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Capstone Project\Customer Purchase Behaviour using Data Analysis\Excel Workings\"/>
    </mc:Choice>
  </mc:AlternateContent>
  <bookViews>
    <workbookView xWindow="0" yWindow="0" windowWidth="28800" windowHeight="12300" activeTab="1"/>
  </bookViews>
  <sheets>
    <sheet name="order_items" sheetId="1" r:id="rId1"/>
    <sheet name="Sales" sheetId="8" r:id="rId2"/>
    <sheet name="Category Report" sheetId="9" r:id="rId3"/>
    <sheet name="Sales Summary" sheetId="2" r:id="rId4"/>
    <sheet name="Sales Report" sheetId="4" r:id="rId5"/>
    <sheet name="Top 10 Products by Total Sales" sheetId="5" r:id="rId6"/>
    <sheet name="Bar Chart Representation" sheetId="6" r:id="rId7"/>
  </sheets>
  <externalReferences>
    <externalReference r:id="rId8"/>
  </externalReferences>
  <definedNames>
    <definedName name="_xlnm._FilterDatabase" localSheetId="0" hidden="1">order_items!$A$1:$J$4723</definedName>
    <definedName name="_xlnm._FilterDatabase" localSheetId="3" hidden="1">'Sales Summary'!$A$1:$M$4723</definedName>
    <definedName name="_xlnm.Criteria" localSheetId="3">'Sales Summary'!$J:$J</definedName>
    <definedName name="_xlnm.Criteria" localSheetId="5">'Top 10 Products by Total Sales'!$A$2</definedName>
    <definedName name="_xlnm.Extract" localSheetId="3">'Sales Summary'!$P$1</definedName>
    <definedName name="_xlnm.Extract" localSheetId="5">'Top 10 Products by Total Sales'!$C$2</definedName>
  </definedNames>
  <calcPr calcId="162913"/>
  <pivotCaches>
    <pivotCache cacheId="3" r:id="rId9"/>
    <pivotCache cacheId="1" r:id="rId10"/>
    <pivotCache cacheId="11" r:id="rId11"/>
  </pivotCaches>
</workbook>
</file>

<file path=xl/calcChain.xml><?xml version="1.0" encoding="utf-8"?>
<calcChain xmlns="http://schemas.openxmlformats.org/spreadsheetml/2006/main">
  <c r="J2" i="6" l="1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4061" i="6"/>
  <c r="J4062" i="6"/>
  <c r="J4063" i="6"/>
  <c r="J4064" i="6"/>
  <c r="J4065" i="6"/>
  <c r="J4066" i="6"/>
  <c r="J4067" i="6"/>
  <c r="J4068" i="6"/>
  <c r="J4069" i="6"/>
  <c r="J4070" i="6"/>
  <c r="J4071" i="6"/>
  <c r="J4072" i="6"/>
  <c r="J4073" i="6"/>
  <c r="J4074" i="6"/>
  <c r="J4075" i="6"/>
  <c r="J4076" i="6"/>
  <c r="J4077" i="6"/>
  <c r="J4078" i="6"/>
  <c r="J4079" i="6"/>
  <c r="J4080" i="6"/>
  <c r="J4081" i="6"/>
  <c r="J4082" i="6"/>
  <c r="J4083" i="6"/>
  <c r="J4084" i="6"/>
  <c r="J4085" i="6"/>
  <c r="J4086" i="6"/>
  <c r="J4087" i="6"/>
  <c r="J4088" i="6"/>
  <c r="J4089" i="6"/>
  <c r="J4090" i="6"/>
  <c r="J4091" i="6"/>
  <c r="J4092" i="6"/>
  <c r="J4093" i="6"/>
  <c r="J4094" i="6"/>
  <c r="J4095" i="6"/>
  <c r="J4096" i="6"/>
  <c r="J4097" i="6"/>
  <c r="J4098" i="6"/>
  <c r="J4099" i="6"/>
  <c r="J4100" i="6"/>
  <c r="J4101" i="6"/>
  <c r="J4102" i="6"/>
  <c r="J4103" i="6"/>
  <c r="J4104" i="6"/>
  <c r="J4105" i="6"/>
  <c r="J4106" i="6"/>
  <c r="J4107" i="6"/>
  <c r="J4108" i="6"/>
  <c r="J4109" i="6"/>
  <c r="J4110" i="6"/>
  <c r="J4111" i="6"/>
  <c r="J4112" i="6"/>
  <c r="J4113" i="6"/>
  <c r="J4114" i="6"/>
  <c r="J4115" i="6"/>
  <c r="J4116" i="6"/>
  <c r="J4117" i="6"/>
  <c r="J4118" i="6"/>
  <c r="J4119" i="6"/>
  <c r="J4120" i="6"/>
  <c r="J4121" i="6"/>
  <c r="J4122" i="6"/>
  <c r="J4123" i="6"/>
  <c r="J4124" i="6"/>
  <c r="J4125" i="6"/>
  <c r="J4126" i="6"/>
  <c r="J4127" i="6"/>
  <c r="J4128" i="6"/>
  <c r="J4129" i="6"/>
  <c r="J4130" i="6"/>
  <c r="J4131" i="6"/>
  <c r="J4132" i="6"/>
  <c r="J4133" i="6"/>
  <c r="J4134" i="6"/>
  <c r="J4135" i="6"/>
  <c r="J4136" i="6"/>
  <c r="J4137" i="6"/>
  <c r="J4138" i="6"/>
  <c r="J4139" i="6"/>
  <c r="J4140" i="6"/>
  <c r="J4141" i="6"/>
  <c r="J4142" i="6"/>
  <c r="J4143" i="6"/>
  <c r="J4144" i="6"/>
  <c r="J4145" i="6"/>
  <c r="J4146" i="6"/>
  <c r="J4147" i="6"/>
  <c r="J4148" i="6"/>
  <c r="J4149" i="6"/>
  <c r="J4150" i="6"/>
  <c r="J4151" i="6"/>
  <c r="J4152" i="6"/>
  <c r="J4153" i="6"/>
  <c r="J4154" i="6"/>
  <c r="J4155" i="6"/>
  <c r="J4156" i="6"/>
  <c r="J4157" i="6"/>
  <c r="J4158" i="6"/>
  <c r="J4159" i="6"/>
  <c r="J4160" i="6"/>
  <c r="J4161" i="6"/>
  <c r="J4162" i="6"/>
  <c r="J4163" i="6"/>
  <c r="J4164" i="6"/>
  <c r="J4165" i="6"/>
  <c r="J4166" i="6"/>
  <c r="J4167" i="6"/>
  <c r="J4168" i="6"/>
  <c r="J4169" i="6"/>
  <c r="J4170" i="6"/>
  <c r="J4171" i="6"/>
  <c r="J4172" i="6"/>
  <c r="J4173" i="6"/>
  <c r="J4174" i="6"/>
  <c r="J4175" i="6"/>
  <c r="J4176" i="6"/>
  <c r="J4177" i="6"/>
  <c r="J4178" i="6"/>
  <c r="J4179" i="6"/>
  <c r="J4180" i="6"/>
  <c r="J4181" i="6"/>
  <c r="J4182" i="6"/>
  <c r="J4183" i="6"/>
  <c r="J4184" i="6"/>
  <c r="J4185" i="6"/>
  <c r="J4186" i="6"/>
  <c r="J4187" i="6"/>
  <c r="J4188" i="6"/>
  <c r="J4189" i="6"/>
  <c r="J4190" i="6"/>
  <c r="J4191" i="6"/>
  <c r="J4192" i="6"/>
  <c r="J4193" i="6"/>
  <c r="J4194" i="6"/>
  <c r="J4195" i="6"/>
  <c r="J4196" i="6"/>
  <c r="J4197" i="6"/>
  <c r="J4198" i="6"/>
  <c r="J4199" i="6"/>
  <c r="J4200" i="6"/>
  <c r="J4201" i="6"/>
  <c r="J4202" i="6"/>
  <c r="J4203" i="6"/>
  <c r="J4204" i="6"/>
  <c r="J4205" i="6"/>
  <c r="J4206" i="6"/>
  <c r="J4207" i="6"/>
  <c r="J4208" i="6"/>
  <c r="J4209" i="6"/>
  <c r="J4210" i="6"/>
  <c r="J4211" i="6"/>
  <c r="J4212" i="6"/>
  <c r="J4213" i="6"/>
  <c r="J4214" i="6"/>
  <c r="J4215" i="6"/>
  <c r="J4216" i="6"/>
  <c r="J4217" i="6"/>
  <c r="J4218" i="6"/>
  <c r="J4219" i="6"/>
  <c r="J4220" i="6"/>
  <c r="J4221" i="6"/>
  <c r="J4222" i="6"/>
  <c r="J4223" i="6"/>
  <c r="J4224" i="6"/>
  <c r="J4225" i="6"/>
  <c r="J4226" i="6"/>
  <c r="J4227" i="6"/>
  <c r="J4228" i="6"/>
  <c r="J4229" i="6"/>
  <c r="J4230" i="6"/>
  <c r="J4231" i="6"/>
  <c r="J4232" i="6"/>
  <c r="J4233" i="6"/>
  <c r="J4234" i="6"/>
  <c r="J4235" i="6"/>
  <c r="J4236" i="6"/>
  <c r="J4237" i="6"/>
  <c r="J4238" i="6"/>
  <c r="J4239" i="6"/>
  <c r="J4240" i="6"/>
  <c r="J4241" i="6"/>
  <c r="J4242" i="6"/>
  <c r="J4243" i="6"/>
  <c r="J4244" i="6"/>
  <c r="J4245" i="6"/>
  <c r="J4246" i="6"/>
  <c r="J4247" i="6"/>
  <c r="J4248" i="6"/>
  <c r="J4249" i="6"/>
  <c r="J4250" i="6"/>
  <c r="J4251" i="6"/>
  <c r="J4252" i="6"/>
  <c r="J4253" i="6"/>
  <c r="J4254" i="6"/>
  <c r="J4255" i="6"/>
  <c r="J4256" i="6"/>
  <c r="J4257" i="6"/>
  <c r="J4258" i="6"/>
  <c r="J4259" i="6"/>
  <c r="J4260" i="6"/>
  <c r="J4261" i="6"/>
  <c r="J4262" i="6"/>
  <c r="J4263" i="6"/>
  <c r="J4264" i="6"/>
  <c r="J4265" i="6"/>
  <c r="J4266" i="6"/>
  <c r="J4267" i="6"/>
  <c r="J4268" i="6"/>
  <c r="J4269" i="6"/>
  <c r="J4270" i="6"/>
  <c r="J4271" i="6"/>
  <c r="J4272" i="6"/>
  <c r="J4273" i="6"/>
  <c r="J4274" i="6"/>
  <c r="J4275" i="6"/>
  <c r="J4276" i="6"/>
  <c r="J4277" i="6"/>
  <c r="J4278" i="6"/>
  <c r="J4279" i="6"/>
  <c r="J4280" i="6"/>
  <c r="J4281" i="6"/>
  <c r="J4282" i="6"/>
  <c r="J4283" i="6"/>
  <c r="J4284" i="6"/>
  <c r="J4285" i="6"/>
  <c r="J4286" i="6"/>
  <c r="J4287" i="6"/>
  <c r="J4288" i="6"/>
  <c r="J4289" i="6"/>
  <c r="J4290" i="6"/>
  <c r="J4291" i="6"/>
  <c r="J4292" i="6"/>
  <c r="J4293" i="6"/>
  <c r="J4294" i="6"/>
  <c r="J4295" i="6"/>
  <c r="J4296" i="6"/>
  <c r="J4297" i="6"/>
  <c r="J4298" i="6"/>
  <c r="J4299" i="6"/>
  <c r="J4300" i="6"/>
  <c r="J4301" i="6"/>
  <c r="J4302" i="6"/>
  <c r="J4303" i="6"/>
  <c r="J4304" i="6"/>
  <c r="J4305" i="6"/>
  <c r="J4306" i="6"/>
  <c r="J4307" i="6"/>
  <c r="J4308" i="6"/>
  <c r="J4309" i="6"/>
  <c r="J4310" i="6"/>
  <c r="J4311" i="6"/>
  <c r="J4312" i="6"/>
  <c r="J4313" i="6"/>
  <c r="J4314" i="6"/>
  <c r="J4315" i="6"/>
  <c r="J4316" i="6"/>
  <c r="J4317" i="6"/>
  <c r="J4318" i="6"/>
  <c r="J4319" i="6"/>
  <c r="J4320" i="6"/>
  <c r="J4321" i="6"/>
  <c r="J4322" i="6"/>
  <c r="J4323" i="6"/>
  <c r="J4324" i="6"/>
  <c r="J4325" i="6"/>
  <c r="J4326" i="6"/>
  <c r="J4327" i="6"/>
  <c r="J4328" i="6"/>
  <c r="J4329" i="6"/>
  <c r="J4330" i="6"/>
  <c r="J4331" i="6"/>
  <c r="J4332" i="6"/>
  <c r="J4333" i="6"/>
  <c r="J4334" i="6"/>
  <c r="J4335" i="6"/>
  <c r="J4336" i="6"/>
  <c r="J4337" i="6"/>
  <c r="J4338" i="6"/>
  <c r="J4339" i="6"/>
  <c r="J4340" i="6"/>
  <c r="J4341" i="6"/>
  <c r="J4342" i="6"/>
  <c r="J4343" i="6"/>
  <c r="J4344" i="6"/>
  <c r="J4345" i="6"/>
  <c r="J4346" i="6"/>
  <c r="J4347" i="6"/>
  <c r="J4348" i="6"/>
  <c r="J4349" i="6"/>
  <c r="J4350" i="6"/>
  <c r="J4351" i="6"/>
  <c r="J4352" i="6"/>
  <c r="J4353" i="6"/>
  <c r="J4354" i="6"/>
  <c r="J4355" i="6"/>
  <c r="J4356" i="6"/>
  <c r="J4357" i="6"/>
  <c r="J4358" i="6"/>
  <c r="J4359" i="6"/>
  <c r="J4360" i="6"/>
  <c r="J4361" i="6"/>
  <c r="J4362" i="6"/>
  <c r="J4363" i="6"/>
  <c r="J4364" i="6"/>
  <c r="J4365" i="6"/>
  <c r="J4366" i="6"/>
  <c r="J4367" i="6"/>
  <c r="J4368" i="6"/>
  <c r="J4369" i="6"/>
  <c r="J4370" i="6"/>
  <c r="J4371" i="6"/>
  <c r="J4372" i="6"/>
  <c r="J4373" i="6"/>
  <c r="J4374" i="6"/>
  <c r="J4375" i="6"/>
  <c r="J4376" i="6"/>
  <c r="J4377" i="6"/>
  <c r="J4378" i="6"/>
  <c r="J4379" i="6"/>
  <c r="J4380" i="6"/>
  <c r="J4381" i="6"/>
  <c r="J4382" i="6"/>
  <c r="J4383" i="6"/>
  <c r="J4384" i="6"/>
  <c r="J4385" i="6"/>
  <c r="J4386" i="6"/>
  <c r="J4387" i="6"/>
  <c r="J4388" i="6"/>
  <c r="J4389" i="6"/>
  <c r="J4390" i="6"/>
  <c r="J4391" i="6"/>
  <c r="J4392" i="6"/>
  <c r="J4393" i="6"/>
  <c r="J4394" i="6"/>
  <c r="J4395" i="6"/>
  <c r="J4396" i="6"/>
  <c r="J4397" i="6"/>
  <c r="J4398" i="6"/>
  <c r="J4399" i="6"/>
  <c r="J4400" i="6"/>
  <c r="J4401" i="6"/>
  <c r="J4402" i="6"/>
  <c r="J4403" i="6"/>
  <c r="J4404" i="6"/>
  <c r="J4405" i="6"/>
  <c r="J4406" i="6"/>
  <c r="J4407" i="6"/>
  <c r="J4408" i="6"/>
  <c r="J4409" i="6"/>
  <c r="J4410" i="6"/>
  <c r="J4411" i="6"/>
  <c r="J4412" i="6"/>
  <c r="J4413" i="6"/>
  <c r="J4414" i="6"/>
  <c r="J4415" i="6"/>
  <c r="J4416" i="6"/>
  <c r="J4417" i="6"/>
  <c r="J4418" i="6"/>
  <c r="J4419" i="6"/>
  <c r="J4420" i="6"/>
  <c r="J4421" i="6"/>
  <c r="J4422" i="6"/>
  <c r="J4423" i="6"/>
  <c r="J4424" i="6"/>
  <c r="J4425" i="6"/>
  <c r="J4426" i="6"/>
  <c r="J4427" i="6"/>
  <c r="J4428" i="6"/>
  <c r="J4429" i="6"/>
  <c r="J4430" i="6"/>
  <c r="J4431" i="6"/>
  <c r="J4432" i="6"/>
  <c r="J4433" i="6"/>
  <c r="J4434" i="6"/>
  <c r="J4435" i="6"/>
  <c r="J4436" i="6"/>
  <c r="J4437" i="6"/>
  <c r="J4438" i="6"/>
  <c r="J4439" i="6"/>
  <c r="J4440" i="6"/>
  <c r="J4441" i="6"/>
  <c r="J4442" i="6"/>
  <c r="J4443" i="6"/>
  <c r="J4444" i="6"/>
  <c r="J4445" i="6"/>
  <c r="J4446" i="6"/>
  <c r="J4447" i="6"/>
  <c r="J4448" i="6"/>
  <c r="J4449" i="6"/>
  <c r="J4450" i="6"/>
  <c r="J4451" i="6"/>
  <c r="J4452" i="6"/>
  <c r="J4453" i="6"/>
  <c r="J4454" i="6"/>
  <c r="J4455" i="6"/>
  <c r="J4456" i="6"/>
  <c r="J4457" i="6"/>
  <c r="J4458" i="6"/>
  <c r="J4459" i="6"/>
  <c r="J4460" i="6"/>
  <c r="J4461" i="6"/>
  <c r="J4462" i="6"/>
  <c r="J4463" i="6"/>
  <c r="J4464" i="6"/>
  <c r="J4465" i="6"/>
  <c r="J4466" i="6"/>
  <c r="J4467" i="6"/>
  <c r="J4468" i="6"/>
  <c r="J4469" i="6"/>
  <c r="J4470" i="6"/>
  <c r="J4471" i="6"/>
  <c r="J4472" i="6"/>
  <c r="J4473" i="6"/>
  <c r="J4474" i="6"/>
  <c r="J4475" i="6"/>
  <c r="J4476" i="6"/>
  <c r="J4477" i="6"/>
  <c r="J4478" i="6"/>
  <c r="J4479" i="6"/>
  <c r="J4480" i="6"/>
  <c r="J4481" i="6"/>
  <c r="J4482" i="6"/>
  <c r="J4483" i="6"/>
  <c r="J4484" i="6"/>
  <c r="J4485" i="6"/>
  <c r="J4486" i="6"/>
  <c r="J4487" i="6"/>
  <c r="J4488" i="6"/>
  <c r="J4489" i="6"/>
  <c r="J4490" i="6"/>
  <c r="J4491" i="6"/>
  <c r="J4492" i="6"/>
  <c r="J4493" i="6"/>
  <c r="J4494" i="6"/>
  <c r="J4495" i="6"/>
  <c r="J4496" i="6"/>
  <c r="J4497" i="6"/>
  <c r="J4498" i="6"/>
  <c r="J4499" i="6"/>
  <c r="J4500" i="6"/>
  <c r="J4501" i="6"/>
  <c r="J4502" i="6"/>
  <c r="J4503" i="6"/>
  <c r="J4504" i="6"/>
  <c r="J4505" i="6"/>
  <c r="J4506" i="6"/>
  <c r="J4507" i="6"/>
  <c r="J4508" i="6"/>
  <c r="J4509" i="6"/>
  <c r="J4510" i="6"/>
  <c r="J4511" i="6"/>
  <c r="J4512" i="6"/>
  <c r="J4513" i="6"/>
  <c r="J4514" i="6"/>
  <c r="J4515" i="6"/>
  <c r="J4516" i="6"/>
  <c r="J4517" i="6"/>
  <c r="J4518" i="6"/>
  <c r="J4519" i="6"/>
  <c r="J4520" i="6"/>
  <c r="J4521" i="6"/>
  <c r="J4522" i="6"/>
  <c r="J4523" i="6"/>
  <c r="J4524" i="6"/>
  <c r="J4525" i="6"/>
  <c r="J4526" i="6"/>
  <c r="J4527" i="6"/>
  <c r="J4528" i="6"/>
  <c r="J4529" i="6"/>
  <c r="J4530" i="6"/>
  <c r="J4531" i="6"/>
  <c r="J4532" i="6"/>
  <c r="J4533" i="6"/>
  <c r="J4534" i="6"/>
  <c r="J4535" i="6"/>
  <c r="J4536" i="6"/>
  <c r="J4537" i="6"/>
  <c r="J4538" i="6"/>
  <c r="J4539" i="6"/>
  <c r="J4540" i="6"/>
  <c r="J4541" i="6"/>
  <c r="J4542" i="6"/>
  <c r="J4543" i="6"/>
  <c r="J4544" i="6"/>
  <c r="J4545" i="6"/>
  <c r="J4546" i="6"/>
  <c r="J4547" i="6"/>
  <c r="J4548" i="6"/>
  <c r="J4549" i="6"/>
  <c r="J4550" i="6"/>
  <c r="J4551" i="6"/>
  <c r="J4552" i="6"/>
  <c r="J4553" i="6"/>
  <c r="J4554" i="6"/>
  <c r="J4555" i="6"/>
  <c r="J4556" i="6"/>
  <c r="J4557" i="6"/>
  <c r="J4558" i="6"/>
  <c r="J4559" i="6"/>
  <c r="J4560" i="6"/>
  <c r="J4561" i="6"/>
  <c r="J4562" i="6"/>
  <c r="J4563" i="6"/>
  <c r="J4564" i="6"/>
  <c r="J4565" i="6"/>
  <c r="J4566" i="6"/>
  <c r="J4567" i="6"/>
  <c r="J4568" i="6"/>
  <c r="J4569" i="6"/>
  <c r="J4570" i="6"/>
  <c r="J4571" i="6"/>
  <c r="J4572" i="6"/>
  <c r="J4573" i="6"/>
  <c r="J4574" i="6"/>
  <c r="J4575" i="6"/>
  <c r="J4576" i="6"/>
  <c r="J4577" i="6"/>
  <c r="J4578" i="6"/>
  <c r="J4579" i="6"/>
  <c r="J4580" i="6"/>
  <c r="J4581" i="6"/>
  <c r="J4582" i="6"/>
  <c r="J4583" i="6"/>
  <c r="J4584" i="6"/>
  <c r="J4585" i="6"/>
  <c r="J4586" i="6"/>
  <c r="J4587" i="6"/>
  <c r="J4588" i="6"/>
  <c r="J4589" i="6"/>
  <c r="J4590" i="6"/>
  <c r="J4591" i="6"/>
  <c r="J4592" i="6"/>
  <c r="J4593" i="6"/>
  <c r="J4594" i="6"/>
  <c r="J4595" i="6"/>
  <c r="J4596" i="6"/>
  <c r="J4597" i="6"/>
  <c r="J4598" i="6"/>
  <c r="J4599" i="6"/>
  <c r="J4600" i="6"/>
  <c r="J4601" i="6"/>
  <c r="J4602" i="6"/>
  <c r="J4603" i="6"/>
  <c r="J4604" i="6"/>
  <c r="J4605" i="6"/>
  <c r="J4606" i="6"/>
  <c r="J4607" i="6"/>
  <c r="J4608" i="6"/>
  <c r="J4609" i="6"/>
  <c r="J4610" i="6"/>
  <c r="J4611" i="6"/>
  <c r="J4612" i="6"/>
  <c r="J4613" i="6"/>
  <c r="J4614" i="6"/>
  <c r="J4615" i="6"/>
  <c r="J4616" i="6"/>
  <c r="J4617" i="6"/>
  <c r="J4618" i="6"/>
  <c r="J4619" i="6"/>
  <c r="J4620" i="6"/>
  <c r="J4621" i="6"/>
  <c r="J4622" i="6"/>
  <c r="J4623" i="6"/>
  <c r="J4624" i="6"/>
  <c r="J4625" i="6"/>
  <c r="J4626" i="6"/>
  <c r="J4627" i="6"/>
  <c r="J4628" i="6"/>
  <c r="J4629" i="6"/>
  <c r="J4630" i="6"/>
  <c r="J4631" i="6"/>
  <c r="J4632" i="6"/>
  <c r="J4633" i="6"/>
  <c r="J4634" i="6"/>
  <c r="J4635" i="6"/>
  <c r="J4636" i="6"/>
  <c r="J4637" i="6"/>
  <c r="J4638" i="6"/>
  <c r="J4639" i="6"/>
  <c r="J4640" i="6"/>
  <c r="J4641" i="6"/>
  <c r="J4642" i="6"/>
  <c r="J4643" i="6"/>
  <c r="J4644" i="6"/>
  <c r="J4645" i="6"/>
  <c r="J4646" i="6"/>
  <c r="J4647" i="6"/>
  <c r="J4648" i="6"/>
  <c r="J4649" i="6"/>
  <c r="J4650" i="6"/>
  <c r="J4651" i="6"/>
  <c r="J4652" i="6"/>
  <c r="J4653" i="6"/>
  <c r="J4654" i="6"/>
  <c r="J4655" i="6"/>
  <c r="J4656" i="6"/>
  <c r="J4657" i="6"/>
  <c r="J4658" i="6"/>
  <c r="J4659" i="6"/>
  <c r="J4660" i="6"/>
  <c r="J4661" i="6"/>
  <c r="J4662" i="6"/>
  <c r="J4663" i="6"/>
  <c r="J4664" i="6"/>
  <c r="J4665" i="6"/>
  <c r="J4666" i="6"/>
  <c r="J4667" i="6"/>
  <c r="J4668" i="6"/>
  <c r="J4669" i="6"/>
  <c r="J4670" i="6"/>
  <c r="J4671" i="6"/>
  <c r="J4672" i="6"/>
  <c r="J4673" i="6"/>
  <c r="J4674" i="6"/>
  <c r="J4675" i="6"/>
  <c r="J4676" i="6"/>
  <c r="J4677" i="6"/>
  <c r="J4678" i="6"/>
  <c r="J4679" i="6"/>
  <c r="J4680" i="6"/>
  <c r="J4681" i="6"/>
  <c r="J4682" i="6"/>
  <c r="J4683" i="6"/>
  <c r="J4684" i="6"/>
  <c r="J4685" i="6"/>
  <c r="J4686" i="6"/>
  <c r="J4687" i="6"/>
  <c r="J4688" i="6"/>
  <c r="J4689" i="6"/>
  <c r="J4690" i="6"/>
  <c r="J4691" i="6"/>
  <c r="J4692" i="6"/>
  <c r="J4693" i="6"/>
  <c r="J4694" i="6"/>
  <c r="J4695" i="6"/>
  <c r="J4696" i="6"/>
  <c r="J4697" i="6"/>
  <c r="J4698" i="6"/>
  <c r="J4699" i="6"/>
  <c r="J4700" i="6"/>
  <c r="J4701" i="6"/>
  <c r="J4702" i="6"/>
  <c r="J4703" i="6"/>
  <c r="J4704" i="6"/>
  <c r="J4705" i="6"/>
  <c r="J4706" i="6"/>
  <c r="J4707" i="6"/>
  <c r="J4708" i="6"/>
  <c r="J4709" i="6"/>
  <c r="J4710" i="6"/>
  <c r="J4711" i="6"/>
  <c r="J4712" i="6"/>
  <c r="J4713" i="6"/>
  <c r="J4714" i="6"/>
  <c r="J4715" i="6"/>
  <c r="J4716" i="6"/>
  <c r="J4717" i="6"/>
  <c r="J4718" i="6"/>
  <c r="J4719" i="6"/>
  <c r="J4720" i="6"/>
  <c r="J4721" i="6"/>
  <c r="J4722" i="6"/>
  <c r="J4723" i="6"/>
  <c r="I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930" i="6"/>
  <c r="I2931" i="6"/>
  <c r="I2932" i="6"/>
  <c r="I2933" i="6"/>
  <c r="I2934" i="6"/>
  <c r="I2935" i="6"/>
  <c r="I2936" i="6"/>
  <c r="I2937" i="6"/>
  <c r="I2938" i="6"/>
  <c r="I2939" i="6"/>
  <c r="I2940" i="6"/>
  <c r="I2941" i="6"/>
  <c r="I2942" i="6"/>
  <c r="I2943" i="6"/>
  <c r="I2944" i="6"/>
  <c r="I2945" i="6"/>
  <c r="I2946" i="6"/>
  <c r="I2947" i="6"/>
  <c r="I2948" i="6"/>
  <c r="I2949" i="6"/>
  <c r="I2950" i="6"/>
  <c r="I2951" i="6"/>
  <c r="I2952" i="6"/>
  <c r="I2953" i="6"/>
  <c r="I2954" i="6"/>
  <c r="I2955" i="6"/>
  <c r="I2956" i="6"/>
  <c r="I2957" i="6"/>
  <c r="I2958" i="6"/>
  <c r="I2959" i="6"/>
  <c r="I2960" i="6"/>
  <c r="I2961" i="6"/>
  <c r="I2962" i="6"/>
  <c r="I2963" i="6"/>
  <c r="I2964" i="6"/>
  <c r="I2965" i="6"/>
  <c r="I2966" i="6"/>
  <c r="I2967" i="6"/>
  <c r="I2968" i="6"/>
  <c r="I2969" i="6"/>
  <c r="I2970" i="6"/>
  <c r="I2971" i="6"/>
  <c r="I2972" i="6"/>
  <c r="I2973" i="6"/>
  <c r="I2974" i="6"/>
  <c r="I2975" i="6"/>
  <c r="I2976" i="6"/>
  <c r="I2977" i="6"/>
  <c r="I2978" i="6"/>
  <c r="I2979" i="6"/>
  <c r="I2980" i="6"/>
  <c r="I2981" i="6"/>
  <c r="I2982" i="6"/>
  <c r="I2983" i="6"/>
  <c r="I2984" i="6"/>
  <c r="I2985" i="6"/>
  <c r="I2986" i="6"/>
  <c r="I2987" i="6"/>
  <c r="I2988" i="6"/>
  <c r="I2989" i="6"/>
  <c r="I2990" i="6"/>
  <c r="I2991" i="6"/>
  <c r="I2992" i="6"/>
  <c r="I2993" i="6"/>
  <c r="I2994" i="6"/>
  <c r="I2995" i="6"/>
  <c r="I2996" i="6"/>
  <c r="I2997" i="6"/>
  <c r="I2998" i="6"/>
  <c r="I2999" i="6"/>
  <c r="I3000" i="6"/>
  <c r="I3001" i="6"/>
  <c r="I3002" i="6"/>
  <c r="I3003" i="6"/>
  <c r="I3004" i="6"/>
  <c r="I3005" i="6"/>
  <c r="I3006" i="6"/>
  <c r="I3007" i="6"/>
  <c r="I3008" i="6"/>
  <c r="I3009" i="6"/>
  <c r="I3010" i="6"/>
  <c r="I3011" i="6"/>
  <c r="I3012" i="6"/>
  <c r="I3013" i="6"/>
  <c r="I3014" i="6"/>
  <c r="I3015" i="6"/>
  <c r="I3016" i="6"/>
  <c r="I3017" i="6"/>
  <c r="I3018" i="6"/>
  <c r="I3019" i="6"/>
  <c r="I3020" i="6"/>
  <c r="I3021" i="6"/>
  <c r="I3022" i="6"/>
  <c r="I3023" i="6"/>
  <c r="I3024" i="6"/>
  <c r="I3025" i="6"/>
  <c r="I3026" i="6"/>
  <c r="I3027" i="6"/>
  <c r="I3028" i="6"/>
  <c r="I3029" i="6"/>
  <c r="I3030" i="6"/>
  <c r="I3031" i="6"/>
  <c r="I3032" i="6"/>
  <c r="I3033" i="6"/>
  <c r="I3034" i="6"/>
  <c r="I3035" i="6"/>
  <c r="I3036" i="6"/>
  <c r="I3037" i="6"/>
  <c r="I3038" i="6"/>
  <c r="I3039" i="6"/>
  <c r="I3040" i="6"/>
  <c r="I3041" i="6"/>
  <c r="I3042" i="6"/>
  <c r="I3043" i="6"/>
  <c r="I3044" i="6"/>
  <c r="I3045" i="6"/>
  <c r="I3046" i="6"/>
  <c r="I3047" i="6"/>
  <c r="I3048" i="6"/>
  <c r="I3049" i="6"/>
  <c r="I3050" i="6"/>
  <c r="I3051" i="6"/>
  <c r="I3052" i="6"/>
  <c r="I3053" i="6"/>
  <c r="I3054" i="6"/>
  <c r="I3055" i="6"/>
  <c r="I3056" i="6"/>
  <c r="I3057" i="6"/>
  <c r="I3058" i="6"/>
  <c r="I3059" i="6"/>
  <c r="I3060" i="6"/>
  <c r="I3061" i="6"/>
  <c r="I3062" i="6"/>
  <c r="I3063" i="6"/>
  <c r="I3064" i="6"/>
  <c r="I3065" i="6"/>
  <c r="I3066" i="6"/>
  <c r="I3067" i="6"/>
  <c r="I3068" i="6"/>
  <c r="I3069" i="6"/>
  <c r="I3070" i="6"/>
  <c r="I3071" i="6"/>
  <c r="I3072" i="6"/>
  <c r="I3073" i="6"/>
  <c r="I3074" i="6"/>
  <c r="I3075" i="6"/>
  <c r="I3076" i="6"/>
  <c r="I3077" i="6"/>
  <c r="I3078" i="6"/>
  <c r="I3079" i="6"/>
  <c r="I3080" i="6"/>
  <c r="I3081" i="6"/>
  <c r="I3082" i="6"/>
  <c r="I3083" i="6"/>
  <c r="I3084" i="6"/>
  <c r="I3085" i="6"/>
  <c r="I3086" i="6"/>
  <c r="I3087" i="6"/>
  <c r="I3088" i="6"/>
  <c r="I3089" i="6"/>
  <c r="I3090" i="6"/>
  <c r="I3091" i="6"/>
  <c r="I3092" i="6"/>
  <c r="I3093" i="6"/>
  <c r="I3094" i="6"/>
  <c r="I3095" i="6"/>
  <c r="I3096" i="6"/>
  <c r="I3097" i="6"/>
  <c r="I3098" i="6"/>
  <c r="I3099" i="6"/>
  <c r="I3100" i="6"/>
  <c r="I3101" i="6"/>
  <c r="I3102" i="6"/>
  <c r="I3103" i="6"/>
  <c r="I3104" i="6"/>
  <c r="I3105" i="6"/>
  <c r="I3106" i="6"/>
  <c r="I3107" i="6"/>
  <c r="I3108" i="6"/>
  <c r="I3109" i="6"/>
  <c r="I3110" i="6"/>
  <c r="I3111" i="6"/>
  <c r="I3112" i="6"/>
  <c r="I3113" i="6"/>
  <c r="I3114" i="6"/>
  <c r="I3115" i="6"/>
  <c r="I3116" i="6"/>
  <c r="I3117" i="6"/>
  <c r="I3118" i="6"/>
  <c r="I3119" i="6"/>
  <c r="I3120" i="6"/>
  <c r="I3121" i="6"/>
  <c r="I3122" i="6"/>
  <c r="I3123" i="6"/>
  <c r="I3124" i="6"/>
  <c r="I3125" i="6"/>
  <c r="I3126" i="6"/>
  <c r="I3127" i="6"/>
  <c r="I3128" i="6"/>
  <c r="I3129" i="6"/>
  <c r="I3130" i="6"/>
  <c r="I3131" i="6"/>
  <c r="I3132" i="6"/>
  <c r="I3133" i="6"/>
  <c r="I3134" i="6"/>
  <c r="I3135" i="6"/>
  <c r="I3136" i="6"/>
  <c r="I3137" i="6"/>
  <c r="I3138" i="6"/>
  <c r="I3139" i="6"/>
  <c r="I3140" i="6"/>
  <c r="I3141" i="6"/>
  <c r="I3142" i="6"/>
  <c r="I3143" i="6"/>
  <c r="I3144" i="6"/>
  <c r="I3145" i="6"/>
  <c r="I3146" i="6"/>
  <c r="I3147" i="6"/>
  <c r="I3148" i="6"/>
  <c r="I3149" i="6"/>
  <c r="I3150" i="6"/>
  <c r="I3151" i="6"/>
  <c r="I3152" i="6"/>
  <c r="I3153" i="6"/>
  <c r="I3154" i="6"/>
  <c r="I3155" i="6"/>
  <c r="I3156" i="6"/>
  <c r="I3157" i="6"/>
  <c r="I3158" i="6"/>
  <c r="I3159" i="6"/>
  <c r="I3160" i="6"/>
  <c r="I3161" i="6"/>
  <c r="I3162" i="6"/>
  <c r="I3163" i="6"/>
  <c r="I3164" i="6"/>
  <c r="I3165" i="6"/>
  <c r="I3166" i="6"/>
  <c r="I3167" i="6"/>
  <c r="I3168" i="6"/>
  <c r="I3169" i="6"/>
  <c r="I3170" i="6"/>
  <c r="I3171" i="6"/>
  <c r="I3172" i="6"/>
  <c r="I3173" i="6"/>
  <c r="I3174" i="6"/>
  <c r="I3175" i="6"/>
  <c r="I3176" i="6"/>
  <c r="I3177" i="6"/>
  <c r="I3178" i="6"/>
  <c r="I3179" i="6"/>
  <c r="I3180" i="6"/>
  <c r="I3181" i="6"/>
  <c r="I3182" i="6"/>
  <c r="I3183" i="6"/>
  <c r="I3184" i="6"/>
  <c r="I3185" i="6"/>
  <c r="I3186" i="6"/>
  <c r="I3187" i="6"/>
  <c r="I3188" i="6"/>
  <c r="I3189" i="6"/>
  <c r="I3190" i="6"/>
  <c r="I3191" i="6"/>
  <c r="I3192" i="6"/>
  <c r="I3193" i="6"/>
  <c r="I3194" i="6"/>
  <c r="I3195" i="6"/>
  <c r="I3196" i="6"/>
  <c r="I3197" i="6"/>
  <c r="I3198" i="6"/>
  <c r="I3199" i="6"/>
  <c r="I3200" i="6"/>
  <c r="I3201" i="6"/>
  <c r="I3202" i="6"/>
  <c r="I3203" i="6"/>
  <c r="I3204" i="6"/>
  <c r="I3205" i="6"/>
  <c r="I3206" i="6"/>
  <c r="I3207" i="6"/>
  <c r="I3208" i="6"/>
  <c r="I3209" i="6"/>
  <c r="I3210" i="6"/>
  <c r="I3211" i="6"/>
  <c r="I3212" i="6"/>
  <c r="I3213" i="6"/>
  <c r="I3214" i="6"/>
  <c r="I3215" i="6"/>
  <c r="I3216" i="6"/>
  <c r="I3217" i="6"/>
  <c r="I3218" i="6"/>
  <c r="I3219" i="6"/>
  <c r="I3220" i="6"/>
  <c r="I3221" i="6"/>
  <c r="I3222" i="6"/>
  <c r="I3223" i="6"/>
  <c r="I3224" i="6"/>
  <c r="I3225" i="6"/>
  <c r="I3226" i="6"/>
  <c r="I3227" i="6"/>
  <c r="I3228" i="6"/>
  <c r="I3229" i="6"/>
  <c r="I3230" i="6"/>
  <c r="I3231" i="6"/>
  <c r="I3232" i="6"/>
  <c r="I3233" i="6"/>
  <c r="I3234" i="6"/>
  <c r="I3235" i="6"/>
  <c r="I3236" i="6"/>
  <c r="I3237" i="6"/>
  <c r="I3238" i="6"/>
  <c r="I3239" i="6"/>
  <c r="I3240" i="6"/>
  <c r="I3241" i="6"/>
  <c r="I3242" i="6"/>
  <c r="I3243" i="6"/>
  <c r="I3244" i="6"/>
  <c r="I3245" i="6"/>
  <c r="I3246" i="6"/>
  <c r="I3247" i="6"/>
  <c r="I3248" i="6"/>
  <c r="I3249" i="6"/>
  <c r="I3250" i="6"/>
  <c r="I3251" i="6"/>
  <c r="I3252" i="6"/>
  <c r="I3253" i="6"/>
  <c r="I3254" i="6"/>
  <c r="I3255" i="6"/>
  <c r="I3256" i="6"/>
  <c r="I3257" i="6"/>
  <c r="I3258" i="6"/>
  <c r="I3259" i="6"/>
  <c r="I3260" i="6"/>
  <c r="I3261" i="6"/>
  <c r="I3262" i="6"/>
  <c r="I3263" i="6"/>
  <c r="I3264" i="6"/>
  <c r="I3265" i="6"/>
  <c r="I3266" i="6"/>
  <c r="I3267" i="6"/>
  <c r="I3268" i="6"/>
  <c r="I3269" i="6"/>
  <c r="I3270" i="6"/>
  <c r="I3271" i="6"/>
  <c r="I3272" i="6"/>
  <c r="I3273" i="6"/>
  <c r="I3274" i="6"/>
  <c r="I3275" i="6"/>
  <c r="I3276" i="6"/>
  <c r="I3277" i="6"/>
  <c r="I3278" i="6"/>
  <c r="I3279" i="6"/>
  <c r="I3280" i="6"/>
  <c r="I3281" i="6"/>
  <c r="I3282" i="6"/>
  <c r="I3283" i="6"/>
  <c r="I3284" i="6"/>
  <c r="I3285" i="6"/>
  <c r="I3286" i="6"/>
  <c r="I3287" i="6"/>
  <c r="I3288" i="6"/>
  <c r="I3289" i="6"/>
  <c r="I3290" i="6"/>
  <c r="I3291" i="6"/>
  <c r="I3292" i="6"/>
  <c r="I3293" i="6"/>
  <c r="I3294" i="6"/>
  <c r="I3295" i="6"/>
  <c r="I3296" i="6"/>
  <c r="I3297" i="6"/>
  <c r="I3298" i="6"/>
  <c r="I3299" i="6"/>
  <c r="I3300" i="6"/>
  <c r="I3301" i="6"/>
  <c r="I3302" i="6"/>
  <c r="I3303" i="6"/>
  <c r="I3304" i="6"/>
  <c r="I3305" i="6"/>
  <c r="I3306" i="6"/>
  <c r="I3307" i="6"/>
  <c r="I3308" i="6"/>
  <c r="I3309" i="6"/>
  <c r="I3310" i="6"/>
  <c r="I3311" i="6"/>
  <c r="I3312" i="6"/>
  <c r="I3313" i="6"/>
  <c r="I3314" i="6"/>
  <c r="I3315" i="6"/>
  <c r="I3316" i="6"/>
  <c r="I3317" i="6"/>
  <c r="I3318" i="6"/>
  <c r="I3319" i="6"/>
  <c r="I3320" i="6"/>
  <c r="I3321" i="6"/>
  <c r="I3322" i="6"/>
  <c r="I3323" i="6"/>
  <c r="I3324" i="6"/>
  <c r="I3325" i="6"/>
  <c r="I3326" i="6"/>
  <c r="I3327" i="6"/>
  <c r="I3328" i="6"/>
  <c r="I3329" i="6"/>
  <c r="I3330" i="6"/>
  <c r="I3331" i="6"/>
  <c r="I3332" i="6"/>
  <c r="I3333" i="6"/>
  <c r="I3334" i="6"/>
  <c r="I3335" i="6"/>
  <c r="I3336" i="6"/>
  <c r="I3337" i="6"/>
  <c r="I3338" i="6"/>
  <c r="I3339" i="6"/>
  <c r="I3340" i="6"/>
  <c r="I3341" i="6"/>
  <c r="I3342" i="6"/>
  <c r="I3343" i="6"/>
  <c r="I3344" i="6"/>
  <c r="I3345" i="6"/>
  <c r="I3346" i="6"/>
  <c r="I3347" i="6"/>
  <c r="I3348" i="6"/>
  <c r="I3349" i="6"/>
  <c r="I3350" i="6"/>
  <c r="I3351" i="6"/>
  <c r="I3352" i="6"/>
  <c r="I3353" i="6"/>
  <c r="I3354" i="6"/>
  <c r="I3355" i="6"/>
  <c r="I3356" i="6"/>
  <c r="I3357" i="6"/>
  <c r="I3358" i="6"/>
  <c r="I3359" i="6"/>
  <c r="I3360" i="6"/>
  <c r="I3361" i="6"/>
  <c r="I3362" i="6"/>
  <c r="I3363" i="6"/>
  <c r="I3364" i="6"/>
  <c r="I3365" i="6"/>
  <c r="I3366" i="6"/>
  <c r="I3367" i="6"/>
  <c r="I3368" i="6"/>
  <c r="I3369" i="6"/>
  <c r="I3370" i="6"/>
  <c r="I3371" i="6"/>
  <c r="I3372" i="6"/>
  <c r="I3373" i="6"/>
  <c r="I3374" i="6"/>
  <c r="I3375" i="6"/>
  <c r="I3376" i="6"/>
  <c r="I3377" i="6"/>
  <c r="I3378" i="6"/>
  <c r="I3379" i="6"/>
  <c r="I3380" i="6"/>
  <c r="I3381" i="6"/>
  <c r="I3382" i="6"/>
  <c r="I3383" i="6"/>
  <c r="I3384" i="6"/>
  <c r="I3385" i="6"/>
  <c r="I3386" i="6"/>
  <c r="I3387" i="6"/>
  <c r="I3388" i="6"/>
  <c r="I3389" i="6"/>
  <c r="I3390" i="6"/>
  <c r="I3391" i="6"/>
  <c r="I3392" i="6"/>
  <c r="I3393" i="6"/>
  <c r="I3394" i="6"/>
  <c r="I3395" i="6"/>
  <c r="I3396" i="6"/>
  <c r="I3397" i="6"/>
  <c r="I3398" i="6"/>
  <c r="I3399" i="6"/>
  <c r="I3400" i="6"/>
  <c r="I3401" i="6"/>
  <c r="I3402" i="6"/>
  <c r="I3403" i="6"/>
  <c r="I3404" i="6"/>
  <c r="I3405" i="6"/>
  <c r="I3406" i="6"/>
  <c r="I3407" i="6"/>
  <c r="I3408" i="6"/>
  <c r="I3409" i="6"/>
  <c r="I3410" i="6"/>
  <c r="I3411" i="6"/>
  <c r="I3412" i="6"/>
  <c r="I3413" i="6"/>
  <c r="I3414" i="6"/>
  <c r="I3415" i="6"/>
  <c r="I3416" i="6"/>
  <c r="I3417" i="6"/>
  <c r="I3418" i="6"/>
  <c r="I3419" i="6"/>
  <c r="I3420" i="6"/>
  <c r="I3421" i="6"/>
  <c r="I3422" i="6"/>
  <c r="I3423" i="6"/>
  <c r="I3424" i="6"/>
  <c r="I3425" i="6"/>
  <c r="I3426" i="6"/>
  <c r="I3427" i="6"/>
  <c r="I3428" i="6"/>
  <c r="I3429" i="6"/>
  <c r="I3430" i="6"/>
  <c r="I3431" i="6"/>
  <c r="I3432" i="6"/>
  <c r="I3433" i="6"/>
  <c r="I3434" i="6"/>
  <c r="I3435" i="6"/>
  <c r="I3436" i="6"/>
  <c r="I3437" i="6"/>
  <c r="I3438" i="6"/>
  <c r="I3439" i="6"/>
  <c r="I3440" i="6"/>
  <c r="I3441" i="6"/>
  <c r="I3442" i="6"/>
  <c r="I3443" i="6"/>
  <c r="I3444" i="6"/>
  <c r="I3445" i="6"/>
  <c r="I3446" i="6"/>
  <c r="I3447" i="6"/>
  <c r="I3448" i="6"/>
  <c r="I3449" i="6"/>
  <c r="I3450" i="6"/>
  <c r="I3451" i="6"/>
  <c r="I3452" i="6"/>
  <c r="I3453" i="6"/>
  <c r="I3454" i="6"/>
  <c r="I3455" i="6"/>
  <c r="I3456" i="6"/>
  <c r="I3457" i="6"/>
  <c r="I3458" i="6"/>
  <c r="I3459" i="6"/>
  <c r="I3460" i="6"/>
  <c r="I3461" i="6"/>
  <c r="I3462" i="6"/>
  <c r="I3463" i="6"/>
  <c r="I3464" i="6"/>
  <c r="I3465" i="6"/>
  <c r="I3466" i="6"/>
  <c r="I3467" i="6"/>
  <c r="I3468" i="6"/>
  <c r="I3469" i="6"/>
  <c r="I3470" i="6"/>
  <c r="I3471" i="6"/>
  <c r="I3472" i="6"/>
  <c r="I3473" i="6"/>
  <c r="I3474" i="6"/>
  <c r="I3475" i="6"/>
  <c r="I3476" i="6"/>
  <c r="I3477" i="6"/>
  <c r="I3478" i="6"/>
  <c r="I3479" i="6"/>
  <c r="I3480" i="6"/>
  <c r="I3481" i="6"/>
  <c r="I3482" i="6"/>
  <c r="I3483" i="6"/>
  <c r="I3484" i="6"/>
  <c r="I3485" i="6"/>
  <c r="I3486" i="6"/>
  <c r="I3487" i="6"/>
  <c r="I3488" i="6"/>
  <c r="I3489" i="6"/>
  <c r="I3490" i="6"/>
  <c r="I3491" i="6"/>
  <c r="I3492" i="6"/>
  <c r="I3493" i="6"/>
  <c r="I3494" i="6"/>
  <c r="I3495" i="6"/>
  <c r="I3496" i="6"/>
  <c r="I3497" i="6"/>
  <c r="I3498" i="6"/>
  <c r="I3499" i="6"/>
  <c r="I3500" i="6"/>
  <c r="I3501" i="6"/>
  <c r="I3502" i="6"/>
  <c r="I3503" i="6"/>
  <c r="I3504" i="6"/>
  <c r="I3505" i="6"/>
  <c r="I3506" i="6"/>
  <c r="I3507" i="6"/>
  <c r="I3508" i="6"/>
  <c r="I3509" i="6"/>
  <c r="I3510" i="6"/>
  <c r="I3511" i="6"/>
  <c r="I3512" i="6"/>
  <c r="I3513" i="6"/>
  <c r="I3514" i="6"/>
  <c r="I3515" i="6"/>
  <c r="I3516" i="6"/>
  <c r="I3517" i="6"/>
  <c r="I3518" i="6"/>
  <c r="I3519" i="6"/>
  <c r="I3520" i="6"/>
  <c r="I3521" i="6"/>
  <c r="I3522" i="6"/>
  <c r="I3523" i="6"/>
  <c r="I3524" i="6"/>
  <c r="I3525" i="6"/>
  <c r="I3526" i="6"/>
  <c r="I3527" i="6"/>
  <c r="I3528" i="6"/>
  <c r="I3529" i="6"/>
  <c r="I3530" i="6"/>
  <c r="I3531" i="6"/>
  <c r="I3532" i="6"/>
  <c r="I3533" i="6"/>
  <c r="I3534" i="6"/>
  <c r="I3535" i="6"/>
  <c r="I3536" i="6"/>
  <c r="I3537" i="6"/>
  <c r="I3538" i="6"/>
  <c r="I3539" i="6"/>
  <c r="I3540" i="6"/>
  <c r="I3541" i="6"/>
  <c r="I3542" i="6"/>
  <c r="I3543" i="6"/>
  <c r="I3544" i="6"/>
  <c r="I3545" i="6"/>
  <c r="I3546" i="6"/>
  <c r="I3547" i="6"/>
  <c r="I3548" i="6"/>
  <c r="I3549" i="6"/>
  <c r="I3550" i="6"/>
  <c r="I3551" i="6"/>
  <c r="I3552" i="6"/>
  <c r="I3553" i="6"/>
  <c r="I3554" i="6"/>
  <c r="I3555" i="6"/>
  <c r="I3556" i="6"/>
  <c r="I3557" i="6"/>
  <c r="I3558" i="6"/>
  <c r="I3559" i="6"/>
  <c r="I3560" i="6"/>
  <c r="I3561" i="6"/>
  <c r="I3562" i="6"/>
  <c r="I3563" i="6"/>
  <c r="I3564" i="6"/>
  <c r="I3565" i="6"/>
  <c r="I3566" i="6"/>
  <c r="I3567" i="6"/>
  <c r="I3568" i="6"/>
  <c r="I3569" i="6"/>
  <c r="I3570" i="6"/>
  <c r="I3571" i="6"/>
  <c r="I3572" i="6"/>
  <c r="I3573" i="6"/>
  <c r="I3574" i="6"/>
  <c r="I3575" i="6"/>
  <c r="I3576" i="6"/>
  <c r="I3577" i="6"/>
  <c r="I3578" i="6"/>
  <c r="I3579" i="6"/>
  <c r="I3580" i="6"/>
  <c r="I3581" i="6"/>
  <c r="I3582" i="6"/>
  <c r="I3583" i="6"/>
  <c r="I3584" i="6"/>
  <c r="I3585" i="6"/>
  <c r="I3586" i="6"/>
  <c r="I3587" i="6"/>
  <c r="I3588" i="6"/>
  <c r="I3589" i="6"/>
  <c r="I3590" i="6"/>
  <c r="I3591" i="6"/>
  <c r="I3592" i="6"/>
  <c r="I3593" i="6"/>
  <c r="I3594" i="6"/>
  <c r="I3595" i="6"/>
  <c r="I3596" i="6"/>
  <c r="I3597" i="6"/>
  <c r="I3598" i="6"/>
  <c r="I3599" i="6"/>
  <c r="I3600" i="6"/>
  <c r="I3601" i="6"/>
  <c r="I3602" i="6"/>
  <c r="I3603" i="6"/>
  <c r="I3604" i="6"/>
  <c r="I3605" i="6"/>
  <c r="I3606" i="6"/>
  <c r="I3607" i="6"/>
  <c r="I3608" i="6"/>
  <c r="I3609" i="6"/>
  <c r="I3610" i="6"/>
  <c r="I3611" i="6"/>
  <c r="I3612" i="6"/>
  <c r="I3613" i="6"/>
  <c r="I3614" i="6"/>
  <c r="I3615" i="6"/>
  <c r="I3616" i="6"/>
  <c r="I3617" i="6"/>
  <c r="I3618" i="6"/>
  <c r="I3619" i="6"/>
  <c r="I3620" i="6"/>
  <c r="I3621" i="6"/>
  <c r="I3622" i="6"/>
  <c r="I3623" i="6"/>
  <c r="I3624" i="6"/>
  <c r="I3625" i="6"/>
  <c r="I3626" i="6"/>
  <c r="I3627" i="6"/>
  <c r="I3628" i="6"/>
  <c r="I3629" i="6"/>
  <c r="I3630" i="6"/>
  <c r="I3631" i="6"/>
  <c r="I3632" i="6"/>
  <c r="I3633" i="6"/>
  <c r="I3634" i="6"/>
  <c r="I3635" i="6"/>
  <c r="I3636" i="6"/>
  <c r="I3637" i="6"/>
  <c r="I3638" i="6"/>
  <c r="I3639" i="6"/>
  <c r="I3640" i="6"/>
  <c r="I3641" i="6"/>
  <c r="I3642" i="6"/>
  <c r="I3643" i="6"/>
  <c r="I3644" i="6"/>
  <c r="I3645" i="6"/>
  <c r="I3646" i="6"/>
  <c r="I3647" i="6"/>
  <c r="I3648" i="6"/>
  <c r="I3649" i="6"/>
  <c r="I3650" i="6"/>
  <c r="I3651" i="6"/>
  <c r="I3652" i="6"/>
  <c r="I3653" i="6"/>
  <c r="I3654" i="6"/>
  <c r="I3655" i="6"/>
  <c r="I3656" i="6"/>
  <c r="I3657" i="6"/>
  <c r="I3658" i="6"/>
  <c r="I3659" i="6"/>
  <c r="I3660" i="6"/>
  <c r="I3661" i="6"/>
  <c r="I3662" i="6"/>
  <c r="I3663" i="6"/>
  <c r="I3664" i="6"/>
  <c r="I3665" i="6"/>
  <c r="I3666" i="6"/>
  <c r="I3667" i="6"/>
  <c r="I3668" i="6"/>
  <c r="I3669" i="6"/>
  <c r="I3670" i="6"/>
  <c r="I3671" i="6"/>
  <c r="I3672" i="6"/>
  <c r="I3673" i="6"/>
  <c r="I3674" i="6"/>
  <c r="I3675" i="6"/>
  <c r="I3676" i="6"/>
  <c r="I3677" i="6"/>
  <c r="I3678" i="6"/>
  <c r="I3679" i="6"/>
  <c r="I3680" i="6"/>
  <c r="I3681" i="6"/>
  <c r="I3682" i="6"/>
  <c r="I3683" i="6"/>
  <c r="I3684" i="6"/>
  <c r="I3685" i="6"/>
  <c r="I3686" i="6"/>
  <c r="I3687" i="6"/>
  <c r="I3688" i="6"/>
  <c r="I3689" i="6"/>
  <c r="I3690" i="6"/>
  <c r="I3691" i="6"/>
  <c r="I3692" i="6"/>
  <c r="I3693" i="6"/>
  <c r="I3694" i="6"/>
  <c r="I3695" i="6"/>
  <c r="I3696" i="6"/>
  <c r="I3697" i="6"/>
  <c r="I3698" i="6"/>
  <c r="I3699" i="6"/>
  <c r="I3700" i="6"/>
  <c r="I3701" i="6"/>
  <c r="I3702" i="6"/>
  <c r="I3703" i="6"/>
  <c r="I3704" i="6"/>
  <c r="I3705" i="6"/>
  <c r="I3706" i="6"/>
  <c r="I3707" i="6"/>
  <c r="I3708" i="6"/>
  <c r="I3709" i="6"/>
  <c r="I3710" i="6"/>
  <c r="I3711" i="6"/>
  <c r="I3712" i="6"/>
  <c r="I3713" i="6"/>
  <c r="I3714" i="6"/>
  <c r="I3715" i="6"/>
  <c r="I3716" i="6"/>
  <c r="I3717" i="6"/>
  <c r="I3718" i="6"/>
  <c r="I3719" i="6"/>
  <c r="I3720" i="6"/>
  <c r="I3721" i="6"/>
  <c r="I3722" i="6"/>
  <c r="I3723" i="6"/>
  <c r="I3724" i="6"/>
  <c r="I3725" i="6"/>
  <c r="I3726" i="6"/>
  <c r="I3727" i="6"/>
  <c r="I3728" i="6"/>
  <c r="I3729" i="6"/>
  <c r="I3730" i="6"/>
  <c r="I3731" i="6"/>
  <c r="I3732" i="6"/>
  <c r="I3733" i="6"/>
  <c r="I3734" i="6"/>
  <c r="I3735" i="6"/>
  <c r="I3736" i="6"/>
  <c r="I3737" i="6"/>
  <c r="I3738" i="6"/>
  <c r="I3739" i="6"/>
  <c r="I3740" i="6"/>
  <c r="I3741" i="6"/>
  <c r="I3742" i="6"/>
  <c r="I3743" i="6"/>
  <c r="I3744" i="6"/>
  <c r="I3745" i="6"/>
  <c r="I3746" i="6"/>
  <c r="I3747" i="6"/>
  <c r="I3748" i="6"/>
  <c r="I3749" i="6"/>
  <c r="I3750" i="6"/>
  <c r="I3751" i="6"/>
  <c r="I3752" i="6"/>
  <c r="I3753" i="6"/>
  <c r="I3754" i="6"/>
  <c r="I3755" i="6"/>
  <c r="I3756" i="6"/>
  <c r="I3757" i="6"/>
  <c r="I3758" i="6"/>
  <c r="I3759" i="6"/>
  <c r="I3760" i="6"/>
  <c r="I3761" i="6"/>
  <c r="I3762" i="6"/>
  <c r="I3763" i="6"/>
  <c r="I3764" i="6"/>
  <c r="I3765" i="6"/>
  <c r="I3766" i="6"/>
  <c r="I3767" i="6"/>
  <c r="I3768" i="6"/>
  <c r="I3769" i="6"/>
  <c r="I3770" i="6"/>
  <c r="I3771" i="6"/>
  <c r="I3772" i="6"/>
  <c r="I3773" i="6"/>
  <c r="I3774" i="6"/>
  <c r="I3775" i="6"/>
  <c r="I3776" i="6"/>
  <c r="I3777" i="6"/>
  <c r="I3778" i="6"/>
  <c r="I3779" i="6"/>
  <c r="I3780" i="6"/>
  <c r="I3781" i="6"/>
  <c r="I3782" i="6"/>
  <c r="I3783" i="6"/>
  <c r="I3784" i="6"/>
  <c r="I3785" i="6"/>
  <c r="I3786" i="6"/>
  <c r="I3787" i="6"/>
  <c r="I3788" i="6"/>
  <c r="I3789" i="6"/>
  <c r="I3790" i="6"/>
  <c r="I3791" i="6"/>
  <c r="I3792" i="6"/>
  <c r="I3793" i="6"/>
  <c r="I3794" i="6"/>
  <c r="I3795" i="6"/>
  <c r="I3796" i="6"/>
  <c r="I3797" i="6"/>
  <c r="I3798" i="6"/>
  <c r="I3799" i="6"/>
  <c r="I3800" i="6"/>
  <c r="I3801" i="6"/>
  <c r="I3802" i="6"/>
  <c r="I3803" i="6"/>
  <c r="I3804" i="6"/>
  <c r="I3805" i="6"/>
  <c r="I3806" i="6"/>
  <c r="I3807" i="6"/>
  <c r="I3808" i="6"/>
  <c r="I3809" i="6"/>
  <c r="I3810" i="6"/>
  <c r="I3811" i="6"/>
  <c r="I3812" i="6"/>
  <c r="I3813" i="6"/>
  <c r="I3814" i="6"/>
  <c r="I3815" i="6"/>
  <c r="I3816" i="6"/>
  <c r="I3817" i="6"/>
  <c r="I3818" i="6"/>
  <c r="I3819" i="6"/>
  <c r="I3820" i="6"/>
  <c r="I3821" i="6"/>
  <c r="I3822" i="6"/>
  <c r="I3823" i="6"/>
  <c r="I3824" i="6"/>
  <c r="I3825" i="6"/>
  <c r="I3826" i="6"/>
  <c r="I3827" i="6"/>
  <c r="I3828" i="6"/>
  <c r="I3829" i="6"/>
  <c r="I3830" i="6"/>
  <c r="I3831" i="6"/>
  <c r="I3832" i="6"/>
  <c r="I3833" i="6"/>
  <c r="I3834" i="6"/>
  <c r="I3835" i="6"/>
  <c r="I3836" i="6"/>
  <c r="I3837" i="6"/>
  <c r="I3838" i="6"/>
  <c r="I3839" i="6"/>
  <c r="I3840" i="6"/>
  <c r="I3841" i="6"/>
  <c r="I3842" i="6"/>
  <c r="I3843" i="6"/>
  <c r="I3844" i="6"/>
  <c r="I3845" i="6"/>
  <c r="I3846" i="6"/>
  <c r="I3847" i="6"/>
  <c r="I3848" i="6"/>
  <c r="I3849" i="6"/>
  <c r="I3850" i="6"/>
  <c r="I3851" i="6"/>
  <c r="I3852" i="6"/>
  <c r="I3853" i="6"/>
  <c r="I3854" i="6"/>
  <c r="I3855" i="6"/>
  <c r="I3856" i="6"/>
  <c r="I3857" i="6"/>
  <c r="I3858" i="6"/>
  <c r="I3859" i="6"/>
  <c r="I3860" i="6"/>
  <c r="I3861" i="6"/>
  <c r="I3862" i="6"/>
  <c r="I3863" i="6"/>
  <c r="I3864" i="6"/>
  <c r="I3865" i="6"/>
  <c r="I3866" i="6"/>
  <c r="I3867" i="6"/>
  <c r="I3868" i="6"/>
  <c r="I3869" i="6"/>
  <c r="I3870" i="6"/>
  <c r="I3871" i="6"/>
  <c r="I3872" i="6"/>
  <c r="I3873" i="6"/>
  <c r="I3874" i="6"/>
  <c r="I3875" i="6"/>
  <c r="I3876" i="6"/>
  <c r="I3877" i="6"/>
  <c r="I3878" i="6"/>
  <c r="I3879" i="6"/>
  <c r="I3880" i="6"/>
  <c r="I3881" i="6"/>
  <c r="I3882" i="6"/>
  <c r="I3883" i="6"/>
  <c r="I3884" i="6"/>
  <c r="I3885" i="6"/>
  <c r="I3886" i="6"/>
  <c r="I3887" i="6"/>
  <c r="I3888" i="6"/>
  <c r="I3889" i="6"/>
  <c r="I3890" i="6"/>
  <c r="I3891" i="6"/>
  <c r="I3892" i="6"/>
  <c r="I3893" i="6"/>
  <c r="I3894" i="6"/>
  <c r="I3895" i="6"/>
  <c r="I3896" i="6"/>
  <c r="I3897" i="6"/>
  <c r="I3898" i="6"/>
  <c r="I3899" i="6"/>
  <c r="I3900" i="6"/>
  <c r="I3901" i="6"/>
  <c r="I3902" i="6"/>
  <c r="I3903" i="6"/>
  <c r="I3904" i="6"/>
  <c r="I3905" i="6"/>
  <c r="I3906" i="6"/>
  <c r="I3907" i="6"/>
  <c r="I3908" i="6"/>
  <c r="I3909" i="6"/>
  <c r="I3910" i="6"/>
  <c r="I3911" i="6"/>
  <c r="I3912" i="6"/>
  <c r="I3913" i="6"/>
  <c r="I3914" i="6"/>
  <c r="I3915" i="6"/>
  <c r="I3916" i="6"/>
  <c r="I3917" i="6"/>
  <c r="I3918" i="6"/>
  <c r="I3919" i="6"/>
  <c r="I3920" i="6"/>
  <c r="I3921" i="6"/>
  <c r="I3922" i="6"/>
  <c r="I3923" i="6"/>
  <c r="I3924" i="6"/>
  <c r="I3925" i="6"/>
  <c r="I3926" i="6"/>
  <c r="I3927" i="6"/>
  <c r="I3928" i="6"/>
  <c r="I3929" i="6"/>
  <c r="I3930" i="6"/>
  <c r="I3931" i="6"/>
  <c r="I3932" i="6"/>
  <c r="I3933" i="6"/>
  <c r="I3934" i="6"/>
  <c r="I3935" i="6"/>
  <c r="I3936" i="6"/>
  <c r="I3937" i="6"/>
  <c r="I3938" i="6"/>
  <c r="I3939" i="6"/>
  <c r="I3940" i="6"/>
  <c r="I3941" i="6"/>
  <c r="I3942" i="6"/>
  <c r="I3943" i="6"/>
  <c r="I3944" i="6"/>
  <c r="I3945" i="6"/>
  <c r="I3946" i="6"/>
  <c r="I3947" i="6"/>
  <c r="I3948" i="6"/>
  <c r="I3949" i="6"/>
  <c r="I3950" i="6"/>
  <c r="I3951" i="6"/>
  <c r="I3952" i="6"/>
  <c r="I3953" i="6"/>
  <c r="I3954" i="6"/>
  <c r="I3955" i="6"/>
  <c r="I3956" i="6"/>
  <c r="I3957" i="6"/>
  <c r="I3958" i="6"/>
  <c r="I3959" i="6"/>
  <c r="I3960" i="6"/>
  <c r="I3961" i="6"/>
  <c r="I3962" i="6"/>
  <c r="I3963" i="6"/>
  <c r="I3964" i="6"/>
  <c r="I3965" i="6"/>
  <c r="I3966" i="6"/>
  <c r="I3967" i="6"/>
  <c r="I3968" i="6"/>
  <c r="I3969" i="6"/>
  <c r="I3970" i="6"/>
  <c r="I3971" i="6"/>
  <c r="I3972" i="6"/>
  <c r="I3973" i="6"/>
  <c r="I3974" i="6"/>
  <c r="I3975" i="6"/>
  <c r="I3976" i="6"/>
  <c r="I3977" i="6"/>
  <c r="I3978" i="6"/>
  <c r="I3979" i="6"/>
  <c r="I3980" i="6"/>
  <c r="I3981" i="6"/>
  <c r="I3982" i="6"/>
  <c r="I3983" i="6"/>
  <c r="I3984" i="6"/>
  <c r="I3985" i="6"/>
  <c r="I3986" i="6"/>
  <c r="I3987" i="6"/>
  <c r="I3988" i="6"/>
  <c r="I3989" i="6"/>
  <c r="I3990" i="6"/>
  <c r="I3991" i="6"/>
  <c r="I3992" i="6"/>
  <c r="I3993" i="6"/>
  <c r="I3994" i="6"/>
  <c r="I3995" i="6"/>
  <c r="I3996" i="6"/>
  <c r="I3997" i="6"/>
  <c r="I3998" i="6"/>
  <c r="I3999" i="6"/>
  <c r="I4000" i="6"/>
  <c r="I4001" i="6"/>
  <c r="I4002" i="6"/>
  <c r="I4003" i="6"/>
  <c r="I4004" i="6"/>
  <c r="I4005" i="6"/>
  <c r="I4006" i="6"/>
  <c r="I4007" i="6"/>
  <c r="I4008" i="6"/>
  <c r="I4009" i="6"/>
  <c r="I4010" i="6"/>
  <c r="I4011" i="6"/>
  <c r="I4012" i="6"/>
  <c r="I4013" i="6"/>
  <c r="I4014" i="6"/>
  <c r="I4015" i="6"/>
  <c r="I4016" i="6"/>
  <c r="I4017" i="6"/>
  <c r="I4018" i="6"/>
  <c r="I4019" i="6"/>
  <c r="I4020" i="6"/>
  <c r="I4021" i="6"/>
  <c r="I4022" i="6"/>
  <c r="I4023" i="6"/>
  <c r="I4024" i="6"/>
  <c r="I4025" i="6"/>
  <c r="I4026" i="6"/>
  <c r="I4027" i="6"/>
  <c r="I4028" i="6"/>
  <c r="I4029" i="6"/>
  <c r="I4030" i="6"/>
  <c r="I4031" i="6"/>
  <c r="I4032" i="6"/>
  <c r="I4033" i="6"/>
  <c r="I4034" i="6"/>
  <c r="I4035" i="6"/>
  <c r="I4036" i="6"/>
  <c r="I4037" i="6"/>
  <c r="I4038" i="6"/>
  <c r="I4039" i="6"/>
  <c r="I4040" i="6"/>
  <c r="I4041" i="6"/>
  <c r="I4042" i="6"/>
  <c r="I4043" i="6"/>
  <c r="I4044" i="6"/>
  <c r="I4045" i="6"/>
  <c r="I4046" i="6"/>
  <c r="I4047" i="6"/>
  <c r="I4048" i="6"/>
  <c r="I4049" i="6"/>
  <c r="I4050" i="6"/>
  <c r="I4051" i="6"/>
  <c r="I4052" i="6"/>
  <c r="I4053" i="6"/>
  <c r="I4054" i="6"/>
  <c r="I4055" i="6"/>
  <c r="I4056" i="6"/>
  <c r="I4057" i="6"/>
  <c r="I4058" i="6"/>
  <c r="I4059" i="6"/>
  <c r="I4060" i="6"/>
  <c r="I4061" i="6"/>
  <c r="I4062" i="6"/>
  <c r="I4063" i="6"/>
  <c r="I4064" i="6"/>
  <c r="I4065" i="6"/>
  <c r="I4066" i="6"/>
  <c r="I4067" i="6"/>
  <c r="I4068" i="6"/>
  <c r="I4069" i="6"/>
  <c r="I4070" i="6"/>
  <c r="I4071" i="6"/>
  <c r="I4072" i="6"/>
  <c r="I4073" i="6"/>
  <c r="I4074" i="6"/>
  <c r="I4075" i="6"/>
  <c r="I4076" i="6"/>
  <c r="I4077" i="6"/>
  <c r="I4078" i="6"/>
  <c r="I4079" i="6"/>
  <c r="I4080" i="6"/>
  <c r="I4081" i="6"/>
  <c r="I4082" i="6"/>
  <c r="I4083" i="6"/>
  <c r="I4084" i="6"/>
  <c r="I4085" i="6"/>
  <c r="I4086" i="6"/>
  <c r="I4087" i="6"/>
  <c r="I4088" i="6"/>
  <c r="I4089" i="6"/>
  <c r="I4090" i="6"/>
  <c r="I4091" i="6"/>
  <c r="I4092" i="6"/>
  <c r="I4093" i="6"/>
  <c r="I4094" i="6"/>
  <c r="I4095" i="6"/>
  <c r="I4096" i="6"/>
  <c r="I4097" i="6"/>
  <c r="I4098" i="6"/>
  <c r="I4099" i="6"/>
  <c r="I4100" i="6"/>
  <c r="I4101" i="6"/>
  <c r="I4102" i="6"/>
  <c r="I4103" i="6"/>
  <c r="I4104" i="6"/>
  <c r="I4105" i="6"/>
  <c r="I4106" i="6"/>
  <c r="I4107" i="6"/>
  <c r="I4108" i="6"/>
  <c r="I4109" i="6"/>
  <c r="I4110" i="6"/>
  <c r="I4111" i="6"/>
  <c r="I4112" i="6"/>
  <c r="I4113" i="6"/>
  <c r="I4114" i="6"/>
  <c r="I4115" i="6"/>
  <c r="I4116" i="6"/>
  <c r="I4117" i="6"/>
  <c r="I4118" i="6"/>
  <c r="I4119" i="6"/>
  <c r="I4120" i="6"/>
  <c r="I4121" i="6"/>
  <c r="I4122" i="6"/>
  <c r="I4123" i="6"/>
  <c r="I4124" i="6"/>
  <c r="I4125" i="6"/>
  <c r="I4126" i="6"/>
  <c r="I4127" i="6"/>
  <c r="I4128" i="6"/>
  <c r="I4129" i="6"/>
  <c r="I4130" i="6"/>
  <c r="I4131" i="6"/>
  <c r="I4132" i="6"/>
  <c r="I4133" i="6"/>
  <c r="I4134" i="6"/>
  <c r="I4135" i="6"/>
  <c r="I4136" i="6"/>
  <c r="I4137" i="6"/>
  <c r="I4138" i="6"/>
  <c r="I4139" i="6"/>
  <c r="I4140" i="6"/>
  <c r="I4141" i="6"/>
  <c r="I4142" i="6"/>
  <c r="I4143" i="6"/>
  <c r="I4144" i="6"/>
  <c r="I4145" i="6"/>
  <c r="I4146" i="6"/>
  <c r="I4147" i="6"/>
  <c r="I4148" i="6"/>
  <c r="I4149" i="6"/>
  <c r="I4150" i="6"/>
  <c r="I4151" i="6"/>
  <c r="I4152" i="6"/>
  <c r="I4153" i="6"/>
  <c r="I4154" i="6"/>
  <c r="I4155" i="6"/>
  <c r="I4156" i="6"/>
  <c r="I4157" i="6"/>
  <c r="I4158" i="6"/>
  <c r="I4159" i="6"/>
  <c r="I4160" i="6"/>
  <c r="I4161" i="6"/>
  <c r="I4162" i="6"/>
  <c r="I4163" i="6"/>
  <c r="I4164" i="6"/>
  <c r="I4165" i="6"/>
  <c r="I4166" i="6"/>
  <c r="I4167" i="6"/>
  <c r="I4168" i="6"/>
  <c r="I4169" i="6"/>
  <c r="I4170" i="6"/>
  <c r="I4171" i="6"/>
  <c r="I4172" i="6"/>
  <c r="I4173" i="6"/>
  <c r="I4174" i="6"/>
  <c r="I4175" i="6"/>
  <c r="I4176" i="6"/>
  <c r="I4177" i="6"/>
  <c r="I4178" i="6"/>
  <c r="I4179" i="6"/>
  <c r="I4180" i="6"/>
  <c r="I4181" i="6"/>
  <c r="I4182" i="6"/>
  <c r="I4183" i="6"/>
  <c r="I4184" i="6"/>
  <c r="I4185" i="6"/>
  <c r="I4186" i="6"/>
  <c r="I4187" i="6"/>
  <c r="I4188" i="6"/>
  <c r="I4189" i="6"/>
  <c r="I4190" i="6"/>
  <c r="I4191" i="6"/>
  <c r="I4192" i="6"/>
  <c r="I4193" i="6"/>
  <c r="I4194" i="6"/>
  <c r="I4195" i="6"/>
  <c r="I4196" i="6"/>
  <c r="I4197" i="6"/>
  <c r="I4198" i="6"/>
  <c r="I4199" i="6"/>
  <c r="I4200" i="6"/>
  <c r="I4201" i="6"/>
  <c r="I4202" i="6"/>
  <c r="I4203" i="6"/>
  <c r="I4204" i="6"/>
  <c r="I4205" i="6"/>
  <c r="I4206" i="6"/>
  <c r="I4207" i="6"/>
  <c r="I4208" i="6"/>
  <c r="I4209" i="6"/>
  <c r="I4210" i="6"/>
  <c r="I4211" i="6"/>
  <c r="I4212" i="6"/>
  <c r="I4213" i="6"/>
  <c r="I4214" i="6"/>
  <c r="I4215" i="6"/>
  <c r="I4216" i="6"/>
  <c r="I4217" i="6"/>
  <c r="I4218" i="6"/>
  <c r="I4219" i="6"/>
  <c r="I4220" i="6"/>
  <c r="I4221" i="6"/>
  <c r="I4222" i="6"/>
  <c r="I4223" i="6"/>
  <c r="I4224" i="6"/>
  <c r="I4225" i="6"/>
  <c r="I4226" i="6"/>
  <c r="I4227" i="6"/>
  <c r="I4228" i="6"/>
  <c r="I4229" i="6"/>
  <c r="I4230" i="6"/>
  <c r="I4231" i="6"/>
  <c r="I4232" i="6"/>
  <c r="I4233" i="6"/>
  <c r="I4234" i="6"/>
  <c r="I4235" i="6"/>
  <c r="I4236" i="6"/>
  <c r="I4237" i="6"/>
  <c r="I4238" i="6"/>
  <c r="I4239" i="6"/>
  <c r="I4240" i="6"/>
  <c r="I4241" i="6"/>
  <c r="I4242" i="6"/>
  <c r="I4243" i="6"/>
  <c r="I4244" i="6"/>
  <c r="I4245" i="6"/>
  <c r="I4246" i="6"/>
  <c r="I4247" i="6"/>
  <c r="I4248" i="6"/>
  <c r="I4249" i="6"/>
  <c r="I4250" i="6"/>
  <c r="I4251" i="6"/>
  <c r="I4252" i="6"/>
  <c r="I4253" i="6"/>
  <c r="I4254" i="6"/>
  <c r="I4255" i="6"/>
  <c r="I4256" i="6"/>
  <c r="I4257" i="6"/>
  <c r="I4258" i="6"/>
  <c r="I4259" i="6"/>
  <c r="I4260" i="6"/>
  <c r="I4261" i="6"/>
  <c r="I4262" i="6"/>
  <c r="I4263" i="6"/>
  <c r="I4264" i="6"/>
  <c r="I4265" i="6"/>
  <c r="I4266" i="6"/>
  <c r="I4267" i="6"/>
  <c r="I4268" i="6"/>
  <c r="I4269" i="6"/>
  <c r="I4270" i="6"/>
  <c r="I4271" i="6"/>
  <c r="I4272" i="6"/>
  <c r="I4273" i="6"/>
  <c r="I4274" i="6"/>
  <c r="I4275" i="6"/>
  <c r="I4276" i="6"/>
  <c r="I4277" i="6"/>
  <c r="I4278" i="6"/>
  <c r="I4279" i="6"/>
  <c r="I4280" i="6"/>
  <c r="I4281" i="6"/>
  <c r="I4282" i="6"/>
  <c r="I4283" i="6"/>
  <c r="I4284" i="6"/>
  <c r="I4285" i="6"/>
  <c r="I4286" i="6"/>
  <c r="I4287" i="6"/>
  <c r="I4288" i="6"/>
  <c r="I4289" i="6"/>
  <c r="I4290" i="6"/>
  <c r="I4291" i="6"/>
  <c r="I4292" i="6"/>
  <c r="I4293" i="6"/>
  <c r="I4294" i="6"/>
  <c r="I4295" i="6"/>
  <c r="I4296" i="6"/>
  <c r="I4297" i="6"/>
  <c r="I4298" i="6"/>
  <c r="I4299" i="6"/>
  <c r="I4300" i="6"/>
  <c r="I4301" i="6"/>
  <c r="I4302" i="6"/>
  <c r="I4303" i="6"/>
  <c r="I4304" i="6"/>
  <c r="I4305" i="6"/>
  <c r="I4306" i="6"/>
  <c r="I4307" i="6"/>
  <c r="I4308" i="6"/>
  <c r="I4309" i="6"/>
  <c r="I4310" i="6"/>
  <c r="I4311" i="6"/>
  <c r="I4312" i="6"/>
  <c r="I4313" i="6"/>
  <c r="I4314" i="6"/>
  <c r="I4315" i="6"/>
  <c r="I4316" i="6"/>
  <c r="I4317" i="6"/>
  <c r="I4318" i="6"/>
  <c r="I4319" i="6"/>
  <c r="I4320" i="6"/>
  <c r="I4321" i="6"/>
  <c r="I4322" i="6"/>
  <c r="I4323" i="6"/>
  <c r="I4324" i="6"/>
  <c r="I4325" i="6"/>
  <c r="I4326" i="6"/>
  <c r="I4327" i="6"/>
  <c r="I4328" i="6"/>
  <c r="I4329" i="6"/>
  <c r="I4330" i="6"/>
  <c r="I4331" i="6"/>
  <c r="I4332" i="6"/>
  <c r="I4333" i="6"/>
  <c r="I4334" i="6"/>
  <c r="I4335" i="6"/>
  <c r="I4336" i="6"/>
  <c r="I4337" i="6"/>
  <c r="I4338" i="6"/>
  <c r="I4339" i="6"/>
  <c r="I4340" i="6"/>
  <c r="I4341" i="6"/>
  <c r="I4342" i="6"/>
  <c r="I4343" i="6"/>
  <c r="I4344" i="6"/>
  <c r="I4345" i="6"/>
  <c r="I4346" i="6"/>
  <c r="I4347" i="6"/>
  <c r="I4348" i="6"/>
  <c r="I4349" i="6"/>
  <c r="I4350" i="6"/>
  <c r="I4351" i="6"/>
  <c r="I4352" i="6"/>
  <c r="I4353" i="6"/>
  <c r="I4354" i="6"/>
  <c r="I4355" i="6"/>
  <c r="I4356" i="6"/>
  <c r="I4357" i="6"/>
  <c r="I4358" i="6"/>
  <c r="I4359" i="6"/>
  <c r="I4360" i="6"/>
  <c r="I4361" i="6"/>
  <c r="I4362" i="6"/>
  <c r="I4363" i="6"/>
  <c r="I4364" i="6"/>
  <c r="I4365" i="6"/>
  <c r="I4366" i="6"/>
  <c r="I4367" i="6"/>
  <c r="I4368" i="6"/>
  <c r="I4369" i="6"/>
  <c r="I4370" i="6"/>
  <c r="I4371" i="6"/>
  <c r="I4372" i="6"/>
  <c r="I4373" i="6"/>
  <c r="I4374" i="6"/>
  <c r="I4375" i="6"/>
  <c r="I4376" i="6"/>
  <c r="I4377" i="6"/>
  <c r="I4378" i="6"/>
  <c r="I4379" i="6"/>
  <c r="I4380" i="6"/>
  <c r="I4381" i="6"/>
  <c r="I4382" i="6"/>
  <c r="I4383" i="6"/>
  <c r="I4384" i="6"/>
  <c r="I4385" i="6"/>
  <c r="I4386" i="6"/>
  <c r="I4387" i="6"/>
  <c r="I4388" i="6"/>
  <c r="I4389" i="6"/>
  <c r="I4390" i="6"/>
  <c r="I4391" i="6"/>
  <c r="I4392" i="6"/>
  <c r="I4393" i="6"/>
  <c r="I4394" i="6"/>
  <c r="I4395" i="6"/>
  <c r="I4396" i="6"/>
  <c r="I4397" i="6"/>
  <c r="I4398" i="6"/>
  <c r="I4399" i="6"/>
  <c r="I4400" i="6"/>
  <c r="I4401" i="6"/>
  <c r="I4402" i="6"/>
  <c r="I4403" i="6"/>
  <c r="I4404" i="6"/>
  <c r="I4405" i="6"/>
  <c r="I4406" i="6"/>
  <c r="I4407" i="6"/>
  <c r="I4408" i="6"/>
  <c r="I4409" i="6"/>
  <c r="I4410" i="6"/>
  <c r="I4411" i="6"/>
  <c r="I4412" i="6"/>
  <c r="I4413" i="6"/>
  <c r="I4414" i="6"/>
  <c r="I4415" i="6"/>
  <c r="I4416" i="6"/>
  <c r="I4417" i="6"/>
  <c r="I4418" i="6"/>
  <c r="I4419" i="6"/>
  <c r="I4420" i="6"/>
  <c r="I4421" i="6"/>
  <c r="I4422" i="6"/>
  <c r="I4423" i="6"/>
  <c r="I4424" i="6"/>
  <c r="I4425" i="6"/>
  <c r="I4426" i="6"/>
  <c r="I4427" i="6"/>
  <c r="I4428" i="6"/>
  <c r="I4429" i="6"/>
  <c r="I4430" i="6"/>
  <c r="I4431" i="6"/>
  <c r="I4432" i="6"/>
  <c r="I4433" i="6"/>
  <c r="I4434" i="6"/>
  <c r="I4435" i="6"/>
  <c r="I4436" i="6"/>
  <c r="I4437" i="6"/>
  <c r="I4438" i="6"/>
  <c r="I4439" i="6"/>
  <c r="I4440" i="6"/>
  <c r="I4441" i="6"/>
  <c r="I4442" i="6"/>
  <c r="I4443" i="6"/>
  <c r="I4444" i="6"/>
  <c r="I4445" i="6"/>
  <c r="I4446" i="6"/>
  <c r="I4447" i="6"/>
  <c r="I4448" i="6"/>
  <c r="I4449" i="6"/>
  <c r="I4450" i="6"/>
  <c r="I4451" i="6"/>
  <c r="I4452" i="6"/>
  <c r="I4453" i="6"/>
  <c r="I4454" i="6"/>
  <c r="I4455" i="6"/>
  <c r="I4456" i="6"/>
  <c r="I4457" i="6"/>
  <c r="I4458" i="6"/>
  <c r="I4459" i="6"/>
  <c r="I4460" i="6"/>
  <c r="I4461" i="6"/>
  <c r="I4462" i="6"/>
  <c r="I4463" i="6"/>
  <c r="I4464" i="6"/>
  <c r="I4465" i="6"/>
  <c r="I4466" i="6"/>
  <c r="I4467" i="6"/>
  <c r="I4468" i="6"/>
  <c r="I4469" i="6"/>
  <c r="I4470" i="6"/>
  <c r="I4471" i="6"/>
  <c r="I4472" i="6"/>
  <c r="I4473" i="6"/>
  <c r="I4474" i="6"/>
  <c r="I4475" i="6"/>
  <c r="I4476" i="6"/>
  <c r="I4477" i="6"/>
  <c r="I4478" i="6"/>
  <c r="I4479" i="6"/>
  <c r="I4480" i="6"/>
  <c r="I4481" i="6"/>
  <c r="I4482" i="6"/>
  <c r="I4483" i="6"/>
  <c r="I4484" i="6"/>
  <c r="I4485" i="6"/>
  <c r="I4486" i="6"/>
  <c r="I4487" i="6"/>
  <c r="I4488" i="6"/>
  <c r="I4489" i="6"/>
  <c r="I4490" i="6"/>
  <c r="I4491" i="6"/>
  <c r="I4492" i="6"/>
  <c r="I4493" i="6"/>
  <c r="I4494" i="6"/>
  <c r="I4495" i="6"/>
  <c r="I4496" i="6"/>
  <c r="I4497" i="6"/>
  <c r="I4498" i="6"/>
  <c r="I4499" i="6"/>
  <c r="I4500" i="6"/>
  <c r="I4501" i="6"/>
  <c r="I4502" i="6"/>
  <c r="I4503" i="6"/>
  <c r="I4504" i="6"/>
  <c r="I4505" i="6"/>
  <c r="I4506" i="6"/>
  <c r="I4507" i="6"/>
  <c r="I4508" i="6"/>
  <c r="I4509" i="6"/>
  <c r="I4510" i="6"/>
  <c r="I4511" i="6"/>
  <c r="I4512" i="6"/>
  <c r="I4513" i="6"/>
  <c r="I4514" i="6"/>
  <c r="I4515" i="6"/>
  <c r="I4516" i="6"/>
  <c r="I4517" i="6"/>
  <c r="I4518" i="6"/>
  <c r="I4519" i="6"/>
  <c r="I4520" i="6"/>
  <c r="I4521" i="6"/>
  <c r="I4522" i="6"/>
  <c r="I4523" i="6"/>
  <c r="I4524" i="6"/>
  <c r="I4525" i="6"/>
  <c r="I4526" i="6"/>
  <c r="I4527" i="6"/>
  <c r="I4528" i="6"/>
  <c r="I4529" i="6"/>
  <c r="I4530" i="6"/>
  <c r="I4531" i="6"/>
  <c r="I4532" i="6"/>
  <c r="I4533" i="6"/>
  <c r="I4534" i="6"/>
  <c r="I4535" i="6"/>
  <c r="I4536" i="6"/>
  <c r="I4537" i="6"/>
  <c r="I4538" i="6"/>
  <c r="I4539" i="6"/>
  <c r="I4540" i="6"/>
  <c r="I4541" i="6"/>
  <c r="I4542" i="6"/>
  <c r="I4543" i="6"/>
  <c r="I4544" i="6"/>
  <c r="I4545" i="6"/>
  <c r="I4546" i="6"/>
  <c r="I4547" i="6"/>
  <c r="I4548" i="6"/>
  <c r="I4549" i="6"/>
  <c r="I4550" i="6"/>
  <c r="I4551" i="6"/>
  <c r="I4552" i="6"/>
  <c r="I4553" i="6"/>
  <c r="I4554" i="6"/>
  <c r="I4555" i="6"/>
  <c r="I4556" i="6"/>
  <c r="I4557" i="6"/>
  <c r="I4558" i="6"/>
  <c r="I4559" i="6"/>
  <c r="I4560" i="6"/>
  <c r="I4561" i="6"/>
  <c r="I4562" i="6"/>
  <c r="I4563" i="6"/>
  <c r="I4564" i="6"/>
  <c r="I4565" i="6"/>
  <c r="I4566" i="6"/>
  <c r="I4567" i="6"/>
  <c r="I4568" i="6"/>
  <c r="I4569" i="6"/>
  <c r="I4570" i="6"/>
  <c r="I4571" i="6"/>
  <c r="I4572" i="6"/>
  <c r="I4573" i="6"/>
  <c r="I4574" i="6"/>
  <c r="I4575" i="6"/>
  <c r="I4576" i="6"/>
  <c r="I4577" i="6"/>
  <c r="I4578" i="6"/>
  <c r="I4579" i="6"/>
  <c r="I4580" i="6"/>
  <c r="I4581" i="6"/>
  <c r="I4582" i="6"/>
  <c r="I4583" i="6"/>
  <c r="I4584" i="6"/>
  <c r="I4585" i="6"/>
  <c r="I4586" i="6"/>
  <c r="I4587" i="6"/>
  <c r="I4588" i="6"/>
  <c r="I4589" i="6"/>
  <c r="I4590" i="6"/>
  <c r="I4591" i="6"/>
  <c r="I4592" i="6"/>
  <c r="I4593" i="6"/>
  <c r="I4594" i="6"/>
  <c r="I4595" i="6"/>
  <c r="I4596" i="6"/>
  <c r="I4597" i="6"/>
  <c r="I4598" i="6"/>
  <c r="I4599" i="6"/>
  <c r="I4600" i="6"/>
  <c r="I4601" i="6"/>
  <c r="I4602" i="6"/>
  <c r="I4603" i="6"/>
  <c r="I4604" i="6"/>
  <c r="I4605" i="6"/>
  <c r="I4606" i="6"/>
  <c r="I4607" i="6"/>
  <c r="I4608" i="6"/>
  <c r="I4609" i="6"/>
  <c r="I4610" i="6"/>
  <c r="I4611" i="6"/>
  <c r="I4612" i="6"/>
  <c r="I4613" i="6"/>
  <c r="I4614" i="6"/>
  <c r="I4615" i="6"/>
  <c r="I4616" i="6"/>
  <c r="I4617" i="6"/>
  <c r="I4618" i="6"/>
  <c r="I4619" i="6"/>
  <c r="I4620" i="6"/>
  <c r="I4621" i="6"/>
  <c r="I4622" i="6"/>
  <c r="I4623" i="6"/>
  <c r="I4624" i="6"/>
  <c r="I4625" i="6"/>
  <c r="I4626" i="6"/>
  <c r="I4627" i="6"/>
  <c r="I4628" i="6"/>
  <c r="I4629" i="6"/>
  <c r="I4630" i="6"/>
  <c r="I4631" i="6"/>
  <c r="I4632" i="6"/>
  <c r="I4633" i="6"/>
  <c r="I4634" i="6"/>
  <c r="I4635" i="6"/>
  <c r="I4636" i="6"/>
  <c r="I4637" i="6"/>
  <c r="I4638" i="6"/>
  <c r="I4639" i="6"/>
  <c r="I4640" i="6"/>
  <c r="I4641" i="6"/>
  <c r="I4642" i="6"/>
  <c r="I4643" i="6"/>
  <c r="I4644" i="6"/>
  <c r="I4645" i="6"/>
  <c r="I4646" i="6"/>
  <c r="I4647" i="6"/>
  <c r="I4648" i="6"/>
  <c r="I4649" i="6"/>
  <c r="I4650" i="6"/>
  <c r="I4651" i="6"/>
  <c r="I4652" i="6"/>
  <c r="I4653" i="6"/>
  <c r="I4654" i="6"/>
  <c r="I4655" i="6"/>
  <c r="I4656" i="6"/>
  <c r="I4657" i="6"/>
  <c r="I4658" i="6"/>
  <c r="I4659" i="6"/>
  <c r="I4660" i="6"/>
  <c r="I4661" i="6"/>
  <c r="I4662" i="6"/>
  <c r="I4663" i="6"/>
  <c r="I4664" i="6"/>
  <c r="I4665" i="6"/>
  <c r="I4666" i="6"/>
  <c r="I4667" i="6"/>
  <c r="I4668" i="6"/>
  <c r="I4669" i="6"/>
  <c r="I4670" i="6"/>
  <c r="I4671" i="6"/>
  <c r="I4672" i="6"/>
  <c r="I4673" i="6"/>
  <c r="I4674" i="6"/>
  <c r="I4675" i="6"/>
  <c r="I4676" i="6"/>
  <c r="I4677" i="6"/>
  <c r="I4678" i="6"/>
  <c r="I4679" i="6"/>
  <c r="I4680" i="6"/>
  <c r="I4681" i="6"/>
  <c r="I4682" i="6"/>
  <c r="I4683" i="6"/>
  <c r="I4684" i="6"/>
  <c r="I4685" i="6"/>
  <c r="I4686" i="6"/>
  <c r="I4687" i="6"/>
  <c r="I4688" i="6"/>
  <c r="I4689" i="6"/>
  <c r="I4690" i="6"/>
  <c r="I4691" i="6"/>
  <c r="I4692" i="6"/>
  <c r="I4693" i="6"/>
  <c r="I4694" i="6"/>
  <c r="I4695" i="6"/>
  <c r="I4696" i="6"/>
  <c r="I4697" i="6"/>
  <c r="I4698" i="6"/>
  <c r="I4699" i="6"/>
  <c r="I4700" i="6"/>
  <c r="I4701" i="6"/>
  <c r="I4702" i="6"/>
  <c r="I4703" i="6"/>
  <c r="I4704" i="6"/>
  <c r="I4705" i="6"/>
  <c r="I4706" i="6"/>
  <c r="I4707" i="6"/>
  <c r="I4708" i="6"/>
  <c r="I4709" i="6"/>
  <c r="I4710" i="6"/>
  <c r="I4711" i="6"/>
  <c r="I4712" i="6"/>
  <c r="I4713" i="6"/>
  <c r="I4714" i="6"/>
  <c r="I4715" i="6"/>
  <c r="I4716" i="6"/>
  <c r="I4717" i="6"/>
  <c r="I4718" i="6"/>
  <c r="I4719" i="6"/>
  <c r="I4720" i="6"/>
  <c r="I4721" i="6"/>
  <c r="I4722" i="6"/>
  <c r="I4723" i="6"/>
  <c r="L2" i="2"/>
  <c r="M2" i="2" s="1"/>
  <c r="L3" i="2"/>
  <c r="M3" i="2" s="1"/>
  <c r="L4" i="2"/>
  <c r="M4" i="2" s="1"/>
  <c r="L5" i="2"/>
  <c r="M5" i="2" s="1"/>
  <c r="L6" i="2"/>
  <c r="M6" i="2" s="1"/>
  <c r="L7" i="2"/>
  <c r="M7" i="2" s="1"/>
  <c r="L8" i="2"/>
  <c r="M8" i="2" s="1"/>
  <c r="L9" i="2"/>
  <c r="M9" i="2" s="1"/>
  <c r="L10" i="2"/>
  <c r="M10" i="2" s="1"/>
  <c r="L11" i="2"/>
  <c r="M11" i="2" s="1"/>
  <c r="L12" i="2"/>
  <c r="M12" i="2" s="1"/>
  <c r="L13" i="2"/>
  <c r="M13" i="2" s="1"/>
  <c r="L14" i="2"/>
  <c r="M14" i="2" s="1"/>
  <c r="L15" i="2"/>
  <c r="M15" i="2" s="1"/>
  <c r="L16" i="2"/>
  <c r="M16" i="2" s="1"/>
  <c r="L17" i="2"/>
  <c r="M17" i="2" s="1"/>
  <c r="L18" i="2"/>
  <c r="M18" i="2" s="1"/>
  <c r="L19" i="2"/>
  <c r="M19" i="2" s="1"/>
  <c r="L20" i="2"/>
  <c r="M20" i="2" s="1"/>
  <c r="L21" i="2"/>
  <c r="M21" i="2" s="1"/>
  <c r="L22" i="2"/>
  <c r="M22" i="2" s="1"/>
  <c r="L23" i="2"/>
  <c r="M23" i="2" s="1"/>
  <c r="L24" i="2"/>
  <c r="M24" i="2" s="1"/>
  <c r="L25" i="2"/>
  <c r="M25" i="2" s="1"/>
  <c r="L26" i="2"/>
  <c r="M26" i="2" s="1"/>
  <c r="L27" i="2"/>
  <c r="M27" i="2" s="1"/>
  <c r="L28" i="2"/>
  <c r="M28" i="2" s="1"/>
  <c r="L29" i="2"/>
  <c r="M29" i="2" s="1"/>
  <c r="L30" i="2"/>
  <c r="M30" i="2" s="1"/>
  <c r="L31" i="2"/>
  <c r="M31" i="2" s="1"/>
  <c r="L32" i="2"/>
  <c r="M32" i="2" s="1"/>
  <c r="L33" i="2"/>
  <c r="M33" i="2" s="1"/>
  <c r="L34" i="2"/>
  <c r="M34" i="2" s="1"/>
  <c r="L35" i="2"/>
  <c r="M35" i="2" s="1"/>
  <c r="L36" i="2"/>
  <c r="M36" i="2" s="1"/>
  <c r="L37" i="2"/>
  <c r="M37" i="2" s="1"/>
  <c r="L38" i="2"/>
  <c r="M38" i="2" s="1"/>
  <c r="L39" i="2"/>
  <c r="M39" i="2" s="1"/>
  <c r="L40" i="2"/>
  <c r="M40" i="2" s="1"/>
  <c r="L41" i="2"/>
  <c r="M41" i="2" s="1"/>
  <c r="L42" i="2"/>
  <c r="M42" i="2" s="1"/>
  <c r="L43" i="2"/>
  <c r="M43" i="2" s="1"/>
  <c r="L44" i="2"/>
  <c r="M44" i="2" s="1"/>
  <c r="L45" i="2"/>
  <c r="M45" i="2" s="1"/>
  <c r="L46" i="2"/>
  <c r="M46" i="2" s="1"/>
  <c r="L47" i="2"/>
  <c r="M47" i="2" s="1"/>
  <c r="L48" i="2"/>
  <c r="M48" i="2" s="1"/>
  <c r="L49" i="2"/>
  <c r="M49" i="2" s="1"/>
  <c r="L50" i="2"/>
  <c r="M50" i="2" s="1"/>
  <c r="L51" i="2"/>
  <c r="M51" i="2" s="1"/>
  <c r="L52" i="2"/>
  <c r="M52" i="2" s="1"/>
  <c r="L53" i="2"/>
  <c r="M53" i="2" s="1"/>
  <c r="L54" i="2"/>
  <c r="M54" i="2" s="1"/>
  <c r="L55" i="2"/>
  <c r="M55" i="2" s="1"/>
  <c r="L56" i="2"/>
  <c r="M56" i="2" s="1"/>
  <c r="L57" i="2"/>
  <c r="M57" i="2" s="1"/>
  <c r="L58" i="2"/>
  <c r="M58" i="2" s="1"/>
  <c r="L59" i="2"/>
  <c r="M59" i="2" s="1"/>
  <c r="L60" i="2"/>
  <c r="M60" i="2" s="1"/>
  <c r="L61" i="2"/>
  <c r="M61" i="2" s="1"/>
  <c r="L62" i="2"/>
  <c r="M62" i="2" s="1"/>
  <c r="L63" i="2"/>
  <c r="M63" i="2" s="1"/>
  <c r="L64" i="2"/>
  <c r="M64" i="2" s="1"/>
  <c r="L65" i="2"/>
  <c r="M65" i="2" s="1"/>
  <c r="L66" i="2"/>
  <c r="M66" i="2" s="1"/>
  <c r="L67" i="2"/>
  <c r="M67" i="2" s="1"/>
  <c r="L68" i="2"/>
  <c r="M68" i="2" s="1"/>
  <c r="L69" i="2"/>
  <c r="M69" i="2" s="1"/>
  <c r="L70" i="2"/>
  <c r="M70" i="2" s="1"/>
  <c r="L71" i="2"/>
  <c r="M71" i="2" s="1"/>
  <c r="L72" i="2"/>
  <c r="M72" i="2" s="1"/>
  <c r="L73" i="2"/>
  <c r="M73" i="2" s="1"/>
  <c r="L74" i="2"/>
  <c r="M74" i="2" s="1"/>
  <c r="L75" i="2"/>
  <c r="M75" i="2" s="1"/>
  <c r="L76" i="2"/>
  <c r="M76" i="2" s="1"/>
  <c r="L77" i="2"/>
  <c r="M77" i="2" s="1"/>
  <c r="L78" i="2"/>
  <c r="M78" i="2" s="1"/>
  <c r="L79" i="2"/>
  <c r="M79" i="2" s="1"/>
  <c r="L80" i="2"/>
  <c r="M80" i="2" s="1"/>
  <c r="L81" i="2"/>
  <c r="M81" i="2" s="1"/>
  <c r="L82" i="2"/>
  <c r="M82" i="2" s="1"/>
  <c r="L83" i="2"/>
  <c r="M83" i="2" s="1"/>
  <c r="L84" i="2"/>
  <c r="M84" i="2" s="1"/>
  <c r="L85" i="2"/>
  <c r="M85" i="2" s="1"/>
  <c r="L86" i="2"/>
  <c r="M86" i="2" s="1"/>
  <c r="L87" i="2"/>
  <c r="M87" i="2" s="1"/>
  <c r="L88" i="2"/>
  <c r="M88" i="2" s="1"/>
  <c r="L89" i="2"/>
  <c r="M89" i="2" s="1"/>
  <c r="L90" i="2"/>
  <c r="M90" i="2" s="1"/>
  <c r="L91" i="2"/>
  <c r="M91" i="2" s="1"/>
  <c r="L92" i="2"/>
  <c r="M92" i="2" s="1"/>
  <c r="L93" i="2"/>
  <c r="M93" i="2" s="1"/>
  <c r="L94" i="2"/>
  <c r="M94" i="2" s="1"/>
  <c r="L95" i="2"/>
  <c r="M95" i="2" s="1"/>
  <c r="L96" i="2"/>
  <c r="M96" i="2" s="1"/>
  <c r="L97" i="2"/>
  <c r="M97" i="2" s="1"/>
  <c r="L98" i="2"/>
  <c r="M98" i="2" s="1"/>
  <c r="L99" i="2"/>
  <c r="M99" i="2" s="1"/>
  <c r="L100" i="2"/>
  <c r="M100" i="2" s="1"/>
  <c r="L101" i="2"/>
  <c r="M101" i="2" s="1"/>
  <c r="L102" i="2"/>
  <c r="M102" i="2" s="1"/>
  <c r="L103" i="2"/>
  <c r="M103" i="2" s="1"/>
  <c r="L104" i="2"/>
  <c r="M104" i="2" s="1"/>
  <c r="L105" i="2"/>
  <c r="M105" i="2" s="1"/>
  <c r="L106" i="2"/>
  <c r="M106" i="2" s="1"/>
  <c r="L107" i="2"/>
  <c r="M107" i="2" s="1"/>
  <c r="L108" i="2"/>
  <c r="M108" i="2" s="1"/>
  <c r="L109" i="2"/>
  <c r="M109" i="2" s="1"/>
  <c r="L110" i="2"/>
  <c r="M110" i="2" s="1"/>
  <c r="L111" i="2"/>
  <c r="M111" i="2" s="1"/>
  <c r="L112" i="2"/>
  <c r="M112" i="2" s="1"/>
  <c r="L113" i="2"/>
  <c r="M113" i="2" s="1"/>
  <c r="L114" i="2"/>
  <c r="M114" i="2" s="1"/>
  <c r="L115" i="2"/>
  <c r="M115" i="2" s="1"/>
  <c r="L116" i="2"/>
  <c r="M116" i="2" s="1"/>
  <c r="L117" i="2"/>
  <c r="M117" i="2" s="1"/>
  <c r="L118" i="2"/>
  <c r="M118" i="2" s="1"/>
  <c r="L119" i="2"/>
  <c r="M119" i="2" s="1"/>
  <c r="L120" i="2"/>
  <c r="M120" i="2" s="1"/>
  <c r="L121" i="2"/>
  <c r="M121" i="2" s="1"/>
  <c r="L122" i="2"/>
  <c r="M122" i="2" s="1"/>
  <c r="L123" i="2"/>
  <c r="M123" i="2" s="1"/>
  <c r="L124" i="2"/>
  <c r="M124" i="2" s="1"/>
  <c r="L125" i="2"/>
  <c r="M125" i="2" s="1"/>
  <c r="L126" i="2"/>
  <c r="M126" i="2" s="1"/>
  <c r="L127" i="2"/>
  <c r="M127" i="2" s="1"/>
  <c r="L128" i="2"/>
  <c r="M128" i="2" s="1"/>
  <c r="L129" i="2"/>
  <c r="M129" i="2" s="1"/>
  <c r="L130" i="2"/>
  <c r="M130" i="2" s="1"/>
  <c r="L131" i="2"/>
  <c r="M131" i="2" s="1"/>
  <c r="L132" i="2"/>
  <c r="M132" i="2" s="1"/>
  <c r="L133" i="2"/>
  <c r="M133" i="2" s="1"/>
  <c r="L134" i="2"/>
  <c r="M134" i="2" s="1"/>
  <c r="L135" i="2"/>
  <c r="M135" i="2" s="1"/>
  <c r="L136" i="2"/>
  <c r="M136" i="2" s="1"/>
  <c r="L137" i="2"/>
  <c r="M137" i="2" s="1"/>
  <c r="L138" i="2"/>
  <c r="M138" i="2" s="1"/>
  <c r="L139" i="2"/>
  <c r="M139" i="2" s="1"/>
  <c r="L140" i="2"/>
  <c r="M140" i="2" s="1"/>
  <c r="L141" i="2"/>
  <c r="M141" i="2" s="1"/>
  <c r="L142" i="2"/>
  <c r="M142" i="2" s="1"/>
  <c r="L143" i="2"/>
  <c r="M143" i="2" s="1"/>
  <c r="L144" i="2"/>
  <c r="M144" i="2" s="1"/>
  <c r="L145" i="2"/>
  <c r="M145" i="2" s="1"/>
  <c r="L146" i="2"/>
  <c r="M146" i="2" s="1"/>
  <c r="L147" i="2"/>
  <c r="M147" i="2" s="1"/>
  <c r="L148" i="2"/>
  <c r="M148" i="2" s="1"/>
  <c r="L149" i="2"/>
  <c r="M149" i="2" s="1"/>
  <c r="L150" i="2"/>
  <c r="M150" i="2" s="1"/>
  <c r="L151" i="2"/>
  <c r="M151" i="2" s="1"/>
  <c r="L152" i="2"/>
  <c r="M152" i="2" s="1"/>
  <c r="L153" i="2"/>
  <c r="M153" i="2" s="1"/>
  <c r="L154" i="2"/>
  <c r="M154" i="2" s="1"/>
  <c r="L155" i="2"/>
  <c r="M155" i="2" s="1"/>
  <c r="L156" i="2"/>
  <c r="M156" i="2" s="1"/>
  <c r="L157" i="2"/>
  <c r="M157" i="2" s="1"/>
  <c r="L158" i="2"/>
  <c r="M158" i="2" s="1"/>
  <c r="L159" i="2"/>
  <c r="M159" i="2" s="1"/>
  <c r="L160" i="2"/>
  <c r="M160" i="2" s="1"/>
  <c r="L161" i="2"/>
  <c r="M161" i="2" s="1"/>
  <c r="L162" i="2"/>
  <c r="M162" i="2" s="1"/>
  <c r="L163" i="2"/>
  <c r="M163" i="2" s="1"/>
  <c r="L164" i="2"/>
  <c r="M164" i="2" s="1"/>
  <c r="L165" i="2"/>
  <c r="M165" i="2" s="1"/>
  <c r="L166" i="2"/>
  <c r="M166" i="2" s="1"/>
  <c r="L167" i="2"/>
  <c r="M167" i="2" s="1"/>
  <c r="L168" i="2"/>
  <c r="M168" i="2" s="1"/>
  <c r="L169" i="2"/>
  <c r="M169" i="2" s="1"/>
  <c r="L170" i="2"/>
  <c r="M170" i="2" s="1"/>
  <c r="L171" i="2"/>
  <c r="M171" i="2" s="1"/>
  <c r="L172" i="2"/>
  <c r="M172" i="2" s="1"/>
  <c r="L173" i="2"/>
  <c r="M173" i="2" s="1"/>
  <c r="L174" i="2"/>
  <c r="M174" i="2" s="1"/>
  <c r="L175" i="2"/>
  <c r="M175" i="2" s="1"/>
  <c r="L176" i="2"/>
  <c r="M176" i="2" s="1"/>
  <c r="L177" i="2"/>
  <c r="M177" i="2" s="1"/>
  <c r="L178" i="2"/>
  <c r="M178" i="2" s="1"/>
  <c r="L179" i="2"/>
  <c r="M179" i="2" s="1"/>
  <c r="L180" i="2"/>
  <c r="M180" i="2" s="1"/>
  <c r="L181" i="2"/>
  <c r="M181" i="2" s="1"/>
  <c r="L182" i="2"/>
  <c r="M182" i="2" s="1"/>
  <c r="L183" i="2"/>
  <c r="M183" i="2" s="1"/>
  <c r="L184" i="2"/>
  <c r="M184" i="2" s="1"/>
  <c r="L185" i="2"/>
  <c r="M185" i="2" s="1"/>
  <c r="L186" i="2"/>
  <c r="M186" i="2" s="1"/>
  <c r="L187" i="2"/>
  <c r="M187" i="2" s="1"/>
  <c r="L188" i="2"/>
  <c r="M188" i="2" s="1"/>
  <c r="L189" i="2"/>
  <c r="M189" i="2" s="1"/>
  <c r="L190" i="2"/>
  <c r="M190" i="2" s="1"/>
  <c r="L191" i="2"/>
  <c r="M191" i="2" s="1"/>
  <c r="L192" i="2"/>
  <c r="M192" i="2" s="1"/>
  <c r="L193" i="2"/>
  <c r="M193" i="2" s="1"/>
  <c r="L194" i="2"/>
  <c r="M194" i="2" s="1"/>
  <c r="L195" i="2"/>
  <c r="M195" i="2" s="1"/>
  <c r="L196" i="2"/>
  <c r="M196" i="2" s="1"/>
  <c r="L197" i="2"/>
  <c r="M197" i="2" s="1"/>
  <c r="L198" i="2"/>
  <c r="M198" i="2" s="1"/>
  <c r="L199" i="2"/>
  <c r="M199" i="2" s="1"/>
  <c r="L200" i="2"/>
  <c r="M200" i="2" s="1"/>
  <c r="L201" i="2"/>
  <c r="M201" i="2" s="1"/>
  <c r="L202" i="2"/>
  <c r="M202" i="2" s="1"/>
  <c r="L203" i="2"/>
  <c r="M203" i="2" s="1"/>
  <c r="L204" i="2"/>
  <c r="M204" i="2" s="1"/>
  <c r="L205" i="2"/>
  <c r="M205" i="2" s="1"/>
  <c r="L206" i="2"/>
  <c r="M206" i="2" s="1"/>
  <c r="L207" i="2"/>
  <c r="M207" i="2" s="1"/>
  <c r="L208" i="2"/>
  <c r="M208" i="2" s="1"/>
  <c r="L209" i="2"/>
  <c r="M209" i="2" s="1"/>
  <c r="L210" i="2"/>
  <c r="M210" i="2" s="1"/>
  <c r="L211" i="2"/>
  <c r="M211" i="2" s="1"/>
  <c r="L212" i="2"/>
  <c r="M212" i="2" s="1"/>
  <c r="L213" i="2"/>
  <c r="M213" i="2" s="1"/>
  <c r="L214" i="2"/>
  <c r="M214" i="2" s="1"/>
  <c r="L215" i="2"/>
  <c r="M215" i="2" s="1"/>
  <c r="L216" i="2"/>
  <c r="M216" i="2" s="1"/>
  <c r="L217" i="2"/>
  <c r="M217" i="2" s="1"/>
  <c r="L218" i="2"/>
  <c r="M218" i="2" s="1"/>
  <c r="L219" i="2"/>
  <c r="M219" i="2" s="1"/>
  <c r="L220" i="2"/>
  <c r="M220" i="2" s="1"/>
  <c r="L221" i="2"/>
  <c r="M221" i="2" s="1"/>
  <c r="L222" i="2"/>
  <c r="M222" i="2" s="1"/>
  <c r="L223" i="2"/>
  <c r="M223" i="2" s="1"/>
  <c r="L224" i="2"/>
  <c r="M224" i="2" s="1"/>
  <c r="L225" i="2"/>
  <c r="M225" i="2" s="1"/>
  <c r="L226" i="2"/>
  <c r="M226" i="2" s="1"/>
  <c r="L227" i="2"/>
  <c r="M227" i="2" s="1"/>
  <c r="L228" i="2"/>
  <c r="M228" i="2" s="1"/>
  <c r="L229" i="2"/>
  <c r="M229" i="2" s="1"/>
  <c r="L230" i="2"/>
  <c r="M230" i="2" s="1"/>
  <c r="L231" i="2"/>
  <c r="M231" i="2" s="1"/>
  <c r="L232" i="2"/>
  <c r="M232" i="2" s="1"/>
  <c r="L233" i="2"/>
  <c r="M233" i="2" s="1"/>
  <c r="L234" i="2"/>
  <c r="M234" i="2" s="1"/>
  <c r="L235" i="2"/>
  <c r="M235" i="2" s="1"/>
  <c r="L236" i="2"/>
  <c r="M236" i="2" s="1"/>
  <c r="L237" i="2"/>
  <c r="M237" i="2" s="1"/>
  <c r="L238" i="2"/>
  <c r="M238" i="2" s="1"/>
  <c r="L239" i="2"/>
  <c r="M239" i="2" s="1"/>
  <c r="L240" i="2"/>
  <c r="M240" i="2" s="1"/>
  <c r="L241" i="2"/>
  <c r="M241" i="2" s="1"/>
  <c r="L242" i="2"/>
  <c r="M242" i="2" s="1"/>
  <c r="L243" i="2"/>
  <c r="M243" i="2" s="1"/>
  <c r="L244" i="2"/>
  <c r="M244" i="2" s="1"/>
  <c r="L245" i="2"/>
  <c r="M245" i="2" s="1"/>
  <c r="L246" i="2"/>
  <c r="M246" i="2" s="1"/>
  <c r="L247" i="2"/>
  <c r="M247" i="2" s="1"/>
  <c r="L248" i="2"/>
  <c r="M248" i="2" s="1"/>
  <c r="L249" i="2"/>
  <c r="M249" i="2" s="1"/>
  <c r="L250" i="2"/>
  <c r="M250" i="2" s="1"/>
  <c r="L251" i="2"/>
  <c r="M251" i="2" s="1"/>
  <c r="L252" i="2"/>
  <c r="M252" i="2" s="1"/>
  <c r="L253" i="2"/>
  <c r="M253" i="2" s="1"/>
  <c r="L254" i="2"/>
  <c r="M254" i="2" s="1"/>
  <c r="L255" i="2"/>
  <c r="M255" i="2" s="1"/>
  <c r="L256" i="2"/>
  <c r="M256" i="2" s="1"/>
  <c r="L257" i="2"/>
  <c r="M257" i="2" s="1"/>
  <c r="L258" i="2"/>
  <c r="M258" i="2" s="1"/>
  <c r="L259" i="2"/>
  <c r="M259" i="2" s="1"/>
  <c r="L260" i="2"/>
  <c r="M260" i="2" s="1"/>
  <c r="L261" i="2"/>
  <c r="M261" i="2" s="1"/>
  <c r="L262" i="2"/>
  <c r="M262" i="2" s="1"/>
  <c r="L263" i="2"/>
  <c r="M263" i="2" s="1"/>
  <c r="L264" i="2"/>
  <c r="M264" i="2" s="1"/>
  <c r="L265" i="2"/>
  <c r="M265" i="2" s="1"/>
  <c r="L266" i="2"/>
  <c r="M266" i="2" s="1"/>
  <c r="L267" i="2"/>
  <c r="M267" i="2" s="1"/>
  <c r="L268" i="2"/>
  <c r="M268" i="2" s="1"/>
  <c r="L269" i="2"/>
  <c r="M269" i="2" s="1"/>
  <c r="L270" i="2"/>
  <c r="M270" i="2" s="1"/>
  <c r="L271" i="2"/>
  <c r="M271" i="2" s="1"/>
  <c r="L272" i="2"/>
  <c r="M272" i="2" s="1"/>
  <c r="L273" i="2"/>
  <c r="M273" i="2" s="1"/>
  <c r="L274" i="2"/>
  <c r="M274" i="2" s="1"/>
  <c r="L275" i="2"/>
  <c r="M275" i="2" s="1"/>
  <c r="L276" i="2"/>
  <c r="M276" i="2" s="1"/>
  <c r="L277" i="2"/>
  <c r="M277" i="2" s="1"/>
  <c r="L278" i="2"/>
  <c r="M278" i="2" s="1"/>
  <c r="L279" i="2"/>
  <c r="M279" i="2" s="1"/>
  <c r="L280" i="2"/>
  <c r="M280" i="2" s="1"/>
  <c r="L281" i="2"/>
  <c r="M281" i="2" s="1"/>
  <c r="L282" i="2"/>
  <c r="M282" i="2" s="1"/>
  <c r="L283" i="2"/>
  <c r="M283" i="2" s="1"/>
  <c r="L284" i="2"/>
  <c r="M284" i="2" s="1"/>
  <c r="L285" i="2"/>
  <c r="M285" i="2" s="1"/>
  <c r="L286" i="2"/>
  <c r="M286" i="2" s="1"/>
  <c r="L287" i="2"/>
  <c r="M287" i="2" s="1"/>
  <c r="L288" i="2"/>
  <c r="M288" i="2" s="1"/>
  <c r="L289" i="2"/>
  <c r="M289" i="2" s="1"/>
  <c r="L290" i="2"/>
  <c r="M290" i="2" s="1"/>
  <c r="L291" i="2"/>
  <c r="M291" i="2" s="1"/>
  <c r="L292" i="2"/>
  <c r="M292" i="2" s="1"/>
  <c r="L293" i="2"/>
  <c r="M293" i="2" s="1"/>
  <c r="L294" i="2"/>
  <c r="M294" i="2" s="1"/>
  <c r="L295" i="2"/>
  <c r="M295" i="2" s="1"/>
  <c r="L296" i="2"/>
  <c r="M296" i="2" s="1"/>
  <c r="L297" i="2"/>
  <c r="M297" i="2" s="1"/>
  <c r="L298" i="2"/>
  <c r="M298" i="2" s="1"/>
  <c r="L299" i="2"/>
  <c r="M299" i="2" s="1"/>
  <c r="L300" i="2"/>
  <c r="M300" i="2" s="1"/>
  <c r="L301" i="2"/>
  <c r="M301" i="2" s="1"/>
  <c r="L302" i="2"/>
  <c r="M302" i="2" s="1"/>
  <c r="L303" i="2"/>
  <c r="M303" i="2" s="1"/>
  <c r="L304" i="2"/>
  <c r="M304" i="2" s="1"/>
  <c r="L305" i="2"/>
  <c r="M305" i="2" s="1"/>
  <c r="L306" i="2"/>
  <c r="M306" i="2" s="1"/>
  <c r="L307" i="2"/>
  <c r="M307" i="2" s="1"/>
  <c r="L308" i="2"/>
  <c r="M308" i="2" s="1"/>
  <c r="L309" i="2"/>
  <c r="M309" i="2" s="1"/>
  <c r="L310" i="2"/>
  <c r="M310" i="2" s="1"/>
  <c r="L311" i="2"/>
  <c r="M311" i="2" s="1"/>
  <c r="L312" i="2"/>
  <c r="M312" i="2" s="1"/>
  <c r="L313" i="2"/>
  <c r="M313" i="2" s="1"/>
  <c r="L314" i="2"/>
  <c r="M314" i="2" s="1"/>
  <c r="L315" i="2"/>
  <c r="M315" i="2" s="1"/>
  <c r="L316" i="2"/>
  <c r="M316" i="2" s="1"/>
  <c r="L317" i="2"/>
  <c r="M317" i="2" s="1"/>
  <c r="L318" i="2"/>
  <c r="M318" i="2" s="1"/>
  <c r="L319" i="2"/>
  <c r="M319" i="2" s="1"/>
  <c r="L320" i="2"/>
  <c r="M320" i="2" s="1"/>
  <c r="L321" i="2"/>
  <c r="M321" i="2" s="1"/>
  <c r="L322" i="2"/>
  <c r="M322" i="2" s="1"/>
  <c r="L323" i="2"/>
  <c r="M323" i="2" s="1"/>
  <c r="L324" i="2"/>
  <c r="M324" i="2" s="1"/>
  <c r="L325" i="2"/>
  <c r="M325" i="2" s="1"/>
  <c r="L326" i="2"/>
  <c r="M326" i="2" s="1"/>
  <c r="L327" i="2"/>
  <c r="M327" i="2" s="1"/>
  <c r="L328" i="2"/>
  <c r="M328" i="2" s="1"/>
  <c r="L329" i="2"/>
  <c r="M329" i="2" s="1"/>
  <c r="L330" i="2"/>
  <c r="M330" i="2" s="1"/>
  <c r="L331" i="2"/>
  <c r="M331" i="2" s="1"/>
  <c r="L332" i="2"/>
  <c r="M332" i="2" s="1"/>
  <c r="L333" i="2"/>
  <c r="M333" i="2" s="1"/>
  <c r="L334" i="2"/>
  <c r="M334" i="2" s="1"/>
  <c r="L335" i="2"/>
  <c r="M335" i="2" s="1"/>
  <c r="L336" i="2"/>
  <c r="M336" i="2" s="1"/>
  <c r="L337" i="2"/>
  <c r="M337" i="2" s="1"/>
  <c r="L338" i="2"/>
  <c r="M338" i="2" s="1"/>
  <c r="L339" i="2"/>
  <c r="M339" i="2" s="1"/>
  <c r="L340" i="2"/>
  <c r="M340" i="2" s="1"/>
  <c r="L341" i="2"/>
  <c r="M341" i="2" s="1"/>
  <c r="L342" i="2"/>
  <c r="M342" i="2" s="1"/>
  <c r="L343" i="2"/>
  <c r="M343" i="2" s="1"/>
  <c r="L344" i="2"/>
  <c r="M344" i="2" s="1"/>
  <c r="L345" i="2"/>
  <c r="M345" i="2" s="1"/>
  <c r="L346" i="2"/>
  <c r="M346" i="2" s="1"/>
  <c r="L347" i="2"/>
  <c r="M347" i="2" s="1"/>
  <c r="L348" i="2"/>
  <c r="M348" i="2" s="1"/>
  <c r="L349" i="2"/>
  <c r="M349" i="2" s="1"/>
  <c r="L350" i="2"/>
  <c r="M350" i="2" s="1"/>
  <c r="L351" i="2"/>
  <c r="M351" i="2" s="1"/>
  <c r="L352" i="2"/>
  <c r="M352" i="2" s="1"/>
  <c r="L353" i="2"/>
  <c r="M353" i="2" s="1"/>
  <c r="L354" i="2"/>
  <c r="M354" i="2" s="1"/>
  <c r="L355" i="2"/>
  <c r="M355" i="2" s="1"/>
  <c r="L356" i="2"/>
  <c r="M356" i="2" s="1"/>
  <c r="L357" i="2"/>
  <c r="M357" i="2" s="1"/>
  <c r="L358" i="2"/>
  <c r="M358" i="2" s="1"/>
  <c r="L359" i="2"/>
  <c r="M359" i="2" s="1"/>
  <c r="L360" i="2"/>
  <c r="M360" i="2" s="1"/>
  <c r="L361" i="2"/>
  <c r="M361" i="2" s="1"/>
  <c r="L362" i="2"/>
  <c r="M362" i="2" s="1"/>
  <c r="L363" i="2"/>
  <c r="M363" i="2" s="1"/>
  <c r="L364" i="2"/>
  <c r="M364" i="2" s="1"/>
  <c r="L365" i="2"/>
  <c r="M365" i="2" s="1"/>
  <c r="L366" i="2"/>
  <c r="M366" i="2" s="1"/>
  <c r="L367" i="2"/>
  <c r="M367" i="2" s="1"/>
  <c r="L368" i="2"/>
  <c r="M368" i="2" s="1"/>
  <c r="L369" i="2"/>
  <c r="M369" i="2" s="1"/>
  <c r="L370" i="2"/>
  <c r="M370" i="2" s="1"/>
  <c r="L371" i="2"/>
  <c r="M371" i="2" s="1"/>
  <c r="L372" i="2"/>
  <c r="M372" i="2" s="1"/>
  <c r="L373" i="2"/>
  <c r="M373" i="2" s="1"/>
  <c r="L374" i="2"/>
  <c r="M374" i="2" s="1"/>
  <c r="L375" i="2"/>
  <c r="M375" i="2" s="1"/>
  <c r="L376" i="2"/>
  <c r="M376" i="2" s="1"/>
  <c r="L377" i="2"/>
  <c r="M377" i="2" s="1"/>
  <c r="L378" i="2"/>
  <c r="M378" i="2" s="1"/>
  <c r="L379" i="2"/>
  <c r="M379" i="2" s="1"/>
  <c r="L380" i="2"/>
  <c r="M380" i="2" s="1"/>
  <c r="L381" i="2"/>
  <c r="M381" i="2" s="1"/>
  <c r="L382" i="2"/>
  <c r="M382" i="2" s="1"/>
  <c r="L383" i="2"/>
  <c r="M383" i="2" s="1"/>
  <c r="L384" i="2"/>
  <c r="M384" i="2" s="1"/>
  <c r="L385" i="2"/>
  <c r="M385" i="2" s="1"/>
  <c r="L386" i="2"/>
  <c r="M386" i="2" s="1"/>
  <c r="L387" i="2"/>
  <c r="M387" i="2" s="1"/>
  <c r="L388" i="2"/>
  <c r="M388" i="2" s="1"/>
  <c r="L389" i="2"/>
  <c r="M389" i="2" s="1"/>
  <c r="L390" i="2"/>
  <c r="M390" i="2" s="1"/>
  <c r="L391" i="2"/>
  <c r="M391" i="2" s="1"/>
  <c r="L392" i="2"/>
  <c r="M392" i="2" s="1"/>
  <c r="L393" i="2"/>
  <c r="M393" i="2" s="1"/>
  <c r="L394" i="2"/>
  <c r="M394" i="2" s="1"/>
  <c r="L395" i="2"/>
  <c r="M395" i="2" s="1"/>
  <c r="L396" i="2"/>
  <c r="M396" i="2" s="1"/>
  <c r="L397" i="2"/>
  <c r="M397" i="2" s="1"/>
  <c r="L398" i="2"/>
  <c r="M398" i="2" s="1"/>
  <c r="L399" i="2"/>
  <c r="M399" i="2" s="1"/>
  <c r="L400" i="2"/>
  <c r="M400" i="2" s="1"/>
  <c r="L401" i="2"/>
  <c r="M401" i="2" s="1"/>
  <c r="L402" i="2"/>
  <c r="M402" i="2" s="1"/>
  <c r="L403" i="2"/>
  <c r="M403" i="2" s="1"/>
  <c r="L404" i="2"/>
  <c r="M404" i="2" s="1"/>
  <c r="L405" i="2"/>
  <c r="M405" i="2" s="1"/>
  <c r="L406" i="2"/>
  <c r="M406" i="2" s="1"/>
  <c r="L407" i="2"/>
  <c r="M407" i="2" s="1"/>
  <c r="L408" i="2"/>
  <c r="M408" i="2" s="1"/>
  <c r="L409" i="2"/>
  <c r="M409" i="2" s="1"/>
  <c r="L410" i="2"/>
  <c r="M410" i="2" s="1"/>
  <c r="L411" i="2"/>
  <c r="M411" i="2" s="1"/>
  <c r="L412" i="2"/>
  <c r="M412" i="2" s="1"/>
  <c r="L413" i="2"/>
  <c r="M413" i="2" s="1"/>
  <c r="L414" i="2"/>
  <c r="M414" i="2" s="1"/>
  <c r="L415" i="2"/>
  <c r="M415" i="2" s="1"/>
  <c r="L416" i="2"/>
  <c r="M416" i="2" s="1"/>
  <c r="L417" i="2"/>
  <c r="M417" i="2" s="1"/>
  <c r="L418" i="2"/>
  <c r="M418" i="2" s="1"/>
  <c r="L419" i="2"/>
  <c r="M419" i="2" s="1"/>
  <c r="L420" i="2"/>
  <c r="M420" i="2" s="1"/>
  <c r="L421" i="2"/>
  <c r="M421" i="2" s="1"/>
  <c r="L422" i="2"/>
  <c r="M422" i="2" s="1"/>
  <c r="L423" i="2"/>
  <c r="M423" i="2" s="1"/>
  <c r="L424" i="2"/>
  <c r="M424" i="2" s="1"/>
  <c r="L425" i="2"/>
  <c r="M425" i="2" s="1"/>
  <c r="L426" i="2"/>
  <c r="M426" i="2" s="1"/>
  <c r="L427" i="2"/>
  <c r="M427" i="2" s="1"/>
  <c r="L428" i="2"/>
  <c r="M428" i="2" s="1"/>
  <c r="L429" i="2"/>
  <c r="M429" i="2" s="1"/>
  <c r="L430" i="2"/>
  <c r="M430" i="2" s="1"/>
  <c r="L431" i="2"/>
  <c r="M431" i="2" s="1"/>
  <c r="L432" i="2"/>
  <c r="M432" i="2" s="1"/>
  <c r="L433" i="2"/>
  <c r="M433" i="2" s="1"/>
  <c r="L434" i="2"/>
  <c r="M434" i="2" s="1"/>
  <c r="L435" i="2"/>
  <c r="M435" i="2" s="1"/>
  <c r="L436" i="2"/>
  <c r="M436" i="2" s="1"/>
  <c r="L437" i="2"/>
  <c r="M437" i="2" s="1"/>
  <c r="L438" i="2"/>
  <c r="M438" i="2" s="1"/>
  <c r="L439" i="2"/>
  <c r="M439" i="2" s="1"/>
  <c r="L440" i="2"/>
  <c r="M440" i="2" s="1"/>
  <c r="L441" i="2"/>
  <c r="M441" i="2" s="1"/>
  <c r="L442" i="2"/>
  <c r="M442" i="2" s="1"/>
  <c r="L443" i="2"/>
  <c r="M443" i="2" s="1"/>
  <c r="L444" i="2"/>
  <c r="M444" i="2" s="1"/>
  <c r="L445" i="2"/>
  <c r="M445" i="2" s="1"/>
  <c r="L446" i="2"/>
  <c r="M446" i="2" s="1"/>
  <c r="L447" i="2"/>
  <c r="M447" i="2" s="1"/>
  <c r="L448" i="2"/>
  <c r="M448" i="2" s="1"/>
  <c r="L449" i="2"/>
  <c r="M449" i="2" s="1"/>
  <c r="L450" i="2"/>
  <c r="M450" i="2" s="1"/>
  <c r="L451" i="2"/>
  <c r="M451" i="2" s="1"/>
  <c r="L452" i="2"/>
  <c r="M452" i="2" s="1"/>
  <c r="L453" i="2"/>
  <c r="M453" i="2" s="1"/>
  <c r="L454" i="2"/>
  <c r="M454" i="2" s="1"/>
  <c r="L455" i="2"/>
  <c r="M455" i="2" s="1"/>
  <c r="L456" i="2"/>
  <c r="M456" i="2" s="1"/>
  <c r="L457" i="2"/>
  <c r="M457" i="2" s="1"/>
  <c r="L458" i="2"/>
  <c r="M458" i="2" s="1"/>
  <c r="L459" i="2"/>
  <c r="M459" i="2" s="1"/>
  <c r="L460" i="2"/>
  <c r="M460" i="2" s="1"/>
  <c r="L461" i="2"/>
  <c r="M461" i="2" s="1"/>
  <c r="L462" i="2"/>
  <c r="M462" i="2" s="1"/>
  <c r="L463" i="2"/>
  <c r="M463" i="2" s="1"/>
  <c r="L464" i="2"/>
  <c r="M464" i="2" s="1"/>
  <c r="L465" i="2"/>
  <c r="M465" i="2" s="1"/>
  <c r="L466" i="2"/>
  <c r="M466" i="2" s="1"/>
  <c r="L467" i="2"/>
  <c r="M467" i="2" s="1"/>
  <c r="L468" i="2"/>
  <c r="M468" i="2" s="1"/>
  <c r="L469" i="2"/>
  <c r="M469" i="2" s="1"/>
  <c r="L470" i="2"/>
  <c r="M470" i="2" s="1"/>
  <c r="L471" i="2"/>
  <c r="M471" i="2" s="1"/>
  <c r="L472" i="2"/>
  <c r="M472" i="2" s="1"/>
  <c r="L473" i="2"/>
  <c r="M473" i="2" s="1"/>
  <c r="L474" i="2"/>
  <c r="M474" i="2" s="1"/>
  <c r="L475" i="2"/>
  <c r="M475" i="2" s="1"/>
  <c r="L476" i="2"/>
  <c r="M476" i="2" s="1"/>
  <c r="L477" i="2"/>
  <c r="M477" i="2" s="1"/>
  <c r="L478" i="2"/>
  <c r="M478" i="2" s="1"/>
  <c r="L479" i="2"/>
  <c r="M479" i="2" s="1"/>
  <c r="L480" i="2"/>
  <c r="M480" i="2" s="1"/>
  <c r="L481" i="2"/>
  <c r="M481" i="2" s="1"/>
  <c r="L482" i="2"/>
  <c r="M482" i="2" s="1"/>
  <c r="L483" i="2"/>
  <c r="M483" i="2" s="1"/>
  <c r="L484" i="2"/>
  <c r="M484" i="2" s="1"/>
  <c r="L485" i="2"/>
  <c r="M485" i="2" s="1"/>
  <c r="L486" i="2"/>
  <c r="M486" i="2" s="1"/>
  <c r="L487" i="2"/>
  <c r="M487" i="2" s="1"/>
  <c r="L488" i="2"/>
  <c r="M488" i="2" s="1"/>
  <c r="L489" i="2"/>
  <c r="M489" i="2" s="1"/>
  <c r="L490" i="2"/>
  <c r="M490" i="2" s="1"/>
  <c r="L491" i="2"/>
  <c r="M491" i="2" s="1"/>
  <c r="L492" i="2"/>
  <c r="M492" i="2" s="1"/>
  <c r="L493" i="2"/>
  <c r="M493" i="2" s="1"/>
  <c r="L494" i="2"/>
  <c r="M494" i="2" s="1"/>
  <c r="L495" i="2"/>
  <c r="M495" i="2" s="1"/>
  <c r="L496" i="2"/>
  <c r="M496" i="2" s="1"/>
  <c r="L497" i="2"/>
  <c r="M497" i="2" s="1"/>
  <c r="L498" i="2"/>
  <c r="M498" i="2" s="1"/>
  <c r="L499" i="2"/>
  <c r="M499" i="2" s="1"/>
  <c r="L500" i="2"/>
  <c r="M500" i="2" s="1"/>
  <c r="L501" i="2"/>
  <c r="M501" i="2" s="1"/>
  <c r="L502" i="2"/>
  <c r="M502" i="2" s="1"/>
  <c r="L503" i="2"/>
  <c r="M503" i="2" s="1"/>
  <c r="L504" i="2"/>
  <c r="M504" i="2" s="1"/>
  <c r="L505" i="2"/>
  <c r="M505" i="2" s="1"/>
  <c r="L506" i="2"/>
  <c r="M506" i="2" s="1"/>
  <c r="L507" i="2"/>
  <c r="M507" i="2" s="1"/>
  <c r="L508" i="2"/>
  <c r="M508" i="2" s="1"/>
  <c r="L509" i="2"/>
  <c r="M509" i="2" s="1"/>
  <c r="L510" i="2"/>
  <c r="M510" i="2" s="1"/>
  <c r="L511" i="2"/>
  <c r="M511" i="2" s="1"/>
  <c r="L512" i="2"/>
  <c r="M512" i="2" s="1"/>
  <c r="L513" i="2"/>
  <c r="M513" i="2" s="1"/>
  <c r="L514" i="2"/>
  <c r="M514" i="2" s="1"/>
  <c r="L515" i="2"/>
  <c r="M515" i="2" s="1"/>
  <c r="L516" i="2"/>
  <c r="M516" i="2" s="1"/>
  <c r="L517" i="2"/>
  <c r="M517" i="2" s="1"/>
  <c r="L518" i="2"/>
  <c r="M518" i="2" s="1"/>
  <c r="L519" i="2"/>
  <c r="M519" i="2" s="1"/>
  <c r="L520" i="2"/>
  <c r="M520" i="2" s="1"/>
  <c r="L521" i="2"/>
  <c r="M521" i="2" s="1"/>
  <c r="L522" i="2"/>
  <c r="M522" i="2" s="1"/>
  <c r="L523" i="2"/>
  <c r="M523" i="2" s="1"/>
  <c r="L524" i="2"/>
  <c r="M524" i="2" s="1"/>
  <c r="L525" i="2"/>
  <c r="M525" i="2" s="1"/>
  <c r="L526" i="2"/>
  <c r="M526" i="2" s="1"/>
  <c r="L527" i="2"/>
  <c r="M527" i="2" s="1"/>
  <c r="L528" i="2"/>
  <c r="M528" i="2" s="1"/>
  <c r="L529" i="2"/>
  <c r="M529" i="2" s="1"/>
  <c r="L530" i="2"/>
  <c r="M530" i="2" s="1"/>
  <c r="L531" i="2"/>
  <c r="M531" i="2" s="1"/>
  <c r="L532" i="2"/>
  <c r="M532" i="2" s="1"/>
  <c r="L533" i="2"/>
  <c r="M533" i="2" s="1"/>
  <c r="L534" i="2"/>
  <c r="M534" i="2" s="1"/>
  <c r="L535" i="2"/>
  <c r="M535" i="2" s="1"/>
  <c r="L536" i="2"/>
  <c r="M536" i="2" s="1"/>
  <c r="L537" i="2"/>
  <c r="M537" i="2" s="1"/>
  <c r="L538" i="2"/>
  <c r="M538" i="2" s="1"/>
  <c r="L539" i="2"/>
  <c r="M539" i="2" s="1"/>
  <c r="L540" i="2"/>
  <c r="M540" i="2" s="1"/>
  <c r="L541" i="2"/>
  <c r="M541" i="2" s="1"/>
  <c r="L542" i="2"/>
  <c r="M542" i="2" s="1"/>
  <c r="L543" i="2"/>
  <c r="M543" i="2" s="1"/>
  <c r="L544" i="2"/>
  <c r="M544" i="2" s="1"/>
  <c r="L545" i="2"/>
  <c r="M545" i="2" s="1"/>
  <c r="L546" i="2"/>
  <c r="M546" i="2" s="1"/>
  <c r="L547" i="2"/>
  <c r="M547" i="2" s="1"/>
  <c r="L548" i="2"/>
  <c r="M548" i="2" s="1"/>
  <c r="L549" i="2"/>
  <c r="M549" i="2" s="1"/>
  <c r="L550" i="2"/>
  <c r="M550" i="2" s="1"/>
  <c r="L551" i="2"/>
  <c r="M551" i="2" s="1"/>
  <c r="L552" i="2"/>
  <c r="M552" i="2" s="1"/>
  <c r="L553" i="2"/>
  <c r="M553" i="2" s="1"/>
  <c r="L554" i="2"/>
  <c r="M554" i="2" s="1"/>
  <c r="L555" i="2"/>
  <c r="M555" i="2" s="1"/>
  <c r="L556" i="2"/>
  <c r="M556" i="2" s="1"/>
  <c r="L557" i="2"/>
  <c r="M557" i="2" s="1"/>
  <c r="L558" i="2"/>
  <c r="M558" i="2" s="1"/>
  <c r="L559" i="2"/>
  <c r="M559" i="2" s="1"/>
  <c r="L560" i="2"/>
  <c r="M560" i="2" s="1"/>
  <c r="L561" i="2"/>
  <c r="M561" i="2" s="1"/>
  <c r="L562" i="2"/>
  <c r="M562" i="2" s="1"/>
  <c r="L563" i="2"/>
  <c r="M563" i="2" s="1"/>
  <c r="L564" i="2"/>
  <c r="M564" i="2" s="1"/>
  <c r="L565" i="2"/>
  <c r="M565" i="2" s="1"/>
  <c r="L566" i="2"/>
  <c r="M566" i="2" s="1"/>
  <c r="L567" i="2"/>
  <c r="M567" i="2" s="1"/>
  <c r="L568" i="2"/>
  <c r="M568" i="2" s="1"/>
  <c r="L569" i="2"/>
  <c r="M569" i="2" s="1"/>
  <c r="L570" i="2"/>
  <c r="M570" i="2" s="1"/>
  <c r="L571" i="2"/>
  <c r="M571" i="2" s="1"/>
  <c r="L572" i="2"/>
  <c r="M572" i="2" s="1"/>
  <c r="L573" i="2"/>
  <c r="M573" i="2" s="1"/>
  <c r="L574" i="2"/>
  <c r="M574" i="2" s="1"/>
  <c r="L575" i="2"/>
  <c r="M575" i="2" s="1"/>
  <c r="L576" i="2"/>
  <c r="M576" i="2" s="1"/>
  <c r="L577" i="2"/>
  <c r="M577" i="2" s="1"/>
  <c r="L578" i="2"/>
  <c r="M578" i="2" s="1"/>
  <c r="L579" i="2"/>
  <c r="M579" i="2" s="1"/>
  <c r="L580" i="2"/>
  <c r="M580" i="2" s="1"/>
  <c r="L581" i="2"/>
  <c r="M581" i="2" s="1"/>
  <c r="L582" i="2"/>
  <c r="M582" i="2" s="1"/>
  <c r="L583" i="2"/>
  <c r="M583" i="2" s="1"/>
  <c r="L584" i="2"/>
  <c r="M584" i="2" s="1"/>
  <c r="L585" i="2"/>
  <c r="M585" i="2" s="1"/>
  <c r="L586" i="2"/>
  <c r="M586" i="2" s="1"/>
  <c r="L587" i="2"/>
  <c r="M587" i="2" s="1"/>
  <c r="L588" i="2"/>
  <c r="M588" i="2" s="1"/>
  <c r="L589" i="2"/>
  <c r="M589" i="2" s="1"/>
  <c r="L590" i="2"/>
  <c r="M590" i="2" s="1"/>
  <c r="L591" i="2"/>
  <c r="M591" i="2" s="1"/>
  <c r="L592" i="2"/>
  <c r="M592" i="2" s="1"/>
  <c r="L593" i="2"/>
  <c r="M593" i="2" s="1"/>
  <c r="L594" i="2"/>
  <c r="M594" i="2" s="1"/>
  <c r="L595" i="2"/>
  <c r="M595" i="2" s="1"/>
  <c r="L596" i="2"/>
  <c r="M596" i="2" s="1"/>
  <c r="L597" i="2"/>
  <c r="M597" i="2" s="1"/>
  <c r="L598" i="2"/>
  <c r="M598" i="2" s="1"/>
  <c r="L599" i="2"/>
  <c r="M599" i="2" s="1"/>
  <c r="L600" i="2"/>
  <c r="M600" i="2" s="1"/>
  <c r="L601" i="2"/>
  <c r="M601" i="2" s="1"/>
  <c r="L602" i="2"/>
  <c r="M602" i="2" s="1"/>
  <c r="L603" i="2"/>
  <c r="M603" i="2" s="1"/>
  <c r="L604" i="2"/>
  <c r="M604" i="2" s="1"/>
  <c r="L605" i="2"/>
  <c r="M605" i="2" s="1"/>
  <c r="L606" i="2"/>
  <c r="M606" i="2" s="1"/>
  <c r="L607" i="2"/>
  <c r="M607" i="2" s="1"/>
  <c r="L608" i="2"/>
  <c r="M608" i="2" s="1"/>
  <c r="L609" i="2"/>
  <c r="M609" i="2" s="1"/>
  <c r="L610" i="2"/>
  <c r="M610" i="2" s="1"/>
  <c r="L611" i="2"/>
  <c r="M611" i="2" s="1"/>
  <c r="L612" i="2"/>
  <c r="M612" i="2" s="1"/>
  <c r="L613" i="2"/>
  <c r="M613" i="2" s="1"/>
  <c r="L614" i="2"/>
  <c r="M614" i="2" s="1"/>
  <c r="L615" i="2"/>
  <c r="M615" i="2" s="1"/>
  <c r="L616" i="2"/>
  <c r="M616" i="2" s="1"/>
  <c r="L617" i="2"/>
  <c r="M617" i="2" s="1"/>
  <c r="L618" i="2"/>
  <c r="M618" i="2" s="1"/>
  <c r="L619" i="2"/>
  <c r="M619" i="2" s="1"/>
  <c r="L620" i="2"/>
  <c r="M620" i="2" s="1"/>
  <c r="L621" i="2"/>
  <c r="M621" i="2" s="1"/>
  <c r="L622" i="2"/>
  <c r="M622" i="2" s="1"/>
  <c r="L623" i="2"/>
  <c r="M623" i="2" s="1"/>
  <c r="L624" i="2"/>
  <c r="M624" i="2" s="1"/>
  <c r="L625" i="2"/>
  <c r="M625" i="2" s="1"/>
  <c r="L626" i="2"/>
  <c r="M626" i="2" s="1"/>
  <c r="L627" i="2"/>
  <c r="M627" i="2" s="1"/>
  <c r="L628" i="2"/>
  <c r="M628" i="2" s="1"/>
  <c r="L629" i="2"/>
  <c r="M629" i="2" s="1"/>
  <c r="L630" i="2"/>
  <c r="M630" i="2" s="1"/>
  <c r="L631" i="2"/>
  <c r="M631" i="2" s="1"/>
  <c r="L632" i="2"/>
  <c r="M632" i="2" s="1"/>
  <c r="L633" i="2"/>
  <c r="M633" i="2" s="1"/>
  <c r="L634" i="2"/>
  <c r="M634" i="2" s="1"/>
  <c r="L635" i="2"/>
  <c r="M635" i="2" s="1"/>
  <c r="L636" i="2"/>
  <c r="M636" i="2" s="1"/>
  <c r="L637" i="2"/>
  <c r="M637" i="2" s="1"/>
  <c r="L638" i="2"/>
  <c r="M638" i="2" s="1"/>
  <c r="L639" i="2"/>
  <c r="M639" i="2" s="1"/>
  <c r="L640" i="2"/>
  <c r="M640" i="2" s="1"/>
  <c r="L641" i="2"/>
  <c r="M641" i="2" s="1"/>
  <c r="L642" i="2"/>
  <c r="M642" i="2" s="1"/>
  <c r="L643" i="2"/>
  <c r="M643" i="2" s="1"/>
  <c r="L644" i="2"/>
  <c r="M644" i="2" s="1"/>
  <c r="L645" i="2"/>
  <c r="M645" i="2" s="1"/>
  <c r="L646" i="2"/>
  <c r="M646" i="2" s="1"/>
  <c r="L647" i="2"/>
  <c r="M647" i="2" s="1"/>
  <c r="L648" i="2"/>
  <c r="M648" i="2" s="1"/>
  <c r="L649" i="2"/>
  <c r="M649" i="2" s="1"/>
  <c r="L650" i="2"/>
  <c r="M650" i="2" s="1"/>
  <c r="L651" i="2"/>
  <c r="M651" i="2" s="1"/>
  <c r="L652" i="2"/>
  <c r="M652" i="2" s="1"/>
  <c r="L653" i="2"/>
  <c r="M653" i="2" s="1"/>
  <c r="L654" i="2"/>
  <c r="M654" i="2" s="1"/>
  <c r="L655" i="2"/>
  <c r="M655" i="2" s="1"/>
  <c r="L656" i="2"/>
  <c r="M656" i="2" s="1"/>
  <c r="L657" i="2"/>
  <c r="M657" i="2" s="1"/>
  <c r="L658" i="2"/>
  <c r="M658" i="2" s="1"/>
  <c r="L659" i="2"/>
  <c r="M659" i="2" s="1"/>
  <c r="L660" i="2"/>
  <c r="M660" i="2" s="1"/>
  <c r="L661" i="2"/>
  <c r="M661" i="2" s="1"/>
  <c r="L662" i="2"/>
  <c r="M662" i="2" s="1"/>
  <c r="L663" i="2"/>
  <c r="M663" i="2" s="1"/>
  <c r="L664" i="2"/>
  <c r="M664" i="2" s="1"/>
  <c r="L665" i="2"/>
  <c r="M665" i="2" s="1"/>
  <c r="L666" i="2"/>
  <c r="M666" i="2" s="1"/>
  <c r="L667" i="2"/>
  <c r="M667" i="2" s="1"/>
  <c r="L668" i="2"/>
  <c r="M668" i="2" s="1"/>
  <c r="L669" i="2"/>
  <c r="M669" i="2" s="1"/>
  <c r="L670" i="2"/>
  <c r="M670" i="2" s="1"/>
  <c r="L671" i="2"/>
  <c r="M671" i="2" s="1"/>
  <c r="L672" i="2"/>
  <c r="M672" i="2" s="1"/>
  <c r="L673" i="2"/>
  <c r="M673" i="2" s="1"/>
  <c r="L674" i="2"/>
  <c r="M674" i="2" s="1"/>
  <c r="L675" i="2"/>
  <c r="M675" i="2" s="1"/>
  <c r="L676" i="2"/>
  <c r="M676" i="2" s="1"/>
  <c r="L677" i="2"/>
  <c r="M677" i="2" s="1"/>
  <c r="L678" i="2"/>
  <c r="M678" i="2" s="1"/>
  <c r="L679" i="2"/>
  <c r="M679" i="2" s="1"/>
  <c r="L680" i="2"/>
  <c r="M680" i="2" s="1"/>
  <c r="L681" i="2"/>
  <c r="M681" i="2" s="1"/>
  <c r="L682" i="2"/>
  <c r="M682" i="2" s="1"/>
  <c r="L683" i="2"/>
  <c r="M683" i="2" s="1"/>
  <c r="L684" i="2"/>
  <c r="M684" i="2" s="1"/>
  <c r="L685" i="2"/>
  <c r="M685" i="2" s="1"/>
  <c r="L686" i="2"/>
  <c r="M686" i="2" s="1"/>
  <c r="L687" i="2"/>
  <c r="M687" i="2" s="1"/>
  <c r="L688" i="2"/>
  <c r="M688" i="2" s="1"/>
  <c r="L689" i="2"/>
  <c r="M689" i="2" s="1"/>
  <c r="L690" i="2"/>
  <c r="M690" i="2" s="1"/>
  <c r="L691" i="2"/>
  <c r="M691" i="2" s="1"/>
  <c r="L692" i="2"/>
  <c r="M692" i="2" s="1"/>
  <c r="L693" i="2"/>
  <c r="M693" i="2" s="1"/>
  <c r="L694" i="2"/>
  <c r="M694" i="2" s="1"/>
  <c r="L695" i="2"/>
  <c r="M695" i="2" s="1"/>
  <c r="L696" i="2"/>
  <c r="M696" i="2" s="1"/>
  <c r="L697" i="2"/>
  <c r="M697" i="2" s="1"/>
  <c r="L698" i="2"/>
  <c r="M698" i="2" s="1"/>
  <c r="L699" i="2"/>
  <c r="M699" i="2" s="1"/>
  <c r="L700" i="2"/>
  <c r="M700" i="2" s="1"/>
  <c r="L701" i="2"/>
  <c r="M701" i="2" s="1"/>
  <c r="L702" i="2"/>
  <c r="M702" i="2" s="1"/>
  <c r="L703" i="2"/>
  <c r="M703" i="2" s="1"/>
  <c r="L704" i="2"/>
  <c r="M704" i="2" s="1"/>
  <c r="L705" i="2"/>
  <c r="M705" i="2" s="1"/>
  <c r="L706" i="2"/>
  <c r="M706" i="2" s="1"/>
  <c r="L707" i="2"/>
  <c r="M707" i="2" s="1"/>
  <c r="L708" i="2"/>
  <c r="M708" i="2" s="1"/>
  <c r="L709" i="2"/>
  <c r="M709" i="2" s="1"/>
  <c r="L710" i="2"/>
  <c r="M710" i="2" s="1"/>
  <c r="L711" i="2"/>
  <c r="M711" i="2" s="1"/>
  <c r="L712" i="2"/>
  <c r="M712" i="2" s="1"/>
  <c r="L713" i="2"/>
  <c r="M713" i="2" s="1"/>
  <c r="L714" i="2"/>
  <c r="M714" i="2" s="1"/>
  <c r="L715" i="2"/>
  <c r="M715" i="2" s="1"/>
  <c r="L716" i="2"/>
  <c r="M716" i="2" s="1"/>
  <c r="L717" i="2"/>
  <c r="M717" i="2" s="1"/>
  <c r="L718" i="2"/>
  <c r="M718" i="2" s="1"/>
  <c r="L719" i="2"/>
  <c r="M719" i="2" s="1"/>
  <c r="L720" i="2"/>
  <c r="M720" i="2" s="1"/>
  <c r="L721" i="2"/>
  <c r="M721" i="2" s="1"/>
  <c r="L722" i="2"/>
  <c r="M722" i="2" s="1"/>
  <c r="L723" i="2"/>
  <c r="M723" i="2" s="1"/>
  <c r="L724" i="2"/>
  <c r="M724" i="2" s="1"/>
  <c r="L725" i="2"/>
  <c r="M725" i="2" s="1"/>
  <c r="L726" i="2"/>
  <c r="M726" i="2" s="1"/>
  <c r="L727" i="2"/>
  <c r="M727" i="2" s="1"/>
  <c r="L728" i="2"/>
  <c r="M728" i="2" s="1"/>
  <c r="L729" i="2"/>
  <c r="M729" i="2" s="1"/>
  <c r="L730" i="2"/>
  <c r="M730" i="2" s="1"/>
  <c r="L731" i="2"/>
  <c r="M731" i="2" s="1"/>
  <c r="L732" i="2"/>
  <c r="M732" i="2" s="1"/>
  <c r="L733" i="2"/>
  <c r="M733" i="2" s="1"/>
  <c r="L734" i="2"/>
  <c r="M734" i="2" s="1"/>
  <c r="L735" i="2"/>
  <c r="M735" i="2" s="1"/>
  <c r="L736" i="2"/>
  <c r="M736" i="2" s="1"/>
  <c r="L737" i="2"/>
  <c r="M737" i="2" s="1"/>
  <c r="L738" i="2"/>
  <c r="M738" i="2" s="1"/>
  <c r="L739" i="2"/>
  <c r="M739" i="2" s="1"/>
  <c r="L740" i="2"/>
  <c r="M740" i="2" s="1"/>
  <c r="L741" i="2"/>
  <c r="M741" i="2" s="1"/>
  <c r="L742" i="2"/>
  <c r="M742" i="2" s="1"/>
  <c r="L743" i="2"/>
  <c r="M743" i="2" s="1"/>
  <c r="L744" i="2"/>
  <c r="M744" i="2" s="1"/>
  <c r="L745" i="2"/>
  <c r="M745" i="2" s="1"/>
  <c r="L746" i="2"/>
  <c r="M746" i="2" s="1"/>
  <c r="L747" i="2"/>
  <c r="M747" i="2" s="1"/>
  <c r="L748" i="2"/>
  <c r="M748" i="2" s="1"/>
  <c r="L749" i="2"/>
  <c r="M749" i="2" s="1"/>
  <c r="L750" i="2"/>
  <c r="M750" i="2" s="1"/>
  <c r="L751" i="2"/>
  <c r="M751" i="2" s="1"/>
  <c r="L752" i="2"/>
  <c r="M752" i="2" s="1"/>
  <c r="L753" i="2"/>
  <c r="M753" i="2" s="1"/>
  <c r="L754" i="2"/>
  <c r="M754" i="2" s="1"/>
  <c r="L755" i="2"/>
  <c r="M755" i="2" s="1"/>
  <c r="L756" i="2"/>
  <c r="M756" i="2" s="1"/>
  <c r="L757" i="2"/>
  <c r="M757" i="2" s="1"/>
  <c r="L758" i="2"/>
  <c r="M758" i="2" s="1"/>
  <c r="L759" i="2"/>
  <c r="M759" i="2" s="1"/>
  <c r="L760" i="2"/>
  <c r="M760" i="2" s="1"/>
  <c r="L761" i="2"/>
  <c r="M761" i="2" s="1"/>
  <c r="L762" i="2"/>
  <c r="M762" i="2" s="1"/>
  <c r="L763" i="2"/>
  <c r="M763" i="2" s="1"/>
  <c r="L764" i="2"/>
  <c r="M764" i="2" s="1"/>
  <c r="L765" i="2"/>
  <c r="M765" i="2" s="1"/>
  <c r="L766" i="2"/>
  <c r="M766" i="2" s="1"/>
  <c r="L767" i="2"/>
  <c r="M767" i="2" s="1"/>
  <c r="L768" i="2"/>
  <c r="M768" i="2" s="1"/>
  <c r="L769" i="2"/>
  <c r="M769" i="2" s="1"/>
  <c r="L770" i="2"/>
  <c r="M770" i="2" s="1"/>
  <c r="L771" i="2"/>
  <c r="M771" i="2" s="1"/>
  <c r="L772" i="2"/>
  <c r="M772" i="2" s="1"/>
  <c r="L773" i="2"/>
  <c r="M773" i="2" s="1"/>
  <c r="L774" i="2"/>
  <c r="M774" i="2" s="1"/>
  <c r="L775" i="2"/>
  <c r="M775" i="2" s="1"/>
  <c r="L776" i="2"/>
  <c r="M776" i="2" s="1"/>
  <c r="L777" i="2"/>
  <c r="M777" i="2" s="1"/>
  <c r="L778" i="2"/>
  <c r="M778" i="2" s="1"/>
  <c r="L779" i="2"/>
  <c r="M779" i="2" s="1"/>
  <c r="L780" i="2"/>
  <c r="M780" i="2" s="1"/>
  <c r="L781" i="2"/>
  <c r="M781" i="2" s="1"/>
  <c r="L782" i="2"/>
  <c r="M782" i="2" s="1"/>
  <c r="L783" i="2"/>
  <c r="M783" i="2" s="1"/>
  <c r="L784" i="2"/>
  <c r="M784" i="2" s="1"/>
  <c r="L785" i="2"/>
  <c r="M785" i="2" s="1"/>
  <c r="L786" i="2"/>
  <c r="M786" i="2" s="1"/>
  <c r="L787" i="2"/>
  <c r="M787" i="2" s="1"/>
  <c r="L788" i="2"/>
  <c r="M788" i="2" s="1"/>
  <c r="L789" i="2"/>
  <c r="M789" i="2" s="1"/>
  <c r="L790" i="2"/>
  <c r="M790" i="2" s="1"/>
  <c r="L791" i="2"/>
  <c r="M791" i="2" s="1"/>
  <c r="L792" i="2"/>
  <c r="M792" i="2" s="1"/>
  <c r="L793" i="2"/>
  <c r="M793" i="2" s="1"/>
  <c r="L794" i="2"/>
  <c r="M794" i="2" s="1"/>
  <c r="L795" i="2"/>
  <c r="M795" i="2" s="1"/>
  <c r="L796" i="2"/>
  <c r="M796" i="2" s="1"/>
  <c r="L797" i="2"/>
  <c r="M797" i="2" s="1"/>
  <c r="L798" i="2"/>
  <c r="M798" i="2" s="1"/>
  <c r="L799" i="2"/>
  <c r="M799" i="2" s="1"/>
  <c r="L800" i="2"/>
  <c r="M800" i="2" s="1"/>
  <c r="L801" i="2"/>
  <c r="M801" i="2" s="1"/>
  <c r="L802" i="2"/>
  <c r="M802" i="2" s="1"/>
  <c r="L803" i="2"/>
  <c r="M803" i="2" s="1"/>
  <c r="L804" i="2"/>
  <c r="M804" i="2" s="1"/>
  <c r="L805" i="2"/>
  <c r="M805" i="2" s="1"/>
  <c r="L806" i="2"/>
  <c r="M806" i="2" s="1"/>
  <c r="L807" i="2"/>
  <c r="M807" i="2" s="1"/>
  <c r="L808" i="2"/>
  <c r="M808" i="2" s="1"/>
  <c r="L809" i="2"/>
  <c r="M809" i="2" s="1"/>
  <c r="L810" i="2"/>
  <c r="M810" i="2" s="1"/>
  <c r="L811" i="2"/>
  <c r="M811" i="2" s="1"/>
  <c r="L812" i="2"/>
  <c r="M812" i="2" s="1"/>
  <c r="L813" i="2"/>
  <c r="M813" i="2" s="1"/>
  <c r="L814" i="2"/>
  <c r="M814" i="2" s="1"/>
  <c r="L815" i="2"/>
  <c r="M815" i="2" s="1"/>
  <c r="L816" i="2"/>
  <c r="M816" i="2" s="1"/>
  <c r="L817" i="2"/>
  <c r="M817" i="2" s="1"/>
  <c r="L818" i="2"/>
  <c r="M818" i="2" s="1"/>
  <c r="L819" i="2"/>
  <c r="M819" i="2" s="1"/>
  <c r="L820" i="2"/>
  <c r="M820" i="2" s="1"/>
  <c r="L821" i="2"/>
  <c r="M821" i="2" s="1"/>
  <c r="L822" i="2"/>
  <c r="M822" i="2" s="1"/>
  <c r="L823" i="2"/>
  <c r="M823" i="2" s="1"/>
  <c r="L824" i="2"/>
  <c r="M824" i="2" s="1"/>
  <c r="L825" i="2"/>
  <c r="M825" i="2" s="1"/>
  <c r="L826" i="2"/>
  <c r="M826" i="2" s="1"/>
  <c r="L827" i="2"/>
  <c r="M827" i="2" s="1"/>
  <c r="L828" i="2"/>
  <c r="M828" i="2" s="1"/>
  <c r="L829" i="2"/>
  <c r="M829" i="2" s="1"/>
  <c r="L830" i="2"/>
  <c r="M830" i="2" s="1"/>
  <c r="L831" i="2"/>
  <c r="M831" i="2" s="1"/>
  <c r="L832" i="2"/>
  <c r="M832" i="2" s="1"/>
  <c r="L833" i="2"/>
  <c r="M833" i="2" s="1"/>
  <c r="L834" i="2"/>
  <c r="M834" i="2" s="1"/>
  <c r="L835" i="2"/>
  <c r="M835" i="2" s="1"/>
  <c r="L836" i="2"/>
  <c r="M836" i="2" s="1"/>
  <c r="L837" i="2"/>
  <c r="M837" i="2" s="1"/>
  <c r="L838" i="2"/>
  <c r="M838" i="2" s="1"/>
  <c r="L839" i="2"/>
  <c r="M839" i="2" s="1"/>
  <c r="L840" i="2"/>
  <c r="M840" i="2" s="1"/>
  <c r="L841" i="2"/>
  <c r="M841" i="2" s="1"/>
  <c r="L842" i="2"/>
  <c r="M842" i="2" s="1"/>
  <c r="L843" i="2"/>
  <c r="M843" i="2" s="1"/>
  <c r="L844" i="2"/>
  <c r="M844" i="2" s="1"/>
  <c r="L845" i="2"/>
  <c r="M845" i="2" s="1"/>
  <c r="L846" i="2"/>
  <c r="M846" i="2" s="1"/>
  <c r="L847" i="2"/>
  <c r="M847" i="2" s="1"/>
  <c r="L848" i="2"/>
  <c r="M848" i="2" s="1"/>
  <c r="L849" i="2"/>
  <c r="M849" i="2" s="1"/>
  <c r="L850" i="2"/>
  <c r="M850" i="2" s="1"/>
  <c r="L851" i="2"/>
  <c r="M851" i="2" s="1"/>
  <c r="L852" i="2"/>
  <c r="M852" i="2" s="1"/>
  <c r="L853" i="2"/>
  <c r="M853" i="2" s="1"/>
  <c r="L854" i="2"/>
  <c r="M854" i="2" s="1"/>
  <c r="L855" i="2"/>
  <c r="M855" i="2" s="1"/>
  <c r="L856" i="2"/>
  <c r="M856" i="2" s="1"/>
  <c r="L857" i="2"/>
  <c r="M857" i="2" s="1"/>
  <c r="L858" i="2"/>
  <c r="M858" i="2" s="1"/>
  <c r="L859" i="2"/>
  <c r="M859" i="2" s="1"/>
  <c r="L860" i="2"/>
  <c r="M860" i="2" s="1"/>
  <c r="L861" i="2"/>
  <c r="M861" i="2" s="1"/>
  <c r="L862" i="2"/>
  <c r="M862" i="2" s="1"/>
  <c r="L863" i="2"/>
  <c r="M863" i="2" s="1"/>
  <c r="L864" i="2"/>
  <c r="M864" i="2" s="1"/>
  <c r="L865" i="2"/>
  <c r="M865" i="2" s="1"/>
  <c r="L866" i="2"/>
  <c r="M866" i="2" s="1"/>
  <c r="L867" i="2"/>
  <c r="M867" i="2" s="1"/>
  <c r="L868" i="2"/>
  <c r="M868" i="2" s="1"/>
  <c r="L869" i="2"/>
  <c r="M869" i="2" s="1"/>
  <c r="L870" i="2"/>
  <c r="M870" i="2" s="1"/>
  <c r="L871" i="2"/>
  <c r="M871" i="2" s="1"/>
  <c r="L872" i="2"/>
  <c r="M872" i="2" s="1"/>
  <c r="L873" i="2"/>
  <c r="M873" i="2" s="1"/>
  <c r="L874" i="2"/>
  <c r="M874" i="2" s="1"/>
  <c r="L875" i="2"/>
  <c r="M875" i="2" s="1"/>
  <c r="L876" i="2"/>
  <c r="M876" i="2" s="1"/>
  <c r="L877" i="2"/>
  <c r="M877" i="2" s="1"/>
  <c r="L878" i="2"/>
  <c r="M878" i="2" s="1"/>
  <c r="L879" i="2"/>
  <c r="M879" i="2" s="1"/>
  <c r="L880" i="2"/>
  <c r="M880" i="2" s="1"/>
  <c r="L881" i="2"/>
  <c r="M881" i="2" s="1"/>
  <c r="L882" i="2"/>
  <c r="M882" i="2" s="1"/>
  <c r="L883" i="2"/>
  <c r="M883" i="2" s="1"/>
  <c r="L884" i="2"/>
  <c r="M884" i="2" s="1"/>
  <c r="L885" i="2"/>
  <c r="M885" i="2" s="1"/>
  <c r="L886" i="2"/>
  <c r="M886" i="2" s="1"/>
  <c r="L887" i="2"/>
  <c r="M887" i="2" s="1"/>
  <c r="L888" i="2"/>
  <c r="M888" i="2" s="1"/>
  <c r="L889" i="2"/>
  <c r="M889" i="2" s="1"/>
  <c r="L890" i="2"/>
  <c r="M890" i="2" s="1"/>
  <c r="L891" i="2"/>
  <c r="M891" i="2" s="1"/>
  <c r="L892" i="2"/>
  <c r="M892" i="2" s="1"/>
  <c r="L893" i="2"/>
  <c r="M893" i="2" s="1"/>
  <c r="L894" i="2"/>
  <c r="M894" i="2" s="1"/>
  <c r="L895" i="2"/>
  <c r="M895" i="2" s="1"/>
  <c r="L896" i="2"/>
  <c r="M896" i="2" s="1"/>
  <c r="L897" i="2"/>
  <c r="M897" i="2" s="1"/>
  <c r="L898" i="2"/>
  <c r="M898" i="2" s="1"/>
  <c r="L899" i="2"/>
  <c r="M899" i="2" s="1"/>
  <c r="L900" i="2"/>
  <c r="M900" i="2" s="1"/>
  <c r="L901" i="2"/>
  <c r="M901" i="2" s="1"/>
  <c r="L902" i="2"/>
  <c r="M902" i="2" s="1"/>
  <c r="L903" i="2"/>
  <c r="M903" i="2" s="1"/>
  <c r="L904" i="2"/>
  <c r="M904" i="2" s="1"/>
  <c r="L905" i="2"/>
  <c r="M905" i="2" s="1"/>
  <c r="L906" i="2"/>
  <c r="M906" i="2" s="1"/>
  <c r="L907" i="2"/>
  <c r="M907" i="2" s="1"/>
  <c r="L908" i="2"/>
  <c r="M908" i="2" s="1"/>
  <c r="L909" i="2"/>
  <c r="M909" i="2" s="1"/>
  <c r="L910" i="2"/>
  <c r="M910" i="2" s="1"/>
  <c r="L911" i="2"/>
  <c r="M911" i="2" s="1"/>
  <c r="L912" i="2"/>
  <c r="M912" i="2" s="1"/>
  <c r="L913" i="2"/>
  <c r="M913" i="2" s="1"/>
  <c r="L914" i="2"/>
  <c r="M914" i="2" s="1"/>
  <c r="L915" i="2"/>
  <c r="M915" i="2" s="1"/>
  <c r="L916" i="2"/>
  <c r="M916" i="2" s="1"/>
  <c r="L917" i="2"/>
  <c r="M917" i="2" s="1"/>
  <c r="L918" i="2"/>
  <c r="M918" i="2" s="1"/>
  <c r="L919" i="2"/>
  <c r="M919" i="2" s="1"/>
  <c r="L920" i="2"/>
  <c r="M920" i="2" s="1"/>
  <c r="L921" i="2"/>
  <c r="M921" i="2" s="1"/>
  <c r="L922" i="2"/>
  <c r="M922" i="2" s="1"/>
  <c r="L923" i="2"/>
  <c r="M923" i="2" s="1"/>
  <c r="L924" i="2"/>
  <c r="M924" i="2" s="1"/>
  <c r="L925" i="2"/>
  <c r="M925" i="2" s="1"/>
  <c r="L926" i="2"/>
  <c r="M926" i="2" s="1"/>
  <c r="L927" i="2"/>
  <c r="M927" i="2" s="1"/>
  <c r="L928" i="2"/>
  <c r="M928" i="2" s="1"/>
  <c r="L929" i="2"/>
  <c r="M929" i="2" s="1"/>
  <c r="L930" i="2"/>
  <c r="M930" i="2" s="1"/>
  <c r="L931" i="2"/>
  <c r="M931" i="2" s="1"/>
  <c r="L932" i="2"/>
  <c r="M932" i="2" s="1"/>
  <c r="L933" i="2"/>
  <c r="M933" i="2" s="1"/>
  <c r="L934" i="2"/>
  <c r="M934" i="2" s="1"/>
  <c r="L935" i="2"/>
  <c r="M935" i="2" s="1"/>
  <c r="L936" i="2"/>
  <c r="M936" i="2" s="1"/>
  <c r="L937" i="2"/>
  <c r="M937" i="2" s="1"/>
  <c r="L938" i="2"/>
  <c r="M938" i="2" s="1"/>
  <c r="L939" i="2"/>
  <c r="M939" i="2" s="1"/>
  <c r="L940" i="2"/>
  <c r="M940" i="2" s="1"/>
  <c r="L941" i="2"/>
  <c r="M941" i="2" s="1"/>
  <c r="L942" i="2"/>
  <c r="M942" i="2" s="1"/>
  <c r="L943" i="2"/>
  <c r="M943" i="2" s="1"/>
  <c r="L944" i="2"/>
  <c r="M944" i="2" s="1"/>
  <c r="L945" i="2"/>
  <c r="M945" i="2" s="1"/>
  <c r="L946" i="2"/>
  <c r="M946" i="2" s="1"/>
  <c r="L947" i="2"/>
  <c r="M947" i="2" s="1"/>
  <c r="L948" i="2"/>
  <c r="M948" i="2" s="1"/>
  <c r="L949" i="2"/>
  <c r="M949" i="2" s="1"/>
  <c r="L950" i="2"/>
  <c r="M950" i="2" s="1"/>
  <c r="L951" i="2"/>
  <c r="M951" i="2" s="1"/>
  <c r="L952" i="2"/>
  <c r="M952" i="2" s="1"/>
  <c r="L953" i="2"/>
  <c r="M953" i="2" s="1"/>
  <c r="L954" i="2"/>
  <c r="M954" i="2" s="1"/>
  <c r="L955" i="2"/>
  <c r="M955" i="2" s="1"/>
  <c r="L956" i="2"/>
  <c r="M956" i="2" s="1"/>
  <c r="L957" i="2"/>
  <c r="M957" i="2" s="1"/>
  <c r="L958" i="2"/>
  <c r="M958" i="2" s="1"/>
  <c r="L959" i="2"/>
  <c r="M959" i="2" s="1"/>
  <c r="L960" i="2"/>
  <c r="M960" i="2" s="1"/>
  <c r="L961" i="2"/>
  <c r="M961" i="2" s="1"/>
  <c r="L962" i="2"/>
  <c r="M962" i="2" s="1"/>
  <c r="L963" i="2"/>
  <c r="M963" i="2" s="1"/>
  <c r="L964" i="2"/>
  <c r="M964" i="2" s="1"/>
  <c r="L965" i="2"/>
  <c r="M965" i="2" s="1"/>
  <c r="L966" i="2"/>
  <c r="M966" i="2" s="1"/>
  <c r="L967" i="2"/>
  <c r="M967" i="2" s="1"/>
  <c r="L968" i="2"/>
  <c r="M968" i="2" s="1"/>
  <c r="L969" i="2"/>
  <c r="M969" i="2" s="1"/>
  <c r="L970" i="2"/>
  <c r="M970" i="2" s="1"/>
  <c r="L971" i="2"/>
  <c r="M971" i="2" s="1"/>
  <c r="L972" i="2"/>
  <c r="M972" i="2" s="1"/>
  <c r="L973" i="2"/>
  <c r="M973" i="2" s="1"/>
  <c r="L974" i="2"/>
  <c r="M974" i="2" s="1"/>
  <c r="L975" i="2"/>
  <c r="M975" i="2" s="1"/>
  <c r="L976" i="2"/>
  <c r="M976" i="2" s="1"/>
  <c r="L977" i="2"/>
  <c r="M977" i="2" s="1"/>
  <c r="L978" i="2"/>
  <c r="M978" i="2" s="1"/>
  <c r="L979" i="2"/>
  <c r="M979" i="2" s="1"/>
  <c r="L980" i="2"/>
  <c r="M980" i="2" s="1"/>
  <c r="L981" i="2"/>
  <c r="M981" i="2" s="1"/>
  <c r="L982" i="2"/>
  <c r="M982" i="2" s="1"/>
  <c r="L983" i="2"/>
  <c r="M983" i="2" s="1"/>
  <c r="L984" i="2"/>
  <c r="M984" i="2" s="1"/>
  <c r="L985" i="2"/>
  <c r="M985" i="2" s="1"/>
  <c r="L986" i="2"/>
  <c r="M986" i="2" s="1"/>
  <c r="L987" i="2"/>
  <c r="M987" i="2" s="1"/>
  <c r="L988" i="2"/>
  <c r="M988" i="2" s="1"/>
  <c r="L989" i="2"/>
  <c r="M989" i="2" s="1"/>
  <c r="L990" i="2"/>
  <c r="M990" i="2" s="1"/>
  <c r="L991" i="2"/>
  <c r="M991" i="2" s="1"/>
  <c r="L992" i="2"/>
  <c r="M992" i="2" s="1"/>
  <c r="L993" i="2"/>
  <c r="M993" i="2" s="1"/>
  <c r="L994" i="2"/>
  <c r="M994" i="2" s="1"/>
  <c r="L995" i="2"/>
  <c r="M995" i="2" s="1"/>
  <c r="L996" i="2"/>
  <c r="M996" i="2" s="1"/>
  <c r="L997" i="2"/>
  <c r="M997" i="2" s="1"/>
  <c r="L998" i="2"/>
  <c r="M998" i="2" s="1"/>
  <c r="L999" i="2"/>
  <c r="M999" i="2" s="1"/>
  <c r="L1000" i="2"/>
  <c r="M1000" i="2" s="1"/>
  <c r="L1001" i="2"/>
  <c r="M1001" i="2" s="1"/>
  <c r="L1002" i="2"/>
  <c r="M1002" i="2" s="1"/>
  <c r="L1003" i="2"/>
  <c r="M1003" i="2" s="1"/>
  <c r="L1004" i="2"/>
  <c r="M1004" i="2" s="1"/>
  <c r="L1005" i="2"/>
  <c r="M1005" i="2" s="1"/>
  <c r="L1006" i="2"/>
  <c r="M1006" i="2" s="1"/>
  <c r="L1007" i="2"/>
  <c r="M1007" i="2" s="1"/>
  <c r="L1008" i="2"/>
  <c r="M1008" i="2" s="1"/>
  <c r="L1009" i="2"/>
  <c r="M1009" i="2" s="1"/>
  <c r="L1010" i="2"/>
  <c r="M1010" i="2" s="1"/>
  <c r="L1011" i="2"/>
  <c r="M1011" i="2" s="1"/>
  <c r="L1012" i="2"/>
  <c r="M1012" i="2" s="1"/>
  <c r="L1013" i="2"/>
  <c r="M1013" i="2" s="1"/>
  <c r="L1014" i="2"/>
  <c r="M1014" i="2" s="1"/>
  <c r="L1015" i="2"/>
  <c r="M1015" i="2" s="1"/>
  <c r="L1016" i="2"/>
  <c r="M1016" i="2" s="1"/>
  <c r="L1017" i="2"/>
  <c r="M1017" i="2" s="1"/>
  <c r="L1018" i="2"/>
  <c r="M1018" i="2" s="1"/>
  <c r="L1019" i="2"/>
  <c r="M1019" i="2" s="1"/>
  <c r="L1020" i="2"/>
  <c r="M1020" i="2" s="1"/>
  <c r="L1021" i="2"/>
  <c r="M1021" i="2" s="1"/>
  <c r="L1022" i="2"/>
  <c r="M1022" i="2" s="1"/>
  <c r="L1023" i="2"/>
  <c r="M1023" i="2" s="1"/>
  <c r="L1024" i="2"/>
  <c r="M1024" i="2" s="1"/>
  <c r="L1025" i="2"/>
  <c r="M1025" i="2" s="1"/>
  <c r="L1026" i="2"/>
  <c r="M1026" i="2" s="1"/>
  <c r="L1027" i="2"/>
  <c r="M1027" i="2" s="1"/>
  <c r="L1028" i="2"/>
  <c r="M1028" i="2" s="1"/>
  <c r="L1029" i="2"/>
  <c r="M1029" i="2" s="1"/>
  <c r="L1030" i="2"/>
  <c r="M1030" i="2" s="1"/>
  <c r="L1031" i="2"/>
  <c r="M1031" i="2" s="1"/>
  <c r="L1032" i="2"/>
  <c r="M1032" i="2" s="1"/>
  <c r="L1033" i="2"/>
  <c r="M1033" i="2" s="1"/>
  <c r="L1034" i="2"/>
  <c r="M1034" i="2" s="1"/>
  <c r="L1035" i="2"/>
  <c r="M1035" i="2" s="1"/>
  <c r="L1036" i="2"/>
  <c r="M1036" i="2" s="1"/>
  <c r="L1037" i="2"/>
  <c r="M1037" i="2" s="1"/>
  <c r="L1038" i="2"/>
  <c r="M1038" i="2" s="1"/>
  <c r="L1039" i="2"/>
  <c r="M1039" i="2" s="1"/>
  <c r="L1040" i="2"/>
  <c r="M1040" i="2" s="1"/>
  <c r="L1041" i="2"/>
  <c r="M1041" i="2" s="1"/>
  <c r="L1042" i="2"/>
  <c r="M1042" i="2" s="1"/>
  <c r="L1043" i="2"/>
  <c r="M1043" i="2" s="1"/>
  <c r="L1044" i="2"/>
  <c r="M1044" i="2" s="1"/>
  <c r="L1045" i="2"/>
  <c r="M1045" i="2" s="1"/>
  <c r="L1046" i="2"/>
  <c r="M1046" i="2" s="1"/>
  <c r="L1047" i="2"/>
  <c r="M1047" i="2" s="1"/>
  <c r="L1048" i="2"/>
  <c r="M1048" i="2" s="1"/>
  <c r="L1049" i="2"/>
  <c r="M1049" i="2" s="1"/>
  <c r="L1050" i="2"/>
  <c r="M1050" i="2" s="1"/>
  <c r="L1051" i="2"/>
  <c r="M1051" i="2" s="1"/>
  <c r="L1052" i="2"/>
  <c r="M1052" i="2" s="1"/>
  <c r="L1053" i="2"/>
  <c r="M1053" i="2" s="1"/>
  <c r="L1054" i="2"/>
  <c r="M1054" i="2" s="1"/>
  <c r="L1055" i="2"/>
  <c r="M1055" i="2" s="1"/>
  <c r="L1056" i="2"/>
  <c r="M1056" i="2" s="1"/>
  <c r="L1057" i="2"/>
  <c r="M1057" i="2" s="1"/>
  <c r="L1058" i="2"/>
  <c r="M1058" i="2" s="1"/>
  <c r="L1059" i="2"/>
  <c r="M1059" i="2" s="1"/>
  <c r="L1060" i="2"/>
  <c r="M1060" i="2" s="1"/>
  <c r="L1061" i="2"/>
  <c r="M1061" i="2" s="1"/>
  <c r="L1062" i="2"/>
  <c r="M1062" i="2" s="1"/>
  <c r="L1063" i="2"/>
  <c r="M1063" i="2" s="1"/>
  <c r="L1064" i="2"/>
  <c r="M1064" i="2" s="1"/>
  <c r="L1065" i="2"/>
  <c r="M1065" i="2" s="1"/>
  <c r="L1066" i="2"/>
  <c r="M1066" i="2" s="1"/>
  <c r="L1067" i="2"/>
  <c r="M1067" i="2" s="1"/>
  <c r="L1068" i="2"/>
  <c r="M1068" i="2" s="1"/>
  <c r="L1069" i="2"/>
  <c r="M1069" i="2" s="1"/>
  <c r="L1070" i="2"/>
  <c r="M1070" i="2" s="1"/>
  <c r="L1071" i="2"/>
  <c r="M1071" i="2" s="1"/>
  <c r="L1072" i="2"/>
  <c r="M1072" i="2" s="1"/>
  <c r="L1073" i="2"/>
  <c r="M1073" i="2" s="1"/>
  <c r="L1074" i="2"/>
  <c r="M1074" i="2" s="1"/>
  <c r="L1075" i="2"/>
  <c r="M1075" i="2" s="1"/>
  <c r="L1076" i="2"/>
  <c r="M1076" i="2" s="1"/>
  <c r="L1077" i="2"/>
  <c r="M1077" i="2" s="1"/>
  <c r="L1078" i="2"/>
  <c r="M1078" i="2" s="1"/>
  <c r="L1079" i="2"/>
  <c r="M1079" i="2" s="1"/>
  <c r="L1080" i="2"/>
  <c r="M1080" i="2" s="1"/>
  <c r="L1081" i="2"/>
  <c r="M1081" i="2" s="1"/>
  <c r="L1082" i="2"/>
  <c r="M1082" i="2" s="1"/>
  <c r="L1083" i="2"/>
  <c r="M1083" i="2" s="1"/>
  <c r="L1084" i="2"/>
  <c r="M1084" i="2" s="1"/>
  <c r="L1085" i="2"/>
  <c r="M1085" i="2" s="1"/>
  <c r="L1086" i="2"/>
  <c r="M1086" i="2" s="1"/>
  <c r="L1087" i="2"/>
  <c r="M1087" i="2" s="1"/>
  <c r="L1088" i="2"/>
  <c r="M1088" i="2" s="1"/>
  <c r="L1089" i="2"/>
  <c r="M1089" i="2" s="1"/>
  <c r="L1090" i="2"/>
  <c r="M1090" i="2" s="1"/>
  <c r="L1091" i="2"/>
  <c r="M1091" i="2" s="1"/>
  <c r="L1092" i="2"/>
  <c r="M1092" i="2" s="1"/>
  <c r="L1093" i="2"/>
  <c r="M1093" i="2" s="1"/>
  <c r="L1094" i="2"/>
  <c r="M1094" i="2" s="1"/>
  <c r="L1095" i="2"/>
  <c r="M1095" i="2" s="1"/>
  <c r="L1096" i="2"/>
  <c r="M1096" i="2" s="1"/>
  <c r="L1097" i="2"/>
  <c r="M1097" i="2" s="1"/>
  <c r="L1098" i="2"/>
  <c r="M1098" i="2" s="1"/>
  <c r="L1099" i="2"/>
  <c r="M1099" i="2" s="1"/>
  <c r="L1100" i="2"/>
  <c r="M1100" i="2" s="1"/>
  <c r="L1101" i="2"/>
  <c r="M1101" i="2" s="1"/>
  <c r="L1102" i="2"/>
  <c r="M1102" i="2" s="1"/>
  <c r="L1103" i="2"/>
  <c r="M1103" i="2" s="1"/>
  <c r="L1104" i="2"/>
  <c r="M1104" i="2" s="1"/>
  <c r="L1105" i="2"/>
  <c r="M1105" i="2" s="1"/>
  <c r="L1106" i="2"/>
  <c r="M1106" i="2" s="1"/>
  <c r="L1107" i="2"/>
  <c r="M1107" i="2" s="1"/>
  <c r="L1108" i="2"/>
  <c r="M1108" i="2" s="1"/>
  <c r="L1109" i="2"/>
  <c r="M1109" i="2" s="1"/>
  <c r="L1110" i="2"/>
  <c r="M1110" i="2" s="1"/>
  <c r="L1111" i="2"/>
  <c r="M1111" i="2" s="1"/>
  <c r="L1112" i="2"/>
  <c r="M1112" i="2" s="1"/>
  <c r="L1113" i="2"/>
  <c r="M1113" i="2" s="1"/>
  <c r="L1114" i="2"/>
  <c r="M1114" i="2" s="1"/>
  <c r="L1115" i="2"/>
  <c r="M1115" i="2" s="1"/>
  <c r="L1116" i="2"/>
  <c r="M1116" i="2" s="1"/>
  <c r="L1117" i="2"/>
  <c r="M1117" i="2" s="1"/>
  <c r="L1118" i="2"/>
  <c r="M1118" i="2" s="1"/>
  <c r="L1119" i="2"/>
  <c r="M1119" i="2" s="1"/>
  <c r="L1120" i="2"/>
  <c r="M1120" i="2" s="1"/>
  <c r="L1121" i="2"/>
  <c r="M1121" i="2" s="1"/>
  <c r="L1122" i="2"/>
  <c r="M1122" i="2" s="1"/>
  <c r="L1123" i="2"/>
  <c r="M1123" i="2" s="1"/>
  <c r="L1124" i="2"/>
  <c r="M1124" i="2" s="1"/>
  <c r="L1125" i="2"/>
  <c r="M1125" i="2" s="1"/>
  <c r="L1126" i="2"/>
  <c r="M1126" i="2" s="1"/>
  <c r="L1127" i="2"/>
  <c r="M1127" i="2" s="1"/>
  <c r="L1128" i="2"/>
  <c r="M1128" i="2" s="1"/>
  <c r="L1129" i="2"/>
  <c r="M1129" i="2" s="1"/>
  <c r="L1130" i="2"/>
  <c r="M1130" i="2" s="1"/>
  <c r="L1131" i="2"/>
  <c r="M1131" i="2" s="1"/>
  <c r="L1132" i="2"/>
  <c r="M1132" i="2" s="1"/>
  <c r="L1133" i="2"/>
  <c r="M1133" i="2" s="1"/>
  <c r="L1134" i="2"/>
  <c r="M1134" i="2" s="1"/>
  <c r="L1135" i="2"/>
  <c r="M1135" i="2" s="1"/>
  <c r="L1136" i="2"/>
  <c r="M1136" i="2" s="1"/>
  <c r="L1137" i="2"/>
  <c r="M1137" i="2" s="1"/>
  <c r="L1138" i="2"/>
  <c r="M1138" i="2" s="1"/>
  <c r="L1139" i="2"/>
  <c r="M1139" i="2" s="1"/>
  <c r="L1140" i="2"/>
  <c r="M1140" i="2" s="1"/>
  <c r="L1141" i="2"/>
  <c r="M1141" i="2" s="1"/>
  <c r="L1142" i="2"/>
  <c r="M1142" i="2" s="1"/>
  <c r="L1143" i="2"/>
  <c r="M1143" i="2" s="1"/>
  <c r="L1144" i="2"/>
  <c r="M1144" i="2" s="1"/>
  <c r="L1145" i="2"/>
  <c r="M1145" i="2" s="1"/>
  <c r="L1146" i="2"/>
  <c r="M1146" i="2" s="1"/>
  <c r="L1147" i="2"/>
  <c r="M1147" i="2" s="1"/>
  <c r="L1148" i="2"/>
  <c r="M1148" i="2" s="1"/>
  <c r="L1149" i="2"/>
  <c r="M1149" i="2" s="1"/>
  <c r="L1150" i="2"/>
  <c r="M1150" i="2" s="1"/>
  <c r="L1151" i="2"/>
  <c r="M1151" i="2" s="1"/>
  <c r="L1152" i="2"/>
  <c r="M1152" i="2" s="1"/>
  <c r="L1153" i="2"/>
  <c r="M1153" i="2" s="1"/>
  <c r="L1154" i="2"/>
  <c r="M1154" i="2" s="1"/>
  <c r="L1155" i="2"/>
  <c r="M1155" i="2" s="1"/>
  <c r="L1156" i="2"/>
  <c r="M1156" i="2" s="1"/>
  <c r="L1157" i="2"/>
  <c r="M1157" i="2" s="1"/>
  <c r="L1158" i="2"/>
  <c r="M1158" i="2" s="1"/>
  <c r="L1159" i="2"/>
  <c r="M1159" i="2" s="1"/>
  <c r="L1160" i="2"/>
  <c r="M1160" i="2" s="1"/>
  <c r="L1161" i="2"/>
  <c r="M1161" i="2" s="1"/>
  <c r="L1162" i="2"/>
  <c r="M1162" i="2" s="1"/>
  <c r="L1163" i="2"/>
  <c r="M1163" i="2" s="1"/>
  <c r="L1164" i="2"/>
  <c r="M1164" i="2" s="1"/>
  <c r="L1165" i="2"/>
  <c r="M1165" i="2" s="1"/>
  <c r="L1166" i="2"/>
  <c r="M1166" i="2" s="1"/>
  <c r="L1167" i="2"/>
  <c r="M1167" i="2" s="1"/>
  <c r="L1168" i="2"/>
  <c r="M1168" i="2" s="1"/>
  <c r="L1169" i="2"/>
  <c r="M1169" i="2" s="1"/>
  <c r="L1170" i="2"/>
  <c r="M1170" i="2" s="1"/>
  <c r="L1171" i="2"/>
  <c r="M1171" i="2" s="1"/>
  <c r="L1172" i="2"/>
  <c r="M1172" i="2" s="1"/>
  <c r="L1173" i="2"/>
  <c r="M1173" i="2" s="1"/>
  <c r="L1174" i="2"/>
  <c r="M1174" i="2" s="1"/>
  <c r="L1175" i="2"/>
  <c r="M1175" i="2" s="1"/>
  <c r="L1176" i="2"/>
  <c r="M1176" i="2" s="1"/>
  <c r="L1177" i="2"/>
  <c r="M1177" i="2" s="1"/>
  <c r="L1178" i="2"/>
  <c r="M1178" i="2" s="1"/>
  <c r="L1179" i="2"/>
  <c r="M1179" i="2" s="1"/>
  <c r="L1180" i="2"/>
  <c r="M1180" i="2" s="1"/>
  <c r="L1181" i="2"/>
  <c r="M1181" i="2" s="1"/>
  <c r="L1182" i="2"/>
  <c r="M1182" i="2" s="1"/>
  <c r="L1183" i="2"/>
  <c r="M1183" i="2" s="1"/>
  <c r="L1184" i="2"/>
  <c r="M1184" i="2" s="1"/>
  <c r="L1185" i="2"/>
  <c r="M1185" i="2" s="1"/>
  <c r="L1186" i="2"/>
  <c r="M1186" i="2" s="1"/>
  <c r="L1187" i="2"/>
  <c r="M1187" i="2" s="1"/>
  <c r="L1188" i="2"/>
  <c r="M1188" i="2" s="1"/>
  <c r="L1189" i="2"/>
  <c r="M1189" i="2" s="1"/>
  <c r="L1190" i="2"/>
  <c r="M1190" i="2" s="1"/>
  <c r="L1191" i="2"/>
  <c r="M1191" i="2" s="1"/>
  <c r="L1192" i="2"/>
  <c r="M1192" i="2" s="1"/>
  <c r="L1193" i="2"/>
  <c r="M1193" i="2" s="1"/>
  <c r="L1194" i="2"/>
  <c r="M1194" i="2" s="1"/>
  <c r="L1195" i="2"/>
  <c r="M1195" i="2" s="1"/>
  <c r="L1196" i="2"/>
  <c r="M1196" i="2" s="1"/>
  <c r="L1197" i="2"/>
  <c r="M1197" i="2" s="1"/>
  <c r="L1198" i="2"/>
  <c r="M1198" i="2" s="1"/>
  <c r="L1199" i="2"/>
  <c r="M1199" i="2" s="1"/>
  <c r="L1200" i="2"/>
  <c r="M1200" i="2" s="1"/>
  <c r="L1201" i="2"/>
  <c r="M1201" i="2" s="1"/>
  <c r="L1202" i="2"/>
  <c r="M1202" i="2" s="1"/>
  <c r="L1203" i="2"/>
  <c r="M1203" i="2" s="1"/>
  <c r="L1204" i="2"/>
  <c r="M1204" i="2" s="1"/>
  <c r="L1205" i="2"/>
  <c r="M1205" i="2" s="1"/>
  <c r="L1206" i="2"/>
  <c r="M1206" i="2" s="1"/>
  <c r="L1207" i="2"/>
  <c r="M1207" i="2" s="1"/>
  <c r="L1208" i="2"/>
  <c r="M1208" i="2" s="1"/>
  <c r="L1209" i="2"/>
  <c r="M1209" i="2" s="1"/>
  <c r="L1210" i="2"/>
  <c r="M1210" i="2" s="1"/>
  <c r="L1211" i="2"/>
  <c r="M1211" i="2" s="1"/>
  <c r="L1212" i="2"/>
  <c r="M1212" i="2" s="1"/>
  <c r="L1213" i="2"/>
  <c r="M1213" i="2" s="1"/>
  <c r="L1214" i="2"/>
  <c r="M1214" i="2" s="1"/>
  <c r="L1215" i="2"/>
  <c r="M1215" i="2" s="1"/>
  <c r="L1216" i="2"/>
  <c r="M1216" i="2" s="1"/>
  <c r="L1217" i="2"/>
  <c r="M1217" i="2" s="1"/>
  <c r="L1218" i="2"/>
  <c r="M1218" i="2" s="1"/>
  <c r="L1219" i="2"/>
  <c r="M1219" i="2" s="1"/>
  <c r="L1220" i="2"/>
  <c r="M1220" i="2" s="1"/>
  <c r="L1221" i="2"/>
  <c r="M1221" i="2" s="1"/>
  <c r="L1222" i="2"/>
  <c r="M1222" i="2" s="1"/>
  <c r="L1223" i="2"/>
  <c r="M1223" i="2" s="1"/>
  <c r="L1224" i="2"/>
  <c r="M1224" i="2" s="1"/>
  <c r="L1225" i="2"/>
  <c r="M1225" i="2" s="1"/>
  <c r="L1226" i="2"/>
  <c r="M1226" i="2" s="1"/>
  <c r="L1227" i="2"/>
  <c r="M1227" i="2" s="1"/>
  <c r="L1228" i="2"/>
  <c r="M1228" i="2" s="1"/>
  <c r="L1229" i="2"/>
  <c r="M1229" i="2" s="1"/>
  <c r="L1230" i="2"/>
  <c r="M1230" i="2" s="1"/>
  <c r="L1231" i="2"/>
  <c r="M1231" i="2" s="1"/>
  <c r="L1232" i="2"/>
  <c r="M1232" i="2" s="1"/>
  <c r="L1233" i="2"/>
  <c r="M1233" i="2" s="1"/>
  <c r="L1234" i="2"/>
  <c r="M1234" i="2" s="1"/>
  <c r="L1235" i="2"/>
  <c r="M1235" i="2" s="1"/>
  <c r="L1236" i="2"/>
  <c r="M1236" i="2" s="1"/>
  <c r="L1237" i="2"/>
  <c r="M1237" i="2" s="1"/>
  <c r="L1238" i="2"/>
  <c r="M1238" i="2" s="1"/>
  <c r="L1239" i="2"/>
  <c r="M1239" i="2" s="1"/>
  <c r="L1240" i="2"/>
  <c r="M1240" i="2" s="1"/>
  <c r="L1241" i="2"/>
  <c r="M1241" i="2" s="1"/>
  <c r="L1242" i="2"/>
  <c r="M1242" i="2" s="1"/>
  <c r="L1243" i="2"/>
  <c r="M1243" i="2" s="1"/>
  <c r="L1244" i="2"/>
  <c r="M1244" i="2" s="1"/>
  <c r="L1245" i="2"/>
  <c r="M1245" i="2" s="1"/>
  <c r="L1246" i="2"/>
  <c r="M1246" i="2" s="1"/>
  <c r="L1247" i="2"/>
  <c r="M1247" i="2" s="1"/>
  <c r="L1248" i="2"/>
  <c r="M1248" i="2" s="1"/>
  <c r="L1249" i="2"/>
  <c r="M1249" i="2" s="1"/>
  <c r="L1250" i="2"/>
  <c r="M1250" i="2" s="1"/>
  <c r="L1251" i="2"/>
  <c r="M1251" i="2" s="1"/>
  <c r="L1252" i="2"/>
  <c r="M1252" i="2" s="1"/>
  <c r="L1253" i="2"/>
  <c r="M1253" i="2" s="1"/>
  <c r="L1254" i="2"/>
  <c r="M1254" i="2" s="1"/>
  <c r="L1255" i="2"/>
  <c r="M1255" i="2" s="1"/>
  <c r="L1256" i="2"/>
  <c r="M1256" i="2" s="1"/>
  <c r="L1257" i="2"/>
  <c r="M1257" i="2" s="1"/>
  <c r="L1258" i="2"/>
  <c r="M1258" i="2" s="1"/>
  <c r="L1259" i="2"/>
  <c r="M1259" i="2" s="1"/>
  <c r="L1260" i="2"/>
  <c r="M1260" i="2" s="1"/>
  <c r="L1261" i="2"/>
  <c r="M1261" i="2" s="1"/>
  <c r="L1262" i="2"/>
  <c r="M1262" i="2" s="1"/>
  <c r="L1263" i="2"/>
  <c r="M1263" i="2" s="1"/>
  <c r="L1264" i="2"/>
  <c r="M1264" i="2" s="1"/>
  <c r="L1265" i="2"/>
  <c r="M1265" i="2" s="1"/>
  <c r="L1266" i="2"/>
  <c r="M1266" i="2" s="1"/>
  <c r="L1267" i="2"/>
  <c r="M1267" i="2" s="1"/>
  <c r="L1268" i="2"/>
  <c r="M1268" i="2" s="1"/>
  <c r="L1269" i="2"/>
  <c r="M1269" i="2" s="1"/>
  <c r="L1270" i="2"/>
  <c r="M1270" i="2" s="1"/>
  <c r="L1271" i="2"/>
  <c r="M1271" i="2" s="1"/>
  <c r="L1272" i="2"/>
  <c r="M1272" i="2" s="1"/>
  <c r="L1273" i="2"/>
  <c r="M1273" i="2" s="1"/>
  <c r="L1274" i="2"/>
  <c r="M1274" i="2" s="1"/>
  <c r="L1275" i="2"/>
  <c r="M1275" i="2" s="1"/>
  <c r="L1276" i="2"/>
  <c r="M1276" i="2" s="1"/>
  <c r="L1277" i="2"/>
  <c r="M1277" i="2" s="1"/>
  <c r="L1278" i="2"/>
  <c r="M1278" i="2" s="1"/>
  <c r="L1279" i="2"/>
  <c r="M1279" i="2" s="1"/>
  <c r="L1280" i="2"/>
  <c r="M1280" i="2" s="1"/>
  <c r="L1281" i="2"/>
  <c r="M1281" i="2" s="1"/>
  <c r="L1282" i="2"/>
  <c r="M1282" i="2" s="1"/>
  <c r="L1283" i="2"/>
  <c r="M1283" i="2" s="1"/>
  <c r="L1284" i="2"/>
  <c r="M1284" i="2" s="1"/>
  <c r="L1285" i="2"/>
  <c r="M1285" i="2" s="1"/>
  <c r="L1286" i="2"/>
  <c r="M1286" i="2" s="1"/>
  <c r="L1287" i="2"/>
  <c r="M1287" i="2" s="1"/>
  <c r="L1288" i="2"/>
  <c r="M1288" i="2" s="1"/>
  <c r="L1289" i="2"/>
  <c r="M1289" i="2" s="1"/>
  <c r="L1290" i="2"/>
  <c r="M1290" i="2" s="1"/>
  <c r="L1291" i="2"/>
  <c r="M1291" i="2" s="1"/>
  <c r="L1292" i="2"/>
  <c r="M1292" i="2" s="1"/>
  <c r="L1293" i="2"/>
  <c r="M1293" i="2" s="1"/>
  <c r="L1294" i="2"/>
  <c r="M1294" i="2" s="1"/>
  <c r="L1295" i="2"/>
  <c r="M1295" i="2" s="1"/>
  <c r="L1296" i="2"/>
  <c r="M1296" i="2" s="1"/>
  <c r="L1297" i="2"/>
  <c r="M1297" i="2" s="1"/>
  <c r="L1298" i="2"/>
  <c r="M1298" i="2" s="1"/>
  <c r="L1299" i="2"/>
  <c r="M1299" i="2" s="1"/>
  <c r="L1300" i="2"/>
  <c r="M1300" i="2" s="1"/>
  <c r="L1301" i="2"/>
  <c r="M1301" i="2" s="1"/>
  <c r="L1302" i="2"/>
  <c r="M1302" i="2" s="1"/>
  <c r="L1303" i="2"/>
  <c r="M1303" i="2" s="1"/>
  <c r="L1304" i="2"/>
  <c r="M1304" i="2" s="1"/>
  <c r="L1305" i="2"/>
  <c r="M1305" i="2" s="1"/>
  <c r="L1306" i="2"/>
  <c r="M1306" i="2" s="1"/>
  <c r="L1307" i="2"/>
  <c r="M1307" i="2" s="1"/>
  <c r="L1308" i="2"/>
  <c r="M1308" i="2" s="1"/>
  <c r="L1309" i="2"/>
  <c r="M1309" i="2" s="1"/>
  <c r="L1310" i="2"/>
  <c r="M1310" i="2" s="1"/>
  <c r="L1311" i="2"/>
  <c r="M1311" i="2" s="1"/>
  <c r="L1312" i="2"/>
  <c r="M1312" i="2" s="1"/>
  <c r="L1313" i="2"/>
  <c r="M1313" i="2" s="1"/>
  <c r="L1314" i="2"/>
  <c r="M1314" i="2" s="1"/>
  <c r="L1315" i="2"/>
  <c r="M1315" i="2" s="1"/>
  <c r="L1316" i="2"/>
  <c r="M1316" i="2" s="1"/>
  <c r="L1317" i="2"/>
  <c r="M1317" i="2" s="1"/>
  <c r="L1318" i="2"/>
  <c r="M1318" i="2" s="1"/>
  <c r="L1319" i="2"/>
  <c r="M1319" i="2" s="1"/>
  <c r="L1320" i="2"/>
  <c r="M1320" i="2" s="1"/>
  <c r="L1321" i="2"/>
  <c r="M1321" i="2" s="1"/>
  <c r="L1322" i="2"/>
  <c r="M1322" i="2" s="1"/>
  <c r="L1323" i="2"/>
  <c r="M1323" i="2" s="1"/>
  <c r="L1324" i="2"/>
  <c r="M1324" i="2" s="1"/>
  <c r="L1325" i="2"/>
  <c r="M1325" i="2" s="1"/>
  <c r="L1326" i="2"/>
  <c r="M1326" i="2" s="1"/>
  <c r="L1327" i="2"/>
  <c r="M1327" i="2" s="1"/>
  <c r="L1328" i="2"/>
  <c r="M1328" i="2" s="1"/>
  <c r="L1329" i="2"/>
  <c r="M1329" i="2" s="1"/>
  <c r="L1330" i="2"/>
  <c r="M1330" i="2" s="1"/>
  <c r="L1331" i="2"/>
  <c r="M1331" i="2" s="1"/>
  <c r="L1332" i="2"/>
  <c r="M1332" i="2" s="1"/>
  <c r="L1333" i="2"/>
  <c r="M1333" i="2" s="1"/>
  <c r="L1334" i="2"/>
  <c r="M1334" i="2" s="1"/>
  <c r="L1335" i="2"/>
  <c r="M1335" i="2" s="1"/>
  <c r="L1336" i="2"/>
  <c r="M1336" i="2" s="1"/>
  <c r="L1337" i="2"/>
  <c r="M1337" i="2" s="1"/>
  <c r="L1338" i="2"/>
  <c r="M1338" i="2" s="1"/>
  <c r="L1339" i="2"/>
  <c r="M1339" i="2" s="1"/>
  <c r="L1340" i="2"/>
  <c r="M1340" i="2" s="1"/>
  <c r="L1341" i="2"/>
  <c r="M1341" i="2" s="1"/>
  <c r="L1342" i="2"/>
  <c r="M1342" i="2" s="1"/>
  <c r="L1343" i="2"/>
  <c r="M1343" i="2" s="1"/>
  <c r="L1344" i="2"/>
  <c r="M1344" i="2" s="1"/>
  <c r="L1345" i="2"/>
  <c r="M1345" i="2" s="1"/>
  <c r="L1346" i="2"/>
  <c r="M1346" i="2" s="1"/>
  <c r="L1347" i="2"/>
  <c r="M1347" i="2" s="1"/>
  <c r="L1348" i="2"/>
  <c r="M1348" i="2" s="1"/>
  <c r="L1349" i="2"/>
  <c r="M1349" i="2" s="1"/>
  <c r="L1350" i="2"/>
  <c r="M1350" i="2" s="1"/>
  <c r="L1351" i="2"/>
  <c r="M1351" i="2" s="1"/>
  <c r="L1352" i="2"/>
  <c r="M1352" i="2" s="1"/>
  <c r="L1353" i="2"/>
  <c r="M1353" i="2" s="1"/>
  <c r="L1354" i="2"/>
  <c r="M1354" i="2" s="1"/>
  <c r="L1355" i="2"/>
  <c r="M1355" i="2" s="1"/>
  <c r="L1356" i="2"/>
  <c r="M1356" i="2" s="1"/>
  <c r="L1357" i="2"/>
  <c r="M1357" i="2" s="1"/>
  <c r="L1358" i="2"/>
  <c r="M1358" i="2" s="1"/>
  <c r="L1359" i="2"/>
  <c r="M1359" i="2" s="1"/>
  <c r="L1360" i="2"/>
  <c r="M1360" i="2" s="1"/>
  <c r="L1361" i="2"/>
  <c r="M1361" i="2" s="1"/>
  <c r="L1362" i="2"/>
  <c r="M1362" i="2" s="1"/>
  <c r="L1363" i="2"/>
  <c r="M1363" i="2" s="1"/>
  <c r="L1364" i="2"/>
  <c r="M1364" i="2" s="1"/>
  <c r="L1365" i="2"/>
  <c r="M1365" i="2" s="1"/>
  <c r="L1366" i="2"/>
  <c r="M1366" i="2" s="1"/>
  <c r="L1367" i="2"/>
  <c r="M1367" i="2" s="1"/>
  <c r="L1368" i="2"/>
  <c r="M1368" i="2" s="1"/>
  <c r="L1369" i="2"/>
  <c r="M1369" i="2" s="1"/>
  <c r="L1370" i="2"/>
  <c r="M1370" i="2" s="1"/>
  <c r="L1371" i="2"/>
  <c r="M1371" i="2" s="1"/>
  <c r="L1372" i="2"/>
  <c r="M1372" i="2" s="1"/>
  <c r="L1373" i="2"/>
  <c r="M1373" i="2" s="1"/>
  <c r="L1374" i="2"/>
  <c r="M1374" i="2" s="1"/>
  <c r="L1375" i="2"/>
  <c r="M1375" i="2" s="1"/>
  <c r="L1376" i="2"/>
  <c r="M1376" i="2" s="1"/>
  <c r="L1377" i="2"/>
  <c r="M1377" i="2" s="1"/>
  <c r="L1378" i="2"/>
  <c r="M1378" i="2" s="1"/>
  <c r="L1379" i="2"/>
  <c r="M1379" i="2" s="1"/>
  <c r="L1380" i="2"/>
  <c r="M1380" i="2" s="1"/>
  <c r="L1381" i="2"/>
  <c r="M1381" i="2" s="1"/>
  <c r="L1382" i="2"/>
  <c r="M1382" i="2" s="1"/>
  <c r="L1383" i="2"/>
  <c r="M1383" i="2" s="1"/>
  <c r="L1384" i="2"/>
  <c r="M1384" i="2" s="1"/>
  <c r="L1385" i="2"/>
  <c r="M1385" i="2" s="1"/>
  <c r="L1386" i="2"/>
  <c r="M1386" i="2" s="1"/>
  <c r="L1387" i="2"/>
  <c r="M1387" i="2" s="1"/>
  <c r="L1388" i="2"/>
  <c r="M1388" i="2" s="1"/>
  <c r="L1389" i="2"/>
  <c r="M1389" i="2" s="1"/>
  <c r="L1390" i="2"/>
  <c r="M1390" i="2" s="1"/>
  <c r="L1391" i="2"/>
  <c r="M1391" i="2" s="1"/>
  <c r="L1392" i="2"/>
  <c r="M1392" i="2" s="1"/>
  <c r="L1393" i="2"/>
  <c r="M1393" i="2" s="1"/>
  <c r="L1394" i="2"/>
  <c r="M1394" i="2" s="1"/>
  <c r="L1395" i="2"/>
  <c r="M1395" i="2" s="1"/>
  <c r="L1396" i="2"/>
  <c r="M1396" i="2" s="1"/>
  <c r="L1397" i="2"/>
  <c r="M1397" i="2" s="1"/>
  <c r="L1398" i="2"/>
  <c r="M1398" i="2" s="1"/>
  <c r="L1399" i="2"/>
  <c r="M1399" i="2" s="1"/>
  <c r="L1400" i="2"/>
  <c r="M1400" i="2" s="1"/>
  <c r="L1401" i="2"/>
  <c r="M1401" i="2" s="1"/>
  <c r="L1402" i="2"/>
  <c r="M1402" i="2" s="1"/>
  <c r="L1403" i="2"/>
  <c r="M1403" i="2" s="1"/>
  <c r="L1404" i="2"/>
  <c r="M1404" i="2" s="1"/>
  <c r="L1405" i="2"/>
  <c r="M1405" i="2" s="1"/>
  <c r="L1406" i="2"/>
  <c r="M1406" i="2" s="1"/>
  <c r="L1407" i="2"/>
  <c r="M1407" i="2" s="1"/>
  <c r="L1408" i="2"/>
  <c r="M1408" i="2" s="1"/>
  <c r="L1409" i="2"/>
  <c r="M1409" i="2" s="1"/>
  <c r="L1410" i="2"/>
  <c r="M1410" i="2" s="1"/>
  <c r="L1411" i="2"/>
  <c r="M1411" i="2" s="1"/>
  <c r="L1412" i="2"/>
  <c r="M1412" i="2" s="1"/>
  <c r="L1413" i="2"/>
  <c r="M1413" i="2" s="1"/>
  <c r="L1414" i="2"/>
  <c r="M1414" i="2" s="1"/>
  <c r="L1415" i="2"/>
  <c r="M1415" i="2" s="1"/>
  <c r="L1416" i="2"/>
  <c r="M1416" i="2" s="1"/>
  <c r="L1417" i="2"/>
  <c r="M1417" i="2" s="1"/>
  <c r="L1418" i="2"/>
  <c r="M1418" i="2" s="1"/>
  <c r="L1419" i="2"/>
  <c r="M1419" i="2" s="1"/>
  <c r="L1420" i="2"/>
  <c r="M1420" i="2" s="1"/>
  <c r="L1421" i="2"/>
  <c r="M1421" i="2" s="1"/>
  <c r="L1422" i="2"/>
  <c r="M1422" i="2" s="1"/>
  <c r="L1423" i="2"/>
  <c r="M1423" i="2" s="1"/>
  <c r="L1424" i="2"/>
  <c r="M1424" i="2" s="1"/>
  <c r="L1425" i="2"/>
  <c r="M1425" i="2" s="1"/>
  <c r="L1426" i="2"/>
  <c r="M1426" i="2" s="1"/>
  <c r="L1427" i="2"/>
  <c r="M1427" i="2" s="1"/>
  <c r="L1428" i="2"/>
  <c r="M1428" i="2" s="1"/>
  <c r="L1429" i="2"/>
  <c r="M1429" i="2" s="1"/>
  <c r="L1430" i="2"/>
  <c r="M1430" i="2" s="1"/>
  <c r="L1431" i="2"/>
  <c r="M1431" i="2" s="1"/>
  <c r="L1432" i="2"/>
  <c r="M1432" i="2" s="1"/>
  <c r="L1433" i="2"/>
  <c r="M1433" i="2" s="1"/>
  <c r="L1434" i="2"/>
  <c r="M1434" i="2" s="1"/>
  <c r="L1435" i="2"/>
  <c r="M1435" i="2" s="1"/>
  <c r="L1436" i="2"/>
  <c r="M1436" i="2" s="1"/>
  <c r="L1437" i="2"/>
  <c r="M1437" i="2" s="1"/>
  <c r="L1438" i="2"/>
  <c r="M1438" i="2" s="1"/>
  <c r="L1439" i="2"/>
  <c r="M1439" i="2" s="1"/>
  <c r="L1440" i="2"/>
  <c r="M1440" i="2" s="1"/>
  <c r="L1441" i="2"/>
  <c r="M1441" i="2" s="1"/>
  <c r="L1442" i="2"/>
  <c r="M1442" i="2" s="1"/>
  <c r="L1443" i="2"/>
  <c r="M1443" i="2" s="1"/>
  <c r="L1444" i="2"/>
  <c r="M1444" i="2" s="1"/>
  <c r="L1445" i="2"/>
  <c r="M1445" i="2" s="1"/>
  <c r="L1446" i="2"/>
  <c r="M1446" i="2" s="1"/>
  <c r="L1447" i="2"/>
  <c r="M1447" i="2" s="1"/>
  <c r="L1448" i="2"/>
  <c r="M1448" i="2" s="1"/>
  <c r="L1449" i="2"/>
  <c r="M1449" i="2" s="1"/>
  <c r="L1450" i="2"/>
  <c r="M1450" i="2" s="1"/>
  <c r="L1451" i="2"/>
  <c r="M1451" i="2" s="1"/>
  <c r="L1452" i="2"/>
  <c r="M1452" i="2" s="1"/>
  <c r="L1453" i="2"/>
  <c r="M1453" i="2" s="1"/>
  <c r="L1454" i="2"/>
  <c r="M1454" i="2" s="1"/>
  <c r="L1455" i="2"/>
  <c r="M1455" i="2" s="1"/>
  <c r="L1456" i="2"/>
  <c r="M1456" i="2" s="1"/>
  <c r="L1457" i="2"/>
  <c r="M1457" i="2" s="1"/>
  <c r="L1458" i="2"/>
  <c r="M1458" i="2" s="1"/>
  <c r="L1459" i="2"/>
  <c r="M1459" i="2" s="1"/>
  <c r="L1460" i="2"/>
  <c r="M1460" i="2" s="1"/>
  <c r="L1461" i="2"/>
  <c r="M1461" i="2" s="1"/>
  <c r="L1462" i="2"/>
  <c r="M1462" i="2" s="1"/>
  <c r="L1463" i="2"/>
  <c r="M1463" i="2" s="1"/>
  <c r="L1464" i="2"/>
  <c r="M1464" i="2" s="1"/>
  <c r="L1465" i="2"/>
  <c r="M1465" i="2" s="1"/>
  <c r="L1466" i="2"/>
  <c r="M1466" i="2" s="1"/>
  <c r="L1467" i="2"/>
  <c r="M1467" i="2" s="1"/>
  <c r="L1468" i="2"/>
  <c r="M1468" i="2" s="1"/>
  <c r="L1469" i="2"/>
  <c r="M1469" i="2" s="1"/>
  <c r="L1470" i="2"/>
  <c r="M1470" i="2" s="1"/>
  <c r="L1471" i="2"/>
  <c r="M1471" i="2" s="1"/>
  <c r="L1472" i="2"/>
  <c r="M1472" i="2" s="1"/>
  <c r="L1473" i="2"/>
  <c r="M1473" i="2" s="1"/>
  <c r="L1474" i="2"/>
  <c r="M1474" i="2" s="1"/>
  <c r="L1475" i="2"/>
  <c r="M1475" i="2" s="1"/>
  <c r="L1476" i="2"/>
  <c r="M1476" i="2" s="1"/>
  <c r="L1477" i="2"/>
  <c r="M1477" i="2" s="1"/>
  <c r="L1478" i="2"/>
  <c r="M1478" i="2" s="1"/>
  <c r="L1479" i="2"/>
  <c r="M1479" i="2" s="1"/>
  <c r="L1480" i="2"/>
  <c r="M1480" i="2" s="1"/>
  <c r="L1481" i="2"/>
  <c r="M1481" i="2" s="1"/>
  <c r="L1482" i="2"/>
  <c r="M1482" i="2" s="1"/>
  <c r="L1483" i="2"/>
  <c r="M1483" i="2" s="1"/>
  <c r="L1484" i="2"/>
  <c r="M1484" i="2" s="1"/>
  <c r="L1485" i="2"/>
  <c r="M1485" i="2" s="1"/>
  <c r="L1486" i="2"/>
  <c r="M1486" i="2" s="1"/>
  <c r="L1487" i="2"/>
  <c r="M1487" i="2" s="1"/>
  <c r="L1488" i="2"/>
  <c r="M1488" i="2" s="1"/>
  <c r="L1489" i="2"/>
  <c r="M1489" i="2" s="1"/>
  <c r="L1490" i="2"/>
  <c r="M1490" i="2" s="1"/>
  <c r="L1491" i="2"/>
  <c r="M1491" i="2" s="1"/>
  <c r="L1492" i="2"/>
  <c r="M1492" i="2" s="1"/>
  <c r="L1493" i="2"/>
  <c r="M1493" i="2" s="1"/>
  <c r="L1494" i="2"/>
  <c r="M1494" i="2" s="1"/>
  <c r="L1495" i="2"/>
  <c r="M1495" i="2" s="1"/>
  <c r="L1496" i="2"/>
  <c r="M1496" i="2" s="1"/>
  <c r="L1497" i="2"/>
  <c r="M1497" i="2" s="1"/>
  <c r="L1498" i="2"/>
  <c r="M1498" i="2" s="1"/>
  <c r="L1499" i="2"/>
  <c r="M1499" i="2" s="1"/>
  <c r="L1500" i="2"/>
  <c r="M1500" i="2" s="1"/>
  <c r="L1501" i="2"/>
  <c r="M1501" i="2" s="1"/>
  <c r="L1502" i="2"/>
  <c r="M1502" i="2" s="1"/>
  <c r="L1503" i="2"/>
  <c r="M1503" i="2" s="1"/>
  <c r="L1504" i="2"/>
  <c r="M1504" i="2" s="1"/>
  <c r="L1505" i="2"/>
  <c r="M1505" i="2" s="1"/>
  <c r="L1506" i="2"/>
  <c r="M1506" i="2" s="1"/>
  <c r="L1507" i="2"/>
  <c r="M1507" i="2" s="1"/>
  <c r="L1508" i="2"/>
  <c r="M1508" i="2" s="1"/>
  <c r="L1509" i="2"/>
  <c r="M1509" i="2" s="1"/>
  <c r="L1510" i="2"/>
  <c r="M1510" i="2" s="1"/>
  <c r="L1511" i="2"/>
  <c r="M1511" i="2" s="1"/>
  <c r="L1512" i="2"/>
  <c r="M1512" i="2" s="1"/>
  <c r="L1513" i="2"/>
  <c r="M1513" i="2" s="1"/>
  <c r="L1514" i="2"/>
  <c r="M1514" i="2" s="1"/>
  <c r="L1515" i="2"/>
  <c r="M1515" i="2" s="1"/>
  <c r="L1516" i="2"/>
  <c r="M1516" i="2" s="1"/>
  <c r="L1517" i="2"/>
  <c r="M1517" i="2" s="1"/>
  <c r="L1518" i="2"/>
  <c r="M1518" i="2" s="1"/>
  <c r="L1519" i="2"/>
  <c r="M1519" i="2" s="1"/>
  <c r="L1520" i="2"/>
  <c r="M1520" i="2" s="1"/>
  <c r="L1521" i="2"/>
  <c r="M1521" i="2" s="1"/>
  <c r="L1522" i="2"/>
  <c r="M1522" i="2" s="1"/>
  <c r="L1523" i="2"/>
  <c r="M1523" i="2" s="1"/>
  <c r="L1524" i="2"/>
  <c r="M1524" i="2" s="1"/>
  <c r="L1525" i="2"/>
  <c r="M1525" i="2" s="1"/>
  <c r="L1526" i="2"/>
  <c r="M1526" i="2" s="1"/>
  <c r="L1527" i="2"/>
  <c r="M1527" i="2" s="1"/>
  <c r="L1528" i="2"/>
  <c r="M1528" i="2" s="1"/>
  <c r="L1529" i="2"/>
  <c r="M1529" i="2" s="1"/>
  <c r="L1530" i="2"/>
  <c r="M1530" i="2" s="1"/>
  <c r="L1531" i="2"/>
  <c r="M1531" i="2" s="1"/>
  <c r="L1532" i="2"/>
  <c r="M1532" i="2" s="1"/>
  <c r="L1533" i="2"/>
  <c r="M1533" i="2" s="1"/>
  <c r="L1534" i="2"/>
  <c r="M1534" i="2" s="1"/>
  <c r="L1535" i="2"/>
  <c r="M1535" i="2" s="1"/>
  <c r="L1536" i="2"/>
  <c r="M1536" i="2" s="1"/>
  <c r="L1537" i="2"/>
  <c r="M1537" i="2" s="1"/>
  <c r="L1538" i="2"/>
  <c r="M1538" i="2" s="1"/>
  <c r="L1539" i="2"/>
  <c r="M1539" i="2" s="1"/>
  <c r="L1540" i="2"/>
  <c r="M1540" i="2" s="1"/>
  <c r="L1541" i="2"/>
  <c r="M1541" i="2" s="1"/>
  <c r="L1542" i="2"/>
  <c r="M1542" i="2" s="1"/>
  <c r="L1543" i="2"/>
  <c r="M1543" i="2" s="1"/>
  <c r="L1544" i="2"/>
  <c r="M1544" i="2" s="1"/>
  <c r="L1545" i="2"/>
  <c r="M1545" i="2" s="1"/>
  <c r="L1546" i="2"/>
  <c r="M1546" i="2" s="1"/>
  <c r="L1547" i="2"/>
  <c r="M1547" i="2" s="1"/>
  <c r="L1548" i="2"/>
  <c r="M1548" i="2" s="1"/>
  <c r="L1549" i="2"/>
  <c r="M1549" i="2" s="1"/>
  <c r="L1550" i="2"/>
  <c r="M1550" i="2" s="1"/>
  <c r="L1551" i="2"/>
  <c r="M1551" i="2" s="1"/>
  <c r="L1552" i="2"/>
  <c r="M1552" i="2" s="1"/>
  <c r="L1553" i="2"/>
  <c r="M1553" i="2" s="1"/>
  <c r="L1554" i="2"/>
  <c r="M1554" i="2" s="1"/>
  <c r="L1555" i="2"/>
  <c r="M1555" i="2" s="1"/>
  <c r="L1556" i="2"/>
  <c r="M1556" i="2" s="1"/>
  <c r="L1557" i="2"/>
  <c r="M1557" i="2" s="1"/>
  <c r="L1558" i="2"/>
  <c r="M1558" i="2" s="1"/>
  <c r="L1559" i="2"/>
  <c r="M1559" i="2" s="1"/>
  <c r="L1560" i="2"/>
  <c r="M1560" i="2" s="1"/>
  <c r="L1561" i="2"/>
  <c r="M1561" i="2" s="1"/>
  <c r="L1562" i="2"/>
  <c r="M1562" i="2" s="1"/>
  <c r="L1563" i="2"/>
  <c r="M1563" i="2" s="1"/>
  <c r="L1564" i="2"/>
  <c r="M1564" i="2" s="1"/>
  <c r="L1565" i="2"/>
  <c r="M1565" i="2" s="1"/>
  <c r="L1566" i="2"/>
  <c r="M1566" i="2" s="1"/>
  <c r="L1567" i="2"/>
  <c r="M1567" i="2" s="1"/>
  <c r="L1568" i="2"/>
  <c r="M1568" i="2" s="1"/>
  <c r="L1569" i="2"/>
  <c r="M1569" i="2" s="1"/>
  <c r="L1570" i="2"/>
  <c r="M1570" i="2" s="1"/>
  <c r="L1571" i="2"/>
  <c r="M1571" i="2" s="1"/>
  <c r="L1572" i="2"/>
  <c r="M1572" i="2" s="1"/>
  <c r="L1573" i="2"/>
  <c r="M1573" i="2" s="1"/>
  <c r="L1574" i="2"/>
  <c r="M1574" i="2" s="1"/>
  <c r="L1575" i="2"/>
  <c r="M1575" i="2" s="1"/>
  <c r="L1576" i="2"/>
  <c r="M1576" i="2" s="1"/>
  <c r="L1577" i="2"/>
  <c r="M1577" i="2" s="1"/>
  <c r="L1578" i="2"/>
  <c r="M1578" i="2" s="1"/>
  <c r="L1579" i="2"/>
  <c r="M1579" i="2" s="1"/>
  <c r="L1580" i="2"/>
  <c r="M1580" i="2" s="1"/>
  <c r="L1581" i="2"/>
  <c r="M1581" i="2" s="1"/>
  <c r="L1582" i="2"/>
  <c r="M1582" i="2" s="1"/>
  <c r="L1583" i="2"/>
  <c r="M1583" i="2" s="1"/>
  <c r="L1584" i="2"/>
  <c r="M1584" i="2" s="1"/>
  <c r="L1585" i="2"/>
  <c r="M1585" i="2" s="1"/>
  <c r="L1586" i="2"/>
  <c r="M1586" i="2" s="1"/>
  <c r="L1587" i="2"/>
  <c r="M1587" i="2" s="1"/>
  <c r="L1588" i="2"/>
  <c r="M1588" i="2" s="1"/>
  <c r="L1589" i="2"/>
  <c r="M1589" i="2" s="1"/>
  <c r="L1590" i="2"/>
  <c r="M1590" i="2" s="1"/>
  <c r="L1591" i="2"/>
  <c r="M1591" i="2" s="1"/>
  <c r="L1592" i="2"/>
  <c r="M1592" i="2" s="1"/>
  <c r="L1593" i="2"/>
  <c r="M1593" i="2" s="1"/>
  <c r="L1594" i="2"/>
  <c r="M1594" i="2" s="1"/>
  <c r="L1595" i="2"/>
  <c r="M1595" i="2" s="1"/>
  <c r="L1596" i="2"/>
  <c r="M1596" i="2" s="1"/>
  <c r="L1597" i="2"/>
  <c r="M1597" i="2" s="1"/>
  <c r="L1598" i="2"/>
  <c r="M1598" i="2" s="1"/>
  <c r="L1599" i="2"/>
  <c r="M1599" i="2" s="1"/>
  <c r="L1600" i="2"/>
  <c r="M1600" i="2" s="1"/>
  <c r="L1601" i="2"/>
  <c r="M1601" i="2" s="1"/>
  <c r="L1602" i="2"/>
  <c r="M1602" i="2" s="1"/>
  <c r="L1603" i="2"/>
  <c r="M1603" i="2" s="1"/>
  <c r="L1604" i="2"/>
  <c r="M1604" i="2" s="1"/>
  <c r="L1605" i="2"/>
  <c r="M1605" i="2" s="1"/>
  <c r="L1606" i="2"/>
  <c r="M1606" i="2" s="1"/>
  <c r="L1607" i="2"/>
  <c r="M1607" i="2" s="1"/>
  <c r="L1608" i="2"/>
  <c r="M1608" i="2" s="1"/>
  <c r="L1609" i="2"/>
  <c r="M1609" i="2" s="1"/>
  <c r="L1610" i="2"/>
  <c r="M1610" i="2" s="1"/>
  <c r="L1611" i="2"/>
  <c r="M1611" i="2" s="1"/>
  <c r="L1612" i="2"/>
  <c r="M1612" i="2" s="1"/>
  <c r="L1613" i="2"/>
  <c r="M1613" i="2" s="1"/>
  <c r="L1614" i="2"/>
  <c r="M1614" i="2" s="1"/>
  <c r="L1615" i="2"/>
  <c r="M1615" i="2" s="1"/>
  <c r="L1616" i="2"/>
  <c r="M1616" i="2" s="1"/>
  <c r="L1617" i="2"/>
  <c r="M1617" i="2" s="1"/>
  <c r="L1618" i="2"/>
  <c r="M1618" i="2" s="1"/>
  <c r="L1619" i="2"/>
  <c r="M1619" i="2" s="1"/>
  <c r="L1620" i="2"/>
  <c r="M1620" i="2" s="1"/>
  <c r="L1621" i="2"/>
  <c r="M1621" i="2" s="1"/>
  <c r="L1622" i="2"/>
  <c r="M1622" i="2" s="1"/>
  <c r="L1623" i="2"/>
  <c r="M1623" i="2" s="1"/>
  <c r="L1624" i="2"/>
  <c r="M1624" i="2" s="1"/>
  <c r="L1625" i="2"/>
  <c r="M1625" i="2" s="1"/>
  <c r="L1626" i="2"/>
  <c r="M1626" i="2" s="1"/>
  <c r="L1627" i="2"/>
  <c r="M1627" i="2" s="1"/>
  <c r="L1628" i="2"/>
  <c r="M1628" i="2" s="1"/>
  <c r="L1629" i="2"/>
  <c r="M1629" i="2" s="1"/>
  <c r="L1630" i="2"/>
  <c r="M1630" i="2" s="1"/>
  <c r="L1631" i="2"/>
  <c r="M1631" i="2" s="1"/>
  <c r="L1632" i="2"/>
  <c r="M1632" i="2" s="1"/>
  <c r="L1633" i="2"/>
  <c r="M1633" i="2" s="1"/>
  <c r="L1634" i="2"/>
  <c r="M1634" i="2" s="1"/>
  <c r="L1635" i="2"/>
  <c r="M1635" i="2" s="1"/>
  <c r="L1636" i="2"/>
  <c r="M1636" i="2" s="1"/>
  <c r="L1637" i="2"/>
  <c r="M1637" i="2" s="1"/>
  <c r="L1638" i="2"/>
  <c r="M1638" i="2" s="1"/>
  <c r="L1639" i="2"/>
  <c r="M1639" i="2" s="1"/>
  <c r="L1640" i="2"/>
  <c r="M1640" i="2" s="1"/>
  <c r="L1641" i="2"/>
  <c r="M1641" i="2" s="1"/>
  <c r="L1642" i="2"/>
  <c r="M1642" i="2" s="1"/>
  <c r="L1643" i="2"/>
  <c r="M1643" i="2" s="1"/>
  <c r="L1644" i="2"/>
  <c r="M1644" i="2" s="1"/>
  <c r="L1645" i="2"/>
  <c r="M1645" i="2" s="1"/>
  <c r="L1646" i="2"/>
  <c r="M1646" i="2" s="1"/>
  <c r="L1647" i="2"/>
  <c r="M1647" i="2" s="1"/>
  <c r="L1648" i="2"/>
  <c r="M1648" i="2" s="1"/>
  <c r="L1649" i="2"/>
  <c r="M1649" i="2" s="1"/>
  <c r="L1650" i="2"/>
  <c r="M1650" i="2" s="1"/>
  <c r="L1651" i="2"/>
  <c r="M1651" i="2" s="1"/>
  <c r="L1652" i="2"/>
  <c r="M1652" i="2" s="1"/>
  <c r="L1653" i="2"/>
  <c r="M1653" i="2" s="1"/>
  <c r="L1654" i="2"/>
  <c r="M1654" i="2" s="1"/>
  <c r="L1655" i="2"/>
  <c r="M1655" i="2" s="1"/>
  <c r="L1656" i="2"/>
  <c r="M1656" i="2" s="1"/>
  <c r="L1657" i="2"/>
  <c r="M1657" i="2" s="1"/>
  <c r="L1658" i="2"/>
  <c r="M1658" i="2" s="1"/>
  <c r="L1659" i="2"/>
  <c r="M1659" i="2" s="1"/>
  <c r="L1660" i="2"/>
  <c r="M1660" i="2" s="1"/>
  <c r="L1661" i="2"/>
  <c r="M1661" i="2" s="1"/>
  <c r="L1662" i="2"/>
  <c r="M1662" i="2" s="1"/>
  <c r="L1663" i="2"/>
  <c r="M1663" i="2" s="1"/>
  <c r="L1664" i="2"/>
  <c r="M1664" i="2" s="1"/>
  <c r="L1665" i="2"/>
  <c r="M1665" i="2" s="1"/>
  <c r="L1666" i="2"/>
  <c r="M1666" i="2" s="1"/>
  <c r="L1667" i="2"/>
  <c r="M1667" i="2" s="1"/>
  <c r="L1668" i="2"/>
  <c r="M1668" i="2" s="1"/>
  <c r="L1669" i="2"/>
  <c r="M1669" i="2" s="1"/>
  <c r="L1670" i="2"/>
  <c r="M1670" i="2" s="1"/>
  <c r="L1671" i="2"/>
  <c r="M1671" i="2" s="1"/>
  <c r="L1672" i="2"/>
  <c r="M1672" i="2" s="1"/>
  <c r="L1673" i="2"/>
  <c r="M1673" i="2" s="1"/>
  <c r="L1674" i="2"/>
  <c r="M1674" i="2" s="1"/>
  <c r="L1675" i="2"/>
  <c r="M1675" i="2" s="1"/>
  <c r="L1676" i="2"/>
  <c r="M1676" i="2" s="1"/>
  <c r="L1677" i="2"/>
  <c r="M1677" i="2" s="1"/>
  <c r="L1678" i="2"/>
  <c r="M1678" i="2" s="1"/>
  <c r="L1679" i="2"/>
  <c r="M1679" i="2" s="1"/>
  <c r="L1680" i="2"/>
  <c r="M1680" i="2" s="1"/>
  <c r="L1681" i="2"/>
  <c r="M1681" i="2" s="1"/>
  <c r="L1682" i="2"/>
  <c r="M1682" i="2" s="1"/>
  <c r="L1683" i="2"/>
  <c r="M1683" i="2" s="1"/>
  <c r="L1684" i="2"/>
  <c r="M1684" i="2" s="1"/>
  <c r="L1685" i="2"/>
  <c r="M1685" i="2" s="1"/>
  <c r="L1686" i="2"/>
  <c r="M1686" i="2" s="1"/>
  <c r="L1687" i="2"/>
  <c r="M1687" i="2" s="1"/>
  <c r="L1688" i="2"/>
  <c r="M1688" i="2" s="1"/>
  <c r="L1689" i="2"/>
  <c r="M1689" i="2" s="1"/>
  <c r="L1690" i="2"/>
  <c r="M1690" i="2" s="1"/>
  <c r="L1691" i="2"/>
  <c r="M1691" i="2" s="1"/>
  <c r="L1692" i="2"/>
  <c r="M1692" i="2" s="1"/>
  <c r="L1693" i="2"/>
  <c r="M1693" i="2" s="1"/>
  <c r="L1694" i="2"/>
  <c r="M1694" i="2" s="1"/>
  <c r="L1695" i="2"/>
  <c r="M1695" i="2" s="1"/>
  <c r="L1696" i="2"/>
  <c r="M1696" i="2" s="1"/>
  <c r="L1697" i="2"/>
  <c r="M1697" i="2" s="1"/>
  <c r="L1698" i="2"/>
  <c r="M1698" i="2" s="1"/>
  <c r="L1699" i="2"/>
  <c r="M1699" i="2" s="1"/>
  <c r="L1700" i="2"/>
  <c r="M1700" i="2" s="1"/>
  <c r="L1701" i="2"/>
  <c r="M1701" i="2" s="1"/>
  <c r="L1702" i="2"/>
  <c r="M1702" i="2" s="1"/>
  <c r="L1703" i="2"/>
  <c r="M1703" i="2" s="1"/>
  <c r="L1704" i="2"/>
  <c r="M1704" i="2" s="1"/>
  <c r="L1705" i="2"/>
  <c r="M1705" i="2" s="1"/>
  <c r="L1706" i="2"/>
  <c r="M1706" i="2" s="1"/>
  <c r="L1707" i="2"/>
  <c r="M1707" i="2" s="1"/>
  <c r="L1708" i="2"/>
  <c r="M1708" i="2" s="1"/>
  <c r="L1709" i="2"/>
  <c r="M1709" i="2" s="1"/>
  <c r="L1710" i="2"/>
  <c r="M1710" i="2" s="1"/>
  <c r="L1711" i="2"/>
  <c r="M1711" i="2" s="1"/>
  <c r="L1712" i="2"/>
  <c r="M1712" i="2" s="1"/>
  <c r="L1713" i="2"/>
  <c r="M1713" i="2" s="1"/>
  <c r="L1714" i="2"/>
  <c r="M1714" i="2" s="1"/>
  <c r="L1715" i="2"/>
  <c r="M1715" i="2" s="1"/>
  <c r="L1716" i="2"/>
  <c r="M1716" i="2" s="1"/>
  <c r="L1717" i="2"/>
  <c r="M1717" i="2" s="1"/>
  <c r="L1718" i="2"/>
  <c r="M1718" i="2" s="1"/>
  <c r="L1719" i="2"/>
  <c r="M1719" i="2" s="1"/>
  <c r="L1720" i="2"/>
  <c r="M1720" i="2" s="1"/>
  <c r="L1721" i="2"/>
  <c r="M1721" i="2" s="1"/>
  <c r="L1722" i="2"/>
  <c r="M1722" i="2" s="1"/>
  <c r="L1723" i="2"/>
  <c r="M1723" i="2" s="1"/>
  <c r="L1724" i="2"/>
  <c r="M1724" i="2" s="1"/>
  <c r="L1725" i="2"/>
  <c r="M1725" i="2" s="1"/>
  <c r="L1726" i="2"/>
  <c r="M1726" i="2" s="1"/>
  <c r="L1727" i="2"/>
  <c r="M1727" i="2" s="1"/>
  <c r="L1728" i="2"/>
  <c r="M1728" i="2" s="1"/>
  <c r="L1729" i="2"/>
  <c r="M1729" i="2" s="1"/>
  <c r="L1730" i="2"/>
  <c r="M1730" i="2" s="1"/>
  <c r="L1731" i="2"/>
  <c r="M1731" i="2" s="1"/>
  <c r="L1732" i="2"/>
  <c r="M1732" i="2" s="1"/>
  <c r="L1733" i="2"/>
  <c r="M1733" i="2" s="1"/>
  <c r="L1734" i="2"/>
  <c r="M1734" i="2" s="1"/>
  <c r="L1735" i="2"/>
  <c r="M1735" i="2" s="1"/>
  <c r="L1736" i="2"/>
  <c r="M1736" i="2" s="1"/>
  <c r="L1737" i="2"/>
  <c r="M1737" i="2" s="1"/>
  <c r="L1738" i="2"/>
  <c r="M1738" i="2" s="1"/>
  <c r="L1739" i="2"/>
  <c r="M1739" i="2" s="1"/>
  <c r="L1740" i="2"/>
  <c r="M1740" i="2" s="1"/>
  <c r="L1741" i="2"/>
  <c r="M1741" i="2" s="1"/>
  <c r="L1742" i="2"/>
  <c r="M1742" i="2" s="1"/>
  <c r="L1743" i="2"/>
  <c r="M1743" i="2" s="1"/>
  <c r="L1744" i="2"/>
  <c r="M1744" i="2" s="1"/>
  <c r="L1745" i="2"/>
  <c r="M1745" i="2" s="1"/>
  <c r="L1746" i="2"/>
  <c r="M1746" i="2" s="1"/>
  <c r="L1747" i="2"/>
  <c r="M1747" i="2" s="1"/>
  <c r="L1748" i="2"/>
  <c r="M1748" i="2" s="1"/>
  <c r="L1749" i="2"/>
  <c r="M1749" i="2" s="1"/>
  <c r="L1750" i="2"/>
  <c r="M1750" i="2" s="1"/>
  <c r="L1751" i="2"/>
  <c r="M1751" i="2" s="1"/>
  <c r="L1752" i="2"/>
  <c r="M1752" i="2" s="1"/>
  <c r="L1753" i="2"/>
  <c r="M1753" i="2" s="1"/>
  <c r="L1754" i="2"/>
  <c r="M1754" i="2" s="1"/>
  <c r="L1755" i="2"/>
  <c r="M1755" i="2" s="1"/>
  <c r="L1756" i="2"/>
  <c r="M1756" i="2" s="1"/>
  <c r="L1757" i="2"/>
  <c r="M1757" i="2" s="1"/>
  <c r="L1758" i="2"/>
  <c r="M1758" i="2" s="1"/>
  <c r="L1759" i="2"/>
  <c r="M1759" i="2" s="1"/>
  <c r="L1760" i="2"/>
  <c r="M1760" i="2" s="1"/>
  <c r="L1761" i="2"/>
  <c r="M1761" i="2" s="1"/>
  <c r="L1762" i="2"/>
  <c r="M1762" i="2" s="1"/>
  <c r="L1763" i="2"/>
  <c r="M1763" i="2" s="1"/>
  <c r="L1764" i="2"/>
  <c r="M1764" i="2" s="1"/>
  <c r="L1765" i="2"/>
  <c r="M1765" i="2" s="1"/>
  <c r="L1766" i="2"/>
  <c r="M1766" i="2" s="1"/>
  <c r="L1767" i="2"/>
  <c r="M1767" i="2" s="1"/>
  <c r="L1768" i="2"/>
  <c r="M1768" i="2" s="1"/>
  <c r="L1769" i="2"/>
  <c r="M1769" i="2" s="1"/>
  <c r="L1770" i="2"/>
  <c r="M1770" i="2" s="1"/>
  <c r="L1771" i="2"/>
  <c r="M1771" i="2" s="1"/>
  <c r="L1772" i="2"/>
  <c r="M1772" i="2" s="1"/>
  <c r="L1773" i="2"/>
  <c r="M1773" i="2" s="1"/>
  <c r="L1774" i="2"/>
  <c r="M1774" i="2" s="1"/>
  <c r="L1775" i="2"/>
  <c r="M1775" i="2" s="1"/>
  <c r="L1776" i="2"/>
  <c r="M1776" i="2" s="1"/>
  <c r="L1777" i="2"/>
  <c r="M1777" i="2" s="1"/>
  <c r="L1778" i="2"/>
  <c r="M1778" i="2" s="1"/>
  <c r="L1779" i="2"/>
  <c r="M1779" i="2" s="1"/>
  <c r="L1780" i="2"/>
  <c r="M1780" i="2" s="1"/>
  <c r="L1781" i="2"/>
  <c r="M1781" i="2" s="1"/>
  <c r="L1782" i="2"/>
  <c r="M1782" i="2" s="1"/>
  <c r="L1783" i="2"/>
  <c r="M1783" i="2" s="1"/>
  <c r="L1784" i="2"/>
  <c r="M1784" i="2" s="1"/>
  <c r="L1785" i="2"/>
  <c r="M1785" i="2" s="1"/>
  <c r="L1786" i="2"/>
  <c r="M1786" i="2" s="1"/>
  <c r="L1787" i="2"/>
  <c r="M1787" i="2" s="1"/>
  <c r="L1788" i="2"/>
  <c r="M1788" i="2" s="1"/>
  <c r="L1789" i="2"/>
  <c r="M1789" i="2" s="1"/>
  <c r="L1790" i="2"/>
  <c r="M1790" i="2" s="1"/>
  <c r="L1791" i="2"/>
  <c r="M1791" i="2" s="1"/>
  <c r="L1792" i="2"/>
  <c r="M1792" i="2" s="1"/>
  <c r="L1793" i="2"/>
  <c r="M1793" i="2" s="1"/>
  <c r="L1794" i="2"/>
  <c r="M1794" i="2" s="1"/>
  <c r="L1795" i="2"/>
  <c r="M1795" i="2" s="1"/>
  <c r="L1796" i="2"/>
  <c r="M1796" i="2" s="1"/>
  <c r="L1797" i="2"/>
  <c r="M1797" i="2" s="1"/>
  <c r="L1798" i="2"/>
  <c r="M1798" i="2" s="1"/>
  <c r="L1799" i="2"/>
  <c r="M1799" i="2" s="1"/>
  <c r="L1800" i="2"/>
  <c r="M1800" i="2" s="1"/>
  <c r="L1801" i="2"/>
  <c r="M1801" i="2" s="1"/>
  <c r="L1802" i="2"/>
  <c r="M1802" i="2" s="1"/>
  <c r="L1803" i="2"/>
  <c r="M1803" i="2" s="1"/>
  <c r="L1804" i="2"/>
  <c r="M1804" i="2" s="1"/>
  <c r="L1805" i="2"/>
  <c r="M1805" i="2" s="1"/>
  <c r="L1806" i="2"/>
  <c r="M1806" i="2" s="1"/>
  <c r="L1807" i="2"/>
  <c r="M1807" i="2" s="1"/>
  <c r="L1808" i="2"/>
  <c r="M1808" i="2" s="1"/>
  <c r="L1809" i="2"/>
  <c r="M1809" i="2" s="1"/>
  <c r="L1810" i="2"/>
  <c r="M1810" i="2" s="1"/>
  <c r="L1811" i="2"/>
  <c r="M1811" i="2" s="1"/>
  <c r="L1812" i="2"/>
  <c r="M1812" i="2" s="1"/>
  <c r="L1813" i="2"/>
  <c r="M1813" i="2" s="1"/>
  <c r="L1814" i="2"/>
  <c r="M1814" i="2" s="1"/>
  <c r="L1815" i="2"/>
  <c r="M1815" i="2" s="1"/>
  <c r="L1816" i="2"/>
  <c r="M1816" i="2" s="1"/>
  <c r="L1817" i="2"/>
  <c r="M1817" i="2" s="1"/>
  <c r="L1818" i="2"/>
  <c r="M1818" i="2" s="1"/>
  <c r="L1819" i="2"/>
  <c r="M1819" i="2" s="1"/>
  <c r="L1820" i="2"/>
  <c r="M1820" i="2" s="1"/>
  <c r="L1821" i="2"/>
  <c r="M1821" i="2" s="1"/>
  <c r="L1822" i="2"/>
  <c r="M1822" i="2" s="1"/>
  <c r="L1823" i="2"/>
  <c r="M1823" i="2" s="1"/>
  <c r="L1824" i="2"/>
  <c r="M1824" i="2" s="1"/>
  <c r="L1825" i="2"/>
  <c r="M1825" i="2" s="1"/>
  <c r="L1826" i="2"/>
  <c r="M1826" i="2" s="1"/>
  <c r="L1827" i="2"/>
  <c r="M1827" i="2" s="1"/>
  <c r="L1828" i="2"/>
  <c r="M1828" i="2" s="1"/>
  <c r="L1829" i="2"/>
  <c r="M1829" i="2" s="1"/>
  <c r="L1830" i="2"/>
  <c r="M1830" i="2" s="1"/>
  <c r="L1831" i="2"/>
  <c r="M1831" i="2" s="1"/>
  <c r="L1832" i="2"/>
  <c r="M1832" i="2" s="1"/>
  <c r="L1833" i="2"/>
  <c r="M1833" i="2" s="1"/>
  <c r="L1834" i="2"/>
  <c r="M1834" i="2" s="1"/>
  <c r="L1835" i="2"/>
  <c r="M1835" i="2" s="1"/>
  <c r="L1836" i="2"/>
  <c r="M1836" i="2" s="1"/>
  <c r="L1837" i="2"/>
  <c r="M1837" i="2" s="1"/>
  <c r="L1838" i="2"/>
  <c r="M1838" i="2" s="1"/>
  <c r="L1839" i="2"/>
  <c r="M1839" i="2" s="1"/>
  <c r="L1840" i="2"/>
  <c r="M1840" i="2" s="1"/>
  <c r="L1841" i="2"/>
  <c r="M1841" i="2" s="1"/>
  <c r="L1842" i="2"/>
  <c r="M1842" i="2" s="1"/>
  <c r="L1843" i="2"/>
  <c r="M1843" i="2" s="1"/>
  <c r="L1844" i="2"/>
  <c r="M1844" i="2" s="1"/>
  <c r="L1845" i="2"/>
  <c r="M1845" i="2" s="1"/>
  <c r="L1846" i="2"/>
  <c r="M1846" i="2" s="1"/>
  <c r="L1847" i="2"/>
  <c r="M1847" i="2" s="1"/>
  <c r="L1848" i="2"/>
  <c r="M1848" i="2" s="1"/>
  <c r="L1849" i="2"/>
  <c r="M1849" i="2" s="1"/>
  <c r="L1850" i="2"/>
  <c r="M1850" i="2" s="1"/>
  <c r="L1851" i="2"/>
  <c r="M1851" i="2" s="1"/>
  <c r="L1852" i="2"/>
  <c r="M1852" i="2" s="1"/>
  <c r="L1853" i="2"/>
  <c r="M1853" i="2" s="1"/>
  <c r="L1854" i="2"/>
  <c r="M1854" i="2" s="1"/>
  <c r="L1855" i="2"/>
  <c r="M1855" i="2" s="1"/>
  <c r="L1856" i="2"/>
  <c r="M1856" i="2" s="1"/>
  <c r="L1857" i="2"/>
  <c r="M1857" i="2" s="1"/>
  <c r="L1858" i="2"/>
  <c r="M1858" i="2" s="1"/>
  <c r="L1859" i="2"/>
  <c r="M1859" i="2" s="1"/>
  <c r="L1860" i="2"/>
  <c r="M1860" i="2" s="1"/>
  <c r="L1861" i="2"/>
  <c r="M1861" i="2" s="1"/>
  <c r="L1862" i="2"/>
  <c r="M1862" i="2" s="1"/>
  <c r="L1863" i="2"/>
  <c r="M1863" i="2" s="1"/>
  <c r="L1864" i="2"/>
  <c r="M1864" i="2" s="1"/>
  <c r="L1865" i="2"/>
  <c r="M1865" i="2" s="1"/>
  <c r="L1866" i="2"/>
  <c r="M1866" i="2" s="1"/>
  <c r="L1867" i="2"/>
  <c r="M1867" i="2" s="1"/>
  <c r="L1868" i="2"/>
  <c r="M1868" i="2" s="1"/>
  <c r="L1869" i="2"/>
  <c r="M1869" i="2" s="1"/>
  <c r="L1870" i="2"/>
  <c r="M1870" i="2" s="1"/>
  <c r="L1871" i="2"/>
  <c r="M1871" i="2" s="1"/>
  <c r="L1872" i="2"/>
  <c r="M1872" i="2" s="1"/>
  <c r="L1873" i="2"/>
  <c r="M1873" i="2" s="1"/>
  <c r="L1874" i="2"/>
  <c r="M1874" i="2" s="1"/>
  <c r="L1875" i="2"/>
  <c r="M1875" i="2" s="1"/>
  <c r="L1876" i="2"/>
  <c r="M1876" i="2" s="1"/>
  <c r="L1877" i="2"/>
  <c r="M1877" i="2" s="1"/>
  <c r="L1878" i="2"/>
  <c r="M1878" i="2" s="1"/>
  <c r="L1879" i="2"/>
  <c r="M1879" i="2" s="1"/>
  <c r="L1880" i="2"/>
  <c r="M1880" i="2" s="1"/>
  <c r="L1881" i="2"/>
  <c r="M1881" i="2" s="1"/>
  <c r="L1882" i="2"/>
  <c r="M1882" i="2" s="1"/>
  <c r="L1883" i="2"/>
  <c r="M1883" i="2" s="1"/>
  <c r="L1884" i="2"/>
  <c r="M1884" i="2" s="1"/>
  <c r="L1885" i="2"/>
  <c r="M1885" i="2" s="1"/>
  <c r="L1886" i="2"/>
  <c r="M1886" i="2" s="1"/>
  <c r="L1887" i="2"/>
  <c r="M1887" i="2" s="1"/>
  <c r="L1888" i="2"/>
  <c r="M1888" i="2" s="1"/>
  <c r="L1889" i="2"/>
  <c r="M1889" i="2" s="1"/>
  <c r="L1890" i="2"/>
  <c r="M1890" i="2" s="1"/>
  <c r="L1891" i="2"/>
  <c r="M1891" i="2" s="1"/>
  <c r="L1892" i="2"/>
  <c r="M1892" i="2" s="1"/>
  <c r="L1893" i="2"/>
  <c r="M1893" i="2" s="1"/>
  <c r="L1894" i="2"/>
  <c r="M1894" i="2" s="1"/>
  <c r="L1895" i="2"/>
  <c r="M1895" i="2" s="1"/>
  <c r="L1896" i="2"/>
  <c r="M1896" i="2" s="1"/>
  <c r="L1897" i="2"/>
  <c r="M1897" i="2" s="1"/>
  <c r="L1898" i="2"/>
  <c r="M1898" i="2" s="1"/>
  <c r="L1899" i="2"/>
  <c r="M1899" i="2" s="1"/>
  <c r="L1900" i="2"/>
  <c r="M1900" i="2" s="1"/>
  <c r="L1901" i="2"/>
  <c r="M1901" i="2" s="1"/>
  <c r="L1902" i="2"/>
  <c r="M1902" i="2" s="1"/>
  <c r="L1903" i="2"/>
  <c r="M1903" i="2" s="1"/>
  <c r="L1904" i="2"/>
  <c r="M1904" i="2" s="1"/>
  <c r="L1905" i="2"/>
  <c r="M1905" i="2" s="1"/>
  <c r="L1906" i="2"/>
  <c r="M1906" i="2" s="1"/>
  <c r="L1907" i="2"/>
  <c r="M1907" i="2" s="1"/>
  <c r="L1908" i="2"/>
  <c r="M1908" i="2" s="1"/>
  <c r="L1909" i="2"/>
  <c r="M1909" i="2" s="1"/>
  <c r="L1910" i="2"/>
  <c r="M1910" i="2" s="1"/>
  <c r="L1911" i="2"/>
  <c r="M1911" i="2" s="1"/>
  <c r="L1912" i="2"/>
  <c r="M1912" i="2" s="1"/>
  <c r="L1913" i="2"/>
  <c r="M1913" i="2" s="1"/>
  <c r="L1914" i="2"/>
  <c r="M1914" i="2" s="1"/>
  <c r="L1915" i="2"/>
  <c r="M1915" i="2" s="1"/>
  <c r="L1916" i="2"/>
  <c r="M1916" i="2" s="1"/>
  <c r="L1917" i="2"/>
  <c r="M1917" i="2" s="1"/>
  <c r="L1918" i="2"/>
  <c r="M1918" i="2" s="1"/>
  <c r="L1919" i="2"/>
  <c r="M1919" i="2" s="1"/>
  <c r="L1920" i="2"/>
  <c r="M1920" i="2" s="1"/>
  <c r="L1921" i="2"/>
  <c r="M1921" i="2" s="1"/>
  <c r="L1922" i="2"/>
  <c r="M1922" i="2" s="1"/>
  <c r="L1923" i="2"/>
  <c r="M1923" i="2" s="1"/>
  <c r="L1924" i="2"/>
  <c r="M1924" i="2" s="1"/>
  <c r="L1925" i="2"/>
  <c r="M1925" i="2" s="1"/>
  <c r="L1926" i="2"/>
  <c r="M1926" i="2" s="1"/>
  <c r="L1927" i="2"/>
  <c r="M1927" i="2" s="1"/>
  <c r="L1928" i="2"/>
  <c r="M1928" i="2" s="1"/>
  <c r="L1929" i="2"/>
  <c r="M1929" i="2" s="1"/>
  <c r="L1930" i="2"/>
  <c r="M1930" i="2" s="1"/>
  <c r="L1931" i="2"/>
  <c r="M1931" i="2" s="1"/>
  <c r="L1932" i="2"/>
  <c r="M1932" i="2" s="1"/>
  <c r="L1933" i="2"/>
  <c r="M1933" i="2" s="1"/>
  <c r="L1934" i="2"/>
  <c r="M1934" i="2" s="1"/>
  <c r="L1935" i="2"/>
  <c r="M1935" i="2" s="1"/>
  <c r="L1936" i="2"/>
  <c r="M1936" i="2" s="1"/>
  <c r="L1937" i="2"/>
  <c r="M1937" i="2" s="1"/>
  <c r="L1938" i="2"/>
  <c r="M1938" i="2" s="1"/>
  <c r="L1939" i="2"/>
  <c r="M1939" i="2" s="1"/>
  <c r="L1940" i="2"/>
  <c r="M1940" i="2" s="1"/>
  <c r="L1941" i="2"/>
  <c r="M1941" i="2" s="1"/>
  <c r="L1942" i="2"/>
  <c r="M1942" i="2" s="1"/>
  <c r="L1943" i="2"/>
  <c r="M1943" i="2" s="1"/>
  <c r="L1944" i="2"/>
  <c r="M1944" i="2" s="1"/>
  <c r="L1945" i="2"/>
  <c r="M1945" i="2" s="1"/>
  <c r="L1946" i="2"/>
  <c r="M1946" i="2" s="1"/>
  <c r="L1947" i="2"/>
  <c r="M1947" i="2" s="1"/>
  <c r="L1948" i="2"/>
  <c r="M1948" i="2" s="1"/>
  <c r="L1949" i="2"/>
  <c r="M1949" i="2" s="1"/>
  <c r="L1950" i="2"/>
  <c r="M1950" i="2" s="1"/>
  <c r="L1951" i="2"/>
  <c r="M1951" i="2" s="1"/>
  <c r="L1952" i="2"/>
  <c r="M1952" i="2" s="1"/>
  <c r="L1953" i="2"/>
  <c r="M1953" i="2" s="1"/>
  <c r="L1954" i="2"/>
  <c r="M1954" i="2" s="1"/>
  <c r="L1955" i="2"/>
  <c r="M1955" i="2" s="1"/>
  <c r="L1956" i="2"/>
  <c r="M1956" i="2" s="1"/>
  <c r="L1957" i="2"/>
  <c r="M1957" i="2" s="1"/>
  <c r="L1958" i="2"/>
  <c r="M1958" i="2" s="1"/>
  <c r="L1959" i="2"/>
  <c r="M1959" i="2" s="1"/>
  <c r="L1960" i="2"/>
  <c r="M1960" i="2" s="1"/>
  <c r="L1961" i="2"/>
  <c r="M1961" i="2" s="1"/>
  <c r="L1962" i="2"/>
  <c r="M1962" i="2" s="1"/>
  <c r="L1963" i="2"/>
  <c r="M1963" i="2" s="1"/>
  <c r="L1964" i="2"/>
  <c r="M1964" i="2" s="1"/>
  <c r="L1965" i="2"/>
  <c r="M1965" i="2" s="1"/>
  <c r="L1966" i="2"/>
  <c r="M1966" i="2" s="1"/>
  <c r="L1967" i="2"/>
  <c r="M1967" i="2" s="1"/>
  <c r="L1968" i="2"/>
  <c r="M1968" i="2" s="1"/>
  <c r="L1969" i="2"/>
  <c r="M1969" i="2" s="1"/>
  <c r="L1970" i="2"/>
  <c r="M1970" i="2" s="1"/>
  <c r="L1971" i="2"/>
  <c r="M1971" i="2" s="1"/>
  <c r="L1972" i="2"/>
  <c r="M1972" i="2" s="1"/>
  <c r="L1973" i="2"/>
  <c r="M1973" i="2" s="1"/>
  <c r="L1974" i="2"/>
  <c r="M1974" i="2" s="1"/>
  <c r="L1975" i="2"/>
  <c r="M1975" i="2" s="1"/>
  <c r="L1976" i="2"/>
  <c r="M1976" i="2" s="1"/>
  <c r="L1977" i="2"/>
  <c r="M1977" i="2" s="1"/>
  <c r="L1978" i="2"/>
  <c r="M1978" i="2" s="1"/>
  <c r="L1979" i="2"/>
  <c r="M1979" i="2" s="1"/>
  <c r="L1980" i="2"/>
  <c r="M1980" i="2" s="1"/>
  <c r="L1981" i="2"/>
  <c r="M1981" i="2" s="1"/>
  <c r="L1982" i="2"/>
  <c r="M1982" i="2" s="1"/>
  <c r="L1983" i="2"/>
  <c r="M1983" i="2" s="1"/>
  <c r="L1984" i="2"/>
  <c r="M1984" i="2" s="1"/>
  <c r="L1985" i="2"/>
  <c r="M1985" i="2" s="1"/>
  <c r="L1986" i="2"/>
  <c r="M1986" i="2" s="1"/>
  <c r="L1987" i="2"/>
  <c r="M1987" i="2" s="1"/>
  <c r="L1988" i="2"/>
  <c r="M1988" i="2" s="1"/>
  <c r="L1989" i="2"/>
  <c r="M1989" i="2" s="1"/>
  <c r="L1990" i="2"/>
  <c r="M1990" i="2" s="1"/>
  <c r="L1991" i="2"/>
  <c r="M1991" i="2" s="1"/>
  <c r="L1992" i="2"/>
  <c r="M1992" i="2" s="1"/>
  <c r="L1993" i="2"/>
  <c r="M1993" i="2" s="1"/>
  <c r="L1994" i="2"/>
  <c r="M1994" i="2" s="1"/>
  <c r="L1995" i="2"/>
  <c r="M1995" i="2" s="1"/>
  <c r="L1996" i="2"/>
  <c r="M1996" i="2" s="1"/>
  <c r="L1997" i="2"/>
  <c r="M1997" i="2" s="1"/>
  <c r="L1998" i="2"/>
  <c r="M1998" i="2" s="1"/>
  <c r="L1999" i="2"/>
  <c r="M1999" i="2" s="1"/>
  <c r="L2000" i="2"/>
  <c r="M2000" i="2" s="1"/>
  <c r="L2001" i="2"/>
  <c r="M2001" i="2" s="1"/>
  <c r="L2002" i="2"/>
  <c r="M2002" i="2" s="1"/>
  <c r="L2003" i="2"/>
  <c r="M2003" i="2" s="1"/>
  <c r="L2004" i="2"/>
  <c r="M2004" i="2" s="1"/>
  <c r="L2005" i="2"/>
  <c r="M2005" i="2" s="1"/>
  <c r="L2006" i="2"/>
  <c r="M2006" i="2" s="1"/>
  <c r="L2007" i="2"/>
  <c r="M2007" i="2" s="1"/>
  <c r="L2008" i="2"/>
  <c r="M2008" i="2" s="1"/>
  <c r="L2009" i="2"/>
  <c r="M2009" i="2" s="1"/>
  <c r="L2010" i="2"/>
  <c r="M2010" i="2" s="1"/>
  <c r="L2011" i="2"/>
  <c r="M2011" i="2" s="1"/>
  <c r="L2012" i="2"/>
  <c r="M2012" i="2" s="1"/>
  <c r="L2013" i="2"/>
  <c r="M2013" i="2" s="1"/>
  <c r="L2014" i="2"/>
  <c r="M2014" i="2" s="1"/>
  <c r="L2015" i="2"/>
  <c r="M2015" i="2" s="1"/>
  <c r="L2016" i="2"/>
  <c r="M2016" i="2" s="1"/>
  <c r="L2017" i="2"/>
  <c r="M2017" i="2" s="1"/>
  <c r="L2018" i="2"/>
  <c r="M2018" i="2" s="1"/>
  <c r="L2019" i="2"/>
  <c r="M2019" i="2" s="1"/>
  <c r="L2020" i="2"/>
  <c r="M2020" i="2" s="1"/>
  <c r="L2021" i="2"/>
  <c r="M2021" i="2" s="1"/>
  <c r="L2022" i="2"/>
  <c r="M2022" i="2" s="1"/>
  <c r="L2023" i="2"/>
  <c r="M2023" i="2" s="1"/>
  <c r="L2024" i="2"/>
  <c r="M2024" i="2" s="1"/>
  <c r="L2025" i="2"/>
  <c r="M2025" i="2" s="1"/>
  <c r="L2026" i="2"/>
  <c r="M2026" i="2" s="1"/>
  <c r="L2027" i="2"/>
  <c r="M2027" i="2" s="1"/>
  <c r="L2028" i="2"/>
  <c r="M2028" i="2" s="1"/>
  <c r="L2029" i="2"/>
  <c r="M2029" i="2" s="1"/>
  <c r="L2030" i="2"/>
  <c r="M2030" i="2" s="1"/>
  <c r="L2031" i="2"/>
  <c r="M2031" i="2" s="1"/>
  <c r="L2032" i="2"/>
  <c r="M2032" i="2" s="1"/>
  <c r="L2033" i="2"/>
  <c r="M2033" i="2" s="1"/>
  <c r="L2034" i="2"/>
  <c r="M2034" i="2" s="1"/>
  <c r="L2035" i="2"/>
  <c r="M2035" i="2" s="1"/>
  <c r="L2036" i="2"/>
  <c r="M2036" i="2" s="1"/>
  <c r="L2037" i="2"/>
  <c r="M2037" i="2" s="1"/>
  <c r="L2038" i="2"/>
  <c r="M2038" i="2" s="1"/>
  <c r="L2039" i="2"/>
  <c r="M2039" i="2" s="1"/>
  <c r="L2040" i="2"/>
  <c r="M2040" i="2" s="1"/>
  <c r="L2041" i="2"/>
  <c r="M2041" i="2" s="1"/>
  <c r="L2042" i="2"/>
  <c r="M2042" i="2" s="1"/>
  <c r="L2043" i="2"/>
  <c r="M2043" i="2" s="1"/>
  <c r="L2044" i="2"/>
  <c r="M2044" i="2" s="1"/>
  <c r="L2045" i="2"/>
  <c r="M2045" i="2" s="1"/>
  <c r="L2046" i="2"/>
  <c r="M2046" i="2" s="1"/>
  <c r="L2047" i="2"/>
  <c r="M2047" i="2" s="1"/>
  <c r="L2048" i="2"/>
  <c r="M2048" i="2" s="1"/>
  <c r="L2049" i="2"/>
  <c r="M2049" i="2" s="1"/>
  <c r="L2050" i="2"/>
  <c r="M2050" i="2" s="1"/>
  <c r="L2051" i="2"/>
  <c r="M2051" i="2" s="1"/>
  <c r="L2052" i="2"/>
  <c r="M2052" i="2" s="1"/>
  <c r="L2053" i="2"/>
  <c r="M2053" i="2" s="1"/>
  <c r="L2054" i="2"/>
  <c r="M2054" i="2" s="1"/>
  <c r="L2055" i="2"/>
  <c r="M2055" i="2" s="1"/>
  <c r="L2056" i="2"/>
  <c r="M2056" i="2" s="1"/>
  <c r="L2057" i="2"/>
  <c r="M2057" i="2" s="1"/>
  <c r="L2058" i="2"/>
  <c r="M2058" i="2" s="1"/>
  <c r="L2059" i="2"/>
  <c r="M2059" i="2" s="1"/>
  <c r="L2060" i="2"/>
  <c r="M2060" i="2" s="1"/>
  <c r="L2061" i="2"/>
  <c r="M2061" i="2" s="1"/>
  <c r="L2062" i="2"/>
  <c r="M2062" i="2" s="1"/>
  <c r="L2063" i="2"/>
  <c r="M2063" i="2" s="1"/>
  <c r="L2064" i="2"/>
  <c r="M2064" i="2" s="1"/>
  <c r="L2065" i="2"/>
  <c r="M2065" i="2" s="1"/>
  <c r="L2066" i="2"/>
  <c r="M2066" i="2" s="1"/>
  <c r="L2067" i="2"/>
  <c r="M2067" i="2" s="1"/>
  <c r="L2068" i="2"/>
  <c r="M2068" i="2" s="1"/>
  <c r="L2069" i="2"/>
  <c r="M2069" i="2" s="1"/>
  <c r="L2070" i="2"/>
  <c r="M2070" i="2" s="1"/>
  <c r="L2071" i="2"/>
  <c r="M2071" i="2" s="1"/>
  <c r="L2072" i="2"/>
  <c r="M2072" i="2" s="1"/>
  <c r="L2073" i="2"/>
  <c r="M2073" i="2" s="1"/>
  <c r="L2074" i="2"/>
  <c r="M2074" i="2" s="1"/>
  <c r="L2075" i="2"/>
  <c r="M2075" i="2" s="1"/>
  <c r="L2076" i="2"/>
  <c r="M2076" i="2" s="1"/>
  <c r="L2077" i="2"/>
  <c r="M2077" i="2" s="1"/>
  <c r="L2078" i="2"/>
  <c r="M2078" i="2" s="1"/>
  <c r="L2079" i="2"/>
  <c r="M2079" i="2" s="1"/>
  <c r="L2080" i="2"/>
  <c r="M2080" i="2" s="1"/>
  <c r="L2081" i="2"/>
  <c r="M2081" i="2" s="1"/>
  <c r="L2082" i="2"/>
  <c r="M2082" i="2" s="1"/>
  <c r="L2083" i="2"/>
  <c r="M2083" i="2" s="1"/>
  <c r="L2084" i="2"/>
  <c r="M2084" i="2" s="1"/>
  <c r="L2085" i="2"/>
  <c r="M2085" i="2" s="1"/>
  <c r="L2086" i="2"/>
  <c r="M2086" i="2" s="1"/>
  <c r="L2087" i="2"/>
  <c r="M2087" i="2" s="1"/>
  <c r="L2088" i="2"/>
  <c r="M2088" i="2" s="1"/>
  <c r="L2089" i="2"/>
  <c r="M2089" i="2" s="1"/>
  <c r="L2090" i="2"/>
  <c r="M2090" i="2" s="1"/>
  <c r="L2091" i="2"/>
  <c r="M2091" i="2" s="1"/>
  <c r="L2092" i="2"/>
  <c r="M2092" i="2" s="1"/>
  <c r="L2093" i="2"/>
  <c r="M2093" i="2" s="1"/>
  <c r="L2094" i="2"/>
  <c r="M2094" i="2" s="1"/>
  <c r="L2095" i="2"/>
  <c r="M2095" i="2" s="1"/>
  <c r="L2096" i="2"/>
  <c r="M2096" i="2" s="1"/>
  <c r="L2097" i="2"/>
  <c r="M2097" i="2" s="1"/>
  <c r="L2098" i="2"/>
  <c r="M2098" i="2" s="1"/>
  <c r="L2099" i="2"/>
  <c r="M2099" i="2" s="1"/>
  <c r="L2100" i="2"/>
  <c r="M2100" i="2" s="1"/>
  <c r="L2101" i="2"/>
  <c r="M2101" i="2" s="1"/>
  <c r="L2102" i="2"/>
  <c r="M2102" i="2" s="1"/>
  <c r="L2103" i="2"/>
  <c r="M2103" i="2" s="1"/>
  <c r="L2104" i="2"/>
  <c r="M2104" i="2" s="1"/>
  <c r="L2105" i="2"/>
  <c r="M2105" i="2" s="1"/>
  <c r="L2106" i="2"/>
  <c r="M2106" i="2" s="1"/>
  <c r="L2107" i="2"/>
  <c r="M2107" i="2" s="1"/>
  <c r="L2108" i="2"/>
  <c r="M2108" i="2" s="1"/>
  <c r="L2109" i="2"/>
  <c r="M2109" i="2" s="1"/>
  <c r="L2110" i="2"/>
  <c r="M2110" i="2" s="1"/>
  <c r="L2111" i="2"/>
  <c r="M2111" i="2" s="1"/>
  <c r="L2112" i="2"/>
  <c r="M2112" i="2" s="1"/>
  <c r="L2113" i="2"/>
  <c r="M2113" i="2" s="1"/>
  <c r="L2114" i="2"/>
  <c r="M2114" i="2" s="1"/>
  <c r="L2115" i="2"/>
  <c r="M2115" i="2" s="1"/>
  <c r="L2116" i="2"/>
  <c r="M2116" i="2" s="1"/>
  <c r="L2117" i="2"/>
  <c r="M2117" i="2" s="1"/>
  <c r="L2118" i="2"/>
  <c r="M2118" i="2" s="1"/>
  <c r="L2119" i="2"/>
  <c r="M2119" i="2" s="1"/>
  <c r="L2120" i="2"/>
  <c r="M2120" i="2" s="1"/>
  <c r="L2121" i="2"/>
  <c r="M2121" i="2" s="1"/>
  <c r="L2122" i="2"/>
  <c r="M2122" i="2" s="1"/>
  <c r="L2123" i="2"/>
  <c r="M2123" i="2" s="1"/>
  <c r="L2124" i="2"/>
  <c r="M2124" i="2" s="1"/>
  <c r="L2125" i="2"/>
  <c r="M2125" i="2" s="1"/>
  <c r="L2126" i="2"/>
  <c r="M2126" i="2" s="1"/>
  <c r="L2127" i="2"/>
  <c r="M2127" i="2" s="1"/>
  <c r="L2128" i="2"/>
  <c r="M2128" i="2" s="1"/>
  <c r="L2129" i="2"/>
  <c r="M2129" i="2" s="1"/>
  <c r="L2130" i="2"/>
  <c r="M2130" i="2" s="1"/>
  <c r="L2131" i="2"/>
  <c r="M2131" i="2" s="1"/>
  <c r="L2132" i="2"/>
  <c r="M2132" i="2" s="1"/>
  <c r="L2133" i="2"/>
  <c r="M2133" i="2" s="1"/>
  <c r="L2134" i="2"/>
  <c r="M2134" i="2" s="1"/>
  <c r="L2135" i="2"/>
  <c r="M2135" i="2" s="1"/>
  <c r="L2136" i="2"/>
  <c r="M2136" i="2" s="1"/>
  <c r="L2137" i="2"/>
  <c r="M2137" i="2" s="1"/>
  <c r="L2138" i="2"/>
  <c r="M2138" i="2" s="1"/>
  <c r="L2139" i="2"/>
  <c r="M2139" i="2" s="1"/>
  <c r="L2140" i="2"/>
  <c r="M2140" i="2" s="1"/>
  <c r="L2141" i="2"/>
  <c r="M2141" i="2" s="1"/>
  <c r="L2142" i="2"/>
  <c r="M2142" i="2" s="1"/>
  <c r="L2143" i="2"/>
  <c r="M2143" i="2" s="1"/>
  <c r="L2144" i="2"/>
  <c r="M2144" i="2" s="1"/>
  <c r="L2145" i="2"/>
  <c r="M2145" i="2" s="1"/>
  <c r="L2146" i="2"/>
  <c r="M2146" i="2" s="1"/>
  <c r="L2147" i="2"/>
  <c r="M2147" i="2" s="1"/>
  <c r="L2148" i="2"/>
  <c r="M2148" i="2" s="1"/>
  <c r="L2149" i="2"/>
  <c r="M2149" i="2" s="1"/>
  <c r="L2150" i="2"/>
  <c r="M2150" i="2" s="1"/>
  <c r="L2151" i="2"/>
  <c r="M2151" i="2" s="1"/>
  <c r="L2152" i="2"/>
  <c r="M2152" i="2" s="1"/>
  <c r="L2153" i="2"/>
  <c r="M2153" i="2" s="1"/>
  <c r="L2154" i="2"/>
  <c r="M2154" i="2" s="1"/>
  <c r="L2155" i="2"/>
  <c r="M2155" i="2" s="1"/>
  <c r="L2156" i="2"/>
  <c r="M2156" i="2" s="1"/>
  <c r="L2157" i="2"/>
  <c r="M2157" i="2" s="1"/>
  <c r="L2158" i="2"/>
  <c r="M2158" i="2" s="1"/>
  <c r="L2159" i="2"/>
  <c r="M2159" i="2" s="1"/>
  <c r="L2160" i="2"/>
  <c r="M2160" i="2" s="1"/>
  <c r="L2161" i="2"/>
  <c r="M2161" i="2" s="1"/>
  <c r="L2162" i="2"/>
  <c r="M2162" i="2" s="1"/>
  <c r="L2163" i="2"/>
  <c r="M2163" i="2" s="1"/>
  <c r="L2164" i="2"/>
  <c r="M2164" i="2" s="1"/>
  <c r="L2165" i="2"/>
  <c r="M2165" i="2" s="1"/>
  <c r="L2166" i="2"/>
  <c r="M2166" i="2" s="1"/>
  <c r="L2167" i="2"/>
  <c r="M2167" i="2" s="1"/>
  <c r="L2168" i="2"/>
  <c r="M2168" i="2" s="1"/>
  <c r="L2169" i="2"/>
  <c r="M2169" i="2" s="1"/>
  <c r="L2170" i="2"/>
  <c r="M2170" i="2" s="1"/>
  <c r="L2171" i="2"/>
  <c r="M2171" i="2" s="1"/>
  <c r="L2172" i="2"/>
  <c r="M2172" i="2" s="1"/>
  <c r="L2173" i="2"/>
  <c r="M2173" i="2" s="1"/>
  <c r="L2174" i="2"/>
  <c r="M2174" i="2" s="1"/>
  <c r="L2175" i="2"/>
  <c r="M2175" i="2" s="1"/>
  <c r="L2176" i="2"/>
  <c r="M2176" i="2" s="1"/>
  <c r="L2177" i="2"/>
  <c r="M2177" i="2" s="1"/>
  <c r="L2178" i="2"/>
  <c r="M2178" i="2" s="1"/>
  <c r="L2179" i="2"/>
  <c r="M2179" i="2" s="1"/>
  <c r="L2180" i="2"/>
  <c r="M2180" i="2" s="1"/>
  <c r="L2181" i="2"/>
  <c r="M2181" i="2" s="1"/>
  <c r="L2182" i="2"/>
  <c r="M2182" i="2" s="1"/>
  <c r="L2183" i="2"/>
  <c r="M2183" i="2" s="1"/>
  <c r="L2184" i="2"/>
  <c r="M2184" i="2" s="1"/>
  <c r="L2185" i="2"/>
  <c r="M2185" i="2" s="1"/>
  <c r="L2186" i="2"/>
  <c r="M2186" i="2" s="1"/>
  <c r="L2187" i="2"/>
  <c r="M2187" i="2" s="1"/>
  <c r="L2188" i="2"/>
  <c r="M2188" i="2" s="1"/>
  <c r="L2189" i="2"/>
  <c r="M2189" i="2" s="1"/>
  <c r="L2190" i="2"/>
  <c r="M2190" i="2" s="1"/>
  <c r="L2191" i="2"/>
  <c r="M2191" i="2" s="1"/>
  <c r="L2192" i="2"/>
  <c r="M2192" i="2" s="1"/>
  <c r="L2193" i="2"/>
  <c r="M2193" i="2" s="1"/>
  <c r="L2194" i="2"/>
  <c r="M2194" i="2" s="1"/>
  <c r="L2195" i="2"/>
  <c r="M2195" i="2" s="1"/>
  <c r="L2196" i="2"/>
  <c r="M2196" i="2" s="1"/>
  <c r="L2197" i="2"/>
  <c r="M2197" i="2" s="1"/>
  <c r="L2198" i="2"/>
  <c r="M2198" i="2" s="1"/>
  <c r="L2199" i="2"/>
  <c r="M2199" i="2" s="1"/>
  <c r="L2200" i="2"/>
  <c r="M2200" i="2" s="1"/>
  <c r="L2201" i="2"/>
  <c r="M2201" i="2" s="1"/>
  <c r="L2202" i="2"/>
  <c r="M2202" i="2" s="1"/>
  <c r="L2203" i="2"/>
  <c r="M2203" i="2" s="1"/>
  <c r="L2204" i="2"/>
  <c r="M2204" i="2" s="1"/>
  <c r="L2205" i="2"/>
  <c r="M2205" i="2" s="1"/>
  <c r="L2206" i="2"/>
  <c r="M2206" i="2" s="1"/>
  <c r="L2207" i="2"/>
  <c r="M2207" i="2" s="1"/>
  <c r="L2208" i="2"/>
  <c r="M2208" i="2" s="1"/>
  <c r="L2209" i="2"/>
  <c r="M2209" i="2" s="1"/>
  <c r="L2210" i="2"/>
  <c r="M2210" i="2" s="1"/>
  <c r="L2211" i="2"/>
  <c r="M2211" i="2" s="1"/>
  <c r="L2212" i="2"/>
  <c r="M2212" i="2" s="1"/>
  <c r="L2213" i="2"/>
  <c r="M2213" i="2" s="1"/>
  <c r="L2214" i="2"/>
  <c r="M2214" i="2" s="1"/>
  <c r="L2215" i="2"/>
  <c r="M2215" i="2" s="1"/>
  <c r="L2216" i="2"/>
  <c r="M2216" i="2" s="1"/>
  <c r="L2217" i="2"/>
  <c r="M2217" i="2" s="1"/>
  <c r="L2218" i="2"/>
  <c r="M2218" i="2" s="1"/>
  <c r="L2219" i="2"/>
  <c r="M2219" i="2" s="1"/>
  <c r="L2220" i="2"/>
  <c r="M2220" i="2" s="1"/>
  <c r="L2221" i="2"/>
  <c r="M2221" i="2" s="1"/>
  <c r="L2222" i="2"/>
  <c r="M2222" i="2" s="1"/>
  <c r="L2223" i="2"/>
  <c r="M2223" i="2" s="1"/>
  <c r="L2224" i="2"/>
  <c r="M2224" i="2" s="1"/>
  <c r="L2225" i="2"/>
  <c r="M2225" i="2" s="1"/>
  <c r="L2226" i="2"/>
  <c r="M2226" i="2" s="1"/>
  <c r="L2227" i="2"/>
  <c r="M2227" i="2" s="1"/>
  <c r="L2228" i="2"/>
  <c r="M2228" i="2" s="1"/>
  <c r="L2229" i="2"/>
  <c r="M2229" i="2" s="1"/>
  <c r="L2230" i="2"/>
  <c r="M2230" i="2" s="1"/>
  <c r="L2231" i="2"/>
  <c r="M2231" i="2" s="1"/>
  <c r="L2232" i="2"/>
  <c r="M2232" i="2" s="1"/>
  <c r="L2233" i="2"/>
  <c r="M2233" i="2" s="1"/>
  <c r="L2234" i="2"/>
  <c r="M2234" i="2" s="1"/>
  <c r="L2235" i="2"/>
  <c r="M2235" i="2" s="1"/>
  <c r="L2236" i="2"/>
  <c r="M2236" i="2" s="1"/>
  <c r="L2237" i="2"/>
  <c r="M2237" i="2" s="1"/>
  <c r="L2238" i="2"/>
  <c r="M2238" i="2" s="1"/>
  <c r="L2239" i="2"/>
  <c r="M2239" i="2" s="1"/>
  <c r="L2240" i="2"/>
  <c r="M2240" i="2" s="1"/>
  <c r="L2241" i="2"/>
  <c r="M2241" i="2" s="1"/>
  <c r="L2242" i="2"/>
  <c r="M2242" i="2" s="1"/>
  <c r="L2243" i="2"/>
  <c r="M2243" i="2" s="1"/>
  <c r="L2244" i="2"/>
  <c r="M2244" i="2" s="1"/>
  <c r="L2245" i="2"/>
  <c r="M2245" i="2" s="1"/>
  <c r="L2246" i="2"/>
  <c r="M2246" i="2" s="1"/>
  <c r="L2247" i="2"/>
  <c r="M2247" i="2" s="1"/>
  <c r="L2248" i="2"/>
  <c r="M2248" i="2" s="1"/>
  <c r="L2249" i="2"/>
  <c r="M2249" i="2" s="1"/>
  <c r="L2250" i="2"/>
  <c r="M2250" i="2" s="1"/>
  <c r="L2251" i="2"/>
  <c r="M2251" i="2" s="1"/>
  <c r="L2252" i="2"/>
  <c r="M2252" i="2" s="1"/>
  <c r="L2253" i="2"/>
  <c r="M2253" i="2" s="1"/>
  <c r="L2254" i="2"/>
  <c r="M2254" i="2" s="1"/>
  <c r="L2255" i="2"/>
  <c r="M2255" i="2" s="1"/>
  <c r="L2256" i="2"/>
  <c r="M2256" i="2" s="1"/>
  <c r="L2257" i="2"/>
  <c r="M2257" i="2" s="1"/>
  <c r="L2258" i="2"/>
  <c r="M2258" i="2" s="1"/>
  <c r="L2259" i="2"/>
  <c r="M2259" i="2" s="1"/>
  <c r="L2260" i="2"/>
  <c r="M2260" i="2" s="1"/>
  <c r="L2261" i="2"/>
  <c r="M2261" i="2" s="1"/>
  <c r="L2262" i="2"/>
  <c r="M2262" i="2" s="1"/>
  <c r="L2263" i="2"/>
  <c r="M2263" i="2" s="1"/>
  <c r="L2264" i="2"/>
  <c r="M2264" i="2" s="1"/>
  <c r="L2265" i="2"/>
  <c r="M2265" i="2" s="1"/>
  <c r="L2266" i="2"/>
  <c r="M2266" i="2" s="1"/>
  <c r="L2267" i="2"/>
  <c r="M2267" i="2" s="1"/>
  <c r="L2268" i="2"/>
  <c r="M2268" i="2" s="1"/>
  <c r="L2269" i="2"/>
  <c r="M2269" i="2" s="1"/>
  <c r="L2270" i="2"/>
  <c r="M2270" i="2" s="1"/>
  <c r="L2271" i="2"/>
  <c r="M2271" i="2" s="1"/>
  <c r="L2272" i="2"/>
  <c r="M2272" i="2" s="1"/>
  <c r="L2273" i="2"/>
  <c r="M2273" i="2" s="1"/>
  <c r="L2274" i="2"/>
  <c r="M2274" i="2" s="1"/>
  <c r="L2275" i="2"/>
  <c r="M2275" i="2" s="1"/>
  <c r="L2276" i="2"/>
  <c r="M2276" i="2" s="1"/>
  <c r="L2277" i="2"/>
  <c r="M2277" i="2" s="1"/>
  <c r="L2278" i="2"/>
  <c r="M2278" i="2" s="1"/>
  <c r="L2279" i="2"/>
  <c r="M2279" i="2" s="1"/>
  <c r="L2280" i="2"/>
  <c r="M2280" i="2" s="1"/>
  <c r="L2281" i="2"/>
  <c r="M2281" i="2" s="1"/>
  <c r="L2282" i="2"/>
  <c r="M2282" i="2" s="1"/>
  <c r="L2283" i="2"/>
  <c r="M2283" i="2" s="1"/>
  <c r="L2284" i="2"/>
  <c r="M2284" i="2" s="1"/>
  <c r="L2285" i="2"/>
  <c r="M2285" i="2" s="1"/>
  <c r="L2286" i="2"/>
  <c r="M2286" i="2" s="1"/>
  <c r="L2287" i="2"/>
  <c r="M2287" i="2" s="1"/>
  <c r="L2288" i="2"/>
  <c r="M2288" i="2" s="1"/>
  <c r="L2289" i="2"/>
  <c r="M2289" i="2" s="1"/>
  <c r="L2290" i="2"/>
  <c r="M2290" i="2" s="1"/>
  <c r="L2291" i="2"/>
  <c r="M2291" i="2" s="1"/>
  <c r="L2292" i="2"/>
  <c r="M2292" i="2" s="1"/>
  <c r="L2293" i="2"/>
  <c r="M2293" i="2" s="1"/>
  <c r="L2294" i="2"/>
  <c r="M2294" i="2" s="1"/>
  <c r="L2295" i="2"/>
  <c r="M2295" i="2" s="1"/>
  <c r="L2296" i="2"/>
  <c r="M2296" i="2" s="1"/>
  <c r="L2297" i="2"/>
  <c r="M2297" i="2" s="1"/>
  <c r="L2298" i="2"/>
  <c r="M2298" i="2" s="1"/>
  <c r="L2299" i="2"/>
  <c r="M2299" i="2" s="1"/>
  <c r="L2300" i="2"/>
  <c r="M2300" i="2" s="1"/>
  <c r="L2301" i="2"/>
  <c r="M2301" i="2" s="1"/>
  <c r="L2302" i="2"/>
  <c r="M2302" i="2" s="1"/>
  <c r="L2303" i="2"/>
  <c r="M2303" i="2" s="1"/>
  <c r="L2304" i="2"/>
  <c r="M2304" i="2" s="1"/>
  <c r="L2305" i="2"/>
  <c r="M2305" i="2" s="1"/>
  <c r="L2306" i="2"/>
  <c r="M2306" i="2" s="1"/>
  <c r="L2307" i="2"/>
  <c r="M2307" i="2" s="1"/>
  <c r="L2308" i="2"/>
  <c r="M2308" i="2" s="1"/>
  <c r="L2309" i="2"/>
  <c r="M2309" i="2" s="1"/>
  <c r="L2310" i="2"/>
  <c r="M2310" i="2" s="1"/>
  <c r="L2311" i="2"/>
  <c r="M2311" i="2" s="1"/>
  <c r="L2312" i="2"/>
  <c r="M2312" i="2" s="1"/>
  <c r="L2313" i="2"/>
  <c r="M2313" i="2" s="1"/>
  <c r="L2314" i="2"/>
  <c r="M2314" i="2" s="1"/>
  <c r="L2315" i="2"/>
  <c r="M2315" i="2" s="1"/>
  <c r="L2316" i="2"/>
  <c r="M2316" i="2" s="1"/>
  <c r="L2317" i="2"/>
  <c r="M2317" i="2" s="1"/>
  <c r="L2318" i="2"/>
  <c r="M2318" i="2" s="1"/>
  <c r="L2319" i="2"/>
  <c r="M2319" i="2" s="1"/>
  <c r="L2320" i="2"/>
  <c r="M2320" i="2" s="1"/>
  <c r="L2321" i="2"/>
  <c r="M2321" i="2" s="1"/>
  <c r="L2322" i="2"/>
  <c r="M2322" i="2" s="1"/>
  <c r="L2323" i="2"/>
  <c r="M2323" i="2" s="1"/>
  <c r="L2324" i="2"/>
  <c r="M2324" i="2" s="1"/>
  <c r="L2325" i="2"/>
  <c r="M2325" i="2" s="1"/>
  <c r="L2326" i="2"/>
  <c r="M2326" i="2" s="1"/>
  <c r="L2327" i="2"/>
  <c r="M2327" i="2" s="1"/>
  <c r="L2328" i="2"/>
  <c r="M2328" i="2" s="1"/>
  <c r="L2329" i="2"/>
  <c r="M2329" i="2" s="1"/>
  <c r="L2330" i="2"/>
  <c r="M2330" i="2" s="1"/>
  <c r="L2331" i="2"/>
  <c r="M2331" i="2" s="1"/>
  <c r="L2332" i="2"/>
  <c r="M2332" i="2" s="1"/>
  <c r="L2333" i="2"/>
  <c r="M2333" i="2" s="1"/>
  <c r="L2334" i="2"/>
  <c r="M2334" i="2" s="1"/>
  <c r="L2335" i="2"/>
  <c r="M2335" i="2" s="1"/>
  <c r="L2336" i="2"/>
  <c r="M2336" i="2" s="1"/>
  <c r="L2337" i="2"/>
  <c r="M2337" i="2" s="1"/>
  <c r="L2338" i="2"/>
  <c r="M2338" i="2" s="1"/>
  <c r="L2339" i="2"/>
  <c r="M2339" i="2" s="1"/>
  <c r="L2340" i="2"/>
  <c r="M2340" i="2" s="1"/>
  <c r="L2341" i="2"/>
  <c r="M2341" i="2" s="1"/>
  <c r="L2342" i="2"/>
  <c r="M2342" i="2" s="1"/>
  <c r="L2343" i="2"/>
  <c r="M2343" i="2" s="1"/>
  <c r="L2344" i="2"/>
  <c r="M2344" i="2" s="1"/>
  <c r="L2345" i="2"/>
  <c r="M2345" i="2" s="1"/>
  <c r="L2346" i="2"/>
  <c r="M2346" i="2" s="1"/>
  <c r="L2347" i="2"/>
  <c r="M2347" i="2" s="1"/>
  <c r="L2348" i="2"/>
  <c r="M2348" i="2" s="1"/>
  <c r="L2349" i="2"/>
  <c r="M2349" i="2" s="1"/>
  <c r="L2350" i="2"/>
  <c r="M2350" i="2" s="1"/>
  <c r="L2351" i="2"/>
  <c r="M2351" i="2" s="1"/>
  <c r="L2352" i="2"/>
  <c r="M2352" i="2" s="1"/>
  <c r="L2353" i="2"/>
  <c r="M2353" i="2" s="1"/>
  <c r="L2354" i="2"/>
  <c r="M2354" i="2" s="1"/>
  <c r="L2355" i="2"/>
  <c r="M2355" i="2" s="1"/>
  <c r="L2356" i="2"/>
  <c r="M2356" i="2" s="1"/>
  <c r="L2357" i="2"/>
  <c r="M2357" i="2" s="1"/>
  <c r="L2358" i="2"/>
  <c r="M2358" i="2" s="1"/>
  <c r="L2359" i="2"/>
  <c r="M2359" i="2" s="1"/>
  <c r="L2360" i="2"/>
  <c r="M2360" i="2" s="1"/>
  <c r="L2361" i="2"/>
  <c r="M2361" i="2" s="1"/>
  <c r="L2362" i="2"/>
  <c r="M2362" i="2" s="1"/>
  <c r="L2363" i="2"/>
  <c r="M2363" i="2" s="1"/>
  <c r="L2364" i="2"/>
  <c r="M2364" i="2" s="1"/>
  <c r="L2365" i="2"/>
  <c r="M2365" i="2" s="1"/>
  <c r="L2366" i="2"/>
  <c r="M2366" i="2" s="1"/>
  <c r="L2367" i="2"/>
  <c r="M2367" i="2" s="1"/>
  <c r="L2368" i="2"/>
  <c r="M2368" i="2" s="1"/>
  <c r="L2369" i="2"/>
  <c r="M2369" i="2" s="1"/>
  <c r="L2370" i="2"/>
  <c r="M2370" i="2" s="1"/>
  <c r="L2371" i="2"/>
  <c r="M2371" i="2" s="1"/>
  <c r="L2372" i="2"/>
  <c r="M2372" i="2" s="1"/>
  <c r="L2373" i="2"/>
  <c r="M2373" i="2" s="1"/>
  <c r="L2374" i="2"/>
  <c r="M2374" i="2" s="1"/>
  <c r="L2375" i="2"/>
  <c r="M2375" i="2" s="1"/>
  <c r="L2376" i="2"/>
  <c r="M2376" i="2" s="1"/>
  <c r="L2377" i="2"/>
  <c r="M2377" i="2" s="1"/>
  <c r="L2378" i="2"/>
  <c r="M2378" i="2" s="1"/>
  <c r="L2379" i="2"/>
  <c r="M2379" i="2" s="1"/>
  <c r="L2380" i="2"/>
  <c r="M2380" i="2" s="1"/>
  <c r="L2381" i="2"/>
  <c r="M2381" i="2" s="1"/>
  <c r="L2382" i="2"/>
  <c r="M2382" i="2" s="1"/>
  <c r="L2383" i="2"/>
  <c r="M2383" i="2" s="1"/>
  <c r="L2384" i="2"/>
  <c r="M2384" i="2" s="1"/>
  <c r="L2385" i="2"/>
  <c r="M2385" i="2" s="1"/>
  <c r="L2386" i="2"/>
  <c r="M2386" i="2" s="1"/>
  <c r="L2387" i="2"/>
  <c r="M2387" i="2" s="1"/>
  <c r="L2388" i="2"/>
  <c r="M2388" i="2" s="1"/>
  <c r="L2389" i="2"/>
  <c r="M2389" i="2" s="1"/>
  <c r="L2390" i="2"/>
  <c r="M2390" i="2" s="1"/>
  <c r="L2391" i="2"/>
  <c r="M2391" i="2" s="1"/>
  <c r="L2392" i="2"/>
  <c r="M2392" i="2" s="1"/>
  <c r="L2393" i="2"/>
  <c r="M2393" i="2" s="1"/>
  <c r="L2394" i="2"/>
  <c r="M2394" i="2" s="1"/>
  <c r="L2395" i="2"/>
  <c r="M2395" i="2" s="1"/>
  <c r="L2396" i="2"/>
  <c r="M2396" i="2" s="1"/>
  <c r="L2397" i="2"/>
  <c r="M2397" i="2" s="1"/>
  <c r="L2398" i="2"/>
  <c r="M2398" i="2" s="1"/>
  <c r="L2399" i="2"/>
  <c r="M2399" i="2" s="1"/>
  <c r="L2400" i="2"/>
  <c r="M2400" i="2" s="1"/>
  <c r="L2401" i="2"/>
  <c r="M2401" i="2" s="1"/>
  <c r="L2402" i="2"/>
  <c r="M2402" i="2" s="1"/>
  <c r="L2403" i="2"/>
  <c r="M2403" i="2" s="1"/>
  <c r="L2404" i="2"/>
  <c r="M2404" i="2" s="1"/>
  <c r="L2405" i="2"/>
  <c r="M2405" i="2" s="1"/>
  <c r="L2406" i="2"/>
  <c r="M2406" i="2" s="1"/>
  <c r="L2407" i="2"/>
  <c r="M2407" i="2" s="1"/>
  <c r="L2408" i="2"/>
  <c r="M2408" i="2" s="1"/>
  <c r="L2409" i="2"/>
  <c r="M2409" i="2" s="1"/>
  <c r="L2410" i="2"/>
  <c r="M2410" i="2" s="1"/>
  <c r="L2411" i="2"/>
  <c r="M2411" i="2" s="1"/>
  <c r="L2412" i="2"/>
  <c r="M2412" i="2" s="1"/>
  <c r="L2413" i="2"/>
  <c r="M2413" i="2" s="1"/>
  <c r="L2414" i="2"/>
  <c r="M2414" i="2" s="1"/>
  <c r="L2415" i="2"/>
  <c r="M2415" i="2" s="1"/>
  <c r="L2416" i="2"/>
  <c r="M2416" i="2" s="1"/>
  <c r="L2417" i="2"/>
  <c r="M2417" i="2" s="1"/>
  <c r="L2418" i="2"/>
  <c r="M2418" i="2" s="1"/>
  <c r="L2419" i="2"/>
  <c r="M2419" i="2" s="1"/>
  <c r="L2420" i="2"/>
  <c r="M2420" i="2" s="1"/>
  <c r="L2421" i="2"/>
  <c r="M2421" i="2" s="1"/>
  <c r="L2422" i="2"/>
  <c r="M2422" i="2" s="1"/>
  <c r="L2423" i="2"/>
  <c r="M2423" i="2" s="1"/>
  <c r="L2424" i="2"/>
  <c r="M2424" i="2" s="1"/>
  <c r="L2425" i="2"/>
  <c r="M2425" i="2" s="1"/>
  <c r="L2426" i="2"/>
  <c r="M2426" i="2" s="1"/>
  <c r="L2427" i="2"/>
  <c r="M2427" i="2" s="1"/>
  <c r="L2428" i="2"/>
  <c r="M2428" i="2" s="1"/>
  <c r="L2429" i="2"/>
  <c r="M2429" i="2" s="1"/>
  <c r="L2430" i="2"/>
  <c r="M2430" i="2" s="1"/>
  <c r="L2431" i="2"/>
  <c r="M2431" i="2" s="1"/>
  <c r="L2432" i="2"/>
  <c r="M2432" i="2" s="1"/>
  <c r="L2433" i="2"/>
  <c r="M2433" i="2" s="1"/>
  <c r="L2434" i="2"/>
  <c r="M2434" i="2" s="1"/>
  <c r="L2435" i="2"/>
  <c r="M2435" i="2" s="1"/>
  <c r="L2436" i="2"/>
  <c r="M2436" i="2" s="1"/>
  <c r="L2437" i="2"/>
  <c r="M2437" i="2" s="1"/>
  <c r="L2438" i="2"/>
  <c r="M2438" i="2" s="1"/>
  <c r="L2439" i="2"/>
  <c r="M2439" i="2" s="1"/>
  <c r="L2440" i="2"/>
  <c r="M2440" i="2" s="1"/>
  <c r="L2441" i="2"/>
  <c r="M2441" i="2" s="1"/>
  <c r="L2442" i="2"/>
  <c r="M2442" i="2" s="1"/>
  <c r="L2443" i="2"/>
  <c r="M2443" i="2" s="1"/>
  <c r="L2444" i="2"/>
  <c r="M2444" i="2" s="1"/>
  <c r="L2445" i="2"/>
  <c r="M2445" i="2" s="1"/>
  <c r="L2446" i="2"/>
  <c r="M2446" i="2" s="1"/>
  <c r="L2447" i="2"/>
  <c r="M2447" i="2" s="1"/>
  <c r="L2448" i="2"/>
  <c r="M2448" i="2" s="1"/>
  <c r="L2449" i="2"/>
  <c r="M2449" i="2" s="1"/>
  <c r="L2450" i="2"/>
  <c r="M2450" i="2" s="1"/>
  <c r="L2451" i="2"/>
  <c r="M2451" i="2" s="1"/>
  <c r="L2452" i="2"/>
  <c r="M2452" i="2" s="1"/>
  <c r="L2453" i="2"/>
  <c r="M2453" i="2" s="1"/>
  <c r="L2454" i="2"/>
  <c r="M2454" i="2" s="1"/>
  <c r="L2455" i="2"/>
  <c r="M2455" i="2" s="1"/>
  <c r="L2456" i="2"/>
  <c r="M2456" i="2" s="1"/>
  <c r="L2457" i="2"/>
  <c r="M2457" i="2" s="1"/>
  <c r="L2458" i="2"/>
  <c r="M2458" i="2" s="1"/>
  <c r="L2459" i="2"/>
  <c r="M2459" i="2" s="1"/>
  <c r="L2460" i="2"/>
  <c r="M2460" i="2" s="1"/>
  <c r="L2461" i="2"/>
  <c r="M2461" i="2" s="1"/>
  <c r="L2462" i="2"/>
  <c r="M2462" i="2" s="1"/>
  <c r="L2463" i="2"/>
  <c r="M2463" i="2" s="1"/>
  <c r="L2464" i="2"/>
  <c r="M2464" i="2" s="1"/>
  <c r="L2465" i="2"/>
  <c r="M2465" i="2" s="1"/>
  <c r="L2466" i="2"/>
  <c r="M2466" i="2" s="1"/>
  <c r="L2467" i="2"/>
  <c r="M2467" i="2" s="1"/>
  <c r="L2468" i="2"/>
  <c r="M2468" i="2" s="1"/>
  <c r="L2469" i="2"/>
  <c r="M2469" i="2" s="1"/>
  <c r="L2470" i="2"/>
  <c r="M2470" i="2" s="1"/>
  <c r="L2471" i="2"/>
  <c r="M2471" i="2" s="1"/>
  <c r="L2472" i="2"/>
  <c r="M2472" i="2" s="1"/>
  <c r="L2473" i="2"/>
  <c r="M2473" i="2" s="1"/>
  <c r="L2474" i="2"/>
  <c r="M2474" i="2" s="1"/>
  <c r="L2475" i="2"/>
  <c r="M2475" i="2" s="1"/>
  <c r="L2476" i="2"/>
  <c r="M2476" i="2" s="1"/>
  <c r="L2477" i="2"/>
  <c r="M2477" i="2" s="1"/>
  <c r="L2478" i="2"/>
  <c r="M2478" i="2" s="1"/>
  <c r="L2479" i="2"/>
  <c r="M2479" i="2" s="1"/>
  <c r="L2480" i="2"/>
  <c r="M2480" i="2" s="1"/>
  <c r="L2481" i="2"/>
  <c r="M2481" i="2" s="1"/>
  <c r="L2482" i="2"/>
  <c r="M2482" i="2" s="1"/>
  <c r="L2483" i="2"/>
  <c r="M2483" i="2" s="1"/>
  <c r="L2484" i="2"/>
  <c r="M2484" i="2" s="1"/>
  <c r="L2485" i="2"/>
  <c r="M2485" i="2" s="1"/>
  <c r="L2486" i="2"/>
  <c r="M2486" i="2" s="1"/>
  <c r="L2487" i="2"/>
  <c r="M2487" i="2" s="1"/>
  <c r="L2488" i="2"/>
  <c r="M2488" i="2" s="1"/>
  <c r="L2489" i="2"/>
  <c r="M2489" i="2" s="1"/>
  <c r="L2490" i="2"/>
  <c r="M2490" i="2" s="1"/>
  <c r="L2491" i="2"/>
  <c r="M2491" i="2" s="1"/>
  <c r="L2492" i="2"/>
  <c r="M2492" i="2" s="1"/>
  <c r="L2493" i="2"/>
  <c r="M2493" i="2" s="1"/>
  <c r="L2494" i="2"/>
  <c r="M2494" i="2" s="1"/>
  <c r="L2495" i="2"/>
  <c r="M2495" i="2" s="1"/>
  <c r="L2496" i="2"/>
  <c r="M2496" i="2" s="1"/>
  <c r="L2497" i="2"/>
  <c r="M2497" i="2" s="1"/>
  <c r="L2498" i="2"/>
  <c r="M2498" i="2" s="1"/>
  <c r="L2499" i="2"/>
  <c r="M2499" i="2" s="1"/>
  <c r="L2500" i="2"/>
  <c r="M2500" i="2" s="1"/>
  <c r="L2501" i="2"/>
  <c r="M2501" i="2" s="1"/>
  <c r="L2502" i="2"/>
  <c r="M2502" i="2" s="1"/>
  <c r="L2503" i="2"/>
  <c r="M2503" i="2" s="1"/>
  <c r="L2504" i="2"/>
  <c r="M2504" i="2" s="1"/>
  <c r="L2505" i="2"/>
  <c r="M2505" i="2" s="1"/>
  <c r="L2506" i="2"/>
  <c r="M2506" i="2" s="1"/>
  <c r="L2507" i="2"/>
  <c r="M2507" i="2" s="1"/>
  <c r="L2508" i="2"/>
  <c r="M2508" i="2" s="1"/>
  <c r="L2509" i="2"/>
  <c r="M2509" i="2" s="1"/>
  <c r="L2510" i="2"/>
  <c r="M2510" i="2" s="1"/>
  <c r="L2511" i="2"/>
  <c r="M2511" i="2" s="1"/>
  <c r="L2512" i="2"/>
  <c r="M2512" i="2" s="1"/>
  <c r="L2513" i="2"/>
  <c r="M2513" i="2" s="1"/>
  <c r="L2514" i="2"/>
  <c r="M2514" i="2" s="1"/>
  <c r="L2515" i="2"/>
  <c r="M2515" i="2" s="1"/>
  <c r="L2516" i="2"/>
  <c r="M2516" i="2" s="1"/>
  <c r="L2517" i="2"/>
  <c r="M2517" i="2" s="1"/>
  <c r="L2518" i="2"/>
  <c r="M2518" i="2" s="1"/>
  <c r="L2519" i="2"/>
  <c r="M2519" i="2" s="1"/>
  <c r="L2520" i="2"/>
  <c r="M2520" i="2" s="1"/>
  <c r="L2521" i="2"/>
  <c r="M2521" i="2" s="1"/>
  <c r="L2522" i="2"/>
  <c r="M2522" i="2" s="1"/>
  <c r="L2523" i="2"/>
  <c r="M2523" i="2" s="1"/>
  <c r="L2524" i="2"/>
  <c r="M2524" i="2" s="1"/>
  <c r="L2525" i="2"/>
  <c r="M2525" i="2" s="1"/>
  <c r="L2526" i="2"/>
  <c r="M2526" i="2" s="1"/>
  <c r="L2527" i="2"/>
  <c r="M2527" i="2" s="1"/>
  <c r="L2528" i="2"/>
  <c r="M2528" i="2" s="1"/>
  <c r="L2529" i="2"/>
  <c r="M2529" i="2" s="1"/>
  <c r="L2530" i="2"/>
  <c r="M2530" i="2" s="1"/>
  <c r="L2531" i="2"/>
  <c r="M2531" i="2" s="1"/>
  <c r="L2532" i="2"/>
  <c r="M2532" i="2" s="1"/>
  <c r="L2533" i="2"/>
  <c r="M2533" i="2" s="1"/>
  <c r="L2534" i="2"/>
  <c r="M2534" i="2" s="1"/>
  <c r="L2535" i="2"/>
  <c r="M2535" i="2" s="1"/>
  <c r="L2536" i="2"/>
  <c r="M2536" i="2" s="1"/>
  <c r="L2537" i="2"/>
  <c r="M2537" i="2" s="1"/>
  <c r="L2538" i="2"/>
  <c r="M2538" i="2" s="1"/>
  <c r="L2539" i="2"/>
  <c r="M2539" i="2" s="1"/>
  <c r="L2540" i="2"/>
  <c r="M2540" i="2" s="1"/>
  <c r="L2541" i="2"/>
  <c r="M2541" i="2" s="1"/>
  <c r="L2542" i="2"/>
  <c r="M2542" i="2" s="1"/>
  <c r="L2543" i="2"/>
  <c r="M2543" i="2" s="1"/>
  <c r="L2544" i="2"/>
  <c r="M2544" i="2" s="1"/>
  <c r="L2545" i="2"/>
  <c r="M2545" i="2" s="1"/>
  <c r="L2546" i="2"/>
  <c r="M2546" i="2" s="1"/>
  <c r="L2547" i="2"/>
  <c r="M2547" i="2" s="1"/>
  <c r="L2548" i="2"/>
  <c r="M2548" i="2" s="1"/>
  <c r="L2549" i="2"/>
  <c r="M2549" i="2" s="1"/>
  <c r="L2550" i="2"/>
  <c r="M2550" i="2" s="1"/>
  <c r="L2551" i="2"/>
  <c r="M2551" i="2" s="1"/>
  <c r="L2552" i="2"/>
  <c r="M2552" i="2" s="1"/>
  <c r="L2553" i="2"/>
  <c r="M2553" i="2" s="1"/>
  <c r="L2554" i="2"/>
  <c r="M2554" i="2" s="1"/>
  <c r="L2555" i="2"/>
  <c r="M2555" i="2" s="1"/>
  <c r="L2556" i="2"/>
  <c r="M2556" i="2" s="1"/>
  <c r="L2557" i="2"/>
  <c r="M2557" i="2" s="1"/>
  <c r="L2558" i="2"/>
  <c r="M2558" i="2" s="1"/>
  <c r="L2559" i="2"/>
  <c r="M2559" i="2" s="1"/>
  <c r="L2560" i="2"/>
  <c r="M2560" i="2" s="1"/>
  <c r="L2561" i="2"/>
  <c r="M2561" i="2" s="1"/>
  <c r="L2562" i="2"/>
  <c r="M2562" i="2" s="1"/>
  <c r="L2563" i="2"/>
  <c r="M2563" i="2" s="1"/>
  <c r="L2564" i="2"/>
  <c r="M2564" i="2" s="1"/>
  <c r="L2565" i="2"/>
  <c r="M2565" i="2" s="1"/>
  <c r="L2566" i="2"/>
  <c r="M2566" i="2" s="1"/>
  <c r="L2567" i="2"/>
  <c r="M2567" i="2" s="1"/>
  <c r="L2568" i="2"/>
  <c r="M2568" i="2" s="1"/>
  <c r="L2569" i="2"/>
  <c r="M2569" i="2" s="1"/>
  <c r="L2570" i="2"/>
  <c r="M2570" i="2" s="1"/>
  <c r="L2571" i="2"/>
  <c r="M2571" i="2" s="1"/>
  <c r="L2572" i="2"/>
  <c r="M2572" i="2" s="1"/>
  <c r="L2573" i="2"/>
  <c r="M2573" i="2" s="1"/>
  <c r="L2574" i="2"/>
  <c r="M2574" i="2" s="1"/>
  <c r="L2575" i="2"/>
  <c r="M2575" i="2" s="1"/>
  <c r="L2576" i="2"/>
  <c r="M2576" i="2" s="1"/>
  <c r="L2577" i="2"/>
  <c r="M2577" i="2" s="1"/>
  <c r="L2578" i="2"/>
  <c r="M2578" i="2" s="1"/>
  <c r="L2579" i="2"/>
  <c r="M2579" i="2" s="1"/>
  <c r="L2580" i="2"/>
  <c r="M2580" i="2" s="1"/>
  <c r="L2581" i="2"/>
  <c r="M2581" i="2" s="1"/>
  <c r="L2582" i="2"/>
  <c r="M2582" i="2" s="1"/>
  <c r="L2583" i="2"/>
  <c r="M2583" i="2" s="1"/>
  <c r="L2584" i="2"/>
  <c r="M2584" i="2" s="1"/>
  <c r="L2585" i="2"/>
  <c r="M2585" i="2" s="1"/>
  <c r="L2586" i="2"/>
  <c r="M2586" i="2" s="1"/>
  <c r="L2587" i="2"/>
  <c r="M2587" i="2" s="1"/>
  <c r="L2588" i="2"/>
  <c r="M2588" i="2" s="1"/>
  <c r="L2589" i="2"/>
  <c r="M2589" i="2" s="1"/>
  <c r="L2590" i="2"/>
  <c r="M2590" i="2" s="1"/>
  <c r="L2591" i="2"/>
  <c r="M2591" i="2" s="1"/>
  <c r="L2592" i="2"/>
  <c r="M2592" i="2" s="1"/>
  <c r="L2593" i="2"/>
  <c r="M2593" i="2" s="1"/>
  <c r="L2594" i="2"/>
  <c r="M2594" i="2" s="1"/>
  <c r="L2595" i="2"/>
  <c r="M2595" i="2" s="1"/>
  <c r="L2596" i="2"/>
  <c r="M2596" i="2" s="1"/>
  <c r="L2597" i="2"/>
  <c r="M2597" i="2" s="1"/>
  <c r="L2598" i="2"/>
  <c r="M2598" i="2" s="1"/>
  <c r="L2599" i="2"/>
  <c r="M2599" i="2" s="1"/>
  <c r="L2600" i="2"/>
  <c r="M2600" i="2" s="1"/>
  <c r="L2601" i="2"/>
  <c r="M2601" i="2" s="1"/>
  <c r="L2602" i="2"/>
  <c r="M2602" i="2" s="1"/>
  <c r="L2603" i="2"/>
  <c r="M2603" i="2" s="1"/>
  <c r="L2604" i="2"/>
  <c r="M2604" i="2" s="1"/>
  <c r="L2605" i="2"/>
  <c r="M2605" i="2" s="1"/>
  <c r="L2606" i="2"/>
  <c r="M2606" i="2" s="1"/>
  <c r="L2607" i="2"/>
  <c r="M2607" i="2" s="1"/>
  <c r="L2608" i="2"/>
  <c r="M2608" i="2" s="1"/>
  <c r="L2609" i="2"/>
  <c r="M2609" i="2" s="1"/>
  <c r="L2610" i="2"/>
  <c r="M2610" i="2" s="1"/>
  <c r="L2611" i="2"/>
  <c r="M2611" i="2" s="1"/>
  <c r="L2612" i="2"/>
  <c r="M2612" i="2" s="1"/>
  <c r="L2613" i="2"/>
  <c r="M2613" i="2" s="1"/>
  <c r="L2614" i="2"/>
  <c r="M2614" i="2" s="1"/>
  <c r="L2615" i="2"/>
  <c r="M2615" i="2" s="1"/>
  <c r="L2616" i="2"/>
  <c r="M2616" i="2" s="1"/>
  <c r="L2617" i="2"/>
  <c r="M2617" i="2" s="1"/>
  <c r="L2618" i="2"/>
  <c r="M2618" i="2" s="1"/>
  <c r="L2619" i="2"/>
  <c r="M2619" i="2" s="1"/>
  <c r="L2620" i="2"/>
  <c r="M2620" i="2" s="1"/>
  <c r="L2621" i="2"/>
  <c r="M2621" i="2" s="1"/>
  <c r="L2622" i="2"/>
  <c r="M2622" i="2" s="1"/>
  <c r="L2623" i="2"/>
  <c r="M2623" i="2" s="1"/>
  <c r="L2624" i="2"/>
  <c r="M2624" i="2" s="1"/>
  <c r="L2625" i="2"/>
  <c r="M2625" i="2" s="1"/>
  <c r="L2626" i="2"/>
  <c r="M2626" i="2" s="1"/>
  <c r="L2627" i="2"/>
  <c r="M2627" i="2" s="1"/>
  <c r="L2628" i="2"/>
  <c r="M2628" i="2" s="1"/>
  <c r="L2629" i="2"/>
  <c r="M2629" i="2" s="1"/>
  <c r="L2630" i="2"/>
  <c r="M2630" i="2" s="1"/>
  <c r="L2631" i="2"/>
  <c r="M2631" i="2" s="1"/>
  <c r="L2632" i="2"/>
  <c r="M2632" i="2" s="1"/>
  <c r="L2633" i="2"/>
  <c r="M2633" i="2" s="1"/>
  <c r="L2634" i="2"/>
  <c r="M2634" i="2" s="1"/>
  <c r="L2635" i="2"/>
  <c r="M2635" i="2" s="1"/>
  <c r="L2636" i="2"/>
  <c r="M2636" i="2" s="1"/>
  <c r="L2637" i="2"/>
  <c r="M2637" i="2" s="1"/>
  <c r="L2638" i="2"/>
  <c r="M2638" i="2" s="1"/>
  <c r="L2639" i="2"/>
  <c r="M2639" i="2" s="1"/>
  <c r="L2640" i="2"/>
  <c r="M2640" i="2" s="1"/>
  <c r="L2641" i="2"/>
  <c r="M2641" i="2" s="1"/>
  <c r="L2642" i="2"/>
  <c r="M2642" i="2" s="1"/>
  <c r="L2643" i="2"/>
  <c r="M2643" i="2" s="1"/>
  <c r="L2644" i="2"/>
  <c r="M2644" i="2" s="1"/>
  <c r="L2645" i="2"/>
  <c r="M2645" i="2" s="1"/>
  <c r="L2646" i="2"/>
  <c r="M2646" i="2" s="1"/>
  <c r="L2647" i="2"/>
  <c r="M2647" i="2" s="1"/>
  <c r="L2648" i="2"/>
  <c r="M2648" i="2" s="1"/>
  <c r="L2649" i="2"/>
  <c r="M2649" i="2" s="1"/>
  <c r="L2650" i="2"/>
  <c r="M2650" i="2" s="1"/>
  <c r="L2651" i="2"/>
  <c r="M2651" i="2" s="1"/>
  <c r="L2652" i="2"/>
  <c r="M2652" i="2" s="1"/>
  <c r="L2653" i="2"/>
  <c r="M2653" i="2" s="1"/>
  <c r="L2654" i="2"/>
  <c r="M2654" i="2" s="1"/>
  <c r="L2655" i="2"/>
  <c r="M2655" i="2" s="1"/>
  <c r="L2656" i="2"/>
  <c r="M2656" i="2" s="1"/>
  <c r="L2657" i="2"/>
  <c r="M2657" i="2" s="1"/>
  <c r="L2658" i="2"/>
  <c r="M2658" i="2" s="1"/>
  <c r="L2659" i="2"/>
  <c r="M2659" i="2" s="1"/>
  <c r="L2660" i="2"/>
  <c r="M2660" i="2" s="1"/>
  <c r="L2661" i="2"/>
  <c r="M2661" i="2" s="1"/>
  <c r="L2662" i="2"/>
  <c r="M2662" i="2" s="1"/>
  <c r="L2663" i="2"/>
  <c r="M2663" i="2" s="1"/>
  <c r="L2664" i="2"/>
  <c r="M2664" i="2" s="1"/>
  <c r="L2665" i="2"/>
  <c r="M2665" i="2" s="1"/>
  <c r="L2666" i="2"/>
  <c r="M2666" i="2" s="1"/>
  <c r="L2667" i="2"/>
  <c r="M2667" i="2" s="1"/>
  <c r="L2668" i="2"/>
  <c r="M2668" i="2" s="1"/>
  <c r="L2669" i="2"/>
  <c r="M2669" i="2" s="1"/>
  <c r="L2670" i="2"/>
  <c r="M2670" i="2" s="1"/>
  <c r="L2671" i="2"/>
  <c r="M2671" i="2" s="1"/>
  <c r="L2672" i="2"/>
  <c r="M2672" i="2" s="1"/>
  <c r="L2673" i="2"/>
  <c r="M2673" i="2" s="1"/>
  <c r="L2674" i="2"/>
  <c r="M2674" i="2" s="1"/>
  <c r="L2675" i="2"/>
  <c r="M2675" i="2" s="1"/>
  <c r="L2676" i="2"/>
  <c r="M2676" i="2" s="1"/>
  <c r="L2677" i="2"/>
  <c r="M2677" i="2" s="1"/>
  <c r="L2678" i="2"/>
  <c r="M2678" i="2" s="1"/>
  <c r="L2679" i="2"/>
  <c r="M2679" i="2" s="1"/>
  <c r="L2680" i="2"/>
  <c r="M2680" i="2" s="1"/>
  <c r="L2681" i="2"/>
  <c r="M2681" i="2" s="1"/>
  <c r="L2682" i="2"/>
  <c r="M2682" i="2" s="1"/>
  <c r="L2683" i="2"/>
  <c r="M2683" i="2" s="1"/>
  <c r="L2684" i="2"/>
  <c r="M2684" i="2" s="1"/>
  <c r="L2685" i="2"/>
  <c r="M2685" i="2" s="1"/>
  <c r="L2686" i="2"/>
  <c r="M2686" i="2" s="1"/>
  <c r="L2687" i="2"/>
  <c r="M2687" i="2" s="1"/>
  <c r="L2688" i="2"/>
  <c r="M2688" i="2" s="1"/>
  <c r="L2689" i="2"/>
  <c r="M2689" i="2" s="1"/>
  <c r="L2690" i="2"/>
  <c r="M2690" i="2" s="1"/>
  <c r="L2691" i="2"/>
  <c r="M2691" i="2" s="1"/>
  <c r="L2692" i="2"/>
  <c r="M2692" i="2" s="1"/>
  <c r="L2693" i="2"/>
  <c r="M2693" i="2" s="1"/>
  <c r="L2694" i="2"/>
  <c r="M2694" i="2" s="1"/>
  <c r="L2695" i="2"/>
  <c r="M2695" i="2" s="1"/>
  <c r="L2696" i="2"/>
  <c r="M2696" i="2" s="1"/>
  <c r="L2697" i="2"/>
  <c r="M2697" i="2" s="1"/>
  <c r="L2698" i="2"/>
  <c r="M2698" i="2" s="1"/>
  <c r="L2699" i="2"/>
  <c r="M2699" i="2" s="1"/>
  <c r="L2700" i="2"/>
  <c r="M2700" i="2" s="1"/>
  <c r="L2701" i="2"/>
  <c r="M2701" i="2" s="1"/>
  <c r="L2702" i="2"/>
  <c r="M2702" i="2" s="1"/>
  <c r="L2703" i="2"/>
  <c r="M2703" i="2" s="1"/>
  <c r="L2704" i="2"/>
  <c r="M2704" i="2" s="1"/>
  <c r="L2705" i="2"/>
  <c r="M2705" i="2" s="1"/>
  <c r="L2706" i="2"/>
  <c r="M2706" i="2" s="1"/>
  <c r="L2707" i="2"/>
  <c r="M2707" i="2" s="1"/>
  <c r="L2708" i="2"/>
  <c r="M2708" i="2" s="1"/>
  <c r="L2709" i="2"/>
  <c r="M2709" i="2" s="1"/>
  <c r="L2710" i="2"/>
  <c r="M2710" i="2" s="1"/>
  <c r="L2711" i="2"/>
  <c r="M2711" i="2" s="1"/>
  <c r="L2712" i="2"/>
  <c r="M2712" i="2" s="1"/>
  <c r="L2713" i="2"/>
  <c r="M2713" i="2" s="1"/>
  <c r="L2714" i="2"/>
  <c r="M2714" i="2" s="1"/>
  <c r="L2715" i="2"/>
  <c r="M2715" i="2" s="1"/>
  <c r="L2716" i="2"/>
  <c r="M2716" i="2" s="1"/>
  <c r="L2717" i="2"/>
  <c r="M2717" i="2" s="1"/>
  <c r="L2718" i="2"/>
  <c r="M2718" i="2" s="1"/>
  <c r="L2719" i="2"/>
  <c r="M2719" i="2" s="1"/>
  <c r="L2720" i="2"/>
  <c r="M2720" i="2" s="1"/>
  <c r="L2721" i="2"/>
  <c r="M2721" i="2" s="1"/>
  <c r="L2722" i="2"/>
  <c r="M2722" i="2" s="1"/>
  <c r="L2723" i="2"/>
  <c r="M2723" i="2" s="1"/>
  <c r="L2724" i="2"/>
  <c r="M2724" i="2" s="1"/>
  <c r="L2725" i="2"/>
  <c r="M2725" i="2" s="1"/>
  <c r="L2726" i="2"/>
  <c r="M2726" i="2" s="1"/>
  <c r="L2727" i="2"/>
  <c r="M2727" i="2" s="1"/>
  <c r="L2728" i="2"/>
  <c r="M2728" i="2" s="1"/>
  <c r="L2729" i="2"/>
  <c r="M2729" i="2" s="1"/>
  <c r="L2730" i="2"/>
  <c r="M2730" i="2" s="1"/>
  <c r="L2731" i="2"/>
  <c r="M2731" i="2" s="1"/>
  <c r="L2732" i="2"/>
  <c r="M2732" i="2" s="1"/>
  <c r="L2733" i="2"/>
  <c r="M2733" i="2" s="1"/>
  <c r="L2734" i="2"/>
  <c r="M2734" i="2" s="1"/>
  <c r="L2735" i="2"/>
  <c r="M2735" i="2" s="1"/>
  <c r="L2736" i="2"/>
  <c r="M2736" i="2" s="1"/>
  <c r="L2737" i="2"/>
  <c r="M2737" i="2" s="1"/>
  <c r="L2738" i="2"/>
  <c r="M2738" i="2" s="1"/>
  <c r="L2739" i="2"/>
  <c r="M2739" i="2" s="1"/>
  <c r="L2740" i="2"/>
  <c r="M2740" i="2" s="1"/>
  <c r="L2741" i="2"/>
  <c r="M2741" i="2" s="1"/>
  <c r="L2742" i="2"/>
  <c r="M2742" i="2" s="1"/>
  <c r="L2743" i="2"/>
  <c r="M2743" i="2" s="1"/>
  <c r="L2744" i="2"/>
  <c r="M2744" i="2" s="1"/>
  <c r="L2745" i="2"/>
  <c r="M2745" i="2" s="1"/>
  <c r="L2746" i="2"/>
  <c r="M2746" i="2" s="1"/>
  <c r="L2747" i="2"/>
  <c r="M2747" i="2" s="1"/>
  <c r="L2748" i="2"/>
  <c r="M2748" i="2" s="1"/>
  <c r="L2749" i="2"/>
  <c r="M2749" i="2" s="1"/>
  <c r="L2750" i="2"/>
  <c r="M2750" i="2" s="1"/>
  <c r="L2751" i="2"/>
  <c r="M2751" i="2" s="1"/>
  <c r="L2752" i="2"/>
  <c r="M2752" i="2" s="1"/>
  <c r="L2753" i="2"/>
  <c r="M2753" i="2" s="1"/>
  <c r="L2754" i="2"/>
  <c r="M2754" i="2" s="1"/>
  <c r="L2755" i="2"/>
  <c r="M2755" i="2" s="1"/>
  <c r="L2756" i="2"/>
  <c r="M2756" i="2" s="1"/>
  <c r="L2757" i="2"/>
  <c r="M2757" i="2" s="1"/>
  <c r="L2758" i="2"/>
  <c r="M2758" i="2" s="1"/>
  <c r="L2759" i="2"/>
  <c r="M2759" i="2" s="1"/>
  <c r="L2760" i="2"/>
  <c r="M2760" i="2" s="1"/>
  <c r="L2761" i="2"/>
  <c r="M2761" i="2" s="1"/>
  <c r="L2762" i="2"/>
  <c r="M2762" i="2" s="1"/>
  <c r="L2763" i="2"/>
  <c r="M2763" i="2" s="1"/>
  <c r="L2764" i="2"/>
  <c r="M2764" i="2" s="1"/>
  <c r="L2765" i="2"/>
  <c r="M2765" i="2" s="1"/>
  <c r="L2766" i="2"/>
  <c r="M2766" i="2" s="1"/>
  <c r="L2767" i="2"/>
  <c r="M2767" i="2" s="1"/>
  <c r="L2768" i="2"/>
  <c r="M2768" i="2" s="1"/>
  <c r="L2769" i="2"/>
  <c r="M2769" i="2" s="1"/>
  <c r="L2770" i="2"/>
  <c r="M2770" i="2" s="1"/>
  <c r="L2771" i="2"/>
  <c r="M2771" i="2" s="1"/>
  <c r="L2772" i="2"/>
  <c r="M2772" i="2" s="1"/>
  <c r="L2773" i="2"/>
  <c r="M2773" i="2" s="1"/>
  <c r="L2774" i="2"/>
  <c r="M2774" i="2" s="1"/>
  <c r="L2775" i="2"/>
  <c r="M2775" i="2" s="1"/>
  <c r="L2776" i="2"/>
  <c r="M2776" i="2" s="1"/>
  <c r="L2777" i="2"/>
  <c r="M2777" i="2" s="1"/>
  <c r="L2778" i="2"/>
  <c r="M2778" i="2" s="1"/>
  <c r="L2779" i="2"/>
  <c r="M2779" i="2" s="1"/>
  <c r="L2780" i="2"/>
  <c r="M2780" i="2" s="1"/>
  <c r="L2781" i="2"/>
  <c r="M2781" i="2" s="1"/>
  <c r="L2782" i="2"/>
  <c r="M2782" i="2" s="1"/>
  <c r="L2783" i="2"/>
  <c r="M2783" i="2" s="1"/>
  <c r="L2784" i="2"/>
  <c r="M2784" i="2" s="1"/>
  <c r="L2785" i="2"/>
  <c r="M2785" i="2" s="1"/>
  <c r="L2786" i="2"/>
  <c r="M2786" i="2" s="1"/>
  <c r="L2787" i="2"/>
  <c r="M2787" i="2" s="1"/>
  <c r="L2788" i="2"/>
  <c r="M2788" i="2" s="1"/>
  <c r="L2789" i="2"/>
  <c r="M2789" i="2" s="1"/>
  <c r="L2790" i="2"/>
  <c r="M2790" i="2" s="1"/>
  <c r="L2791" i="2"/>
  <c r="M2791" i="2" s="1"/>
  <c r="L2792" i="2"/>
  <c r="M2792" i="2" s="1"/>
  <c r="L2793" i="2"/>
  <c r="M2793" i="2" s="1"/>
  <c r="L2794" i="2"/>
  <c r="M2794" i="2" s="1"/>
  <c r="L2795" i="2"/>
  <c r="M2795" i="2" s="1"/>
  <c r="L2796" i="2"/>
  <c r="M2796" i="2" s="1"/>
  <c r="L2797" i="2"/>
  <c r="M2797" i="2" s="1"/>
  <c r="L2798" i="2"/>
  <c r="M2798" i="2" s="1"/>
  <c r="L2799" i="2"/>
  <c r="M2799" i="2" s="1"/>
  <c r="L2800" i="2"/>
  <c r="M2800" i="2" s="1"/>
  <c r="L2801" i="2"/>
  <c r="M2801" i="2" s="1"/>
  <c r="L2802" i="2"/>
  <c r="M2802" i="2" s="1"/>
  <c r="L2803" i="2"/>
  <c r="M2803" i="2" s="1"/>
  <c r="L2804" i="2"/>
  <c r="M2804" i="2" s="1"/>
  <c r="L2805" i="2"/>
  <c r="M2805" i="2" s="1"/>
  <c r="L2806" i="2"/>
  <c r="M2806" i="2" s="1"/>
  <c r="L2807" i="2"/>
  <c r="M2807" i="2" s="1"/>
  <c r="L2808" i="2"/>
  <c r="M2808" i="2" s="1"/>
  <c r="L2809" i="2"/>
  <c r="M2809" i="2" s="1"/>
  <c r="L2810" i="2"/>
  <c r="M2810" i="2" s="1"/>
  <c r="L2811" i="2"/>
  <c r="M2811" i="2" s="1"/>
  <c r="L2812" i="2"/>
  <c r="M2812" i="2" s="1"/>
  <c r="L2813" i="2"/>
  <c r="M2813" i="2" s="1"/>
  <c r="L2814" i="2"/>
  <c r="M2814" i="2" s="1"/>
  <c r="L2815" i="2"/>
  <c r="M2815" i="2" s="1"/>
  <c r="L2816" i="2"/>
  <c r="M2816" i="2" s="1"/>
  <c r="L2817" i="2"/>
  <c r="M2817" i="2" s="1"/>
  <c r="L2818" i="2"/>
  <c r="M2818" i="2" s="1"/>
  <c r="L2819" i="2"/>
  <c r="M2819" i="2" s="1"/>
  <c r="L2820" i="2"/>
  <c r="M2820" i="2" s="1"/>
  <c r="L2821" i="2"/>
  <c r="M2821" i="2" s="1"/>
  <c r="L2822" i="2"/>
  <c r="M2822" i="2" s="1"/>
  <c r="L2823" i="2"/>
  <c r="M2823" i="2" s="1"/>
  <c r="L2824" i="2"/>
  <c r="M2824" i="2" s="1"/>
  <c r="L2825" i="2"/>
  <c r="M2825" i="2" s="1"/>
  <c r="L2826" i="2"/>
  <c r="M2826" i="2" s="1"/>
  <c r="L2827" i="2"/>
  <c r="M2827" i="2" s="1"/>
  <c r="L2828" i="2"/>
  <c r="M2828" i="2" s="1"/>
  <c r="L2829" i="2"/>
  <c r="M2829" i="2" s="1"/>
  <c r="L2830" i="2"/>
  <c r="M2830" i="2" s="1"/>
  <c r="L2831" i="2"/>
  <c r="M2831" i="2" s="1"/>
  <c r="L2832" i="2"/>
  <c r="M2832" i="2" s="1"/>
  <c r="L2833" i="2"/>
  <c r="M2833" i="2" s="1"/>
  <c r="L2834" i="2"/>
  <c r="M2834" i="2" s="1"/>
  <c r="L2835" i="2"/>
  <c r="M2835" i="2" s="1"/>
  <c r="L2836" i="2"/>
  <c r="M2836" i="2" s="1"/>
  <c r="L2837" i="2"/>
  <c r="M2837" i="2" s="1"/>
  <c r="L2838" i="2"/>
  <c r="M2838" i="2" s="1"/>
  <c r="L2839" i="2"/>
  <c r="M2839" i="2" s="1"/>
  <c r="L2840" i="2"/>
  <c r="M2840" i="2" s="1"/>
  <c r="L2841" i="2"/>
  <c r="M2841" i="2" s="1"/>
  <c r="L2842" i="2"/>
  <c r="M2842" i="2" s="1"/>
  <c r="L2843" i="2"/>
  <c r="M2843" i="2" s="1"/>
  <c r="L2844" i="2"/>
  <c r="M2844" i="2" s="1"/>
  <c r="L2845" i="2"/>
  <c r="M2845" i="2" s="1"/>
  <c r="L2846" i="2"/>
  <c r="M2846" i="2" s="1"/>
  <c r="L2847" i="2"/>
  <c r="M2847" i="2" s="1"/>
  <c r="L2848" i="2"/>
  <c r="M2848" i="2" s="1"/>
  <c r="L2849" i="2"/>
  <c r="M2849" i="2" s="1"/>
  <c r="L2850" i="2"/>
  <c r="M2850" i="2" s="1"/>
  <c r="L2851" i="2"/>
  <c r="M2851" i="2" s="1"/>
  <c r="L2852" i="2"/>
  <c r="M2852" i="2" s="1"/>
  <c r="L2853" i="2"/>
  <c r="M2853" i="2" s="1"/>
  <c r="L2854" i="2"/>
  <c r="M2854" i="2" s="1"/>
  <c r="L2855" i="2"/>
  <c r="M2855" i="2" s="1"/>
  <c r="L2856" i="2"/>
  <c r="M2856" i="2" s="1"/>
  <c r="L2857" i="2"/>
  <c r="M2857" i="2" s="1"/>
  <c r="L2858" i="2"/>
  <c r="M2858" i="2" s="1"/>
  <c r="L2859" i="2"/>
  <c r="M2859" i="2" s="1"/>
  <c r="L2860" i="2"/>
  <c r="M2860" i="2" s="1"/>
  <c r="L2861" i="2"/>
  <c r="M2861" i="2" s="1"/>
  <c r="L2862" i="2"/>
  <c r="M2862" i="2" s="1"/>
  <c r="L2863" i="2"/>
  <c r="M2863" i="2" s="1"/>
  <c r="L2864" i="2"/>
  <c r="M2864" i="2" s="1"/>
  <c r="L2865" i="2"/>
  <c r="M2865" i="2" s="1"/>
  <c r="L2866" i="2"/>
  <c r="M2866" i="2" s="1"/>
  <c r="L2867" i="2"/>
  <c r="M2867" i="2" s="1"/>
  <c r="L2868" i="2"/>
  <c r="M2868" i="2" s="1"/>
  <c r="L2869" i="2"/>
  <c r="M2869" i="2" s="1"/>
  <c r="L2870" i="2"/>
  <c r="M2870" i="2" s="1"/>
  <c r="L2871" i="2"/>
  <c r="M2871" i="2" s="1"/>
  <c r="L2872" i="2"/>
  <c r="M2872" i="2" s="1"/>
  <c r="L2873" i="2"/>
  <c r="M2873" i="2" s="1"/>
  <c r="L2874" i="2"/>
  <c r="M2874" i="2" s="1"/>
  <c r="L2875" i="2"/>
  <c r="M2875" i="2" s="1"/>
  <c r="L2876" i="2"/>
  <c r="M2876" i="2" s="1"/>
  <c r="L2877" i="2"/>
  <c r="M2877" i="2" s="1"/>
  <c r="L2878" i="2"/>
  <c r="M2878" i="2" s="1"/>
  <c r="L2879" i="2"/>
  <c r="M2879" i="2" s="1"/>
  <c r="L2880" i="2"/>
  <c r="M2880" i="2" s="1"/>
  <c r="L2881" i="2"/>
  <c r="M2881" i="2" s="1"/>
  <c r="L2882" i="2"/>
  <c r="M2882" i="2" s="1"/>
  <c r="L2883" i="2"/>
  <c r="M2883" i="2" s="1"/>
  <c r="L2884" i="2"/>
  <c r="M2884" i="2" s="1"/>
  <c r="L2885" i="2"/>
  <c r="M2885" i="2" s="1"/>
  <c r="L2886" i="2"/>
  <c r="M2886" i="2" s="1"/>
  <c r="L2887" i="2"/>
  <c r="M2887" i="2" s="1"/>
  <c r="L2888" i="2"/>
  <c r="M2888" i="2" s="1"/>
  <c r="L2889" i="2"/>
  <c r="M2889" i="2" s="1"/>
  <c r="L2890" i="2"/>
  <c r="M2890" i="2" s="1"/>
  <c r="L2891" i="2"/>
  <c r="M2891" i="2" s="1"/>
  <c r="L2892" i="2"/>
  <c r="M2892" i="2" s="1"/>
  <c r="L2893" i="2"/>
  <c r="M2893" i="2" s="1"/>
  <c r="L2894" i="2"/>
  <c r="M2894" i="2" s="1"/>
  <c r="L2895" i="2"/>
  <c r="M2895" i="2" s="1"/>
  <c r="L2896" i="2"/>
  <c r="M2896" i="2" s="1"/>
  <c r="L2897" i="2"/>
  <c r="M2897" i="2" s="1"/>
  <c r="L2898" i="2"/>
  <c r="M2898" i="2" s="1"/>
  <c r="L2899" i="2"/>
  <c r="M2899" i="2" s="1"/>
  <c r="L2900" i="2"/>
  <c r="M2900" i="2" s="1"/>
  <c r="L2901" i="2"/>
  <c r="M2901" i="2" s="1"/>
  <c r="L2902" i="2"/>
  <c r="M2902" i="2" s="1"/>
  <c r="L2903" i="2"/>
  <c r="M2903" i="2" s="1"/>
  <c r="L2904" i="2"/>
  <c r="M2904" i="2" s="1"/>
  <c r="L2905" i="2"/>
  <c r="M2905" i="2" s="1"/>
  <c r="L2906" i="2"/>
  <c r="M2906" i="2" s="1"/>
  <c r="L2907" i="2"/>
  <c r="M2907" i="2" s="1"/>
  <c r="L2908" i="2"/>
  <c r="M2908" i="2" s="1"/>
  <c r="L2909" i="2"/>
  <c r="M2909" i="2" s="1"/>
  <c r="L2910" i="2"/>
  <c r="M2910" i="2" s="1"/>
  <c r="L2911" i="2"/>
  <c r="M2911" i="2" s="1"/>
  <c r="L2912" i="2"/>
  <c r="M2912" i="2" s="1"/>
  <c r="L2913" i="2"/>
  <c r="M2913" i="2" s="1"/>
  <c r="L2914" i="2"/>
  <c r="M2914" i="2" s="1"/>
  <c r="L2915" i="2"/>
  <c r="M2915" i="2" s="1"/>
  <c r="L2916" i="2"/>
  <c r="M2916" i="2" s="1"/>
  <c r="L2917" i="2"/>
  <c r="M2917" i="2" s="1"/>
  <c r="L2918" i="2"/>
  <c r="M2918" i="2" s="1"/>
  <c r="L2919" i="2"/>
  <c r="M2919" i="2" s="1"/>
  <c r="L2920" i="2"/>
  <c r="M2920" i="2" s="1"/>
  <c r="L2921" i="2"/>
  <c r="M2921" i="2" s="1"/>
  <c r="L2922" i="2"/>
  <c r="M2922" i="2" s="1"/>
  <c r="L2923" i="2"/>
  <c r="M2923" i="2" s="1"/>
  <c r="L2924" i="2"/>
  <c r="M2924" i="2" s="1"/>
  <c r="L2925" i="2"/>
  <c r="M2925" i="2" s="1"/>
  <c r="L2926" i="2"/>
  <c r="M2926" i="2" s="1"/>
  <c r="L2927" i="2"/>
  <c r="M2927" i="2" s="1"/>
  <c r="L2928" i="2"/>
  <c r="M2928" i="2" s="1"/>
  <c r="L2929" i="2"/>
  <c r="M2929" i="2" s="1"/>
  <c r="L2930" i="2"/>
  <c r="M2930" i="2" s="1"/>
  <c r="L2931" i="2"/>
  <c r="M2931" i="2" s="1"/>
  <c r="L2932" i="2"/>
  <c r="M2932" i="2" s="1"/>
  <c r="L2933" i="2"/>
  <c r="M2933" i="2" s="1"/>
  <c r="L2934" i="2"/>
  <c r="M2934" i="2" s="1"/>
  <c r="L2935" i="2"/>
  <c r="M2935" i="2" s="1"/>
  <c r="L2936" i="2"/>
  <c r="M2936" i="2" s="1"/>
  <c r="L2937" i="2"/>
  <c r="M2937" i="2" s="1"/>
  <c r="L2938" i="2"/>
  <c r="M2938" i="2" s="1"/>
  <c r="L2939" i="2"/>
  <c r="M2939" i="2" s="1"/>
  <c r="L2940" i="2"/>
  <c r="M2940" i="2" s="1"/>
  <c r="L2941" i="2"/>
  <c r="M2941" i="2" s="1"/>
  <c r="L2942" i="2"/>
  <c r="M2942" i="2" s="1"/>
  <c r="L2943" i="2"/>
  <c r="M2943" i="2" s="1"/>
  <c r="L2944" i="2"/>
  <c r="M2944" i="2" s="1"/>
  <c r="L2945" i="2"/>
  <c r="M2945" i="2" s="1"/>
  <c r="L2946" i="2"/>
  <c r="M2946" i="2" s="1"/>
  <c r="L2947" i="2"/>
  <c r="M2947" i="2" s="1"/>
  <c r="L2948" i="2"/>
  <c r="M2948" i="2" s="1"/>
  <c r="L2949" i="2"/>
  <c r="M2949" i="2" s="1"/>
  <c r="L2950" i="2"/>
  <c r="M2950" i="2" s="1"/>
  <c r="L2951" i="2"/>
  <c r="M2951" i="2" s="1"/>
  <c r="L2952" i="2"/>
  <c r="M2952" i="2" s="1"/>
  <c r="L2953" i="2"/>
  <c r="M2953" i="2" s="1"/>
  <c r="L2954" i="2"/>
  <c r="M2954" i="2" s="1"/>
  <c r="L2955" i="2"/>
  <c r="M2955" i="2" s="1"/>
  <c r="L2956" i="2"/>
  <c r="M2956" i="2" s="1"/>
  <c r="L2957" i="2"/>
  <c r="M2957" i="2" s="1"/>
  <c r="L2958" i="2"/>
  <c r="M2958" i="2" s="1"/>
  <c r="L2959" i="2"/>
  <c r="M2959" i="2" s="1"/>
  <c r="L2960" i="2"/>
  <c r="M2960" i="2" s="1"/>
  <c r="L2961" i="2"/>
  <c r="M2961" i="2" s="1"/>
  <c r="L2962" i="2"/>
  <c r="M2962" i="2" s="1"/>
  <c r="L2963" i="2"/>
  <c r="M2963" i="2" s="1"/>
  <c r="L2964" i="2"/>
  <c r="M2964" i="2" s="1"/>
  <c r="L2965" i="2"/>
  <c r="M2965" i="2" s="1"/>
  <c r="L2966" i="2"/>
  <c r="M2966" i="2" s="1"/>
  <c r="L2967" i="2"/>
  <c r="M2967" i="2" s="1"/>
  <c r="L2968" i="2"/>
  <c r="M2968" i="2" s="1"/>
  <c r="L2969" i="2"/>
  <c r="M2969" i="2" s="1"/>
  <c r="L2970" i="2"/>
  <c r="M2970" i="2" s="1"/>
  <c r="L2971" i="2"/>
  <c r="M2971" i="2" s="1"/>
  <c r="L2972" i="2"/>
  <c r="M2972" i="2" s="1"/>
  <c r="L2973" i="2"/>
  <c r="M2973" i="2" s="1"/>
  <c r="L2974" i="2"/>
  <c r="M2974" i="2" s="1"/>
  <c r="L2975" i="2"/>
  <c r="M2975" i="2" s="1"/>
  <c r="L2976" i="2"/>
  <c r="M2976" i="2" s="1"/>
  <c r="L2977" i="2"/>
  <c r="M2977" i="2" s="1"/>
  <c r="L2978" i="2"/>
  <c r="M2978" i="2" s="1"/>
  <c r="L2979" i="2"/>
  <c r="M2979" i="2" s="1"/>
  <c r="L2980" i="2"/>
  <c r="M2980" i="2" s="1"/>
  <c r="L2981" i="2"/>
  <c r="M2981" i="2" s="1"/>
  <c r="L2982" i="2"/>
  <c r="M2982" i="2" s="1"/>
  <c r="L2983" i="2"/>
  <c r="M2983" i="2" s="1"/>
  <c r="L2984" i="2"/>
  <c r="M2984" i="2" s="1"/>
  <c r="L2985" i="2"/>
  <c r="M2985" i="2" s="1"/>
  <c r="L2986" i="2"/>
  <c r="M2986" i="2" s="1"/>
  <c r="L2987" i="2"/>
  <c r="M2987" i="2" s="1"/>
  <c r="L2988" i="2"/>
  <c r="M2988" i="2" s="1"/>
  <c r="L2989" i="2"/>
  <c r="M2989" i="2" s="1"/>
  <c r="L2990" i="2"/>
  <c r="M2990" i="2" s="1"/>
  <c r="L2991" i="2"/>
  <c r="M2991" i="2" s="1"/>
  <c r="L2992" i="2"/>
  <c r="M2992" i="2" s="1"/>
  <c r="L2993" i="2"/>
  <c r="M2993" i="2" s="1"/>
  <c r="L2994" i="2"/>
  <c r="M2994" i="2" s="1"/>
  <c r="L2995" i="2"/>
  <c r="M2995" i="2" s="1"/>
  <c r="L2996" i="2"/>
  <c r="M2996" i="2" s="1"/>
  <c r="L2997" i="2"/>
  <c r="M2997" i="2" s="1"/>
  <c r="L2998" i="2"/>
  <c r="M2998" i="2" s="1"/>
  <c r="L2999" i="2"/>
  <c r="M2999" i="2" s="1"/>
  <c r="L3000" i="2"/>
  <c r="M3000" i="2" s="1"/>
  <c r="L3001" i="2"/>
  <c r="M3001" i="2" s="1"/>
  <c r="L3002" i="2"/>
  <c r="M3002" i="2" s="1"/>
  <c r="L3003" i="2"/>
  <c r="M3003" i="2" s="1"/>
  <c r="L3004" i="2"/>
  <c r="M3004" i="2" s="1"/>
  <c r="L3005" i="2"/>
  <c r="M3005" i="2" s="1"/>
  <c r="L3006" i="2"/>
  <c r="M3006" i="2" s="1"/>
  <c r="L3007" i="2"/>
  <c r="M3007" i="2" s="1"/>
  <c r="L3008" i="2"/>
  <c r="M3008" i="2" s="1"/>
  <c r="L3009" i="2"/>
  <c r="M3009" i="2" s="1"/>
  <c r="L3010" i="2"/>
  <c r="M3010" i="2" s="1"/>
  <c r="L3011" i="2"/>
  <c r="M3011" i="2" s="1"/>
  <c r="L3012" i="2"/>
  <c r="M3012" i="2" s="1"/>
  <c r="L3013" i="2"/>
  <c r="M3013" i="2" s="1"/>
  <c r="L3014" i="2"/>
  <c r="M3014" i="2" s="1"/>
  <c r="L3015" i="2"/>
  <c r="M3015" i="2" s="1"/>
  <c r="L3016" i="2"/>
  <c r="M3016" i="2" s="1"/>
  <c r="L3017" i="2"/>
  <c r="M3017" i="2" s="1"/>
  <c r="L3018" i="2"/>
  <c r="M3018" i="2" s="1"/>
  <c r="L3019" i="2"/>
  <c r="M3019" i="2" s="1"/>
  <c r="L3020" i="2"/>
  <c r="M3020" i="2" s="1"/>
  <c r="L3021" i="2"/>
  <c r="M3021" i="2" s="1"/>
  <c r="L3022" i="2"/>
  <c r="M3022" i="2" s="1"/>
  <c r="L3023" i="2"/>
  <c r="M3023" i="2" s="1"/>
  <c r="L3024" i="2"/>
  <c r="M3024" i="2" s="1"/>
  <c r="L3025" i="2"/>
  <c r="M3025" i="2" s="1"/>
  <c r="L3026" i="2"/>
  <c r="M3026" i="2" s="1"/>
  <c r="L3027" i="2"/>
  <c r="M3027" i="2" s="1"/>
  <c r="L3028" i="2"/>
  <c r="M3028" i="2" s="1"/>
  <c r="L3029" i="2"/>
  <c r="M3029" i="2" s="1"/>
  <c r="L3030" i="2"/>
  <c r="M3030" i="2" s="1"/>
  <c r="L3031" i="2"/>
  <c r="M3031" i="2" s="1"/>
  <c r="L3032" i="2"/>
  <c r="M3032" i="2" s="1"/>
  <c r="L3033" i="2"/>
  <c r="M3033" i="2" s="1"/>
  <c r="L3034" i="2"/>
  <c r="M3034" i="2" s="1"/>
  <c r="L3035" i="2"/>
  <c r="M3035" i="2" s="1"/>
  <c r="L3036" i="2"/>
  <c r="M3036" i="2" s="1"/>
  <c r="L3037" i="2"/>
  <c r="M3037" i="2" s="1"/>
  <c r="L3038" i="2"/>
  <c r="M3038" i="2" s="1"/>
  <c r="L3039" i="2"/>
  <c r="M3039" i="2" s="1"/>
  <c r="L3040" i="2"/>
  <c r="M3040" i="2" s="1"/>
  <c r="L3041" i="2"/>
  <c r="M3041" i="2" s="1"/>
  <c r="L3042" i="2"/>
  <c r="M3042" i="2" s="1"/>
  <c r="L3043" i="2"/>
  <c r="M3043" i="2" s="1"/>
  <c r="L3044" i="2"/>
  <c r="M3044" i="2" s="1"/>
  <c r="L3045" i="2"/>
  <c r="M3045" i="2" s="1"/>
  <c r="L3046" i="2"/>
  <c r="M3046" i="2" s="1"/>
  <c r="L3047" i="2"/>
  <c r="M3047" i="2" s="1"/>
  <c r="L3048" i="2"/>
  <c r="M3048" i="2" s="1"/>
  <c r="L3049" i="2"/>
  <c r="M3049" i="2" s="1"/>
  <c r="L3050" i="2"/>
  <c r="M3050" i="2" s="1"/>
  <c r="L3051" i="2"/>
  <c r="M3051" i="2" s="1"/>
  <c r="L3052" i="2"/>
  <c r="M3052" i="2" s="1"/>
  <c r="L3053" i="2"/>
  <c r="M3053" i="2" s="1"/>
  <c r="L3054" i="2"/>
  <c r="M3054" i="2" s="1"/>
  <c r="L3055" i="2"/>
  <c r="M3055" i="2" s="1"/>
  <c r="L3056" i="2"/>
  <c r="M3056" i="2" s="1"/>
  <c r="L3057" i="2"/>
  <c r="M3057" i="2" s="1"/>
  <c r="L3058" i="2"/>
  <c r="M3058" i="2" s="1"/>
  <c r="L3059" i="2"/>
  <c r="M3059" i="2" s="1"/>
  <c r="L3060" i="2"/>
  <c r="M3060" i="2" s="1"/>
  <c r="L3061" i="2"/>
  <c r="M3061" i="2" s="1"/>
  <c r="L3062" i="2"/>
  <c r="M3062" i="2" s="1"/>
  <c r="L3063" i="2"/>
  <c r="M3063" i="2" s="1"/>
  <c r="L3064" i="2"/>
  <c r="M3064" i="2" s="1"/>
  <c r="L3065" i="2"/>
  <c r="M3065" i="2" s="1"/>
  <c r="L3066" i="2"/>
  <c r="M3066" i="2" s="1"/>
  <c r="L3067" i="2"/>
  <c r="M3067" i="2" s="1"/>
  <c r="L3068" i="2"/>
  <c r="M3068" i="2" s="1"/>
  <c r="L3069" i="2"/>
  <c r="M3069" i="2" s="1"/>
  <c r="L3070" i="2"/>
  <c r="M3070" i="2" s="1"/>
  <c r="L3071" i="2"/>
  <c r="M3071" i="2" s="1"/>
  <c r="L3072" i="2"/>
  <c r="M3072" i="2" s="1"/>
  <c r="L3073" i="2"/>
  <c r="M3073" i="2" s="1"/>
  <c r="L3074" i="2"/>
  <c r="M3074" i="2" s="1"/>
  <c r="L3075" i="2"/>
  <c r="M3075" i="2" s="1"/>
  <c r="L3076" i="2"/>
  <c r="M3076" i="2" s="1"/>
  <c r="L3077" i="2"/>
  <c r="M3077" i="2" s="1"/>
  <c r="L3078" i="2"/>
  <c r="M3078" i="2" s="1"/>
  <c r="L3079" i="2"/>
  <c r="M3079" i="2" s="1"/>
  <c r="L3080" i="2"/>
  <c r="M3080" i="2" s="1"/>
  <c r="L3081" i="2"/>
  <c r="M3081" i="2" s="1"/>
  <c r="L3082" i="2"/>
  <c r="M3082" i="2" s="1"/>
  <c r="L3083" i="2"/>
  <c r="M3083" i="2" s="1"/>
  <c r="L3084" i="2"/>
  <c r="M3084" i="2" s="1"/>
  <c r="L3085" i="2"/>
  <c r="M3085" i="2" s="1"/>
  <c r="L3086" i="2"/>
  <c r="M3086" i="2" s="1"/>
  <c r="L3087" i="2"/>
  <c r="M3087" i="2" s="1"/>
  <c r="L3088" i="2"/>
  <c r="M3088" i="2" s="1"/>
  <c r="L3089" i="2"/>
  <c r="M3089" i="2" s="1"/>
  <c r="L3090" i="2"/>
  <c r="M3090" i="2" s="1"/>
  <c r="L3091" i="2"/>
  <c r="M3091" i="2" s="1"/>
  <c r="L3092" i="2"/>
  <c r="M3092" i="2" s="1"/>
  <c r="L3093" i="2"/>
  <c r="M3093" i="2" s="1"/>
  <c r="L3094" i="2"/>
  <c r="M3094" i="2" s="1"/>
  <c r="L3095" i="2"/>
  <c r="M3095" i="2" s="1"/>
  <c r="L3096" i="2"/>
  <c r="M3096" i="2" s="1"/>
  <c r="L3097" i="2"/>
  <c r="M3097" i="2" s="1"/>
  <c r="L3098" i="2"/>
  <c r="M3098" i="2" s="1"/>
  <c r="L3099" i="2"/>
  <c r="M3099" i="2" s="1"/>
  <c r="L3100" i="2"/>
  <c r="M3100" i="2" s="1"/>
  <c r="L3101" i="2"/>
  <c r="M3101" i="2" s="1"/>
  <c r="L3102" i="2"/>
  <c r="M3102" i="2" s="1"/>
  <c r="L3103" i="2"/>
  <c r="M3103" i="2" s="1"/>
  <c r="L3104" i="2"/>
  <c r="M3104" i="2" s="1"/>
  <c r="L3105" i="2"/>
  <c r="M3105" i="2" s="1"/>
  <c r="L3106" i="2"/>
  <c r="M3106" i="2" s="1"/>
  <c r="L3107" i="2"/>
  <c r="M3107" i="2" s="1"/>
  <c r="L3108" i="2"/>
  <c r="M3108" i="2" s="1"/>
  <c r="L3109" i="2"/>
  <c r="M3109" i="2" s="1"/>
  <c r="L3110" i="2"/>
  <c r="M3110" i="2" s="1"/>
  <c r="L3111" i="2"/>
  <c r="M3111" i="2" s="1"/>
  <c r="L3112" i="2"/>
  <c r="M3112" i="2" s="1"/>
  <c r="L3113" i="2"/>
  <c r="M3113" i="2" s="1"/>
  <c r="L3114" i="2"/>
  <c r="M3114" i="2" s="1"/>
  <c r="L3115" i="2"/>
  <c r="M3115" i="2" s="1"/>
  <c r="L3116" i="2"/>
  <c r="M3116" i="2" s="1"/>
  <c r="L3117" i="2"/>
  <c r="M3117" i="2" s="1"/>
  <c r="L3118" i="2"/>
  <c r="M3118" i="2" s="1"/>
  <c r="L3119" i="2"/>
  <c r="M3119" i="2" s="1"/>
  <c r="L3120" i="2"/>
  <c r="M3120" i="2" s="1"/>
  <c r="L3121" i="2"/>
  <c r="M3121" i="2" s="1"/>
  <c r="L3122" i="2"/>
  <c r="M3122" i="2" s="1"/>
  <c r="L3123" i="2"/>
  <c r="M3123" i="2" s="1"/>
  <c r="L3124" i="2"/>
  <c r="M3124" i="2" s="1"/>
  <c r="L3125" i="2"/>
  <c r="M3125" i="2" s="1"/>
  <c r="L3126" i="2"/>
  <c r="M3126" i="2" s="1"/>
  <c r="L3127" i="2"/>
  <c r="M3127" i="2" s="1"/>
  <c r="L3128" i="2"/>
  <c r="M3128" i="2" s="1"/>
  <c r="L3129" i="2"/>
  <c r="M3129" i="2" s="1"/>
  <c r="L3130" i="2"/>
  <c r="M3130" i="2" s="1"/>
  <c r="L3131" i="2"/>
  <c r="M3131" i="2" s="1"/>
  <c r="L3132" i="2"/>
  <c r="M3132" i="2" s="1"/>
  <c r="L3133" i="2"/>
  <c r="M3133" i="2" s="1"/>
  <c r="L3134" i="2"/>
  <c r="M3134" i="2" s="1"/>
  <c r="L3135" i="2"/>
  <c r="M3135" i="2" s="1"/>
  <c r="L3136" i="2"/>
  <c r="M3136" i="2" s="1"/>
  <c r="L3137" i="2"/>
  <c r="M3137" i="2" s="1"/>
  <c r="L3138" i="2"/>
  <c r="M3138" i="2" s="1"/>
  <c r="L3139" i="2"/>
  <c r="M3139" i="2" s="1"/>
  <c r="L3140" i="2"/>
  <c r="M3140" i="2" s="1"/>
  <c r="L3141" i="2"/>
  <c r="M3141" i="2" s="1"/>
  <c r="L3142" i="2"/>
  <c r="M3142" i="2" s="1"/>
  <c r="L3143" i="2"/>
  <c r="M3143" i="2" s="1"/>
  <c r="L3144" i="2"/>
  <c r="M3144" i="2" s="1"/>
  <c r="L3145" i="2"/>
  <c r="M3145" i="2" s="1"/>
  <c r="L3146" i="2"/>
  <c r="M3146" i="2" s="1"/>
  <c r="L3147" i="2"/>
  <c r="M3147" i="2" s="1"/>
  <c r="L3148" i="2"/>
  <c r="M3148" i="2" s="1"/>
  <c r="L3149" i="2"/>
  <c r="M3149" i="2" s="1"/>
  <c r="L3150" i="2"/>
  <c r="M3150" i="2" s="1"/>
  <c r="L3151" i="2"/>
  <c r="M3151" i="2" s="1"/>
  <c r="L3152" i="2"/>
  <c r="M3152" i="2" s="1"/>
  <c r="L3153" i="2"/>
  <c r="M3153" i="2" s="1"/>
  <c r="L3154" i="2"/>
  <c r="M3154" i="2" s="1"/>
  <c r="L3155" i="2"/>
  <c r="M3155" i="2" s="1"/>
  <c r="L3156" i="2"/>
  <c r="M3156" i="2" s="1"/>
  <c r="L3157" i="2"/>
  <c r="M3157" i="2" s="1"/>
  <c r="L3158" i="2"/>
  <c r="M3158" i="2" s="1"/>
  <c r="L3159" i="2"/>
  <c r="M3159" i="2" s="1"/>
  <c r="L3160" i="2"/>
  <c r="M3160" i="2" s="1"/>
  <c r="L3161" i="2"/>
  <c r="M3161" i="2" s="1"/>
  <c r="L3162" i="2"/>
  <c r="M3162" i="2" s="1"/>
  <c r="L3163" i="2"/>
  <c r="M3163" i="2" s="1"/>
  <c r="L3164" i="2"/>
  <c r="M3164" i="2" s="1"/>
  <c r="L3165" i="2"/>
  <c r="M3165" i="2" s="1"/>
  <c r="L3166" i="2"/>
  <c r="M3166" i="2" s="1"/>
  <c r="L3167" i="2"/>
  <c r="M3167" i="2" s="1"/>
  <c r="L3168" i="2"/>
  <c r="M3168" i="2" s="1"/>
  <c r="L3169" i="2"/>
  <c r="M3169" i="2" s="1"/>
  <c r="L3170" i="2"/>
  <c r="M3170" i="2" s="1"/>
  <c r="L3171" i="2"/>
  <c r="M3171" i="2" s="1"/>
  <c r="L3172" i="2"/>
  <c r="M3172" i="2" s="1"/>
  <c r="L3173" i="2"/>
  <c r="M3173" i="2" s="1"/>
  <c r="L3174" i="2"/>
  <c r="M3174" i="2" s="1"/>
  <c r="L3175" i="2"/>
  <c r="M3175" i="2" s="1"/>
  <c r="L3176" i="2"/>
  <c r="M3176" i="2" s="1"/>
  <c r="L3177" i="2"/>
  <c r="M3177" i="2" s="1"/>
  <c r="L3178" i="2"/>
  <c r="M3178" i="2" s="1"/>
  <c r="L3179" i="2"/>
  <c r="M3179" i="2" s="1"/>
  <c r="L3180" i="2"/>
  <c r="M3180" i="2" s="1"/>
  <c r="L3181" i="2"/>
  <c r="M3181" i="2" s="1"/>
  <c r="L3182" i="2"/>
  <c r="M3182" i="2" s="1"/>
  <c r="L3183" i="2"/>
  <c r="M3183" i="2" s="1"/>
  <c r="L3184" i="2"/>
  <c r="M3184" i="2" s="1"/>
  <c r="L3185" i="2"/>
  <c r="M3185" i="2" s="1"/>
  <c r="L3186" i="2"/>
  <c r="M3186" i="2" s="1"/>
  <c r="L3187" i="2"/>
  <c r="M3187" i="2" s="1"/>
  <c r="L3188" i="2"/>
  <c r="M3188" i="2" s="1"/>
  <c r="L3189" i="2"/>
  <c r="M3189" i="2" s="1"/>
  <c r="L3190" i="2"/>
  <c r="M3190" i="2" s="1"/>
  <c r="L3191" i="2"/>
  <c r="M3191" i="2" s="1"/>
  <c r="L3192" i="2"/>
  <c r="M3192" i="2" s="1"/>
  <c r="L3193" i="2"/>
  <c r="M3193" i="2" s="1"/>
  <c r="L3194" i="2"/>
  <c r="M3194" i="2" s="1"/>
  <c r="L3195" i="2"/>
  <c r="M3195" i="2" s="1"/>
  <c r="L3196" i="2"/>
  <c r="M3196" i="2" s="1"/>
  <c r="L3197" i="2"/>
  <c r="M3197" i="2" s="1"/>
  <c r="L3198" i="2"/>
  <c r="M3198" i="2" s="1"/>
  <c r="L3199" i="2"/>
  <c r="M3199" i="2" s="1"/>
  <c r="L3200" i="2"/>
  <c r="M3200" i="2" s="1"/>
  <c r="L3201" i="2"/>
  <c r="M3201" i="2" s="1"/>
  <c r="L3202" i="2"/>
  <c r="M3202" i="2" s="1"/>
  <c r="L3203" i="2"/>
  <c r="M3203" i="2" s="1"/>
  <c r="L3204" i="2"/>
  <c r="M3204" i="2" s="1"/>
  <c r="L3205" i="2"/>
  <c r="M3205" i="2" s="1"/>
  <c r="L3206" i="2"/>
  <c r="M3206" i="2" s="1"/>
  <c r="L3207" i="2"/>
  <c r="M3207" i="2" s="1"/>
  <c r="L3208" i="2"/>
  <c r="M3208" i="2" s="1"/>
  <c r="L3209" i="2"/>
  <c r="M3209" i="2" s="1"/>
  <c r="L3210" i="2"/>
  <c r="M3210" i="2" s="1"/>
  <c r="L3211" i="2"/>
  <c r="M3211" i="2" s="1"/>
  <c r="L3212" i="2"/>
  <c r="M3212" i="2" s="1"/>
  <c r="L3213" i="2"/>
  <c r="M3213" i="2" s="1"/>
  <c r="L3214" i="2"/>
  <c r="M3214" i="2" s="1"/>
  <c r="L3215" i="2"/>
  <c r="M3215" i="2" s="1"/>
  <c r="L3216" i="2"/>
  <c r="M3216" i="2" s="1"/>
  <c r="L3217" i="2"/>
  <c r="M3217" i="2" s="1"/>
  <c r="L3218" i="2"/>
  <c r="M3218" i="2" s="1"/>
  <c r="L3219" i="2"/>
  <c r="M3219" i="2" s="1"/>
  <c r="L3220" i="2"/>
  <c r="M3220" i="2" s="1"/>
  <c r="L3221" i="2"/>
  <c r="M3221" i="2" s="1"/>
  <c r="L3222" i="2"/>
  <c r="M3222" i="2" s="1"/>
  <c r="L3223" i="2"/>
  <c r="M3223" i="2" s="1"/>
  <c r="L3224" i="2"/>
  <c r="M3224" i="2" s="1"/>
  <c r="L3225" i="2"/>
  <c r="M3225" i="2" s="1"/>
  <c r="L3226" i="2"/>
  <c r="M3226" i="2" s="1"/>
  <c r="L3227" i="2"/>
  <c r="M3227" i="2" s="1"/>
  <c r="L3228" i="2"/>
  <c r="M3228" i="2" s="1"/>
  <c r="L3229" i="2"/>
  <c r="M3229" i="2" s="1"/>
  <c r="L3230" i="2"/>
  <c r="M3230" i="2" s="1"/>
  <c r="L3231" i="2"/>
  <c r="M3231" i="2" s="1"/>
  <c r="L3232" i="2"/>
  <c r="M3232" i="2" s="1"/>
  <c r="L3233" i="2"/>
  <c r="M3233" i="2" s="1"/>
  <c r="L3234" i="2"/>
  <c r="M3234" i="2" s="1"/>
  <c r="L3235" i="2"/>
  <c r="M3235" i="2" s="1"/>
  <c r="L3236" i="2"/>
  <c r="M3236" i="2" s="1"/>
  <c r="L3237" i="2"/>
  <c r="M3237" i="2" s="1"/>
  <c r="L3238" i="2"/>
  <c r="M3238" i="2" s="1"/>
  <c r="L3239" i="2"/>
  <c r="M3239" i="2" s="1"/>
  <c r="L3240" i="2"/>
  <c r="M3240" i="2" s="1"/>
  <c r="L3241" i="2"/>
  <c r="M3241" i="2" s="1"/>
  <c r="L3242" i="2"/>
  <c r="M3242" i="2" s="1"/>
  <c r="L3243" i="2"/>
  <c r="M3243" i="2" s="1"/>
  <c r="L3244" i="2"/>
  <c r="M3244" i="2" s="1"/>
  <c r="L3245" i="2"/>
  <c r="M3245" i="2" s="1"/>
  <c r="L3246" i="2"/>
  <c r="M3246" i="2" s="1"/>
  <c r="L3247" i="2"/>
  <c r="M3247" i="2" s="1"/>
  <c r="L3248" i="2"/>
  <c r="M3248" i="2" s="1"/>
  <c r="L3249" i="2"/>
  <c r="M3249" i="2" s="1"/>
  <c r="L3250" i="2"/>
  <c r="M3250" i="2" s="1"/>
  <c r="L3251" i="2"/>
  <c r="M3251" i="2" s="1"/>
  <c r="L3252" i="2"/>
  <c r="M3252" i="2" s="1"/>
  <c r="L3253" i="2"/>
  <c r="M3253" i="2" s="1"/>
  <c r="L3254" i="2"/>
  <c r="M3254" i="2" s="1"/>
  <c r="L3255" i="2"/>
  <c r="M3255" i="2" s="1"/>
  <c r="L3256" i="2"/>
  <c r="M3256" i="2" s="1"/>
  <c r="L3257" i="2"/>
  <c r="M3257" i="2" s="1"/>
  <c r="L3258" i="2"/>
  <c r="M3258" i="2" s="1"/>
  <c r="L3259" i="2"/>
  <c r="M3259" i="2" s="1"/>
  <c r="L3260" i="2"/>
  <c r="M3260" i="2" s="1"/>
  <c r="L3261" i="2"/>
  <c r="M3261" i="2" s="1"/>
  <c r="L3262" i="2"/>
  <c r="M3262" i="2" s="1"/>
  <c r="L3263" i="2"/>
  <c r="M3263" i="2" s="1"/>
  <c r="L3264" i="2"/>
  <c r="M3264" i="2" s="1"/>
  <c r="L3265" i="2"/>
  <c r="M3265" i="2" s="1"/>
  <c r="L3266" i="2"/>
  <c r="M3266" i="2" s="1"/>
  <c r="L3267" i="2"/>
  <c r="M3267" i="2" s="1"/>
  <c r="L3268" i="2"/>
  <c r="M3268" i="2" s="1"/>
  <c r="L3269" i="2"/>
  <c r="M3269" i="2" s="1"/>
  <c r="L3270" i="2"/>
  <c r="M3270" i="2" s="1"/>
  <c r="L3271" i="2"/>
  <c r="M3271" i="2" s="1"/>
  <c r="L3272" i="2"/>
  <c r="M3272" i="2" s="1"/>
  <c r="L3273" i="2"/>
  <c r="M3273" i="2" s="1"/>
  <c r="L3274" i="2"/>
  <c r="M3274" i="2" s="1"/>
  <c r="L3275" i="2"/>
  <c r="M3275" i="2" s="1"/>
  <c r="L3276" i="2"/>
  <c r="M3276" i="2" s="1"/>
  <c r="L3277" i="2"/>
  <c r="M3277" i="2" s="1"/>
  <c r="L3278" i="2"/>
  <c r="M3278" i="2" s="1"/>
  <c r="L3279" i="2"/>
  <c r="M3279" i="2" s="1"/>
  <c r="L3280" i="2"/>
  <c r="M3280" i="2" s="1"/>
  <c r="L3281" i="2"/>
  <c r="M3281" i="2" s="1"/>
  <c r="L3282" i="2"/>
  <c r="M3282" i="2" s="1"/>
  <c r="L3283" i="2"/>
  <c r="M3283" i="2" s="1"/>
  <c r="L3284" i="2"/>
  <c r="M3284" i="2" s="1"/>
  <c r="L3285" i="2"/>
  <c r="M3285" i="2" s="1"/>
  <c r="L3286" i="2"/>
  <c r="M3286" i="2" s="1"/>
  <c r="L3287" i="2"/>
  <c r="M3287" i="2" s="1"/>
  <c r="L3288" i="2"/>
  <c r="M3288" i="2" s="1"/>
  <c r="L3289" i="2"/>
  <c r="M3289" i="2" s="1"/>
  <c r="L3290" i="2"/>
  <c r="M3290" i="2" s="1"/>
  <c r="L3291" i="2"/>
  <c r="M3291" i="2" s="1"/>
  <c r="L3292" i="2"/>
  <c r="M3292" i="2" s="1"/>
  <c r="L3293" i="2"/>
  <c r="M3293" i="2" s="1"/>
  <c r="L3294" i="2"/>
  <c r="M3294" i="2" s="1"/>
  <c r="L3295" i="2"/>
  <c r="M3295" i="2" s="1"/>
  <c r="L3296" i="2"/>
  <c r="M3296" i="2" s="1"/>
  <c r="L3297" i="2"/>
  <c r="M3297" i="2" s="1"/>
  <c r="L3298" i="2"/>
  <c r="M3298" i="2" s="1"/>
  <c r="L3299" i="2"/>
  <c r="M3299" i="2" s="1"/>
  <c r="L3300" i="2"/>
  <c r="M3300" i="2" s="1"/>
  <c r="L3301" i="2"/>
  <c r="M3301" i="2" s="1"/>
  <c r="L3302" i="2"/>
  <c r="M3302" i="2" s="1"/>
  <c r="L3303" i="2"/>
  <c r="M3303" i="2" s="1"/>
  <c r="L3304" i="2"/>
  <c r="M3304" i="2" s="1"/>
  <c r="L3305" i="2"/>
  <c r="M3305" i="2" s="1"/>
  <c r="L3306" i="2"/>
  <c r="M3306" i="2" s="1"/>
  <c r="L3307" i="2"/>
  <c r="M3307" i="2" s="1"/>
  <c r="L3308" i="2"/>
  <c r="M3308" i="2" s="1"/>
  <c r="L3309" i="2"/>
  <c r="M3309" i="2" s="1"/>
  <c r="L3310" i="2"/>
  <c r="M3310" i="2" s="1"/>
  <c r="L3311" i="2"/>
  <c r="M3311" i="2" s="1"/>
  <c r="L3312" i="2"/>
  <c r="M3312" i="2" s="1"/>
  <c r="L3313" i="2"/>
  <c r="M3313" i="2" s="1"/>
  <c r="L3314" i="2"/>
  <c r="M3314" i="2" s="1"/>
  <c r="L3315" i="2"/>
  <c r="M3315" i="2" s="1"/>
  <c r="L3316" i="2"/>
  <c r="M3316" i="2" s="1"/>
  <c r="L3317" i="2"/>
  <c r="M3317" i="2" s="1"/>
  <c r="L3318" i="2"/>
  <c r="M3318" i="2" s="1"/>
  <c r="L3319" i="2"/>
  <c r="M3319" i="2" s="1"/>
  <c r="L3320" i="2"/>
  <c r="M3320" i="2" s="1"/>
  <c r="L3321" i="2"/>
  <c r="M3321" i="2" s="1"/>
  <c r="L3322" i="2"/>
  <c r="M3322" i="2" s="1"/>
  <c r="L3323" i="2"/>
  <c r="M3323" i="2" s="1"/>
  <c r="L3324" i="2"/>
  <c r="M3324" i="2" s="1"/>
  <c r="L3325" i="2"/>
  <c r="M3325" i="2" s="1"/>
  <c r="L3326" i="2"/>
  <c r="M3326" i="2" s="1"/>
  <c r="L3327" i="2"/>
  <c r="M3327" i="2" s="1"/>
  <c r="L3328" i="2"/>
  <c r="M3328" i="2" s="1"/>
  <c r="L3329" i="2"/>
  <c r="M3329" i="2" s="1"/>
  <c r="L3330" i="2"/>
  <c r="M3330" i="2" s="1"/>
  <c r="L3331" i="2"/>
  <c r="M3331" i="2" s="1"/>
  <c r="L3332" i="2"/>
  <c r="M3332" i="2" s="1"/>
  <c r="L3333" i="2"/>
  <c r="M3333" i="2" s="1"/>
  <c r="L3334" i="2"/>
  <c r="M3334" i="2" s="1"/>
  <c r="L3335" i="2"/>
  <c r="M3335" i="2" s="1"/>
  <c r="L3336" i="2"/>
  <c r="M3336" i="2" s="1"/>
  <c r="L3337" i="2"/>
  <c r="M3337" i="2" s="1"/>
  <c r="L3338" i="2"/>
  <c r="M3338" i="2" s="1"/>
  <c r="L3339" i="2"/>
  <c r="M3339" i="2" s="1"/>
  <c r="L3340" i="2"/>
  <c r="M3340" i="2" s="1"/>
  <c r="L3341" i="2"/>
  <c r="M3341" i="2" s="1"/>
  <c r="L3342" i="2"/>
  <c r="M3342" i="2" s="1"/>
  <c r="L3343" i="2"/>
  <c r="M3343" i="2" s="1"/>
  <c r="L3344" i="2"/>
  <c r="M3344" i="2" s="1"/>
  <c r="L3345" i="2"/>
  <c r="M3345" i="2" s="1"/>
  <c r="L3346" i="2"/>
  <c r="M3346" i="2" s="1"/>
  <c r="L3347" i="2"/>
  <c r="M3347" i="2" s="1"/>
  <c r="L3348" i="2"/>
  <c r="M3348" i="2" s="1"/>
  <c r="L3349" i="2"/>
  <c r="M3349" i="2" s="1"/>
  <c r="L3350" i="2"/>
  <c r="M3350" i="2" s="1"/>
  <c r="L3351" i="2"/>
  <c r="M3351" i="2" s="1"/>
  <c r="L3352" i="2"/>
  <c r="M3352" i="2" s="1"/>
  <c r="L3353" i="2"/>
  <c r="M3353" i="2" s="1"/>
  <c r="L3354" i="2"/>
  <c r="M3354" i="2" s="1"/>
  <c r="L3355" i="2"/>
  <c r="M3355" i="2" s="1"/>
  <c r="L3356" i="2"/>
  <c r="M3356" i="2" s="1"/>
  <c r="L3357" i="2"/>
  <c r="M3357" i="2" s="1"/>
  <c r="L3358" i="2"/>
  <c r="M3358" i="2" s="1"/>
  <c r="L3359" i="2"/>
  <c r="M3359" i="2" s="1"/>
  <c r="L3360" i="2"/>
  <c r="M3360" i="2" s="1"/>
  <c r="L3361" i="2"/>
  <c r="M3361" i="2" s="1"/>
  <c r="L3362" i="2"/>
  <c r="M3362" i="2" s="1"/>
  <c r="L3363" i="2"/>
  <c r="M3363" i="2" s="1"/>
  <c r="L3364" i="2"/>
  <c r="M3364" i="2" s="1"/>
  <c r="L3365" i="2"/>
  <c r="M3365" i="2" s="1"/>
  <c r="L3366" i="2"/>
  <c r="M3366" i="2" s="1"/>
  <c r="L3367" i="2"/>
  <c r="M3367" i="2" s="1"/>
  <c r="L3368" i="2"/>
  <c r="M3368" i="2" s="1"/>
  <c r="L3369" i="2"/>
  <c r="M3369" i="2" s="1"/>
  <c r="L3370" i="2"/>
  <c r="M3370" i="2" s="1"/>
  <c r="L3371" i="2"/>
  <c r="M3371" i="2" s="1"/>
  <c r="L3372" i="2"/>
  <c r="M3372" i="2" s="1"/>
  <c r="L3373" i="2"/>
  <c r="M3373" i="2" s="1"/>
  <c r="L3374" i="2"/>
  <c r="M3374" i="2" s="1"/>
  <c r="L3375" i="2"/>
  <c r="M3375" i="2" s="1"/>
  <c r="L3376" i="2"/>
  <c r="M3376" i="2" s="1"/>
  <c r="L3377" i="2"/>
  <c r="M3377" i="2" s="1"/>
  <c r="L3378" i="2"/>
  <c r="M3378" i="2" s="1"/>
  <c r="L3379" i="2"/>
  <c r="M3379" i="2" s="1"/>
  <c r="L3380" i="2"/>
  <c r="M3380" i="2" s="1"/>
  <c r="L3381" i="2"/>
  <c r="M3381" i="2" s="1"/>
  <c r="L3382" i="2"/>
  <c r="M3382" i="2" s="1"/>
  <c r="L3383" i="2"/>
  <c r="M3383" i="2" s="1"/>
  <c r="L3384" i="2"/>
  <c r="M3384" i="2" s="1"/>
  <c r="L3385" i="2"/>
  <c r="M3385" i="2" s="1"/>
  <c r="L3386" i="2"/>
  <c r="M3386" i="2" s="1"/>
  <c r="L3387" i="2"/>
  <c r="M3387" i="2" s="1"/>
  <c r="L3388" i="2"/>
  <c r="M3388" i="2" s="1"/>
  <c r="L3389" i="2"/>
  <c r="M3389" i="2" s="1"/>
  <c r="L3390" i="2"/>
  <c r="M3390" i="2" s="1"/>
  <c r="L3391" i="2"/>
  <c r="M3391" i="2" s="1"/>
  <c r="L3392" i="2"/>
  <c r="M3392" i="2" s="1"/>
  <c r="L3393" i="2"/>
  <c r="M3393" i="2" s="1"/>
  <c r="L3394" i="2"/>
  <c r="M3394" i="2" s="1"/>
  <c r="L3395" i="2"/>
  <c r="M3395" i="2" s="1"/>
  <c r="L3396" i="2"/>
  <c r="M3396" i="2" s="1"/>
  <c r="L3397" i="2"/>
  <c r="M3397" i="2" s="1"/>
  <c r="L3398" i="2"/>
  <c r="M3398" i="2" s="1"/>
  <c r="L3399" i="2"/>
  <c r="M3399" i="2" s="1"/>
  <c r="L3400" i="2"/>
  <c r="M3400" i="2" s="1"/>
  <c r="L3401" i="2"/>
  <c r="M3401" i="2" s="1"/>
  <c r="L3402" i="2"/>
  <c r="M3402" i="2" s="1"/>
  <c r="L3403" i="2"/>
  <c r="M3403" i="2" s="1"/>
  <c r="L3404" i="2"/>
  <c r="M3404" i="2" s="1"/>
  <c r="L3405" i="2"/>
  <c r="M3405" i="2" s="1"/>
  <c r="L3406" i="2"/>
  <c r="M3406" i="2" s="1"/>
  <c r="L3407" i="2"/>
  <c r="M3407" i="2" s="1"/>
  <c r="L3408" i="2"/>
  <c r="M3408" i="2" s="1"/>
  <c r="L3409" i="2"/>
  <c r="M3409" i="2" s="1"/>
  <c r="L3410" i="2"/>
  <c r="M3410" i="2" s="1"/>
  <c r="L3411" i="2"/>
  <c r="M3411" i="2" s="1"/>
  <c r="L3412" i="2"/>
  <c r="M3412" i="2" s="1"/>
  <c r="L3413" i="2"/>
  <c r="M3413" i="2" s="1"/>
  <c r="L3414" i="2"/>
  <c r="M3414" i="2" s="1"/>
  <c r="L3415" i="2"/>
  <c r="M3415" i="2" s="1"/>
  <c r="L3416" i="2"/>
  <c r="M3416" i="2" s="1"/>
  <c r="L3417" i="2"/>
  <c r="M3417" i="2" s="1"/>
  <c r="L3418" i="2"/>
  <c r="M3418" i="2" s="1"/>
  <c r="L3419" i="2"/>
  <c r="M3419" i="2" s="1"/>
  <c r="L3420" i="2"/>
  <c r="M3420" i="2" s="1"/>
  <c r="L3421" i="2"/>
  <c r="M3421" i="2" s="1"/>
  <c r="L3422" i="2"/>
  <c r="M3422" i="2" s="1"/>
  <c r="L3423" i="2"/>
  <c r="M3423" i="2" s="1"/>
  <c r="L3424" i="2"/>
  <c r="M3424" i="2" s="1"/>
  <c r="L3425" i="2"/>
  <c r="M3425" i="2" s="1"/>
  <c r="L3426" i="2"/>
  <c r="M3426" i="2" s="1"/>
  <c r="L3427" i="2"/>
  <c r="M3427" i="2" s="1"/>
  <c r="L3428" i="2"/>
  <c r="M3428" i="2" s="1"/>
  <c r="L3429" i="2"/>
  <c r="M3429" i="2" s="1"/>
  <c r="L3430" i="2"/>
  <c r="M3430" i="2" s="1"/>
  <c r="L3431" i="2"/>
  <c r="M3431" i="2" s="1"/>
  <c r="L3432" i="2"/>
  <c r="M3432" i="2" s="1"/>
  <c r="L3433" i="2"/>
  <c r="M3433" i="2" s="1"/>
  <c r="L3434" i="2"/>
  <c r="M3434" i="2" s="1"/>
  <c r="L3435" i="2"/>
  <c r="M3435" i="2" s="1"/>
  <c r="L3436" i="2"/>
  <c r="M3436" i="2" s="1"/>
  <c r="L3437" i="2"/>
  <c r="M3437" i="2" s="1"/>
  <c r="L3438" i="2"/>
  <c r="M3438" i="2" s="1"/>
  <c r="L3439" i="2"/>
  <c r="M3439" i="2" s="1"/>
  <c r="L3440" i="2"/>
  <c r="M3440" i="2" s="1"/>
  <c r="L3441" i="2"/>
  <c r="M3441" i="2" s="1"/>
  <c r="L3442" i="2"/>
  <c r="M3442" i="2" s="1"/>
  <c r="L3443" i="2"/>
  <c r="M3443" i="2" s="1"/>
  <c r="L3444" i="2"/>
  <c r="M3444" i="2" s="1"/>
  <c r="L3445" i="2"/>
  <c r="M3445" i="2" s="1"/>
  <c r="L3446" i="2"/>
  <c r="M3446" i="2" s="1"/>
  <c r="L3447" i="2"/>
  <c r="M3447" i="2" s="1"/>
  <c r="L3448" i="2"/>
  <c r="M3448" i="2" s="1"/>
  <c r="L3449" i="2"/>
  <c r="M3449" i="2" s="1"/>
  <c r="L3450" i="2"/>
  <c r="M3450" i="2" s="1"/>
  <c r="L3451" i="2"/>
  <c r="M3451" i="2" s="1"/>
  <c r="L3452" i="2"/>
  <c r="M3452" i="2" s="1"/>
  <c r="L3453" i="2"/>
  <c r="M3453" i="2" s="1"/>
  <c r="L3454" i="2"/>
  <c r="M3454" i="2" s="1"/>
  <c r="L3455" i="2"/>
  <c r="M3455" i="2" s="1"/>
  <c r="L3456" i="2"/>
  <c r="M3456" i="2" s="1"/>
  <c r="L3457" i="2"/>
  <c r="M3457" i="2" s="1"/>
  <c r="L3458" i="2"/>
  <c r="M3458" i="2" s="1"/>
  <c r="L3459" i="2"/>
  <c r="M3459" i="2" s="1"/>
  <c r="L3460" i="2"/>
  <c r="M3460" i="2" s="1"/>
  <c r="L3461" i="2"/>
  <c r="M3461" i="2" s="1"/>
  <c r="L3462" i="2"/>
  <c r="M3462" i="2" s="1"/>
  <c r="L3463" i="2"/>
  <c r="M3463" i="2" s="1"/>
  <c r="L3464" i="2"/>
  <c r="M3464" i="2" s="1"/>
  <c r="L3465" i="2"/>
  <c r="M3465" i="2" s="1"/>
  <c r="L3466" i="2"/>
  <c r="M3466" i="2" s="1"/>
  <c r="L3467" i="2"/>
  <c r="M3467" i="2" s="1"/>
  <c r="L3468" i="2"/>
  <c r="M3468" i="2" s="1"/>
  <c r="L3469" i="2"/>
  <c r="M3469" i="2" s="1"/>
  <c r="L3470" i="2"/>
  <c r="M3470" i="2" s="1"/>
  <c r="L3471" i="2"/>
  <c r="M3471" i="2" s="1"/>
  <c r="L3472" i="2"/>
  <c r="M3472" i="2" s="1"/>
  <c r="L3473" i="2"/>
  <c r="M3473" i="2" s="1"/>
  <c r="L3474" i="2"/>
  <c r="M3474" i="2" s="1"/>
  <c r="L3475" i="2"/>
  <c r="M3475" i="2" s="1"/>
  <c r="L3476" i="2"/>
  <c r="M3476" i="2" s="1"/>
  <c r="L3477" i="2"/>
  <c r="M3477" i="2" s="1"/>
  <c r="L3478" i="2"/>
  <c r="M3478" i="2" s="1"/>
  <c r="L3479" i="2"/>
  <c r="M3479" i="2" s="1"/>
  <c r="L3480" i="2"/>
  <c r="M3480" i="2" s="1"/>
  <c r="L3481" i="2"/>
  <c r="M3481" i="2" s="1"/>
  <c r="L3482" i="2"/>
  <c r="M3482" i="2" s="1"/>
  <c r="L3483" i="2"/>
  <c r="M3483" i="2" s="1"/>
  <c r="L3484" i="2"/>
  <c r="M3484" i="2" s="1"/>
  <c r="L3485" i="2"/>
  <c r="M3485" i="2" s="1"/>
  <c r="L3486" i="2"/>
  <c r="M3486" i="2" s="1"/>
  <c r="L3487" i="2"/>
  <c r="M3487" i="2" s="1"/>
  <c r="L3488" i="2"/>
  <c r="M3488" i="2" s="1"/>
  <c r="L3489" i="2"/>
  <c r="M3489" i="2" s="1"/>
  <c r="L3490" i="2"/>
  <c r="M3490" i="2" s="1"/>
  <c r="L3491" i="2"/>
  <c r="M3491" i="2" s="1"/>
  <c r="L3492" i="2"/>
  <c r="M3492" i="2" s="1"/>
  <c r="L3493" i="2"/>
  <c r="M3493" i="2" s="1"/>
  <c r="L3494" i="2"/>
  <c r="M3494" i="2" s="1"/>
  <c r="L3495" i="2"/>
  <c r="M3495" i="2" s="1"/>
  <c r="L3496" i="2"/>
  <c r="M3496" i="2" s="1"/>
  <c r="L3497" i="2"/>
  <c r="M3497" i="2" s="1"/>
  <c r="L3498" i="2"/>
  <c r="M3498" i="2" s="1"/>
  <c r="L3499" i="2"/>
  <c r="M3499" i="2" s="1"/>
  <c r="L3500" i="2"/>
  <c r="M3500" i="2" s="1"/>
  <c r="L3501" i="2"/>
  <c r="M3501" i="2" s="1"/>
  <c r="L3502" i="2"/>
  <c r="M3502" i="2" s="1"/>
  <c r="L3503" i="2"/>
  <c r="M3503" i="2" s="1"/>
  <c r="L3504" i="2"/>
  <c r="M3504" i="2" s="1"/>
  <c r="L3505" i="2"/>
  <c r="M3505" i="2" s="1"/>
  <c r="L3506" i="2"/>
  <c r="M3506" i="2" s="1"/>
  <c r="L3507" i="2"/>
  <c r="M3507" i="2" s="1"/>
  <c r="L3508" i="2"/>
  <c r="M3508" i="2" s="1"/>
  <c r="L3509" i="2"/>
  <c r="M3509" i="2" s="1"/>
  <c r="L3510" i="2"/>
  <c r="M3510" i="2" s="1"/>
  <c r="L3511" i="2"/>
  <c r="M3511" i="2" s="1"/>
  <c r="L3512" i="2"/>
  <c r="M3512" i="2" s="1"/>
  <c r="L3513" i="2"/>
  <c r="M3513" i="2" s="1"/>
  <c r="L3514" i="2"/>
  <c r="M3514" i="2" s="1"/>
  <c r="L3515" i="2"/>
  <c r="M3515" i="2" s="1"/>
  <c r="L3516" i="2"/>
  <c r="M3516" i="2" s="1"/>
  <c r="L3517" i="2"/>
  <c r="M3517" i="2" s="1"/>
  <c r="L3518" i="2"/>
  <c r="M3518" i="2" s="1"/>
  <c r="L3519" i="2"/>
  <c r="M3519" i="2" s="1"/>
  <c r="L3520" i="2"/>
  <c r="M3520" i="2" s="1"/>
  <c r="L3521" i="2"/>
  <c r="M3521" i="2" s="1"/>
  <c r="L3522" i="2"/>
  <c r="M3522" i="2" s="1"/>
  <c r="L3523" i="2"/>
  <c r="M3523" i="2" s="1"/>
  <c r="L3524" i="2"/>
  <c r="M3524" i="2" s="1"/>
  <c r="L3525" i="2"/>
  <c r="M3525" i="2" s="1"/>
  <c r="L3526" i="2"/>
  <c r="M3526" i="2" s="1"/>
  <c r="L3527" i="2"/>
  <c r="M3527" i="2" s="1"/>
  <c r="L3528" i="2"/>
  <c r="M3528" i="2" s="1"/>
  <c r="L3529" i="2"/>
  <c r="M3529" i="2" s="1"/>
  <c r="L3530" i="2"/>
  <c r="M3530" i="2" s="1"/>
  <c r="L3531" i="2"/>
  <c r="M3531" i="2" s="1"/>
  <c r="L3532" i="2"/>
  <c r="M3532" i="2" s="1"/>
  <c r="L3533" i="2"/>
  <c r="M3533" i="2" s="1"/>
  <c r="L3534" i="2"/>
  <c r="M3534" i="2" s="1"/>
  <c r="L3535" i="2"/>
  <c r="M3535" i="2" s="1"/>
  <c r="L3536" i="2"/>
  <c r="M3536" i="2" s="1"/>
  <c r="L3537" i="2"/>
  <c r="M3537" i="2" s="1"/>
  <c r="L3538" i="2"/>
  <c r="M3538" i="2" s="1"/>
  <c r="L3539" i="2"/>
  <c r="M3539" i="2" s="1"/>
  <c r="L3540" i="2"/>
  <c r="M3540" i="2" s="1"/>
  <c r="L3541" i="2"/>
  <c r="M3541" i="2" s="1"/>
  <c r="L3542" i="2"/>
  <c r="M3542" i="2" s="1"/>
  <c r="L3543" i="2"/>
  <c r="M3543" i="2" s="1"/>
  <c r="L3544" i="2"/>
  <c r="M3544" i="2" s="1"/>
  <c r="L3545" i="2"/>
  <c r="M3545" i="2" s="1"/>
  <c r="L3546" i="2"/>
  <c r="M3546" i="2" s="1"/>
  <c r="L3547" i="2"/>
  <c r="M3547" i="2" s="1"/>
  <c r="L3548" i="2"/>
  <c r="M3548" i="2" s="1"/>
  <c r="L3549" i="2"/>
  <c r="M3549" i="2" s="1"/>
  <c r="L3550" i="2"/>
  <c r="M3550" i="2" s="1"/>
  <c r="L3551" i="2"/>
  <c r="M3551" i="2" s="1"/>
  <c r="L3552" i="2"/>
  <c r="M3552" i="2" s="1"/>
  <c r="L3553" i="2"/>
  <c r="M3553" i="2" s="1"/>
  <c r="L3554" i="2"/>
  <c r="M3554" i="2" s="1"/>
  <c r="L3555" i="2"/>
  <c r="M3555" i="2" s="1"/>
  <c r="L3556" i="2"/>
  <c r="M3556" i="2" s="1"/>
  <c r="L3557" i="2"/>
  <c r="M3557" i="2" s="1"/>
  <c r="L3558" i="2"/>
  <c r="M3558" i="2" s="1"/>
  <c r="L3559" i="2"/>
  <c r="M3559" i="2" s="1"/>
  <c r="L3560" i="2"/>
  <c r="M3560" i="2" s="1"/>
  <c r="L3561" i="2"/>
  <c r="M3561" i="2" s="1"/>
  <c r="L3562" i="2"/>
  <c r="M3562" i="2" s="1"/>
  <c r="L3563" i="2"/>
  <c r="M3563" i="2" s="1"/>
  <c r="L3564" i="2"/>
  <c r="M3564" i="2" s="1"/>
  <c r="L3565" i="2"/>
  <c r="M3565" i="2" s="1"/>
  <c r="L3566" i="2"/>
  <c r="M3566" i="2" s="1"/>
  <c r="L3567" i="2"/>
  <c r="M3567" i="2" s="1"/>
  <c r="L3568" i="2"/>
  <c r="M3568" i="2" s="1"/>
  <c r="L3569" i="2"/>
  <c r="M3569" i="2" s="1"/>
  <c r="L3570" i="2"/>
  <c r="M3570" i="2" s="1"/>
  <c r="L3571" i="2"/>
  <c r="M3571" i="2" s="1"/>
  <c r="L3572" i="2"/>
  <c r="M3572" i="2" s="1"/>
  <c r="L3573" i="2"/>
  <c r="M3573" i="2" s="1"/>
  <c r="L3574" i="2"/>
  <c r="M3574" i="2" s="1"/>
  <c r="L3575" i="2"/>
  <c r="M3575" i="2" s="1"/>
  <c r="L3576" i="2"/>
  <c r="M3576" i="2" s="1"/>
  <c r="L3577" i="2"/>
  <c r="M3577" i="2" s="1"/>
  <c r="L3578" i="2"/>
  <c r="M3578" i="2" s="1"/>
  <c r="L3579" i="2"/>
  <c r="M3579" i="2" s="1"/>
  <c r="L3580" i="2"/>
  <c r="M3580" i="2" s="1"/>
  <c r="L3581" i="2"/>
  <c r="M3581" i="2" s="1"/>
  <c r="L3582" i="2"/>
  <c r="M3582" i="2" s="1"/>
  <c r="L3583" i="2"/>
  <c r="M3583" i="2" s="1"/>
  <c r="L3584" i="2"/>
  <c r="M3584" i="2" s="1"/>
  <c r="L3585" i="2"/>
  <c r="M3585" i="2" s="1"/>
  <c r="L3586" i="2"/>
  <c r="M3586" i="2" s="1"/>
  <c r="L3587" i="2"/>
  <c r="M3587" i="2" s="1"/>
  <c r="L3588" i="2"/>
  <c r="M3588" i="2" s="1"/>
  <c r="L3589" i="2"/>
  <c r="M3589" i="2" s="1"/>
  <c r="L3590" i="2"/>
  <c r="M3590" i="2" s="1"/>
  <c r="L3591" i="2"/>
  <c r="M3591" i="2" s="1"/>
  <c r="L3592" i="2"/>
  <c r="M3592" i="2" s="1"/>
  <c r="L3593" i="2"/>
  <c r="M3593" i="2" s="1"/>
  <c r="L3594" i="2"/>
  <c r="M3594" i="2" s="1"/>
  <c r="L3595" i="2"/>
  <c r="M3595" i="2" s="1"/>
  <c r="L3596" i="2"/>
  <c r="M3596" i="2" s="1"/>
  <c r="L3597" i="2"/>
  <c r="M3597" i="2" s="1"/>
  <c r="L3598" i="2"/>
  <c r="M3598" i="2" s="1"/>
  <c r="L3599" i="2"/>
  <c r="M3599" i="2" s="1"/>
  <c r="L3600" i="2"/>
  <c r="M3600" i="2" s="1"/>
  <c r="L3601" i="2"/>
  <c r="M3601" i="2" s="1"/>
  <c r="L3602" i="2"/>
  <c r="M3602" i="2" s="1"/>
  <c r="L3603" i="2"/>
  <c r="M3603" i="2" s="1"/>
  <c r="L3604" i="2"/>
  <c r="M3604" i="2" s="1"/>
  <c r="L3605" i="2"/>
  <c r="M3605" i="2" s="1"/>
  <c r="L3606" i="2"/>
  <c r="M3606" i="2" s="1"/>
  <c r="L3607" i="2"/>
  <c r="M3607" i="2" s="1"/>
  <c r="L3608" i="2"/>
  <c r="M3608" i="2" s="1"/>
  <c r="L3609" i="2"/>
  <c r="M3609" i="2" s="1"/>
  <c r="L3610" i="2"/>
  <c r="M3610" i="2" s="1"/>
  <c r="L3611" i="2"/>
  <c r="M3611" i="2" s="1"/>
  <c r="L3612" i="2"/>
  <c r="M3612" i="2" s="1"/>
  <c r="L3613" i="2"/>
  <c r="M3613" i="2" s="1"/>
  <c r="L3614" i="2"/>
  <c r="M3614" i="2" s="1"/>
  <c r="L3615" i="2"/>
  <c r="M3615" i="2" s="1"/>
  <c r="L3616" i="2"/>
  <c r="M3616" i="2" s="1"/>
  <c r="L3617" i="2"/>
  <c r="M3617" i="2" s="1"/>
  <c r="L3618" i="2"/>
  <c r="M3618" i="2" s="1"/>
  <c r="L3619" i="2"/>
  <c r="M3619" i="2" s="1"/>
  <c r="L3620" i="2"/>
  <c r="M3620" i="2" s="1"/>
  <c r="L3621" i="2"/>
  <c r="M3621" i="2" s="1"/>
  <c r="L3622" i="2"/>
  <c r="M3622" i="2" s="1"/>
  <c r="L3623" i="2"/>
  <c r="M3623" i="2" s="1"/>
  <c r="L3624" i="2"/>
  <c r="M3624" i="2" s="1"/>
  <c r="L3625" i="2"/>
  <c r="M3625" i="2" s="1"/>
  <c r="L3626" i="2"/>
  <c r="M3626" i="2" s="1"/>
  <c r="L3627" i="2"/>
  <c r="M3627" i="2" s="1"/>
  <c r="L3628" i="2"/>
  <c r="M3628" i="2" s="1"/>
  <c r="L3629" i="2"/>
  <c r="M3629" i="2" s="1"/>
  <c r="L3630" i="2"/>
  <c r="M3630" i="2" s="1"/>
  <c r="L3631" i="2"/>
  <c r="M3631" i="2" s="1"/>
  <c r="L3632" i="2"/>
  <c r="M3632" i="2" s="1"/>
  <c r="L3633" i="2"/>
  <c r="M3633" i="2" s="1"/>
  <c r="L3634" i="2"/>
  <c r="M3634" i="2" s="1"/>
  <c r="L3635" i="2"/>
  <c r="M3635" i="2" s="1"/>
  <c r="L3636" i="2"/>
  <c r="M3636" i="2" s="1"/>
  <c r="L3637" i="2"/>
  <c r="M3637" i="2" s="1"/>
  <c r="L3638" i="2"/>
  <c r="M3638" i="2" s="1"/>
  <c r="L3639" i="2"/>
  <c r="M3639" i="2" s="1"/>
  <c r="L3640" i="2"/>
  <c r="M3640" i="2" s="1"/>
  <c r="L3641" i="2"/>
  <c r="M3641" i="2" s="1"/>
  <c r="L3642" i="2"/>
  <c r="M3642" i="2" s="1"/>
  <c r="L3643" i="2"/>
  <c r="M3643" i="2" s="1"/>
  <c r="L3644" i="2"/>
  <c r="M3644" i="2" s="1"/>
  <c r="L3645" i="2"/>
  <c r="M3645" i="2" s="1"/>
  <c r="L3646" i="2"/>
  <c r="M3646" i="2" s="1"/>
  <c r="L3647" i="2"/>
  <c r="M3647" i="2" s="1"/>
  <c r="L3648" i="2"/>
  <c r="M3648" i="2" s="1"/>
  <c r="L3649" i="2"/>
  <c r="M3649" i="2" s="1"/>
  <c r="L3650" i="2"/>
  <c r="M3650" i="2" s="1"/>
  <c r="L3651" i="2"/>
  <c r="M3651" i="2" s="1"/>
  <c r="L3652" i="2"/>
  <c r="M3652" i="2" s="1"/>
  <c r="L3653" i="2"/>
  <c r="M3653" i="2" s="1"/>
  <c r="L3654" i="2"/>
  <c r="M3654" i="2" s="1"/>
  <c r="L3655" i="2"/>
  <c r="M3655" i="2" s="1"/>
  <c r="L3656" i="2"/>
  <c r="M3656" i="2" s="1"/>
  <c r="L3657" i="2"/>
  <c r="M3657" i="2" s="1"/>
  <c r="L3658" i="2"/>
  <c r="M3658" i="2" s="1"/>
  <c r="L3659" i="2"/>
  <c r="M3659" i="2" s="1"/>
  <c r="L3660" i="2"/>
  <c r="M3660" i="2" s="1"/>
  <c r="L3661" i="2"/>
  <c r="M3661" i="2" s="1"/>
  <c r="L3662" i="2"/>
  <c r="M3662" i="2" s="1"/>
  <c r="L3663" i="2"/>
  <c r="M3663" i="2" s="1"/>
  <c r="L3664" i="2"/>
  <c r="M3664" i="2" s="1"/>
  <c r="L3665" i="2"/>
  <c r="M3665" i="2" s="1"/>
  <c r="L3666" i="2"/>
  <c r="M3666" i="2" s="1"/>
  <c r="L3667" i="2"/>
  <c r="M3667" i="2" s="1"/>
  <c r="L3668" i="2"/>
  <c r="M3668" i="2" s="1"/>
  <c r="L3669" i="2"/>
  <c r="M3669" i="2" s="1"/>
  <c r="L3670" i="2"/>
  <c r="M3670" i="2" s="1"/>
  <c r="L3671" i="2"/>
  <c r="M3671" i="2" s="1"/>
  <c r="L3672" i="2"/>
  <c r="M3672" i="2" s="1"/>
  <c r="L3673" i="2"/>
  <c r="M3673" i="2" s="1"/>
  <c r="L3674" i="2"/>
  <c r="M3674" i="2" s="1"/>
  <c r="L3675" i="2"/>
  <c r="M3675" i="2" s="1"/>
  <c r="L3676" i="2"/>
  <c r="M3676" i="2" s="1"/>
  <c r="L3677" i="2"/>
  <c r="M3677" i="2" s="1"/>
  <c r="L3678" i="2"/>
  <c r="M3678" i="2" s="1"/>
  <c r="L3679" i="2"/>
  <c r="M3679" i="2" s="1"/>
  <c r="L3680" i="2"/>
  <c r="M3680" i="2" s="1"/>
  <c r="L3681" i="2"/>
  <c r="M3681" i="2" s="1"/>
  <c r="L3682" i="2"/>
  <c r="M3682" i="2" s="1"/>
  <c r="L3683" i="2"/>
  <c r="M3683" i="2" s="1"/>
  <c r="L3684" i="2"/>
  <c r="M3684" i="2" s="1"/>
  <c r="L3685" i="2"/>
  <c r="M3685" i="2" s="1"/>
  <c r="L3686" i="2"/>
  <c r="M3686" i="2" s="1"/>
  <c r="L3687" i="2"/>
  <c r="M3687" i="2" s="1"/>
  <c r="L3688" i="2"/>
  <c r="M3688" i="2" s="1"/>
  <c r="L3689" i="2"/>
  <c r="M3689" i="2" s="1"/>
  <c r="L3690" i="2"/>
  <c r="M3690" i="2" s="1"/>
  <c r="L3691" i="2"/>
  <c r="M3691" i="2" s="1"/>
  <c r="L3692" i="2"/>
  <c r="M3692" i="2" s="1"/>
  <c r="L3693" i="2"/>
  <c r="M3693" i="2" s="1"/>
  <c r="L3694" i="2"/>
  <c r="M3694" i="2" s="1"/>
  <c r="L3695" i="2"/>
  <c r="M3695" i="2" s="1"/>
  <c r="L3696" i="2"/>
  <c r="M3696" i="2" s="1"/>
  <c r="L3697" i="2"/>
  <c r="M3697" i="2" s="1"/>
  <c r="L3698" i="2"/>
  <c r="M3698" i="2" s="1"/>
  <c r="L3699" i="2"/>
  <c r="M3699" i="2" s="1"/>
  <c r="L3700" i="2"/>
  <c r="M3700" i="2" s="1"/>
  <c r="L3701" i="2"/>
  <c r="M3701" i="2" s="1"/>
  <c r="L3702" i="2"/>
  <c r="M3702" i="2" s="1"/>
  <c r="L3703" i="2"/>
  <c r="M3703" i="2" s="1"/>
  <c r="L3704" i="2"/>
  <c r="M3704" i="2" s="1"/>
  <c r="L3705" i="2"/>
  <c r="M3705" i="2" s="1"/>
  <c r="L3706" i="2"/>
  <c r="M3706" i="2" s="1"/>
  <c r="L3707" i="2"/>
  <c r="M3707" i="2" s="1"/>
  <c r="L3708" i="2"/>
  <c r="M3708" i="2" s="1"/>
  <c r="L3709" i="2"/>
  <c r="M3709" i="2" s="1"/>
  <c r="L3710" i="2"/>
  <c r="M3710" i="2" s="1"/>
  <c r="L3711" i="2"/>
  <c r="M3711" i="2" s="1"/>
  <c r="L3712" i="2"/>
  <c r="M3712" i="2" s="1"/>
  <c r="L3713" i="2"/>
  <c r="M3713" i="2" s="1"/>
  <c r="L3714" i="2"/>
  <c r="M3714" i="2" s="1"/>
  <c r="L3715" i="2"/>
  <c r="M3715" i="2" s="1"/>
  <c r="L3716" i="2"/>
  <c r="M3716" i="2" s="1"/>
  <c r="L3717" i="2"/>
  <c r="M3717" i="2" s="1"/>
  <c r="L3718" i="2"/>
  <c r="M3718" i="2" s="1"/>
  <c r="L3719" i="2"/>
  <c r="M3719" i="2" s="1"/>
  <c r="L3720" i="2"/>
  <c r="M3720" i="2" s="1"/>
  <c r="L3721" i="2"/>
  <c r="M3721" i="2" s="1"/>
  <c r="L3722" i="2"/>
  <c r="M3722" i="2" s="1"/>
  <c r="L3723" i="2"/>
  <c r="M3723" i="2" s="1"/>
  <c r="L3724" i="2"/>
  <c r="M3724" i="2" s="1"/>
  <c r="L3725" i="2"/>
  <c r="M3725" i="2" s="1"/>
  <c r="L3726" i="2"/>
  <c r="M3726" i="2" s="1"/>
  <c r="L3727" i="2"/>
  <c r="M3727" i="2" s="1"/>
  <c r="L3728" i="2"/>
  <c r="M3728" i="2" s="1"/>
  <c r="L3729" i="2"/>
  <c r="M3729" i="2" s="1"/>
  <c r="L3730" i="2"/>
  <c r="M3730" i="2" s="1"/>
  <c r="L3731" i="2"/>
  <c r="M3731" i="2" s="1"/>
  <c r="L3732" i="2"/>
  <c r="M3732" i="2" s="1"/>
  <c r="L3733" i="2"/>
  <c r="M3733" i="2" s="1"/>
  <c r="L3734" i="2"/>
  <c r="M3734" i="2" s="1"/>
  <c r="L3735" i="2"/>
  <c r="M3735" i="2" s="1"/>
  <c r="L3736" i="2"/>
  <c r="M3736" i="2" s="1"/>
  <c r="L3737" i="2"/>
  <c r="M3737" i="2" s="1"/>
  <c r="L3738" i="2"/>
  <c r="M3738" i="2" s="1"/>
  <c r="L3739" i="2"/>
  <c r="M3739" i="2" s="1"/>
  <c r="L3740" i="2"/>
  <c r="M3740" i="2" s="1"/>
  <c r="L3741" i="2"/>
  <c r="M3741" i="2" s="1"/>
  <c r="L3742" i="2"/>
  <c r="M3742" i="2" s="1"/>
  <c r="L3743" i="2"/>
  <c r="M3743" i="2" s="1"/>
  <c r="L3744" i="2"/>
  <c r="M3744" i="2" s="1"/>
  <c r="L3745" i="2"/>
  <c r="M3745" i="2" s="1"/>
  <c r="L3746" i="2"/>
  <c r="M3746" i="2" s="1"/>
  <c r="L3747" i="2"/>
  <c r="M3747" i="2" s="1"/>
  <c r="L3748" i="2"/>
  <c r="M3748" i="2" s="1"/>
  <c r="L3749" i="2"/>
  <c r="M3749" i="2" s="1"/>
  <c r="L3750" i="2"/>
  <c r="M3750" i="2" s="1"/>
  <c r="L3751" i="2"/>
  <c r="M3751" i="2" s="1"/>
  <c r="L3752" i="2"/>
  <c r="M3752" i="2" s="1"/>
  <c r="L3753" i="2"/>
  <c r="M3753" i="2" s="1"/>
  <c r="L3754" i="2"/>
  <c r="M3754" i="2" s="1"/>
  <c r="L3755" i="2"/>
  <c r="M3755" i="2" s="1"/>
  <c r="L3756" i="2"/>
  <c r="M3756" i="2" s="1"/>
  <c r="L3757" i="2"/>
  <c r="M3757" i="2" s="1"/>
  <c r="L3758" i="2"/>
  <c r="M3758" i="2" s="1"/>
  <c r="L3759" i="2"/>
  <c r="M3759" i="2" s="1"/>
  <c r="L3760" i="2"/>
  <c r="M3760" i="2" s="1"/>
  <c r="L3761" i="2"/>
  <c r="M3761" i="2" s="1"/>
  <c r="L3762" i="2"/>
  <c r="M3762" i="2" s="1"/>
  <c r="L3763" i="2"/>
  <c r="M3763" i="2" s="1"/>
  <c r="L3764" i="2"/>
  <c r="M3764" i="2" s="1"/>
  <c r="L3765" i="2"/>
  <c r="M3765" i="2" s="1"/>
  <c r="L3766" i="2"/>
  <c r="M3766" i="2" s="1"/>
  <c r="L3767" i="2"/>
  <c r="M3767" i="2" s="1"/>
  <c r="L3768" i="2"/>
  <c r="M3768" i="2" s="1"/>
  <c r="L3769" i="2"/>
  <c r="M3769" i="2" s="1"/>
  <c r="L3770" i="2"/>
  <c r="M3770" i="2" s="1"/>
  <c r="L3771" i="2"/>
  <c r="M3771" i="2" s="1"/>
  <c r="L3772" i="2"/>
  <c r="M3772" i="2" s="1"/>
  <c r="L3773" i="2"/>
  <c r="M3773" i="2" s="1"/>
  <c r="L3774" i="2"/>
  <c r="M3774" i="2" s="1"/>
  <c r="L3775" i="2"/>
  <c r="M3775" i="2" s="1"/>
  <c r="L3776" i="2"/>
  <c r="M3776" i="2" s="1"/>
  <c r="L3777" i="2"/>
  <c r="M3777" i="2" s="1"/>
  <c r="L3778" i="2"/>
  <c r="M3778" i="2" s="1"/>
  <c r="L3779" i="2"/>
  <c r="M3779" i="2" s="1"/>
  <c r="L3780" i="2"/>
  <c r="M3780" i="2" s="1"/>
  <c r="L3781" i="2"/>
  <c r="M3781" i="2" s="1"/>
  <c r="L3782" i="2"/>
  <c r="M3782" i="2" s="1"/>
  <c r="L3783" i="2"/>
  <c r="M3783" i="2" s="1"/>
  <c r="L3784" i="2"/>
  <c r="M3784" i="2" s="1"/>
  <c r="L3785" i="2"/>
  <c r="M3785" i="2" s="1"/>
  <c r="L3786" i="2"/>
  <c r="M3786" i="2" s="1"/>
  <c r="L3787" i="2"/>
  <c r="M3787" i="2" s="1"/>
  <c r="L3788" i="2"/>
  <c r="M3788" i="2" s="1"/>
  <c r="L3789" i="2"/>
  <c r="M3789" i="2" s="1"/>
  <c r="L3790" i="2"/>
  <c r="M3790" i="2" s="1"/>
  <c r="L3791" i="2"/>
  <c r="M3791" i="2" s="1"/>
  <c r="L3792" i="2"/>
  <c r="M3792" i="2" s="1"/>
  <c r="L3793" i="2"/>
  <c r="M3793" i="2" s="1"/>
  <c r="L3794" i="2"/>
  <c r="M3794" i="2" s="1"/>
  <c r="L3795" i="2"/>
  <c r="M3795" i="2" s="1"/>
  <c r="L3796" i="2"/>
  <c r="M3796" i="2" s="1"/>
  <c r="L3797" i="2"/>
  <c r="M3797" i="2" s="1"/>
  <c r="L3798" i="2"/>
  <c r="M3798" i="2" s="1"/>
  <c r="L3799" i="2"/>
  <c r="M3799" i="2" s="1"/>
  <c r="L3800" i="2"/>
  <c r="M3800" i="2" s="1"/>
  <c r="L3801" i="2"/>
  <c r="M3801" i="2" s="1"/>
  <c r="L3802" i="2"/>
  <c r="M3802" i="2" s="1"/>
  <c r="L3803" i="2"/>
  <c r="M3803" i="2" s="1"/>
  <c r="L3804" i="2"/>
  <c r="M3804" i="2" s="1"/>
  <c r="L3805" i="2"/>
  <c r="M3805" i="2" s="1"/>
  <c r="L3806" i="2"/>
  <c r="M3806" i="2" s="1"/>
  <c r="L3807" i="2"/>
  <c r="M3807" i="2" s="1"/>
  <c r="L3808" i="2"/>
  <c r="M3808" i="2" s="1"/>
  <c r="L3809" i="2"/>
  <c r="M3809" i="2" s="1"/>
  <c r="L3810" i="2"/>
  <c r="M3810" i="2" s="1"/>
  <c r="L3811" i="2"/>
  <c r="M3811" i="2" s="1"/>
  <c r="L3812" i="2"/>
  <c r="M3812" i="2" s="1"/>
  <c r="L3813" i="2"/>
  <c r="M3813" i="2" s="1"/>
  <c r="L3814" i="2"/>
  <c r="M3814" i="2" s="1"/>
  <c r="L3815" i="2"/>
  <c r="M3815" i="2" s="1"/>
  <c r="L3816" i="2"/>
  <c r="M3816" i="2" s="1"/>
  <c r="L3817" i="2"/>
  <c r="M3817" i="2" s="1"/>
  <c r="L3818" i="2"/>
  <c r="M3818" i="2" s="1"/>
  <c r="L3819" i="2"/>
  <c r="M3819" i="2" s="1"/>
  <c r="L3820" i="2"/>
  <c r="M3820" i="2" s="1"/>
  <c r="L3821" i="2"/>
  <c r="M3821" i="2" s="1"/>
  <c r="L3822" i="2"/>
  <c r="M3822" i="2" s="1"/>
  <c r="L3823" i="2"/>
  <c r="M3823" i="2" s="1"/>
  <c r="L3824" i="2"/>
  <c r="M3824" i="2" s="1"/>
  <c r="L3825" i="2"/>
  <c r="M3825" i="2" s="1"/>
  <c r="L3826" i="2"/>
  <c r="M3826" i="2" s="1"/>
  <c r="L3827" i="2"/>
  <c r="M3827" i="2" s="1"/>
  <c r="L3828" i="2"/>
  <c r="M3828" i="2" s="1"/>
  <c r="L3829" i="2"/>
  <c r="M3829" i="2" s="1"/>
  <c r="L3830" i="2"/>
  <c r="M3830" i="2" s="1"/>
  <c r="L3831" i="2"/>
  <c r="M3831" i="2" s="1"/>
  <c r="L3832" i="2"/>
  <c r="M3832" i="2" s="1"/>
  <c r="L3833" i="2"/>
  <c r="M3833" i="2" s="1"/>
  <c r="L3834" i="2"/>
  <c r="M3834" i="2" s="1"/>
  <c r="L3835" i="2"/>
  <c r="M3835" i="2" s="1"/>
  <c r="L3836" i="2"/>
  <c r="M3836" i="2" s="1"/>
  <c r="L3837" i="2"/>
  <c r="M3837" i="2" s="1"/>
  <c r="L3838" i="2"/>
  <c r="M3838" i="2" s="1"/>
  <c r="L3839" i="2"/>
  <c r="M3839" i="2" s="1"/>
  <c r="L3840" i="2"/>
  <c r="M3840" i="2" s="1"/>
  <c r="L3841" i="2"/>
  <c r="M3841" i="2" s="1"/>
  <c r="L3842" i="2"/>
  <c r="M3842" i="2" s="1"/>
  <c r="L3843" i="2"/>
  <c r="M3843" i="2" s="1"/>
  <c r="L3844" i="2"/>
  <c r="M3844" i="2" s="1"/>
  <c r="L3845" i="2"/>
  <c r="M3845" i="2" s="1"/>
  <c r="L3846" i="2"/>
  <c r="M3846" i="2" s="1"/>
  <c r="L3847" i="2"/>
  <c r="M3847" i="2" s="1"/>
  <c r="L3848" i="2"/>
  <c r="M3848" i="2" s="1"/>
  <c r="L3849" i="2"/>
  <c r="M3849" i="2" s="1"/>
  <c r="L3850" i="2"/>
  <c r="M3850" i="2" s="1"/>
  <c r="L3851" i="2"/>
  <c r="M3851" i="2" s="1"/>
  <c r="L3852" i="2"/>
  <c r="M3852" i="2" s="1"/>
  <c r="L3853" i="2"/>
  <c r="M3853" i="2" s="1"/>
  <c r="L3854" i="2"/>
  <c r="M3854" i="2" s="1"/>
  <c r="L3855" i="2"/>
  <c r="M3855" i="2" s="1"/>
  <c r="L3856" i="2"/>
  <c r="M3856" i="2" s="1"/>
  <c r="L3857" i="2"/>
  <c r="M3857" i="2" s="1"/>
  <c r="L3858" i="2"/>
  <c r="M3858" i="2" s="1"/>
  <c r="L3859" i="2"/>
  <c r="M3859" i="2" s="1"/>
  <c r="L3860" i="2"/>
  <c r="M3860" i="2" s="1"/>
  <c r="L3861" i="2"/>
  <c r="M3861" i="2" s="1"/>
  <c r="L3862" i="2"/>
  <c r="M3862" i="2" s="1"/>
  <c r="L3863" i="2"/>
  <c r="M3863" i="2" s="1"/>
  <c r="L3864" i="2"/>
  <c r="M3864" i="2" s="1"/>
  <c r="L3865" i="2"/>
  <c r="M3865" i="2" s="1"/>
  <c r="L3866" i="2"/>
  <c r="M3866" i="2" s="1"/>
  <c r="L3867" i="2"/>
  <c r="M3867" i="2" s="1"/>
  <c r="L3868" i="2"/>
  <c r="M3868" i="2" s="1"/>
  <c r="L3869" i="2"/>
  <c r="M3869" i="2" s="1"/>
  <c r="L3870" i="2"/>
  <c r="M3870" i="2" s="1"/>
  <c r="L3871" i="2"/>
  <c r="M3871" i="2" s="1"/>
  <c r="L3872" i="2"/>
  <c r="M3872" i="2" s="1"/>
  <c r="L3873" i="2"/>
  <c r="M3873" i="2" s="1"/>
  <c r="L3874" i="2"/>
  <c r="M3874" i="2" s="1"/>
  <c r="L3875" i="2"/>
  <c r="M3875" i="2" s="1"/>
  <c r="L3876" i="2"/>
  <c r="M3876" i="2" s="1"/>
  <c r="L3877" i="2"/>
  <c r="M3877" i="2" s="1"/>
  <c r="L3878" i="2"/>
  <c r="M3878" i="2" s="1"/>
  <c r="L3879" i="2"/>
  <c r="M3879" i="2" s="1"/>
  <c r="L3880" i="2"/>
  <c r="M3880" i="2" s="1"/>
  <c r="L3881" i="2"/>
  <c r="M3881" i="2" s="1"/>
  <c r="L3882" i="2"/>
  <c r="M3882" i="2" s="1"/>
  <c r="L3883" i="2"/>
  <c r="M3883" i="2" s="1"/>
  <c r="L3884" i="2"/>
  <c r="M3884" i="2" s="1"/>
  <c r="L3885" i="2"/>
  <c r="M3885" i="2" s="1"/>
  <c r="L3886" i="2"/>
  <c r="M3886" i="2" s="1"/>
  <c r="L3887" i="2"/>
  <c r="M3887" i="2" s="1"/>
  <c r="L3888" i="2"/>
  <c r="M3888" i="2" s="1"/>
  <c r="L3889" i="2"/>
  <c r="M3889" i="2" s="1"/>
  <c r="L3890" i="2"/>
  <c r="M3890" i="2" s="1"/>
  <c r="L3891" i="2"/>
  <c r="M3891" i="2" s="1"/>
  <c r="L3892" i="2"/>
  <c r="M3892" i="2" s="1"/>
  <c r="L3893" i="2"/>
  <c r="M3893" i="2" s="1"/>
  <c r="L3894" i="2"/>
  <c r="M3894" i="2" s="1"/>
  <c r="L3895" i="2"/>
  <c r="M3895" i="2" s="1"/>
  <c r="L3896" i="2"/>
  <c r="M3896" i="2" s="1"/>
  <c r="L3897" i="2"/>
  <c r="M3897" i="2" s="1"/>
  <c r="L3898" i="2"/>
  <c r="M3898" i="2" s="1"/>
  <c r="L3899" i="2"/>
  <c r="M3899" i="2" s="1"/>
  <c r="L3900" i="2"/>
  <c r="M3900" i="2" s="1"/>
  <c r="L3901" i="2"/>
  <c r="M3901" i="2" s="1"/>
  <c r="L3902" i="2"/>
  <c r="M3902" i="2" s="1"/>
  <c r="L3903" i="2"/>
  <c r="M3903" i="2" s="1"/>
  <c r="L3904" i="2"/>
  <c r="M3904" i="2" s="1"/>
  <c r="L3905" i="2"/>
  <c r="M3905" i="2" s="1"/>
  <c r="L3906" i="2"/>
  <c r="M3906" i="2" s="1"/>
  <c r="L3907" i="2"/>
  <c r="M3907" i="2" s="1"/>
  <c r="L3908" i="2"/>
  <c r="M3908" i="2" s="1"/>
  <c r="L3909" i="2"/>
  <c r="M3909" i="2" s="1"/>
  <c r="L3910" i="2"/>
  <c r="M3910" i="2" s="1"/>
  <c r="L3911" i="2"/>
  <c r="M3911" i="2" s="1"/>
  <c r="L3912" i="2"/>
  <c r="M3912" i="2" s="1"/>
  <c r="L3913" i="2"/>
  <c r="M3913" i="2" s="1"/>
  <c r="L3914" i="2"/>
  <c r="M3914" i="2" s="1"/>
  <c r="L3915" i="2"/>
  <c r="M3915" i="2" s="1"/>
  <c r="L3916" i="2"/>
  <c r="M3916" i="2" s="1"/>
  <c r="L3917" i="2"/>
  <c r="M3917" i="2" s="1"/>
  <c r="L3918" i="2"/>
  <c r="M3918" i="2" s="1"/>
  <c r="L3919" i="2"/>
  <c r="M3919" i="2" s="1"/>
  <c r="L3920" i="2"/>
  <c r="M3920" i="2" s="1"/>
  <c r="L3921" i="2"/>
  <c r="M3921" i="2" s="1"/>
  <c r="L3922" i="2"/>
  <c r="M3922" i="2" s="1"/>
  <c r="L3923" i="2"/>
  <c r="M3923" i="2" s="1"/>
  <c r="L3924" i="2"/>
  <c r="M3924" i="2" s="1"/>
  <c r="L3925" i="2"/>
  <c r="M3925" i="2" s="1"/>
  <c r="L3926" i="2"/>
  <c r="M3926" i="2" s="1"/>
  <c r="L3927" i="2"/>
  <c r="M3927" i="2" s="1"/>
  <c r="L3928" i="2"/>
  <c r="M3928" i="2" s="1"/>
  <c r="L3929" i="2"/>
  <c r="M3929" i="2" s="1"/>
  <c r="L3930" i="2"/>
  <c r="M3930" i="2" s="1"/>
  <c r="L3931" i="2"/>
  <c r="M3931" i="2" s="1"/>
  <c r="L3932" i="2"/>
  <c r="M3932" i="2" s="1"/>
  <c r="L3933" i="2"/>
  <c r="M3933" i="2" s="1"/>
  <c r="L3934" i="2"/>
  <c r="M3934" i="2" s="1"/>
  <c r="L3935" i="2"/>
  <c r="M3935" i="2" s="1"/>
  <c r="L3936" i="2"/>
  <c r="M3936" i="2" s="1"/>
  <c r="L3937" i="2"/>
  <c r="M3937" i="2" s="1"/>
  <c r="L3938" i="2"/>
  <c r="M3938" i="2" s="1"/>
  <c r="L3939" i="2"/>
  <c r="M3939" i="2" s="1"/>
  <c r="L3940" i="2"/>
  <c r="M3940" i="2" s="1"/>
  <c r="L3941" i="2"/>
  <c r="M3941" i="2" s="1"/>
  <c r="L3942" i="2"/>
  <c r="M3942" i="2" s="1"/>
  <c r="L3943" i="2"/>
  <c r="M3943" i="2" s="1"/>
  <c r="L3944" i="2"/>
  <c r="M3944" i="2" s="1"/>
  <c r="L3945" i="2"/>
  <c r="M3945" i="2" s="1"/>
  <c r="L3946" i="2"/>
  <c r="M3946" i="2" s="1"/>
  <c r="L3947" i="2"/>
  <c r="M3947" i="2" s="1"/>
  <c r="L3948" i="2"/>
  <c r="M3948" i="2" s="1"/>
  <c r="L3949" i="2"/>
  <c r="M3949" i="2" s="1"/>
  <c r="L3950" i="2"/>
  <c r="M3950" i="2" s="1"/>
  <c r="L3951" i="2"/>
  <c r="M3951" i="2" s="1"/>
  <c r="L3952" i="2"/>
  <c r="M3952" i="2" s="1"/>
  <c r="L3953" i="2"/>
  <c r="M3953" i="2" s="1"/>
  <c r="L3954" i="2"/>
  <c r="M3954" i="2" s="1"/>
  <c r="L3955" i="2"/>
  <c r="M3955" i="2" s="1"/>
  <c r="L3956" i="2"/>
  <c r="M3956" i="2" s="1"/>
  <c r="L3957" i="2"/>
  <c r="M3957" i="2" s="1"/>
  <c r="L3958" i="2"/>
  <c r="M3958" i="2" s="1"/>
  <c r="L3959" i="2"/>
  <c r="M3959" i="2" s="1"/>
  <c r="L3960" i="2"/>
  <c r="M3960" i="2" s="1"/>
  <c r="L3961" i="2"/>
  <c r="M3961" i="2" s="1"/>
  <c r="L3962" i="2"/>
  <c r="M3962" i="2" s="1"/>
  <c r="L3963" i="2"/>
  <c r="M3963" i="2" s="1"/>
  <c r="L3964" i="2"/>
  <c r="M3964" i="2" s="1"/>
  <c r="L3965" i="2"/>
  <c r="M3965" i="2" s="1"/>
  <c r="L3966" i="2"/>
  <c r="M3966" i="2" s="1"/>
  <c r="L3967" i="2"/>
  <c r="M3967" i="2" s="1"/>
  <c r="L3968" i="2"/>
  <c r="M3968" i="2" s="1"/>
  <c r="L3969" i="2"/>
  <c r="M3969" i="2" s="1"/>
  <c r="L3970" i="2"/>
  <c r="M3970" i="2" s="1"/>
  <c r="L3971" i="2"/>
  <c r="M3971" i="2" s="1"/>
  <c r="L3972" i="2"/>
  <c r="M3972" i="2" s="1"/>
  <c r="L3973" i="2"/>
  <c r="M3973" i="2" s="1"/>
  <c r="L3974" i="2"/>
  <c r="M3974" i="2" s="1"/>
  <c r="L3975" i="2"/>
  <c r="M3975" i="2" s="1"/>
  <c r="L3976" i="2"/>
  <c r="M3976" i="2" s="1"/>
  <c r="L3977" i="2"/>
  <c r="M3977" i="2" s="1"/>
  <c r="L3978" i="2"/>
  <c r="M3978" i="2" s="1"/>
  <c r="L3979" i="2"/>
  <c r="M3979" i="2" s="1"/>
  <c r="L3980" i="2"/>
  <c r="M3980" i="2" s="1"/>
  <c r="L3981" i="2"/>
  <c r="M3981" i="2" s="1"/>
  <c r="L3982" i="2"/>
  <c r="M3982" i="2" s="1"/>
  <c r="L3983" i="2"/>
  <c r="M3983" i="2" s="1"/>
  <c r="L3984" i="2"/>
  <c r="M3984" i="2" s="1"/>
  <c r="L3985" i="2"/>
  <c r="M3985" i="2" s="1"/>
  <c r="L3986" i="2"/>
  <c r="M3986" i="2" s="1"/>
  <c r="L3987" i="2"/>
  <c r="M3987" i="2" s="1"/>
  <c r="L3988" i="2"/>
  <c r="M3988" i="2" s="1"/>
  <c r="L3989" i="2"/>
  <c r="M3989" i="2" s="1"/>
  <c r="L3990" i="2"/>
  <c r="M3990" i="2" s="1"/>
  <c r="L3991" i="2"/>
  <c r="M3991" i="2" s="1"/>
  <c r="L3992" i="2"/>
  <c r="M3992" i="2" s="1"/>
  <c r="L3993" i="2"/>
  <c r="M3993" i="2" s="1"/>
  <c r="L3994" i="2"/>
  <c r="M3994" i="2" s="1"/>
  <c r="L3995" i="2"/>
  <c r="M3995" i="2" s="1"/>
  <c r="L3996" i="2"/>
  <c r="M3996" i="2" s="1"/>
  <c r="L3997" i="2"/>
  <c r="M3997" i="2" s="1"/>
  <c r="L3998" i="2"/>
  <c r="M3998" i="2" s="1"/>
  <c r="L3999" i="2"/>
  <c r="M3999" i="2" s="1"/>
  <c r="L4000" i="2"/>
  <c r="M4000" i="2" s="1"/>
  <c r="L4001" i="2"/>
  <c r="M4001" i="2" s="1"/>
  <c r="L4002" i="2"/>
  <c r="M4002" i="2" s="1"/>
  <c r="L4003" i="2"/>
  <c r="M4003" i="2" s="1"/>
  <c r="L4004" i="2"/>
  <c r="M4004" i="2" s="1"/>
  <c r="L4005" i="2"/>
  <c r="M4005" i="2" s="1"/>
  <c r="L4006" i="2"/>
  <c r="M4006" i="2" s="1"/>
  <c r="L4007" i="2"/>
  <c r="M4007" i="2" s="1"/>
  <c r="L4008" i="2"/>
  <c r="M4008" i="2" s="1"/>
  <c r="L4009" i="2"/>
  <c r="M4009" i="2" s="1"/>
  <c r="L4010" i="2"/>
  <c r="M4010" i="2" s="1"/>
  <c r="L4011" i="2"/>
  <c r="M4011" i="2" s="1"/>
  <c r="L4012" i="2"/>
  <c r="M4012" i="2" s="1"/>
  <c r="L4013" i="2"/>
  <c r="M4013" i="2" s="1"/>
  <c r="L4014" i="2"/>
  <c r="M4014" i="2" s="1"/>
  <c r="L4015" i="2"/>
  <c r="M4015" i="2" s="1"/>
  <c r="L4016" i="2"/>
  <c r="M4016" i="2" s="1"/>
  <c r="L4017" i="2"/>
  <c r="M4017" i="2" s="1"/>
  <c r="L4018" i="2"/>
  <c r="M4018" i="2" s="1"/>
  <c r="L4019" i="2"/>
  <c r="M4019" i="2" s="1"/>
  <c r="L4020" i="2"/>
  <c r="M4020" i="2" s="1"/>
  <c r="L4021" i="2"/>
  <c r="M4021" i="2" s="1"/>
  <c r="L4022" i="2"/>
  <c r="M4022" i="2" s="1"/>
  <c r="L4023" i="2"/>
  <c r="M4023" i="2" s="1"/>
  <c r="L4024" i="2"/>
  <c r="M4024" i="2" s="1"/>
  <c r="L4025" i="2"/>
  <c r="M4025" i="2" s="1"/>
  <c r="L4026" i="2"/>
  <c r="M4026" i="2" s="1"/>
  <c r="L4027" i="2"/>
  <c r="M4027" i="2" s="1"/>
  <c r="L4028" i="2"/>
  <c r="M4028" i="2" s="1"/>
  <c r="L4029" i="2"/>
  <c r="M4029" i="2" s="1"/>
  <c r="L4030" i="2"/>
  <c r="M4030" i="2" s="1"/>
  <c r="L4031" i="2"/>
  <c r="M4031" i="2" s="1"/>
  <c r="L4032" i="2"/>
  <c r="M4032" i="2" s="1"/>
  <c r="L4033" i="2"/>
  <c r="M4033" i="2" s="1"/>
  <c r="L4034" i="2"/>
  <c r="M4034" i="2" s="1"/>
  <c r="L4035" i="2"/>
  <c r="M4035" i="2" s="1"/>
  <c r="L4036" i="2"/>
  <c r="M4036" i="2" s="1"/>
  <c r="L4037" i="2"/>
  <c r="M4037" i="2" s="1"/>
  <c r="L4038" i="2"/>
  <c r="M4038" i="2" s="1"/>
  <c r="L4039" i="2"/>
  <c r="M4039" i="2" s="1"/>
  <c r="L4040" i="2"/>
  <c r="M4040" i="2" s="1"/>
  <c r="L4041" i="2"/>
  <c r="M4041" i="2" s="1"/>
  <c r="L4042" i="2"/>
  <c r="M4042" i="2" s="1"/>
  <c r="L4043" i="2"/>
  <c r="M4043" i="2" s="1"/>
  <c r="L4044" i="2"/>
  <c r="M4044" i="2" s="1"/>
  <c r="L4045" i="2"/>
  <c r="M4045" i="2" s="1"/>
  <c r="L4046" i="2"/>
  <c r="M4046" i="2" s="1"/>
  <c r="L4047" i="2"/>
  <c r="M4047" i="2" s="1"/>
  <c r="L4048" i="2"/>
  <c r="M4048" i="2" s="1"/>
  <c r="L4049" i="2"/>
  <c r="M4049" i="2" s="1"/>
  <c r="L4050" i="2"/>
  <c r="M4050" i="2" s="1"/>
  <c r="L4051" i="2"/>
  <c r="M4051" i="2" s="1"/>
  <c r="L4052" i="2"/>
  <c r="M4052" i="2" s="1"/>
  <c r="L4053" i="2"/>
  <c r="M4053" i="2" s="1"/>
  <c r="L4054" i="2"/>
  <c r="M4054" i="2" s="1"/>
  <c r="L4055" i="2"/>
  <c r="M4055" i="2" s="1"/>
  <c r="L4056" i="2"/>
  <c r="M4056" i="2" s="1"/>
  <c r="L4057" i="2"/>
  <c r="M4057" i="2" s="1"/>
  <c r="L4058" i="2"/>
  <c r="M4058" i="2" s="1"/>
  <c r="L4059" i="2"/>
  <c r="M4059" i="2" s="1"/>
  <c r="L4060" i="2"/>
  <c r="M4060" i="2" s="1"/>
  <c r="L4061" i="2"/>
  <c r="M4061" i="2" s="1"/>
  <c r="L4062" i="2"/>
  <c r="M4062" i="2" s="1"/>
  <c r="L4063" i="2"/>
  <c r="M4063" i="2" s="1"/>
  <c r="L4064" i="2"/>
  <c r="M4064" i="2" s="1"/>
  <c r="L4065" i="2"/>
  <c r="M4065" i="2" s="1"/>
  <c r="L4066" i="2"/>
  <c r="M4066" i="2" s="1"/>
  <c r="L4067" i="2"/>
  <c r="M4067" i="2" s="1"/>
  <c r="L4068" i="2"/>
  <c r="M4068" i="2" s="1"/>
  <c r="L4069" i="2"/>
  <c r="M4069" i="2" s="1"/>
  <c r="L4070" i="2"/>
  <c r="M4070" i="2" s="1"/>
  <c r="L4071" i="2"/>
  <c r="M4071" i="2" s="1"/>
  <c r="L4072" i="2"/>
  <c r="M4072" i="2" s="1"/>
  <c r="L4073" i="2"/>
  <c r="M4073" i="2" s="1"/>
  <c r="L4074" i="2"/>
  <c r="M4074" i="2" s="1"/>
  <c r="L4075" i="2"/>
  <c r="M4075" i="2" s="1"/>
  <c r="L4076" i="2"/>
  <c r="M4076" i="2" s="1"/>
  <c r="L4077" i="2"/>
  <c r="M4077" i="2" s="1"/>
  <c r="L4078" i="2"/>
  <c r="M4078" i="2" s="1"/>
  <c r="L4079" i="2"/>
  <c r="M4079" i="2" s="1"/>
  <c r="L4080" i="2"/>
  <c r="M4080" i="2" s="1"/>
  <c r="L4081" i="2"/>
  <c r="M4081" i="2" s="1"/>
  <c r="L4082" i="2"/>
  <c r="M4082" i="2" s="1"/>
  <c r="L4083" i="2"/>
  <c r="M4083" i="2" s="1"/>
  <c r="L4084" i="2"/>
  <c r="M4084" i="2" s="1"/>
  <c r="L4085" i="2"/>
  <c r="M4085" i="2" s="1"/>
  <c r="L4086" i="2"/>
  <c r="M4086" i="2" s="1"/>
  <c r="L4087" i="2"/>
  <c r="M4087" i="2" s="1"/>
  <c r="L4088" i="2"/>
  <c r="M4088" i="2" s="1"/>
  <c r="L4089" i="2"/>
  <c r="M4089" i="2" s="1"/>
  <c r="L4090" i="2"/>
  <c r="M4090" i="2" s="1"/>
  <c r="L4091" i="2"/>
  <c r="M4091" i="2" s="1"/>
  <c r="L4092" i="2"/>
  <c r="M4092" i="2" s="1"/>
  <c r="L4093" i="2"/>
  <c r="M4093" i="2" s="1"/>
  <c r="L4094" i="2"/>
  <c r="M4094" i="2" s="1"/>
  <c r="L4095" i="2"/>
  <c r="M4095" i="2" s="1"/>
  <c r="L4096" i="2"/>
  <c r="M4096" i="2" s="1"/>
  <c r="L4097" i="2"/>
  <c r="M4097" i="2" s="1"/>
  <c r="L4098" i="2"/>
  <c r="M4098" i="2" s="1"/>
  <c r="L4099" i="2"/>
  <c r="M4099" i="2" s="1"/>
  <c r="L4100" i="2"/>
  <c r="M4100" i="2" s="1"/>
  <c r="L4101" i="2"/>
  <c r="M4101" i="2" s="1"/>
  <c r="L4102" i="2"/>
  <c r="M4102" i="2" s="1"/>
  <c r="L4103" i="2"/>
  <c r="M4103" i="2" s="1"/>
  <c r="L4104" i="2"/>
  <c r="M4104" i="2" s="1"/>
  <c r="L4105" i="2"/>
  <c r="M4105" i="2" s="1"/>
  <c r="L4106" i="2"/>
  <c r="M4106" i="2" s="1"/>
  <c r="L4107" i="2"/>
  <c r="M4107" i="2" s="1"/>
  <c r="L4108" i="2"/>
  <c r="M4108" i="2" s="1"/>
  <c r="L4109" i="2"/>
  <c r="M4109" i="2" s="1"/>
  <c r="L4110" i="2"/>
  <c r="M4110" i="2" s="1"/>
  <c r="L4111" i="2"/>
  <c r="M4111" i="2" s="1"/>
  <c r="L4112" i="2"/>
  <c r="M4112" i="2" s="1"/>
  <c r="L4113" i="2"/>
  <c r="M4113" i="2" s="1"/>
  <c r="L4114" i="2"/>
  <c r="M4114" i="2" s="1"/>
  <c r="L4115" i="2"/>
  <c r="M4115" i="2" s="1"/>
  <c r="L4116" i="2"/>
  <c r="M4116" i="2" s="1"/>
  <c r="L4117" i="2"/>
  <c r="M4117" i="2" s="1"/>
  <c r="L4118" i="2"/>
  <c r="M4118" i="2" s="1"/>
  <c r="L4119" i="2"/>
  <c r="M4119" i="2" s="1"/>
  <c r="L4120" i="2"/>
  <c r="M4120" i="2" s="1"/>
  <c r="L4121" i="2"/>
  <c r="M4121" i="2" s="1"/>
  <c r="L4122" i="2"/>
  <c r="M4122" i="2" s="1"/>
  <c r="L4123" i="2"/>
  <c r="M4123" i="2" s="1"/>
  <c r="L4124" i="2"/>
  <c r="M4124" i="2" s="1"/>
  <c r="L4125" i="2"/>
  <c r="M4125" i="2" s="1"/>
  <c r="L4126" i="2"/>
  <c r="M4126" i="2" s="1"/>
  <c r="L4127" i="2"/>
  <c r="M4127" i="2" s="1"/>
  <c r="L4128" i="2"/>
  <c r="M4128" i="2" s="1"/>
  <c r="L4129" i="2"/>
  <c r="M4129" i="2" s="1"/>
  <c r="L4130" i="2"/>
  <c r="M4130" i="2" s="1"/>
  <c r="L4131" i="2"/>
  <c r="M4131" i="2" s="1"/>
  <c r="L4132" i="2"/>
  <c r="M4132" i="2" s="1"/>
  <c r="L4133" i="2"/>
  <c r="M4133" i="2" s="1"/>
  <c r="L4134" i="2"/>
  <c r="M4134" i="2" s="1"/>
  <c r="L4135" i="2"/>
  <c r="M4135" i="2" s="1"/>
  <c r="L4136" i="2"/>
  <c r="M4136" i="2" s="1"/>
  <c r="L4137" i="2"/>
  <c r="M4137" i="2" s="1"/>
  <c r="L4138" i="2"/>
  <c r="M4138" i="2" s="1"/>
  <c r="L4139" i="2"/>
  <c r="M4139" i="2" s="1"/>
  <c r="L4140" i="2"/>
  <c r="M4140" i="2" s="1"/>
  <c r="L4141" i="2"/>
  <c r="M4141" i="2" s="1"/>
  <c r="L4142" i="2"/>
  <c r="M4142" i="2" s="1"/>
  <c r="L4143" i="2"/>
  <c r="M4143" i="2" s="1"/>
  <c r="L4144" i="2"/>
  <c r="M4144" i="2" s="1"/>
  <c r="L4145" i="2"/>
  <c r="M4145" i="2" s="1"/>
  <c r="L4146" i="2"/>
  <c r="M4146" i="2" s="1"/>
  <c r="L4147" i="2"/>
  <c r="M4147" i="2" s="1"/>
  <c r="L4148" i="2"/>
  <c r="M4148" i="2" s="1"/>
  <c r="L4149" i="2"/>
  <c r="M4149" i="2" s="1"/>
  <c r="L4150" i="2"/>
  <c r="M4150" i="2" s="1"/>
  <c r="L4151" i="2"/>
  <c r="M4151" i="2" s="1"/>
  <c r="L4152" i="2"/>
  <c r="M4152" i="2" s="1"/>
  <c r="L4153" i="2"/>
  <c r="M4153" i="2" s="1"/>
  <c r="L4154" i="2"/>
  <c r="M4154" i="2" s="1"/>
  <c r="L4155" i="2"/>
  <c r="M4155" i="2" s="1"/>
  <c r="L4156" i="2"/>
  <c r="M4156" i="2" s="1"/>
  <c r="L4157" i="2"/>
  <c r="M4157" i="2" s="1"/>
  <c r="L4158" i="2"/>
  <c r="M4158" i="2" s="1"/>
  <c r="L4159" i="2"/>
  <c r="M4159" i="2" s="1"/>
  <c r="L4160" i="2"/>
  <c r="M4160" i="2" s="1"/>
  <c r="L4161" i="2"/>
  <c r="M4161" i="2" s="1"/>
  <c r="L4162" i="2"/>
  <c r="M4162" i="2" s="1"/>
  <c r="L4163" i="2"/>
  <c r="M4163" i="2" s="1"/>
  <c r="L4164" i="2"/>
  <c r="M4164" i="2" s="1"/>
  <c r="L4165" i="2"/>
  <c r="M4165" i="2" s="1"/>
  <c r="L4166" i="2"/>
  <c r="M4166" i="2" s="1"/>
  <c r="L4167" i="2"/>
  <c r="M4167" i="2" s="1"/>
  <c r="L4168" i="2"/>
  <c r="M4168" i="2" s="1"/>
  <c r="L4169" i="2"/>
  <c r="M4169" i="2" s="1"/>
  <c r="L4170" i="2"/>
  <c r="M4170" i="2" s="1"/>
  <c r="L4171" i="2"/>
  <c r="M4171" i="2" s="1"/>
  <c r="L4172" i="2"/>
  <c r="M4172" i="2" s="1"/>
  <c r="L4173" i="2"/>
  <c r="M4173" i="2" s="1"/>
  <c r="L4174" i="2"/>
  <c r="M4174" i="2" s="1"/>
  <c r="L4175" i="2"/>
  <c r="M4175" i="2" s="1"/>
  <c r="L4176" i="2"/>
  <c r="M4176" i="2" s="1"/>
  <c r="L4177" i="2"/>
  <c r="M4177" i="2" s="1"/>
  <c r="L4178" i="2"/>
  <c r="M4178" i="2" s="1"/>
  <c r="L4179" i="2"/>
  <c r="M4179" i="2" s="1"/>
  <c r="L4180" i="2"/>
  <c r="M4180" i="2" s="1"/>
  <c r="L4181" i="2"/>
  <c r="M4181" i="2" s="1"/>
  <c r="L4182" i="2"/>
  <c r="M4182" i="2" s="1"/>
  <c r="L4183" i="2"/>
  <c r="M4183" i="2" s="1"/>
  <c r="L4184" i="2"/>
  <c r="M4184" i="2" s="1"/>
  <c r="L4185" i="2"/>
  <c r="M4185" i="2" s="1"/>
  <c r="L4186" i="2"/>
  <c r="M4186" i="2" s="1"/>
  <c r="L4187" i="2"/>
  <c r="M4187" i="2" s="1"/>
  <c r="L4188" i="2"/>
  <c r="M4188" i="2" s="1"/>
  <c r="L4189" i="2"/>
  <c r="M4189" i="2" s="1"/>
  <c r="L4190" i="2"/>
  <c r="M4190" i="2" s="1"/>
  <c r="L4191" i="2"/>
  <c r="M4191" i="2" s="1"/>
  <c r="L4192" i="2"/>
  <c r="M4192" i="2" s="1"/>
  <c r="L4193" i="2"/>
  <c r="M4193" i="2" s="1"/>
  <c r="L4194" i="2"/>
  <c r="M4194" i="2" s="1"/>
  <c r="L4195" i="2"/>
  <c r="M4195" i="2" s="1"/>
  <c r="L4196" i="2"/>
  <c r="M4196" i="2" s="1"/>
  <c r="L4197" i="2"/>
  <c r="M4197" i="2" s="1"/>
  <c r="L4198" i="2"/>
  <c r="M4198" i="2" s="1"/>
  <c r="L4199" i="2"/>
  <c r="M4199" i="2" s="1"/>
  <c r="L4200" i="2"/>
  <c r="M4200" i="2" s="1"/>
  <c r="L4201" i="2"/>
  <c r="M4201" i="2" s="1"/>
  <c r="L4202" i="2"/>
  <c r="M4202" i="2" s="1"/>
  <c r="L4203" i="2"/>
  <c r="M4203" i="2" s="1"/>
  <c r="L4204" i="2"/>
  <c r="M4204" i="2" s="1"/>
  <c r="L4205" i="2"/>
  <c r="M4205" i="2" s="1"/>
  <c r="L4206" i="2"/>
  <c r="M4206" i="2" s="1"/>
  <c r="L4207" i="2"/>
  <c r="M4207" i="2" s="1"/>
  <c r="L4208" i="2"/>
  <c r="M4208" i="2" s="1"/>
  <c r="L4209" i="2"/>
  <c r="M4209" i="2" s="1"/>
  <c r="L4210" i="2"/>
  <c r="M4210" i="2" s="1"/>
  <c r="L4211" i="2"/>
  <c r="M4211" i="2" s="1"/>
  <c r="L4212" i="2"/>
  <c r="M4212" i="2" s="1"/>
  <c r="L4213" i="2"/>
  <c r="M4213" i="2" s="1"/>
  <c r="L4214" i="2"/>
  <c r="M4214" i="2" s="1"/>
  <c r="L4215" i="2"/>
  <c r="M4215" i="2" s="1"/>
  <c r="L4216" i="2"/>
  <c r="M4216" i="2" s="1"/>
  <c r="L4217" i="2"/>
  <c r="M4217" i="2" s="1"/>
  <c r="L4218" i="2"/>
  <c r="M4218" i="2" s="1"/>
  <c r="L4219" i="2"/>
  <c r="M4219" i="2" s="1"/>
  <c r="L4220" i="2"/>
  <c r="M4220" i="2" s="1"/>
  <c r="L4221" i="2"/>
  <c r="M4221" i="2" s="1"/>
  <c r="L4222" i="2"/>
  <c r="M4222" i="2" s="1"/>
  <c r="L4223" i="2"/>
  <c r="M4223" i="2" s="1"/>
  <c r="L4224" i="2"/>
  <c r="M4224" i="2" s="1"/>
  <c r="L4225" i="2"/>
  <c r="M4225" i="2" s="1"/>
  <c r="L4226" i="2"/>
  <c r="M4226" i="2" s="1"/>
  <c r="L4227" i="2"/>
  <c r="M4227" i="2" s="1"/>
  <c r="L4228" i="2"/>
  <c r="M4228" i="2" s="1"/>
  <c r="L4229" i="2"/>
  <c r="M4229" i="2" s="1"/>
  <c r="L4230" i="2"/>
  <c r="M4230" i="2" s="1"/>
  <c r="L4231" i="2"/>
  <c r="M4231" i="2" s="1"/>
  <c r="L4232" i="2"/>
  <c r="M4232" i="2" s="1"/>
  <c r="L4233" i="2"/>
  <c r="M4233" i="2" s="1"/>
  <c r="L4234" i="2"/>
  <c r="M4234" i="2" s="1"/>
  <c r="L4235" i="2"/>
  <c r="M4235" i="2" s="1"/>
  <c r="L4236" i="2"/>
  <c r="M4236" i="2" s="1"/>
  <c r="L4237" i="2"/>
  <c r="M4237" i="2" s="1"/>
  <c r="L4238" i="2"/>
  <c r="M4238" i="2" s="1"/>
  <c r="L4239" i="2"/>
  <c r="M4239" i="2" s="1"/>
  <c r="L4240" i="2"/>
  <c r="M4240" i="2" s="1"/>
  <c r="L4241" i="2"/>
  <c r="M4241" i="2" s="1"/>
  <c r="L4242" i="2"/>
  <c r="M4242" i="2" s="1"/>
  <c r="L4243" i="2"/>
  <c r="M4243" i="2" s="1"/>
  <c r="L4244" i="2"/>
  <c r="M4244" i="2" s="1"/>
  <c r="L4245" i="2"/>
  <c r="M4245" i="2" s="1"/>
  <c r="L4246" i="2"/>
  <c r="M4246" i="2" s="1"/>
  <c r="L4247" i="2"/>
  <c r="M4247" i="2" s="1"/>
  <c r="L4248" i="2"/>
  <c r="M4248" i="2" s="1"/>
  <c r="L4249" i="2"/>
  <c r="M4249" i="2" s="1"/>
  <c r="L4250" i="2"/>
  <c r="M4250" i="2" s="1"/>
  <c r="L4251" i="2"/>
  <c r="M4251" i="2" s="1"/>
  <c r="L4252" i="2"/>
  <c r="M4252" i="2" s="1"/>
  <c r="L4253" i="2"/>
  <c r="M4253" i="2" s="1"/>
  <c r="L4254" i="2"/>
  <c r="M4254" i="2" s="1"/>
  <c r="L4255" i="2"/>
  <c r="M4255" i="2" s="1"/>
  <c r="L4256" i="2"/>
  <c r="M4256" i="2" s="1"/>
  <c r="L4257" i="2"/>
  <c r="M4257" i="2" s="1"/>
  <c r="L4258" i="2"/>
  <c r="M4258" i="2" s="1"/>
  <c r="L4259" i="2"/>
  <c r="M4259" i="2" s="1"/>
  <c r="L4260" i="2"/>
  <c r="M4260" i="2" s="1"/>
  <c r="L4261" i="2"/>
  <c r="M4261" i="2" s="1"/>
  <c r="L4262" i="2"/>
  <c r="M4262" i="2" s="1"/>
  <c r="L4263" i="2"/>
  <c r="M4263" i="2" s="1"/>
  <c r="L4264" i="2"/>
  <c r="M4264" i="2" s="1"/>
  <c r="L4265" i="2"/>
  <c r="M4265" i="2" s="1"/>
  <c r="L4266" i="2"/>
  <c r="M4266" i="2" s="1"/>
  <c r="L4267" i="2"/>
  <c r="M4267" i="2" s="1"/>
  <c r="L4268" i="2"/>
  <c r="M4268" i="2" s="1"/>
  <c r="L4269" i="2"/>
  <c r="M4269" i="2" s="1"/>
  <c r="L4270" i="2"/>
  <c r="M4270" i="2" s="1"/>
  <c r="L4271" i="2"/>
  <c r="M4271" i="2" s="1"/>
  <c r="L4272" i="2"/>
  <c r="M4272" i="2" s="1"/>
  <c r="L4273" i="2"/>
  <c r="M4273" i="2" s="1"/>
  <c r="L4274" i="2"/>
  <c r="M4274" i="2" s="1"/>
  <c r="L4275" i="2"/>
  <c r="M4275" i="2" s="1"/>
  <c r="L4276" i="2"/>
  <c r="M4276" i="2" s="1"/>
  <c r="L4277" i="2"/>
  <c r="M4277" i="2" s="1"/>
  <c r="L4278" i="2"/>
  <c r="M4278" i="2" s="1"/>
  <c r="L4279" i="2"/>
  <c r="M4279" i="2" s="1"/>
  <c r="L4280" i="2"/>
  <c r="M4280" i="2" s="1"/>
  <c r="L4281" i="2"/>
  <c r="M4281" i="2" s="1"/>
  <c r="L4282" i="2"/>
  <c r="M4282" i="2" s="1"/>
  <c r="L4283" i="2"/>
  <c r="M4283" i="2" s="1"/>
  <c r="L4284" i="2"/>
  <c r="M4284" i="2" s="1"/>
  <c r="L4285" i="2"/>
  <c r="M4285" i="2" s="1"/>
  <c r="L4286" i="2"/>
  <c r="M4286" i="2" s="1"/>
  <c r="L4287" i="2"/>
  <c r="M4287" i="2" s="1"/>
  <c r="L4288" i="2"/>
  <c r="M4288" i="2" s="1"/>
  <c r="L4289" i="2"/>
  <c r="M4289" i="2" s="1"/>
  <c r="L4290" i="2"/>
  <c r="M4290" i="2" s="1"/>
  <c r="L4291" i="2"/>
  <c r="M4291" i="2" s="1"/>
  <c r="L4292" i="2"/>
  <c r="M4292" i="2" s="1"/>
  <c r="L4293" i="2"/>
  <c r="M4293" i="2" s="1"/>
  <c r="L4294" i="2"/>
  <c r="M4294" i="2" s="1"/>
  <c r="L4295" i="2"/>
  <c r="M4295" i="2" s="1"/>
  <c r="L4296" i="2"/>
  <c r="M4296" i="2" s="1"/>
  <c r="L4297" i="2"/>
  <c r="M4297" i="2" s="1"/>
  <c r="L4298" i="2"/>
  <c r="M4298" i="2" s="1"/>
  <c r="L4299" i="2"/>
  <c r="M4299" i="2" s="1"/>
  <c r="L4300" i="2"/>
  <c r="M4300" i="2" s="1"/>
  <c r="L4301" i="2"/>
  <c r="M4301" i="2" s="1"/>
  <c r="L4302" i="2"/>
  <c r="M4302" i="2" s="1"/>
  <c r="L4303" i="2"/>
  <c r="M4303" i="2" s="1"/>
  <c r="L4304" i="2"/>
  <c r="M4304" i="2" s="1"/>
  <c r="L4305" i="2"/>
  <c r="M4305" i="2" s="1"/>
  <c r="L4306" i="2"/>
  <c r="M4306" i="2" s="1"/>
  <c r="L4307" i="2"/>
  <c r="M4307" i="2" s="1"/>
  <c r="L4308" i="2"/>
  <c r="M4308" i="2" s="1"/>
  <c r="L4309" i="2"/>
  <c r="M4309" i="2" s="1"/>
  <c r="L4310" i="2"/>
  <c r="M4310" i="2" s="1"/>
  <c r="L4311" i="2"/>
  <c r="M4311" i="2" s="1"/>
  <c r="L4312" i="2"/>
  <c r="M4312" i="2" s="1"/>
  <c r="L4313" i="2"/>
  <c r="M4313" i="2" s="1"/>
  <c r="L4314" i="2"/>
  <c r="M4314" i="2" s="1"/>
  <c r="L4315" i="2"/>
  <c r="M4315" i="2" s="1"/>
  <c r="L4316" i="2"/>
  <c r="M4316" i="2" s="1"/>
  <c r="L4317" i="2"/>
  <c r="M4317" i="2" s="1"/>
  <c r="L4318" i="2"/>
  <c r="M4318" i="2" s="1"/>
  <c r="L4319" i="2"/>
  <c r="M4319" i="2" s="1"/>
  <c r="L4320" i="2"/>
  <c r="M4320" i="2" s="1"/>
  <c r="L4321" i="2"/>
  <c r="M4321" i="2" s="1"/>
  <c r="L4322" i="2"/>
  <c r="M4322" i="2" s="1"/>
  <c r="L4323" i="2"/>
  <c r="M4323" i="2" s="1"/>
  <c r="L4324" i="2"/>
  <c r="M4324" i="2" s="1"/>
  <c r="L4325" i="2"/>
  <c r="M4325" i="2" s="1"/>
  <c r="L4326" i="2"/>
  <c r="M4326" i="2" s="1"/>
  <c r="L4327" i="2"/>
  <c r="M4327" i="2" s="1"/>
  <c r="L4328" i="2"/>
  <c r="M4328" i="2" s="1"/>
  <c r="L4329" i="2"/>
  <c r="M4329" i="2" s="1"/>
  <c r="L4330" i="2"/>
  <c r="M4330" i="2" s="1"/>
  <c r="L4331" i="2"/>
  <c r="M4331" i="2" s="1"/>
  <c r="L4332" i="2"/>
  <c r="M4332" i="2" s="1"/>
  <c r="L4333" i="2"/>
  <c r="M4333" i="2" s="1"/>
  <c r="L4334" i="2"/>
  <c r="M4334" i="2" s="1"/>
  <c r="L4335" i="2"/>
  <c r="M4335" i="2" s="1"/>
  <c r="L4336" i="2"/>
  <c r="M4336" i="2" s="1"/>
  <c r="L4337" i="2"/>
  <c r="M4337" i="2" s="1"/>
  <c r="L4338" i="2"/>
  <c r="M4338" i="2" s="1"/>
  <c r="L4339" i="2"/>
  <c r="M4339" i="2" s="1"/>
  <c r="L4340" i="2"/>
  <c r="M4340" i="2" s="1"/>
  <c r="L4341" i="2"/>
  <c r="M4341" i="2" s="1"/>
  <c r="L4342" i="2"/>
  <c r="M4342" i="2" s="1"/>
  <c r="L4343" i="2"/>
  <c r="M4343" i="2" s="1"/>
  <c r="L4344" i="2"/>
  <c r="M4344" i="2" s="1"/>
  <c r="L4345" i="2"/>
  <c r="M4345" i="2" s="1"/>
  <c r="L4346" i="2"/>
  <c r="M4346" i="2" s="1"/>
  <c r="L4347" i="2"/>
  <c r="M4347" i="2" s="1"/>
  <c r="L4348" i="2"/>
  <c r="M4348" i="2" s="1"/>
  <c r="L4349" i="2"/>
  <c r="M4349" i="2" s="1"/>
  <c r="L4350" i="2"/>
  <c r="M4350" i="2" s="1"/>
  <c r="L4351" i="2"/>
  <c r="M4351" i="2" s="1"/>
  <c r="L4352" i="2"/>
  <c r="M4352" i="2" s="1"/>
  <c r="L4353" i="2"/>
  <c r="M4353" i="2" s="1"/>
  <c r="L4354" i="2"/>
  <c r="M4354" i="2" s="1"/>
  <c r="L4355" i="2"/>
  <c r="M4355" i="2" s="1"/>
  <c r="L4356" i="2"/>
  <c r="M4356" i="2" s="1"/>
  <c r="L4357" i="2"/>
  <c r="M4357" i="2" s="1"/>
  <c r="L4358" i="2"/>
  <c r="M4358" i="2" s="1"/>
  <c r="L4359" i="2"/>
  <c r="M4359" i="2" s="1"/>
  <c r="L4360" i="2"/>
  <c r="M4360" i="2" s="1"/>
  <c r="L4361" i="2"/>
  <c r="M4361" i="2" s="1"/>
  <c r="L4362" i="2"/>
  <c r="M4362" i="2" s="1"/>
  <c r="L4363" i="2"/>
  <c r="M4363" i="2" s="1"/>
  <c r="L4364" i="2"/>
  <c r="M4364" i="2" s="1"/>
  <c r="L4365" i="2"/>
  <c r="M4365" i="2" s="1"/>
  <c r="L4366" i="2"/>
  <c r="M4366" i="2" s="1"/>
  <c r="L4367" i="2"/>
  <c r="M4367" i="2" s="1"/>
  <c r="L4368" i="2"/>
  <c r="M4368" i="2" s="1"/>
  <c r="L4369" i="2"/>
  <c r="M4369" i="2" s="1"/>
  <c r="L4370" i="2"/>
  <c r="M4370" i="2" s="1"/>
  <c r="L4371" i="2"/>
  <c r="M4371" i="2" s="1"/>
  <c r="L4372" i="2"/>
  <c r="M4372" i="2" s="1"/>
  <c r="L4373" i="2"/>
  <c r="M4373" i="2" s="1"/>
  <c r="L4374" i="2"/>
  <c r="M4374" i="2" s="1"/>
  <c r="L4375" i="2"/>
  <c r="M4375" i="2" s="1"/>
  <c r="L4376" i="2"/>
  <c r="M4376" i="2" s="1"/>
  <c r="L4377" i="2"/>
  <c r="M4377" i="2" s="1"/>
  <c r="L4378" i="2"/>
  <c r="M4378" i="2" s="1"/>
  <c r="L4379" i="2"/>
  <c r="M4379" i="2" s="1"/>
  <c r="L4380" i="2"/>
  <c r="M4380" i="2" s="1"/>
  <c r="L4381" i="2"/>
  <c r="M4381" i="2" s="1"/>
  <c r="L4382" i="2"/>
  <c r="M4382" i="2" s="1"/>
  <c r="L4383" i="2"/>
  <c r="M4383" i="2" s="1"/>
  <c r="L4384" i="2"/>
  <c r="M4384" i="2" s="1"/>
  <c r="L4385" i="2"/>
  <c r="M4385" i="2" s="1"/>
  <c r="L4386" i="2"/>
  <c r="M4386" i="2" s="1"/>
  <c r="L4387" i="2"/>
  <c r="M4387" i="2" s="1"/>
  <c r="L4388" i="2"/>
  <c r="M4388" i="2" s="1"/>
  <c r="L4389" i="2"/>
  <c r="M4389" i="2" s="1"/>
  <c r="L4390" i="2"/>
  <c r="M4390" i="2" s="1"/>
  <c r="L4391" i="2"/>
  <c r="M4391" i="2" s="1"/>
  <c r="L4392" i="2"/>
  <c r="M4392" i="2" s="1"/>
  <c r="L4393" i="2"/>
  <c r="M4393" i="2" s="1"/>
  <c r="L4394" i="2"/>
  <c r="M4394" i="2" s="1"/>
  <c r="L4395" i="2"/>
  <c r="M4395" i="2" s="1"/>
  <c r="L4396" i="2"/>
  <c r="M4396" i="2" s="1"/>
  <c r="L4397" i="2"/>
  <c r="M4397" i="2" s="1"/>
  <c r="L4398" i="2"/>
  <c r="M4398" i="2" s="1"/>
  <c r="L4399" i="2"/>
  <c r="M4399" i="2" s="1"/>
  <c r="L4400" i="2"/>
  <c r="M4400" i="2" s="1"/>
  <c r="L4401" i="2"/>
  <c r="M4401" i="2" s="1"/>
  <c r="L4402" i="2"/>
  <c r="M4402" i="2" s="1"/>
  <c r="L4403" i="2"/>
  <c r="M4403" i="2" s="1"/>
  <c r="L4404" i="2"/>
  <c r="M4404" i="2" s="1"/>
  <c r="L4405" i="2"/>
  <c r="M4405" i="2" s="1"/>
  <c r="L4406" i="2"/>
  <c r="M4406" i="2" s="1"/>
  <c r="L4407" i="2"/>
  <c r="M4407" i="2" s="1"/>
  <c r="L4408" i="2"/>
  <c r="M4408" i="2" s="1"/>
  <c r="L4409" i="2"/>
  <c r="M4409" i="2" s="1"/>
  <c r="L4410" i="2"/>
  <c r="M4410" i="2" s="1"/>
  <c r="L4411" i="2"/>
  <c r="M4411" i="2" s="1"/>
  <c r="L4412" i="2"/>
  <c r="M4412" i="2" s="1"/>
  <c r="L4413" i="2"/>
  <c r="M4413" i="2" s="1"/>
  <c r="L4414" i="2"/>
  <c r="M4414" i="2" s="1"/>
  <c r="L4415" i="2"/>
  <c r="M4415" i="2" s="1"/>
  <c r="L4416" i="2"/>
  <c r="M4416" i="2" s="1"/>
  <c r="L4417" i="2"/>
  <c r="M4417" i="2" s="1"/>
  <c r="L4418" i="2"/>
  <c r="M4418" i="2" s="1"/>
  <c r="L4419" i="2"/>
  <c r="M4419" i="2" s="1"/>
  <c r="L4420" i="2"/>
  <c r="M4420" i="2" s="1"/>
  <c r="L4421" i="2"/>
  <c r="M4421" i="2" s="1"/>
  <c r="L4422" i="2"/>
  <c r="M4422" i="2" s="1"/>
  <c r="L4423" i="2"/>
  <c r="M4423" i="2" s="1"/>
  <c r="L4424" i="2"/>
  <c r="M4424" i="2" s="1"/>
  <c r="L4425" i="2"/>
  <c r="M4425" i="2" s="1"/>
  <c r="L4426" i="2"/>
  <c r="M4426" i="2" s="1"/>
  <c r="L4427" i="2"/>
  <c r="M4427" i="2" s="1"/>
  <c r="L4428" i="2"/>
  <c r="M4428" i="2" s="1"/>
  <c r="L4429" i="2"/>
  <c r="M4429" i="2" s="1"/>
  <c r="L4430" i="2"/>
  <c r="M4430" i="2" s="1"/>
  <c r="L4431" i="2"/>
  <c r="M4431" i="2" s="1"/>
  <c r="L4432" i="2"/>
  <c r="M4432" i="2" s="1"/>
  <c r="L4433" i="2"/>
  <c r="M4433" i="2" s="1"/>
  <c r="L4434" i="2"/>
  <c r="M4434" i="2" s="1"/>
  <c r="L4435" i="2"/>
  <c r="M4435" i="2" s="1"/>
  <c r="L4436" i="2"/>
  <c r="M4436" i="2" s="1"/>
  <c r="L4437" i="2"/>
  <c r="M4437" i="2" s="1"/>
  <c r="L4438" i="2"/>
  <c r="M4438" i="2" s="1"/>
  <c r="L4439" i="2"/>
  <c r="M4439" i="2" s="1"/>
  <c r="L4440" i="2"/>
  <c r="M4440" i="2" s="1"/>
  <c r="L4441" i="2"/>
  <c r="M4441" i="2" s="1"/>
  <c r="L4442" i="2"/>
  <c r="M4442" i="2" s="1"/>
  <c r="L4443" i="2"/>
  <c r="M4443" i="2" s="1"/>
  <c r="L4444" i="2"/>
  <c r="M4444" i="2" s="1"/>
  <c r="L4445" i="2"/>
  <c r="M4445" i="2" s="1"/>
  <c r="L4446" i="2"/>
  <c r="M4446" i="2" s="1"/>
  <c r="L4447" i="2"/>
  <c r="M4447" i="2" s="1"/>
  <c r="L4448" i="2"/>
  <c r="M4448" i="2" s="1"/>
  <c r="L4449" i="2"/>
  <c r="M4449" i="2" s="1"/>
  <c r="L4450" i="2"/>
  <c r="M4450" i="2" s="1"/>
  <c r="L4451" i="2"/>
  <c r="M4451" i="2" s="1"/>
  <c r="L4452" i="2"/>
  <c r="M4452" i="2" s="1"/>
  <c r="L4453" i="2"/>
  <c r="M4453" i="2" s="1"/>
  <c r="L4454" i="2"/>
  <c r="M4454" i="2" s="1"/>
  <c r="L4455" i="2"/>
  <c r="M4455" i="2" s="1"/>
  <c r="L4456" i="2"/>
  <c r="M4456" i="2" s="1"/>
  <c r="L4457" i="2"/>
  <c r="M4457" i="2" s="1"/>
  <c r="L4458" i="2"/>
  <c r="M4458" i="2" s="1"/>
  <c r="L4459" i="2"/>
  <c r="M4459" i="2" s="1"/>
  <c r="L4460" i="2"/>
  <c r="M4460" i="2" s="1"/>
  <c r="L4461" i="2"/>
  <c r="M4461" i="2" s="1"/>
  <c r="L4462" i="2"/>
  <c r="M4462" i="2" s="1"/>
  <c r="L4463" i="2"/>
  <c r="M4463" i="2" s="1"/>
  <c r="L4464" i="2"/>
  <c r="M4464" i="2" s="1"/>
  <c r="L4465" i="2"/>
  <c r="M4465" i="2" s="1"/>
  <c r="L4466" i="2"/>
  <c r="M4466" i="2" s="1"/>
  <c r="L4467" i="2"/>
  <c r="M4467" i="2" s="1"/>
  <c r="L4468" i="2"/>
  <c r="M4468" i="2" s="1"/>
  <c r="L4469" i="2"/>
  <c r="M4469" i="2" s="1"/>
  <c r="L4470" i="2"/>
  <c r="M4470" i="2" s="1"/>
  <c r="L4471" i="2"/>
  <c r="M4471" i="2" s="1"/>
  <c r="L4472" i="2"/>
  <c r="M4472" i="2" s="1"/>
  <c r="L4473" i="2"/>
  <c r="M4473" i="2" s="1"/>
  <c r="L4474" i="2"/>
  <c r="M4474" i="2" s="1"/>
  <c r="L4475" i="2"/>
  <c r="M4475" i="2" s="1"/>
  <c r="L4476" i="2"/>
  <c r="M4476" i="2" s="1"/>
  <c r="L4477" i="2"/>
  <c r="M4477" i="2" s="1"/>
  <c r="L4478" i="2"/>
  <c r="M4478" i="2" s="1"/>
  <c r="L4479" i="2"/>
  <c r="M4479" i="2" s="1"/>
  <c r="L4480" i="2"/>
  <c r="M4480" i="2" s="1"/>
  <c r="L4481" i="2"/>
  <c r="M4481" i="2" s="1"/>
  <c r="L4482" i="2"/>
  <c r="M4482" i="2" s="1"/>
  <c r="L4483" i="2"/>
  <c r="M4483" i="2" s="1"/>
  <c r="L4484" i="2"/>
  <c r="M4484" i="2" s="1"/>
  <c r="L4485" i="2"/>
  <c r="M4485" i="2" s="1"/>
  <c r="L4486" i="2"/>
  <c r="M4486" i="2" s="1"/>
  <c r="L4487" i="2"/>
  <c r="M4487" i="2" s="1"/>
  <c r="L4488" i="2"/>
  <c r="M4488" i="2" s="1"/>
  <c r="L4489" i="2"/>
  <c r="M4489" i="2" s="1"/>
  <c r="L4490" i="2"/>
  <c r="M4490" i="2" s="1"/>
  <c r="L4491" i="2"/>
  <c r="M4491" i="2" s="1"/>
  <c r="L4492" i="2"/>
  <c r="M4492" i="2" s="1"/>
  <c r="L4493" i="2"/>
  <c r="M4493" i="2" s="1"/>
  <c r="L4494" i="2"/>
  <c r="M4494" i="2" s="1"/>
  <c r="L4495" i="2"/>
  <c r="M4495" i="2" s="1"/>
  <c r="L4496" i="2"/>
  <c r="M4496" i="2" s="1"/>
  <c r="L4497" i="2"/>
  <c r="M4497" i="2" s="1"/>
  <c r="L4498" i="2"/>
  <c r="M4498" i="2" s="1"/>
  <c r="L4499" i="2"/>
  <c r="M4499" i="2" s="1"/>
  <c r="L4500" i="2"/>
  <c r="M4500" i="2" s="1"/>
  <c r="L4501" i="2"/>
  <c r="M4501" i="2" s="1"/>
  <c r="L4502" i="2"/>
  <c r="M4502" i="2" s="1"/>
  <c r="L4503" i="2"/>
  <c r="M4503" i="2" s="1"/>
  <c r="L4504" i="2"/>
  <c r="M4504" i="2" s="1"/>
  <c r="L4505" i="2"/>
  <c r="M4505" i="2" s="1"/>
  <c r="L4506" i="2"/>
  <c r="M4506" i="2" s="1"/>
  <c r="L4507" i="2"/>
  <c r="M4507" i="2" s="1"/>
  <c r="L4508" i="2"/>
  <c r="M4508" i="2" s="1"/>
  <c r="L4509" i="2"/>
  <c r="M4509" i="2" s="1"/>
  <c r="L4510" i="2"/>
  <c r="M4510" i="2" s="1"/>
  <c r="L4511" i="2"/>
  <c r="M4511" i="2" s="1"/>
  <c r="L4512" i="2"/>
  <c r="M4512" i="2" s="1"/>
  <c r="L4513" i="2"/>
  <c r="M4513" i="2" s="1"/>
  <c r="L4514" i="2"/>
  <c r="M4514" i="2" s="1"/>
  <c r="L4515" i="2"/>
  <c r="M4515" i="2" s="1"/>
  <c r="L4516" i="2"/>
  <c r="M4516" i="2" s="1"/>
  <c r="L4517" i="2"/>
  <c r="M4517" i="2" s="1"/>
  <c r="L4518" i="2"/>
  <c r="M4518" i="2" s="1"/>
  <c r="L4519" i="2"/>
  <c r="M4519" i="2" s="1"/>
  <c r="L4520" i="2"/>
  <c r="M4520" i="2" s="1"/>
  <c r="L4521" i="2"/>
  <c r="M4521" i="2" s="1"/>
  <c r="L4522" i="2"/>
  <c r="M4522" i="2" s="1"/>
  <c r="L4523" i="2"/>
  <c r="M4523" i="2" s="1"/>
  <c r="L4524" i="2"/>
  <c r="M4524" i="2" s="1"/>
  <c r="L4525" i="2"/>
  <c r="M4525" i="2" s="1"/>
  <c r="L4526" i="2"/>
  <c r="M4526" i="2" s="1"/>
  <c r="L4527" i="2"/>
  <c r="M4527" i="2" s="1"/>
  <c r="L4528" i="2"/>
  <c r="M4528" i="2" s="1"/>
  <c r="L4529" i="2"/>
  <c r="M4529" i="2" s="1"/>
  <c r="L4530" i="2"/>
  <c r="M4530" i="2" s="1"/>
  <c r="L4531" i="2"/>
  <c r="M4531" i="2" s="1"/>
  <c r="L4532" i="2"/>
  <c r="M4532" i="2" s="1"/>
  <c r="L4533" i="2"/>
  <c r="M4533" i="2" s="1"/>
  <c r="L4534" i="2"/>
  <c r="M4534" i="2" s="1"/>
  <c r="L4535" i="2"/>
  <c r="M4535" i="2" s="1"/>
  <c r="L4536" i="2"/>
  <c r="M4536" i="2" s="1"/>
  <c r="L4537" i="2"/>
  <c r="M4537" i="2" s="1"/>
  <c r="L4538" i="2"/>
  <c r="M4538" i="2" s="1"/>
  <c r="L4539" i="2"/>
  <c r="M4539" i="2" s="1"/>
  <c r="L4540" i="2"/>
  <c r="M4540" i="2" s="1"/>
  <c r="L4541" i="2"/>
  <c r="M4541" i="2" s="1"/>
  <c r="L4542" i="2"/>
  <c r="M4542" i="2" s="1"/>
  <c r="L4543" i="2"/>
  <c r="M4543" i="2" s="1"/>
  <c r="L4544" i="2"/>
  <c r="M4544" i="2" s="1"/>
  <c r="L4545" i="2"/>
  <c r="M4545" i="2" s="1"/>
  <c r="L4546" i="2"/>
  <c r="M4546" i="2" s="1"/>
  <c r="L4547" i="2"/>
  <c r="M4547" i="2" s="1"/>
  <c r="L4548" i="2"/>
  <c r="M4548" i="2" s="1"/>
  <c r="L4549" i="2"/>
  <c r="M4549" i="2" s="1"/>
  <c r="L4550" i="2"/>
  <c r="M4550" i="2" s="1"/>
  <c r="L4551" i="2"/>
  <c r="M4551" i="2" s="1"/>
  <c r="L4552" i="2"/>
  <c r="M4552" i="2" s="1"/>
  <c r="L4553" i="2"/>
  <c r="M4553" i="2" s="1"/>
  <c r="L4554" i="2"/>
  <c r="M4554" i="2" s="1"/>
  <c r="L4555" i="2"/>
  <c r="M4555" i="2" s="1"/>
  <c r="L4556" i="2"/>
  <c r="M4556" i="2" s="1"/>
  <c r="L4557" i="2"/>
  <c r="M4557" i="2" s="1"/>
  <c r="L4558" i="2"/>
  <c r="M4558" i="2" s="1"/>
  <c r="L4559" i="2"/>
  <c r="M4559" i="2" s="1"/>
  <c r="L4560" i="2"/>
  <c r="M4560" i="2" s="1"/>
  <c r="L4561" i="2"/>
  <c r="M4561" i="2" s="1"/>
  <c r="L4562" i="2"/>
  <c r="M4562" i="2" s="1"/>
  <c r="L4563" i="2"/>
  <c r="M4563" i="2" s="1"/>
  <c r="L4564" i="2"/>
  <c r="M4564" i="2" s="1"/>
  <c r="L4565" i="2"/>
  <c r="M4565" i="2" s="1"/>
  <c r="L4566" i="2"/>
  <c r="M4566" i="2" s="1"/>
  <c r="L4567" i="2"/>
  <c r="M4567" i="2" s="1"/>
  <c r="L4568" i="2"/>
  <c r="M4568" i="2" s="1"/>
  <c r="L4569" i="2"/>
  <c r="M4569" i="2" s="1"/>
  <c r="L4570" i="2"/>
  <c r="M4570" i="2" s="1"/>
  <c r="L4571" i="2"/>
  <c r="M4571" i="2" s="1"/>
  <c r="L4572" i="2"/>
  <c r="M4572" i="2" s="1"/>
  <c r="L4573" i="2"/>
  <c r="M4573" i="2" s="1"/>
  <c r="L4574" i="2"/>
  <c r="M4574" i="2" s="1"/>
  <c r="L4575" i="2"/>
  <c r="M4575" i="2" s="1"/>
  <c r="L4576" i="2"/>
  <c r="M4576" i="2" s="1"/>
  <c r="L4577" i="2"/>
  <c r="M4577" i="2" s="1"/>
  <c r="L4578" i="2"/>
  <c r="M4578" i="2" s="1"/>
  <c r="L4579" i="2"/>
  <c r="M4579" i="2" s="1"/>
  <c r="L4580" i="2"/>
  <c r="M4580" i="2" s="1"/>
  <c r="L4581" i="2"/>
  <c r="M4581" i="2" s="1"/>
  <c r="L4582" i="2"/>
  <c r="M4582" i="2" s="1"/>
  <c r="L4583" i="2"/>
  <c r="M4583" i="2" s="1"/>
  <c r="L4584" i="2"/>
  <c r="M4584" i="2" s="1"/>
  <c r="L4585" i="2"/>
  <c r="M4585" i="2" s="1"/>
  <c r="L4586" i="2"/>
  <c r="M4586" i="2" s="1"/>
  <c r="L4587" i="2"/>
  <c r="M4587" i="2" s="1"/>
  <c r="L4588" i="2"/>
  <c r="M4588" i="2" s="1"/>
  <c r="L4589" i="2"/>
  <c r="M4589" i="2" s="1"/>
  <c r="L4590" i="2"/>
  <c r="M4590" i="2" s="1"/>
  <c r="L4591" i="2"/>
  <c r="M4591" i="2" s="1"/>
  <c r="L4592" i="2"/>
  <c r="M4592" i="2" s="1"/>
  <c r="L4593" i="2"/>
  <c r="M4593" i="2" s="1"/>
  <c r="L4594" i="2"/>
  <c r="M4594" i="2" s="1"/>
  <c r="L4595" i="2"/>
  <c r="M4595" i="2" s="1"/>
  <c r="L4596" i="2"/>
  <c r="M4596" i="2" s="1"/>
  <c r="L4597" i="2"/>
  <c r="M4597" i="2" s="1"/>
  <c r="L4598" i="2"/>
  <c r="M4598" i="2" s="1"/>
  <c r="L4599" i="2"/>
  <c r="M4599" i="2" s="1"/>
  <c r="L4600" i="2"/>
  <c r="M4600" i="2" s="1"/>
  <c r="L4601" i="2"/>
  <c r="M4601" i="2" s="1"/>
  <c r="L4602" i="2"/>
  <c r="M4602" i="2" s="1"/>
  <c r="L4603" i="2"/>
  <c r="M4603" i="2" s="1"/>
  <c r="L4604" i="2"/>
  <c r="M4604" i="2" s="1"/>
  <c r="L4605" i="2"/>
  <c r="M4605" i="2" s="1"/>
  <c r="L4606" i="2"/>
  <c r="M4606" i="2" s="1"/>
  <c r="L4607" i="2"/>
  <c r="M4607" i="2" s="1"/>
  <c r="L4608" i="2"/>
  <c r="M4608" i="2" s="1"/>
  <c r="L4609" i="2"/>
  <c r="M4609" i="2" s="1"/>
  <c r="L4610" i="2"/>
  <c r="M4610" i="2" s="1"/>
  <c r="L4611" i="2"/>
  <c r="M4611" i="2" s="1"/>
  <c r="L4612" i="2"/>
  <c r="M4612" i="2" s="1"/>
  <c r="L4613" i="2"/>
  <c r="M4613" i="2" s="1"/>
  <c r="L4614" i="2"/>
  <c r="M4614" i="2" s="1"/>
  <c r="L4615" i="2"/>
  <c r="M4615" i="2" s="1"/>
  <c r="L4616" i="2"/>
  <c r="M4616" i="2" s="1"/>
  <c r="L4617" i="2"/>
  <c r="M4617" i="2" s="1"/>
  <c r="L4618" i="2"/>
  <c r="M4618" i="2" s="1"/>
  <c r="L4619" i="2"/>
  <c r="M4619" i="2" s="1"/>
  <c r="L4620" i="2"/>
  <c r="M4620" i="2" s="1"/>
  <c r="L4621" i="2"/>
  <c r="M4621" i="2" s="1"/>
  <c r="L4622" i="2"/>
  <c r="M4622" i="2" s="1"/>
  <c r="L4623" i="2"/>
  <c r="M4623" i="2" s="1"/>
  <c r="L4624" i="2"/>
  <c r="M4624" i="2" s="1"/>
  <c r="L4625" i="2"/>
  <c r="M4625" i="2" s="1"/>
  <c r="L4626" i="2"/>
  <c r="M4626" i="2" s="1"/>
  <c r="L4627" i="2"/>
  <c r="M4627" i="2" s="1"/>
  <c r="L4628" i="2"/>
  <c r="M4628" i="2" s="1"/>
  <c r="L4629" i="2"/>
  <c r="M4629" i="2" s="1"/>
  <c r="L4630" i="2"/>
  <c r="M4630" i="2" s="1"/>
  <c r="L4631" i="2"/>
  <c r="M4631" i="2" s="1"/>
  <c r="L4632" i="2"/>
  <c r="M4632" i="2" s="1"/>
  <c r="L4633" i="2"/>
  <c r="M4633" i="2" s="1"/>
  <c r="L4634" i="2"/>
  <c r="M4634" i="2" s="1"/>
  <c r="L4635" i="2"/>
  <c r="M4635" i="2" s="1"/>
  <c r="L4636" i="2"/>
  <c r="M4636" i="2" s="1"/>
  <c r="L4637" i="2"/>
  <c r="M4637" i="2" s="1"/>
  <c r="L4638" i="2"/>
  <c r="M4638" i="2" s="1"/>
  <c r="L4639" i="2"/>
  <c r="M4639" i="2" s="1"/>
  <c r="L4640" i="2"/>
  <c r="M4640" i="2" s="1"/>
  <c r="L4641" i="2"/>
  <c r="M4641" i="2" s="1"/>
  <c r="L4642" i="2"/>
  <c r="M4642" i="2" s="1"/>
  <c r="L4643" i="2"/>
  <c r="M4643" i="2" s="1"/>
  <c r="L4644" i="2"/>
  <c r="M4644" i="2" s="1"/>
  <c r="L4645" i="2"/>
  <c r="M4645" i="2" s="1"/>
  <c r="L4646" i="2"/>
  <c r="M4646" i="2" s="1"/>
  <c r="L4647" i="2"/>
  <c r="M4647" i="2" s="1"/>
  <c r="L4648" i="2"/>
  <c r="M4648" i="2" s="1"/>
  <c r="L4649" i="2"/>
  <c r="M4649" i="2" s="1"/>
  <c r="L4650" i="2"/>
  <c r="M4650" i="2" s="1"/>
  <c r="L4651" i="2"/>
  <c r="M4651" i="2" s="1"/>
  <c r="L4652" i="2"/>
  <c r="M4652" i="2" s="1"/>
  <c r="L4653" i="2"/>
  <c r="M4653" i="2" s="1"/>
  <c r="L4654" i="2"/>
  <c r="M4654" i="2" s="1"/>
  <c r="L4655" i="2"/>
  <c r="M4655" i="2" s="1"/>
  <c r="L4656" i="2"/>
  <c r="M4656" i="2" s="1"/>
  <c r="L4657" i="2"/>
  <c r="M4657" i="2" s="1"/>
  <c r="L4658" i="2"/>
  <c r="M4658" i="2" s="1"/>
  <c r="L4659" i="2"/>
  <c r="M4659" i="2" s="1"/>
  <c r="L4660" i="2"/>
  <c r="M4660" i="2" s="1"/>
  <c r="L4661" i="2"/>
  <c r="M4661" i="2" s="1"/>
  <c r="L4662" i="2"/>
  <c r="M4662" i="2" s="1"/>
  <c r="L4663" i="2"/>
  <c r="M4663" i="2" s="1"/>
  <c r="L4664" i="2"/>
  <c r="M4664" i="2" s="1"/>
  <c r="L4665" i="2"/>
  <c r="M4665" i="2" s="1"/>
  <c r="L4666" i="2"/>
  <c r="M4666" i="2" s="1"/>
  <c r="L4667" i="2"/>
  <c r="M4667" i="2" s="1"/>
  <c r="L4668" i="2"/>
  <c r="M4668" i="2" s="1"/>
  <c r="L4669" i="2"/>
  <c r="M4669" i="2" s="1"/>
  <c r="L4670" i="2"/>
  <c r="M4670" i="2" s="1"/>
  <c r="L4671" i="2"/>
  <c r="M4671" i="2" s="1"/>
  <c r="L4672" i="2"/>
  <c r="M4672" i="2" s="1"/>
  <c r="L4673" i="2"/>
  <c r="M4673" i="2" s="1"/>
  <c r="L4674" i="2"/>
  <c r="M4674" i="2" s="1"/>
  <c r="L4675" i="2"/>
  <c r="M4675" i="2" s="1"/>
  <c r="L4676" i="2"/>
  <c r="M4676" i="2" s="1"/>
  <c r="L4677" i="2"/>
  <c r="M4677" i="2" s="1"/>
  <c r="L4678" i="2"/>
  <c r="M4678" i="2" s="1"/>
  <c r="L4679" i="2"/>
  <c r="M4679" i="2" s="1"/>
  <c r="L4680" i="2"/>
  <c r="M4680" i="2" s="1"/>
  <c r="L4681" i="2"/>
  <c r="M4681" i="2" s="1"/>
  <c r="L4682" i="2"/>
  <c r="M4682" i="2" s="1"/>
  <c r="L4683" i="2"/>
  <c r="M4683" i="2" s="1"/>
  <c r="L4684" i="2"/>
  <c r="M4684" i="2" s="1"/>
  <c r="L4685" i="2"/>
  <c r="M4685" i="2" s="1"/>
  <c r="L4686" i="2"/>
  <c r="M4686" i="2" s="1"/>
  <c r="L4687" i="2"/>
  <c r="M4687" i="2" s="1"/>
  <c r="L4688" i="2"/>
  <c r="M4688" i="2" s="1"/>
  <c r="L4689" i="2"/>
  <c r="M4689" i="2" s="1"/>
  <c r="L4690" i="2"/>
  <c r="M4690" i="2" s="1"/>
  <c r="L4691" i="2"/>
  <c r="M4691" i="2" s="1"/>
  <c r="L4692" i="2"/>
  <c r="M4692" i="2" s="1"/>
  <c r="L4693" i="2"/>
  <c r="M4693" i="2" s="1"/>
  <c r="L4694" i="2"/>
  <c r="M4694" i="2" s="1"/>
  <c r="L4695" i="2"/>
  <c r="M4695" i="2" s="1"/>
  <c r="L4696" i="2"/>
  <c r="M4696" i="2" s="1"/>
  <c r="L4697" i="2"/>
  <c r="M4697" i="2" s="1"/>
  <c r="L4698" i="2"/>
  <c r="M4698" i="2" s="1"/>
  <c r="L4699" i="2"/>
  <c r="M4699" i="2" s="1"/>
  <c r="L4700" i="2"/>
  <c r="M4700" i="2" s="1"/>
  <c r="L4701" i="2"/>
  <c r="M4701" i="2" s="1"/>
  <c r="L4702" i="2"/>
  <c r="M4702" i="2" s="1"/>
  <c r="L4703" i="2"/>
  <c r="M4703" i="2" s="1"/>
  <c r="L4704" i="2"/>
  <c r="M4704" i="2" s="1"/>
  <c r="L4705" i="2"/>
  <c r="M4705" i="2" s="1"/>
  <c r="L4706" i="2"/>
  <c r="M4706" i="2" s="1"/>
  <c r="L4707" i="2"/>
  <c r="M4707" i="2" s="1"/>
  <c r="L4708" i="2"/>
  <c r="M4708" i="2" s="1"/>
  <c r="L4709" i="2"/>
  <c r="M4709" i="2" s="1"/>
  <c r="L4710" i="2"/>
  <c r="M4710" i="2" s="1"/>
  <c r="L4711" i="2"/>
  <c r="M4711" i="2" s="1"/>
  <c r="L4712" i="2"/>
  <c r="M4712" i="2" s="1"/>
  <c r="L4713" i="2"/>
  <c r="M4713" i="2" s="1"/>
  <c r="L4714" i="2"/>
  <c r="M4714" i="2" s="1"/>
  <c r="L4715" i="2"/>
  <c r="M4715" i="2" s="1"/>
  <c r="L4716" i="2"/>
  <c r="M4716" i="2" s="1"/>
  <c r="L4717" i="2"/>
  <c r="M4717" i="2" s="1"/>
  <c r="L4718" i="2"/>
  <c r="M4718" i="2" s="1"/>
  <c r="L4719" i="2"/>
  <c r="M4719" i="2" s="1"/>
  <c r="L4720" i="2"/>
  <c r="M4720" i="2" s="1"/>
  <c r="L4721" i="2"/>
  <c r="M4721" i="2" s="1"/>
  <c r="L4722" i="2"/>
  <c r="M4722" i="2" s="1"/>
  <c r="L4723" i="2"/>
  <c r="M4723" i="2" s="1"/>
  <c r="I3" i="1"/>
  <c r="J3" i="1" s="1"/>
  <c r="I4" i="1"/>
  <c r="J4" i="1" s="1"/>
  <c r="I5" i="1"/>
  <c r="J5" i="1" s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J786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J809" i="1" s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J821" i="1" s="1"/>
  <c r="I822" i="1"/>
  <c r="J822" i="1" s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J833" i="1" s="1"/>
  <c r="I834" i="1"/>
  <c r="J834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J845" i="1" s="1"/>
  <c r="I846" i="1"/>
  <c r="J846" i="1" s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J857" i="1" s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J869" i="1" s="1"/>
  <c r="I870" i="1"/>
  <c r="J870" i="1" s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J882" i="1" s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J894" i="1" s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J906" i="1" s="1"/>
  <c r="I907" i="1"/>
  <c r="J907" i="1" s="1"/>
  <c r="I908" i="1"/>
  <c r="J908" i="1" s="1"/>
  <c r="I909" i="1"/>
  <c r="J909" i="1" s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J916" i="1" s="1"/>
  <c r="I917" i="1"/>
  <c r="J917" i="1" s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J929" i="1" s="1"/>
  <c r="I930" i="1"/>
  <c r="J930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J941" i="1" s="1"/>
  <c r="I942" i="1"/>
  <c r="J942" i="1" s="1"/>
  <c r="I943" i="1"/>
  <c r="J943" i="1" s="1"/>
  <c r="I944" i="1"/>
  <c r="J944" i="1" s="1"/>
  <c r="I945" i="1"/>
  <c r="J945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J953" i="1" s="1"/>
  <c r="I954" i="1"/>
  <c r="J954" i="1" s="1"/>
  <c r="I955" i="1"/>
  <c r="J955" i="1" s="1"/>
  <c r="I956" i="1"/>
  <c r="J956" i="1" s="1"/>
  <c r="I957" i="1"/>
  <c r="J957" i="1" s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J965" i="1" s="1"/>
  <c r="I966" i="1"/>
  <c r="J966" i="1" s="1"/>
  <c r="I967" i="1"/>
  <c r="J967" i="1" s="1"/>
  <c r="I968" i="1"/>
  <c r="J968" i="1" s="1"/>
  <c r="I969" i="1"/>
  <c r="J969" i="1" s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J978" i="1" s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J988" i="1" s="1"/>
  <c r="I989" i="1"/>
  <c r="J989" i="1" s="1"/>
  <c r="I990" i="1"/>
  <c r="J990" i="1" s="1"/>
  <c r="I991" i="1"/>
  <c r="J991" i="1" s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I1001" i="1"/>
  <c r="J1001" i="1" s="1"/>
  <c r="I1002" i="1"/>
  <c r="J1002" i="1" s="1"/>
  <c r="I1003" i="1"/>
  <c r="J1003" i="1" s="1"/>
  <c r="I1004" i="1"/>
  <c r="J1004" i="1" s="1"/>
  <c r="I1005" i="1"/>
  <c r="J1005" i="1" s="1"/>
  <c r="I1006" i="1"/>
  <c r="J1006" i="1" s="1"/>
  <c r="I1007" i="1"/>
  <c r="J1007" i="1" s="1"/>
  <c r="I1008" i="1"/>
  <c r="J1008" i="1" s="1"/>
  <c r="I1009" i="1"/>
  <c r="J1009" i="1" s="1"/>
  <c r="I1010" i="1"/>
  <c r="J1010" i="1" s="1"/>
  <c r="I1011" i="1"/>
  <c r="J1011" i="1" s="1"/>
  <c r="I1012" i="1"/>
  <c r="J1012" i="1" s="1"/>
  <c r="I1013" i="1"/>
  <c r="J1013" i="1" s="1"/>
  <c r="I1014" i="1"/>
  <c r="J1014" i="1" s="1"/>
  <c r="I1015" i="1"/>
  <c r="J1015" i="1" s="1"/>
  <c r="I1016" i="1"/>
  <c r="J1016" i="1" s="1"/>
  <c r="I1017" i="1"/>
  <c r="J1017" i="1" s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J1024" i="1" s="1"/>
  <c r="I1025" i="1"/>
  <c r="J1025" i="1" s="1"/>
  <c r="I1026" i="1"/>
  <c r="J1026" i="1" s="1"/>
  <c r="I1027" i="1"/>
  <c r="J1027" i="1" s="1"/>
  <c r="I1028" i="1"/>
  <c r="J1028" i="1" s="1"/>
  <c r="I1029" i="1"/>
  <c r="J1029" i="1" s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J1036" i="1" s="1"/>
  <c r="I1037" i="1"/>
  <c r="J1037" i="1" s="1"/>
  <c r="I1038" i="1"/>
  <c r="J1038" i="1" s="1"/>
  <c r="I1039" i="1"/>
  <c r="J1039" i="1" s="1"/>
  <c r="I1040" i="1"/>
  <c r="J1040" i="1" s="1"/>
  <c r="I1041" i="1"/>
  <c r="J1041" i="1" s="1"/>
  <c r="I1042" i="1"/>
  <c r="J1042" i="1" s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J1048" i="1" s="1"/>
  <c r="I1049" i="1"/>
  <c r="J1049" i="1" s="1"/>
  <c r="I1050" i="1"/>
  <c r="J1050" i="1" s="1"/>
  <c r="I1051" i="1"/>
  <c r="J1051" i="1" s="1"/>
  <c r="I1052" i="1"/>
  <c r="J1052" i="1" s="1"/>
  <c r="I1053" i="1"/>
  <c r="J1053" i="1" s="1"/>
  <c r="I1054" i="1"/>
  <c r="J1054" i="1" s="1"/>
  <c r="I1055" i="1"/>
  <c r="J1055" i="1" s="1"/>
  <c r="I1056" i="1"/>
  <c r="J1056" i="1" s="1"/>
  <c r="I1057" i="1"/>
  <c r="J1057" i="1" s="1"/>
  <c r="I1058" i="1"/>
  <c r="J1058" i="1" s="1"/>
  <c r="I1059" i="1"/>
  <c r="J1059" i="1" s="1"/>
  <c r="I1060" i="1"/>
  <c r="J1060" i="1" s="1"/>
  <c r="I1061" i="1"/>
  <c r="J1061" i="1" s="1"/>
  <c r="I1062" i="1"/>
  <c r="J1062" i="1" s="1"/>
  <c r="I1063" i="1"/>
  <c r="J1063" i="1" s="1"/>
  <c r="I1064" i="1"/>
  <c r="J1064" i="1" s="1"/>
  <c r="I1065" i="1"/>
  <c r="J1065" i="1" s="1"/>
  <c r="I1066" i="1"/>
  <c r="J1066" i="1" s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J1072" i="1" s="1"/>
  <c r="I1073" i="1"/>
  <c r="J1073" i="1" s="1"/>
  <c r="I1074" i="1"/>
  <c r="J1074" i="1" s="1"/>
  <c r="I1075" i="1"/>
  <c r="J1075" i="1" s="1"/>
  <c r="I1076" i="1"/>
  <c r="J1076" i="1" s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J1084" i="1" s="1"/>
  <c r="I1085" i="1"/>
  <c r="J1085" i="1" s="1"/>
  <c r="I1086" i="1"/>
  <c r="J1086" i="1" s="1"/>
  <c r="I1087" i="1"/>
  <c r="J1087" i="1" s="1"/>
  <c r="I1088" i="1"/>
  <c r="J1088" i="1" s="1"/>
  <c r="I1089" i="1"/>
  <c r="J1089" i="1" s="1"/>
  <c r="I1090" i="1"/>
  <c r="J1090" i="1" s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J1096" i="1" s="1"/>
  <c r="I1097" i="1"/>
  <c r="J1097" i="1" s="1"/>
  <c r="I1098" i="1"/>
  <c r="J1098" i="1" s="1"/>
  <c r="I1099" i="1"/>
  <c r="J1099" i="1" s="1"/>
  <c r="I1100" i="1"/>
  <c r="J1100" i="1" s="1"/>
  <c r="I1101" i="1"/>
  <c r="J1101" i="1" s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J1107" i="1" s="1"/>
  <c r="I1108" i="1"/>
  <c r="J1108" i="1" s="1"/>
  <c r="I1109" i="1"/>
  <c r="J1109" i="1" s="1"/>
  <c r="I1110" i="1"/>
  <c r="J1110" i="1" s="1"/>
  <c r="I1111" i="1"/>
  <c r="J1111" i="1" s="1"/>
  <c r="I1112" i="1"/>
  <c r="J1112" i="1" s="1"/>
  <c r="I1113" i="1"/>
  <c r="J1113" i="1" s="1"/>
  <c r="I1114" i="1"/>
  <c r="J1114" i="1" s="1"/>
  <c r="I1115" i="1"/>
  <c r="J1115" i="1" s="1"/>
  <c r="I1116" i="1"/>
  <c r="J1116" i="1" s="1"/>
  <c r="I1117" i="1"/>
  <c r="J1117" i="1" s="1"/>
  <c r="I1118" i="1"/>
  <c r="J1118" i="1" s="1"/>
  <c r="I1119" i="1"/>
  <c r="J1119" i="1" s="1"/>
  <c r="I1120" i="1"/>
  <c r="J1120" i="1" s="1"/>
  <c r="I1121" i="1"/>
  <c r="J1121" i="1" s="1"/>
  <c r="I1122" i="1"/>
  <c r="J1122" i="1" s="1"/>
  <c r="I1123" i="1"/>
  <c r="J1123" i="1" s="1"/>
  <c r="I1124" i="1"/>
  <c r="J1124" i="1" s="1"/>
  <c r="I1125" i="1"/>
  <c r="J1125" i="1" s="1"/>
  <c r="I1126" i="1"/>
  <c r="J1126" i="1" s="1"/>
  <c r="I1127" i="1"/>
  <c r="J1127" i="1" s="1"/>
  <c r="I1128" i="1"/>
  <c r="J1128" i="1" s="1"/>
  <c r="I1129" i="1"/>
  <c r="J1129" i="1" s="1"/>
  <c r="I1130" i="1"/>
  <c r="J1130" i="1" s="1"/>
  <c r="I1131" i="1"/>
  <c r="J1131" i="1" s="1"/>
  <c r="I1132" i="1"/>
  <c r="J1132" i="1" s="1"/>
  <c r="I1133" i="1"/>
  <c r="J1133" i="1" s="1"/>
  <c r="I1134" i="1"/>
  <c r="J1134" i="1" s="1"/>
  <c r="I1135" i="1"/>
  <c r="J1135" i="1" s="1"/>
  <c r="I1136" i="1"/>
  <c r="J1136" i="1" s="1"/>
  <c r="I1137" i="1"/>
  <c r="J1137" i="1" s="1"/>
  <c r="I1138" i="1"/>
  <c r="J1138" i="1" s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J1144" i="1" s="1"/>
  <c r="I1145" i="1"/>
  <c r="J1145" i="1" s="1"/>
  <c r="I1146" i="1"/>
  <c r="J1146" i="1" s="1"/>
  <c r="I1147" i="1"/>
  <c r="J1147" i="1" s="1"/>
  <c r="I1148" i="1"/>
  <c r="J1148" i="1" s="1"/>
  <c r="I1149" i="1"/>
  <c r="J1149" i="1" s="1"/>
  <c r="I1150" i="1"/>
  <c r="J1150" i="1" s="1"/>
  <c r="I1151" i="1"/>
  <c r="J1151" i="1" s="1"/>
  <c r="I1152" i="1"/>
  <c r="J1152" i="1" s="1"/>
  <c r="I1153" i="1"/>
  <c r="J1153" i="1" s="1"/>
  <c r="I1154" i="1"/>
  <c r="J1154" i="1" s="1"/>
  <c r="I1155" i="1"/>
  <c r="J1155" i="1" s="1"/>
  <c r="I1156" i="1"/>
  <c r="J1156" i="1" s="1"/>
  <c r="I1157" i="1"/>
  <c r="J1157" i="1" s="1"/>
  <c r="I1158" i="1"/>
  <c r="J1158" i="1" s="1"/>
  <c r="I1159" i="1"/>
  <c r="J1159" i="1" s="1"/>
  <c r="I1160" i="1"/>
  <c r="J1160" i="1" s="1"/>
  <c r="I1161" i="1"/>
  <c r="J1161" i="1" s="1"/>
  <c r="I1162" i="1"/>
  <c r="J1162" i="1" s="1"/>
  <c r="I1163" i="1"/>
  <c r="J1163" i="1" s="1"/>
  <c r="I1164" i="1"/>
  <c r="J1164" i="1" s="1"/>
  <c r="I1165" i="1"/>
  <c r="J1165" i="1" s="1"/>
  <c r="I1166" i="1"/>
  <c r="J1166" i="1" s="1"/>
  <c r="I1167" i="1"/>
  <c r="J1167" i="1" s="1"/>
  <c r="I1168" i="1"/>
  <c r="J1168" i="1" s="1"/>
  <c r="I1169" i="1"/>
  <c r="J1169" i="1" s="1"/>
  <c r="I1170" i="1"/>
  <c r="J1170" i="1" s="1"/>
  <c r="I1171" i="1"/>
  <c r="J1171" i="1" s="1"/>
  <c r="I1172" i="1"/>
  <c r="J1172" i="1" s="1"/>
  <c r="I1173" i="1"/>
  <c r="J1173" i="1" s="1"/>
  <c r="I1174" i="1"/>
  <c r="J1174" i="1" s="1"/>
  <c r="I1175" i="1"/>
  <c r="J1175" i="1" s="1"/>
  <c r="I1176" i="1"/>
  <c r="J1176" i="1" s="1"/>
  <c r="I1177" i="1"/>
  <c r="J1177" i="1" s="1"/>
  <c r="I1178" i="1"/>
  <c r="J1178" i="1" s="1"/>
  <c r="I1179" i="1"/>
  <c r="J1179" i="1" s="1"/>
  <c r="I1180" i="1"/>
  <c r="J1180" i="1" s="1"/>
  <c r="I1181" i="1"/>
  <c r="J1181" i="1" s="1"/>
  <c r="I1182" i="1"/>
  <c r="J1182" i="1" s="1"/>
  <c r="I1183" i="1"/>
  <c r="J1183" i="1" s="1"/>
  <c r="I1184" i="1"/>
  <c r="J1184" i="1" s="1"/>
  <c r="I1185" i="1"/>
  <c r="J1185" i="1" s="1"/>
  <c r="I1186" i="1"/>
  <c r="J1186" i="1" s="1"/>
  <c r="I1187" i="1"/>
  <c r="J1187" i="1" s="1"/>
  <c r="I1188" i="1"/>
  <c r="J1188" i="1" s="1"/>
  <c r="I1189" i="1"/>
  <c r="J1189" i="1" s="1"/>
  <c r="I1190" i="1"/>
  <c r="J1190" i="1" s="1"/>
  <c r="I1191" i="1"/>
  <c r="J1191" i="1" s="1"/>
  <c r="I1192" i="1"/>
  <c r="J1192" i="1" s="1"/>
  <c r="I1193" i="1"/>
  <c r="J1193" i="1" s="1"/>
  <c r="I1194" i="1"/>
  <c r="J1194" i="1" s="1"/>
  <c r="I1195" i="1"/>
  <c r="J1195" i="1" s="1"/>
  <c r="I1196" i="1"/>
  <c r="J1196" i="1" s="1"/>
  <c r="I1197" i="1"/>
  <c r="J1197" i="1" s="1"/>
  <c r="I1198" i="1"/>
  <c r="J1198" i="1" s="1"/>
  <c r="I1199" i="1"/>
  <c r="J1199" i="1" s="1"/>
  <c r="I1200" i="1"/>
  <c r="J1200" i="1" s="1"/>
  <c r="I1201" i="1"/>
  <c r="J1201" i="1" s="1"/>
  <c r="I1202" i="1"/>
  <c r="J1202" i="1" s="1"/>
  <c r="I1203" i="1"/>
  <c r="J1203" i="1" s="1"/>
  <c r="I1204" i="1"/>
  <c r="J1204" i="1" s="1"/>
  <c r="I1205" i="1"/>
  <c r="J1205" i="1" s="1"/>
  <c r="I1206" i="1"/>
  <c r="J1206" i="1" s="1"/>
  <c r="I1207" i="1"/>
  <c r="J1207" i="1" s="1"/>
  <c r="I1208" i="1"/>
  <c r="J1208" i="1" s="1"/>
  <c r="I1209" i="1"/>
  <c r="J1209" i="1" s="1"/>
  <c r="I1210" i="1"/>
  <c r="J1210" i="1" s="1"/>
  <c r="I1211" i="1"/>
  <c r="J1211" i="1" s="1"/>
  <c r="I1212" i="1"/>
  <c r="J1212" i="1" s="1"/>
  <c r="I1213" i="1"/>
  <c r="J1213" i="1" s="1"/>
  <c r="I1214" i="1"/>
  <c r="J1214" i="1" s="1"/>
  <c r="I1215" i="1"/>
  <c r="J1215" i="1" s="1"/>
  <c r="I1216" i="1"/>
  <c r="J1216" i="1" s="1"/>
  <c r="I1217" i="1"/>
  <c r="J1217" i="1" s="1"/>
  <c r="I1218" i="1"/>
  <c r="J1218" i="1" s="1"/>
  <c r="I1219" i="1"/>
  <c r="J1219" i="1" s="1"/>
  <c r="I1220" i="1"/>
  <c r="J1220" i="1" s="1"/>
  <c r="I1221" i="1"/>
  <c r="J1221" i="1" s="1"/>
  <c r="I1222" i="1"/>
  <c r="J1222" i="1" s="1"/>
  <c r="I1223" i="1"/>
  <c r="J1223" i="1" s="1"/>
  <c r="I1224" i="1"/>
  <c r="J1224" i="1" s="1"/>
  <c r="I1225" i="1"/>
  <c r="J1225" i="1" s="1"/>
  <c r="I1226" i="1"/>
  <c r="J1226" i="1" s="1"/>
  <c r="I1227" i="1"/>
  <c r="J1227" i="1" s="1"/>
  <c r="I1228" i="1"/>
  <c r="J1228" i="1" s="1"/>
  <c r="I1229" i="1"/>
  <c r="J1229" i="1" s="1"/>
  <c r="I1230" i="1"/>
  <c r="J1230" i="1" s="1"/>
  <c r="I1231" i="1"/>
  <c r="J1231" i="1" s="1"/>
  <c r="I1232" i="1"/>
  <c r="J1232" i="1" s="1"/>
  <c r="I1233" i="1"/>
  <c r="J1233" i="1" s="1"/>
  <c r="I1234" i="1"/>
  <c r="J1234" i="1" s="1"/>
  <c r="I1235" i="1"/>
  <c r="J1235" i="1" s="1"/>
  <c r="I1236" i="1"/>
  <c r="J1236" i="1" s="1"/>
  <c r="I1237" i="1"/>
  <c r="J1237" i="1" s="1"/>
  <c r="I1238" i="1"/>
  <c r="J1238" i="1" s="1"/>
  <c r="I1239" i="1"/>
  <c r="J1239" i="1" s="1"/>
  <c r="I1240" i="1"/>
  <c r="J1240" i="1" s="1"/>
  <c r="I1241" i="1"/>
  <c r="J1241" i="1" s="1"/>
  <c r="I1242" i="1"/>
  <c r="J1242" i="1" s="1"/>
  <c r="I1243" i="1"/>
  <c r="J1243" i="1" s="1"/>
  <c r="I1244" i="1"/>
  <c r="J1244" i="1" s="1"/>
  <c r="I1245" i="1"/>
  <c r="J1245" i="1" s="1"/>
  <c r="I1246" i="1"/>
  <c r="J1246" i="1" s="1"/>
  <c r="I1247" i="1"/>
  <c r="J1247" i="1" s="1"/>
  <c r="I1248" i="1"/>
  <c r="J1248" i="1" s="1"/>
  <c r="I1249" i="1"/>
  <c r="J1249" i="1" s="1"/>
  <c r="I1250" i="1"/>
  <c r="J1250" i="1" s="1"/>
  <c r="I1251" i="1"/>
  <c r="J1251" i="1" s="1"/>
  <c r="I1252" i="1"/>
  <c r="J1252" i="1" s="1"/>
  <c r="I1253" i="1"/>
  <c r="J1253" i="1" s="1"/>
  <c r="I1254" i="1"/>
  <c r="J1254" i="1" s="1"/>
  <c r="I1255" i="1"/>
  <c r="J1255" i="1" s="1"/>
  <c r="I1256" i="1"/>
  <c r="J1256" i="1" s="1"/>
  <c r="I1257" i="1"/>
  <c r="J1257" i="1" s="1"/>
  <c r="I1258" i="1"/>
  <c r="J1258" i="1" s="1"/>
  <c r="I1259" i="1"/>
  <c r="J1259" i="1" s="1"/>
  <c r="I1260" i="1"/>
  <c r="J1260" i="1" s="1"/>
  <c r="I1261" i="1"/>
  <c r="J1261" i="1" s="1"/>
  <c r="I1262" i="1"/>
  <c r="J1262" i="1" s="1"/>
  <c r="I1263" i="1"/>
  <c r="J1263" i="1" s="1"/>
  <c r="I1264" i="1"/>
  <c r="J1264" i="1" s="1"/>
  <c r="I1265" i="1"/>
  <c r="J1265" i="1" s="1"/>
  <c r="I1266" i="1"/>
  <c r="J1266" i="1" s="1"/>
  <c r="I1267" i="1"/>
  <c r="J1267" i="1" s="1"/>
  <c r="I1268" i="1"/>
  <c r="J1268" i="1" s="1"/>
  <c r="I1269" i="1"/>
  <c r="J1269" i="1" s="1"/>
  <c r="I1270" i="1"/>
  <c r="J1270" i="1" s="1"/>
  <c r="I1271" i="1"/>
  <c r="J1271" i="1" s="1"/>
  <c r="I1272" i="1"/>
  <c r="J1272" i="1" s="1"/>
  <c r="I1273" i="1"/>
  <c r="J1273" i="1" s="1"/>
  <c r="I1274" i="1"/>
  <c r="J1274" i="1" s="1"/>
  <c r="I1275" i="1"/>
  <c r="J1275" i="1" s="1"/>
  <c r="I1276" i="1"/>
  <c r="J1276" i="1" s="1"/>
  <c r="I1277" i="1"/>
  <c r="J1277" i="1" s="1"/>
  <c r="I1278" i="1"/>
  <c r="J1278" i="1" s="1"/>
  <c r="I1279" i="1"/>
  <c r="J1279" i="1" s="1"/>
  <c r="I1280" i="1"/>
  <c r="J1280" i="1" s="1"/>
  <c r="I1281" i="1"/>
  <c r="J1281" i="1" s="1"/>
  <c r="I1282" i="1"/>
  <c r="J1282" i="1" s="1"/>
  <c r="I1283" i="1"/>
  <c r="J1283" i="1" s="1"/>
  <c r="I1284" i="1"/>
  <c r="J1284" i="1" s="1"/>
  <c r="I1285" i="1"/>
  <c r="J1285" i="1" s="1"/>
  <c r="I1286" i="1"/>
  <c r="J1286" i="1" s="1"/>
  <c r="I1287" i="1"/>
  <c r="J1287" i="1" s="1"/>
  <c r="I1288" i="1"/>
  <c r="J1288" i="1" s="1"/>
  <c r="I1289" i="1"/>
  <c r="J1289" i="1" s="1"/>
  <c r="I1290" i="1"/>
  <c r="J1290" i="1" s="1"/>
  <c r="I1291" i="1"/>
  <c r="J1291" i="1" s="1"/>
  <c r="I1292" i="1"/>
  <c r="J1292" i="1" s="1"/>
  <c r="I1293" i="1"/>
  <c r="J1293" i="1" s="1"/>
  <c r="I1294" i="1"/>
  <c r="J1294" i="1" s="1"/>
  <c r="I1295" i="1"/>
  <c r="J1295" i="1" s="1"/>
  <c r="I1296" i="1"/>
  <c r="J1296" i="1" s="1"/>
  <c r="I1297" i="1"/>
  <c r="J1297" i="1" s="1"/>
  <c r="I1298" i="1"/>
  <c r="J1298" i="1" s="1"/>
  <c r="I1299" i="1"/>
  <c r="J1299" i="1" s="1"/>
  <c r="I1300" i="1"/>
  <c r="J1300" i="1" s="1"/>
  <c r="I1301" i="1"/>
  <c r="J1301" i="1" s="1"/>
  <c r="I1302" i="1"/>
  <c r="J1302" i="1" s="1"/>
  <c r="I1303" i="1"/>
  <c r="J1303" i="1" s="1"/>
  <c r="I1304" i="1"/>
  <c r="J1304" i="1" s="1"/>
  <c r="I1305" i="1"/>
  <c r="J1305" i="1" s="1"/>
  <c r="I1306" i="1"/>
  <c r="J1306" i="1" s="1"/>
  <c r="I1307" i="1"/>
  <c r="J1307" i="1" s="1"/>
  <c r="I1308" i="1"/>
  <c r="J1308" i="1" s="1"/>
  <c r="I1309" i="1"/>
  <c r="J1309" i="1" s="1"/>
  <c r="I1310" i="1"/>
  <c r="J1310" i="1" s="1"/>
  <c r="I1311" i="1"/>
  <c r="J1311" i="1" s="1"/>
  <c r="I1312" i="1"/>
  <c r="J1312" i="1" s="1"/>
  <c r="I1313" i="1"/>
  <c r="J1313" i="1" s="1"/>
  <c r="I1314" i="1"/>
  <c r="J1314" i="1" s="1"/>
  <c r="I1315" i="1"/>
  <c r="J1315" i="1" s="1"/>
  <c r="I1316" i="1"/>
  <c r="J1316" i="1" s="1"/>
  <c r="I1317" i="1"/>
  <c r="J1317" i="1" s="1"/>
  <c r="I1318" i="1"/>
  <c r="J1318" i="1" s="1"/>
  <c r="I1319" i="1"/>
  <c r="J1319" i="1" s="1"/>
  <c r="I1320" i="1"/>
  <c r="J1320" i="1" s="1"/>
  <c r="I1321" i="1"/>
  <c r="J1321" i="1" s="1"/>
  <c r="I1322" i="1"/>
  <c r="J1322" i="1" s="1"/>
  <c r="I1323" i="1"/>
  <c r="J1323" i="1" s="1"/>
  <c r="I1324" i="1"/>
  <c r="J1324" i="1" s="1"/>
  <c r="I1325" i="1"/>
  <c r="J1325" i="1" s="1"/>
  <c r="I1326" i="1"/>
  <c r="J1326" i="1" s="1"/>
  <c r="I1327" i="1"/>
  <c r="J1327" i="1" s="1"/>
  <c r="I1328" i="1"/>
  <c r="J1328" i="1" s="1"/>
  <c r="I1329" i="1"/>
  <c r="J1329" i="1" s="1"/>
  <c r="I1330" i="1"/>
  <c r="J1330" i="1" s="1"/>
  <c r="I1331" i="1"/>
  <c r="J1331" i="1" s="1"/>
  <c r="I1332" i="1"/>
  <c r="J1332" i="1" s="1"/>
  <c r="I1333" i="1"/>
  <c r="J1333" i="1" s="1"/>
  <c r="I1334" i="1"/>
  <c r="J1334" i="1" s="1"/>
  <c r="I1335" i="1"/>
  <c r="J1335" i="1" s="1"/>
  <c r="I1336" i="1"/>
  <c r="J1336" i="1" s="1"/>
  <c r="I1337" i="1"/>
  <c r="J1337" i="1" s="1"/>
  <c r="I1338" i="1"/>
  <c r="J1338" i="1" s="1"/>
  <c r="I1339" i="1"/>
  <c r="J1339" i="1" s="1"/>
  <c r="I1340" i="1"/>
  <c r="J1340" i="1" s="1"/>
  <c r="I1341" i="1"/>
  <c r="J1341" i="1" s="1"/>
  <c r="I1342" i="1"/>
  <c r="J1342" i="1" s="1"/>
  <c r="I1343" i="1"/>
  <c r="J1343" i="1" s="1"/>
  <c r="I1344" i="1"/>
  <c r="J1344" i="1" s="1"/>
  <c r="I1345" i="1"/>
  <c r="J1345" i="1" s="1"/>
  <c r="I1346" i="1"/>
  <c r="J1346" i="1" s="1"/>
  <c r="I1347" i="1"/>
  <c r="J1347" i="1" s="1"/>
  <c r="I1348" i="1"/>
  <c r="J1348" i="1" s="1"/>
  <c r="I1349" i="1"/>
  <c r="J1349" i="1" s="1"/>
  <c r="I1350" i="1"/>
  <c r="J1350" i="1" s="1"/>
  <c r="I1351" i="1"/>
  <c r="J1351" i="1" s="1"/>
  <c r="I1352" i="1"/>
  <c r="J1352" i="1" s="1"/>
  <c r="I1353" i="1"/>
  <c r="J1353" i="1" s="1"/>
  <c r="I1354" i="1"/>
  <c r="J1354" i="1" s="1"/>
  <c r="I1355" i="1"/>
  <c r="J1355" i="1" s="1"/>
  <c r="I1356" i="1"/>
  <c r="J1356" i="1" s="1"/>
  <c r="I1357" i="1"/>
  <c r="J1357" i="1" s="1"/>
  <c r="I1358" i="1"/>
  <c r="J1358" i="1" s="1"/>
  <c r="I1359" i="1"/>
  <c r="J1359" i="1" s="1"/>
  <c r="I1360" i="1"/>
  <c r="J1360" i="1" s="1"/>
  <c r="I1361" i="1"/>
  <c r="J1361" i="1" s="1"/>
  <c r="I1362" i="1"/>
  <c r="J1362" i="1" s="1"/>
  <c r="I1363" i="1"/>
  <c r="J1363" i="1" s="1"/>
  <c r="I1364" i="1"/>
  <c r="J1364" i="1" s="1"/>
  <c r="I1365" i="1"/>
  <c r="J1365" i="1" s="1"/>
  <c r="I1366" i="1"/>
  <c r="J1366" i="1" s="1"/>
  <c r="I1367" i="1"/>
  <c r="J1367" i="1" s="1"/>
  <c r="I1368" i="1"/>
  <c r="J1368" i="1" s="1"/>
  <c r="I1369" i="1"/>
  <c r="J1369" i="1" s="1"/>
  <c r="I1370" i="1"/>
  <c r="J1370" i="1" s="1"/>
  <c r="I1371" i="1"/>
  <c r="J1371" i="1" s="1"/>
  <c r="I1372" i="1"/>
  <c r="J1372" i="1" s="1"/>
  <c r="I1373" i="1"/>
  <c r="J1373" i="1" s="1"/>
  <c r="I1374" i="1"/>
  <c r="J1374" i="1" s="1"/>
  <c r="I1375" i="1"/>
  <c r="J1375" i="1" s="1"/>
  <c r="I1376" i="1"/>
  <c r="J1376" i="1" s="1"/>
  <c r="I1377" i="1"/>
  <c r="J1377" i="1" s="1"/>
  <c r="I1378" i="1"/>
  <c r="J1378" i="1" s="1"/>
  <c r="I1379" i="1"/>
  <c r="J1379" i="1" s="1"/>
  <c r="I1380" i="1"/>
  <c r="J1380" i="1" s="1"/>
  <c r="I1381" i="1"/>
  <c r="J1381" i="1" s="1"/>
  <c r="I1382" i="1"/>
  <c r="J1382" i="1" s="1"/>
  <c r="I1383" i="1"/>
  <c r="J1383" i="1" s="1"/>
  <c r="I1384" i="1"/>
  <c r="J1384" i="1" s="1"/>
  <c r="I1385" i="1"/>
  <c r="J1385" i="1" s="1"/>
  <c r="I1386" i="1"/>
  <c r="J1386" i="1" s="1"/>
  <c r="I1387" i="1"/>
  <c r="J1387" i="1" s="1"/>
  <c r="I1388" i="1"/>
  <c r="J1388" i="1" s="1"/>
  <c r="I1389" i="1"/>
  <c r="J1389" i="1" s="1"/>
  <c r="I1390" i="1"/>
  <c r="J1390" i="1" s="1"/>
  <c r="I1391" i="1"/>
  <c r="J1391" i="1" s="1"/>
  <c r="I1392" i="1"/>
  <c r="J1392" i="1" s="1"/>
  <c r="I1393" i="1"/>
  <c r="J1393" i="1" s="1"/>
  <c r="I1394" i="1"/>
  <c r="J1394" i="1" s="1"/>
  <c r="I1395" i="1"/>
  <c r="J1395" i="1" s="1"/>
  <c r="I1396" i="1"/>
  <c r="J1396" i="1" s="1"/>
  <c r="I1397" i="1"/>
  <c r="J1397" i="1" s="1"/>
  <c r="I1398" i="1"/>
  <c r="J1398" i="1" s="1"/>
  <c r="I1399" i="1"/>
  <c r="J1399" i="1" s="1"/>
  <c r="I1400" i="1"/>
  <c r="J1400" i="1" s="1"/>
  <c r="I1401" i="1"/>
  <c r="J1401" i="1" s="1"/>
  <c r="I1402" i="1"/>
  <c r="J1402" i="1" s="1"/>
  <c r="I1403" i="1"/>
  <c r="J1403" i="1" s="1"/>
  <c r="I1404" i="1"/>
  <c r="J1404" i="1" s="1"/>
  <c r="I1405" i="1"/>
  <c r="J1405" i="1" s="1"/>
  <c r="I1406" i="1"/>
  <c r="J1406" i="1" s="1"/>
  <c r="I1407" i="1"/>
  <c r="J1407" i="1" s="1"/>
  <c r="I1408" i="1"/>
  <c r="J1408" i="1" s="1"/>
  <c r="I1409" i="1"/>
  <c r="J1409" i="1" s="1"/>
  <c r="I1410" i="1"/>
  <c r="J1410" i="1" s="1"/>
  <c r="I1411" i="1"/>
  <c r="J1411" i="1" s="1"/>
  <c r="I1412" i="1"/>
  <c r="J1412" i="1" s="1"/>
  <c r="I1413" i="1"/>
  <c r="J1413" i="1" s="1"/>
  <c r="I1414" i="1"/>
  <c r="J1414" i="1" s="1"/>
  <c r="I1415" i="1"/>
  <c r="J1415" i="1" s="1"/>
  <c r="I1416" i="1"/>
  <c r="J1416" i="1" s="1"/>
  <c r="I1417" i="1"/>
  <c r="J1417" i="1" s="1"/>
  <c r="I1418" i="1"/>
  <c r="J1418" i="1" s="1"/>
  <c r="I1419" i="1"/>
  <c r="J1419" i="1" s="1"/>
  <c r="I1420" i="1"/>
  <c r="J1420" i="1" s="1"/>
  <c r="I1421" i="1"/>
  <c r="J1421" i="1" s="1"/>
  <c r="I1422" i="1"/>
  <c r="J1422" i="1" s="1"/>
  <c r="I1423" i="1"/>
  <c r="J1423" i="1" s="1"/>
  <c r="I1424" i="1"/>
  <c r="J1424" i="1" s="1"/>
  <c r="I1425" i="1"/>
  <c r="J1425" i="1" s="1"/>
  <c r="I1426" i="1"/>
  <c r="J1426" i="1" s="1"/>
  <c r="I1427" i="1"/>
  <c r="J1427" i="1" s="1"/>
  <c r="I1428" i="1"/>
  <c r="J1428" i="1" s="1"/>
  <c r="I1429" i="1"/>
  <c r="J1429" i="1" s="1"/>
  <c r="I1430" i="1"/>
  <c r="J1430" i="1" s="1"/>
  <c r="I1431" i="1"/>
  <c r="J1431" i="1" s="1"/>
  <c r="I1432" i="1"/>
  <c r="J1432" i="1" s="1"/>
  <c r="I1433" i="1"/>
  <c r="J1433" i="1" s="1"/>
  <c r="I1434" i="1"/>
  <c r="J1434" i="1" s="1"/>
  <c r="I1435" i="1"/>
  <c r="J1435" i="1" s="1"/>
  <c r="I1436" i="1"/>
  <c r="J1436" i="1" s="1"/>
  <c r="I1437" i="1"/>
  <c r="J1437" i="1" s="1"/>
  <c r="I1438" i="1"/>
  <c r="J1438" i="1" s="1"/>
  <c r="I1439" i="1"/>
  <c r="J1439" i="1" s="1"/>
  <c r="I1440" i="1"/>
  <c r="J1440" i="1" s="1"/>
  <c r="I1441" i="1"/>
  <c r="J1441" i="1" s="1"/>
  <c r="I1442" i="1"/>
  <c r="J1442" i="1" s="1"/>
  <c r="I1443" i="1"/>
  <c r="J1443" i="1" s="1"/>
  <c r="I1444" i="1"/>
  <c r="J1444" i="1" s="1"/>
  <c r="I1445" i="1"/>
  <c r="J1445" i="1" s="1"/>
  <c r="I1446" i="1"/>
  <c r="J1446" i="1" s="1"/>
  <c r="I1447" i="1"/>
  <c r="J1447" i="1" s="1"/>
  <c r="I1448" i="1"/>
  <c r="J1448" i="1" s="1"/>
  <c r="I1449" i="1"/>
  <c r="J1449" i="1" s="1"/>
  <c r="I1450" i="1"/>
  <c r="J1450" i="1" s="1"/>
  <c r="I1451" i="1"/>
  <c r="J1451" i="1" s="1"/>
  <c r="I1452" i="1"/>
  <c r="J1452" i="1" s="1"/>
  <c r="I1453" i="1"/>
  <c r="J1453" i="1" s="1"/>
  <c r="I1454" i="1"/>
  <c r="J1454" i="1" s="1"/>
  <c r="I1455" i="1"/>
  <c r="J1455" i="1" s="1"/>
  <c r="I1456" i="1"/>
  <c r="J1456" i="1" s="1"/>
  <c r="I1457" i="1"/>
  <c r="J1457" i="1" s="1"/>
  <c r="I1458" i="1"/>
  <c r="J1458" i="1" s="1"/>
  <c r="I1459" i="1"/>
  <c r="J1459" i="1" s="1"/>
  <c r="I1460" i="1"/>
  <c r="J1460" i="1" s="1"/>
  <c r="I1461" i="1"/>
  <c r="J1461" i="1" s="1"/>
  <c r="I1462" i="1"/>
  <c r="J1462" i="1" s="1"/>
  <c r="I1463" i="1"/>
  <c r="J1463" i="1" s="1"/>
  <c r="I1464" i="1"/>
  <c r="J1464" i="1" s="1"/>
  <c r="I1465" i="1"/>
  <c r="J1465" i="1" s="1"/>
  <c r="I1466" i="1"/>
  <c r="J1466" i="1" s="1"/>
  <c r="I1467" i="1"/>
  <c r="J1467" i="1" s="1"/>
  <c r="I1468" i="1"/>
  <c r="J1468" i="1" s="1"/>
  <c r="I1469" i="1"/>
  <c r="J1469" i="1" s="1"/>
  <c r="I1470" i="1"/>
  <c r="J1470" i="1" s="1"/>
  <c r="I1471" i="1"/>
  <c r="J1471" i="1" s="1"/>
  <c r="I1472" i="1"/>
  <c r="J1472" i="1" s="1"/>
  <c r="I1473" i="1"/>
  <c r="J1473" i="1" s="1"/>
  <c r="I1474" i="1"/>
  <c r="J1474" i="1" s="1"/>
  <c r="I1475" i="1"/>
  <c r="J1475" i="1" s="1"/>
  <c r="I1476" i="1"/>
  <c r="J1476" i="1" s="1"/>
  <c r="I1477" i="1"/>
  <c r="J1477" i="1" s="1"/>
  <c r="I1478" i="1"/>
  <c r="J1478" i="1" s="1"/>
  <c r="I1479" i="1"/>
  <c r="J1479" i="1" s="1"/>
  <c r="I1480" i="1"/>
  <c r="J1480" i="1" s="1"/>
  <c r="I1481" i="1"/>
  <c r="J1481" i="1" s="1"/>
  <c r="I1482" i="1"/>
  <c r="J1482" i="1" s="1"/>
  <c r="I1483" i="1"/>
  <c r="J1483" i="1" s="1"/>
  <c r="I1484" i="1"/>
  <c r="J1484" i="1" s="1"/>
  <c r="I1485" i="1"/>
  <c r="J1485" i="1" s="1"/>
  <c r="I1486" i="1"/>
  <c r="J1486" i="1" s="1"/>
  <c r="I1487" i="1"/>
  <c r="J1487" i="1" s="1"/>
  <c r="I1488" i="1"/>
  <c r="J1488" i="1" s="1"/>
  <c r="I1489" i="1"/>
  <c r="J1489" i="1" s="1"/>
  <c r="I1490" i="1"/>
  <c r="J1490" i="1" s="1"/>
  <c r="I1491" i="1"/>
  <c r="J1491" i="1" s="1"/>
  <c r="I1492" i="1"/>
  <c r="J1492" i="1" s="1"/>
  <c r="I1493" i="1"/>
  <c r="J1493" i="1" s="1"/>
  <c r="I1494" i="1"/>
  <c r="J1494" i="1" s="1"/>
  <c r="I1495" i="1"/>
  <c r="J1495" i="1" s="1"/>
  <c r="I1496" i="1"/>
  <c r="J1496" i="1" s="1"/>
  <c r="I1497" i="1"/>
  <c r="J1497" i="1" s="1"/>
  <c r="I1498" i="1"/>
  <c r="J1498" i="1" s="1"/>
  <c r="I1499" i="1"/>
  <c r="J1499" i="1" s="1"/>
  <c r="I1500" i="1"/>
  <c r="J1500" i="1" s="1"/>
  <c r="I1501" i="1"/>
  <c r="J1501" i="1" s="1"/>
  <c r="I1502" i="1"/>
  <c r="J1502" i="1" s="1"/>
  <c r="I1503" i="1"/>
  <c r="J1503" i="1" s="1"/>
  <c r="I1504" i="1"/>
  <c r="J1504" i="1" s="1"/>
  <c r="I1505" i="1"/>
  <c r="J1505" i="1" s="1"/>
  <c r="I1506" i="1"/>
  <c r="J1506" i="1" s="1"/>
  <c r="I1507" i="1"/>
  <c r="J1507" i="1" s="1"/>
  <c r="I1508" i="1"/>
  <c r="J1508" i="1" s="1"/>
  <c r="I1509" i="1"/>
  <c r="J1509" i="1" s="1"/>
  <c r="I1510" i="1"/>
  <c r="J1510" i="1" s="1"/>
  <c r="I1511" i="1"/>
  <c r="J1511" i="1" s="1"/>
  <c r="I1512" i="1"/>
  <c r="J1512" i="1" s="1"/>
  <c r="I1513" i="1"/>
  <c r="J1513" i="1" s="1"/>
  <c r="I1514" i="1"/>
  <c r="J1514" i="1" s="1"/>
  <c r="I1515" i="1"/>
  <c r="J1515" i="1" s="1"/>
  <c r="I1516" i="1"/>
  <c r="J1516" i="1" s="1"/>
  <c r="I1517" i="1"/>
  <c r="J1517" i="1" s="1"/>
  <c r="I1518" i="1"/>
  <c r="J1518" i="1" s="1"/>
  <c r="I1519" i="1"/>
  <c r="J1519" i="1" s="1"/>
  <c r="I1520" i="1"/>
  <c r="J1520" i="1" s="1"/>
  <c r="I1521" i="1"/>
  <c r="J1521" i="1" s="1"/>
  <c r="I1522" i="1"/>
  <c r="J1522" i="1" s="1"/>
  <c r="I1523" i="1"/>
  <c r="J1523" i="1" s="1"/>
  <c r="I1524" i="1"/>
  <c r="J1524" i="1" s="1"/>
  <c r="I1525" i="1"/>
  <c r="J1525" i="1" s="1"/>
  <c r="I1526" i="1"/>
  <c r="J1526" i="1" s="1"/>
  <c r="I1527" i="1"/>
  <c r="J1527" i="1" s="1"/>
  <c r="I1528" i="1"/>
  <c r="J1528" i="1" s="1"/>
  <c r="I1529" i="1"/>
  <c r="J1529" i="1" s="1"/>
  <c r="I1530" i="1"/>
  <c r="J1530" i="1" s="1"/>
  <c r="I1531" i="1"/>
  <c r="J1531" i="1" s="1"/>
  <c r="I1532" i="1"/>
  <c r="J1532" i="1" s="1"/>
  <c r="I1533" i="1"/>
  <c r="J1533" i="1" s="1"/>
  <c r="I1534" i="1"/>
  <c r="J1534" i="1" s="1"/>
  <c r="I1535" i="1"/>
  <c r="J1535" i="1" s="1"/>
  <c r="I1536" i="1"/>
  <c r="J1536" i="1" s="1"/>
  <c r="I1537" i="1"/>
  <c r="J1537" i="1" s="1"/>
  <c r="I1538" i="1"/>
  <c r="J1538" i="1" s="1"/>
  <c r="I1539" i="1"/>
  <c r="J1539" i="1" s="1"/>
  <c r="I1540" i="1"/>
  <c r="J1540" i="1" s="1"/>
  <c r="I1541" i="1"/>
  <c r="J1541" i="1" s="1"/>
  <c r="I1542" i="1"/>
  <c r="J1542" i="1" s="1"/>
  <c r="I1543" i="1"/>
  <c r="J1543" i="1" s="1"/>
  <c r="I1544" i="1"/>
  <c r="J1544" i="1" s="1"/>
  <c r="I1545" i="1"/>
  <c r="J1545" i="1" s="1"/>
  <c r="I1546" i="1"/>
  <c r="J1546" i="1" s="1"/>
  <c r="I1547" i="1"/>
  <c r="J1547" i="1" s="1"/>
  <c r="I1548" i="1"/>
  <c r="J1548" i="1" s="1"/>
  <c r="I1549" i="1"/>
  <c r="J1549" i="1" s="1"/>
  <c r="I1550" i="1"/>
  <c r="J1550" i="1" s="1"/>
  <c r="I1551" i="1"/>
  <c r="J1551" i="1" s="1"/>
  <c r="I1552" i="1"/>
  <c r="J1552" i="1" s="1"/>
  <c r="I1553" i="1"/>
  <c r="J1553" i="1" s="1"/>
  <c r="I1554" i="1"/>
  <c r="J1554" i="1" s="1"/>
  <c r="I1555" i="1"/>
  <c r="J1555" i="1" s="1"/>
  <c r="I1556" i="1"/>
  <c r="J1556" i="1" s="1"/>
  <c r="I1557" i="1"/>
  <c r="J1557" i="1" s="1"/>
  <c r="I1558" i="1"/>
  <c r="J1558" i="1" s="1"/>
  <c r="I1559" i="1"/>
  <c r="J1559" i="1" s="1"/>
  <c r="I1560" i="1"/>
  <c r="J1560" i="1" s="1"/>
  <c r="I1561" i="1"/>
  <c r="J1561" i="1" s="1"/>
  <c r="I1562" i="1"/>
  <c r="J1562" i="1" s="1"/>
  <c r="I1563" i="1"/>
  <c r="J1563" i="1" s="1"/>
  <c r="I1564" i="1"/>
  <c r="J1564" i="1" s="1"/>
  <c r="I1565" i="1"/>
  <c r="J1565" i="1" s="1"/>
  <c r="I1566" i="1"/>
  <c r="J1566" i="1" s="1"/>
  <c r="I1567" i="1"/>
  <c r="J1567" i="1" s="1"/>
  <c r="I1568" i="1"/>
  <c r="J1568" i="1" s="1"/>
  <c r="I1569" i="1"/>
  <c r="J1569" i="1" s="1"/>
  <c r="I1570" i="1"/>
  <c r="J1570" i="1" s="1"/>
  <c r="I1571" i="1"/>
  <c r="J1571" i="1" s="1"/>
  <c r="I1572" i="1"/>
  <c r="J1572" i="1" s="1"/>
  <c r="I1573" i="1"/>
  <c r="J1573" i="1" s="1"/>
  <c r="I1574" i="1"/>
  <c r="J1574" i="1" s="1"/>
  <c r="I1575" i="1"/>
  <c r="J1575" i="1" s="1"/>
  <c r="I1576" i="1"/>
  <c r="J1576" i="1" s="1"/>
  <c r="I1577" i="1"/>
  <c r="J1577" i="1" s="1"/>
  <c r="I1578" i="1"/>
  <c r="J1578" i="1" s="1"/>
  <c r="I1579" i="1"/>
  <c r="J1579" i="1" s="1"/>
  <c r="I1580" i="1"/>
  <c r="J1580" i="1" s="1"/>
  <c r="I1581" i="1"/>
  <c r="J1581" i="1" s="1"/>
  <c r="I1582" i="1"/>
  <c r="J1582" i="1" s="1"/>
  <c r="I1583" i="1"/>
  <c r="J1583" i="1" s="1"/>
  <c r="I1584" i="1"/>
  <c r="J1584" i="1" s="1"/>
  <c r="I1585" i="1"/>
  <c r="J1585" i="1" s="1"/>
  <c r="I1586" i="1"/>
  <c r="J1586" i="1" s="1"/>
  <c r="I1587" i="1"/>
  <c r="J1587" i="1" s="1"/>
  <c r="I1588" i="1"/>
  <c r="J1588" i="1" s="1"/>
  <c r="I1589" i="1"/>
  <c r="J1589" i="1" s="1"/>
  <c r="I1590" i="1"/>
  <c r="J1590" i="1" s="1"/>
  <c r="I1591" i="1"/>
  <c r="J1591" i="1" s="1"/>
  <c r="I1592" i="1"/>
  <c r="J1592" i="1" s="1"/>
  <c r="I1593" i="1"/>
  <c r="J1593" i="1" s="1"/>
  <c r="I1594" i="1"/>
  <c r="J1594" i="1" s="1"/>
  <c r="I1595" i="1"/>
  <c r="J1595" i="1" s="1"/>
  <c r="I1596" i="1"/>
  <c r="J1596" i="1" s="1"/>
  <c r="I1597" i="1"/>
  <c r="J1597" i="1" s="1"/>
  <c r="I1598" i="1"/>
  <c r="J1598" i="1" s="1"/>
  <c r="I1599" i="1"/>
  <c r="J1599" i="1" s="1"/>
  <c r="I1600" i="1"/>
  <c r="J1600" i="1" s="1"/>
  <c r="I1601" i="1"/>
  <c r="J1601" i="1" s="1"/>
  <c r="I1602" i="1"/>
  <c r="J1602" i="1" s="1"/>
  <c r="I1603" i="1"/>
  <c r="J1603" i="1" s="1"/>
  <c r="I1604" i="1"/>
  <c r="J1604" i="1" s="1"/>
  <c r="I1605" i="1"/>
  <c r="J1605" i="1" s="1"/>
  <c r="I1606" i="1"/>
  <c r="J1606" i="1" s="1"/>
  <c r="I1607" i="1"/>
  <c r="J1607" i="1" s="1"/>
  <c r="I1608" i="1"/>
  <c r="J1608" i="1" s="1"/>
  <c r="I1609" i="1"/>
  <c r="J1609" i="1" s="1"/>
  <c r="I1610" i="1"/>
  <c r="J1610" i="1" s="1"/>
  <c r="I1611" i="1"/>
  <c r="J1611" i="1" s="1"/>
  <c r="I1612" i="1"/>
  <c r="J1612" i="1" s="1"/>
  <c r="I1613" i="1"/>
  <c r="J1613" i="1" s="1"/>
  <c r="I1614" i="1"/>
  <c r="J1614" i="1" s="1"/>
  <c r="I1615" i="1"/>
  <c r="J1615" i="1" s="1"/>
  <c r="I1616" i="1"/>
  <c r="J1616" i="1" s="1"/>
  <c r="I1617" i="1"/>
  <c r="J1617" i="1" s="1"/>
  <c r="I1618" i="1"/>
  <c r="J1618" i="1" s="1"/>
  <c r="I1619" i="1"/>
  <c r="J1619" i="1" s="1"/>
  <c r="I1620" i="1"/>
  <c r="J1620" i="1" s="1"/>
  <c r="I1621" i="1"/>
  <c r="J1621" i="1" s="1"/>
  <c r="I1622" i="1"/>
  <c r="J1622" i="1" s="1"/>
  <c r="I1623" i="1"/>
  <c r="J1623" i="1" s="1"/>
  <c r="I1624" i="1"/>
  <c r="J1624" i="1" s="1"/>
  <c r="I1625" i="1"/>
  <c r="J1625" i="1" s="1"/>
  <c r="I1626" i="1"/>
  <c r="J1626" i="1" s="1"/>
  <c r="I1627" i="1"/>
  <c r="J1627" i="1" s="1"/>
  <c r="I1628" i="1"/>
  <c r="J1628" i="1" s="1"/>
  <c r="I1629" i="1"/>
  <c r="J1629" i="1" s="1"/>
  <c r="I1630" i="1"/>
  <c r="J1630" i="1" s="1"/>
  <c r="I1631" i="1"/>
  <c r="J1631" i="1" s="1"/>
  <c r="I1632" i="1"/>
  <c r="J1632" i="1" s="1"/>
  <c r="I1633" i="1"/>
  <c r="J1633" i="1" s="1"/>
  <c r="I1634" i="1"/>
  <c r="J1634" i="1" s="1"/>
  <c r="I1635" i="1"/>
  <c r="J1635" i="1" s="1"/>
  <c r="I1636" i="1"/>
  <c r="J1636" i="1" s="1"/>
  <c r="I1637" i="1"/>
  <c r="J1637" i="1" s="1"/>
  <c r="I1638" i="1"/>
  <c r="J1638" i="1" s="1"/>
  <c r="I1639" i="1"/>
  <c r="J1639" i="1" s="1"/>
  <c r="I1640" i="1"/>
  <c r="J1640" i="1" s="1"/>
  <c r="I1641" i="1"/>
  <c r="J1641" i="1" s="1"/>
  <c r="I1642" i="1"/>
  <c r="J1642" i="1" s="1"/>
  <c r="I1643" i="1"/>
  <c r="J1643" i="1" s="1"/>
  <c r="I1644" i="1"/>
  <c r="J1644" i="1" s="1"/>
  <c r="I1645" i="1"/>
  <c r="J1645" i="1" s="1"/>
  <c r="I1646" i="1"/>
  <c r="J1646" i="1" s="1"/>
  <c r="I1647" i="1"/>
  <c r="J1647" i="1" s="1"/>
  <c r="I1648" i="1"/>
  <c r="J1648" i="1" s="1"/>
  <c r="I1649" i="1"/>
  <c r="J1649" i="1" s="1"/>
  <c r="I1650" i="1"/>
  <c r="J1650" i="1" s="1"/>
  <c r="I1651" i="1"/>
  <c r="J1651" i="1" s="1"/>
  <c r="I1652" i="1"/>
  <c r="J1652" i="1" s="1"/>
  <c r="I1653" i="1"/>
  <c r="J1653" i="1" s="1"/>
  <c r="I1654" i="1"/>
  <c r="J1654" i="1" s="1"/>
  <c r="I1655" i="1"/>
  <c r="J1655" i="1" s="1"/>
  <c r="I1656" i="1"/>
  <c r="J1656" i="1" s="1"/>
  <c r="I1657" i="1"/>
  <c r="J1657" i="1" s="1"/>
  <c r="I1658" i="1"/>
  <c r="J1658" i="1" s="1"/>
  <c r="I1659" i="1"/>
  <c r="J1659" i="1" s="1"/>
  <c r="I1660" i="1"/>
  <c r="J1660" i="1" s="1"/>
  <c r="I1661" i="1"/>
  <c r="J1661" i="1" s="1"/>
  <c r="I1662" i="1"/>
  <c r="J1662" i="1" s="1"/>
  <c r="I1663" i="1"/>
  <c r="J1663" i="1" s="1"/>
  <c r="I1664" i="1"/>
  <c r="J1664" i="1" s="1"/>
  <c r="I1665" i="1"/>
  <c r="J1665" i="1" s="1"/>
  <c r="I1666" i="1"/>
  <c r="J1666" i="1" s="1"/>
  <c r="I1667" i="1"/>
  <c r="J1667" i="1" s="1"/>
  <c r="I1668" i="1"/>
  <c r="J1668" i="1" s="1"/>
  <c r="I1669" i="1"/>
  <c r="J1669" i="1" s="1"/>
  <c r="I1670" i="1"/>
  <c r="J1670" i="1" s="1"/>
  <c r="I1671" i="1"/>
  <c r="J1671" i="1" s="1"/>
  <c r="I1672" i="1"/>
  <c r="J1672" i="1" s="1"/>
  <c r="I1673" i="1"/>
  <c r="J1673" i="1" s="1"/>
  <c r="I1674" i="1"/>
  <c r="J1674" i="1" s="1"/>
  <c r="I1675" i="1"/>
  <c r="J1675" i="1" s="1"/>
  <c r="I1676" i="1"/>
  <c r="J1676" i="1" s="1"/>
  <c r="I1677" i="1"/>
  <c r="J1677" i="1" s="1"/>
  <c r="I1678" i="1"/>
  <c r="J1678" i="1" s="1"/>
  <c r="I1679" i="1"/>
  <c r="J1679" i="1" s="1"/>
  <c r="I1680" i="1"/>
  <c r="J1680" i="1" s="1"/>
  <c r="I1681" i="1"/>
  <c r="J1681" i="1" s="1"/>
  <c r="I1682" i="1"/>
  <c r="J1682" i="1" s="1"/>
  <c r="I1683" i="1"/>
  <c r="J1683" i="1" s="1"/>
  <c r="I1684" i="1"/>
  <c r="J1684" i="1" s="1"/>
  <c r="I1685" i="1"/>
  <c r="J1685" i="1" s="1"/>
  <c r="I1686" i="1"/>
  <c r="J1686" i="1" s="1"/>
  <c r="I1687" i="1"/>
  <c r="J1687" i="1" s="1"/>
  <c r="I1688" i="1"/>
  <c r="J1688" i="1" s="1"/>
  <c r="I1689" i="1"/>
  <c r="J1689" i="1" s="1"/>
  <c r="I1690" i="1"/>
  <c r="J1690" i="1" s="1"/>
  <c r="I1691" i="1"/>
  <c r="J1691" i="1" s="1"/>
  <c r="I1692" i="1"/>
  <c r="J1692" i="1" s="1"/>
  <c r="I1693" i="1"/>
  <c r="J1693" i="1" s="1"/>
  <c r="I1694" i="1"/>
  <c r="J1694" i="1" s="1"/>
  <c r="I1695" i="1"/>
  <c r="J1695" i="1" s="1"/>
  <c r="I1696" i="1"/>
  <c r="J1696" i="1" s="1"/>
  <c r="I1697" i="1"/>
  <c r="J1697" i="1" s="1"/>
  <c r="I1698" i="1"/>
  <c r="J1698" i="1" s="1"/>
  <c r="I1699" i="1"/>
  <c r="J1699" i="1" s="1"/>
  <c r="I1700" i="1"/>
  <c r="J1700" i="1" s="1"/>
  <c r="I1701" i="1"/>
  <c r="J1701" i="1" s="1"/>
  <c r="I1702" i="1"/>
  <c r="J1702" i="1" s="1"/>
  <c r="I1703" i="1"/>
  <c r="J1703" i="1" s="1"/>
  <c r="I1704" i="1"/>
  <c r="J1704" i="1" s="1"/>
  <c r="I1705" i="1"/>
  <c r="J1705" i="1" s="1"/>
  <c r="I1706" i="1"/>
  <c r="J1706" i="1" s="1"/>
  <c r="I1707" i="1"/>
  <c r="J1707" i="1" s="1"/>
  <c r="I1708" i="1"/>
  <c r="J1708" i="1" s="1"/>
  <c r="I1709" i="1"/>
  <c r="J1709" i="1" s="1"/>
  <c r="I1710" i="1"/>
  <c r="J1710" i="1" s="1"/>
  <c r="I1711" i="1"/>
  <c r="J1711" i="1" s="1"/>
  <c r="I1712" i="1"/>
  <c r="J1712" i="1" s="1"/>
  <c r="I1713" i="1"/>
  <c r="J1713" i="1" s="1"/>
  <c r="I1714" i="1"/>
  <c r="J1714" i="1" s="1"/>
  <c r="I1715" i="1"/>
  <c r="J1715" i="1" s="1"/>
  <c r="I1716" i="1"/>
  <c r="J1716" i="1" s="1"/>
  <c r="I1717" i="1"/>
  <c r="J1717" i="1" s="1"/>
  <c r="I1718" i="1"/>
  <c r="J1718" i="1" s="1"/>
  <c r="I1719" i="1"/>
  <c r="J1719" i="1" s="1"/>
  <c r="I1720" i="1"/>
  <c r="J1720" i="1" s="1"/>
  <c r="I1721" i="1"/>
  <c r="J1721" i="1" s="1"/>
  <c r="I1722" i="1"/>
  <c r="J1722" i="1" s="1"/>
  <c r="I1723" i="1"/>
  <c r="J1723" i="1" s="1"/>
  <c r="I1724" i="1"/>
  <c r="J1724" i="1" s="1"/>
  <c r="I1725" i="1"/>
  <c r="J1725" i="1" s="1"/>
  <c r="I1726" i="1"/>
  <c r="J1726" i="1" s="1"/>
  <c r="I1727" i="1"/>
  <c r="J1727" i="1" s="1"/>
  <c r="I1728" i="1"/>
  <c r="J1728" i="1" s="1"/>
  <c r="I1729" i="1"/>
  <c r="J1729" i="1" s="1"/>
  <c r="I1730" i="1"/>
  <c r="J1730" i="1" s="1"/>
  <c r="I1731" i="1"/>
  <c r="J1731" i="1" s="1"/>
  <c r="I1732" i="1"/>
  <c r="J1732" i="1" s="1"/>
  <c r="I1733" i="1"/>
  <c r="J1733" i="1" s="1"/>
  <c r="I1734" i="1"/>
  <c r="J1734" i="1" s="1"/>
  <c r="I1735" i="1"/>
  <c r="J1735" i="1" s="1"/>
  <c r="I1736" i="1"/>
  <c r="J1736" i="1" s="1"/>
  <c r="I1737" i="1"/>
  <c r="J1737" i="1" s="1"/>
  <c r="I1738" i="1"/>
  <c r="J1738" i="1" s="1"/>
  <c r="I1739" i="1"/>
  <c r="J1739" i="1" s="1"/>
  <c r="I1740" i="1"/>
  <c r="J1740" i="1" s="1"/>
  <c r="I1741" i="1"/>
  <c r="J1741" i="1" s="1"/>
  <c r="I1742" i="1"/>
  <c r="J1742" i="1" s="1"/>
  <c r="I1743" i="1"/>
  <c r="J1743" i="1" s="1"/>
  <c r="I1744" i="1"/>
  <c r="J1744" i="1" s="1"/>
  <c r="I1745" i="1"/>
  <c r="J1745" i="1" s="1"/>
  <c r="I1746" i="1"/>
  <c r="J1746" i="1" s="1"/>
  <c r="I1747" i="1"/>
  <c r="J1747" i="1" s="1"/>
  <c r="I1748" i="1"/>
  <c r="J1748" i="1" s="1"/>
  <c r="I1749" i="1"/>
  <c r="J1749" i="1" s="1"/>
  <c r="I1750" i="1"/>
  <c r="J1750" i="1" s="1"/>
  <c r="I1751" i="1"/>
  <c r="J1751" i="1" s="1"/>
  <c r="I1752" i="1"/>
  <c r="J1752" i="1" s="1"/>
  <c r="I1753" i="1"/>
  <c r="J1753" i="1" s="1"/>
  <c r="I1754" i="1"/>
  <c r="J1754" i="1" s="1"/>
  <c r="I1755" i="1"/>
  <c r="J1755" i="1" s="1"/>
  <c r="I1756" i="1"/>
  <c r="J1756" i="1" s="1"/>
  <c r="I1757" i="1"/>
  <c r="J1757" i="1" s="1"/>
  <c r="I1758" i="1"/>
  <c r="J1758" i="1" s="1"/>
  <c r="I1759" i="1"/>
  <c r="J1759" i="1" s="1"/>
  <c r="I1760" i="1"/>
  <c r="J1760" i="1" s="1"/>
  <c r="I1761" i="1"/>
  <c r="J1761" i="1" s="1"/>
  <c r="I1762" i="1"/>
  <c r="J1762" i="1" s="1"/>
  <c r="I1763" i="1"/>
  <c r="J1763" i="1" s="1"/>
  <c r="I1764" i="1"/>
  <c r="J1764" i="1" s="1"/>
  <c r="I1765" i="1"/>
  <c r="J1765" i="1" s="1"/>
  <c r="I1766" i="1"/>
  <c r="J1766" i="1" s="1"/>
  <c r="I1767" i="1"/>
  <c r="J1767" i="1" s="1"/>
  <c r="I1768" i="1"/>
  <c r="J1768" i="1" s="1"/>
  <c r="I1769" i="1"/>
  <c r="J1769" i="1" s="1"/>
  <c r="I1770" i="1"/>
  <c r="J1770" i="1" s="1"/>
  <c r="I1771" i="1"/>
  <c r="J1771" i="1" s="1"/>
  <c r="I1772" i="1"/>
  <c r="J1772" i="1" s="1"/>
  <c r="I1773" i="1"/>
  <c r="J1773" i="1" s="1"/>
  <c r="I1774" i="1"/>
  <c r="J1774" i="1" s="1"/>
  <c r="I1775" i="1"/>
  <c r="J1775" i="1" s="1"/>
  <c r="I1776" i="1"/>
  <c r="J1776" i="1" s="1"/>
  <c r="I1777" i="1"/>
  <c r="J1777" i="1" s="1"/>
  <c r="I1778" i="1"/>
  <c r="J1778" i="1" s="1"/>
  <c r="I1779" i="1"/>
  <c r="J1779" i="1" s="1"/>
  <c r="I1780" i="1"/>
  <c r="J1780" i="1" s="1"/>
  <c r="I1781" i="1"/>
  <c r="J1781" i="1" s="1"/>
  <c r="I1782" i="1"/>
  <c r="J1782" i="1" s="1"/>
  <c r="I1783" i="1"/>
  <c r="J1783" i="1" s="1"/>
  <c r="I1784" i="1"/>
  <c r="J1784" i="1" s="1"/>
  <c r="I1785" i="1"/>
  <c r="J1785" i="1" s="1"/>
  <c r="I1786" i="1"/>
  <c r="J1786" i="1" s="1"/>
  <c r="I1787" i="1"/>
  <c r="J1787" i="1" s="1"/>
  <c r="I1788" i="1"/>
  <c r="J1788" i="1" s="1"/>
  <c r="I1789" i="1"/>
  <c r="J1789" i="1" s="1"/>
  <c r="I1790" i="1"/>
  <c r="J1790" i="1" s="1"/>
  <c r="I1791" i="1"/>
  <c r="J1791" i="1" s="1"/>
  <c r="I1792" i="1"/>
  <c r="J1792" i="1" s="1"/>
  <c r="I1793" i="1"/>
  <c r="J1793" i="1" s="1"/>
  <c r="I1794" i="1"/>
  <c r="J1794" i="1" s="1"/>
  <c r="I1795" i="1"/>
  <c r="J1795" i="1" s="1"/>
  <c r="I1796" i="1"/>
  <c r="J1796" i="1" s="1"/>
  <c r="I1797" i="1"/>
  <c r="J1797" i="1" s="1"/>
  <c r="I1798" i="1"/>
  <c r="J1798" i="1" s="1"/>
  <c r="I1799" i="1"/>
  <c r="J1799" i="1" s="1"/>
  <c r="I1800" i="1"/>
  <c r="J1800" i="1" s="1"/>
  <c r="I1801" i="1"/>
  <c r="J1801" i="1" s="1"/>
  <c r="I1802" i="1"/>
  <c r="J1802" i="1" s="1"/>
  <c r="I1803" i="1"/>
  <c r="J1803" i="1" s="1"/>
  <c r="I1804" i="1"/>
  <c r="J1804" i="1" s="1"/>
  <c r="I1805" i="1"/>
  <c r="J1805" i="1" s="1"/>
  <c r="I1806" i="1"/>
  <c r="J1806" i="1" s="1"/>
  <c r="I1807" i="1"/>
  <c r="J1807" i="1" s="1"/>
  <c r="I1808" i="1"/>
  <c r="J1808" i="1" s="1"/>
  <c r="I1809" i="1"/>
  <c r="J1809" i="1" s="1"/>
  <c r="I1810" i="1"/>
  <c r="J1810" i="1" s="1"/>
  <c r="I1811" i="1"/>
  <c r="J1811" i="1" s="1"/>
  <c r="I1812" i="1"/>
  <c r="J1812" i="1" s="1"/>
  <c r="I1813" i="1"/>
  <c r="J1813" i="1" s="1"/>
  <c r="I1814" i="1"/>
  <c r="J1814" i="1" s="1"/>
  <c r="I1815" i="1"/>
  <c r="J1815" i="1" s="1"/>
  <c r="I1816" i="1"/>
  <c r="J1816" i="1" s="1"/>
  <c r="I1817" i="1"/>
  <c r="J1817" i="1" s="1"/>
  <c r="I1818" i="1"/>
  <c r="J1818" i="1" s="1"/>
  <c r="I1819" i="1"/>
  <c r="J1819" i="1" s="1"/>
  <c r="I1820" i="1"/>
  <c r="J1820" i="1" s="1"/>
  <c r="I1821" i="1"/>
  <c r="J1821" i="1" s="1"/>
  <c r="I1822" i="1"/>
  <c r="J1822" i="1" s="1"/>
  <c r="I1823" i="1"/>
  <c r="J1823" i="1" s="1"/>
  <c r="I1824" i="1"/>
  <c r="J1824" i="1" s="1"/>
  <c r="I1825" i="1"/>
  <c r="J1825" i="1" s="1"/>
  <c r="I1826" i="1"/>
  <c r="J1826" i="1" s="1"/>
  <c r="I1827" i="1"/>
  <c r="J1827" i="1" s="1"/>
  <c r="I1828" i="1"/>
  <c r="J1828" i="1" s="1"/>
  <c r="I1829" i="1"/>
  <c r="J1829" i="1" s="1"/>
  <c r="I1830" i="1"/>
  <c r="J1830" i="1" s="1"/>
  <c r="I1831" i="1"/>
  <c r="J1831" i="1" s="1"/>
  <c r="I1832" i="1"/>
  <c r="J1832" i="1" s="1"/>
  <c r="I1833" i="1"/>
  <c r="J1833" i="1" s="1"/>
  <c r="I1834" i="1"/>
  <c r="J1834" i="1" s="1"/>
  <c r="I1835" i="1"/>
  <c r="J1835" i="1" s="1"/>
  <c r="I1836" i="1"/>
  <c r="J1836" i="1" s="1"/>
  <c r="I1837" i="1"/>
  <c r="J1837" i="1" s="1"/>
  <c r="I1838" i="1"/>
  <c r="J1838" i="1" s="1"/>
  <c r="I1839" i="1"/>
  <c r="J1839" i="1" s="1"/>
  <c r="I1840" i="1"/>
  <c r="J1840" i="1" s="1"/>
  <c r="I1841" i="1"/>
  <c r="J1841" i="1" s="1"/>
  <c r="I1842" i="1"/>
  <c r="J1842" i="1" s="1"/>
  <c r="I1843" i="1"/>
  <c r="J1843" i="1" s="1"/>
  <c r="I1844" i="1"/>
  <c r="J1844" i="1" s="1"/>
  <c r="I1845" i="1"/>
  <c r="J1845" i="1" s="1"/>
  <c r="I1846" i="1"/>
  <c r="J1846" i="1" s="1"/>
  <c r="I1847" i="1"/>
  <c r="J1847" i="1" s="1"/>
  <c r="I1848" i="1"/>
  <c r="J1848" i="1" s="1"/>
  <c r="I1849" i="1"/>
  <c r="J1849" i="1" s="1"/>
  <c r="I1850" i="1"/>
  <c r="J1850" i="1" s="1"/>
  <c r="I1851" i="1"/>
  <c r="J1851" i="1" s="1"/>
  <c r="I1852" i="1"/>
  <c r="J1852" i="1" s="1"/>
  <c r="I1853" i="1"/>
  <c r="J1853" i="1" s="1"/>
  <c r="I1854" i="1"/>
  <c r="J1854" i="1" s="1"/>
  <c r="I1855" i="1"/>
  <c r="J1855" i="1" s="1"/>
  <c r="I1856" i="1"/>
  <c r="J1856" i="1" s="1"/>
  <c r="I1857" i="1"/>
  <c r="J1857" i="1" s="1"/>
  <c r="I1858" i="1"/>
  <c r="J1858" i="1" s="1"/>
  <c r="I1859" i="1"/>
  <c r="J1859" i="1" s="1"/>
  <c r="I1860" i="1"/>
  <c r="J1860" i="1" s="1"/>
  <c r="I1861" i="1"/>
  <c r="J1861" i="1" s="1"/>
  <c r="I1862" i="1"/>
  <c r="J1862" i="1" s="1"/>
  <c r="I1863" i="1"/>
  <c r="J1863" i="1" s="1"/>
  <c r="I1864" i="1"/>
  <c r="J1864" i="1" s="1"/>
  <c r="I1865" i="1"/>
  <c r="J1865" i="1" s="1"/>
  <c r="I1866" i="1"/>
  <c r="J1866" i="1" s="1"/>
  <c r="I1867" i="1"/>
  <c r="J1867" i="1" s="1"/>
  <c r="I1868" i="1"/>
  <c r="J1868" i="1" s="1"/>
  <c r="I1869" i="1"/>
  <c r="J1869" i="1" s="1"/>
  <c r="I1870" i="1"/>
  <c r="J1870" i="1" s="1"/>
  <c r="I1871" i="1"/>
  <c r="J1871" i="1" s="1"/>
  <c r="I1872" i="1"/>
  <c r="J1872" i="1" s="1"/>
  <c r="I1873" i="1"/>
  <c r="J1873" i="1" s="1"/>
  <c r="I1874" i="1"/>
  <c r="J1874" i="1" s="1"/>
  <c r="I1875" i="1"/>
  <c r="J1875" i="1" s="1"/>
  <c r="I1876" i="1"/>
  <c r="J1876" i="1" s="1"/>
  <c r="I1877" i="1"/>
  <c r="J1877" i="1" s="1"/>
  <c r="I1878" i="1"/>
  <c r="J1878" i="1" s="1"/>
  <c r="I1879" i="1"/>
  <c r="J1879" i="1" s="1"/>
  <c r="I1880" i="1"/>
  <c r="J1880" i="1" s="1"/>
  <c r="I1881" i="1"/>
  <c r="J1881" i="1" s="1"/>
  <c r="I1882" i="1"/>
  <c r="J1882" i="1" s="1"/>
  <c r="I1883" i="1"/>
  <c r="J1883" i="1" s="1"/>
  <c r="I1884" i="1"/>
  <c r="J1884" i="1" s="1"/>
  <c r="I1885" i="1"/>
  <c r="J1885" i="1" s="1"/>
  <c r="I1886" i="1"/>
  <c r="J1886" i="1" s="1"/>
  <c r="I1887" i="1"/>
  <c r="J1887" i="1" s="1"/>
  <c r="I1888" i="1"/>
  <c r="J1888" i="1" s="1"/>
  <c r="I1889" i="1"/>
  <c r="J1889" i="1" s="1"/>
  <c r="I1890" i="1"/>
  <c r="J1890" i="1" s="1"/>
  <c r="I1891" i="1"/>
  <c r="J1891" i="1" s="1"/>
  <c r="I1892" i="1"/>
  <c r="J1892" i="1" s="1"/>
  <c r="I1893" i="1"/>
  <c r="J1893" i="1" s="1"/>
  <c r="I1894" i="1"/>
  <c r="J1894" i="1" s="1"/>
  <c r="I1895" i="1"/>
  <c r="J1895" i="1" s="1"/>
  <c r="I1896" i="1"/>
  <c r="J1896" i="1" s="1"/>
  <c r="I1897" i="1"/>
  <c r="J1897" i="1" s="1"/>
  <c r="I1898" i="1"/>
  <c r="J1898" i="1" s="1"/>
  <c r="I1899" i="1"/>
  <c r="J1899" i="1" s="1"/>
  <c r="I1900" i="1"/>
  <c r="J1900" i="1" s="1"/>
  <c r="I1901" i="1"/>
  <c r="J1901" i="1" s="1"/>
  <c r="I1902" i="1"/>
  <c r="J1902" i="1" s="1"/>
  <c r="I1903" i="1"/>
  <c r="J1903" i="1" s="1"/>
  <c r="I1904" i="1"/>
  <c r="J1904" i="1" s="1"/>
  <c r="I1905" i="1"/>
  <c r="J1905" i="1" s="1"/>
  <c r="I1906" i="1"/>
  <c r="J1906" i="1" s="1"/>
  <c r="I1907" i="1"/>
  <c r="J1907" i="1" s="1"/>
  <c r="I1908" i="1"/>
  <c r="J1908" i="1" s="1"/>
  <c r="I1909" i="1"/>
  <c r="J1909" i="1" s="1"/>
  <c r="I1910" i="1"/>
  <c r="J1910" i="1" s="1"/>
  <c r="I1911" i="1"/>
  <c r="J1911" i="1" s="1"/>
  <c r="I1912" i="1"/>
  <c r="J1912" i="1" s="1"/>
  <c r="I1913" i="1"/>
  <c r="J1913" i="1" s="1"/>
  <c r="I1914" i="1"/>
  <c r="J1914" i="1" s="1"/>
  <c r="I1915" i="1"/>
  <c r="J1915" i="1" s="1"/>
  <c r="I1916" i="1"/>
  <c r="J1916" i="1" s="1"/>
  <c r="I1917" i="1"/>
  <c r="J1917" i="1" s="1"/>
  <c r="I1918" i="1"/>
  <c r="J1918" i="1" s="1"/>
  <c r="I1919" i="1"/>
  <c r="J1919" i="1" s="1"/>
  <c r="I1920" i="1"/>
  <c r="J1920" i="1" s="1"/>
  <c r="I1921" i="1"/>
  <c r="J1921" i="1" s="1"/>
  <c r="I1922" i="1"/>
  <c r="J1922" i="1" s="1"/>
  <c r="I1923" i="1"/>
  <c r="J1923" i="1" s="1"/>
  <c r="I1924" i="1"/>
  <c r="J1924" i="1" s="1"/>
  <c r="I1925" i="1"/>
  <c r="J1925" i="1" s="1"/>
  <c r="I1926" i="1"/>
  <c r="J1926" i="1" s="1"/>
  <c r="I1927" i="1"/>
  <c r="J1927" i="1" s="1"/>
  <c r="I1928" i="1"/>
  <c r="J1928" i="1" s="1"/>
  <c r="I1929" i="1"/>
  <c r="J1929" i="1" s="1"/>
  <c r="I1930" i="1"/>
  <c r="J1930" i="1" s="1"/>
  <c r="I1931" i="1"/>
  <c r="J1931" i="1" s="1"/>
  <c r="I1932" i="1"/>
  <c r="J1932" i="1" s="1"/>
  <c r="I1933" i="1"/>
  <c r="J1933" i="1" s="1"/>
  <c r="I1934" i="1"/>
  <c r="J1934" i="1" s="1"/>
  <c r="I1935" i="1"/>
  <c r="J1935" i="1" s="1"/>
  <c r="I1936" i="1"/>
  <c r="J1936" i="1" s="1"/>
  <c r="I1937" i="1"/>
  <c r="J1937" i="1" s="1"/>
  <c r="I1938" i="1"/>
  <c r="J1938" i="1" s="1"/>
  <c r="I1939" i="1"/>
  <c r="J1939" i="1" s="1"/>
  <c r="I1940" i="1"/>
  <c r="J1940" i="1" s="1"/>
  <c r="I1941" i="1"/>
  <c r="J1941" i="1" s="1"/>
  <c r="I1942" i="1"/>
  <c r="J1942" i="1" s="1"/>
  <c r="I1943" i="1"/>
  <c r="J1943" i="1" s="1"/>
  <c r="I1944" i="1"/>
  <c r="J1944" i="1" s="1"/>
  <c r="I1945" i="1"/>
  <c r="J1945" i="1" s="1"/>
  <c r="I1946" i="1"/>
  <c r="J1946" i="1" s="1"/>
  <c r="I1947" i="1"/>
  <c r="J1947" i="1" s="1"/>
  <c r="I1948" i="1"/>
  <c r="J1948" i="1" s="1"/>
  <c r="I1949" i="1"/>
  <c r="J1949" i="1" s="1"/>
  <c r="I1950" i="1"/>
  <c r="J1950" i="1" s="1"/>
  <c r="I1951" i="1"/>
  <c r="J1951" i="1" s="1"/>
  <c r="I1952" i="1"/>
  <c r="J1952" i="1" s="1"/>
  <c r="I1953" i="1"/>
  <c r="J1953" i="1" s="1"/>
  <c r="I1954" i="1"/>
  <c r="J1954" i="1" s="1"/>
  <c r="I1955" i="1"/>
  <c r="J1955" i="1" s="1"/>
  <c r="I1956" i="1"/>
  <c r="J1956" i="1" s="1"/>
  <c r="I1957" i="1"/>
  <c r="J1957" i="1" s="1"/>
  <c r="I1958" i="1"/>
  <c r="J1958" i="1" s="1"/>
  <c r="I1959" i="1"/>
  <c r="J1959" i="1" s="1"/>
  <c r="I1960" i="1"/>
  <c r="J1960" i="1" s="1"/>
  <c r="I1961" i="1"/>
  <c r="J1961" i="1" s="1"/>
  <c r="I1962" i="1"/>
  <c r="J1962" i="1" s="1"/>
  <c r="I1963" i="1"/>
  <c r="J1963" i="1" s="1"/>
  <c r="I1964" i="1"/>
  <c r="J1964" i="1" s="1"/>
  <c r="I1965" i="1"/>
  <c r="J1965" i="1" s="1"/>
  <c r="I1966" i="1"/>
  <c r="J1966" i="1" s="1"/>
  <c r="I1967" i="1"/>
  <c r="J1967" i="1" s="1"/>
  <c r="I1968" i="1"/>
  <c r="J1968" i="1" s="1"/>
  <c r="I1969" i="1"/>
  <c r="J1969" i="1" s="1"/>
  <c r="I1970" i="1"/>
  <c r="J1970" i="1" s="1"/>
  <c r="I1971" i="1"/>
  <c r="J1971" i="1" s="1"/>
  <c r="I1972" i="1"/>
  <c r="J1972" i="1" s="1"/>
  <c r="I1973" i="1"/>
  <c r="J1973" i="1" s="1"/>
  <c r="I1974" i="1"/>
  <c r="J1974" i="1" s="1"/>
  <c r="I1975" i="1"/>
  <c r="J1975" i="1" s="1"/>
  <c r="I1976" i="1"/>
  <c r="J1976" i="1" s="1"/>
  <c r="I1977" i="1"/>
  <c r="J1977" i="1" s="1"/>
  <c r="I1978" i="1"/>
  <c r="J1978" i="1" s="1"/>
  <c r="I1979" i="1"/>
  <c r="J1979" i="1" s="1"/>
  <c r="I1980" i="1"/>
  <c r="J1980" i="1" s="1"/>
  <c r="I1981" i="1"/>
  <c r="J1981" i="1" s="1"/>
  <c r="I1982" i="1"/>
  <c r="J1982" i="1" s="1"/>
  <c r="I1983" i="1"/>
  <c r="J1983" i="1" s="1"/>
  <c r="I1984" i="1"/>
  <c r="J1984" i="1" s="1"/>
  <c r="I1985" i="1"/>
  <c r="J1985" i="1" s="1"/>
  <c r="I1986" i="1"/>
  <c r="J1986" i="1" s="1"/>
  <c r="I1987" i="1"/>
  <c r="J1987" i="1" s="1"/>
  <c r="I1988" i="1"/>
  <c r="J1988" i="1" s="1"/>
  <c r="I1989" i="1"/>
  <c r="J1989" i="1" s="1"/>
  <c r="I1990" i="1"/>
  <c r="J1990" i="1" s="1"/>
  <c r="I1991" i="1"/>
  <c r="J1991" i="1" s="1"/>
  <c r="I1992" i="1"/>
  <c r="J1992" i="1" s="1"/>
  <c r="I1993" i="1"/>
  <c r="J1993" i="1" s="1"/>
  <c r="I1994" i="1"/>
  <c r="J1994" i="1" s="1"/>
  <c r="I1995" i="1"/>
  <c r="J1995" i="1" s="1"/>
  <c r="I1996" i="1"/>
  <c r="J1996" i="1" s="1"/>
  <c r="I1997" i="1"/>
  <c r="J1997" i="1" s="1"/>
  <c r="I1998" i="1"/>
  <c r="J1998" i="1" s="1"/>
  <c r="I1999" i="1"/>
  <c r="J1999" i="1" s="1"/>
  <c r="I2000" i="1"/>
  <c r="J2000" i="1" s="1"/>
  <c r="I2001" i="1"/>
  <c r="J2001" i="1" s="1"/>
  <c r="I2002" i="1"/>
  <c r="J2002" i="1" s="1"/>
  <c r="I2003" i="1"/>
  <c r="J2003" i="1" s="1"/>
  <c r="I2004" i="1"/>
  <c r="J2004" i="1" s="1"/>
  <c r="I2005" i="1"/>
  <c r="J2005" i="1" s="1"/>
  <c r="I2006" i="1"/>
  <c r="J2006" i="1" s="1"/>
  <c r="I2007" i="1"/>
  <c r="J2007" i="1" s="1"/>
  <c r="I2008" i="1"/>
  <c r="J2008" i="1" s="1"/>
  <c r="I2009" i="1"/>
  <c r="J2009" i="1" s="1"/>
  <c r="I2010" i="1"/>
  <c r="J2010" i="1" s="1"/>
  <c r="I2011" i="1"/>
  <c r="J2011" i="1" s="1"/>
  <c r="I2012" i="1"/>
  <c r="J2012" i="1" s="1"/>
  <c r="I2013" i="1"/>
  <c r="J2013" i="1" s="1"/>
  <c r="I2014" i="1"/>
  <c r="J2014" i="1" s="1"/>
  <c r="I2015" i="1"/>
  <c r="J2015" i="1" s="1"/>
  <c r="I2016" i="1"/>
  <c r="J2016" i="1" s="1"/>
  <c r="I2017" i="1"/>
  <c r="J2017" i="1" s="1"/>
  <c r="I2018" i="1"/>
  <c r="J2018" i="1" s="1"/>
  <c r="I2019" i="1"/>
  <c r="J2019" i="1" s="1"/>
  <c r="I2020" i="1"/>
  <c r="J2020" i="1" s="1"/>
  <c r="I2021" i="1"/>
  <c r="J2021" i="1" s="1"/>
  <c r="I2022" i="1"/>
  <c r="J2022" i="1" s="1"/>
  <c r="I2023" i="1"/>
  <c r="J2023" i="1" s="1"/>
  <c r="I2024" i="1"/>
  <c r="J2024" i="1" s="1"/>
  <c r="I2025" i="1"/>
  <c r="J2025" i="1" s="1"/>
  <c r="I2026" i="1"/>
  <c r="J2026" i="1" s="1"/>
  <c r="I2027" i="1"/>
  <c r="J2027" i="1" s="1"/>
  <c r="I2028" i="1"/>
  <c r="J2028" i="1" s="1"/>
  <c r="I2029" i="1"/>
  <c r="J2029" i="1" s="1"/>
  <c r="I2030" i="1"/>
  <c r="J2030" i="1" s="1"/>
  <c r="I2031" i="1"/>
  <c r="J2031" i="1" s="1"/>
  <c r="I2032" i="1"/>
  <c r="J2032" i="1" s="1"/>
  <c r="I2033" i="1"/>
  <c r="J2033" i="1" s="1"/>
  <c r="I2034" i="1"/>
  <c r="J2034" i="1" s="1"/>
  <c r="I2035" i="1"/>
  <c r="J2035" i="1" s="1"/>
  <c r="I2036" i="1"/>
  <c r="J2036" i="1" s="1"/>
  <c r="I2037" i="1"/>
  <c r="J2037" i="1" s="1"/>
  <c r="I2038" i="1"/>
  <c r="J2038" i="1" s="1"/>
  <c r="I2039" i="1"/>
  <c r="J2039" i="1" s="1"/>
  <c r="I2040" i="1"/>
  <c r="J2040" i="1" s="1"/>
  <c r="I2041" i="1"/>
  <c r="J2041" i="1" s="1"/>
  <c r="I2042" i="1"/>
  <c r="J2042" i="1" s="1"/>
  <c r="I2043" i="1"/>
  <c r="J2043" i="1" s="1"/>
  <c r="I2044" i="1"/>
  <c r="J2044" i="1" s="1"/>
  <c r="I2045" i="1"/>
  <c r="J2045" i="1" s="1"/>
  <c r="I2046" i="1"/>
  <c r="J2046" i="1" s="1"/>
  <c r="I2047" i="1"/>
  <c r="J2047" i="1" s="1"/>
  <c r="I2048" i="1"/>
  <c r="J2048" i="1" s="1"/>
  <c r="I2049" i="1"/>
  <c r="J2049" i="1" s="1"/>
  <c r="I2050" i="1"/>
  <c r="J2050" i="1" s="1"/>
  <c r="I2051" i="1"/>
  <c r="J2051" i="1" s="1"/>
  <c r="I2052" i="1"/>
  <c r="J2052" i="1" s="1"/>
  <c r="I2053" i="1"/>
  <c r="J2053" i="1" s="1"/>
  <c r="I2054" i="1"/>
  <c r="J2054" i="1" s="1"/>
  <c r="I2055" i="1"/>
  <c r="J2055" i="1" s="1"/>
  <c r="I2056" i="1"/>
  <c r="J2056" i="1" s="1"/>
  <c r="I2057" i="1"/>
  <c r="J2057" i="1" s="1"/>
  <c r="I2058" i="1"/>
  <c r="J2058" i="1" s="1"/>
  <c r="I2059" i="1"/>
  <c r="J2059" i="1" s="1"/>
  <c r="I2060" i="1"/>
  <c r="J2060" i="1" s="1"/>
  <c r="I2061" i="1"/>
  <c r="J2061" i="1" s="1"/>
  <c r="I2062" i="1"/>
  <c r="J2062" i="1" s="1"/>
  <c r="I2063" i="1"/>
  <c r="J2063" i="1" s="1"/>
  <c r="I2064" i="1"/>
  <c r="J2064" i="1" s="1"/>
  <c r="I2065" i="1"/>
  <c r="J2065" i="1" s="1"/>
  <c r="I2066" i="1"/>
  <c r="J2066" i="1" s="1"/>
  <c r="I2067" i="1"/>
  <c r="J2067" i="1" s="1"/>
  <c r="I2068" i="1"/>
  <c r="J2068" i="1" s="1"/>
  <c r="I2069" i="1"/>
  <c r="J2069" i="1" s="1"/>
  <c r="I2070" i="1"/>
  <c r="J2070" i="1" s="1"/>
  <c r="I2071" i="1"/>
  <c r="J2071" i="1" s="1"/>
  <c r="I2072" i="1"/>
  <c r="J2072" i="1" s="1"/>
  <c r="I2073" i="1"/>
  <c r="J2073" i="1" s="1"/>
  <c r="I2074" i="1"/>
  <c r="J2074" i="1" s="1"/>
  <c r="I2075" i="1"/>
  <c r="J2075" i="1" s="1"/>
  <c r="I2076" i="1"/>
  <c r="J2076" i="1" s="1"/>
  <c r="I2077" i="1"/>
  <c r="J2077" i="1" s="1"/>
  <c r="I2078" i="1"/>
  <c r="J2078" i="1" s="1"/>
  <c r="I2079" i="1"/>
  <c r="J2079" i="1" s="1"/>
  <c r="I2080" i="1"/>
  <c r="J2080" i="1" s="1"/>
  <c r="I2081" i="1"/>
  <c r="J2081" i="1" s="1"/>
  <c r="I2082" i="1"/>
  <c r="J2082" i="1" s="1"/>
  <c r="I2083" i="1"/>
  <c r="J2083" i="1" s="1"/>
  <c r="I2084" i="1"/>
  <c r="J2084" i="1" s="1"/>
  <c r="I2085" i="1"/>
  <c r="J2085" i="1" s="1"/>
  <c r="I2086" i="1"/>
  <c r="J2086" i="1" s="1"/>
  <c r="I2087" i="1"/>
  <c r="J2087" i="1" s="1"/>
  <c r="I2088" i="1"/>
  <c r="J2088" i="1" s="1"/>
  <c r="I2089" i="1"/>
  <c r="J2089" i="1" s="1"/>
  <c r="I2090" i="1"/>
  <c r="J2090" i="1" s="1"/>
  <c r="I2091" i="1"/>
  <c r="J2091" i="1" s="1"/>
  <c r="I2092" i="1"/>
  <c r="J2092" i="1" s="1"/>
  <c r="I2093" i="1"/>
  <c r="J2093" i="1" s="1"/>
  <c r="I2094" i="1"/>
  <c r="J2094" i="1" s="1"/>
  <c r="I2095" i="1"/>
  <c r="J2095" i="1" s="1"/>
  <c r="I2096" i="1"/>
  <c r="J2096" i="1" s="1"/>
  <c r="I2097" i="1"/>
  <c r="J2097" i="1" s="1"/>
  <c r="I2098" i="1"/>
  <c r="J2098" i="1" s="1"/>
  <c r="I2099" i="1"/>
  <c r="J2099" i="1" s="1"/>
  <c r="I2100" i="1"/>
  <c r="J2100" i="1" s="1"/>
  <c r="I2101" i="1"/>
  <c r="J2101" i="1" s="1"/>
  <c r="I2102" i="1"/>
  <c r="J2102" i="1" s="1"/>
  <c r="I2103" i="1"/>
  <c r="J2103" i="1" s="1"/>
  <c r="I2104" i="1"/>
  <c r="J2104" i="1" s="1"/>
  <c r="I2105" i="1"/>
  <c r="J2105" i="1" s="1"/>
  <c r="I2106" i="1"/>
  <c r="J2106" i="1" s="1"/>
  <c r="I2107" i="1"/>
  <c r="J2107" i="1" s="1"/>
  <c r="I2108" i="1"/>
  <c r="J2108" i="1" s="1"/>
  <c r="I2109" i="1"/>
  <c r="J2109" i="1" s="1"/>
  <c r="I2110" i="1"/>
  <c r="J2110" i="1" s="1"/>
  <c r="I2111" i="1"/>
  <c r="J2111" i="1" s="1"/>
  <c r="I2112" i="1"/>
  <c r="J2112" i="1" s="1"/>
  <c r="I2113" i="1"/>
  <c r="J2113" i="1" s="1"/>
  <c r="I2114" i="1"/>
  <c r="J2114" i="1" s="1"/>
  <c r="I2115" i="1"/>
  <c r="J2115" i="1" s="1"/>
  <c r="I2116" i="1"/>
  <c r="J2116" i="1" s="1"/>
  <c r="I2117" i="1"/>
  <c r="J2117" i="1" s="1"/>
  <c r="I2118" i="1"/>
  <c r="J2118" i="1" s="1"/>
  <c r="I2119" i="1"/>
  <c r="J2119" i="1" s="1"/>
  <c r="I2120" i="1"/>
  <c r="J2120" i="1" s="1"/>
  <c r="I2121" i="1"/>
  <c r="J2121" i="1" s="1"/>
  <c r="I2122" i="1"/>
  <c r="J2122" i="1" s="1"/>
  <c r="I2123" i="1"/>
  <c r="J2123" i="1" s="1"/>
  <c r="I2124" i="1"/>
  <c r="J2124" i="1" s="1"/>
  <c r="I2125" i="1"/>
  <c r="J2125" i="1" s="1"/>
  <c r="I2126" i="1"/>
  <c r="J2126" i="1" s="1"/>
  <c r="I2127" i="1"/>
  <c r="J2127" i="1" s="1"/>
  <c r="I2128" i="1"/>
  <c r="J2128" i="1" s="1"/>
  <c r="I2129" i="1"/>
  <c r="J2129" i="1" s="1"/>
  <c r="I2130" i="1"/>
  <c r="J2130" i="1" s="1"/>
  <c r="I2131" i="1"/>
  <c r="J2131" i="1" s="1"/>
  <c r="I2132" i="1"/>
  <c r="J2132" i="1" s="1"/>
  <c r="I2133" i="1"/>
  <c r="J2133" i="1" s="1"/>
  <c r="I2134" i="1"/>
  <c r="J2134" i="1" s="1"/>
  <c r="I2135" i="1"/>
  <c r="J2135" i="1" s="1"/>
  <c r="I2136" i="1"/>
  <c r="J2136" i="1" s="1"/>
  <c r="I2137" i="1"/>
  <c r="J2137" i="1" s="1"/>
  <c r="I2138" i="1"/>
  <c r="J2138" i="1" s="1"/>
  <c r="I2139" i="1"/>
  <c r="J2139" i="1" s="1"/>
  <c r="I2140" i="1"/>
  <c r="J2140" i="1" s="1"/>
  <c r="I2141" i="1"/>
  <c r="J2141" i="1" s="1"/>
  <c r="I2142" i="1"/>
  <c r="J2142" i="1" s="1"/>
  <c r="I2143" i="1"/>
  <c r="J2143" i="1" s="1"/>
  <c r="I2144" i="1"/>
  <c r="J2144" i="1" s="1"/>
  <c r="I2145" i="1"/>
  <c r="J2145" i="1" s="1"/>
  <c r="I2146" i="1"/>
  <c r="J2146" i="1" s="1"/>
  <c r="I2147" i="1"/>
  <c r="J2147" i="1" s="1"/>
  <c r="I2148" i="1"/>
  <c r="J2148" i="1" s="1"/>
  <c r="I2149" i="1"/>
  <c r="J2149" i="1" s="1"/>
  <c r="I2150" i="1"/>
  <c r="J2150" i="1" s="1"/>
  <c r="I2151" i="1"/>
  <c r="J2151" i="1" s="1"/>
  <c r="I2152" i="1"/>
  <c r="J2152" i="1" s="1"/>
  <c r="I2153" i="1"/>
  <c r="J2153" i="1" s="1"/>
  <c r="I2154" i="1"/>
  <c r="J2154" i="1" s="1"/>
  <c r="I2155" i="1"/>
  <c r="J2155" i="1" s="1"/>
  <c r="I2156" i="1"/>
  <c r="J2156" i="1" s="1"/>
  <c r="I2157" i="1"/>
  <c r="J2157" i="1" s="1"/>
  <c r="I2158" i="1"/>
  <c r="J2158" i="1" s="1"/>
  <c r="I2159" i="1"/>
  <c r="J2159" i="1" s="1"/>
  <c r="I2160" i="1"/>
  <c r="J2160" i="1" s="1"/>
  <c r="I2161" i="1"/>
  <c r="J2161" i="1" s="1"/>
  <c r="I2162" i="1"/>
  <c r="J2162" i="1" s="1"/>
  <c r="I2163" i="1"/>
  <c r="J2163" i="1" s="1"/>
  <c r="I2164" i="1"/>
  <c r="J2164" i="1" s="1"/>
  <c r="I2165" i="1"/>
  <c r="J2165" i="1" s="1"/>
  <c r="I2166" i="1"/>
  <c r="J2166" i="1" s="1"/>
  <c r="I2167" i="1"/>
  <c r="J2167" i="1" s="1"/>
  <c r="I2168" i="1"/>
  <c r="J2168" i="1" s="1"/>
  <c r="I2169" i="1"/>
  <c r="J2169" i="1" s="1"/>
  <c r="I2170" i="1"/>
  <c r="J2170" i="1" s="1"/>
  <c r="I2171" i="1"/>
  <c r="J2171" i="1" s="1"/>
  <c r="I2172" i="1"/>
  <c r="J2172" i="1" s="1"/>
  <c r="I2173" i="1"/>
  <c r="J2173" i="1" s="1"/>
  <c r="I2174" i="1"/>
  <c r="J2174" i="1" s="1"/>
  <c r="I2175" i="1"/>
  <c r="J2175" i="1" s="1"/>
  <c r="I2176" i="1"/>
  <c r="J2176" i="1" s="1"/>
  <c r="I2177" i="1"/>
  <c r="J2177" i="1" s="1"/>
  <c r="I2178" i="1"/>
  <c r="J2178" i="1" s="1"/>
  <c r="I2179" i="1"/>
  <c r="J2179" i="1" s="1"/>
  <c r="I2180" i="1"/>
  <c r="J2180" i="1" s="1"/>
  <c r="I2181" i="1"/>
  <c r="J2181" i="1" s="1"/>
  <c r="I2182" i="1"/>
  <c r="J2182" i="1" s="1"/>
  <c r="I2183" i="1"/>
  <c r="J2183" i="1" s="1"/>
  <c r="I2184" i="1"/>
  <c r="J2184" i="1" s="1"/>
  <c r="I2185" i="1"/>
  <c r="J2185" i="1" s="1"/>
  <c r="I2186" i="1"/>
  <c r="J2186" i="1" s="1"/>
  <c r="I2187" i="1"/>
  <c r="J2187" i="1" s="1"/>
  <c r="I2188" i="1"/>
  <c r="J2188" i="1" s="1"/>
  <c r="I2189" i="1"/>
  <c r="J2189" i="1" s="1"/>
  <c r="I2190" i="1"/>
  <c r="J2190" i="1" s="1"/>
  <c r="I2191" i="1"/>
  <c r="J2191" i="1" s="1"/>
  <c r="I2192" i="1"/>
  <c r="J2192" i="1" s="1"/>
  <c r="I2193" i="1"/>
  <c r="J2193" i="1" s="1"/>
  <c r="I2194" i="1"/>
  <c r="J2194" i="1" s="1"/>
  <c r="I2195" i="1"/>
  <c r="J2195" i="1" s="1"/>
  <c r="I2196" i="1"/>
  <c r="J2196" i="1" s="1"/>
  <c r="I2197" i="1"/>
  <c r="J2197" i="1" s="1"/>
  <c r="I2198" i="1"/>
  <c r="J2198" i="1" s="1"/>
  <c r="I2199" i="1"/>
  <c r="J2199" i="1" s="1"/>
  <c r="I2200" i="1"/>
  <c r="J2200" i="1" s="1"/>
  <c r="I2201" i="1"/>
  <c r="J2201" i="1" s="1"/>
  <c r="I2202" i="1"/>
  <c r="J2202" i="1" s="1"/>
  <c r="I2203" i="1"/>
  <c r="J2203" i="1" s="1"/>
  <c r="I2204" i="1"/>
  <c r="J2204" i="1" s="1"/>
  <c r="I2205" i="1"/>
  <c r="J2205" i="1" s="1"/>
  <c r="I2206" i="1"/>
  <c r="J2206" i="1" s="1"/>
  <c r="I2207" i="1"/>
  <c r="J2207" i="1" s="1"/>
  <c r="I2208" i="1"/>
  <c r="J2208" i="1" s="1"/>
  <c r="I2209" i="1"/>
  <c r="J2209" i="1" s="1"/>
  <c r="I2210" i="1"/>
  <c r="J2210" i="1" s="1"/>
  <c r="I2211" i="1"/>
  <c r="J2211" i="1" s="1"/>
  <c r="I2212" i="1"/>
  <c r="J2212" i="1" s="1"/>
  <c r="I2213" i="1"/>
  <c r="J2213" i="1" s="1"/>
  <c r="I2214" i="1"/>
  <c r="J2214" i="1" s="1"/>
  <c r="I2215" i="1"/>
  <c r="J2215" i="1" s="1"/>
  <c r="I2216" i="1"/>
  <c r="J2216" i="1" s="1"/>
  <c r="I2217" i="1"/>
  <c r="J2217" i="1" s="1"/>
  <c r="I2218" i="1"/>
  <c r="J2218" i="1" s="1"/>
  <c r="I2219" i="1"/>
  <c r="J2219" i="1" s="1"/>
  <c r="I2220" i="1"/>
  <c r="J2220" i="1" s="1"/>
  <c r="I2221" i="1"/>
  <c r="J2221" i="1" s="1"/>
  <c r="I2222" i="1"/>
  <c r="J2222" i="1" s="1"/>
  <c r="I2223" i="1"/>
  <c r="J2223" i="1" s="1"/>
  <c r="I2224" i="1"/>
  <c r="J2224" i="1" s="1"/>
  <c r="I2225" i="1"/>
  <c r="J2225" i="1" s="1"/>
  <c r="I2226" i="1"/>
  <c r="J2226" i="1" s="1"/>
  <c r="I2227" i="1"/>
  <c r="J2227" i="1" s="1"/>
  <c r="I2228" i="1"/>
  <c r="J2228" i="1" s="1"/>
  <c r="I2229" i="1"/>
  <c r="J2229" i="1" s="1"/>
  <c r="I2230" i="1"/>
  <c r="J2230" i="1" s="1"/>
  <c r="I2231" i="1"/>
  <c r="J2231" i="1" s="1"/>
  <c r="I2232" i="1"/>
  <c r="J2232" i="1" s="1"/>
  <c r="I2233" i="1"/>
  <c r="J2233" i="1" s="1"/>
  <c r="I2234" i="1"/>
  <c r="J2234" i="1" s="1"/>
  <c r="I2235" i="1"/>
  <c r="J2235" i="1" s="1"/>
  <c r="I2236" i="1"/>
  <c r="J2236" i="1" s="1"/>
  <c r="I2237" i="1"/>
  <c r="J2237" i="1" s="1"/>
  <c r="I2238" i="1"/>
  <c r="J2238" i="1" s="1"/>
  <c r="I2239" i="1"/>
  <c r="J2239" i="1" s="1"/>
  <c r="I2240" i="1"/>
  <c r="J2240" i="1" s="1"/>
  <c r="I2241" i="1"/>
  <c r="J2241" i="1" s="1"/>
  <c r="I2242" i="1"/>
  <c r="J2242" i="1" s="1"/>
  <c r="I2243" i="1"/>
  <c r="J2243" i="1" s="1"/>
  <c r="I2244" i="1"/>
  <c r="J2244" i="1" s="1"/>
  <c r="I2245" i="1"/>
  <c r="J2245" i="1" s="1"/>
  <c r="I2246" i="1"/>
  <c r="J2246" i="1" s="1"/>
  <c r="I2247" i="1"/>
  <c r="J2247" i="1" s="1"/>
  <c r="I2248" i="1"/>
  <c r="J2248" i="1" s="1"/>
  <c r="I2249" i="1"/>
  <c r="J2249" i="1" s="1"/>
  <c r="I2250" i="1"/>
  <c r="J2250" i="1" s="1"/>
  <c r="I2251" i="1"/>
  <c r="J2251" i="1" s="1"/>
  <c r="I2252" i="1"/>
  <c r="J2252" i="1" s="1"/>
  <c r="I2253" i="1"/>
  <c r="J2253" i="1" s="1"/>
  <c r="I2254" i="1"/>
  <c r="J2254" i="1" s="1"/>
  <c r="I2255" i="1"/>
  <c r="J2255" i="1" s="1"/>
  <c r="I2256" i="1"/>
  <c r="J2256" i="1" s="1"/>
  <c r="I2257" i="1"/>
  <c r="J2257" i="1" s="1"/>
  <c r="I2258" i="1"/>
  <c r="J2258" i="1" s="1"/>
  <c r="I2259" i="1"/>
  <c r="J2259" i="1" s="1"/>
  <c r="I2260" i="1"/>
  <c r="J2260" i="1" s="1"/>
  <c r="I2261" i="1"/>
  <c r="J2261" i="1" s="1"/>
  <c r="I2262" i="1"/>
  <c r="J2262" i="1" s="1"/>
  <c r="I2263" i="1"/>
  <c r="J2263" i="1" s="1"/>
  <c r="I2264" i="1"/>
  <c r="J2264" i="1" s="1"/>
  <c r="I2265" i="1"/>
  <c r="J2265" i="1" s="1"/>
  <c r="I2266" i="1"/>
  <c r="J2266" i="1" s="1"/>
  <c r="I2267" i="1"/>
  <c r="J2267" i="1" s="1"/>
  <c r="I2268" i="1"/>
  <c r="J2268" i="1" s="1"/>
  <c r="I2269" i="1"/>
  <c r="J2269" i="1" s="1"/>
  <c r="I2270" i="1"/>
  <c r="J2270" i="1" s="1"/>
  <c r="I2271" i="1"/>
  <c r="J2271" i="1" s="1"/>
  <c r="I2272" i="1"/>
  <c r="J2272" i="1" s="1"/>
  <c r="I2273" i="1"/>
  <c r="J2273" i="1" s="1"/>
  <c r="I2274" i="1"/>
  <c r="J2274" i="1" s="1"/>
  <c r="I2275" i="1"/>
  <c r="J2275" i="1" s="1"/>
  <c r="I2276" i="1"/>
  <c r="J2276" i="1" s="1"/>
  <c r="I2277" i="1"/>
  <c r="J2277" i="1" s="1"/>
  <c r="I2278" i="1"/>
  <c r="J2278" i="1" s="1"/>
  <c r="I2279" i="1"/>
  <c r="J2279" i="1" s="1"/>
  <c r="I2280" i="1"/>
  <c r="J2280" i="1" s="1"/>
  <c r="I2281" i="1"/>
  <c r="J2281" i="1" s="1"/>
  <c r="I2282" i="1"/>
  <c r="J2282" i="1" s="1"/>
  <c r="I2283" i="1"/>
  <c r="J2283" i="1" s="1"/>
  <c r="I2284" i="1"/>
  <c r="J2284" i="1" s="1"/>
  <c r="I2285" i="1"/>
  <c r="J2285" i="1" s="1"/>
  <c r="I2286" i="1"/>
  <c r="J2286" i="1" s="1"/>
  <c r="I2287" i="1"/>
  <c r="J2287" i="1" s="1"/>
  <c r="I2288" i="1"/>
  <c r="J2288" i="1" s="1"/>
  <c r="I2289" i="1"/>
  <c r="J2289" i="1" s="1"/>
  <c r="I2290" i="1"/>
  <c r="J2290" i="1" s="1"/>
  <c r="I2291" i="1"/>
  <c r="J2291" i="1" s="1"/>
  <c r="I2292" i="1"/>
  <c r="J2292" i="1" s="1"/>
  <c r="I2293" i="1"/>
  <c r="J2293" i="1" s="1"/>
  <c r="I2294" i="1"/>
  <c r="J2294" i="1" s="1"/>
  <c r="I2295" i="1"/>
  <c r="J2295" i="1" s="1"/>
  <c r="I2296" i="1"/>
  <c r="J2296" i="1" s="1"/>
  <c r="I2297" i="1"/>
  <c r="J2297" i="1" s="1"/>
  <c r="I2298" i="1"/>
  <c r="J2298" i="1" s="1"/>
  <c r="I2299" i="1"/>
  <c r="J2299" i="1" s="1"/>
  <c r="I2300" i="1"/>
  <c r="J2300" i="1" s="1"/>
  <c r="I2301" i="1"/>
  <c r="J2301" i="1" s="1"/>
  <c r="I2302" i="1"/>
  <c r="J2302" i="1" s="1"/>
  <c r="I2303" i="1"/>
  <c r="J2303" i="1" s="1"/>
  <c r="I2304" i="1"/>
  <c r="J2304" i="1" s="1"/>
  <c r="I2305" i="1"/>
  <c r="J2305" i="1" s="1"/>
  <c r="I2306" i="1"/>
  <c r="J2306" i="1" s="1"/>
  <c r="I2307" i="1"/>
  <c r="J2307" i="1" s="1"/>
  <c r="I2308" i="1"/>
  <c r="J2308" i="1" s="1"/>
  <c r="I2309" i="1"/>
  <c r="J2309" i="1" s="1"/>
  <c r="I2310" i="1"/>
  <c r="J2310" i="1" s="1"/>
  <c r="I2311" i="1"/>
  <c r="J2311" i="1" s="1"/>
  <c r="I2312" i="1"/>
  <c r="J2312" i="1" s="1"/>
  <c r="I2313" i="1"/>
  <c r="J2313" i="1" s="1"/>
  <c r="I2314" i="1"/>
  <c r="J2314" i="1" s="1"/>
  <c r="I2315" i="1"/>
  <c r="J2315" i="1" s="1"/>
  <c r="I2316" i="1"/>
  <c r="J2316" i="1" s="1"/>
  <c r="I2317" i="1"/>
  <c r="J2317" i="1" s="1"/>
  <c r="I2318" i="1"/>
  <c r="J2318" i="1" s="1"/>
  <c r="I2319" i="1"/>
  <c r="J2319" i="1" s="1"/>
  <c r="I2320" i="1"/>
  <c r="J2320" i="1" s="1"/>
  <c r="I2321" i="1"/>
  <c r="J2321" i="1" s="1"/>
  <c r="I2322" i="1"/>
  <c r="J2322" i="1" s="1"/>
  <c r="I2323" i="1"/>
  <c r="J2323" i="1" s="1"/>
  <c r="I2324" i="1"/>
  <c r="J2324" i="1" s="1"/>
  <c r="I2325" i="1"/>
  <c r="J2325" i="1" s="1"/>
  <c r="I2326" i="1"/>
  <c r="J2326" i="1" s="1"/>
  <c r="I2327" i="1"/>
  <c r="J2327" i="1" s="1"/>
  <c r="I2328" i="1"/>
  <c r="J2328" i="1" s="1"/>
  <c r="I2329" i="1"/>
  <c r="J2329" i="1" s="1"/>
  <c r="I2330" i="1"/>
  <c r="J2330" i="1" s="1"/>
  <c r="I2331" i="1"/>
  <c r="J2331" i="1" s="1"/>
  <c r="I2332" i="1"/>
  <c r="J2332" i="1" s="1"/>
  <c r="I2333" i="1"/>
  <c r="J2333" i="1" s="1"/>
  <c r="I2334" i="1"/>
  <c r="J2334" i="1" s="1"/>
  <c r="I2335" i="1"/>
  <c r="J2335" i="1" s="1"/>
  <c r="I2336" i="1"/>
  <c r="J2336" i="1" s="1"/>
  <c r="I2337" i="1"/>
  <c r="J2337" i="1" s="1"/>
  <c r="I2338" i="1"/>
  <c r="J2338" i="1" s="1"/>
  <c r="I2339" i="1"/>
  <c r="J2339" i="1" s="1"/>
  <c r="I2340" i="1"/>
  <c r="J2340" i="1" s="1"/>
  <c r="I2341" i="1"/>
  <c r="J2341" i="1" s="1"/>
  <c r="I2342" i="1"/>
  <c r="J2342" i="1" s="1"/>
  <c r="I2343" i="1"/>
  <c r="J2343" i="1" s="1"/>
  <c r="I2344" i="1"/>
  <c r="J2344" i="1" s="1"/>
  <c r="I2345" i="1"/>
  <c r="J2345" i="1" s="1"/>
  <c r="I2346" i="1"/>
  <c r="J2346" i="1" s="1"/>
  <c r="I2347" i="1"/>
  <c r="J2347" i="1" s="1"/>
  <c r="I2348" i="1"/>
  <c r="J2348" i="1" s="1"/>
  <c r="I2349" i="1"/>
  <c r="J2349" i="1" s="1"/>
  <c r="I2350" i="1"/>
  <c r="J2350" i="1" s="1"/>
  <c r="I2351" i="1"/>
  <c r="J2351" i="1" s="1"/>
  <c r="I2352" i="1"/>
  <c r="J2352" i="1" s="1"/>
  <c r="I2353" i="1"/>
  <c r="J2353" i="1" s="1"/>
  <c r="I2354" i="1"/>
  <c r="J2354" i="1" s="1"/>
  <c r="I2355" i="1"/>
  <c r="J2355" i="1" s="1"/>
  <c r="I2356" i="1"/>
  <c r="J2356" i="1" s="1"/>
  <c r="I2357" i="1"/>
  <c r="J2357" i="1" s="1"/>
  <c r="I2358" i="1"/>
  <c r="J2358" i="1" s="1"/>
  <c r="I2359" i="1"/>
  <c r="J2359" i="1" s="1"/>
  <c r="I2360" i="1"/>
  <c r="J2360" i="1" s="1"/>
  <c r="I2361" i="1"/>
  <c r="J2361" i="1" s="1"/>
  <c r="I2362" i="1"/>
  <c r="J2362" i="1" s="1"/>
  <c r="I2363" i="1"/>
  <c r="J2363" i="1" s="1"/>
  <c r="I2364" i="1"/>
  <c r="J2364" i="1" s="1"/>
  <c r="I2365" i="1"/>
  <c r="J2365" i="1" s="1"/>
  <c r="I2366" i="1"/>
  <c r="J2366" i="1" s="1"/>
  <c r="I2367" i="1"/>
  <c r="J2367" i="1" s="1"/>
  <c r="I2368" i="1"/>
  <c r="J2368" i="1" s="1"/>
  <c r="I2369" i="1"/>
  <c r="J2369" i="1" s="1"/>
  <c r="I2370" i="1"/>
  <c r="J2370" i="1" s="1"/>
  <c r="I2371" i="1"/>
  <c r="J2371" i="1" s="1"/>
  <c r="I2372" i="1"/>
  <c r="J2372" i="1" s="1"/>
  <c r="I2373" i="1"/>
  <c r="J2373" i="1" s="1"/>
  <c r="I2374" i="1"/>
  <c r="J2374" i="1" s="1"/>
  <c r="I2375" i="1"/>
  <c r="J2375" i="1" s="1"/>
  <c r="I2376" i="1"/>
  <c r="J2376" i="1" s="1"/>
  <c r="I2377" i="1"/>
  <c r="J2377" i="1" s="1"/>
  <c r="I2378" i="1"/>
  <c r="J2378" i="1" s="1"/>
  <c r="I2379" i="1"/>
  <c r="J2379" i="1" s="1"/>
  <c r="I2380" i="1"/>
  <c r="J2380" i="1" s="1"/>
  <c r="I2381" i="1"/>
  <c r="J2381" i="1" s="1"/>
  <c r="I2382" i="1"/>
  <c r="J2382" i="1" s="1"/>
  <c r="I2383" i="1"/>
  <c r="J2383" i="1" s="1"/>
  <c r="I2384" i="1"/>
  <c r="J2384" i="1" s="1"/>
  <c r="I2385" i="1"/>
  <c r="J2385" i="1" s="1"/>
  <c r="I2386" i="1"/>
  <c r="J2386" i="1" s="1"/>
  <c r="I2387" i="1"/>
  <c r="J2387" i="1" s="1"/>
  <c r="I2388" i="1"/>
  <c r="J2388" i="1" s="1"/>
  <c r="I2389" i="1"/>
  <c r="J2389" i="1" s="1"/>
  <c r="I2390" i="1"/>
  <c r="J2390" i="1" s="1"/>
  <c r="I2391" i="1"/>
  <c r="J2391" i="1" s="1"/>
  <c r="I2392" i="1"/>
  <c r="J2392" i="1" s="1"/>
  <c r="I2393" i="1"/>
  <c r="J2393" i="1" s="1"/>
  <c r="I2394" i="1"/>
  <c r="J2394" i="1" s="1"/>
  <c r="I2395" i="1"/>
  <c r="J2395" i="1" s="1"/>
  <c r="I2396" i="1"/>
  <c r="J2396" i="1" s="1"/>
  <c r="I2397" i="1"/>
  <c r="J2397" i="1" s="1"/>
  <c r="I2398" i="1"/>
  <c r="J2398" i="1" s="1"/>
  <c r="I2399" i="1"/>
  <c r="J2399" i="1" s="1"/>
  <c r="I2400" i="1"/>
  <c r="J2400" i="1" s="1"/>
  <c r="I2401" i="1"/>
  <c r="J2401" i="1" s="1"/>
  <c r="I2402" i="1"/>
  <c r="J2402" i="1" s="1"/>
  <c r="I2403" i="1"/>
  <c r="J2403" i="1" s="1"/>
  <c r="I2404" i="1"/>
  <c r="J2404" i="1" s="1"/>
  <c r="I2405" i="1"/>
  <c r="J2405" i="1" s="1"/>
  <c r="I2406" i="1"/>
  <c r="J2406" i="1" s="1"/>
  <c r="I2407" i="1"/>
  <c r="J2407" i="1" s="1"/>
  <c r="I2408" i="1"/>
  <c r="J2408" i="1" s="1"/>
  <c r="I2409" i="1"/>
  <c r="J2409" i="1" s="1"/>
  <c r="I2410" i="1"/>
  <c r="J2410" i="1" s="1"/>
  <c r="I2411" i="1"/>
  <c r="J2411" i="1" s="1"/>
  <c r="I2412" i="1"/>
  <c r="J2412" i="1" s="1"/>
  <c r="I2413" i="1"/>
  <c r="J2413" i="1" s="1"/>
  <c r="I2414" i="1"/>
  <c r="J2414" i="1" s="1"/>
  <c r="I2415" i="1"/>
  <c r="J2415" i="1" s="1"/>
  <c r="I2416" i="1"/>
  <c r="J2416" i="1" s="1"/>
  <c r="I2417" i="1"/>
  <c r="J2417" i="1" s="1"/>
  <c r="I2418" i="1"/>
  <c r="J2418" i="1" s="1"/>
  <c r="I2419" i="1"/>
  <c r="J2419" i="1" s="1"/>
  <c r="I2420" i="1"/>
  <c r="J2420" i="1" s="1"/>
  <c r="I2421" i="1"/>
  <c r="J2421" i="1" s="1"/>
  <c r="I2422" i="1"/>
  <c r="J2422" i="1" s="1"/>
  <c r="I2423" i="1"/>
  <c r="J2423" i="1" s="1"/>
  <c r="I2424" i="1"/>
  <c r="J2424" i="1" s="1"/>
  <c r="I2425" i="1"/>
  <c r="J2425" i="1" s="1"/>
  <c r="I2426" i="1"/>
  <c r="J2426" i="1" s="1"/>
  <c r="I2427" i="1"/>
  <c r="J2427" i="1" s="1"/>
  <c r="I2428" i="1"/>
  <c r="J2428" i="1" s="1"/>
  <c r="I2429" i="1"/>
  <c r="J2429" i="1" s="1"/>
  <c r="I2430" i="1"/>
  <c r="J2430" i="1" s="1"/>
  <c r="I2431" i="1"/>
  <c r="J2431" i="1" s="1"/>
  <c r="I2432" i="1"/>
  <c r="J2432" i="1" s="1"/>
  <c r="I2433" i="1"/>
  <c r="J2433" i="1" s="1"/>
  <c r="I2434" i="1"/>
  <c r="J2434" i="1" s="1"/>
  <c r="I2435" i="1"/>
  <c r="J2435" i="1" s="1"/>
  <c r="I2436" i="1"/>
  <c r="J2436" i="1" s="1"/>
  <c r="I2437" i="1"/>
  <c r="J2437" i="1" s="1"/>
  <c r="I2438" i="1"/>
  <c r="J2438" i="1" s="1"/>
  <c r="I2439" i="1"/>
  <c r="J2439" i="1" s="1"/>
  <c r="I2440" i="1"/>
  <c r="J2440" i="1" s="1"/>
  <c r="I2441" i="1"/>
  <c r="J2441" i="1" s="1"/>
  <c r="I2442" i="1"/>
  <c r="J2442" i="1" s="1"/>
  <c r="I2443" i="1"/>
  <c r="J2443" i="1" s="1"/>
  <c r="I2444" i="1"/>
  <c r="J2444" i="1" s="1"/>
  <c r="I2445" i="1"/>
  <c r="J2445" i="1" s="1"/>
  <c r="I2446" i="1"/>
  <c r="J2446" i="1" s="1"/>
  <c r="I2447" i="1"/>
  <c r="J2447" i="1" s="1"/>
  <c r="I2448" i="1"/>
  <c r="J2448" i="1" s="1"/>
  <c r="I2449" i="1"/>
  <c r="J2449" i="1" s="1"/>
  <c r="I2450" i="1"/>
  <c r="J2450" i="1" s="1"/>
  <c r="I2451" i="1"/>
  <c r="J2451" i="1" s="1"/>
  <c r="I2452" i="1"/>
  <c r="J2452" i="1" s="1"/>
  <c r="I2453" i="1"/>
  <c r="J2453" i="1" s="1"/>
  <c r="I2454" i="1"/>
  <c r="J2454" i="1" s="1"/>
  <c r="I2455" i="1"/>
  <c r="J2455" i="1" s="1"/>
  <c r="I2456" i="1"/>
  <c r="J2456" i="1" s="1"/>
  <c r="I2457" i="1"/>
  <c r="J2457" i="1" s="1"/>
  <c r="I2458" i="1"/>
  <c r="J2458" i="1" s="1"/>
  <c r="I2459" i="1"/>
  <c r="J2459" i="1" s="1"/>
  <c r="I2460" i="1"/>
  <c r="J2460" i="1" s="1"/>
  <c r="I2461" i="1"/>
  <c r="J2461" i="1" s="1"/>
  <c r="I2462" i="1"/>
  <c r="J2462" i="1" s="1"/>
  <c r="I2463" i="1"/>
  <c r="J2463" i="1" s="1"/>
  <c r="I2464" i="1"/>
  <c r="J2464" i="1" s="1"/>
  <c r="I2465" i="1"/>
  <c r="J2465" i="1" s="1"/>
  <c r="I2466" i="1"/>
  <c r="J2466" i="1" s="1"/>
  <c r="I2467" i="1"/>
  <c r="J2467" i="1" s="1"/>
  <c r="I2468" i="1"/>
  <c r="J2468" i="1" s="1"/>
  <c r="I2469" i="1"/>
  <c r="J2469" i="1" s="1"/>
  <c r="I2470" i="1"/>
  <c r="J2470" i="1" s="1"/>
  <c r="I2471" i="1"/>
  <c r="J2471" i="1" s="1"/>
  <c r="I2472" i="1"/>
  <c r="J2472" i="1" s="1"/>
  <c r="I2473" i="1"/>
  <c r="J2473" i="1" s="1"/>
  <c r="I2474" i="1"/>
  <c r="J2474" i="1" s="1"/>
  <c r="I2475" i="1"/>
  <c r="J2475" i="1" s="1"/>
  <c r="I2476" i="1"/>
  <c r="J2476" i="1" s="1"/>
  <c r="I2477" i="1"/>
  <c r="J2477" i="1" s="1"/>
  <c r="I2478" i="1"/>
  <c r="J2478" i="1" s="1"/>
  <c r="I2479" i="1"/>
  <c r="J2479" i="1" s="1"/>
  <c r="I2480" i="1"/>
  <c r="J2480" i="1" s="1"/>
  <c r="I2481" i="1"/>
  <c r="J2481" i="1" s="1"/>
  <c r="I2482" i="1"/>
  <c r="J2482" i="1" s="1"/>
  <c r="I2483" i="1"/>
  <c r="J2483" i="1" s="1"/>
  <c r="I2484" i="1"/>
  <c r="J2484" i="1" s="1"/>
  <c r="I2485" i="1"/>
  <c r="J2485" i="1" s="1"/>
  <c r="I2486" i="1"/>
  <c r="J2486" i="1" s="1"/>
  <c r="I2487" i="1"/>
  <c r="J2487" i="1" s="1"/>
  <c r="I2488" i="1"/>
  <c r="J2488" i="1" s="1"/>
  <c r="I2489" i="1"/>
  <c r="J2489" i="1" s="1"/>
  <c r="I2490" i="1"/>
  <c r="J2490" i="1" s="1"/>
  <c r="I2491" i="1"/>
  <c r="J2491" i="1" s="1"/>
  <c r="I2492" i="1"/>
  <c r="J2492" i="1" s="1"/>
  <c r="I2493" i="1"/>
  <c r="J2493" i="1" s="1"/>
  <c r="I2494" i="1"/>
  <c r="J2494" i="1" s="1"/>
  <c r="I2495" i="1"/>
  <c r="J2495" i="1" s="1"/>
  <c r="I2496" i="1"/>
  <c r="J2496" i="1" s="1"/>
  <c r="I2497" i="1"/>
  <c r="J2497" i="1" s="1"/>
  <c r="I2498" i="1"/>
  <c r="J2498" i="1" s="1"/>
  <c r="I2499" i="1"/>
  <c r="J2499" i="1" s="1"/>
  <c r="I2500" i="1"/>
  <c r="J2500" i="1" s="1"/>
  <c r="I2501" i="1"/>
  <c r="J2501" i="1" s="1"/>
  <c r="I2502" i="1"/>
  <c r="J2502" i="1" s="1"/>
  <c r="I2503" i="1"/>
  <c r="J2503" i="1" s="1"/>
  <c r="I2504" i="1"/>
  <c r="J2504" i="1" s="1"/>
  <c r="I2505" i="1"/>
  <c r="J2505" i="1" s="1"/>
  <c r="I2506" i="1"/>
  <c r="J2506" i="1" s="1"/>
  <c r="I2507" i="1"/>
  <c r="J2507" i="1" s="1"/>
  <c r="I2508" i="1"/>
  <c r="J2508" i="1" s="1"/>
  <c r="I2509" i="1"/>
  <c r="J2509" i="1" s="1"/>
  <c r="I2510" i="1"/>
  <c r="J2510" i="1" s="1"/>
  <c r="I2511" i="1"/>
  <c r="J2511" i="1" s="1"/>
  <c r="I2512" i="1"/>
  <c r="J2512" i="1" s="1"/>
  <c r="I2513" i="1"/>
  <c r="J2513" i="1" s="1"/>
  <c r="I2514" i="1"/>
  <c r="J2514" i="1" s="1"/>
  <c r="I2515" i="1"/>
  <c r="J2515" i="1" s="1"/>
  <c r="I2516" i="1"/>
  <c r="J2516" i="1" s="1"/>
  <c r="I2517" i="1"/>
  <c r="J2517" i="1" s="1"/>
  <c r="I2518" i="1"/>
  <c r="J2518" i="1" s="1"/>
  <c r="I2519" i="1"/>
  <c r="J2519" i="1" s="1"/>
  <c r="I2520" i="1"/>
  <c r="J2520" i="1" s="1"/>
  <c r="I2521" i="1"/>
  <c r="J2521" i="1" s="1"/>
  <c r="I2522" i="1"/>
  <c r="J2522" i="1" s="1"/>
  <c r="I2523" i="1"/>
  <c r="J2523" i="1" s="1"/>
  <c r="I2524" i="1"/>
  <c r="J2524" i="1" s="1"/>
  <c r="I2525" i="1"/>
  <c r="J2525" i="1" s="1"/>
  <c r="I2526" i="1"/>
  <c r="J2526" i="1" s="1"/>
  <c r="I2527" i="1"/>
  <c r="J2527" i="1" s="1"/>
  <c r="I2528" i="1"/>
  <c r="J2528" i="1" s="1"/>
  <c r="I2529" i="1"/>
  <c r="J2529" i="1" s="1"/>
  <c r="I2530" i="1"/>
  <c r="J2530" i="1" s="1"/>
  <c r="I2531" i="1"/>
  <c r="J2531" i="1" s="1"/>
  <c r="I2532" i="1"/>
  <c r="J2532" i="1" s="1"/>
  <c r="I2533" i="1"/>
  <c r="J2533" i="1" s="1"/>
  <c r="I2534" i="1"/>
  <c r="J2534" i="1" s="1"/>
  <c r="I2535" i="1"/>
  <c r="J2535" i="1" s="1"/>
  <c r="I2536" i="1"/>
  <c r="J2536" i="1" s="1"/>
  <c r="I2537" i="1"/>
  <c r="J2537" i="1" s="1"/>
  <c r="I2538" i="1"/>
  <c r="J2538" i="1" s="1"/>
  <c r="I2539" i="1"/>
  <c r="J2539" i="1" s="1"/>
  <c r="I2540" i="1"/>
  <c r="J2540" i="1" s="1"/>
  <c r="I2541" i="1"/>
  <c r="J2541" i="1" s="1"/>
  <c r="I2542" i="1"/>
  <c r="J2542" i="1" s="1"/>
  <c r="I2543" i="1"/>
  <c r="J2543" i="1" s="1"/>
  <c r="I2544" i="1"/>
  <c r="J2544" i="1" s="1"/>
  <c r="I2545" i="1"/>
  <c r="J2545" i="1" s="1"/>
  <c r="I2546" i="1"/>
  <c r="J2546" i="1" s="1"/>
  <c r="I2547" i="1"/>
  <c r="J2547" i="1" s="1"/>
  <c r="I2548" i="1"/>
  <c r="J2548" i="1" s="1"/>
  <c r="I2549" i="1"/>
  <c r="J2549" i="1" s="1"/>
  <c r="I2550" i="1"/>
  <c r="J2550" i="1" s="1"/>
  <c r="I2551" i="1"/>
  <c r="J2551" i="1" s="1"/>
  <c r="I2552" i="1"/>
  <c r="J2552" i="1" s="1"/>
  <c r="I2553" i="1"/>
  <c r="J2553" i="1" s="1"/>
  <c r="I2554" i="1"/>
  <c r="J2554" i="1" s="1"/>
  <c r="I2555" i="1"/>
  <c r="J2555" i="1" s="1"/>
  <c r="I2556" i="1"/>
  <c r="J2556" i="1" s="1"/>
  <c r="I2557" i="1"/>
  <c r="J2557" i="1" s="1"/>
  <c r="I2558" i="1"/>
  <c r="J2558" i="1" s="1"/>
  <c r="I2559" i="1"/>
  <c r="J2559" i="1" s="1"/>
  <c r="I2560" i="1"/>
  <c r="J2560" i="1" s="1"/>
  <c r="I2561" i="1"/>
  <c r="J2561" i="1" s="1"/>
  <c r="I2562" i="1"/>
  <c r="J2562" i="1" s="1"/>
  <c r="I2563" i="1"/>
  <c r="J2563" i="1" s="1"/>
  <c r="I2564" i="1"/>
  <c r="J2564" i="1" s="1"/>
  <c r="I2565" i="1"/>
  <c r="J2565" i="1" s="1"/>
  <c r="I2566" i="1"/>
  <c r="J2566" i="1" s="1"/>
  <c r="I2567" i="1"/>
  <c r="J2567" i="1" s="1"/>
  <c r="I2568" i="1"/>
  <c r="J2568" i="1" s="1"/>
  <c r="I2569" i="1"/>
  <c r="J2569" i="1" s="1"/>
  <c r="I2570" i="1"/>
  <c r="J2570" i="1" s="1"/>
  <c r="I2571" i="1"/>
  <c r="J2571" i="1" s="1"/>
  <c r="I2572" i="1"/>
  <c r="J2572" i="1" s="1"/>
  <c r="I2573" i="1"/>
  <c r="J2573" i="1" s="1"/>
  <c r="I2574" i="1"/>
  <c r="J2574" i="1" s="1"/>
  <c r="I2575" i="1"/>
  <c r="J2575" i="1" s="1"/>
  <c r="I2576" i="1"/>
  <c r="J2576" i="1" s="1"/>
  <c r="I2577" i="1"/>
  <c r="J2577" i="1" s="1"/>
  <c r="I2578" i="1"/>
  <c r="J2578" i="1" s="1"/>
  <c r="I2579" i="1"/>
  <c r="J2579" i="1" s="1"/>
  <c r="I2580" i="1"/>
  <c r="J2580" i="1" s="1"/>
  <c r="I2581" i="1"/>
  <c r="J2581" i="1" s="1"/>
  <c r="I2582" i="1"/>
  <c r="J2582" i="1" s="1"/>
  <c r="I2583" i="1"/>
  <c r="J2583" i="1" s="1"/>
  <c r="I2584" i="1"/>
  <c r="J2584" i="1" s="1"/>
  <c r="I2585" i="1"/>
  <c r="J2585" i="1" s="1"/>
  <c r="I2586" i="1"/>
  <c r="J2586" i="1" s="1"/>
  <c r="I2587" i="1"/>
  <c r="J2587" i="1" s="1"/>
  <c r="I2588" i="1"/>
  <c r="J2588" i="1" s="1"/>
  <c r="I2589" i="1"/>
  <c r="J2589" i="1" s="1"/>
  <c r="I2590" i="1"/>
  <c r="J2590" i="1" s="1"/>
  <c r="I2591" i="1"/>
  <c r="J2591" i="1" s="1"/>
  <c r="I2592" i="1"/>
  <c r="J2592" i="1" s="1"/>
  <c r="I2593" i="1"/>
  <c r="J2593" i="1" s="1"/>
  <c r="I2594" i="1"/>
  <c r="J2594" i="1" s="1"/>
  <c r="I2595" i="1"/>
  <c r="J2595" i="1" s="1"/>
  <c r="I2596" i="1"/>
  <c r="J2596" i="1" s="1"/>
  <c r="I2597" i="1"/>
  <c r="J2597" i="1" s="1"/>
  <c r="I2598" i="1"/>
  <c r="J2598" i="1" s="1"/>
  <c r="I2599" i="1"/>
  <c r="J2599" i="1" s="1"/>
  <c r="I2600" i="1"/>
  <c r="J2600" i="1" s="1"/>
  <c r="I2601" i="1"/>
  <c r="J2601" i="1" s="1"/>
  <c r="I2602" i="1"/>
  <c r="J2602" i="1" s="1"/>
  <c r="I2603" i="1"/>
  <c r="J2603" i="1" s="1"/>
  <c r="I2604" i="1"/>
  <c r="J2604" i="1" s="1"/>
  <c r="I2605" i="1"/>
  <c r="J2605" i="1" s="1"/>
  <c r="I2606" i="1"/>
  <c r="J2606" i="1" s="1"/>
  <c r="I2607" i="1"/>
  <c r="J2607" i="1" s="1"/>
  <c r="I2608" i="1"/>
  <c r="J2608" i="1" s="1"/>
  <c r="I2609" i="1"/>
  <c r="J2609" i="1" s="1"/>
  <c r="I2610" i="1"/>
  <c r="J2610" i="1" s="1"/>
  <c r="I2611" i="1"/>
  <c r="J2611" i="1" s="1"/>
  <c r="I2612" i="1"/>
  <c r="J2612" i="1" s="1"/>
  <c r="I2613" i="1"/>
  <c r="J2613" i="1" s="1"/>
  <c r="I2614" i="1"/>
  <c r="J2614" i="1" s="1"/>
  <c r="I2615" i="1"/>
  <c r="J2615" i="1" s="1"/>
  <c r="I2616" i="1"/>
  <c r="J2616" i="1" s="1"/>
  <c r="I2617" i="1"/>
  <c r="J2617" i="1" s="1"/>
  <c r="I2618" i="1"/>
  <c r="J2618" i="1" s="1"/>
  <c r="I2619" i="1"/>
  <c r="J2619" i="1" s="1"/>
  <c r="I2620" i="1"/>
  <c r="J2620" i="1" s="1"/>
  <c r="I2621" i="1"/>
  <c r="J2621" i="1" s="1"/>
  <c r="I2622" i="1"/>
  <c r="J2622" i="1" s="1"/>
  <c r="I2623" i="1"/>
  <c r="J2623" i="1" s="1"/>
  <c r="I2624" i="1"/>
  <c r="J2624" i="1" s="1"/>
  <c r="I2625" i="1"/>
  <c r="J2625" i="1" s="1"/>
  <c r="I2626" i="1"/>
  <c r="J2626" i="1" s="1"/>
  <c r="I2627" i="1"/>
  <c r="J2627" i="1" s="1"/>
  <c r="I2628" i="1"/>
  <c r="J2628" i="1" s="1"/>
  <c r="I2629" i="1"/>
  <c r="J2629" i="1" s="1"/>
  <c r="I2630" i="1"/>
  <c r="J2630" i="1" s="1"/>
  <c r="I2631" i="1"/>
  <c r="J2631" i="1" s="1"/>
  <c r="I2632" i="1"/>
  <c r="J2632" i="1" s="1"/>
  <c r="I2633" i="1"/>
  <c r="J2633" i="1" s="1"/>
  <c r="I2634" i="1"/>
  <c r="J2634" i="1" s="1"/>
  <c r="I2635" i="1"/>
  <c r="J2635" i="1" s="1"/>
  <c r="I2636" i="1"/>
  <c r="J2636" i="1" s="1"/>
  <c r="I2637" i="1"/>
  <c r="J2637" i="1" s="1"/>
  <c r="I2638" i="1"/>
  <c r="J2638" i="1" s="1"/>
  <c r="I2639" i="1"/>
  <c r="J2639" i="1" s="1"/>
  <c r="I2640" i="1"/>
  <c r="J2640" i="1" s="1"/>
  <c r="I2641" i="1"/>
  <c r="J2641" i="1" s="1"/>
  <c r="I2642" i="1"/>
  <c r="J2642" i="1" s="1"/>
  <c r="I2643" i="1"/>
  <c r="J2643" i="1" s="1"/>
  <c r="I2644" i="1"/>
  <c r="J2644" i="1" s="1"/>
  <c r="I2645" i="1"/>
  <c r="J2645" i="1" s="1"/>
  <c r="I2646" i="1"/>
  <c r="J2646" i="1" s="1"/>
  <c r="I2647" i="1"/>
  <c r="J2647" i="1" s="1"/>
  <c r="I2648" i="1"/>
  <c r="J2648" i="1" s="1"/>
  <c r="I2649" i="1"/>
  <c r="J2649" i="1" s="1"/>
  <c r="I2650" i="1"/>
  <c r="J2650" i="1" s="1"/>
  <c r="I2651" i="1"/>
  <c r="J2651" i="1" s="1"/>
  <c r="I2652" i="1"/>
  <c r="J2652" i="1" s="1"/>
  <c r="I2653" i="1"/>
  <c r="J2653" i="1" s="1"/>
  <c r="I2654" i="1"/>
  <c r="J2654" i="1" s="1"/>
  <c r="I2655" i="1"/>
  <c r="J2655" i="1" s="1"/>
  <c r="I2656" i="1"/>
  <c r="J2656" i="1" s="1"/>
  <c r="I2657" i="1"/>
  <c r="J2657" i="1" s="1"/>
  <c r="I2658" i="1"/>
  <c r="J2658" i="1" s="1"/>
  <c r="I2659" i="1"/>
  <c r="J2659" i="1" s="1"/>
  <c r="I2660" i="1"/>
  <c r="J2660" i="1" s="1"/>
  <c r="I2661" i="1"/>
  <c r="J2661" i="1" s="1"/>
  <c r="I2662" i="1"/>
  <c r="J2662" i="1" s="1"/>
  <c r="I2663" i="1"/>
  <c r="J2663" i="1" s="1"/>
  <c r="I2664" i="1"/>
  <c r="J2664" i="1" s="1"/>
  <c r="I2665" i="1"/>
  <c r="J2665" i="1" s="1"/>
  <c r="I2666" i="1"/>
  <c r="J2666" i="1" s="1"/>
  <c r="I2667" i="1"/>
  <c r="J2667" i="1" s="1"/>
  <c r="I2668" i="1"/>
  <c r="J2668" i="1" s="1"/>
  <c r="I2669" i="1"/>
  <c r="J2669" i="1" s="1"/>
  <c r="I2670" i="1"/>
  <c r="J2670" i="1" s="1"/>
  <c r="I2671" i="1"/>
  <c r="J2671" i="1" s="1"/>
  <c r="I2672" i="1"/>
  <c r="J2672" i="1" s="1"/>
  <c r="I2673" i="1"/>
  <c r="J2673" i="1" s="1"/>
  <c r="I2674" i="1"/>
  <c r="J2674" i="1" s="1"/>
  <c r="I2675" i="1"/>
  <c r="J2675" i="1" s="1"/>
  <c r="I2676" i="1"/>
  <c r="J2676" i="1" s="1"/>
  <c r="I2677" i="1"/>
  <c r="J2677" i="1" s="1"/>
  <c r="I2678" i="1"/>
  <c r="J2678" i="1" s="1"/>
  <c r="I2679" i="1"/>
  <c r="J2679" i="1" s="1"/>
  <c r="I2680" i="1"/>
  <c r="J2680" i="1" s="1"/>
  <c r="I2681" i="1"/>
  <c r="J2681" i="1" s="1"/>
  <c r="I2682" i="1"/>
  <c r="J2682" i="1" s="1"/>
  <c r="I2683" i="1"/>
  <c r="J2683" i="1" s="1"/>
  <c r="I2684" i="1"/>
  <c r="J2684" i="1" s="1"/>
  <c r="I2685" i="1"/>
  <c r="J2685" i="1" s="1"/>
  <c r="I2686" i="1"/>
  <c r="J2686" i="1" s="1"/>
  <c r="I2687" i="1"/>
  <c r="J2687" i="1" s="1"/>
  <c r="I2688" i="1"/>
  <c r="J2688" i="1" s="1"/>
  <c r="I2689" i="1"/>
  <c r="J2689" i="1" s="1"/>
  <c r="I2690" i="1"/>
  <c r="J2690" i="1" s="1"/>
  <c r="I2691" i="1"/>
  <c r="J2691" i="1" s="1"/>
  <c r="I2692" i="1"/>
  <c r="J2692" i="1" s="1"/>
  <c r="I2693" i="1"/>
  <c r="J2693" i="1" s="1"/>
  <c r="I2694" i="1"/>
  <c r="J2694" i="1" s="1"/>
  <c r="I2695" i="1"/>
  <c r="J2695" i="1" s="1"/>
  <c r="I2696" i="1"/>
  <c r="J2696" i="1" s="1"/>
  <c r="I2697" i="1"/>
  <c r="J2697" i="1" s="1"/>
  <c r="I2698" i="1"/>
  <c r="J2698" i="1" s="1"/>
  <c r="I2699" i="1"/>
  <c r="J2699" i="1" s="1"/>
  <c r="I2700" i="1"/>
  <c r="J2700" i="1" s="1"/>
  <c r="I2701" i="1"/>
  <c r="J2701" i="1" s="1"/>
  <c r="I2702" i="1"/>
  <c r="J2702" i="1" s="1"/>
  <c r="I2703" i="1"/>
  <c r="J2703" i="1" s="1"/>
  <c r="I2704" i="1"/>
  <c r="J2704" i="1" s="1"/>
  <c r="I2705" i="1"/>
  <c r="J2705" i="1" s="1"/>
  <c r="I2706" i="1"/>
  <c r="J2706" i="1" s="1"/>
  <c r="I2707" i="1"/>
  <c r="J2707" i="1" s="1"/>
  <c r="I2708" i="1"/>
  <c r="J2708" i="1" s="1"/>
  <c r="I2709" i="1"/>
  <c r="J2709" i="1" s="1"/>
  <c r="I2710" i="1"/>
  <c r="J2710" i="1" s="1"/>
  <c r="I2711" i="1"/>
  <c r="J2711" i="1" s="1"/>
  <c r="I2712" i="1"/>
  <c r="J2712" i="1" s="1"/>
  <c r="I2713" i="1"/>
  <c r="J2713" i="1" s="1"/>
  <c r="I2714" i="1"/>
  <c r="J2714" i="1" s="1"/>
  <c r="I2715" i="1"/>
  <c r="J2715" i="1" s="1"/>
  <c r="I2716" i="1"/>
  <c r="J2716" i="1" s="1"/>
  <c r="I2717" i="1"/>
  <c r="J2717" i="1" s="1"/>
  <c r="I2718" i="1"/>
  <c r="J2718" i="1" s="1"/>
  <c r="I2719" i="1"/>
  <c r="J2719" i="1" s="1"/>
  <c r="I2720" i="1"/>
  <c r="J2720" i="1" s="1"/>
  <c r="I2721" i="1"/>
  <c r="J2721" i="1" s="1"/>
  <c r="I2722" i="1"/>
  <c r="J2722" i="1" s="1"/>
  <c r="I2723" i="1"/>
  <c r="J2723" i="1" s="1"/>
  <c r="I2724" i="1"/>
  <c r="J2724" i="1" s="1"/>
  <c r="I2725" i="1"/>
  <c r="J2725" i="1" s="1"/>
  <c r="I2726" i="1"/>
  <c r="J2726" i="1" s="1"/>
  <c r="I2727" i="1"/>
  <c r="J2727" i="1" s="1"/>
  <c r="I2728" i="1"/>
  <c r="J2728" i="1" s="1"/>
  <c r="I2729" i="1"/>
  <c r="J2729" i="1" s="1"/>
  <c r="I2730" i="1"/>
  <c r="J2730" i="1" s="1"/>
  <c r="I2731" i="1"/>
  <c r="J2731" i="1" s="1"/>
  <c r="I2732" i="1"/>
  <c r="J2732" i="1" s="1"/>
  <c r="I2733" i="1"/>
  <c r="J2733" i="1" s="1"/>
  <c r="I2734" i="1"/>
  <c r="J2734" i="1" s="1"/>
  <c r="I2735" i="1"/>
  <c r="J2735" i="1" s="1"/>
  <c r="I2736" i="1"/>
  <c r="J2736" i="1" s="1"/>
  <c r="I2737" i="1"/>
  <c r="J2737" i="1" s="1"/>
  <c r="I2738" i="1"/>
  <c r="J2738" i="1" s="1"/>
  <c r="I2739" i="1"/>
  <c r="J2739" i="1" s="1"/>
  <c r="I2740" i="1"/>
  <c r="J2740" i="1" s="1"/>
  <c r="I2741" i="1"/>
  <c r="J2741" i="1" s="1"/>
  <c r="I2742" i="1"/>
  <c r="J2742" i="1" s="1"/>
  <c r="I2743" i="1"/>
  <c r="J2743" i="1" s="1"/>
  <c r="I2744" i="1"/>
  <c r="J2744" i="1" s="1"/>
  <c r="I2745" i="1"/>
  <c r="J2745" i="1" s="1"/>
  <c r="I2746" i="1"/>
  <c r="J2746" i="1" s="1"/>
  <c r="I2747" i="1"/>
  <c r="J2747" i="1" s="1"/>
  <c r="I2748" i="1"/>
  <c r="J2748" i="1" s="1"/>
  <c r="I2749" i="1"/>
  <c r="J2749" i="1" s="1"/>
  <c r="I2750" i="1"/>
  <c r="J2750" i="1" s="1"/>
  <c r="I2751" i="1"/>
  <c r="J2751" i="1" s="1"/>
  <c r="I2752" i="1"/>
  <c r="J2752" i="1" s="1"/>
  <c r="I2753" i="1"/>
  <c r="J2753" i="1" s="1"/>
  <c r="I2754" i="1"/>
  <c r="J2754" i="1" s="1"/>
  <c r="I2755" i="1"/>
  <c r="J2755" i="1" s="1"/>
  <c r="I2756" i="1"/>
  <c r="J2756" i="1" s="1"/>
  <c r="I2757" i="1"/>
  <c r="J2757" i="1" s="1"/>
  <c r="I2758" i="1"/>
  <c r="J2758" i="1" s="1"/>
  <c r="I2759" i="1"/>
  <c r="J2759" i="1" s="1"/>
  <c r="I2760" i="1"/>
  <c r="J2760" i="1" s="1"/>
  <c r="I2761" i="1"/>
  <c r="J2761" i="1" s="1"/>
  <c r="I2762" i="1"/>
  <c r="J2762" i="1" s="1"/>
  <c r="I2763" i="1"/>
  <c r="J2763" i="1" s="1"/>
  <c r="I2764" i="1"/>
  <c r="J2764" i="1" s="1"/>
  <c r="I2765" i="1"/>
  <c r="J2765" i="1" s="1"/>
  <c r="I2766" i="1"/>
  <c r="J2766" i="1" s="1"/>
  <c r="I2767" i="1"/>
  <c r="J2767" i="1" s="1"/>
  <c r="I2768" i="1"/>
  <c r="J2768" i="1" s="1"/>
  <c r="I2769" i="1"/>
  <c r="J2769" i="1" s="1"/>
  <c r="I2770" i="1"/>
  <c r="J2770" i="1" s="1"/>
  <c r="I2771" i="1"/>
  <c r="J2771" i="1" s="1"/>
  <c r="I2772" i="1"/>
  <c r="J2772" i="1" s="1"/>
  <c r="I2773" i="1"/>
  <c r="J2773" i="1" s="1"/>
  <c r="I2774" i="1"/>
  <c r="J2774" i="1" s="1"/>
  <c r="I2775" i="1"/>
  <c r="J2775" i="1" s="1"/>
  <c r="I2776" i="1"/>
  <c r="J2776" i="1" s="1"/>
  <c r="I2777" i="1"/>
  <c r="J2777" i="1" s="1"/>
  <c r="I2778" i="1"/>
  <c r="J2778" i="1" s="1"/>
  <c r="I2779" i="1"/>
  <c r="J2779" i="1" s="1"/>
  <c r="I2780" i="1"/>
  <c r="J2780" i="1" s="1"/>
  <c r="I2781" i="1"/>
  <c r="J2781" i="1" s="1"/>
  <c r="I2782" i="1"/>
  <c r="J2782" i="1" s="1"/>
  <c r="I2783" i="1"/>
  <c r="J2783" i="1" s="1"/>
  <c r="I2784" i="1"/>
  <c r="J2784" i="1" s="1"/>
  <c r="I2785" i="1"/>
  <c r="J2785" i="1" s="1"/>
  <c r="I2786" i="1"/>
  <c r="J2786" i="1" s="1"/>
  <c r="I2787" i="1"/>
  <c r="J2787" i="1" s="1"/>
  <c r="I2788" i="1"/>
  <c r="J2788" i="1" s="1"/>
  <c r="I2789" i="1"/>
  <c r="J2789" i="1" s="1"/>
  <c r="I2790" i="1"/>
  <c r="J2790" i="1" s="1"/>
  <c r="I2791" i="1"/>
  <c r="J2791" i="1" s="1"/>
  <c r="I2792" i="1"/>
  <c r="J2792" i="1" s="1"/>
  <c r="I2793" i="1"/>
  <c r="J2793" i="1" s="1"/>
  <c r="I2794" i="1"/>
  <c r="J2794" i="1" s="1"/>
  <c r="I2795" i="1"/>
  <c r="J2795" i="1" s="1"/>
  <c r="I2796" i="1"/>
  <c r="J2796" i="1" s="1"/>
  <c r="I2797" i="1"/>
  <c r="J2797" i="1" s="1"/>
  <c r="I2798" i="1"/>
  <c r="J2798" i="1" s="1"/>
  <c r="I2799" i="1"/>
  <c r="J2799" i="1" s="1"/>
  <c r="I2800" i="1"/>
  <c r="J2800" i="1" s="1"/>
  <c r="I2801" i="1"/>
  <c r="J2801" i="1" s="1"/>
  <c r="I2802" i="1"/>
  <c r="J2802" i="1" s="1"/>
  <c r="I2803" i="1"/>
  <c r="J2803" i="1" s="1"/>
  <c r="I2804" i="1"/>
  <c r="J2804" i="1" s="1"/>
  <c r="I2805" i="1"/>
  <c r="J2805" i="1" s="1"/>
  <c r="I2806" i="1"/>
  <c r="J2806" i="1" s="1"/>
  <c r="I2807" i="1"/>
  <c r="J2807" i="1" s="1"/>
  <c r="I2808" i="1"/>
  <c r="J2808" i="1" s="1"/>
  <c r="I2809" i="1"/>
  <c r="J2809" i="1" s="1"/>
  <c r="I2810" i="1"/>
  <c r="J2810" i="1" s="1"/>
  <c r="I2811" i="1"/>
  <c r="J2811" i="1" s="1"/>
  <c r="I2812" i="1"/>
  <c r="J2812" i="1" s="1"/>
  <c r="I2813" i="1"/>
  <c r="J2813" i="1" s="1"/>
  <c r="I2814" i="1"/>
  <c r="J2814" i="1" s="1"/>
  <c r="I2815" i="1"/>
  <c r="J2815" i="1" s="1"/>
  <c r="I2816" i="1"/>
  <c r="J2816" i="1" s="1"/>
  <c r="I2817" i="1"/>
  <c r="J2817" i="1" s="1"/>
  <c r="I2818" i="1"/>
  <c r="J2818" i="1" s="1"/>
  <c r="I2819" i="1"/>
  <c r="J2819" i="1" s="1"/>
  <c r="I2820" i="1"/>
  <c r="J2820" i="1" s="1"/>
  <c r="I2821" i="1"/>
  <c r="J2821" i="1" s="1"/>
  <c r="I2822" i="1"/>
  <c r="J2822" i="1" s="1"/>
  <c r="I2823" i="1"/>
  <c r="J2823" i="1" s="1"/>
  <c r="I2824" i="1"/>
  <c r="J2824" i="1" s="1"/>
  <c r="I2825" i="1"/>
  <c r="J2825" i="1" s="1"/>
  <c r="I2826" i="1"/>
  <c r="J2826" i="1" s="1"/>
  <c r="I2827" i="1"/>
  <c r="J2827" i="1" s="1"/>
  <c r="I2828" i="1"/>
  <c r="J2828" i="1" s="1"/>
  <c r="I2829" i="1"/>
  <c r="J2829" i="1" s="1"/>
  <c r="I2830" i="1"/>
  <c r="J2830" i="1" s="1"/>
  <c r="I2831" i="1"/>
  <c r="J2831" i="1" s="1"/>
  <c r="I2832" i="1"/>
  <c r="J2832" i="1" s="1"/>
  <c r="I2833" i="1"/>
  <c r="J2833" i="1" s="1"/>
  <c r="I2834" i="1"/>
  <c r="J2834" i="1" s="1"/>
  <c r="I2835" i="1"/>
  <c r="J2835" i="1" s="1"/>
  <c r="I2836" i="1"/>
  <c r="J2836" i="1" s="1"/>
  <c r="I2837" i="1"/>
  <c r="J2837" i="1" s="1"/>
  <c r="I2838" i="1"/>
  <c r="J2838" i="1" s="1"/>
  <c r="I2839" i="1"/>
  <c r="J2839" i="1" s="1"/>
  <c r="I2840" i="1"/>
  <c r="J2840" i="1" s="1"/>
  <c r="I2841" i="1"/>
  <c r="J2841" i="1" s="1"/>
  <c r="I2842" i="1"/>
  <c r="J2842" i="1" s="1"/>
  <c r="I2843" i="1"/>
  <c r="J2843" i="1" s="1"/>
  <c r="I2844" i="1"/>
  <c r="J2844" i="1" s="1"/>
  <c r="I2845" i="1"/>
  <c r="J2845" i="1" s="1"/>
  <c r="I2846" i="1"/>
  <c r="J2846" i="1" s="1"/>
  <c r="I2847" i="1"/>
  <c r="J2847" i="1" s="1"/>
  <c r="I2848" i="1"/>
  <c r="J2848" i="1" s="1"/>
  <c r="I2849" i="1"/>
  <c r="J2849" i="1" s="1"/>
  <c r="I2850" i="1"/>
  <c r="J2850" i="1" s="1"/>
  <c r="I2851" i="1"/>
  <c r="J2851" i="1" s="1"/>
  <c r="I2852" i="1"/>
  <c r="J2852" i="1" s="1"/>
  <c r="I2853" i="1"/>
  <c r="J2853" i="1" s="1"/>
  <c r="I2854" i="1"/>
  <c r="J2854" i="1" s="1"/>
  <c r="I2855" i="1"/>
  <c r="J2855" i="1" s="1"/>
  <c r="I2856" i="1"/>
  <c r="J2856" i="1" s="1"/>
  <c r="I2857" i="1"/>
  <c r="J2857" i="1" s="1"/>
  <c r="I2858" i="1"/>
  <c r="J2858" i="1" s="1"/>
  <c r="I2859" i="1"/>
  <c r="J2859" i="1" s="1"/>
  <c r="I2860" i="1"/>
  <c r="J2860" i="1" s="1"/>
  <c r="I2861" i="1"/>
  <c r="J2861" i="1" s="1"/>
  <c r="I2862" i="1"/>
  <c r="J2862" i="1" s="1"/>
  <c r="I2863" i="1"/>
  <c r="J2863" i="1" s="1"/>
  <c r="I2864" i="1"/>
  <c r="J2864" i="1" s="1"/>
  <c r="I2865" i="1"/>
  <c r="J2865" i="1" s="1"/>
  <c r="I2866" i="1"/>
  <c r="J2866" i="1" s="1"/>
  <c r="I2867" i="1"/>
  <c r="J2867" i="1" s="1"/>
  <c r="I2868" i="1"/>
  <c r="J2868" i="1" s="1"/>
  <c r="I2869" i="1"/>
  <c r="J2869" i="1" s="1"/>
  <c r="I2870" i="1"/>
  <c r="J2870" i="1" s="1"/>
  <c r="I2871" i="1"/>
  <c r="J2871" i="1" s="1"/>
  <c r="I2872" i="1"/>
  <c r="J2872" i="1" s="1"/>
  <c r="I2873" i="1"/>
  <c r="J2873" i="1" s="1"/>
  <c r="I2874" i="1"/>
  <c r="J2874" i="1" s="1"/>
  <c r="I2875" i="1"/>
  <c r="J2875" i="1" s="1"/>
  <c r="I2876" i="1"/>
  <c r="J2876" i="1" s="1"/>
  <c r="I2877" i="1"/>
  <c r="J2877" i="1" s="1"/>
  <c r="I2878" i="1"/>
  <c r="J2878" i="1" s="1"/>
  <c r="I2879" i="1"/>
  <c r="J2879" i="1" s="1"/>
  <c r="I2880" i="1"/>
  <c r="J2880" i="1" s="1"/>
  <c r="I2881" i="1"/>
  <c r="J2881" i="1" s="1"/>
  <c r="I2882" i="1"/>
  <c r="J2882" i="1" s="1"/>
  <c r="I2883" i="1"/>
  <c r="J2883" i="1" s="1"/>
  <c r="I2884" i="1"/>
  <c r="J2884" i="1" s="1"/>
  <c r="I2885" i="1"/>
  <c r="J2885" i="1" s="1"/>
  <c r="I2886" i="1"/>
  <c r="J2886" i="1" s="1"/>
  <c r="I2887" i="1"/>
  <c r="J2887" i="1" s="1"/>
  <c r="I2888" i="1"/>
  <c r="J2888" i="1" s="1"/>
  <c r="I2889" i="1"/>
  <c r="J2889" i="1" s="1"/>
  <c r="I2890" i="1"/>
  <c r="J2890" i="1" s="1"/>
  <c r="I2891" i="1"/>
  <c r="J2891" i="1" s="1"/>
  <c r="I2892" i="1"/>
  <c r="J2892" i="1" s="1"/>
  <c r="I2893" i="1"/>
  <c r="J2893" i="1" s="1"/>
  <c r="I2894" i="1"/>
  <c r="J2894" i="1" s="1"/>
  <c r="I2895" i="1"/>
  <c r="J2895" i="1" s="1"/>
  <c r="I2896" i="1"/>
  <c r="J2896" i="1" s="1"/>
  <c r="I2897" i="1"/>
  <c r="J2897" i="1" s="1"/>
  <c r="I2898" i="1"/>
  <c r="J2898" i="1" s="1"/>
  <c r="I2899" i="1"/>
  <c r="J2899" i="1" s="1"/>
  <c r="I2900" i="1"/>
  <c r="J2900" i="1" s="1"/>
  <c r="I2901" i="1"/>
  <c r="J2901" i="1" s="1"/>
  <c r="I2902" i="1"/>
  <c r="J2902" i="1" s="1"/>
  <c r="I2903" i="1"/>
  <c r="J2903" i="1" s="1"/>
  <c r="I2904" i="1"/>
  <c r="J2904" i="1" s="1"/>
  <c r="I2905" i="1"/>
  <c r="J2905" i="1" s="1"/>
  <c r="I2906" i="1"/>
  <c r="J2906" i="1" s="1"/>
  <c r="I2907" i="1"/>
  <c r="J2907" i="1" s="1"/>
  <c r="I2908" i="1"/>
  <c r="J2908" i="1" s="1"/>
  <c r="I2909" i="1"/>
  <c r="J2909" i="1" s="1"/>
  <c r="I2910" i="1"/>
  <c r="J2910" i="1" s="1"/>
  <c r="I2911" i="1"/>
  <c r="J2911" i="1" s="1"/>
  <c r="I2912" i="1"/>
  <c r="J2912" i="1" s="1"/>
  <c r="I2913" i="1"/>
  <c r="J2913" i="1" s="1"/>
  <c r="I2914" i="1"/>
  <c r="J2914" i="1" s="1"/>
  <c r="I2915" i="1"/>
  <c r="J2915" i="1" s="1"/>
  <c r="I2916" i="1"/>
  <c r="J2916" i="1" s="1"/>
  <c r="I2917" i="1"/>
  <c r="J2917" i="1" s="1"/>
  <c r="I2918" i="1"/>
  <c r="J2918" i="1" s="1"/>
  <c r="I2919" i="1"/>
  <c r="J2919" i="1" s="1"/>
  <c r="I2920" i="1"/>
  <c r="J2920" i="1" s="1"/>
  <c r="I2921" i="1"/>
  <c r="J2921" i="1" s="1"/>
  <c r="I2922" i="1"/>
  <c r="J2922" i="1" s="1"/>
  <c r="I2923" i="1"/>
  <c r="J2923" i="1" s="1"/>
  <c r="I2924" i="1"/>
  <c r="J2924" i="1" s="1"/>
  <c r="I2925" i="1"/>
  <c r="J2925" i="1" s="1"/>
  <c r="I2926" i="1"/>
  <c r="J2926" i="1" s="1"/>
  <c r="I2927" i="1"/>
  <c r="J2927" i="1" s="1"/>
  <c r="I2928" i="1"/>
  <c r="J2928" i="1" s="1"/>
  <c r="I2929" i="1"/>
  <c r="J2929" i="1" s="1"/>
  <c r="I2930" i="1"/>
  <c r="J2930" i="1" s="1"/>
  <c r="I2931" i="1"/>
  <c r="J2931" i="1" s="1"/>
  <c r="I2932" i="1"/>
  <c r="J2932" i="1" s="1"/>
  <c r="I2933" i="1"/>
  <c r="J2933" i="1" s="1"/>
  <c r="I2934" i="1"/>
  <c r="J2934" i="1" s="1"/>
  <c r="I2935" i="1"/>
  <c r="J2935" i="1" s="1"/>
  <c r="I2936" i="1"/>
  <c r="J2936" i="1" s="1"/>
  <c r="I2937" i="1"/>
  <c r="J2937" i="1" s="1"/>
  <c r="I2938" i="1"/>
  <c r="J2938" i="1" s="1"/>
  <c r="I2939" i="1"/>
  <c r="J2939" i="1" s="1"/>
  <c r="I2940" i="1"/>
  <c r="J2940" i="1" s="1"/>
  <c r="I2941" i="1"/>
  <c r="J2941" i="1" s="1"/>
  <c r="I2942" i="1"/>
  <c r="J2942" i="1" s="1"/>
  <c r="I2943" i="1"/>
  <c r="J2943" i="1" s="1"/>
  <c r="I2944" i="1"/>
  <c r="J2944" i="1" s="1"/>
  <c r="I2945" i="1"/>
  <c r="J2945" i="1" s="1"/>
  <c r="I2946" i="1"/>
  <c r="J2946" i="1" s="1"/>
  <c r="I2947" i="1"/>
  <c r="J2947" i="1" s="1"/>
  <c r="I2948" i="1"/>
  <c r="J2948" i="1" s="1"/>
  <c r="I2949" i="1"/>
  <c r="J2949" i="1" s="1"/>
  <c r="I2950" i="1"/>
  <c r="J2950" i="1" s="1"/>
  <c r="I2951" i="1"/>
  <c r="J2951" i="1" s="1"/>
  <c r="I2952" i="1"/>
  <c r="J2952" i="1" s="1"/>
  <c r="I2953" i="1"/>
  <c r="J2953" i="1" s="1"/>
  <c r="I2954" i="1"/>
  <c r="J2954" i="1" s="1"/>
  <c r="I2955" i="1"/>
  <c r="J2955" i="1" s="1"/>
  <c r="I2956" i="1"/>
  <c r="J2956" i="1" s="1"/>
  <c r="I2957" i="1"/>
  <c r="J2957" i="1" s="1"/>
  <c r="I2958" i="1"/>
  <c r="J2958" i="1" s="1"/>
  <c r="I2959" i="1"/>
  <c r="J2959" i="1" s="1"/>
  <c r="I2960" i="1"/>
  <c r="J2960" i="1" s="1"/>
  <c r="I2961" i="1"/>
  <c r="J2961" i="1" s="1"/>
  <c r="I2962" i="1"/>
  <c r="J2962" i="1" s="1"/>
  <c r="I2963" i="1"/>
  <c r="J2963" i="1" s="1"/>
  <c r="I2964" i="1"/>
  <c r="J2964" i="1" s="1"/>
  <c r="I2965" i="1"/>
  <c r="J2965" i="1" s="1"/>
  <c r="I2966" i="1"/>
  <c r="J2966" i="1" s="1"/>
  <c r="I2967" i="1"/>
  <c r="J2967" i="1" s="1"/>
  <c r="I2968" i="1"/>
  <c r="J2968" i="1" s="1"/>
  <c r="I2969" i="1"/>
  <c r="J2969" i="1" s="1"/>
  <c r="I2970" i="1"/>
  <c r="J2970" i="1" s="1"/>
  <c r="I2971" i="1"/>
  <c r="J2971" i="1" s="1"/>
  <c r="I2972" i="1"/>
  <c r="J2972" i="1" s="1"/>
  <c r="I2973" i="1"/>
  <c r="J2973" i="1" s="1"/>
  <c r="I2974" i="1"/>
  <c r="J2974" i="1" s="1"/>
  <c r="I2975" i="1"/>
  <c r="J2975" i="1" s="1"/>
  <c r="I2976" i="1"/>
  <c r="J2976" i="1" s="1"/>
  <c r="I2977" i="1"/>
  <c r="J2977" i="1" s="1"/>
  <c r="I2978" i="1"/>
  <c r="J2978" i="1" s="1"/>
  <c r="I2979" i="1"/>
  <c r="J2979" i="1" s="1"/>
  <c r="I2980" i="1"/>
  <c r="J2980" i="1" s="1"/>
  <c r="I2981" i="1"/>
  <c r="J2981" i="1" s="1"/>
  <c r="I2982" i="1"/>
  <c r="J2982" i="1" s="1"/>
  <c r="I2983" i="1"/>
  <c r="J2983" i="1" s="1"/>
  <c r="I2984" i="1"/>
  <c r="J2984" i="1" s="1"/>
  <c r="I2985" i="1"/>
  <c r="J2985" i="1" s="1"/>
  <c r="I2986" i="1"/>
  <c r="J2986" i="1" s="1"/>
  <c r="I2987" i="1"/>
  <c r="J2987" i="1" s="1"/>
  <c r="I2988" i="1"/>
  <c r="J2988" i="1" s="1"/>
  <c r="I2989" i="1"/>
  <c r="J2989" i="1" s="1"/>
  <c r="I2990" i="1"/>
  <c r="J2990" i="1" s="1"/>
  <c r="I2991" i="1"/>
  <c r="J2991" i="1" s="1"/>
  <c r="I2992" i="1"/>
  <c r="J2992" i="1" s="1"/>
  <c r="I2993" i="1"/>
  <c r="J2993" i="1" s="1"/>
  <c r="I2994" i="1"/>
  <c r="J2994" i="1" s="1"/>
  <c r="I2995" i="1"/>
  <c r="J2995" i="1" s="1"/>
  <c r="I2996" i="1"/>
  <c r="J2996" i="1" s="1"/>
  <c r="I2997" i="1"/>
  <c r="J2997" i="1" s="1"/>
  <c r="I2998" i="1"/>
  <c r="J2998" i="1" s="1"/>
  <c r="I2999" i="1"/>
  <c r="J2999" i="1" s="1"/>
  <c r="I3000" i="1"/>
  <c r="J3000" i="1" s="1"/>
  <c r="I3001" i="1"/>
  <c r="J3001" i="1" s="1"/>
  <c r="I3002" i="1"/>
  <c r="J3002" i="1" s="1"/>
  <c r="I3003" i="1"/>
  <c r="J3003" i="1" s="1"/>
  <c r="I3004" i="1"/>
  <c r="J3004" i="1" s="1"/>
  <c r="I3005" i="1"/>
  <c r="J3005" i="1" s="1"/>
  <c r="I3006" i="1"/>
  <c r="J3006" i="1" s="1"/>
  <c r="I3007" i="1"/>
  <c r="J3007" i="1" s="1"/>
  <c r="I3008" i="1"/>
  <c r="J3008" i="1" s="1"/>
  <c r="I3009" i="1"/>
  <c r="J3009" i="1" s="1"/>
  <c r="I3010" i="1"/>
  <c r="J3010" i="1" s="1"/>
  <c r="I3011" i="1"/>
  <c r="J3011" i="1" s="1"/>
  <c r="I3012" i="1"/>
  <c r="J3012" i="1" s="1"/>
  <c r="I3013" i="1"/>
  <c r="J3013" i="1" s="1"/>
  <c r="I3014" i="1"/>
  <c r="J3014" i="1" s="1"/>
  <c r="I3015" i="1"/>
  <c r="J3015" i="1" s="1"/>
  <c r="I3016" i="1"/>
  <c r="J3016" i="1" s="1"/>
  <c r="I3017" i="1"/>
  <c r="J3017" i="1" s="1"/>
  <c r="I3018" i="1"/>
  <c r="J3018" i="1" s="1"/>
  <c r="I3019" i="1"/>
  <c r="J3019" i="1" s="1"/>
  <c r="I3020" i="1"/>
  <c r="J3020" i="1" s="1"/>
  <c r="I3021" i="1"/>
  <c r="J3021" i="1" s="1"/>
  <c r="I3022" i="1"/>
  <c r="J3022" i="1" s="1"/>
  <c r="I3023" i="1"/>
  <c r="J3023" i="1" s="1"/>
  <c r="I3024" i="1"/>
  <c r="J3024" i="1" s="1"/>
  <c r="I3025" i="1"/>
  <c r="J3025" i="1" s="1"/>
  <c r="I3026" i="1"/>
  <c r="J3026" i="1" s="1"/>
  <c r="I3027" i="1"/>
  <c r="J3027" i="1" s="1"/>
  <c r="I3028" i="1"/>
  <c r="J3028" i="1" s="1"/>
  <c r="I3029" i="1"/>
  <c r="J3029" i="1" s="1"/>
  <c r="I3030" i="1"/>
  <c r="J3030" i="1" s="1"/>
  <c r="I3031" i="1"/>
  <c r="J3031" i="1" s="1"/>
  <c r="I3032" i="1"/>
  <c r="J3032" i="1" s="1"/>
  <c r="I3033" i="1"/>
  <c r="J3033" i="1" s="1"/>
  <c r="I3034" i="1"/>
  <c r="J3034" i="1" s="1"/>
  <c r="I3035" i="1"/>
  <c r="J3035" i="1" s="1"/>
  <c r="I3036" i="1"/>
  <c r="J3036" i="1" s="1"/>
  <c r="I3037" i="1"/>
  <c r="J3037" i="1" s="1"/>
  <c r="I3038" i="1"/>
  <c r="J3038" i="1" s="1"/>
  <c r="I3039" i="1"/>
  <c r="J3039" i="1" s="1"/>
  <c r="I3040" i="1"/>
  <c r="J3040" i="1" s="1"/>
  <c r="I3041" i="1"/>
  <c r="J3041" i="1" s="1"/>
  <c r="I3042" i="1"/>
  <c r="J3042" i="1" s="1"/>
  <c r="I3043" i="1"/>
  <c r="J3043" i="1" s="1"/>
  <c r="I3044" i="1"/>
  <c r="J3044" i="1" s="1"/>
  <c r="I3045" i="1"/>
  <c r="J3045" i="1" s="1"/>
  <c r="I3046" i="1"/>
  <c r="J3046" i="1" s="1"/>
  <c r="I3047" i="1"/>
  <c r="J3047" i="1" s="1"/>
  <c r="I3048" i="1"/>
  <c r="J3048" i="1" s="1"/>
  <c r="I3049" i="1"/>
  <c r="J3049" i="1" s="1"/>
  <c r="I3050" i="1"/>
  <c r="J3050" i="1" s="1"/>
  <c r="I3051" i="1"/>
  <c r="J3051" i="1" s="1"/>
  <c r="I3052" i="1"/>
  <c r="J3052" i="1" s="1"/>
  <c r="I3053" i="1"/>
  <c r="J3053" i="1" s="1"/>
  <c r="I3054" i="1"/>
  <c r="J3054" i="1" s="1"/>
  <c r="I3055" i="1"/>
  <c r="J3055" i="1" s="1"/>
  <c r="I3056" i="1"/>
  <c r="J3056" i="1" s="1"/>
  <c r="I3057" i="1"/>
  <c r="J3057" i="1" s="1"/>
  <c r="I3058" i="1"/>
  <c r="J3058" i="1" s="1"/>
  <c r="I3059" i="1"/>
  <c r="J3059" i="1" s="1"/>
  <c r="I3060" i="1"/>
  <c r="J3060" i="1" s="1"/>
  <c r="I3061" i="1"/>
  <c r="J3061" i="1" s="1"/>
  <c r="I3062" i="1"/>
  <c r="J3062" i="1" s="1"/>
  <c r="I3063" i="1"/>
  <c r="J3063" i="1" s="1"/>
  <c r="I3064" i="1"/>
  <c r="J3064" i="1" s="1"/>
  <c r="I3065" i="1"/>
  <c r="J3065" i="1" s="1"/>
  <c r="I3066" i="1"/>
  <c r="J3066" i="1" s="1"/>
  <c r="I3067" i="1"/>
  <c r="J3067" i="1" s="1"/>
  <c r="I3068" i="1"/>
  <c r="J3068" i="1" s="1"/>
  <c r="I3069" i="1"/>
  <c r="J3069" i="1" s="1"/>
  <c r="I3070" i="1"/>
  <c r="J3070" i="1" s="1"/>
  <c r="I3071" i="1"/>
  <c r="J3071" i="1" s="1"/>
  <c r="I3072" i="1"/>
  <c r="J3072" i="1" s="1"/>
  <c r="I3073" i="1"/>
  <c r="J3073" i="1" s="1"/>
  <c r="I3074" i="1"/>
  <c r="J3074" i="1" s="1"/>
  <c r="I3075" i="1"/>
  <c r="J3075" i="1" s="1"/>
  <c r="I3076" i="1"/>
  <c r="J3076" i="1" s="1"/>
  <c r="I3077" i="1"/>
  <c r="J3077" i="1" s="1"/>
  <c r="I3078" i="1"/>
  <c r="J3078" i="1" s="1"/>
  <c r="I3079" i="1"/>
  <c r="J3079" i="1" s="1"/>
  <c r="I3080" i="1"/>
  <c r="J3080" i="1" s="1"/>
  <c r="I3081" i="1"/>
  <c r="J3081" i="1" s="1"/>
  <c r="I3082" i="1"/>
  <c r="J3082" i="1" s="1"/>
  <c r="I3083" i="1"/>
  <c r="J3083" i="1" s="1"/>
  <c r="I3084" i="1"/>
  <c r="J3084" i="1" s="1"/>
  <c r="I3085" i="1"/>
  <c r="J3085" i="1" s="1"/>
  <c r="I3086" i="1"/>
  <c r="J3086" i="1" s="1"/>
  <c r="I3087" i="1"/>
  <c r="J3087" i="1" s="1"/>
  <c r="I3088" i="1"/>
  <c r="J3088" i="1" s="1"/>
  <c r="I3089" i="1"/>
  <c r="J3089" i="1" s="1"/>
  <c r="I3090" i="1"/>
  <c r="J3090" i="1" s="1"/>
  <c r="I3091" i="1"/>
  <c r="J3091" i="1" s="1"/>
  <c r="I3092" i="1"/>
  <c r="J3092" i="1" s="1"/>
  <c r="I3093" i="1"/>
  <c r="J3093" i="1" s="1"/>
  <c r="I3094" i="1"/>
  <c r="J3094" i="1" s="1"/>
  <c r="I3095" i="1"/>
  <c r="J3095" i="1" s="1"/>
  <c r="I3096" i="1"/>
  <c r="J3096" i="1" s="1"/>
  <c r="I3097" i="1"/>
  <c r="J3097" i="1" s="1"/>
  <c r="I3098" i="1"/>
  <c r="J3098" i="1" s="1"/>
  <c r="I3099" i="1"/>
  <c r="J3099" i="1" s="1"/>
  <c r="I3100" i="1"/>
  <c r="J3100" i="1" s="1"/>
  <c r="I3101" i="1"/>
  <c r="J3101" i="1" s="1"/>
  <c r="I3102" i="1"/>
  <c r="J3102" i="1" s="1"/>
  <c r="I3103" i="1"/>
  <c r="J3103" i="1" s="1"/>
  <c r="I3104" i="1"/>
  <c r="J3104" i="1" s="1"/>
  <c r="I3105" i="1"/>
  <c r="J3105" i="1" s="1"/>
  <c r="I3106" i="1"/>
  <c r="J3106" i="1" s="1"/>
  <c r="I3107" i="1"/>
  <c r="J3107" i="1" s="1"/>
  <c r="I3108" i="1"/>
  <c r="J3108" i="1" s="1"/>
  <c r="I3109" i="1"/>
  <c r="J3109" i="1" s="1"/>
  <c r="I3110" i="1"/>
  <c r="J3110" i="1" s="1"/>
  <c r="I3111" i="1"/>
  <c r="J3111" i="1" s="1"/>
  <c r="I3112" i="1"/>
  <c r="J3112" i="1" s="1"/>
  <c r="I3113" i="1"/>
  <c r="J3113" i="1" s="1"/>
  <c r="I3114" i="1"/>
  <c r="J3114" i="1" s="1"/>
  <c r="I3115" i="1"/>
  <c r="J3115" i="1" s="1"/>
  <c r="I3116" i="1"/>
  <c r="J3116" i="1" s="1"/>
  <c r="I3117" i="1"/>
  <c r="J3117" i="1" s="1"/>
  <c r="I3118" i="1"/>
  <c r="J3118" i="1" s="1"/>
  <c r="I3119" i="1"/>
  <c r="J3119" i="1" s="1"/>
  <c r="I3120" i="1"/>
  <c r="J3120" i="1" s="1"/>
  <c r="I3121" i="1"/>
  <c r="J3121" i="1" s="1"/>
  <c r="I3122" i="1"/>
  <c r="J3122" i="1" s="1"/>
  <c r="I3123" i="1"/>
  <c r="J3123" i="1" s="1"/>
  <c r="I3124" i="1"/>
  <c r="J3124" i="1" s="1"/>
  <c r="I3125" i="1"/>
  <c r="J3125" i="1" s="1"/>
  <c r="I3126" i="1"/>
  <c r="J3126" i="1" s="1"/>
  <c r="I3127" i="1"/>
  <c r="J3127" i="1" s="1"/>
  <c r="I3128" i="1"/>
  <c r="J3128" i="1" s="1"/>
  <c r="I3129" i="1"/>
  <c r="J3129" i="1" s="1"/>
  <c r="I3130" i="1"/>
  <c r="J3130" i="1" s="1"/>
  <c r="I3131" i="1"/>
  <c r="J3131" i="1" s="1"/>
  <c r="I3132" i="1"/>
  <c r="J3132" i="1" s="1"/>
  <c r="I3133" i="1"/>
  <c r="J3133" i="1" s="1"/>
  <c r="I3134" i="1"/>
  <c r="J3134" i="1" s="1"/>
  <c r="I3135" i="1"/>
  <c r="J3135" i="1" s="1"/>
  <c r="I3136" i="1"/>
  <c r="J3136" i="1" s="1"/>
  <c r="I3137" i="1"/>
  <c r="J3137" i="1" s="1"/>
  <c r="I3138" i="1"/>
  <c r="J3138" i="1" s="1"/>
  <c r="I3139" i="1"/>
  <c r="J3139" i="1" s="1"/>
  <c r="I3140" i="1"/>
  <c r="J3140" i="1" s="1"/>
  <c r="I3141" i="1"/>
  <c r="J3141" i="1" s="1"/>
  <c r="I3142" i="1"/>
  <c r="J3142" i="1" s="1"/>
  <c r="I3143" i="1"/>
  <c r="J3143" i="1" s="1"/>
  <c r="I3144" i="1"/>
  <c r="J3144" i="1" s="1"/>
  <c r="I3145" i="1"/>
  <c r="J3145" i="1" s="1"/>
  <c r="I3146" i="1"/>
  <c r="J3146" i="1" s="1"/>
  <c r="I3147" i="1"/>
  <c r="J3147" i="1" s="1"/>
  <c r="I3148" i="1"/>
  <c r="J3148" i="1" s="1"/>
  <c r="I3149" i="1"/>
  <c r="J3149" i="1" s="1"/>
  <c r="I3150" i="1"/>
  <c r="J3150" i="1" s="1"/>
  <c r="I3151" i="1"/>
  <c r="J3151" i="1" s="1"/>
  <c r="I3152" i="1"/>
  <c r="J3152" i="1" s="1"/>
  <c r="I3153" i="1"/>
  <c r="J3153" i="1" s="1"/>
  <c r="I3154" i="1"/>
  <c r="J3154" i="1" s="1"/>
  <c r="I3155" i="1"/>
  <c r="J3155" i="1" s="1"/>
  <c r="I3156" i="1"/>
  <c r="J3156" i="1" s="1"/>
  <c r="I3157" i="1"/>
  <c r="J3157" i="1" s="1"/>
  <c r="I3158" i="1"/>
  <c r="J3158" i="1" s="1"/>
  <c r="I3159" i="1"/>
  <c r="J3159" i="1" s="1"/>
  <c r="I3160" i="1"/>
  <c r="J3160" i="1" s="1"/>
  <c r="I3161" i="1"/>
  <c r="J3161" i="1" s="1"/>
  <c r="I3162" i="1"/>
  <c r="J3162" i="1" s="1"/>
  <c r="I3163" i="1"/>
  <c r="J3163" i="1" s="1"/>
  <c r="I3164" i="1"/>
  <c r="J3164" i="1" s="1"/>
  <c r="I3165" i="1"/>
  <c r="J3165" i="1" s="1"/>
  <c r="I3166" i="1"/>
  <c r="J3166" i="1" s="1"/>
  <c r="I3167" i="1"/>
  <c r="J3167" i="1" s="1"/>
  <c r="I3168" i="1"/>
  <c r="J3168" i="1" s="1"/>
  <c r="I3169" i="1"/>
  <c r="J3169" i="1" s="1"/>
  <c r="I3170" i="1"/>
  <c r="J3170" i="1" s="1"/>
  <c r="I3171" i="1"/>
  <c r="J3171" i="1" s="1"/>
  <c r="I3172" i="1"/>
  <c r="J3172" i="1" s="1"/>
  <c r="I3173" i="1"/>
  <c r="J3173" i="1" s="1"/>
  <c r="I3174" i="1"/>
  <c r="J3174" i="1" s="1"/>
  <c r="I3175" i="1"/>
  <c r="J3175" i="1" s="1"/>
  <c r="I3176" i="1"/>
  <c r="J3176" i="1" s="1"/>
  <c r="I3177" i="1"/>
  <c r="J3177" i="1" s="1"/>
  <c r="I3178" i="1"/>
  <c r="J3178" i="1" s="1"/>
  <c r="I3179" i="1"/>
  <c r="J3179" i="1" s="1"/>
  <c r="I3180" i="1"/>
  <c r="J3180" i="1" s="1"/>
  <c r="I3181" i="1"/>
  <c r="J3181" i="1" s="1"/>
  <c r="I3182" i="1"/>
  <c r="J3182" i="1" s="1"/>
  <c r="I3183" i="1"/>
  <c r="J3183" i="1" s="1"/>
  <c r="I3184" i="1"/>
  <c r="J3184" i="1" s="1"/>
  <c r="I3185" i="1"/>
  <c r="J3185" i="1" s="1"/>
  <c r="I3186" i="1"/>
  <c r="J3186" i="1" s="1"/>
  <c r="I3187" i="1"/>
  <c r="J3187" i="1" s="1"/>
  <c r="I3188" i="1"/>
  <c r="J3188" i="1" s="1"/>
  <c r="I3189" i="1"/>
  <c r="J3189" i="1" s="1"/>
  <c r="I3190" i="1"/>
  <c r="J3190" i="1" s="1"/>
  <c r="I3191" i="1"/>
  <c r="J3191" i="1" s="1"/>
  <c r="I3192" i="1"/>
  <c r="J3192" i="1" s="1"/>
  <c r="I3193" i="1"/>
  <c r="J3193" i="1" s="1"/>
  <c r="I3194" i="1"/>
  <c r="J3194" i="1" s="1"/>
  <c r="I3195" i="1"/>
  <c r="J3195" i="1" s="1"/>
  <c r="I3196" i="1"/>
  <c r="J3196" i="1" s="1"/>
  <c r="I3197" i="1"/>
  <c r="J3197" i="1" s="1"/>
  <c r="I3198" i="1"/>
  <c r="J3198" i="1" s="1"/>
  <c r="I3199" i="1"/>
  <c r="J3199" i="1" s="1"/>
  <c r="I3200" i="1"/>
  <c r="J3200" i="1" s="1"/>
  <c r="I3201" i="1"/>
  <c r="J3201" i="1" s="1"/>
  <c r="I3202" i="1"/>
  <c r="J3202" i="1" s="1"/>
  <c r="I3203" i="1"/>
  <c r="J3203" i="1" s="1"/>
  <c r="I3204" i="1"/>
  <c r="J3204" i="1" s="1"/>
  <c r="I3205" i="1"/>
  <c r="J3205" i="1" s="1"/>
  <c r="I3206" i="1"/>
  <c r="J3206" i="1" s="1"/>
  <c r="I3207" i="1"/>
  <c r="J3207" i="1" s="1"/>
  <c r="I3208" i="1"/>
  <c r="J3208" i="1" s="1"/>
  <c r="I3209" i="1"/>
  <c r="J3209" i="1" s="1"/>
  <c r="I3210" i="1"/>
  <c r="J3210" i="1" s="1"/>
  <c r="I3211" i="1"/>
  <c r="J3211" i="1" s="1"/>
  <c r="I3212" i="1"/>
  <c r="J3212" i="1" s="1"/>
  <c r="I3213" i="1"/>
  <c r="J3213" i="1" s="1"/>
  <c r="I3214" i="1"/>
  <c r="J3214" i="1" s="1"/>
  <c r="I3215" i="1"/>
  <c r="J3215" i="1" s="1"/>
  <c r="I3216" i="1"/>
  <c r="J3216" i="1" s="1"/>
  <c r="I3217" i="1"/>
  <c r="J3217" i="1" s="1"/>
  <c r="I3218" i="1"/>
  <c r="J3218" i="1" s="1"/>
  <c r="I3219" i="1"/>
  <c r="J3219" i="1" s="1"/>
  <c r="I3220" i="1"/>
  <c r="J3220" i="1" s="1"/>
  <c r="I3221" i="1"/>
  <c r="J3221" i="1" s="1"/>
  <c r="I3222" i="1"/>
  <c r="J3222" i="1" s="1"/>
  <c r="I3223" i="1"/>
  <c r="J3223" i="1" s="1"/>
  <c r="I3224" i="1"/>
  <c r="J3224" i="1" s="1"/>
  <c r="I3225" i="1"/>
  <c r="J3225" i="1" s="1"/>
  <c r="I3226" i="1"/>
  <c r="J3226" i="1" s="1"/>
  <c r="I3227" i="1"/>
  <c r="J3227" i="1" s="1"/>
  <c r="I3228" i="1"/>
  <c r="J3228" i="1" s="1"/>
  <c r="I3229" i="1"/>
  <c r="J3229" i="1" s="1"/>
  <c r="I3230" i="1"/>
  <c r="J3230" i="1" s="1"/>
  <c r="I3231" i="1"/>
  <c r="J3231" i="1" s="1"/>
  <c r="I3232" i="1"/>
  <c r="J3232" i="1" s="1"/>
  <c r="I3233" i="1"/>
  <c r="J3233" i="1" s="1"/>
  <c r="I3234" i="1"/>
  <c r="J3234" i="1" s="1"/>
  <c r="I3235" i="1"/>
  <c r="J3235" i="1" s="1"/>
  <c r="I3236" i="1"/>
  <c r="J3236" i="1" s="1"/>
  <c r="I3237" i="1"/>
  <c r="J3237" i="1" s="1"/>
  <c r="I3238" i="1"/>
  <c r="J3238" i="1" s="1"/>
  <c r="I3239" i="1"/>
  <c r="J3239" i="1" s="1"/>
  <c r="I3240" i="1"/>
  <c r="J3240" i="1" s="1"/>
  <c r="I3241" i="1"/>
  <c r="J3241" i="1" s="1"/>
  <c r="I3242" i="1"/>
  <c r="J3242" i="1" s="1"/>
  <c r="I3243" i="1"/>
  <c r="J3243" i="1" s="1"/>
  <c r="I3244" i="1"/>
  <c r="J3244" i="1" s="1"/>
  <c r="I3245" i="1"/>
  <c r="J3245" i="1" s="1"/>
  <c r="I3246" i="1"/>
  <c r="J3246" i="1" s="1"/>
  <c r="I3247" i="1"/>
  <c r="J3247" i="1" s="1"/>
  <c r="I3248" i="1"/>
  <c r="J3248" i="1" s="1"/>
  <c r="I3249" i="1"/>
  <c r="J3249" i="1" s="1"/>
  <c r="I3250" i="1"/>
  <c r="J3250" i="1" s="1"/>
  <c r="I3251" i="1"/>
  <c r="J3251" i="1" s="1"/>
  <c r="I3252" i="1"/>
  <c r="J3252" i="1" s="1"/>
  <c r="I3253" i="1"/>
  <c r="J3253" i="1" s="1"/>
  <c r="I3254" i="1"/>
  <c r="J3254" i="1" s="1"/>
  <c r="I3255" i="1"/>
  <c r="J3255" i="1" s="1"/>
  <c r="I3256" i="1"/>
  <c r="J3256" i="1" s="1"/>
  <c r="I3257" i="1"/>
  <c r="J3257" i="1" s="1"/>
  <c r="I3258" i="1"/>
  <c r="J3258" i="1" s="1"/>
  <c r="I3259" i="1"/>
  <c r="J3259" i="1" s="1"/>
  <c r="I3260" i="1"/>
  <c r="J3260" i="1" s="1"/>
  <c r="I3261" i="1"/>
  <c r="J3261" i="1" s="1"/>
  <c r="I3262" i="1"/>
  <c r="J3262" i="1" s="1"/>
  <c r="I3263" i="1"/>
  <c r="J3263" i="1" s="1"/>
  <c r="I3264" i="1"/>
  <c r="J3264" i="1" s="1"/>
  <c r="I3265" i="1"/>
  <c r="J3265" i="1" s="1"/>
  <c r="I3266" i="1"/>
  <c r="J3266" i="1" s="1"/>
  <c r="I3267" i="1"/>
  <c r="J3267" i="1" s="1"/>
  <c r="I3268" i="1"/>
  <c r="J3268" i="1" s="1"/>
  <c r="I3269" i="1"/>
  <c r="J3269" i="1" s="1"/>
  <c r="I3270" i="1"/>
  <c r="J3270" i="1" s="1"/>
  <c r="I3271" i="1"/>
  <c r="J3271" i="1" s="1"/>
  <c r="I3272" i="1"/>
  <c r="J3272" i="1" s="1"/>
  <c r="I3273" i="1"/>
  <c r="J3273" i="1" s="1"/>
  <c r="I3274" i="1"/>
  <c r="J3274" i="1" s="1"/>
  <c r="I3275" i="1"/>
  <c r="J3275" i="1" s="1"/>
  <c r="I3276" i="1"/>
  <c r="J3276" i="1" s="1"/>
  <c r="I3277" i="1"/>
  <c r="J3277" i="1" s="1"/>
  <c r="I3278" i="1"/>
  <c r="J3278" i="1" s="1"/>
  <c r="I3279" i="1"/>
  <c r="J3279" i="1" s="1"/>
  <c r="I3280" i="1"/>
  <c r="J3280" i="1" s="1"/>
  <c r="I3281" i="1"/>
  <c r="J3281" i="1" s="1"/>
  <c r="I3282" i="1"/>
  <c r="J3282" i="1" s="1"/>
  <c r="I3283" i="1"/>
  <c r="J3283" i="1" s="1"/>
  <c r="I3284" i="1"/>
  <c r="J3284" i="1" s="1"/>
  <c r="I3285" i="1"/>
  <c r="J3285" i="1" s="1"/>
  <c r="I3286" i="1"/>
  <c r="J3286" i="1" s="1"/>
  <c r="I3287" i="1"/>
  <c r="J3287" i="1" s="1"/>
  <c r="I3288" i="1"/>
  <c r="J3288" i="1" s="1"/>
  <c r="I3289" i="1"/>
  <c r="J3289" i="1" s="1"/>
  <c r="I3290" i="1"/>
  <c r="J3290" i="1" s="1"/>
  <c r="I3291" i="1"/>
  <c r="J3291" i="1" s="1"/>
  <c r="I3292" i="1"/>
  <c r="J3292" i="1" s="1"/>
  <c r="I3293" i="1"/>
  <c r="J3293" i="1" s="1"/>
  <c r="I3294" i="1"/>
  <c r="J3294" i="1" s="1"/>
  <c r="I3295" i="1"/>
  <c r="J3295" i="1" s="1"/>
  <c r="I3296" i="1"/>
  <c r="J3296" i="1" s="1"/>
  <c r="I3297" i="1"/>
  <c r="J3297" i="1" s="1"/>
  <c r="I3298" i="1"/>
  <c r="J3298" i="1" s="1"/>
  <c r="I3299" i="1"/>
  <c r="J3299" i="1" s="1"/>
  <c r="I3300" i="1"/>
  <c r="J3300" i="1" s="1"/>
  <c r="I3301" i="1"/>
  <c r="J3301" i="1" s="1"/>
  <c r="I3302" i="1"/>
  <c r="J3302" i="1" s="1"/>
  <c r="I3303" i="1"/>
  <c r="J3303" i="1" s="1"/>
  <c r="I3304" i="1"/>
  <c r="J3304" i="1" s="1"/>
  <c r="I3305" i="1"/>
  <c r="J3305" i="1" s="1"/>
  <c r="I3306" i="1"/>
  <c r="J3306" i="1" s="1"/>
  <c r="I3307" i="1"/>
  <c r="J3307" i="1" s="1"/>
  <c r="I3308" i="1"/>
  <c r="J3308" i="1" s="1"/>
  <c r="I3309" i="1"/>
  <c r="J3309" i="1" s="1"/>
  <c r="I3310" i="1"/>
  <c r="J3310" i="1" s="1"/>
  <c r="I3311" i="1"/>
  <c r="J3311" i="1" s="1"/>
  <c r="I3312" i="1"/>
  <c r="J3312" i="1" s="1"/>
  <c r="I3313" i="1"/>
  <c r="J3313" i="1" s="1"/>
  <c r="I3314" i="1"/>
  <c r="J3314" i="1" s="1"/>
  <c r="I3315" i="1"/>
  <c r="J3315" i="1" s="1"/>
  <c r="I3316" i="1"/>
  <c r="J3316" i="1" s="1"/>
  <c r="I3317" i="1"/>
  <c r="J3317" i="1" s="1"/>
  <c r="I3318" i="1"/>
  <c r="J3318" i="1" s="1"/>
  <c r="I3319" i="1"/>
  <c r="J3319" i="1" s="1"/>
  <c r="I3320" i="1"/>
  <c r="J3320" i="1" s="1"/>
  <c r="I3321" i="1"/>
  <c r="J3321" i="1" s="1"/>
  <c r="I3322" i="1"/>
  <c r="J3322" i="1" s="1"/>
  <c r="I3323" i="1"/>
  <c r="J3323" i="1" s="1"/>
  <c r="I3324" i="1"/>
  <c r="J3324" i="1" s="1"/>
  <c r="I3325" i="1"/>
  <c r="J3325" i="1" s="1"/>
  <c r="I3326" i="1"/>
  <c r="J3326" i="1" s="1"/>
  <c r="I3327" i="1"/>
  <c r="J3327" i="1" s="1"/>
  <c r="I3328" i="1"/>
  <c r="J3328" i="1" s="1"/>
  <c r="I3329" i="1"/>
  <c r="J3329" i="1" s="1"/>
  <c r="I3330" i="1"/>
  <c r="J3330" i="1" s="1"/>
  <c r="I3331" i="1"/>
  <c r="J3331" i="1" s="1"/>
  <c r="I3332" i="1"/>
  <c r="J3332" i="1" s="1"/>
  <c r="I3333" i="1"/>
  <c r="J3333" i="1" s="1"/>
  <c r="I3334" i="1"/>
  <c r="J3334" i="1" s="1"/>
  <c r="I3335" i="1"/>
  <c r="J3335" i="1" s="1"/>
  <c r="I3336" i="1"/>
  <c r="J3336" i="1" s="1"/>
  <c r="I3337" i="1"/>
  <c r="J3337" i="1" s="1"/>
  <c r="I3338" i="1"/>
  <c r="J3338" i="1" s="1"/>
  <c r="I3339" i="1"/>
  <c r="J3339" i="1" s="1"/>
  <c r="I3340" i="1"/>
  <c r="J3340" i="1" s="1"/>
  <c r="I3341" i="1"/>
  <c r="J3341" i="1" s="1"/>
  <c r="I3342" i="1"/>
  <c r="J3342" i="1" s="1"/>
  <c r="I3343" i="1"/>
  <c r="J3343" i="1" s="1"/>
  <c r="I3344" i="1"/>
  <c r="J3344" i="1" s="1"/>
  <c r="I3345" i="1"/>
  <c r="J3345" i="1" s="1"/>
  <c r="I3346" i="1"/>
  <c r="J3346" i="1" s="1"/>
  <c r="I3347" i="1"/>
  <c r="J3347" i="1" s="1"/>
  <c r="I3348" i="1"/>
  <c r="J3348" i="1" s="1"/>
  <c r="I3349" i="1"/>
  <c r="J3349" i="1" s="1"/>
  <c r="I3350" i="1"/>
  <c r="J3350" i="1" s="1"/>
  <c r="I3351" i="1"/>
  <c r="J3351" i="1" s="1"/>
  <c r="I3352" i="1"/>
  <c r="J3352" i="1" s="1"/>
  <c r="I3353" i="1"/>
  <c r="J3353" i="1" s="1"/>
  <c r="I3354" i="1"/>
  <c r="J3354" i="1" s="1"/>
  <c r="I3355" i="1"/>
  <c r="J3355" i="1" s="1"/>
  <c r="I3356" i="1"/>
  <c r="J3356" i="1" s="1"/>
  <c r="I3357" i="1"/>
  <c r="J3357" i="1" s="1"/>
  <c r="I3358" i="1"/>
  <c r="J3358" i="1" s="1"/>
  <c r="I3359" i="1"/>
  <c r="J3359" i="1" s="1"/>
  <c r="I3360" i="1"/>
  <c r="J3360" i="1" s="1"/>
  <c r="I3361" i="1"/>
  <c r="J3361" i="1" s="1"/>
  <c r="I3362" i="1"/>
  <c r="J3362" i="1" s="1"/>
  <c r="I3363" i="1"/>
  <c r="J3363" i="1" s="1"/>
  <c r="I3364" i="1"/>
  <c r="J3364" i="1" s="1"/>
  <c r="I3365" i="1"/>
  <c r="J3365" i="1" s="1"/>
  <c r="I3366" i="1"/>
  <c r="J3366" i="1" s="1"/>
  <c r="I3367" i="1"/>
  <c r="J3367" i="1" s="1"/>
  <c r="I3368" i="1"/>
  <c r="J3368" i="1" s="1"/>
  <c r="I3369" i="1"/>
  <c r="J3369" i="1" s="1"/>
  <c r="I3370" i="1"/>
  <c r="J3370" i="1" s="1"/>
  <c r="I3371" i="1"/>
  <c r="J3371" i="1" s="1"/>
  <c r="I3372" i="1"/>
  <c r="J3372" i="1" s="1"/>
  <c r="I3373" i="1"/>
  <c r="J3373" i="1" s="1"/>
  <c r="I3374" i="1"/>
  <c r="J3374" i="1" s="1"/>
  <c r="I3375" i="1"/>
  <c r="J3375" i="1" s="1"/>
  <c r="I3376" i="1"/>
  <c r="J3376" i="1" s="1"/>
  <c r="I3377" i="1"/>
  <c r="J3377" i="1" s="1"/>
  <c r="I3378" i="1"/>
  <c r="J3378" i="1" s="1"/>
  <c r="I3379" i="1"/>
  <c r="J3379" i="1" s="1"/>
  <c r="I3380" i="1"/>
  <c r="J3380" i="1" s="1"/>
  <c r="I3381" i="1"/>
  <c r="J3381" i="1" s="1"/>
  <c r="I3382" i="1"/>
  <c r="J3382" i="1" s="1"/>
  <c r="I3383" i="1"/>
  <c r="J3383" i="1" s="1"/>
  <c r="I3384" i="1"/>
  <c r="J3384" i="1" s="1"/>
  <c r="I3385" i="1"/>
  <c r="J3385" i="1" s="1"/>
  <c r="I3386" i="1"/>
  <c r="J3386" i="1" s="1"/>
  <c r="I3387" i="1"/>
  <c r="J3387" i="1" s="1"/>
  <c r="I3388" i="1"/>
  <c r="J3388" i="1" s="1"/>
  <c r="I3389" i="1"/>
  <c r="J3389" i="1" s="1"/>
  <c r="I3390" i="1"/>
  <c r="J3390" i="1" s="1"/>
  <c r="I3391" i="1"/>
  <c r="J3391" i="1" s="1"/>
  <c r="I3392" i="1"/>
  <c r="J3392" i="1" s="1"/>
  <c r="I3393" i="1"/>
  <c r="J3393" i="1" s="1"/>
  <c r="I3394" i="1"/>
  <c r="J3394" i="1" s="1"/>
  <c r="I3395" i="1"/>
  <c r="J3395" i="1" s="1"/>
  <c r="I3396" i="1"/>
  <c r="J3396" i="1" s="1"/>
  <c r="I3397" i="1"/>
  <c r="J3397" i="1" s="1"/>
  <c r="I3398" i="1"/>
  <c r="J3398" i="1" s="1"/>
  <c r="I3399" i="1"/>
  <c r="J3399" i="1" s="1"/>
  <c r="I3400" i="1"/>
  <c r="J3400" i="1" s="1"/>
  <c r="I3401" i="1"/>
  <c r="J3401" i="1" s="1"/>
  <c r="I3402" i="1"/>
  <c r="J3402" i="1" s="1"/>
  <c r="I3403" i="1"/>
  <c r="J3403" i="1" s="1"/>
  <c r="I3404" i="1"/>
  <c r="J3404" i="1" s="1"/>
  <c r="I3405" i="1"/>
  <c r="J3405" i="1" s="1"/>
  <c r="I3406" i="1"/>
  <c r="J3406" i="1" s="1"/>
  <c r="I3407" i="1"/>
  <c r="J3407" i="1" s="1"/>
  <c r="I3408" i="1"/>
  <c r="J3408" i="1" s="1"/>
  <c r="I3409" i="1"/>
  <c r="J3409" i="1" s="1"/>
  <c r="I3410" i="1"/>
  <c r="J3410" i="1" s="1"/>
  <c r="I3411" i="1"/>
  <c r="J3411" i="1" s="1"/>
  <c r="I3412" i="1"/>
  <c r="J3412" i="1" s="1"/>
  <c r="I3413" i="1"/>
  <c r="J3413" i="1" s="1"/>
  <c r="I3414" i="1"/>
  <c r="J3414" i="1" s="1"/>
  <c r="I3415" i="1"/>
  <c r="J3415" i="1" s="1"/>
  <c r="I3416" i="1"/>
  <c r="J3416" i="1" s="1"/>
  <c r="I3417" i="1"/>
  <c r="J3417" i="1" s="1"/>
  <c r="I3418" i="1"/>
  <c r="J3418" i="1" s="1"/>
  <c r="I3419" i="1"/>
  <c r="J3419" i="1" s="1"/>
  <c r="I3420" i="1"/>
  <c r="J3420" i="1" s="1"/>
  <c r="I3421" i="1"/>
  <c r="J3421" i="1" s="1"/>
  <c r="I3422" i="1"/>
  <c r="J3422" i="1" s="1"/>
  <c r="I3423" i="1"/>
  <c r="J3423" i="1" s="1"/>
  <c r="I3424" i="1"/>
  <c r="J3424" i="1" s="1"/>
  <c r="I3425" i="1"/>
  <c r="J3425" i="1" s="1"/>
  <c r="I3426" i="1"/>
  <c r="J3426" i="1" s="1"/>
  <c r="I3427" i="1"/>
  <c r="J3427" i="1" s="1"/>
  <c r="I3428" i="1"/>
  <c r="J3428" i="1" s="1"/>
  <c r="I3429" i="1"/>
  <c r="J3429" i="1" s="1"/>
  <c r="I3430" i="1"/>
  <c r="J3430" i="1" s="1"/>
  <c r="I3431" i="1"/>
  <c r="J3431" i="1" s="1"/>
  <c r="I3432" i="1"/>
  <c r="J3432" i="1" s="1"/>
  <c r="I3433" i="1"/>
  <c r="J3433" i="1" s="1"/>
  <c r="I3434" i="1"/>
  <c r="J3434" i="1" s="1"/>
  <c r="I3435" i="1"/>
  <c r="J3435" i="1" s="1"/>
  <c r="I3436" i="1"/>
  <c r="J3436" i="1" s="1"/>
  <c r="I3437" i="1"/>
  <c r="J3437" i="1" s="1"/>
  <c r="I3438" i="1"/>
  <c r="J3438" i="1" s="1"/>
  <c r="I3439" i="1"/>
  <c r="J3439" i="1" s="1"/>
  <c r="I3440" i="1"/>
  <c r="J3440" i="1" s="1"/>
  <c r="I3441" i="1"/>
  <c r="J3441" i="1" s="1"/>
  <c r="I3442" i="1"/>
  <c r="J3442" i="1" s="1"/>
  <c r="I3443" i="1"/>
  <c r="J3443" i="1" s="1"/>
  <c r="I3444" i="1"/>
  <c r="J3444" i="1" s="1"/>
  <c r="I3445" i="1"/>
  <c r="J3445" i="1" s="1"/>
  <c r="I3446" i="1"/>
  <c r="J3446" i="1" s="1"/>
  <c r="I3447" i="1"/>
  <c r="J3447" i="1" s="1"/>
  <c r="I3448" i="1"/>
  <c r="J3448" i="1" s="1"/>
  <c r="I3449" i="1"/>
  <c r="J3449" i="1" s="1"/>
  <c r="I3450" i="1"/>
  <c r="J3450" i="1" s="1"/>
  <c r="I3451" i="1"/>
  <c r="J3451" i="1" s="1"/>
  <c r="I3452" i="1"/>
  <c r="J3452" i="1" s="1"/>
  <c r="I3453" i="1"/>
  <c r="J3453" i="1" s="1"/>
  <c r="I3454" i="1"/>
  <c r="J3454" i="1" s="1"/>
  <c r="I3455" i="1"/>
  <c r="J3455" i="1" s="1"/>
  <c r="I3456" i="1"/>
  <c r="J3456" i="1" s="1"/>
  <c r="I3457" i="1"/>
  <c r="J3457" i="1" s="1"/>
  <c r="I3458" i="1"/>
  <c r="J3458" i="1" s="1"/>
  <c r="I3459" i="1"/>
  <c r="J3459" i="1" s="1"/>
  <c r="I3460" i="1"/>
  <c r="J3460" i="1" s="1"/>
  <c r="I3461" i="1"/>
  <c r="J3461" i="1" s="1"/>
  <c r="I3462" i="1"/>
  <c r="J3462" i="1" s="1"/>
  <c r="I3463" i="1"/>
  <c r="J3463" i="1" s="1"/>
  <c r="I3464" i="1"/>
  <c r="J3464" i="1" s="1"/>
  <c r="I3465" i="1"/>
  <c r="J3465" i="1" s="1"/>
  <c r="I3466" i="1"/>
  <c r="J3466" i="1" s="1"/>
  <c r="I3467" i="1"/>
  <c r="J3467" i="1" s="1"/>
  <c r="I3468" i="1"/>
  <c r="J3468" i="1" s="1"/>
  <c r="I3469" i="1"/>
  <c r="J3469" i="1" s="1"/>
  <c r="I3470" i="1"/>
  <c r="J3470" i="1" s="1"/>
  <c r="I3471" i="1"/>
  <c r="J3471" i="1" s="1"/>
  <c r="I3472" i="1"/>
  <c r="J3472" i="1" s="1"/>
  <c r="I3473" i="1"/>
  <c r="J3473" i="1" s="1"/>
  <c r="I3474" i="1"/>
  <c r="J3474" i="1" s="1"/>
  <c r="I3475" i="1"/>
  <c r="J3475" i="1" s="1"/>
  <c r="I3476" i="1"/>
  <c r="J3476" i="1" s="1"/>
  <c r="I3477" i="1"/>
  <c r="J3477" i="1" s="1"/>
  <c r="I3478" i="1"/>
  <c r="J3478" i="1" s="1"/>
  <c r="I3479" i="1"/>
  <c r="J3479" i="1" s="1"/>
  <c r="I3480" i="1"/>
  <c r="J3480" i="1" s="1"/>
  <c r="I3481" i="1"/>
  <c r="J3481" i="1" s="1"/>
  <c r="I3482" i="1"/>
  <c r="J3482" i="1" s="1"/>
  <c r="I3483" i="1"/>
  <c r="J3483" i="1" s="1"/>
  <c r="I3484" i="1"/>
  <c r="J3484" i="1" s="1"/>
  <c r="I3485" i="1"/>
  <c r="J3485" i="1" s="1"/>
  <c r="I3486" i="1"/>
  <c r="J3486" i="1" s="1"/>
  <c r="I3487" i="1"/>
  <c r="J3487" i="1" s="1"/>
  <c r="I3488" i="1"/>
  <c r="J3488" i="1" s="1"/>
  <c r="I3489" i="1"/>
  <c r="J3489" i="1" s="1"/>
  <c r="I3490" i="1"/>
  <c r="J3490" i="1" s="1"/>
  <c r="I3491" i="1"/>
  <c r="J3491" i="1" s="1"/>
  <c r="I3492" i="1"/>
  <c r="J3492" i="1" s="1"/>
  <c r="I3493" i="1"/>
  <c r="J3493" i="1" s="1"/>
  <c r="I3494" i="1"/>
  <c r="J3494" i="1" s="1"/>
  <c r="I3495" i="1"/>
  <c r="J3495" i="1" s="1"/>
  <c r="I3496" i="1"/>
  <c r="J3496" i="1" s="1"/>
  <c r="I3497" i="1"/>
  <c r="J3497" i="1" s="1"/>
  <c r="I3498" i="1"/>
  <c r="J3498" i="1" s="1"/>
  <c r="I3499" i="1"/>
  <c r="J3499" i="1" s="1"/>
  <c r="I3500" i="1"/>
  <c r="J3500" i="1" s="1"/>
  <c r="I3501" i="1"/>
  <c r="J3501" i="1" s="1"/>
  <c r="I3502" i="1"/>
  <c r="J3502" i="1" s="1"/>
  <c r="I3503" i="1"/>
  <c r="J3503" i="1" s="1"/>
  <c r="I3504" i="1"/>
  <c r="J3504" i="1" s="1"/>
  <c r="I3505" i="1"/>
  <c r="J3505" i="1" s="1"/>
  <c r="I3506" i="1"/>
  <c r="J3506" i="1" s="1"/>
  <c r="I3507" i="1"/>
  <c r="J3507" i="1" s="1"/>
  <c r="I3508" i="1"/>
  <c r="J3508" i="1" s="1"/>
  <c r="I3509" i="1"/>
  <c r="J3509" i="1" s="1"/>
  <c r="I3510" i="1"/>
  <c r="J3510" i="1" s="1"/>
  <c r="I3511" i="1"/>
  <c r="J3511" i="1" s="1"/>
  <c r="I3512" i="1"/>
  <c r="J3512" i="1" s="1"/>
  <c r="I3513" i="1"/>
  <c r="J3513" i="1" s="1"/>
  <c r="I3514" i="1"/>
  <c r="J3514" i="1" s="1"/>
  <c r="I3515" i="1"/>
  <c r="J3515" i="1" s="1"/>
  <c r="I3516" i="1"/>
  <c r="J3516" i="1" s="1"/>
  <c r="I3517" i="1"/>
  <c r="J3517" i="1" s="1"/>
  <c r="I3518" i="1"/>
  <c r="J3518" i="1" s="1"/>
  <c r="I3519" i="1"/>
  <c r="J3519" i="1" s="1"/>
  <c r="I3520" i="1"/>
  <c r="J3520" i="1" s="1"/>
  <c r="I3521" i="1"/>
  <c r="J3521" i="1" s="1"/>
  <c r="I3522" i="1"/>
  <c r="J3522" i="1" s="1"/>
  <c r="I3523" i="1"/>
  <c r="J3523" i="1" s="1"/>
  <c r="I3524" i="1"/>
  <c r="J3524" i="1" s="1"/>
  <c r="I3525" i="1"/>
  <c r="J3525" i="1" s="1"/>
  <c r="I3526" i="1"/>
  <c r="J3526" i="1" s="1"/>
  <c r="I3527" i="1"/>
  <c r="J3527" i="1" s="1"/>
  <c r="I3528" i="1"/>
  <c r="J3528" i="1" s="1"/>
  <c r="I3529" i="1"/>
  <c r="J3529" i="1" s="1"/>
  <c r="I3530" i="1"/>
  <c r="J3530" i="1" s="1"/>
  <c r="I3531" i="1"/>
  <c r="J3531" i="1" s="1"/>
  <c r="I3532" i="1"/>
  <c r="J3532" i="1" s="1"/>
  <c r="I3533" i="1"/>
  <c r="J3533" i="1" s="1"/>
  <c r="I3534" i="1"/>
  <c r="J3534" i="1" s="1"/>
  <c r="I3535" i="1"/>
  <c r="J3535" i="1" s="1"/>
  <c r="I3536" i="1"/>
  <c r="J3536" i="1" s="1"/>
  <c r="I3537" i="1"/>
  <c r="J3537" i="1" s="1"/>
  <c r="I3538" i="1"/>
  <c r="J3538" i="1" s="1"/>
  <c r="I3539" i="1"/>
  <c r="J3539" i="1" s="1"/>
  <c r="I3540" i="1"/>
  <c r="J3540" i="1" s="1"/>
  <c r="I3541" i="1"/>
  <c r="J3541" i="1" s="1"/>
  <c r="I3542" i="1"/>
  <c r="J3542" i="1" s="1"/>
  <c r="I3543" i="1"/>
  <c r="J3543" i="1" s="1"/>
  <c r="I3544" i="1"/>
  <c r="J3544" i="1" s="1"/>
  <c r="I3545" i="1"/>
  <c r="J3545" i="1" s="1"/>
  <c r="I3546" i="1"/>
  <c r="J3546" i="1" s="1"/>
  <c r="I3547" i="1"/>
  <c r="J3547" i="1" s="1"/>
  <c r="I3548" i="1"/>
  <c r="J3548" i="1" s="1"/>
  <c r="I3549" i="1"/>
  <c r="J3549" i="1" s="1"/>
  <c r="I3550" i="1"/>
  <c r="J3550" i="1" s="1"/>
  <c r="I3551" i="1"/>
  <c r="J3551" i="1" s="1"/>
  <c r="I3552" i="1"/>
  <c r="J3552" i="1" s="1"/>
  <c r="I3553" i="1"/>
  <c r="J3553" i="1" s="1"/>
  <c r="I3554" i="1"/>
  <c r="J3554" i="1" s="1"/>
  <c r="I3555" i="1"/>
  <c r="J3555" i="1" s="1"/>
  <c r="I3556" i="1"/>
  <c r="J3556" i="1" s="1"/>
  <c r="I3557" i="1"/>
  <c r="J3557" i="1" s="1"/>
  <c r="I3558" i="1"/>
  <c r="J3558" i="1" s="1"/>
  <c r="I3559" i="1"/>
  <c r="J3559" i="1" s="1"/>
  <c r="I3560" i="1"/>
  <c r="J3560" i="1" s="1"/>
  <c r="I3561" i="1"/>
  <c r="J3561" i="1" s="1"/>
  <c r="I3562" i="1"/>
  <c r="J3562" i="1" s="1"/>
  <c r="I3563" i="1"/>
  <c r="J3563" i="1" s="1"/>
  <c r="I3564" i="1"/>
  <c r="J3564" i="1" s="1"/>
  <c r="I3565" i="1"/>
  <c r="J3565" i="1" s="1"/>
  <c r="I3566" i="1"/>
  <c r="J3566" i="1" s="1"/>
  <c r="I3567" i="1"/>
  <c r="J3567" i="1" s="1"/>
  <c r="I3568" i="1"/>
  <c r="J3568" i="1" s="1"/>
  <c r="I3569" i="1"/>
  <c r="J3569" i="1" s="1"/>
  <c r="I3570" i="1"/>
  <c r="J3570" i="1" s="1"/>
  <c r="I3571" i="1"/>
  <c r="J3571" i="1" s="1"/>
  <c r="I3572" i="1"/>
  <c r="J3572" i="1" s="1"/>
  <c r="I3573" i="1"/>
  <c r="J3573" i="1" s="1"/>
  <c r="I3574" i="1"/>
  <c r="J3574" i="1" s="1"/>
  <c r="I3575" i="1"/>
  <c r="J3575" i="1" s="1"/>
  <c r="I3576" i="1"/>
  <c r="J3576" i="1" s="1"/>
  <c r="I3577" i="1"/>
  <c r="J3577" i="1" s="1"/>
  <c r="I3578" i="1"/>
  <c r="J3578" i="1" s="1"/>
  <c r="I3579" i="1"/>
  <c r="J3579" i="1" s="1"/>
  <c r="I3580" i="1"/>
  <c r="J3580" i="1" s="1"/>
  <c r="I3581" i="1"/>
  <c r="J3581" i="1" s="1"/>
  <c r="I3582" i="1"/>
  <c r="J3582" i="1" s="1"/>
  <c r="I3583" i="1"/>
  <c r="J3583" i="1" s="1"/>
  <c r="I3584" i="1"/>
  <c r="J3584" i="1" s="1"/>
  <c r="I3585" i="1"/>
  <c r="J3585" i="1" s="1"/>
  <c r="I3586" i="1"/>
  <c r="J3586" i="1" s="1"/>
  <c r="I3587" i="1"/>
  <c r="J3587" i="1" s="1"/>
  <c r="I3588" i="1"/>
  <c r="J3588" i="1" s="1"/>
  <c r="I3589" i="1"/>
  <c r="J3589" i="1" s="1"/>
  <c r="I3590" i="1"/>
  <c r="J3590" i="1" s="1"/>
  <c r="I3591" i="1"/>
  <c r="J3591" i="1" s="1"/>
  <c r="I3592" i="1"/>
  <c r="J3592" i="1" s="1"/>
  <c r="I3593" i="1"/>
  <c r="J3593" i="1" s="1"/>
  <c r="I3594" i="1"/>
  <c r="J3594" i="1" s="1"/>
  <c r="I3595" i="1"/>
  <c r="J3595" i="1" s="1"/>
  <c r="I3596" i="1"/>
  <c r="J3596" i="1" s="1"/>
  <c r="I3597" i="1"/>
  <c r="J3597" i="1" s="1"/>
  <c r="I3598" i="1"/>
  <c r="J3598" i="1" s="1"/>
  <c r="I3599" i="1"/>
  <c r="J3599" i="1" s="1"/>
  <c r="I3600" i="1"/>
  <c r="J3600" i="1" s="1"/>
  <c r="I3601" i="1"/>
  <c r="J3601" i="1" s="1"/>
  <c r="I3602" i="1"/>
  <c r="J3602" i="1" s="1"/>
  <c r="I3603" i="1"/>
  <c r="J3603" i="1" s="1"/>
  <c r="I3604" i="1"/>
  <c r="J3604" i="1" s="1"/>
  <c r="I3605" i="1"/>
  <c r="J3605" i="1" s="1"/>
  <c r="I3606" i="1"/>
  <c r="J3606" i="1" s="1"/>
  <c r="I3607" i="1"/>
  <c r="J3607" i="1" s="1"/>
  <c r="I3608" i="1"/>
  <c r="J3608" i="1" s="1"/>
  <c r="I3609" i="1"/>
  <c r="J3609" i="1" s="1"/>
  <c r="I3610" i="1"/>
  <c r="J3610" i="1" s="1"/>
  <c r="I3611" i="1"/>
  <c r="J3611" i="1" s="1"/>
  <c r="I3612" i="1"/>
  <c r="J3612" i="1" s="1"/>
  <c r="I3613" i="1"/>
  <c r="J3613" i="1" s="1"/>
  <c r="I3614" i="1"/>
  <c r="J3614" i="1" s="1"/>
  <c r="I3615" i="1"/>
  <c r="J3615" i="1" s="1"/>
  <c r="I3616" i="1"/>
  <c r="J3616" i="1" s="1"/>
  <c r="I3617" i="1"/>
  <c r="J3617" i="1" s="1"/>
  <c r="I3618" i="1"/>
  <c r="J3618" i="1" s="1"/>
  <c r="I3619" i="1"/>
  <c r="J3619" i="1" s="1"/>
  <c r="I3620" i="1"/>
  <c r="J3620" i="1" s="1"/>
  <c r="I3621" i="1"/>
  <c r="J3621" i="1" s="1"/>
  <c r="I3622" i="1"/>
  <c r="J3622" i="1" s="1"/>
  <c r="I3623" i="1"/>
  <c r="J3623" i="1" s="1"/>
  <c r="I3624" i="1"/>
  <c r="J3624" i="1" s="1"/>
  <c r="I3625" i="1"/>
  <c r="J3625" i="1" s="1"/>
  <c r="I3626" i="1"/>
  <c r="J3626" i="1" s="1"/>
  <c r="I3627" i="1"/>
  <c r="J3627" i="1" s="1"/>
  <c r="I3628" i="1"/>
  <c r="J3628" i="1" s="1"/>
  <c r="I3629" i="1"/>
  <c r="J3629" i="1" s="1"/>
  <c r="I3630" i="1"/>
  <c r="J3630" i="1" s="1"/>
  <c r="I3631" i="1"/>
  <c r="J3631" i="1" s="1"/>
  <c r="I3632" i="1"/>
  <c r="J3632" i="1" s="1"/>
  <c r="I3633" i="1"/>
  <c r="J3633" i="1" s="1"/>
  <c r="I3634" i="1"/>
  <c r="J3634" i="1" s="1"/>
  <c r="I3635" i="1"/>
  <c r="J3635" i="1" s="1"/>
  <c r="I3636" i="1"/>
  <c r="J3636" i="1" s="1"/>
  <c r="I3637" i="1"/>
  <c r="J3637" i="1" s="1"/>
  <c r="I3638" i="1"/>
  <c r="J3638" i="1" s="1"/>
  <c r="I3639" i="1"/>
  <c r="J3639" i="1" s="1"/>
  <c r="I3640" i="1"/>
  <c r="J3640" i="1" s="1"/>
  <c r="I3641" i="1"/>
  <c r="J3641" i="1" s="1"/>
  <c r="I3642" i="1"/>
  <c r="J3642" i="1" s="1"/>
  <c r="I3643" i="1"/>
  <c r="J3643" i="1" s="1"/>
  <c r="I3644" i="1"/>
  <c r="J3644" i="1" s="1"/>
  <c r="I3645" i="1"/>
  <c r="J3645" i="1" s="1"/>
  <c r="I3646" i="1"/>
  <c r="J3646" i="1" s="1"/>
  <c r="I3647" i="1"/>
  <c r="J3647" i="1" s="1"/>
  <c r="I3648" i="1"/>
  <c r="J3648" i="1" s="1"/>
  <c r="I3649" i="1"/>
  <c r="J3649" i="1" s="1"/>
  <c r="I3650" i="1"/>
  <c r="J3650" i="1" s="1"/>
  <c r="I3651" i="1"/>
  <c r="J3651" i="1" s="1"/>
  <c r="I3652" i="1"/>
  <c r="J3652" i="1" s="1"/>
  <c r="I3653" i="1"/>
  <c r="J3653" i="1" s="1"/>
  <c r="I3654" i="1"/>
  <c r="J3654" i="1" s="1"/>
  <c r="I3655" i="1"/>
  <c r="J3655" i="1" s="1"/>
  <c r="I3656" i="1"/>
  <c r="J3656" i="1" s="1"/>
  <c r="I3657" i="1"/>
  <c r="J3657" i="1" s="1"/>
  <c r="I3658" i="1"/>
  <c r="J3658" i="1" s="1"/>
  <c r="I3659" i="1"/>
  <c r="J3659" i="1" s="1"/>
  <c r="I3660" i="1"/>
  <c r="J3660" i="1" s="1"/>
  <c r="I3661" i="1"/>
  <c r="J3661" i="1" s="1"/>
  <c r="I3662" i="1"/>
  <c r="J3662" i="1" s="1"/>
  <c r="I3663" i="1"/>
  <c r="J3663" i="1" s="1"/>
  <c r="I3664" i="1"/>
  <c r="J3664" i="1" s="1"/>
  <c r="I3665" i="1"/>
  <c r="J3665" i="1" s="1"/>
  <c r="I3666" i="1"/>
  <c r="J3666" i="1" s="1"/>
  <c r="I3667" i="1"/>
  <c r="J3667" i="1" s="1"/>
  <c r="I3668" i="1"/>
  <c r="J3668" i="1" s="1"/>
  <c r="I3669" i="1"/>
  <c r="J3669" i="1" s="1"/>
  <c r="I3670" i="1"/>
  <c r="J3670" i="1" s="1"/>
  <c r="I3671" i="1"/>
  <c r="J3671" i="1" s="1"/>
  <c r="I3672" i="1"/>
  <c r="J3672" i="1" s="1"/>
  <c r="I3673" i="1"/>
  <c r="J3673" i="1" s="1"/>
  <c r="I3674" i="1"/>
  <c r="J3674" i="1" s="1"/>
  <c r="I3675" i="1"/>
  <c r="J3675" i="1" s="1"/>
  <c r="I3676" i="1"/>
  <c r="J3676" i="1" s="1"/>
  <c r="I3677" i="1"/>
  <c r="J3677" i="1" s="1"/>
  <c r="I3678" i="1"/>
  <c r="J3678" i="1" s="1"/>
  <c r="I3679" i="1"/>
  <c r="J3679" i="1" s="1"/>
  <c r="I3680" i="1"/>
  <c r="J3680" i="1" s="1"/>
  <c r="I3681" i="1"/>
  <c r="J3681" i="1" s="1"/>
  <c r="I3682" i="1"/>
  <c r="J3682" i="1" s="1"/>
  <c r="I3683" i="1"/>
  <c r="J3683" i="1" s="1"/>
  <c r="I3684" i="1"/>
  <c r="J3684" i="1" s="1"/>
  <c r="I3685" i="1"/>
  <c r="J3685" i="1" s="1"/>
  <c r="I3686" i="1"/>
  <c r="J3686" i="1" s="1"/>
  <c r="I3687" i="1"/>
  <c r="J3687" i="1" s="1"/>
  <c r="I3688" i="1"/>
  <c r="J3688" i="1" s="1"/>
  <c r="I3689" i="1"/>
  <c r="J3689" i="1" s="1"/>
  <c r="I3690" i="1"/>
  <c r="J3690" i="1" s="1"/>
  <c r="I3691" i="1"/>
  <c r="J3691" i="1" s="1"/>
  <c r="I3692" i="1"/>
  <c r="J3692" i="1" s="1"/>
  <c r="I3693" i="1"/>
  <c r="J3693" i="1" s="1"/>
  <c r="I3694" i="1"/>
  <c r="J3694" i="1" s="1"/>
  <c r="I3695" i="1"/>
  <c r="J3695" i="1" s="1"/>
  <c r="I3696" i="1"/>
  <c r="J3696" i="1" s="1"/>
  <c r="I3697" i="1"/>
  <c r="J3697" i="1" s="1"/>
  <c r="I3698" i="1"/>
  <c r="J3698" i="1" s="1"/>
  <c r="I3699" i="1"/>
  <c r="J3699" i="1" s="1"/>
  <c r="I3700" i="1"/>
  <c r="J3700" i="1" s="1"/>
  <c r="I3701" i="1"/>
  <c r="J3701" i="1" s="1"/>
  <c r="I3702" i="1"/>
  <c r="J3702" i="1" s="1"/>
  <c r="I3703" i="1"/>
  <c r="J3703" i="1" s="1"/>
  <c r="I3704" i="1"/>
  <c r="J3704" i="1" s="1"/>
  <c r="I3705" i="1"/>
  <c r="J3705" i="1" s="1"/>
  <c r="I3706" i="1"/>
  <c r="J3706" i="1" s="1"/>
  <c r="I3707" i="1"/>
  <c r="J3707" i="1" s="1"/>
  <c r="I3708" i="1"/>
  <c r="J3708" i="1" s="1"/>
  <c r="I3709" i="1"/>
  <c r="J3709" i="1" s="1"/>
  <c r="I3710" i="1"/>
  <c r="J3710" i="1" s="1"/>
  <c r="I3711" i="1"/>
  <c r="J3711" i="1" s="1"/>
  <c r="I3712" i="1"/>
  <c r="J3712" i="1" s="1"/>
  <c r="I3713" i="1"/>
  <c r="J3713" i="1" s="1"/>
  <c r="I3714" i="1"/>
  <c r="J3714" i="1" s="1"/>
  <c r="I3715" i="1"/>
  <c r="J3715" i="1" s="1"/>
  <c r="I3716" i="1"/>
  <c r="J3716" i="1" s="1"/>
  <c r="I3717" i="1"/>
  <c r="J3717" i="1" s="1"/>
  <c r="I3718" i="1"/>
  <c r="J3718" i="1" s="1"/>
  <c r="I3719" i="1"/>
  <c r="J3719" i="1" s="1"/>
  <c r="I3720" i="1"/>
  <c r="J3720" i="1" s="1"/>
  <c r="I3721" i="1"/>
  <c r="J3721" i="1" s="1"/>
  <c r="I3722" i="1"/>
  <c r="J3722" i="1" s="1"/>
  <c r="I3723" i="1"/>
  <c r="J3723" i="1" s="1"/>
  <c r="I3724" i="1"/>
  <c r="J3724" i="1" s="1"/>
  <c r="I3725" i="1"/>
  <c r="J3725" i="1" s="1"/>
  <c r="I3726" i="1"/>
  <c r="J3726" i="1" s="1"/>
  <c r="I3727" i="1"/>
  <c r="J3727" i="1" s="1"/>
  <c r="I3728" i="1"/>
  <c r="J3728" i="1" s="1"/>
  <c r="I3729" i="1"/>
  <c r="J3729" i="1" s="1"/>
  <c r="I3730" i="1"/>
  <c r="J3730" i="1" s="1"/>
  <c r="I3731" i="1"/>
  <c r="J3731" i="1" s="1"/>
  <c r="I3732" i="1"/>
  <c r="J3732" i="1" s="1"/>
  <c r="I3733" i="1"/>
  <c r="J3733" i="1" s="1"/>
  <c r="I3734" i="1"/>
  <c r="J3734" i="1" s="1"/>
  <c r="I3735" i="1"/>
  <c r="J3735" i="1" s="1"/>
  <c r="I3736" i="1"/>
  <c r="J3736" i="1" s="1"/>
  <c r="I3737" i="1"/>
  <c r="J3737" i="1" s="1"/>
  <c r="I3738" i="1"/>
  <c r="J3738" i="1" s="1"/>
  <c r="I3739" i="1"/>
  <c r="J3739" i="1" s="1"/>
  <c r="I3740" i="1"/>
  <c r="J3740" i="1" s="1"/>
  <c r="I3741" i="1"/>
  <c r="J3741" i="1" s="1"/>
  <c r="I3742" i="1"/>
  <c r="J3742" i="1" s="1"/>
  <c r="I3743" i="1"/>
  <c r="J3743" i="1" s="1"/>
  <c r="I3744" i="1"/>
  <c r="J3744" i="1" s="1"/>
  <c r="I3745" i="1"/>
  <c r="J3745" i="1" s="1"/>
  <c r="I3746" i="1"/>
  <c r="J3746" i="1" s="1"/>
  <c r="I3747" i="1"/>
  <c r="J3747" i="1" s="1"/>
  <c r="I3748" i="1"/>
  <c r="J3748" i="1" s="1"/>
  <c r="I3749" i="1"/>
  <c r="J3749" i="1" s="1"/>
  <c r="I3750" i="1"/>
  <c r="J3750" i="1" s="1"/>
  <c r="I3751" i="1"/>
  <c r="J3751" i="1" s="1"/>
  <c r="I3752" i="1"/>
  <c r="J3752" i="1" s="1"/>
  <c r="I3753" i="1"/>
  <c r="J3753" i="1" s="1"/>
  <c r="I3754" i="1"/>
  <c r="J3754" i="1" s="1"/>
  <c r="I3755" i="1"/>
  <c r="J3755" i="1" s="1"/>
  <c r="I3756" i="1"/>
  <c r="J3756" i="1" s="1"/>
  <c r="I3757" i="1"/>
  <c r="J3757" i="1" s="1"/>
  <c r="I3758" i="1"/>
  <c r="J3758" i="1" s="1"/>
  <c r="I3759" i="1"/>
  <c r="J3759" i="1" s="1"/>
  <c r="I3760" i="1"/>
  <c r="J3760" i="1" s="1"/>
  <c r="I3761" i="1"/>
  <c r="J3761" i="1" s="1"/>
  <c r="I3762" i="1"/>
  <c r="J3762" i="1" s="1"/>
  <c r="I3763" i="1"/>
  <c r="J3763" i="1" s="1"/>
  <c r="I3764" i="1"/>
  <c r="J3764" i="1" s="1"/>
  <c r="I3765" i="1"/>
  <c r="J3765" i="1" s="1"/>
  <c r="I3766" i="1"/>
  <c r="J3766" i="1" s="1"/>
  <c r="I3767" i="1"/>
  <c r="J3767" i="1" s="1"/>
  <c r="I3768" i="1"/>
  <c r="J3768" i="1" s="1"/>
  <c r="I3769" i="1"/>
  <c r="J3769" i="1" s="1"/>
  <c r="I3770" i="1"/>
  <c r="J3770" i="1" s="1"/>
  <c r="I3771" i="1"/>
  <c r="J3771" i="1" s="1"/>
  <c r="I3772" i="1"/>
  <c r="J3772" i="1" s="1"/>
  <c r="I3773" i="1"/>
  <c r="J3773" i="1" s="1"/>
  <c r="I3774" i="1"/>
  <c r="J3774" i="1" s="1"/>
  <c r="I3775" i="1"/>
  <c r="J3775" i="1" s="1"/>
  <c r="I3776" i="1"/>
  <c r="J3776" i="1" s="1"/>
  <c r="I3777" i="1"/>
  <c r="J3777" i="1" s="1"/>
  <c r="I3778" i="1"/>
  <c r="J3778" i="1" s="1"/>
  <c r="I3779" i="1"/>
  <c r="J3779" i="1" s="1"/>
  <c r="I3780" i="1"/>
  <c r="J3780" i="1" s="1"/>
  <c r="I3781" i="1"/>
  <c r="J3781" i="1" s="1"/>
  <c r="I3782" i="1"/>
  <c r="J3782" i="1" s="1"/>
  <c r="I3783" i="1"/>
  <c r="J3783" i="1" s="1"/>
  <c r="I3784" i="1"/>
  <c r="J3784" i="1" s="1"/>
  <c r="I3785" i="1"/>
  <c r="J3785" i="1" s="1"/>
  <c r="I3786" i="1"/>
  <c r="J3786" i="1" s="1"/>
  <c r="I3787" i="1"/>
  <c r="J3787" i="1" s="1"/>
  <c r="I3788" i="1"/>
  <c r="J3788" i="1" s="1"/>
  <c r="I3789" i="1"/>
  <c r="J3789" i="1" s="1"/>
  <c r="I3790" i="1"/>
  <c r="J3790" i="1" s="1"/>
  <c r="I3791" i="1"/>
  <c r="J3791" i="1" s="1"/>
  <c r="I3792" i="1"/>
  <c r="J3792" i="1" s="1"/>
  <c r="I3793" i="1"/>
  <c r="J3793" i="1" s="1"/>
  <c r="I3794" i="1"/>
  <c r="J3794" i="1" s="1"/>
  <c r="I3795" i="1"/>
  <c r="J3795" i="1" s="1"/>
  <c r="I3796" i="1"/>
  <c r="J3796" i="1" s="1"/>
  <c r="I3797" i="1"/>
  <c r="J3797" i="1" s="1"/>
  <c r="I3798" i="1"/>
  <c r="J3798" i="1" s="1"/>
  <c r="I3799" i="1"/>
  <c r="J3799" i="1" s="1"/>
  <c r="I3800" i="1"/>
  <c r="J3800" i="1" s="1"/>
  <c r="I3801" i="1"/>
  <c r="J3801" i="1" s="1"/>
  <c r="I3802" i="1"/>
  <c r="J3802" i="1" s="1"/>
  <c r="I3803" i="1"/>
  <c r="J3803" i="1" s="1"/>
  <c r="I3804" i="1"/>
  <c r="J3804" i="1" s="1"/>
  <c r="I3805" i="1"/>
  <c r="J3805" i="1" s="1"/>
  <c r="I3806" i="1"/>
  <c r="J3806" i="1" s="1"/>
  <c r="I3807" i="1"/>
  <c r="J3807" i="1" s="1"/>
  <c r="I3808" i="1"/>
  <c r="J3808" i="1" s="1"/>
  <c r="I3809" i="1"/>
  <c r="J3809" i="1" s="1"/>
  <c r="I3810" i="1"/>
  <c r="J3810" i="1" s="1"/>
  <c r="I3811" i="1"/>
  <c r="J3811" i="1" s="1"/>
  <c r="I3812" i="1"/>
  <c r="J3812" i="1" s="1"/>
  <c r="I3813" i="1"/>
  <c r="J3813" i="1" s="1"/>
  <c r="I3814" i="1"/>
  <c r="J3814" i="1" s="1"/>
  <c r="I3815" i="1"/>
  <c r="J3815" i="1" s="1"/>
  <c r="I3816" i="1"/>
  <c r="J3816" i="1" s="1"/>
  <c r="I3817" i="1"/>
  <c r="J3817" i="1" s="1"/>
  <c r="I3818" i="1"/>
  <c r="J3818" i="1" s="1"/>
  <c r="I3819" i="1"/>
  <c r="J3819" i="1" s="1"/>
  <c r="I3820" i="1"/>
  <c r="J3820" i="1" s="1"/>
  <c r="I3821" i="1"/>
  <c r="J3821" i="1" s="1"/>
  <c r="I3822" i="1"/>
  <c r="J3822" i="1" s="1"/>
  <c r="I3823" i="1"/>
  <c r="J3823" i="1" s="1"/>
  <c r="I3824" i="1"/>
  <c r="J3824" i="1" s="1"/>
  <c r="I3825" i="1"/>
  <c r="J3825" i="1" s="1"/>
  <c r="I3826" i="1"/>
  <c r="J3826" i="1" s="1"/>
  <c r="I3827" i="1"/>
  <c r="J3827" i="1" s="1"/>
  <c r="I3828" i="1"/>
  <c r="J3828" i="1" s="1"/>
  <c r="I3829" i="1"/>
  <c r="J3829" i="1" s="1"/>
  <c r="I3830" i="1"/>
  <c r="J3830" i="1" s="1"/>
  <c r="I3831" i="1"/>
  <c r="J3831" i="1" s="1"/>
  <c r="I3832" i="1"/>
  <c r="J3832" i="1" s="1"/>
  <c r="I3833" i="1"/>
  <c r="J3833" i="1" s="1"/>
  <c r="I3834" i="1"/>
  <c r="J3834" i="1" s="1"/>
  <c r="I3835" i="1"/>
  <c r="J3835" i="1" s="1"/>
  <c r="I3836" i="1"/>
  <c r="J3836" i="1" s="1"/>
  <c r="I3837" i="1"/>
  <c r="J3837" i="1" s="1"/>
  <c r="I3838" i="1"/>
  <c r="J3838" i="1" s="1"/>
  <c r="I3839" i="1"/>
  <c r="J3839" i="1" s="1"/>
  <c r="I3840" i="1"/>
  <c r="J3840" i="1" s="1"/>
  <c r="I3841" i="1"/>
  <c r="J3841" i="1" s="1"/>
  <c r="I3842" i="1"/>
  <c r="J3842" i="1" s="1"/>
  <c r="I3843" i="1"/>
  <c r="J3843" i="1" s="1"/>
  <c r="I3844" i="1"/>
  <c r="J3844" i="1" s="1"/>
  <c r="I3845" i="1"/>
  <c r="J3845" i="1" s="1"/>
  <c r="I3846" i="1"/>
  <c r="J3846" i="1" s="1"/>
  <c r="I3847" i="1"/>
  <c r="J3847" i="1" s="1"/>
  <c r="I3848" i="1"/>
  <c r="J3848" i="1" s="1"/>
  <c r="I3849" i="1"/>
  <c r="J3849" i="1" s="1"/>
  <c r="I3850" i="1"/>
  <c r="J3850" i="1" s="1"/>
  <c r="I3851" i="1"/>
  <c r="J3851" i="1" s="1"/>
  <c r="I3852" i="1"/>
  <c r="J3852" i="1" s="1"/>
  <c r="I3853" i="1"/>
  <c r="J3853" i="1" s="1"/>
  <c r="I3854" i="1"/>
  <c r="J3854" i="1" s="1"/>
  <c r="I3855" i="1"/>
  <c r="J3855" i="1" s="1"/>
  <c r="I3856" i="1"/>
  <c r="J3856" i="1" s="1"/>
  <c r="I3857" i="1"/>
  <c r="J3857" i="1" s="1"/>
  <c r="I3858" i="1"/>
  <c r="J3858" i="1" s="1"/>
  <c r="I3859" i="1"/>
  <c r="J3859" i="1" s="1"/>
  <c r="I3860" i="1"/>
  <c r="J3860" i="1" s="1"/>
  <c r="I3861" i="1"/>
  <c r="J3861" i="1" s="1"/>
  <c r="I3862" i="1"/>
  <c r="J3862" i="1" s="1"/>
  <c r="I3863" i="1"/>
  <c r="J3863" i="1" s="1"/>
  <c r="I3864" i="1"/>
  <c r="J3864" i="1" s="1"/>
  <c r="I3865" i="1"/>
  <c r="J3865" i="1" s="1"/>
  <c r="I3866" i="1"/>
  <c r="J3866" i="1" s="1"/>
  <c r="I3867" i="1"/>
  <c r="J3867" i="1" s="1"/>
  <c r="I3868" i="1"/>
  <c r="J3868" i="1" s="1"/>
  <c r="I3869" i="1"/>
  <c r="J3869" i="1" s="1"/>
  <c r="I3870" i="1"/>
  <c r="J3870" i="1" s="1"/>
  <c r="I3871" i="1"/>
  <c r="J3871" i="1" s="1"/>
  <c r="I3872" i="1"/>
  <c r="J3872" i="1" s="1"/>
  <c r="I3873" i="1"/>
  <c r="J3873" i="1" s="1"/>
  <c r="I3874" i="1"/>
  <c r="J3874" i="1" s="1"/>
  <c r="I3875" i="1"/>
  <c r="J3875" i="1" s="1"/>
  <c r="I3876" i="1"/>
  <c r="J3876" i="1" s="1"/>
  <c r="I3877" i="1"/>
  <c r="J3877" i="1" s="1"/>
  <c r="I3878" i="1"/>
  <c r="J3878" i="1" s="1"/>
  <c r="I3879" i="1"/>
  <c r="J3879" i="1" s="1"/>
  <c r="I3880" i="1"/>
  <c r="J3880" i="1" s="1"/>
  <c r="I3881" i="1"/>
  <c r="J3881" i="1" s="1"/>
  <c r="I3882" i="1"/>
  <c r="J3882" i="1" s="1"/>
  <c r="I3883" i="1"/>
  <c r="J3883" i="1" s="1"/>
  <c r="I3884" i="1"/>
  <c r="J3884" i="1" s="1"/>
  <c r="I3885" i="1"/>
  <c r="J3885" i="1" s="1"/>
  <c r="I3886" i="1"/>
  <c r="J3886" i="1" s="1"/>
  <c r="I3887" i="1"/>
  <c r="J3887" i="1" s="1"/>
  <c r="I3888" i="1"/>
  <c r="J3888" i="1" s="1"/>
  <c r="I3889" i="1"/>
  <c r="J3889" i="1" s="1"/>
  <c r="I3890" i="1"/>
  <c r="J3890" i="1" s="1"/>
  <c r="I3891" i="1"/>
  <c r="J3891" i="1" s="1"/>
  <c r="I3892" i="1"/>
  <c r="J3892" i="1" s="1"/>
  <c r="I3893" i="1"/>
  <c r="J3893" i="1" s="1"/>
  <c r="I3894" i="1"/>
  <c r="J3894" i="1" s="1"/>
  <c r="I3895" i="1"/>
  <c r="J3895" i="1" s="1"/>
  <c r="I3896" i="1"/>
  <c r="J3896" i="1" s="1"/>
  <c r="I3897" i="1"/>
  <c r="J3897" i="1" s="1"/>
  <c r="I3898" i="1"/>
  <c r="J3898" i="1" s="1"/>
  <c r="I3899" i="1"/>
  <c r="J3899" i="1" s="1"/>
  <c r="I3900" i="1"/>
  <c r="J3900" i="1" s="1"/>
  <c r="I3901" i="1"/>
  <c r="J3901" i="1" s="1"/>
  <c r="I3902" i="1"/>
  <c r="J3902" i="1" s="1"/>
  <c r="I3903" i="1"/>
  <c r="J3903" i="1" s="1"/>
  <c r="I3904" i="1"/>
  <c r="J3904" i="1" s="1"/>
  <c r="I3905" i="1"/>
  <c r="J3905" i="1" s="1"/>
  <c r="I3906" i="1"/>
  <c r="J3906" i="1" s="1"/>
  <c r="I3907" i="1"/>
  <c r="J3907" i="1" s="1"/>
  <c r="I3908" i="1"/>
  <c r="J3908" i="1" s="1"/>
  <c r="I3909" i="1"/>
  <c r="J3909" i="1" s="1"/>
  <c r="I3910" i="1"/>
  <c r="J3910" i="1" s="1"/>
  <c r="I3911" i="1"/>
  <c r="J3911" i="1" s="1"/>
  <c r="I3912" i="1"/>
  <c r="J3912" i="1" s="1"/>
  <c r="I3913" i="1"/>
  <c r="J3913" i="1" s="1"/>
  <c r="I3914" i="1"/>
  <c r="J3914" i="1" s="1"/>
  <c r="I3915" i="1"/>
  <c r="J3915" i="1" s="1"/>
  <c r="I3916" i="1"/>
  <c r="J3916" i="1" s="1"/>
  <c r="I3917" i="1"/>
  <c r="J3917" i="1" s="1"/>
  <c r="I3918" i="1"/>
  <c r="J3918" i="1" s="1"/>
  <c r="I3919" i="1"/>
  <c r="J3919" i="1" s="1"/>
  <c r="I3920" i="1"/>
  <c r="J3920" i="1" s="1"/>
  <c r="I3921" i="1"/>
  <c r="J3921" i="1" s="1"/>
  <c r="I3922" i="1"/>
  <c r="J3922" i="1" s="1"/>
  <c r="I3923" i="1"/>
  <c r="J3923" i="1" s="1"/>
  <c r="I3924" i="1"/>
  <c r="J3924" i="1" s="1"/>
  <c r="I3925" i="1"/>
  <c r="J3925" i="1" s="1"/>
  <c r="I3926" i="1"/>
  <c r="J3926" i="1" s="1"/>
  <c r="I3927" i="1"/>
  <c r="J3927" i="1" s="1"/>
  <c r="I3928" i="1"/>
  <c r="J3928" i="1" s="1"/>
  <c r="I3929" i="1"/>
  <c r="J3929" i="1" s="1"/>
  <c r="I3930" i="1"/>
  <c r="J3930" i="1" s="1"/>
  <c r="I3931" i="1"/>
  <c r="J3931" i="1" s="1"/>
  <c r="I3932" i="1"/>
  <c r="J3932" i="1" s="1"/>
  <c r="I3933" i="1"/>
  <c r="J3933" i="1" s="1"/>
  <c r="I3934" i="1"/>
  <c r="J3934" i="1" s="1"/>
  <c r="I3935" i="1"/>
  <c r="J3935" i="1" s="1"/>
  <c r="I3936" i="1"/>
  <c r="J3936" i="1" s="1"/>
  <c r="I3937" i="1"/>
  <c r="J3937" i="1" s="1"/>
  <c r="I3938" i="1"/>
  <c r="J3938" i="1" s="1"/>
  <c r="I3939" i="1"/>
  <c r="J3939" i="1" s="1"/>
  <c r="I3940" i="1"/>
  <c r="J3940" i="1" s="1"/>
  <c r="I3941" i="1"/>
  <c r="J3941" i="1" s="1"/>
  <c r="I3942" i="1"/>
  <c r="J3942" i="1" s="1"/>
  <c r="I3943" i="1"/>
  <c r="J3943" i="1" s="1"/>
  <c r="I3944" i="1"/>
  <c r="J3944" i="1" s="1"/>
  <c r="I3945" i="1"/>
  <c r="J3945" i="1" s="1"/>
  <c r="I3946" i="1"/>
  <c r="J3946" i="1" s="1"/>
  <c r="I3947" i="1"/>
  <c r="J3947" i="1" s="1"/>
  <c r="I3948" i="1"/>
  <c r="J3948" i="1" s="1"/>
  <c r="I3949" i="1"/>
  <c r="J3949" i="1" s="1"/>
  <c r="I3950" i="1"/>
  <c r="J3950" i="1" s="1"/>
  <c r="I3951" i="1"/>
  <c r="J3951" i="1" s="1"/>
  <c r="I3952" i="1"/>
  <c r="J3952" i="1" s="1"/>
  <c r="I3953" i="1"/>
  <c r="J3953" i="1" s="1"/>
  <c r="I3954" i="1"/>
  <c r="J3954" i="1" s="1"/>
  <c r="I3955" i="1"/>
  <c r="J3955" i="1" s="1"/>
  <c r="I3956" i="1"/>
  <c r="J3956" i="1" s="1"/>
  <c r="I3957" i="1"/>
  <c r="J3957" i="1" s="1"/>
  <c r="I3958" i="1"/>
  <c r="J3958" i="1" s="1"/>
  <c r="I3959" i="1"/>
  <c r="J3959" i="1" s="1"/>
  <c r="I3960" i="1"/>
  <c r="J3960" i="1" s="1"/>
  <c r="I3961" i="1"/>
  <c r="J3961" i="1" s="1"/>
  <c r="I3962" i="1"/>
  <c r="J3962" i="1" s="1"/>
  <c r="I3963" i="1"/>
  <c r="J3963" i="1" s="1"/>
  <c r="I3964" i="1"/>
  <c r="J3964" i="1" s="1"/>
  <c r="I3965" i="1"/>
  <c r="J3965" i="1" s="1"/>
  <c r="I3966" i="1"/>
  <c r="J3966" i="1" s="1"/>
  <c r="I3967" i="1"/>
  <c r="J3967" i="1" s="1"/>
  <c r="I3968" i="1"/>
  <c r="J3968" i="1" s="1"/>
  <c r="I3969" i="1"/>
  <c r="J3969" i="1" s="1"/>
  <c r="I3970" i="1"/>
  <c r="J3970" i="1" s="1"/>
  <c r="I3971" i="1"/>
  <c r="J3971" i="1" s="1"/>
  <c r="I3972" i="1"/>
  <c r="J3972" i="1" s="1"/>
  <c r="I3973" i="1"/>
  <c r="J3973" i="1" s="1"/>
  <c r="I3974" i="1"/>
  <c r="J3974" i="1" s="1"/>
  <c r="I3975" i="1"/>
  <c r="J3975" i="1" s="1"/>
  <c r="I3976" i="1"/>
  <c r="J3976" i="1" s="1"/>
  <c r="I3977" i="1"/>
  <c r="J3977" i="1" s="1"/>
  <c r="I3978" i="1"/>
  <c r="J3978" i="1" s="1"/>
  <c r="I3979" i="1"/>
  <c r="J3979" i="1" s="1"/>
  <c r="I3980" i="1"/>
  <c r="J3980" i="1" s="1"/>
  <c r="I3981" i="1"/>
  <c r="J3981" i="1" s="1"/>
  <c r="I3982" i="1"/>
  <c r="J3982" i="1" s="1"/>
  <c r="I3983" i="1"/>
  <c r="J3983" i="1" s="1"/>
  <c r="I3984" i="1"/>
  <c r="J3984" i="1" s="1"/>
  <c r="I3985" i="1"/>
  <c r="J3985" i="1" s="1"/>
  <c r="I3986" i="1"/>
  <c r="J3986" i="1" s="1"/>
  <c r="I3987" i="1"/>
  <c r="J3987" i="1" s="1"/>
  <c r="I3988" i="1"/>
  <c r="J3988" i="1" s="1"/>
  <c r="I3989" i="1"/>
  <c r="J3989" i="1" s="1"/>
  <c r="I3990" i="1"/>
  <c r="J3990" i="1" s="1"/>
  <c r="I3991" i="1"/>
  <c r="J3991" i="1" s="1"/>
  <c r="I3992" i="1"/>
  <c r="J3992" i="1" s="1"/>
  <c r="I3993" i="1"/>
  <c r="J3993" i="1" s="1"/>
  <c r="I3994" i="1"/>
  <c r="J3994" i="1" s="1"/>
  <c r="I3995" i="1"/>
  <c r="J3995" i="1" s="1"/>
  <c r="I3996" i="1"/>
  <c r="J3996" i="1" s="1"/>
  <c r="I3997" i="1"/>
  <c r="J3997" i="1" s="1"/>
  <c r="I3998" i="1"/>
  <c r="J3998" i="1" s="1"/>
  <c r="I3999" i="1"/>
  <c r="J3999" i="1" s="1"/>
  <c r="I4000" i="1"/>
  <c r="J4000" i="1" s="1"/>
  <c r="I4001" i="1"/>
  <c r="J4001" i="1" s="1"/>
  <c r="I4002" i="1"/>
  <c r="J4002" i="1" s="1"/>
  <c r="I4003" i="1"/>
  <c r="J4003" i="1" s="1"/>
  <c r="I4004" i="1"/>
  <c r="J4004" i="1" s="1"/>
  <c r="I4005" i="1"/>
  <c r="J4005" i="1" s="1"/>
  <c r="I4006" i="1"/>
  <c r="J4006" i="1" s="1"/>
  <c r="I4007" i="1"/>
  <c r="J4007" i="1" s="1"/>
  <c r="I4008" i="1"/>
  <c r="J4008" i="1" s="1"/>
  <c r="I4009" i="1"/>
  <c r="J4009" i="1" s="1"/>
  <c r="I4010" i="1"/>
  <c r="J4010" i="1" s="1"/>
  <c r="I4011" i="1"/>
  <c r="J4011" i="1" s="1"/>
  <c r="I4012" i="1"/>
  <c r="J4012" i="1" s="1"/>
  <c r="I4013" i="1"/>
  <c r="J4013" i="1" s="1"/>
  <c r="I4014" i="1"/>
  <c r="J4014" i="1" s="1"/>
  <c r="I4015" i="1"/>
  <c r="J4015" i="1" s="1"/>
  <c r="I4016" i="1"/>
  <c r="J4016" i="1" s="1"/>
  <c r="I4017" i="1"/>
  <c r="J4017" i="1" s="1"/>
  <c r="I4018" i="1"/>
  <c r="J4018" i="1" s="1"/>
  <c r="I4019" i="1"/>
  <c r="J4019" i="1" s="1"/>
  <c r="I4020" i="1"/>
  <c r="J4020" i="1" s="1"/>
  <c r="I4021" i="1"/>
  <c r="J4021" i="1" s="1"/>
  <c r="I4022" i="1"/>
  <c r="J4022" i="1" s="1"/>
  <c r="I4023" i="1"/>
  <c r="J4023" i="1" s="1"/>
  <c r="I4024" i="1"/>
  <c r="J4024" i="1" s="1"/>
  <c r="I4025" i="1"/>
  <c r="J4025" i="1" s="1"/>
  <c r="I4026" i="1"/>
  <c r="J4026" i="1" s="1"/>
  <c r="I4027" i="1"/>
  <c r="J4027" i="1" s="1"/>
  <c r="I4028" i="1"/>
  <c r="J4028" i="1" s="1"/>
  <c r="I4029" i="1"/>
  <c r="J4029" i="1" s="1"/>
  <c r="I4030" i="1"/>
  <c r="J4030" i="1" s="1"/>
  <c r="I4031" i="1"/>
  <c r="J4031" i="1" s="1"/>
  <c r="I4032" i="1"/>
  <c r="J4032" i="1" s="1"/>
  <c r="I4033" i="1"/>
  <c r="J4033" i="1" s="1"/>
  <c r="I4034" i="1"/>
  <c r="J4034" i="1" s="1"/>
  <c r="I4035" i="1"/>
  <c r="J4035" i="1" s="1"/>
  <c r="I4036" i="1"/>
  <c r="J4036" i="1" s="1"/>
  <c r="I4037" i="1"/>
  <c r="J4037" i="1" s="1"/>
  <c r="I4038" i="1"/>
  <c r="J4038" i="1" s="1"/>
  <c r="I4039" i="1"/>
  <c r="J4039" i="1" s="1"/>
  <c r="I4040" i="1"/>
  <c r="J4040" i="1" s="1"/>
  <c r="I4041" i="1"/>
  <c r="J4041" i="1" s="1"/>
  <c r="I4042" i="1"/>
  <c r="J4042" i="1" s="1"/>
  <c r="I4043" i="1"/>
  <c r="J4043" i="1" s="1"/>
  <c r="I4044" i="1"/>
  <c r="J4044" i="1" s="1"/>
  <c r="I4045" i="1"/>
  <c r="J4045" i="1" s="1"/>
  <c r="I4046" i="1"/>
  <c r="J4046" i="1" s="1"/>
  <c r="I4047" i="1"/>
  <c r="J4047" i="1" s="1"/>
  <c r="I4048" i="1"/>
  <c r="J4048" i="1" s="1"/>
  <c r="I4049" i="1"/>
  <c r="J4049" i="1" s="1"/>
  <c r="I4050" i="1"/>
  <c r="J4050" i="1" s="1"/>
  <c r="I4051" i="1"/>
  <c r="J4051" i="1" s="1"/>
  <c r="I4052" i="1"/>
  <c r="J4052" i="1" s="1"/>
  <c r="I4053" i="1"/>
  <c r="J4053" i="1" s="1"/>
  <c r="I4054" i="1"/>
  <c r="J4054" i="1" s="1"/>
  <c r="I4055" i="1"/>
  <c r="J4055" i="1" s="1"/>
  <c r="I4056" i="1"/>
  <c r="J4056" i="1" s="1"/>
  <c r="I4057" i="1"/>
  <c r="J4057" i="1" s="1"/>
  <c r="I4058" i="1"/>
  <c r="J4058" i="1" s="1"/>
  <c r="I4059" i="1"/>
  <c r="J4059" i="1" s="1"/>
  <c r="I4060" i="1"/>
  <c r="J4060" i="1" s="1"/>
  <c r="I4061" i="1"/>
  <c r="J4061" i="1" s="1"/>
  <c r="I4062" i="1"/>
  <c r="J4062" i="1" s="1"/>
  <c r="I4063" i="1"/>
  <c r="J4063" i="1" s="1"/>
  <c r="I4064" i="1"/>
  <c r="J4064" i="1" s="1"/>
  <c r="I4065" i="1"/>
  <c r="J4065" i="1" s="1"/>
  <c r="I4066" i="1"/>
  <c r="J4066" i="1" s="1"/>
  <c r="I4067" i="1"/>
  <c r="J4067" i="1" s="1"/>
  <c r="I4068" i="1"/>
  <c r="J4068" i="1" s="1"/>
  <c r="I4069" i="1"/>
  <c r="J4069" i="1" s="1"/>
  <c r="I4070" i="1"/>
  <c r="J4070" i="1" s="1"/>
  <c r="I4071" i="1"/>
  <c r="J4071" i="1" s="1"/>
  <c r="I4072" i="1"/>
  <c r="J4072" i="1" s="1"/>
  <c r="I4073" i="1"/>
  <c r="J4073" i="1" s="1"/>
  <c r="I4074" i="1"/>
  <c r="J4074" i="1" s="1"/>
  <c r="I4075" i="1"/>
  <c r="J4075" i="1" s="1"/>
  <c r="I4076" i="1"/>
  <c r="J4076" i="1" s="1"/>
  <c r="I4077" i="1"/>
  <c r="J4077" i="1" s="1"/>
  <c r="I4078" i="1"/>
  <c r="J4078" i="1" s="1"/>
  <c r="I4079" i="1"/>
  <c r="J4079" i="1" s="1"/>
  <c r="I4080" i="1"/>
  <c r="J4080" i="1" s="1"/>
  <c r="I4081" i="1"/>
  <c r="J4081" i="1" s="1"/>
  <c r="I4082" i="1"/>
  <c r="J4082" i="1" s="1"/>
  <c r="I4083" i="1"/>
  <c r="J4083" i="1" s="1"/>
  <c r="I4084" i="1"/>
  <c r="J4084" i="1" s="1"/>
  <c r="I4085" i="1"/>
  <c r="J4085" i="1" s="1"/>
  <c r="I4086" i="1"/>
  <c r="J4086" i="1" s="1"/>
  <c r="I4087" i="1"/>
  <c r="J4087" i="1" s="1"/>
  <c r="I4088" i="1"/>
  <c r="J4088" i="1" s="1"/>
  <c r="I4089" i="1"/>
  <c r="J4089" i="1" s="1"/>
  <c r="I4090" i="1"/>
  <c r="J4090" i="1" s="1"/>
  <c r="I4091" i="1"/>
  <c r="J4091" i="1" s="1"/>
  <c r="I4092" i="1"/>
  <c r="J4092" i="1" s="1"/>
  <c r="I4093" i="1"/>
  <c r="J4093" i="1" s="1"/>
  <c r="I4094" i="1"/>
  <c r="J4094" i="1" s="1"/>
  <c r="I4095" i="1"/>
  <c r="J4095" i="1" s="1"/>
  <c r="I4096" i="1"/>
  <c r="J4096" i="1" s="1"/>
  <c r="I4097" i="1"/>
  <c r="J4097" i="1" s="1"/>
  <c r="I4098" i="1"/>
  <c r="J4098" i="1" s="1"/>
  <c r="I4099" i="1"/>
  <c r="J4099" i="1" s="1"/>
  <c r="I4100" i="1"/>
  <c r="J4100" i="1" s="1"/>
  <c r="I4101" i="1"/>
  <c r="J4101" i="1" s="1"/>
  <c r="I4102" i="1"/>
  <c r="J4102" i="1" s="1"/>
  <c r="I4103" i="1"/>
  <c r="J4103" i="1" s="1"/>
  <c r="I4104" i="1"/>
  <c r="J4104" i="1" s="1"/>
  <c r="I4105" i="1"/>
  <c r="J4105" i="1" s="1"/>
  <c r="I4106" i="1"/>
  <c r="J4106" i="1" s="1"/>
  <c r="I4107" i="1"/>
  <c r="J4107" i="1" s="1"/>
  <c r="I4108" i="1"/>
  <c r="J4108" i="1" s="1"/>
  <c r="I4109" i="1"/>
  <c r="J4109" i="1" s="1"/>
  <c r="I4110" i="1"/>
  <c r="J4110" i="1" s="1"/>
  <c r="I4111" i="1"/>
  <c r="J4111" i="1" s="1"/>
  <c r="I4112" i="1"/>
  <c r="J4112" i="1" s="1"/>
  <c r="I4113" i="1"/>
  <c r="J4113" i="1" s="1"/>
  <c r="I4114" i="1"/>
  <c r="J4114" i="1" s="1"/>
  <c r="I4115" i="1"/>
  <c r="J4115" i="1" s="1"/>
  <c r="I4116" i="1"/>
  <c r="J4116" i="1" s="1"/>
  <c r="I4117" i="1"/>
  <c r="J4117" i="1" s="1"/>
  <c r="I4118" i="1"/>
  <c r="J4118" i="1" s="1"/>
  <c r="I4119" i="1"/>
  <c r="J4119" i="1" s="1"/>
  <c r="I4120" i="1"/>
  <c r="J4120" i="1" s="1"/>
  <c r="I4121" i="1"/>
  <c r="J4121" i="1" s="1"/>
  <c r="I4122" i="1"/>
  <c r="J4122" i="1" s="1"/>
  <c r="I4123" i="1"/>
  <c r="J4123" i="1" s="1"/>
  <c r="I4124" i="1"/>
  <c r="J4124" i="1" s="1"/>
  <c r="I4125" i="1"/>
  <c r="J4125" i="1" s="1"/>
  <c r="I4126" i="1"/>
  <c r="J4126" i="1" s="1"/>
  <c r="I4127" i="1"/>
  <c r="J4127" i="1" s="1"/>
  <c r="I4128" i="1"/>
  <c r="J4128" i="1" s="1"/>
  <c r="I4129" i="1"/>
  <c r="J4129" i="1" s="1"/>
  <c r="I4130" i="1"/>
  <c r="J4130" i="1" s="1"/>
  <c r="I4131" i="1"/>
  <c r="J4131" i="1" s="1"/>
  <c r="I4132" i="1"/>
  <c r="J4132" i="1" s="1"/>
  <c r="I4133" i="1"/>
  <c r="J4133" i="1" s="1"/>
  <c r="I4134" i="1"/>
  <c r="J4134" i="1" s="1"/>
  <c r="I4135" i="1"/>
  <c r="J4135" i="1" s="1"/>
  <c r="I4136" i="1"/>
  <c r="J4136" i="1" s="1"/>
  <c r="I4137" i="1"/>
  <c r="J4137" i="1" s="1"/>
  <c r="I4138" i="1"/>
  <c r="J4138" i="1" s="1"/>
  <c r="I4139" i="1"/>
  <c r="J4139" i="1" s="1"/>
  <c r="I4140" i="1"/>
  <c r="J4140" i="1" s="1"/>
  <c r="I4141" i="1"/>
  <c r="J4141" i="1" s="1"/>
  <c r="I4142" i="1"/>
  <c r="J4142" i="1" s="1"/>
  <c r="I4143" i="1"/>
  <c r="J4143" i="1" s="1"/>
  <c r="I4144" i="1"/>
  <c r="J4144" i="1" s="1"/>
  <c r="I4145" i="1"/>
  <c r="J4145" i="1" s="1"/>
  <c r="I4146" i="1"/>
  <c r="J4146" i="1" s="1"/>
  <c r="I4147" i="1"/>
  <c r="J4147" i="1" s="1"/>
  <c r="I4148" i="1"/>
  <c r="J4148" i="1" s="1"/>
  <c r="I4149" i="1"/>
  <c r="J4149" i="1" s="1"/>
  <c r="I4150" i="1"/>
  <c r="J4150" i="1" s="1"/>
  <c r="I4151" i="1"/>
  <c r="J4151" i="1" s="1"/>
  <c r="I4152" i="1"/>
  <c r="J4152" i="1" s="1"/>
  <c r="I4153" i="1"/>
  <c r="J4153" i="1" s="1"/>
  <c r="I4154" i="1"/>
  <c r="J4154" i="1" s="1"/>
  <c r="I4155" i="1"/>
  <c r="J4155" i="1" s="1"/>
  <c r="I4156" i="1"/>
  <c r="J4156" i="1" s="1"/>
  <c r="I4157" i="1"/>
  <c r="J4157" i="1" s="1"/>
  <c r="I4158" i="1"/>
  <c r="J4158" i="1" s="1"/>
  <c r="I4159" i="1"/>
  <c r="J4159" i="1" s="1"/>
  <c r="I4160" i="1"/>
  <c r="J4160" i="1" s="1"/>
  <c r="I4161" i="1"/>
  <c r="J4161" i="1" s="1"/>
  <c r="I4162" i="1"/>
  <c r="J4162" i="1" s="1"/>
  <c r="I4163" i="1"/>
  <c r="J4163" i="1" s="1"/>
  <c r="I4164" i="1"/>
  <c r="J4164" i="1" s="1"/>
  <c r="I4165" i="1"/>
  <c r="J4165" i="1" s="1"/>
  <c r="I4166" i="1"/>
  <c r="J4166" i="1" s="1"/>
  <c r="I4167" i="1"/>
  <c r="J4167" i="1" s="1"/>
  <c r="I4168" i="1"/>
  <c r="J4168" i="1" s="1"/>
  <c r="I4169" i="1"/>
  <c r="J4169" i="1" s="1"/>
  <c r="I4170" i="1"/>
  <c r="J4170" i="1" s="1"/>
  <c r="I4171" i="1"/>
  <c r="J4171" i="1" s="1"/>
  <c r="I4172" i="1"/>
  <c r="J4172" i="1" s="1"/>
  <c r="I4173" i="1"/>
  <c r="J4173" i="1" s="1"/>
  <c r="I4174" i="1"/>
  <c r="J4174" i="1" s="1"/>
  <c r="I4175" i="1"/>
  <c r="J4175" i="1" s="1"/>
  <c r="I4176" i="1"/>
  <c r="J4176" i="1" s="1"/>
  <c r="I4177" i="1"/>
  <c r="J4177" i="1" s="1"/>
  <c r="I4178" i="1"/>
  <c r="J4178" i="1" s="1"/>
  <c r="I4179" i="1"/>
  <c r="J4179" i="1" s="1"/>
  <c r="I4180" i="1"/>
  <c r="J4180" i="1" s="1"/>
  <c r="I4181" i="1"/>
  <c r="J4181" i="1" s="1"/>
  <c r="I4182" i="1"/>
  <c r="J4182" i="1" s="1"/>
  <c r="I4183" i="1"/>
  <c r="J4183" i="1" s="1"/>
  <c r="I4184" i="1"/>
  <c r="J4184" i="1" s="1"/>
  <c r="I4185" i="1"/>
  <c r="J4185" i="1" s="1"/>
  <c r="I4186" i="1"/>
  <c r="J4186" i="1" s="1"/>
  <c r="I4187" i="1"/>
  <c r="J4187" i="1" s="1"/>
  <c r="I4188" i="1"/>
  <c r="J4188" i="1" s="1"/>
  <c r="I4189" i="1"/>
  <c r="J4189" i="1" s="1"/>
  <c r="I4190" i="1"/>
  <c r="J4190" i="1" s="1"/>
  <c r="I4191" i="1"/>
  <c r="J4191" i="1" s="1"/>
  <c r="I4192" i="1"/>
  <c r="J4192" i="1" s="1"/>
  <c r="I4193" i="1"/>
  <c r="J4193" i="1" s="1"/>
  <c r="I4194" i="1"/>
  <c r="J4194" i="1" s="1"/>
  <c r="I4195" i="1"/>
  <c r="J4195" i="1" s="1"/>
  <c r="I4196" i="1"/>
  <c r="J4196" i="1" s="1"/>
  <c r="I4197" i="1"/>
  <c r="J4197" i="1" s="1"/>
  <c r="I4198" i="1"/>
  <c r="J4198" i="1" s="1"/>
  <c r="I4199" i="1"/>
  <c r="J4199" i="1" s="1"/>
  <c r="I4200" i="1"/>
  <c r="J4200" i="1" s="1"/>
  <c r="I4201" i="1"/>
  <c r="J4201" i="1" s="1"/>
  <c r="I4202" i="1"/>
  <c r="J4202" i="1" s="1"/>
  <c r="I4203" i="1"/>
  <c r="J4203" i="1" s="1"/>
  <c r="I4204" i="1"/>
  <c r="J4204" i="1" s="1"/>
  <c r="I4205" i="1"/>
  <c r="J4205" i="1" s="1"/>
  <c r="I4206" i="1"/>
  <c r="J4206" i="1" s="1"/>
  <c r="I4207" i="1"/>
  <c r="J4207" i="1" s="1"/>
  <c r="I4208" i="1"/>
  <c r="J4208" i="1" s="1"/>
  <c r="I4209" i="1"/>
  <c r="J4209" i="1" s="1"/>
  <c r="I4210" i="1"/>
  <c r="J4210" i="1" s="1"/>
  <c r="I4211" i="1"/>
  <c r="J4211" i="1" s="1"/>
  <c r="I4212" i="1"/>
  <c r="J4212" i="1" s="1"/>
  <c r="I4213" i="1"/>
  <c r="J4213" i="1" s="1"/>
  <c r="I4214" i="1"/>
  <c r="J4214" i="1" s="1"/>
  <c r="I4215" i="1"/>
  <c r="J4215" i="1" s="1"/>
  <c r="I4216" i="1"/>
  <c r="J4216" i="1" s="1"/>
  <c r="I4217" i="1"/>
  <c r="J4217" i="1" s="1"/>
  <c r="I4218" i="1"/>
  <c r="J4218" i="1" s="1"/>
  <c r="I4219" i="1"/>
  <c r="J4219" i="1" s="1"/>
  <c r="I4220" i="1"/>
  <c r="J4220" i="1" s="1"/>
  <c r="I4221" i="1"/>
  <c r="J4221" i="1" s="1"/>
  <c r="I4222" i="1"/>
  <c r="J4222" i="1" s="1"/>
  <c r="I4223" i="1"/>
  <c r="J4223" i="1" s="1"/>
  <c r="I4224" i="1"/>
  <c r="J4224" i="1" s="1"/>
  <c r="I4225" i="1"/>
  <c r="J4225" i="1" s="1"/>
  <c r="I4226" i="1"/>
  <c r="J4226" i="1" s="1"/>
  <c r="I4227" i="1"/>
  <c r="J4227" i="1" s="1"/>
  <c r="I4228" i="1"/>
  <c r="J4228" i="1" s="1"/>
  <c r="I4229" i="1"/>
  <c r="J4229" i="1" s="1"/>
  <c r="I4230" i="1"/>
  <c r="J4230" i="1" s="1"/>
  <c r="I4231" i="1"/>
  <c r="J4231" i="1" s="1"/>
  <c r="I4232" i="1"/>
  <c r="J4232" i="1" s="1"/>
  <c r="I4233" i="1"/>
  <c r="J4233" i="1" s="1"/>
  <c r="I4234" i="1"/>
  <c r="J4234" i="1" s="1"/>
  <c r="I4235" i="1"/>
  <c r="J4235" i="1" s="1"/>
  <c r="I4236" i="1"/>
  <c r="J4236" i="1" s="1"/>
  <c r="I4237" i="1"/>
  <c r="J4237" i="1" s="1"/>
  <c r="I4238" i="1"/>
  <c r="J4238" i="1" s="1"/>
  <c r="I4239" i="1"/>
  <c r="J4239" i="1" s="1"/>
  <c r="I4240" i="1"/>
  <c r="J4240" i="1" s="1"/>
  <c r="I4241" i="1"/>
  <c r="J4241" i="1" s="1"/>
  <c r="I4242" i="1"/>
  <c r="J4242" i="1" s="1"/>
  <c r="I4243" i="1"/>
  <c r="J4243" i="1" s="1"/>
  <c r="I4244" i="1"/>
  <c r="J4244" i="1" s="1"/>
  <c r="I4245" i="1"/>
  <c r="J4245" i="1" s="1"/>
  <c r="I4246" i="1"/>
  <c r="J4246" i="1" s="1"/>
  <c r="I4247" i="1"/>
  <c r="J4247" i="1" s="1"/>
  <c r="I4248" i="1"/>
  <c r="J4248" i="1" s="1"/>
  <c r="I4249" i="1"/>
  <c r="J4249" i="1" s="1"/>
  <c r="I4250" i="1"/>
  <c r="J4250" i="1" s="1"/>
  <c r="I4251" i="1"/>
  <c r="J4251" i="1" s="1"/>
  <c r="I4252" i="1"/>
  <c r="J4252" i="1" s="1"/>
  <c r="I4253" i="1"/>
  <c r="J4253" i="1" s="1"/>
  <c r="I4254" i="1"/>
  <c r="J4254" i="1" s="1"/>
  <c r="I4255" i="1"/>
  <c r="J4255" i="1" s="1"/>
  <c r="I4256" i="1"/>
  <c r="J4256" i="1" s="1"/>
  <c r="I4257" i="1"/>
  <c r="J4257" i="1" s="1"/>
  <c r="I4258" i="1"/>
  <c r="J4258" i="1" s="1"/>
  <c r="I4259" i="1"/>
  <c r="J4259" i="1" s="1"/>
  <c r="I4260" i="1"/>
  <c r="J4260" i="1" s="1"/>
  <c r="I4261" i="1"/>
  <c r="J4261" i="1" s="1"/>
  <c r="I4262" i="1"/>
  <c r="J4262" i="1" s="1"/>
  <c r="I4263" i="1"/>
  <c r="J4263" i="1" s="1"/>
  <c r="I4264" i="1"/>
  <c r="J4264" i="1" s="1"/>
  <c r="I4265" i="1"/>
  <c r="J4265" i="1" s="1"/>
  <c r="I4266" i="1"/>
  <c r="J4266" i="1" s="1"/>
  <c r="I4267" i="1"/>
  <c r="J4267" i="1" s="1"/>
  <c r="I4268" i="1"/>
  <c r="J4268" i="1" s="1"/>
  <c r="I4269" i="1"/>
  <c r="J4269" i="1" s="1"/>
  <c r="I4270" i="1"/>
  <c r="J4270" i="1" s="1"/>
  <c r="I4271" i="1"/>
  <c r="J4271" i="1" s="1"/>
  <c r="I4272" i="1"/>
  <c r="J4272" i="1" s="1"/>
  <c r="I4273" i="1"/>
  <c r="J4273" i="1" s="1"/>
  <c r="I4274" i="1"/>
  <c r="J4274" i="1" s="1"/>
  <c r="I4275" i="1"/>
  <c r="J4275" i="1" s="1"/>
  <c r="I4276" i="1"/>
  <c r="J4276" i="1" s="1"/>
  <c r="I4277" i="1"/>
  <c r="J4277" i="1" s="1"/>
  <c r="I4278" i="1"/>
  <c r="J4278" i="1" s="1"/>
  <c r="I4279" i="1"/>
  <c r="J4279" i="1" s="1"/>
  <c r="I4280" i="1"/>
  <c r="J4280" i="1" s="1"/>
  <c r="I4281" i="1"/>
  <c r="J4281" i="1" s="1"/>
  <c r="I4282" i="1"/>
  <c r="J4282" i="1" s="1"/>
  <c r="I4283" i="1"/>
  <c r="J4283" i="1" s="1"/>
  <c r="I4284" i="1"/>
  <c r="J4284" i="1" s="1"/>
  <c r="I4285" i="1"/>
  <c r="J4285" i="1" s="1"/>
  <c r="I4286" i="1"/>
  <c r="J4286" i="1" s="1"/>
  <c r="I4287" i="1"/>
  <c r="J4287" i="1" s="1"/>
  <c r="I4288" i="1"/>
  <c r="J4288" i="1" s="1"/>
  <c r="I4289" i="1"/>
  <c r="J4289" i="1" s="1"/>
  <c r="I4290" i="1"/>
  <c r="J4290" i="1" s="1"/>
  <c r="I4291" i="1"/>
  <c r="J4291" i="1" s="1"/>
  <c r="I4292" i="1"/>
  <c r="J4292" i="1" s="1"/>
  <c r="I4293" i="1"/>
  <c r="J4293" i="1" s="1"/>
  <c r="I4294" i="1"/>
  <c r="J4294" i="1" s="1"/>
  <c r="I4295" i="1"/>
  <c r="J4295" i="1" s="1"/>
  <c r="I4296" i="1"/>
  <c r="J4296" i="1" s="1"/>
  <c r="I4297" i="1"/>
  <c r="J4297" i="1" s="1"/>
  <c r="I4298" i="1"/>
  <c r="J4298" i="1" s="1"/>
  <c r="I4299" i="1"/>
  <c r="J4299" i="1" s="1"/>
  <c r="I4300" i="1"/>
  <c r="J4300" i="1" s="1"/>
  <c r="I4301" i="1"/>
  <c r="J4301" i="1" s="1"/>
  <c r="I4302" i="1"/>
  <c r="J4302" i="1" s="1"/>
  <c r="I4303" i="1"/>
  <c r="J4303" i="1" s="1"/>
  <c r="I4304" i="1"/>
  <c r="J4304" i="1" s="1"/>
  <c r="I4305" i="1"/>
  <c r="J4305" i="1" s="1"/>
  <c r="I4306" i="1"/>
  <c r="J4306" i="1" s="1"/>
  <c r="I4307" i="1"/>
  <c r="J4307" i="1" s="1"/>
  <c r="I4308" i="1"/>
  <c r="J4308" i="1" s="1"/>
  <c r="I4309" i="1"/>
  <c r="J4309" i="1" s="1"/>
  <c r="I4310" i="1"/>
  <c r="J4310" i="1" s="1"/>
  <c r="I4311" i="1"/>
  <c r="J4311" i="1" s="1"/>
  <c r="I4312" i="1"/>
  <c r="J4312" i="1" s="1"/>
  <c r="I4313" i="1"/>
  <c r="J4313" i="1" s="1"/>
  <c r="I4314" i="1"/>
  <c r="J4314" i="1" s="1"/>
  <c r="I4315" i="1"/>
  <c r="J4315" i="1" s="1"/>
  <c r="I4316" i="1"/>
  <c r="J4316" i="1" s="1"/>
  <c r="I4317" i="1"/>
  <c r="J4317" i="1" s="1"/>
  <c r="I4318" i="1"/>
  <c r="J4318" i="1" s="1"/>
  <c r="I4319" i="1"/>
  <c r="J4319" i="1" s="1"/>
  <c r="I4320" i="1"/>
  <c r="J4320" i="1" s="1"/>
  <c r="I4321" i="1"/>
  <c r="J4321" i="1" s="1"/>
  <c r="I4322" i="1"/>
  <c r="J4322" i="1" s="1"/>
  <c r="I4323" i="1"/>
  <c r="J4323" i="1" s="1"/>
  <c r="I4324" i="1"/>
  <c r="J4324" i="1" s="1"/>
  <c r="I4325" i="1"/>
  <c r="J4325" i="1" s="1"/>
  <c r="I4326" i="1"/>
  <c r="J4326" i="1" s="1"/>
  <c r="I4327" i="1"/>
  <c r="J4327" i="1" s="1"/>
  <c r="I4328" i="1"/>
  <c r="J4328" i="1" s="1"/>
  <c r="I4329" i="1"/>
  <c r="J4329" i="1" s="1"/>
  <c r="I4330" i="1"/>
  <c r="J4330" i="1" s="1"/>
  <c r="I4331" i="1"/>
  <c r="J4331" i="1" s="1"/>
  <c r="I4332" i="1"/>
  <c r="J4332" i="1" s="1"/>
  <c r="I4333" i="1"/>
  <c r="J4333" i="1" s="1"/>
  <c r="I4334" i="1"/>
  <c r="J4334" i="1" s="1"/>
  <c r="I4335" i="1"/>
  <c r="J4335" i="1" s="1"/>
  <c r="I4336" i="1"/>
  <c r="J4336" i="1" s="1"/>
  <c r="I4337" i="1"/>
  <c r="J4337" i="1" s="1"/>
  <c r="I4338" i="1"/>
  <c r="J4338" i="1" s="1"/>
  <c r="I4339" i="1"/>
  <c r="J4339" i="1" s="1"/>
  <c r="I4340" i="1"/>
  <c r="J4340" i="1" s="1"/>
  <c r="I4341" i="1"/>
  <c r="J4341" i="1" s="1"/>
  <c r="I4342" i="1"/>
  <c r="J4342" i="1" s="1"/>
  <c r="I4343" i="1"/>
  <c r="J4343" i="1" s="1"/>
  <c r="I4344" i="1"/>
  <c r="J4344" i="1" s="1"/>
  <c r="I4345" i="1"/>
  <c r="J4345" i="1" s="1"/>
  <c r="I4346" i="1"/>
  <c r="J4346" i="1" s="1"/>
  <c r="I4347" i="1"/>
  <c r="J4347" i="1" s="1"/>
  <c r="I4348" i="1"/>
  <c r="J4348" i="1" s="1"/>
  <c r="I4349" i="1"/>
  <c r="J4349" i="1" s="1"/>
  <c r="I4350" i="1"/>
  <c r="J4350" i="1" s="1"/>
  <c r="I4351" i="1"/>
  <c r="J4351" i="1" s="1"/>
  <c r="I4352" i="1"/>
  <c r="J4352" i="1" s="1"/>
  <c r="I4353" i="1"/>
  <c r="J4353" i="1" s="1"/>
  <c r="I4354" i="1"/>
  <c r="J4354" i="1" s="1"/>
  <c r="I4355" i="1"/>
  <c r="J4355" i="1" s="1"/>
  <c r="I4356" i="1"/>
  <c r="J4356" i="1" s="1"/>
  <c r="I4357" i="1"/>
  <c r="J4357" i="1" s="1"/>
  <c r="I4358" i="1"/>
  <c r="J4358" i="1" s="1"/>
  <c r="I4359" i="1"/>
  <c r="J4359" i="1" s="1"/>
  <c r="I4360" i="1"/>
  <c r="J4360" i="1" s="1"/>
  <c r="I4361" i="1"/>
  <c r="J4361" i="1" s="1"/>
  <c r="I4362" i="1"/>
  <c r="J4362" i="1" s="1"/>
  <c r="I4363" i="1"/>
  <c r="J4363" i="1" s="1"/>
  <c r="I4364" i="1"/>
  <c r="J4364" i="1" s="1"/>
  <c r="I4365" i="1"/>
  <c r="J4365" i="1" s="1"/>
  <c r="I4366" i="1"/>
  <c r="J4366" i="1" s="1"/>
  <c r="I4367" i="1"/>
  <c r="J4367" i="1" s="1"/>
  <c r="I4368" i="1"/>
  <c r="J4368" i="1" s="1"/>
  <c r="I4369" i="1"/>
  <c r="J4369" i="1" s="1"/>
  <c r="I4370" i="1"/>
  <c r="J4370" i="1" s="1"/>
  <c r="I4371" i="1"/>
  <c r="J4371" i="1" s="1"/>
  <c r="I4372" i="1"/>
  <c r="J4372" i="1" s="1"/>
  <c r="I4373" i="1"/>
  <c r="J4373" i="1" s="1"/>
  <c r="I4374" i="1"/>
  <c r="J4374" i="1" s="1"/>
  <c r="I4375" i="1"/>
  <c r="J4375" i="1" s="1"/>
  <c r="I4376" i="1"/>
  <c r="J4376" i="1" s="1"/>
  <c r="I4377" i="1"/>
  <c r="J4377" i="1" s="1"/>
  <c r="I4378" i="1"/>
  <c r="J4378" i="1" s="1"/>
  <c r="I4379" i="1"/>
  <c r="J4379" i="1" s="1"/>
  <c r="I4380" i="1"/>
  <c r="J4380" i="1" s="1"/>
  <c r="I4381" i="1"/>
  <c r="J4381" i="1" s="1"/>
  <c r="I4382" i="1"/>
  <c r="J4382" i="1" s="1"/>
  <c r="I4383" i="1"/>
  <c r="J4383" i="1" s="1"/>
  <c r="I4384" i="1"/>
  <c r="J4384" i="1" s="1"/>
  <c r="I4385" i="1"/>
  <c r="J4385" i="1" s="1"/>
  <c r="I4386" i="1"/>
  <c r="J4386" i="1" s="1"/>
  <c r="I4387" i="1"/>
  <c r="J4387" i="1" s="1"/>
  <c r="I4388" i="1"/>
  <c r="J4388" i="1" s="1"/>
  <c r="I4389" i="1"/>
  <c r="J4389" i="1" s="1"/>
  <c r="I4390" i="1"/>
  <c r="J4390" i="1" s="1"/>
  <c r="I4391" i="1"/>
  <c r="J4391" i="1" s="1"/>
  <c r="I4392" i="1"/>
  <c r="J4392" i="1" s="1"/>
  <c r="I4393" i="1"/>
  <c r="J4393" i="1" s="1"/>
  <c r="I4394" i="1"/>
  <c r="J4394" i="1" s="1"/>
  <c r="I4395" i="1"/>
  <c r="J4395" i="1" s="1"/>
  <c r="I4396" i="1"/>
  <c r="J4396" i="1" s="1"/>
  <c r="I4397" i="1"/>
  <c r="J4397" i="1" s="1"/>
  <c r="I4398" i="1"/>
  <c r="J4398" i="1" s="1"/>
  <c r="I4399" i="1"/>
  <c r="J4399" i="1" s="1"/>
  <c r="I4400" i="1"/>
  <c r="J4400" i="1" s="1"/>
  <c r="I4401" i="1"/>
  <c r="J4401" i="1" s="1"/>
  <c r="I4402" i="1"/>
  <c r="J4402" i="1" s="1"/>
  <c r="I4403" i="1"/>
  <c r="J4403" i="1" s="1"/>
  <c r="I4404" i="1"/>
  <c r="J4404" i="1" s="1"/>
  <c r="I4405" i="1"/>
  <c r="J4405" i="1" s="1"/>
  <c r="I4406" i="1"/>
  <c r="J4406" i="1" s="1"/>
  <c r="I4407" i="1"/>
  <c r="J4407" i="1" s="1"/>
  <c r="I4408" i="1"/>
  <c r="J4408" i="1" s="1"/>
  <c r="I4409" i="1"/>
  <c r="J4409" i="1" s="1"/>
  <c r="I4410" i="1"/>
  <c r="J4410" i="1" s="1"/>
  <c r="I4411" i="1"/>
  <c r="J4411" i="1" s="1"/>
  <c r="I4412" i="1"/>
  <c r="J4412" i="1" s="1"/>
  <c r="I4413" i="1"/>
  <c r="J4413" i="1" s="1"/>
  <c r="I4414" i="1"/>
  <c r="J4414" i="1" s="1"/>
  <c r="I4415" i="1"/>
  <c r="J4415" i="1" s="1"/>
  <c r="I4416" i="1"/>
  <c r="J4416" i="1" s="1"/>
  <c r="I4417" i="1"/>
  <c r="J4417" i="1" s="1"/>
  <c r="I4418" i="1"/>
  <c r="J4418" i="1" s="1"/>
  <c r="I4419" i="1"/>
  <c r="J4419" i="1" s="1"/>
  <c r="I4420" i="1"/>
  <c r="J4420" i="1" s="1"/>
  <c r="I4421" i="1"/>
  <c r="J4421" i="1" s="1"/>
  <c r="I4422" i="1"/>
  <c r="J4422" i="1" s="1"/>
  <c r="I4423" i="1"/>
  <c r="J4423" i="1" s="1"/>
  <c r="I4424" i="1"/>
  <c r="J4424" i="1" s="1"/>
  <c r="I4425" i="1"/>
  <c r="J4425" i="1" s="1"/>
  <c r="I4426" i="1"/>
  <c r="J4426" i="1" s="1"/>
  <c r="I4427" i="1"/>
  <c r="J4427" i="1" s="1"/>
  <c r="I4428" i="1"/>
  <c r="J4428" i="1" s="1"/>
  <c r="I4429" i="1"/>
  <c r="J4429" i="1" s="1"/>
  <c r="I4430" i="1"/>
  <c r="J4430" i="1" s="1"/>
  <c r="I4431" i="1"/>
  <c r="J4431" i="1" s="1"/>
  <c r="I4432" i="1"/>
  <c r="J4432" i="1" s="1"/>
  <c r="I4433" i="1"/>
  <c r="J4433" i="1" s="1"/>
  <c r="I4434" i="1"/>
  <c r="J4434" i="1" s="1"/>
  <c r="I4435" i="1"/>
  <c r="J4435" i="1" s="1"/>
  <c r="I4436" i="1"/>
  <c r="J4436" i="1" s="1"/>
  <c r="I4437" i="1"/>
  <c r="J4437" i="1" s="1"/>
  <c r="I4438" i="1"/>
  <c r="J4438" i="1" s="1"/>
  <c r="I4439" i="1"/>
  <c r="J4439" i="1" s="1"/>
  <c r="I4440" i="1"/>
  <c r="J4440" i="1" s="1"/>
  <c r="I4441" i="1"/>
  <c r="J4441" i="1" s="1"/>
  <c r="I4442" i="1"/>
  <c r="J4442" i="1" s="1"/>
  <c r="I4443" i="1"/>
  <c r="J4443" i="1" s="1"/>
  <c r="I4444" i="1"/>
  <c r="J4444" i="1" s="1"/>
  <c r="I4445" i="1"/>
  <c r="J4445" i="1" s="1"/>
  <c r="I4446" i="1"/>
  <c r="J4446" i="1" s="1"/>
  <c r="I4447" i="1"/>
  <c r="J4447" i="1" s="1"/>
  <c r="I4448" i="1"/>
  <c r="J4448" i="1" s="1"/>
  <c r="I4449" i="1"/>
  <c r="J4449" i="1" s="1"/>
  <c r="I4450" i="1"/>
  <c r="J4450" i="1" s="1"/>
  <c r="I4451" i="1"/>
  <c r="J4451" i="1" s="1"/>
  <c r="I4452" i="1"/>
  <c r="J4452" i="1" s="1"/>
  <c r="I4453" i="1"/>
  <c r="J4453" i="1" s="1"/>
  <c r="I4454" i="1"/>
  <c r="J4454" i="1" s="1"/>
  <c r="I4455" i="1"/>
  <c r="J4455" i="1" s="1"/>
  <c r="I4456" i="1"/>
  <c r="J4456" i="1" s="1"/>
  <c r="I4457" i="1"/>
  <c r="J4457" i="1" s="1"/>
  <c r="I4458" i="1"/>
  <c r="J4458" i="1" s="1"/>
  <c r="I4459" i="1"/>
  <c r="J4459" i="1" s="1"/>
  <c r="I4460" i="1"/>
  <c r="J4460" i="1" s="1"/>
  <c r="I4461" i="1"/>
  <c r="J4461" i="1" s="1"/>
  <c r="I4462" i="1"/>
  <c r="J4462" i="1" s="1"/>
  <c r="I4463" i="1"/>
  <c r="J4463" i="1" s="1"/>
  <c r="I4464" i="1"/>
  <c r="J4464" i="1" s="1"/>
  <c r="I4465" i="1"/>
  <c r="J4465" i="1" s="1"/>
  <c r="I4466" i="1"/>
  <c r="J4466" i="1" s="1"/>
  <c r="I4467" i="1"/>
  <c r="J4467" i="1" s="1"/>
  <c r="I4468" i="1"/>
  <c r="J4468" i="1" s="1"/>
  <c r="I4469" i="1"/>
  <c r="J4469" i="1" s="1"/>
  <c r="I4470" i="1"/>
  <c r="J4470" i="1" s="1"/>
  <c r="I4471" i="1"/>
  <c r="J4471" i="1" s="1"/>
  <c r="I4472" i="1"/>
  <c r="J4472" i="1" s="1"/>
  <c r="I4473" i="1"/>
  <c r="J4473" i="1" s="1"/>
  <c r="I4474" i="1"/>
  <c r="J4474" i="1" s="1"/>
  <c r="I4475" i="1"/>
  <c r="J4475" i="1" s="1"/>
  <c r="I4476" i="1"/>
  <c r="J4476" i="1" s="1"/>
  <c r="I4477" i="1"/>
  <c r="J4477" i="1" s="1"/>
  <c r="I4478" i="1"/>
  <c r="J4478" i="1" s="1"/>
  <c r="I4479" i="1"/>
  <c r="J4479" i="1" s="1"/>
  <c r="I4480" i="1"/>
  <c r="J4480" i="1" s="1"/>
  <c r="I4481" i="1"/>
  <c r="J4481" i="1" s="1"/>
  <c r="I4482" i="1"/>
  <c r="J4482" i="1" s="1"/>
  <c r="I4483" i="1"/>
  <c r="J4483" i="1" s="1"/>
  <c r="I4484" i="1"/>
  <c r="J4484" i="1" s="1"/>
  <c r="I4485" i="1"/>
  <c r="J4485" i="1" s="1"/>
  <c r="I4486" i="1"/>
  <c r="J4486" i="1" s="1"/>
  <c r="I4487" i="1"/>
  <c r="J4487" i="1" s="1"/>
  <c r="I4488" i="1"/>
  <c r="J4488" i="1" s="1"/>
  <c r="I4489" i="1"/>
  <c r="J4489" i="1" s="1"/>
  <c r="I4490" i="1"/>
  <c r="J4490" i="1" s="1"/>
  <c r="I4491" i="1"/>
  <c r="J4491" i="1" s="1"/>
  <c r="I4492" i="1"/>
  <c r="J4492" i="1" s="1"/>
  <c r="I4493" i="1"/>
  <c r="J4493" i="1" s="1"/>
  <c r="I4494" i="1"/>
  <c r="J4494" i="1" s="1"/>
  <c r="I4495" i="1"/>
  <c r="J4495" i="1" s="1"/>
  <c r="I4496" i="1"/>
  <c r="J4496" i="1" s="1"/>
  <c r="I4497" i="1"/>
  <c r="J4497" i="1" s="1"/>
  <c r="I4498" i="1"/>
  <c r="J4498" i="1" s="1"/>
  <c r="I4499" i="1"/>
  <c r="J4499" i="1" s="1"/>
  <c r="I4500" i="1"/>
  <c r="J4500" i="1" s="1"/>
  <c r="I4501" i="1"/>
  <c r="J4501" i="1" s="1"/>
  <c r="I4502" i="1"/>
  <c r="J4502" i="1" s="1"/>
  <c r="I4503" i="1"/>
  <c r="J4503" i="1" s="1"/>
  <c r="I4504" i="1"/>
  <c r="J4504" i="1" s="1"/>
  <c r="I4505" i="1"/>
  <c r="J4505" i="1" s="1"/>
  <c r="I4506" i="1"/>
  <c r="J4506" i="1" s="1"/>
  <c r="I4507" i="1"/>
  <c r="J4507" i="1" s="1"/>
  <c r="I4508" i="1"/>
  <c r="J4508" i="1" s="1"/>
  <c r="I4509" i="1"/>
  <c r="J4509" i="1" s="1"/>
  <c r="I4510" i="1"/>
  <c r="J4510" i="1" s="1"/>
  <c r="I4511" i="1"/>
  <c r="J4511" i="1" s="1"/>
  <c r="I4512" i="1"/>
  <c r="J4512" i="1" s="1"/>
  <c r="I4513" i="1"/>
  <c r="J4513" i="1" s="1"/>
  <c r="I4514" i="1"/>
  <c r="J4514" i="1" s="1"/>
  <c r="I4515" i="1"/>
  <c r="J4515" i="1" s="1"/>
  <c r="I4516" i="1"/>
  <c r="J4516" i="1" s="1"/>
  <c r="I4517" i="1"/>
  <c r="J4517" i="1" s="1"/>
  <c r="I4518" i="1"/>
  <c r="J4518" i="1" s="1"/>
  <c r="I4519" i="1"/>
  <c r="J4519" i="1" s="1"/>
  <c r="I4520" i="1"/>
  <c r="J4520" i="1" s="1"/>
  <c r="I4521" i="1"/>
  <c r="J4521" i="1" s="1"/>
  <c r="I4522" i="1"/>
  <c r="J4522" i="1" s="1"/>
  <c r="I4523" i="1"/>
  <c r="J4523" i="1" s="1"/>
  <c r="I4524" i="1"/>
  <c r="J4524" i="1" s="1"/>
  <c r="I4525" i="1"/>
  <c r="J4525" i="1" s="1"/>
  <c r="I4526" i="1"/>
  <c r="J4526" i="1" s="1"/>
  <c r="I4527" i="1"/>
  <c r="J4527" i="1" s="1"/>
  <c r="I4528" i="1"/>
  <c r="J4528" i="1" s="1"/>
  <c r="I4529" i="1"/>
  <c r="J4529" i="1" s="1"/>
  <c r="I4530" i="1"/>
  <c r="J4530" i="1" s="1"/>
  <c r="I4531" i="1"/>
  <c r="J4531" i="1" s="1"/>
  <c r="I4532" i="1"/>
  <c r="J4532" i="1" s="1"/>
  <c r="I4533" i="1"/>
  <c r="J4533" i="1" s="1"/>
  <c r="I4534" i="1"/>
  <c r="J4534" i="1" s="1"/>
  <c r="I4535" i="1"/>
  <c r="J4535" i="1" s="1"/>
  <c r="I4536" i="1"/>
  <c r="J4536" i="1" s="1"/>
  <c r="I4537" i="1"/>
  <c r="J4537" i="1" s="1"/>
  <c r="I4538" i="1"/>
  <c r="J4538" i="1" s="1"/>
  <c r="I4539" i="1"/>
  <c r="J4539" i="1" s="1"/>
  <c r="I4540" i="1"/>
  <c r="J4540" i="1" s="1"/>
  <c r="I4541" i="1"/>
  <c r="J4541" i="1" s="1"/>
  <c r="I4542" i="1"/>
  <c r="J4542" i="1" s="1"/>
  <c r="I4543" i="1"/>
  <c r="J4543" i="1" s="1"/>
  <c r="I4544" i="1"/>
  <c r="J4544" i="1" s="1"/>
  <c r="I4545" i="1"/>
  <c r="J4545" i="1" s="1"/>
  <c r="I4546" i="1"/>
  <c r="J4546" i="1" s="1"/>
  <c r="I4547" i="1"/>
  <c r="J4547" i="1" s="1"/>
  <c r="I4548" i="1"/>
  <c r="J4548" i="1" s="1"/>
  <c r="I4549" i="1"/>
  <c r="J4549" i="1" s="1"/>
  <c r="I4550" i="1"/>
  <c r="J4550" i="1" s="1"/>
  <c r="I4551" i="1"/>
  <c r="J4551" i="1" s="1"/>
  <c r="I4552" i="1"/>
  <c r="J4552" i="1" s="1"/>
  <c r="I4553" i="1"/>
  <c r="J4553" i="1" s="1"/>
  <c r="I4554" i="1"/>
  <c r="J4554" i="1" s="1"/>
  <c r="I4555" i="1"/>
  <c r="J4555" i="1" s="1"/>
  <c r="I4556" i="1"/>
  <c r="J4556" i="1" s="1"/>
  <c r="I4557" i="1"/>
  <c r="J4557" i="1" s="1"/>
  <c r="I4558" i="1"/>
  <c r="J4558" i="1" s="1"/>
  <c r="I4559" i="1"/>
  <c r="J4559" i="1" s="1"/>
  <c r="I4560" i="1"/>
  <c r="J4560" i="1" s="1"/>
  <c r="I4561" i="1"/>
  <c r="J4561" i="1" s="1"/>
  <c r="I4562" i="1"/>
  <c r="J4562" i="1" s="1"/>
  <c r="I4563" i="1"/>
  <c r="J4563" i="1" s="1"/>
  <c r="I4564" i="1"/>
  <c r="J4564" i="1" s="1"/>
  <c r="I4565" i="1"/>
  <c r="J4565" i="1" s="1"/>
  <c r="I4566" i="1"/>
  <c r="J4566" i="1" s="1"/>
  <c r="I4567" i="1"/>
  <c r="J4567" i="1" s="1"/>
  <c r="I4568" i="1"/>
  <c r="J4568" i="1" s="1"/>
  <c r="I4569" i="1"/>
  <c r="J4569" i="1" s="1"/>
  <c r="I4570" i="1"/>
  <c r="J4570" i="1" s="1"/>
  <c r="I4571" i="1"/>
  <c r="J4571" i="1" s="1"/>
  <c r="I4572" i="1"/>
  <c r="J4572" i="1" s="1"/>
  <c r="I4573" i="1"/>
  <c r="J4573" i="1" s="1"/>
  <c r="I4574" i="1"/>
  <c r="J4574" i="1" s="1"/>
  <c r="I4575" i="1"/>
  <c r="J4575" i="1" s="1"/>
  <c r="I4576" i="1"/>
  <c r="J4576" i="1" s="1"/>
  <c r="I4577" i="1"/>
  <c r="J4577" i="1" s="1"/>
  <c r="I4578" i="1"/>
  <c r="J4578" i="1" s="1"/>
  <c r="I4579" i="1"/>
  <c r="J4579" i="1" s="1"/>
  <c r="I4580" i="1"/>
  <c r="J4580" i="1" s="1"/>
  <c r="I4581" i="1"/>
  <c r="J4581" i="1" s="1"/>
  <c r="I4582" i="1"/>
  <c r="J4582" i="1" s="1"/>
  <c r="I4583" i="1"/>
  <c r="J4583" i="1" s="1"/>
  <c r="I4584" i="1"/>
  <c r="J4584" i="1" s="1"/>
  <c r="I4585" i="1"/>
  <c r="J4585" i="1" s="1"/>
  <c r="I4586" i="1"/>
  <c r="J4586" i="1" s="1"/>
  <c r="I4587" i="1"/>
  <c r="J4587" i="1" s="1"/>
  <c r="I4588" i="1"/>
  <c r="J4588" i="1" s="1"/>
  <c r="I4589" i="1"/>
  <c r="J4589" i="1" s="1"/>
  <c r="I4590" i="1"/>
  <c r="J4590" i="1" s="1"/>
  <c r="I4591" i="1"/>
  <c r="J4591" i="1" s="1"/>
  <c r="I4592" i="1"/>
  <c r="J4592" i="1" s="1"/>
  <c r="I4593" i="1"/>
  <c r="J4593" i="1" s="1"/>
  <c r="I4594" i="1"/>
  <c r="J4594" i="1" s="1"/>
  <c r="I4595" i="1"/>
  <c r="J4595" i="1" s="1"/>
  <c r="I4596" i="1"/>
  <c r="J4596" i="1" s="1"/>
  <c r="I4597" i="1"/>
  <c r="J4597" i="1" s="1"/>
  <c r="I4598" i="1"/>
  <c r="J4598" i="1" s="1"/>
  <c r="I4599" i="1"/>
  <c r="J4599" i="1" s="1"/>
  <c r="I4600" i="1"/>
  <c r="J4600" i="1" s="1"/>
  <c r="I4601" i="1"/>
  <c r="J4601" i="1" s="1"/>
  <c r="I4602" i="1"/>
  <c r="J4602" i="1" s="1"/>
  <c r="I4603" i="1"/>
  <c r="J4603" i="1" s="1"/>
  <c r="I4604" i="1"/>
  <c r="J4604" i="1" s="1"/>
  <c r="I4605" i="1"/>
  <c r="J4605" i="1" s="1"/>
  <c r="I4606" i="1"/>
  <c r="J4606" i="1" s="1"/>
  <c r="I4607" i="1"/>
  <c r="J4607" i="1" s="1"/>
  <c r="I4608" i="1"/>
  <c r="J4608" i="1" s="1"/>
  <c r="I4609" i="1"/>
  <c r="J4609" i="1" s="1"/>
  <c r="I4610" i="1"/>
  <c r="J4610" i="1" s="1"/>
  <c r="I4611" i="1"/>
  <c r="J4611" i="1" s="1"/>
  <c r="I4612" i="1"/>
  <c r="J4612" i="1" s="1"/>
  <c r="I4613" i="1"/>
  <c r="J4613" i="1" s="1"/>
  <c r="I4614" i="1"/>
  <c r="J4614" i="1" s="1"/>
  <c r="I4615" i="1"/>
  <c r="J4615" i="1" s="1"/>
  <c r="I4616" i="1"/>
  <c r="J4616" i="1" s="1"/>
  <c r="I4617" i="1"/>
  <c r="J4617" i="1" s="1"/>
  <c r="I4618" i="1"/>
  <c r="J4618" i="1" s="1"/>
  <c r="I4619" i="1"/>
  <c r="J4619" i="1" s="1"/>
  <c r="I4620" i="1"/>
  <c r="J4620" i="1" s="1"/>
  <c r="I4621" i="1"/>
  <c r="J4621" i="1" s="1"/>
  <c r="I4622" i="1"/>
  <c r="J4622" i="1" s="1"/>
  <c r="I4623" i="1"/>
  <c r="J4623" i="1" s="1"/>
  <c r="I4624" i="1"/>
  <c r="J4624" i="1" s="1"/>
  <c r="I4625" i="1"/>
  <c r="J4625" i="1" s="1"/>
  <c r="I4626" i="1"/>
  <c r="J4626" i="1" s="1"/>
  <c r="I4627" i="1"/>
  <c r="J4627" i="1" s="1"/>
  <c r="I4628" i="1"/>
  <c r="J4628" i="1" s="1"/>
  <c r="I4629" i="1"/>
  <c r="J4629" i="1" s="1"/>
  <c r="I4630" i="1"/>
  <c r="J4630" i="1" s="1"/>
  <c r="I4631" i="1"/>
  <c r="J4631" i="1" s="1"/>
  <c r="I4632" i="1"/>
  <c r="J4632" i="1" s="1"/>
  <c r="I4633" i="1"/>
  <c r="J4633" i="1" s="1"/>
  <c r="I4634" i="1"/>
  <c r="J4634" i="1" s="1"/>
  <c r="I4635" i="1"/>
  <c r="J4635" i="1" s="1"/>
  <c r="I4636" i="1"/>
  <c r="J4636" i="1" s="1"/>
  <c r="I4637" i="1"/>
  <c r="J4637" i="1" s="1"/>
  <c r="I4638" i="1"/>
  <c r="J4638" i="1" s="1"/>
  <c r="I4639" i="1"/>
  <c r="J4639" i="1" s="1"/>
  <c r="I4640" i="1"/>
  <c r="J4640" i="1" s="1"/>
  <c r="I4641" i="1"/>
  <c r="J4641" i="1" s="1"/>
  <c r="I4642" i="1"/>
  <c r="J4642" i="1" s="1"/>
  <c r="I4643" i="1"/>
  <c r="J4643" i="1" s="1"/>
  <c r="I4644" i="1"/>
  <c r="J4644" i="1" s="1"/>
  <c r="I4645" i="1"/>
  <c r="J4645" i="1" s="1"/>
  <c r="I4646" i="1"/>
  <c r="J4646" i="1" s="1"/>
  <c r="I4647" i="1"/>
  <c r="J4647" i="1" s="1"/>
  <c r="I4648" i="1"/>
  <c r="J4648" i="1" s="1"/>
  <c r="I4649" i="1"/>
  <c r="J4649" i="1" s="1"/>
  <c r="I4650" i="1"/>
  <c r="J4650" i="1" s="1"/>
  <c r="I4651" i="1"/>
  <c r="J4651" i="1" s="1"/>
  <c r="I4652" i="1"/>
  <c r="J4652" i="1" s="1"/>
  <c r="I4653" i="1"/>
  <c r="J4653" i="1" s="1"/>
  <c r="I4654" i="1"/>
  <c r="J4654" i="1" s="1"/>
  <c r="I4655" i="1"/>
  <c r="J4655" i="1" s="1"/>
  <c r="I4656" i="1"/>
  <c r="J4656" i="1" s="1"/>
  <c r="I4657" i="1"/>
  <c r="J4657" i="1" s="1"/>
  <c r="I4658" i="1"/>
  <c r="J4658" i="1" s="1"/>
  <c r="I4659" i="1"/>
  <c r="J4659" i="1" s="1"/>
  <c r="I4660" i="1"/>
  <c r="J4660" i="1" s="1"/>
  <c r="I4661" i="1"/>
  <c r="J4661" i="1" s="1"/>
  <c r="I4662" i="1"/>
  <c r="J4662" i="1" s="1"/>
  <c r="I4663" i="1"/>
  <c r="J4663" i="1" s="1"/>
  <c r="I4664" i="1"/>
  <c r="J4664" i="1" s="1"/>
  <c r="I4665" i="1"/>
  <c r="J4665" i="1" s="1"/>
  <c r="I4666" i="1"/>
  <c r="J4666" i="1" s="1"/>
  <c r="I4667" i="1"/>
  <c r="J4667" i="1" s="1"/>
  <c r="I4668" i="1"/>
  <c r="J4668" i="1" s="1"/>
  <c r="I4669" i="1"/>
  <c r="J4669" i="1" s="1"/>
  <c r="I4670" i="1"/>
  <c r="J4670" i="1" s="1"/>
  <c r="I4671" i="1"/>
  <c r="J4671" i="1" s="1"/>
  <c r="I4672" i="1"/>
  <c r="J4672" i="1" s="1"/>
  <c r="I4673" i="1"/>
  <c r="J4673" i="1" s="1"/>
  <c r="I4674" i="1"/>
  <c r="J4674" i="1" s="1"/>
  <c r="I4675" i="1"/>
  <c r="J4675" i="1" s="1"/>
  <c r="I4676" i="1"/>
  <c r="J4676" i="1" s="1"/>
  <c r="I4677" i="1"/>
  <c r="J4677" i="1" s="1"/>
  <c r="I4678" i="1"/>
  <c r="J4678" i="1" s="1"/>
  <c r="I4679" i="1"/>
  <c r="J4679" i="1" s="1"/>
  <c r="I4680" i="1"/>
  <c r="J4680" i="1" s="1"/>
  <c r="I4681" i="1"/>
  <c r="J4681" i="1" s="1"/>
  <c r="I4682" i="1"/>
  <c r="J4682" i="1" s="1"/>
  <c r="I4683" i="1"/>
  <c r="J4683" i="1" s="1"/>
  <c r="I4684" i="1"/>
  <c r="J4684" i="1" s="1"/>
  <c r="I4685" i="1"/>
  <c r="J4685" i="1" s="1"/>
  <c r="I4686" i="1"/>
  <c r="J4686" i="1" s="1"/>
  <c r="I4687" i="1"/>
  <c r="J4687" i="1" s="1"/>
  <c r="I4688" i="1"/>
  <c r="J4688" i="1" s="1"/>
  <c r="I4689" i="1"/>
  <c r="J4689" i="1" s="1"/>
  <c r="I4690" i="1"/>
  <c r="J4690" i="1" s="1"/>
  <c r="I4691" i="1"/>
  <c r="J4691" i="1" s="1"/>
  <c r="I4692" i="1"/>
  <c r="J4692" i="1" s="1"/>
  <c r="I4693" i="1"/>
  <c r="J4693" i="1" s="1"/>
  <c r="I4694" i="1"/>
  <c r="J4694" i="1" s="1"/>
  <c r="I4695" i="1"/>
  <c r="J4695" i="1" s="1"/>
  <c r="I4696" i="1"/>
  <c r="J4696" i="1" s="1"/>
  <c r="I4697" i="1"/>
  <c r="J4697" i="1" s="1"/>
  <c r="I4698" i="1"/>
  <c r="J4698" i="1" s="1"/>
  <c r="I4699" i="1"/>
  <c r="J4699" i="1" s="1"/>
  <c r="I4700" i="1"/>
  <c r="J4700" i="1" s="1"/>
  <c r="I4701" i="1"/>
  <c r="J4701" i="1" s="1"/>
  <c r="I4702" i="1"/>
  <c r="J4702" i="1" s="1"/>
  <c r="I4703" i="1"/>
  <c r="J4703" i="1" s="1"/>
  <c r="I4704" i="1"/>
  <c r="J4704" i="1" s="1"/>
  <c r="I4705" i="1"/>
  <c r="J4705" i="1" s="1"/>
  <c r="I4706" i="1"/>
  <c r="J4706" i="1" s="1"/>
  <c r="I4707" i="1"/>
  <c r="J4707" i="1" s="1"/>
  <c r="I4708" i="1"/>
  <c r="J4708" i="1" s="1"/>
  <c r="I4709" i="1"/>
  <c r="J4709" i="1" s="1"/>
  <c r="I4710" i="1"/>
  <c r="J4710" i="1" s="1"/>
  <c r="I4711" i="1"/>
  <c r="J4711" i="1" s="1"/>
  <c r="I4712" i="1"/>
  <c r="J4712" i="1" s="1"/>
  <c r="I4713" i="1"/>
  <c r="J4713" i="1" s="1"/>
  <c r="I4714" i="1"/>
  <c r="J4714" i="1" s="1"/>
  <c r="I4715" i="1"/>
  <c r="J4715" i="1" s="1"/>
  <c r="I4716" i="1"/>
  <c r="J4716" i="1" s="1"/>
  <c r="I4717" i="1"/>
  <c r="J4717" i="1" s="1"/>
  <c r="I4718" i="1"/>
  <c r="J4718" i="1" s="1"/>
  <c r="I4719" i="1"/>
  <c r="J4719" i="1" s="1"/>
  <c r="I4720" i="1"/>
  <c r="J4720" i="1" s="1"/>
  <c r="I4721" i="1"/>
  <c r="J4721" i="1" s="1"/>
  <c r="I4722" i="1"/>
  <c r="J4722" i="1" s="1"/>
  <c r="I4723" i="1"/>
  <c r="J4723" i="1" s="1"/>
  <c r="I2" i="1"/>
  <c r="J2" i="1" s="1"/>
  <c r="B2" i="5" l="1"/>
  <c r="B3" i="5"/>
  <c r="B8" i="5"/>
  <c r="B5" i="5"/>
  <c r="B6" i="5"/>
  <c r="B4" i="5"/>
  <c r="B51" i="5"/>
  <c r="B7" i="5"/>
  <c r="B11" i="5"/>
  <c r="B9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61" i="5"/>
  <c r="B52" i="5"/>
  <c r="B53" i="5"/>
  <c r="B54" i="5"/>
  <c r="B55" i="5"/>
  <c r="B10" i="5"/>
  <c r="B57" i="5"/>
  <c r="B58" i="5"/>
  <c r="B59" i="5"/>
  <c r="B60" i="5"/>
  <c r="B56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H2" i="2" l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C2" i="5" l="1"/>
  <c r="C3" i="5"/>
  <c r="C8" i="5"/>
  <c r="C5" i="5"/>
  <c r="C6" i="5"/>
  <c r="C4" i="5"/>
  <c r="C51" i="5"/>
  <c r="C7" i="5"/>
  <c r="C11" i="5"/>
  <c r="C9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61" i="5"/>
  <c r="C52" i="5"/>
  <c r="C53" i="5"/>
  <c r="C54" i="5"/>
  <c r="C55" i="5"/>
  <c r="C10" i="5"/>
  <c r="C57" i="5"/>
  <c r="C58" i="5"/>
  <c r="C59" i="5"/>
  <c r="C60" i="5"/>
  <c r="C56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I4725" i="2" l="1"/>
  <c r="M4725" i="2" l="1"/>
  <c r="D7" i="5" l="1"/>
  <c r="D29" i="5"/>
  <c r="D297" i="5"/>
  <c r="D265" i="5"/>
  <c r="D233" i="5"/>
  <c r="D201" i="5"/>
  <c r="D169" i="5"/>
  <c r="D137" i="5"/>
  <c r="D105" i="5"/>
  <c r="D73" i="5"/>
  <c r="D292" i="5"/>
  <c r="D260" i="5"/>
  <c r="D228" i="5"/>
  <c r="D196" i="5"/>
  <c r="D164" i="5"/>
  <c r="D132" i="5"/>
  <c r="D100" i="5"/>
  <c r="D68" i="5"/>
  <c r="D36" i="5"/>
  <c r="D8" i="5"/>
  <c r="D279" i="5"/>
  <c r="D247" i="5"/>
  <c r="D215" i="5"/>
  <c r="D183" i="5"/>
  <c r="D151" i="5"/>
  <c r="D119" i="5"/>
  <c r="D87" i="5"/>
  <c r="D55" i="5"/>
  <c r="D23" i="5"/>
  <c r="D298" i="5"/>
  <c r="D266" i="5"/>
  <c r="D234" i="5"/>
  <c r="D202" i="5"/>
  <c r="D170" i="5"/>
  <c r="D138" i="5"/>
  <c r="D106" i="5"/>
  <c r="D74" i="5"/>
  <c r="D42" i="5"/>
  <c r="D11" i="5"/>
  <c r="D305" i="5"/>
  <c r="D257" i="5"/>
  <c r="D177" i="5"/>
  <c r="D113" i="5"/>
  <c r="D41" i="5"/>
  <c r="D5" i="5"/>
  <c r="D277" i="5"/>
  <c r="D245" i="5"/>
  <c r="D213" i="5"/>
  <c r="D181" i="5"/>
  <c r="D149" i="5"/>
  <c r="D117" i="5"/>
  <c r="D85" i="5"/>
  <c r="D304" i="5"/>
  <c r="D272" i="5"/>
  <c r="D240" i="5"/>
  <c r="D208" i="5"/>
  <c r="D176" i="5"/>
  <c r="D144" i="5"/>
  <c r="D112" i="5"/>
  <c r="D80" i="5"/>
  <c r="D48" i="5"/>
  <c r="D16" i="5"/>
  <c r="D291" i="5"/>
  <c r="D259" i="5"/>
  <c r="D227" i="5"/>
  <c r="D195" i="5"/>
  <c r="D163" i="5"/>
  <c r="D131" i="5"/>
  <c r="D99" i="5"/>
  <c r="D67" i="5"/>
  <c r="D35" i="5"/>
  <c r="D3" i="5"/>
  <c r="D278" i="5"/>
  <c r="D246" i="5"/>
  <c r="D214" i="5"/>
  <c r="D182" i="5"/>
  <c r="D150" i="5"/>
  <c r="D118" i="5"/>
  <c r="D86" i="5"/>
  <c r="D54" i="5"/>
  <c r="D22" i="5"/>
  <c r="D53" i="5"/>
  <c r="D273" i="5"/>
  <c r="D209" i="5"/>
  <c r="D161" i="5"/>
  <c r="D45" i="5"/>
  <c r="D217" i="5"/>
  <c r="D89" i="5"/>
  <c r="D212" i="5"/>
  <c r="D84" i="5"/>
  <c r="D263" i="5"/>
  <c r="D135" i="5"/>
  <c r="D4" i="5"/>
  <c r="D186" i="5"/>
  <c r="D58" i="5"/>
  <c r="D225" i="5"/>
  <c r="D293" i="5"/>
  <c r="D165" i="5"/>
  <c r="D288" i="5"/>
  <c r="D160" i="5"/>
  <c r="D32" i="5"/>
  <c r="D211" i="5"/>
  <c r="D83" i="5"/>
  <c r="D262" i="5"/>
  <c r="D134" i="5"/>
  <c r="D6" i="5"/>
  <c r="D129" i="5"/>
  <c r="D13" i="5"/>
  <c r="D185" i="5"/>
  <c r="D308" i="5"/>
  <c r="D180" i="5"/>
  <c r="D52" i="5"/>
  <c r="D231" i="5"/>
  <c r="D103" i="5"/>
  <c r="D282" i="5"/>
  <c r="D154" i="5"/>
  <c r="D26" i="5"/>
  <c r="D145" i="5"/>
  <c r="D261" i="5"/>
  <c r="D133" i="5"/>
  <c r="D256" i="5"/>
  <c r="D128" i="5"/>
  <c r="D307" i="5"/>
  <c r="D179" i="5"/>
  <c r="D61" i="5"/>
  <c r="D230" i="5"/>
  <c r="D102" i="5"/>
  <c r="D21" i="5"/>
  <c r="D281" i="5"/>
  <c r="D276" i="5"/>
  <c r="D20" i="5"/>
  <c r="D71" i="5"/>
  <c r="D122" i="5"/>
  <c r="D57" i="5"/>
  <c r="D101" i="5"/>
  <c r="D96" i="5"/>
  <c r="D147" i="5"/>
  <c r="D198" i="5"/>
  <c r="D241" i="5"/>
  <c r="D221" i="5"/>
  <c r="D284" i="5"/>
  <c r="D156" i="5"/>
  <c r="D28" i="5"/>
  <c r="D207" i="5"/>
  <c r="D79" i="5"/>
  <c r="D258" i="5"/>
  <c r="D130" i="5"/>
  <c r="D300" i="5"/>
  <c r="D44" i="5"/>
  <c r="D159" i="5"/>
  <c r="D242" i="5"/>
  <c r="D301" i="5"/>
  <c r="D200" i="5"/>
  <c r="D219" i="5"/>
  <c r="D270" i="5"/>
  <c r="D33" i="5"/>
  <c r="D93" i="5"/>
  <c r="D216" i="5"/>
  <c r="D88" i="5"/>
  <c r="D267" i="5"/>
  <c r="D139" i="5"/>
  <c r="D9" i="5"/>
  <c r="D190" i="5"/>
  <c r="D30" i="5"/>
  <c r="D268" i="5"/>
  <c r="D12" i="5"/>
  <c r="D274" i="5"/>
  <c r="D50" i="5"/>
  <c r="D264" i="5"/>
  <c r="D283" i="5"/>
  <c r="D251" i="5"/>
  <c r="D302" i="5"/>
  <c r="D78" i="5"/>
  <c r="D148" i="5"/>
  <c r="D199" i="5"/>
  <c r="D250" i="5"/>
  <c r="D37" i="5"/>
  <c r="D224" i="5"/>
  <c r="D19" i="5"/>
  <c r="D97" i="5"/>
  <c r="D92" i="5"/>
  <c r="D143" i="5"/>
  <c r="D194" i="5"/>
  <c r="D17" i="5"/>
  <c r="D255" i="5"/>
  <c r="D114" i="5"/>
  <c r="D40" i="5"/>
  <c r="D142" i="5"/>
  <c r="D152" i="5"/>
  <c r="D203" i="5"/>
  <c r="D254" i="5"/>
  <c r="D126" i="5"/>
  <c r="D189" i="5"/>
  <c r="D127" i="5"/>
  <c r="D109" i="5"/>
  <c r="D116" i="5"/>
  <c r="D218" i="5"/>
  <c r="D197" i="5"/>
  <c r="D243" i="5"/>
  <c r="D38" i="5"/>
  <c r="D65" i="5"/>
  <c r="D60" i="5"/>
  <c r="D111" i="5"/>
  <c r="D162" i="5"/>
  <c r="D125" i="5"/>
  <c r="D306" i="5"/>
  <c r="D51" i="5"/>
  <c r="D46" i="5"/>
  <c r="D248" i="5"/>
  <c r="D120" i="5"/>
  <c r="D299" i="5"/>
  <c r="D43" i="5"/>
  <c r="D94" i="5"/>
  <c r="D76" i="5"/>
  <c r="D82" i="5"/>
  <c r="D187" i="5"/>
  <c r="D249" i="5"/>
  <c r="D244" i="5"/>
  <c r="D295" i="5"/>
  <c r="D39" i="5"/>
  <c r="D90" i="5"/>
  <c r="D25" i="5"/>
  <c r="D69" i="5"/>
  <c r="D64" i="5"/>
  <c r="D115" i="5"/>
  <c r="D166" i="5"/>
  <c r="D193" i="5"/>
  <c r="D157" i="5"/>
  <c r="D252" i="5"/>
  <c r="D124" i="5"/>
  <c r="D303" i="5"/>
  <c r="D175" i="5"/>
  <c r="D47" i="5"/>
  <c r="D226" i="5"/>
  <c r="D98" i="5"/>
  <c r="D62" i="5"/>
  <c r="D236" i="5"/>
  <c r="D287" i="5"/>
  <c r="D95" i="5"/>
  <c r="D178" i="5"/>
  <c r="D173" i="5"/>
  <c r="D104" i="5"/>
  <c r="D155" i="5"/>
  <c r="D174" i="5"/>
  <c r="D269" i="5"/>
  <c r="D56" i="5"/>
  <c r="D184" i="5"/>
  <c r="D10" i="5"/>
  <c r="D235" i="5"/>
  <c r="D107" i="5"/>
  <c r="D286" i="5"/>
  <c r="D158" i="5"/>
  <c r="D253" i="5"/>
  <c r="D204" i="5"/>
  <c r="D223" i="5"/>
  <c r="D210" i="5"/>
  <c r="D237" i="5"/>
  <c r="D168" i="5"/>
  <c r="D123" i="5"/>
  <c r="D206" i="5"/>
  <c r="D153" i="5"/>
  <c r="D229" i="5"/>
  <c r="D275" i="5"/>
  <c r="D70" i="5"/>
  <c r="D49" i="5"/>
  <c r="D220" i="5"/>
  <c r="D271" i="5"/>
  <c r="D15" i="5"/>
  <c r="D66" i="5"/>
  <c r="D172" i="5"/>
  <c r="D63" i="5"/>
  <c r="D296" i="5"/>
  <c r="D91" i="5"/>
  <c r="D205" i="5"/>
  <c r="D280" i="5"/>
  <c r="D24" i="5"/>
  <c r="D75" i="5"/>
  <c r="D140" i="5"/>
  <c r="D146" i="5"/>
  <c r="D136" i="5"/>
  <c r="D59" i="5"/>
  <c r="D110" i="5"/>
  <c r="D121" i="5"/>
  <c r="D167" i="5"/>
  <c r="D289" i="5"/>
  <c r="D192" i="5"/>
  <c r="D294" i="5"/>
  <c r="D285" i="5"/>
  <c r="D188" i="5"/>
  <c r="D239" i="5"/>
  <c r="D290" i="5"/>
  <c r="D34" i="5"/>
  <c r="D108" i="5"/>
  <c r="D191" i="5"/>
  <c r="D18" i="5"/>
  <c r="D232" i="5"/>
  <c r="D27" i="5"/>
  <c r="D141" i="5"/>
  <c r="D171" i="5"/>
  <c r="D222" i="5"/>
  <c r="D81" i="5"/>
  <c r="D31" i="5"/>
  <c r="D77" i="5"/>
  <c r="D72" i="5"/>
  <c r="D238" i="5"/>
  <c r="D14" i="5"/>
  <c r="D2" i="5"/>
</calcChain>
</file>

<file path=xl/sharedStrings.xml><?xml version="1.0" encoding="utf-8"?>
<sst xmlns="http://schemas.openxmlformats.org/spreadsheetml/2006/main" count="23714" uniqueCount="306">
  <si>
    <t>order_id</t>
  </si>
  <si>
    <t>item_id</t>
  </si>
  <si>
    <t>product_id</t>
  </si>
  <si>
    <t>quantity</t>
  </si>
  <si>
    <t>list_price</t>
  </si>
  <si>
    <t>discount</t>
  </si>
  <si>
    <t>store_id</t>
  </si>
  <si>
    <t>customer_id</t>
  </si>
  <si>
    <t>Total_Qty</t>
  </si>
  <si>
    <t>Total_Sales</t>
  </si>
  <si>
    <t>Grand Total</t>
  </si>
  <si>
    <t>Sum of Total_Sales</t>
  </si>
  <si>
    <t>Product_wise Sales Report</t>
  </si>
  <si>
    <t>Store_wise Sales Report</t>
  </si>
  <si>
    <t>Customer_wise Sales Report</t>
  </si>
  <si>
    <t>Descriptive Statistical Data</t>
  </si>
  <si>
    <t>Mean</t>
  </si>
  <si>
    <t xml:space="preserve">Median </t>
  </si>
  <si>
    <t>Mode</t>
  </si>
  <si>
    <t>Standard Deviation</t>
  </si>
  <si>
    <t>Top 10 Products by Total Sales</t>
  </si>
  <si>
    <t>Product_Id</t>
  </si>
  <si>
    <t>Customer_Id</t>
  </si>
  <si>
    <t>Store_Id</t>
  </si>
  <si>
    <t>Standard Error</t>
  </si>
  <si>
    <t>Median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</si>
  <si>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</si>
  <si>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</si>
  <si>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</si>
  <si>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</si>
  <si>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</si>
  <si>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</si>
  <si>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</si>
  <si>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</si>
  <si>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Descriptive Statistics</t>
  </si>
  <si>
    <t>store_name</t>
  </si>
  <si>
    <t>Baldwin Bikes</t>
  </si>
  <si>
    <t>Rowlett Bikes</t>
  </si>
  <si>
    <t>Santa Cruz Bikes</t>
  </si>
  <si>
    <t>Store_name</t>
  </si>
  <si>
    <t>total_sales</t>
  </si>
  <si>
    <t>discount_price</t>
  </si>
  <si>
    <t>product_category</t>
  </si>
  <si>
    <t>product_name</t>
  </si>
  <si>
    <t>Row Labels</t>
  </si>
  <si>
    <t xml:space="preserve">Electra Townie Original 7D EQ </t>
  </si>
  <si>
    <t xml:space="preserve">Trek Remedy 29 Carbon Frameset </t>
  </si>
  <si>
    <t xml:space="preserve">Surly Straggler </t>
  </si>
  <si>
    <t xml:space="preserve">Trek Fuel EX 8 29 </t>
  </si>
  <si>
    <t xml:space="preserve">Surly Wednesday Frameset </t>
  </si>
  <si>
    <t xml:space="preserve">Ritchey Timberwolf Frameset </t>
  </si>
  <si>
    <t>Pure Cycles Vine 8</t>
  </si>
  <si>
    <t>Pure Cycles Western 3</t>
  </si>
  <si>
    <t xml:space="preserve">Electra Townie Original 21D </t>
  </si>
  <si>
    <t xml:space="preserve">Trek Conduit+ </t>
  </si>
  <si>
    <t xml:space="preserve">Electra Moto 1 </t>
  </si>
  <si>
    <t>Electra Girl's Hawaii 1 (16 inch)</t>
  </si>
  <si>
    <t xml:space="preserve">Trek Slash 8 27.5 </t>
  </si>
  <si>
    <t xml:space="preserve">Surly Straggler 650b </t>
  </si>
  <si>
    <t>Electra Cruiser 1 (24</t>
  </si>
  <si>
    <t xml:space="preserve">Surly Ice Cream Truck Frameset </t>
  </si>
  <si>
    <t>Electra Girl's Hawaii 1 (20 inch)</t>
  </si>
  <si>
    <t xml:space="preserve">Heller Shagamaw Frame </t>
  </si>
  <si>
    <t xml:space="preserve">Electra Townie Original 7D </t>
  </si>
  <si>
    <t>Pure Cycles William 3</t>
  </si>
  <si>
    <t xml:space="preserve">Haro Downtown 16 </t>
  </si>
  <si>
    <t xml:space="preserve">Sun Bicycles Cruz 3 </t>
  </si>
  <si>
    <t xml:space="preserve">Sun Bicycles Streamway 3 </t>
  </si>
  <si>
    <t xml:space="preserve">Trek Domane SLR 6 Disc </t>
  </si>
  <si>
    <t xml:space="preserve">Surly Ogre Frameset </t>
  </si>
  <si>
    <t xml:space="preserve">Sun Bicycles Brickell Tandem 7 </t>
  </si>
  <si>
    <t xml:space="preserve">Sun Bicycles Biscayne Tandem 7 </t>
  </si>
  <si>
    <t xml:space="preserve">Trek Powerfly 8 FS Plus </t>
  </si>
  <si>
    <t xml:space="preserve">Trek Farley Alloy Frameset </t>
  </si>
  <si>
    <t xml:space="preserve">Electra Girl's Hawaii 1 16" </t>
  </si>
  <si>
    <t xml:space="preserve">Sun Bicycles Cruz 7 </t>
  </si>
  <si>
    <t xml:space="preserve">Trek Boone 7 </t>
  </si>
  <si>
    <t>Electra Sugar Skulls 1 (20</t>
  </si>
  <si>
    <t xml:space="preserve">Trek Fuel EX 5 27.5 Plus </t>
  </si>
  <si>
    <t xml:space="preserve">Trek Remedy 9.8 </t>
  </si>
  <si>
    <t>Electra Savannah 3i (20</t>
  </si>
  <si>
    <t xml:space="preserve">Trek Precaliber 16 Girls </t>
  </si>
  <si>
    <t xml:space="preserve">Sun Bicycles Biscayne Tandem CB </t>
  </si>
  <si>
    <t>Sun Bicycles Boardwalk (24</t>
  </si>
  <si>
    <t xml:space="preserve">Haro Shredder Pro 20 </t>
  </si>
  <si>
    <t xml:space="preserve">Sun Bicycles Revolutions 24 </t>
  </si>
  <si>
    <t xml:space="preserve">Electra Cruiser Lux 1 </t>
  </si>
  <si>
    <t xml:space="preserve">Trek Fuel EX 9.8 27.5 Plus </t>
  </si>
  <si>
    <t xml:space="preserve">Sun Bicycles Brickell Tandem CB </t>
  </si>
  <si>
    <t xml:space="preserve">Trek Precaliber 12 Girls </t>
  </si>
  <si>
    <t xml:space="preserve">Sun Bicycles Drifter 7 </t>
  </si>
  <si>
    <t xml:space="preserve">Trek Boy's Kickster </t>
  </si>
  <si>
    <t xml:space="preserve">Surly Steamroller </t>
  </si>
  <si>
    <t xml:space="preserve">Trek Domane SL Disc Frameset </t>
  </si>
  <si>
    <t xml:space="preserve">Trek Domane SL 6 </t>
  </si>
  <si>
    <t>Trek X</t>
  </si>
  <si>
    <t xml:space="preserve">Trek Stache 5 </t>
  </si>
  <si>
    <t xml:space="preserve">Electra Amsterdam Original 3i </t>
  </si>
  <si>
    <t xml:space="preserve">Trek Domane S 5 Disc </t>
  </si>
  <si>
    <t xml:space="preserve">Trek Boone Race Shop Limited </t>
  </si>
  <si>
    <t xml:space="preserve">Trek Domane S 6 </t>
  </si>
  <si>
    <t xml:space="preserve">Haro Shift R3 </t>
  </si>
  <si>
    <t>Sun Bicycles Atlas X</t>
  </si>
  <si>
    <t xml:space="preserve">Trek Silque SLR 7 Women's </t>
  </si>
  <si>
    <t>Electra Townie 7D (20</t>
  </si>
  <si>
    <t xml:space="preserve">Trek Madone 9.2 </t>
  </si>
  <si>
    <t>Electra Straight 8 3i (20</t>
  </si>
  <si>
    <t xml:space="preserve">Sun Bicycles Lil Kitt'n </t>
  </si>
  <si>
    <t xml:space="preserve">Trek Emonda S 4 </t>
  </si>
  <si>
    <t xml:space="preserve">Surly Karate Monkey 27.5+ Frameset </t>
  </si>
  <si>
    <t xml:space="preserve">Sun Bicycles Streamway </t>
  </si>
  <si>
    <t xml:space="preserve">Haro SR 1.2 </t>
  </si>
  <si>
    <t xml:space="preserve">Trek Silque SLR 8 Women's </t>
  </si>
  <si>
    <t>Electra Moto 3i (20</t>
  </si>
  <si>
    <t xml:space="preserve">Haro Flightline Two 26 Plus </t>
  </si>
  <si>
    <t xml:space="preserve">Trek Precaliber 16 Boys </t>
  </si>
  <si>
    <t xml:space="preserve">Electra Cruiser Lux Fat Tire 1 Ladies </t>
  </si>
  <si>
    <t xml:space="preserve">Sun Bicycles Streamway 7 </t>
  </si>
  <si>
    <t>Trek Precaliber 24 (21</t>
  </si>
  <si>
    <t xml:space="preserve">Haro Flightline One ST </t>
  </si>
  <si>
    <t xml:space="preserve">Electra Amsterdam Fashion 7i Ladies' </t>
  </si>
  <si>
    <t xml:space="preserve">Electra Amsterdam Original 3i Ladies' </t>
  </si>
  <si>
    <t xml:space="preserve">Sun Bicycles ElectroLite </t>
  </si>
  <si>
    <t xml:space="preserve">Surly Wednesday </t>
  </si>
  <si>
    <t xml:space="preserve">Trek Emonda S 5 </t>
  </si>
  <si>
    <t xml:space="preserve">Trek Fuel EX 9.8 29 </t>
  </si>
  <si>
    <t>Electra Townie 3i EQ (20</t>
  </si>
  <si>
    <t xml:space="preserve">Surly Big Dummy Frameset </t>
  </si>
  <si>
    <t xml:space="preserve">Trek Session DH 27.5 Carbon Frameset </t>
  </si>
  <si>
    <t xml:space="preserve">Haro SR 1.1 </t>
  </si>
  <si>
    <t xml:space="preserve">Sun Bicycles Spider 3i </t>
  </si>
  <si>
    <t xml:space="preserve">Haro Shredder 20 Girls </t>
  </si>
  <si>
    <t xml:space="preserve">Haro Shredder 20 </t>
  </si>
  <si>
    <t xml:space="preserve">Electra Glam Punk 3i Ladies' </t>
  </si>
  <si>
    <t>Sun Bicycles Lil Bolt Type</t>
  </si>
  <si>
    <t xml:space="preserve">Trek Girl's Kickster </t>
  </si>
  <si>
    <t xml:space="preserve">Surly Troll Frameset </t>
  </si>
  <si>
    <t xml:space="preserve">Trek Precaliber 12 Boys </t>
  </si>
  <si>
    <t xml:space="preserve">Haro SR 1.3 </t>
  </si>
  <si>
    <t xml:space="preserve">Trek Fuel EX 7 29 </t>
  </si>
  <si>
    <t xml:space="preserve">Electra Koa 3i Ladies' </t>
  </si>
  <si>
    <t xml:space="preserve">Trek Remedy 7 27.5 </t>
  </si>
  <si>
    <t xml:space="preserve">Electra Amsterdam Fashion 3i Ladies' </t>
  </si>
  <si>
    <t xml:space="preserve">Trek Crockett 7 Disc </t>
  </si>
  <si>
    <t xml:space="preserve">Trek Dual Sport+ </t>
  </si>
  <si>
    <t xml:space="preserve">Trek Precaliber 12 Boy's </t>
  </si>
  <si>
    <t xml:space="preserve">Trek Domane ALR 4 Disc Women's </t>
  </si>
  <si>
    <t xml:space="preserve">Trek Domane AL 3 Women's </t>
  </si>
  <si>
    <t xml:space="preserve">Electra Townie Commute 8D </t>
  </si>
  <si>
    <t xml:space="preserve">Electra Cruiser 7D Tall </t>
  </si>
  <si>
    <t xml:space="preserve">Trek Domane ALR 3 </t>
  </si>
  <si>
    <t>Electra Heartchya 1 (20</t>
  </si>
  <si>
    <t xml:space="preserve">Electra Cruiser Lux 7D Ladies' </t>
  </si>
  <si>
    <t xml:space="preserve">Electra Townie Original 21D EQ Ladies' </t>
  </si>
  <si>
    <t xml:space="preserve">Electra Cruiser Lux 1 Ladies' </t>
  </si>
  <si>
    <t>Electra Cyclosaurus 1 (16</t>
  </si>
  <si>
    <t xml:space="preserve">Electra Townie Go! 8i Ladies' </t>
  </si>
  <si>
    <t xml:space="preserve">Electra Superbolt 3i 20" </t>
  </si>
  <si>
    <t xml:space="preserve">Trek Domane ALR 5 Disc </t>
  </si>
  <si>
    <t xml:space="preserve">Electra Townie Balloon 3i EQ Ladies' </t>
  </si>
  <si>
    <t xml:space="preserve">Electra Treasure 3i 20" </t>
  </si>
  <si>
    <t xml:space="preserve">Trek Domane AL 3 </t>
  </si>
  <si>
    <t>Electra Water Lily 1 (16 inch)</t>
  </si>
  <si>
    <t xml:space="preserve">Trek Super Commuter+ 8S </t>
  </si>
  <si>
    <t xml:space="preserve">Electra Townie Original 21D EQ </t>
  </si>
  <si>
    <t xml:space="preserve">Trek Powerfly 7 FS </t>
  </si>
  <si>
    <t xml:space="preserve">Trek Emonda SLR 6 </t>
  </si>
  <si>
    <t xml:space="preserve">Trek Fuel EX 5 Plus </t>
  </si>
  <si>
    <t xml:space="preserve">Trek Domane SL Frameset Women's </t>
  </si>
  <si>
    <t xml:space="preserve">Trek Boone 7 Disc </t>
  </si>
  <si>
    <t xml:space="preserve">Trek Domane SL 7 Women's </t>
  </si>
  <si>
    <t xml:space="preserve">Trek Emonda SLR 8 </t>
  </si>
  <si>
    <t xml:space="preserve">Trek Domane SLR Frameset </t>
  </si>
  <si>
    <t xml:space="preserve">Electra Relic 3i </t>
  </si>
  <si>
    <t xml:space="preserve">Electra Queen of Hearts 3i </t>
  </si>
  <si>
    <t xml:space="preserve">Electra Daydreamer 3i Ladies' </t>
  </si>
  <si>
    <t xml:space="preserve">Trek Precaliber 16 Boy's </t>
  </si>
  <si>
    <t xml:space="preserve">Electra Townie Original 21D Ladies' </t>
  </si>
  <si>
    <t xml:space="preserve">Trek Domane SL 6 Disc </t>
  </si>
  <si>
    <t xml:space="preserve">Trek Boone 5 Disc </t>
  </si>
  <si>
    <t xml:space="preserve">Trek Domane ALR Disc Frameset </t>
  </si>
  <si>
    <t xml:space="preserve">Trek Remedy 27.5 C Frameset </t>
  </si>
  <si>
    <t xml:space="preserve">Trek Emonda SL 7 </t>
  </si>
  <si>
    <t xml:space="preserve">Electra White Water 3i </t>
  </si>
  <si>
    <t xml:space="preserve">Strider Classic 12 Balance Bike </t>
  </si>
  <si>
    <t xml:space="preserve">Trek Domane SL 8 Disc </t>
  </si>
  <si>
    <t xml:space="preserve">Trek Domane ALR 5 Gravel </t>
  </si>
  <si>
    <t xml:space="preserve">Electra Townie Balloon 3i EQ </t>
  </si>
  <si>
    <t xml:space="preserve">Electra Townie Go! 8i </t>
  </si>
  <si>
    <t xml:space="preserve">Trek Emonda ALR 6 </t>
  </si>
  <si>
    <t>Electra Under</t>
  </si>
  <si>
    <t xml:space="preserve">Trek Procaliber Frameset </t>
  </si>
  <si>
    <t xml:space="preserve">Trek Procaliber 6 </t>
  </si>
  <si>
    <t xml:space="preserve">Electra Cruiser Lux Fat Tire 7D </t>
  </si>
  <si>
    <t xml:space="preserve">Trek Domane AL 2 Women's </t>
  </si>
  <si>
    <t xml:space="preserve">Trek Domane SLR 8 Disc </t>
  </si>
  <si>
    <t xml:space="preserve">Electra Townie Original 1 Ladies' </t>
  </si>
  <si>
    <t xml:space="preserve">Electra Townie Commute Go! Ladies' </t>
  </si>
  <si>
    <t>Trek Precaliber 24 (7</t>
  </si>
  <si>
    <t xml:space="preserve">Trek Stache Carbon Frameset </t>
  </si>
  <si>
    <t xml:space="preserve">Electra Townie Balloon 8D EQ </t>
  </si>
  <si>
    <t xml:space="preserve">Surly Pack Rat </t>
  </si>
  <si>
    <t xml:space="preserve">Trek Super Commuter+ 7 </t>
  </si>
  <si>
    <t xml:space="preserve">Trek Domane SLR 9 Disc </t>
  </si>
  <si>
    <t xml:space="preserve">Trek Domane SL 5 Disc Women's </t>
  </si>
  <si>
    <t xml:space="preserve">Trek Domane ALR 4 Disc </t>
  </si>
  <si>
    <t xml:space="preserve">Electra Morningstar 3i Ladies' </t>
  </si>
  <si>
    <t xml:space="preserve">Surly ECR 27.5 </t>
  </si>
  <si>
    <t xml:space="preserve">Trek Powerfly 5 </t>
  </si>
  <si>
    <t xml:space="preserve">Trek Procal AL Frameset </t>
  </si>
  <si>
    <t xml:space="preserve">Heller Bloodhound Trail </t>
  </si>
  <si>
    <t xml:space="preserve">Surly Krampus </t>
  </si>
  <si>
    <t xml:space="preserve">Trek Marlin 5 </t>
  </si>
  <si>
    <t xml:space="preserve">Trek CrossRip+ </t>
  </si>
  <si>
    <t xml:space="preserve">Electra Cruiser 1 </t>
  </si>
  <si>
    <t xml:space="preserve">Trek Crockett 5 Disc </t>
  </si>
  <si>
    <t xml:space="preserve">Electra Cruiser Lux 3i </t>
  </si>
  <si>
    <t xml:space="preserve">Trek Domane SL 5 </t>
  </si>
  <si>
    <t xml:space="preserve">Trek Domane SL 5 Disc </t>
  </si>
  <si>
    <t xml:space="preserve">Trek XM700+ Lowstep </t>
  </si>
  <si>
    <t xml:space="preserve">Trek Fuel EX 8 29 XT </t>
  </si>
  <si>
    <t xml:space="preserve">Electra Townie Balloon 7i EQ Ladies' </t>
  </si>
  <si>
    <t xml:space="preserve">Trek Precaliber 20 Boy's </t>
  </si>
  <si>
    <t xml:space="preserve">Electra Tiger Shark 3i </t>
  </si>
  <si>
    <t xml:space="preserve">Electra Delivery 3i </t>
  </si>
  <si>
    <t>Electra Sweet Ride 3i (20</t>
  </si>
  <si>
    <t xml:space="preserve">Trek MT 201 </t>
  </si>
  <si>
    <t xml:space="preserve">Electra Townie Commute Go! </t>
  </si>
  <si>
    <t>Electra Cruiser 7D (24</t>
  </si>
  <si>
    <t xml:space="preserve">Electra Treasure 1 20" </t>
  </si>
  <si>
    <t>Trek Precaliber 24 21</t>
  </si>
  <si>
    <t xml:space="preserve">Electra Townie Commute 27D Ladies </t>
  </si>
  <si>
    <t xml:space="preserve">Trek Kickster </t>
  </si>
  <si>
    <t xml:space="preserve">Trek 1120 </t>
  </si>
  <si>
    <t xml:space="preserve">Surly Pack Rat Frameset </t>
  </si>
  <si>
    <t xml:space="preserve">Electra Cruiser Lux 7D </t>
  </si>
  <si>
    <t xml:space="preserve">Electra Straight 8 3i </t>
  </si>
  <si>
    <t xml:space="preserve">Trek Precaliber 20 Girl's </t>
  </si>
  <si>
    <t xml:space="preserve">Trek 820 </t>
  </si>
  <si>
    <t xml:space="preserve">Trek Lift+ Lowstep </t>
  </si>
  <si>
    <t>Trek Precaliber 20 6</t>
  </si>
  <si>
    <t xml:space="preserve">Electra Cruiser 1 Ladies' </t>
  </si>
  <si>
    <t xml:space="preserve">Trek Lift+ </t>
  </si>
  <si>
    <t xml:space="preserve">Trek Emonda SL 6 Disc </t>
  </si>
  <si>
    <t xml:space="preserve">Trek Superfly 20 </t>
  </si>
  <si>
    <t xml:space="preserve">Trek Marlin 6 </t>
  </si>
  <si>
    <t xml:space="preserve">Heller Shagamaw GX1 </t>
  </si>
  <si>
    <t xml:space="preserve">Electra Townie Balloon 7i EQ </t>
  </si>
  <si>
    <t xml:space="preserve">Trek CrossRip 2 </t>
  </si>
  <si>
    <t xml:space="preserve">Strider Strider 20 Sport </t>
  </si>
  <si>
    <t xml:space="preserve">Electra Cruiser 1 Tall </t>
  </si>
  <si>
    <t xml:space="preserve">Electra Townie Balloon 8D EQ Ladies' </t>
  </si>
  <si>
    <t xml:space="preserve">Strider Sport 16 </t>
  </si>
  <si>
    <t xml:space="preserve">Electra Townie Original 3i EQ </t>
  </si>
  <si>
    <t xml:space="preserve">Trek XM700+ </t>
  </si>
  <si>
    <t xml:space="preserve">Electra Townie Commute 8D Ladies' </t>
  </si>
  <si>
    <t xml:space="preserve">Electra Moto 3i </t>
  </si>
  <si>
    <t xml:space="preserve">Trek Verve+ Lowstep </t>
  </si>
  <si>
    <t xml:space="preserve">Electra Townie Original 1 </t>
  </si>
  <si>
    <t xml:space="preserve">Trek Remedy 9.8 27.5 </t>
  </si>
  <si>
    <t xml:space="preserve">Electra Super Moto 8i </t>
  </si>
  <si>
    <t xml:space="preserve">Surly Big Fat Dummy Frameset </t>
  </si>
  <si>
    <t xml:space="preserve">Trek Neko+ </t>
  </si>
  <si>
    <t xml:space="preserve">Electra Cruiser 7D Ladies' </t>
  </si>
  <si>
    <t xml:space="preserve">Surly ECR </t>
  </si>
  <si>
    <t xml:space="preserve">Electra Starship 1 16" </t>
  </si>
  <si>
    <t xml:space="preserve">Trek Marlin 7 </t>
  </si>
  <si>
    <t xml:space="preserve">Trek Domane AL 2 </t>
  </si>
  <si>
    <t xml:space="preserve">Trek Precaliber 16 Girl's </t>
  </si>
  <si>
    <t xml:space="preserve">Trek Farley Carbon Frameset </t>
  </si>
  <si>
    <t xml:space="preserve">Trek Domane ALR Frameset </t>
  </si>
  <si>
    <t xml:space="preserve">Trek Ticket S Frame </t>
  </si>
  <si>
    <t xml:space="preserve">Electra Townie Original 3i EQ Ladies' </t>
  </si>
  <si>
    <t xml:space="preserve">Electra Amsterdam Royal 8i </t>
  </si>
  <si>
    <t xml:space="preserve">Trek Powerfly 5 FS </t>
  </si>
  <si>
    <t xml:space="preserve">Surly ECR Frameset </t>
  </si>
  <si>
    <t>Electra Tiger Shark 3i (20</t>
  </si>
  <si>
    <t>Electra Straight 8 1 (16</t>
  </si>
  <si>
    <t xml:space="preserve">Electra Townie Original 7D EQ Ladies' </t>
  </si>
  <si>
    <t xml:space="preserve">Electra Loft Go! 8i </t>
  </si>
  <si>
    <t xml:space="preserve">Electra Townie Commute 27D </t>
  </si>
  <si>
    <t xml:space="preserve">Trek Superfly 24 </t>
  </si>
  <si>
    <t xml:space="preserve">Trek Verve+ </t>
  </si>
  <si>
    <t xml:space="preserve">Electra Cruiser 7D </t>
  </si>
  <si>
    <t>Electra Tiger Shark 1 (20</t>
  </si>
  <si>
    <t xml:space="preserve">Electra Cruiser Lux 3i Ladies' </t>
  </si>
  <si>
    <t xml:space="preserve">Electra Amsterdam Royal 8i Ladies </t>
  </si>
  <si>
    <t>Electra Straight 8 1 (20</t>
  </si>
  <si>
    <t xml:space="preserve">Trek Powerfly 5 Women's </t>
  </si>
  <si>
    <t xml:space="preserve">Trek CrossRip 1 </t>
  </si>
  <si>
    <t xml:space="preserve">Trek Domane SL Frameset </t>
  </si>
  <si>
    <t xml:space="preserve">Trek Domane SL 5 Women's </t>
  </si>
  <si>
    <t xml:space="preserve">Trek Kids' Neko </t>
  </si>
  <si>
    <t>Electra Soft Serve 1 (16</t>
  </si>
  <si>
    <t xml:space="preserve">Trek Domane SLR Disc Frameset </t>
  </si>
  <si>
    <t>Trek Precaliber 24 7</t>
  </si>
  <si>
    <t xml:space="preserve">Trek Domane SLR 6 </t>
  </si>
  <si>
    <t xml:space="preserve">Trek Madone 9 Frameset </t>
  </si>
  <si>
    <t xml:space="preserve">Electra Superbolt 1 20" </t>
  </si>
  <si>
    <t>Cruisers Bicycles</t>
  </si>
  <si>
    <t>Mountain Bikes</t>
  </si>
  <si>
    <t>Cyclocross Bicycles</t>
  </si>
  <si>
    <t>Electric Bikes</t>
  </si>
  <si>
    <t>Children Bicycles</t>
  </si>
  <si>
    <t>Comfort Bicycles</t>
  </si>
  <si>
    <t>Road Bikes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</si>
</sst>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 * #,##0.00_ ;_ * \-#,##0.00_ ;_ * &quot;-&quot;??_ ;_ @_ 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7">
    <xf numFmtId="0" fontId="0" fillId="0" borderId="0" xfId="0"/>
    <xf numFmtId="2" fontId="0" fillId="0" borderId="0" xfId="0" applyNumberFormat="1"/>
    <xf numFmtId="0" fontId="16" fillId="33" borderId="10" xfId="0" applyFont="1" applyFill="1" applyBorder="1"/>
    <xf numFmtId="0" fontId="16" fillId="0" borderId="0" xfId="0" applyFont="1"/>
    <xf numFmtId="43" fontId="0" fillId="0" borderId="0" xfId="42" applyFont="1"/>
    <xf numFmtId="0" fontId="0" fillId="33" borderId="10" xfId="0" applyFill="1" applyBorder="1"/>
    <xf numFmtId="43" fontId="0" fillId="33" borderId="10" xfId="42" applyFont="1" applyFill="1" applyBorder="1"/>
    <xf numFmtId="0" fontId="16" fillId="0" borderId="11" xfId="0" applyFont="1" applyBorder="1" applyAlignment="1">
      <alignment horizontal="center"/>
    </xf>
    <xf numFmtId="2" fontId="16" fillId="0" borderId="11" xfId="0" applyNumberFormat="1" applyFont="1" applyBorder="1" applyAlignment="1">
      <alignment horizontal="center"/>
    </xf>
    <xf numFmtId="0" fontId="0" fillId="0" borderId="11" xfId="0" applyBorder="1"/>
    <xf numFmtId="2" fontId="0" fillId="0" borderId="11" xfId="0" applyNumberFormat="1" applyBorder="1"/>
    <xf numFmtId="1" fontId="0" fillId="0" borderId="0" xfId="0" applyNumberFormat="1" applyFont="1"/>
    <xf numFmtId="9" fontId="0" fillId="0" borderId="0" xfId="43" applyFont="1"/>
    <xf numFmtId="0" fontId="0" fillId="0" borderId="11" xfId="0" pivotButton="1" applyBorder="1"/>
    <xf numFmtId="0" fontId="0" fillId="0" borderId="11" xfId="0" applyBorder="1" applyAlignment="1">
      <alignment horizontal="left"/>
    </xf>
    <xf numFmtId="43" fontId="0" fillId="0" borderId="11" xfId="0" applyNumberFormat="1" applyBorder="1"/>
    <xf numFmtId="0" fontId="0" fillId="0" borderId="11" xfId="0" applyFill="1" applyBorder="1" applyAlignment="1"/>
    <xf numFmtId="0" fontId="0" fillId="0" borderId="11" xfId="0" applyNumberFormat="1" applyBorder="1"/>
    <xf numFmtId="0" fontId="0" fillId="0" borderId="11" xfId="0" applyBorder="1" applyAlignment="1">
      <alignment horizontal="left" indent="1"/>
    </xf>
    <xf numFmtId="1" fontId="19" fillId="0" borderId="0" xfId="0" applyNumberFormat="1" applyFont="1"/>
    <xf numFmtId="43" fontId="19" fillId="0" borderId="0" xfId="42" applyNumberFormat="1" applyFont="1"/>
    <xf numFmtId="2" fontId="0" fillId="0" borderId="0" xfId="43" applyNumberFormat="1" applyFont="1"/>
    <xf numFmtId="0" fontId="16" fillId="33" borderId="11" xfId="0" applyFont="1" applyFill="1" applyBorder="1" applyAlignment="1">
      <alignment horizontal="center"/>
    </xf>
    <xf numFmtId="0" fontId="18" fillId="33" borderId="11" xfId="0" applyFont="1" applyFill="1" applyBorder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81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</dxf>
    <dxf>
      <numFmt numFmtId="2" formatCode="0.0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5" formatCode="_ * #,##0.00_ ;_ * \-#,##0.00_ ;_ * &quot;-&quot;??_ ;_ @_ 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5" formatCode="_ * #,##0.00_ ;_ * \-#,##0.00_ ;_ * &quot;-&quot;??_ ;_ @_ 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5" formatCode="_ * #,##0.00_ ;_ * \-#,##0.00_ ;_ * &quot;-&quot;??_ ;_ 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[order_items.xlsx]Bar Chart Representation!PivotTable1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</a:t>
            </a:r>
          </a:p>
        </c:rich>
      </c:tx>
      <c:layout>
        <c:manualLayout>
          <c:xMode val="edge"/>
          <c:yMode val="edge"/>
          <c:x val="0.44296466258934292"/>
          <c:y val="9.6889648324751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'Bar Chart Representation'!$N$2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'Bar Chart Representation'!$M$3:$M$6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'Bar Chart Representation'!$N$3:$N$6</c:f>
              <c:numCache>
                <c:formatCode>General</c:formatCode>
                <c:ptCount val="3"/>
                <c:pt idx="0">
                  <c:v>1605823.0364999974</c:v>
                </c:pt>
                <c:pt idx="1">
                  <c:v>5215751.2774999831</c:v>
                </c:pt>
                <c:pt idx="2">
                  <c:v>867542.24360000144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1-41C2-9362-01B2ADB1FBF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9"/>
        <c:shape val="box"/>
        <c:axId val="1170998783"/>
        <c:axId val="1171000447"/>
        <c:axId val="0"/>
      </c:bar3DChart>
      <c:catAx>
        <c:axId val="117099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000447"/>
        <c:crosses val="autoZero"/>
        <c:auto val="1"/>
        <c:lblAlgn val="ctr"/>
        <c:lblOffset val="100"/>
        <c:noMultiLvlLbl val="0"/>
      </c:catAx>
      <c:valAx>
        <c:axId val="11710004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709987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10</xdr:col>
      <xdr:colOff>28575</xdr:colOff>
      <xdr:row>12</xdr:row>
      <xdr:rowOff>9525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7150" y="190500"/>
          <a:ext cx="3267075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328612</xdr:colOff>
      <xdr:row>9</xdr:row>
      <xdr:rowOff>57149</xdr:rowOff>
    </xdr:from>
    <xdr:to>
      <xdr:col>20</xdr:col>
      <xdr:colOff>238125</xdr:colOff>
      <xdr:row>26</xdr:row>
      <xdr:rowOff>66674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apstone%20Project/Customer%20Purchase%20Behaviour%20using%20Data%20Analysis/Dataset/stor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res"/>
    </sheetNames>
    <sheetDataSet>
      <sheetData sheetId="0">
        <row r="1">
          <cell r="A1" t="str">
            <v>store_id</v>
          </cell>
          <cell r="B1" t="str">
            <v>store_name</v>
          </cell>
        </row>
        <row r="2">
          <cell r="A2">
            <v>1</v>
          </cell>
          <cell r="B2" t="str">
            <v>Santa Cruz Bikes</v>
          </cell>
        </row>
        <row r="3">
          <cell r="A3">
            <v>2</v>
          </cell>
          <cell r="B3" t="str">
            <v>Baldwin Bikes</v>
          </cell>
        </row>
        <row r="4">
          <cell r="A4">
            <v>3</v>
          </cell>
          <cell r="B4" t="str">
            <v>Rowlett Bikes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5564.513838310188" createdVersion="6" refreshedVersion="6" minRefreshableVersion="3" recordCount="4722">
  <cacheSource type="worksheet">
    <worksheetSource name="Table1"/>
  </cacheSource>
  <cacheFields count="11">
    <cacheField name="order_id" numFmtId="0">
      <sharedItems containsSemiMixedTypes="0" containsString="0" containsNumber="1" containsInteger="1" minValue="1" maxValue="1615"/>
    </cacheField>
    <cacheField name="item_id" numFmtId="0">
      <sharedItems containsSemiMixedTypes="0" containsString="0" containsNumber="1" containsInteger="1" minValue="1" maxValue="5"/>
    </cacheField>
    <cacheField name="customer_id" numFmtId="0">
      <sharedItems containsSemiMixedTypes="0" containsString="0" containsNumber="1" containsInteger="1" minValue="1" maxValue="1445" count="1445">
        <n v="259"/>
        <n v="1212"/>
        <n v="523"/>
        <n v="175"/>
        <n v="1324"/>
        <n v="94"/>
        <n v="324"/>
        <n v="1204"/>
        <n v="60"/>
        <n v="442"/>
        <n v="1326"/>
        <n v="91"/>
        <n v="873"/>
        <n v="258"/>
        <n v="450"/>
        <n v="552"/>
        <n v="1175"/>
        <n v="541"/>
        <n v="696"/>
        <n v="923"/>
        <n v="1250"/>
        <n v="1035"/>
        <n v="1149"/>
        <n v="636"/>
        <n v="657"/>
        <n v="1280"/>
        <n v="57"/>
        <n v="252"/>
        <n v="437"/>
        <n v="1348"/>
        <n v="1238"/>
        <n v="1259"/>
        <n v="236"/>
        <n v="80"/>
        <n v="813"/>
        <n v="1321"/>
        <n v="164"/>
        <n v="583"/>
        <n v="1296"/>
        <n v="348"/>
        <n v="979"/>
        <n v="1095"/>
        <n v="1434"/>
        <n v="861"/>
        <n v="1220"/>
        <n v="746"/>
        <n v="1234"/>
        <n v="1012"/>
        <n v="608"/>
        <n v="872"/>
        <n v="1047"/>
        <n v="767"/>
        <n v="965"/>
        <n v="535"/>
        <n v="1173"/>
        <n v="1241"/>
        <n v="1305"/>
        <n v="504"/>
        <n v="563"/>
        <n v="151"/>
        <n v="277"/>
        <n v="208"/>
        <n v="1075"/>
        <n v="1185"/>
        <n v="996"/>
        <n v="1253"/>
        <n v="526"/>
        <n v="381"/>
        <n v="1413"/>
        <n v="50"/>
        <n v="797"/>
        <n v="1386"/>
        <n v="612"/>
        <n v="264"/>
        <n v="587"/>
        <n v="9"/>
        <n v="385"/>
        <n v="1182"/>
        <n v="529"/>
        <n v="397"/>
        <n v="521"/>
        <n v="1223"/>
        <n v="393"/>
        <n v="317"/>
        <n v="1174"/>
        <n v="276"/>
        <n v="516"/>
        <n v="1069"/>
        <n v="668"/>
        <n v="414"/>
        <n v="648"/>
        <n v="1309"/>
        <n v="1328"/>
        <n v="929"/>
        <n v="218"/>
        <n v="1094"/>
        <n v="204"/>
        <n v="1194"/>
        <n v="1165"/>
        <n v="1237"/>
        <n v="271"/>
        <n v="336"/>
        <n v="991"/>
        <n v="7"/>
        <n v="306"/>
        <n v="422"/>
        <n v="633"/>
        <n v="12"/>
        <n v="1255"/>
        <n v="677"/>
        <n v="630"/>
        <n v="469"/>
        <n v="1078"/>
        <n v="1431"/>
        <n v="1369"/>
        <n v="471"/>
        <n v="740"/>
        <n v="577"/>
        <n v="925"/>
        <n v="327"/>
        <n v="755"/>
        <n v="786"/>
        <n v="766"/>
        <n v="403"/>
        <n v="685"/>
        <n v="1365"/>
        <n v="484"/>
        <n v="86"/>
        <n v="84"/>
        <n v="1049"/>
        <n v="316"/>
        <n v="46"/>
        <n v="409"/>
        <n v="679"/>
        <n v="1354"/>
        <n v="1192"/>
        <n v="370"/>
        <n v="438"/>
        <n v="710"/>
        <n v="1264"/>
        <n v="557"/>
        <n v="170"/>
        <n v="693"/>
        <n v="1124"/>
        <n v="366"/>
        <n v="288"/>
        <n v="55"/>
        <n v="714"/>
        <n v="763"/>
        <n v="332"/>
        <n v="926"/>
        <n v="76"/>
        <n v="498"/>
        <n v="1286"/>
        <n v="371"/>
        <n v="357"/>
        <n v="43"/>
        <n v="117"/>
        <n v="32"/>
        <n v="205"/>
        <n v="251"/>
        <n v="31"/>
        <n v="1325"/>
        <n v="610"/>
        <n v="574"/>
        <n v="338"/>
        <n v="1034"/>
        <n v="1147"/>
        <n v="99"/>
        <n v="1200"/>
        <n v="237"/>
        <n v="1079"/>
        <n v="1361"/>
        <n v="951"/>
        <n v="643"/>
        <n v="121"/>
        <n v="756"/>
        <n v="616"/>
        <n v="918"/>
        <n v="459"/>
        <n v="854"/>
        <n v="22"/>
        <n v="134"/>
        <n v="24"/>
        <n v="1127"/>
        <n v="183"/>
        <n v="390"/>
        <n v="1288"/>
        <n v="98"/>
        <n v="919"/>
        <n v="728"/>
        <n v="1366"/>
        <n v="558"/>
        <n v="727"/>
        <n v="1247"/>
        <n v="127"/>
        <n v="640"/>
        <n v="760"/>
        <n v="1074"/>
        <n v="280"/>
        <n v="600"/>
        <n v="1102"/>
        <n v="591"/>
        <n v="635"/>
        <n v="743"/>
        <n v="105"/>
        <n v="815"/>
        <n v="514"/>
        <n v="943"/>
        <n v="1140"/>
        <n v="1373"/>
        <n v="788"/>
        <n v="363"/>
        <n v="1420"/>
        <n v="267"/>
        <n v="716"/>
        <n v="1179"/>
        <n v="1338"/>
        <n v="1358"/>
        <n v="1218"/>
        <n v="51"/>
        <n v="1368"/>
        <n v="157"/>
        <n v="307"/>
        <n v="501"/>
        <n v="489"/>
        <n v="615"/>
        <n v="742"/>
        <n v="1167"/>
        <n v="1257"/>
        <n v="1360"/>
        <n v="737"/>
        <n v="1435"/>
        <n v="649"/>
        <n v="206"/>
        <n v="1351"/>
        <n v="1350"/>
        <n v="13"/>
        <n v="65"/>
        <n v="1082"/>
        <n v="1168"/>
        <n v="802"/>
        <n v="956"/>
        <n v="223"/>
        <n v="17"/>
        <n v="928"/>
        <n v="1376"/>
        <n v="145"/>
        <n v="150"/>
        <n v="851"/>
        <n v="66"/>
        <n v="1267"/>
        <n v="510"/>
        <n v="801"/>
        <n v="26"/>
        <n v="1314"/>
        <n v="107"/>
        <n v="413"/>
        <n v="632"/>
        <n v="1045"/>
        <n v="579"/>
        <n v="1322"/>
        <n v="5"/>
        <n v="682"/>
        <n v="933"/>
        <n v="282"/>
        <n v="540"/>
        <n v="764"/>
        <n v="879"/>
        <n v="350"/>
        <n v="497"/>
        <n v="1340"/>
        <n v="411"/>
        <n v="1341"/>
        <n v="1227"/>
        <n v="546"/>
        <n v="1301"/>
        <n v="378"/>
        <n v="638"/>
        <n v="800"/>
        <n v="159"/>
        <n v="181"/>
        <n v="1356"/>
        <n v="319"/>
        <n v="59"/>
        <n v="133"/>
        <n v="780"/>
        <n v="849"/>
        <n v="202"/>
        <n v="158"/>
        <n v="360"/>
        <n v="573"/>
        <n v="732"/>
        <n v="1130"/>
        <n v="1245"/>
        <n v="1425"/>
        <n v="885"/>
        <n v="281"/>
        <n v="1205"/>
        <n v="1375"/>
        <n v="36"/>
        <n v="230"/>
        <n v="705"/>
        <n v="424"/>
        <n v="695"/>
        <n v="156"/>
        <n v="211"/>
        <n v="627"/>
        <n v="1400"/>
        <n v="299"/>
        <n v="565"/>
        <n v="1019"/>
        <n v="1263"/>
        <n v="670"/>
        <n v="795"/>
        <n v="1141"/>
        <n v="941"/>
        <n v="1428"/>
        <n v="568"/>
        <n v="924"/>
        <n v="1243"/>
        <n v="480"/>
        <n v="848"/>
        <n v="1337"/>
        <n v="83"/>
        <n v="528"/>
        <n v="274"/>
        <n v="622"/>
        <n v="642"/>
        <n v="659"/>
        <n v="779"/>
        <n v="1112"/>
        <n v="1193"/>
        <n v="1030"/>
        <n v="1252"/>
        <n v="1333"/>
        <n v="1110"/>
        <n v="963"/>
        <n v="1357"/>
        <n v="806"/>
        <n v="961"/>
        <n v="750"/>
        <n v="1299"/>
        <n v="584"/>
        <n v="1004"/>
        <n v="907"/>
        <n v="30"/>
        <n v="1307"/>
        <n v="16"/>
        <n v="1387"/>
        <n v="551"/>
        <n v="1011"/>
        <n v="1189"/>
        <n v="14"/>
        <n v="1042"/>
        <n v="441"/>
        <n v="1300"/>
        <n v="994"/>
        <n v="187"/>
        <n v="834"/>
        <n v="373"/>
        <n v="981"/>
        <n v="1054"/>
        <n v="527"/>
        <n v="995"/>
        <n v="1285"/>
        <n v="758"/>
        <n v="891"/>
        <n v="132"/>
        <n v="337"/>
        <n v="1313"/>
        <n v="536"/>
        <n v="825"/>
        <n v="1355"/>
        <n v="475"/>
        <n v="954"/>
        <n v="1156"/>
        <n v="1297"/>
        <n v="199"/>
        <n v="331"/>
        <n v="410"/>
        <n v="1274"/>
        <n v="1362"/>
        <n v="451"/>
        <n v="1080"/>
        <n v="53"/>
        <n v="576"/>
        <n v="61"/>
        <n v="176"/>
        <n v="368"/>
        <n v="522"/>
        <n v="144"/>
        <n v="542"/>
        <n v="1437"/>
        <n v="447"/>
        <n v="1001"/>
        <n v="1295"/>
        <n v="103"/>
        <n v="1335"/>
        <n v="578"/>
        <n v="396"/>
        <n v="603"/>
        <n v="1380"/>
        <n v="77"/>
        <n v="1071"/>
        <n v="416"/>
        <n v="1151"/>
        <n v="261"/>
        <n v="1202"/>
        <n v="717"/>
        <n v="917"/>
        <n v="1265"/>
        <n v="1377"/>
        <n v="359"/>
        <n v="88"/>
        <n v="72"/>
        <n v="240"/>
        <n v="398"/>
        <n v="1397"/>
        <n v="67"/>
        <n v="843"/>
        <n v="944"/>
        <n v="434"/>
        <n v="1039"/>
        <n v="153"/>
        <n v="272"/>
        <n v="1217"/>
        <n v="169"/>
        <n v="1062"/>
        <n v="726"/>
        <n v="791"/>
        <n v="1085"/>
        <n v="314"/>
        <n v="149"/>
        <n v="882"/>
        <n v="704"/>
        <n v="667"/>
        <n v="1371"/>
        <n v="362"/>
        <n v="399"/>
        <n v="808"/>
        <n v="101"/>
        <n v="492"/>
        <n v="575"/>
        <n v="1146"/>
        <n v="997"/>
        <n v="1028"/>
        <n v="988"/>
        <n v="1055"/>
        <n v="1061"/>
        <n v="1349"/>
        <n v="197"/>
        <n v="874"/>
        <n v="691"/>
        <n v="853"/>
        <n v="852"/>
        <n v="964"/>
        <n v="74"/>
        <n v="1198"/>
        <n v="1440"/>
        <n v="555"/>
        <n v="1261"/>
        <n v="1089"/>
        <n v="641"/>
        <n v="697"/>
        <n v="468"/>
        <n v="549"/>
        <n v="553"/>
        <n v="241"/>
        <n v="559"/>
        <n v="449"/>
        <n v="304"/>
        <n v="984"/>
        <n v="686"/>
        <n v="481"/>
        <n v="513"/>
        <n v="703"/>
        <n v="421"/>
        <n v="465"/>
        <n v="709"/>
        <n v="827"/>
        <n v="921"/>
        <n v="899"/>
        <n v="876"/>
        <n v="1048"/>
        <n v="191"/>
        <n v="796"/>
        <n v="875"/>
        <n v="712"/>
        <n v="193"/>
        <n v="785"/>
        <n v="1331"/>
        <n v="260"/>
        <n v="148"/>
        <n v="977"/>
        <n v="401"/>
        <n v="932"/>
        <n v="1381"/>
        <n v="721"/>
        <n v="831"/>
        <n v="1378"/>
        <n v="1359"/>
        <n v="235"/>
        <n v="586"/>
        <n v="377"/>
        <n v="8"/>
        <n v="155"/>
        <n v="927"/>
        <n v="986"/>
        <n v="111"/>
        <n v="613"/>
        <n v="1374"/>
        <n v="54"/>
        <n v="639"/>
        <n v="664"/>
        <n v="724"/>
        <n v="1056"/>
        <n v="569"/>
        <n v="1315"/>
        <n v="1096"/>
        <n v="506"/>
        <n v="676"/>
        <n v="753"/>
        <n v="773"/>
        <n v="116"/>
        <n v="817"/>
        <n v="1334"/>
        <n v="1406"/>
        <n v="835"/>
        <n v="759"/>
        <n v="1353"/>
        <n v="341"/>
        <n v="1144"/>
        <n v="1429"/>
        <n v="1228"/>
        <n v="313"/>
        <n v="62"/>
        <n v="321"/>
        <n v="1108"/>
        <n v="470"/>
        <n v="20"/>
        <n v="739"/>
        <n v="64"/>
        <n v="892"/>
        <n v="1169"/>
        <n v="1282"/>
        <n v="913"/>
        <n v="104"/>
        <n v="212"/>
        <n v="1248"/>
        <n v="1443"/>
        <n v="959"/>
        <n v="1405"/>
        <n v="90"/>
        <n v="942"/>
        <n v="365"/>
        <n v="1058"/>
        <n v="894"/>
        <n v="298"/>
        <n v="1430"/>
        <n v="1275"/>
        <n v="707"/>
        <n v="989"/>
        <n v="178"/>
        <n v="423"/>
        <n v="833"/>
        <n v="33"/>
        <n v="1272"/>
        <n v="445"/>
        <n v="819"/>
        <n v="160"/>
        <n v="581"/>
        <n v="688"/>
        <n v="792"/>
        <n v="1209"/>
        <n v="1219"/>
        <n v="1306"/>
        <n v="487"/>
        <n v="102"/>
        <n v="719"/>
        <n v="990"/>
        <n v="1211"/>
        <n v="1232"/>
        <n v="1318"/>
        <n v="538"/>
        <n v="952"/>
        <n v="1121"/>
        <n v="40"/>
        <n v="1"/>
        <n v="624"/>
        <n v="683"/>
        <n v="823"/>
        <n v="1032"/>
        <n v="96"/>
        <n v="1208"/>
        <n v="18"/>
        <n v="309"/>
        <n v="1103"/>
        <n v="896"/>
        <n v="711"/>
        <n v="1073"/>
        <n v="634"/>
        <n v="1159"/>
        <n v="654"/>
        <n v="560"/>
        <n v="1444"/>
        <n v="118"/>
        <n v="131"/>
        <n v="454"/>
        <n v="466"/>
        <n v="1157"/>
        <n v="1398"/>
        <n v="678"/>
        <n v="814"/>
        <n v="1163"/>
        <n v="130"/>
        <n v="1119"/>
        <n v="561"/>
        <n v="973"/>
        <n v="1404"/>
        <n v="855"/>
        <n v="163"/>
        <n v="1040"/>
        <n v="27"/>
        <n v="520"/>
        <n v="532"/>
        <n v="512"/>
        <n v="1302"/>
        <n v="550"/>
        <n v="1093"/>
        <n v="673"/>
        <n v="847"/>
        <n v="901"/>
        <n v="439"/>
        <n v="1199"/>
        <n v="975"/>
        <n v="283"/>
        <n v="684"/>
        <n v="1153"/>
        <n v="729"/>
        <n v="190"/>
        <n v="985"/>
        <n v="1249"/>
        <n v="1129"/>
        <n v="347"/>
        <n v="949"/>
        <n v="349"/>
        <n v="1051"/>
        <n v="1391"/>
        <n v="383"/>
        <n v="626"/>
        <n v="1125"/>
        <n v="344"/>
        <n v="681"/>
        <n v="29"/>
        <n v="770"/>
        <n v="858"/>
        <n v="297"/>
        <n v="745"/>
        <n v="361"/>
        <n v="922"/>
        <n v="908"/>
        <n v="733"/>
        <n v="291"/>
        <n v="790"/>
        <n v="809"/>
        <n v="250"/>
        <n v="81"/>
        <n v="245"/>
        <n v="499"/>
        <n v="614"/>
        <n v="741"/>
        <n v="762"/>
        <n v="976"/>
        <n v="380"/>
        <n v="530"/>
        <n v="343"/>
        <n v="884"/>
        <n v="1097"/>
        <n v="1081"/>
        <n v="2"/>
        <n v="1233"/>
        <n v="58"/>
        <n v="606"/>
        <n v="1242"/>
        <n v="562"/>
        <n v="543"/>
        <n v="958"/>
        <n v="4"/>
        <n v="850"/>
        <n v="1352"/>
        <n v="417"/>
        <n v="1137"/>
        <n v="1196"/>
        <n v="1271"/>
        <n v="79"/>
        <n v="660"/>
        <n v="1162"/>
        <n v="295"/>
        <n v="1246"/>
        <n v="173"/>
        <n v="207"/>
        <n v="805"/>
        <n v="672"/>
        <n v="1312"/>
        <n v="38"/>
        <n v="200"/>
        <n v="382"/>
        <n v="625"/>
        <n v="1399"/>
        <n v="845"/>
        <n v="864"/>
        <n v="870"/>
        <n v="969"/>
        <n v="962"/>
        <n v="1138"/>
        <n v="897"/>
        <n v="500"/>
        <n v="910"/>
        <n v="147"/>
        <n v="832"/>
        <n v="939"/>
        <n v="184"/>
        <n v="694"/>
        <n v="124"/>
        <n v="49"/>
        <n v="1113"/>
        <n v="119"/>
        <n v="433"/>
        <n v="137"/>
        <n v="166"/>
        <n v="698"/>
        <n v="391"/>
        <n v="87"/>
        <n v="1072"/>
        <n v="255"/>
        <n v="232"/>
        <n v="731"/>
        <n v="335"/>
        <n v="1201"/>
        <n v="646"/>
        <n v="531"/>
        <n v="1143"/>
        <n v="1336"/>
        <n v="953"/>
        <n v="284"/>
        <n v="1104"/>
        <n v="1291"/>
        <n v="572"/>
        <n v="842"/>
        <n v="701"/>
        <n v="1152"/>
        <n v="141"/>
        <n v="564"/>
        <n v="841"/>
        <n v="946"/>
        <n v="135"/>
        <n v="671"/>
        <n v="448"/>
        <n v="1385"/>
        <n v="690"/>
        <n v="968"/>
        <n v="490"/>
        <n v="496"/>
        <n v="56"/>
        <n v="367"/>
        <n v="592"/>
        <n v="1018"/>
        <n v="1298"/>
        <n v="1343"/>
        <n v="430"/>
        <n v="794"/>
        <n v="249"/>
        <n v="700"/>
        <n v="1363"/>
        <n v="772"/>
        <n v="1015"/>
        <n v="432"/>
        <n v="479"/>
        <n v="653"/>
        <n v="863"/>
        <n v="992"/>
        <n v="154"/>
        <n v="374"/>
        <n v="619"/>
        <n v="607"/>
        <n v="1057"/>
        <n v="78"/>
        <n v="340"/>
        <n v="1105"/>
        <n v="95"/>
        <n v="420"/>
        <n v="234"/>
        <n v="1148"/>
        <n v="315"/>
        <n v="1222"/>
        <n v="524"/>
        <n v="1164"/>
        <n v="1203"/>
        <n v="629"/>
        <n v="1251"/>
        <n v="811"/>
        <n v="301"/>
        <n v="1319"/>
        <n v="221"/>
        <n v="725"/>
        <n v="1181"/>
        <n v="294"/>
        <n v="415"/>
        <n v="993"/>
        <n v="10"/>
        <n v="45"/>
        <n v="666"/>
        <n v="246"/>
        <n v="674"/>
        <n v="431"/>
        <n v="1000"/>
        <n v="1215"/>
        <n v="406"/>
        <n v="890"/>
        <n v="940"/>
        <n v="455"/>
        <n v="948"/>
        <n v="1395"/>
        <n v="1332"/>
        <n v="372"/>
        <n v="428"/>
        <n v="1133"/>
        <n v="1059"/>
        <n v="1436"/>
        <n v="662"/>
        <n v="715"/>
        <n v="329"/>
        <n v="597"/>
        <n v="776"/>
        <n v="1346"/>
        <n v="1139"/>
        <n v="883"/>
        <n v="177"/>
        <n v="775"/>
        <n v="477"/>
        <n v="1402"/>
        <n v="162"/>
        <n v="644"/>
        <n v="473"/>
        <n v="1177"/>
        <n v="1230"/>
        <n v="446"/>
        <n v="902"/>
        <n v="974"/>
        <n v="1410"/>
        <n v="97"/>
        <n v="868"/>
        <n v="844"/>
        <n v="1416"/>
        <n v="358"/>
        <n v="394"/>
        <n v="829"/>
        <n v="661"/>
        <n v="386"/>
        <n v="1046"/>
        <n v="784"/>
        <n v="224"/>
        <n v="214"/>
        <n v="1206"/>
        <n v="1024"/>
        <n v="196"/>
        <n v="507"/>
        <n v="871"/>
        <n v="1396"/>
        <n v="1195"/>
        <n v="1038"/>
        <n v="830"/>
        <n v="171"/>
        <n v="384"/>
        <n v="651"/>
        <n v="1293"/>
        <n v="1320"/>
        <n v="857"/>
        <n v="376"/>
        <n v="47"/>
        <n v="352"/>
        <n v="605"/>
        <n v="971"/>
        <n v="345"/>
        <n v="1278"/>
        <n v="179"/>
        <n v="1020"/>
        <n v="609"/>
        <n v="877"/>
        <n v="120"/>
        <n v="402"/>
        <n v="188"/>
        <n v="342"/>
        <n v="887"/>
        <n v="519"/>
        <n v="699"/>
        <n v="1068"/>
        <n v="215"/>
        <n v="718"/>
        <n v="881"/>
        <n v="242"/>
        <n v="781"/>
        <n v="966"/>
        <n v="628"/>
        <n v="656"/>
        <n v="769"/>
        <n v="68"/>
        <n v="1316"/>
        <n v="233"/>
        <n v="1438"/>
        <n v="957"/>
        <n v="472"/>
        <n v="1224"/>
        <n v="631"/>
        <n v="804"/>
        <n v="909"/>
        <n v="93"/>
        <n v="265"/>
        <n v="73"/>
        <n v="129"/>
        <n v="1407"/>
        <n v="585"/>
        <n v="736"/>
        <n v="537"/>
        <n v="1025"/>
        <n v="138"/>
        <n v="167"/>
        <n v="525"/>
        <n v="278"/>
        <n v="618"/>
        <n v="867"/>
        <n v="142"/>
        <n v="339"/>
        <n v="355"/>
        <n v="658"/>
        <n v="611"/>
        <n v="880"/>
        <n v="1184"/>
        <n v="722"/>
        <n v="1276"/>
        <n v="650"/>
        <n v="1390"/>
        <n v="82"/>
        <n v="570"/>
        <n v="1432"/>
        <n v="404"/>
        <n v="457"/>
        <n v="389"/>
        <n v="1323"/>
        <n v="1403"/>
        <n v="248"/>
        <n v="836"/>
        <n v="1426"/>
        <n v="270"/>
        <n v="238"/>
        <n v="511"/>
        <n v="1092"/>
        <n v="1266"/>
        <n v="400"/>
        <n v="1123"/>
        <n v="1190"/>
        <n v="328"/>
        <n v="687"/>
        <n v="1423"/>
        <n v="1158"/>
        <n v="1287"/>
        <n v="461"/>
        <n v="556"/>
        <n v="172"/>
        <n v="436"/>
        <n v="1145"/>
        <n v="706"/>
        <n v="751"/>
        <n v="723"/>
        <n v="1415"/>
        <n v="419"/>
        <n v="621"/>
        <n v="915"/>
        <n v="485"/>
        <n v="219"/>
        <n v="590"/>
        <n v="645"/>
        <n v="354"/>
        <n v="1418"/>
        <n v="503"/>
        <n v="1389"/>
        <n v="266"/>
        <n v="1070"/>
        <n v="1115"/>
        <n v="1345"/>
        <n v="1064"/>
        <n v="495"/>
        <n v="620"/>
        <n v="174"/>
        <n v="748"/>
        <n v="799"/>
        <n v="1417"/>
        <n v="168"/>
        <n v="290"/>
        <n v="408"/>
        <n v="125"/>
        <n v="353"/>
        <n v="356"/>
        <n v="837"/>
        <n v="1304"/>
        <n v="1370"/>
        <n v="588"/>
        <n v="1273"/>
        <n v="407"/>
        <n v="161"/>
        <n v="1308"/>
        <n v="429"/>
        <n v="582"/>
        <n v="895"/>
        <n v="1283"/>
        <n v="1442"/>
        <n v="1229"/>
        <n v="1281"/>
        <n v="1077"/>
        <n v="1225"/>
        <n v="70"/>
        <n v="539"/>
        <n v="1235"/>
        <n v="1270"/>
        <n v="185"/>
        <n v="1134"/>
        <n v="777"/>
        <n v="194"/>
        <n v="239"/>
        <n v="209"/>
        <n v="460"/>
        <n v="1439"/>
        <n v="189"/>
        <n v="140"/>
        <n v="325"/>
        <n v="456"/>
        <n v="782"/>
        <n v="6"/>
        <n v="182"/>
        <n v="655"/>
        <n v="1210"/>
        <n v="198"/>
        <n v="898"/>
        <n v="25"/>
        <n v="106"/>
        <n v="225"/>
        <n v="453"/>
        <n v="493"/>
        <n v="596"/>
        <n v="602"/>
        <n v="911"/>
        <n v="11"/>
        <n v="1003"/>
        <n v="42"/>
        <n v="412"/>
        <n v="793"/>
        <n v="812"/>
        <n v="1086"/>
        <n v="1106"/>
        <n v="1327"/>
        <n v="1372"/>
        <n v="305"/>
        <n v="220"/>
        <n v="675"/>
        <n v="1160"/>
        <n v="1427"/>
        <n v="1260"/>
        <n v="326"/>
        <n v="828"/>
        <n v="1382"/>
        <n v="589"/>
        <n v="1311"/>
        <n v="752"/>
        <n v="1128"/>
        <n v="1392"/>
        <n v="379"/>
        <n v="1317"/>
        <n v="1394"/>
        <n v="268"/>
        <n v="747"/>
        <n v="1009"/>
        <n v="1424"/>
        <n v="735"/>
        <n v="23"/>
        <n v="912"/>
        <n v="930"/>
        <n v="798"/>
        <n v="388"/>
        <n v="1036"/>
        <n v="1100"/>
        <n v="52"/>
        <n v="334"/>
        <n v="1023"/>
        <n v="749"/>
        <n v="1269"/>
        <n v="143"/>
        <n v="1132"/>
        <n v="598"/>
        <n v="275"/>
        <n v="945"/>
        <n v="1213"/>
        <n v="494"/>
        <n v="936"/>
        <n v="663"/>
        <n v="69"/>
        <n v="1178"/>
        <n v="351"/>
        <n v="517"/>
        <n v="978"/>
        <n v="1347"/>
        <n v="1050"/>
        <n v="810"/>
        <n v="254"/>
        <n v="1006"/>
        <n v="1063"/>
        <n v="1076"/>
        <n v="554"/>
        <n v="1087"/>
        <n v="1414"/>
        <n v="617"/>
        <n v="757"/>
        <n v="1344"/>
        <n v="1379"/>
        <n v="787"/>
        <n v="1183"/>
        <n v="708"/>
        <n v="1244"/>
        <n v="720"/>
        <n v="789"/>
        <n v="865"/>
        <n v="869"/>
        <n v="889"/>
        <n v="1221"/>
        <n v="1262"/>
        <n v="41"/>
        <n v="888"/>
        <n v="934"/>
        <n v="1067"/>
        <n v="652"/>
        <n v="286"/>
        <n v="900"/>
        <n v="1031"/>
        <n v="1421"/>
        <n v="534"/>
        <n v="826"/>
        <n v="1339"/>
        <n v="548"/>
        <n v="1109"/>
        <n v="292"/>
        <n v="1111"/>
        <n v="21"/>
        <n v="771"/>
        <n v="1150"/>
        <n v="1065"/>
        <n v="1022"/>
        <n v="1422"/>
        <n v="216"/>
        <n v="369"/>
        <n v="960"/>
        <n v="1120"/>
        <n v="486"/>
        <n v="647"/>
        <n v="1090"/>
        <n v="34"/>
        <n v="186"/>
        <n v="1114"/>
        <n v="1412"/>
        <n v="192"/>
        <n v="229"/>
        <n v="508"/>
        <n v="269"/>
        <n v="1289"/>
        <n v="318"/>
        <n v="48"/>
        <n v="201"/>
        <n v="593"/>
        <n v="1191"/>
        <n v="1277"/>
        <n v="1091"/>
        <n v="222"/>
        <n v="1002"/>
        <n v="1226"/>
        <n v="1342"/>
        <n v="730"/>
        <n v="19"/>
        <n v="213"/>
        <n v="669"/>
        <n v="783"/>
        <n v="807"/>
        <n v="886"/>
        <n v="1155"/>
        <n v="1017"/>
        <n v="840"/>
        <n v="803"/>
        <n v="1290"/>
        <n v="482"/>
        <n v="1207"/>
        <n v="544"/>
        <n v="768"/>
        <n v="226"/>
        <n v="702"/>
        <n v="1041"/>
        <n v="89"/>
        <n v="1107"/>
        <n v="1180"/>
        <n v="665"/>
        <n v="462"/>
        <n v="210"/>
        <n v="243"/>
        <n v="571"/>
        <n v="998"/>
        <n v="1197"/>
        <n v="903"/>
        <n v="1170"/>
        <n v="303"/>
        <n v="346"/>
        <n v="333"/>
        <n v="1166"/>
        <n v="1329"/>
        <n v="426"/>
        <n v="1367"/>
        <n v="545"/>
        <n v="1188"/>
        <n v="289"/>
        <n v="110"/>
        <n v="44"/>
        <n v="1098"/>
        <n v="375"/>
        <n v="458"/>
        <n v="1136"/>
        <n v="1099"/>
        <n v="1117"/>
        <n v="435"/>
        <n v="509"/>
        <n v="1408"/>
        <n v="113"/>
        <n v="950"/>
        <n v="387"/>
        <n v="467"/>
        <n v="774"/>
        <n v="1236"/>
        <n v="1388"/>
        <n v="734"/>
        <n v="935"/>
        <n v="1268"/>
        <n v="1364"/>
        <n v="165"/>
        <n v="893"/>
        <n v="227"/>
        <n v="980"/>
        <n v="1014"/>
        <n v="123"/>
        <n v="1060"/>
        <n v="320"/>
        <n v="85"/>
        <n v="128"/>
        <n v="262"/>
        <n v="1033"/>
        <n v="279"/>
        <n v="778"/>
        <n v="1292"/>
        <n v="967"/>
        <n v="1284"/>
        <n v="285"/>
        <n v="1401"/>
        <n v="947"/>
        <n v="37"/>
        <n v="231"/>
        <n v="108"/>
        <n v="533"/>
        <n v="1216"/>
        <n v="824"/>
        <n v="1088"/>
        <n v="322"/>
        <n v="878"/>
        <n v="1409"/>
        <n v="257"/>
        <n v="28"/>
        <n v="1384"/>
        <n v="713"/>
        <n v="821"/>
        <n v="444"/>
        <n v="1021"/>
        <n v="311"/>
        <n v="1294"/>
        <n v="1027"/>
        <n v="931"/>
        <n v="846"/>
        <n v="418"/>
        <n v="75"/>
        <n v="604"/>
        <n v="244"/>
        <n v="217"/>
        <n v="39"/>
        <n v="273"/>
        <n v="862"/>
        <n v="567"/>
        <n v="1026"/>
        <n v="1083"/>
        <n v="443"/>
        <n v="761"/>
        <n v="1122"/>
        <n v="256"/>
        <n v="203"/>
        <n v="425"/>
        <n v="955"/>
        <n v="904"/>
        <n v="970"/>
        <n v="905"/>
        <n v="580"/>
        <n v="1066"/>
        <n v="1258"/>
        <n v="1393"/>
        <n v="594"/>
        <n v="916"/>
        <n v="1037"/>
        <n v="136"/>
        <n v="247"/>
        <n v="1214"/>
        <n v="464"/>
        <n v="637"/>
        <n v="1016"/>
        <n v="1433"/>
        <n v="502"/>
        <n v="476"/>
        <n v="1010"/>
        <n v="1161"/>
        <n v="440"/>
        <n v="253"/>
        <n v="1008"/>
        <n v="71"/>
        <n v="1084"/>
        <n v="310"/>
        <n v="860"/>
        <n v="122"/>
        <n v="689"/>
        <n v="1441"/>
        <n v="1118"/>
        <n v="765"/>
        <n v="92"/>
        <n v="115"/>
        <n v="937"/>
        <n v="1013"/>
        <n v="427"/>
        <n v="1330"/>
        <n v="312"/>
        <n v="1186"/>
        <n v="1007"/>
        <n v="983"/>
        <n v="1256"/>
        <n v="818"/>
        <n v="680"/>
        <n v="1303"/>
        <n v="488"/>
        <n v="1126"/>
        <n v="866"/>
        <n v="1254"/>
        <n v="323"/>
        <n v="491"/>
        <n v="63"/>
        <n v="914"/>
        <n v="1187"/>
        <n v="547"/>
        <n v="906"/>
        <n v="1052"/>
        <n v="856"/>
        <n v="920"/>
        <n v="1383"/>
        <n v="146"/>
        <n v="987"/>
        <n v="15"/>
        <n v="1171"/>
        <n v="452"/>
        <n v="1240"/>
        <n v="100"/>
        <n v="1053"/>
        <n v="1172"/>
        <n v="1005"/>
        <n v="109"/>
        <n v="1043"/>
        <n v="293"/>
        <n v="839"/>
        <n v="566"/>
        <n v="300"/>
        <n v="364"/>
        <n v="474"/>
        <n v="838"/>
        <n v="1176"/>
        <n v="599"/>
        <n v="1231"/>
        <n v="1445"/>
        <n v="126"/>
        <n v="938"/>
        <n v="999"/>
        <n v="195"/>
        <n v="1116"/>
        <n v="1239"/>
        <n v="308"/>
        <n v="483"/>
        <n v="1142"/>
        <n v="595"/>
        <n v="744"/>
        <n v="1044"/>
        <n v="518"/>
        <n v="263"/>
        <n v="463"/>
        <n v="859"/>
        <n v="982"/>
        <n v="478"/>
        <n v="972"/>
        <n v="1154"/>
        <n v="515"/>
        <n v="820"/>
        <n v="1419"/>
        <n v="228"/>
        <n v="330"/>
        <n v="296"/>
        <n v="822"/>
        <n v="287"/>
        <n v="601"/>
        <n v="395"/>
        <n v="405"/>
        <n v="754"/>
        <n v="1411"/>
        <n v="1029"/>
        <n v="1131"/>
        <n v="139"/>
        <n v="1101"/>
        <n v="692"/>
        <n v="1279"/>
        <n v="623"/>
        <n v="738"/>
        <n v="152"/>
        <n v="3"/>
        <n v="1135"/>
        <n v="505"/>
        <n v="1310"/>
        <n v="114"/>
        <n v="302"/>
        <n v="816"/>
        <n v="112"/>
        <n v="35"/>
        <n v="180"/>
        <n v="392"/>
      </sharedItems>
    </cacheField>
    <cacheField name="product_id" numFmtId="0">
      <sharedItems containsSemiMixedTypes="0" containsString="0" containsNumber="1" containsInteger="1" minValue="2" maxValue="315" count="307">
        <n v="20"/>
        <n v="8"/>
        <n v="10"/>
        <n v="16"/>
        <n v="4"/>
        <n v="3"/>
        <n v="2"/>
        <n v="17"/>
        <n v="26"/>
        <n v="18"/>
        <n v="12"/>
        <n v="9"/>
        <n v="15"/>
        <n v="22"/>
        <n v="7"/>
        <n v="14"/>
        <n v="11"/>
        <n v="13"/>
        <n v="6"/>
        <n v="23"/>
        <n v="21"/>
        <n v="5"/>
        <n v="25"/>
        <n v="19"/>
        <n v="24"/>
        <n v="85"/>
        <n v="106"/>
        <n v="103"/>
        <n v="56"/>
        <n v="53"/>
        <n v="73"/>
        <n v="72"/>
        <n v="61"/>
        <n v="32"/>
        <n v="30"/>
        <n v="76"/>
        <n v="109"/>
        <n v="62"/>
        <n v="64"/>
        <n v="68"/>
        <n v="99"/>
        <n v="42"/>
        <n v="47"/>
        <n v="95"/>
        <n v="97"/>
        <n v="90"/>
        <n v="78"/>
        <n v="79"/>
        <n v="102"/>
        <n v="94"/>
        <n v="67"/>
        <n v="74"/>
        <n v="43"/>
        <n v="80"/>
        <n v="88"/>
        <n v="110"/>
        <n v="83"/>
        <n v="33"/>
        <n v="52"/>
        <n v="54"/>
        <n v="49"/>
        <n v="29"/>
        <n v="39"/>
        <n v="70"/>
        <n v="59"/>
        <n v="63"/>
        <n v="55"/>
        <n v="41"/>
        <n v="71"/>
        <n v="50"/>
        <n v="101"/>
        <n v="58"/>
        <n v="98"/>
        <n v="84"/>
        <n v="48"/>
        <n v="108"/>
        <n v="28"/>
        <n v="104"/>
        <n v="45"/>
        <n v="69"/>
        <n v="51"/>
        <n v="96"/>
        <n v="66"/>
        <n v="38"/>
        <n v="89"/>
        <n v="75"/>
        <n v="105"/>
        <n v="91"/>
        <n v="37"/>
        <n v="81"/>
        <n v="82"/>
        <n v="60"/>
        <n v="107"/>
        <n v="31"/>
        <n v="57"/>
        <n v="40"/>
        <n v="100"/>
        <n v="27"/>
        <n v="34"/>
        <n v="44"/>
        <n v="35"/>
        <n v="93"/>
        <n v="92"/>
        <n v="111"/>
        <n v="77"/>
        <n v="65"/>
        <n v="86"/>
        <n v="36"/>
        <n v="87"/>
        <n v="46"/>
        <n v="120"/>
        <n v="235"/>
        <n v="139"/>
        <n v="257"/>
        <n v="209"/>
        <n v="190"/>
        <n v="269"/>
        <n v="151"/>
        <n v="180"/>
        <n v="241"/>
        <n v="129"/>
        <n v="228"/>
        <n v="311"/>
        <n v="247"/>
        <n v="143"/>
        <n v="283"/>
        <n v="232"/>
        <n v="243"/>
        <n v="230"/>
        <n v="282"/>
        <n v="253"/>
        <n v="290"/>
        <n v="145"/>
        <n v="300"/>
        <n v="296"/>
        <n v="179"/>
        <n v="298"/>
        <n v="205"/>
        <n v="304"/>
        <n v="203"/>
        <n v="160"/>
        <n v="138"/>
        <n v="157"/>
        <n v="207"/>
        <n v="185"/>
        <n v="153"/>
        <n v="169"/>
        <n v="175"/>
        <n v="237"/>
        <n v="215"/>
        <n v="234"/>
        <n v="270"/>
        <n v="244"/>
        <n v="184"/>
        <n v="206"/>
        <n v="172"/>
        <n v="164"/>
        <n v="134"/>
        <n v="150"/>
        <n v="249"/>
        <n v="263"/>
        <n v="148"/>
        <n v="147"/>
        <n v="168"/>
        <n v="305"/>
        <n v="250"/>
        <n v="159"/>
        <n v="297"/>
        <n v="133"/>
        <n v="136"/>
        <n v="233"/>
        <n v="166"/>
        <n v="149"/>
        <n v="313"/>
        <n v="192"/>
        <n v="199"/>
        <n v="276"/>
        <n v="130"/>
        <n v="307"/>
        <n v="163"/>
        <n v="204"/>
        <n v="155"/>
        <n v="152"/>
        <n v="144"/>
        <n v="236"/>
        <n v="115"/>
        <n v="128"/>
        <n v="200"/>
        <n v="132"/>
        <n v="131"/>
        <n v="124"/>
        <n v="113"/>
        <n v="186"/>
        <n v="213"/>
        <n v="208"/>
        <n v="223"/>
        <n v="181"/>
        <n v="182"/>
        <n v="188"/>
        <n v="142"/>
        <n v="118"/>
        <n v="255"/>
        <n v="229"/>
        <n v="274"/>
        <n v="214"/>
        <n v="225"/>
        <n v="135"/>
        <n v="238"/>
        <n v="292"/>
        <n v="262"/>
        <n v="306"/>
        <n v="251"/>
        <n v="171"/>
        <n v="227"/>
        <n v="295"/>
        <n v="277"/>
        <n v="240"/>
        <n v="268"/>
        <n v="165"/>
        <n v="226"/>
        <n v="127"/>
        <n v="210"/>
        <n v="224"/>
        <n v="217"/>
        <n v="275"/>
        <n v="112"/>
        <n v="254"/>
        <n v="189"/>
        <n v="273"/>
        <n v="220"/>
        <n v="193"/>
        <n v="162"/>
        <n v="266"/>
        <n v="114"/>
        <n v="137"/>
        <n v="301"/>
        <n v="170"/>
        <n v="265"/>
        <n v="222"/>
        <n v="308"/>
        <n v="264"/>
        <n v="245"/>
        <n v="194"/>
        <n v="242"/>
        <n v="219"/>
        <n v="197"/>
        <n v="302"/>
        <n v="140"/>
        <n v="281"/>
        <n v="216"/>
        <n v="126"/>
        <n v="187"/>
        <n v="221"/>
        <n v="252"/>
        <n v="161"/>
        <n v="198"/>
        <n v="286"/>
        <n v="141"/>
        <n v="260"/>
        <n v="116"/>
        <n v="178"/>
        <n v="271"/>
        <n v="123"/>
        <n v="239"/>
        <n v="173"/>
        <n v="299"/>
        <n v="117"/>
        <n v="246"/>
        <n v="272"/>
        <n v="258"/>
        <n v="201"/>
        <n v="167"/>
        <n v="294"/>
        <n v="310"/>
        <n v="278"/>
        <n v="287"/>
        <n v="261"/>
        <n v="248"/>
        <n v="191"/>
        <n v="256"/>
        <n v="280"/>
        <n v="122"/>
        <n v="196"/>
        <n v="218"/>
        <n v="293"/>
        <n v="231"/>
        <n v="259"/>
        <n v="288"/>
        <n v="202"/>
        <n v="158"/>
        <n v="303"/>
        <n v="314"/>
        <n v="156"/>
        <n v="183"/>
        <n v="177"/>
        <n v="119"/>
        <n v="315"/>
        <n v="285"/>
        <n v="174"/>
        <n v="309"/>
        <n v="279"/>
        <n v="146"/>
        <n v="312"/>
        <n v="212"/>
        <n v="211"/>
        <n v="176"/>
        <n v="289"/>
      </sharedItems>
    </cacheField>
    <cacheField name="store_id" numFmtId="0">
      <sharedItems containsSemiMixedTypes="0" containsString="0" containsNumber="1" containsInteger="1" minValue="1" maxValue="3" count="3">
        <n v="1"/>
        <n v="2"/>
        <n v="3"/>
      </sharedItems>
    </cacheField>
    <cacheField name="store_name" numFmtId="0">
      <sharedItems count="3">
        <s v="Santa Cruz Bikes"/>
        <s v="Baldwin Bikes"/>
        <s v="Rowlett Bikes"/>
      </sharedItems>
    </cacheField>
    <cacheField name="quantity" numFmtId="0">
      <sharedItems containsSemiMixedTypes="0" containsString="0" containsNumber="1" containsInteger="1" minValue="1" maxValue="2"/>
    </cacheField>
    <cacheField name="list_price" numFmtId="0">
      <sharedItems containsSemiMixedTypes="0" containsString="0" containsNumber="1" minValue="89.99" maxValue="11999.99"/>
    </cacheField>
    <cacheField name="discount" numFmtId="0">
      <sharedItems containsSemiMixedTypes="0" containsString="0" containsNumber="1" minValue="0.05" maxValue="0.2"/>
    </cacheField>
    <cacheField name="discount_price" numFmtId="0">
      <sharedItems containsSemiMixedTypes="0" containsString="0" containsNumber="1" minValue="5.4995000000000003" maxValue="1499.998"/>
    </cacheField>
    <cacheField name="Total_Sales" numFmtId="0">
      <sharedItems containsSemiMixedTypes="0" containsString="0" containsNumber="1" minValue="71.99199999999999" maxValue="21599.9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P" refreshedDate="45564.514250115739" createdVersion="6" refreshedVersion="6" minRefreshableVersion="3" recordCount="4722">
  <cacheSource type="worksheet">
    <worksheetSource name="Table13"/>
  </cacheSource>
  <cacheFields count="10">
    <cacheField name="order_id" numFmtId="0">
      <sharedItems containsSemiMixedTypes="0" containsString="0" containsNumber="1" containsInteger="1" minValue="1" maxValue="1615"/>
    </cacheField>
    <cacheField name="item_id" numFmtId="0">
      <sharedItems containsSemiMixedTypes="0" containsString="0" containsNumber="1" containsInteger="1" minValue="1" maxValue="5"/>
    </cacheField>
    <cacheField name="customer_id" numFmtId="0">
      <sharedItems containsSemiMixedTypes="0" containsString="0" containsNumber="1" containsInteger="1" minValue="1" maxValue="1445"/>
    </cacheField>
    <cacheField name="product_id" numFmtId="0">
      <sharedItems containsSemiMixedTypes="0" containsString="0" containsNumber="1" containsInteger="1" minValue="2" maxValue="315"/>
    </cacheField>
    <cacheField name="store_id" numFmtId="0">
      <sharedItems containsSemiMixedTypes="0" containsString="0" containsNumber="1" containsInteger="1" minValue="1" maxValue="3" count="3">
        <n v="1"/>
        <n v="2"/>
        <n v="3"/>
      </sharedItems>
    </cacheField>
    <cacheField name="quantity" numFmtId="0">
      <sharedItems containsSemiMixedTypes="0" containsString="0" containsNumber="1" containsInteger="1" minValue="1" maxValue="2"/>
    </cacheField>
    <cacheField name="list_price" numFmtId="0">
      <sharedItems containsSemiMixedTypes="0" containsString="0" containsNumber="1" minValue="89.99" maxValue="11999.99"/>
    </cacheField>
    <cacheField name="discount" numFmtId="0">
      <sharedItems containsSemiMixedTypes="0" containsString="0" containsNumber="1" minValue="0.05" maxValue="0.2"/>
    </cacheField>
    <cacheField name="discount_price" numFmtId="0">
      <sharedItems containsSemiMixedTypes="0" containsString="0" containsNumber="1" minValue="5.4995000000000003" maxValue="1499.998"/>
    </cacheField>
    <cacheField name="Total_Sales" numFmtId="0">
      <sharedItems containsSemiMixedTypes="0" containsString="0" containsNumber="1" minValue="71.99199999999999" maxValue="21599.9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HP" refreshedDate="45564.556763773151" createdVersion="6" refreshedVersion="6" minRefreshableVersion="3" recordCount="4722">
  <cacheSource type="worksheet">
    <worksheetSource ref="A1:M4723" sheet="Sales"/>
  </cacheSource>
  <cacheFields count="13">
    <cacheField name="order_id" numFmtId="0">
      <sharedItems containsSemiMixedTypes="0" containsString="0" containsNumber="1" containsInteger="1" minValue="1" maxValue="1615"/>
    </cacheField>
    <cacheField name="item_id" numFmtId="0">
      <sharedItems containsSemiMixedTypes="0" containsString="0" containsNumber="1" containsInteger="1" minValue="1" maxValue="5"/>
    </cacheField>
    <cacheField name="customer_id" numFmtId="0">
      <sharedItems containsSemiMixedTypes="0" containsString="0" containsNumber="1" containsInteger="1" minValue="1" maxValue="1445"/>
    </cacheField>
    <cacheField name="product_id" numFmtId="0">
      <sharedItems containsSemiMixedTypes="0" containsString="0" containsNumber="1" containsInteger="1" minValue="2" maxValue="315"/>
    </cacheField>
    <cacheField name="product_name" numFmtId="0">
      <sharedItems/>
    </cacheField>
    <cacheField name="product_category" numFmtId="0">
      <sharedItems count="7">
        <s v="Cruisers Bicycles"/>
        <s v="Mountain Bikes"/>
        <s v="Cyclocross Bicycles"/>
        <s v="Electric Bikes"/>
        <s v="Children Bicycles"/>
        <s v="Comfort Bicycles"/>
        <s v="Road Bikes"/>
      </sharedItems>
    </cacheField>
    <cacheField name="store_id" numFmtId="0">
      <sharedItems containsSemiMixedTypes="0" containsString="0" containsNumber="1" containsInteger="1" minValue="1" maxValue="3"/>
    </cacheField>
    <cacheField name="store_name" numFmtId="0">
      <sharedItems count="3">
        <s v="Santa Cruz Bikes"/>
        <s v="Baldwin Bikes"/>
        <s v="Rowlett Bikes"/>
      </sharedItems>
    </cacheField>
    <cacheField name="quantity" numFmtId="0">
      <sharedItems containsSemiMixedTypes="0" containsString="0" containsNumber="1" containsInteger="1" minValue="1" maxValue="2"/>
    </cacheField>
    <cacheField name="list_price" numFmtId="0">
      <sharedItems containsSemiMixedTypes="0" containsString="0" containsNumber="1" minValue="89.99" maxValue="11999.99"/>
    </cacheField>
    <cacheField name="discount" numFmtId="0">
      <sharedItems containsSemiMixedTypes="0" containsString="0" containsNumber="1" minValue="0.05" maxValue="0.2"/>
    </cacheField>
    <cacheField name="discount_price" numFmtId="0">
      <sharedItems containsSemiMixedTypes="0" containsString="0" containsNumber="1" minValue="5.4995000000000003" maxValue="1499.998"/>
    </cacheField>
    <cacheField name="Total_Sales" numFmtId="0">
      <sharedItems containsSemiMixedTypes="0" containsString="0" containsNumber="1" minValue="71.99199999999999" maxValue="21599.9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722">
  <r>
    <n v="1"/>
    <n v="1"/>
    <x v="0"/>
    <x v="0"/>
    <x v="0"/>
    <x v="0"/>
    <n v="1"/>
    <n v="599.99"/>
    <n v="0.2"/>
    <n v="119.998"/>
    <n v="479.99200000000002"/>
  </r>
  <r>
    <n v="1"/>
    <n v="2"/>
    <x v="0"/>
    <x v="1"/>
    <x v="0"/>
    <x v="0"/>
    <n v="2"/>
    <n v="1799.99"/>
    <n v="7.0000000000000007E-2"/>
    <n v="125.99930000000002"/>
    <n v="3347.9814000000001"/>
  </r>
  <r>
    <n v="1"/>
    <n v="3"/>
    <x v="0"/>
    <x v="2"/>
    <x v="0"/>
    <x v="0"/>
    <n v="2"/>
    <n v="1549"/>
    <n v="0.05"/>
    <n v="77.45"/>
    <n v="2943.1"/>
  </r>
  <r>
    <n v="1"/>
    <n v="4"/>
    <x v="0"/>
    <x v="3"/>
    <x v="0"/>
    <x v="0"/>
    <n v="2"/>
    <n v="599.99"/>
    <n v="0.05"/>
    <n v="29.999500000000001"/>
    <n v="1139.981"/>
  </r>
  <r>
    <n v="1"/>
    <n v="5"/>
    <x v="0"/>
    <x v="4"/>
    <x v="0"/>
    <x v="0"/>
    <n v="1"/>
    <n v="2899.99"/>
    <n v="0.2"/>
    <n v="579.99799999999993"/>
    <n v="2319.9919999999997"/>
  </r>
  <r>
    <n v="2"/>
    <n v="1"/>
    <x v="1"/>
    <x v="0"/>
    <x v="1"/>
    <x v="1"/>
    <n v="1"/>
    <n v="599.99"/>
    <n v="7.0000000000000007E-2"/>
    <n v="41.999300000000005"/>
    <n v="557.99070000000006"/>
  </r>
  <r>
    <n v="2"/>
    <n v="2"/>
    <x v="1"/>
    <x v="3"/>
    <x v="1"/>
    <x v="1"/>
    <n v="2"/>
    <n v="599.99"/>
    <n v="0.05"/>
    <n v="29.999500000000001"/>
    <n v="1139.981"/>
  </r>
  <r>
    <n v="3"/>
    <n v="1"/>
    <x v="2"/>
    <x v="5"/>
    <x v="1"/>
    <x v="1"/>
    <n v="1"/>
    <n v="999.99"/>
    <n v="0.05"/>
    <n v="49.999500000000005"/>
    <n v="949.9905"/>
  </r>
  <r>
    <n v="3"/>
    <n v="2"/>
    <x v="2"/>
    <x v="0"/>
    <x v="1"/>
    <x v="1"/>
    <n v="1"/>
    <n v="599.99"/>
    <n v="0.05"/>
    <n v="29.999500000000001"/>
    <n v="569.9905"/>
  </r>
  <r>
    <n v="4"/>
    <n v="1"/>
    <x v="3"/>
    <x v="6"/>
    <x v="0"/>
    <x v="0"/>
    <n v="2"/>
    <n v="749.99"/>
    <n v="0.1"/>
    <n v="74.999000000000009"/>
    <n v="1349.982"/>
  </r>
  <r>
    <n v="5"/>
    <n v="1"/>
    <x v="4"/>
    <x v="2"/>
    <x v="1"/>
    <x v="1"/>
    <n v="2"/>
    <n v="1549"/>
    <n v="0.05"/>
    <n v="77.45"/>
    <n v="2943.1"/>
  </r>
  <r>
    <n v="5"/>
    <n v="2"/>
    <x v="4"/>
    <x v="7"/>
    <x v="1"/>
    <x v="1"/>
    <n v="1"/>
    <n v="429"/>
    <n v="7.0000000000000007E-2"/>
    <n v="30.03"/>
    <n v="398.97"/>
  </r>
  <r>
    <n v="5"/>
    <n v="3"/>
    <x v="4"/>
    <x v="8"/>
    <x v="1"/>
    <x v="1"/>
    <n v="1"/>
    <n v="599.99"/>
    <n v="7.0000000000000007E-2"/>
    <n v="41.999300000000005"/>
    <n v="557.99070000000006"/>
  </r>
  <r>
    <n v="6"/>
    <n v="1"/>
    <x v="5"/>
    <x v="9"/>
    <x v="1"/>
    <x v="1"/>
    <n v="1"/>
    <n v="449"/>
    <n v="7.0000000000000007E-2"/>
    <n v="31.430000000000003"/>
    <n v="417.57"/>
  </r>
  <r>
    <n v="6"/>
    <n v="2"/>
    <x v="5"/>
    <x v="10"/>
    <x v="1"/>
    <x v="1"/>
    <n v="2"/>
    <n v="549.99"/>
    <n v="0.05"/>
    <n v="27.499500000000001"/>
    <n v="1044.981"/>
  </r>
  <r>
    <n v="6"/>
    <n v="3"/>
    <x v="5"/>
    <x v="0"/>
    <x v="1"/>
    <x v="1"/>
    <n v="1"/>
    <n v="599.99"/>
    <n v="0.1"/>
    <n v="59.999000000000002"/>
    <n v="539.99099999999999"/>
  </r>
  <r>
    <n v="6"/>
    <n v="4"/>
    <x v="5"/>
    <x v="5"/>
    <x v="1"/>
    <x v="1"/>
    <n v="2"/>
    <n v="999.99"/>
    <n v="7.0000000000000007E-2"/>
    <n v="69.999300000000005"/>
    <n v="1859.9814000000001"/>
  </r>
  <r>
    <n v="6"/>
    <n v="5"/>
    <x v="5"/>
    <x v="11"/>
    <x v="1"/>
    <x v="1"/>
    <n v="2"/>
    <n v="2999.99"/>
    <n v="7.0000000000000007E-2"/>
    <n v="209.99930000000001"/>
    <n v="5579.9813999999997"/>
  </r>
  <r>
    <n v="7"/>
    <n v="1"/>
    <x v="6"/>
    <x v="12"/>
    <x v="1"/>
    <x v="1"/>
    <n v="1"/>
    <n v="529.99"/>
    <n v="7.0000000000000007E-2"/>
    <n v="37.099300000000007"/>
    <n v="492.89069999999998"/>
  </r>
  <r>
    <n v="7"/>
    <n v="2"/>
    <x v="6"/>
    <x v="5"/>
    <x v="1"/>
    <x v="1"/>
    <n v="1"/>
    <n v="999.99"/>
    <n v="0.1"/>
    <n v="99.999000000000009"/>
    <n v="899.99099999999999"/>
  </r>
  <r>
    <n v="7"/>
    <n v="3"/>
    <x v="6"/>
    <x v="7"/>
    <x v="1"/>
    <x v="1"/>
    <n v="2"/>
    <n v="429"/>
    <n v="0.1"/>
    <n v="42.900000000000006"/>
    <n v="772.2"/>
  </r>
  <r>
    <n v="8"/>
    <n v="1"/>
    <x v="7"/>
    <x v="13"/>
    <x v="1"/>
    <x v="1"/>
    <n v="1"/>
    <n v="269.99"/>
    <n v="0.05"/>
    <n v="13.499500000000001"/>
    <n v="256.4905"/>
  </r>
  <r>
    <n v="8"/>
    <n v="2"/>
    <x v="7"/>
    <x v="0"/>
    <x v="1"/>
    <x v="1"/>
    <n v="2"/>
    <n v="599.99"/>
    <n v="7.0000000000000007E-2"/>
    <n v="41.999300000000005"/>
    <n v="1115.9814000000001"/>
  </r>
  <r>
    <n v="9"/>
    <n v="1"/>
    <x v="8"/>
    <x v="14"/>
    <x v="0"/>
    <x v="0"/>
    <n v="2"/>
    <n v="3999.99"/>
    <n v="0.1"/>
    <n v="399.99900000000002"/>
    <n v="7199.982"/>
  </r>
  <r>
    <n v="10"/>
    <n v="1"/>
    <x v="9"/>
    <x v="15"/>
    <x v="1"/>
    <x v="1"/>
    <n v="1"/>
    <n v="269.99"/>
    <n v="0.1"/>
    <n v="26.999000000000002"/>
    <n v="242.99100000000001"/>
  </r>
  <r>
    <n v="11"/>
    <n v="1"/>
    <x v="10"/>
    <x v="1"/>
    <x v="1"/>
    <x v="1"/>
    <n v="1"/>
    <n v="1799.99"/>
    <n v="0.05"/>
    <n v="89.999500000000012"/>
    <n v="1709.9904999999999"/>
  </r>
  <r>
    <n v="11"/>
    <n v="2"/>
    <x v="10"/>
    <x v="13"/>
    <x v="1"/>
    <x v="1"/>
    <n v="2"/>
    <n v="269.99"/>
    <n v="0.1"/>
    <n v="26.999000000000002"/>
    <n v="485.98200000000003"/>
  </r>
  <r>
    <n v="11"/>
    <n v="3"/>
    <x v="10"/>
    <x v="3"/>
    <x v="1"/>
    <x v="1"/>
    <n v="2"/>
    <n v="599.99"/>
    <n v="0.2"/>
    <n v="119.998"/>
    <n v="959.98400000000004"/>
  </r>
  <r>
    <n v="12"/>
    <n v="1"/>
    <x v="11"/>
    <x v="4"/>
    <x v="0"/>
    <x v="0"/>
    <n v="2"/>
    <n v="2899.99"/>
    <n v="0.1"/>
    <n v="289.99899999999997"/>
    <n v="5219.982"/>
  </r>
  <r>
    <n v="12"/>
    <n v="2"/>
    <x v="11"/>
    <x v="16"/>
    <x v="0"/>
    <x v="0"/>
    <n v="1"/>
    <n v="1680.99"/>
    <n v="0.05"/>
    <n v="84.049500000000009"/>
    <n v="1596.9404999999999"/>
  </r>
  <r>
    <n v="13"/>
    <n v="1"/>
    <x v="12"/>
    <x v="17"/>
    <x v="1"/>
    <x v="1"/>
    <n v="1"/>
    <n v="269.99"/>
    <n v="0.1"/>
    <n v="26.999000000000002"/>
    <n v="242.99100000000001"/>
  </r>
  <r>
    <n v="13"/>
    <n v="2"/>
    <x v="12"/>
    <x v="7"/>
    <x v="1"/>
    <x v="1"/>
    <n v="2"/>
    <n v="429"/>
    <n v="0.05"/>
    <n v="21.450000000000003"/>
    <n v="815.1"/>
  </r>
  <r>
    <n v="13"/>
    <n v="3"/>
    <x v="12"/>
    <x v="0"/>
    <x v="1"/>
    <x v="1"/>
    <n v="2"/>
    <n v="599.99"/>
    <n v="0.1"/>
    <n v="59.999000000000002"/>
    <n v="1079.982"/>
  </r>
  <r>
    <n v="13"/>
    <n v="4"/>
    <x v="12"/>
    <x v="3"/>
    <x v="1"/>
    <x v="1"/>
    <n v="2"/>
    <n v="599.99"/>
    <n v="0.05"/>
    <n v="29.999500000000001"/>
    <n v="1139.981"/>
  </r>
  <r>
    <n v="14"/>
    <n v="1"/>
    <x v="13"/>
    <x v="18"/>
    <x v="0"/>
    <x v="0"/>
    <n v="1"/>
    <n v="469.99"/>
    <n v="7.0000000000000007E-2"/>
    <n v="32.899300000000004"/>
    <n v="437.09070000000003"/>
  </r>
  <r>
    <n v="15"/>
    <n v="1"/>
    <x v="14"/>
    <x v="10"/>
    <x v="1"/>
    <x v="1"/>
    <n v="2"/>
    <n v="549.99"/>
    <n v="7.0000000000000007E-2"/>
    <n v="38.499300000000005"/>
    <n v="1022.9814"/>
  </r>
  <r>
    <n v="15"/>
    <n v="2"/>
    <x v="14"/>
    <x v="1"/>
    <x v="1"/>
    <x v="1"/>
    <n v="1"/>
    <n v="1799.99"/>
    <n v="7.0000000000000007E-2"/>
    <n v="125.99930000000002"/>
    <n v="1673.9907000000001"/>
  </r>
  <r>
    <n v="15"/>
    <n v="3"/>
    <x v="14"/>
    <x v="9"/>
    <x v="1"/>
    <x v="1"/>
    <n v="2"/>
    <n v="449"/>
    <n v="0.05"/>
    <n v="22.450000000000003"/>
    <n v="853.1"/>
  </r>
  <r>
    <n v="15"/>
    <n v="4"/>
    <x v="14"/>
    <x v="19"/>
    <x v="1"/>
    <x v="1"/>
    <n v="2"/>
    <n v="299.99"/>
    <n v="0.2"/>
    <n v="59.998000000000005"/>
    <n v="479.98400000000004"/>
  </r>
  <r>
    <n v="16"/>
    <n v="1"/>
    <x v="15"/>
    <x v="1"/>
    <x v="0"/>
    <x v="0"/>
    <n v="1"/>
    <n v="1799.99"/>
    <n v="0.2"/>
    <n v="359.99800000000005"/>
    <n v="1439.992"/>
  </r>
  <r>
    <n v="16"/>
    <n v="2"/>
    <x v="15"/>
    <x v="20"/>
    <x v="0"/>
    <x v="0"/>
    <n v="1"/>
    <n v="269.99"/>
    <n v="0.05"/>
    <n v="13.499500000000001"/>
    <n v="256.4905"/>
  </r>
  <r>
    <n v="16"/>
    <n v="3"/>
    <x v="15"/>
    <x v="17"/>
    <x v="0"/>
    <x v="0"/>
    <n v="2"/>
    <n v="269.99"/>
    <n v="7.0000000000000007E-2"/>
    <n v="18.899300000000004"/>
    <n v="502.1814"/>
  </r>
  <r>
    <n v="16"/>
    <n v="4"/>
    <x v="15"/>
    <x v="15"/>
    <x v="0"/>
    <x v="0"/>
    <n v="1"/>
    <n v="269.99"/>
    <n v="7.0000000000000007E-2"/>
    <n v="18.899300000000004"/>
    <n v="251.0907"/>
  </r>
  <r>
    <n v="17"/>
    <n v="1"/>
    <x v="16"/>
    <x v="1"/>
    <x v="0"/>
    <x v="0"/>
    <n v="1"/>
    <n v="1799.99"/>
    <n v="7.0000000000000007E-2"/>
    <n v="125.99930000000002"/>
    <n v="1673.9907000000001"/>
  </r>
  <r>
    <n v="17"/>
    <n v="2"/>
    <x v="16"/>
    <x v="19"/>
    <x v="0"/>
    <x v="0"/>
    <n v="1"/>
    <n v="299.99"/>
    <n v="0.1"/>
    <n v="29.999000000000002"/>
    <n v="269.99099999999999"/>
  </r>
  <r>
    <n v="17"/>
    <n v="3"/>
    <x v="16"/>
    <x v="21"/>
    <x v="0"/>
    <x v="0"/>
    <n v="1"/>
    <n v="1320.99"/>
    <n v="0.1"/>
    <n v="132.09900000000002"/>
    <n v="1188.8910000000001"/>
  </r>
  <r>
    <n v="17"/>
    <n v="4"/>
    <x v="16"/>
    <x v="0"/>
    <x v="0"/>
    <x v="0"/>
    <n v="2"/>
    <n v="599.99"/>
    <n v="0.2"/>
    <n v="119.998"/>
    <n v="959.98400000000004"/>
  </r>
  <r>
    <n v="18"/>
    <n v="1"/>
    <x v="17"/>
    <x v="6"/>
    <x v="0"/>
    <x v="0"/>
    <n v="2"/>
    <n v="749.99"/>
    <n v="0.2"/>
    <n v="149.99800000000002"/>
    <n v="1199.9839999999999"/>
  </r>
  <r>
    <n v="18"/>
    <n v="2"/>
    <x v="17"/>
    <x v="13"/>
    <x v="0"/>
    <x v="0"/>
    <n v="1"/>
    <n v="269.99"/>
    <n v="0.05"/>
    <n v="13.499500000000001"/>
    <n v="256.4905"/>
  </r>
  <r>
    <n v="18"/>
    <n v="3"/>
    <x v="17"/>
    <x v="14"/>
    <x v="0"/>
    <x v="0"/>
    <n v="1"/>
    <n v="3999.99"/>
    <n v="0.1"/>
    <n v="399.99900000000002"/>
    <n v="3599.991"/>
  </r>
  <r>
    <n v="18"/>
    <n v="4"/>
    <x v="17"/>
    <x v="22"/>
    <x v="0"/>
    <x v="0"/>
    <n v="2"/>
    <n v="499.99"/>
    <n v="0.05"/>
    <n v="24.999500000000001"/>
    <n v="949.98099999999999"/>
  </r>
  <r>
    <n v="18"/>
    <n v="5"/>
    <x v="17"/>
    <x v="11"/>
    <x v="0"/>
    <x v="0"/>
    <n v="2"/>
    <n v="2999.99"/>
    <n v="0.1"/>
    <n v="299.99899999999997"/>
    <n v="5399.982"/>
  </r>
  <r>
    <n v="19"/>
    <n v="1"/>
    <x v="18"/>
    <x v="2"/>
    <x v="0"/>
    <x v="0"/>
    <n v="1"/>
    <n v="1549"/>
    <n v="7.0000000000000007E-2"/>
    <n v="108.43"/>
    <n v="1440.57"/>
  </r>
  <r>
    <n v="19"/>
    <n v="2"/>
    <x v="18"/>
    <x v="11"/>
    <x v="0"/>
    <x v="0"/>
    <n v="2"/>
    <n v="2999.99"/>
    <n v="0.2"/>
    <n v="599.99799999999993"/>
    <n v="4799.9839999999995"/>
  </r>
  <r>
    <n v="20"/>
    <n v="1"/>
    <x v="19"/>
    <x v="11"/>
    <x v="0"/>
    <x v="0"/>
    <n v="1"/>
    <n v="2999.99"/>
    <n v="7.0000000000000007E-2"/>
    <n v="209.99930000000001"/>
    <n v="2789.9906999999998"/>
  </r>
  <r>
    <n v="20"/>
    <n v="2"/>
    <x v="19"/>
    <x v="2"/>
    <x v="0"/>
    <x v="0"/>
    <n v="2"/>
    <n v="1549"/>
    <n v="7.0000000000000007E-2"/>
    <n v="108.43"/>
    <n v="2881.14"/>
  </r>
  <r>
    <n v="21"/>
    <n v="1"/>
    <x v="20"/>
    <x v="15"/>
    <x v="1"/>
    <x v="1"/>
    <n v="1"/>
    <n v="269.99"/>
    <n v="0.05"/>
    <n v="13.499500000000001"/>
    <n v="256.4905"/>
  </r>
  <r>
    <n v="21"/>
    <n v="2"/>
    <x v="20"/>
    <x v="7"/>
    <x v="1"/>
    <x v="1"/>
    <n v="1"/>
    <n v="429"/>
    <n v="0.1"/>
    <n v="42.900000000000006"/>
    <n v="386.1"/>
  </r>
  <r>
    <n v="21"/>
    <n v="3"/>
    <x v="20"/>
    <x v="2"/>
    <x v="1"/>
    <x v="1"/>
    <n v="1"/>
    <n v="1549"/>
    <n v="7.0000000000000007E-2"/>
    <n v="108.43"/>
    <n v="1440.57"/>
  </r>
  <r>
    <n v="22"/>
    <n v="1"/>
    <x v="21"/>
    <x v="12"/>
    <x v="0"/>
    <x v="0"/>
    <n v="2"/>
    <n v="529.99"/>
    <n v="0.2"/>
    <n v="105.998"/>
    <n v="847.98400000000004"/>
  </r>
  <r>
    <n v="22"/>
    <n v="2"/>
    <x v="21"/>
    <x v="13"/>
    <x v="0"/>
    <x v="0"/>
    <n v="1"/>
    <n v="269.99"/>
    <n v="0.05"/>
    <n v="13.499500000000001"/>
    <n v="256.4905"/>
  </r>
  <r>
    <n v="23"/>
    <n v="1"/>
    <x v="22"/>
    <x v="4"/>
    <x v="0"/>
    <x v="0"/>
    <n v="2"/>
    <n v="2899.99"/>
    <n v="0.05"/>
    <n v="144.99949999999998"/>
    <n v="5509.9809999999998"/>
  </r>
  <r>
    <n v="23"/>
    <n v="2"/>
    <x v="22"/>
    <x v="19"/>
    <x v="0"/>
    <x v="0"/>
    <n v="2"/>
    <n v="299.99"/>
    <n v="0.1"/>
    <n v="29.999000000000002"/>
    <n v="539.98199999999997"/>
  </r>
  <r>
    <n v="23"/>
    <n v="3"/>
    <x v="22"/>
    <x v="17"/>
    <x v="0"/>
    <x v="0"/>
    <n v="1"/>
    <n v="269.99"/>
    <n v="0.2"/>
    <n v="53.998000000000005"/>
    <n v="215.99200000000002"/>
  </r>
  <r>
    <n v="24"/>
    <n v="1"/>
    <x v="23"/>
    <x v="5"/>
    <x v="1"/>
    <x v="1"/>
    <n v="2"/>
    <n v="999.99"/>
    <n v="0.1"/>
    <n v="99.999000000000009"/>
    <n v="1799.982"/>
  </r>
  <r>
    <n v="24"/>
    <n v="2"/>
    <x v="23"/>
    <x v="9"/>
    <x v="1"/>
    <x v="1"/>
    <n v="2"/>
    <n v="449"/>
    <n v="7.0000000000000007E-2"/>
    <n v="31.430000000000003"/>
    <n v="835.14"/>
  </r>
  <r>
    <n v="25"/>
    <n v="1"/>
    <x v="24"/>
    <x v="19"/>
    <x v="1"/>
    <x v="1"/>
    <n v="2"/>
    <n v="299.99"/>
    <n v="0.2"/>
    <n v="59.998000000000005"/>
    <n v="479.98400000000004"/>
  </r>
  <r>
    <n v="25"/>
    <n v="2"/>
    <x v="24"/>
    <x v="2"/>
    <x v="1"/>
    <x v="1"/>
    <n v="2"/>
    <n v="1549"/>
    <n v="0.2"/>
    <n v="309.8"/>
    <n v="2478.4"/>
  </r>
  <r>
    <n v="25"/>
    <n v="3"/>
    <x v="24"/>
    <x v="13"/>
    <x v="1"/>
    <x v="1"/>
    <n v="1"/>
    <n v="269.99"/>
    <n v="0.2"/>
    <n v="53.998000000000005"/>
    <n v="215.99200000000002"/>
  </r>
  <r>
    <n v="25"/>
    <n v="4"/>
    <x v="24"/>
    <x v="15"/>
    <x v="1"/>
    <x v="1"/>
    <n v="1"/>
    <n v="269.99"/>
    <n v="0.2"/>
    <n v="53.998000000000005"/>
    <n v="215.99200000000002"/>
  </r>
  <r>
    <n v="25"/>
    <n v="5"/>
    <x v="24"/>
    <x v="20"/>
    <x v="1"/>
    <x v="1"/>
    <n v="1"/>
    <n v="269.99"/>
    <n v="0.1"/>
    <n v="26.999000000000002"/>
    <n v="242.99100000000001"/>
  </r>
  <r>
    <n v="26"/>
    <n v="1"/>
    <x v="25"/>
    <x v="14"/>
    <x v="1"/>
    <x v="1"/>
    <n v="1"/>
    <n v="3999.99"/>
    <n v="0.05"/>
    <n v="199.99950000000001"/>
    <n v="3799.9904999999999"/>
  </r>
  <r>
    <n v="26"/>
    <n v="2"/>
    <x v="25"/>
    <x v="6"/>
    <x v="1"/>
    <x v="1"/>
    <n v="1"/>
    <n v="749.99"/>
    <n v="0.2"/>
    <n v="149.99800000000002"/>
    <n v="599.99199999999996"/>
  </r>
  <r>
    <n v="26"/>
    <n v="3"/>
    <x v="25"/>
    <x v="10"/>
    <x v="1"/>
    <x v="1"/>
    <n v="1"/>
    <n v="549.99"/>
    <n v="0.2"/>
    <n v="109.998"/>
    <n v="439.99200000000002"/>
  </r>
  <r>
    <n v="26"/>
    <n v="4"/>
    <x v="25"/>
    <x v="20"/>
    <x v="1"/>
    <x v="1"/>
    <n v="2"/>
    <n v="269.99"/>
    <n v="7.0000000000000007E-2"/>
    <n v="18.899300000000004"/>
    <n v="502.1814"/>
  </r>
  <r>
    <n v="27"/>
    <n v="1"/>
    <x v="26"/>
    <x v="21"/>
    <x v="1"/>
    <x v="1"/>
    <n v="1"/>
    <n v="1320.99"/>
    <n v="0.2"/>
    <n v="264.19800000000004"/>
    <n v="1056.7919999999999"/>
  </r>
  <r>
    <n v="27"/>
    <n v="2"/>
    <x v="26"/>
    <x v="23"/>
    <x v="1"/>
    <x v="1"/>
    <n v="1"/>
    <n v="449"/>
    <n v="0.2"/>
    <n v="89.800000000000011"/>
    <n v="359.2"/>
  </r>
  <r>
    <n v="27"/>
    <n v="3"/>
    <x v="26"/>
    <x v="8"/>
    <x v="1"/>
    <x v="1"/>
    <n v="2"/>
    <n v="599.99"/>
    <n v="7.0000000000000007E-2"/>
    <n v="41.999300000000005"/>
    <n v="1115.9814000000001"/>
  </r>
  <r>
    <n v="27"/>
    <n v="4"/>
    <x v="26"/>
    <x v="1"/>
    <x v="1"/>
    <x v="1"/>
    <n v="1"/>
    <n v="1799.99"/>
    <n v="7.0000000000000007E-2"/>
    <n v="125.99930000000002"/>
    <n v="1673.9907000000001"/>
  </r>
  <r>
    <n v="28"/>
    <n v="1"/>
    <x v="27"/>
    <x v="21"/>
    <x v="1"/>
    <x v="1"/>
    <n v="1"/>
    <n v="1320.99"/>
    <n v="0.05"/>
    <n v="66.049500000000009"/>
    <n v="1254.9404999999999"/>
  </r>
  <r>
    <n v="28"/>
    <n v="2"/>
    <x v="27"/>
    <x v="14"/>
    <x v="1"/>
    <x v="1"/>
    <n v="2"/>
    <n v="3999.99"/>
    <n v="0.2"/>
    <n v="799.99800000000005"/>
    <n v="6399.9839999999995"/>
  </r>
  <r>
    <n v="28"/>
    <n v="3"/>
    <x v="27"/>
    <x v="15"/>
    <x v="1"/>
    <x v="1"/>
    <n v="2"/>
    <n v="269.99"/>
    <n v="0.1"/>
    <n v="26.999000000000002"/>
    <n v="485.98200000000003"/>
  </r>
  <r>
    <n v="28"/>
    <n v="4"/>
    <x v="27"/>
    <x v="18"/>
    <x v="1"/>
    <x v="1"/>
    <n v="1"/>
    <n v="469.99"/>
    <n v="0.05"/>
    <n v="23.499500000000001"/>
    <n v="446.4905"/>
  </r>
  <r>
    <n v="29"/>
    <n v="1"/>
    <x v="28"/>
    <x v="24"/>
    <x v="1"/>
    <x v="1"/>
    <n v="2"/>
    <n v="549.99"/>
    <n v="0.05"/>
    <n v="27.499500000000001"/>
    <n v="1044.981"/>
  </r>
  <r>
    <n v="29"/>
    <n v="2"/>
    <x v="28"/>
    <x v="18"/>
    <x v="1"/>
    <x v="1"/>
    <n v="1"/>
    <n v="469.99"/>
    <n v="0.2"/>
    <n v="93.998000000000005"/>
    <n v="375.99200000000002"/>
  </r>
  <r>
    <n v="29"/>
    <n v="3"/>
    <x v="28"/>
    <x v="20"/>
    <x v="1"/>
    <x v="1"/>
    <n v="2"/>
    <n v="269.99"/>
    <n v="0.1"/>
    <n v="26.999000000000002"/>
    <n v="485.98200000000003"/>
  </r>
  <r>
    <n v="29"/>
    <n v="4"/>
    <x v="28"/>
    <x v="1"/>
    <x v="1"/>
    <x v="1"/>
    <n v="1"/>
    <n v="1799.99"/>
    <n v="0.2"/>
    <n v="359.99800000000005"/>
    <n v="1439.992"/>
  </r>
  <r>
    <n v="29"/>
    <n v="5"/>
    <x v="28"/>
    <x v="15"/>
    <x v="1"/>
    <x v="1"/>
    <n v="2"/>
    <n v="269.99"/>
    <n v="0.05"/>
    <n v="13.499500000000001"/>
    <n v="512.98099999999999"/>
  </r>
  <r>
    <n v="30"/>
    <n v="1"/>
    <x v="29"/>
    <x v="8"/>
    <x v="1"/>
    <x v="1"/>
    <n v="1"/>
    <n v="599.99"/>
    <n v="0.05"/>
    <n v="29.999500000000001"/>
    <n v="569.9905"/>
  </r>
  <r>
    <n v="30"/>
    <n v="2"/>
    <x v="29"/>
    <x v="7"/>
    <x v="1"/>
    <x v="1"/>
    <n v="1"/>
    <n v="429"/>
    <n v="7.0000000000000007E-2"/>
    <n v="30.03"/>
    <n v="398.97"/>
  </r>
  <r>
    <n v="30"/>
    <n v="3"/>
    <x v="29"/>
    <x v="23"/>
    <x v="1"/>
    <x v="1"/>
    <n v="1"/>
    <n v="449"/>
    <n v="0.1"/>
    <n v="44.900000000000006"/>
    <n v="404.1"/>
  </r>
  <r>
    <n v="30"/>
    <n v="4"/>
    <x v="29"/>
    <x v="4"/>
    <x v="1"/>
    <x v="1"/>
    <n v="1"/>
    <n v="2899.99"/>
    <n v="0.1"/>
    <n v="289.99899999999997"/>
    <n v="2609.991"/>
  </r>
  <r>
    <n v="30"/>
    <n v="5"/>
    <x v="29"/>
    <x v="14"/>
    <x v="1"/>
    <x v="1"/>
    <n v="2"/>
    <n v="3999.99"/>
    <n v="0.1"/>
    <n v="399.99900000000002"/>
    <n v="7199.982"/>
  </r>
  <r>
    <n v="31"/>
    <n v="1"/>
    <x v="30"/>
    <x v="16"/>
    <x v="2"/>
    <x v="2"/>
    <n v="2"/>
    <n v="1680.99"/>
    <n v="0.05"/>
    <n v="84.049500000000009"/>
    <n v="3193.8809999999999"/>
  </r>
  <r>
    <n v="31"/>
    <n v="2"/>
    <x v="30"/>
    <x v="11"/>
    <x v="2"/>
    <x v="2"/>
    <n v="2"/>
    <n v="2999.99"/>
    <n v="0.2"/>
    <n v="599.99799999999993"/>
    <n v="4799.9839999999995"/>
  </r>
  <r>
    <n v="32"/>
    <n v="1"/>
    <x v="31"/>
    <x v="1"/>
    <x v="0"/>
    <x v="0"/>
    <n v="2"/>
    <n v="1799.99"/>
    <n v="7.0000000000000007E-2"/>
    <n v="125.99930000000002"/>
    <n v="3347.9814000000001"/>
  </r>
  <r>
    <n v="32"/>
    <n v="2"/>
    <x v="31"/>
    <x v="10"/>
    <x v="0"/>
    <x v="0"/>
    <n v="2"/>
    <n v="549.99"/>
    <n v="7.0000000000000007E-2"/>
    <n v="38.499300000000005"/>
    <n v="1022.9814"/>
  </r>
  <r>
    <n v="32"/>
    <n v="3"/>
    <x v="31"/>
    <x v="22"/>
    <x v="0"/>
    <x v="0"/>
    <n v="2"/>
    <n v="499.99"/>
    <n v="0.1"/>
    <n v="49.999000000000002"/>
    <n v="899.98199999999997"/>
  </r>
  <r>
    <n v="33"/>
    <n v="1"/>
    <x v="32"/>
    <x v="19"/>
    <x v="1"/>
    <x v="1"/>
    <n v="2"/>
    <n v="299.99"/>
    <n v="7.0000000000000007E-2"/>
    <n v="20.999300000000002"/>
    <n v="557.98140000000001"/>
  </r>
  <r>
    <n v="33"/>
    <n v="2"/>
    <x v="32"/>
    <x v="14"/>
    <x v="1"/>
    <x v="1"/>
    <n v="1"/>
    <n v="3999.99"/>
    <n v="0.1"/>
    <n v="399.99900000000002"/>
    <n v="3599.991"/>
  </r>
  <r>
    <n v="34"/>
    <n v="1"/>
    <x v="33"/>
    <x v="1"/>
    <x v="1"/>
    <x v="1"/>
    <n v="2"/>
    <n v="1799.99"/>
    <n v="7.0000000000000007E-2"/>
    <n v="125.99930000000002"/>
    <n v="3347.9814000000001"/>
  </r>
  <r>
    <n v="34"/>
    <n v="2"/>
    <x v="33"/>
    <x v="2"/>
    <x v="1"/>
    <x v="1"/>
    <n v="2"/>
    <n v="1549"/>
    <n v="0.1"/>
    <n v="154.9"/>
    <n v="2788.2"/>
  </r>
  <r>
    <n v="34"/>
    <n v="3"/>
    <x v="33"/>
    <x v="7"/>
    <x v="1"/>
    <x v="1"/>
    <n v="2"/>
    <n v="429"/>
    <n v="0.2"/>
    <n v="85.800000000000011"/>
    <n v="686.4"/>
  </r>
  <r>
    <n v="35"/>
    <n v="1"/>
    <x v="34"/>
    <x v="9"/>
    <x v="1"/>
    <x v="1"/>
    <n v="1"/>
    <n v="449"/>
    <n v="0.05"/>
    <n v="22.450000000000003"/>
    <n v="426.55"/>
  </r>
  <r>
    <n v="35"/>
    <n v="2"/>
    <x v="34"/>
    <x v="0"/>
    <x v="1"/>
    <x v="1"/>
    <n v="2"/>
    <n v="599.99"/>
    <n v="0.05"/>
    <n v="29.999500000000001"/>
    <n v="1139.981"/>
  </r>
  <r>
    <n v="35"/>
    <n v="3"/>
    <x v="34"/>
    <x v="21"/>
    <x v="1"/>
    <x v="1"/>
    <n v="1"/>
    <n v="1320.99"/>
    <n v="0.2"/>
    <n v="264.19800000000004"/>
    <n v="1056.7919999999999"/>
  </r>
  <r>
    <n v="35"/>
    <n v="4"/>
    <x v="34"/>
    <x v="20"/>
    <x v="1"/>
    <x v="1"/>
    <n v="2"/>
    <n v="269.99"/>
    <n v="7.0000000000000007E-2"/>
    <n v="18.899300000000004"/>
    <n v="502.1814"/>
  </r>
  <r>
    <n v="35"/>
    <n v="5"/>
    <x v="34"/>
    <x v="13"/>
    <x v="1"/>
    <x v="1"/>
    <n v="1"/>
    <n v="269.99"/>
    <n v="7.0000000000000007E-2"/>
    <n v="18.899300000000004"/>
    <n v="251.0907"/>
  </r>
  <r>
    <n v="36"/>
    <n v="1"/>
    <x v="35"/>
    <x v="11"/>
    <x v="1"/>
    <x v="1"/>
    <n v="1"/>
    <n v="2999.99"/>
    <n v="7.0000000000000007E-2"/>
    <n v="209.99930000000001"/>
    <n v="2789.9906999999998"/>
  </r>
  <r>
    <n v="36"/>
    <n v="2"/>
    <x v="35"/>
    <x v="21"/>
    <x v="1"/>
    <x v="1"/>
    <n v="1"/>
    <n v="1320.99"/>
    <n v="0.05"/>
    <n v="66.049500000000009"/>
    <n v="1254.9404999999999"/>
  </r>
  <r>
    <n v="36"/>
    <n v="3"/>
    <x v="35"/>
    <x v="5"/>
    <x v="1"/>
    <x v="1"/>
    <n v="2"/>
    <n v="999.99"/>
    <n v="0.2"/>
    <n v="199.99800000000002"/>
    <n v="1599.9839999999999"/>
  </r>
  <r>
    <n v="37"/>
    <n v="1"/>
    <x v="36"/>
    <x v="3"/>
    <x v="1"/>
    <x v="1"/>
    <n v="2"/>
    <n v="599.99"/>
    <n v="0.05"/>
    <n v="29.999500000000001"/>
    <n v="1139.981"/>
  </r>
  <r>
    <n v="38"/>
    <n v="1"/>
    <x v="37"/>
    <x v="14"/>
    <x v="1"/>
    <x v="1"/>
    <n v="2"/>
    <n v="3999.99"/>
    <n v="0.05"/>
    <n v="199.99950000000001"/>
    <n v="7599.9809999999998"/>
  </r>
  <r>
    <n v="38"/>
    <n v="2"/>
    <x v="37"/>
    <x v="19"/>
    <x v="1"/>
    <x v="1"/>
    <n v="1"/>
    <n v="299.99"/>
    <n v="7.0000000000000007E-2"/>
    <n v="20.999300000000002"/>
    <n v="278.9907"/>
  </r>
  <r>
    <n v="38"/>
    <n v="3"/>
    <x v="37"/>
    <x v="22"/>
    <x v="1"/>
    <x v="1"/>
    <n v="1"/>
    <n v="499.99"/>
    <n v="0.2"/>
    <n v="99.998000000000005"/>
    <n v="399.99200000000002"/>
  </r>
  <r>
    <n v="38"/>
    <n v="4"/>
    <x v="37"/>
    <x v="2"/>
    <x v="1"/>
    <x v="1"/>
    <n v="2"/>
    <n v="1549"/>
    <n v="0.1"/>
    <n v="154.9"/>
    <n v="2788.2"/>
  </r>
  <r>
    <n v="38"/>
    <n v="5"/>
    <x v="37"/>
    <x v="24"/>
    <x v="1"/>
    <x v="1"/>
    <n v="1"/>
    <n v="549.99"/>
    <n v="7.0000000000000007E-2"/>
    <n v="38.499300000000005"/>
    <n v="511.4907"/>
  </r>
  <r>
    <n v="39"/>
    <n v="1"/>
    <x v="38"/>
    <x v="13"/>
    <x v="1"/>
    <x v="1"/>
    <n v="2"/>
    <n v="269.99"/>
    <n v="0.2"/>
    <n v="53.998000000000005"/>
    <n v="431.98400000000004"/>
  </r>
  <r>
    <n v="39"/>
    <n v="2"/>
    <x v="38"/>
    <x v="3"/>
    <x v="1"/>
    <x v="1"/>
    <n v="2"/>
    <n v="599.99"/>
    <n v="0.2"/>
    <n v="119.998"/>
    <n v="959.98400000000004"/>
  </r>
  <r>
    <n v="39"/>
    <n v="3"/>
    <x v="38"/>
    <x v="5"/>
    <x v="1"/>
    <x v="1"/>
    <n v="2"/>
    <n v="999.99"/>
    <n v="0.05"/>
    <n v="49.999500000000005"/>
    <n v="1899.981"/>
  </r>
  <r>
    <n v="39"/>
    <n v="4"/>
    <x v="38"/>
    <x v="12"/>
    <x v="1"/>
    <x v="1"/>
    <n v="1"/>
    <n v="529.99"/>
    <n v="0.1"/>
    <n v="52.999000000000002"/>
    <n v="476.99099999999999"/>
  </r>
  <r>
    <n v="40"/>
    <n v="1"/>
    <x v="39"/>
    <x v="7"/>
    <x v="0"/>
    <x v="0"/>
    <n v="1"/>
    <n v="429"/>
    <n v="0.2"/>
    <n v="85.800000000000011"/>
    <n v="343.2"/>
  </r>
  <r>
    <n v="40"/>
    <n v="2"/>
    <x v="39"/>
    <x v="1"/>
    <x v="0"/>
    <x v="0"/>
    <n v="2"/>
    <n v="1799.99"/>
    <n v="0.2"/>
    <n v="359.99800000000005"/>
    <n v="2879.9839999999999"/>
  </r>
  <r>
    <n v="41"/>
    <n v="1"/>
    <x v="40"/>
    <x v="21"/>
    <x v="1"/>
    <x v="1"/>
    <n v="1"/>
    <n v="1320.99"/>
    <n v="0.1"/>
    <n v="132.09900000000002"/>
    <n v="1188.8910000000001"/>
  </r>
  <r>
    <n v="41"/>
    <n v="2"/>
    <x v="40"/>
    <x v="23"/>
    <x v="1"/>
    <x v="1"/>
    <n v="2"/>
    <n v="449"/>
    <n v="0.2"/>
    <n v="89.800000000000011"/>
    <n v="718.4"/>
  </r>
  <r>
    <n v="41"/>
    <n v="3"/>
    <x v="40"/>
    <x v="8"/>
    <x v="1"/>
    <x v="1"/>
    <n v="2"/>
    <n v="599.99"/>
    <n v="0.2"/>
    <n v="119.998"/>
    <n v="959.98400000000004"/>
  </r>
  <r>
    <n v="42"/>
    <n v="1"/>
    <x v="41"/>
    <x v="23"/>
    <x v="1"/>
    <x v="1"/>
    <n v="1"/>
    <n v="449"/>
    <n v="0.05"/>
    <n v="22.450000000000003"/>
    <n v="426.55"/>
  </r>
  <r>
    <n v="43"/>
    <n v="1"/>
    <x v="42"/>
    <x v="17"/>
    <x v="1"/>
    <x v="1"/>
    <n v="2"/>
    <n v="269.99"/>
    <n v="0.1"/>
    <n v="26.999000000000002"/>
    <n v="485.98200000000003"/>
  </r>
  <r>
    <n v="43"/>
    <n v="2"/>
    <x v="42"/>
    <x v="10"/>
    <x v="1"/>
    <x v="1"/>
    <n v="2"/>
    <n v="549.99"/>
    <n v="0.05"/>
    <n v="27.499500000000001"/>
    <n v="1044.981"/>
  </r>
  <r>
    <n v="44"/>
    <n v="1"/>
    <x v="43"/>
    <x v="14"/>
    <x v="1"/>
    <x v="1"/>
    <n v="1"/>
    <n v="3999.99"/>
    <n v="0.1"/>
    <n v="399.99900000000002"/>
    <n v="3599.991"/>
  </r>
  <r>
    <n v="44"/>
    <n v="2"/>
    <x v="43"/>
    <x v="3"/>
    <x v="1"/>
    <x v="1"/>
    <n v="1"/>
    <n v="599.99"/>
    <n v="0.05"/>
    <n v="29.999500000000001"/>
    <n v="569.9905"/>
  </r>
  <r>
    <n v="45"/>
    <n v="1"/>
    <x v="44"/>
    <x v="4"/>
    <x v="1"/>
    <x v="1"/>
    <n v="2"/>
    <n v="2899.99"/>
    <n v="0.2"/>
    <n v="579.99799999999993"/>
    <n v="4639.9839999999995"/>
  </r>
  <r>
    <n v="45"/>
    <n v="2"/>
    <x v="44"/>
    <x v="13"/>
    <x v="1"/>
    <x v="1"/>
    <n v="1"/>
    <n v="269.99"/>
    <n v="7.0000000000000007E-2"/>
    <n v="18.899300000000004"/>
    <n v="251.0907"/>
  </r>
  <r>
    <n v="45"/>
    <n v="3"/>
    <x v="44"/>
    <x v="20"/>
    <x v="1"/>
    <x v="1"/>
    <n v="2"/>
    <n v="269.99"/>
    <n v="0.05"/>
    <n v="13.499500000000001"/>
    <n v="512.98099999999999"/>
  </r>
  <r>
    <n v="46"/>
    <n v="1"/>
    <x v="45"/>
    <x v="7"/>
    <x v="1"/>
    <x v="1"/>
    <n v="1"/>
    <n v="429"/>
    <n v="0.1"/>
    <n v="42.900000000000006"/>
    <n v="386.1"/>
  </r>
  <r>
    <n v="47"/>
    <n v="1"/>
    <x v="46"/>
    <x v="18"/>
    <x v="1"/>
    <x v="1"/>
    <n v="1"/>
    <n v="469.99"/>
    <n v="0.05"/>
    <n v="23.499500000000001"/>
    <n v="446.4905"/>
  </r>
  <r>
    <n v="47"/>
    <n v="2"/>
    <x v="46"/>
    <x v="12"/>
    <x v="1"/>
    <x v="1"/>
    <n v="1"/>
    <n v="529.99"/>
    <n v="0.1"/>
    <n v="52.999000000000002"/>
    <n v="476.99099999999999"/>
  </r>
  <r>
    <n v="47"/>
    <n v="3"/>
    <x v="46"/>
    <x v="22"/>
    <x v="1"/>
    <x v="1"/>
    <n v="2"/>
    <n v="499.99"/>
    <n v="7.0000000000000007E-2"/>
    <n v="34.999300000000005"/>
    <n v="929.98140000000001"/>
  </r>
  <r>
    <n v="47"/>
    <n v="4"/>
    <x v="46"/>
    <x v="17"/>
    <x v="1"/>
    <x v="1"/>
    <n v="1"/>
    <n v="269.99"/>
    <n v="0.2"/>
    <n v="53.998000000000005"/>
    <n v="215.99200000000002"/>
  </r>
  <r>
    <n v="48"/>
    <n v="1"/>
    <x v="47"/>
    <x v="16"/>
    <x v="1"/>
    <x v="1"/>
    <n v="1"/>
    <n v="1680.99"/>
    <n v="0.1"/>
    <n v="168.09900000000002"/>
    <n v="1512.8910000000001"/>
  </r>
  <r>
    <n v="48"/>
    <n v="2"/>
    <x v="47"/>
    <x v="4"/>
    <x v="1"/>
    <x v="1"/>
    <n v="1"/>
    <n v="2899.99"/>
    <n v="0.2"/>
    <n v="579.99799999999993"/>
    <n v="2319.9919999999997"/>
  </r>
  <r>
    <n v="48"/>
    <n v="3"/>
    <x v="47"/>
    <x v="21"/>
    <x v="1"/>
    <x v="1"/>
    <n v="2"/>
    <n v="1320.99"/>
    <n v="0.1"/>
    <n v="132.09900000000002"/>
    <n v="2377.7820000000002"/>
  </r>
  <r>
    <n v="48"/>
    <n v="4"/>
    <x v="47"/>
    <x v="15"/>
    <x v="1"/>
    <x v="1"/>
    <n v="2"/>
    <n v="269.99"/>
    <n v="7.0000000000000007E-2"/>
    <n v="18.899300000000004"/>
    <n v="502.1814"/>
  </r>
  <r>
    <n v="49"/>
    <n v="1"/>
    <x v="48"/>
    <x v="17"/>
    <x v="1"/>
    <x v="1"/>
    <n v="2"/>
    <n v="269.99"/>
    <n v="7.0000000000000007E-2"/>
    <n v="18.899300000000004"/>
    <n v="502.1814"/>
  </r>
  <r>
    <n v="50"/>
    <n v="1"/>
    <x v="49"/>
    <x v="5"/>
    <x v="2"/>
    <x v="2"/>
    <n v="1"/>
    <n v="999.99"/>
    <n v="0.05"/>
    <n v="49.999500000000005"/>
    <n v="949.9905"/>
  </r>
  <r>
    <n v="50"/>
    <n v="2"/>
    <x v="49"/>
    <x v="8"/>
    <x v="2"/>
    <x v="2"/>
    <n v="2"/>
    <n v="599.99"/>
    <n v="7.0000000000000007E-2"/>
    <n v="41.999300000000005"/>
    <n v="1115.9814000000001"/>
  </r>
  <r>
    <n v="50"/>
    <n v="3"/>
    <x v="49"/>
    <x v="17"/>
    <x v="2"/>
    <x v="2"/>
    <n v="2"/>
    <n v="269.99"/>
    <n v="0.2"/>
    <n v="53.998000000000005"/>
    <n v="431.98400000000004"/>
  </r>
  <r>
    <n v="51"/>
    <n v="1"/>
    <x v="50"/>
    <x v="17"/>
    <x v="1"/>
    <x v="1"/>
    <n v="1"/>
    <n v="269.99"/>
    <n v="0.05"/>
    <n v="13.499500000000001"/>
    <n v="256.4905"/>
  </r>
  <r>
    <n v="51"/>
    <n v="2"/>
    <x v="50"/>
    <x v="0"/>
    <x v="1"/>
    <x v="1"/>
    <n v="1"/>
    <n v="599.99"/>
    <n v="0.05"/>
    <n v="29.999500000000001"/>
    <n v="569.9905"/>
  </r>
  <r>
    <n v="51"/>
    <n v="3"/>
    <x v="50"/>
    <x v="8"/>
    <x v="1"/>
    <x v="1"/>
    <n v="2"/>
    <n v="599.99"/>
    <n v="0.2"/>
    <n v="119.998"/>
    <n v="959.98400000000004"/>
  </r>
  <r>
    <n v="52"/>
    <n v="1"/>
    <x v="51"/>
    <x v="22"/>
    <x v="0"/>
    <x v="0"/>
    <n v="1"/>
    <n v="499.99"/>
    <n v="7.0000000000000007E-2"/>
    <n v="34.999300000000005"/>
    <n v="464.9907"/>
  </r>
  <r>
    <n v="53"/>
    <n v="1"/>
    <x v="52"/>
    <x v="1"/>
    <x v="1"/>
    <x v="1"/>
    <n v="2"/>
    <n v="1799.99"/>
    <n v="0.2"/>
    <n v="359.99800000000005"/>
    <n v="2879.9839999999999"/>
  </r>
  <r>
    <n v="53"/>
    <n v="2"/>
    <x v="52"/>
    <x v="19"/>
    <x v="1"/>
    <x v="1"/>
    <n v="2"/>
    <n v="299.99"/>
    <n v="0.05"/>
    <n v="14.999500000000001"/>
    <n v="569.98099999999999"/>
  </r>
  <r>
    <n v="53"/>
    <n v="3"/>
    <x v="52"/>
    <x v="15"/>
    <x v="1"/>
    <x v="1"/>
    <n v="2"/>
    <n v="269.99"/>
    <n v="0.2"/>
    <n v="53.998000000000005"/>
    <n v="431.98400000000004"/>
  </r>
  <r>
    <n v="53"/>
    <n v="4"/>
    <x v="52"/>
    <x v="22"/>
    <x v="1"/>
    <x v="1"/>
    <n v="2"/>
    <n v="499.99"/>
    <n v="0.1"/>
    <n v="49.999000000000002"/>
    <n v="899.98199999999997"/>
  </r>
  <r>
    <n v="54"/>
    <n v="1"/>
    <x v="53"/>
    <x v="8"/>
    <x v="1"/>
    <x v="1"/>
    <n v="2"/>
    <n v="599.99"/>
    <n v="0.2"/>
    <n v="119.998"/>
    <n v="959.98400000000004"/>
  </r>
  <r>
    <n v="54"/>
    <n v="2"/>
    <x v="53"/>
    <x v="5"/>
    <x v="1"/>
    <x v="1"/>
    <n v="1"/>
    <n v="999.99"/>
    <n v="0.2"/>
    <n v="199.99800000000002"/>
    <n v="799.99199999999996"/>
  </r>
  <r>
    <n v="55"/>
    <n v="1"/>
    <x v="54"/>
    <x v="20"/>
    <x v="1"/>
    <x v="1"/>
    <n v="1"/>
    <n v="269.99"/>
    <n v="0.05"/>
    <n v="13.499500000000001"/>
    <n v="256.4905"/>
  </r>
  <r>
    <n v="55"/>
    <n v="2"/>
    <x v="54"/>
    <x v="22"/>
    <x v="1"/>
    <x v="1"/>
    <n v="2"/>
    <n v="499.99"/>
    <n v="0.2"/>
    <n v="99.998000000000005"/>
    <n v="799.98400000000004"/>
  </r>
  <r>
    <n v="55"/>
    <n v="3"/>
    <x v="54"/>
    <x v="12"/>
    <x v="1"/>
    <x v="1"/>
    <n v="2"/>
    <n v="529.99"/>
    <n v="0.2"/>
    <n v="105.998"/>
    <n v="847.98400000000004"/>
  </r>
  <r>
    <n v="56"/>
    <n v="1"/>
    <x v="55"/>
    <x v="0"/>
    <x v="1"/>
    <x v="1"/>
    <n v="2"/>
    <n v="599.99"/>
    <n v="7.0000000000000007E-2"/>
    <n v="41.999300000000005"/>
    <n v="1115.9814000000001"/>
  </r>
  <r>
    <n v="57"/>
    <n v="1"/>
    <x v="56"/>
    <x v="19"/>
    <x v="1"/>
    <x v="1"/>
    <n v="2"/>
    <n v="299.99"/>
    <n v="0.1"/>
    <n v="29.999000000000002"/>
    <n v="539.98199999999997"/>
  </r>
  <r>
    <n v="57"/>
    <n v="2"/>
    <x v="56"/>
    <x v="23"/>
    <x v="1"/>
    <x v="1"/>
    <n v="2"/>
    <n v="449"/>
    <n v="0.2"/>
    <n v="89.800000000000011"/>
    <n v="718.4"/>
  </r>
  <r>
    <n v="57"/>
    <n v="3"/>
    <x v="56"/>
    <x v="17"/>
    <x v="1"/>
    <x v="1"/>
    <n v="1"/>
    <n v="269.99"/>
    <n v="7.0000000000000007E-2"/>
    <n v="18.899300000000004"/>
    <n v="251.0907"/>
  </r>
  <r>
    <n v="58"/>
    <n v="1"/>
    <x v="57"/>
    <x v="15"/>
    <x v="1"/>
    <x v="1"/>
    <n v="2"/>
    <n v="269.99"/>
    <n v="0.05"/>
    <n v="13.499500000000001"/>
    <n v="512.98099999999999"/>
  </r>
  <r>
    <n v="58"/>
    <n v="2"/>
    <x v="57"/>
    <x v="9"/>
    <x v="1"/>
    <x v="1"/>
    <n v="1"/>
    <n v="449"/>
    <n v="7.0000000000000007E-2"/>
    <n v="31.430000000000003"/>
    <n v="417.57"/>
  </r>
  <r>
    <n v="58"/>
    <n v="3"/>
    <x v="57"/>
    <x v="19"/>
    <x v="1"/>
    <x v="1"/>
    <n v="1"/>
    <n v="299.99"/>
    <n v="0.1"/>
    <n v="29.999000000000002"/>
    <n v="269.99099999999999"/>
  </r>
  <r>
    <n v="59"/>
    <n v="1"/>
    <x v="58"/>
    <x v="20"/>
    <x v="1"/>
    <x v="1"/>
    <n v="1"/>
    <n v="269.99"/>
    <n v="0.05"/>
    <n v="13.499500000000001"/>
    <n v="256.4905"/>
  </r>
  <r>
    <n v="59"/>
    <n v="2"/>
    <x v="58"/>
    <x v="6"/>
    <x v="1"/>
    <x v="1"/>
    <n v="1"/>
    <n v="749.99"/>
    <n v="0.1"/>
    <n v="74.999000000000009"/>
    <n v="674.99099999999999"/>
  </r>
  <r>
    <n v="59"/>
    <n v="3"/>
    <x v="58"/>
    <x v="7"/>
    <x v="1"/>
    <x v="1"/>
    <n v="2"/>
    <n v="429"/>
    <n v="0.1"/>
    <n v="42.900000000000006"/>
    <n v="772.2"/>
  </r>
  <r>
    <n v="60"/>
    <n v="1"/>
    <x v="59"/>
    <x v="15"/>
    <x v="0"/>
    <x v="0"/>
    <n v="2"/>
    <n v="269.99"/>
    <n v="0.05"/>
    <n v="13.499500000000001"/>
    <n v="512.98099999999999"/>
  </r>
  <r>
    <n v="60"/>
    <n v="2"/>
    <x v="59"/>
    <x v="4"/>
    <x v="0"/>
    <x v="0"/>
    <n v="1"/>
    <n v="2899.99"/>
    <n v="0.1"/>
    <n v="289.99899999999997"/>
    <n v="2609.991"/>
  </r>
  <r>
    <n v="60"/>
    <n v="3"/>
    <x v="59"/>
    <x v="12"/>
    <x v="0"/>
    <x v="0"/>
    <n v="1"/>
    <n v="529.99"/>
    <n v="7.0000000000000007E-2"/>
    <n v="37.099300000000007"/>
    <n v="492.89069999999998"/>
  </r>
  <r>
    <n v="60"/>
    <n v="4"/>
    <x v="59"/>
    <x v="13"/>
    <x v="0"/>
    <x v="0"/>
    <n v="1"/>
    <n v="269.99"/>
    <n v="0.2"/>
    <n v="53.998000000000005"/>
    <n v="215.99200000000002"/>
  </r>
  <r>
    <n v="61"/>
    <n v="1"/>
    <x v="60"/>
    <x v="22"/>
    <x v="1"/>
    <x v="1"/>
    <n v="1"/>
    <n v="499.99"/>
    <n v="0.1"/>
    <n v="49.999000000000002"/>
    <n v="449.99099999999999"/>
  </r>
  <r>
    <n v="61"/>
    <n v="2"/>
    <x v="60"/>
    <x v="12"/>
    <x v="1"/>
    <x v="1"/>
    <n v="2"/>
    <n v="529.99"/>
    <n v="0.05"/>
    <n v="26.499500000000001"/>
    <n v="1006.981"/>
  </r>
  <r>
    <n v="61"/>
    <n v="3"/>
    <x v="60"/>
    <x v="21"/>
    <x v="1"/>
    <x v="1"/>
    <n v="2"/>
    <n v="1320.99"/>
    <n v="0.2"/>
    <n v="264.19800000000004"/>
    <n v="2113.5839999999998"/>
  </r>
  <r>
    <n v="62"/>
    <n v="1"/>
    <x v="61"/>
    <x v="15"/>
    <x v="0"/>
    <x v="0"/>
    <n v="1"/>
    <n v="269.99"/>
    <n v="7.0000000000000007E-2"/>
    <n v="18.899300000000004"/>
    <n v="251.0907"/>
  </r>
  <r>
    <n v="62"/>
    <n v="2"/>
    <x v="61"/>
    <x v="1"/>
    <x v="0"/>
    <x v="0"/>
    <n v="2"/>
    <n v="1799.99"/>
    <n v="0.1"/>
    <n v="179.99900000000002"/>
    <n v="3239.982"/>
  </r>
  <r>
    <n v="62"/>
    <n v="3"/>
    <x v="61"/>
    <x v="13"/>
    <x v="0"/>
    <x v="0"/>
    <n v="2"/>
    <n v="269.99"/>
    <n v="0.1"/>
    <n v="26.999000000000002"/>
    <n v="485.98200000000003"/>
  </r>
  <r>
    <n v="63"/>
    <n v="1"/>
    <x v="62"/>
    <x v="22"/>
    <x v="1"/>
    <x v="1"/>
    <n v="2"/>
    <n v="499.99"/>
    <n v="0.1"/>
    <n v="49.999000000000002"/>
    <n v="899.98199999999997"/>
  </r>
  <r>
    <n v="63"/>
    <n v="2"/>
    <x v="62"/>
    <x v="23"/>
    <x v="1"/>
    <x v="1"/>
    <n v="2"/>
    <n v="449"/>
    <n v="0.05"/>
    <n v="22.450000000000003"/>
    <n v="853.1"/>
  </r>
  <r>
    <n v="63"/>
    <n v="3"/>
    <x v="62"/>
    <x v="5"/>
    <x v="1"/>
    <x v="1"/>
    <n v="1"/>
    <n v="999.99"/>
    <n v="0.1"/>
    <n v="99.999000000000009"/>
    <n v="899.99099999999999"/>
  </r>
  <r>
    <n v="64"/>
    <n v="1"/>
    <x v="63"/>
    <x v="22"/>
    <x v="1"/>
    <x v="1"/>
    <n v="2"/>
    <n v="499.99"/>
    <n v="0.1"/>
    <n v="49.999000000000002"/>
    <n v="899.98199999999997"/>
  </r>
  <r>
    <n v="64"/>
    <n v="2"/>
    <x v="63"/>
    <x v="13"/>
    <x v="1"/>
    <x v="1"/>
    <n v="2"/>
    <n v="269.99"/>
    <n v="0.2"/>
    <n v="53.998000000000005"/>
    <n v="431.98400000000004"/>
  </r>
  <r>
    <n v="64"/>
    <n v="3"/>
    <x v="63"/>
    <x v="19"/>
    <x v="1"/>
    <x v="1"/>
    <n v="2"/>
    <n v="299.99"/>
    <n v="0.2"/>
    <n v="59.998000000000005"/>
    <n v="479.98400000000004"/>
  </r>
  <r>
    <n v="64"/>
    <n v="4"/>
    <x v="63"/>
    <x v="24"/>
    <x v="1"/>
    <x v="1"/>
    <n v="2"/>
    <n v="549.99"/>
    <n v="0.1"/>
    <n v="54.999000000000002"/>
    <n v="989.98199999999997"/>
  </r>
  <r>
    <n v="65"/>
    <n v="1"/>
    <x v="64"/>
    <x v="10"/>
    <x v="1"/>
    <x v="1"/>
    <n v="1"/>
    <n v="549.99"/>
    <n v="0.1"/>
    <n v="54.999000000000002"/>
    <n v="494.99099999999999"/>
  </r>
  <r>
    <n v="66"/>
    <n v="1"/>
    <x v="65"/>
    <x v="6"/>
    <x v="1"/>
    <x v="1"/>
    <n v="1"/>
    <n v="749.99"/>
    <n v="0.2"/>
    <n v="149.99800000000002"/>
    <n v="599.99199999999996"/>
  </r>
  <r>
    <n v="66"/>
    <n v="2"/>
    <x v="65"/>
    <x v="19"/>
    <x v="1"/>
    <x v="1"/>
    <n v="1"/>
    <n v="299.99"/>
    <n v="7.0000000000000007E-2"/>
    <n v="20.999300000000002"/>
    <n v="278.9907"/>
  </r>
  <r>
    <n v="66"/>
    <n v="3"/>
    <x v="65"/>
    <x v="10"/>
    <x v="1"/>
    <x v="1"/>
    <n v="1"/>
    <n v="549.99"/>
    <n v="7.0000000000000007E-2"/>
    <n v="38.499300000000005"/>
    <n v="511.4907"/>
  </r>
  <r>
    <n v="67"/>
    <n v="1"/>
    <x v="66"/>
    <x v="19"/>
    <x v="2"/>
    <x v="2"/>
    <n v="2"/>
    <n v="299.99"/>
    <n v="0.2"/>
    <n v="59.998000000000005"/>
    <n v="479.98400000000004"/>
  </r>
  <r>
    <n v="67"/>
    <n v="2"/>
    <x v="66"/>
    <x v="10"/>
    <x v="2"/>
    <x v="2"/>
    <n v="2"/>
    <n v="549.99"/>
    <n v="0.1"/>
    <n v="54.999000000000002"/>
    <n v="989.98199999999997"/>
  </r>
  <r>
    <n v="67"/>
    <n v="3"/>
    <x v="66"/>
    <x v="20"/>
    <x v="2"/>
    <x v="2"/>
    <n v="1"/>
    <n v="269.99"/>
    <n v="0.2"/>
    <n v="53.998000000000005"/>
    <n v="215.99200000000002"/>
  </r>
  <r>
    <n v="67"/>
    <n v="4"/>
    <x v="66"/>
    <x v="21"/>
    <x v="2"/>
    <x v="2"/>
    <n v="2"/>
    <n v="1320.99"/>
    <n v="0.1"/>
    <n v="132.09900000000002"/>
    <n v="2377.7820000000002"/>
  </r>
  <r>
    <n v="67"/>
    <n v="5"/>
    <x v="66"/>
    <x v="23"/>
    <x v="2"/>
    <x v="2"/>
    <n v="1"/>
    <n v="449"/>
    <n v="0.2"/>
    <n v="89.800000000000011"/>
    <n v="359.2"/>
  </r>
  <r>
    <n v="68"/>
    <n v="1"/>
    <x v="67"/>
    <x v="17"/>
    <x v="1"/>
    <x v="1"/>
    <n v="2"/>
    <n v="269.99"/>
    <n v="7.0000000000000007E-2"/>
    <n v="18.899300000000004"/>
    <n v="502.1814"/>
  </r>
  <r>
    <n v="68"/>
    <n v="2"/>
    <x v="67"/>
    <x v="7"/>
    <x v="1"/>
    <x v="1"/>
    <n v="1"/>
    <n v="429"/>
    <n v="0.1"/>
    <n v="42.900000000000006"/>
    <n v="386.1"/>
  </r>
  <r>
    <n v="69"/>
    <n v="1"/>
    <x v="68"/>
    <x v="13"/>
    <x v="1"/>
    <x v="1"/>
    <n v="2"/>
    <n v="269.99"/>
    <n v="0.1"/>
    <n v="26.999000000000002"/>
    <n v="485.98200000000003"/>
  </r>
  <r>
    <n v="69"/>
    <n v="2"/>
    <x v="68"/>
    <x v="21"/>
    <x v="1"/>
    <x v="1"/>
    <n v="1"/>
    <n v="1320.99"/>
    <n v="0.2"/>
    <n v="264.19800000000004"/>
    <n v="1056.7919999999999"/>
  </r>
  <r>
    <n v="69"/>
    <n v="3"/>
    <x v="68"/>
    <x v="2"/>
    <x v="1"/>
    <x v="1"/>
    <n v="1"/>
    <n v="1549"/>
    <n v="0.05"/>
    <n v="77.45"/>
    <n v="1471.55"/>
  </r>
  <r>
    <n v="70"/>
    <n v="1"/>
    <x v="69"/>
    <x v="5"/>
    <x v="2"/>
    <x v="2"/>
    <n v="2"/>
    <n v="999.99"/>
    <n v="0.05"/>
    <n v="49.999500000000005"/>
    <n v="1899.981"/>
  </r>
  <r>
    <n v="70"/>
    <n v="2"/>
    <x v="69"/>
    <x v="9"/>
    <x v="2"/>
    <x v="2"/>
    <n v="1"/>
    <n v="449"/>
    <n v="0.2"/>
    <n v="89.800000000000011"/>
    <n v="359.2"/>
  </r>
  <r>
    <n v="70"/>
    <n v="3"/>
    <x v="69"/>
    <x v="0"/>
    <x v="2"/>
    <x v="2"/>
    <n v="1"/>
    <n v="599.99"/>
    <n v="0.05"/>
    <n v="29.999500000000001"/>
    <n v="569.9905"/>
  </r>
  <r>
    <n v="71"/>
    <n v="1"/>
    <x v="70"/>
    <x v="8"/>
    <x v="1"/>
    <x v="1"/>
    <n v="2"/>
    <n v="599.99"/>
    <n v="0.05"/>
    <n v="29.999500000000001"/>
    <n v="1139.981"/>
  </r>
  <r>
    <n v="71"/>
    <n v="2"/>
    <x v="70"/>
    <x v="24"/>
    <x v="1"/>
    <x v="1"/>
    <n v="1"/>
    <n v="549.99"/>
    <n v="0.2"/>
    <n v="109.998"/>
    <n v="439.99200000000002"/>
  </r>
  <r>
    <n v="71"/>
    <n v="3"/>
    <x v="70"/>
    <x v="9"/>
    <x v="1"/>
    <x v="1"/>
    <n v="1"/>
    <n v="449"/>
    <n v="0.1"/>
    <n v="44.900000000000006"/>
    <n v="404.1"/>
  </r>
  <r>
    <n v="72"/>
    <n v="1"/>
    <x v="71"/>
    <x v="7"/>
    <x v="0"/>
    <x v="0"/>
    <n v="2"/>
    <n v="429"/>
    <n v="7.0000000000000007E-2"/>
    <n v="30.03"/>
    <n v="797.94"/>
  </r>
  <r>
    <n v="72"/>
    <n v="2"/>
    <x v="71"/>
    <x v="10"/>
    <x v="0"/>
    <x v="0"/>
    <n v="1"/>
    <n v="549.99"/>
    <n v="0.05"/>
    <n v="27.499500000000001"/>
    <n v="522.4905"/>
  </r>
  <r>
    <n v="72"/>
    <n v="3"/>
    <x v="71"/>
    <x v="17"/>
    <x v="0"/>
    <x v="0"/>
    <n v="2"/>
    <n v="269.99"/>
    <n v="0.1"/>
    <n v="26.999000000000002"/>
    <n v="485.98200000000003"/>
  </r>
  <r>
    <n v="73"/>
    <n v="1"/>
    <x v="72"/>
    <x v="13"/>
    <x v="1"/>
    <x v="1"/>
    <n v="1"/>
    <n v="269.99"/>
    <n v="7.0000000000000007E-2"/>
    <n v="18.899300000000004"/>
    <n v="251.0907"/>
  </r>
  <r>
    <n v="73"/>
    <n v="2"/>
    <x v="72"/>
    <x v="8"/>
    <x v="1"/>
    <x v="1"/>
    <n v="2"/>
    <n v="599.99"/>
    <n v="0.05"/>
    <n v="29.999500000000001"/>
    <n v="1139.981"/>
  </r>
  <r>
    <n v="73"/>
    <n v="3"/>
    <x v="72"/>
    <x v="5"/>
    <x v="1"/>
    <x v="1"/>
    <n v="2"/>
    <n v="999.99"/>
    <n v="7.0000000000000007E-2"/>
    <n v="69.999300000000005"/>
    <n v="1859.9814000000001"/>
  </r>
  <r>
    <n v="73"/>
    <n v="4"/>
    <x v="72"/>
    <x v="22"/>
    <x v="1"/>
    <x v="1"/>
    <n v="1"/>
    <n v="499.99"/>
    <n v="7.0000000000000007E-2"/>
    <n v="34.999300000000005"/>
    <n v="464.9907"/>
  </r>
  <r>
    <n v="73"/>
    <n v="5"/>
    <x v="72"/>
    <x v="19"/>
    <x v="1"/>
    <x v="1"/>
    <n v="2"/>
    <n v="299.99"/>
    <n v="0.2"/>
    <n v="59.998000000000005"/>
    <n v="479.98400000000004"/>
  </r>
  <r>
    <n v="74"/>
    <n v="1"/>
    <x v="73"/>
    <x v="3"/>
    <x v="1"/>
    <x v="1"/>
    <n v="2"/>
    <n v="599.99"/>
    <n v="0.05"/>
    <n v="29.999500000000001"/>
    <n v="1139.981"/>
  </r>
  <r>
    <n v="74"/>
    <n v="2"/>
    <x v="73"/>
    <x v="18"/>
    <x v="1"/>
    <x v="1"/>
    <n v="1"/>
    <n v="469.99"/>
    <n v="7.0000000000000007E-2"/>
    <n v="32.899300000000004"/>
    <n v="437.09070000000003"/>
  </r>
  <r>
    <n v="75"/>
    <n v="1"/>
    <x v="74"/>
    <x v="5"/>
    <x v="1"/>
    <x v="1"/>
    <n v="1"/>
    <n v="999.99"/>
    <n v="0.1"/>
    <n v="99.999000000000009"/>
    <n v="899.99099999999999"/>
  </r>
  <r>
    <n v="75"/>
    <n v="2"/>
    <x v="74"/>
    <x v="14"/>
    <x v="1"/>
    <x v="1"/>
    <n v="2"/>
    <n v="3999.99"/>
    <n v="7.0000000000000007E-2"/>
    <n v="279.99930000000001"/>
    <n v="7439.9813999999997"/>
  </r>
  <r>
    <n v="75"/>
    <n v="3"/>
    <x v="74"/>
    <x v="12"/>
    <x v="1"/>
    <x v="1"/>
    <n v="1"/>
    <n v="529.99"/>
    <n v="0.2"/>
    <n v="105.998"/>
    <n v="423.99200000000002"/>
  </r>
  <r>
    <n v="76"/>
    <n v="1"/>
    <x v="75"/>
    <x v="10"/>
    <x v="1"/>
    <x v="1"/>
    <n v="1"/>
    <n v="549.99"/>
    <n v="0.05"/>
    <n v="27.499500000000001"/>
    <n v="522.4905"/>
  </r>
  <r>
    <n v="76"/>
    <n v="2"/>
    <x v="75"/>
    <x v="16"/>
    <x v="1"/>
    <x v="1"/>
    <n v="2"/>
    <n v="1680.99"/>
    <n v="0.1"/>
    <n v="168.09900000000002"/>
    <n v="3025.7820000000002"/>
  </r>
  <r>
    <n v="76"/>
    <n v="3"/>
    <x v="75"/>
    <x v="21"/>
    <x v="1"/>
    <x v="1"/>
    <n v="1"/>
    <n v="1320.99"/>
    <n v="7.0000000000000007E-2"/>
    <n v="92.469300000000004"/>
    <n v="1228.5207"/>
  </r>
  <r>
    <n v="77"/>
    <n v="1"/>
    <x v="76"/>
    <x v="0"/>
    <x v="0"/>
    <x v="0"/>
    <n v="1"/>
    <n v="599.99"/>
    <n v="7.0000000000000007E-2"/>
    <n v="41.999300000000005"/>
    <n v="557.99070000000006"/>
  </r>
  <r>
    <n v="77"/>
    <n v="2"/>
    <x v="76"/>
    <x v="24"/>
    <x v="0"/>
    <x v="0"/>
    <n v="2"/>
    <n v="549.99"/>
    <n v="0.1"/>
    <n v="54.999000000000002"/>
    <n v="989.98199999999997"/>
  </r>
  <r>
    <n v="77"/>
    <n v="3"/>
    <x v="76"/>
    <x v="8"/>
    <x v="0"/>
    <x v="0"/>
    <n v="1"/>
    <n v="599.99"/>
    <n v="0.2"/>
    <n v="119.998"/>
    <n v="479.99200000000002"/>
  </r>
  <r>
    <n v="77"/>
    <n v="4"/>
    <x v="76"/>
    <x v="22"/>
    <x v="0"/>
    <x v="0"/>
    <n v="1"/>
    <n v="499.99"/>
    <n v="0.2"/>
    <n v="99.998000000000005"/>
    <n v="399.99200000000002"/>
  </r>
  <r>
    <n v="78"/>
    <n v="1"/>
    <x v="77"/>
    <x v="7"/>
    <x v="1"/>
    <x v="1"/>
    <n v="1"/>
    <n v="429"/>
    <n v="7.0000000000000007E-2"/>
    <n v="30.03"/>
    <n v="398.97"/>
  </r>
  <r>
    <n v="78"/>
    <n v="2"/>
    <x v="77"/>
    <x v="23"/>
    <x v="1"/>
    <x v="1"/>
    <n v="1"/>
    <n v="449"/>
    <n v="0.2"/>
    <n v="89.800000000000011"/>
    <n v="359.2"/>
  </r>
  <r>
    <n v="78"/>
    <n v="3"/>
    <x v="77"/>
    <x v="9"/>
    <x v="1"/>
    <x v="1"/>
    <n v="2"/>
    <n v="449"/>
    <n v="0.1"/>
    <n v="44.900000000000006"/>
    <n v="808.2"/>
  </r>
  <r>
    <n v="78"/>
    <n v="4"/>
    <x v="77"/>
    <x v="15"/>
    <x v="1"/>
    <x v="1"/>
    <n v="2"/>
    <n v="269.99"/>
    <n v="0.1"/>
    <n v="26.999000000000002"/>
    <n v="485.98200000000003"/>
  </r>
  <r>
    <n v="79"/>
    <n v="1"/>
    <x v="78"/>
    <x v="11"/>
    <x v="0"/>
    <x v="0"/>
    <n v="2"/>
    <n v="2999.99"/>
    <n v="0.1"/>
    <n v="299.99899999999997"/>
    <n v="5399.982"/>
  </r>
  <r>
    <n v="79"/>
    <n v="2"/>
    <x v="78"/>
    <x v="7"/>
    <x v="0"/>
    <x v="0"/>
    <n v="2"/>
    <n v="429"/>
    <n v="0.05"/>
    <n v="21.450000000000003"/>
    <n v="815.1"/>
  </r>
  <r>
    <n v="79"/>
    <n v="3"/>
    <x v="78"/>
    <x v="18"/>
    <x v="0"/>
    <x v="0"/>
    <n v="1"/>
    <n v="469.99"/>
    <n v="0.1"/>
    <n v="46.999000000000002"/>
    <n v="422.99099999999999"/>
  </r>
  <r>
    <n v="79"/>
    <n v="4"/>
    <x v="78"/>
    <x v="22"/>
    <x v="0"/>
    <x v="0"/>
    <n v="2"/>
    <n v="499.99"/>
    <n v="7.0000000000000007E-2"/>
    <n v="34.999300000000005"/>
    <n v="929.98140000000001"/>
  </r>
  <r>
    <n v="80"/>
    <n v="1"/>
    <x v="79"/>
    <x v="8"/>
    <x v="1"/>
    <x v="1"/>
    <n v="1"/>
    <n v="599.99"/>
    <n v="0.1"/>
    <n v="59.999000000000002"/>
    <n v="539.99099999999999"/>
  </r>
  <r>
    <n v="80"/>
    <n v="2"/>
    <x v="79"/>
    <x v="24"/>
    <x v="1"/>
    <x v="1"/>
    <n v="1"/>
    <n v="549.99"/>
    <n v="0.1"/>
    <n v="54.999000000000002"/>
    <n v="494.99099999999999"/>
  </r>
  <r>
    <n v="80"/>
    <n v="3"/>
    <x v="79"/>
    <x v="7"/>
    <x v="1"/>
    <x v="1"/>
    <n v="1"/>
    <n v="429"/>
    <n v="0.2"/>
    <n v="85.800000000000011"/>
    <n v="343.2"/>
  </r>
  <r>
    <n v="81"/>
    <n v="1"/>
    <x v="80"/>
    <x v="2"/>
    <x v="1"/>
    <x v="1"/>
    <n v="2"/>
    <n v="1549"/>
    <n v="0.2"/>
    <n v="309.8"/>
    <n v="2478.4"/>
  </r>
  <r>
    <n v="81"/>
    <n v="2"/>
    <x v="80"/>
    <x v="19"/>
    <x v="1"/>
    <x v="1"/>
    <n v="2"/>
    <n v="299.99"/>
    <n v="0.05"/>
    <n v="14.999500000000001"/>
    <n v="569.98099999999999"/>
  </r>
  <r>
    <n v="81"/>
    <n v="3"/>
    <x v="80"/>
    <x v="22"/>
    <x v="1"/>
    <x v="1"/>
    <n v="2"/>
    <n v="499.99"/>
    <n v="0.05"/>
    <n v="24.999500000000001"/>
    <n v="949.98099999999999"/>
  </r>
  <r>
    <n v="82"/>
    <n v="1"/>
    <x v="81"/>
    <x v="22"/>
    <x v="1"/>
    <x v="1"/>
    <n v="2"/>
    <n v="499.99"/>
    <n v="0.1"/>
    <n v="49.999000000000002"/>
    <n v="899.98199999999997"/>
  </r>
  <r>
    <n v="82"/>
    <n v="2"/>
    <x v="81"/>
    <x v="16"/>
    <x v="1"/>
    <x v="1"/>
    <n v="2"/>
    <n v="1680.99"/>
    <n v="0.2"/>
    <n v="336.19800000000004"/>
    <n v="2689.5839999999998"/>
  </r>
  <r>
    <n v="83"/>
    <n v="1"/>
    <x v="82"/>
    <x v="0"/>
    <x v="0"/>
    <x v="0"/>
    <n v="1"/>
    <n v="599.99"/>
    <n v="0.2"/>
    <n v="119.998"/>
    <n v="479.99200000000002"/>
  </r>
  <r>
    <n v="83"/>
    <n v="2"/>
    <x v="82"/>
    <x v="5"/>
    <x v="0"/>
    <x v="0"/>
    <n v="2"/>
    <n v="999.99"/>
    <n v="0.05"/>
    <n v="49.999500000000005"/>
    <n v="1899.981"/>
  </r>
  <r>
    <n v="84"/>
    <n v="1"/>
    <x v="83"/>
    <x v="19"/>
    <x v="1"/>
    <x v="1"/>
    <n v="2"/>
    <n v="299.99"/>
    <n v="7.0000000000000007E-2"/>
    <n v="20.999300000000002"/>
    <n v="557.98140000000001"/>
  </r>
  <r>
    <n v="84"/>
    <n v="2"/>
    <x v="83"/>
    <x v="12"/>
    <x v="1"/>
    <x v="1"/>
    <n v="2"/>
    <n v="529.99"/>
    <n v="7.0000000000000007E-2"/>
    <n v="37.099300000000007"/>
    <n v="985.78139999999996"/>
  </r>
  <r>
    <n v="85"/>
    <n v="1"/>
    <x v="84"/>
    <x v="4"/>
    <x v="1"/>
    <x v="1"/>
    <n v="2"/>
    <n v="2899.99"/>
    <n v="0.05"/>
    <n v="144.99949999999998"/>
    <n v="5509.9809999999998"/>
  </r>
  <r>
    <n v="85"/>
    <n v="2"/>
    <x v="84"/>
    <x v="9"/>
    <x v="1"/>
    <x v="1"/>
    <n v="1"/>
    <n v="449"/>
    <n v="7.0000000000000007E-2"/>
    <n v="31.430000000000003"/>
    <n v="417.57"/>
  </r>
  <r>
    <n v="86"/>
    <n v="1"/>
    <x v="85"/>
    <x v="11"/>
    <x v="1"/>
    <x v="1"/>
    <n v="2"/>
    <n v="2999.99"/>
    <n v="0.1"/>
    <n v="299.99899999999997"/>
    <n v="5399.982"/>
  </r>
  <r>
    <n v="86"/>
    <n v="2"/>
    <x v="85"/>
    <x v="19"/>
    <x v="1"/>
    <x v="1"/>
    <n v="2"/>
    <n v="299.99"/>
    <n v="7.0000000000000007E-2"/>
    <n v="20.999300000000002"/>
    <n v="557.98140000000001"/>
  </r>
  <r>
    <n v="86"/>
    <n v="3"/>
    <x v="85"/>
    <x v="20"/>
    <x v="1"/>
    <x v="1"/>
    <n v="2"/>
    <n v="269.99"/>
    <n v="0.2"/>
    <n v="53.998000000000005"/>
    <n v="431.98400000000004"/>
  </r>
  <r>
    <n v="86"/>
    <n v="4"/>
    <x v="85"/>
    <x v="12"/>
    <x v="1"/>
    <x v="1"/>
    <n v="1"/>
    <n v="529.99"/>
    <n v="0.1"/>
    <n v="52.999000000000002"/>
    <n v="476.99099999999999"/>
  </r>
  <r>
    <n v="87"/>
    <n v="1"/>
    <x v="86"/>
    <x v="0"/>
    <x v="1"/>
    <x v="1"/>
    <n v="2"/>
    <n v="599.99"/>
    <n v="0.2"/>
    <n v="119.998"/>
    <n v="959.98400000000004"/>
  </r>
  <r>
    <n v="87"/>
    <n v="2"/>
    <x v="86"/>
    <x v="19"/>
    <x v="1"/>
    <x v="1"/>
    <n v="2"/>
    <n v="299.99"/>
    <n v="0.1"/>
    <n v="29.999000000000002"/>
    <n v="539.98199999999997"/>
  </r>
  <r>
    <n v="88"/>
    <n v="1"/>
    <x v="87"/>
    <x v="2"/>
    <x v="1"/>
    <x v="1"/>
    <n v="1"/>
    <n v="1549"/>
    <n v="7.0000000000000007E-2"/>
    <n v="108.43"/>
    <n v="1440.57"/>
  </r>
  <r>
    <n v="88"/>
    <n v="2"/>
    <x v="87"/>
    <x v="1"/>
    <x v="1"/>
    <x v="1"/>
    <n v="2"/>
    <n v="1799.99"/>
    <n v="0.1"/>
    <n v="179.99900000000002"/>
    <n v="3239.982"/>
  </r>
  <r>
    <n v="88"/>
    <n v="3"/>
    <x v="87"/>
    <x v="14"/>
    <x v="1"/>
    <x v="1"/>
    <n v="1"/>
    <n v="3999.99"/>
    <n v="0.1"/>
    <n v="399.99900000000002"/>
    <n v="3599.991"/>
  </r>
  <r>
    <n v="89"/>
    <n v="1"/>
    <x v="88"/>
    <x v="21"/>
    <x v="2"/>
    <x v="2"/>
    <n v="1"/>
    <n v="1320.99"/>
    <n v="0.05"/>
    <n v="66.049500000000009"/>
    <n v="1254.9404999999999"/>
  </r>
  <r>
    <n v="89"/>
    <n v="2"/>
    <x v="88"/>
    <x v="18"/>
    <x v="2"/>
    <x v="2"/>
    <n v="2"/>
    <n v="469.99"/>
    <n v="0.1"/>
    <n v="46.999000000000002"/>
    <n v="845.98199999999997"/>
  </r>
  <r>
    <n v="90"/>
    <n v="1"/>
    <x v="89"/>
    <x v="5"/>
    <x v="1"/>
    <x v="1"/>
    <n v="1"/>
    <n v="999.99"/>
    <n v="0.1"/>
    <n v="99.999000000000009"/>
    <n v="899.99099999999999"/>
  </r>
  <r>
    <n v="90"/>
    <n v="2"/>
    <x v="89"/>
    <x v="18"/>
    <x v="1"/>
    <x v="1"/>
    <n v="1"/>
    <n v="469.99"/>
    <n v="7.0000000000000007E-2"/>
    <n v="32.899300000000004"/>
    <n v="437.09070000000003"/>
  </r>
  <r>
    <n v="91"/>
    <n v="1"/>
    <x v="90"/>
    <x v="16"/>
    <x v="0"/>
    <x v="0"/>
    <n v="1"/>
    <n v="1680.99"/>
    <n v="0.1"/>
    <n v="168.09900000000002"/>
    <n v="1512.8910000000001"/>
  </r>
  <r>
    <n v="91"/>
    <n v="2"/>
    <x v="90"/>
    <x v="22"/>
    <x v="0"/>
    <x v="0"/>
    <n v="1"/>
    <n v="499.99"/>
    <n v="0.05"/>
    <n v="24.999500000000001"/>
    <n v="474.9905"/>
  </r>
  <r>
    <n v="91"/>
    <n v="3"/>
    <x v="90"/>
    <x v="12"/>
    <x v="0"/>
    <x v="0"/>
    <n v="2"/>
    <n v="529.99"/>
    <n v="7.0000000000000007E-2"/>
    <n v="37.099300000000007"/>
    <n v="985.78139999999996"/>
  </r>
  <r>
    <n v="91"/>
    <n v="4"/>
    <x v="90"/>
    <x v="17"/>
    <x v="0"/>
    <x v="0"/>
    <n v="2"/>
    <n v="269.99"/>
    <n v="7.0000000000000007E-2"/>
    <n v="18.899300000000004"/>
    <n v="502.1814"/>
  </r>
  <r>
    <n v="92"/>
    <n v="1"/>
    <x v="91"/>
    <x v="1"/>
    <x v="1"/>
    <x v="1"/>
    <n v="1"/>
    <n v="1799.99"/>
    <n v="0.1"/>
    <n v="179.99900000000002"/>
    <n v="1619.991"/>
  </r>
  <r>
    <n v="93"/>
    <n v="1"/>
    <x v="92"/>
    <x v="13"/>
    <x v="0"/>
    <x v="0"/>
    <n v="2"/>
    <n v="269.99"/>
    <n v="7.0000000000000007E-2"/>
    <n v="18.899300000000004"/>
    <n v="502.1814"/>
  </r>
  <r>
    <n v="93"/>
    <n v="2"/>
    <x v="92"/>
    <x v="7"/>
    <x v="0"/>
    <x v="0"/>
    <n v="1"/>
    <n v="429"/>
    <n v="0.05"/>
    <n v="21.450000000000003"/>
    <n v="407.55"/>
  </r>
  <r>
    <n v="93"/>
    <n v="3"/>
    <x v="92"/>
    <x v="20"/>
    <x v="0"/>
    <x v="0"/>
    <n v="1"/>
    <n v="269.99"/>
    <n v="0.1"/>
    <n v="26.999000000000002"/>
    <n v="242.99100000000001"/>
  </r>
  <r>
    <n v="93"/>
    <n v="4"/>
    <x v="92"/>
    <x v="6"/>
    <x v="0"/>
    <x v="0"/>
    <n v="1"/>
    <n v="749.99"/>
    <n v="0.2"/>
    <n v="149.99800000000002"/>
    <n v="599.99199999999996"/>
  </r>
  <r>
    <n v="93"/>
    <n v="5"/>
    <x v="92"/>
    <x v="2"/>
    <x v="0"/>
    <x v="0"/>
    <n v="2"/>
    <n v="1549"/>
    <n v="7.0000000000000007E-2"/>
    <n v="108.43"/>
    <n v="2881.14"/>
  </r>
  <r>
    <n v="94"/>
    <n v="1"/>
    <x v="93"/>
    <x v="10"/>
    <x v="0"/>
    <x v="0"/>
    <n v="1"/>
    <n v="549.99"/>
    <n v="0.05"/>
    <n v="27.499500000000001"/>
    <n v="522.4905"/>
  </r>
  <r>
    <n v="94"/>
    <n v="2"/>
    <x v="93"/>
    <x v="4"/>
    <x v="0"/>
    <x v="0"/>
    <n v="1"/>
    <n v="2899.99"/>
    <n v="0.2"/>
    <n v="579.99799999999993"/>
    <n v="2319.9919999999997"/>
  </r>
  <r>
    <n v="94"/>
    <n v="3"/>
    <x v="93"/>
    <x v="16"/>
    <x v="0"/>
    <x v="0"/>
    <n v="1"/>
    <n v="1680.99"/>
    <n v="0.2"/>
    <n v="336.19800000000004"/>
    <n v="1344.7919999999999"/>
  </r>
  <r>
    <n v="94"/>
    <n v="4"/>
    <x v="93"/>
    <x v="20"/>
    <x v="0"/>
    <x v="0"/>
    <n v="2"/>
    <n v="269.99"/>
    <n v="7.0000000000000007E-2"/>
    <n v="18.899300000000004"/>
    <n v="502.1814"/>
  </r>
  <r>
    <n v="95"/>
    <n v="1"/>
    <x v="94"/>
    <x v="2"/>
    <x v="1"/>
    <x v="1"/>
    <n v="2"/>
    <n v="1549"/>
    <n v="0.2"/>
    <n v="309.8"/>
    <n v="2478.4"/>
  </r>
  <r>
    <n v="95"/>
    <n v="2"/>
    <x v="94"/>
    <x v="23"/>
    <x v="1"/>
    <x v="1"/>
    <n v="1"/>
    <n v="449"/>
    <n v="0.1"/>
    <n v="44.900000000000006"/>
    <n v="404.1"/>
  </r>
  <r>
    <n v="95"/>
    <n v="3"/>
    <x v="94"/>
    <x v="1"/>
    <x v="1"/>
    <x v="1"/>
    <n v="2"/>
    <n v="1799.99"/>
    <n v="0.2"/>
    <n v="359.99800000000005"/>
    <n v="2879.9839999999999"/>
  </r>
  <r>
    <n v="95"/>
    <n v="4"/>
    <x v="94"/>
    <x v="0"/>
    <x v="1"/>
    <x v="1"/>
    <n v="2"/>
    <n v="599.99"/>
    <n v="0.05"/>
    <n v="29.999500000000001"/>
    <n v="1139.981"/>
  </r>
  <r>
    <n v="96"/>
    <n v="1"/>
    <x v="95"/>
    <x v="8"/>
    <x v="1"/>
    <x v="1"/>
    <n v="1"/>
    <n v="599.99"/>
    <n v="0.1"/>
    <n v="59.999000000000002"/>
    <n v="539.99099999999999"/>
  </r>
  <r>
    <n v="96"/>
    <n v="2"/>
    <x v="95"/>
    <x v="19"/>
    <x v="1"/>
    <x v="1"/>
    <n v="1"/>
    <n v="299.99"/>
    <n v="0.05"/>
    <n v="14.999500000000001"/>
    <n v="284.9905"/>
  </r>
  <r>
    <n v="97"/>
    <n v="1"/>
    <x v="96"/>
    <x v="0"/>
    <x v="1"/>
    <x v="1"/>
    <n v="2"/>
    <n v="599.99"/>
    <n v="0.2"/>
    <n v="119.998"/>
    <n v="959.98400000000004"/>
  </r>
  <r>
    <n v="97"/>
    <n v="2"/>
    <x v="96"/>
    <x v="6"/>
    <x v="1"/>
    <x v="1"/>
    <n v="1"/>
    <n v="749.99"/>
    <n v="7.0000000000000007E-2"/>
    <n v="52.499300000000005"/>
    <n v="697.49070000000006"/>
  </r>
  <r>
    <n v="97"/>
    <n v="3"/>
    <x v="96"/>
    <x v="18"/>
    <x v="1"/>
    <x v="1"/>
    <n v="2"/>
    <n v="469.99"/>
    <n v="0.2"/>
    <n v="93.998000000000005"/>
    <n v="751.98400000000004"/>
  </r>
  <r>
    <n v="97"/>
    <n v="4"/>
    <x v="96"/>
    <x v="23"/>
    <x v="1"/>
    <x v="1"/>
    <n v="1"/>
    <n v="449"/>
    <n v="0.1"/>
    <n v="44.900000000000006"/>
    <n v="404.1"/>
  </r>
  <r>
    <n v="98"/>
    <n v="1"/>
    <x v="97"/>
    <x v="23"/>
    <x v="1"/>
    <x v="1"/>
    <n v="1"/>
    <n v="449"/>
    <n v="7.0000000000000007E-2"/>
    <n v="31.430000000000003"/>
    <n v="417.57"/>
  </r>
  <r>
    <n v="98"/>
    <n v="2"/>
    <x v="97"/>
    <x v="20"/>
    <x v="1"/>
    <x v="1"/>
    <n v="1"/>
    <n v="269.99"/>
    <n v="0.1"/>
    <n v="26.999000000000002"/>
    <n v="242.99100000000001"/>
  </r>
  <r>
    <n v="98"/>
    <n v="3"/>
    <x v="97"/>
    <x v="6"/>
    <x v="1"/>
    <x v="1"/>
    <n v="1"/>
    <n v="749.99"/>
    <n v="0.2"/>
    <n v="149.99800000000002"/>
    <n v="599.99199999999996"/>
  </r>
  <r>
    <n v="98"/>
    <n v="4"/>
    <x v="97"/>
    <x v="13"/>
    <x v="1"/>
    <x v="1"/>
    <n v="2"/>
    <n v="269.99"/>
    <n v="0.2"/>
    <n v="53.998000000000005"/>
    <n v="431.98400000000004"/>
  </r>
  <r>
    <n v="99"/>
    <n v="1"/>
    <x v="98"/>
    <x v="17"/>
    <x v="2"/>
    <x v="2"/>
    <n v="1"/>
    <n v="269.99"/>
    <n v="0.2"/>
    <n v="53.998000000000005"/>
    <n v="215.99200000000002"/>
  </r>
  <r>
    <n v="99"/>
    <n v="2"/>
    <x v="98"/>
    <x v="20"/>
    <x v="2"/>
    <x v="2"/>
    <n v="1"/>
    <n v="269.99"/>
    <n v="0.2"/>
    <n v="53.998000000000005"/>
    <n v="215.99200000000002"/>
  </r>
  <r>
    <n v="99"/>
    <n v="3"/>
    <x v="98"/>
    <x v="22"/>
    <x v="2"/>
    <x v="2"/>
    <n v="2"/>
    <n v="499.99"/>
    <n v="0.05"/>
    <n v="24.999500000000001"/>
    <n v="949.98099999999999"/>
  </r>
  <r>
    <n v="99"/>
    <n v="4"/>
    <x v="98"/>
    <x v="14"/>
    <x v="2"/>
    <x v="2"/>
    <n v="2"/>
    <n v="3999.99"/>
    <n v="7.0000000000000007E-2"/>
    <n v="279.99930000000001"/>
    <n v="7439.9813999999997"/>
  </r>
  <r>
    <n v="99"/>
    <n v="5"/>
    <x v="98"/>
    <x v="19"/>
    <x v="2"/>
    <x v="2"/>
    <n v="2"/>
    <n v="299.99"/>
    <n v="0.2"/>
    <n v="59.998000000000005"/>
    <n v="479.98400000000004"/>
  </r>
  <r>
    <n v="100"/>
    <n v="1"/>
    <x v="99"/>
    <x v="10"/>
    <x v="1"/>
    <x v="1"/>
    <n v="2"/>
    <n v="549.99"/>
    <n v="0.05"/>
    <n v="27.499500000000001"/>
    <n v="1044.981"/>
  </r>
  <r>
    <n v="100"/>
    <n v="2"/>
    <x v="99"/>
    <x v="16"/>
    <x v="1"/>
    <x v="1"/>
    <n v="2"/>
    <n v="1680.99"/>
    <n v="0.1"/>
    <n v="168.09900000000002"/>
    <n v="3025.7820000000002"/>
  </r>
  <r>
    <n v="100"/>
    <n v="3"/>
    <x v="99"/>
    <x v="14"/>
    <x v="1"/>
    <x v="1"/>
    <n v="2"/>
    <n v="3999.99"/>
    <n v="0.2"/>
    <n v="799.99800000000005"/>
    <n v="6399.9839999999995"/>
  </r>
  <r>
    <n v="100"/>
    <n v="4"/>
    <x v="99"/>
    <x v="3"/>
    <x v="1"/>
    <x v="1"/>
    <n v="2"/>
    <n v="599.99"/>
    <n v="0.2"/>
    <n v="119.998"/>
    <n v="959.98400000000004"/>
  </r>
  <r>
    <n v="100"/>
    <n v="5"/>
    <x v="99"/>
    <x v="24"/>
    <x v="1"/>
    <x v="1"/>
    <n v="2"/>
    <n v="549.99"/>
    <n v="0.1"/>
    <n v="54.999000000000002"/>
    <n v="989.98199999999997"/>
  </r>
  <r>
    <n v="101"/>
    <n v="1"/>
    <x v="100"/>
    <x v="10"/>
    <x v="2"/>
    <x v="2"/>
    <n v="2"/>
    <n v="549.99"/>
    <n v="0.2"/>
    <n v="109.998"/>
    <n v="879.98400000000004"/>
  </r>
  <r>
    <n v="102"/>
    <n v="1"/>
    <x v="101"/>
    <x v="12"/>
    <x v="1"/>
    <x v="1"/>
    <n v="1"/>
    <n v="529.99"/>
    <n v="0.05"/>
    <n v="26.499500000000001"/>
    <n v="503.4905"/>
  </r>
  <r>
    <n v="102"/>
    <n v="2"/>
    <x v="101"/>
    <x v="13"/>
    <x v="1"/>
    <x v="1"/>
    <n v="1"/>
    <n v="269.99"/>
    <n v="7.0000000000000007E-2"/>
    <n v="18.899300000000004"/>
    <n v="251.0907"/>
  </r>
  <r>
    <n v="103"/>
    <n v="1"/>
    <x v="102"/>
    <x v="7"/>
    <x v="0"/>
    <x v="0"/>
    <n v="1"/>
    <n v="429"/>
    <n v="7.0000000000000007E-2"/>
    <n v="30.03"/>
    <n v="398.97"/>
  </r>
  <r>
    <n v="103"/>
    <n v="2"/>
    <x v="102"/>
    <x v="5"/>
    <x v="0"/>
    <x v="0"/>
    <n v="1"/>
    <n v="999.99"/>
    <n v="0.05"/>
    <n v="49.999500000000005"/>
    <n v="949.9905"/>
  </r>
  <r>
    <n v="103"/>
    <n v="3"/>
    <x v="102"/>
    <x v="9"/>
    <x v="0"/>
    <x v="0"/>
    <n v="1"/>
    <n v="449"/>
    <n v="0.2"/>
    <n v="89.800000000000011"/>
    <n v="359.2"/>
  </r>
  <r>
    <n v="103"/>
    <n v="4"/>
    <x v="102"/>
    <x v="12"/>
    <x v="0"/>
    <x v="0"/>
    <n v="2"/>
    <n v="529.99"/>
    <n v="0.1"/>
    <n v="52.999000000000002"/>
    <n v="953.98199999999997"/>
  </r>
  <r>
    <n v="103"/>
    <n v="5"/>
    <x v="102"/>
    <x v="11"/>
    <x v="0"/>
    <x v="0"/>
    <n v="2"/>
    <n v="2999.99"/>
    <n v="0.1"/>
    <n v="299.99899999999997"/>
    <n v="5399.982"/>
  </r>
  <r>
    <n v="104"/>
    <n v="1"/>
    <x v="103"/>
    <x v="23"/>
    <x v="1"/>
    <x v="1"/>
    <n v="2"/>
    <n v="449"/>
    <n v="0.1"/>
    <n v="44.900000000000006"/>
    <n v="808.2"/>
  </r>
  <r>
    <n v="104"/>
    <n v="2"/>
    <x v="103"/>
    <x v="8"/>
    <x v="1"/>
    <x v="1"/>
    <n v="1"/>
    <n v="599.99"/>
    <n v="0.05"/>
    <n v="29.999500000000001"/>
    <n v="569.9905"/>
  </r>
  <r>
    <n v="105"/>
    <n v="1"/>
    <x v="104"/>
    <x v="16"/>
    <x v="1"/>
    <x v="1"/>
    <n v="2"/>
    <n v="1680.99"/>
    <n v="0.2"/>
    <n v="336.19800000000004"/>
    <n v="2689.5839999999998"/>
  </r>
  <r>
    <n v="105"/>
    <n v="2"/>
    <x v="104"/>
    <x v="5"/>
    <x v="1"/>
    <x v="1"/>
    <n v="1"/>
    <n v="999.99"/>
    <n v="0.05"/>
    <n v="49.999500000000005"/>
    <n v="949.9905"/>
  </r>
  <r>
    <n v="105"/>
    <n v="3"/>
    <x v="104"/>
    <x v="11"/>
    <x v="1"/>
    <x v="1"/>
    <n v="1"/>
    <n v="2999.99"/>
    <n v="0.05"/>
    <n v="149.99949999999998"/>
    <n v="2849.9904999999999"/>
  </r>
  <r>
    <n v="106"/>
    <n v="1"/>
    <x v="105"/>
    <x v="7"/>
    <x v="2"/>
    <x v="2"/>
    <n v="1"/>
    <n v="429"/>
    <n v="0.1"/>
    <n v="42.900000000000006"/>
    <n v="386.1"/>
  </r>
  <r>
    <n v="106"/>
    <n v="2"/>
    <x v="105"/>
    <x v="17"/>
    <x v="2"/>
    <x v="2"/>
    <n v="2"/>
    <n v="269.99"/>
    <n v="0.1"/>
    <n v="26.999000000000002"/>
    <n v="485.98200000000003"/>
  </r>
  <r>
    <n v="107"/>
    <n v="1"/>
    <x v="106"/>
    <x v="23"/>
    <x v="0"/>
    <x v="0"/>
    <n v="1"/>
    <n v="449"/>
    <n v="0.2"/>
    <n v="89.800000000000011"/>
    <n v="359.2"/>
  </r>
  <r>
    <n v="107"/>
    <n v="2"/>
    <x v="106"/>
    <x v="17"/>
    <x v="0"/>
    <x v="0"/>
    <n v="2"/>
    <n v="269.99"/>
    <n v="0.1"/>
    <n v="26.999000000000002"/>
    <n v="485.98200000000003"/>
  </r>
  <r>
    <n v="108"/>
    <n v="1"/>
    <x v="107"/>
    <x v="16"/>
    <x v="1"/>
    <x v="1"/>
    <n v="1"/>
    <n v="1680.99"/>
    <n v="0.1"/>
    <n v="168.09900000000002"/>
    <n v="1512.8910000000001"/>
  </r>
  <r>
    <n v="108"/>
    <n v="2"/>
    <x v="107"/>
    <x v="13"/>
    <x v="1"/>
    <x v="1"/>
    <n v="2"/>
    <n v="269.99"/>
    <n v="7.0000000000000007E-2"/>
    <n v="18.899300000000004"/>
    <n v="502.1814"/>
  </r>
  <r>
    <n v="108"/>
    <n v="3"/>
    <x v="107"/>
    <x v="3"/>
    <x v="1"/>
    <x v="1"/>
    <n v="2"/>
    <n v="599.99"/>
    <n v="0.05"/>
    <n v="29.999500000000001"/>
    <n v="1139.981"/>
  </r>
  <r>
    <n v="109"/>
    <n v="1"/>
    <x v="108"/>
    <x v="13"/>
    <x v="1"/>
    <x v="1"/>
    <n v="2"/>
    <n v="269.99"/>
    <n v="0.1"/>
    <n v="26.999000000000002"/>
    <n v="485.98200000000003"/>
  </r>
  <r>
    <n v="109"/>
    <n v="2"/>
    <x v="108"/>
    <x v="18"/>
    <x v="1"/>
    <x v="1"/>
    <n v="1"/>
    <n v="469.99"/>
    <n v="7.0000000000000007E-2"/>
    <n v="32.899300000000004"/>
    <n v="437.09070000000003"/>
  </r>
  <r>
    <n v="110"/>
    <n v="1"/>
    <x v="109"/>
    <x v="15"/>
    <x v="2"/>
    <x v="2"/>
    <n v="1"/>
    <n v="269.99"/>
    <n v="0.1"/>
    <n v="26.999000000000002"/>
    <n v="242.99100000000001"/>
  </r>
  <r>
    <n v="111"/>
    <n v="1"/>
    <x v="110"/>
    <x v="15"/>
    <x v="1"/>
    <x v="1"/>
    <n v="1"/>
    <n v="269.99"/>
    <n v="0.1"/>
    <n v="26.999000000000002"/>
    <n v="242.99100000000001"/>
  </r>
  <r>
    <n v="111"/>
    <n v="2"/>
    <x v="110"/>
    <x v="10"/>
    <x v="1"/>
    <x v="1"/>
    <n v="2"/>
    <n v="549.99"/>
    <n v="7.0000000000000007E-2"/>
    <n v="38.499300000000005"/>
    <n v="1022.9814"/>
  </r>
  <r>
    <n v="112"/>
    <n v="1"/>
    <x v="111"/>
    <x v="19"/>
    <x v="1"/>
    <x v="1"/>
    <n v="2"/>
    <n v="299.99"/>
    <n v="0.2"/>
    <n v="59.998000000000005"/>
    <n v="479.98400000000004"/>
  </r>
  <r>
    <n v="112"/>
    <n v="2"/>
    <x v="111"/>
    <x v="22"/>
    <x v="1"/>
    <x v="1"/>
    <n v="2"/>
    <n v="499.99"/>
    <n v="7.0000000000000007E-2"/>
    <n v="34.999300000000005"/>
    <n v="929.98140000000001"/>
  </r>
  <r>
    <n v="112"/>
    <n v="3"/>
    <x v="111"/>
    <x v="24"/>
    <x v="1"/>
    <x v="1"/>
    <n v="2"/>
    <n v="549.99"/>
    <n v="0.05"/>
    <n v="27.499500000000001"/>
    <n v="1044.981"/>
  </r>
  <r>
    <n v="112"/>
    <n v="4"/>
    <x v="111"/>
    <x v="21"/>
    <x v="1"/>
    <x v="1"/>
    <n v="1"/>
    <n v="1320.99"/>
    <n v="0.2"/>
    <n v="264.19800000000004"/>
    <n v="1056.7919999999999"/>
  </r>
  <r>
    <n v="113"/>
    <n v="1"/>
    <x v="112"/>
    <x v="10"/>
    <x v="1"/>
    <x v="1"/>
    <n v="2"/>
    <n v="549.99"/>
    <n v="7.0000000000000007E-2"/>
    <n v="38.499300000000005"/>
    <n v="1022.9814"/>
  </r>
  <r>
    <n v="113"/>
    <n v="2"/>
    <x v="112"/>
    <x v="24"/>
    <x v="1"/>
    <x v="1"/>
    <n v="2"/>
    <n v="549.99"/>
    <n v="0.1"/>
    <n v="54.999000000000002"/>
    <n v="989.98199999999997"/>
  </r>
  <r>
    <n v="113"/>
    <n v="3"/>
    <x v="112"/>
    <x v="18"/>
    <x v="1"/>
    <x v="1"/>
    <n v="1"/>
    <n v="469.99"/>
    <n v="7.0000000000000007E-2"/>
    <n v="32.899300000000004"/>
    <n v="437.09070000000003"/>
  </r>
  <r>
    <n v="113"/>
    <n v="4"/>
    <x v="112"/>
    <x v="19"/>
    <x v="1"/>
    <x v="1"/>
    <n v="1"/>
    <n v="299.99"/>
    <n v="0.2"/>
    <n v="59.998000000000005"/>
    <n v="239.99200000000002"/>
  </r>
  <r>
    <n v="113"/>
    <n v="5"/>
    <x v="112"/>
    <x v="21"/>
    <x v="1"/>
    <x v="1"/>
    <n v="2"/>
    <n v="1320.99"/>
    <n v="0.2"/>
    <n v="264.19800000000004"/>
    <n v="2113.5839999999998"/>
  </r>
  <r>
    <n v="114"/>
    <n v="1"/>
    <x v="113"/>
    <x v="10"/>
    <x v="1"/>
    <x v="1"/>
    <n v="1"/>
    <n v="549.99"/>
    <n v="0.05"/>
    <n v="27.499500000000001"/>
    <n v="522.4905"/>
  </r>
  <r>
    <n v="114"/>
    <n v="2"/>
    <x v="113"/>
    <x v="6"/>
    <x v="1"/>
    <x v="1"/>
    <n v="1"/>
    <n v="749.99"/>
    <n v="7.0000000000000007E-2"/>
    <n v="52.499300000000005"/>
    <n v="697.49070000000006"/>
  </r>
  <r>
    <n v="114"/>
    <n v="3"/>
    <x v="113"/>
    <x v="17"/>
    <x v="1"/>
    <x v="1"/>
    <n v="2"/>
    <n v="269.99"/>
    <n v="0.1"/>
    <n v="26.999000000000002"/>
    <n v="485.98200000000003"/>
  </r>
  <r>
    <n v="115"/>
    <n v="1"/>
    <x v="114"/>
    <x v="13"/>
    <x v="1"/>
    <x v="1"/>
    <n v="1"/>
    <n v="269.99"/>
    <n v="0.2"/>
    <n v="53.998000000000005"/>
    <n v="215.99200000000002"/>
  </r>
  <r>
    <n v="115"/>
    <n v="2"/>
    <x v="114"/>
    <x v="23"/>
    <x v="1"/>
    <x v="1"/>
    <n v="1"/>
    <n v="449"/>
    <n v="0.1"/>
    <n v="44.900000000000006"/>
    <n v="404.1"/>
  </r>
  <r>
    <n v="116"/>
    <n v="1"/>
    <x v="115"/>
    <x v="8"/>
    <x v="1"/>
    <x v="1"/>
    <n v="1"/>
    <n v="599.99"/>
    <n v="0.05"/>
    <n v="29.999500000000001"/>
    <n v="569.9905"/>
  </r>
  <r>
    <n v="117"/>
    <n v="1"/>
    <x v="116"/>
    <x v="13"/>
    <x v="1"/>
    <x v="1"/>
    <n v="2"/>
    <n v="269.99"/>
    <n v="0.2"/>
    <n v="53.998000000000005"/>
    <n v="431.98400000000004"/>
  </r>
  <r>
    <n v="117"/>
    <n v="2"/>
    <x v="116"/>
    <x v="8"/>
    <x v="1"/>
    <x v="1"/>
    <n v="1"/>
    <n v="599.99"/>
    <n v="0.05"/>
    <n v="29.999500000000001"/>
    <n v="569.9905"/>
  </r>
  <r>
    <n v="117"/>
    <n v="3"/>
    <x v="116"/>
    <x v="15"/>
    <x v="1"/>
    <x v="1"/>
    <n v="1"/>
    <n v="269.99"/>
    <n v="0.2"/>
    <n v="53.998000000000005"/>
    <n v="215.99200000000002"/>
  </r>
  <r>
    <n v="117"/>
    <n v="4"/>
    <x v="116"/>
    <x v="23"/>
    <x v="1"/>
    <x v="1"/>
    <n v="1"/>
    <n v="449"/>
    <n v="0.05"/>
    <n v="22.450000000000003"/>
    <n v="426.55"/>
  </r>
  <r>
    <n v="118"/>
    <n v="1"/>
    <x v="117"/>
    <x v="9"/>
    <x v="0"/>
    <x v="0"/>
    <n v="1"/>
    <n v="449"/>
    <n v="7.0000000000000007E-2"/>
    <n v="31.430000000000003"/>
    <n v="417.57"/>
  </r>
  <r>
    <n v="118"/>
    <n v="2"/>
    <x v="117"/>
    <x v="4"/>
    <x v="0"/>
    <x v="0"/>
    <n v="1"/>
    <n v="2899.99"/>
    <n v="7.0000000000000007E-2"/>
    <n v="202.99930000000001"/>
    <n v="2696.9906999999998"/>
  </r>
  <r>
    <n v="118"/>
    <n v="3"/>
    <x v="117"/>
    <x v="18"/>
    <x v="0"/>
    <x v="0"/>
    <n v="1"/>
    <n v="469.99"/>
    <n v="7.0000000000000007E-2"/>
    <n v="32.899300000000004"/>
    <n v="437.09070000000003"/>
  </r>
  <r>
    <n v="118"/>
    <n v="4"/>
    <x v="117"/>
    <x v="5"/>
    <x v="0"/>
    <x v="0"/>
    <n v="2"/>
    <n v="999.99"/>
    <n v="0.1"/>
    <n v="99.999000000000009"/>
    <n v="1799.982"/>
  </r>
  <r>
    <n v="118"/>
    <n v="5"/>
    <x v="117"/>
    <x v="19"/>
    <x v="0"/>
    <x v="0"/>
    <n v="2"/>
    <n v="299.99"/>
    <n v="7.0000000000000007E-2"/>
    <n v="20.999300000000002"/>
    <n v="557.98140000000001"/>
  </r>
  <r>
    <n v="119"/>
    <n v="1"/>
    <x v="118"/>
    <x v="22"/>
    <x v="1"/>
    <x v="1"/>
    <n v="1"/>
    <n v="499.99"/>
    <n v="0.05"/>
    <n v="24.999500000000001"/>
    <n v="474.9905"/>
  </r>
  <r>
    <n v="120"/>
    <n v="1"/>
    <x v="119"/>
    <x v="17"/>
    <x v="1"/>
    <x v="1"/>
    <n v="2"/>
    <n v="269.99"/>
    <n v="0.05"/>
    <n v="13.499500000000001"/>
    <n v="512.98099999999999"/>
  </r>
  <r>
    <n v="120"/>
    <n v="2"/>
    <x v="119"/>
    <x v="18"/>
    <x v="1"/>
    <x v="1"/>
    <n v="2"/>
    <n v="469.99"/>
    <n v="0.05"/>
    <n v="23.499500000000001"/>
    <n v="892.98099999999999"/>
  </r>
  <r>
    <n v="120"/>
    <n v="3"/>
    <x v="119"/>
    <x v="2"/>
    <x v="1"/>
    <x v="1"/>
    <n v="2"/>
    <n v="1549"/>
    <n v="0.05"/>
    <n v="77.45"/>
    <n v="2943.1"/>
  </r>
  <r>
    <n v="120"/>
    <n v="4"/>
    <x v="119"/>
    <x v="7"/>
    <x v="1"/>
    <x v="1"/>
    <n v="1"/>
    <n v="429"/>
    <n v="0.05"/>
    <n v="21.450000000000003"/>
    <n v="407.55"/>
  </r>
  <r>
    <n v="120"/>
    <n v="5"/>
    <x v="119"/>
    <x v="3"/>
    <x v="1"/>
    <x v="1"/>
    <n v="2"/>
    <n v="599.99"/>
    <n v="0.2"/>
    <n v="119.998"/>
    <n v="959.98400000000004"/>
  </r>
  <r>
    <n v="121"/>
    <n v="1"/>
    <x v="120"/>
    <x v="21"/>
    <x v="1"/>
    <x v="1"/>
    <n v="1"/>
    <n v="1320.99"/>
    <n v="0.2"/>
    <n v="264.19800000000004"/>
    <n v="1056.7919999999999"/>
  </r>
  <r>
    <n v="121"/>
    <n v="2"/>
    <x v="120"/>
    <x v="15"/>
    <x v="1"/>
    <x v="1"/>
    <n v="2"/>
    <n v="269.99"/>
    <n v="0.1"/>
    <n v="26.999000000000002"/>
    <n v="485.98200000000003"/>
  </r>
  <r>
    <n v="121"/>
    <n v="3"/>
    <x v="120"/>
    <x v="4"/>
    <x v="1"/>
    <x v="1"/>
    <n v="2"/>
    <n v="2899.99"/>
    <n v="0.1"/>
    <n v="289.99899999999997"/>
    <n v="5219.982"/>
  </r>
  <r>
    <n v="121"/>
    <n v="4"/>
    <x v="120"/>
    <x v="24"/>
    <x v="1"/>
    <x v="1"/>
    <n v="2"/>
    <n v="549.99"/>
    <n v="7.0000000000000007E-2"/>
    <n v="38.499300000000005"/>
    <n v="1022.9814"/>
  </r>
  <r>
    <n v="121"/>
    <n v="5"/>
    <x v="120"/>
    <x v="6"/>
    <x v="1"/>
    <x v="1"/>
    <n v="2"/>
    <n v="749.99"/>
    <n v="0.05"/>
    <n v="37.499500000000005"/>
    <n v="1424.981"/>
  </r>
  <r>
    <n v="122"/>
    <n v="1"/>
    <x v="121"/>
    <x v="3"/>
    <x v="1"/>
    <x v="1"/>
    <n v="1"/>
    <n v="599.99"/>
    <n v="0.1"/>
    <n v="59.999000000000002"/>
    <n v="539.99099999999999"/>
  </r>
  <r>
    <n v="123"/>
    <n v="1"/>
    <x v="122"/>
    <x v="10"/>
    <x v="1"/>
    <x v="1"/>
    <n v="2"/>
    <n v="549.99"/>
    <n v="0.1"/>
    <n v="54.999000000000002"/>
    <n v="989.98199999999997"/>
  </r>
  <r>
    <n v="124"/>
    <n v="1"/>
    <x v="123"/>
    <x v="3"/>
    <x v="0"/>
    <x v="0"/>
    <n v="1"/>
    <n v="599.99"/>
    <n v="0.05"/>
    <n v="29.999500000000001"/>
    <n v="569.9905"/>
  </r>
  <r>
    <n v="124"/>
    <n v="2"/>
    <x v="123"/>
    <x v="4"/>
    <x v="0"/>
    <x v="0"/>
    <n v="1"/>
    <n v="2899.99"/>
    <n v="7.0000000000000007E-2"/>
    <n v="202.99930000000001"/>
    <n v="2696.9906999999998"/>
  </r>
  <r>
    <n v="124"/>
    <n v="3"/>
    <x v="123"/>
    <x v="14"/>
    <x v="0"/>
    <x v="0"/>
    <n v="2"/>
    <n v="3999.99"/>
    <n v="0.05"/>
    <n v="199.99950000000001"/>
    <n v="7599.9809999999998"/>
  </r>
  <r>
    <n v="125"/>
    <n v="1"/>
    <x v="124"/>
    <x v="7"/>
    <x v="1"/>
    <x v="1"/>
    <n v="1"/>
    <n v="429"/>
    <n v="0.1"/>
    <n v="42.900000000000006"/>
    <n v="386.1"/>
  </r>
  <r>
    <n v="126"/>
    <n v="1"/>
    <x v="125"/>
    <x v="11"/>
    <x v="1"/>
    <x v="1"/>
    <n v="2"/>
    <n v="2999.99"/>
    <n v="0.05"/>
    <n v="149.99949999999998"/>
    <n v="5699.9809999999998"/>
  </r>
  <r>
    <n v="127"/>
    <n v="1"/>
    <x v="126"/>
    <x v="7"/>
    <x v="2"/>
    <x v="2"/>
    <n v="1"/>
    <n v="429"/>
    <n v="7.0000000000000007E-2"/>
    <n v="30.03"/>
    <n v="398.97"/>
  </r>
  <r>
    <n v="127"/>
    <n v="2"/>
    <x v="126"/>
    <x v="0"/>
    <x v="2"/>
    <x v="2"/>
    <n v="1"/>
    <n v="599.99"/>
    <n v="0.1"/>
    <n v="59.999000000000002"/>
    <n v="539.99099999999999"/>
  </r>
  <r>
    <n v="127"/>
    <n v="3"/>
    <x v="126"/>
    <x v="4"/>
    <x v="2"/>
    <x v="2"/>
    <n v="2"/>
    <n v="2899.99"/>
    <n v="7.0000000000000007E-2"/>
    <n v="202.99930000000001"/>
    <n v="5393.9813999999997"/>
  </r>
  <r>
    <n v="128"/>
    <n v="1"/>
    <x v="127"/>
    <x v="24"/>
    <x v="1"/>
    <x v="1"/>
    <n v="2"/>
    <n v="549.99"/>
    <n v="0.1"/>
    <n v="54.999000000000002"/>
    <n v="989.98199999999997"/>
  </r>
  <r>
    <n v="128"/>
    <n v="2"/>
    <x v="127"/>
    <x v="3"/>
    <x v="1"/>
    <x v="1"/>
    <n v="2"/>
    <n v="599.99"/>
    <n v="0.1"/>
    <n v="59.999000000000002"/>
    <n v="1079.982"/>
  </r>
  <r>
    <n v="128"/>
    <n v="3"/>
    <x v="127"/>
    <x v="4"/>
    <x v="1"/>
    <x v="1"/>
    <n v="2"/>
    <n v="2899.99"/>
    <n v="0.2"/>
    <n v="579.99799999999993"/>
    <n v="4639.9839999999995"/>
  </r>
  <r>
    <n v="128"/>
    <n v="4"/>
    <x v="127"/>
    <x v="5"/>
    <x v="1"/>
    <x v="1"/>
    <n v="2"/>
    <n v="999.99"/>
    <n v="0.2"/>
    <n v="199.99800000000002"/>
    <n v="1599.9839999999999"/>
  </r>
  <r>
    <n v="129"/>
    <n v="1"/>
    <x v="128"/>
    <x v="9"/>
    <x v="1"/>
    <x v="1"/>
    <n v="1"/>
    <n v="449"/>
    <n v="0.1"/>
    <n v="44.900000000000006"/>
    <n v="404.1"/>
  </r>
  <r>
    <n v="129"/>
    <n v="2"/>
    <x v="128"/>
    <x v="11"/>
    <x v="1"/>
    <x v="1"/>
    <n v="1"/>
    <n v="2999.99"/>
    <n v="0.1"/>
    <n v="299.99899999999997"/>
    <n v="2699.991"/>
  </r>
  <r>
    <n v="130"/>
    <n v="1"/>
    <x v="129"/>
    <x v="8"/>
    <x v="1"/>
    <x v="1"/>
    <n v="1"/>
    <n v="599.99"/>
    <n v="0.05"/>
    <n v="29.999500000000001"/>
    <n v="569.9905"/>
  </r>
  <r>
    <n v="130"/>
    <n v="2"/>
    <x v="129"/>
    <x v="21"/>
    <x v="1"/>
    <x v="1"/>
    <n v="2"/>
    <n v="1320.99"/>
    <n v="7.0000000000000007E-2"/>
    <n v="92.469300000000004"/>
    <n v="2457.0414000000001"/>
  </r>
  <r>
    <n v="131"/>
    <n v="1"/>
    <x v="130"/>
    <x v="13"/>
    <x v="2"/>
    <x v="2"/>
    <n v="2"/>
    <n v="269.99"/>
    <n v="0.2"/>
    <n v="53.998000000000005"/>
    <n v="431.98400000000004"/>
  </r>
  <r>
    <n v="131"/>
    <n v="2"/>
    <x v="130"/>
    <x v="4"/>
    <x v="2"/>
    <x v="2"/>
    <n v="2"/>
    <n v="2899.99"/>
    <n v="7.0000000000000007E-2"/>
    <n v="202.99930000000001"/>
    <n v="5393.9813999999997"/>
  </r>
  <r>
    <n v="131"/>
    <n v="3"/>
    <x v="130"/>
    <x v="24"/>
    <x v="2"/>
    <x v="2"/>
    <n v="2"/>
    <n v="549.99"/>
    <n v="0.1"/>
    <n v="54.999000000000002"/>
    <n v="989.98199999999997"/>
  </r>
  <r>
    <n v="132"/>
    <n v="1"/>
    <x v="131"/>
    <x v="6"/>
    <x v="0"/>
    <x v="0"/>
    <n v="2"/>
    <n v="749.99"/>
    <n v="0.05"/>
    <n v="37.499500000000005"/>
    <n v="1424.981"/>
  </r>
  <r>
    <n v="132"/>
    <n v="2"/>
    <x v="131"/>
    <x v="0"/>
    <x v="0"/>
    <x v="0"/>
    <n v="1"/>
    <n v="599.99"/>
    <n v="0.05"/>
    <n v="29.999500000000001"/>
    <n v="569.9905"/>
  </r>
  <r>
    <n v="132"/>
    <n v="3"/>
    <x v="131"/>
    <x v="11"/>
    <x v="0"/>
    <x v="0"/>
    <n v="1"/>
    <n v="2999.99"/>
    <n v="0.1"/>
    <n v="299.99899999999997"/>
    <n v="2699.991"/>
  </r>
  <r>
    <n v="133"/>
    <n v="1"/>
    <x v="132"/>
    <x v="17"/>
    <x v="1"/>
    <x v="1"/>
    <n v="2"/>
    <n v="269.99"/>
    <n v="0.05"/>
    <n v="13.499500000000001"/>
    <n v="512.98099999999999"/>
  </r>
  <r>
    <n v="133"/>
    <n v="2"/>
    <x v="132"/>
    <x v="13"/>
    <x v="1"/>
    <x v="1"/>
    <n v="1"/>
    <n v="269.99"/>
    <n v="0.2"/>
    <n v="53.998000000000005"/>
    <n v="215.99200000000002"/>
  </r>
  <r>
    <n v="134"/>
    <n v="1"/>
    <x v="133"/>
    <x v="23"/>
    <x v="1"/>
    <x v="1"/>
    <n v="2"/>
    <n v="449"/>
    <n v="0.1"/>
    <n v="44.900000000000006"/>
    <n v="808.2"/>
  </r>
  <r>
    <n v="134"/>
    <n v="2"/>
    <x v="133"/>
    <x v="6"/>
    <x v="1"/>
    <x v="1"/>
    <n v="2"/>
    <n v="749.99"/>
    <n v="7.0000000000000007E-2"/>
    <n v="52.499300000000005"/>
    <n v="1394.9814000000001"/>
  </r>
  <r>
    <n v="134"/>
    <n v="3"/>
    <x v="133"/>
    <x v="9"/>
    <x v="1"/>
    <x v="1"/>
    <n v="2"/>
    <n v="449"/>
    <n v="7.0000000000000007E-2"/>
    <n v="31.430000000000003"/>
    <n v="835.14"/>
  </r>
  <r>
    <n v="135"/>
    <n v="1"/>
    <x v="134"/>
    <x v="21"/>
    <x v="1"/>
    <x v="1"/>
    <n v="2"/>
    <n v="1320.99"/>
    <n v="0.05"/>
    <n v="66.049500000000009"/>
    <n v="2509.8809999999999"/>
  </r>
  <r>
    <n v="135"/>
    <n v="2"/>
    <x v="134"/>
    <x v="9"/>
    <x v="1"/>
    <x v="1"/>
    <n v="2"/>
    <n v="449"/>
    <n v="0.05"/>
    <n v="22.450000000000003"/>
    <n v="853.1"/>
  </r>
  <r>
    <n v="135"/>
    <n v="3"/>
    <x v="134"/>
    <x v="22"/>
    <x v="1"/>
    <x v="1"/>
    <n v="1"/>
    <n v="499.99"/>
    <n v="0.2"/>
    <n v="99.998000000000005"/>
    <n v="399.99200000000002"/>
  </r>
  <r>
    <n v="135"/>
    <n v="4"/>
    <x v="134"/>
    <x v="6"/>
    <x v="1"/>
    <x v="1"/>
    <n v="1"/>
    <n v="749.99"/>
    <n v="0.05"/>
    <n v="37.499500000000005"/>
    <n v="712.4905"/>
  </r>
  <r>
    <n v="136"/>
    <n v="1"/>
    <x v="135"/>
    <x v="14"/>
    <x v="2"/>
    <x v="2"/>
    <n v="2"/>
    <n v="3999.99"/>
    <n v="0.2"/>
    <n v="799.99800000000005"/>
    <n v="6399.9839999999995"/>
  </r>
  <r>
    <n v="136"/>
    <n v="2"/>
    <x v="135"/>
    <x v="5"/>
    <x v="2"/>
    <x v="2"/>
    <n v="2"/>
    <n v="999.99"/>
    <n v="0.05"/>
    <n v="49.999500000000005"/>
    <n v="1899.981"/>
  </r>
  <r>
    <n v="137"/>
    <n v="1"/>
    <x v="136"/>
    <x v="19"/>
    <x v="1"/>
    <x v="1"/>
    <n v="1"/>
    <n v="299.99"/>
    <n v="7.0000000000000007E-2"/>
    <n v="20.999300000000002"/>
    <n v="278.9907"/>
  </r>
  <r>
    <n v="137"/>
    <n v="2"/>
    <x v="136"/>
    <x v="13"/>
    <x v="1"/>
    <x v="1"/>
    <n v="1"/>
    <n v="269.99"/>
    <n v="0.1"/>
    <n v="26.999000000000002"/>
    <n v="242.99100000000001"/>
  </r>
  <r>
    <n v="138"/>
    <n v="1"/>
    <x v="137"/>
    <x v="3"/>
    <x v="1"/>
    <x v="1"/>
    <n v="2"/>
    <n v="599.99"/>
    <n v="0.1"/>
    <n v="59.999000000000002"/>
    <n v="1079.982"/>
  </r>
  <r>
    <n v="138"/>
    <n v="2"/>
    <x v="137"/>
    <x v="18"/>
    <x v="1"/>
    <x v="1"/>
    <n v="1"/>
    <n v="469.99"/>
    <n v="0.2"/>
    <n v="93.998000000000005"/>
    <n v="375.99200000000002"/>
  </r>
  <r>
    <n v="139"/>
    <n v="1"/>
    <x v="138"/>
    <x v="23"/>
    <x v="1"/>
    <x v="1"/>
    <n v="2"/>
    <n v="449"/>
    <n v="7.0000000000000007E-2"/>
    <n v="31.430000000000003"/>
    <n v="835.14"/>
  </r>
  <r>
    <n v="139"/>
    <n v="2"/>
    <x v="138"/>
    <x v="5"/>
    <x v="1"/>
    <x v="1"/>
    <n v="1"/>
    <n v="999.99"/>
    <n v="7.0000000000000007E-2"/>
    <n v="69.999300000000005"/>
    <n v="929.99070000000006"/>
  </r>
  <r>
    <n v="140"/>
    <n v="1"/>
    <x v="139"/>
    <x v="12"/>
    <x v="1"/>
    <x v="1"/>
    <n v="1"/>
    <n v="529.99"/>
    <n v="0.2"/>
    <n v="105.998"/>
    <n v="423.99200000000002"/>
  </r>
  <r>
    <n v="140"/>
    <n v="2"/>
    <x v="139"/>
    <x v="20"/>
    <x v="1"/>
    <x v="1"/>
    <n v="1"/>
    <n v="269.99"/>
    <n v="0.2"/>
    <n v="53.998000000000005"/>
    <n v="215.99200000000002"/>
  </r>
  <r>
    <n v="140"/>
    <n v="3"/>
    <x v="139"/>
    <x v="10"/>
    <x v="1"/>
    <x v="1"/>
    <n v="2"/>
    <n v="549.99"/>
    <n v="0.2"/>
    <n v="109.998"/>
    <n v="879.98400000000004"/>
  </r>
  <r>
    <n v="140"/>
    <n v="4"/>
    <x v="139"/>
    <x v="5"/>
    <x v="1"/>
    <x v="1"/>
    <n v="1"/>
    <n v="999.99"/>
    <n v="0.05"/>
    <n v="49.999500000000005"/>
    <n v="949.9905"/>
  </r>
  <r>
    <n v="141"/>
    <n v="1"/>
    <x v="140"/>
    <x v="9"/>
    <x v="1"/>
    <x v="1"/>
    <n v="1"/>
    <n v="449"/>
    <n v="0.2"/>
    <n v="89.800000000000011"/>
    <n v="359.2"/>
  </r>
  <r>
    <n v="142"/>
    <n v="1"/>
    <x v="141"/>
    <x v="3"/>
    <x v="0"/>
    <x v="0"/>
    <n v="2"/>
    <n v="599.99"/>
    <n v="0.1"/>
    <n v="59.999000000000002"/>
    <n v="1079.982"/>
  </r>
  <r>
    <n v="142"/>
    <n v="2"/>
    <x v="141"/>
    <x v="16"/>
    <x v="0"/>
    <x v="0"/>
    <n v="2"/>
    <n v="1680.99"/>
    <n v="0.1"/>
    <n v="168.09900000000002"/>
    <n v="3025.7820000000002"/>
  </r>
  <r>
    <n v="142"/>
    <n v="3"/>
    <x v="141"/>
    <x v="23"/>
    <x v="0"/>
    <x v="0"/>
    <n v="1"/>
    <n v="449"/>
    <n v="7.0000000000000007E-2"/>
    <n v="31.430000000000003"/>
    <n v="417.57"/>
  </r>
  <r>
    <n v="143"/>
    <n v="1"/>
    <x v="142"/>
    <x v="18"/>
    <x v="1"/>
    <x v="1"/>
    <n v="1"/>
    <n v="469.99"/>
    <n v="0.2"/>
    <n v="93.998000000000005"/>
    <n v="375.99200000000002"/>
  </r>
  <r>
    <n v="144"/>
    <n v="1"/>
    <x v="143"/>
    <x v="1"/>
    <x v="1"/>
    <x v="1"/>
    <n v="2"/>
    <n v="1799.99"/>
    <n v="0.05"/>
    <n v="89.999500000000012"/>
    <n v="3419.9809999999998"/>
  </r>
  <r>
    <n v="145"/>
    <n v="1"/>
    <x v="144"/>
    <x v="16"/>
    <x v="1"/>
    <x v="1"/>
    <n v="1"/>
    <n v="1680.99"/>
    <n v="0.2"/>
    <n v="336.19800000000004"/>
    <n v="1344.7919999999999"/>
  </r>
  <r>
    <n v="145"/>
    <n v="2"/>
    <x v="144"/>
    <x v="11"/>
    <x v="1"/>
    <x v="1"/>
    <n v="2"/>
    <n v="2999.99"/>
    <n v="0.1"/>
    <n v="299.99899999999997"/>
    <n v="5399.982"/>
  </r>
  <r>
    <n v="146"/>
    <n v="1"/>
    <x v="145"/>
    <x v="5"/>
    <x v="0"/>
    <x v="0"/>
    <n v="2"/>
    <n v="999.99"/>
    <n v="0.2"/>
    <n v="199.99800000000002"/>
    <n v="1599.9839999999999"/>
  </r>
  <r>
    <n v="146"/>
    <n v="2"/>
    <x v="145"/>
    <x v="10"/>
    <x v="0"/>
    <x v="0"/>
    <n v="1"/>
    <n v="549.99"/>
    <n v="0.1"/>
    <n v="54.999000000000002"/>
    <n v="494.99099999999999"/>
  </r>
  <r>
    <n v="146"/>
    <n v="3"/>
    <x v="145"/>
    <x v="0"/>
    <x v="0"/>
    <x v="0"/>
    <n v="2"/>
    <n v="599.99"/>
    <n v="0.1"/>
    <n v="59.999000000000002"/>
    <n v="1079.982"/>
  </r>
  <r>
    <n v="146"/>
    <n v="4"/>
    <x v="145"/>
    <x v="18"/>
    <x v="0"/>
    <x v="0"/>
    <n v="2"/>
    <n v="469.99"/>
    <n v="0.05"/>
    <n v="23.499500000000001"/>
    <n v="892.98099999999999"/>
  </r>
  <r>
    <n v="146"/>
    <n v="5"/>
    <x v="145"/>
    <x v="6"/>
    <x v="0"/>
    <x v="0"/>
    <n v="1"/>
    <n v="749.99"/>
    <n v="7.0000000000000007E-2"/>
    <n v="52.499300000000005"/>
    <n v="697.49070000000006"/>
  </r>
  <r>
    <n v="147"/>
    <n v="1"/>
    <x v="146"/>
    <x v="8"/>
    <x v="1"/>
    <x v="1"/>
    <n v="2"/>
    <n v="599.99"/>
    <n v="0.2"/>
    <n v="119.998"/>
    <n v="959.98400000000004"/>
  </r>
  <r>
    <n v="148"/>
    <n v="1"/>
    <x v="147"/>
    <x v="15"/>
    <x v="1"/>
    <x v="1"/>
    <n v="1"/>
    <n v="269.99"/>
    <n v="0.05"/>
    <n v="13.499500000000001"/>
    <n v="256.4905"/>
  </r>
  <r>
    <n v="149"/>
    <n v="1"/>
    <x v="148"/>
    <x v="10"/>
    <x v="1"/>
    <x v="1"/>
    <n v="2"/>
    <n v="549.99"/>
    <n v="7.0000000000000007E-2"/>
    <n v="38.499300000000005"/>
    <n v="1022.9814"/>
  </r>
  <r>
    <n v="149"/>
    <n v="2"/>
    <x v="148"/>
    <x v="20"/>
    <x v="1"/>
    <x v="1"/>
    <n v="2"/>
    <n v="269.99"/>
    <n v="7.0000000000000007E-2"/>
    <n v="18.899300000000004"/>
    <n v="502.1814"/>
  </r>
  <r>
    <n v="150"/>
    <n v="1"/>
    <x v="149"/>
    <x v="14"/>
    <x v="0"/>
    <x v="0"/>
    <n v="1"/>
    <n v="3999.99"/>
    <n v="0.1"/>
    <n v="399.99900000000002"/>
    <n v="3599.991"/>
  </r>
  <r>
    <n v="150"/>
    <n v="2"/>
    <x v="149"/>
    <x v="5"/>
    <x v="0"/>
    <x v="0"/>
    <n v="1"/>
    <n v="999.99"/>
    <n v="0.2"/>
    <n v="199.99800000000002"/>
    <n v="799.99199999999996"/>
  </r>
  <r>
    <n v="150"/>
    <n v="3"/>
    <x v="149"/>
    <x v="7"/>
    <x v="0"/>
    <x v="0"/>
    <n v="1"/>
    <n v="429"/>
    <n v="7.0000000000000007E-2"/>
    <n v="30.03"/>
    <n v="398.97"/>
  </r>
  <r>
    <n v="150"/>
    <n v="4"/>
    <x v="149"/>
    <x v="22"/>
    <x v="0"/>
    <x v="0"/>
    <n v="2"/>
    <n v="499.99"/>
    <n v="7.0000000000000007E-2"/>
    <n v="34.999300000000005"/>
    <n v="929.98140000000001"/>
  </r>
  <r>
    <n v="151"/>
    <n v="1"/>
    <x v="150"/>
    <x v="7"/>
    <x v="0"/>
    <x v="0"/>
    <n v="1"/>
    <n v="429"/>
    <n v="0.1"/>
    <n v="42.900000000000006"/>
    <n v="386.1"/>
  </r>
  <r>
    <n v="151"/>
    <n v="2"/>
    <x v="150"/>
    <x v="8"/>
    <x v="0"/>
    <x v="0"/>
    <n v="1"/>
    <n v="599.99"/>
    <n v="0.1"/>
    <n v="59.999000000000002"/>
    <n v="539.99099999999999"/>
  </r>
  <r>
    <n v="152"/>
    <n v="1"/>
    <x v="151"/>
    <x v="18"/>
    <x v="1"/>
    <x v="1"/>
    <n v="2"/>
    <n v="469.99"/>
    <n v="0.2"/>
    <n v="93.998000000000005"/>
    <n v="751.98400000000004"/>
  </r>
  <r>
    <n v="152"/>
    <n v="2"/>
    <x v="151"/>
    <x v="13"/>
    <x v="1"/>
    <x v="1"/>
    <n v="2"/>
    <n v="269.99"/>
    <n v="0.2"/>
    <n v="53.998000000000005"/>
    <n v="431.98400000000004"/>
  </r>
  <r>
    <n v="152"/>
    <n v="3"/>
    <x v="151"/>
    <x v="3"/>
    <x v="1"/>
    <x v="1"/>
    <n v="2"/>
    <n v="599.99"/>
    <n v="7.0000000000000007E-2"/>
    <n v="41.999300000000005"/>
    <n v="1115.9814000000001"/>
  </r>
  <r>
    <n v="153"/>
    <n v="1"/>
    <x v="152"/>
    <x v="3"/>
    <x v="1"/>
    <x v="1"/>
    <n v="1"/>
    <n v="599.99"/>
    <n v="7.0000000000000007E-2"/>
    <n v="41.999300000000005"/>
    <n v="557.99070000000006"/>
  </r>
  <r>
    <n v="153"/>
    <n v="2"/>
    <x v="152"/>
    <x v="1"/>
    <x v="1"/>
    <x v="1"/>
    <n v="1"/>
    <n v="1799.99"/>
    <n v="7.0000000000000007E-2"/>
    <n v="125.99930000000002"/>
    <n v="1673.9907000000001"/>
  </r>
  <r>
    <n v="153"/>
    <n v="3"/>
    <x v="152"/>
    <x v="12"/>
    <x v="1"/>
    <x v="1"/>
    <n v="2"/>
    <n v="529.99"/>
    <n v="0.05"/>
    <n v="26.499500000000001"/>
    <n v="1006.981"/>
  </r>
  <r>
    <n v="154"/>
    <n v="1"/>
    <x v="153"/>
    <x v="10"/>
    <x v="0"/>
    <x v="0"/>
    <n v="1"/>
    <n v="549.99"/>
    <n v="0.1"/>
    <n v="54.999000000000002"/>
    <n v="494.99099999999999"/>
  </r>
  <r>
    <n v="155"/>
    <n v="1"/>
    <x v="154"/>
    <x v="1"/>
    <x v="1"/>
    <x v="1"/>
    <n v="1"/>
    <n v="1799.99"/>
    <n v="0.1"/>
    <n v="179.99900000000002"/>
    <n v="1619.991"/>
  </r>
  <r>
    <n v="156"/>
    <n v="1"/>
    <x v="155"/>
    <x v="9"/>
    <x v="0"/>
    <x v="0"/>
    <n v="2"/>
    <n v="449"/>
    <n v="0.2"/>
    <n v="89.800000000000011"/>
    <n v="718.4"/>
  </r>
  <r>
    <n v="156"/>
    <n v="2"/>
    <x v="155"/>
    <x v="7"/>
    <x v="0"/>
    <x v="0"/>
    <n v="2"/>
    <n v="429"/>
    <n v="0.05"/>
    <n v="21.450000000000003"/>
    <n v="815.1"/>
  </r>
  <r>
    <n v="156"/>
    <n v="3"/>
    <x v="155"/>
    <x v="18"/>
    <x v="0"/>
    <x v="0"/>
    <n v="1"/>
    <n v="469.99"/>
    <n v="7.0000000000000007E-2"/>
    <n v="32.899300000000004"/>
    <n v="437.09070000000003"/>
  </r>
  <r>
    <n v="157"/>
    <n v="1"/>
    <x v="156"/>
    <x v="4"/>
    <x v="2"/>
    <x v="2"/>
    <n v="1"/>
    <n v="2899.99"/>
    <n v="0.1"/>
    <n v="289.99899999999997"/>
    <n v="2609.991"/>
  </r>
  <r>
    <n v="157"/>
    <n v="2"/>
    <x v="156"/>
    <x v="14"/>
    <x v="2"/>
    <x v="2"/>
    <n v="2"/>
    <n v="3999.99"/>
    <n v="7.0000000000000007E-2"/>
    <n v="279.99930000000001"/>
    <n v="7439.9813999999997"/>
  </r>
  <r>
    <n v="158"/>
    <n v="1"/>
    <x v="157"/>
    <x v="24"/>
    <x v="2"/>
    <x v="2"/>
    <n v="1"/>
    <n v="549.99"/>
    <n v="0.1"/>
    <n v="54.999000000000002"/>
    <n v="494.99099999999999"/>
  </r>
  <r>
    <n v="159"/>
    <n v="1"/>
    <x v="158"/>
    <x v="17"/>
    <x v="0"/>
    <x v="0"/>
    <n v="1"/>
    <n v="269.99"/>
    <n v="0.2"/>
    <n v="53.998000000000005"/>
    <n v="215.99200000000002"/>
  </r>
  <r>
    <n v="160"/>
    <n v="1"/>
    <x v="159"/>
    <x v="20"/>
    <x v="1"/>
    <x v="1"/>
    <n v="1"/>
    <n v="269.99"/>
    <n v="7.0000000000000007E-2"/>
    <n v="18.899300000000004"/>
    <n v="251.0907"/>
  </r>
  <r>
    <n v="160"/>
    <n v="2"/>
    <x v="159"/>
    <x v="12"/>
    <x v="1"/>
    <x v="1"/>
    <n v="2"/>
    <n v="529.99"/>
    <n v="7.0000000000000007E-2"/>
    <n v="37.099300000000007"/>
    <n v="985.78139999999996"/>
  </r>
  <r>
    <n v="160"/>
    <n v="3"/>
    <x v="159"/>
    <x v="9"/>
    <x v="1"/>
    <x v="1"/>
    <n v="2"/>
    <n v="449"/>
    <n v="0.1"/>
    <n v="44.900000000000006"/>
    <n v="808.2"/>
  </r>
  <r>
    <n v="160"/>
    <n v="4"/>
    <x v="159"/>
    <x v="16"/>
    <x v="1"/>
    <x v="1"/>
    <n v="1"/>
    <n v="1680.99"/>
    <n v="0.05"/>
    <n v="84.049500000000009"/>
    <n v="1596.9404999999999"/>
  </r>
  <r>
    <n v="161"/>
    <n v="1"/>
    <x v="160"/>
    <x v="24"/>
    <x v="1"/>
    <x v="1"/>
    <n v="2"/>
    <n v="549.99"/>
    <n v="7.0000000000000007E-2"/>
    <n v="38.499300000000005"/>
    <n v="1022.9814"/>
  </r>
  <r>
    <n v="161"/>
    <n v="2"/>
    <x v="160"/>
    <x v="13"/>
    <x v="1"/>
    <x v="1"/>
    <n v="1"/>
    <n v="269.99"/>
    <n v="0.05"/>
    <n v="13.499500000000001"/>
    <n v="256.4905"/>
  </r>
  <r>
    <n v="161"/>
    <n v="3"/>
    <x v="160"/>
    <x v="14"/>
    <x v="1"/>
    <x v="1"/>
    <n v="2"/>
    <n v="3999.99"/>
    <n v="0.05"/>
    <n v="199.99950000000001"/>
    <n v="7599.9809999999998"/>
  </r>
  <r>
    <n v="162"/>
    <n v="1"/>
    <x v="161"/>
    <x v="9"/>
    <x v="0"/>
    <x v="0"/>
    <n v="1"/>
    <n v="449"/>
    <n v="7.0000000000000007E-2"/>
    <n v="31.430000000000003"/>
    <n v="417.57"/>
  </r>
  <r>
    <n v="162"/>
    <n v="2"/>
    <x v="161"/>
    <x v="20"/>
    <x v="0"/>
    <x v="0"/>
    <n v="2"/>
    <n v="269.99"/>
    <n v="7.0000000000000007E-2"/>
    <n v="18.899300000000004"/>
    <n v="502.1814"/>
  </r>
  <r>
    <n v="162"/>
    <n v="3"/>
    <x v="161"/>
    <x v="5"/>
    <x v="0"/>
    <x v="0"/>
    <n v="2"/>
    <n v="999.99"/>
    <n v="0.1"/>
    <n v="99.999000000000009"/>
    <n v="1799.982"/>
  </r>
  <r>
    <n v="163"/>
    <n v="1"/>
    <x v="162"/>
    <x v="10"/>
    <x v="1"/>
    <x v="1"/>
    <n v="1"/>
    <n v="549.99"/>
    <n v="0.1"/>
    <n v="54.999000000000002"/>
    <n v="494.99099999999999"/>
  </r>
  <r>
    <n v="163"/>
    <n v="2"/>
    <x v="162"/>
    <x v="9"/>
    <x v="1"/>
    <x v="1"/>
    <n v="1"/>
    <n v="449"/>
    <n v="0.2"/>
    <n v="89.800000000000011"/>
    <n v="359.2"/>
  </r>
  <r>
    <n v="164"/>
    <n v="1"/>
    <x v="163"/>
    <x v="4"/>
    <x v="1"/>
    <x v="1"/>
    <n v="2"/>
    <n v="2899.99"/>
    <n v="0.05"/>
    <n v="144.99949999999998"/>
    <n v="5509.9809999999998"/>
  </r>
  <r>
    <n v="164"/>
    <n v="2"/>
    <x v="163"/>
    <x v="2"/>
    <x v="1"/>
    <x v="1"/>
    <n v="2"/>
    <n v="1549"/>
    <n v="0.05"/>
    <n v="77.45"/>
    <n v="2943.1"/>
  </r>
  <r>
    <n v="164"/>
    <n v="3"/>
    <x v="163"/>
    <x v="15"/>
    <x v="1"/>
    <x v="1"/>
    <n v="1"/>
    <n v="269.99"/>
    <n v="0.1"/>
    <n v="26.999000000000002"/>
    <n v="242.99100000000001"/>
  </r>
  <r>
    <n v="165"/>
    <n v="1"/>
    <x v="164"/>
    <x v="4"/>
    <x v="0"/>
    <x v="0"/>
    <n v="2"/>
    <n v="2899.99"/>
    <n v="0.05"/>
    <n v="144.99949999999998"/>
    <n v="5509.9809999999998"/>
  </r>
  <r>
    <n v="165"/>
    <n v="2"/>
    <x v="164"/>
    <x v="19"/>
    <x v="0"/>
    <x v="0"/>
    <n v="1"/>
    <n v="299.99"/>
    <n v="0.2"/>
    <n v="59.998000000000005"/>
    <n v="239.99200000000002"/>
  </r>
  <r>
    <n v="165"/>
    <n v="3"/>
    <x v="164"/>
    <x v="6"/>
    <x v="0"/>
    <x v="0"/>
    <n v="1"/>
    <n v="749.99"/>
    <n v="0.05"/>
    <n v="37.499500000000005"/>
    <n v="712.4905"/>
  </r>
  <r>
    <n v="166"/>
    <n v="1"/>
    <x v="165"/>
    <x v="2"/>
    <x v="1"/>
    <x v="1"/>
    <n v="2"/>
    <n v="1549"/>
    <n v="0.1"/>
    <n v="154.9"/>
    <n v="2788.2"/>
  </r>
  <r>
    <n v="166"/>
    <n v="2"/>
    <x v="165"/>
    <x v="16"/>
    <x v="1"/>
    <x v="1"/>
    <n v="1"/>
    <n v="1680.99"/>
    <n v="0.2"/>
    <n v="336.19800000000004"/>
    <n v="1344.7919999999999"/>
  </r>
  <r>
    <n v="167"/>
    <n v="1"/>
    <x v="166"/>
    <x v="10"/>
    <x v="1"/>
    <x v="1"/>
    <n v="1"/>
    <n v="549.99"/>
    <n v="0.05"/>
    <n v="27.499500000000001"/>
    <n v="522.4905"/>
  </r>
  <r>
    <n v="167"/>
    <n v="2"/>
    <x v="166"/>
    <x v="2"/>
    <x v="1"/>
    <x v="1"/>
    <n v="1"/>
    <n v="1549"/>
    <n v="0.2"/>
    <n v="309.8"/>
    <n v="1239.2"/>
  </r>
  <r>
    <n v="167"/>
    <n v="3"/>
    <x v="166"/>
    <x v="17"/>
    <x v="1"/>
    <x v="1"/>
    <n v="2"/>
    <n v="269.99"/>
    <n v="0.05"/>
    <n v="13.499500000000001"/>
    <n v="512.98099999999999"/>
  </r>
  <r>
    <n v="167"/>
    <n v="4"/>
    <x v="166"/>
    <x v="14"/>
    <x v="1"/>
    <x v="1"/>
    <n v="2"/>
    <n v="3999.99"/>
    <n v="0.05"/>
    <n v="199.99950000000001"/>
    <n v="7599.9809999999998"/>
  </r>
  <r>
    <n v="168"/>
    <n v="1"/>
    <x v="167"/>
    <x v="18"/>
    <x v="0"/>
    <x v="0"/>
    <n v="1"/>
    <n v="469.99"/>
    <n v="0.1"/>
    <n v="46.999000000000002"/>
    <n v="422.99099999999999"/>
  </r>
  <r>
    <n v="168"/>
    <n v="2"/>
    <x v="167"/>
    <x v="16"/>
    <x v="0"/>
    <x v="0"/>
    <n v="2"/>
    <n v="1680.99"/>
    <n v="7.0000000000000007E-2"/>
    <n v="117.66930000000001"/>
    <n v="3126.6414"/>
  </r>
  <r>
    <n v="168"/>
    <n v="3"/>
    <x v="167"/>
    <x v="10"/>
    <x v="0"/>
    <x v="0"/>
    <n v="2"/>
    <n v="549.99"/>
    <n v="7.0000000000000007E-2"/>
    <n v="38.499300000000005"/>
    <n v="1022.9814"/>
  </r>
  <r>
    <n v="168"/>
    <n v="4"/>
    <x v="167"/>
    <x v="13"/>
    <x v="0"/>
    <x v="0"/>
    <n v="2"/>
    <n v="269.99"/>
    <n v="0.2"/>
    <n v="53.998000000000005"/>
    <n v="431.98400000000004"/>
  </r>
  <r>
    <n v="169"/>
    <n v="1"/>
    <x v="168"/>
    <x v="0"/>
    <x v="1"/>
    <x v="1"/>
    <n v="2"/>
    <n v="599.99"/>
    <n v="0.1"/>
    <n v="59.999000000000002"/>
    <n v="1079.982"/>
  </r>
  <r>
    <n v="169"/>
    <n v="2"/>
    <x v="168"/>
    <x v="21"/>
    <x v="1"/>
    <x v="1"/>
    <n v="1"/>
    <n v="1320.99"/>
    <n v="0.05"/>
    <n v="66.049500000000009"/>
    <n v="1254.9404999999999"/>
  </r>
  <r>
    <n v="169"/>
    <n v="3"/>
    <x v="168"/>
    <x v="2"/>
    <x v="1"/>
    <x v="1"/>
    <n v="1"/>
    <n v="1549"/>
    <n v="0.2"/>
    <n v="309.8"/>
    <n v="1239.2"/>
  </r>
  <r>
    <n v="169"/>
    <n v="4"/>
    <x v="168"/>
    <x v="16"/>
    <x v="1"/>
    <x v="1"/>
    <n v="1"/>
    <n v="1680.99"/>
    <n v="0.2"/>
    <n v="336.19800000000004"/>
    <n v="1344.7919999999999"/>
  </r>
  <r>
    <n v="169"/>
    <n v="5"/>
    <x v="168"/>
    <x v="15"/>
    <x v="1"/>
    <x v="1"/>
    <n v="2"/>
    <n v="269.99"/>
    <n v="0.05"/>
    <n v="13.499500000000001"/>
    <n v="512.98099999999999"/>
  </r>
  <r>
    <n v="170"/>
    <n v="1"/>
    <x v="169"/>
    <x v="10"/>
    <x v="1"/>
    <x v="1"/>
    <n v="2"/>
    <n v="549.99"/>
    <n v="0.1"/>
    <n v="54.999000000000002"/>
    <n v="989.98199999999997"/>
  </r>
  <r>
    <n v="170"/>
    <n v="2"/>
    <x v="169"/>
    <x v="24"/>
    <x v="1"/>
    <x v="1"/>
    <n v="1"/>
    <n v="549.99"/>
    <n v="0.05"/>
    <n v="27.499500000000001"/>
    <n v="522.4905"/>
  </r>
  <r>
    <n v="170"/>
    <n v="3"/>
    <x v="169"/>
    <x v="14"/>
    <x v="1"/>
    <x v="1"/>
    <n v="1"/>
    <n v="3999.99"/>
    <n v="0.2"/>
    <n v="799.99800000000005"/>
    <n v="3199.9919999999997"/>
  </r>
  <r>
    <n v="170"/>
    <n v="4"/>
    <x v="169"/>
    <x v="9"/>
    <x v="1"/>
    <x v="1"/>
    <n v="2"/>
    <n v="449"/>
    <n v="0.05"/>
    <n v="22.450000000000003"/>
    <n v="853.1"/>
  </r>
  <r>
    <n v="171"/>
    <n v="1"/>
    <x v="170"/>
    <x v="1"/>
    <x v="0"/>
    <x v="0"/>
    <n v="1"/>
    <n v="1799.99"/>
    <n v="0.05"/>
    <n v="89.999500000000012"/>
    <n v="1709.9904999999999"/>
  </r>
  <r>
    <n v="172"/>
    <n v="1"/>
    <x v="171"/>
    <x v="19"/>
    <x v="1"/>
    <x v="1"/>
    <n v="1"/>
    <n v="299.99"/>
    <n v="7.0000000000000007E-2"/>
    <n v="20.999300000000002"/>
    <n v="278.9907"/>
  </r>
  <r>
    <n v="172"/>
    <n v="2"/>
    <x v="171"/>
    <x v="3"/>
    <x v="1"/>
    <x v="1"/>
    <n v="1"/>
    <n v="599.99"/>
    <n v="0.2"/>
    <n v="119.998"/>
    <n v="479.99200000000002"/>
  </r>
  <r>
    <n v="173"/>
    <n v="1"/>
    <x v="157"/>
    <x v="15"/>
    <x v="2"/>
    <x v="2"/>
    <n v="1"/>
    <n v="269.99"/>
    <n v="0.05"/>
    <n v="13.499500000000001"/>
    <n v="256.4905"/>
  </r>
  <r>
    <n v="173"/>
    <n v="2"/>
    <x v="157"/>
    <x v="3"/>
    <x v="2"/>
    <x v="2"/>
    <n v="1"/>
    <n v="599.99"/>
    <n v="0.2"/>
    <n v="119.998"/>
    <n v="479.99200000000002"/>
  </r>
  <r>
    <n v="173"/>
    <n v="3"/>
    <x v="157"/>
    <x v="0"/>
    <x v="2"/>
    <x v="2"/>
    <n v="2"/>
    <n v="599.99"/>
    <n v="0.05"/>
    <n v="29.999500000000001"/>
    <n v="1139.981"/>
  </r>
  <r>
    <n v="174"/>
    <n v="1"/>
    <x v="172"/>
    <x v="13"/>
    <x v="1"/>
    <x v="1"/>
    <n v="2"/>
    <n v="269.99"/>
    <n v="0.2"/>
    <n v="53.998000000000005"/>
    <n v="431.98400000000004"/>
  </r>
  <r>
    <n v="174"/>
    <n v="2"/>
    <x v="172"/>
    <x v="23"/>
    <x v="1"/>
    <x v="1"/>
    <n v="2"/>
    <n v="449"/>
    <n v="0.1"/>
    <n v="44.900000000000006"/>
    <n v="808.2"/>
  </r>
  <r>
    <n v="175"/>
    <n v="1"/>
    <x v="173"/>
    <x v="21"/>
    <x v="1"/>
    <x v="1"/>
    <n v="1"/>
    <n v="1320.99"/>
    <n v="0.1"/>
    <n v="132.09900000000002"/>
    <n v="1188.8910000000001"/>
  </r>
  <r>
    <n v="175"/>
    <n v="2"/>
    <x v="173"/>
    <x v="6"/>
    <x v="1"/>
    <x v="1"/>
    <n v="2"/>
    <n v="749.99"/>
    <n v="0.2"/>
    <n v="149.99800000000002"/>
    <n v="1199.9839999999999"/>
  </r>
  <r>
    <n v="175"/>
    <n v="3"/>
    <x v="173"/>
    <x v="20"/>
    <x v="1"/>
    <x v="1"/>
    <n v="2"/>
    <n v="269.99"/>
    <n v="0.1"/>
    <n v="26.999000000000002"/>
    <n v="485.98200000000003"/>
  </r>
  <r>
    <n v="175"/>
    <n v="4"/>
    <x v="173"/>
    <x v="23"/>
    <x v="1"/>
    <x v="1"/>
    <n v="1"/>
    <n v="449"/>
    <n v="7.0000000000000007E-2"/>
    <n v="31.430000000000003"/>
    <n v="417.57"/>
  </r>
  <r>
    <n v="176"/>
    <n v="1"/>
    <x v="174"/>
    <x v="6"/>
    <x v="1"/>
    <x v="1"/>
    <n v="2"/>
    <n v="749.99"/>
    <n v="7.0000000000000007E-2"/>
    <n v="52.499300000000005"/>
    <n v="1394.9814000000001"/>
  </r>
  <r>
    <n v="176"/>
    <n v="2"/>
    <x v="174"/>
    <x v="16"/>
    <x v="1"/>
    <x v="1"/>
    <n v="2"/>
    <n v="1680.99"/>
    <n v="0.2"/>
    <n v="336.19800000000004"/>
    <n v="2689.5839999999998"/>
  </r>
  <r>
    <n v="176"/>
    <n v="3"/>
    <x v="174"/>
    <x v="3"/>
    <x v="1"/>
    <x v="1"/>
    <n v="2"/>
    <n v="599.99"/>
    <n v="0.05"/>
    <n v="29.999500000000001"/>
    <n v="1139.981"/>
  </r>
  <r>
    <n v="177"/>
    <n v="1"/>
    <x v="175"/>
    <x v="0"/>
    <x v="0"/>
    <x v="0"/>
    <n v="2"/>
    <n v="599.99"/>
    <n v="0.1"/>
    <n v="59.999000000000002"/>
    <n v="1079.982"/>
  </r>
  <r>
    <n v="178"/>
    <n v="1"/>
    <x v="176"/>
    <x v="2"/>
    <x v="1"/>
    <x v="1"/>
    <n v="2"/>
    <n v="1549"/>
    <n v="0.2"/>
    <n v="309.8"/>
    <n v="2478.4"/>
  </r>
  <r>
    <n v="178"/>
    <n v="2"/>
    <x v="176"/>
    <x v="10"/>
    <x v="1"/>
    <x v="1"/>
    <n v="1"/>
    <n v="549.99"/>
    <n v="0.05"/>
    <n v="27.499500000000001"/>
    <n v="522.4905"/>
  </r>
  <r>
    <n v="178"/>
    <n v="3"/>
    <x v="176"/>
    <x v="5"/>
    <x v="1"/>
    <x v="1"/>
    <n v="1"/>
    <n v="999.99"/>
    <n v="0.1"/>
    <n v="99.999000000000009"/>
    <n v="899.99099999999999"/>
  </r>
  <r>
    <n v="178"/>
    <n v="4"/>
    <x v="176"/>
    <x v="9"/>
    <x v="1"/>
    <x v="1"/>
    <n v="1"/>
    <n v="449"/>
    <n v="7.0000000000000007E-2"/>
    <n v="31.430000000000003"/>
    <n v="417.57"/>
  </r>
  <r>
    <n v="179"/>
    <n v="1"/>
    <x v="177"/>
    <x v="17"/>
    <x v="1"/>
    <x v="1"/>
    <n v="2"/>
    <n v="269.99"/>
    <n v="0.05"/>
    <n v="13.499500000000001"/>
    <n v="512.98099999999999"/>
  </r>
  <r>
    <n v="179"/>
    <n v="2"/>
    <x v="177"/>
    <x v="8"/>
    <x v="1"/>
    <x v="1"/>
    <n v="1"/>
    <n v="599.99"/>
    <n v="0.1"/>
    <n v="59.999000000000002"/>
    <n v="539.99099999999999"/>
  </r>
  <r>
    <n v="179"/>
    <n v="3"/>
    <x v="177"/>
    <x v="9"/>
    <x v="1"/>
    <x v="1"/>
    <n v="1"/>
    <n v="449"/>
    <n v="0.2"/>
    <n v="89.800000000000011"/>
    <n v="359.2"/>
  </r>
  <r>
    <n v="179"/>
    <n v="4"/>
    <x v="177"/>
    <x v="10"/>
    <x v="1"/>
    <x v="1"/>
    <n v="2"/>
    <n v="549.99"/>
    <n v="0.2"/>
    <n v="109.998"/>
    <n v="879.98400000000004"/>
  </r>
  <r>
    <n v="179"/>
    <n v="5"/>
    <x v="177"/>
    <x v="0"/>
    <x v="1"/>
    <x v="1"/>
    <n v="2"/>
    <n v="599.99"/>
    <n v="0.1"/>
    <n v="59.999000000000002"/>
    <n v="1079.982"/>
  </r>
  <r>
    <n v="180"/>
    <n v="1"/>
    <x v="178"/>
    <x v="3"/>
    <x v="1"/>
    <x v="1"/>
    <n v="1"/>
    <n v="599.99"/>
    <n v="7.0000000000000007E-2"/>
    <n v="41.999300000000005"/>
    <n v="557.99070000000006"/>
  </r>
  <r>
    <n v="181"/>
    <n v="1"/>
    <x v="179"/>
    <x v="2"/>
    <x v="0"/>
    <x v="0"/>
    <n v="1"/>
    <n v="1549"/>
    <n v="0.05"/>
    <n v="77.45"/>
    <n v="1471.55"/>
  </r>
  <r>
    <n v="181"/>
    <n v="2"/>
    <x v="179"/>
    <x v="16"/>
    <x v="0"/>
    <x v="0"/>
    <n v="1"/>
    <n v="1680.99"/>
    <n v="0.1"/>
    <n v="168.09900000000002"/>
    <n v="1512.8910000000001"/>
  </r>
  <r>
    <n v="181"/>
    <n v="3"/>
    <x v="179"/>
    <x v="12"/>
    <x v="0"/>
    <x v="0"/>
    <n v="2"/>
    <n v="529.99"/>
    <n v="0.2"/>
    <n v="105.998"/>
    <n v="847.98400000000004"/>
  </r>
  <r>
    <n v="181"/>
    <n v="4"/>
    <x v="179"/>
    <x v="24"/>
    <x v="0"/>
    <x v="0"/>
    <n v="2"/>
    <n v="549.99"/>
    <n v="0.05"/>
    <n v="27.499500000000001"/>
    <n v="1044.981"/>
  </r>
  <r>
    <n v="182"/>
    <n v="1"/>
    <x v="180"/>
    <x v="22"/>
    <x v="1"/>
    <x v="1"/>
    <n v="2"/>
    <n v="499.99"/>
    <n v="0.05"/>
    <n v="24.999500000000001"/>
    <n v="949.98099999999999"/>
  </r>
  <r>
    <n v="182"/>
    <n v="2"/>
    <x v="180"/>
    <x v="24"/>
    <x v="1"/>
    <x v="1"/>
    <n v="2"/>
    <n v="549.99"/>
    <n v="7.0000000000000007E-2"/>
    <n v="38.499300000000005"/>
    <n v="1022.9814"/>
  </r>
  <r>
    <n v="183"/>
    <n v="1"/>
    <x v="181"/>
    <x v="16"/>
    <x v="1"/>
    <x v="1"/>
    <n v="2"/>
    <n v="1680.99"/>
    <n v="0.2"/>
    <n v="336.19800000000004"/>
    <n v="2689.5839999999998"/>
  </r>
  <r>
    <n v="183"/>
    <n v="2"/>
    <x v="181"/>
    <x v="10"/>
    <x v="1"/>
    <x v="1"/>
    <n v="2"/>
    <n v="549.99"/>
    <n v="0.05"/>
    <n v="27.499500000000001"/>
    <n v="1044.981"/>
  </r>
  <r>
    <n v="183"/>
    <n v="3"/>
    <x v="181"/>
    <x v="23"/>
    <x v="1"/>
    <x v="1"/>
    <n v="1"/>
    <n v="449"/>
    <n v="7.0000000000000007E-2"/>
    <n v="31.430000000000003"/>
    <n v="417.57"/>
  </r>
  <r>
    <n v="183"/>
    <n v="4"/>
    <x v="181"/>
    <x v="7"/>
    <x v="1"/>
    <x v="1"/>
    <n v="1"/>
    <n v="429"/>
    <n v="7.0000000000000007E-2"/>
    <n v="30.03"/>
    <n v="398.97"/>
  </r>
  <r>
    <n v="184"/>
    <n v="1"/>
    <x v="182"/>
    <x v="4"/>
    <x v="1"/>
    <x v="1"/>
    <n v="1"/>
    <n v="2899.99"/>
    <n v="0.2"/>
    <n v="579.99799999999993"/>
    <n v="2319.9919999999997"/>
  </r>
  <r>
    <n v="184"/>
    <n v="2"/>
    <x v="182"/>
    <x v="21"/>
    <x v="1"/>
    <x v="1"/>
    <n v="1"/>
    <n v="1320.99"/>
    <n v="0.1"/>
    <n v="132.09900000000002"/>
    <n v="1188.8910000000001"/>
  </r>
  <r>
    <n v="184"/>
    <n v="3"/>
    <x v="182"/>
    <x v="15"/>
    <x v="1"/>
    <x v="1"/>
    <n v="1"/>
    <n v="269.99"/>
    <n v="0.1"/>
    <n v="26.999000000000002"/>
    <n v="242.99100000000001"/>
  </r>
  <r>
    <n v="185"/>
    <n v="1"/>
    <x v="183"/>
    <x v="0"/>
    <x v="0"/>
    <x v="0"/>
    <n v="1"/>
    <n v="599.99"/>
    <n v="0.1"/>
    <n v="59.999000000000002"/>
    <n v="539.99099999999999"/>
  </r>
  <r>
    <n v="185"/>
    <n v="2"/>
    <x v="183"/>
    <x v="1"/>
    <x v="0"/>
    <x v="0"/>
    <n v="1"/>
    <n v="1799.99"/>
    <n v="0.05"/>
    <n v="89.999500000000012"/>
    <n v="1709.9904999999999"/>
  </r>
  <r>
    <n v="186"/>
    <n v="1"/>
    <x v="184"/>
    <x v="4"/>
    <x v="1"/>
    <x v="1"/>
    <n v="1"/>
    <n v="2899.99"/>
    <n v="0.1"/>
    <n v="289.99899999999997"/>
    <n v="2609.991"/>
  </r>
  <r>
    <n v="186"/>
    <n v="2"/>
    <x v="184"/>
    <x v="18"/>
    <x v="1"/>
    <x v="1"/>
    <n v="1"/>
    <n v="469.99"/>
    <n v="0.1"/>
    <n v="46.999000000000002"/>
    <n v="422.99099999999999"/>
  </r>
  <r>
    <n v="187"/>
    <n v="1"/>
    <x v="185"/>
    <x v="21"/>
    <x v="1"/>
    <x v="1"/>
    <n v="1"/>
    <n v="1320.99"/>
    <n v="0.05"/>
    <n v="66.049500000000009"/>
    <n v="1254.9404999999999"/>
  </r>
  <r>
    <n v="188"/>
    <n v="1"/>
    <x v="186"/>
    <x v="14"/>
    <x v="1"/>
    <x v="1"/>
    <n v="2"/>
    <n v="3999.99"/>
    <n v="7.0000000000000007E-2"/>
    <n v="279.99930000000001"/>
    <n v="7439.9813999999997"/>
  </r>
  <r>
    <n v="189"/>
    <n v="1"/>
    <x v="187"/>
    <x v="3"/>
    <x v="0"/>
    <x v="0"/>
    <n v="2"/>
    <n v="599.99"/>
    <n v="0.2"/>
    <n v="119.998"/>
    <n v="959.98400000000004"/>
  </r>
  <r>
    <n v="190"/>
    <n v="1"/>
    <x v="188"/>
    <x v="24"/>
    <x v="1"/>
    <x v="1"/>
    <n v="1"/>
    <n v="549.99"/>
    <n v="0.05"/>
    <n v="27.499500000000001"/>
    <n v="522.4905"/>
  </r>
  <r>
    <n v="190"/>
    <n v="2"/>
    <x v="188"/>
    <x v="12"/>
    <x v="1"/>
    <x v="1"/>
    <n v="1"/>
    <n v="529.99"/>
    <n v="0.2"/>
    <n v="105.998"/>
    <n v="423.99200000000002"/>
  </r>
  <r>
    <n v="190"/>
    <n v="3"/>
    <x v="188"/>
    <x v="5"/>
    <x v="1"/>
    <x v="1"/>
    <n v="2"/>
    <n v="999.99"/>
    <n v="0.2"/>
    <n v="199.99800000000002"/>
    <n v="1599.9839999999999"/>
  </r>
  <r>
    <n v="191"/>
    <n v="1"/>
    <x v="189"/>
    <x v="22"/>
    <x v="0"/>
    <x v="0"/>
    <n v="1"/>
    <n v="499.99"/>
    <n v="0.05"/>
    <n v="24.999500000000001"/>
    <n v="474.9905"/>
  </r>
  <r>
    <n v="191"/>
    <n v="2"/>
    <x v="189"/>
    <x v="10"/>
    <x v="0"/>
    <x v="0"/>
    <n v="2"/>
    <n v="549.99"/>
    <n v="0.2"/>
    <n v="109.998"/>
    <n v="879.98400000000004"/>
  </r>
  <r>
    <n v="191"/>
    <n v="3"/>
    <x v="189"/>
    <x v="5"/>
    <x v="0"/>
    <x v="0"/>
    <n v="1"/>
    <n v="999.99"/>
    <n v="7.0000000000000007E-2"/>
    <n v="69.999300000000005"/>
    <n v="929.99070000000006"/>
  </r>
  <r>
    <n v="191"/>
    <n v="4"/>
    <x v="189"/>
    <x v="1"/>
    <x v="0"/>
    <x v="0"/>
    <n v="2"/>
    <n v="1799.99"/>
    <n v="0.05"/>
    <n v="89.999500000000012"/>
    <n v="3419.9809999999998"/>
  </r>
  <r>
    <n v="191"/>
    <n v="5"/>
    <x v="189"/>
    <x v="19"/>
    <x v="0"/>
    <x v="0"/>
    <n v="1"/>
    <n v="299.99"/>
    <n v="0.05"/>
    <n v="14.999500000000001"/>
    <n v="284.9905"/>
  </r>
  <r>
    <n v="192"/>
    <n v="1"/>
    <x v="190"/>
    <x v="1"/>
    <x v="1"/>
    <x v="1"/>
    <n v="2"/>
    <n v="1799.99"/>
    <n v="0.1"/>
    <n v="179.99900000000002"/>
    <n v="3239.982"/>
  </r>
  <r>
    <n v="192"/>
    <n v="2"/>
    <x v="190"/>
    <x v="22"/>
    <x v="1"/>
    <x v="1"/>
    <n v="1"/>
    <n v="499.99"/>
    <n v="7.0000000000000007E-2"/>
    <n v="34.999300000000005"/>
    <n v="464.9907"/>
  </r>
  <r>
    <n v="192"/>
    <n v="3"/>
    <x v="190"/>
    <x v="6"/>
    <x v="1"/>
    <x v="1"/>
    <n v="1"/>
    <n v="749.99"/>
    <n v="0.05"/>
    <n v="37.499500000000005"/>
    <n v="712.4905"/>
  </r>
  <r>
    <n v="192"/>
    <n v="4"/>
    <x v="190"/>
    <x v="24"/>
    <x v="1"/>
    <x v="1"/>
    <n v="2"/>
    <n v="549.99"/>
    <n v="7.0000000000000007E-2"/>
    <n v="38.499300000000005"/>
    <n v="1022.9814"/>
  </r>
  <r>
    <n v="192"/>
    <n v="5"/>
    <x v="190"/>
    <x v="2"/>
    <x v="1"/>
    <x v="1"/>
    <n v="2"/>
    <n v="1549"/>
    <n v="0.2"/>
    <n v="309.8"/>
    <n v="2478.4"/>
  </r>
  <r>
    <n v="193"/>
    <n v="1"/>
    <x v="191"/>
    <x v="10"/>
    <x v="0"/>
    <x v="0"/>
    <n v="2"/>
    <n v="549.99"/>
    <n v="0.1"/>
    <n v="54.999000000000002"/>
    <n v="989.98199999999997"/>
  </r>
  <r>
    <n v="194"/>
    <n v="1"/>
    <x v="192"/>
    <x v="20"/>
    <x v="1"/>
    <x v="1"/>
    <n v="2"/>
    <n v="269.99"/>
    <n v="0.2"/>
    <n v="53.998000000000005"/>
    <n v="431.98400000000004"/>
  </r>
  <r>
    <n v="195"/>
    <n v="1"/>
    <x v="193"/>
    <x v="9"/>
    <x v="1"/>
    <x v="1"/>
    <n v="1"/>
    <n v="449"/>
    <n v="0.2"/>
    <n v="89.800000000000011"/>
    <n v="359.2"/>
  </r>
  <r>
    <n v="195"/>
    <n v="2"/>
    <x v="193"/>
    <x v="15"/>
    <x v="1"/>
    <x v="1"/>
    <n v="1"/>
    <n v="269.99"/>
    <n v="0.05"/>
    <n v="13.499500000000001"/>
    <n v="256.4905"/>
  </r>
  <r>
    <n v="195"/>
    <n v="3"/>
    <x v="193"/>
    <x v="21"/>
    <x v="1"/>
    <x v="1"/>
    <n v="2"/>
    <n v="1320.99"/>
    <n v="0.2"/>
    <n v="264.19800000000004"/>
    <n v="2113.5839999999998"/>
  </r>
  <r>
    <n v="195"/>
    <n v="4"/>
    <x v="193"/>
    <x v="4"/>
    <x v="1"/>
    <x v="1"/>
    <n v="2"/>
    <n v="2899.99"/>
    <n v="0.2"/>
    <n v="579.99799999999993"/>
    <n v="4639.9839999999995"/>
  </r>
  <r>
    <n v="195"/>
    <n v="5"/>
    <x v="193"/>
    <x v="20"/>
    <x v="1"/>
    <x v="1"/>
    <n v="2"/>
    <n v="269.99"/>
    <n v="0.1"/>
    <n v="26.999000000000002"/>
    <n v="485.98200000000003"/>
  </r>
  <r>
    <n v="196"/>
    <n v="1"/>
    <x v="194"/>
    <x v="18"/>
    <x v="1"/>
    <x v="1"/>
    <n v="1"/>
    <n v="469.99"/>
    <n v="0.05"/>
    <n v="23.499500000000001"/>
    <n v="446.4905"/>
  </r>
  <r>
    <n v="196"/>
    <n v="2"/>
    <x v="194"/>
    <x v="5"/>
    <x v="1"/>
    <x v="1"/>
    <n v="2"/>
    <n v="999.99"/>
    <n v="7.0000000000000007E-2"/>
    <n v="69.999300000000005"/>
    <n v="1859.9814000000001"/>
  </r>
  <r>
    <n v="196"/>
    <n v="3"/>
    <x v="194"/>
    <x v="2"/>
    <x v="1"/>
    <x v="1"/>
    <n v="2"/>
    <n v="1549"/>
    <n v="7.0000000000000007E-2"/>
    <n v="108.43"/>
    <n v="2881.14"/>
  </r>
  <r>
    <n v="196"/>
    <n v="4"/>
    <x v="194"/>
    <x v="10"/>
    <x v="1"/>
    <x v="1"/>
    <n v="1"/>
    <n v="549.99"/>
    <n v="7.0000000000000007E-2"/>
    <n v="38.499300000000005"/>
    <n v="511.4907"/>
  </r>
  <r>
    <n v="196"/>
    <n v="5"/>
    <x v="194"/>
    <x v="0"/>
    <x v="1"/>
    <x v="1"/>
    <n v="1"/>
    <n v="599.99"/>
    <n v="0.1"/>
    <n v="59.999000000000002"/>
    <n v="539.99099999999999"/>
  </r>
  <r>
    <n v="197"/>
    <n v="1"/>
    <x v="195"/>
    <x v="4"/>
    <x v="1"/>
    <x v="1"/>
    <n v="2"/>
    <n v="2899.99"/>
    <n v="0.2"/>
    <n v="579.99799999999993"/>
    <n v="4639.9839999999995"/>
  </r>
  <r>
    <n v="197"/>
    <n v="2"/>
    <x v="195"/>
    <x v="6"/>
    <x v="1"/>
    <x v="1"/>
    <n v="2"/>
    <n v="749.99"/>
    <n v="7.0000000000000007E-2"/>
    <n v="52.499300000000005"/>
    <n v="1394.9814000000001"/>
  </r>
  <r>
    <n v="198"/>
    <n v="1"/>
    <x v="196"/>
    <x v="18"/>
    <x v="1"/>
    <x v="1"/>
    <n v="2"/>
    <n v="469.99"/>
    <n v="0.05"/>
    <n v="23.499500000000001"/>
    <n v="892.98099999999999"/>
  </r>
  <r>
    <n v="198"/>
    <n v="2"/>
    <x v="196"/>
    <x v="0"/>
    <x v="1"/>
    <x v="1"/>
    <n v="2"/>
    <n v="599.99"/>
    <n v="7.0000000000000007E-2"/>
    <n v="41.999300000000005"/>
    <n v="1115.9814000000001"/>
  </r>
  <r>
    <n v="198"/>
    <n v="3"/>
    <x v="196"/>
    <x v="1"/>
    <x v="1"/>
    <x v="1"/>
    <n v="2"/>
    <n v="1799.99"/>
    <n v="0.2"/>
    <n v="359.99800000000005"/>
    <n v="2879.9839999999999"/>
  </r>
  <r>
    <n v="198"/>
    <n v="4"/>
    <x v="196"/>
    <x v="17"/>
    <x v="1"/>
    <x v="1"/>
    <n v="2"/>
    <n v="269.99"/>
    <n v="0.05"/>
    <n v="13.499500000000001"/>
    <n v="512.98099999999999"/>
  </r>
  <r>
    <n v="198"/>
    <n v="5"/>
    <x v="196"/>
    <x v="7"/>
    <x v="1"/>
    <x v="1"/>
    <n v="1"/>
    <n v="429"/>
    <n v="0.05"/>
    <n v="21.450000000000003"/>
    <n v="407.55"/>
  </r>
  <r>
    <n v="199"/>
    <n v="1"/>
    <x v="197"/>
    <x v="22"/>
    <x v="1"/>
    <x v="1"/>
    <n v="2"/>
    <n v="499.99"/>
    <n v="0.05"/>
    <n v="24.999500000000001"/>
    <n v="949.98099999999999"/>
  </r>
  <r>
    <n v="199"/>
    <n v="2"/>
    <x v="197"/>
    <x v="9"/>
    <x v="1"/>
    <x v="1"/>
    <n v="2"/>
    <n v="449"/>
    <n v="7.0000000000000007E-2"/>
    <n v="31.430000000000003"/>
    <n v="835.14"/>
  </r>
  <r>
    <n v="199"/>
    <n v="3"/>
    <x v="197"/>
    <x v="4"/>
    <x v="1"/>
    <x v="1"/>
    <n v="1"/>
    <n v="2899.99"/>
    <n v="0.2"/>
    <n v="579.99799999999993"/>
    <n v="2319.9919999999997"/>
  </r>
  <r>
    <n v="200"/>
    <n v="1"/>
    <x v="198"/>
    <x v="19"/>
    <x v="1"/>
    <x v="1"/>
    <n v="2"/>
    <n v="299.99"/>
    <n v="0.05"/>
    <n v="14.999500000000001"/>
    <n v="569.98099999999999"/>
  </r>
  <r>
    <n v="200"/>
    <n v="2"/>
    <x v="198"/>
    <x v="13"/>
    <x v="1"/>
    <x v="1"/>
    <n v="2"/>
    <n v="269.99"/>
    <n v="7.0000000000000007E-2"/>
    <n v="18.899300000000004"/>
    <n v="502.1814"/>
  </r>
  <r>
    <n v="201"/>
    <n v="1"/>
    <x v="199"/>
    <x v="24"/>
    <x v="2"/>
    <x v="2"/>
    <n v="1"/>
    <n v="549.99"/>
    <n v="0.05"/>
    <n v="27.499500000000001"/>
    <n v="522.4905"/>
  </r>
  <r>
    <n v="201"/>
    <n v="2"/>
    <x v="199"/>
    <x v="14"/>
    <x v="2"/>
    <x v="2"/>
    <n v="1"/>
    <n v="3999.99"/>
    <n v="0.2"/>
    <n v="799.99800000000005"/>
    <n v="3199.9919999999997"/>
  </r>
  <r>
    <n v="201"/>
    <n v="3"/>
    <x v="199"/>
    <x v="15"/>
    <x v="2"/>
    <x v="2"/>
    <n v="2"/>
    <n v="269.99"/>
    <n v="0.1"/>
    <n v="26.999000000000002"/>
    <n v="485.98200000000003"/>
  </r>
  <r>
    <n v="201"/>
    <n v="4"/>
    <x v="199"/>
    <x v="7"/>
    <x v="2"/>
    <x v="2"/>
    <n v="1"/>
    <n v="429"/>
    <n v="0.05"/>
    <n v="21.450000000000003"/>
    <n v="407.55"/>
  </r>
  <r>
    <n v="202"/>
    <n v="1"/>
    <x v="200"/>
    <x v="1"/>
    <x v="0"/>
    <x v="0"/>
    <n v="1"/>
    <n v="1799.99"/>
    <n v="7.0000000000000007E-2"/>
    <n v="125.99930000000002"/>
    <n v="1673.9907000000001"/>
  </r>
  <r>
    <n v="202"/>
    <n v="2"/>
    <x v="200"/>
    <x v="7"/>
    <x v="0"/>
    <x v="0"/>
    <n v="1"/>
    <n v="429"/>
    <n v="0.05"/>
    <n v="21.450000000000003"/>
    <n v="407.55"/>
  </r>
  <r>
    <n v="202"/>
    <n v="3"/>
    <x v="200"/>
    <x v="12"/>
    <x v="0"/>
    <x v="0"/>
    <n v="2"/>
    <n v="529.99"/>
    <n v="0.05"/>
    <n v="26.499500000000001"/>
    <n v="1006.981"/>
  </r>
  <r>
    <n v="202"/>
    <n v="4"/>
    <x v="200"/>
    <x v="22"/>
    <x v="0"/>
    <x v="0"/>
    <n v="2"/>
    <n v="499.99"/>
    <n v="0.05"/>
    <n v="24.999500000000001"/>
    <n v="949.98099999999999"/>
  </r>
  <r>
    <n v="203"/>
    <n v="1"/>
    <x v="201"/>
    <x v="8"/>
    <x v="2"/>
    <x v="2"/>
    <n v="1"/>
    <n v="599.99"/>
    <n v="0.05"/>
    <n v="29.999500000000001"/>
    <n v="569.9905"/>
  </r>
  <r>
    <n v="203"/>
    <n v="2"/>
    <x v="201"/>
    <x v="5"/>
    <x v="2"/>
    <x v="2"/>
    <n v="2"/>
    <n v="999.99"/>
    <n v="0.1"/>
    <n v="99.999000000000009"/>
    <n v="1799.982"/>
  </r>
  <r>
    <n v="203"/>
    <n v="3"/>
    <x v="201"/>
    <x v="7"/>
    <x v="2"/>
    <x v="2"/>
    <n v="2"/>
    <n v="429"/>
    <n v="0.2"/>
    <n v="85.800000000000011"/>
    <n v="686.4"/>
  </r>
  <r>
    <n v="203"/>
    <n v="4"/>
    <x v="201"/>
    <x v="23"/>
    <x v="2"/>
    <x v="2"/>
    <n v="2"/>
    <n v="449"/>
    <n v="7.0000000000000007E-2"/>
    <n v="31.430000000000003"/>
    <n v="835.14"/>
  </r>
  <r>
    <n v="204"/>
    <n v="1"/>
    <x v="202"/>
    <x v="18"/>
    <x v="1"/>
    <x v="1"/>
    <n v="2"/>
    <n v="469.99"/>
    <n v="7.0000000000000007E-2"/>
    <n v="32.899300000000004"/>
    <n v="874.18140000000005"/>
  </r>
  <r>
    <n v="204"/>
    <n v="2"/>
    <x v="202"/>
    <x v="7"/>
    <x v="1"/>
    <x v="1"/>
    <n v="2"/>
    <n v="429"/>
    <n v="0.1"/>
    <n v="42.900000000000006"/>
    <n v="772.2"/>
  </r>
  <r>
    <n v="205"/>
    <n v="1"/>
    <x v="203"/>
    <x v="13"/>
    <x v="1"/>
    <x v="1"/>
    <n v="2"/>
    <n v="269.99"/>
    <n v="0.05"/>
    <n v="13.499500000000001"/>
    <n v="512.98099999999999"/>
  </r>
  <r>
    <n v="205"/>
    <n v="2"/>
    <x v="203"/>
    <x v="24"/>
    <x v="1"/>
    <x v="1"/>
    <n v="2"/>
    <n v="549.99"/>
    <n v="0.1"/>
    <n v="54.999000000000002"/>
    <n v="989.98199999999997"/>
  </r>
  <r>
    <n v="206"/>
    <n v="1"/>
    <x v="204"/>
    <x v="22"/>
    <x v="2"/>
    <x v="2"/>
    <n v="1"/>
    <n v="499.99"/>
    <n v="0.05"/>
    <n v="24.999500000000001"/>
    <n v="474.9905"/>
  </r>
  <r>
    <n v="206"/>
    <n v="2"/>
    <x v="204"/>
    <x v="0"/>
    <x v="2"/>
    <x v="2"/>
    <n v="1"/>
    <n v="599.99"/>
    <n v="0.2"/>
    <n v="119.998"/>
    <n v="479.99200000000002"/>
  </r>
  <r>
    <n v="207"/>
    <n v="1"/>
    <x v="205"/>
    <x v="10"/>
    <x v="1"/>
    <x v="1"/>
    <n v="2"/>
    <n v="549.99"/>
    <n v="0.2"/>
    <n v="109.998"/>
    <n v="879.98400000000004"/>
  </r>
  <r>
    <n v="207"/>
    <n v="2"/>
    <x v="205"/>
    <x v="21"/>
    <x v="1"/>
    <x v="1"/>
    <n v="1"/>
    <n v="1320.99"/>
    <n v="0.05"/>
    <n v="66.049500000000009"/>
    <n v="1254.9404999999999"/>
  </r>
  <r>
    <n v="207"/>
    <n v="3"/>
    <x v="205"/>
    <x v="16"/>
    <x v="1"/>
    <x v="1"/>
    <n v="2"/>
    <n v="1680.99"/>
    <n v="7.0000000000000007E-2"/>
    <n v="117.66930000000001"/>
    <n v="3126.6414"/>
  </r>
  <r>
    <n v="207"/>
    <n v="4"/>
    <x v="205"/>
    <x v="14"/>
    <x v="1"/>
    <x v="1"/>
    <n v="2"/>
    <n v="3999.99"/>
    <n v="0.1"/>
    <n v="399.99900000000002"/>
    <n v="7199.982"/>
  </r>
  <r>
    <n v="208"/>
    <n v="1"/>
    <x v="206"/>
    <x v="18"/>
    <x v="1"/>
    <x v="1"/>
    <n v="2"/>
    <n v="469.99"/>
    <n v="0.05"/>
    <n v="23.499500000000001"/>
    <n v="892.98099999999999"/>
  </r>
  <r>
    <n v="208"/>
    <n v="2"/>
    <x v="206"/>
    <x v="4"/>
    <x v="1"/>
    <x v="1"/>
    <n v="2"/>
    <n v="2899.99"/>
    <n v="7.0000000000000007E-2"/>
    <n v="202.99930000000001"/>
    <n v="5393.9813999999997"/>
  </r>
  <r>
    <n v="208"/>
    <n v="3"/>
    <x v="206"/>
    <x v="5"/>
    <x v="1"/>
    <x v="1"/>
    <n v="1"/>
    <n v="999.99"/>
    <n v="0.05"/>
    <n v="49.999500000000005"/>
    <n v="949.9905"/>
  </r>
  <r>
    <n v="208"/>
    <n v="4"/>
    <x v="206"/>
    <x v="10"/>
    <x v="1"/>
    <x v="1"/>
    <n v="1"/>
    <n v="549.99"/>
    <n v="0.2"/>
    <n v="109.998"/>
    <n v="439.99200000000002"/>
  </r>
  <r>
    <n v="208"/>
    <n v="5"/>
    <x v="206"/>
    <x v="2"/>
    <x v="1"/>
    <x v="1"/>
    <n v="2"/>
    <n v="1549"/>
    <n v="0.05"/>
    <n v="77.45"/>
    <n v="2943.1"/>
  </r>
  <r>
    <n v="209"/>
    <n v="1"/>
    <x v="207"/>
    <x v="17"/>
    <x v="1"/>
    <x v="1"/>
    <n v="1"/>
    <n v="269.99"/>
    <n v="0.1"/>
    <n v="26.999000000000002"/>
    <n v="242.99100000000001"/>
  </r>
  <r>
    <n v="210"/>
    <n v="1"/>
    <x v="208"/>
    <x v="15"/>
    <x v="1"/>
    <x v="1"/>
    <n v="1"/>
    <n v="269.99"/>
    <n v="7.0000000000000007E-2"/>
    <n v="18.899300000000004"/>
    <n v="251.0907"/>
  </r>
  <r>
    <n v="210"/>
    <n v="2"/>
    <x v="208"/>
    <x v="17"/>
    <x v="1"/>
    <x v="1"/>
    <n v="2"/>
    <n v="269.99"/>
    <n v="0.2"/>
    <n v="53.998000000000005"/>
    <n v="431.98400000000004"/>
  </r>
  <r>
    <n v="211"/>
    <n v="1"/>
    <x v="209"/>
    <x v="2"/>
    <x v="1"/>
    <x v="1"/>
    <n v="1"/>
    <n v="1549"/>
    <n v="7.0000000000000007E-2"/>
    <n v="108.43"/>
    <n v="1440.57"/>
  </r>
  <r>
    <n v="211"/>
    <n v="2"/>
    <x v="209"/>
    <x v="6"/>
    <x v="1"/>
    <x v="1"/>
    <n v="2"/>
    <n v="749.99"/>
    <n v="7.0000000000000007E-2"/>
    <n v="52.499300000000005"/>
    <n v="1394.9814000000001"/>
  </r>
  <r>
    <n v="212"/>
    <n v="1"/>
    <x v="210"/>
    <x v="3"/>
    <x v="1"/>
    <x v="1"/>
    <n v="2"/>
    <n v="599.99"/>
    <n v="7.0000000000000007E-2"/>
    <n v="41.999300000000005"/>
    <n v="1115.9814000000001"/>
  </r>
  <r>
    <n v="212"/>
    <n v="2"/>
    <x v="210"/>
    <x v="10"/>
    <x v="1"/>
    <x v="1"/>
    <n v="2"/>
    <n v="549.99"/>
    <n v="0.2"/>
    <n v="109.998"/>
    <n v="879.98400000000004"/>
  </r>
  <r>
    <n v="212"/>
    <n v="3"/>
    <x v="210"/>
    <x v="23"/>
    <x v="1"/>
    <x v="1"/>
    <n v="1"/>
    <n v="449"/>
    <n v="0.1"/>
    <n v="44.900000000000006"/>
    <n v="404.1"/>
  </r>
  <r>
    <n v="212"/>
    <n v="4"/>
    <x v="210"/>
    <x v="14"/>
    <x v="1"/>
    <x v="1"/>
    <n v="1"/>
    <n v="3999.99"/>
    <n v="0.2"/>
    <n v="799.99800000000005"/>
    <n v="3199.9919999999997"/>
  </r>
  <r>
    <n v="213"/>
    <n v="1"/>
    <x v="211"/>
    <x v="17"/>
    <x v="2"/>
    <x v="2"/>
    <n v="1"/>
    <n v="269.99"/>
    <n v="0.1"/>
    <n v="26.999000000000002"/>
    <n v="242.99100000000001"/>
  </r>
  <r>
    <n v="214"/>
    <n v="1"/>
    <x v="212"/>
    <x v="20"/>
    <x v="1"/>
    <x v="1"/>
    <n v="1"/>
    <n v="269.99"/>
    <n v="0.1"/>
    <n v="26.999000000000002"/>
    <n v="242.99100000000001"/>
  </r>
  <r>
    <n v="215"/>
    <n v="1"/>
    <x v="213"/>
    <x v="23"/>
    <x v="1"/>
    <x v="1"/>
    <n v="1"/>
    <n v="449"/>
    <n v="7.0000000000000007E-2"/>
    <n v="31.430000000000003"/>
    <n v="417.57"/>
  </r>
  <r>
    <n v="215"/>
    <n v="2"/>
    <x v="213"/>
    <x v="10"/>
    <x v="1"/>
    <x v="1"/>
    <n v="2"/>
    <n v="549.99"/>
    <n v="0.1"/>
    <n v="54.999000000000002"/>
    <n v="989.98199999999997"/>
  </r>
  <r>
    <n v="216"/>
    <n v="1"/>
    <x v="214"/>
    <x v="13"/>
    <x v="0"/>
    <x v="0"/>
    <n v="2"/>
    <n v="269.99"/>
    <n v="0.1"/>
    <n v="26.999000000000002"/>
    <n v="485.98200000000003"/>
  </r>
  <r>
    <n v="216"/>
    <n v="2"/>
    <x v="214"/>
    <x v="3"/>
    <x v="0"/>
    <x v="0"/>
    <n v="2"/>
    <n v="599.99"/>
    <n v="0.05"/>
    <n v="29.999500000000001"/>
    <n v="1139.981"/>
  </r>
  <r>
    <n v="217"/>
    <n v="1"/>
    <x v="215"/>
    <x v="9"/>
    <x v="1"/>
    <x v="1"/>
    <n v="1"/>
    <n v="449"/>
    <n v="0.1"/>
    <n v="44.900000000000006"/>
    <n v="404.1"/>
  </r>
  <r>
    <n v="217"/>
    <n v="2"/>
    <x v="215"/>
    <x v="2"/>
    <x v="1"/>
    <x v="1"/>
    <n v="2"/>
    <n v="1549"/>
    <n v="0.1"/>
    <n v="154.9"/>
    <n v="2788.2"/>
  </r>
  <r>
    <n v="217"/>
    <n v="3"/>
    <x v="215"/>
    <x v="7"/>
    <x v="1"/>
    <x v="1"/>
    <n v="1"/>
    <n v="429"/>
    <n v="7.0000000000000007E-2"/>
    <n v="30.03"/>
    <n v="398.97"/>
  </r>
  <r>
    <n v="218"/>
    <n v="1"/>
    <x v="216"/>
    <x v="6"/>
    <x v="1"/>
    <x v="1"/>
    <n v="2"/>
    <n v="749.99"/>
    <n v="0.1"/>
    <n v="74.999000000000009"/>
    <n v="1349.982"/>
  </r>
  <r>
    <n v="218"/>
    <n v="2"/>
    <x v="216"/>
    <x v="17"/>
    <x v="1"/>
    <x v="1"/>
    <n v="1"/>
    <n v="269.99"/>
    <n v="7.0000000000000007E-2"/>
    <n v="18.899300000000004"/>
    <n v="251.0907"/>
  </r>
  <r>
    <n v="218"/>
    <n v="3"/>
    <x v="216"/>
    <x v="10"/>
    <x v="1"/>
    <x v="1"/>
    <n v="1"/>
    <n v="549.99"/>
    <n v="0.05"/>
    <n v="27.499500000000001"/>
    <n v="522.4905"/>
  </r>
  <r>
    <n v="219"/>
    <n v="1"/>
    <x v="217"/>
    <x v="8"/>
    <x v="1"/>
    <x v="1"/>
    <n v="1"/>
    <n v="599.99"/>
    <n v="0.05"/>
    <n v="29.999500000000001"/>
    <n v="569.9905"/>
  </r>
  <r>
    <n v="219"/>
    <n v="2"/>
    <x v="217"/>
    <x v="21"/>
    <x v="1"/>
    <x v="1"/>
    <n v="1"/>
    <n v="1320.99"/>
    <n v="0.2"/>
    <n v="264.19800000000004"/>
    <n v="1056.7919999999999"/>
  </r>
  <r>
    <n v="220"/>
    <n v="1"/>
    <x v="218"/>
    <x v="18"/>
    <x v="1"/>
    <x v="1"/>
    <n v="2"/>
    <n v="469.99"/>
    <n v="0.05"/>
    <n v="23.499500000000001"/>
    <n v="892.98099999999999"/>
  </r>
  <r>
    <n v="220"/>
    <n v="2"/>
    <x v="218"/>
    <x v="22"/>
    <x v="1"/>
    <x v="1"/>
    <n v="1"/>
    <n v="499.99"/>
    <n v="7.0000000000000007E-2"/>
    <n v="34.999300000000005"/>
    <n v="464.9907"/>
  </r>
  <r>
    <n v="220"/>
    <n v="3"/>
    <x v="218"/>
    <x v="13"/>
    <x v="1"/>
    <x v="1"/>
    <n v="2"/>
    <n v="269.99"/>
    <n v="0.1"/>
    <n v="26.999000000000002"/>
    <n v="485.98200000000003"/>
  </r>
  <r>
    <n v="220"/>
    <n v="4"/>
    <x v="218"/>
    <x v="5"/>
    <x v="1"/>
    <x v="1"/>
    <n v="2"/>
    <n v="999.99"/>
    <n v="0.2"/>
    <n v="199.99800000000002"/>
    <n v="1599.9839999999999"/>
  </r>
  <r>
    <n v="221"/>
    <n v="1"/>
    <x v="219"/>
    <x v="16"/>
    <x v="0"/>
    <x v="0"/>
    <n v="2"/>
    <n v="1680.99"/>
    <n v="7.0000000000000007E-2"/>
    <n v="117.66930000000001"/>
    <n v="3126.6414"/>
  </r>
  <r>
    <n v="222"/>
    <n v="1"/>
    <x v="220"/>
    <x v="2"/>
    <x v="1"/>
    <x v="1"/>
    <n v="1"/>
    <n v="1549"/>
    <n v="0.1"/>
    <n v="154.9"/>
    <n v="1394.1"/>
  </r>
  <r>
    <n v="222"/>
    <n v="2"/>
    <x v="220"/>
    <x v="6"/>
    <x v="1"/>
    <x v="1"/>
    <n v="2"/>
    <n v="749.99"/>
    <n v="0.1"/>
    <n v="74.999000000000009"/>
    <n v="1349.982"/>
  </r>
  <r>
    <n v="223"/>
    <n v="1"/>
    <x v="221"/>
    <x v="14"/>
    <x v="1"/>
    <x v="1"/>
    <n v="2"/>
    <n v="3999.99"/>
    <n v="0.05"/>
    <n v="199.99950000000001"/>
    <n v="7599.9809999999998"/>
  </r>
  <r>
    <n v="223"/>
    <n v="2"/>
    <x v="221"/>
    <x v="21"/>
    <x v="1"/>
    <x v="1"/>
    <n v="1"/>
    <n v="1320.99"/>
    <n v="0.2"/>
    <n v="264.19800000000004"/>
    <n v="1056.7919999999999"/>
  </r>
  <r>
    <n v="223"/>
    <n v="3"/>
    <x v="221"/>
    <x v="20"/>
    <x v="1"/>
    <x v="1"/>
    <n v="2"/>
    <n v="269.99"/>
    <n v="0.1"/>
    <n v="26.999000000000002"/>
    <n v="485.98200000000003"/>
  </r>
  <r>
    <n v="223"/>
    <n v="4"/>
    <x v="221"/>
    <x v="0"/>
    <x v="1"/>
    <x v="1"/>
    <n v="1"/>
    <n v="599.99"/>
    <n v="0.05"/>
    <n v="29.999500000000001"/>
    <n v="569.9905"/>
  </r>
  <r>
    <n v="223"/>
    <n v="5"/>
    <x v="221"/>
    <x v="12"/>
    <x v="1"/>
    <x v="1"/>
    <n v="1"/>
    <n v="529.99"/>
    <n v="0.05"/>
    <n v="26.499500000000001"/>
    <n v="503.4905"/>
  </r>
  <r>
    <n v="224"/>
    <n v="1"/>
    <x v="222"/>
    <x v="18"/>
    <x v="0"/>
    <x v="0"/>
    <n v="1"/>
    <n v="469.99"/>
    <n v="7.0000000000000007E-2"/>
    <n v="32.899300000000004"/>
    <n v="437.09070000000003"/>
  </r>
  <r>
    <n v="224"/>
    <n v="2"/>
    <x v="222"/>
    <x v="16"/>
    <x v="0"/>
    <x v="0"/>
    <n v="2"/>
    <n v="1680.99"/>
    <n v="0.1"/>
    <n v="168.09900000000002"/>
    <n v="3025.7820000000002"/>
  </r>
  <r>
    <n v="224"/>
    <n v="3"/>
    <x v="222"/>
    <x v="2"/>
    <x v="0"/>
    <x v="0"/>
    <n v="2"/>
    <n v="1549"/>
    <n v="0.2"/>
    <n v="309.8"/>
    <n v="2478.4"/>
  </r>
  <r>
    <n v="224"/>
    <n v="4"/>
    <x v="222"/>
    <x v="22"/>
    <x v="0"/>
    <x v="0"/>
    <n v="1"/>
    <n v="499.99"/>
    <n v="0.05"/>
    <n v="24.999500000000001"/>
    <n v="474.9905"/>
  </r>
  <r>
    <n v="225"/>
    <n v="1"/>
    <x v="223"/>
    <x v="20"/>
    <x v="0"/>
    <x v="0"/>
    <n v="1"/>
    <n v="269.99"/>
    <n v="0.1"/>
    <n v="26.999000000000002"/>
    <n v="242.99100000000001"/>
  </r>
  <r>
    <n v="225"/>
    <n v="2"/>
    <x v="223"/>
    <x v="11"/>
    <x v="0"/>
    <x v="0"/>
    <n v="1"/>
    <n v="2999.99"/>
    <n v="0.1"/>
    <n v="299.99899999999997"/>
    <n v="2699.991"/>
  </r>
  <r>
    <n v="226"/>
    <n v="1"/>
    <x v="224"/>
    <x v="6"/>
    <x v="0"/>
    <x v="0"/>
    <n v="1"/>
    <n v="749.99"/>
    <n v="0.05"/>
    <n v="37.499500000000005"/>
    <n v="712.4905"/>
  </r>
  <r>
    <n v="227"/>
    <n v="1"/>
    <x v="225"/>
    <x v="5"/>
    <x v="1"/>
    <x v="1"/>
    <n v="2"/>
    <n v="999.99"/>
    <n v="0.05"/>
    <n v="49.999500000000005"/>
    <n v="1899.981"/>
  </r>
  <r>
    <n v="227"/>
    <n v="2"/>
    <x v="225"/>
    <x v="12"/>
    <x v="1"/>
    <x v="1"/>
    <n v="2"/>
    <n v="529.99"/>
    <n v="0.1"/>
    <n v="52.999000000000002"/>
    <n v="953.98199999999997"/>
  </r>
  <r>
    <n v="228"/>
    <n v="1"/>
    <x v="226"/>
    <x v="22"/>
    <x v="1"/>
    <x v="1"/>
    <n v="1"/>
    <n v="499.99"/>
    <n v="0.2"/>
    <n v="99.998000000000005"/>
    <n v="399.99200000000002"/>
  </r>
  <r>
    <n v="228"/>
    <n v="2"/>
    <x v="226"/>
    <x v="6"/>
    <x v="1"/>
    <x v="1"/>
    <n v="2"/>
    <n v="749.99"/>
    <n v="7.0000000000000007E-2"/>
    <n v="52.499300000000005"/>
    <n v="1394.9814000000001"/>
  </r>
  <r>
    <n v="228"/>
    <n v="3"/>
    <x v="226"/>
    <x v="19"/>
    <x v="1"/>
    <x v="1"/>
    <n v="2"/>
    <n v="299.99"/>
    <n v="0.1"/>
    <n v="29.999000000000002"/>
    <n v="539.98199999999997"/>
  </r>
  <r>
    <n v="228"/>
    <n v="4"/>
    <x v="226"/>
    <x v="4"/>
    <x v="1"/>
    <x v="1"/>
    <n v="1"/>
    <n v="2899.99"/>
    <n v="0.2"/>
    <n v="579.99799999999993"/>
    <n v="2319.9919999999997"/>
  </r>
  <r>
    <n v="228"/>
    <n v="5"/>
    <x v="226"/>
    <x v="13"/>
    <x v="1"/>
    <x v="1"/>
    <n v="1"/>
    <n v="269.99"/>
    <n v="0.05"/>
    <n v="13.499500000000001"/>
    <n v="256.4905"/>
  </r>
  <r>
    <n v="229"/>
    <n v="1"/>
    <x v="227"/>
    <x v="22"/>
    <x v="1"/>
    <x v="1"/>
    <n v="2"/>
    <n v="499.99"/>
    <n v="0.2"/>
    <n v="99.998000000000005"/>
    <n v="799.98400000000004"/>
  </r>
  <r>
    <n v="229"/>
    <n v="2"/>
    <x v="227"/>
    <x v="21"/>
    <x v="1"/>
    <x v="1"/>
    <n v="2"/>
    <n v="1320.99"/>
    <n v="0.1"/>
    <n v="132.09900000000002"/>
    <n v="2377.7820000000002"/>
  </r>
  <r>
    <n v="229"/>
    <n v="3"/>
    <x v="227"/>
    <x v="1"/>
    <x v="1"/>
    <x v="1"/>
    <n v="1"/>
    <n v="1799.99"/>
    <n v="0.2"/>
    <n v="359.99800000000005"/>
    <n v="1439.992"/>
  </r>
  <r>
    <n v="230"/>
    <n v="1"/>
    <x v="228"/>
    <x v="16"/>
    <x v="1"/>
    <x v="1"/>
    <n v="2"/>
    <n v="1680.99"/>
    <n v="7.0000000000000007E-2"/>
    <n v="117.66930000000001"/>
    <n v="3126.6414"/>
  </r>
  <r>
    <n v="231"/>
    <n v="1"/>
    <x v="229"/>
    <x v="1"/>
    <x v="1"/>
    <x v="1"/>
    <n v="2"/>
    <n v="1799.99"/>
    <n v="7.0000000000000007E-2"/>
    <n v="125.99930000000002"/>
    <n v="3347.9814000000001"/>
  </r>
  <r>
    <n v="231"/>
    <n v="2"/>
    <x v="229"/>
    <x v="15"/>
    <x v="1"/>
    <x v="1"/>
    <n v="2"/>
    <n v="269.99"/>
    <n v="0.2"/>
    <n v="53.998000000000005"/>
    <n v="431.98400000000004"/>
  </r>
  <r>
    <n v="231"/>
    <n v="3"/>
    <x v="229"/>
    <x v="21"/>
    <x v="1"/>
    <x v="1"/>
    <n v="2"/>
    <n v="1320.99"/>
    <n v="0.2"/>
    <n v="264.19800000000004"/>
    <n v="2113.5839999999998"/>
  </r>
  <r>
    <n v="232"/>
    <n v="1"/>
    <x v="230"/>
    <x v="9"/>
    <x v="0"/>
    <x v="0"/>
    <n v="1"/>
    <n v="449"/>
    <n v="7.0000000000000007E-2"/>
    <n v="31.430000000000003"/>
    <n v="417.57"/>
  </r>
  <r>
    <n v="232"/>
    <n v="2"/>
    <x v="230"/>
    <x v="16"/>
    <x v="0"/>
    <x v="0"/>
    <n v="2"/>
    <n v="1680.99"/>
    <n v="0.05"/>
    <n v="84.049500000000009"/>
    <n v="3193.8809999999999"/>
  </r>
  <r>
    <n v="232"/>
    <n v="3"/>
    <x v="230"/>
    <x v="8"/>
    <x v="0"/>
    <x v="0"/>
    <n v="2"/>
    <n v="599.99"/>
    <n v="7.0000000000000007E-2"/>
    <n v="41.999300000000005"/>
    <n v="1115.9814000000001"/>
  </r>
  <r>
    <n v="232"/>
    <n v="4"/>
    <x v="230"/>
    <x v="1"/>
    <x v="0"/>
    <x v="0"/>
    <n v="2"/>
    <n v="1799.99"/>
    <n v="0.1"/>
    <n v="179.99900000000002"/>
    <n v="3239.982"/>
  </r>
  <r>
    <n v="233"/>
    <n v="1"/>
    <x v="231"/>
    <x v="15"/>
    <x v="1"/>
    <x v="1"/>
    <n v="1"/>
    <n v="269.99"/>
    <n v="0.1"/>
    <n v="26.999000000000002"/>
    <n v="242.99100000000001"/>
  </r>
  <r>
    <n v="233"/>
    <n v="2"/>
    <x v="231"/>
    <x v="3"/>
    <x v="1"/>
    <x v="1"/>
    <n v="2"/>
    <n v="599.99"/>
    <n v="0.1"/>
    <n v="59.999000000000002"/>
    <n v="1079.982"/>
  </r>
  <r>
    <n v="233"/>
    <n v="3"/>
    <x v="231"/>
    <x v="10"/>
    <x v="1"/>
    <x v="1"/>
    <n v="1"/>
    <n v="549.99"/>
    <n v="0.2"/>
    <n v="109.998"/>
    <n v="439.99200000000002"/>
  </r>
  <r>
    <n v="233"/>
    <n v="4"/>
    <x v="231"/>
    <x v="12"/>
    <x v="1"/>
    <x v="1"/>
    <n v="2"/>
    <n v="529.99"/>
    <n v="7.0000000000000007E-2"/>
    <n v="37.099300000000007"/>
    <n v="985.78139999999996"/>
  </r>
  <r>
    <n v="234"/>
    <n v="1"/>
    <x v="232"/>
    <x v="16"/>
    <x v="1"/>
    <x v="1"/>
    <n v="2"/>
    <n v="1680.99"/>
    <n v="0.2"/>
    <n v="336.19800000000004"/>
    <n v="2689.5839999999998"/>
  </r>
  <r>
    <n v="234"/>
    <n v="2"/>
    <x v="232"/>
    <x v="7"/>
    <x v="1"/>
    <x v="1"/>
    <n v="2"/>
    <n v="429"/>
    <n v="0.05"/>
    <n v="21.450000000000003"/>
    <n v="815.1"/>
  </r>
  <r>
    <n v="234"/>
    <n v="3"/>
    <x v="232"/>
    <x v="10"/>
    <x v="1"/>
    <x v="1"/>
    <n v="1"/>
    <n v="549.99"/>
    <n v="0.1"/>
    <n v="54.999000000000002"/>
    <n v="494.99099999999999"/>
  </r>
  <r>
    <n v="234"/>
    <n v="4"/>
    <x v="232"/>
    <x v="14"/>
    <x v="1"/>
    <x v="1"/>
    <n v="1"/>
    <n v="3999.99"/>
    <n v="0.05"/>
    <n v="199.99950000000001"/>
    <n v="3799.9904999999999"/>
  </r>
  <r>
    <n v="234"/>
    <n v="5"/>
    <x v="232"/>
    <x v="19"/>
    <x v="1"/>
    <x v="1"/>
    <n v="1"/>
    <n v="299.99"/>
    <n v="0.1"/>
    <n v="29.999000000000002"/>
    <n v="269.99099999999999"/>
  </r>
  <r>
    <n v="235"/>
    <n v="1"/>
    <x v="233"/>
    <x v="18"/>
    <x v="1"/>
    <x v="1"/>
    <n v="1"/>
    <n v="469.99"/>
    <n v="7.0000000000000007E-2"/>
    <n v="32.899300000000004"/>
    <n v="437.09070000000003"/>
  </r>
  <r>
    <n v="235"/>
    <n v="2"/>
    <x v="233"/>
    <x v="17"/>
    <x v="1"/>
    <x v="1"/>
    <n v="2"/>
    <n v="269.99"/>
    <n v="0.05"/>
    <n v="13.499500000000001"/>
    <n v="512.98099999999999"/>
  </r>
  <r>
    <n v="235"/>
    <n v="3"/>
    <x v="233"/>
    <x v="14"/>
    <x v="1"/>
    <x v="1"/>
    <n v="2"/>
    <n v="3999.99"/>
    <n v="0.05"/>
    <n v="199.99950000000001"/>
    <n v="7599.9809999999998"/>
  </r>
  <r>
    <n v="236"/>
    <n v="1"/>
    <x v="234"/>
    <x v="5"/>
    <x v="1"/>
    <x v="1"/>
    <n v="2"/>
    <n v="999.99"/>
    <n v="7.0000000000000007E-2"/>
    <n v="69.999300000000005"/>
    <n v="1859.9814000000001"/>
  </r>
  <r>
    <n v="236"/>
    <n v="2"/>
    <x v="234"/>
    <x v="6"/>
    <x v="1"/>
    <x v="1"/>
    <n v="2"/>
    <n v="749.99"/>
    <n v="0.1"/>
    <n v="74.999000000000009"/>
    <n v="1349.982"/>
  </r>
  <r>
    <n v="236"/>
    <n v="3"/>
    <x v="234"/>
    <x v="4"/>
    <x v="1"/>
    <x v="1"/>
    <n v="2"/>
    <n v="2899.99"/>
    <n v="0.1"/>
    <n v="289.99899999999997"/>
    <n v="5219.982"/>
  </r>
  <r>
    <n v="237"/>
    <n v="1"/>
    <x v="235"/>
    <x v="12"/>
    <x v="1"/>
    <x v="1"/>
    <n v="1"/>
    <n v="529.99"/>
    <n v="0.2"/>
    <n v="105.998"/>
    <n v="423.99200000000002"/>
  </r>
  <r>
    <n v="237"/>
    <n v="2"/>
    <x v="235"/>
    <x v="24"/>
    <x v="1"/>
    <x v="1"/>
    <n v="1"/>
    <n v="549.99"/>
    <n v="7.0000000000000007E-2"/>
    <n v="38.499300000000005"/>
    <n v="511.4907"/>
  </r>
  <r>
    <n v="237"/>
    <n v="3"/>
    <x v="235"/>
    <x v="0"/>
    <x v="1"/>
    <x v="1"/>
    <n v="2"/>
    <n v="599.99"/>
    <n v="0.2"/>
    <n v="119.998"/>
    <n v="959.98400000000004"/>
  </r>
  <r>
    <n v="237"/>
    <n v="4"/>
    <x v="235"/>
    <x v="8"/>
    <x v="1"/>
    <x v="1"/>
    <n v="1"/>
    <n v="599.99"/>
    <n v="0.05"/>
    <n v="29.999500000000001"/>
    <n v="569.9905"/>
  </r>
  <r>
    <n v="238"/>
    <n v="1"/>
    <x v="236"/>
    <x v="0"/>
    <x v="1"/>
    <x v="1"/>
    <n v="2"/>
    <n v="599.99"/>
    <n v="0.2"/>
    <n v="119.998"/>
    <n v="959.98400000000004"/>
  </r>
  <r>
    <n v="238"/>
    <n v="2"/>
    <x v="236"/>
    <x v="22"/>
    <x v="1"/>
    <x v="1"/>
    <n v="1"/>
    <n v="499.99"/>
    <n v="7.0000000000000007E-2"/>
    <n v="34.999300000000005"/>
    <n v="464.9907"/>
  </r>
  <r>
    <n v="238"/>
    <n v="3"/>
    <x v="236"/>
    <x v="17"/>
    <x v="1"/>
    <x v="1"/>
    <n v="2"/>
    <n v="269.99"/>
    <n v="0.2"/>
    <n v="53.998000000000005"/>
    <n v="431.98400000000004"/>
  </r>
  <r>
    <n v="238"/>
    <n v="4"/>
    <x v="236"/>
    <x v="13"/>
    <x v="1"/>
    <x v="1"/>
    <n v="2"/>
    <n v="269.99"/>
    <n v="0.05"/>
    <n v="13.499500000000001"/>
    <n v="512.98099999999999"/>
  </r>
  <r>
    <n v="238"/>
    <n v="5"/>
    <x v="236"/>
    <x v="14"/>
    <x v="1"/>
    <x v="1"/>
    <n v="1"/>
    <n v="3999.99"/>
    <n v="7.0000000000000007E-2"/>
    <n v="279.99930000000001"/>
    <n v="3719.9906999999998"/>
  </r>
  <r>
    <n v="239"/>
    <n v="1"/>
    <x v="237"/>
    <x v="3"/>
    <x v="2"/>
    <x v="2"/>
    <n v="2"/>
    <n v="599.99"/>
    <n v="0.1"/>
    <n v="59.999000000000002"/>
    <n v="1079.982"/>
  </r>
  <r>
    <n v="239"/>
    <n v="2"/>
    <x v="237"/>
    <x v="20"/>
    <x v="2"/>
    <x v="2"/>
    <n v="2"/>
    <n v="269.99"/>
    <n v="0.05"/>
    <n v="13.499500000000001"/>
    <n v="512.98099999999999"/>
  </r>
  <r>
    <n v="239"/>
    <n v="3"/>
    <x v="237"/>
    <x v="9"/>
    <x v="2"/>
    <x v="2"/>
    <n v="1"/>
    <n v="449"/>
    <n v="7.0000000000000007E-2"/>
    <n v="31.430000000000003"/>
    <n v="417.57"/>
  </r>
  <r>
    <n v="239"/>
    <n v="4"/>
    <x v="237"/>
    <x v="4"/>
    <x v="2"/>
    <x v="2"/>
    <n v="2"/>
    <n v="2899.99"/>
    <n v="7.0000000000000007E-2"/>
    <n v="202.99930000000001"/>
    <n v="5393.9813999999997"/>
  </r>
  <r>
    <n v="240"/>
    <n v="1"/>
    <x v="238"/>
    <x v="11"/>
    <x v="1"/>
    <x v="1"/>
    <n v="1"/>
    <n v="2999.99"/>
    <n v="7.0000000000000007E-2"/>
    <n v="209.99930000000001"/>
    <n v="2789.9906999999998"/>
  </r>
  <r>
    <n v="240"/>
    <n v="2"/>
    <x v="238"/>
    <x v="1"/>
    <x v="1"/>
    <x v="1"/>
    <n v="1"/>
    <n v="1799.99"/>
    <n v="7.0000000000000007E-2"/>
    <n v="125.99930000000002"/>
    <n v="1673.9907000000001"/>
  </r>
  <r>
    <n v="240"/>
    <n v="3"/>
    <x v="238"/>
    <x v="21"/>
    <x v="1"/>
    <x v="1"/>
    <n v="1"/>
    <n v="1320.99"/>
    <n v="7.0000000000000007E-2"/>
    <n v="92.469300000000004"/>
    <n v="1228.5207"/>
  </r>
  <r>
    <n v="240"/>
    <n v="4"/>
    <x v="238"/>
    <x v="9"/>
    <x v="1"/>
    <x v="1"/>
    <n v="2"/>
    <n v="449"/>
    <n v="7.0000000000000007E-2"/>
    <n v="31.430000000000003"/>
    <n v="835.14"/>
  </r>
  <r>
    <n v="241"/>
    <n v="1"/>
    <x v="239"/>
    <x v="14"/>
    <x v="1"/>
    <x v="1"/>
    <n v="1"/>
    <n v="3999.99"/>
    <n v="0.2"/>
    <n v="799.99800000000005"/>
    <n v="3199.9919999999997"/>
  </r>
  <r>
    <n v="242"/>
    <n v="1"/>
    <x v="240"/>
    <x v="5"/>
    <x v="1"/>
    <x v="1"/>
    <n v="1"/>
    <n v="999.99"/>
    <n v="0.2"/>
    <n v="199.99800000000002"/>
    <n v="799.99199999999996"/>
  </r>
  <r>
    <n v="243"/>
    <n v="1"/>
    <x v="241"/>
    <x v="22"/>
    <x v="2"/>
    <x v="2"/>
    <n v="2"/>
    <n v="499.99"/>
    <n v="0.05"/>
    <n v="24.999500000000001"/>
    <n v="949.98099999999999"/>
  </r>
  <r>
    <n v="243"/>
    <n v="2"/>
    <x v="241"/>
    <x v="23"/>
    <x v="2"/>
    <x v="2"/>
    <n v="2"/>
    <n v="449"/>
    <n v="7.0000000000000007E-2"/>
    <n v="31.430000000000003"/>
    <n v="835.14"/>
  </r>
  <r>
    <n v="243"/>
    <n v="3"/>
    <x v="241"/>
    <x v="14"/>
    <x v="2"/>
    <x v="2"/>
    <n v="2"/>
    <n v="3999.99"/>
    <n v="0.05"/>
    <n v="199.99950000000001"/>
    <n v="7599.9809999999998"/>
  </r>
  <r>
    <n v="244"/>
    <n v="1"/>
    <x v="242"/>
    <x v="23"/>
    <x v="1"/>
    <x v="1"/>
    <n v="1"/>
    <n v="449"/>
    <n v="7.0000000000000007E-2"/>
    <n v="31.430000000000003"/>
    <n v="417.57"/>
  </r>
  <r>
    <n v="244"/>
    <n v="2"/>
    <x v="242"/>
    <x v="22"/>
    <x v="1"/>
    <x v="1"/>
    <n v="1"/>
    <n v="499.99"/>
    <n v="0.2"/>
    <n v="99.998000000000005"/>
    <n v="399.99200000000002"/>
  </r>
  <r>
    <n v="244"/>
    <n v="3"/>
    <x v="242"/>
    <x v="13"/>
    <x v="1"/>
    <x v="1"/>
    <n v="1"/>
    <n v="269.99"/>
    <n v="0.1"/>
    <n v="26.999000000000002"/>
    <n v="242.99100000000001"/>
  </r>
  <r>
    <n v="245"/>
    <n v="1"/>
    <x v="243"/>
    <x v="2"/>
    <x v="1"/>
    <x v="1"/>
    <n v="2"/>
    <n v="1549"/>
    <n v="0.05"/>
    <n v="77.45"/>
    <n v="2943.1"/>
  </r>
  <r>
    <n v="245"/>
    <n v="2"/>
    <x v="243"/>
    <x v="1"/>
    <x v="1"/>
    <x v="1"/>
    <n v="1"/>
    <n v="1799.99"/>
    <n v="0.1"/>
    <n v="179.99900000000002"/>
    <n v="1619.991"/>
  </r>
  <r>
    <n v="246"/>
    <n v="1"/>
    <x v="244"/>
    <x v="7"/>
    <x v="1"/>
    <x v="1"/>
    <n v="2"/>
    <n v="429"/>
    <n v="0.2"/>
    <n v="85.800000000000011"/>
    <n v="686.4"/>
  </r>
  <r>
    <n v="247"/>
    <n v="1"/>
    <x v="245"/>
    <x v="22"/>
    <x v="0"/>
    <x v="0"/>
    <n v="1"/>
    <n v="499.99"/>
    <n v="7.0000000000000007E-2"/>
    <n v="34.999300000000005"/>
    <n v="464.9907"/>
  </r>
  <r>
    <n v="247"/>
    <n v="2"/>
    <x v="245"/>
    <x v="5"/>
    <x v="0"/>
    <x v="0"/>
    <n v="1"/>
    <n v="999.99"/>
    <n v="0.2"/>
    <n v="199.99800000000002"/>
    <n v="799.99199999999996"/>
  </r>
  <r>
    <n v="248"/>
    <n v="1"/>
    <x v="246"/>
    <x v="17"/>
    <x v="1"/>
    <x v="1"/>
    <n v="1"/>
    <n v="269.99"/>
    <n v="0.1"/>
    <n v="26.999000000000002"/>
    <n v="242.99100000000001"/>
  </r>
  <r>
    <n v="248"/>
    <n v="2"/>
    <x v="246"/>
    <x v="8"/>
    <x v="1"/>
    <x v="1"/>
    <n v="2"/>
    <n v="599.99"/>
    <n v="0.1"/>
    <n v="59.999000000000002"/>
    <n v="1079.982"/>
  </r>
  <r>
    <n v="248"/>
    <n v="3"/>
    <x v="246"/>
    <x v="7"/>
    <x v="1"/>
    <x v="1"/>
    <n v="1"/>
    <n v="429"/>
    <n v="0.1"/>
    <n v="42.900000000000006"/>
    <n v="386.1"/>
  </r>
  <r>
    <n v="248"/>
    <n v="4"/>
    <x v="246"/>
    <x v="11"/>
    <x v="1"/>
    <x v="1"/>
    <n v="1"/>
    <n v="2999.99"/>
    <n v="0.2"/>
    <n v="599.99799999999993"/>
    <n v="2399.9919999999997"/>
  </r>
  <r>
    <n v="249"/>
    <n v="1"/>
    <x v="247"/>
    <x v="14"/>
    <x v="1"/>
    <x v="1"/>
    <n v="2"/>
    <n v="3999.99"/>
    <n v="0.05"/>
    <n v="199.99950000000001"/>
    <n v="7599.9809999999998"/>
  </r>
  <r>
    <n v="249"/>
    <n v="2"/>
    <x v="247"/>
    <x v="9"/>
    <x v="1"/>
    <x v="1"/>
    <n v="2"/>
    <n v="449"/>
    <n v="0.05"/>
    <n v="22.450000000000003"/>
    <n v="853.1"/>
  </r>
  <r>
    <n v="249"/>
    <n v="3"/>
    <x v="247"/>
    <x v="13"/>
    <x v="1"/>
    <x v="1"/>
    <n v="1"/>
    <n v="269.99"/>
    <n v="0.1"/>
    <n v="26.999000000000002"/>
    <n v="242.99100000000001"/>
  </r>
  <r>
    <n v="250"/>
    <n v="1"/>
    <x v="248"/>
    <x v="7"/>
    <x v="1"/>
    <x v="1"/>
    <n v="2"/>
    <n v="429"/>
    <n v="0.05"/>
    <n v="21.450000000000003"/>
    <n v="815.1"/>
  </r>
  <r>
    <n v="250"/>
    <n v="2"/>
    <x v="248"/>
    <x v="16"/>
    <x v="1"/>
    <x v="1"/>
    <n v="2"/>
    <n v="1680.99"/>
    <n v="0.1"/>
    <n v="168.09900000000002"/>
    <n v="3025.7820000000002"/>
  </r>
  <r>
    <n v="251"/>
    <n v="1"/>
    <x v="249"/>
    <x v="19"/>
    <x v="1"/>
    <x v="1"/>
    <n v="2"/>
    <n v="299.99"/>
    <n v="0.2"/>
    <n v="59.998000000000005"/>
    <n v="479.98400000000004"/>
  </r>
  <r>
    <n v="251"/>
    <n v="2"/>
    <x v="249"/>
    <x v="13"/>
    <x v="1"/>
    <x v="1"/>
    <n v="2"/>
    <n v="269.99"/>
    <n v="0.05"/>
    <n v="13.499500000000001"/>
    <n v="512.98099999999999"/>
  </r>
  <r>
    <n v="252"/>
    <n v="1"/>
    <x v="250"/>
    <x v="16"/>
    <x v="2"/>
    <x v="2"/>
    <n v="2"/>
    <n v="1680.99"/>
    <n v="0.1"/>
    <n v="168.09900000000002"/>
    <n v="3025.7820000000002"/>
  </r>
  <r>
    <n v="252"/>
    <n v="2"/>
    <x v="250"/>
    <x v="4"/>
    <x v="2"/>
    <x v="2"/>
    <n v="1"/>
    <n v="2899.99"/>
    <n v="7.0000000000000007E-2"/>
    <n v="202.99930000000001"/>
    <n v="2696.9906999999998"/>
  </r>
  <r>
    <n v="252"/>
    <n v="3"/>
    <x v="250"/>
    <x v="23"/>
    <x v="2"/>
    <x v="2"/>
    <n v="1"/>
    <n v="449"/>
    <n v="0.1"/>
    <n v="44.900000000000006"/>
    <n v="404.1"/>
  </r>
  <r>
    <n v="253"/>
    <n v="1"/>
    <x v="251"/>
    <x v="16"/>
    <x v="1"/>
    <x v="1"/>
    <n v="2"/>
    <n v="1680.99"/>
    <n v="7.0000000000000007E-2"/>
    <n v="117.66930000000001"/>
    <n v="3126.6414"/>
  </r>
  <r>
    <n v="254"/>
    <n v="1"/>
    <x v="252"/>
    <x v="18"/>
    <x v="1"/>
    <x v="1"/>
    <n v="2"/>
    <n v="469.99"/>
    <n v="7.0000000000000007E-2"/>
    <n v="32.899300000000004"/>
    <n v="874.18140000000005"/>
  </r>
  <r>
    <n v="254"/>
    <n v="2"/>
    <x v="252"/>
    <x v="5"/>
    <x v="1"/>
    <x v="1"/>
    <n v="1"/>
    <n v="999.99"/>
    <n v="0.05"/>
    <n v="49.999500000000005"/>
    <n v="949.9905"/>
  </r>
  <r>
    <n v="254"/>
    <n v="3"/>
    <x v="252"/>
    <x v="10"/>
    <x v="1"/>
    <x v="1"/>
    <n v="1"/>
    <n v="549.99"/>
    <n v="0.05"/>
    <n v="27.499500000000001"/>
    <n v="522.4905"/>
  </r>
  <r>
    <n v="255"/>
    <n v="1"/>
    <x v="253"/>
    <x v="21"/>
    <x v="1"/>
    <x v="1"/>
    <n v="2"/>
    <n v="1320.99"/>
    <n v="0.1"/>
    <n v="132.09900000000002"/>
    <n v="2377.7820000000002"/>
  </r>
  <r>
    <n v="255"/>
    <n v="2"/>
    <x v="253"/>
    <x v="15"/>
    <x v="1"/>
    <x v="1"/>
    <n v="1"/>
    <n v="269.99"/>
    <n v="0.2"/>
    <n v="53.998000000000005"/>
    <n v="215.99200000000002"/>
  </r>
  <r>
    <n v="255"/>
    <n v="3"/>
    <x v="253"/>
    <x v="6"/>
    <x v="1"/>
    <x v="1"/>
    <n v="2"/>
    <n v="749.99"/>
    <n v="0.2"/>
    <n v="149.99800000000002"/>
    <n v="1199.9839999999999"/>
  </r>
  <r>
    <n v="255"/>
    <n v="4"/>
    <x v="253"/>
    <x v="20"/>
    <x v="1"/>
    <x v="1"/>
    <n v="1"/>
    <n v="269.99"/>
    <n v="7.0000000000000007E-2"/>
    <n v="18.899300000000004"/>
    <n v="251.0907"/>
  </r>
  <r>
    <n v="256"/>
    <n v="1"/>
    <x v="254"/>
    <x v="16"/>
    <x v="1"/>
    <x v="1"/>
    <n v="1"/>
    <n v="1680.99"/>
    <n v="0.1"/>
    <n v="168.09900000000002"/>
    <n v="1512.8910000000001"/>
  </r>
  <r>
    <n v="256"/>
    <n v="2"/>
    <x v="254"/>
    <x v="20"/>
    <x v="1"/>
    <x v="1"/>
    <n v="1"/>
    <n v="269.99"/>
    <n v="0.05"/>
    <n v="13.499500000000001"/>
    <n v="256.4905"/>
  </r>
  <r>
    <n v="257"/>
    <n v="1"/>
    <x v="255"/>
    <x v="1"/>
    <x v="0"/>
    <x v="0"/>
    <n v="2"/>
    <n v="1799.99"/>
    <n v="7.0000000000000007E-2"/>
    <n v="125.99930000000002"/>
    <n v="3347.9814000000001"/>
  </r>
  <r>
    <n v="257"/>
    <n v="2"/>
    <x v="255"/>
    <x v="17"/>
    <x v="0"/>
    <x v="0"/>
    <n v="2"/>
    <n v="269.99"/>
    <n v="0.2"/>
    <n v="53.998000000000005"/>
    <n v="431.98400000000004"/>
  </r>
  <r>
    <n v="257"/>
    <n v="3"/>
    <x v="255"/>
    <x v="2"/>
    <x v="0"/>
    <x v="0"/>
    <n v="2"/>
    <n v="1549"/>
    <n v="0.1"/>
    <n v="154.9"/>
    <n v="2788.2"/>
  </r>
  <r>
    <n v="257"/>
    <n v="4"/>
    <x v="255"/>
    <x v="12"/>
    <x v="0"/>
    <x v="0"/>
    <n v="1"/>
    <n v="529.99"/>
    <n v="0.1"/>
    <n v="52.999000000000002"/>
    <n v="476.99099999999999"/>
  </r>
  <r>
    <n v="258"/>
    <n v="1"/>
    <x v="256"/>
    <x v="1"/>
    <x v="1"/>
    <x v="1"/>
    <n v="2"/>
    <n v="1799.99"/>
    <n v="0.05"/>
    <n v="89.999500000000012"/>
    <n v="3419.9809999999998"/>
  </r>
  <r>
    <n v="258"/>
    <n v="2"/>
    <x v="256"/>
    <x v="4"/>
    <x v="1"/>
    <x v="1"/>
    <n v="1"/>
    <n v="2899.99"/>
    <n v="7.0000000000000007E-2"/>
    <n v="202.99930000000001"/>
    <n v="2696.9906999999998"/>
  </r>
  <r>
    <n v="258"/>
    <n v="3"/>
    <x v="256"/>
    <x v="23"/>
    <x v="1"/>
    <x v="1"/>
    <n v="1"/>
    <n v="449"/>
    <n v="7.0000000000000007E-2"/>
    <n v="31.430000000000003"/>
    <n v="417.57"/>
  </r>
  <r>
    <n v="258"/>
    <n v="4"/>
    <x v="256"/>
    <x v="9"/>
    <x v="1"/>
    <x v="1"/>
    <n v="1"/>
    <n v="449"/>
    <n v="0.05"/>
    <n v="22.450000000000003"/>
    <n v="426.55"/>
  </r>
  <r>
    <n v="259"/>
    <n v="1"/>
    <x v="257"/>
    <x v="8"/>
    <x v="1"/>
    <x v="1"/>
    <n v="1"/>
    <n v="599.99"/>
    <n v="0.05"/>
    <n v="29.999500000000001"/>
    <n v="569.9905"/>
  </r>
  <r>
    <n v="259"/>
    <n v="2"/>
    <x v="257"/>
    <x v="18"/>
    <x v="1"/>
    <x v="1"/>
    <n v="2"/>
    <n v="469.99"/>
    <n v="0.1"/>
    <n v="46.999000000000002"/>
    <n v="845.98199999999997"/>
  </r>
  <r>
    <n v="259"/>
    <n v="3"/>
    <x v="257"/>
    <x v="6"/>
    <x v="1"/>
    <x v="1"/>
    <n v="2"/>
    <n v="749.99"/>
    <n v="0.2"/>
    <n v="149.99800000000002"/>
    <n v="1199.9839999999999"/>
  </r>
  <r>
    <n v="259"/>
    <n v="4"/>
    <x v="257"/>
    <x v="4"/>
    <x v="1"/>
    <x v="1"/>
    <n v="1"/>
    <n v="2899.99"/>
    <n v="0.1"/>
    <n v="289.99899999999997"/>
    <n v="2609.991"/>
  </r>
  <r>
    <n v="260"/>
    <n v="1"/>
    <x v="258"/>
    <x v="19"/>
    <x v="1"/>
    <x v="1"/>
    <n v="2"/>
    <n v="299.99"/>
    <n v="0.2"/>
    <n v="59.998000000000005"/>
    <n v="479.98400000000004"/>
  </r>
  <r>
    <n v="260"/>
    <n v="2"/>
    <x v="258"/>
    <x v="2"/>
    <x v="1"/>
    <x v="1"/>
    <n v="1"/>
    <n v="1549"/>
    <n v="0.2"/>
    <n v="309.8"/>
    <n v="1239.2"/>
  </r>
  <r>
    <n v="260"/>
    <n v="3"/>
    <x v="258"/>
    <x v="24"/>
    <x v="1"/>
    <x v="1"/>
    <n v="2"/>
    <n v="549.99"/>
    <n v="0.2"/>
    <n v="109.998"/>
    <n v="879.98400000000004"/>
  </r>
  <r>
    <n v="261"/>
    <n v="1"/>
    <x v="259"/>
    <x v="3"/>
    <x v="0"/>
    <x v="0"/>
    <n v="2"/>
    <n v="599.99"/>
    <n v="0.05"/>
    <n v="29.999500000000001"/>
    <n v="1139.981"/>
  </r>
  <r>
    <n v="261"/>
    <n v="2"/>
    <x v="259"/>
    <x v="15"/>
    <x v="0"/>
    <x v="0"/>
    <n v="1"/>
    <n v="269.99"/>
    <n v="0.1"/>
    <n v="26.999000000000002"/>
    <n v="242.99100000000001"/>
  </r>
  <r>
    <n v="261"/>
    <n v="3"/>
    <x v="259"/>
    <x v="7"/>
    <x v="0"/>
    <x v="0"/>
    <n v="2"/>
    <n v="429"/>
    <n v="0.1"/>
    <n v="42.900000000000006"/>
    <n v="772.2"/>
  </r>
  <r>
    <n v="262"/>
    <n v="1"/>
    <x v="260"/>
    <x v="6"/>
    <x v="2"/>
    <x v="2"/>
    <n v="1"/>
    <n v="749.99"/>
    <n v="7.0000000000000007E-2"/>
    <n v="52.499300000000005"/>
    <n v="697.49070000000006"/>
  </r>
  <r>
    <n v="262"/>
    <n v="2"/>
    <x v="260"/>
    <x v="11"/>
    <x v="2"/>
    <x v="2"/>
    <n v="2"/>
    <n v="2999.99"/>
    <n v="0.05"/>
    <n v="149.99949999999998"/>
    <n v="5699.9809999999998"/>
  </r>
  <r>
    <n v="263"/>
    <n v="1"/>
    <x v="261"/>
    <x v="11"/>
    <x v="1"/>
    <x v="1"/>
    <n v="1"/>
    <n v="2999.99"/>
    <n v="7.0000000000000007E-2"/>
    <n v="209.99930000000001"/>
    <n v="2789.9906999999998"/>
  </r>
  <r>
    <n v="263"/>
    <n v="2"/>
    <x v="261"/>
    <x v="5"/>
    <x v="1"/>
    <x v="1"/>
    <n v="1"/>
    <n v="999.99"/>
    <n v="0.2"/>
    <n v="199.99800000000002"/>
    <n v="799.99199999999996"/>
  </r>
  <r>
    <n v="263"/>
    <n v="3"/>
    <x v="261"/>
    <x v="6"/>
    <x v="1"/>
    <x v="1"/>
    <n v="2"/>
    <n v="749.99"/>
    <n v="0.05"/>
    <n v="37.499500000000005"/>
    <n v="1424.981"/>
  </r>
  <r>
    <n v="264"/>
    <n v="1"/>
    <x v="262"/>
    <x v="2"/>
    <x v="0"/>
    <x v="0"/>
    <n v="1"/>
    <n v="1549"/>
    <n v="0.2"/>
    <n v="309.8"/>
    <n v="1239.2"/>
  </r>
  <r>
    <n v="264"/>
    <n v="2"/>
    <x v="262"/>
    <x v="24"/>
    <x v="0"/>
    <x v="0"/>
    <n v="2"/>
    <n v="549.99"/>
    <n v="0.05"/>
    <n v="27.499500000000001"/>
    <n v="1044.981"/>
  </r>
  <r>
    <n v="264"/>
    <n v="3"/>
    <x v="262"/>
    <x v="12"/>
    <x v="0"/>
    <x v="0"/>
    <n v="2"/>
    <n v="529.99"/>
    <n v="0.1"/>
    <n v="52.999000000000002"/>
    <n v="953.98199999999997"/>
  </r>
  <r>
    <n v="264"/>
    <n v="4"/>
    <x v="262"/>
    <x v="5"/>
    <x v="0"/>
    <x v="0"/>
    <n v="2"/>
    <n v="999.99"/>
    <n v="7.0000000000000007E-2"/>
    <n v="69.999300000000005"/>
    <n v="1859.9814000000001"/>
  </r>
  <r>
    <n v="265"/>
    <n v="1"/>
    <x v="263"/>
    <x v="11"/>
    <x v="1"/>
    <x v="1"/>
    <n v="2"/>
    <n v="2999.99"/>
    <n v="0.2"/>
    <n v="599.99799999999993"/>
    <n v="4799.9839999999995"/>
  </r>
  <r>
    <n v="266"/>
    <n v="1"/>
    <x v="264"/>
    <x v="18"/>
    <x v="1"/>
    <x v="1"/>
    <n v="2"/>
    <n v="469.99"/>
    <n v="7.0000000000000007E-2"/>
    <n v="32.899300000000004"/>
    <n v="874.18140000000005"/>
  </r>
  <r>
    <n v="266"/>
    <n v="2"/>
    <x v="264"/>
    <x v="23"/>
    <x v="1"/>
    <x v="1"/>
    <n v="1"/>
    <n v="449"/>
    <n v="0.2"/>
    <n v="89.800000000000011"/>
    <n v="359.2"/>
  </r>
  <r>
    <n v="266"/>
    <n v="3"/>
    <x v="264"/>
    <x v="22"/>
    <x v="1"/>
    <x v="1"/>
    <n v="1"/>
    <n v="499.99"/>
    <n v="0.05"/>
    <n v="24.999500000000001"/>
    <n v="474.9905"/>
  </r>
  <r>
    <n v="267"/>
    <n v="1"/>
    <x v="265"/>
    <x v="13"/>
    <x v="0"/>
    <x v="0"/>
    <n v="2"/>
    <n v="269.99"/>
    <n v="0.2"/>
    <n v="53.998000000000005"/>
    <n v="431.98400000000004"/>
  </r>
  <r>
    <n v="267"/>
    <n v="2"/>
    <x v="265"/>
    <x v="19"/>
    <x v="0"/>
    <x v="0"/>
    <n v="2"/>
    <n v="299.99"/>
    <n v="0.1"/>
    <n v="29.999000000000002"/>
    <n v="539.98199999999997"/>
  </r>
  <r>
    <n v="267"/>
    <n v="3"/>
    <x v="265"/>
    <x v="24"/>
    <x v="0"/>
    <x v="0"/>
    <n v="1"/>
    <n v="549.99"/>
    <n v="0.1"/>
    <n v="54.999000000000002"/>
    <n v="494.99099999999999"/>
  </r>
  <r>
    <n v="267"/>
    <n v="4"/>
    <x v="265"/>
    <x v="14"/>
    <x v="0"/>
    <x v="0"/>
    <n v="2"/>
    <n v="3999.99"/>
    <n v="7.0000000000000007E-2"/>
    <n v="279.99930000000001"/>
    <n v="7439.9813999999997"/>
  </r>
  <r>
    <n v="267"/>
    <n v="5"/>
    <x v="265"/>
    <x v="20"/>
    <x v="0"/>
    <x v="0"/>
    <n v="1"/>
    <n v="269.99"/>
    <n v="0.05"/>
    <n v="13.499500000000001"/>
    <n v="256.4905"/>
  </r>
  <r>
    <n v="268"/>
    <n v="1"/>
    <x v="266"/>
    <x v="14"/>
    <x v="0"/>
    <x v="0"/>
    <n v="1"/>
    <n v="3999.99"/>
    <n v="0.05"/>
    <n v="199.99950000000001"/>
    <n v="3799.9904999999999"/>
  </r>
  <r>
    <n v="268"/>
    <n v="2"/>
    <x v="266"/>
    <x v="18"/>
    <x v="0"/>
    <x v="0"/>
    <n v="2"/>
    <n v="469.99"/>
    <n v="0.2"/>
    <n v="93.998000000000005"/>
    <n v="751.98400000000004"/>
  </r>
  <r>
    <n v="268"/>
    <n v="3"/>
    <x v="266"/>
    <x v="11"/>
    <x v="0"/>
    <x v="0"/>
    <n v="1"/>
    <n v="2999.99"/>
    <n v="0.1"/>
    <n v="299.99899999999997"/>
    <n v="2699.991"/>
  </r>
  <r>
    <n v="269"/>
    <n v="1"/>
    <x v="267"/>
    <x v="21"/>
    <x v="1"/>
    <x v="1"/>
    <n v="1"/>
    <n v="1320.99"/>
    <n v="7.0000000000000007E-2"/>
    <n v="92.469300000000004"/>
    <n v="1228.5207"/>
  </r>
  <r>
    <n v="269"/>
    <n v="2"/>
    <x v="267"/>
    <x v="19"/>
    <x v="1"/>
    <x v="1"/>
    <n v="2"/>
    <n v="299.99"/>
    <n v="7.0000000000000007E-2"/>
    <n v="20.999300000000002"/>
    <n v="557.98140000000001"/>
  </r>
  <r>
    <n v="269"/>
    <n v="3"/>
    <x v="267"/>
    <x v="9"/>
    <x v="1"/>
    <x v="1"/>
    <n v="1"/>
    <n v="449"/>
    <n v="0.05"/>
    <n v="22.450000000000003"/>
    <n v="426.55"/>
  </r>
  <r>
    <n v="269"/>
    <n v="4"/>
    <x v="267"/>
    <x v="5"/>
    <x v="1"/>
    <x v="1"/>
    <n v="1"/>
    <n v="999.99"/>
    <n v="0.05"/>
    <n v="49.999500000000005"/>
    <n v="949.9905"/>
  </r>
  <r>
    <n v="270"/>
    <n v="1"/>
    <x v="268"/>
    <x v="22"/>
    <x v="1"/>
    <x v="1"/>
    <n v="2"/>
    <n v="499.99"/>
    <n v="0.2"/>
    <n v="99.998000000000005"/>
    <n v="799.98400000000004"/>
  </r>
  <r>
    <n v="270"/>
    <n v="2"/>
    <x v="268"/>
    <x v="12"/>
    <x v="1"/>
    <x v="1"/>
    <n v="1"/>
    <n v="529.99"/>
    <n v="0.1"/>
    <n v="52.999000000000002"/>
    <n v="476.99099999999999"/>
  </r>
  <r>
    <n v="271"/>
    <n v="1"/>
    <x v="269"/>
    <x v="16"/>
    <x v="1"/>
    <x v="1"/>
    <n v="2"/>
    <n v="1680.99"/>
    <n v="7.0000000000000007E-2"/>
    <n v="117.66930000000001"/>
    <n v="3126.6414"/>
  </r>
  <r>
    <n v="271"/>
    <n v="2"/>
    <x v="269"/>
    <x v="18"/>
    <x v="1"/>
    <x v="1"/>
    <n v="2"/>
    <n v="469.99"/>
    <n v="0.05"/>
    <n v="23.499500000000001"/>
    <n v="892.98099999999999"/>
  </r>
  <r>
    <n v="271"/>
    <n v="3"/>
    <x v="269"/>
    <x v="17"/>
    <x v="1"/>
    <x v="1"/>
    <n v="1"/>
    <n v="269.99"/>
    <n v="0.1"/>
    <n v="26.999000000000002"/>
    <n v="242.99100000000001"/>
  </r>
  <r>
    <n v="271"/>
    <n v="4"/>
    <x v="269"/>
    <x v="14"/>
    <x v="1"/>
    <x v="1"/>
    <n v="2"/>
    <n v="3999.99"/>
    <n v="0.1"/>
    <n v="399.99900000000002"/>
    <n v="7199.982"/>
  </r>
  <r>
    <n v="272"/>
    <n v="1"/>
    <x v="270"/>
    <x v="6"/>
    <x v="1"/>
    <x v="1"/>
    <n v="2"/>
    <n v="749.99"/>
    <n v="7.0000000000000007E-2"/>
    <n v="52.499300000000005"/>
    <n v="1394.9814000000001"/>
  </r>
  <r>
    <n v="272"/>
    <n v="2"/>
    <x v="270"/>
    <x v="16"/>
    <x v="1"/>
    <x v="1"/>
    <n v="1"/>
    <n v="1680.99"/>
    <n v="7.0000000000000007E-2"/>
    <n v="117.66930000000001"/>
    <n v="1563.3207"/>
  </r>
  <r>
    <n v="273"/>
    <n v="1"/>
    <x v="271"/>
    <x v="20"/>
    <x v="1"/>
    <x v="1"/>
    <n v="1"/>
    <n v="269.99"/>
    <n v="0.1"/>
    <n v="26.999000000000002"/>
    <n v="242.99100000000001"/>
  </r>
  <r>
    <n v="274"/>
    <n v="1"/>
    <x v="272"/>
    <x v="16"/>
    <x v="1"/>
    <x v="1"/>
    <n v="2"/>
    <n v="1680.99"/>
    <n v="0.05"/>
    <n v="84.049500000000009"/>
    <n v="3193.8809999999999"/>
  </r>
  <r>
    <n v="274"/>
    <n v="2"/>
    <x v="272"/>
    <x v="22"/>
    <x v="1"/>
    <x v="1"/>
    <n v="2"/>
    <n v="499.99"/>
    <n v="0.1"/>
    <n v="49.999000000000002"/>
    <n v="899.98199999999997"/>
  </r>
  <r>
    <n v="274"/>
    <n v="3"/>
    <x v="272"/>
    <x v="11"/>
    <x v="1"/>
    <x v="1"/>
    <n v="2"/>
    <n v="2999.99"/>
    <n v="7.0000000000000007E-2"/>
    <n v="209.99930000000001"/>
    <n v="5579.9813999999997"/>
  </r>
  <r>
    <n v="275"/>
    <n v="1"/>
    <x v="273"/>
    <x v="9"/>
    <x v="1"/>
    <x v="1"/>
    <n v="1"/>
    <n v="449"/>
    <n v="0.05"/>
    <n v="22.450000000000003"/>
    <n v="426.55"/>
  </r>
  <r>
    <n v="275"/>
    <n v="2"/>
    <x v="273"/>
    <x v="22"/>
    <x v="1"/>
    <x v="1"/>
    <n v="1"/>
    <n v="499.99"/>
    <n v="0.1"/>
    <n v="49.999000000000002"/>
    <n v="449.99099999999999"/>
  </r>
  <r>
    <n v="275"/>
    <n v="3"/>
    <x v="273"/>
    <x v="14"/>
    <x v="1"/>
    <x v="1"/>
    <n v="2"/>
    <n v="3999.99"/>
    <n v="0.05"/>
    <n v="199.99950000000001"/>
    <n v="7599.9809999999998"/>
  </r>
  <r>
    <n v="276"/>
    <n v="1"/>
    <x v="274"/>
    <x v="5"/>
    <x v="1"/>
    <x v="1"/>
    <n v="2"/>
    <n v="999.99"/>
    <n v="0.2"/>
    <n v="199.99800000000002"/>
    <n v="1599.9839999999999"/>
  </r>
  <r>
    <n v="276"/>
    <n v="2"/>
    <x v="274"/>
    <x v="7"/>
    <x v="1"/>
    <x v="1"/>
    <n v="1"/>
    <n v="429"/>
    <n v="0.05"/>
    <n v="21.450000000000003"/>
    <n v="407.55"/>
  </r>
  <r>
    <n v="276"/>
    <n v="3"/>
    <x v="274"/>
    <x v="11"/>
    <x v="1"/>
    <x v="1"/>
    <n v="2"/>
    <n v="2999.99"/>
    <n v="7.0000000000000007E-2"/>
    <n v="209.99930000000001"/>
    <n v="5579.9813999999997"/>
  </r>
  <r>
    <n v="277"/>
    <n v="1"/>
    <x v="275"/>
    <x v="0"/>
    <x v="1"/>
    <x v="1"/>
    <n v="2"/>
    <n v="599.99"/>
    <n v="0.2"/>
    <n v="119.998"/>
    <n v="959.98400000000004"/>
  </r>
  <r>
    <n v="277"/>
    <n v="2"/>
    <x v="275"/>
    <x v="18"/>
    <x v="1"/>
    <x v="1"/>
    <n v="2"/>
    <n v="469.99"/>
    <n v="0.2"/>
    <n v="93.998000000000005"/>
    <n v="751.98400000000004"/>
  </r>
  <r>
    <n v="277"/>
    <n v="3"/>
    <x v="275"/>
    <x v="17"/>
    <x v="1"/>
    <x v="1"/>
    <n v="2"/>
    <n v="269.99"/>
    <n v="0.1"/>
    <n v="26.999000000000002"/>
    <n v="485.98200000000003"/>
  </r>
  <r>
    <n v="278"/>
    <n v="1"/>
    <x v="276"/>
    <x v="3"/>
    <x v="0"/>
    <x v="0"/>
    <n v="1"/>
    <n v="599.99"/>
    <n v="0.2"/>
    <n v="119.998"/>
    <n v="479.99200000000002"/>
  </r>
  <r>
    <n v="278"/>
    <n v="2"/>
    <x v="276"/>
    <x v="23"/>
    <x v="0"/>
    <x v="0"/>
    <n v="2"/>
    <n v="449"/>
    <n v="7.0000000000000007E-2"/>
    <n v="31.430000000000003"/>
    <n v="835.14"/>
  </r>
  <r>
    <n v="278"/>
    <n v="3"/>
    <x v="276"/>
    <x v="17"/>
    <x v="0"/>
    <x v="0"/>
    <n v="1"/>
    <n v="269.99"/>
    <n v="7.0000000000000007E-2"/>
    <n v="18.899300000000004"/>
    <n v="251.0907"/>
  </r>
  <r>
    <n v="278"/>
    <n v="4"/>
    <x v="276"/>
    <x v="16"/>
    <x v="0"/>
    <x v="0"/>
    <n v="2"/>
    <n v="1680.99"/>
    <n v="7.0000000000000007E-2"/>
    <n v="117.66930000000001"/>
    <n v="3126.6414"/>
  </r>
  <r>
    <n v="279"/>
    <n v="1"/>
    <x v="277"/>
    <x v="22"/>
    <x v="1"/>
    <x v="1"/>
    <n v="1"/>
    <n v="499.99"/>
    <n v="7.0000000000000007E-2"/>
    <n v="34.999300000000005"/>
    <n v="464.9907"/>
  </r>
  <r>
    <n v="280"/>
    <n v="1"/>
    <x v="278"/>
    <x v="22"/>
    <x v="1"/>
    <x v="1"/>
    <n v="1"/>
    <n v="499.99"/>
    <n v="7.0000000000000007E-2"/>
    <n v="34.999300000000005"/>
    <n v="464.9907"/>
  </r>
  <r>
    <n v="280"/>
    <n v="2"/>
    <x v="278"/>
    <x v="8"/>
    <x v="1"/>
    <x v="1"/>
    <n v="2"/>
    <n v="599.99"/>
    <n v="7.0000000000000007E-2"/>
    <n v="41.999300000000005"/>
    <n v="1115.9814000000001"/>
  </r>
  <r>
    <n v="280"/>
    <n v="3"/>
    <x v="278"/>
    <x v="17"/>
    <x v="1"/>
    <x v="1"/>
    <n v="1"/>
    <n v="269.99"/>
    <n v="7.0000000000000007E-2"/>
    <n v="18.899300000000004"/>
    <n v="251.0907"/>
  </r>
  <r>
    <n v="281"/>
    <n v="1"/>
    <x v="279"/>
    <x v="13"/>
    <x v="1"/>
    <x v="1"/>
    <n v="1"/>
    <n v="269.99"/>
    <n v="7.0000000000000007E-2"/>
    <n v="18.899300000000004"/>
    <n v="251.0907"/>
  </r>
  <r>
    <n v="281"/>
    <n v="2"/>
    <x v="279"/>
    <x v="15"/>
    <x v="1"/>
    <x v="1"/>
    <n v="2"/>
    <n v="269.99"/>
    <n v="0.1"/>
    <n v="26.999000000000002"/>
    <n v="485.98200000000003"/>
  </r>
  <r>
    <n v="281"/>
    <n v="3"/>
    <x v="279"/>
    <x v="14"/>
    <x v="1"/>
    <x v="1"/>
    <n v="2"/>
    <n v="3999.99"/>
    <n v="7.0000000000000007E-2"/>
    <n v="279.99930000000001"/>
    <n v="7439.9813999999997"/>
  </r>
  <r>
    <n v="282"/>
    <n v="1"/>
    <x v="280"/>
    <x v="0"/>
    <x v="2"/>
    <x v="2"/>
    <n v="1"/>
    <n v="599.99"/>
    <n v="7.0000000000000007E-2"/>
    <n v="41.999300000000005"/>
    <n v="557.99070000000006"/>
  </r>
  <r>
    <n v="282"/>
    <n v="2"/>
    <x v="280"/>
    <x v="14"/>
    <x v="2"/>
    <x v="2"/>
    <n v="2"/>
    <n v="3999.99"/>
    <n v="7.0000000000000007E-2"/>
    <n v="279.99930000000001"/>
    <n v="7439.9813999999997"/>
  </r>
  <r>
    <n v="282"/>
    <n v="3"/>
    <x v="280"/>
    <x v="5"/>
    <x v="2"/>
    <x v="2"/>
    <n v="2"/>
    <n v="999.99"/>
    <n v="0.05"/>
    <n v="49.999500000000005"/>
    <n v="1899.981"/>
  </r>
  <r>
    <n v="282"/>
    <n v="4"/>
    <x v="280"/>
    <x v="3"/>
    <x v="2"/>
    <x v="2"/>
    <n v="2"/>
    <n v="599.99"/>
    <n v="7.0000000000000007E-2"/>
    <n v="41.999300000000005"/>
    <n v="1115.9814000000001"/>
  </r>
  <r>
    <n v="283"/>
    <n v="1"/>
    <x v="281"/>
    <x v="11"/>
    <x v="0"/>
    <x v="0"/>
    <n v="1"/>
    <n v="2999.99"/>
    <n v="0.05"/>
    <n v="149.99949999999998"/>
    <n v="2849.9904999999999"/>
  </r>
  <r>
    <n v="283"/>
    <n v="2"/>
    <x v="281"/>
    <x v="3"/>
    <x v="0"/>
    <x v="0"/>
    <n v="2"/>
    <n v="599.99"/>
    <n v="0.2"/>
    <n v="119.998"/>
    <n v="959.98400000000004"/>
  </r>
  <r>
    <n v="284"/>
    <n v="1"/>
    <x v="282"/>
    <x v="24"/>
    <x v="1"/>
    <x v="1"/>
    <n v="2"/>
    <n v="549.99"/>
    <n v="0.2"/>
    <n v="109.998"/>
    <n v="879.98400000000004"/>
  </r>
  <r>
    <n v="284"/>
    <n v="2"/>
    <x v="282"/>
    <x v="0"/>
    <x v="1"/>
    <x v="1"/>
    <n v="1"/>
    <n v="599.99"/>
    <n v="0.2"/>
    <n v="119.998"/>
    <n v="479.99200000000002"/>
  </r>
  <r>
    <n v="285"/>
    <n v="1"/>
    <x v="283"/>
    <x v="3"/>
    <x v="0"/>
    <x v="0"/>
    <n v="2"/>
    <n v="599.99"/>
    <n v="0.05"/>
    <n v="29.999500000000001"/>
    <n v="1139.981"/>
  </r>
  <r>
    <n v="285"/>
    <n v="2"/>
    <x v="283"/>
    <x v="10"/>
    <x v="0"/>
    <x v="0"/>
    <n v="1"/>
    <n v="549.99"/>
    <n v="0.05"/>
    <n v="27.499500000000001"/>
    <n v="522.4905"/>
  </r>
  <r>
    <n v="285"/>
    <n v="3"/>
    <x v="283"/>
    <x v="6"/>
    <x v="0"/>
    <x v="0"/>
    <n v="1"/>
    <n v="749.99"/>
    <n v="0.1"/>
    <n v="74.999000000000009"/>
    <n v="674.99099999999999"/>
  </r>
  <r>
    <n v="286"/>
    <n v="1"/>
    <x v="284"/>
    <x v="8"/>
    <x v="1"/>
    <x v="1"/>
    <n v="2"/>
    <n v="599.99"/>
    <n v="0.2"/>
    <n v="119.998"/>
    <n v="959.98400000000004"/>
  </r>
  <r>
    <n v="286"/>
    <n v="2"/>
    <x v="284"/>
    <x v="20"/>
    <x v="1"/>
    <x v="1"/>
    <n v="2"/>
    <n v="269.99"/>
    <n v="7.0000000000000007E-2"/>
    <n v="18.899300000000004"/>
    <n v="502.1814"/>
  </r>
  <r>
    <n v="286"/>
    <n v="3"/>
    <x v="284"/>
    <x v="3"/>
    <x v="1"/>
    <x v="1"/>
    <n v="2"/>
    <n v="599.99"/>
    <n v="0.1"/>
    <n v="59.999000000000002"/>
    <n v="1079.982"/>
  </r>
  <r>
    <n v="286"/>
    <n v="4"/>
    <x v="284"/>
    <x v="14"/>
    <x v="1"/>
    <x v="1"/>
    <n v="1"/>
    <n v="3999.99"/>
    <n v="0.1"/>
    <n v="399.99900000000002"/>
    <n v="3599.991"/>
  </r>
  <r>
    <n v="287"/>
    <n v="1"/>
    <x v="285"/>
    <x v="21"/>
    <x v="1"/>
    <x v="1"/>
    <n v="1"/>
    <n v="1320.99"/>
    <n v="0.2"/>
    <n v="264.19800000000004"/>
    <n v="1056.7919999999999"/>
  </r>
  <r>
    <n v="287"/>
    <n v="2"/>
    <x v="285"/>
    <x v="2"/>
    <x v="1"/>
    <x v="1"/>
    <n v="1"/>
    <n v="1549"/>
    <n v="0.05"/>
    <n v="77.45"/>
    <n v="1471.55"/>
  </r>
  <r>
    <n v="287"/>
    <n v="3"/>
    <x v="285"/>
    <x v="6"/>
    <x v="1"/>
    <x v="1"/>
    <n v="1"/>
    <n v="749.99"/>
    <n v="0.05"/>
    <n v="37.499500000000005"/>
    <n v="712.4905"/>
  </r>
  <r>
    <n v="287"/>
    <n v="4"/>
    <x v="285"/>
    <x v="0"/>
    <x v="1"/>
    <x v="1"/>
    <n v="1"/>
    <n v="599.99"/>
    <n v="0.05"/>
    <n v="29.999500000000001"/>
    <n v="569.9905"/>
  </r>
  <r>
    <n v="288"/>
    <n v="1"/>
    <x v="286"/>
    <x v="4"/>
    <x v="1"/>
    <x v="1"/>
    <n v="1"/>
    <n v="2899.99"/>
    <n v="0.2"/>
    <n v="579.99799999999993"/>
    <n v="2319.9919999999997"/>
  </r>
  <r>
    <n v="288"/>
    <n v="2"/>
    <x v="286"/>
    <x v="2"/>
    <x v="1"/>
    <x v="1"/>
    <n v="1"/>
    <n v="1549"/>
    <n v="0.1"/>
    <n v="154.9"/>
    <n v="1394.1"/>
  </r>
  <r>
    <n v="288"/>
    <n v="3"/>
    <x v="286"/>
    <x v="14"/>
    <x v="1"/>
    <x v="1"/>
    <n v="2"/>
    <n v="3999.99"/>
    <n v="0.05"/>
    <n v="199.99950000000001"/>
    <n v="7599.9809999999998"/>
  </r>
  <r>
    <n v="289"/>
    <n v="1"/>
    <x v="287"/>
    <x v="17"/>
    <x v="1"/>
    <x v="1"/>
    <n v="1"/>
    <n v="269.99"/>
    <n v="7.0000000000000007E-2"/>
    <n v="18.899300000000004"/>
    <n v="251.0907"/>
  </r>
  <r>
    <n v="289"/>
    <n v="2"/>
    <x v="287"/>
    <x v="24"/>
    <x v="1"/>
    <x v="1"/>
    <n v="1"/>
    <n v="549.99"/>
    <n v="0.2"/>
    <n v="109.998"/>
    <n v="439.99200000000002"/>
  </r>
  <r>
    <n v="289"/>
    <n v="3"/>
    <x v="287"/>
    <x v="7"/>
    <x v="1"/>
    <x v="1"/>
    <n v="1"/>
    <n v="429"/>
    <n v="0.2"/>
    <n v="85.800000000000011"/>
    <n v="343.2"/>
  </r>
  <r>
    <n v="290"/>
    <n v="1"/>
    <x v="288"/>
    <x v="6"/>
    <x v="1"/>
    <x v="1"/>
    <n v="2"/>
    <n v="749.99"/>
    <n v="7.0000000000000007E-2"/>
    <n v="52.499300000000005"/>
    <n v="1394.9814000000001"/>
  </r>
  <r>
    <n v="290"/>
    <n v="2"/>
    <x v="288"/>
    <x v="21"/>
    <x v="1"/>
    <x v="1"/>
    <n v="2"/>
    <n v="1320.99"/>
    <n v="7.0000000000000007E-2"/>
    <n v="92.469300000000004"/>
    <n v="2457.0414000000001"/>
  </r>
  <r>
    <n v="290"/>
    <n v="3"/>
    <x v="288"/>
    <x v="20"/>
    <x v="1"/>
    <x v="1"/>
    <n v="1"/>
    <n v="269.99"/>
    <n v="0.1"/>
    <n v="26.999000000000002"/>
    <n v="242.99100000000001"/>
  </r>
  <r>
    <n v="291"/>
    <n v="1"/>
    <x v="289"/>
    <x v="18"/>
    <x v="1"/>
    <x v="1"/>
    <n v="2"/>
    <n v="469.99"/>
    <n v="0.05"/>
    <n v="23.499500000000001"/>
    <n v="892.98099999999999"/>
  </r>
  <r>
    <n v="291"/>
    <n v="2"/>
    <x v="289"/>
    <x v="20"/>
    <x v="1"/>
    <x v="1"/>
    <n v="2"/>
    <n v="269.99"/>
    <n v="7.0000000000000007E-2"/>
    <n v="18.899300000000004"/>
    <n v="502.1814"/>
  </r>
  <r>
    <n v="292"/>
    <n v="1"/>
    <x v="290"/>
    <x v="9"/>
    <x v="2"/>
    <x v="2"/>
    <n v="2"/>
    <n v="449"/>
    <n v="0.1"/>
    <n v="44.900000000000006"/>
    <n v="808.2"/>
  </r>
  <r>
    <n v="292"/>
    <n v="2"/>
    <x v="290"/>
    <x v="4"/>
    <x v="2"/>
    <x v="2"/>
    <n v="1"/>
    <n v="2899.99"/>
    <n v="7.0000000000000007E-2"/>
    <n v="202.99930000000001"/>
    <n v="2696.9906999999998"/>
  </r>
  <r>
    <n v="292"/>
    <n v="3"/>
    <x v="290"/>
    <x v="2"/>
    <x v="2"/>
    <x v="2"/>
    <n v="2"/>
    <n v="1549"/>
    <n v="0.05"/>
    <n v="77.45"/>
    <n v="2943.1"/>
  </r>
  <r>
    <n v="293"/>
    <n v="1"/>
    <x v="291"/>
    <x v="23"/>
    <x v="1"/>
    <x v="1"/>
    <n v="2"/>
    <n v="449"/>
    <n v="0.05"/>
    <n v="22.450000000000003"/>
    <n v="853.1"/>
  </r>
  <r>
    <n v="293"/>
    <n v="2"/>
    <x v="291"/>
    <x v="18"/>
    <x v="1"/>
    <x v="1"/>
    <n v="1"/>
    <n v="469.99"/>
    <n v="0.2"/>
    <n v="93.998000000000005"/>
    <n v="375.99200000000002"/>
  </r>
  <r>
    <n v="294"/>
    <n v="1"/>
    <x v="292"/>
    <x v="9"/>
    <x v="1"/>
    <x v="1"/>
    <n v="1"/>
    <n v="449"/>
    <n v="0.2"/>
    <n v="89.800000000000011"/>
    <n v="359.2"/>
  </r>
  <r>
    <n v="294"/>
    <n v="2"/>
    <x v="292"/>
    <x v="15"/>
    <x v="1"/>
    <x v="1"/>
    <n v="1"/>
    <n v="269.99"/>
    <n v="0.2"/>
    <n v="53.998000000000005"/>
    <n v="215.99200000000002"/>
  </r>
  <r>
    <n v="294"/>
    <n v="3"/>
    <x v="292"/>
    <x v="14"/>
    <x v="1"/>
    <x v="1"/>
    <n v="2"/>
    <n v="3999.99"/>
    <n v="0.05"/>
    <n v="199.99950000000001"/>
    <n v="7599.9809999999998"/>
  </r>
  <r>
    <n v="294"/>
    <n v="4"/>
    <x v="292"/>
    <x v="22"/>
    <x v="1"/>
    <x v="1"/>
    <n v="2"/>
    <n v="499.99"/>
    <n v="0.2"/>
    <n v="99.998000000000005"/>
    <n v="799.98400000000004"/>
  </r>
  <r>
    <n v="295"/>
    <n v="1"/>
    <x v="293"/>
    <x v="13"/>
    <x v="1"/>
    <x v="1"/>
    <n v="2"/>
    <n v="269.99"/>
    <n v="7.0000000000000007E-2"/>
    <n v="18.899300000000004"/>
    <n v="502.1814"/>
  </r>
  <r>
    <n v="296"/>
    <n v="1"/>
    <x v="294"/>
    <x v="22"/>
    <x v="1"/>
    <x v="1"/>
    <n v="2"/>
    <n v="499.99"/>
    <n v="7.0000000000000007E-2"/>
    <n v="34.999300000000005"/>
    <n v="929.98140000000001"/>
  </r>
  <r>
    <n v="296"/>
    <n v="2"/>
    <x v="294"/>
    <x v="10"/>
    <x v="1"/>
    <x v="1"/>
    <n v="2"/>
    <n v="549.99"/>
    <n v="0.1"/>
    <n v="54.999000000000002"/>
    <n v="989.98199999999997"/>
  </r>
  <r>
    <n v="296"/>
    <n v="3"/>
    <x v="294"/>
    <x v="16"/>
    <x v="1"/>
    <x v="1"/>
    <n v="2"/>
    <n v="1680.99"/>
    <n v="0.1"/>
    <n v="168.09900000000002"/>
    <n v="3025.7820000000002"/>
  </r>
  <r>
    <n v="296"/>
    <n v="4"/>
    <x v="294"/>
    <x v="11"/>
    <x v="1"/>
    <x v="1"/>
    <n v="1"/>
    <n v="2999.99"/>
    <n v="0.2"/>
    <n v="599.99799999999993"/>
    <n v="2399.9919999999997"/>
  </r>
  <r>
    <n v="297"/>
    <n v="1"/>
    <x v="295"/>
    <x v="4"/>
    <x v="1"/>
    <x v="1"/>
    <n v="2"/>
    <n v="2899.99"/>
    <n v="0.2"/>
    <n v="579.99799999999993"/>
    <n v="4639.9839999999995"/>
  </r>
  <r>
    <n v="298"/>
    <n v="1"/>
    <x v="296"/>
    <x v="19"/>
    <x v="2"/>
    <x v="2"/>
    <n v="1"/>
    <n v="299.99"/>
    <n v="0.2"/>
    <n v="59.998000000000005"/>
    <n v="239.99200000000002"/>
  </r>
  <r>
    <n v="298"/>
    <n v="2"/>
    <x v="296"/>
    <x v="18"/>
    <x v="2"/>
    <x v="2"/>
    <n v="2"/>
    <n v="469.99"/>
    <n v="0.05"/>
    <n v="23.499500000000001"/>
    <n v="892.98099999999999"/>
  </r>
  <r>
    <n v="298"/>
    <n v="3"/>
    <x v="296"/>
    <x v="13"/>
    <x v="2"/>
    <x v="2"/>
    <n v="1"/>
    <n v="269.99"/>
    <n v="0.2"/>
    <n v="53.998000000000005"/>
    <n v="215.99200000000002"/>
  </r>
  <r>
    <n v="298"/>
    <n v="4"/>
    <x v="296"/>
    <x v="11"/>
    <x v="2"/>
    <x v="2"/>
    <n v="1"/>
    <n v="2999.99"/>
    <n v="7.0000000000000007E-2"/>
    <n v="209.99930000000001"/>
    <n v="2789.9906999999998"/>
  </r>
  <r>
    <n v="298"/>
    <n v="5"/>
    <x v="296"/>
    <x v="15"/>
    <x v="2"/>
    <x v="2"/>
    <n v="2"/>
    <n v="269.99"/>
    <n v="0.1"/>
    <n v="26.999000000000002"/>
    <n v="485.98200000000003"/>
  </r>
  <r>
    <n v="299"/>
    <n v="1"/>
    <x v="297"/>
    <x v="16"/>
    <x v="1"/>
    <x v="1"/>
    <n v="2"/>
    <n v="1680.99"/>
    <n v="0.05"/>
    <n v="84.049500000000009"/>
    <n v="3193.8809999999999"/>
  </r>
  <r>
    <n v="299"/>
    <n v="2"/>
    <x v="297"/>
    <x v="2"/>
    <x v="1"/>
    <x v="1"/>
    <n v="2"/>
    <n v="1549"/>
    <n v="0.2"/>
    <n v="309.8"/>
    <n v="2478.4"/>
  </r>
  <r>
    <n v="300"/>
    <n v="1"/>
    <x v="298"/>
    <x v="3"/>
    <x v="1"/>
    <x v="1"/>
    <n v="2"/>
    <n v="599.99"/>
    <n v="0.1"/>
    <n v="59.999000000000002"/>
    <n v="1079.982"/>
  </r>
  <r>
    <n v="300"/>
    <n v="2"/>
    <x v="298"/>
    <x v="11"/>
    <x v="1"/>
    <x v="1"/>
    <n v="2"/>
    <n v="2999.99"/>
    <n v="0.1"/>
    <n v="299.99899999999997"/>
    <n v="5399.982"/>
  </r>
  <r>
    <n v="300"/>
    <n v="3"/>
    <x v="298"/>
    <x v="2"/>
    <x v="1"/>
    <x v="1"/>
    <n v="1"/>
    <n v="1549"/>
    <n v="0.1"/>
    <n v="154.9"/>
    <n v="1394.1"/>
  </r>
  <r>
    <n v="300"/>
    <n v="4"/>
    <x v="298"/>
    <x v="16"/>
    <x v="1"/>
    <x v="1"/>
    <n v="2"/>
    <n v="1680.99"/>
    <n v="0.2"/>
    <n v="336.19800000000004"/>
    <n v="2689.5839999999998"/>
  </r>
  <r>
    <n v="301"/>
    <n v="1"/>
    <x v="244"/>
    <x v="18"/>
    <x v="1"/>
    <x v="1"/>
    <n v="1"/>
    <n v="469.99"/>
    <n v="0.05"/>
    <n v="23.499500000000001"/>
    <n v="446.4905"/>
  </r>
  <r>
    <n v="301"/>
    <n v="2"/>
    <x v="244"/>
    <x v="13"/>
    <x v="1"/>
    <x v="1"/>
    <n v="1"/>
    <n v="269.99"/>
    <n v="0.1"/>
    <n v="26.999000000000002"/>
    <n v="242.99100000000001"/>
  </r>
  <r>
    <n v="302"/>
    <n v="1"/>
    <x v="299"/>
    <x v="24"/>
    <x v="1"/>
    <x v="1"/>
    <n v="2"/>
    <n v="549.99"/>
    <n v="0.2"/>
    <n v="109.998"/>
    <n v="879.98400000000004"/>
  </r>
  <r>
    <n v="302"/>
    <n v="2"/>
    <x v="299"/>
    <x v="9"/>
    <x v="1"/>
    <x v="1"/>
    <n v="2"/>
    <n v="449"/>
    <n v="7.0000000000000007E-2"/>
    <n v="31.430000000000003"/>
    <n v="835.14"/>
  </r>
  <r>
    <n v="302"/>
    <n v="3"/>
    <x v="299"/>
    <x v="6"/>
    <x v="1"/>
    <x v="1"/>
    <n v="2"/>
    <n v="749.99"/>
    <n v="0.2"/>
    <n v="149.99800000000002"/>
    <n v="1199.9839999999999"/>
  </r>
  <r>
    <n v="303"/>
    <n v="1"/>
    <x v="300"/>
    <x v="1"/>
    <x v="1"/>
    <x v="1"/>
    <n v="2"/>
    <n v="1799.99"/>
    <n v="0.05"/>
    <n v="89.999500000000012"/>
    <n v="3419.9809999999998"/>
  </r>
  <r>
    <n v="303"/>
    <n v="2"/>
    <x v="300"/>
    <x v="24"/>
    <x v="1"/>
    <x v="1"/>
    <n v="2"/>
    <n v="549.99"/>
    <n v="0.05"/>
    <n v="27.499500000000001"/>
    <n v="1044.981"/>
  </r>
  <r>
    <n v="304"/>
    <n v="1"/>
    <x v="301"/>
    <x v="2"/>
    <x v="1"/>
    <x v="1"/>
    <n v="1"/>
    <n v="1549"/>
    <n v="0.05"/>
    <n v="77.45"/>
    <n v="1471.55"/>
  </r>
  <r>
    <n v="304"/>
    <n v="2"/>
    <x v="301"/>
    <x v="14"/>
    <x v="1"/>
    <x v="1"/>
    <n v="2"/>
    <n v="3999.99"/>
    <n v="0.1"/>
    <n v="399.99900000000002"/>
    <n v="7199.982"/>
  </r>
  <r>
    <n v="304"/>
    <n v="3"/>
    <x v="301"/>
    <x v="0"/>
    <x v="1"/>
    <x v="1"/>
    <n v="1"/>
    <n v="599.99"/>
    <n v="0.1"/>
    <n v="59.999000000000002"/>
    <n v="539.99099999999999"/>
  </r>
  <r>
    <n v="305"/>
    <n v="1"/>
    <x v="302"/>
    <x v="2"/>
    <x v="1"/>
    <x v="1"/>
    <n v="1"/>
    <n v="1549"/>
    <n v="7.0000000000000007E-2"/>
    <n v="108.43"/>
    <n v="1440.57"/>
  </r>
  <r>
    <n v="305"/>
    <n v="2"/>
    <x v="302"/>
    <x v="18"/>
    <x v="1"/>
    <x v="1"/>
    <n v="1"/>
    <n v="469.99"/>
    <n v="0.1"/>
    <n v="46.999000000000002"/>
    <n v="422.99099999999999"/>
  </r>
  <r>
    <n v="305"/>
    <n v="3"/>
    <x v="302"/>
    <x v="5"/>
    <x v="1"/>
    <x v="1"/>
    <n v="2"/>
    <n v="999.99"/>
    <n v="0.2"/>
    <n v="199.99800000000002"/>
    <n v="1599.9839999999999"/>
  </r>
  <r>
    <n v="306"/>
    <n v="1"/>
    <x v="303"/>
    <x v="2"/>
    <x v="1"/>
    <x v="1"/>
    <n v="1"/>
    <n v="1549"/>
    <n v="0.2"/>
    <n v="309.8"/>
    <n v="1239.2"/>
  </r>
  <r>
    <n v="306"/>
    <n v="2"/>
    <x v="303"/>
    <x v="13"/>
    <x v="1"/>
    <x v="1"/>
    <n v="1"/>
    <n v="269.99"/>
    <n v="7.0000000000000007E-2"/>
    <n v="18.899300000000004"/>
    <n v="251.0907"/>
  </r>
  <r>
    <n v="307"/>
    <n v="1"/>
    <x v="304"/>
    <x v="12"/>
    <x v="1"/>
    <x v="1"/>
    <n v="2"/>
    <n v="529.99"/>
    <n v="0.05"/>
    <n v="26.499500000000001"/>
    <n v="1006.981"/>
  </r>
  <r>
    <n v="308"/>
    <n v="1"/>
    <x v="305"/>
    <x v="14"/>
    <x v="1"/>
    <x v="1"/>
    <n v="1"/>
    <n v="3999.99"/>
    <n v="0.1"/>
    <n v="399.99900000000002"/>
    <n v="3599.991"/>
  </r>
  <r>
    <n v="308"/>
    <n v="2"/>
    <x v="305"/>
    <x v="9"/>
    <x v="1"/>
    <x v="1"/>
    <n v="2"/>
    <n v="449"/>
    <n v="0.2"/>
    <n v="89.800000000000011"/>
    <n v="718.4"/>
  </r>
  <r>
    <n v="308"/>
    <n v="3"/>
    <x v="305"/>
    <x v="15"/>
    <x v="1"/>
    <x v="1"/>
    <n v="1"/>
    <n v="269.99"/>
    <n v="0.2"/>
    <n v="53.998000000000005"/>
    <n v="215.99200000000002"/>
  </r>
  <r>
    <n v="309"/>
    <n v="1"/>
    <x v="306"/>
    <x v="5"/>
    <x v="1"/>
    <x v="1"/>
    <n v="1"/>
    <n v="999.99"/>
    <n v="0.05"/>
    <n v="49.999500000000005"/>
    <n v="949.9905"/>
  </r>
  <r>
    <n v="309"/>
    <n v="2"/>
    <x v="306"/>
    <x v="10"/>
    <x v="1"/>
    <x v="1"/>
    <n v="1"/>
    <n v="549.99"/>
    <n v="0.05"/>
    <n v="27.499500000000001"/>
    <n v="522.4905"/>
  </r>
  <r>
    <n v="310"/>
    <n v="1"/>
    <x v="307"/>
    <x v="14"/>
    <x v="0"/>
    <x v="0"/>
    <n v="2"/>
    <n v="3999.99"/>
    <n v="7.0000000000000007E-2"/>
    <n v="279.99930000000001"/>
    <n v="7439.9813999999997"/>
  </r>
  <r>
    <n v="310"/>
    <n v="2"/>
    <x v="307"/>
    <x v="15"/>
    <x v="0"/>
    <x v="0"/>
    <n v="2"/>
    <n v="269.99"/>
    <n v="0.1"/>
    <n v="26.999000000000002"/>
    <n v="485.98200000000003"/>
  </r>
  <r>
    <n v="310"/>
    <n v="3"/>
    <x v="307"/>
    <x v="21"/>
    <x v="0"/>
    <x v="0"/>
    <n v="2"/>
    <n v="1320.99"/>
    <n v="0.2"/>
    <n v="264.19800000000004"/>
    <n v="2113.5839999999998"/>
  </r>
  <r>
    <n v="310"/>
    <n v="4"/>
    <x v="307"/>
    <x v="1"/>
    <x v="0"/>
    <x v="0"/>
    <n v="1"/>
    <n v="1799.99"/>
    <n v="0.2"/>
    <n v="359.99800000000005"/>
    <n v="1439.992"/>
  </r>
  <r>
    <n v="311"/>
    <n v="1"/>
    <x v="308"/>
    <x v="7"/>
    <x v="1"/>
    <x v="1"/>
    <n v="2"/>
    <n v="429"/>
    <n v="0.05"/>
    <n v="21.450000000000003"/>
    <n v="815.1"/>
  </r>
  <r>
    <n v="311"/>
    <n v="2"/>
    <x v="308"/>
    <x v="21"/>
    <x v="1"/>
    <x v="1"/>
    <n v="2"/>
    <n v="1320.99"/>
    <n v="0.2"/>
    <n v="264.19800000000004"/>
    <n v="2113.5839999999998"/>
  </r>
  <r>
    <n v="312"/>
    <n v="1"/>
    <x v="309"/>
    <x v="24"/>
    <x v="1"/>
    <x v="1"/>
    <n v="2"/>
    <n v="549.99"/>
    <n v="0.05"/>
    <n v="27.499500000000001"/>
    <n v="1044.981"/>
  </r>
  <r>
    <n v="312"/>
    <n v="2"/>
    <x v="309"/>
    <x v="15"/>
    <x v="1"/>
    <x v="1"/>
    <n v="2"/>
    <n v="269.99"/>
    <n v="7.0000000000000007E-2"/>
    <n v="18.899300000000004"/>
    <n v="502.1814"/>
  </r>
  <r>
    <n v="312"/>
    <n v="3"/>
    <x v="309"/>
    <x v="3"/>
    <x v="1"/>
    <x v="1"/>
    <n v="2"/>
    <n v="599.99"/>
    <n v="0.05"/>
    <n v="29.999500000000001"/>
    <n v="1139.981"/>
  </r>
  <r>
    <n v="313"/>
    <n v="1"/>
    <x v="310"/>
    <x v="4"/>
    <x v="2"/>
    <x v="2"/>
    <n v="1"/>
    <n v="2899.99"/>
    <n v="7.0000000000000007E-2"/>
    <n v="202.99930000000001"/>
    <n v="2696.9906999999998"/>
  </r>
  <r>
    <n v="313"/>
    <n v="2"/>
    <x v="310"/>
    <x v="2"/>
    <x v="2"/>
    <x v="2"/>
    <n v="2"/>
    <n v="1549"/>
    <n v="7.0000000000000007E-2"/>
    <n v="108.43"/>
    <n v="2881.14"/>
  </r>
  <r>
    <n v="314"/>
    <n v="1"/>
    <x v="311"/>
    <x v="21"/>
    <x v="1"/>
    <x v="1"/>
    <n v="1"/>
    <n v="1320.99"/>
    <n v="7.0000000000000007E-2"/>
    <n v="92.469300000000004"/>
    <n v="1228.5207"/>
  </r>
  <r>
    <n v="314"/>
    <n v="2"/>
    <x v="311"/>
    <x v="11"/>
    <x v="1"/>
    <x v="1"/>
    <n v="1"/>
    <n v="2999.99"/>
    <n v="0.05"/>
    <n v="149.99949999999998"/>
    <n v="2849.9904999999999"/>
  </r>
  <r>
    <n v="314"/>
    <n v="3"/>
    <x v="311"/>
    <x v="13"/>
    <x v="1"/>
    <x v="1"/>
    <n v="2"/>
    <n v="269.99"/>
    <n v="0.2"/>
    <n v="53.998000000000005"/>
    <n v="431.98400000000004"/>
  </r>
  <r>
    <n v="314"/>
    <n v="4"/>
    <x v="311"/>
    <x v="14"/>
    <x v="1"/>
    <x v="1"/>
    <n v="2"/>
    <n v="3999.99"/>
    <n v="7.0000000000000007E-2"/>
    <n v="279.99930000000001"/>
    <n v="7439.9813999999997"/>
  </r>
  <r>
    <n v="315"/>
    <n v="1"/>
    <x v="312"/>
    <x v="16"/>
    <x v="1"/>
    <x v="1"/>
    <n v="1"/>
    <n v="1680.99"/>
    <n v="0.2"/>
    <n v="336.19800000000004"/>
    <n v="1344.7919999999999"/>
  </r>
  <r>
    <n v="315"/>
    <n v="2"/>
    <x v="312"/>
    <x v="11"/>
    <x v="1"/>
    <x v="1"/>
    <n v="1"/>
    <n v="2999.99"/>
    <n v="0.1"/>
    <n v="299.99899999999997"/>
    <n v="2699.991"/>
  </r>
  <r>
    <n v="316"/>
    <n v="1"/>
    <x v="313"/>
    <x v="6"/>
    <x v="1"/>
    <x v="1"/>
    <n v="2"/>
    <n v="749.99"/>
    <n v="0.2"/>
    <n v="149.99800000000002"/>
    <n v="1199.9839999999999"/>
  </r>
  <r>
    <n v="316"/>
    <n v="2"/>
    <x v="313"/>
    <x v="3"/>
    <x v="1"/>
    <x v="1"/>
    <n v="2"/>
    <n v="599.99"/>
    <n v="0.1"/>
    <n v="59.999000000000002"/>
    <n v="1079.982"/>
  </r>
  <r>
    <n v="316"/>
    <n v="3"/>
    <x v="313"/>
    <x v="0"/>
    <x v="1"/>
    <x v="1"/>
    <n v="1"/>
    <n v="599.99"/>
    <n v="0.1"/>
    <n v="59.999000000000002"/>
    <n v="539.99099999999999"/>
  </r>
  <r>
    <n v="316"/>
    <n v="4"/>
    <x v="313"/>
    <x v="23"/>
    <x v="1"/>
    <x v="1"/>
    <n v="1"/>
    <n v="449"/>
    <n v="0.2"/>
    <n v="89.800000000000011"/>
    <n v="359.2"/>
  </r>
  <r>
    <n v="316"/>
    <n v="5"/>
    <x v="313"/>
    <x v="7"/>
    <x v="1"/>
    <x v="1"/>
    <n v="1"/>
    <n v="429"/>
    <n v="0.05"/>
    <n v="21.450000000000003"/>
    <n v="407.55"/>
  </r>
  <r>
    <n v="317"/>
    <n v="1"/>
    <x v="314"/>
    <x v="2"/>
    <x v="1"/>
    <x v="1"/>
    <n v="1"/>
    <n v="1549"/>
    <n v="0.2"/>
    <n v="309.8"/>
    <n v="1239.2"/>
  </r>
  <r>
    <n v="317"/>
    <n v="2"/>
    <x v="314"/>
    <x v="13"/>
    <x v="1"/>
    <x v="1"/>
    <n v="1"/>
    <n v="269.99"/>
    <n v="0.05"/>
    <n v="13.499500000000001"/>
    <n v="256.4905"/>
  </r>
  <r>
    <n v="317"/>
    <n v="3"/>
    <x v="314"/>
    <x v="12"/>
    <x v="1"/>
    <x v="1"/>
    <n v="1"/>
    <n v="529.99"/>
    <n v="0.05"/>
    <n v="26.499500000000001"/>
    <n v="503.4905"/>
  </r>
  <r>
    <n v="317"/>
    <n v="4"/>
    <x v="314"/>
    <x v="17"/>
    <x v="1"/>
    <x v="1"/>
    <n v="2"/>
    <n v="269.99"/>
    <n v="0.2"/>
    <n v="53.998000000000005"/>
    <n v="431.98400000000004"/>
  </r>
  <r>
    <n v="318"/>
    <n v="1"/>
    <x v="315"/>
    <x v="17"/>
    <x v="1"/>
    <x v="1"/>
    <n v="2"/>
    <n v="269.99"/>
    <n v="0.1"/>
    <n v="26.999000000000002"/>
    <n v="485.98200000000003"/>
  </r>
  <r>
    <n v="318"/>
    <n v="2"/>
    <x v="315"/>
    <x v="22"/>
    <x v="1"/>
    <x v="1"/>
    <n v="2"/>
    <n v="499.99"/>
    <n v="0.2"/>
    <n v="99.998000000000005"/>
    <n v="799.98400000000004"/>
  </r>
  <r>
    <n v="318"/>
    <n v="3"/>
    <x v="315"/>
    <x v="11"/>
    <x v="1"/>
    <x v="1"/>
    <n v="1"/>
    <n v="2999.99"/>
    <n v="0.05"/>
    <n v="149.99949999999998"/>
    <n v="2849.9904999999999"/>
  </r>
  <r>
    <n v="319"/>
    <n v="1"/>
    <x v="316"/>
    <x v="16"/>
    <x v="1"/>
    <x v="1"/>
    <n v="1"/>
    <n v="1680.99"/>
    <n v="7.0000000000000007E-2"/>
    <n v="117.66930000000001"/>
    <n v="1563.3207"/>
  </r>
  <r>
    <n v="319"/>
    <n v="2"/>
    <x v="316"/>
    <x v="20"/>
    <x v="1"/>
    <x v="1"/>
    <n v="1"/>
    <n v="269.99"/>
    <n v="0.2"/>
    <n v="53.998000000000005"/>
    <n v="215.99200000000002"/>
  </r>
  <r>
    <n v="319"/>
    <n v="3"/>
    <x v="316"/>
    <x v="12"/>
    <x v="1"/>
    <x v="1"/>
    <n v="2"/>
    <n v="529.99"/>
    <n v="0.1"/>
    <n v="52.999000000000002"/>
    <n v="953.98199999999997"/>
  </r>
  <r>
    <n v="319"/>
    <n v="4"/>
    <x v="316"/>
    <x v="19"/>
    <x v="1"/>
    <x v="1"/>
    <n v="1"/>
    <n v="299.99"/>
    <n v="0.05"/>
    <n v="14.999500000000001"/>
    <n v="284.9905"/>
  </r>
  <r>
    <n v="320"/>
    <n v="1"/>
    <x v="317"/>
    <x v="6"/>
    <x v="0"/>
    <x v="0"/>
    <n v="1"/>
    <n v="749.99"/>
    <n v="0.1"/>
    <n v="74.999000000000009"/>
    <n v="674.99099999999999"/>
  </r>
  <r>
    <n v="321"/>
    <n v="1"/>
    <x v="318"/>
    <x v="4"/>
    <x v="1"/>
    <x v="1"/>
    <n v="2"/>
    <n v="2899.99"/>
    <n v="0.2"/>
    <n v="579.99799999999993"/>
    <n v="4639.9839999999995"/>
  </r>
  <r>
    <n v="321"/>
    <n v="2"/>
    <x v="318"/>
    <x v="10"/>
    <x v="1"/>
    <x v="1"/>
    <n v="2"/>
    <n v="549.99"/>
    <n v="0.2"/>
    <n v="109.998"/>
    <n v="879.98400000000004"/>
  </r>
  <r>
    <n v="321"/>
    <n v="3"/>
    <x v="318"/>
    <x v="8"/>
    <x v="1"/>
    <x v="1"/>
    <n v="1"/>
    <n v="599.99"/>
    <n v="0.2"/>
    <n v="119.998"/>
    <n v="479.99200000000002"/>
  </r>
  <r>
    <n v="321"/>
    <n v="4"/>
    <x v="318"/>
    <x v="19"/>
    <x v="1"/>
    <x v="1"/>
    <n v="2"/>
    <n v="299.99"/>
    <n v="0.2"/>
    <n v="59.998000000000005"/>
    <n v="479.98400000000004"/>
  </r>
  <r>
    <n v="322"/>
    <n v="1"/>
    <x v="319"/>
    <x v="17"/>
    <x v="1"/>
    <x v="1"/>
    <n v="2"/>
    <n v="269.99"/>
    <n v="0.2"/>
    <n v="53.998000000000005"/>
    <n v="431.98400000000004"/>
  </r>
  <r>
    <n v="322"/>
    <n v="2"/>
    <x v="319"/>
    <x v="20"/>
    <x v="1"/>
    <x v="1"/>
    <n v="1"/>
    <n v="269.99"/>
    <n v="7.0000000000000007E-2"/>
    <n v="18.899300000000004"/>
    <n v="251.0907"/>
  </r>
  <r>
    <n v="323"/>
    <n v="1"/>
    <x v="320"/>
    <x v="17"/>
    <x v="1"/>
    <x v="1"/>
    <n v="2"/>
    <n v="269.99"/>
    <n v="7.0000000000000007E-2"/>
    <n v="18.899300000000004"/>
    <n v="502.1814"/>
  </r>
  <r>
    <n v="323"/>
    <n v="2"/>
    <x v="320"/>
    <x v="8"/>
    <x v="1"/>
    <x v="1"/>
    <n v="2"/>
    <n v="599.99"/>
    <n v="0.1"/>
    <n v="59.999000000000002"/>
    <n v="1079.982"/>
  </r>
  <r>
    <n v="324"/>
    <n v="1"/>
    <x v="321"/>
    <x v="6"/>
    <x v="1"/>
    <x v="1"/>
    <n v="2"/>
    <n v="749.99"/>
    <n v="0.1"/>
    <n v="74.999000000000009"/>
    <n v="1349.982"/>
  </r>
  <r>
    <n v="324"/>
    <n v="2"/>
    <x v="321"/>
    <x v="7"/>
    <x v="1"/>
    <x v="1"/>
    <n v="1"/>
    <n v="429"/>
    <n v="0.2"/>
    <n v="85.800000000000011"/>
    <n v="343.2"/>
  </r>
  <r>
    <n v="324"/>
    <n v="3"/>
    <x v="321"/>
    <x v="13"/>
    <x v="1"/>
    <x v="1"/>
    <n v="2"/>
    <n v="269.99"/>
    <n v="0.2"/>
    <n v="53.998000000000005"/>
    <n v="431.98400000000004"/>
  </r>
  <r>
    <n v="324"/>
    <n v="4"/>
    <x v="321"/>
    <x v="23"/>
    <x v="1"/>
    <x v="1"/>
    <n v="1"/>
    <n v="449"/>
    <n v="0.05"/>
    <n v="22.450000000000003"/>
    <n v="426.55"/>
  </r>
  <r>
    <n v="324"/>
    <n v="5"/>
    <x v="321"/>
    <x v="10"/>
    <x v="1"/>
    <x v="1"/>
    <n v="1"/>
    <n v="549.99"/>
    <n v="0.05"/>
    <n v="27.499500000000001"/>
    <n v="522.4905"/>
  </r>
  <r>
    <n v="325"/>
    <n v="1"/>
    <x v="322"/>
    <x v="14"/>
    <x v="1"/>
    <x v="1"/>
    <n v="1"/>
    <n v="3999.99"/>
    <n v="0.05"/>
    <n v="199.99950000000001"/>
    <n v="3799.9904999999999"/>
  </r>
  <r>
    <n v="325"/>
    <n v="2"/>
    <x v="322"/>
    <x v="10"/>
    <x v="1"/>
    <x v="1"/>
    <n v="1"/>
    <n v="549.99"/>
    <n v="0.2"/>
    <n v="109.998"/>
    <n v="439.99200000000002"/>
  </r>
  <r>
    <n v="325"/>
    <n v="3"/>
    <x v="322"/>
    <x v="18"/>
    <x v="1"/>
    <x v="1"/>
    <n v="2"/>
    <n v="469.99"/>
    <n v="0.2"/>
    <n v="93.998000000000005"/>
    <n v="751.98400000000004"/>
  </r>
  <r>
    <n v="326"/>
    <n v="1"/>
    <x v="323"/>
    <x v="10"/>
    <x v="2"/>
    <x v="2"/>
    <n v="1"/>
    <n v="549.99"/>
    <n v="0.1"/>
    <n v="54.999000000000002"/>
    <n v="494.99099999999999"/>
  </r>
  <r>
    <n v="326"/>
    <n v="2"/>
    <x v="323"/>
    <x v="19"/>
    <x v="2"/>
    <x v="2"/>
    <n v="1"/>
    <n v="299.99"/>
    <n v="7.0000000000000007E-2"/>
    <n v="20.999300000000002"/>
    <n v="278.9907"/>
  </r>
  <r>
    <n v="327"/>
    <n v="1"/>
    <x v="324"/>
    <x v="10"/>
    <x v="1"/>
    <x v="1"/>
    <n v="2"/>
    <n v="549.99"/>
    <n v="7.0000000000000007E-2"/>
    <n v="38.499300000000005"/>
    <n v="1022.9814"/>
  </r>
  <r>
    <n v="327"/>
    <n v="2"/>
    <x v="324"/>
    <x v="17"/>
    <x v="1"/>
    <x v="1"/>
    <n v="1"/>
    <n v="269.99"/>
    <n v="7.0000000000000007E-2"/>
    <n v="18.899300000000004"/>
    <n v="251.0907"/>
  </r>
  <r>
    <n v="327"/>
    <n v="3"/>
    <x v="324"/>
    <x v="4"/>
    <x v="1"/>
    <x v="1"/>
    <n v="1"/>
    <n v="2899.99"/>
    <n v="0.05"/>
    <n v="144.99949999999998"/>
    <n v="2754.9904999999999"/>
  </r>
  <r>
    <n v="328"/>
    <n v="1"/>
    <x v="325"/>
    <x v="18"/>
    <x v="1"/>
    <x v="1"/>
    <n v="2"/>
    <n v="469.99"/>
    <n v="0.1"/>
    <n v="46.999000000000002"/>
    <n v="845.98199999999997"/>
  </r>
  <r>
    <n v="329"/>
    <n v="1"/>
    <x v="326"/>
    <x v="15"/>
    <x v="1"/>
    <x v="1"/>
    <n v="2"/>
    <n v="269.99"/>
    <n v="7.0000000000000007E-2"/>
    <n v="18.899300000000004"/>
    <n v="502.1814"/>
  </r>
  <r>
    <n v="329"/>
    <n v="2"/>
    <x v="326"/>
    <x v="1"/>
    <x v="1"/>
    <x v="1"/>
    <n v="2"/>
    <n v="1799.99"/>
    <n v="0.05"/>
    <n v="89.999500000000012"/>
    <n v="3419.9809999999998"/>
  </r>
  <r>
    <n v="329"/>
    <n v="3"/>
    <x v="326"/>
    <x v="19"/>
    <x v="1"/>
    <x v="1"/>
    <n v="1"/>
    <n v="299.99"/>
    <n v="0.2"/>
    <n v="59.998000000000005"/>
    <n v="239.99200000000002"/>
  </r>
  <r>
    <n v="329"/>
    <n v="4"/>
    <x v="326"/>
    <x v="7"/>
    <x v="1"/>
    <x v="1"/>
    <n v="1"/>
    <n v="429"/>
    <n v="7.0000000000000007E-2"/>
    <n v="30.03"/>
    <n v="398.97"/>
  </r>
  <r>
    <n v="329"/>
    <n v="5"/>
    <x v="326"/>
    <x v="8"/>
    <x v="1"/>
    <x v="1"/>
    <n v="2"/>
    <n v="599.99"/>
    <n v="0.05"/>
    <n v="29.999500000000001"/>
    <n v="1139.981"/>
  </r>
  <r>
    <n v="330"/>
    <n v="1"/>
    <x v="327"/>
    <x v="20"/>
    <x v="1"/>
    <x v="1"/>
    <n v="2"/>
    <n v="269.99"/>
    <n v="0.05"/>
    <n v="13.499500000000001"/>
    <n v="512.98099999999999"/>
  </r>
  <r>
    <n v="331"/>
    <n v="1"/>
    <x v="328"/>
    <x v="7"/>
    <x v="1"/>
    <x v="1"/>
    <n v="2"/>
    <n v="429"/>
    <n v="0.1"/>
    <n v="42.900000000000006"/>
    <n v="772.2"/>
  </r>
  <r>
    <n v="332"/>
    <n v="1"/>
    <x v="329"/>
    <x v="9"/>
    <x v="1"/>
    <x v="1"/>
    <n v="2"/>
    <n v="449"/>
    <n v="0.05"/>
    <n v="22.450000000000003"/>
    <n v="853.1"/>
  </r>
  <r>
    <n v="333"/>
    <n v="1"/>
    <x v="330"/>
    <x v="9"/>
    <x v="1"/>
    <x v="1"/>
    <n v="2"/>
    <n v="449"/>
    <n v="7.0000000000000007E-2"/>
    <n v="31.430000000000003"/>
    <n v="835.14"/>
  </r>
  <r>
    <n v="333"/>
    <n v="2"/>
    <x v="330"/>
    <x v="1"/>
    <x v="1"/>
    <x v="1"/>
    <n v="2"/>
    <n v="1799.99"/>
    <n v="0.05"/>
    <n v="89.999500000000012"/>
    <n v="3419.9809999999998"/>
  </r>
  <r>
    <n v="333"/>
    <n v="3"/>
    <x v="330"/>
    <x v="5"/>
    <x v="1"/>
    <x v="1"/>
    <n v="1"/>
    <n v="999.99"/>
    <n v="0.2"/>
    <n v="199.99800000000002"/>
    <n v="799.99199999999996"/>
  </r>
  <r>
    <n v="334"/>
    <n v="1"/>
    <x v="331"/>
    <x v="3"/>
    <x v="1"/>
    <x v="1"/>
    <n v="2"/>
    <n v="599.99"/>
    <n v="0.2"/>
    <n v="119.998"/>
    <n v="959.98400000000004"/>
  </r>
  <r>
    <n v="334"/>
    <n v="2"/>
    <x v="331"/>
    <x v="11"/>
    <x v="1"/>
    <x v="1"/>
    <n v="1"/>
    <n v="2999.99"/>
    <n v="0.05"/>
    <n v="149.99949999999998"/>
    <n v="2849.9904999999999"/>
  </r>
  <r>
    <n v="334"/>
    <n v="3"/>
    <x v="331"/>
    <x v="5"/>
    <x v="1"/>
    <x v="1"/>
    <n v="2"/>
    <n v="999.99"/>
    <n v="0.05"/>
    <n v="49.999500000000005"/>
    <n v="1899.981"/>
  </r>
  <r>
    <n v="335"/>
    <n v="1"/>
    <x v="332"/>
    <x v="18"/>
    <x v="1"/>
    <x v="1"/>
    <n v="1"/>
    <n v="469.99"/>
    <n v="0.1"/>
    <n v="46.999000000000002"/>
    <n v="422.99099999999999"/>
  </r>
  <r>
    <n v="335"/>
    <n v="2"/>
    <x v="332"/>
    <x v="6"/>
    <x v="1"/>
    <x v="1"/>
    <n v="2"/>
    <n v="749.99"/>
    <n v="0.1"/>
    <n v="74.999000000000009"/>
    <n v="1349.982"/>
  </r>
  <r>
    <n v="335"/>
    <n v="3"/>
    <x v="332"/>
    <x v="20"/>
    <x v="1"/>
    <x v="1"/>
    <n v="1"/>
    <n v="269.99"/>
    <n v="7.0000000000000007E-2"/>
    <n v="18.899300000000004"/>
    <n v="251.0907"/>
  </r>
  <r>
    <n v="336"/>
    <n v="1"/>
    <x v="333"/>
    <x v="4"/>
    <x v="1"/>
    <x v="1"/>
    <n v="1"/>
    <n v="2899.99"/>
    <n v="0.1"/>
    <n v="289.99899999999997"/>
    <n v="2609.991"/>
  </r>
  <r>
    <n v="336"/>
    <n v="2"/>
    <x v="333"/>
    <x v="10"/>
    <x v="1"/>
    <x v="1"/>
    <n v="1"/>
    <n v="549.99"/>
    <n v="0.2"/>
    <n v="109.998"/>
    <n v="439.99200000000002"/>
  </r>
  <r>
    <n v="337"/>
    <n v="1"/>
    <x v="334"/>
    <x v="9"/>
    <x v="1"/>
    <x v="1"/>
    <n v="1"/>
    <n v="449"/>
    <n v="0.05"/>
    <n v="22.450000000000003"/>
    <n v="426.55"/>
  </r>
  <r>
    <n v="337"/>
    <n v="2"/>
    <x v="334"/>
    <x v="4"/>
    <x v="1"/>
    <x v="1"/>
    <n v="1"/>
    <n v="2899.99"/>
    <n v="0.05"/>
    <n v="144.99949999999998"/>
    <n v="2754.9904999999999"/>
  </r>
  <r>
    <n v="338"/>
    <n v="1"/>
    <x v="335"/>
    <x v="18"/>
    <x v="0"/>
    <x v="0"/>
    <n v="2"/>
    <n v="469.99"/>
    <n v="7.0000000000000007E-2"/>
    <n v="32.899300000000004"/>
    <n v="874.18140000000005"/>
  </r>
  <r>
    <n v="338"/>
    <n v="2"/>
    <x v="335"/>
    <x v="2"/>
    <x v="0"/>
    <x v="0"/>
    <n v="1"/>
    <n v="1549"/>
    <n v="7.0000000000000007E-2"/>
    <n v="108.43"/>
    <n v="1440.57"/>
  </r>
  <r>
    <n v="338"/>
    <n v="3"/>
    <x v="335"/>
    <x v="13"/>
    <x v="0"/>
    <x v="0"/>
    <n v="1"/>
    <n v="269.99"/>
    <n v="0.1"/>
    <n v="26.999000000000002"/>
    <n v="242.99100000000001"/>
  </r>
  <r>
    <n v="338"/>
    <n v="4"/>
    <x v="335"/>
    <x v="16"/>
    <x v="0"/>
    <x v="0"/>
    <n v="2"/>
    <n v="1680.99"/>
    <n v="7.0000000000000007E-2"/>
    <n v="117.66930000000001"/>
    <n v="3126.6414"/>
  </r>
  <r>
    <n v="338"/>
    <n v="5"/>
    <x v="335"/>
    <x v="11"/>
    <x v="0"/>
    <x v="0"/>
    <n v="1"/>
    <n v="2999.99"/>
    <n v="0.05"/>
    <n v="149.99949999999998"/>
    <n v="2849.9904999999999"/>
  </r>
  <r>
    <n v="339"/>
    <n v="1"/>
    <x v="336"/>
    <x v="17"/>
    <x v="1"/>
    <x v="1"/>
    <n v="1"/>
    <n v="269.99"/>
    <n v="0.1"/>
    <n v="26.999000000000002"/>
    <n v="242.99100000000001"/>
  </r>
  <r>
    <n v="339"/>
    <n v="2"/>
    <x v="336"/>
    <x v="12"/>
    <x v="1"/>
    <x v="1"/>
    <n v="2"/>
    <n v="529.99"/>
    <n v="0.05"/>
    <n v="26.499500000000001"/>
    <n v="1006.981"/>
  </r>
  <r>
    <n v="340"/>
    <n v="1"/>
    <x v="337"/>
    <x v="16"/>
    <x v="1"/>
    <x v="1"/>
    <n v="1"/>
    <n v="1680.99"/>
    <n v="0.05"/>
    <n v="84.049500000000009"/>
    <n v="1596.9404999999999"/>
  </r>
  <r>
    <n v="340"/>
    <n v="2"/>
    <x v="337"/>
    <x v="24"/>
    <x v="1"/>
    <x v="1"/>
    <n v="1"/>
    <n v="549.99"/>
    <n v="0.05"/>
    <n v="27.499500000000001"/>
    <n v="522.4905"/>
  </r>
  <r>
    <n v="340"/>
    <n v="3"/>
    <x v="337"/>
    <x v="17"/>
    <x v="1"/>
    <x v="1"/>
    <n v="2"/>
    <n v="269.99"/>
    <n v="0.1"/>
    <n v="26.999000000000002"/>
    <n v="485.98200000000003"/>
  </r>
  <r>
    <n v="340"/>
    <n v="4"/>
    <x v="337"/>
    <x v="10"/>
    <x v="1"/>
    <x v="1"/>
    <n v="2"/>
    <n v="549.99"/>
    <n v="7.0000000000000007E-2"/>
    <n v="38.499300000000005"/>
    <n v="1022.9814"/>
  </r>
  <r>
    <n v="340"/>
    <n v="5"/>
    <x v="337"/>
    <x v="2"/>
    <x v="1"/>
    <x v="1"/>
    <n v="2"/>
    <n v="1549"/>
    <n v="0.1"/>
    <n v="154.9"/>
    <n v="2788.2"/>
  </r>
  <r>
    <n v="341"/>
    <n v="1"/>
    <x v="338"/>
    <x v="19"/>
    <x v="0"/>
    <x v="0"/>
    <n v="2"/>
    <n v="299.99"/>
    <n v="0.05"/>
    <n v="14.999500000000001"/>
    <n v="569.98099999999999"/>
  </r>
  <r>
    <n v="342"/>
    <n v="1"/>
    <x v="339"/>
    <x v="8"/>
    <x v="1"/>
    <x v="1"/>
    <n v="1"/>
    <n v="599.99"/>
    <n v="7.0000000000000007E-2"/>
    <n v="41.999300000000005"/>
    <n v="557.99070000000006"/>
  </r>
  <r>
    <n v="342"/>
    <n v="2"/>
    <x v="339"/>
    <x v="11"/>
    <x v="1"/>
    <x v="1"/>
    <n v="1"/>
    <n v="2999.99"/>
    <n v="0.2"/>
    <n v="599.99799999999993"/>
    <n v="2399.9919999999997"/>
  </r>
  <r>
    <n v="342"/>
    <n v="3"/>
    <x v="339"/>
    <x v="3"/>
    <x v="1"/>
    <x v="1"/>
    <n v="2"/>
    <n v="599.99"/>
    <n v="0.1"/>
    <n v="59.999000000000002"/>
    <n v="1079.982"/>
  </r>
  <r>
    <n v="343"/>
    <n v="1"/>
    <x v="340"/>
    <x v="0"/>
    <x v="1"/>
    <x v="1"/>
    <n v="2"/>
    <n v="599.99"/>
    <n v="0.2"/>
    <n v="119.998"/>
    <n v="959.98400000000004"/>
  </r>
  <r>
    <n v="343"/>
    <n v="2"/>
    <x v="340"/>
    <x v="22"/>
    <x v="1"/>
    <x v="1"/>
    <n v="1"/>
    <n v="499.99"/>
    <n v="0.05"/>
    <n v="24.999500000000001"/>
    <n v="474.9905"/>
  </r>
  <r>
    <n v="343"/>
    <n v="3"/>
    <x v="340"/>
    <x v="21"/>
    <x v="1"/>
    <x v="1"/>
    <n v="2"/>
    <n v="1320.99"/>
    <n v="0.05"/>
    <n v="66.049500000000009"/>
    <n v="2509.8809999999999"/>
  </r>
  <r>
    <n v="343"/>
    <n v="4"/>
    <x v="340"/>
    <x v="2"/>
    <x v="1"/>
    <x v="1"/>
    <n v="1"/>
    <n v="1549"/>
    <n v="0.1"/>
    <n v="154.9"/>
    <n v="1394.1"/>
  </r>
  <r>
    <n v="344"/>
    <n v="1"/>
    <x v="341"/>
    <x v="13"/>
    <x v="1"/>
    <x v="1"/>
    <n v="1"/>
    <n v="269.99"/>
    <n v="0.05"/>
    <n v="13.499500000000001"/>
    <n v="256.4905"/>
  </r>
  <r>
    <n v="344"/>
    <n v="2"/>
    <x v="341"/>
    <x v="9"/>
    <x v="1"/>
    <x v="1"/>
    <n v="2"/>
    <n v="449"/>
    <n v="7.0000000000000007E-2"/>
    <n v="31.430000000000003"/>
    <n v="835.14"/>
  </r>
  <r>
    <n v="344"/>
    <n v="3"/>
    <x v="341"/>
    <x v="15"/>
    <x v="1"/>
    <x v="1"/>
    <n v="1"/>
    <n v="269.99"/>
    <n v="0.2"/>
    <n v="53.998000000000005"/>
    <n v="215.99200000000002"/>
  </r>
  <r>
    <n v="345"/>
    <n v="1"/>
    <x v="342"/>
    <x v="9"/>
    <x v="1"/>
    <x v="1"/>
    <n v="2"/>
    <n v="449"/>
    <n v="0.1"/>
    <n v="44.900000000000006"/>
    <n v="808.2"/>
  </r>
  <r>
    <n v="345"/>
    <n v="2"/>
    <x v="342"/>
    <x v="24"/>
    <x v="1"/>
    <x v="1"/>
    <n v="2"/>
    <n v="549.99"/>
    <n v="7.0000000000000007E-2"/>
    <n v="38.499300000000005"/>
    <n v="1022.9814"/>
  </r>
  <r>
    <n v="346"/>
    <n v="1"/>
    <x v="343"/>
    <x v="17"/>
    <x v="2"/>
    <x v="2"/>
    <n v="1"/>
    <n v="269.99"/>
    <n v="7.0000000000000007E-2"/>
    <n v="18.899300000000004"/>
    <n v="251.0907"/>
  </r>
  <r>
    <n v="346"/>
    <n v="2"/>
    <x v="343"/>
    <x v="19"/>
    <x v="2"/>
    <x v="2"/>
    <n v="1"/>
    <n v="299.99"/>
    <n v="0.2"/>
    <n v="59.998000000000005"/>
    <n v="239.99200000000002"/>
  </r>
  <r>
    <n v="346"/>
    <n v="3"/>
    <x v="343"/>
    <x v="20"/>
    <x v="2"/>
    <x v="2"/>
    <n v="1"/>
    <n v="269.99"/>
    <n v="0.1"/>
    <n v="26.999000000000002"/>
    <n v="242.99100000000001"/>
  </r>
  <r>
    <n v="346"/>
    <n v="4"/>
    <x v="343"/>
    <x v="12"/>
    <x v="2"/>
    <x v="2"/>
    <n v="1"/>
    <n v="529.99"/>
    <n v="0.05"/>
    <n v="26.499500000000001"/>
    <n v="503.4905"/>
  </r>
  <r>
    <n v="346"/>
    <n v="5"/>
    <x v="343"/>
    <x v="9"/>
    <x v="2"/>
    <x v="2"/>
    <n v="2"/>
    <n v="449"/>
    <n v="0.05"/>
    <n v="22.450000000000003"/>
    <n v="853.1"/>
  </r>
  <r>
    <n v="347"/>
    <n v="1"/>
    <x v="344"/>
    <x v="19"/>
    <x v="1"/>
    <x v="1"/>
    <n v="1"/>
    <n v="299.99"/>
    <n v="7.0000000000000007E-2"/>
    <n v="20.999300000000002"/>
    <n v="278.9907"/>
  </r>
  <r>
    <n v="348"/>
    <n v="1"/>
    <x v="345"/>
    <x v="21"/>
    <x v="2"/>
    <x v="2"/>
    <n v="2"/>
    <n v="1320.99"/>
    <n v="0.05"/>
    <n v="66.049500000000009"/>
    <n v="2509.8809999999999"/>
  </r>
  <r>
    <n v="348"/>
    <n v="2"/>
    <x v="345"/>
    <x v="12"/>
    <x v="2"/>
    <x v="2"/>
    <n v="2"/>
    <n v="529.99"/>
    <n v="7.0000000000000007E-2"/>
    <n v="37.099300000000007"/>
    <n v="985.78139999999996"/>
  </r>
  <r>
    <n v="349"/>
    <n v="1"/>
    <x v="346"/>
    <x v="0"/>
    <x v="0"/>
    <x v="0"/>
    <n v="2"/>
    <n v="599.99"/>
    <n v="0.2"/>
    <n v="119.998"/>
    <n v="959.98400000000004"/>
  </r>
  <r>
    <n v="350"/>
    <n v="1"/>
    <x v="161"/>
    <x v="18"/>
    <x v="0"/>
    <x v="0"/>
    <n v="2"/>
    <n v="469.99"/>
    <n v="0.05"/>
    <n v="23.499500000000001"/>
    <n v="892.98099999999999"/>
  </r>
  <r>
    <n v="350"/>
    <n v="2"/>
    <x v="161"/>
    <x v="0"/>
    <x v="0"/>
    <x v="0"/>
    <n v="1"/>
    <n v="599.99"/>
    <n v="7.0000000000000007E-2"/>
    <n v="41.999300000000005"/>
    <n v="557.99070000000006"/>
  </r>
  <r>
    <n v="350"/>
    <n v="3"/>
    <x v="161"/>
    <x v="5"/>
    <x v="0"/>
    <x v="0"/>
    <n v="1"/>
    <n v="999.99"/>
    <n v="7.0000000000000007E-2"/>
    <n v="69.999300000000005"/>
    <n v="929.99070000000006"/>
  </r>
  <r>
    <n v="351"/>
    <n v="1"/>
    <x v="347"/>
    <x v="4"/>
    <x v="0"/>
    <x v="0"/>
    <n v="2"/>
    <n v="2899.99"/>
    <n v="0.05"/>
    <n v="144.99949999999998"/>
    <n v="5509.9809999999998"/>
  </r>
  <r>
    <n v="351"/>
    <n v="2"/>
    <x v="347"/>
    <x v="24"/>
    <x v="0"/>
    <x v="0"/>
    <n v="2"/>
    <n v="549.99"/>
    <n v="0.1"/>
    <n v="54.999000000000002"/>
    <n v="989.98199999999997"/>
  </r>
  <r>
    <n v="351"/>
    <n v="3"/>
    <x v="347"/>
    <x v="0"/>
    <x v="0"/>
    <x v="0"/>
    <n v="1"/>
    <n v="599.99"/>
    <n v="0.2"/>
    <n v="119.998"/>
    <n v="479.99200000000002"/>
  </r>
  <r>
    <n v="351"/>
    <n v="4"/>
    <x v="347"/>
    <x v="13"/>
    <x v="0"/>
    <x v="0"/>
    <n v="2"/>
    <n v="269.99"/>
    <n v="7.0000000000000007E-2"/>
    <n v="18.899300000000004"/>
    <n v="502.1814"/>
  </r>
  <r>
    <n v="352"/>
    <n v="1"/>
    <x v="348"/>
    <x v="16"/>
    <x v="1"/>
    <x v="1"/>
    <n v="1"/>
    <n v="1680.99"/>
    <n v="0.2"/>
    <n v="336.19800000000004"/>
    <n v="1344.7919999999999"/>
  </r>
  <r>
    <n v="352"/>
    <n v="2"/>
    <x v="348"/>
    <x v="15"/>
    <x v="1"/>
    <x v="1"/>
    <n v="1"/>
    <n v="269.99"/>
    <n v="0.2"/>
    <n v="53.998000000000005"/>
    <n v="215.99200000000002"/>
  </r>
  <r>
    <n v="353"/>
    <n v="1"/>
    <x v="349"/>
    <x v="6"/>
    <x v="1"/>
    <x v="1"/>
    <n v="2"/>
    <n v="749.99"/>
    <n v="0.2"/>
    <n v="149.99800000000002"/>
    <n v="1199.9839999999999"/>
  </r>
  <r>
    <n v="354"/>
    <n v="1"/>
    <x v="350"/>
    <x v="20"/>
    <x v="2"/>
    <x v="2"/>
    <n v="1"/>
    <n v="269.99"/>
    <n v="0.2"/>
    <n v="53.998000000000005"/>
    <n v="215.99200000000002"/>
  </r>
  <r>
    <n v="354"/>
    <n v="2"/>
    <x v="350"/>
    <x v="23"/>
    <x v="2"/>
    <x v="2"/>
    <n v="1"/>
    <n v="449"/>
    <n v="0.05"/>
    <n v="22.450000000000003"/>
    <n v="426.55"/>
  </r>
  <r>
    <n v="355"/>
    <n v="1"/>
    <x v="351"/>
    <x v="3"/>
    <x v="2"/>
    <x v="2"/>
    <n v="1"/>
    <n v="599.99"/>
    <n v="0.1"/>
    <n v="59.999000000000002"/>
    <n v="539.99099999999999"/>
  </r>
  <r>
    <n v="355"/>
    <n v="2"/>
    <x v="351"/>
    <x v="15"/>
    <x v="2"/>
    <x v="2"/>
    <n v="2"/>
    <n v="269.99"/>
    <n v="7.0000000000000007E-2"/>
    <n v="18.899300000000004"/>
    <n v="502.1814"/>
  </r>
  <r>
    <n v="356"/>
    <n v="1"/>
    <x v="352"/>
    <x v="19"/>
    <x v="1"/>
    <x v="1"/>
    <n v="2"/>
    <n v="299.99"/>
    <n v="0.05"/>
    <n v="14.999500000000001"/>
    <n v="569.98099999999999"/>
  </r>
  <r>
    <n v="356"/>
    <n v="2"/>
    <x v="352"/>
    <x v="4"/>
    <x v="1"/>
    <x v="1"/>
    <n v="1"/>
    <n v="2899.99"/>
    <n v="0.05"/>
    <n v="144.99949999999998"/>
    <n v="2754.9904999999999"/>
  </r>
  <r>
    <n v="356"/>
    <n v="3"/>
    <x v="352"/>
    <x v="17"/>
    <x v="1"/>
    <x v="1"/>
    <n v="1"/>
    <n v="269.99"/>
    <n v="0.05"/>
    <n v="13.499500000000001"/>
    <n v="256.4905"/>
  </r>
  <r>
    <n v="357"/>
    <n v="1"/>
    <x v="353"/>
    <x v="7"/>
    <x v="2"/>
    <x v="2"/>
    <n v="2"/>
    <n v="429"/>
    <n v="0.05"/>
    <n v="21.450000000000003"/>
    <n v="815.1"/>
  </r>
  <r>
    <n v="357"/>
    <n v="2"/>
    <x v="353"/>
    <x v="20"/>
    <x v="2"/>
    <x v="2"/>
    <n v="2"/>
    <n v="269.99"/>
    <n v="7.0000000000000007E-2"/>
    <n v="18.899300000000004"/>
    <n v="502.1814"/>
  </r>
  <r>
    <n v="357"/>
    <n v="3"/>
    <x v="353"/>
    <x v="24"/>
    <x v="2"/>
    <x v="2"/>
    <n v="1"/>
    <n v="549.99"/>
    <n v="7.0000000000000007E-2"/>
    <n v="38.499300000000005"/>
    <n v="511.4907"/>
  </r>
  <r>
    <n v="357"/>
    <n v="4"/>
    <x v="353"/>
    <x v="11"/>
    <x v="2"/>
    <x v="2"/>
    <n v="1"/>
    <n v="2999.99"/>
    <n v="0.05"/>
    <n v="149.99949999999998"/>
    <n v="2849.9904999999999"/>
  </r>
  <r>
    <n v="358"/>
    <n v="1"/>
    <x v="354"/>
    <x v="20"/>
    <x v="1"/>
    <x v="1"/>
    <n v="2"/>
    <n v="269.99"/>
    <n v="0.1"/>
    <n v="26.999000000000002"/>
    <n v="485.98200000000003"/>
  </r>
  <r>
    <n v="358"/>
    <n v="2"/>
    <x v="354"/>
    <x v="18"/>
    <x v="1"/>
    <x v="1"/>
    <n v="2"/>
    <n v="469.99"/>
    <n v="7.0000000000000007E-2"/>
    <n v="32.899300000000004"/>
    <n v="874.18140000000005"/>
  </r>
  <r>
    <n v="358"/>
    <n v="3"/>
    <x v="354"/>
    <x v="1"/>
    <x v="1"/>
    <x v="1"/>
    <n v="2"/>
    <n v="1799.99"/>
    <n v="0.05"/>
    <n v="89.999500000000012"/>
    <n v="3419.9809999999998"/>
  </r>
  <r>
    <n v="358"/>
    <n v="4"/>
    <x v="354"/>
    <x v="9"/>
    <x v="1"/>
    <x v="1"/>
    <n v="2"/>
    <n v="449"/>
    <n v="0.1"/>
    <n v="44.900000000000006"/>
    <n v="808.2"/>
  </r>
  <r>
    <n v="359"/>
    <n v="1"/>
    <x v="355"/>
    <x v="12"/>
    <x v="1"/>
    <x v="1"/>
    <n v="2"/>
    <n v="529.99"/>
    <n v="7.0000000000000007E-2"/>
    <n v="37.099300000000007"/>
    <n v="985.78139999999996"/>
  </r>
  <r>
    <n v="359"/>
    <n v="2"/>
    <x v="355"/>
    <x v="11"/>
    <x v="1"/>
    <x v="1"/>
    <n v="2"/>
    <n v="2999.99"/>
    <n v="7.0000000000000007E-2"/>
    <n v="209.99930000000001"/>
    <n v="5579.9813999999997"/>
  </r>
  <r>
    <n v="359"/>
    <n v="3"/>
    <x v="355"/>
    <x v="14"/>
    <x v="1"/>
    <x v="1"/>
    <n v="2"/>
    <n v="3999.99"/>
    <n v="0.2"/>
    <n v="799.99800000000005"/>
    <n v="6399.9839999999995"/>
  </r>
  <r>
    <n v="360"/>
    <n v="1"/>
    <x v="356"/>
    <x v="8"/>
    <x v="1"/>
    <x v="1"/>
    <n v="1"/>
    <n v="599.99"/>
    <n v="0.05"/>
    <n v="29.999500000000001"/>
    <n v="569.9905"/>
  </r>
  <r>
    <n v="360"/>
    <n v="2"/>
    <x v="356"/>
    <x v="14"/>
    <x v="1"/>
    <x v="1"/>
    <n v="2"/>
    <n v="3999.99"/>
    <n v="0.2"/>
    <n v="799.99800000000005"/>
    <n v="6399.9839999999995"/>
  </r>
  <r>
    <n v="360"/>
    <n v="3"/>
    <x v="356"/>
    <x v="17"/>
    <x v="1"/>
    <x v="1"/>
    <n v="2"/>
    <n v="269.99"/>
    <n v="0.05"/>
    <n v="13.499500000000001"/>
    <n v="512.98099999999999"/>
  </r>
  <r>
    <n v="360"/>
    <n v="4"/>
    <x v="356"/>
    <x v="22"/>
    <x v="1"/>
    <x v="1"/>
    <n v="1"/>
    <n v="499.99"/>
    <n v="0.1"/>
    <n v="49.999000000000002"/>
    <n v="449.99099999999999"/>
  </r>
  <r>
    <n v="361"/>
    <n v="1"/>
    <x v="357"/>
    <x v="24"/>
    <x v="1"/>
    <x v="1"/>
    <n v="2"/>
    <n v="549.99"/>
    <n v="0.05"/>
    <n v="27.499500000000001"/>
    <n v="1044.981"/>
  </r>
  <r>
    <n v="361"/>
    <n v="2"/>
    <x v="357"/>
    <x v="18"/>
    <x v="1"/>
    <x v="1"/>
    <n v="2"/>
    <n v="469.99"/>
    <n v="0.1"/>
    <n v="46.999000000000002"/>
    <n v="845.98199999999997"/>
  </r>
  <r>
    <n v="361"/>
    <n v="3"/>
    <x v="357"/>
    <x v="16"/>
    <x v="1"/>
    <x v="1"/>
    <n v="1"/>
    <n v="1680.99"/>
    <n v="0.1"/>
    <n v="168.09900000000002"/>
    <n v="1512.8910000000001"/>
  </r>
  <r>
    <n v="362"/>
    <n v="1"/>
    <x v="358"/>
    <x v="6"/>
    <x v="0"/>
    <x v="0"/>
    <n v="1"/>
    <n v="749.99"/>
    <n v="7.0000000000000007E-2"/>
    <n v="52.499300000000005"/>
    <n v="697.49070000000006"/>
  </r>
  <r>
    <n v="363"/>
    <n v="1"/>
    <x v="359"/>
    <x v="20"/>
    <x v="2"/>
    <x v="2"/>
    <n v="2"/>
    <n v="269.99"/>
    <n v="0.1"/>
    <n v="26.999000000000002"/>
    <n v="485.98200000000003"/>
  </r>
  <r>
    <n v="363"/>
    <n v="2"/>
    <x v="359"/>
    <x v="15"/>
    <x v="2"/>
    <x v="2"/>
    <n v="1"/>
    <n v="269.99"/>
    <n v="7.0000000000000007E-2"/>
    <n v="18.899300000000004"/>
    <n v="251.0907"/>
  </r>
  <r>
    <n v="363"/>
    <n v="3"/>
    <x v="359"/>
    <x v="12"/>
    <x v="2"/>
    <x v="2"/>
    <n v="1"/>
    <n v="529.99"/>
    <n v="0.1"/>
    <n v="52.999000000000002"/>
    <n v="476.99099999999999"/>
  </r>
  <r>
    <n v="363"/>
    <n v="4"/>
    <x v="359"/>
    <x v="0"/>
    <x v="2"/>
    <x v="2"/>
    <n v="1"/>
    <n v="599.99"/>
    <n v="0.2"/>
    <n v="119.998"/>
    <n v="479.99200000000002"/>
  </r>
  <r>
    <n v="364"/>
    <n v="1"/>
    <x v="360"/>
    <x v="22"/>
    <x v="1"/>
    <x v="1"/>
    <n v="2"/>
    <n v="499.99"/>
    <n v="0.05"/>
    <n v="24.999500000000001"/>
    <n v="949.98099999999999"/>
  </r>
  <r>
    <n v="365"/>
    <n v="1"/>
    <x v="361"/>
    <x v="24"/>
    <x v="1"/>
    <x v="1"/>
    <n v="2"/>
    <n v="549.99"/>
    <n v="7.0000000000000007E-2"/>
    <n v="38.499300000000005"/>
    <n v="1022.9814"/>
  </r>
  <r>
    <n v="366"/>
    <n v="1"/>
    <x v="362"/>
    <x v="20"/>
    <x v="2"/>
    <x v="2"/>
    <n v="1"/>
    <n v="269.99"/>
    <n v="0.1"/>
    <n v="26.999000000000002"/>
    <n v="242.99100000000001"/>
  </r>
  <r>
    <n v="366"/>
    <n v="2"/>
    <x v="362"/>
    <x v="4"/>
    <x v="2"/>
    <x v="2"/>
    <n v="1"/>
    <n v="2899.99"/>
    <n v="7.0000000000000007E-2"/>
    <n v="202.99930000000001"/>
    <n v="2696.9906999999998"/>
  </r>
  <r>
    <n v="366"/>
    <n v="3"/>
    <x v="362"/>
    <x v="3"/>
    <x v="2"/>
    <x v="2"/>
    <n v="2"/>
    <n v="599.99"/>
    <n v="0.2"/>
    <n v="119.998"/>
    <n v="959.98400000000004"/>
  </r>
  <r>
    <n v="367"/>
    <n v="1"/>
    <x v="363"/>
    <x v="8"/>
    <x v="1"/>
    <x v="1"/>
    <n v="2"/>
    <n v="599.99"/>
    <n v="0.1"/>
    <n v="59.999000000000002"/>
    <n v="1079.982"/>
  </r>
  <r>
    <n v="367"/>
    <n v="2"/>
    <x v="363"/>
    <x v="15"/>
    <x v="1"/>
    <x v="1"/>
    <n v="1"/>
    <n v="269.99"/>
    <n v="0.05"/>
    <n v="13.499500000000001"/>
    <n v="256.4905"/>
  </r>
  <r>
    <n v="367"/>
    <n v="3"/>
    <x v="363"/>
    <x v="2"/>
    <x v="1"/>
    <x v="1"/>
    <n v="2"/>
    <n v="1549"/>
    <n v="0.05"/>
    <n v="77.45"/>
    <n v="2943.1"/>
  </r>
  <r>
    <n v="368"/>
    <n v="1"/>
    <x v="364"/>
    <x v="21"/>
    <x v="1"/>
    <x v="1"/>
    <n v="1"/>
    <n v="1320.99"/>
    <n v="0.2"/>
    <n v="264.19800000000004"/>
    <n v="1056.7919999999999"/>
  </r>
  <r>
    <n v="368"/>
    <n v="2"/>
    <x v="364"/>
    <x v="2"/>
    <x v="1"/>
    <x v="1"/>
    <n v="2"/>
    <n v="1549"/>
    <n v="0.2"/>
    <n v="309.8"/>
    <n v="2478.4"/>
  </r>
  <r>
    <n v="368"/>
    <n v="3"/>
    <x v="364"/>
    <x v="20"/>
    <x v="1"/>
    <x v="1"/>
    <n v="2"/>
    <n v="269.99"/>
    <n v="0.1"/>
    <n v="26.999000000000002"/>
    <n v="485.98200000000003"/>
  </r>
  <r>
    <n v="368"/>
    <n v="4"/>
    <x v="364"/>
    <x v="23"/>
    <x v="1"/>
    <x v="1"/>
    <n v="1"/>
    <n v="449"/>
    <n v="0.05"/>
    <n v="22.450000000000003"/>
    <n v="426.55"/>
  </r>
  <r>
    <n v="369"/>
    <n v="1"/>
    <x v="365"/>
    <x v="2"/>
    <x v="0"/>
    <x v="0"/>
    <n v="2"/>
    <n v="1549"/>
    <n v="7.0000000000000007E-2"/>
    <n v="108.43"/>
    <n v="2881.14"/>
  </r>
  <r>
    <n v="370"/>
    <n v="1"/>
    <x v="366"/>
    <x v="22"/>
    <x v="1"/>
    <x v="1"/>
    <n v="2"/>
    <n v="499.99"/>
    <n v="0.05"/>
    <n v="24.999500000000001"/>
    <n v="949.98099999999999"/>
  </r>
  <r>
    <n v="370"/>
    <n v="2"/>
    <x v="366"/>
    <x v="4"/>
    <x v="1"/>
    <x v="1"/>
    <n v="2"/>
    <n v="2899.99"/>
    <n v="0.1"/>
    <n v="289.99899999999997"/>
    <n v="5219.982"/>
  </r>
  <r>
    <n v="371"/>
    <n v="1"/>
    <x v="367"/>
    <x v="15"/>
    <x v="1"/>
    <x v="1"/>
    <n v="1"/>
    <n v="269.99"/>
    <n v="0.2"/>
    <n v="53.998000000000005"/>
    <n v="215.99200000000002"/>
  </r>
  <r>
    <n v="371"/>
    <n v="2"/>
    <x v="367"/>
    <x v="10"/>
    <x v="1"/>
    <x v="1"/>
    <n v="1"/>
    <n v="549.99"/>
    <n v="0.2"/>
    <n v="109.998"/>
    <n v="439.99200000000002"/>
  </r>
  <r>
    <n v="372"/>
    <n v="1"/>
    <x v="368"/>
    <x v="16"/>
    <x v="1"/>
    <x v="1"/>
    <n v="1"/>
    <n v="1680.99"/>
    <n v="0.05"/>
    <n v="84.049500000000009"/>
    <n v="1596.9404999999999"/>
  </r>
  <r>
    <n v="372"/>
    <n v="2"/>
    <x v="368"/>
    <x v="15"/>
    <x v="1"/>
    <x v="1"/>
    <n v="2"/>
    <n v="269.99"/>
    <n v="0.1"/>
    <n v="26.999000000000002"/>
    <n v="485.98200000000003"/>
  </r>
  <r>
    <n v="372"/>
    <n v="3"/>
    <x v="368"/>
    <x v="21"/>
    <x v="1"/>
    <x v="1"/>
    <n v="1"/>
    <n v="1320.99"/>
    <n v="0.1"/>
    <n v="132.09900000000002"/>
    <n v="1188.8910000000001"/>
  </r>
  <r>
    <n v="373"/>
    <n v="1"/>
    <x v="369"/>
    <x v="1"/>
    <x v="1"/>
    <x v="1"/>
    <n v="2"/>
    <n v="1799.99"/>
    <n v="0.05"/>
    <n v="89.999500000000012"/>
    <n v="3419.9809999999998"/>
  </r>
  <r>
    <n v="373"/>
    <n v="2"/>
    <x v="369"/>
    <x v="13"/>
    <x v="1"/>
    <x v="1"/>
    <n v="1"/>
    <n v="269.99"/>
    <n v="0.1"/>
    <n v="26.999000000000002"/>
    <n v="242.99100000000001"/>
  </r>
  <r>
    <n v="373"/>
    <n v="3"/>
    <x v="369"/>
    <x v="23"/>
    <x v="1"/>
    <x v="1"/>
    <n v="2"/>
    <n v="449"/>
    <n v="0.2"/>
    <n v="89.800000000000011"/>
    <n v="718.4"/>
  </r>
  <r>
    <n v="373"/>
    <n v="4"/>
    <x v="369"/>
    <x v="10"/>
    <x v="1"/>
    <x v="1"/>
    <n v="1"/>
    <n v="549.99"/>
    <n v="0.1"/>
    <n v="54.999000000000002"/>
    <n v="494.99099999999999"/>
  </r>
  <r>
    <n v="373"/>
    <n v="5"/>
    <x v="369"/>
    <x v="17"/>
    <x v="1"/>
    <x v="1"/>
    <n v="1"/>
    <n v="269.99"/>
    <n v="0.1"/>
    <n v="26.999000000000002"/>
    <n v="242.99100000000001"/>
  </r>
  <r>
    <n v="374"/>
    <n v="1"/>
    <x v="370"/>
    <x v="2"/>
    <x v="0"/>
    <x v="0"/>
    <n v="1"/>
    <n v="1549"/>
    <n v="0.1"/>
    <n v="154.9"/>
    <n v="1394.1"/>
  </r>
  <r>
    <n v="374"/>
    <n v="2"/>
    <x v="370"/>
    <x v="14"/>
    <x v="0"/>
    <x v="0"/>
    <n v="1"/>
    <n v="3999.99"/>
    <n v="7.0000000000000007E-2"/>
    <n v="279.99930000000001"/>
    <n v="3719.9906999999998"/>
  </r>
  <r>
    <n v="375"/>
    <n v="1"/>
    <x v="371"/>
    <x v="20"/>
    <x v="1"/>
    <x v="1"/>
    <n v="2"/>
    <n v="269.99"/>
    <n v="0.05"/>
    <n v="13.499500000000001"/>
    <n v="512.98099999999999"/>
  </r>
  <r>
    <n v="375"/>
    <n v="2"/>
    <x v="371"/>
    <x v="6"/>
    <x v="1"/>
    <x v="1"/>
    <n v="2"/>
    <n v="749.99"/>
    <n v="0.05"/>
    <n v="37.499500000000005"/>
    <n v="1424.981"/>
  </r>
  <r>
    <n v="375"/>
    <n v="3"/>
    <x v="371"/>
    <x v="4"/>
    <x v="1"/>
    <x v="1"/>
    <n v="2"/>
    <n v="2899.99"/>
    <n v="7.0000000000000007E-2"/>
    <n v="202.99930000000001"/>
    <n v="5393.9813999999997"/>
  </r>
  <r>
    <n v="375"/>
    <n v="4"/>
    <x v="371"/>
    <x v="10"/>
    <x v="1"/>
    <x v="1"/>
    <n v="2"/>
    <n v="549.99"/>
    <n v="0.05"/>
    <n v="27.499500000000001"/>
    <n v="1044.981"/>
  </r>
  <r>
    <n v="376"/>
    <n v="1"/>
    <x v="372"/>
    <x v="6"/>
    <x v="1"/>
    <x v="1"/>
    <n v="2"/>
    <n v="749.99"/>
    <n v="7.0000000000000007E-2"/>
    <n v="52.499300000000005"/>
    <n v="1394.9814000000001"/>
  </r>
  <r>
    <n v="376"/>
    <n v="2"/>
    <x v="372"/>
    <x v="19"/>
    <x v="1"/>
    <x v="1"/>
    <n v="2"/>
    <n v="299.99"/>
    <n v="0.1"/>
    <n v="29.999000000000002"/>
    <n v="539.98199999999997"/>
  </r>
  <r>
    <n v="377"/>
    <n v="1"/>
    <x v="373"/>
    <x v="1"/>
    <x v="1"/>
    <x v="1"/>
    <n v="1"/>
    <n v="1799.99"/>
    <n v="0.05"/>
    <n v="89.999500000000012"/>
    <n v="1709.9904999999999"/>
  </r>
  <r>
    <n v="377"/>
    <n v="2"/>
    <x v="373"/>
    <x v="15"/>
    <x v="1"/>
    <x v="1"/>
    <n v="1"/>
    <n v="269.99"/>
    <n v="7.0000000000000007E-2"/>
    <n v="18.899300000000004"/>
    <n v="251.0907"/>
  </r>
  <r>
    <n v="378"/>
    <n v="1"/>
    <x v="374"/>
    <x v="8"/>
    <x v="2"/>
    <x v="2"/>
    <n v="2"/>
    <n v="599.99"/>
    <n v="0.05"/>
    <n v="29.999500000000001"/>
    <n v="1139.981"/>
  </r>
  <r>
    <n v="379"/>
    <n v="1"/>
    <x v="375"/>
    <x v="11"/>
    <x v="1"/>
    <x v="1"/>
    <n v="1"/>
    <n v="2999.99"/>
    <n v="7.0000000000000007E-2"/>
    <n v="209.99930000000001"/>
    <n v="2789.9906999999998"/>
  </r>
  <r>
    <n v="379"/>
    <n v="2"/>
    <x v="375"/>
    <x v="3"/>
    <x v="1"/>
    <x v="1"/>
    <n v="1"/>
    <n v="599.99"/>
    <n v="0.2"/>
    <n v="119.998"/>
    <n v="479.99200000000002"/>
  </r>
  <r>
    <n v="380"/>
    <n v="1"/>
    <x v="376"/>
    <x v="3"/>
    <x v="1"/>
    <x v="1"/>
    <n v="1"/>
    <n v="599.99"/>
    <n v="0.05"/>
    <n v="29.999500000000001"/>
    <n v="569.9905"/>
  </r>
  <r>
    <n v="380"/>
    <n v="2"/>
    <x v="376"/>
    <x v="16"/>
    <x v="1"/>
    <x v="1"/>
    <n v="2"/>
    <n v="1680.99"/>
    <n v="0.05"/>
    <n v="84.049500000000009"/>
    <n v="3193.8809999999999"/>
  </r>
  <r>
    <n v="381"/>
    <n v="1"/>
    <x v="377"/>
    <x v="20"/>
    <x v="1"/>
    <x v="1"/>
    <n v="2"/>
    <n v="269.99"/>
    <n v="7.0000000000000007E-2"/>
    <n v="18.899300000000004"/>
    <n v="502.1814"/>
  </r>
  <r>
    <n v="382"/>
    <n v="1"/>
    <x v="378"/>
    <x v="1"/>
    <x v="1"/>
    <x v="1"/>
    <n v="1"/>
    <n v="1799.99"/>
    <n v="0.1"/>
    <n v="179.99900000000002"/>
    <n v="1619.991"/>
  </r>
  <r>
    <n v="382"/>
    <n v="2"/>
    <x v="378"/>
    <x v="11"/>
    <x v="1"/>
    <x v="1"/>
    <n v="1"/>
    <n v="2999.99"/>
    <n v="0.1"/>
    <n v="299.99899999999997"/>
    <n v="2699.991"/>
  </r>
  <r>
    <n v="382"/>
    <n v="3"/>
    <x v="378"/>
    <x v="17"/>
    <x v="1"/>
    <x v="1"/>
    <n v="1"/>
    <n v="269.99"/>
    <n v="7.0000000000000007E-2"/>
    <n v="18.899300000000004"/>
    <n v="251.0907"/>
  </r>
  <r>
    <n v="383"/>
    <n v="1"/>
    <x v="379"/>
    <x v="23"/>
    <x v="1"/>
    <x v="1"/>
    <n v="1"/>
    <n v="449"/>
    <n v="7.0000000000000007E-2"/>
    <n v="31.430000000000003"/>
    <n v="417.57"/>
  </r>
  <r>
    <n v="383"/>
    <n v="2"/>
    <x v="379"/>
    <x v="13"/>
    <x v="1"/>
    <x v="1"/>
    <n v="2"/>
    <n v="269.99"/>
    <n v="0.05"/>
    <n v="13.499500000000001"/>
    <n v="512.98099999999999"/>
  </r>
  <r>
    <n v="383"/>
    <n v="3"/>
    <x v="379"/>
    <x v="17"/>
    <x v="1"/>
    <x v="1"/>
    <n v="1"/>
    <n v="269.99"/>
    <n v="0.1"/>
    <n v="26.999000000000002"/>
    <n v="242.99100000000001"/>
  </r>
  <r>
    <n v="383"/>
    <n v="4"/>
    <x v="379"/>
    <x v="20"/>
    <x v="1"/>
    <x v="1"/>
    <n v="2"/>
    <n v="269.99"/>
    <n v="0.05"/>
    <n v="13.499500000000001"/>
    <n v="512.98099999999999"/>
  </r>
  <r>
    <n v="383"/>
    <n v="5"/>
    <x v="379"/>
    <x v="15"/>
    <x v="1"/>
    <x v="1"/>
    <n v="1"/>
    <n v="269.99"/>
    <n v="0.1"/>
    <n v="26.999000000000002"/>
    <n v="242.99100000000001"/>
  </r>
  <r>
    <n v="384"/>
    <n v="1"/>
    <x v="380"/>
    <x v="0"/>
    <x v="1"/>
    <x v="1"/>
    <n v="1"/>
    <n v="599.99"/>
    <n v="0.1"/>
    <n v="59.999000000000002"/>
    <n v="539.99099999999999"/>
  </r>
  <r>
    <n v="384"/>
    <n v="2"/>
    <x v="380"/>
    <x v="20"/>
    <x v="1"/>
    <x v="1"/>
    <n v="2"/>
    <n v="269.99"/>
    <n v="0.2"/>
    <n v="53.998000000000005"/>
    <n v="431.98400000000004"/>
  </r>
  <r>
    <n v="384"/>
    <n v="3"/>
    <x v="380"/>
    <x v="1"/>
    <x v="1"/>
    <x v="1"/>
    <n v="1"/>
    <n v="1799.99"/>
    <n v="0.05"/>
    <n v="89.999500000000012"/>
    <n v="1709.9904999999999"/>
  </r>
  <r>
    <n v="384"/>
    <n v="4"/>
    <x v="380"/>
    <x v="12"/>
    <x v="1"/>
    <x v="1"/>
    <n v="1"/>
    <n v="529.99"/>
    <n v="0.1"/>
    <n v="52.999000000000002"/>
    <n v="476.99099999999999"/>
  </r>
  <r>
    <n v="384"/>
    <n v="5"/>
    <x v="380"/>
    <x v="4"/>
    <x v="1"/>
    <x v="1"/>
    <n v="1"/>
    <n v="2899.99"/>
    <n v="0.2"/>
    <n v="579.99799999999993"/>
    <n v="2319.9919999999997"/>
  </r>
  <r>
    <n v="385"/>
    <n v="1"/>
    <x v="381"/>
    <x v="20"/>
    <x v="1"/>
    <x v="1"/>
    <n v="1"/>
    <n v="269.99"/>
    <n v="7.0000000000000007E-2"/>
    <n v="18.899300000000004"/>
    <n v="251.0907"/>
  </r>
  <r>
    <n v="385"/>
    <n v="2"/>
    <x v="381"/>
    <x v="14"/>
    <x v="1"/>
    <x v="1"/>
    <n v="2"/>
    <n v="3999.99"/>
    <n v="0.2"/>
    <n v="799.99800000000005"/>
    <n v="6399.9839999999995"/>
  </r>
  <r>
    <n v="385"/>
    <n v="3"/>
    <x v="381"/>
    <x v="8"/>
    <x v="1"/>
    <x v="1"/>
    <n v="2"/>
    <n v="599.99"/>
    <n v="0.05"/>
    <n v="29.999500000000001"/>
    <n v="1139.981"/>
  </r>
  <r>
    <n v="386"/>
    <n v="1"/>
    <x v="382"/>
    <x v="1"/>
    <x v="1"/>
    <x v="1"/>
    <n v="1"/>
    <n v="1799.99"/>
    <n v="0.2"/>
    <n v="359.99800000000005"/>
    <n v="1439.992"/>
  </r>
  <r>
    <n v="386"/>
    <n v="2"/>
    <x v="382"/>
    <x v="5"/>
    <x v="1"/>
    <x v="1"/>
    <n v="2"/>
    <n v="999.99"/>
    <n v="0.05"/>
    <n v="49.999500000000005"/>
    <n v="1899.981"/>
  </r>
  <r>
    <n v="386"/>
    <n v="3"/>
    <x v="382"/>
    <x v="3"/>
    <x v="1"/>
    <x v="1"/>
    <n v="2"/>
    <n v="599.99"/>
    <n v="0.2"/>
    <n v="119.998"/>
    <n v="959.98400000000004"/>
  </r>
  <r>
    <n v="387"/>
    <n v="1"/>
    <x v="383"/>
    <x v="9"/>
    <x v="2"/>
    <x v="2"/>
    <n v="1"/>
    <n v="449"/>
    <n v="0.2"/>
    <n v="89.800000000000011"/>
    <n v="359.2"/>
  </r>
  <r>
    <n v="388"/>
    <n v="1"/>
    <x v="384"/>
    <x v="23"/>
    <x v="2"/>
    <x v="2"/>
    <n v="2"/>
    <n v="449"/>
    <n v="0.2"/>
    <n v="89.800000000000011"/>
    <n v="718.4"/>
  </r>
  <r>
    <n v="388"/>
    <n v="2"/>
    <x v="384"/>
    <x v="17"/>
    <x v="2"/>
    <x v="2"/>
    <n v="2"/>
    <n v="269.99"/>
    <n v="7.0000000000000007E-2"/>
    <n v="18.899300000000004"/>
    <n v="502.1814"/>
  </r>
  <r>
    <n v="388"/>
    <n v="3"/>
    <x v="384"/>
    <x v="6"/>
    <x v="2"/>
    <x v="2"/>
    <n v="1"/>
    <n v="749.99"/>
    <n v="7.0000000000000007E-2"/>
    <n v="52.499300000000005"/>
    <n v="697.49070000000006"/>
  </r>
  <r>
    <n v="388"/>
    <n v="4"/>
    <x v="384"/>
    <x v="16"/>
    <x v="2"/>
    <x v="2"/>
    <n v="1"/>
    <n v="1680.99"/>
    <n v="0.1"/>
    <n v="168.09900000000002"/>
    <n v="1512.8910000000001"/>
  </r>
  <r>
    <n v="389"/>
    <n v="1"/>
    <x v="385"/>
    <x v="6"/>
    <x v="0"/>
    <x v="0"/>
    <n v="1"/>
    <n v="749.99"/>
    <n v="7.0000000000000007E-2"/>
    <n v="52.499300000000005"/>
    <n v="697.49070000000006"/>
  </r>
  <r>
    <n v="389"/>
    <n v="2"/>
    <x v="385"/>
    <x v="12"/>
    <x v="0"/>
    <x v="0"/>
    <n v="2"/>
    <n v="529.99"/>
    <n v="7.0000000000000007E-2"/>
    <n v="37.099300000000007"/>
    <n v="985.78139999999996"/>
  </r>
  <r>
    <n v="389"/>
    <n v="3"/>
    <x v="385"/>
    <x v="2"/>
    <x v="0"/>
    <x v="0"/>
    <n v="2"/>
    <n v="1549"/>
    <n v="0.05"/>
    <n v="77.45"/>
    <n v="2943.1"/>
  </r>
  <r>
    <n v="389"/>
    <n v="4"/>
    <x v="385"/>
    <x v="21"/>
    <x v="0"/>
    <x v="0"/>
    <n v="1"/>
    <n v="1320.99"/>
    <n v="0.05"/>
    <n v="66.049500000000009"/>
    <n v="1254.9404999999999"/>
  </r>
  <r>
    <n v="389"/>
    <n v="5"/>
    <x v="385"/>
    <x v="11"/>
    <x v="0"/>
    <x v="0"/>
    <n v="1"/>
    <n v="2999.99"/>
    <n v="0.2"/>
    <n v="599.99799999999993"/>
    <n v="2399.9919999999997"/>
  </r>
  <r>
    <n v="390"/>
    <n v="1"/>
    <x v="386"/>
    <x v="19"/>
    <x v="2"/>
    <x v="2"/>
    <n v="1"/>
    <n v="299.99"/>
    <n v="0.05"/>
    <n v="14.999500000000001"/>
    <n v="284.9905"/>
  </r>
  <r>
    <n v="390"/>
    <n v="2"/>
    <x v="386"/>
    <x v="14"/>
    <x v="2"/>
    <x v="2"/>
    <n v="2"/>
    <n v="3999.99"/>
    <n v="7.0000000000000007E-2"/>
    <n v="279.99930000000001"/>
    <n v="7439.9813999999997"/>
  </r>
  <r>
    <n v="390"/>
    <n v="3"/>
    <x v="386"/>
    <x v="11"/>
    <x v="2"/>
    <x v="2"/>
    <n v="1"/>
    <n v="2999.99"/>
    <n v="0.05"/>
    <n v="149.99949999999998"/>
    <n v="2849.9904999999999"/>
  </r>
  <r>
    <n v="391"/>
    <n v="1"/>
    <x v="387"/>
    <x v="1"/>
    <x v="2"/>
    <x v="2"/>
    <n v="1"/>
    <n v="1799.99"/>
    <n v="7.0000000000000007E-2"/>
    <n v="125.99930000000002"/>
    <n v="1673.9907000000001"/>
  </r>
  <r>
    <n v="391"/>
    <n v="2"/>
    <x v="387"/>
    <x v="21"/>
    <x v="2"/>
    <x v="2"/>
    <n v="2"/>
    <n v="1320.99"/>
    <n v="0.2"/>
    <n v="264.19800000000004"/>
    <n v="2113.5839999999998"/>
  </r>
  <r>
    <n v="391"/>
    <n v="3"/>
    <x v="387"/>
    <x v="24"/>
    <x v="2"/>
    <x v="2"/>
    <n v="2"/>
    <n v="549.99"/>
    <n v="7.0000000000000007E-2"/>
    <n v="38.499300000000005"/>
    <n v="1022.9814"/>
  </r>
  <r>
    <n v="392"/>
    <n v="1"/>
    <x v="388"/>
    <x v="15"/>
    <x v="0"/>
    <x v="0"/>
    <n v="2"/>
    <n v="269.99"/>
    <n v="0.1"/>
    <n v="26.999000000000002"/>
    <n v="485.98200000000003"/>
  </r>
  <r>
    <n v="392"/>
    <n v="2"/>
    <x v="388"/>
    <x v="5"/>
    <x v="0"/>
    <x v="0"/>
    <n v="2"/>
    <n v="999.99"/>
    <n v="0.05"/>
    <n v="49.999500000000005"/>
    <n v="1899.981"/>
  </r>
  <r>
    <n v="393"/>
    <n v="1"/>
    <x v="389"/>
    <x v="18"/>
    <x v="1"/>
    <x v="1"/>
    <n v="2"/>
    <n v="469.99"/>
    <n v="0.2"/>
    <n v="93.998000000000005"/>
    <n v="751.98400000000004"/>
  </r>
  <r>
    <n v="394"/>
    <n v="1"/>
    <x v="390"/>
    <x v="19"/>
    <x v="0"/>
    <x v="0"/>
    <n v="1"/>
    <n v="299.99"/>
    <n v="0.05"/>
    <n v="14.999500000000001"/>
    <n v="284.9905"/>
  </r>
  <r>
    <n v="394"/>
    <n v="2"/>
    <x v="390"/>
    <x v="3"/>
    <x v="0"/>
    <x v="0"/>
    <n v="1"/>
    <n v="599.99"/>
    <n v="0.2"/>
    <n v="119.998"/>
    <n v="479.99200000000002"/>
  </r>
  <r>
    <n v="394"/>
    <n v="3"/>
    <x v="390"/>
    <x v="15"/>
    <x v="0"/>
    <x v="0"/>
    <n v="2"/>
    <n v="269.99"/>
    <n v="0.2"/>
    <n v="53.998000000000005"/>
    <n v="431.98400000000004"/>
  </r>
  <r>
    <n v="395"/>
    <n v="1"/>
    <x v="391"/>
    <x v="15"/>
    <x v="1"/>
    <x v="1"/>
    <n v="1"/>
    <n v="269.99"/>
    <n v="0.05"/>
    <n v="13.499500000000001"/>
    <n v="256.4905"/>
  </r>
  <r>
    <n v="396"/>
    <n v="1"/>
    <x v="392"/>
    <x v="10"/>
    <x v="1"/>
    <x v="1"/>
    <n v="1"/>
    <n v="549.99"/>
    <n v="0.1"/>
    <n v="54.999000000000002"/>
    <n v="494.99099999999999"/>
  </r>
  <r>
    <n v="396"/>
    <n v="2"/>
    <x v="392"/>
    <x v="22"/>
    <x v="1"/>
    <x v="1"/>
    <n v="2"/>
    <n v="499.99"/>
    <n v="0.05"/>
    <n v="24.999500000000001"/>
    <n v="949.98099999999999"/>
  </r>
  <r>
    <n v="396"/>
    <n v="3"/>
    <x v="392"/>
    <x v="21"/>
    <x v="1"/>
    <x v="1"/>
    <n v="1"/>
    <n v="1320.99"/>
    <n v="0.2"/>
    <n v="264.19800000000004"/>
    <n v="1056.7919999999999"/>
  </r>
  <r>
    <n v="397"/>
    <n v="1"/>
    <x v="393"/>
    <x v="14"/>
    <x v="1"/>
    <x v="1"/>
    <n v="1"/>
    <n v="3999.99"/>
    <n v="0.05"/>
    <n v="199.99950000000001"/>
    <n v="3799.9904999999999"/>
  </r>
  <r>
    <n v="398"/>
    <n v="1"/>
    <x v="394"/>
    <x v="1"/>
    <x v="0"/>
    <x v="0"/>
    <n v="2"/>
    <n v="1799.99"/>
    <n v="0.05"/>
    <n v="89.999500000000012"/>
    <n v="3419.9809999999998"/>
  </r>
  <r>
    <n v="398"/>
    <n v="2"/>
    <x v="394"/>
    <x v="9"/>
    <x v="0"/>
    <x v="0"/>
    <n v="2"/>
    <n v="449"/>
    <n v="0.05"/>
    <n v="22.450000000000003"/>
    <n v="853.1"/>
  </r>
  <r>
    <n v="398"/>
    <n v="3"/>
    <x v="394"/>
    <x v="22"/>
    <x v="0"/>
    <x v="0"/>
    <n v="1"/>
    <n v="499.99"/>
    <n v="0.2"/>
    <n v="99.998000000000005"/>
    <n v="399.99200000000002"/>
  </r>
  <r>
    <n v="398"/>
    <n v="4"/>
    <x v="394"/>
    <x v="7"/>
    <x v="0"/>
    <x v="0"/>
    <n v="1"/>
    <n v="429"/>
    <n v="0.05"/>
    <n v="21.450000000000003"/>
    <n v="407.55"/>
  </r>
  <r>
    <n v="399"/>
    <n v="1"/>
    <x v="395"/>
    <x v="22"/>
    <x v="1"/>
    <x v="1"/>
    <n v="1"/>
    <n v="499.99"/>
    <n v="0.05"/>
    <n v="24.999500000000001"/>
    <n v="474.9905"/>
  </r>
  <r>
    <n v="399"/>
    <n v="2"/>
    <x v="395"/>
    <x v="16"/>
    <x v="1"/>
    <x v="1"/>
    <n v="2"/>
    <n v="1680.99"/>
    <n v="0.05"/>
    <n v="84.049500000000009"/>
    <n v="3193.8809999999999"/>
  </r>
  <r>
    <n v="399"/>
    <n v="3"/>
    <x v="395"/>
    <x v="15"/>
    <x v="1"/>
    <x v="1"/>
    <n v="1"/>
    <n v="269.99"/>
    <n v="0.1"/>
    <n v="26.999000000000002"/>
    <n v="242.99100000000001"/>
  </r>
  <r>
    <n v="400"/>
    <n v="1"/>
    <x v="396"/>
    <x v="24"/>
    <x v="1"/>
    <x v="1"/>
    <n v="2"/>
    <n v="549.99"/>
    <n v="7.0000000000000007E-2"/>
    <n v="38.499300000000005"/>
    <n v="1022.9814"/>
  </r>
  <r>
    <n v="400"/>
    <n v="2"/>
    <x v="396"/>
    <x v="11"/>
    <x v="1"/>
    <x v="1"/>
    <n v="1"/>
    <n v="2999.99"/>
    <n v="0.2"/>
    <n v="599.99799999999993"/>
    <n v="2399.9919999999997"/>
  </r>
  <r>
    <n v="400"/>
    <n v="3"/>
    <x v="396"/>
    <x v="5"/>
    <x v="1"/>
    <x v="1"/>
    <n v="2"/>
    <n v="999.99"/>
    <n v="0.2"/>
    <n v="199.99800000000002"/>
    <n v="1599.9839999999999"/>
  </r>
  <r>
    <n v="401"/>
    <n v="1"/>
    <x v="397"/>
    <x v="19"/>
    <x v="1"/>
    <x v="1"/>
    <n v="1"/>
    <n v="299.99"/>
    <n v="0.2"/>
    <n v="59.998000000000005"/>
    <n v="239.99200000000002"/>
  </r>
  <r>
    <n v="401"/>
    <n v="2"/>
    <x v="397"/>
    <x v="2"/>
    <x v="1"/>
    <x v="1"/>
    <n v="2"/>
    <n v="1549"/>
    <n v="0.2"/>
    <n v="309.8"/>
    <n v="2478.4"/>
  </r>
  <r>
    <n v="402"/>
    <n v="1"/>
    <x v="398"/>
    <x v="18"/>
    <x v="1"/>
    <x v="1"/>
    <n v="2"/>
    <n v="469.99"/>
    <n v="7.0000000000000007E-2"/>
    <n v="32.899300000000004"/>
    <n v="874.18140000000005"/>
  </r>
  <r>
    <n v="402"/>
    <n v="2"/>
    <x v="398"/>
    <x v="21"/>
    <x v="1"/>
    <x v="1"/>
    <n v="1"/>
    <n v="1320.99"/>
    <n v="7.0000000000000007E-2"/>
    <n v="92.469300000000004"/>
    <n v="1228.5207"/>
  </r>
  <r>
    <n v="402"/>
    <n v="3"/>
    <x v="398"/>
    <x v="8"/>
    <x v="1"/>
    <x v="1"/>
    <n v="1"/>
    <n v="599.99"/>
    <n v="0.05"/>
    <n v="29.999500000000001"/>
    <n v="569.9905"/>
  </r>
  <r>
    <n v="403"/>
    <n v="1"/>
    <x v="399"/>
    <x v="10"/>
    <x v="0"/>
    <x v="0"/>
    <n v="2"/>
    <n v="549.99"/>
    <n v="0.1"/>
    <n v="54.999000000000002"/>
    <n v="989.98199999999997"/>
  </r>
  <r>
    <n v="403"/>
    <n v="2"/>
    <x v="399"/>
    <x v="14"/>
    <x v="0"/>
    <x v="0"/>
    <n v="2"/>
    <n v="3999.99"/>
    <n v="0.2"/>
    <n v="799.99800000000005"/>
    <n v="6399.9839999999995"/>
  </r>
  <r>
    <n v="403"/>
    <n v="3"/>
    <x v="399"/>
    <x v="13"/>
    <x v="0"/>
    <x v="0"/>
    <n v="2"/>
    <n v="269.99"/>
    <n v="0.05"/>
    <n v="13.499500000000001"/>
    <n v="512.98099999999999"/>
  </r>
  <r>
    <n v="403"/>
    <n v="4"/>
    <x v="399"/>
    <x v="24"/>
    <x v="0"/>
    <x v="0"/>
    <n v="1"/>
    <n v="549.99"/>
    <n v="0.2"/>
    <n v="109.998"/>
    <n v="439.99200000000002"/>
  </r>
  <r>
    <n v="404"/>
    <n v="1"/>
    <x v="400"/>
    <x v="11"/>
    <x v="1"/>
    <x v="1"/>
    <n v="1"/>
    <n v="2999.99"/>
    <n v="7.0000000000000007E-2"/>
    <n v="209.99930000000001"/>
    <n v="2789.9906999999998"/>
  </r>
  <r>
    <n v="404"/>
    <n v="2"/>
    <x v="400"/>
    <x v="22"/>
    <x v="1"/>
    <x v="1"/>
    <n v="2"/>
    <n v="499.99"/>
    <n v="0.05"/>
    <n v="24.999500000000001"/>
    <n v="949.98099999999999"/>
  </r>
  <r>
    <n v="404"/>
    <n v="3"/>
    <x v="400"/>
    <x v="3"/>
    <x v="1"/>
    <x v="1"/>
    <n v="2"/>
    <n v="599.99"/>
    <n v="0.2"/>
    <n v="119.998"/>
    <n v="959.98400000000004"/>
  </r>
  <r>
    <n v="405"/>
    <n v="1"/>
    <x v="401"/>
    <x v="5"/>
    <x v="1"/>
    <x v="1"/>
    <n v="2"/>
    <n v="999.99"/>
    <n v="0.2"/>
    <n v="199.99800000000002"/>
    <n v="1599.9839999999999"/>
  </r>
  <r>
    <n v="405"/>
    <n v="2"/>
    <x v="401"/>
    <x v="2"/>
    <x v="1"/>
    <x v="1"/>
    <n v="2"/>
    <n v="1549"/>
    <n v="0.1"/>
    <n v="154.9"/>
    <n v="2788.2"/>
  </r>
  <r>
    <n v="405"/>
    <n v="3"/>
    <x v="401"/>
    <x v="15"/>
    <x v="1"/>
    <x v="1"/>
    <n v="2"/>
    <n v="269.99"/>
    <n v="7.0000000000000007E-2"/>
    <n v="18.899300000000004"/>
    <n v="502.1814"/>
  </r>
  <r>
    <n v="406"/>
    <n v="1"/>
    <x v="402"/>
    <x v="4"/>
    <x v="1"/>
    <x v="1"/>
    <n v="1"/>
    <n v="2899.99"/>
    <n v="0.2"/>
    <n v="579.99799999999993"/>
    <n v="2319.9919999999997"/>
  </r>
  <r>
    <n v="407"/>
    <n v="1"/>
    <x v="403"/>
    <x v="0"/>
    <x v="2"/>
    <x v="2"/>
    <n v="1"/>
    <n v="599.99"/>
    <n v="0.2"/>
    <n v="119.998"/>
    <n v="479.99200000000002"/>
  </r>
  <r>
    <n v="407"/>
    <n v="2"/>
    <x v="403"/>
    <x v="21"/>
    <x v="2"/>
    <x v="2"/>
    <n v="1"/>
    <n v="1320.99"/>
    <n v="0.05"/>
    <n v="66.049500000000009"/>
    <n v="1254.9404999999999"/>
  </r>
  <r>
    <n v="408"/>
    <n v="1"/>
    <x v="404"/>
    <x v="9"/>
    <x v="0"/>
    <x v="0"/>
    <n v="1"/>
    <n v="449"/>
    <n v="0.2"/>
    <n v="89.800000000000011"/>
    <n v="359.2"/>
  </r>
  <r>
    <n v="408"/>
    <n v="2"/>
    <x v="404"/>
    <x v="5"/>
    <x v="0"/>
    <x v="0"/>
    <n v="1"/>
    <n v="999.99"/>
    <n v="7.0000000000000007E-2"/>
    <n v="69.999300000000005"/>
    <n v="929.99070000000006"/>
  </r>
  <r>
    <n v="408"/>
    <n v="3"/>
    <x v="404"/>
    <x v="6"/>
    <x v="0"/>
    <x v="0"/>
    <n v="2"/>
    <n v="749.99"/>
    <n v="7.0000000000000007E-2"/>
    <n v="52.499300000000005"/>
    <n v="1394.9814000000001"/>
  </r>
  <r>
    <n v="408"/>
    <n v="4"/>
    <x v="404"/>
    <x v="7"/>
    <x v="0"/>
    <x v="0"/>
    <n v="2"/>
    <n v="429"/>
    <n v="0.2"/>
    <n v="85.800000000000011"/>
    <n v="686.4"/>
  </r>
  <r>
    <n v="409"/>
    <n v="1"/>
    <x v="405"/>
    <x v="12"/>
    <x v="1"/>
    <x v="1"/>
    <n v="1"/>
    <n v="529.99"/>
    <n v="7.0000000000000007E-2"/>
    <n v="37.099300000000007"/>
    <n v="492.89069999999998"/>
  </r>
  <r>
    <n v="409"/>
    <n v="2"/>
    <x v="405"/>
    <x v="3"/>
    <x v="1"/>
    <x v="1"/>
    <n v="2"/>
    <n v="599.99"/>
    <n v="0.2"/>
    <n v="119.998"/>
    <n v="959.98400000000004"/>
  </r>
  <r>
    <n v="409"/>
    <n v="3"/>
    <x v="405"/>
    <x v="20"/>
    <x v="1"/>
    <x v="1"/>
    <n v="1"/>
    <n v="269.99"/>
    <n v="0.05"/>
    <n v="13.499500000000001"/>
    <n v="256.4905"/>
  </r>
  <r>
    <n v="410"/>
    <n v="1"/>
    <x v="406"/>
    <x v="22"/>
    <x v="1"/>
    <x v="1"/>
    <n v="1"/>
    <n v="499.99"/>
    <n v="0.1"/>
    <n v="49.999000000000002"/>
    <n v="449.99099999999999"/>
  </r>
  <r>
    <n v="410"/>
    <n v="2"/>
    <x v="406"/>
    <x v="11"/>
    <x v="1"/>
    <x v="1"/>
    <n v="2"/>
    <n v="2999.99"/>
    <n v="0.05"/>
    <n v="149.99949999999998"/>
    <n v="5699.9809999999998"/>
  </r>
  <r>
    <n v="410"/>
    <n v="3"/>
    <x v="406"/>
    <x v="24"/>
    <x v="1"/>
    <x v="1"/>
    <n v="2"/>
    <n v="549.99"/>
    <n v="0.1"/>
    <n v="54.999000000000002"/>
    <n v="989.98199999999997"/>
  </r>
  <r>
    <n v="411"/>
    <n v="1"/>
    <x v="407"/>
    <x v="6"/>
    <x v="0"/>
    <x v="0"/>
    <n v="1"/>
    <n v="749.99"/>
    <n v="7.0000000000000007E-2"/>
    <n v="52.499300000000005"/>
    <n v="697.49070000000006"/>
  </r>
  <r>
    <n v="411"/>
    <n v="2"/>
    <x v="407"/>
    <x v="8"/>
    <x v="0"/>
    <x v="0"/>
    <n v="2"/>
    <n v="599.99"/>
    <n v="0.05"/>
    <n v="29.999500000000001"/>
    <n v="1139.981"/>
  </r>
  <r>
    <n v="412"/>
    <n v="1"/>
    <x v="408"/>
    <x v="14"/>
    <x v="0"/>
    <x v="0"/>
    <n v="1"/>
    <n v="3999.99"/>
    <n v="0.1"/>
    <n v="399.99900000000002"/>
    <n v="3599.991"/>
  </r>
  <r>
    <n v="412"/>
    <n v="2"/>
    <x v="408"/>
    <x v="24"/>
    <x v="0"/>
    <x v="0"/>
    <n v="1"/>
    <n v="549.99"/>
    <n v="7.0000000000000007E-2"/>
    <n v="38.499300000000005"/>
    <n v="511.4907"/>
  </r>
  <r>
    <n v="412"/>
    <n v="3"/>
    <x v="408"/>
    <x v="7"/>
    <x v="0"/>
    <x v="0"/>
    <n v="1"/>
    <n v="429"/>
    <n v="0.1"/>
    <n v="42.900000000000006"/>
    <n v="386.1"/>
  </r>
  <r>
    <n v="413"/>
    <n v="1"/>
    <x v="409"/>
    <x v="1"/>
    <x v="1"/>
    <x v="1"/>
    <n v="2"/>
    <n v="1799.99"/>
    <n v="0.05"/>
    <n v="89.999500000000012"/>
    <n v="3419.9809999999998"/>
  </r>
  <r>
    <n v="413"/>
    <n v="2"/>
    <x v="409"/>
    <x v="22"/>
    <x v="1"/>
    <x v="1"/>
    <n v="1"/>
    <n v="499.99"/>
    <n v="0.1"/>
    <n v="49.999000000000002"/>
    <n v="449.99099999999999"/>
  </r>
  <r>
    <n v="413"/>
    <n v="3"/>
    <x v="409"/>
    <x v="11"/>
    <x v="1"/>
    <x v="1"/>
    <n v="1"/>
    <n v="2999.99"/>
    <n v="7.0000000000000007E-2"/>
    <n v="209.99930000000001"/>
    <n v="2789.9906999999998"/>
  </r>
  <r>
    <n v="414"/>
    <n v="1"/>
    <x v="410"/>
    <x v="4"/>
    <x v="1"/>
    <x v="1"/>
    <n v="2"/>
    <n v="2899.99"/>
    <n v="0.1"/>
    <n v="289.99899999999997"/>
    <n v="5219.982"/>
  </r>
  <r>
    <n v="415"/>
    <n v="1"/>
    <x v="411"/>
    <x v="5"/>
    <x v="1"/>
    <x v="1"/>
    <n v="1"/>
    <n v="999.99"/>
    <n v="7.0000000000000007E-2"/>
    <n v="69.999300000000005"/>
    <n v="929.99070000000006"/>
  </r>
  <r>
    <n v="415"/>
    <n v="2"/>
    <x v="411"/>
    <x v="19"/>
    <x v="1"/>
    <x v="1"/>
    <n v="2"/>
    <n v="299.99"/>
    <n v="0.2"/>
    <n v="59.998000000000005"/>
    <n v="479.98400000000004"/>
  </r>
  <r>
    <n v="415"/>
    <n v="3"/>
    <x v="411"/>
    <x v="21"/>
    <x v="1"/>
    <x v="1"/>
    <n v="1"/>
    <n v="1320.99"/>
    <n v="0.2"/>
    <n v="264.19800000000004"/>
    <n v="1056.7919999999999"/>
  </r>
  <r>
    <n v="415"/>
    <n v="4"/>
    <x v="411"/>
    <x v="18"/>
    <x v="1"/>
    <x v="1"/>
    <n v="2"/>
    <n v="469.99"/>
    <n v="0.05"/>
    <n v="23.499500000000001"/>
    <n v="892.98099999999999"/>
  </r>
  <r>
    <n v="416"/>
    <n v="1"/>
    <x v="412"/>
    <x v="13"/>
    <x v="1"/>
    <x v="1"/>
    <n v="1"/>
    <n v="269.99"/>
    <n v="7.0000000000000007E-2"/>
    <n v="18.899300000000004"/>
    <n v="251.0907"/>
  </r>
  <r>
    <n v="416"/>
    <n v="2"/>
    <x v="412"/>
    <x v="15"/>
    <x v="1"/>
    <x v="1"/>
    <n v="1"/>
    <n v="269.99"/>
    <n v="7.0000000000000007E-2"/>
    <n v="18.899300000000004"/>
    <n v="251.0907"/>
  </r>
  <r>
    <n v="416"/>
    <n v="3"/>
    <x v="412"/>
    <x v="24"/>
    <x v="1"/>
    <x v="1"/>
    <n v="1"/>
    <n v="549.99"/>
    <n v="0.1"/>
    <n v="54.999000000000002"/>
    <n v="494.99099999999999"/>
  </r>
  <r>
    <n v="417"/>
    <n v="1"/>
    <x v="413"/>
    <x v="8"/>
    <x v="0"/>
    <x v="0"/>
    <n v="2"/>
    <n v="599.99"/>
    <n v="7.0000000000000007E-2"/>
    <n v="41.999300000000005"/>
    <n v="1115.9814000000001"/>
  </r>
  <r>
    <n v="417"/>
    <n v="2"/>
    <x v="413"/>
    <x v="18"/>
    <x v="0"/>
    <x v="0"/>
    <n v="2"/>
    <n v="469.99"/>
    <n v="7.0000000000000007E-2"/>
    <n v="32.899300000000004"/>
    <n v="874.18140000000005"/>
  </r>
  <r>
    <n v="418"/>
    <n v="1"/>
    <x v="414"/>
    <x v="10"/>
    <x v="1"/>
    <x v="1"/>
    <n v="1"/>
    <n v="549.99"/>
    <n v="0.05"/>
    <n v="27.499500000000001"/>
    <n v="522.4905"/>
  </r>
  <r>
    <n v="418"/>
    <n v="2"/>
    <x v="414"/>
    <x v="0"/>
    <x v="1"/>
    <x v="1"/>
    <n v="1"/>
    <n v="599.99"/>
    <n v="0.05"/>
    <n v="29.999500000000001"/>
    <n v="569.9905"/>
  </r>
  <r>
    <n v="419"/>
    <n v="1"/>
    <x v="353"/>
    <x v="11"/>
    <x v="2"/>
    <x v="2"/>
    <n v="1"/>
    <n v="2999.99"/>
    <n v="0.05"/>
    <n v="149.99949999999998"/>
    <n v="2849.9904999999999"/>
  </r>
  <r>
    <n v="420"/>
    <n v="1"/>
    <x v="415"/>
    <x v="7"/>
    <x v="0"/>
    <x v="0"/>
    <n v="2"/>
    <n v="429"/>
    <n v="0.2"/>
    <n v="85.800000000000011"/>
    <n v="686.4"/>
  </r>
  <r>
    <n v="420"/>
    <n v="2"/>
    <x v="415"/>
    <x v="12"/>
    <x v="0"/>
    <x v="0"/>
    <n v="2"/>
    <n v="529.99"/>
    <n v="0.1"/>
    <n v="52.999000000000002"/>
    <n v="953.98199999999997"/>
  </r>
  <r>
    <n v="420"/>
    <n v="3"/>
    <x v="415"/>
    <x v="5"/>
    <x v="0"/>
    <x v="0"/>
    <n v="2"/>
    <n v="999.99"/>
    <n v="0.05"/>
    <n v="49.999500000000005"/>
    <n v="1899.981"/>
  </r>
  <r>
    <n v="421"/>
    <n v="1"/>
    <x v="416"/>
    <x v="18"/>
    <x v="0"/>
    <x v="0"/>
    <n v="2"/>
    <n v="469.99"/>
    <n v="7.0000000000000007E-2"/>
    <n v="32.899300000000004"/>
    <n v="874.18140000000005"/>
  </r>
  <r>
    <n v="421"/>
    <n v="2"/>
    <x v="416"/>
    <x v="5"/>
    <x v="0"/>
    <x v="0"/>
    <n v="2"/>
    <n v="999.99"/>
    <n v="0.2"/>
    <n v="199.99800000000002"/>
    <n v="1599.9839999999999"/>
  </r>
  <r>
    <n v="421"/>
    <n v="3"/>
    <x v="416"/>
    <x v="0"/>
    <x v="0"/>
    <x v="0"/>
    <n v="2"/>
    <n v="599.99"/>
    <n v="0.2"/>
    <n v="119.998"/>
    <n v="959.98400000000004"/>
  </r>
  <r>
    <n v="421"/>
    <n v="4"/>
    <x v="416"/>
    <x v="4"/>
    <x v="0"/>
    <x v="0"/>
    <n v="1"/>
    <n v="2899.99"/>
    <n v="7.0000000000000007E-2"/>
    <n v="202.99930000000001"/>
    <n v="2696.9906999999998"/>
  </r>
  <r>
    <n v="421"/>
    <n v="5"/>
    <x v="416"/>
    <x v="19"/>
    <x v="0"/>
    <x v="0"/>
    <n v="2"/>
    <n v="299.99"/>
    <n v="0.2"/>
    <n v="59.998000000000005"/>
    <n v="479.98400000000004"/>
  </r>
  <r>
    <n v="422"/>
    <n v="1"/>
    <x v="417"/>
    <x v="0"/>
    <x v="1"/>
    <x v="1"/>
    <n v="2"/>
    <n v="599.99"/>
    <n v="0.05"/>
    <n v="29.999500000000001"/>
    <n v="1139.981"/>
  </r>
  <r>
    <n v="423"/>
    <n v="1"/>
    <x v="418"/>
    <x v="1"/>
    <x v="1"/>
    <x v="1"/>
    <n v="2"/>
    <n v="1799.99"/>
    <n v="0.05"/>
    <n v="89.999500000000012"/>
    <n v="3419.9809999999998"/>
  </r>
  <r>
    <n v="423"/>
    <n v="2"/>
    <x v="418"/>
    <x v="7"/>
    <x v="1"/>
    <x v="1"/>
    <n v="1"/>
    <n v="429"/>
    <n v="0.2"/>
    <n v="85.800000000000011"/>
    <n v="343.2"/>
  </r>
  <r>
    <n v="423"/>
    <n v="3"/>
    <x v="418"/>
    <x v="19"/>
    <x v="1"/>
    <x v="1"/>
    <n v="2"/>
    <n v="299.99"/>
    <n v="7.0000000000000007E-2"/>
    <n v="20.999300000000002"/>
    <n v="557.98140000000001"/>
  </r>
  <r>
    <n v="423"/>
    <n v="4"/>
    <x v="418"/>
    <x v="6"/>
    <x v="1"/>
    <x v="1"/>
    <n v="1"/>
    <n v="749.99"/>
    <n v="0.2"/>
    <n v="149.99800000000002"/>
    <n v="599.99199999999996"/>
  </r>
  <r>
    <n v="424"/>
    <n v="1"/>
    <x v="419"/>
    <x v="13"/>
    <x v="0"/>
    <x v="0"/>
    <n v="1"/>
    <n v="269.99"/>
    <n v="0.1"/>
    <n v="26.999000000000002"/>
    <n v="242.99100000000001"/>
  </r>
  <r>
    <n v="424"/>
    <n v="2"/>
    <x v="419"/>
    <x v="18"/>
    <x v="0"/>
    <x v="0"/>
    <n v="1"/>
    <n v="469.99"/>
    <n v="0.05"/>
    <n v="23.499500000000001"/>
    <n v="446.4905"/>
  </r>
  <r>
    <n v="425"/>
    <n v="1"/>
    <x v="420"/>
    <x v="18"/>
    <x v="1"/>
    <x v="1"/>
    <n v="1"/>
    <n v="469.99"/>
    <n v="0.1"/>
    <n v="46.999000000000002"/>
    <n v="422.99099999999999"/>
  </r>
  <r>
    <n v="425"/>
    <n v="2"/>
    <x v="420"/>
    <x v="20"/>
    <x v="1"/>
    <x v="1"/>
    <n v="2"/>
    <n v="269.99"/>
    <n v="7.0000000000000007E-2"/>
    <n v="18.899300000000004"/>
    <n v="502.1814"/>
  </r>
  <r>
    <n v="425"/>
    <n v="3"/>
    <x v="420"/>
    <x v="23"/>
    <x v="1"/>
    <x v="1"/>
    <n v="1"/>
    <n v="449"/>
    <n v="0.05"/>
    <n v="22.450000000000003"/>
    <n v="426.55"/>
  </r>
  <r>
    <n v="426"/>
    <n v="1"/>
    <x v="421"/>
    <x v="2"/>
    <x v="1"/>
    <x v="1"/>
    <n v="1"/>
    <n v="1549"/>
    <n v="0.1"/>
    <n v="154.9"/>
    <n v="1394.1"/>
  </r>
  <r>
    <n v="426"/>
    <n v="2"/>
    <x v="421"/>
    <x v="19"/>
    <x v="1"/>
    <x v="1"/>
    <n v="2"/>
    <n v="299.99"/>
    <n v="0.05"/>
    <n v="14.999500000000001"/>
    <n v="569.98099999999999"/>
  </r>
  <r>
    <n v="427"/>
    <n v="1"/>
    <x v="422"/>
    <x v="10"/>
    <x v="0"/>
    <x v="0"/>
    <n v="2"/>
    <n v="549.99"/>
    <n v="7.0000000000000007E-2"/>
    <n v="38.499300000000005"/>
    <n v="1022.9814"/>
  </r>
  <r>
    <n v="427"/>
    <n v="2"/>
    <x v="422"/>
    <x v="12"/>
    <x v="0"/>
    <x v="0"/>
    <n v="2"/>
    <n v="529.99"/>
    <n v="0.1"/>
    <n v="52.999000000000002"/>
    <n v="953.98199999999997"/>
  </r>
  <r>
    <n v="427"/>
    <n v="3"/>
    <x v="422"/>
    <x v="8"/>
    <x v="0"/>
    <x v="0"/>
    <n v="2"/>
    <n v="599.99"/>
    <n v="7.0000000000000007E-2"/>
    <n v="41.999300000000005"/>
    <n v="1115.9814000000001"/>
  </r>
  <r>
    <n v="428"/>
    <n v="1"/>
    <x v="423"/>
    <x v="21"/>
    <x v="1"/>
    <x v="1"/>
    <n v="2"/>
    <n v="1320.99"/>
    <n v="0.2"/>
    <n v="264.19800000000004"/>
    <n v="2113.5839999999998"/>
  </r>
  <r>
    <n v="428"/>
    <n v="2"/>
    <x v="423"/>
    <x v="15"/>
    <x v="1"/>
    <x v="1"/>
    <n v="1"/>
    <n v="269.99"/>
    <n v="0.2"/>
    <n v="53.998000000000005"/>
    <n v="215.99200000000002"/>
  </r>
  <r>
    <n v="429"/>
    <n v="1"/>
    <x v="424"/>
    <x v="16"/>
    <x v="2"/>
    <x v="2"/>
    <n v="1"/>
    <n v="1680.99"/>
    <n v="0.2"/>
    <n v="336.19800000000004"/>
    <n v="1344.7919999999999"/>
  </r>
  <r>
    <n v="429"/>
    <n v="2"/>
    <x v="424"/>
    <x v="4"/>
    <x v="2"/>
    <x v="2"/>
    <n v="2"/>
    <n v="2899.99"/>
    <n v="0.1"/>
    <n v="289.99899999999997"/>
    <n v="5219.982"/>
  </r>
  <r>
    <n v="429"/>
    <n v="3"/>
    <x v="424"/>
    <x v="21"/>
    <x v="2"/>
    <x v="2"/>
    <n v="2"/>
    <n v="1320.99"/>
    <n v="0.05"/>
    <n v="66.049500000000009"/>
    <n v="2509.8809999999999"/>
  </r>
  <r>
    <n v="429"/>
    <n v="4"/>
    <x v="424"/>
    <x v="18"/>
    <x v="2"/>
    <x v="2"/>
    <n v="1"/>
    <n v="469.99"/>
    <n v="7.0000000000000007E-2"/>
    <n v="32.899300000000004"/>
    <n v="437.09070000000003"/>
  </r>
  <r>
    <n v="429"/>
    <n v="5"/>
    <x v="424"/>
    <x v="6"/>
    <x v="2"/>
    <x v="2"/>
    <n v="1"/>
    <n v="749.99"/>
    <n v="0.1"/>
    <n v="74.999000000000009"/>
    <n v="674.99099999999999"/>
  </r>
  <r>
    <n v="430"/>
    <n v="1"/>
    <x v="425"/>
    <x v="13"/>
    <x v="1"/>
    <x v="1"/>
    <n v="2"/>
    <n v="269.99"/>
    <n v="0.1"/>
    <n v="26.999000000000002"/>
    <n v="485.98200000000003"/>
  </r>
  <r>
    <n v="430"/>
    <n v="2"/>
    <x v="425"/>
    <x v="16"/>
    <x v="1"/>
    <x v="1"/>
    <n v="1"/>
    <n v="1680.99"/>
    <n v="7.0000000000000007E-2"/>
    <n v="117.66930000000001"/>
    <n v="1563.3207"/>
  </r>
  <r>
    <n v="430"/>
    <n v="3"/>
    <x v="425"/>
    <x v="4"/>
    <x v="1"/>
    <x v="1"/>
    <n v="2"/>
    <n v="2899.99"/>
    <n v="0.2"/>
    <n v="579.99799999999993"/>
    <n v="4639.9839999999995"/>
  </r>
  <r>
    <n v="430"/>
    <n v="4"/>
    <x v="425"/>
    <x v="17"/>
    <x v="1"/>
    <x v="1"/>
    <n v="2"/>
    <n v="269.99"/>
    <n v="0.2"/>
    <n v="53.998000000000005"/>
    <n v="431.98400000000004"/>
  </r>
  <r>
    <n v="430"/>
    <n v="5"/>
    <x v="425"/>
    <x v="1"/>
    <x v="1"/>
    <x v="1"/>
    <n v="1"/>
    <n v="1799.99"/>
    <n v="0.2"/>
    <n v="359.99800000000005"/>
    <n v="1439.992"/>
  </r>
  <r>
    <n v="431"/>
    <n v="1"/>
    <x v="426"/>
    <x v="15"/>
    <x v="1"/>
    <x v="1"/>
    <n v="2"/>
    <n v="269.99"/>
    <n v="0.2"/>
    <n v="53.998000000000005"/>
    <n v="431.98400000000004"/>
  </r>
  <r>
    <n v="431"/>
    <n v="2"/>
    <x v="426"/>
    <x v="18"/>
    <x v="1"/>
    <x v="1"/>
    <n v="1"/>
    <n v="469.99"/>
    <n v="0.1"/>
    <n v="46.999000000000002"/>
    <n v="422.99099999999999"/>
  </r>
  <r>
    <n v="431"/>
    <n v="3"/>
    <x v="426"/>
    <x v="9"/>
    <x v="1"/>
    <x v="1"/>
    <n v="1"/>
    <n v="449"/>
    <n v="0.2"/>
    <n v="89.800000000000011"/>
    <n v="359.2"/>
  </r>
  <r>
    <n v="431"/>
    <n v="4"/>
    <x v="426"/>
    <x v="17"/>
    <x v="1"/>
    <x v="1"/>
    <n v="2"/>
    <n v="269.99"/>
    <n v="7.0000000000000007E-2"/>
    <n v="18.899300000000004"/>
    <n v="502.1814"/>
  </r>
  <r>
    <n v="431"/>
    <n v="5"/>
    <x v="426"/>
    <x v="23"/>
    <x v="1"/>
    <x v="1"/>
    <n v="1"/>
    <n v="449"/>
    <n v="7.0000000000000007E-2"/>
    <n v="31.430000000000003"/>
    <n v="417.57"/>
  </r>
  <r>
    <n v="432"/>
    <n v="1"/>
    <x v="427"/>
    <x v="2"/>
    <x v="0"/>
    <x v="0"/>
    <n v="2"/>
    <n v="1549"/>
    <n v="0.2"/>
    <n v="309.8"/>
    <n v="2478.4"/>
  </r>
  <r>
    <n v="432"/>
    <n v="2"/>
    <x v="427"/>
    <x v="14"/>
    <x v="0"/>
    <x v="0"/>
    <n v="2"/>
    <n v="3999.99"/>
    <n v="0.05"/>
    <n v="199.99950000000001"/>
    <n v="7599.9809999999998"/>
  </r>
  <r>
    <n v="433"/>
    <n v="1"/>
    <x v="428"/>
    <x v="18"/>
    <x v="1"/>
    <x v="1"/>
    <n v="1"/>
    <n v="469.99"/>
    <n v="0.1"/>
    <n v="46.999000000000002"/>
    <n v="422.99099999999999"/>
  </r>
  <r>
    <n v="433"/>
    <n v="2"/>
    <x v="428"/>
    <x v="2"/>
    <x v="1"/>
    <x v="1"/>
    <n v="1"/>
    <n v="1549"/>
    <n v="0.2"/>
    <n v="309.8"/>
    <n v="1239.2"/>
  </r>
  <r>
    <n v="433"/>
    <n v="3"/>
    <x v="428"/>
    <x v="24"/>
    <x v="1"/>
    <x v="1"/>
    <n v="1"/>
    <n v="549.99"/>
    <n v="0.1"/>
    <n v="54.999000000000002"/>
    <n v="494.99099999999999"/>
  </r>
  <r>
    <n v="433"/>
    <n v="4"/>
    <x v="428"/>
    <x v="4"/>
    <x v="1"/>
    <x v="1"/>
    <n v="1"/>
    <n v="2899.99"/>
    <n v="0.2"/>
    <n v="579.99799999999993"/>
    <n v="2319.9919999999997"/>
  </r>
  <r>
    <n v="434"/>
    <n v="1"/>
    <x v="429"/>
    <x v="20"/>
    <x v="1"/>
    <x v="1"/>
    <n v="1"/>
    <n v="269.99"/>
    <n v="0.05"/>
    <n v="13.499500000000001"/>
    <n v="256.4905"/>
  </r>
  <r>
    <n v="434"/>
    <n v="2"/>
    <x v="429"/>
    <x v="0"/>
    <x v="1"/>
    <x v="1"/>
    <n v="1"/>
    <n v="599.99"/>
    <n v="0.1"/>
    <n v="59.999000000000002"/>
    <n v="539.99099999999999"/>
  </r>
  <r>
    <n v="434"/>
    <n v="3"/>
    <x v="429"/>
    <x v="11"/>
    <x v="1"/>
    <x v="1"/>
    <n v="1"/>
    <n v="2999.99"/>
    <n v="0.2"/>
    <n v="599.99799999999993"/>
    <n v="2399.9919999999997"/>
  </r>
  <r>
    <n v="434"/>
    <n v="4"/>
    <x v="429"/>
    <x v="16"/>
    <x v="1"/>
    <x v="1"/>
    <n v="2"/>
    <n v="1680.99"/>
    <n v="7.0000000000000007E-2"/>
    <n v="117.66930000000001"/>
    <n v="3126.6414"/>
  </r>
  <r>
    <n v="434"/>
    <n v="5"/>
    <x v="429"/>
    <x v="9"/>
    <x v="1"/>
    <x v="1"/>
    <n v="2"/>
    <n v="449"/>
    <n v="0.05"/>
    <n v="22.450000000000003"/>
    <n v="853.1"/>
  </r>
  <r>
    <n v="435"/>
    <n v="1"/>
    <x v="403"/>
    <x v="13"/>
    <x v="2"/>
    <x v="2"/>
    <n v="1"/>
    <n v="269.99"/>
    <n v="0.05"/>
    <n v="13.499500000000001"/>
    <n v="256.4905"/>
  </r>
  <r>
    <n v="435"/>
    <n v="2"/>
    <x v="403"/>
    <x v="11"/>
    <x v="2"/>
    <x v="2"/>
    <n v="1"/>
    <n v="2999.99"/>
    <n v="0.05"/>
    <n v="149.99949999999998"/>
    <n v="2849.9904999999999"/>
  </r>
  <r>
    <n v="435"/>
    <n v="3"/>
    <x v="403"/>
    <x v="9"/>
    <x v="2"/>
    <x v="2"/>
    <n v="1"/>
    <n v="449"/>
    <n v="0.05"/>
    <n v="22.450000000000003"/>
    <n v="426.55"/>
  </r>
  <r>
    <n v="436"/>
    <n v="1"/>
    <x v="430"/>
    <x v="5"/>
    <x v="1"/>
    <x v="1"/>
    <n v="1"/>
    <n v="999.99"/>
    <n v="0.05"/>
    <n v="49.999500000000005"/>
    <n v="949.9905"/>
  </r>
  <r>
    <n v="436"/>
    <n v="2"/>
    <x v="430"/>
    <x v="19"/>
    <x v="1"/>
    <x v="1"/>
    <n v="1"/>
    <n v="299.99"/>
    <n v="0.2"/>
    <n v="59.998000000000005"/>
    <n v="239.99200000000002"/>
  </r>
  <r>
    <n v="437"/>
    <n v="1"/>
    <x v="431"/>
    <x v="5"/>
    <x v="1"/>
    <x v="1"/>
    <n v="1"/>
    <n v="999.99"/>
    <n v="0.05"/>
    <n v="49.999500000000005"/>
    <n v="949.9905"/>
  </r>
  <r>
    <n v="437"/>
    <n v="2"/>
    <x v="431"/>
    <x v="2"/>
    <x v="1"/>
    <x v="1"/>
    <n v="1"/>
    <n v="1549"/>
    <n v="0.05"/>
    <n v="77.45"/>
    <n v="1471.55"/>
  </r>
  <r>
    <n v="437"/>
    <n v="3"/>
    <x v="431"/>
    <x v="1"/>
    <x v="1"/>
    <x v="1"/>
    <n v="2"/>
    <n v="1799.99"/>
    <n v="0.05"/>
    <n v="89.999500000000012"/>
    <n v="3419.9809999999998"/>
  </r>
  <r>
    <n v="438"/>
    <n v="1"/>
    <x v="432"/>
    <x v="4"/>
    <x v="2"/>
    <x v="2"/>
    <n v="1"/>
    <n v="2899.99"/>
    <n v="7.0000000000000007E-2"/>
    <n v="202.99930000000001"/>
    <n v="2696.9906999999998"/>
  </r>
  <r>
    <n v="438"/>
    <n v="2"/>
    <x v="432"/>
    <x v="13"/>
    <x v="2"/>
    <x v="2"/>
    <n v="1"/>
    <n v="269.99"/>
    <n v="0.1"/>
    <n v="26.999000000000002"/>
    <n v="242.99100000000001"/>
  </r>
  <r>
    <n v="438"/>
    <n v="3"/>
    <x v="432"/>
    <x v="1"/>
    <x v="2"/>
    <x v="2"/>
    <n v="2"/>
    <n v="1799.99"/>
    <n v="0.05"/>
    <n v="89.999500000000012"/>
    <n v="3419.9809999999998"/>
  </r>
  <r>
    <n v="438"/>
    <n v="4"/>
    <x v="432"/>
    <x v="17"/>
    <x v="2"/>
    <x v="2"/>
    <n v="2"/>
    <n v="269.99"/>
    <n v="0.05"/>
    <n v="13.499500000000001"/>
    <n v="512.98099999999999"/>
  </r>
  <r>
    <n v="439"/>
    <n v="1"/>
    <x v="433"/>
    <x v="18"/>
    <x v="1"/>
    <x v="1"/>
    <n v="2"/>
    <n v="469.99"/>
    <n v="7.0000000000000007E-2"/>
    <n v="32.899300000000004"/>
    <n v="874.18140000000005"/>
  </r>
  <r>
    <n v="439"/>
    <n v="2"/>
    <x v="433"/>
    <x v="14"/>
    <x v="1"/>
    <x v="1"/>
    <n v="2"/>
    <n v="3999.99"/>
    <n v="0.05"/>
    <n v="199.99950000000001"/>
    <n v="7599.9809999999998"/>
  </r>
  <r>
    <n v="440"/>
    <n v="1"/>
    <x v="434"/>
    <x v="23"/>
    <x v="1"/>
    <x v="1"/>
    <n v="2"/>
    <n v="449"/>
    <n v="7.0000000000000007E-2"/>
    <n v="31.430000000000003"/>
    <n v="835.14"/>
  </r>
  <r>
    <n v="440"/>
    <n v="2"/>
    <x v="434"/>
    <x v="4"/>
    <x v="1"/>
    <x v="1"/>
    <n v="2"/>
    <n v="2899.99"/>
    <n v="7.0000000000000007E-2"/>
    <n v="202.99930000000001"/>
    <n v="5393.9813999999997"/>
  </r>
  <r>
    <n v="441"/>
    <n v="1"/>
    <x v="435"/>
    <x v="10"/>
    <x v="0"/>
    <x v="0"/>
    <n v="1"/>
    <n v="549.99"/>
    <n v="7.0000000000000007E-2"/>
    <n v="38.499300000000005"/>
    <n v="511.4907"/>
  </r>
  <r>
    <n v="441"/>
    <n v="2"/>
    <x v="435"/>
    <x v="12"/>
    <x v="0"/>
    <x v="0"/>
    <n v="1"/>
    <n v="529.99"/>
    <n v="0.1"/>
    <n v="52.999000000000002"/>
    <n v="476.99099999999999"/>
  </r>
  <r>
    <n v="442"/>
    <n v="1"/>
    <x v="436"/>
    <x v="3"/>
    <x v="1"/>
    <x v="1"/>
    <n v="2"/>
    <n v="599.99"/>
    <n v="7.0000000000000007E-2"/>
    <n v="41.999300000000005"/>
    <n v="1115.9814000000001"/>
  </r>
  <r>
    <n v="442"/>
    <n v="2"/>
    <x v="436"/>
    <x v="8"/>
    <x v="1"/>
    <x v="1"/>
    <n v="2"/>
    <n v="599.99"/>
    <n v="0.2"/>
    <n v="119.998"/>
    <n v="959.98400000000004"/>
  </r>
  <r>
    <n v="442"/>
    <n v="3"/>
    <x v="436"/>
    <x v="18"/>
    <x v="1"/>
    <x v="1"/>
    <n v="2"/>
    <n v="469.99"/>
    <n v="0.2"/>
    <n v="93.998000000000005"/>
    <n v="751.98400000000004"/>
  </r>
  <r>
    <n v="443"/>
    <n v="1"/>
    <x v="437"/>
    <x v="21"/>
    <x v="1"/>
    <x v="1"/>
    <n v="1"/>
    <n v="1320.99"/>
    <n v="0.05"/>
    <n v="66.049500000000009"/>
    <n v="1254.9404999999999"/>
  </r>
  <r>
    <n v="443"/>
    <n v="2"/>
    <x v="437"/>
    <x v="8"/>
    <x v="1"/>
    <x v="1"/>
    <n v="1"/>
    <n v="599.99"/>
    <n v="0.2"/>
    <n v="119.998"/>
    <n v="479.99200000000002"/>
  </r>
  <r>
    <n v="444"/>
    <n v="1"/>
    <x v="346"/>
    <x v="13"/>
    <x v="0"/>
    <x v="0"/>
    <n v="1"/>
    <n v="269.99"/>
    <n v="7.0000000000000007E-2"/>
    <n v="18.899300000000004"/>
    <n v="251.0907"/>
  </r>
  <r>
    <n v="444"/>
    <n v="2"/>
    <x v="346"/>
    <x v="12"/>
    <x v="0"/>
    <x v="0"/>
    <n v="2"/>
    <n v="529.99"/>
    <n v="7.0000000000000007E-2"/>
    <n v="37.099300000000007"/>
    <n v="985.78139999999996"/>
  </r>
  <r>
    <n v="444"/>
    <n v="3"/>
    <x v="346"/>
    <x v="0"/>
    <x v="0"/>
    <x v="0"/>
    <n v="2"/>
    <n v="599.99"/>
    <n v="0.05"/>
    <n v="29.999500000000001"/>
    <n v="1139.981"/>
  </r>
  <r>
    <n v="444"/>
    <n v="4"/>
    <x v="346"/>
    <x v="3"/>
    <x v="0"/>
    <x v="0"/>
    <n v="1"/>
    <n v="599.99"/>
    <n v="0.1"/>
    <n v="59.999000000000002"/>
    <n v="539.99099999999999"/>
  </r>
  <r>
    <n v="444"/>
    <n v="5"/>
    <x v="346"/>
    <x v="2"/>
    <x v="0"/>
    <x v="0"/>
    <n v="2"/>
    <n v="1549"/>
    <n v="0.2"/>
    <n v="309.8"/>
    <n v="2478.4"/>
  </r>
  <r>
    <n v="445"/>
    <n v="1"/>
    <x v="438"/>
    <x v="14"/>
    <x v="1"/>
    <x v="1"/>
    <n v="1"/>
    <n v="3999.99"/>
    <n v="0.2"/>
    <n v="799.99800000000005"/>
    <n v="3199.9919999999997"/>
  </r>
  <r>
    <n v="445"/>
    <n v="2"/>
    <x v="438"/>
    <x v="3"/>
    <x v="1"/>
    <x v="1"/>
    <n v="1"/>
    <n v="599.99"/>
    <n v="7.0000000000000007E-2"/>
    <n v="41.999300000000005"/>
    <n v="557.99070000000006"/>
  </r>
  <r>
    <n v="445"/>
    <n v="3"/>
    <x v="438"/>
    <x v="19"/>
    <x v="1"/>
    <x v="1"/>
    <n v="1"/>
    <n v="299.99"/>
    <n v="0.2"/>
    <n v="59.998000000000005"/>
    <n v="239.99200000000002"/>
  </r>
  <r>
    <n v="446"/>
    <n v="1"/>
    <x v="439"/>
    <x v="13"/>
    <x v="1"/>
    <x v="1"/>
    <n v="1"/>
    <n v="269.99"/>
    <n v="0.2"/>
    <n v="53.998000000000005"/>
    <n v="215.99200000000002"/>
  </r>
  <r>
    <n v="446"/>
    <n v="2"/>
    <x v="439"/>
    <x v="3"/>
    <x v="1"/>
    <x v="1"/>
    <n v="2"/>
    <n v="599.99"/>
    <n v="7.0000000000000007E-2"/>
    <n v="41.999300000000005"/>
    <n v="1115.9814000000001"/>
  </r>
  <r>
    <n v="447"/>
    <n v="1"/>
    <x v="440"/>
    <x v="4"/>
    <x v="2"/>
    <x v="2"/>
    <n v="2"/>
    <n v="2899.99"/>
    <n v="0.05"/>
    <n v="144.99949999999998"/>
    <n v="5509.9809999999998"/>
  </r>
  <r>
    <n v="447"/>
    <n v="2"/>
    <x v="440"/>
    <x v="5"/>
    <x v="2"/>
    <x v="2"/>
    <n v="1"/>
    <n v="999.99"/>
    <n v="0.1"/>
    <n v="99.999000000000009"/>
    <n v="899.99099999999999"/>
  </r>
  <r>
    <n v="447"/>
    <n v="3"/>
    <x v="440"/>
    <x v="1"/>
    <x v="2"/>
    <x v="2"/>
    <n v="1"/>
    <n v="1799.99"/>
    <n v="7.0000000000000007E-2"/>
    <n v="125.99930000000002"/>
    <n v="1673.9907000000001"/>
  </r>
  <r>
    <n v="448"/>
    <n v="1"/>
    <x v="441"/>
    <x v="17"/>
    <x v="1"/>
    <x v="1"/>
    <n v="2"/>
    <n v="269.99"/>
    <n v="0.05"/>
    <n v="13.499500000000001"/>
    <n v="512.98099999999999"/>
  </r>
  <r>
    <n v="448"/>
    <n v="2"/>
    <x v="441"/>
    <x v="18"/>
    <x v="1"/>
    <x v="1"/>
    <n v="2"/>
    <n v="469.99"/>
    <n v="0.05"/>
    <n v="23.499500000000001"/>
    <n v="892.98099999999999"/>
  </r>
  <r>
    <n v="449"/>
    <n v="1"/>
    <x v="442"/>
    <x v="7"/>
    <x v="1"/>
    <x v="1"/>
    <n v="2"/>
    <n v="429"/>
    <n v="0.05"/>
    <n v="21.450000000000003"/>
    <n v="815.1"/>
  </r>
  <r>
    <n v="449"/>
    <n v="2"/>
    <x v="442"/>
    <x v="6"/>
    <x v="1"/>
    <x v="1"/>
    <n v="1"/>
    <n v="749.99"/>
    <n v="0.05"/>
    <n v="37.499500000000005"/>
    <n v="712.4905"/>
  </r>
  <r>
    <n v="449"/>
    <n v="3"/>
    <x v="442"/>
    <x v="14"/>
    <x v="1"/>
    <x v="1"/>
    <n v="2"/>
    <n v="3999.99"/>
    <n v="7.0000000000000007E-2"/>
    <n v="279.99930000000001"/>
    <n v="7439.9813999999997"/>
  </r>
  <r>
    <n v="449"/>
    <n v="4"/>
    <x v="442"/>
    <x v="8"/>
    <x v="1"/>
    <x v="1"/>
    <n v="2"/>
    <n v="599.99"/>
    <n v="0.2"/>
    <n v="119.998"/>
    <n v="959.98400000000004"/>
  </r>
  <r>
    <n v="450"/>
    <n v="1"/>
    <x v="443"/>
    <x v="24"/>
    <x v="1"/>
    <x v="1"/>
    <n v="1"/>
    <n v="549.99"/>
    <n v="0.05"/>
    <n v="27.499500000000001"/>
    <n v="522.4905"/>
  </r>
  <r>
    <n v="450"/>
    <n v="2"/>
    <x v="443"/>
    <x v="10"/>
    <x v="1"/>
    <x v="1"/>
    <n v="1"/>
    <n v="549.99"/>
    <n v="7.0000000000000007E-2"/>
    <n v="38.499300000000005"/>
    <n v="511.4907"/>
  </r>
  <r>
    <n v="450"/>
    <n v="3"/>
    <x v="443"/>
    <x v="21"/>
    <x v="1"/>
    <x v="1"/>
    <n v="1"/>
    <n v="1320.99"/>
    <n v="0.1"/>
    <n v="132.09900000000002"/>
    <n v="1188.8910000000001"/>
  </r>
  <r>
    <n v="451"/>
    <n v="1"/>
    <x v="444"/>
    <x v="15"/>
    <x v="1"/>
    <x v="1"/>
    <n v="2"/>
    <n v="269.99"/>
    <n v="0.05"/>
    <n v="13.499500000000001"/>
    <n v="512.98099999999999"/>
  </r>
  <r>
    <n v="452"/>
    <n v="1"/>
    <x v="445"/>
    <x v="16"/>
    <x v="1"/>
    <x v="1"/>
    <n v="1"/>
    <n v="1680.99"/>
    <n v="0.05"/>
    <n v="84.049500000000009"/>
    <n v="1596.9404999999999"/>
  </r>
  <r>
    <n v="452"/>
    <n v="2"/>
    <x v="445"/>
    <x v="3"/>
    <x v="1"/>
    <x v="1"/>
    <n v="1"/>
    <n v="599.99"/>
    <n v="0.05"/>
    <n v="29.999500000000001"/>
    <n v="569.9905"/>
  </r>
  <r>
    <n v="452"/>
    <n v="3"/>
    <x v="445"/>
    <x v="14"/>
    <x v="1"/>
    <x v="1"/>
    <n v="2"/>
    <n v="3999.99"/>
    <n v="0.1"/>
    <n v="399.99900000000002"/>
    <n v="7199.982"/>
  </r>
  <r>
    <n v="452"/>
    <n v="4"/>
    <x v="445"/>
    <x v="1"/>
    <x v="1"/>
    <x v="1"/>
    <n v="1"/>
    <n v="1799.99"/>
    <n v="0.1"/>
    <n v="179.99900000000002"/>
    <n v="1619.991"/>
  </r>
  <r>
    <n v="453"/>
    <n v="1"/>
    <x v="446"/>
    <x v="19"/>
    <x v="1"/>
    <x v="1"/>
    <n v="1"/>
    <n v="299.99"/>
    <n v="0.05"/>
    <n v="14.999500000000001"/>
    <n v="284.9905"/>
  </r>
  <r>
    <n v="453"/>
    <n v="2"/>
    <x v="446"/>
    <x v="0"/>
    <x v="1"/>
    <x v="1"/>
    <n v="2"/>
    <n v="599.99"/>
    <n v="0.2"/>
    <n v="119.998"/>
    <n v="959.98400000000004"/>
  </r>
  <r>
    <n v="453"/>
    <n v="3"/>
    <x v="446"/>
    <x v="4"/>
    <x v="1"/>
    <x v="1"/>
    <n v="1"/>
    <n v="2899.99"/>
    <n v="0.2"/>
    <n v="579.99799999999993"/>
    <n v="2319.9919999999997"/>
  </r>
  <r>
    <n v="454"/>
    <n v="1"/>
    <x v="447"/>
    <x v="22"/>
    <x v="1"/>
    <x v="1"/>
    <n v="2"/>
    <n v="499.99"/>
    <n v="7.0000000000000007E-2"/>
    <n v="34.999300000000005"/>
    <n v="929.98140000000001"/>
  </r>
  <r>
    <n v="454"/>
    <n v="2"/>
    <x v="447"/>
    <x v="17"/>
    <x v="1"/>
    <x v="1"/>
    <n v="2"/>
    <n v="269.99"/>
    <n v="0.05"/>
    <n v="13.499500000000001"/>
    <n v="512.98099999999999"/>
  </r>
  <r>
    <n v="454"/>
    <n v="3"/>
    <x v="447"/>
    <x v="24"/>
    <x v="1"/>
    <x v="1"/>
    <n v="2"/>
    <n v="549.99"/>
    <n v="0.1"/>
    <n v="54.999000000000002"/>
    <n v="989.98199999999997"/>
  </r>
  <r>
    <n v="455"/>
    <n v="1"/>
    <x v="448"/>
    <x v="11"/>
    <x v="1"/>
    <x v="1"/>
    <n v="1"/>
    <n v="2999.99"/>
    <n v="0.05"/>
    <n v="149.99949999999998"/>
    <n v="2849.9904999999999"/>
  </r>
  <r>
    <n v="456"/>
    <n v="1"/>
    <x v="449"/>
    <x v="7"/>
    <x v="2"/>
    <x v="2"/>
    <n v="2"/>
    <n v="429"/>
    <n v="7.0000000000000007E-2"/>
    <n v="30.03"/>
    <n v="797.94"/>
  </r>
  <r>
    <n v="456"/>
    <n v="2"/>
    <x v="449"/>
    <x v="19"/>
    <x v="2"/>
    <x v="2"/>
    <n v="1"/>
    <n v="299.99"/>
    <n v="7.0000000000000007E-2"/>
    <n v="20.999300000000002"/>
    <n v="278.9907"/>
  </r>
  <r>
    <n v="457"/>
    <n v="1"/>
    <x v="450"/>
    <x v="24"/>
    <x v="0"/>
    <x v="0"/>
    <n v="2"/>
    <n v="549.99"/>
    <n v="7.0000000000000007E-2"/>
    <n v="38.499300000000005"/>
    <n v="1022.9814"/>
  </r>
  <r>
    <n v="457"/>
    <n v="2"/>
    <x v="450"/>
    <x v="6"/>
    <x v="0"/>
    <x v="0"/>
    <n v="1"/>
    <n v="749.99"/>
    <n v="0.05"/>
    <n v="37.499500000000005"/>
    <n v="712.4905"/>
  </r>
  <r>
    <n v="457"/>
    <n v="3"/>
    <x v="450"/>
    <x v="14"/>
    <x v="0"/>
    <x v="0"/>
    <n v="2"/>
    <n v="3999.99"/>
    <n v="0.1"/>
    <n v="399.99900000000002"/>
    <n v="7199.982"/>
  </r>
  <r>
    <n v="457"/>
    <n v="4"/>
    <x v="450"/>
    <x v="7"/>
    <x v="0"/>
    <x v="0"/>
    <n v="1"/>
    <n v="429"/>
    <n v="0.2"/>
    <n v="85.800000000000011"/>
    <n v="343.2"/>
  </r>
  <r>
    <n v="458"/>
    <n v="1"/>
    <x v="451"/>
    <x v="6"/>
    <x v="1"/>
    <x v="1"/>
    <n v="1"/>
    <n v="749.99"/>
    <n v="0.2"/>
    <n v="149.99800000000002"/>
    <n v="599.99199999999996"/>
  </r>
  <r>
    <n v="458"/>
    <n v="2"/>
    <x v="451"/>
    <x v="20"/>
    <x v="1"/>
    <x v="1"/>
    <n v="2"/>
    <n v="269.99"/>
    <n v="7.0000000000000007E-2"/>
    <n v="18.899300000000004"/>
    <n v="502.1814"/>
  </r>
  <r>
    <n v="458"/>
    <n v="3"/>
    <x v="451"/>
    <x v="16"/>
    <x v="1"/>
    <x v="1"/>
    <n v="1"/>
    <n v="1680.99"/>
    <n v="0.1"/>
    <n v="168.09900000000002"/>
    <n v="1512.8910000000001"/>
  </r>
  <r>
    <n v="458"/>
    <n v="4"/>
    <x v="451"/>
    <x v="24"/>
    <x v="1"/>
    <x v="1"/>
    <n v="1"/>
    <n v="549.99"/>
    <n v="0.2"/>
    <n v="109.998"/>
    <n v="439.99200000000002"/>
  </r>
  <r>
    <n v="458"/>
    <n v="5"/>
    <x v="451"/>
    <x v="5"/>
    <x v="1"/>
    <x v="1"/>
    <n v="2"/>
    <n v="999.99"/>
    <n v="0.2"/>
    <n v="199.99800000000002"/>
    <n v="1599.9839999999999"/>
  </r>
  <r>
    <n v="459"/>
    <n v="1"/>
    <x v="452"/>
    <x v="16"/>
    <x v="1"/>
    <x v="1"/>
    <n v="1"/>
    <n v="1680.99"/>
    <n v="0.2"/>
    <n v="336.19800000000004"/>
    <n v="1344.7919999999999"/>
  </r>
  <r>
    <n v="460"/>
    <n v="1"/>
    <x v="453"/>
    <x v="23"/>
    <x v="2"/>
    <x v="2"/>
    <n v="1"/>
    <n v="449"/>
    <n v="0.05"/>
    <n v="22.450000000000003"/>
    <n v="426.55"/>
  </r>
  <r>
    <n v="460"/>
    <n v="2"/>
    <x v="453"/>
    <x v="9"/>
    <x v="2"/>
    <x v="2"/>
    <n v="2"/>
    <n v="449"/>
    <n v="7.0000000000000007E-2"/>
    <n v="31.430000000000003"/>
    <n v="835.14"/>
  </r>
  <r>
    <n v="460"/>
    <n v="3"/>
    <x v="453"/>
    <x v="4"/>
    <x v="2"/>
    <x v="2"/>
    <n v="1"/>
    <n v="2899.99"/>
    <n v="0.2"/>
    <n v="579.99799999999993"/>
    <n v="2319.9919999999997"/>
  </r>
  <r>
    <n v="460"/>
    <n v="4"/>
    <x v="453"/>
    <x v="13"/>
    <x v="2"/>
    <x v="2"/>
    <n v="2"/>
    <n v="269.99"/>
    <n v="0.1"/>
    <n v="26.999000000000002"/>
    <n v="485.98200000000003"/>
  </r>
  <r>
    <n v="461"/>
    <n v="1"/>
    <x v="454"/>
    <x v="3"/>
    <x v="1"/>
    <x v="1"/>
    <n v="1"/>
    <n v="599.99"/>
    <n v="7.0000000000000007E-2"/>
    <n v="41.999300000000005"/>
    <n v="557.99070000000006"/>
  </r>
  <r>
    <n v="461"/>
    <n v="2"/>
    <x v="454"/>
    <x v="4"/>
    <x v="1"/>
    <x v="1"/>
    <n v="1"/>
    <n v="2899.99"/>
    <n v="0.2"/>
    <n v="579.99799999999993"/>
    <n v="2319.9919999999997"/>
  </r>
  <r>
    <n v="461"/>
    <n v="3"/>
    <x v="454"/>
    <x v="1"/>
    <x v="1"/>
    <x v="1"/>
    <n v="2"/>
    <n v="1799.99"/>
    <n v="0.05"/>
    <n v="89.999500000000012"/>
    <n v="3419.9809999999998"/>
  </r>
  <r>
    <n v="461"/>
    <n v="4"/>
    <x v="454"/>
    <x v="24"/>
    <x v="1"/>
    <x v="1"/>
    <n v="1"/>
    <n v="549.99"/>
    <n v="0.1"/>
    <n v="54.999000000000002"/>
    <n v="494.99099999999999"/>
  </r>
  <r>
    <n v="461"/>
    <n v="5"/>
    <x v="454"/>
    <x v="9"/>
    <x v="1"/>
    <x v="1"/>
    <n v="2"/>
    <n v="449"/>
    <n v="0.1"/>
    <n v="44.900000000000006"/>
    <n v="808.2"/>
  </r>
  <r>
    <n v="462"/>
    <n v="1"/>
    <x v="455"/>
    <x v="10"/>
    <x v="1"/>
    <x v="1"/>
    <n v="2"/>
    <n v="549.99"/>
    <n v="0.1"/>
    <n v="54.999000000000002"/>
    <n v="989.98199999999997"/>
  </r>
  <r>
    <n v="463"/>
    <n v="1"/>
    <x v="456"/>
    <x v="17"/>
    <x v="2"/>
    <x v="2"/>
    <n v="2"/>
    <n v="269.99"/>
    <n v="7.0000000000000007E-2"/>
    <n v="18.899300000000004"/>
    <n v="502.1814"/>
  </r>
  <r>
    <n v="464"/>
    <n v="1"/>
    <x v="457"/>
    <x v="14"/>
    <x v="1"/>
    <x v="1"/>
    <n v="1"/>
    <n v="3999.99"/>
    <n v="0.1"/>
    <n v="399.99900000000002"/>
    <n v="3599.991"/>
  </r>
  <r>
    <n v="465"/>
    <n v="1"/>
    <x v="458"/>
    <x v="18"/>
    <x v="1"/>
    <x v="1"/>
    <n v="2"/>
    <n v="469.99"/>
    <n v="0.1"/>
    <n v="46.999000000000002"/>
    <n v="845.98199999999997"/>
  </r>
  <r>
    <n v="465"/>
    <n v="2"/>
    <x v="458"/>
    <x v="22"/>
    <x v="1"/>
    <x v="1"/>
    <n v="2"/>
    <n v="499.99"/>
    <n v="0.1"/>
    <n v="49.999000000000002"/>
    <n v="899.98199999999997"/>
  </r>
  <r>
    <n v="466"/>
    <n v="1"/>
    <x v="459"/>
    <x v="23"/>
    <x v="1"/>
    <x v="1"/>
    <n v="2"/>
    <n v="449"/>
    <n v="0.2"/>
    <n v="89.800000000000011"/>
    <n v="718.4"/>
  </r>
  <r>
    <n v="466"/>
    <n v="2"/>
    <x v="459"/>
    <x v="18"/>
    <x v="1"/>
    <x v="1"/>
    <n v="1"/>
    <n v="469.99"/>
    <n v="0.2"/>
    <n v="93.998000000000005"/>
    <n v="375.99200000000002"/>
  </r>
  <r>
    <n v="466"/>
    <n v="3"/>
    <x v="459"/>
    <x v="14"/>
    <x v="1"/>
    <x v="1"/>
    <n v="2"/>
    <n v="3999.99"/>
    <n v="0.05"/>
    <n v="199.99950000000001"/>
    <n v="7599.9809999999998"/>
  </r>
  <r>
    <n v="466"/>
    <n v="4"/>
    <x v="459"/>
    <x v="12"/>
    <x v="1"/>
    <x v="1"/>
    <n v="1"/>
    <n v="529.99"/>
    <n v="0.1"/>
    <n v="52.999000000000002"/>
    <n v="476.99099999999999"/>
  </r>
  <r>
    <n v="466"/>
    <n v="5"/>
    <x v="459"/>
    <x v="21"/>
    <x v="1"/>
    <x v="1"/>
    <n v="1"/>
    <n v="1320.99"/>
    <n v="0.1"/>
    <n v="132.09900000000002"/>
    <n v="1188.8910000000001"/>
  </r>
  <r>
    <n v="467"/>
    <n v="1"/>
    <x v="460"/>
    <x v="23"/>
    <x v="2"/>
    <x v="2"/>
    <n v="1"/>
    <n v="449"/>
    <n v="7.0000000000000007E-2"/>
    <n v="31.430000000000003"/>
    <n v="417.57"/>
  </r>
  <r>
    <n v="467"/>
    <n v="2"/>
    <x v="460"/>
    <x v="2"/>
    <x v="2"/>
    <x v="2"/>
    <n v="1"/>
    <n v="1549"/>
    <n v="7.0000000000000007E-2"/>
    <n v="108.43"/>
    <n v="1440.57"/>
  </r>
  <r>
    <n v="467"/>
    <n v="3"/>
    <x v="460"/>
    <x v="13"/>
    <x v="2"/>
    <x v="2"/>
    <n v="2"/>
    <n v="269.99"/>
    <n v="0.1"/>
    <n v="26.999000000000002"/>
    <n v="485.98200000000003"/>
  </r>
  <r>
    <n v="467"/>
    <n v="4"/>
    <x v="460"/>
    <x v="7"/>
    <x v="2"/>
    <x v="2"/>
    <n v="2"/>
    <n v="429"/>
    <n v="7.0000000000000007E-2"/>
    <n v="30.03"/>
    <n v="797.94"/>
  </r>
  <r>
    <n v="467"/>
    <n v="5"/>
    <x v="460"/>
    <x v="16"/>
    <x v="2"/>
    <x v="2"/>
    <n v="1"/>
    <n v="1680.99"/>
    <n v="0.1"/>
    <n v="168.09900000000002"/>
    <n v="1512.8910000000001"/>
  </r>
  <r>
    <n v="468"/>
    <n v="1"/>
    <x v="461"/>
    <x v="23"/>
    <x v="0"/>
    <x v="0"/>
    <n v="1"/>
    <n v="449"/>
    <n v="0.1"/>
    <n v="44.900000000000006"/>
    <n v="404.1"/>
  </r>
  <r>
    <n v="468"/>
    <n v="2"/>
    <x v="461"/>
    <x v="11"/>
    <x v="0"/>
    <x v="0"/>
    <n v="2"/>
    <n v="2999.99"/>
    <n v="0.05"/>
    <n v="149.99949999999998"/>
    <n v="5699.9809999999998"/>
  </r>
  <r>
    <n v="468"/>
    <n v="3"/>
    <x v="461"/>
    <x v="2"/>
    <x v="0"/>
    <x v="0"/>
    <n v="2"/>
    <n v="1549"/>
    <n v="0.05"/>
    <n v="77.45"/>
    <n v="2943.1"/>
  </r>
  <r>
    <n v="468"/>
    <n v="4"/>
    <x v="461"/>
    <x v="22"/>
    <x v="0"/>
    <x v="0"/>
    <n v="1"/>
    <n v="499.99"/>
    <n v="0.1"/>
    <n v="49.999000000000002"/>
    <n v="449.99099999999999"/>
  </r>
  <r>
    <n v="469"/>
    <n v="1"/>
    <x v="462"/>
    <x v="1"/>
    <x v="1"/>
    <x v="1"/>
    <n v="2"/>
    <n v="1799.99"/>
    <n v="0.1"/>
    <n v="179.99900000000002"/>
    <n v="3239.982"/>
  </r>
  <r>
    <n v="469"/>
    <n v="2"/>
    <x v="462"/>
    <x v="4"/>
    <x v="1"/>
    <x v="1"/>
    <n v="1"/>
    <n v="2899.99"/>
    <n v="7.0000000000000007E-2"/>
    <n v="202.99930000000001"/>
    <n v="2696.9906999999998"/>
  </r>
  <r>
    <n v="469"/>
    <n v="3"/>
    <x v="462"/>
    <x v="12"/>
    <x v="1"/>
    <x v="1"/>
    <n v="2"/>
    <n v="529.99"/>
    <n v="0.2"/>
    <n v="105.998"/>
    <n v="847.98400000000004"/>
  </r>
  <r>
    <n v="470"/>
    <n v="1"/>
    <x v="463"/>
    <x v="9"/>
    <x v="0"/>
    <x v="0"/>
    <n v="1"/>
    <n v="449"/>
    <n v="0.05"/>
    <n v="22.450000000000003"/>
    <n v="426.55"/>
  </r>
  <r>
    <n v="470"/>
    <n v="2"/>
    <x v="463"/>
    <x v="17"/>
    <x v="0"/>
    <x v="0"/>
    <n v="1"/>
    <n v="269.99"/>
    <n v="0.05"/>
    <n v="13.499500000000001"/>
    <n v="256.4905"/>
  </r>
  <r>
    <n v="470"/>
    <n v="3"/>
    <x v="463"/>
    <x v="1"/>
    <x v="0"/>
    <x v="0"/>
    <n v="2"/>
    <n v="1799.99"/>
    <n v="0.2"/>
    <n v="359.99800000000005"/>
    <n v="2879.9839999999999"/>
  </r>
  <r>
    <n v="471"/>
    <n v="1"/>
    <x v="464"/>
    <x v="15"/>
    <x v="0"/>
    <x v="0"/>
    <n v="1"/>
    <n v="269.99"/>
    <n v="0.2"/>
    <n v="53.998000000000005"/>
    <n v="215.99200000000002"/>
  </r>
  <r>
    <n v="471"/>
    <n v="2"/>
    <x v="464"/>
    <x v="17"/>
    <x v="0"/>
    <x v="0"/>
    <n v="2"/>
    <n v="269.99"/>
    <n v="0.05"/>
    <n v="13.499500000000001"/>
    <n v="512.98099999999999"/>
  </r>
  <r>
    <n v="472"/>
    <n v="1"/>
    <x v="465"/>
    <x v="12"/>
    <x v="1"/>
    <x v="1"/>
    <n v="1"/>
    <n v="529.99"/>
    <n v="0.1"/>
    <n v="52.999000000000002"/>
    <n v="476.99099999999999"/>
  </r>
  <r>
    <n v="472"/>
    <n v="2"/>
    <x v="465"/>
    <x v="20"/>
    <x v="1"/>
    <x v="1"/>
    <n v="2"/>
    <n v="269.99"/>
    <n v="0.1"/>
    <n v="26.999000000000002"/>
    <n v="485.98200000000003"/>
  </r>
  <r>
    <n v="473"/>
    <n v="1"/>
    <x v="466"/>
    <x v="8"/>
    <x v="1"/>
    <x v="1"/>
    <n v="1"/>
    <n v="599.99"/>
    <n v="7.0000000000000007E-2"/>
    <n v="41.999300000000005"/>
    <n v="557.99070000000006"/>
  </r>
  <r>
    <n v="474"/>
    <n v="1"/>
    <x v="467"/>
    <x v="23"/>
    <x v="0"/>
    <x v="0"/>
    <n v="2"/>
    <n v="449"/>
    <n v="0.05"/>
    <n v="22.450000000000003"/>
    <n v="853.1"/>
  </r>
  <r>
    <n v="474"/>
    <n v="2"/>
    <x v="467"/>
    <x v="16"/>
    <x v="0"/>
    <x v="0"/>
    <n v="1"/>
    <n v="1680.99"/>
    <n v="0.2"/>
    <n v="336.19800000000004"/>
    <n v="1344.7919999999999"/>
  </r>
  <r>
    <n v="475"/>
    <n v="1"/>
    <x v="468"/>
    <x v="7"/>
    <x v="1"/>
    <x v="1"/>
    <n v="2"/>
    <n v="429"/>
    <n v="7.0000000000000007E-2"/>
    <n v="30.03"/>
    <n v="797.94"/>
  </r>
  <r>
    <n v="475"/>
    <n v="2"/>
    <x v="468"/>
    <x v="8"/>
    <x v="1"/>
    <x v="1"/>
    <n v="2"/>
    <n v="599.99"/>
    <n v="0.2"/>
    <n v="119.998"/>
    <n v="959.98400000000004"/>
  </r>
  <r>
    <n v="475"/>
    <n v="3"/>
    <x v="468"/>
    <x v="22"/>
    <x v="1"/>
    <x v="1"/>
    <n v="1"/>
    <n v="499.99"/>
    <n v="0.2"/>
    <n v="99.998000000000005"/>
    <n v="399.99200000000002"/>
  </r>
  <r>
    <n v="476"/>
    <n v="1"/>
    <x v="469"/>
    <x v="13"/>
    <x v="1"/>
    <x v="1"/>
    <n v="2"/>
    <n v="269.99"/>
    <n v="7.0000000000000007E-2"/>
    <n v="18.899300000000004"/>
    <n v="502.1814"/>
  </r>
  <r>
    <n v="476"/>
    <n v="2"/>
    <x v="469"/>
    <x v="4"/>
    <x v="1"/>
    <x v="1"/>
    <n v="2"/>
    <n v="2899.99"/>
    <n v="0.2"/>
    <n v="579.99799999999993"/>
    <n v="4639.9839999999995"/>
  </r>
  <r>
    <n v="476"/>
    <n v="3"/>
    <x v="469"/>
    <x v="16"/>
    <x v="1"/>
    <x v="1"/>
    <n v="2"/>
    <n v="1680.99"/>
    <n v="7.0000000000000007E-2"/>
    <n v="117.66930000000001"/>
    <n v="3126.6414"/>
  </r>
  <r>
    <n v="476"/>
    <n v="4"/>
    <x v="469"/>
    <x v="0"/>
    <x v="1"/>
    <x v="1"/>
    <n v="2"/>
    <n v="599.99"/>
    <n v="0.05"/>
    <n v="29.999500000000001"/>
    <n v="1139.981"/>
  </r>
  <r>
    <n v="477"/>
    <n v="1"/>
    <x v="470"/>
    <x v="18"/>
    <x v="0"/>
    <x v="0"/>
    <n v="1"/>
    <n v="469.99"/>
    <n v="0.1"/>
    <n v="46.999000000000002"/>
    <n v="422.99099999999999"/>
  </r>
  <r>
    <n v="477"/>
    <n v="2"/>
    <x v="470"/>
    <x v="2"/>
    <x v="0"/>
    <x v="0"/>
    <n v="1"/>
    <n v="1549"/>
    <n v="0.05"/>
    <n v="77.45"/>
    <n v="1471.55"/>
  </r>
  <r>
    <n v="478"/>
    <n v="1"/>
    <x v="471"/>
    <x v="20"/>
    <x v="1"/>
    <x v="1"/>
    <n v="2"/>
    <n v="269.99"/>
    <n v="7.0000000000000007E-2"/>
    <n v="18.899300000000004"/>
    <n v="502.1814"/>
  </r>
  <r>
    <n v="479"/>
    <n v="1"/>
    <x v="472"/>
    <x v="8"/>
    <x v="1"/>
    <x v="1"/>
    <n v="1"/>
    <n v="599.99"/>
    <n v="7.0000000000000007E-2"/>
    <n v="41.999300000000005"/>
    <n v="557.99070000000006"/>
  </r>
  <r>
    <n v="479"/>
    <n v="2"/>
    <x v="472"/>
    <x v="10"/>
    <x v="1"/>
    <x v="1"/>
    <n v="1"/>
    <n v="549.99"/>
    <n v="0.05"/>
    <n v="27.499500000000001"/>
    <n v="522.4905"/>
  </r>
  <r>
    <n v="479"/>
    <n v="3"/>
    <x v="472"/>
    <x v="20"/>
    <x v="1"/>
    <x v="1"/>
    <n v="1"/>
    <n v="269.99"/>
    <n v="0.2"/>
    <n v="53.998000000000005"/>
    <n v="215.99200000000002"/>
  </r>
  <r>
    <n v="479"/>
    <n v="4"/>
    <x v="472"/>
    <x v="14"/>
    <x v="1"/>
    <x v="1"/>
    <n v="1"/>
    <n v="3999.99"/>
    <n v="0.05"/>
    <n v="199.99950000000001"/>
    <n v="3799.9904999999999"/>
  </r>
  <r>
    <n v="479"/>
    <n v="5"/>
    <x v="472"/>
    <x v="2"/>
    <x v="1"/>
    <x v="1"/>
    <n v="1"/>
    <n v="1549"/>
    <n v="0.2"/>
    <n v="309.8"/>
    <n v="1239.2"/>
  </r>
  <r>
    <n v="480"/>
    <n v="1"/>
    <x v="473"/>
    <x v="4"/>
    <x v="0"/>
    <x v="0"/>
    <n v="1"/>
    <n v="2899.99"/>
    <n v="0.05"/>
    <n v="144.99949999999998"/>
    <n v="2754.9904999999999"/>
  </r>
  <r>
    <n v="480"/>
    <n v="2"/>
    <x v="473"/>
    <x v="12"/>
    <x v="0"/>
    <x v="0"/>
    <n v="1"/>
    <n v="529.99"/>
    <n v="0.05"/>
    <n v="26.499500000000001"/>
    <n v="503.4905"/>
  </r>
  <r>
    <n v="480"/>
    <n v="3"/>
    <x v="473"/>
    <x v="19"/>
    <x v="0"/>
    <x v="0"/>
    <n v="2"/>
    <n v="299.99"/>
    <n v="7.0000000000000007E-2"/>
    <n v="20.999300000000002"/>
    <n v="557.98140000000001"/>
  </r>
  <r>
    <n v="481"/>
    <n v="1"/>
    <x v="474"/>
    <x v="17"/>
    <x v="2"/>
    <x v="2"/>
    <n v="2"/>
    <n v="269.99"/>
    <n v="0.2"/>
    <n v="53.998000000000005"/>
    <n v="431.98400000000004"/>
  </r>
  <r>
    <n v="481"/>
    <n v="2"/>
    <x v="474"/>
    <x v="3"/>
    <x v="2"/>
    <x v="2"/>
    <n v="2"/>
    <n v="599.99"/>
    <n v="7.0000000000000007E-2"/>
    <n v="41.999300000000005"/>
    <n v="1115.9814000000001"/>
  </r>
  <r>
    <n v="481"/>
    <n v="3"/>
    <x v="474"/>
    <x v="11"/>
    <x v="2"/>
    <x v="2"/>
    <n v="2"/>
    <n v="2999.99"/>
    <n v="0.1"/>
    <n v="299.99899999999997"/>
    <n v="5399.982"/>
  </r>
  <r>
    <n v="482"/>
    <n v="1"/>
    <x v="475"/>
    <x v="17"/>
    <x v="1"/>
    <x v="1"/>
    <n v="1"/>
    <n v="269.99"/>
    <n v="0.2"/>
    <n v="53.998000000000005"/>
    <n v="215.99200000000002"/>
  </r>
  <r>
    <n v="482"/>
    <n v="2"/>
    <x v="475"/>
    <x v="15"/>
    <x v="1"/>
    <x v="1"/>
    <n v="1"/>
    <n v="269.99"/>
    <n v="0.1"/>
    <n v="26.999000000000002"/>
    <n v="242.99100000000001"/>
  </r>
  <r>
    <n v="483"/>
    <n v="1"/>
    <x v="476"/>
    <x v="7"/>
    <x v="0"/>
    <x v="0"/>
    <n v="1"/>
    <n v="429"/>
    <n v="7.0000000000000007E-2"/>
    <n v="30.03"/>
    <n v="398.97"/>
  </r>
  <r>
    <n v="484"/>
    <n v="1"/>
    <x v="477"/>
    <x v="1"/>
    <x v="1"/>
    <x v="1"/>
    <n v="2"/>
    <n v="1799.99"/>
    <n v="0.1"/>
    <n v="179.99900000000002"/>
    <n v="3239.982"/>
  </r>
  <r>
    <n v="484"/>
    <n v="2"/>
    <x v="477"/>
    <x v="24"/>
    <x v="1"/>
    <x v="1"/>
    <n v="1"/>
    <n v="549.99"/>
    <n v="0.05"/>
    <n v="27.499500000000001"/>
    <n v="522.4905"/>
  </r>
  <r>
    <n v="484"/>
    <n v="3"/>
    <x v="477"/>
    <x v="11"/>
    <x v="1"/>
    <x v="1"/>
    <n v="2"/>
    <n v="2999.99"/>
    <n v="0.05"/>
    <n v="149.99949999999998"/>
    <n v="5699.9809999999998"/>
  </r>
  <r>
    <n v="484"/>
    <n v="4"/>
    <x v="477"/>
    <x v="18"/>
    <x v="1"/>
    <x v="1"/>
    <n v="1"/>
    <n v="469.99"/>
    <n v="0.2"/>
    <n v="93.998000000000005"/>
    <n v="375.99200000000002"/>
  </r>
  <r>
    <n v="485"/>
    <n v="1"/>
    <x v="478"/>
    <x v="17"/>
    <x v="1"/>
    <x v="1"/>
    <n v="1"/>
    <n v="269.99"/>
    <n v="0.1"/>
    <n v="26.999000000000002"/>
    <n v="242.99100000000001"/>
  </r>
  <r>
    <n v="485"/>
    <n v="2"/>
    <x v="478"/>
    <x v="8"/>
    <x v="1"/>
    <x v="1"/>
    <n v="2"/>
    <n v="599.99"/>
    <n v="0.05"/>
    <n v="29.999500000000001"/>
    <n v="1139.981"/>
  </r>
  <r>
    <n v="486"/>
    <n v="1"/>
    <x v="479"/>
    <x v="11"/>
    <x v="1"/>
    <x v="1"/>
    <n v="1"/>
    <n v="2999.99"/>
    <n v="7.0000000000000007E-2"/>
    <n v="209.99930000000001"/>
    <n v="2789.9906999999998"/>
  </r>
  <r>
    <n v="486"/>
    <n v="2"/>
    <x v="479"/>
    <x v="19"/>
    <x v="1"/>
    <x v="1"/>
    <n v="2"/>
    <n v="299.99"/>
    <n v="0.05"/>
    <n v="14.999500000000001"/>
    <n v="569.98099999999999"/>
  </r>
  <r>
    <n v="487"/>
    <n v="1"/>
    <x v="480"/>
    <x v="18"/>
    <x v="1"/>
    <x v="1"/>
    <n v="1"/>
    <n v="469.99"/>
    <n v="0.2"/>
    <n v="93.998000000000005"/>
    <n v="375.99200000000002"/>
  </r>
  <r>
    <n v="488"/>
    <n v="1"/>
    <x v="481"/>
    <x v="17"/>
    <x v="1"/>
    <x v="1"/>
    <n v="2"/>
    <n v="269.99"/>
    <n v="7.0000000000000007E-2"/>
    <n v="18.899300000000004"/>
    <n v="502.1814"/>
  </r>
  <r>
    <n v="488"/>
    <n v="2"/>
    <x v="481"/>
    <x v="19"/>
    <x v="1"/>
    <x v="1"/>
    <n v="2"/>
    <n v="299.99"/>
    <n v="0.05"/>
    <n v="14.999500000000001"/>
    <n v="569.98099999999999"/>
  </r>
  <r>
    <n v="488"/>
    <n v="3"/>
    <x v="481"/>
    <x v="13"/>
    <x v="1"/>
    <x v="1"/>
    <n v="1"/>
    <n v="269.99"/>
    <n v="0.05"/>
    <n v="13.499500000000001"/>
    <n v="256.4905"/>
  </r>
  <r>
    <n v="489"/>
    <n v="1"/>
    <x v="482"/>
    <x v="1"/>
    <x v="2"/>
    <x v="2"/>
    <n v="2"/>
    <n v="1799.99"/>
    <n v="0.1"/>
    <n v="179.99900000000002"/>
    <n v="3239.982"/>
  </r>
  <r>
    <n v="490"/>
    <n v="1"/>
    <x v="483"/>
    <x v="10"/>
    <x v="1"/>
    <x v="1"/>
    <n v="1"/>
    <n v="549.99"/>
    <n v="0.1"/>
    <n v="54.999000000000002"/>
    <n v="494.99099999999999"/>
  </r>
  <r>
    <n v="490"/>
    <n v="2"/>
    <x v="483"/>
    <x v="19"/>
    <x v="1"/>
    <x v="1"/>
    <n v="1"/>
    <n v="299.99"/>
    <n v="0.05"/>
    <n v="14.999500000000001"/>
    <n v="284.9905"/>
  </r>
  <r>
    <n v="490"/>
    <n v="3"/>
    <x v="483"/>
    <x v="15"/>
    <x v="1"/>
    <x v="1"/>
    <n v="1"/>
    <n v="269.99"/>
    <n v="0.1"/>
    <n v="26.999000000000002"/>
    <n v="242.99100000000001"/>
  </r>
  <r>
    <n v="490"/>
    <n v="4"/>
    <x v="483"/>
    <x v="17"/>
    <x v="1"/>
    <x v="1"/>
    <n v="2"/>
    <n v="269.99"/>
    <n v="7.0000000000000007E-2"/>
    <n v="18.899300000000004"/>
    <n v="502.1814"/>
  </r>
  <r>
    <n v="491"/>
    <n v="1"/>
    <x v="484"/>
    <x v="11"/>
    <x v="0"/>
    <x v="0"/>
    <n v="2"/>
    <n v="2999.99"/>
    <n v="0.2"/>
    <n v="599.99799999999993"/>
    <n v="4799.9839999999995"/>
  </r>
  <r>
    <n v="491"/>
    <n v="2"/>
    <x v="484"/>
    <x v="20"/>
    <x v="0"/>
    <x v="0"/>
    <n v="2"/>
    <n v="269.99"/>
    <n v="0.05"/>
    <n v="13.499500000000001"/>
    <n v="512.98099999999999"/>
  </r>
  <r>
    <n v="491"/>
    <n v="3"/>
    <x v="484"/>
    <x v="12"/>
    <x v="0"/>
    <x v="0"/>
    <n v="2"/>
    <n v="529.99"/>
    <n v="0.05"/>
    <n v="26.499500000000001"/>
    <n v="1006.981"/>
  </r>
  <r>
    <n v="492"/>
    <n v="1"/>
    <x v="485"/>
    <x v="18"/>
    <x v="0"/>
    <x v="0"/>
    <n v="1"/>
    <n v="469.99"/>
    <n v="0.1"/>
    <n v="46.999000000000002"/>
    <n v="422.99099999999999"/>
  </r>
  <r>
    <n v="492"/>
    <n v="2"/>
    <x v="485"/>
    <x v="13"/>
    <x v="0"/>
    <x v="0"/>
    <n v="2"/>
    <n v="269.99"/>
    <n v="0.1"/>
    <n v="26.999000000000002"/>
    <n v="485.98200000000003"/>
  </r>
  <r>
    <n v="492"/>
    <n v="3"/>
    <x v="485"/>
    <x v="8"/>
    <x v="0"/>
    <x v="0"/>
    <n v="1"/>
    <n v="599.99"/>
    <n v="0.05"/>
    <n v="29.999500000000001"/>
    <n v="569.9905"/>
  </r>
  <r>
    <n v="493"/>
    <n v="1"/>
    <x v="486"/>
    <x v="12"/>
    <x v="0"/>
    <x v="0"/>
    <n v="1"/>
    <n v="529.99"/>
    <n v="0.05"/>
    <n v="26.499500000000001"/>
    <n v="503.4905"/>
  </r>
  <r>
    <n v="493"/>
    <n v="2"/>
    <x v="486"/>
    <x v="9"/>
    <x v="0"/>
    <x v="0"/>
    <n v="2"/>
    <n v="449"/>
    <n v="0.05"/>
    <n v="22.450000000000003"/>
    <n v="853.1"/>
  </r>
  <r>
    <n v="493"/>
    <n v="3"/>
    <x v="486"/>
    <x v="8"/>
    <x v="0"/>
    <x v="0"/>
    <n v="1"/>
    <n v="599.99"/>
    <n v="0.05"/>
    <n v="29.999500000000001"/>
    <n v="569.9905"/>
  </r>
  <r>
    <n v="494"/>
    <n v="1"/>
    <x v="487"/>
    <x v="19"/>
    <x v="1"/>
    <x v="1"/>
    <n v="1"/>
    <n v="299.99"/>
    <n v="0.1"/>
    <n v="29.999000000000002"/>
    <n v="269.99099999999999"/>
  </r>
  <r>
    <n v="495"/>
    <n v="1"/>
    <x v="488"/>
    <x v="13"/>
    <x v="0"/>
    <x v="0"/>
    <n v="1"/>
    <n v="269.99"/>
    <n v="0.2"/>
    <n v="53.998000000000005"/>
    <n v="215.99200000000002"/>
  </r>
  <r>
    <n v="495"/>
    <n v="2"/>
    <x v="488"/>
    <x v="11"/>
    <x v="0"/>
    <x v="0"/>
    <n v="1"/>
    <n v="2999.99"/>
    <n v="0.05"/>
    <n v="149.99949999999998"/>
    <n v="2849.9904999999999"/>
  </r>
  <r>
    <n v="496"/>
    <n v="1"/>
    <x v="489"/>
    <x v="19"/>
    <x v="1"/>
    <x v="1"/>
    <n v="1"/>
    <n v="299.99"/>
    <n v="0.2"/>
    <n v="59.998000000000005"/>
    <n v="239.99200000000002"/>
  </r>
  <r>
    <n v="496"/>
    <n v="2"/>
    <x v="489"/>
    <x v="17"/>
    <x v="1"/>
    <x v="1"/>
    <n v="1"/>
    <n v="269.99"/>
    <n v="0.1"/>
    <n v="26.999000000000002"/>
    <n v="242.99100000000001"/>
  </r>
  <r>
    <n v="496"/>
    <n v="3"/>
    <x v="489"/>
    <x v="20"/>
    <x v="1"/>
    <x v="1"/>
    <n v="2"/>
    <n v="269.99"/>
    <n v="0.2"/>
    <n v="53.998000000000005"/>
    <n v="431.98400000000004"/>
  </r>
  <r>
    <n v="497"/>
    <n v="1"/>
    <x v="490"/>
    <x v="22"/>
    <x v="1"/>
    <x v="1"/>
    <n v="2"/>
    <n v="499.99"/>
    <n v="7.0000000000000007E-2"/>
    <n v="34.999300000000005"/>
    <n v="929.98140000000001"/>
  </r>
  <r>
    <n v="498"/>
    <n v="1"/>
    <x v="491"/>
    <x v="24"/>
    <x v="1"/>
    <x v="1"/>
    <n v="1"/>
    <n v="549.99"/>
    <n v="7.0000000000000007E-2"/>
    <n v="38.499300000000005"/>
    <n v="511.4907"/>
  </r>
  <r>
    <n v="498"/>
    <n v="2"/>
    <x v="491"/>
    <x v="20"/>
    <x v="1"/>
    <x v="1"/>
    <n v="1"/>
    <n v="269.99"/>
    <n v="0.1"/>
    <n v="26.999000000000002"/>
    <n v="242.99100000000001"/>
  </r>
  <r>
    <n v="498"/>
    <n v="3"/>
    <x v="491"/>
    <x v="2"/>
    <x v="1"/>
    <x v="1"/>
    <n v="1"/>
    <n v="1549"/>
    <n v="7.0000000000000007E-2"/>
    <n v="108.43"/>
    <n v="1440.57"/>
  </r>
  <r>
    <n v="499"/>
    <n v="1"/>
    <x v="492"/>
    <x v="16"/>
    <x v="0"/>
    <x v="0"/>
    <n v="1"/>
    <n v="1680.99"/>
    <n v="0.2"/>
    <n v="336.19800000000004"/>
    <n v="1344.7919999999999"/>
  </r>
  <r>
    <n v="499"/>
    <n v="2"/>
    <x v="492"/>
    <x v="12"/>
    <x v="0"/>
    <x v="0"/>
    <n v="1"/>
    <n v="529.99"/>
    <n v="7.0000000000000007E-2"/>
    <n v="37.099300000000007"/>
    <n v="492.89069999999998"/>
  </r>
  <r>
    <n v="499"/>
    <n v="3"/>
    <x v="492"/>
    <x v="15"/>
    <x v="0"/>
    <x v="0"/>
    <n v="2"/>
    <n v="269.99"/>
    <n v="0.2"/>
    <n v="53.998000000000005"/>
    <n v="431.98400000000004"/>
  </r>
  <r>
    <n v="499"/>
    <n v="4"/>
    <x v="492"/>
    <x v="0"/>
    <x v="0"/>
    <x v="0"/>
    <n v="2"/>
    <n v="599.99"/>
    <n v="0.1"/>
    <n v="59.999000000000002"/>
    <n v="1079.982"/>
  </r>
  <r>
    <n v="500"/>
    <n v="1"/>
    <x v="493"/>
    <x v="10"/>
    <x v="1"/>
    <x v="1"/>
    <n v="2"/>
    <n v="549.99"/>
    <n v="0.05"/>
    <n v="27.499500000000001"/>
    <n v="1044.981"/>
  </r>
  <r>
    <n v="500"/>
    <n v="2"/>
    <x v="493"/>
    <x v="15"/>
    <x v="1"/>
    <x v="1"/>
    <n v="1"/>
    <n v="269.99"/>
    <n v="0.2"/>
    <n v="53.998000000000005"/>
    <n v="215.99200000000002"/>
  </r>
  <r>
    <n v="501"/>
    <n v="1"/>
    <x v="494"/>
    <x v="23"/>
    <x v="1"/>
    <x v="1"/>
    <n v="2"/>
    <n v="449"/>
    <n v="0.05"/>
    <n v="22.450000000000003"/>
    <n v="853.1"/>
  </r>
  <r>
    <n v="501"/>
    <n v="2"/>
    <x v="494"/>
    <x v="1"/>
    <x v="1"/>
    <x v="1"/>
    <n v="1"/>
    <n v="1799.99"/>
    <n v="7.0000000000000007E-2"/>
    <n v="125.99930000000002"/>
    <n v="1673.9907000000001"/>
  </r>
  <r>
    <n v="501"/>
    <n v="3"/>
    <x v="494"/>
    <x v="15"/>
    <x v="1"/>
    <x v="1"/>
    <n v="1"/>
    <n v="269.99"/>
    <n v="0.1"/>
    <n v="26.999000000000002"/>
    <n v="242.99100000000001"/>
  </r>
  <r>
    <n v="501"/>
    <n v="4"/>
    <x v="494"/>
    <x v="19"/>
    <x v="1"/>
    <x v="1"/>
    <n v="2"/>
    <n v="299.99"/>
    <n v="7.0000000000000007E-2"/>
    <n v="20.999300000000002"/>
    <n v="557.98140000000001"/>
  </r>
  <r>
    <n v="502"/>
    <n v="1"/>
    <x v="495"/>
    <x v="17"/>
    <x v="2"/>
    <x v="2"/>
    <n v="1"/>
    <n v="269.99"/>
    <n v="0.05"/>
    <n v="13.499500000000001"/>
    <n v="256.4905"/>
  </r>
  <r>
    <n v="503"/>
    <n v="1"/>
    <x v="496"/>
    <x v="17"/>
    <x v="1"/>
    <x v="1"/>
    <n v="2"/>
    <n v="269.99"/>
    <n v="7.0000000000000007E-2"/>
    <n v="18.899300000000004"/>
    <n v="502.1814"/>
  </r>
  <r>
    <n v="503"/>
    <n v="2"/>
    <x v="496"/>
    <x v="2"/>
    <x v="1"/>
    <x v="1"/>
    <n v="1"/>
    <n v="1549"/>
    <n v="0.05"/>
    <n v="77.45"/>
    <n v="1471.55"/>
  </r>
  <r>
    <n v="504"/>
    <n v="1"/>
    <x v="497"/>
    <x v="24"/>
    <x v="0"/>
    <x v="0"/>
    <n v="2"/>
    <n v="549.99"/>
    <n v="0.1"/>
    <n v="54.999000000000002"/>
    <n v="989.98199999999997"/>
  </r>
  <r>
    <n v="504"/>
    <n v="2"/>
    <x v="497"/>
    <x v="6"/>
    <x v="0"/>
    <x v="0"/>
    <n v="2"/>
    <n v="749.99"/>
    <n v="0.05"/>
    <n v="37.499500000000005"/>
    <n v="1424.981"/>
  </r>
  <r>
    <n v="505"/>
    <n v="1"/>
    <x v="498"/>
    <x v="8"/>
    <x v="1"/>
    <x v="1"/>
    <n v="1"/>
    <n v="599.99"/>
    <n v="0.2"/>
    <n v="119.998"/>
    <n v="479.99200000000002"/>
  </r>
  <r>
    <n v="506"/>
    <n v="1"/>
    <x v="499"/>
    <x v="22"/>
    <x v="1"/>
    <x v="1"/>
    <n v="1"/>
    <n v="499.99"/>
    <n v="0.1"/>
    <n v="49.999000000000002"/>
    <n v="449.99099999999999"/>
  </r>
  <r>
    <n v="506"/>
    <n v="2"/>
    <x v="499"/>
    <x v="14"/>
    <x v="1"/>
    <x v="1"/>
    <n v="1"/>
    <n v="3999.99"/>
    <n v="7.0000000000000007E-2"/>
    <n v="279.99930000000001"/>
    <n v="3719.9906999999998"/>
  </r>
  <r>
    <n v="507"/>
    <n v="1"/>
    <x v="500"/>
    <x v="16"/>
    <x v="0"/>
    <x v="0"/>
    <n v="2"/>
    <n v="1680.99"/>
    <n v="0.05"/>
    <n v="84.049500000000009"/>
    <n v="3193.8809999999999"/>
  </r>
  <r>
    <n v="507"/>
    <n v="2"/>
    <x v="500"/>
    <x v="17"/>
    <x v="0"/>
    <x v="0"/>
    <n v="2"/>
    <n v="269.99"/>
    <n v="7.0000000000000007E-2"/>
    <n v="18.899300000000004"/>
    <n v="502.1814"/>
  </r>
  <r>
    <n v="507"/>
    <n v="3"/>
    <x v="500"/>
    <x v="0"/>
    <x v="0"/>
    <x v="0"/>
    <n v="2"/>
    <n v="599.99"/>
    <n v="0.1"/>
    <n v="59.999000000000002"/>
    <n v="1079.982"/>
  </r>
  <r>
    <n v="508"/>
    <n v="1"/>
    <x v="501"/>
    <x v="1"/>
    <x v="1"/>
    <x v="1"/>
    <n v="1"/>
    <n v="1799.99"/>
    <n v="0.05"/>
    <n v="89.999500000000012"/>
    <n v="1709.9904999999999"/>
  </r>
  <r>
    <n v="508"/>
    <n v="2"/>
    <x v="501"/>
    <x v="6"/>
    <x v="1"/>
    <x v="1"/>
    <n v="2"/>
    <n v="749.99"/>
    <n v="0.05"/>
    <n v="37.499500000000005"/>
    <n v="1424.981"/>
  </r>
  <r>
    <n v="508"/>
    <n v="3"/>
    <x v="501"/>
    <x v="2"/>
    <x v="1"/>
    <x v="1"/>
    <n v="2"/>
    <n v="1549"/>
    <n v="0.05"/>
    <n v="77.45"/>
    <n v="2943.1"/>
  </r>
  <r>
    <n v="508"/>
    <n v="4"/>
    <x v="501"/>
    <x v="22"/>
    <x v="1"/>
    <x v="1"/>
    <n v="1"/>
    <n v="499.99"/>
    <n v="7.0000000000000007E-2"/>
    <n v="34.999300000000005"/>
    <n v="464.9907"/>
  </r>
  <r>
    <n v="509"/>
    <n v="1"/>
    <x v="502"/>
    <x v="19"/>
    <x v="1"/>
    <x v="1"/>
    <n v="2"/>
    <n v="299.99"/>
    <n v="0.2"/>
    <n v="59.998000000000005"/>
    <n v="479.98400000000004"/>
  </r>
  <r>
    <n v="509"/>
    <n v="2"/>
    <x v="502"/>
    <x v="4"/>
    <x v="1"/>
    <x v="1"/>
    <n v="2"/>
    <n v="2899.99"/>
    <n v="0.05"/>
    <n v="144.99949999999998"/>
    <n v="5509.9809999999998"/>
  </r>
  <r>
    <n v="510"/>
    <n v="1"/>
    <x v="503"/>
    <x v="7"/>
    <x v="1"/>
    <x v="1"/>
    <n v="1"/>
    <n v="429"/>
    <n v="0.1"/>
    <n v="42.900000000000006"/>
    <n v="386.1"/>
  </r>
  <r>
    <n v="511"/>
    <n v="1"/>
    <x v="504"/>
    <x v="13"/>
    <x v="1"/>
    <x v="1"/>
    <n v="2"/>
    <n v="269.99"/>
    <n v="0.05"/>
    <n v="13.499500000000001"/>
    <n v="512.98099999999999"/>
  </r>
  <r>
    <n v="511"/>
    <n v="2"/>
    <x v="504"/>
    <x v="17"/>
    <x v="1"/>
    <x v="1"/>
    <n v="1"/>
    <n v="269.99"/>
    <n v="0.1"/>
    <n v="26.999000000000002"/>
    <n v="242.99100000000001"/>
  </r>
  <r>
    <n v="512"/>
    <n v="1"/>
    <x v="505"/>
    <x v="20"/>
    <x v="1"/>
    <x v="1"/>
    <n v="1"/>
    <n v="269.99"/>
    <n v="7.0000000000000007E-2"/>
    <n v="18.899300000000004"/>
    <n v="251.0907"/>
  </r>
  <r>
    <n v="513"/>
    <n v="1"/>
    <x v="506"/>
    <x v="14"/>
    <x v="1"/>
    <x v="1"/>
    <n v="1"/>
    <n v="3999.99"/>
    <n v="7.0000000000000007E-2"/>
    <n v="279.99930000000001"/>
    <n v="3719.9906999999998"/>
  </r>
  <r>
    <n v="513"/>
    <n v="2"/>
    <x v="506"/>
    <x v="17"/>
    <x v="1"/>
    <x v="1"/>
    <n v="1"/>
    <n v="269.99"/>
    <n v="0.2"/>
    <n v="53.998000000000005"/>
    <n v="215.99200000000002"/>
  </r>
  <r>
    <n v="513"/>
    <n v="3"/>
    <x v="506"/>
    <x v="19"/>
    <x v="1"/>
    <x v="1"/>
    <n v="1"/>
    <n v="299.99"/>
    <n v="7.0000000000000007E-2"/>
    <n v="20.999300000000002"/>
    <n v="278.9907"/>
  </r>
  <r>
    <n v="514"/>
    <n v="1"/>
    <x v="507"/>
    <x v="9"/>
    <x v="1"/>
    <x v="1"/>
    <n v="2"/>
    <n v="449"/>
    <n v="0.2"/>
    <n v="89.800000000000011"/>
    <n v="718.4"/>
  </r>
  <r>
    <n v="514"/>
    <n v="2"/>
    <x v="507"/>
    <x v="7"/>
    <x v="1"/>
    <x v="1"/>
    <n v="2"/>
    <n v="429"/>
    <n v="7.0000000000000007E-2"/>
    <n v="30.03"/>
    <n v="797.94"/>
  </r>
  <r>
    <n v="515"/>
    <n v="1"/>
    <x v="508"/>
    <x v="1"/>
    <x v="1"/>
    <x v="1"/>
    <n v="1"/>
    <n v="1799.99"/>
    <n v="7.0000000000000007E-2"/>
    <n v="125.99930000000002"/>
    <n v="1673.9907000000001"/>
  </r>
  <r>
    <n v="515"/>
    <n v="2"/>
    <x v="508"/>
    <x v="21"/>
    <x v="1"/>
    <x v="1"/>
    <n v="1"/>
    <n v="1320.99"/>
    <n v="0.1"/>
    <n v="132.09900000000002"/>
    <n v="1188.8910000000001"/>
  </r>
  <r>
    <n v="515"/>
    <n v="3"/>
    <x v="508"/>
    <x v="22"/>
    <x v="1"/>
    <x v="1"/>
    <n v="2"/>
    <n v="499.99"/>
    <n v="7.0000000000000007E-2"/>
    <n v="34.999300000000005"/>
    <n v="929.98140000000001"/>
  </r>
  <r>
    <n v="515"/>
    <n v="4"/>
    <x v="508"/>
    <x v="18"/>
    <x v="1"/>
    <x v="1"/>
    <n v="2"/>
    <n v="469.99"/>
    <n v="0.2"/>
    <n v="93.998000000000005"/>
    <n v="751.98400000000004"/>
  </r>
  <r>
    <n v="516"/>
    <n v="1"/>
    <x v="509"/>
    <x v="14"/>
    <x v="1"/>
    <x v="1"/>
    <n v="1"/>
    <n v="3999.99"/>
    <n v="0.05"/>
    <n v="199.99950000000001"/>
    <n v="3799.9904999999999"/>
  </r>
  <r>
    <n v="516"/>
    <n v="2"/>
    <x v="509"/>
    <x v="21"/>
    <x v="1"/>
    <x v="1"/>
    <n v="2"/>
    <n v="1320.99"/>
    <n v="0.1"/>
    <n v="132.09900000000002"/>
    <n v="2377.7820000000002"/>
  </r>
  <r>
    <n v="517"/>
    <n v="1"/>
    <x v="510"/>
    <x v="20"/>
    <x v="1"/>
    <x v="1"/>
    <n v="2"/>
    <n v="269.99"/>
    <n v="7.0000000000000007E-2"/>
    <n v="18.899300000000004"/>
    <n v="502.1814"/>
  </r>
  <r>
    <n v="518"/>
    <n v="1"/>
    <x v="511"/>
    <x v="3"/>
    <x v="0"/>
    <x v="0"/>
    <n v="2"/>
    <n v="599.99"/>
    <n v="0.2"/>
    <n v="119.998"/>
    <n v="959.98400000000004"/>
  </r>
  <r>
    <n v="518"/>
    <n v="2"/>
    <x v="511"/>
    <x v="21"/>
    <x v="0"/>
    <x v="0"/>
    <n v="2"/>
    <n v="1320.99"/>
    <n v="0.05"/>
    <n v="66.049500000000009"/>
    <n v="2509.8809999999999"/>
  </r>
  <r>
    <n v="518"/>
    <n v="3"/>
    <x v="511"/>
    <x v="22"/>
    <x v="0"/>
    <x v="0"/>
    <n v="2"/>
    <n v="499.99"/>
    <n v="0.05"/>
    <n v="24.999500000000001"/>
    <n v="949.98099999999999"/>
  </r>
  <r>
    <n v="518"/>
    <n v="4"/>
    <x v="511"/>
    <x v="12"/>
    <x v="0"/>
    <x v="0"/>
    <n v="2"/>
    <n v="529.99"/>
    <n v="0.2"/>
    <n v="105.998"/>
    <n v="847.98400000000004"/>
  </r>
  <r>
    <n v="518"/>
    <n v="5"/>
    <x v="511"/>
    <x v="16"/>
    <x v="0"/>
    <x v="0"/>
    <n v="2"/>
    <n v="1680.99"/>
    <n v="7.0000000000000007E-2"/>
    <n v="117.66930000000001"/>
    <n v="3126.6414"/>
  </r>
  <r>
    <n v="519"/>
    <n v="1"/>
    <x v="512"/>
    <x v="18"/>
    <x v="1"/>
    <x v="1"/>
    <n v="1"/>
    <n v="469.99"/>
    <n v="7.0000000000000007E-2"/>
    <n v="32.899300000000004"/>
    <n v="437.09070000000003"/>
  </r>
  <r>
    <n v="519"/>
    <n v="2"/>
    <x v="512"/>
    <x v="3"/>
    <x v="1"/>
    <x v="1"/>
    <n v="1"/>
    <n v="599.99"/>
    <n v="0.1"/>
    <n v="59.999000000000002"/>
    <n v="539.99099999999999"/>
  </r>
  <r>
    <n v="519"/>
    <n v="3"/>
    <x v="512"/>
    <x v="19"/>
    <x v="1"/>
    <x v="1"/>
    <n v="2"/>
    <n v="299.99"/>
    <n v="0.05"/>
    <n v="14.999500000000001"/>
    <n v="569.98099999999999"/>
  </r>
  <r>
    <n v="519"/>
    <n v="4"/>
    <x v="512"/>
    <x v="9"/>
    <x v="1"/>
    <x v="1"/>
    <n v="2"/>
    <n v="449"/>
    <n v="0.2"/>
    <n v="89.800000000000011"/>
    <n v="718.4"/>
  </r>
  <r>
    <n v="519"/>
    <n v="5"/>
    <x v="512"/>
    <x v="14"/>
    <x v="1"/>
    <x v="1"/>
    <n v="1"/>
    <n v="3999.99"/>
    <n v="0.05"/>
    <n v="199.99950000000001"/>
    <n v="3799.9904999999999"/>
  </r>
  <r>
    <n v="520"/>
    <n v="1"/>
    <x v="513"/>
    <x v="8"/>
    <x v="1"/>
    <x v="1"/>
    <n v="1"/>
    <n v="599.99"/>
    <n v="0.1"/>
    <n v="59.999000000000002"/>
    <n v="539.99099999999999"/>
  </r>
  <r>
    <n v="520"/>
    <n v="2"/>
    <x v="513"/>
    <x v="24"/>
    <x v="1"/>
    <x v="1"/>
    <n v="1"/>
    <n v="549.99"/>
    <n v="0.2"/>
    <n v="109.998"/>
    <n v="439.99200000000002"/>
  </r>
  <r>
    <n v="520"/>
    <n v="3"/>
    <x v="513"/>
    <x v="2"/>
    <x v="1"/>
    <x v="1"/>
    <n v="1"/>
    <n v="1549"/>
    <n v="7.0000000000000007E-2"/>
    <n v="108.43"/>
    <n v="1440.57"/>
  </r>
  <r>
    <n v="521"/>
    <n v="1"/>
    <x v="514"/>
    <x v="21"/>
    <x v="1"/>
    <x v="1"/>
    <n v="1"/>
    <n v="1320.99"/>
    <n v="0.2"/>
    <n v="264.19800000000004"/>
    <n v="1056.7919999999999"/>
  </r>
  <r>
    <n v="521"/>
    <n v="2"/>
    <x v="514"/>
    <x v="15"/>
    <x v="1"/>
    <x v="1"/>
    <n v="1"/>
    <n v="269.99"/>
    <n v="0.2"/>
    <n v="53.998000000000005"/>
    <n v="215.99200000000002"/>
  </r>
  <r>
    <n v="522"/>
    <n v="1"/>
    <x v="515"/>
    <x v="4"/>
    <x v="1"/>
    <x v="1"/>
    <n v="2"/>
    <n v="2899.99"/>
    <n v="7.0000000000000007E-2"/>
    <n v="202.99930000000001"/>
    <n v="5393.9813999999997"/>
  </r>
  <r>
    <n v="522"/>
    <n v="2"/>
    <x v="515"/>
    <x v="13"/>
    <x v="1"/>
    <x v="1"/>
    <n v="2"/>
    <n v="269.99"/>
    <n v="7.0000000000000007E-2"/>
    <n v="18.899300000000004"/>
    <n v="502.1814"/>
  </r>
  <r>
    <n v="522"/>
    <n v="3"/>
    <x v="515"/>
    <x v="20"/>
    <x v="1"/>
    <x v="1"/>
    <n v="1"/>
    <n v="269.99"/>
    <n v="0.05"/>
    <n v="13.499500000000001"/>
    <n v="256.4905"/>
  </r>
  <r>
    <n v="523"/>
    <n v="1"/>
    <x v="516"/>
    <x v="10"/>
    <x v="1"/>
    <x v="1"/>
    <n v="1"/>
    <n v="549.99"/>
    <n v="0.2"/>
    <n v="109.998"/>
    <n v="439.99200000000002"/>
  </r>
  <r>
    <n v="523"/>
    <n v="2"/>
    <x v="516"/>
    <x v="0"/>
    <x v="1"/>
    <x v="1"/>
    <n v="1"/>
    <n v="599.99"/>
    <n v="0.05"/>
    <n v="29.999500000000001"/>
    <n v="569.9905"/>
  </r>
  <r>
    <n v="523"/>
    <n v="3"/>
    <x v="516"/>
    <x v="21"/>
    <x v="1"/>
    <x v="1"/>
    <n v="2"/>
    <n v="1320.99"/>
    <n v="0.1"/>
    <n v="132.09900000000002"/>
    <n v="2377.7820000000002"/>
  </r>
  <r>
    <n v="523"/>
    <n v="4"/>
    <x v="516"/>
    <x v="3"/>
    <x v="1"/>
    <x v="1"/>
    <n v="2"/>
    <n v="599.99"/>
    <n v="7.0000000000000007E-2"/>
    <n v="41.999300000000005"/>
    <n v="1115.9814000000001"/>
  </r>
  <r>
    <n v="524"/>
    <n v="1"/>
    <x v="517"/>
    <x v="16"/>
    <x v="0"/>
    <x v="0"/>
    <n v="1"/>
    <n v="1680.99"/>
    <n v="7.0000000000000007E-2"/>
    <n v="117.66930000000001"/>
    <n v="1563.3207"/>
  </r>
  <r>
    <n v="524"/>
    <n v="2"/>
    <x v="517"/>
    <x v="6"/>
    <x v="0"/>
    <x v="0"/>
    <n v="1"/>
    <n v="749.99"/>
    <n v="0.05"/>
    <n v="37.499500000000005"/>
    <n v="712.4905"/>
  </r>
  <r>
    <n v="524"/>
    <n v="3"/>
    <x v="517"/>
    <x v="11"/>
    <x v="0"/>
    <x v="0"/>
    <n v="1"/>
    <n v="2999.99"/>
    <n v="0.2"/>
    <n v="599.99799999999993"/>
    <n v="2399.9919999999997"/>
  </r>
  <r>
    <n v="524"/>
    <n v="4"/>
    <x v="517"/>
    <x v="5"/>
    <x v="0"/>
    <x v="0"/>
    <n v="2"/>
    <n v="999.99"/>
    <n v="7.0000000000000007E-2"/>
    <n v="69.999300000000005"/>
    <n v="1859.9814000000001"/>
  </r>
  <r>
    <n v="524"/>
    <n v="5"/>
    <x v="517"/>
    <x v="8"/>
    <x v="0"/>
    <x v="0"/>
    <n v="1"/>
    <n v="599.99"/>
    <n v="0.05"/>
    <n v="29.999500000000001"/>
    <n v="569.9905"/>
  </r>
  <r>
    <n v="525"/>
    <n v="1"/>
    <x v="518"/>
    <x v="11"/>
    <x v="0"/>
    <x v="0"/>
    <n v="2"/>
    <n v="2999.99"/>
    <n v="7.0000000000000007E-2"/>
    <n v="209.99930000000001"/>
    <n v="5579.9813999999997"/>
  </r>
  <r>
    <n v="525"/>
    <n v="2"/>
    <x v="518"/>
    <x v="18"/>
    <x v="0"/>
    <x v="0"/>
    <n v="2"/>
    <n v="469.99"/>
    <n v="7.0000000000000007E-2"/>
    <n v="32.899300000000004"/>
    <n v="874.18140000000005"/>
  </r>
  <r>
    <n v="525"/>
    <n v="3"/>
    <x v="518"/>
    <x v="2"/>
    <x v="0"/>
    <x v="0"/>
    <n v="1"/>
    <n v="1549"/>
    <n v="0.1"/>
    <n v="154.9"/>
    <n v="1394.1"/>
  </r>
  <r>
    <n v="526"/>
    <n v="1"/>
    <x v="519"/>
    <x v="5"/>
    <x v="1"/>
    <x v="1"/>
    <n v="2"/>
    <n v="999.99"/>
    <n v="0.1"/>
    <n v="99.999000000000009"/>
    <n v="1799.982"/>
  </r>
  <r>
    <n v="526"/>
    <n v="2"/>
    <x v="519"/>
    <x v="1"/>
    <x v="1"/>
    <x v="1"/>
    <n v="1"/>
    <n v="1799.99"/>
    <n v="0.1"/>
    <n v="179.99900000000002"/>
    <n v="1619.991"/>
  </r>
  <r>
    <n v="526"/>
    <n v="3"/>
    <x v="519"/>
    <x v="20"/>
    <x v="1"/>
    <x v="1"/>
    <n v="1"/>
    <n v="269.99"/>
    <n v="0.05"/>
    <n v="13.499500000000001"/>
    <n v="256.4905"/>
  </r>
  <r>
    <n v="526"/>
    <n v="4"/>
    <x v="519"/>
    <x v="12"/>
    <x v="1"/>
    <x v="1"/>
    <n v="1"/>
    <n v="529.99"/>
    <n v="7.0000000000000007E-2"/>
    <n v="37.099300000000007"/>
    <n v="492.89069999999998"/>
  </r>
  <r>
    <n v="527"/>
    <n v="1"/>
    <x v="520"/>
    <x v="9"/>
    <x v="0"/>
    <x v="0"/>
    <n v="2"/>
    <n v="449"/>
    <n v="7.0000000000000007E-2"/>
    <n v="31.430000000000003"/>
    <n v="835.14"/>
  </r>
  <r>
    <n v="527"/>
    <n v="2"/>
    <x v="520"/>
    <x v="4"/>
    <x v="0"/>
    <x v="0"/>
    <n v="1"/>
    <n v="2899.99"/>
    <n v="0.2"/>
    <n v="579.99799999999993"/>
    <n v="2319.9919999999997"/>
  </r>
  <r>
    <n v="527"/>
    <n v="3"/>
    <x v="520"/>
    <x v="23"/>
    <x v="0"/>
    <x v="0"/>
    <n v="1"/>
    <n v="449"/>
    <n v="0.1"/>
    <n v="44.900000000000006"/>
    <n v="404.1"/>
  </r>
  <r>
    <n v="527"/>
    <n v="4"/>
    <x v="520"/>
    <x v="11"/>
    <x v="0"/>
    <x v="0"/>
    <n v="2"/>
    <n v="2999.99"/>
    <n v="0.2"/>
    <n v="599.99799999999993"/>
    <n v="4799.9839999999995"/>
  </r>
  <r>
    <n v="528"/>
    <n v="1"/>
    <x v="521"/>
    <x v="20"/>
    <x v="1"/>
    <x v="1"/>
    <n v="2"/>
    <n v="269.99"/>
    <n v="0.05"/>
    <n v="13.499500000000001"/>
    <n v="512.98099999999999"/>
  </r>
  <r>
    <n v="529"/>
    <n v="1"/>
    <x v="522"/>
    <x v="10"/>
    <x v="1"/>
    <x v="1"/>
    <n v="2"/>
    <n v="549.99"/>
    <n v="7.0000000000000007E-2"/>
    <n v="38.499300000000005"/>
    <n v="1022.9814"/>
  </r>
  <r>
    <n v="530"/>
    <n v="1"/>
    <x v="523"/>
    <x v="6"/>
    <x v="1"/>
    <x v="1"/>
    <n v="2"/>
    <n v="749.99"/>
    <n v="0.05"/>
    <n v="37.499500000000005"/>
    <n v="1424.981"/>
  </r>
  <r>
    <n v="530"/>
    <n v="2"/>
    <x v="523"/>
    <x v="4"/>
    <x v="1"/>
    <x v="1"/>
    <n v="1"/>
    <n v="2899.99"/>
    <n v="7.0000000000000007E-2"/>
    <n v="202.99930000000001"/>
    <n v="2696.9906999999998"/>
  </r>
  <r>
    <n v="530"/>
    <n v="3"/>
    <x v="523"/>
    <x v="18"/>
    <x v="1"/>
    <x v="1"/>
    <n v="2"/>
    <n v="469.99"/>
    <n v="0.2"/>
    <n v="93.998000000000005"/>
    <n v="751.98400000000004"/>
  </r>
  <r>
    <n v="531"/>
    <n v="1"/>
    <x v="524"/>
    <x v="18"/>
    <x v="2"/>
    <x v="2"/>
    <n v="1"/>
    <n v="469.99"/>
    <n v="0.2"/>
    <n v="93.998000000000005"/>
    <n v="375.99200000000002"/>
  </r>
  <r>
    <n v="531"/>
    <n v="2"/>
    <x v="524"/>
    <x v="10"/>
    <x v="2"/>
    <x v="2"/>
    <n v="2"/>
    <n v="549.99"/>
    <n v="0.2"/>
    <n v="109.998"/>
    <n v="879.98400000000004"/>
  </r>
  <r>
    <n v="531"/>
    <n v="3"/>
    <x v="524"/>
    <x v="22"/>
    <x v="2"/>
    <x v="2"/>
    <n v="1"/>
    <n v="499.99"/>
    <n v="7.0000000000000007E-2"/>
    <n v="34.999300000000005"/>
    <n v="464.9907"/>
  </r>
  <r>
    <n v="532"/>
    <n v="1"/>
    <x v="525"/>
    <x v="7"/>
    <x v="1"/>
    <x v="1"/>
    <n v="2"/>
    <n v="429"/>
    <n v="7.0000000000000007E-2"/>
    <n v="30.03"/>
    <n v="797.94"/>
  </r>
  <r>
    <n v="532"/>
    <n v="2"/>
    <x v="525"/>
    <x v="3"/>
    <x v="1"/>
    <x v="1"/>
    <n v="2"/>
    <n v="599.99"/>
    <n v="0.2"/>
    <n v="119.998"/>
    <n v="959.98400000000004"/>
  </r>
  <r>
    <n v="532"/>
    <n v="3"/>
    <x v="525"/>
    <x v="10"/>
    <x v="1"/>
    <x v="1"/>
    <n v="1"/>
    <n v="549.99"/>
    <n v="0.1"/>
    <n v="54.999000000000002"/>
    <n v="494.99099999999999"/>
  </r>
  <r>
    <n v="533"/>
    <n v="1"/>
    <x v="526"/>
    <x v="4"/>
    <x v="1"/>
    <x v="1"/>
    <n v="1"/>
    <n v="2899.99"/>
    <n v="0.2"/>
    <n v="579.99799999999993"/>
    <n v="2319.9919999999997"/>
  </r>
  <r>
    <n v="533"/>
    <n v="2"/>
    <x v="526"/>
    <x v="10"/>
    <x v="1"/>
    <x v="1"/>
    <n v="2"/>
    <n v="549.99"/>
    <n v="0.1"/>
    <n v="54.999000000000002"/>
    <n v="989.98199999999997"/>
  </r>
  <r>
    <n v="533"/>
    <n v="3"/>
    <x v="526"/>
    <x v="2"/>
    <x v="1"/>
    <x v="1"/>
    <n v="1"/>
    <n v="1549"/>
    <n v="0.2"/>
    <n v="309.8"/>
    <n v="1239.2"/>
  </r>
  <r>
    <n v="533"/>
    <n v="4"/>
    <x v="526"/>
    <x v="22"/>
    <x v="1"/>
    <x v="1"/>
    <n v="1"/>
    <n v="499.99"/>
    <n v="0.05"/>
    <n v="24.999500000000001"/>
    <n v="474.9905"/>
  </r>
  <r>
    <n v="534"/>
    <n v="1"/>
    <x v="527"/>
    <x v="20"/>
    <x v="1"/>
    <x v="1"/>
    <n v="2"/>
    <n v="269.99"/>
    <n v="0.05"/>
    <n v="13.499500000000001"/>
    <n v="512.98099999999999"/>
  </r>
  <r>
    <n v="534"/>
    <n v="2"/>
    <x v="527"/>
    <x v="11"/>
    <x v="1"/>
    <x v="1"/>
    <n v="2"/>
    <n v="2999.99"/>
    <n v="0.05"/>
    <n v="149.99949999999998"/>
    <n v="5699.9809999999998"/>
  </r>
  <r>
    <n v="534"/>
    <n v="3"/>
    <x v="527"/>
    <x v="6"/>
    <x v="1"/>
    <x v="1"/>
    <n v="1"/>
    <n v="749.99"/>
    <n v="7.0000000000000007E-2"/>
    <n v="52.499300000000005"/>
    <n v="697.49070000000006"/>
  </r>
  <r>
    <n v="534"/>
    <n v="4"/>
    <x v="527"/>
    <x v="24"/>
    <x v="1"/>
    <x v="1"/>
    <n v="2"/>
    <n v="549.99"/>
    <n v="0.1"/>
    <n v="54.999000000000002"/>
    <n v="989.98199999999997"/>
  </r>
  <r>
    <n v="535"/>
    <n v="1"/>
    <x v="528"/>
    <x v="24"/>
    <x v="2"/>
    <x v="2"/>
    <n v="1"/>
    <n v="549.99"/>
    <n v="0.05"/>
    <n v="27.499500000000001"/>
    <n v="522.4905"/>
  </r>
  <r>
    <n v="535"/>
    <n v="2"/>
    <x v="528"/>
    <x v="12"/>
    <x v="2"/>
    <x v="2"/>
    <n v="1"/>
    <n v="529.99"/>
    <n v="0.1"/>
    <n v="52.999000000000002"/>
    <n v="476.99099999999999"/>
  </r>
  <r>
    <n v="535"/>
    <n v="3"/>
    <x v="528"/>
    <x v="13"/>
    <x v="2"/>
    <x v="2"/>
    <n v="2"/>
    <n v="269.99"/>
    <n v="0.1"/>
    <n v="26.999000000000002"/>
    <n v="485.98200000000003"/>
  </r>
  <r>
    <n v="536"/>
    <n v="1"/>
    <x v="529"/>
    <x v="13"/>
    <x v="0"/>
    <x v="0"/>
    <n v="1"/>
    <n v="269.99"/>
    <n v="0.1"/>
    <n v="26.999000000000002"/>
    <n v="242.99100000000001"/>
  </r>
  <r>
    <n v="536"/>
    <n v="2"/>
    <x v="529"/>
    <x v="6"/>
    <x v="0"/>
    <x v="0"/>
    <n v="1"/>
    <n v="749.99"/>
    <n v="0.1"/>
    <n v="74.999000000000009"/>
    <n v="674.99099999999999"/>
  </r>
  <r>
    <n v="536"/>
    <n v="3"/>
    <x v="529"/>
    <x v="10"/>
    <x v="0"/>
    <x v="0"/>
    <n v="2"/>
    <n v="549.99"/>
    <n v="0.05"/>
    <n v="27.499500000000001"/>
    <n v="1044.981"/>
  </r>
  <r>
    <n v="536"/>
    <n v="4"/>
    <x v="529"/>
    <x v="15"/>
    <x v="0"/>
    <x v="0"/>
    <n v="1"/>
    <n v="269.99"/>
    <n v="7.0000000000000007E-2"/>
    <n v="18.899300000000004"/>
    <n v="251.0907"/>
  </r>
  <r>
    <n v="537"/>
    <n v="1"/>
    <x v="530"/>
    <x v="2"/>
    <x v="0"/>
    <x v="0"/>
    <n v="1"/>
    <n v="1549"/>
    <n v="0.05"/>
    <n v="77.45"/>
    <n v="1471.55"/>
  </r>
  <r>
    <n v="537"/>
    <n v="2"/>
    <x v="530"/>
    <x v="8"/>
    <x v="0"/>
    <x v="0"/>
    <n v="1"/>
    <n v="599.99"/>
    <n v="0.05"/>
    <n v="29.999500000000001"/>
    <n v="569.9905"/>
  </r>
  <r>
    <n v="537"/>
    <n v="3"/>
    <x v="530"/>
    <x v="7"/>
    <x v="0"/>
    <x v="0"/>
    <n v="2"/>
    <n v="429"/>
    <n v="0.1"/>
    <n v="42.900000000000006"/>
    <n v="772.2"/>
  </r>
  <r>
    <n v="537"/>
    <n v="4"/>
    <x v="530"/>
    <x v="22"/>
    <x v="0"/>
    <x v="0"/>
    <n v="2"/>
    <n v="499.99"/>
    <n v="0.2"/>
    <n v="99.998000000000005"/>
    <n v="799.98400000000004"/>
  </r>
  <r>
    <n v="538"/>
    <n v="1"/>
    <x v="531"/>
    <x v="6"/>
    <x v="1"/>
    <x v="1"/>
    <n v="2"/>
    <n v="749.99"/>
    <n v="0.2"/>
    <n v="149.99800000000002"/>
    <n v="1199.9839999999999"/>
  </r>
  <r>
    <n v="539"/>
    <n v="1"/>
    <x v="532"/>
    <x v="11"/>
    <x v="1"/>
    <x v="1"/>
    <n v="2"/>
    <n v="2999.99"/>
    <n v="0.1"/>
    <n v="299.99899999999997"/>
    <n v="5399.982"/>
  </r>
  <r>
    <n v="539"/>
    <n v="2"/>
    <x v="532"/>
    <x v="19"/>
    <x v="1"/>
    <x v="1"/>
    <n v="1"/>
    <n v="299.99"/>
    <n v="0.05"/>
    <n v="14.999500000000001"/>
    <n v="284.9905"/>
  </r>
  <r>
    <n v="539"/>
    <n v="3"/>
    <x v="532"/>
    <x v="20"/>
    <x v="1"/>
    <x v="1"/>
    <n v="2"/>
    <n v="269.99"/>
    <n v="7.0000000000000007E-2"/>
    <n v="18.899300000000004"/>
    <n v="502.1814"/>
  </r>
  <r>
    <n v="540"/>
    <n v="1"/>
    <x v="533"/>
    <x v="23"/>
    <x v="0"/>
    <x v="0"/>
    <n v="1"/>
    <n v="449"/>
    <n v="0.1"/>
    <n v="44.900000000000006"/>
    <n v="404.1"/>
  </r>
  <r>
    <n v="540"/>
    <n v="2"/>
    <x v="533"/>
    <x v="8"/>
    <x v="0"/>
    <x v="0"/>
    <n v="2"/>
    <n v="599.99"/>
    <n v="0.1"/>
    <n v="59.999000000000002"/>
    <n v="1079.982"/>
  </r>
  <r>
    <n v="540"/>
    <n v="3"/>
    <x v="533"/>
    <x v="19"/>
    <x v="0"/>
    <x v="0"/>
    <n v="2"/>
    <n v="299.99"/>
    <n v="7.0000000000000007E-2"/>
    <n v="20.999300000000002"/>
    <n v="557.98140000000001"/>
  </r>
  <r>
    <n v="541"/>
    <n v="1"/>
    <x v="534"/>
    <x v="13"/>
    <x v="0"/>
    <x v="0"/>
    <n v="2"/>
    <n v="269.99"/>
    <n v="0.05"/>
    <n v="13.499500000000001"/>
    <n v="512.98099999999999"/>
  </r>
  <r>
    <n v="542"/>
    <n v="1"/>
    <x v="535"/>
    <x v="3"/>
    <x v="1"/>
    <x v="1"/>
    <n v="2"/>
    <n v="599.99"/>
    <n v="0.2"/>
    <n v="119.998"/>
    <n v="959.98400000000004"/>
  </r>
  <r>
    <n v="542"/>
    <n v="2"/>
    <x v="535"/>
    <x v="11"/>
    <x v="1"/>
    <x v="1"/>
    <n v="1"/>
    <n v="2999.99"/>
    <n v="0.1"/>
    <n v="299.99899999999997"/>
    <n v="2699.991"/>
  </r>
  <r>
    <n v="542"/>
    <n v="3"/>
    <x v="535"/>
    <x v="0"/>
    <x v="1"/>
    <x v="1"/>
    <n v="1"/>
    <n v="599.99"/>
    <n v="0.1"/>
    <n v="59.999000000000002"/>
    <n v="539.99099999999999"/>
  </r>
  <r>
    <n v="542"/>
    <n v="4"/>
    <x v="535"/>
    <x v="23"/>
    <x v="1"/>
    <x v="1"/>
    <n v="2"/>
    <n v="449"/>
    <n v="0.2"/>
    <n v="89.800000000000011"/>
    <n v="718.4"/>
  </r>
  <r>
    <n v="543"/>
    <n v="1"/>
    <x v="536"/>
    <x v="22"/>
    <x v="1"/>
    <x v="1"/>
    <n v="1"/>
    <n v="499.99"/>
    <n v="0.2"/>
    <n v="99.998000000000005"/>
    <n v="399.99200000000002"/>
  </r>
  <r>
    <n v="543"/>
    <n v="2"/>
    <x v="536"/>
    <x v="9"/>
    <x v="1"/>
    <x v="1"/>
    <n v="1"/>
    <n v="449"/>
    <n v="0.2"/>
    <n v="89.800000000000011"/>
    <n v="359.2"/>
  </r>
  <r>
    <n v="543"/>
    <n v="3"/>
    <x v="536"/>
    <x v="8"/>
    <x v="1"/>
    <x v="1"/>
    <n v="2"/>
    <n v="599.99"/>
    <n v="0.05"/>
    <n v="29.999500000000001"/>
    <n v="1139.981"/>
  </r>
  <r>
    <n v="544"/>
    <n v="1"/>
    <x v="537"/>
    <x v="10"/>
    <x v="1"/>
    <x v="1"/>
    <n v="1"/>
    <n v="549.99"/>
    <n v="0.05"/>
    <n v="27.499500000000001"/>
    <n v="522.4905"/>
  </r>
  <r>
    <n v="544"/>
    <n v="2"/>
    <x v="537"/>
    <x v="7"/>
    <x v="1"/>
    <x v="1"/>
    <n v="1"/>
    <n v="429"/>
    <n v="0.1"/>
    <n v="42.900000000000006"/>
    <n v="386.1"/>
  </r>
  <r>
    <n v="544"/>
    <n v="3"/>
    <x v="537"/>
    <x v="20"/>
    <x v="1"/>
    <x v="1"/>
    <n v="1"/>
    <n v="269.99"/>
    <n v="0.05"/>
    <n v="13.499500000000001"/>
    <n v="256.4905"/>
  </r>
  <r>
    <n v="545"/>
    <n v="1"/>
    <x v="538"/>
    <x v="22"/>
    <x v="2"/>
    <x v="2"/>
    <n v="2"/>
    <n v="499.99"/>
    <n v="0.2"/>
    <n v="99.998000000000005"/>
    <n v="799.98400000000004"/>
  </r>
  <r>
    <n v="545"/>
    <n v="2"/>
    <x v="538"/>
    <x v="18"/>
    <x v="2"/>
    <x v="2"/>
    <n v="1"/>
    <n v="469.99"/>
    <n v="7.0000000000000007E-2"/>
    <n v="32.899300000000004"/>
    <n v="437.09070000000003"/>
  </r>
  <r>
    <n v="545"/>
    <n v="3"/>
    <x v="538"/>
    <x v="24"/>
    <x v="2"/>
    <x v="2"/>
    <n v="1"/>
    <n v="549.99"/>
    <n v="0.2"/>
    <n v="109.998"/>
    <n v="439.99200000000002"/>
  </r>
  <r>
    <n v="545"/>
    <n v="4"/>
    <x v="538"/>
    <x v="0"/>
    <x v="2"/>
    <x v="2"/>
    <n v="2"/>
    <n v="599.99"/>
    <n v="7.0000000000000007E-2"/>
    <n v="41.999300000000005"/>
    <n v="1115.9814000000001"/>
  </r>
  <r>
    <n v="546"/>
    <n v="1"/>
    <x v="539"/>
    <x v="7"/>
    <x v="1"/>
    <x v="1"/>
    <n v="2"/>
    <n v="429"/>
    <n v="0.05"/>
    <n v="21.450000000000003"/>
    <n v="815.1"/>
  </r>
  <r>
    <n v="546"/>
    <n v="2"/>
    <x v="539"/>
    <x v="1"/>
    <x v="1"/>
    <x v="1"/>
    <n v="1"/>
    <n v="1799.99"/>
    <n v="0.1"/>
    <n v="179.99900000000002"/>
    <n v="1619.991"/>
  </r>
  <r>
    <n v="546"/>
    <n v="3"/>
    <x v="539"/>
    <x v="9"/>
    <x v="1"/>
    <x v="1"/>
    <n v="2"/>
    <n v="449"/>
    <n v="7.0000000000000007E-2"/>
    <n v="31.430000000000003"/>
    <n v="835.14"/>
  </r>
  <r>
    <n v="547"/>
    <n v="1"/>
    <x v="540"/>
    <x v="16"/>
    <x v="2"/>
    <x v="2"/>
    <n v="2"/>
    <n v="1680.99"/>
    <n v="0.05"/>
    <n v="84.049500000000009"/>
    <n v="3193.8809999999999"/>
  </r>
  <r>
    <n v="547"/>
    <n v="2"/>
    <x v="540"/>
    <x v="11"/>
    <x v="2"/>
    <x v="2"/>
    <n v="1"/>
    <n v="2999.99"/>
    <n v="0.2"/>
    <n v="599.99799999999993"/>
    <n v="2399.9919999999997"/>
  </r>
  <r>
    <n v="547"/>
    <n v="3"/>
    <x v="540"/>
    <x v="21"/>
    <x v="2"/>
    <x v="2"/>
    <n v="1"/>
    <n v="1320.99"/>
    <n v="0.1"/>
    <n v="132.09900000000002"/>
    <n v="1188.8910000000001"/>
  </r>
  <r>
    <n v="548"/>
    <n v="1"/>
    <x v="541"/>
    <x v="1"/>
    <x v="1"/>
    <x v="1"/>
    <n v="1"/>
    <n v="1799.99"/>
    <n v="0.1"/>
    <n v="179.99900000000002"/>
    <n v="1619.991"/>
  </r>
  <r>
    <n v="548"/>
    <n v="2"/>
    <x v="541"/>
    <x v="16"/>
    <x v="1"/>
    <x v="1"/>
    <n v="2"/>
    <n v="1680.99"/>
    <n v="7.0000000000000007E-2"/>
    <n v="117.66930000000001"/>
    <n v="3126.6414"/>
  </r>
  <r>
    <n v="549"/>
    <n v="1"/>
    <x v="542"/>
    <x v="12"/>
    <x v="2"/>
    <x v="2"/>
    <n v="1"/>
    <n v="529.99"/>
    <n v="7.0000000000000007E-2"/>
    <n v="37.099300000000007"/>
    <n v="492.89069999999998"/>
  </r>
  <r>
    <n v="549"/>
    <n v="2"/>
    <x v="542"/>
    <x v="3"/>
    <x v="2"/>
    <x v="2"/>
    <n v="1"/>
    <n v="599.99"/>
    <n v="0.05"/>
    <n v="29.999500000000001"/>
    <n v="569.9905"/>
  </r>
  <r>
    <n v="549"/>
    <n v="3"/>
    <x v="542"/>
    <x v="5"/>
    <x v="2"/>
    <x v="2"/>
    <n v="1"/>
    <n v="999.99"/>
    <n v="7.0000000000000007E-2"/>
    <n v="69.999300000000005"/>
    <n v="929.99070000000006"/>
  </r>
  <r>
    <n v="549"/>
    <n v="4"/>
    <x v="542"/>
    <x v="14"/>
    <x v="2"/>
    <x v="2"/>
    <n v="1"/>
    <n v="3999.99"/>
    <n v="0.05"/>
    <n v="199.99950000000001"/>
    <n v="3799.9904999999999"/>
  </r>
  <r>
    <n v="549"/>
    <n v="5"/>
    <x v="542"/>
    <x v="17"/>
    <x v="2"/>
    <x v="2"/>
    <n v="2"/>
    <n v="269.99"/>
    <n v="0.1"/>
    <n v="26.999000000000002"/>
    <n v="485.98200000000003"/>
  </r>
  <r>
    <n v="550"/>
    <n v="1"/>
    <x v="543"/>
    <x v="4"/>
    <x v="1"/>
    <x v="1"/>
    <n v="1"/>
    <n v="2899.99"/>
    <n v="0.05"/>
    <n v="144.99949999999998"/>
    <n v="2754.9904999999999"/>
  </r>
  <r>
    <n v="551"/>
    <n v="1"/>
    <x v="544"/>
    <x v="3"/>
    <x v="1"/>
    <x v="1"/>
    <n v="1"/>
    <n v="599.99"/>
    <n v="0.05"/>
    <n v="29.999500000000001"/>
    <n v="569.9905"/>
  </r>
  <r>
    <n v="551"/>
    <n v="2"/>
    <x v="544"/>
    <x v="8"/>
    <x v="1"/>
    <x v="1"/>
    <n v="1"/>
    <n v="599.99"/>
    <n v="7.0000000000000007E-2"/>
    <n v="41.999300000000005"/>
    <n v="557.99070000000006"/>
  </r>
  <r>
    <n v="551"/>
    <n v="3"/>
    <x v="544"/>
    <x v="16"/>
    <x v="1"/>
    <x v="1"/>
    <n v="2"/>
    <n v="1680.99"/>
    <n v="0.2"/>
    <n v="336.19800000000004"/>
    <n v="2689.5839999999998"/>
  </r>
  <r>
    <n v="551"/>
    <n v="4"/>
    <x v="544"/>
    <x v="12"/>
    <x v="1"/>
    <x v="1"/>
    <n v="2"/>
    <n v="529.99"/>
    <n v="0.2"/>
    <n v="105.998"/>
    <n v="847.98400000000004"/>
  </r>
  <r>
    <n v="552"/>
    <n v="1"/>
    <x v="545"/>
    <x v="19"/>
    <x v="1"/>
    <x v="1"/>
    <n v="1"/>
    <n v="299.99"/>
    <n v="0.2"/>
    <n v="59.998000000000005"/>
    <n v="239.99200000000002"/>
  </r>
  <r>
    <n v="552"/>
    <n v="2"/>
    <x v="545"/>
    <x v="6"/>
    <x v="1"/>
    <x v="1"/>
    <n v="1"/>
    <n v="749.99"/>
    <n v="0.2"/>
    <n v="149.99800000000002"/>
    <n v="599.99199999999996"/>
  </r>
  <r>
    <n v="552"/>
    <n v="3"/>
    <x v="545"/>
    <x v="24"/>
    <x v="1"/>
    <x v="1"/>
    <n v="1"/>
    <n v="549.99"/>
    <n v="0.2"/>
    <n v="109.998"/>
    <n v="439.99200000000002"/>
  </r>
  <r>
    <n v="552"/>
    <n v="4"/>
    <x v="545"/>
    <x v="9"/>
    <x v="1"/>
    <x v="1"/>
    <n v="1"/>
    <n v="449"/>
    <n v="0.1"/>
    <n v="44.900000000000006"/>
    <n v="404.1"/>
  </r>
  <r>
    <n v="552"/>
    <n v="5"/>
    <x v="545"/>
    <x v="23"/>
    <x v="1"/>
    <x v="1"/>
    <n v="2"/>
    <n v="449"/>
    <n v="0.2"/>
    <n v="89.800000000000011"/>
    <n v="718.4"/>
  </r>
  <r>
    <n v="553"/>
    <n v="1"/>
    <x v="546"/>
    <x v="24"/>
    <x v="2"/>
    <x v="2"/>
    <n v="1"/>
    <n v="549.99"/>
    <n v="0.1"/>
    <n v="54.999000000000002"/>
    <n v="494.99099999999999"/>
  </r>
  <r>
    <n v="553"/>
    <n v="2"/>
    <x v="546"/>
    <x v="9"/>
    <x v="2"/>
    <x v="2"/>
    <n v="2"/>
    <n v="449"/>
    <n v="7.0000000000000007E-2"/>
    <n v="31.430000000000003"/>
    <n v="835.14"/>
  </r>
  <r>
    <n v="553"/>
    <n v="3"/>
    <x v="546"/>
    <x v="10"/>
    <x v="2"/>
    <x v="2"/>
    <n v="1"/>
    <n v="549.99"/>
    <n v="7.0000000000000007E-2"/>
    <n v="38.499300000000005"/>
    <n v="511.4907"/>
  </r>
  <r>
    <n v="554"/>
    <n v="1"/>
    <x v="547"/>
    <x v="5"/>
    <x v="0"/>
    <x v="0"/>
    <n v="2"/>
    <n v="999.99"/>
    <n v="7.0000000000000007E-2"/>
    <n v="69.999300000000005"/>
    <n v="1859.9814000000001"/>
  </r>
  <r>
    <n v="554"/>
    <n v="2"/>
    <x v="547"/>
    <x v="13"/>
    <x v="0"/>
    <x v="0"/>
    <n v="1"/>
    <n v="269.99"/>
    <n v="0.05"/>
    <n v="13.499500000000001"/>
    <n v="256.4905"/>
  </r>
  <r>
    <n v="554"/>
    <n v="3"/>
    <x v="547"/>
    <x v="4"/>
    <x v="0"/>
    <x v="0"/>
    <n v="2"/>
    <n v="2899.99"/>
    <n v="0.2"/>
    <n v="579.99799999999993"/>
    <n v="4639.9839999999995"/>
  </r>
  <r>
    <n v="555"/>
    <n v="1"/>
    <x v="548"/>
    <x v="1"/>
    <x v="1"/>
    <x v="1"/>
    <n v="1"/>
    <n v="1799.99"/>
    <n v="0.2"/>
    <n v="359.99800000000005"/>
    <n v="1439.992"/>
  </r>
  <r>
    <n v="555"/>
    <n v="2"/>
    <x v="548"/>
    <x v="14"/>
    <x v="1"/>
    <x v="1"/>
    <n v="1"/>
    <n v="3999.99"/>
    <n v="0.1"/>
    <n v="399.99900000000002"/>
    <n v="3599.991"/>
  </r>
  <r>
    <n v="555"/>
    <n v="3"/>
    <x v="548"/>
    <x v="0"/>
    <x v="1"/>
    <x v="1"/>
    <n v="2"/>
    <n v="599.99"/>
    <n v="7.0000000000000007E-2"/>
    <n v="41.999300000000005"/>
    <n v="1115.9814000000001"/>
  </r>
  <r>
    <n v="556"/>
    <n v="1"/>
    <x v="387"/>
    <x v="3"/>
    <x v="2"/>
    <x v="2"/>
    <n v="1"/>
    <n v="599.99"/>
    <n v="0.1"/>
    <n v="59.999000000000002"/>
    <n v="539.99099999999999"/>
  </r>
  <r>
    <n v="556"/>
    <n v="2"/>
    <x v="387"/>
    <x v="4"/>
    <x v="2"/>
    <x v="2"/>
    <n v="2"/>
    <n v="2899.99"/>
    <n v="0.2"/>
    <n v="579.99799999999993"/>
    <n v="4639.9839999999995"/>
  </r>
  <r>
    <n v="557"/>
    <n v="1"/>
    <x v="549"/>
    <x v="11"/>
    <x v="1"/>
    <x v="1"/>
    <n v="2"/>
    <n v="2999.99"/>
    <n v="0.1"/>
    <n v="299.99899999999997"/>
    <n v="5399.982"/>
  </r>
  <r>
    <n v="557"/>
    <n v="2"/>
    <x v="549"/>
    <x v="2"/>
    <x v="1"/>
    <x v="1"/>
    <n v="1"/>
    <n v="1549"/>
    <n v="0.1"/>
    <n v="154.9"/>
    <n v="1394.1"/>
  </r>
  <r>
    <n v="558"/>
    <n v="1"/>
    <x v="550"/>
    <x v="14"/>
    <x v="1"/>
    <x v="1"/>
    <n v="1"/>
    <n v="3999.99"/>
    <n v="7.0000000000000007E-2"/>
    <n v="279.99930000000001"/>
    <n v="3719.9906999999998"/>
  </r>
  <r>
    <n v="558"/>
    <n v="2"/>
    <x v="550"/>
    <x v="3"/>
    <x v="1"/>
    <x v="1"/>
    <n v="1"/>
    <n v="599.99"/>
    <n v="7.0000000000000007E-2"/>
    <n v="41.999300000000005"/>
    <n v="557.99070000000006"/>
  </r>
  <r>
    <n v="558"/>
    <n v="3"/>
    <x v="550"/>
    <x v="11"/>
    <x v="1"/>
    <x v="1"/>
    <n v="1"/>
    <n v="2999.99"/>
    <n v="0.1"/>
    <n v="299.99899999999997"/>
    <n v="2699.991"/>
  </r>
  <r>
    <n v="558"/>
    <n v="4"/>
    <x v="550"/>
    <x v="20"/>
    <x v="1"/>
    <x v="1"/>
    <n v="2"/>
    <n v="269.99"/>
    <n v="0.05"/>
    <n v="13.499500000000001"/>
    <n v="512.98099999999999"/>
  </r>
  <r>
    <n v="558"/>
    <n v="5"/>
    <x v="550"/>
    <x v="2"/>
    <x v="1"/>
    <x v="1"/>
    <n v="2"/>
    <n v="1549"/>
    <n v="7.0000000000000007E-2"/>
    <n v="108.43"/>
    <n v="2881.14"/>
  </r>
  <r>
    <n v="559"/>
    <n v="1"/>
    <x v="551"/>
    <x v="12"/>
    <x v="0"/>
    <x v="0"/>
    <n v="2"/>
    <n v="529.99"/>
    <n v="0.1"/>
    <n v="52.999000000000002"/>
    <n v="953.98199999999997"/>
  </r>
  <r>
    <n v="559"/>
    <n v="2"/>
    <x v="551"/>
    <x v="18"/>
    <x v="0"/>
    <x v="0"/>
    <n v="1"/>
    <n v="469.99"/>
    <n v="0.1"/>
    <n v="46.999000000000002"/>
    <n v="422.99099999999999"/>
  </r>
  <r>
    <n v="559"/>
    <n v="3"/>
    <x v="551"/>
    <x v="14"/>
    <x v="0"/>
    <x v="0"/>
    <n v="2"/>
    <n v="3999.99"/>
    <n v="7.0000000000000007E-2"/>
    <n v="279.99930000000001"/>
    <n v="7439.9813999999997"/>
  </r>
  <r>
    <n v="560"/>
    <n v="1"/>
    <x v="552"/>
    <x v="3"/>
    <x v="1"/>
    <x v="1"/>
    <n v="1"/>
    <n v="599.99"/>
    <n v="0.05"/>
    <n v="29.999500000000001"/>
    <n v="569.9905"/>
  </r>
  <r>
    <n v="560"/>
    <n v="2"/>
    <x v="552"/>
    <x v="8"/>
    <x v="1"/>
    <x v="1"/>
    <n v="2"/>
    <n v="599.99"/>
    <n v="0.1"/>
    <n v="59.999000000000002"/>
    <n v="1079.982"/>
  </r>
  <r>
    <n v="561"/>
    <n v="1"/>
    <x v="553"/>
    <x v="12"/>
    <x v="1"/>
    <x v="1"/>
    <n v="2"/>
    <n v="529.99"/>
    <n v="0.05"/>
    <n v="26.499500000000001"/>
    <n v="1006.981"/>
  </r>
  <r>
    <n v="561"/>
    <n v="2"/>
    <x v="553"/>
    <x v="9"/>
    <x v="1"/>
    <x v="1"/>
    <n v="1"/>
    <n v="449"/>
    <n v="0.05"/>
    <n v="22.450000000000003"/>
    <n v="426.55"/>
  </r>
  <r>
    <n v="561"/>
    <n v="3"/>
    <x v="553"/>
    <x v="21"/>
    <x v="1"/>
    <x v="1"/>
    <n v="1"/>
    <n v="1320.99"/>
    <n v="0.05"/>
    <n v="66.049500000000009"/>
    <n v="1254.9404999999999"/>
  </r>
  <r>
    <n v="561"/>
    <n v="4"/>
    <x v="553"/>
    <x v="7"/>
    <x v="1"/>
    <x v="1"/>
    <n v="2"/>
    <n v="429"/>
    <n v="7.0000000000000007E-2"/>
    <n v="30.03"/>
    <n v="797.94"/>
  </r>
  <r>
    <n v="562"/>
    <n v="1"/>
    <x v="554"/>
    <x v="22"/>
    <x v="1"/>
    <x v="1"/>
    <n v="2"/>
    <n v="499.99"/>
    <n v="7.0000000000000007E-2"/>
    <n v="34.999300000000005"/>
    <n v="929.98140000000001"/>
  </r>
  <r>
    <n v="562"/>
    <n v="2"/>
    <x v="554"/>
    <x v="8"/>
    <x v="1"/>
    <x v="1"/>
    <n v="1"/>
    <n v="599.99"/>
    <n v="0.05"/>
    <n v="29.999500000000001"/>
    <n v="569.9905"/>
  </r>
  <r>
    <n v="563"/>
    <n v="1"/>
    <x v="555"/>
    <x v="18"/>
    <x v="1"/>
    <x v="1"/>
    <n v="2"/>
    <n v="469.99"/>
    <n v="0.1"/>
    <n v="46.999000000000002"/>
    <n v="845.98199999999997"/>
  </r>
  <r>
    <n v="563"/>
    <n v="2"/>
    <x v="555"/>
    <x v="23"/>
    <x v="1"/>
    <x v="1"/>
    <n v="1"/>
    <n v="449"/>
    <n v="0.05"/>
    <n v="22.450000000000003"/>
    <n v="426.55"/>
  </r>
  <r>
    <n v="563"/>
    <n v="3"/>
    <x v="555"/>
    <x v="17"/>
    <x v="1"/>
    <x v="1"/>
    <n v="2"/>
    <n v="269.99"/>
    <n v="0.1"/>
    <n v="26.999000000000002"/>
    <n v="485.98200000000003"/>
  </r>
  <r>
    <n v="564"/>
    <n v="1"/>
    <x v="556"/>
    <x v="4"/>
    <x v="1"/>
    <x v="1"/>
    <n v="1"/>
    <n v="2899.99"/>
    <n v="0.2"/>
    <n v="579.99799999999993"/>
    <n v="2319.9919999999997"/>
  </r>
  <r>
    <n v="564"/>
    <n v="2"/>
    <x v="556"/>
    <x v="12"/>
    <x v="1"/>
    <x v="1"/>
    <n v="1"/>
    <n v="529.99"/>
    <n v="0.2"/>
    <n v="105.998"/>
    <n v="423.99200000000002"/>
  </r>
  <r>
    <n v="565"/>
    <n v="1"/>
    <x v="557"/>
    <x v="9"/>
    <x v="1"/>
    <x v="1"/>
    <n v="1"/>
    <n v="449"/>
    <n v="0.2"/>
    <n v="89.800000000000011"/>
    <n v="359.2"/>
  </r>
  <r>
    <n v="565"/>
    <n v="2"/>
    <x v="557"/>
    <x v="22"/>
    <x v="1"/>
    <x v="1"/>
    <n v="2"/>
    <n v="499.99"/>
    <n v="0.1"/>
    <n v="49.999000000000002"/>
    <n v="899.98199999999997"/>
  </r>
  <r>
    <n v="565"/>
    <n v="3"/>
    <x v="557"/>
    <x v="11"/>
    <x v="1"/>
    <x v="1"/>
    <n v="1"/>
    <n v="2999.99"/>
    <n v="0.05"/>
    <n v="149.99949999999998"/>
    <n v="2849.9904999999999"/>
  </r>
  <r>
    <n v="565"/>
    <n v="4"/>
    <x v="557"/>
    <x v="7"/>
    <x v="1"/>
    <x v="1"/>
    <n v="1"/>
    <n v="429"/>
    <n v="0.1"/>
    <n v="42.900000000000006"/>
    <n v="386.1"/>
  </r>
  <r>
    <n v="566"/>
    <n v="1"/>
    <x v="558"/>
    <x v="24"/>
    <x v="0"/>
    <x v="0"/>
    <n v="2"/>
    <n v="549.99"/>
    <n v="7.0000000000000007E-2"/>
    <n v="38.499300000000005"/>
    <n v="1022.9814"/>
  </r>
  <r>
    <n v="566"/>
    <n v="2"/>
    <x v="558"/>
    <x v="14"/>
    <x v="0"/>
    <x v="0"/>
    <n v="2"/>
    <n v="3999.99"/>
    <n v="0.2"/>
    <n v="799.99800000000005"/>
    <n v="6399.9839999999995"/>
  </r>
  <r>
    <n v="566"/>
    <n v="3"/>
    <x v="558"/>
    <x v="1"/>
    <x v="0"/>
    <x v="0"/>
    <n v="1"/>
    <n v="1799.99"/>
    <n v="0.1"/>
    <n v="179.99900000000002"/>
    <n v="1619.991"/>
  </r>
  <r>
    <n v="566"/>
    <n v="4"/>
    <x v="558"/>
    <x v="20"/>
    <x v="0"/>
    <x v="0"/>
    <n v="2"/>
    <n v="269.99"/>
    <n v="0.2"/>
    <n v="53.998000000000005"/>
    <n v="431.98400000000004"/>
  </r>
  <r>
    <n v="567"/>
    <n v="1"/>
    <x v="559"/>
    <x v="11"/>
    <x v="0"/>
    <x v="0"/>
    <n v="1"/>
    <n v="2999.99"/>
    <n v="0.2"/>
    <n v="599.99799999999993"/>
    <n v="2399.9919999999997"/>
  </r>
  <r>
    <n v="567"/>
    <n v="2"/>
    <x v="559"/>
    <x v="21"/>
    <x v="0"/>
    <x v="0"/>
    <n v="1"/>
    <n v="1320.99"/>
    <n v="7.0000000000000007E-2"/>
    <n v="92.469300000000004"/>
    <n v="1228.5207"/>
  </r>
  <r>
    <n v="568"/>
    <n v="1"/>
    <x v="560"/>
    <x v="21"/>
    <x v="0"/>
    <x v="0"/>
    <n v="1"/>
    <n v="1320.99"/>
    <n v="0.05"/>
    <n v="66.049500000000009"/>
    <n v="1254.9404999999999"/>
  </r>
  <r>
    <n v="568"/>
    <n v="2"/>
    <x v="560"/>
    <x v="2"/>
    <x v="0"/>
    <x v="0"/>
    <n v="1"/>
    <n v="1549"/>
    <n v="0.05"/>
    <n v="77.45"/>
    <n v="1471.55"/>
  </r>
  <r>
    <n v="569"/>
    <n v="1"/>
    <x v="561"/>
    <x v="3"/>
    <x v="1"/>
    <x v="1"/>
    <n v="1"/>
    <n v="599.99"/>
    <n v="0.05"/>
    <n v="29.999500000000001"/>
    <n v="569.9905"/>
  </r>
  <r>
    <n v="569"/>
    <n v="2"/>
    <x v="561"/>
    <x v="24"/>
    <x v="1"/>
    <x v="1"/>
    <n v="2"/>
    <n v="549.99"/>
    <n v="0.1"/>
    <n v="54.999000000000002"/>
    <n v="989.98199999999997"/>
  </r>
  <r>
    <n v="570"/>
    <n v="1"/>
    <x v="562"/>
    <x v="9"/>
    <x v="1"/>
    <x v="1"/>
    <n v="1"/>
    <n v="449"/>
    <n v="7.0000000000000007E-2"/>
    <n v="31.430000000000003"/>
    <n v="417.57"/>
  </r>
  <r>
    <n v="570"/>
    <n v="2"/>
    <x v="562"/>
    <x v="24"/>
    <x v="1"/>
    <x v="1"/>
    <n v="2"/>
    <n v="549.99"/>
    <n v="0.1"/>
    <n v="54.999000000000002"/>
    <n v="989.98199999999997"/>
  </r>
  <r>
    <n v="570"/>
    <n v="3"/>
    <x v="562"/>
    <x v="5"/>
    <x v="1"/>
    <x v="1"/>
    <n v="2"/>
    <n v="999.99"/>
    <n v="0.2"/>
    <n v="199.99800000000002"/>
    <n v="1599.9839999999999"/>
  </r>
  <r>
    <n v="570"/>
    <n v="4"/>
    <x v="562"/>
    <x v="16"/>
    <x v="1"/>
    <x v="1"/>
    <n v="1"/>
    <n v="1680.99"/>
    <n v="0.1"/>
    <n v="168.09900000000002"/>
    <n v="1512.8910000000001"/>
  </r>
  <r>
    <n v="570"/>
    <n v="5"/>
    <x v="562"/>
    <x v="3"/>
    <x v="1"/>
    <x v="1"/>
    <n v="1"/>
    <n v="599.99"/>
    <n v="0.05"/>
    <n v="29.999500000000001"/>
    <n v="569.9905"/>
  </r>
  <r>
    <n v="571"/>
    <n v="1"/>
    <x v="262"/>
    <x v="4"/>
    <x v="0"/>
    <x v="0"/>
    <n v="1"/>
    <n v="2899.99"/>
    <n v="0.05"/>
    <n v="144.99949999999998"/>
    <n v="2754.9904999999999"/>
  </r>
  <r>
    <n v="571"/>
    <n v="2"/>
    <x v="262"/>
    <x v="11"/>
    <x v="0"/>
    <x v="0"/>
    <n v="1"/>
    <n v="2999.99"/>
    <n v="0.1"/>
    <n v="299.99899999999997"/>
    <n v="2699.991"/>
  </r>
  <r>
    <n v="572"/>
    <n v="1"/>
    <x v="563"/>
    <x v="5"/>
    <x v="1"/>
    <x v="1"/>
    <n v="1"/>
    <n v="999.99"/>
    <n v="0.05"/>
    <n v="49.999500000000005"/>
    <n v="949.9905"/>
  </r>
  <r>
    <n v="572"/>
    <n v="2"/>
    <x v="563"/>
    <x v="17"/>
    <x v="1"/>
    <x v="1"/>
    <n v="2"/>
    <n v="269.99"/>
    <n v="0.1"/>
    <n v="26.999000000000002"/>
    <n v="485.98200000000003"/>
  </r>
  <r>
    <n v="572"/>
    <n v="3"/>
    <x v="563"/>
    <x v="16"/>
    <x v="1"/>
    <x v="1"/>
    <n v="2"/>
    <n v="1680.99"/>
    <n v="0.2"/>
    <n v="336.19800000000004"/>
    <n v="2689.5839999999998"/>
  </r>
  <r>
    <n v="573"/>
    <n v="1"/>
    <x v="564"/>
    <x v="6"/>
    <x v="1"/>
    <x v="1"/>
    <n v="1"/>
    <n v="749.99"/>
    <n v="0.2"/>
    <n v="149.99800000000002"/>
    <n v="599.99199999999996"/>
  </r>
  <r>
    <n v="574"/>
    <n v="1"/>
    <x v="565"/>
    <x v="8"/>
    <x v="1"/>
    <x v="1"/>
    <n v="1"/>
    <n v="599.99"/>
    <n v="0.05"/>
    <n v="29.999500000000001"/>
    <n v="569.9905"/>
  </r>
  <r>
    <n v="574"/>
    <n v="2"/>
    <x v="565"/>
    <x v="17"/>
    <x v="1"/>
    <x v="1"/>
    <n v="2"/>
    <n v="269.99"/>
    <n v="0.1"/>
    <n v="26.999000000000002"/>
    <n v="485.98200000000003"/>
  </r>
  <r>
    <n v="574"/>
    <n v="3"/>
    <x v="565"/>
    <x v="10"/>
    <x v="1"/>
    <x v="1"/>
    <n v="2"/>
    <n v="549.99"/>
    <n v="0.1"/>
    <n v="54.999000000000002"/>
    <n v="989.98199999999997"/>
  </r>
  <r>
    <n v="574"/>
    <n v="4"/>
    <x v="565"/>
    <x v="19"/>
    <x v="1"/>
    <x v="1"/>
    <n v="2"/>
    <n v="299.99"/>
    <n v="0.1"/>
    <n v="29.999000000000002"/>
    <n v="539.98199999999997"/>
  </r>
  <r>
    <n v="574"/>
    <n v="5"/>
    <x v="565"/>
    <x v="16"/>
    <x v="1"/>
    <x v="1"/>
    <n v="2"/>
    <n v="1680.99"/>
    <n v="0.05"/>
    <n v="84.049500000000009"/>
    <n v="3193.8809999999999"/>
  </r>
  <r>
    <n v="575"/>
    <n v="1"/>
    <x v="566"/>
    <x v="4"/>
    <x v="0"/>
    <x v="0"/>
    <n v="2"/>
    <n v="2899.99"/>
    <n v="7.0000000000000007E-2"/>
    <n v="202.99930000000001"/>
    <n v="5393.9813999999997"/>
  </r>
  <r>
    <n v="575"/>
    <n v="2"/>
    <x v="566"/>
    <x v="10"/>
    <x v="0"/>
    <x v="0"/>
    <n v="1"/>
    <n v="549.99"/>
    <n v="0.2"/>
    <n v="109.998"/>
    <n v="439.99200000000002"/>
  </r>
  <r>
    <n v="576"/>
    <n v="1"/>
    <x v="567"/>
    <x v="11"/>
    <x v="0"/>
    <x v="0"/>
    <n v="1"/>
    <n v="2999.99"/>
    <n v="0.1"/>
    <n v="299.99899999999997"/>
    <n v="2699.991"/>
  </r>
  <r>
    <n v="577"/>
    <n v="1"/>
    <x v="568"/>
    <x v="5"/>
    <x v="1"/>
    <x v="1"/>
    <n v="2"/>
    <n v="999.99"/>
    <n v="0.2"/>
    <n v="199.99800000000002"/>
    <n v="1599.9839999999999"/>
  </r>
  <r>
    <n v="578"/>
    <n v="1"/>
    <x v="569"/>
    <x v="20"/>
    <x v="1"/>
    <x v="1"/>
    <n v="1"/>
    <n v="269.99"/>
    <n v="7.0000000000000007E-2"/>
    <n v="18.899300000000004"/>
    <n v="251.0907"/>
  </r>
  <r>
    <n v="578"/>
    <n v="2"/>
    <x v="569"/>
    <x v="22"/>
    <x v="1"/>
    <x v="1"/>
    <n v="2"/>
    <n v="499.99"/>
    <n v="0.2"/>
    <n v="99.998000000000005"/>
    <n v="799.98400000000004"/>
  </r>
  <r>
    <n v="578"/>
    <n v="3"/>
    <x v="569"/>
    <x v="9"/>
    <x v="1"/>
    <x v="1"/>
    <n v="2"/>
    <n v="449"/>
    <n v="0.05"/>
    <n v="22.450000000000003"/>
    <n v="853.1"/>
  </r>
  <r>
    <n v="578"/>
    <n v="4"/>
    <x v="569"/>
    <x v="1"/>
    <x v="1"/>
    <x v="1"/>
    <n v="2"/>
    <n v="1799.99"/>
    <n v="0.2"/>
    <n v="359.99800000000005"/>
    <n v="2879.9839999999999"/>
  </r>
  <r>
    <n v="579"/>
    <n v="1"/>
    <x v="570"/>
    <x v="14"/>
    <x v="2"/>
    <x v="2"/>
    <n v="2"/>
    <n v="3999.99"/>
    <n v="0.05"/>
    <n v="199.99950000000001"/>
    <n v="7599.9809999999998"/>
  </r>
  <r>
    <n v="579"/>
    <n v="2"/>
    <x v="570"/>
    <x v="18"/>
    <x v="2"/>
    <x v="2"/>
    <n v="1"/>
    <n v="469.99"/>
    <n v="0.2"/>
    <n v="93.998000000000005"/>
    <n v="375.99200000000002"/>
  </r>
  <r>
    <n v="580"/>
    <n v="1"/>
    <x v="571"/>
    <x v="3"/>
    <x v="0"/>
    <x v="0"/>
    <n v="2"/>
    <n v="599.99"/>
    <n v="0.2"/>
    <n v="119.998"/>
    <n v="959.98400000000004"/>
  </r>
  <r>
    <n v="580"/>
    <n v="2"/>
    <x v="571"/>
    <x v="12"/>
    <x v="0"/>
    <x v="0"/>
    <n v="1"/>
    <n v="529.99"/>
    <n v="7.0000000000000007E-2"/>
    <n v="37.099300000000007"/>
    <n v="492.89069999999998"/>
  </r>
  <r>
    <n v="580"/>
    <n v="3"/>
    <x v="571"/>
    <x v="20"/>
    <x v="0"/>
    <x v="0"/>
    <n v="2"/>
    <n v="269.99"/>
    <n v="0.2"/>
    <n v="53.998000000000005"/>
    <n v="431.98400000000004"/>
  </r>
  <r>
    <n v="580"/>
    <n v="4"/>
    <x v="571"/>
    <x v="11"/>
    <x v="0"/>
    <x v="0"/>
    <n v="2"/>
    <n v="2999.99"/>
    <n v="7.0000000000000007E-2"/>
    <n v="209.99930000000001"/>
    <n v="5579.9813999999997"/>
  </r>
  <r>
    <n v="580"/>
    <n v="5"/>
    <x v="571"/>
    <x v="23"/>
    <x v="0"/>
    <x v="0"/>
    <n v="1"/>
    <n v="449"/>
    <n v="0.2"/>
    <n v="89.800000000000011"/>
    <n v="359.2"/>
  </r>
  <r>
    <n v="581"/>
    <n v="1"/>
    <x v="572"/>
    <x v="1"/>
    <x v="0"/>
    <x v="0"/>
    <n v="2"/>
    <n v="1799.99"/>
    <n v="7.0000000000000007E-2"/>
    <n v="125.99930000000002"/>
    <n v="3347.9814000000001"/>
  </r>
  <r>
    <n v="582"/>
    <n v="1"/>
    <x v="158"/>
    <x v="2"/>
    <x v="0"/>
    <x v="0"/>
    <n v="2"/>
    <n v="1549"/>
    <n v="0.2"/>
    <n v="309.8"/>
    <n v="2478.4"/>
  </r>
  <r>
    <n v="582"/>
    <n v="2"/>
    <x v="158"/>
    <x v="7"/>
    <x v="0"/>
    <x v="0"/>
    <n v="2"/>
    <n v="429"/>
    <n v="7.0000000000000007E-2"/>
    <n v="30.03"/>
    <n v="797.94"/>
  </r>
  <r>
    <n v="583"/>
    <n v="1"/>
    <x v="573"/>
    <x v="12"/>
    <x v="1"/>
    <x v="1"/>
    <n v="2"/>
    <n v="529.99"/>
    <n v="0.2"/>
    <n v="105.998"/>
    <n v="847.98400000000004"/>
  </r>
  <r>
    <n v="584"/>
    <n v="1"/>
    <x v="574"/>
    <x v="23"/>
    <x v="1"/>
    <x v="1"/>
    <n v="1"/>
    <n v="449"/>
    <n v="7.0000000000000007E-2"/>
    <n v="31.430000000000003"/>
    <n v="417.57"/>
  </r>
  <r>
    <n v="584"/>
    <n v="2"/>
    <x v="574"/>
    <x v="19"/>
    <x v="1"/>
    <x v="1"/>
    <n v="1"/>
    <n v="299.99"/>
    <n v="7.0000000000000007E-2"/>
    <n v="20.999300000000002"/>
    <n v="278.9907"/>
  </r>
  <r>
    <n v="584"/>
    <n v="3"/>
    <x v="574"/>
    <x v="12"/>
    <x v="1"/>
    <x v="1"/>
    <n v="1"/>
    <n v="529.99"/>
    <n v="0.1"/>
    <n v="52.999000000000002"/>
    <n v="476.99099999999999"/>
  </r>
  <r>
    <n v="584"/>
    <n v="4"/>
    <x v="574"/>
    <x v="13"/>
    <x v="1"/>
    <x v="1"/>
    <n v="1"/>
    <n v="269.99"/>
    <n v="0.05"/>
    <n v="13.499500000000001"/>
    <n v="256.4905"/>
  </r>
  <r>
    <n v="584"/>
    <n v="5"/>
    <x v="574"/>
    <x v="1"/>
    <x v="1"/>
    <x v="1"/>
    <n v="2"/>
    <n v="1799.99"/>
    <n v="7.0000000000000007E-2"/>
    <n v="125.99930000000002"/>
    <n v="3347.9814000000001"/>
  </r>
  <r>
    <n v="585"/>
    <n v="1"/>
    <x v="575"/>
    <x v="2"/>
    <x v="1"/>
    <x v="1"/>
    <n v="1"/>
    <n v="1549"/>
    <n v="0.2"/>
    <n v="309.8"/>
    <n v="1239.2"/>
  </r>
  <r>
    <n v="585"/>
    <n v="2"/>
    <x v="575"/>
    <x v="9"/>
    <x v="1"/>
    <x v="1"/>
    <n v="2"/>
    <n v="449"/>
    <n v="0.2"/>
    <n v="89.800000000000011"/>
    <n v="718.4"/>
  </r>
  <r>
    <n v="585"/>
    <n v="3"/>
    <x v="575"/>
    <x v="12"/>
    <x v="1"/>
    <x v="1"/>
    <n v="1"/>
    <n v="529.99"/>
    <n v="0.05"/>
    <n v="26.499500000000001"/>
    <n v="503.4905"/>
  </r>
  <r>
    <n v="585"/>
    <n v="4"/>
    <x v="575"/>
    <x v="10"/>
    <x v="1"/>
    <x v="1"/>
    <n v="2"/>
    <n v="549.99"/>
    <n v="7.0000000000000007E-2"/>
    <n v="38.499300000000005"/>
    <n v="1022.9814"/>
  </r>
  <r>
    <n v="586"/>
    <n v="1"/>
    <x v="576"/>
    <x v="16"/>
    <x v="1"/>
    <x v="1"/>
    <n v="2"/>
    <n v="1680.99"/>
    <n v="0.1"/>
    <n v="168.09900000000002"/>
    <n v="3025.7820000000002"/>
  </r>
  <r>
    <n v="586"/>
    <n v="2"/>
    <x v="576"/>
    <x v="19"/>
    <x v="1"/>
    <x v="1"/>
    <n v="2"/>
    <n v="299.99"/>
    <n v="0.2"/>
    <n v="59.998000000000005"/>
    <n v="479.98400000000004"/>
  </r>
  <r>
    <n v="587"/>
    <n v="1"/>
    <x v="577"/>
    <x v="24"/>
    <x v="0"/>
    <x v="0"/>
    <n v="1"/>
    <n v="549.99"/>
    <n v="0.05"/>
    <n v="27.499500000000001"/>
    <n v="522.4905"/>
  </r>
  <r>
    <n v="587"/>
    <n v="2"/>
    <x v="577"/>
    <x v="19"/>
    <x v="0"/>
    <x v="0"/>
    <n v="1"/>
    <n v="299.99"/>
    <n v="0.05"/>
    <n v="14.999500000000001"/>
    <n v="284.9905"/>
  </r>
  <r>
    <n v="587"/>
    <n v="3"/>
    <x v="577"/>
    <x v="9"/>
    <x v="0"/>
    <x v="0"/>
    <n v="1"/>
    <n v="449"/>
    <n v="0.05"/>
    <n v="22.450000000000003"/>
    <n v="426.55"/>
  </r>
  <r>
    <n v="587"/>
    <n v="4"/>
    <x v="577"/>
    <x v="20"/>
    <x v="0"/>
    <x v="0"/>
    <n v="1"/>
    <n v="269.99"/>
    <n v="0.2"/>
    <n v="53.998000000000005"/>
    <n v="215.99200000000002"/>
  </r>
  <r>
    <n v="588"/>
    <n v="1"/>
    <x v="578"/>
    <x v="2"/>
    <x v="1"/>
    <x v="1"/>
    <n v="2"/>
    <n v="1549"/>
    <n v="7.0000000000000007E-2"/>
    <n v="108.43"/>
    <n v="2881.14"/>
  </r>
  <r>
    <n v="588"/>
    <n v="2"/>
    <x v="578"/>
    <x v="19"/>
    <x v="1"/>
    <x v="1"/>
    <n v="1"/>
    <n v="299.99"/>
    <n v="0.2"/>
    <n v="59.998000000000005"/>
    <n v="239.99200000000002"/>
  </r>
  <r>
    <n v="589"/>
    <n v="1"/>
    <x v="579"/>
    <x v="12"/>
    <x v="1"/>
    <x v="1"/>
    <n v="2"/>
    <n v="529.99"/>
    <n v="0.05"/>
    <n v="26.499500000000001"/>
    <n v="1006.981"/>
  </r>
  <r>
    <n v="590"/>
    <n v="1"/>
    <x v="580"/>
    <x v="6"/>
    <x v="1"/>
    <x v="1"/>
    <n v="2"/>
    <n v="749.99"/>
    <n v="0.1"/>
    <n v="74.999000000000009"/>
    <n v="1349.982"/>
  </r>
  <r>
    <n v="590"/>
    <n v="2"/>
    <x v="580"/>
    <x v="0"/>
    <x v="1"/>
    <x v="1"/>
    <n v="1"/>
    <n v="599.99"/>
    <n v="7.0000000000000007E-2"/>
    <n v="41.999300000000005"/>
    <n v="557.99070000000006"/>
  </r>
  <r>
    <n v="590"/>
    <n v="3"/>
    <x v="580"/>
    <x v="1"/>
    <x v="1"/>
    <x v="1"/>
    <n v="2"/>
    <n v="1799.99"/>
    <n v="0.05"/>
    <n v="89.999500000000012"/>
    <n v="3419.9809999999998"/>
  </r>
  <r>
    <n v="590"/>
    <n v="4"/>
    <x v="580"/>
    <x v="21"/>
    <x v="1"/>
    <x v="1"/>
    <n v="2"/>
    <n v="1320.99"/>
    <n v="0.1"/>
    <n v="132.09900000000002"/>
    <n v="2377.7820000000002"/>
  </r>
  <r>
    <n v="590"/>
    <n v="5"/>
    <x v="580"/>
    <x v="24"/>
    <x v="1"/>
    <x v="1"/>
    <n v="1"/>
    <n v="549.99"/>
    <n v="0.1"/>
    <n v="54.999000000000002"/>
    <n v="494.99099999999999"/>
  </r>
  <r>
    <n v="591"/>
    <n v="1"/>
    <x v="581"/>
    <x v="3"/>
    <x v="1"/>
    <x v="1"/>
    <n v="2"/>
    <n v="599.99"/>
    <n v="0.05"/>
    <n v="29.999500000000001"/>
    <n v="1139.981"/>
  </r>
  <r>
    <n v="591"/>
    <n v="2"/>
    <x v="581"/>
    <x v="22"/>
    <x v="1"/>
    <x v="1"/>
    <n v="2"/>
    <n v="499.99"/>
    <n v="0.05"/>
    <n v="24.999500000000001"/>
    <n v="949.98099999999999"/>
  </r>
  <r>
    <n v="591"/>
    <n v="3"/>
    <x v="581"/>
    <x v="6"/>
    <x v="1"/>
    <x v="1"/>
    <n v="2"/>
    <n v="749.99"/>
    <n v="0.1"/>
    <n v="74.999000000000009"/>
    <n v="1349.982"/>
  </r>
  <r>
    <n v="592"/>
    <n v="1"/>
    <x v="582"/>
    <x v="20"/>
    <x v="1"/>
    <x v="1"/>
    <n v="2"/>
    <n v="269.99"/>
    <n v="0.1"/>
    <n v="26.999000000000002"/>
    <n v="485.98200000000003"/>
  </r>
  <r>
    <n v="592"/>
    <n v="2"/>
    <x v="582"/>
    <x v="3"/>
    <x v="1"/>
    <x v="1"/>
    <n v="1"/>
    <n v="599.99"/>
    <n v="0.05"/>
    <n v="29.999500000000001"/>
    <n v="569.9905"/>
  </r>
  <r>
    <n v="592"/>
    <n v="3"/>
    <x v="582"/>
    <x v="9"/>
    <x v="1"/>
    <x v="1"/>
    <n v="2"/>
    <n v="449"/>
    <n v="7.0000000000000007E-2"/>
    <n v="31.430000000000003"/>
    <n v="835.14"/>
  </r>
  <r>
    <n v="593"/>
    <n v="1"/>
    <x v="69"/>
    <x v="5"/>
    <x v="2"/>
    <x v="2"/>
    <n v="2"/>
    <n v="999.99"/>
    <n v="0.1"/>
    <n v="99.999000000000009"/>
    <n v="1799.982"/>
  </r>
  <r>
    <n v="593"/>
    <n v="2"/>
    <x v="69"/>
    <x v="22"/>
    <x v="2"/>
    <x v="2"/>
    <n v="1"/>
    <n v="499.99"/>
    <n v="7.0000000000000007E-2"/>
    <n v="34.999300000000005"/>
    <n v="464.9907"/>
  </r>
  <r>
    <n v="594"/>
    <n v="1"/>
    <x v="583"/>
    <x v="8"/>
    <x v="2"/>
    <x v="2"/>
    <n v="1"/>
    <n v="599.99"/>
    <n v="0.1"/>
    <n v="59.999000000000002"/>
    <n v="539.99099999999999"/>
  </r>
  <r>
    <n v="594"/>
    <n v="2"/>
    <x v="583"/>
    <x v="20"/>
    <x v="2"/>
    <x v="2"/>
    <n v="2"/>
    <n v="269.99"/>
    <n v="0.05"/>
    <n v="13.499500000000001"/>
    <n v="512.98099999999999"/>
  </r>
  <r>
    <n v="595"/>
    <n v="1"/>
    <x v="584"/>
    <x v="4"/>
    <x v="0"/>
    <x v="0"/>
    <n v="1"/>
    <n v="2899.99"/>
    <n v="7.0000000000000007E-2"/>
    <n v="202.99930000000001"/>
    <n v="2696.9906999999998"/>
  </r>
  <r>
    <n v="595"/>
    <n v="2"/>
    <x v="584"/>
    <x v="23"/>
    <x v="0"/>
    <x v="0"/>
    <n v="2"/>
    <n v="449"/>
    <n v="7.0000000000000007E-2"/>
    <n v="31.430000000000003"/>
    <n v="835.14"/>
  </r>
  <r>
    <n v="595"/>
    <n v="3"/>
    <x v="584"/>
    <x v="5"/>
    <x v="0"/>
    <x v="0"/>
    <n v="1"/>
    <n v="999.99"/>
    <n v="7.0000000000000007E-2"/>
    <n v="69.999300000000005"/>
    <n v="929.99070000000006"/>
  </r>
  <r>
    <n v="595"/>
    <n v="4"/>
    <x v="584"/>
    <x v="2"/>
    <x v="0"/>
    <x v="0"/>
    <n v="1"/>
    <n v="1549"/>
    <n v="7.0000000000000007E-2"/>
    <n v="108.43"/>
    <n v="1440.57"/>
  </r>
  <r>
    <n v="595"/>
    <n v="5"/>
    <x v="584"/>
    <x v="8"/>
    <x v="0"/>
    <x v="0"/>
    <n v="2"/>
    <n v="599.99"/>
    <n v="0.05"/>
    <n v="29.999500000000001"/>
    <n v="1139.981"/>
  </r>
  <r>
    <n v="596"/>
    <n v="1"/>
    <x v="585"/>
    <x v="21"/>
    <x v="0"/>
    <x v="0"/>
    <n v="1"/>
    <n v="1320.99"/>
    <n v="0.05"/>
    <n v="66.049500000000009"/>
    <n v="1254.9404999999999"/>
  </r>
  <r>
    <n v="596"/>
    <n v="2"/>
    <x v="585"/>
    <x v="19"/>
    <x v="0"/>
    <x v="0"/>
    <n v="2"/>
    <n v="299.99"/>
    <n v="0.1"/>
    <n v="29.999000000000002"/>
    <n v="539.98199999999997"/>
  </r>
  <r>
    <n v="596"/>
    <n v="3"/>
    <x v="585"/>
    <x v="11"/>
    <x v="0"/>
    <x v="0"/>
    <n v="1"/>
    <n v="2999.99"/>
    <n v="0.05"/>
    <n v="149.99949999999998"/>
    <n v="2849.9904999999999"/>
  </r>
  <r>
    <n v="597"/>
    <n v="1"/>
    <x v="586"/>
    <x v="7"/>
    <x v="1"/>
    <x v="1"/>
    <n v="2"/>
    <n v="429"/>
    <n v="0.2"/>
    <n v="85.800000000000011"/>
    <n v="686.4"/>
  </r>
  <r>
    <n v="597"/>
    <n v="2"/>
    <x v="586"/>
    <x v="1"/>
    <x v="1"/>
    <x v="1"/>
    <n v="1"/>
    <n v="1799.99"/>
    <n v="7.0000000000000007E-2"/>
    <n v="125.99930000000002"/>
    <n v="1673.9907000000001"/>
  </r>
  <r>
    <n v="598"/>
    <n v="1"/>
    <x v="587"/>
    <x v="4"/>
    <x v="0"/>
    <x v="0"/>
    <n v="2"/>
    <n v="2899.99"/>
    <n v="0.05"/>
    <n v="144.99949999999998"/>
    <n v="5509.9809999999998"/>
  </r>
  <r>
    <n v="598"/>
    <n v="2"/>
    <x v="587"/>
    <x v="3"/>
    <x v="0"/>
    <x v="0"/>
    <n v="2"/>
    <n v="599.99"/>
    <n v="7.0000000000000007E-2"/>
    <n v="41.999300000000005"/>
    <n v="1115.9814000000001"/>
  </r>
  <r>
    <n v="598"/>
    <n v="3"/>
    <x v="587"/>
    <x v="15"/>
    <x v="0"/>
    <x v="0"/>
    <n v="1"/>
    <n v="269.99"/>
    <n v="0.1"/>
    <n v="26.999000000000002"/>
    <n v="242.99100000000001"/>
  </r>
  <r>
    <n v="599"/>
    <n v="1"/>
    <x v="588"/>
    <x v="11"/>
    <x v="1"/>
    <x v="1"/>
    <n v="2"/>
    <n v="2999.99"/>
    <n v="0.05"/>
    <n v="149.99949999999998"/>
    <n v="5699.9809999999998"/>
  </r>
  <r>
    <n v="599"/>
    <n v="2"/>
    <x v="588"/>
    <x v="13"/>
    <x v="1"/>
    <x v="1"/>
    <n v="2"/>
    <n v="269.99"/>
    <n v="0.2"/>
    <n v="53.998000000000005"/>
    <n v="431.98400000000004"/>
  </r>
  <r>
    <n v="599"/>
    <n v="3"/>
    <x v="588"/>
    <x v="19"/>
    <x v="1"/>
    <x v="1"/>
    <n v="1"/>
    <n v="299.99"/>
    <n v="7.0000000000000007E-2"/>
    <n v="20.999300000000002"/>
    <n v="278.9907"/>
  </r>
  <r>
    <n v="599"/>
    <n v="4"/>
    <x v="588"/>
    <x v="2"/>
    <x v="1"/>
    <x v="1"/>
    <n v="2"/>
    <n v="1549"/>
    <n v="0.1"/>
    <n v="154.9"/>
    <n v="2788.2"/>
  </r>
  <r>
    <n v="600"/>
    <n v="1"/>
    <x v="589"/>
    <x v="8"/>
    <x v="1"/>
    <x v="1"/>
    <n v="2"/>
    <n v="599.99"/>
    <n v="7.0000000000000007E-2"/>
    <n v="41.999300000000005"/>
    <n v="1115.9814000000001"/>
  </r>
  <r>
    <n v="600"/>
    <n v="2"/>
    <x v="589"/>
    <x v="4"/>
    <x v="1"/>
    <x v="1"/>
    <n v="1"/>
    <n v="2899.99"/>
    <n v="0.2"/>
    <n v="579.99799999999993"/>
    <n v="2319.9919999999997"/>
  </r>
  <r>
    <n v="600"/>
    <n v="3"/>
    <x v="589"/>
    <x v="9"/>
    <x v="1"/>
    <x v="1"/>
    <n v="2"/>
    <n v="449"/>
    <n v="7.0000000000000007E-2"/>
    <n v="31.430000000000003"/>
    <n v="835.14"/>
  </r>
  <r>
    <n v="601"/>
    <n v="1"/>
    <x v="590"/>
    <x v="10"/>
    <x v="1"/>
    <x v="1"/>
    <n v="2"/>
    <n v="549.99"/>
    <n v="0.2"/>
    <n v="109.998"/>
    <n v="879.98400000000004"/>
  </r>
  <r>
    <n v="602"/>
    <n v="1"/>
    <x v="591"/>
    <x v="12"/>
    <x v="1"/>
    <x v="1"/>
    <n v="2"/>
    <n v="529.99"/>
    <n v="0.05"/>
    <n v="26.499500000000001"/>
    <n v="1006.981"/>
  </r>
  <r>
    <n v="602"/>
    <n v="2"/>
    <x v="591"/>
    <x v="21"/>
    <x v="1"/>
    <x v="1"/>
    <n v="2"/>
    <n v="1320.99"/>
    <n v="7.0000000000000007E-2"/>
    <n v="92.469300000000004"/>
    <n v="2457.0414000000001"/>
  </r>
  <r>
    <n v="603"/>
    <n v="1"/>
    <x v="592"/>
    <x v="10"/>
    <x v="1"/>
    <x v="1"/>
    <n v="1"/>
    <n v="549.99"/>
    <n v="7.0000000000000007E-2"/>
    <n v="38.499300000000005"/>
    <n v="511.4907"/>
  </r>
  <r>
    <n v="603"/>
    <n v="2"/>
    <x v="592"/>
    <x v="4"/>
    <x v="1"/>
    <x v="1"/>
    <n v="1"/>
    <n v="2899.99"/>
    <n v="0.1"/>
    <n v="289.99899999999997"/>
    <n v="2609.991"/>
  </r>
  <r>
    <n v="604"/>
    <n v="1"/>
    <x v="593"/>
    <x v="2"/>
    <x v="1"/>
    <x v="1"/>
    <n v="2"/>
    <n v="1549"/>
    <n v="7.0000000000000007E-2"/>
    <n v="108.43"/>
    <n v="2881.14"/>
  </r>
  <r>
    <n v="604"/>
    <n v="2"/>
    <x v="593"/>
    <x v="11"/>
    <x v="1"/>
    <x v="1"/>
    <n v="2"/>
    <n v="2999.99"/>
    <n v="0.2"/>
    <n v="599.99799999999993"/>
    <n v="4799.9839999999995"/>
  </r>
  <r>
    <n v="605"/>
    <n v="1"/>
    <x v="594"/>
    <x v="23"/>
    <x v="1"/>
    <x v="1"/>
    <n v="1"/>
    <n v="449"/>
    <n v="7.0000000000000007E-2"/>
    <n v="31.430000000000003"/>
    <n v="417.57"/>
  </r>
  <r>
    <n v="605"/>
    <n v="2"/>
    <x v="594"/>
    <x v="22"/>
    <x v="1"/>
    <x v="1"/>
    <n v="2"/>
    <n v="499.99"/>
    <n v="0.05"/>
    <n v="24.999500000000001"/>
    <n v="949.98099999999999"/>
  </r>
  <r>
    <n v="605"/>
    <n v="3"/>
    <x v="594"/>
    <x v="17"/>
    <x v="1"/>
    <x v="1"/>
    <n v="2"/>
    <n v="269.99"/>
    <n v="0.2"/>
    <n v="53.998000000000005"/>
    <n v="431.98400000000004"/>
  </r>
  <r>
    <n v="605"/>
    <n v="4"/>
    <x v="594"/>
    <x v="16"/>
    <x v="1"/>
    <x v="1"/>
    <n v="1"/>
    <n v="1680.99"/>
    <n v="0.2"/>
    <n v="336.19800000000004"/>
    <n v="1344.7919999999999"/>
  </r>
  <r>
    <n v="606"/>
    <n v="1"/>
    <x v="595"/>
    <x v="18"/>
    <x v="1"/>
    <x v="1"/>
    <n v="2"/>
    <n v="469.99"/>
    <n v="0.2"/>
    <n v="93.998000000000005"/>
    <n v="751.98400000000004"/>
  </r>
  <r>
    <n v="606"/>
    <n v="2"/>
    <x v="595"/>
    <x v="9"/>
    <x v="1"/>
    <x v="1"/>
    <n v="2"/>
    <n v="449"/>
    <n v="0.05"/>
    <n v="22.450000000000003"/>
    <n v="853.1"/>
  </r>
  <r>
    <n v="607"/>
    <n v="1"/>
    <x v="596"/>
    <x v="16"/>
    <x v="1"/>
    <x v="1"/>
    <n v="2"/>
    <n v="1680.99"/>
    <n v="0.2"/>
    <n v="336.19800000000004"/>
    <n v="2689.5839999999998"/>
  </r>
  <r>
    <n v="607"/>
    <n v="2"/>
    <x v="596"/>
    <x v="8"/>
    <x v="1"/>
    <x v="1"/>
    <n v="2"/>
    <n v="599.99"/>
    <n v="0.2"/>
    <n v="119.998"/>
    <n v="959.98400000000004"/>
  </r>
  <r>
    <n v="607"/>
    <n v="3"/>
    <x v="596"/>
    <x v="15"/>
    <x v="1"/>
    <x v="1"/>
    <n v="1"/>
    <n v="269.99"/>
    <n v="7.0000000000000007E-2"/>
    <n v="18.899300000000004"/>
    <n v="251.0907"/>
  </r>
  <r>
    <n v="608"/>
    <n v="1"/>
    <x v="597"/>
    <x v="4"/>
    <x v="0"/>
    <x v="0"/>
    <n v="2"/>
    <n v="2899.99"/>
    <n v="0.2"/>
    <n v="579.99799999999993"/>
    <n v="4639.9839999999995"/>
  </r>
  <r>
    <n v="608"/>
    <n v="2"/>
    <x v="597"/>
    <x v="14"/>
    <x v="0"/>
    <x v="0"/>
    <n v="2"/>
    <n v="3999.99"/>
    <n v="0.1"/>
    <n v="399.99900000000002"/>
    <n v="7199.982"/>
  </r>
  <r>
    <n v="608"/>
    <n v="3"/>
    <x v="597"/>
    <x v="24"/>
    <x v="0"/>
    <x v="0"/>
    <n v="1"/>
    <n v="549.99"/>
    <n v="0.1"/>
    <n v="54.999000000000002"/>
    <n v="494.99099999999999"/>
  </r>
  <r>
    <n v="609"/>
    <n v="1"/>
    <x v="598"/>
    <x v="2"/>
    <x v="1"/>
    <x v="1"/>
    <n v="1"/>
    <n v="1549"/>
    <n v="7.0000000000000007E-2"/>
    <n v="108.43"/>
    <n v="1440.57"/>
  </r>
  <r>
    <n v="609"/>
    <n v="2"/>
    <x v="598"/>
    <x v="14"/>
    <x v="1"/>
    <x v="1"/>
    <n v="1"/>
    <n v="3999.99"/>
    <n v="0.1"/>
    <n v="399.99900000000002"/>
    <n v="3599.991"/>
  </r>
  <r>
    <n v="609"/>
    <n v="3"/>
    <x v="598"/>
    <x v="13"/>
    <x v="1"/>
    <x v="1"/>
    <n v="2"/>
    <n v="269.99"/>
    <n v="0.1"/>
    <n v="26.999000000000002"/>
    <n v="485.98200000000003"/>
  </r>
  <r>
    <n v="609"/>
    <n v="4"/>
    <x v="598"/>
    <x v="21"/>
    <x v="1"/>
    <x v="1"/>
    <n v="1"/>
    <n v="1320.99"/>
    <n v="0.1"/>
    <n v="132.09900000000002"/>
    <n v="1188.8910000000001"/>
  </r>
  <r>
    <n v="610"/>
    <n v="1"/>
    <x v="599"/>
    <x v="8"/>
    <x v="1"/>
    <x v="1"/>
    <n v="1"/>
    <n v="599.99"/>
    <n v="0.1"/>
    <n v="59.999000000000002"/>
    <n v="539.99099999999999"/>
  </r>
  <r>
    <n v="610"/>
    <n v="2"/>
    <x v="599"/>
    <x v="24"/>
    <x v="1"/>
    <x v="1"/>
    <n v="1"/>
    <n v="549.99"/>
    <n v="7.0000000000000007E-2"/>
    <n v="38.499300000000005"/>
    <n v="511.4907"/>
  </r>
  <r>
    <n v="610"/>
    <n v="3"/>
    <x v="599"/>
    <x v="9"/>
    <x v="1"/>
    <x v="1"/>
    <n v="2"/>
    <n v="449"/>
    <n v="7.0000000000000007E-2"/>
    <n v="31.430000000000003"/>
    <n v="835.14"/>
  </r>
  <r>
    <n v="610"/>
    <n v="4"/>
    <x v="599"/>
    <x v="5"/>
    <x v="1"/>
    <x v="1"/>
    <n v="1"/>
    <n v="999.99"/>
    <n v="7.0000000000000007E-2"/>
    <n v="69.999300000000005"/>
    <n v="929.99070000000006"/>
  </r>
  <r>
    <n v="610"/>
    <n v="5"/>
    <x v="599"/>
    <x v="1"/>
    <x v="1"/>
    <x v="1"/>
    <n v="1"/>
    <n v="1799.99"/>
    <n v="0.1"/>
    <n v="179.99900000000002"/>
    <n v="1619.991"/>
  </r>
  <r>
    <n v="611"/>
    <n v="1"/>
    <x v="600"/>
    <x v="3"/>
    <x v="1"/>
    <x v="1"/>
    <n v="2"/>
    <n v="599.99"/>
    <n v="7.0000000000000007E-2"/>
    <n v="41.999300000000005"/>
    <n v="1115.9814000000001"/>
  </r>
  <r>
    <n v="612"/>
    <n v="1"/>
    <x v="601"/>
    <x v="17"/>
    <x v="1"/>
    <x v="1"/>
    <n v="1"/>
    <n v="269.99"/>
    <n v="0.1"/>
    <n v="26.999000000000002"/>
    <n v="242.99100000000001"/>
  </r>
  <r>
    <n v="612"/>
    <n v="2"/>
    <x v="601"/>
    <x v="15"/>
    <x v="1"/>
    <x v="1"/>
    <n v="1"/>
    <n v="269.99"/>
    <n v="0.1"/>
    <n v="26.999000000000002"/>
    <n v="242.99100000000001"/>
  </r>
  <r>
    <n v="612"/>
    <n v="3"/>
    <x v="601"/>
    <x v="7"/>
    <x v="1"/>
    <x v="1"/>
    <n v="1"/>
    <n v="429"/>
    <n v="7.0000000000000007E-2"/>
    <n v="30.03"/>
    <n v="398.97"/>
  </r>
  <r>
    <n v="612"/>
    <n v="4"/>
    <x v="601"/>
    <x v="0"/>
    <x v="1"/>
    <x v="1"/>
    <n v="1"/>
    <n v="599.99"/>
    <n v="0.2"/>
    <n v="119.998"/>
    <n v="479.99200000000002"/>
  </r>
  <r>
    <n v="613"/>
    <n v="1"/>
    <x v="602"/>
    <x v="11"/>
    <x v="1"/>
    <x v="1"/>
    <n v="2"/>
    <n v="2999.99"/>
    <n v="0.1"/>
    <n v="299.99899999999997"/>
    <n v="5399.982"/>
  </r>
  <r>
    <n v="613"/>
    <n v="2"/>
    <x v="602"/>
    <x v="9"/>
    <x v="1"/>
    <x v="1"/>
    <n v="2"/>
    <n v="449"/>
    <n v="0.05"/>
    <n v="22.450000000000003"/>
    <n v="853.1"/>
  </r>
  <r>
    <n v="613"/>
    <n v="3"/>
    <x v="602"/>
    <x v="10"/>
    <x v="1"/>
    <x v="1"/>
    <n v="1"/>
    <n v="549.99"/>
    <n v="7.0000000000000007E-2"/>
    <n v="38.499300000000005"/>
    <n v="511.4907"/>
  </r>
  <r>
    <n v="614"/>
    <n v="1"/>
    <x v="603"/>
    <x v="9"/>
    <x v="0"/>
    <x v="0"/>
    <n v="1"/>
    <n v="449"/>
    <n v="0.1"/>
    <n v="44.900000000000006"/>
    <n v="404.1"/>
  </r>
  <r>
    <n v="614"/>
    <n v="2"/>
    <x v="603"/>
    <x v="20"/>
    <x v="0"/>
    <x v="0"/>
    <n v="1"/>
    <n v="269.99"/>
    <n v="0.05"/>
    <n v="13.499500000000001"/>
    <n v="256.4905"/>
  </r>
  <r>
    <n v="615"/>
    <n v="1"/>
    <x v="604"/>
    <x v="16"/>
    <x v="2"/>
    <x v="2"/>
    <n v="1"/>
    <n v="1680.99"/>
    <n v="7.0000000000000007E-2"/>
    <n v="117.66930000000001"/>
    <n v="1563.3207"/>
  </r>
  <r>
    <n v="615"/>
    <n v="2"/>
    <x v="604"/>
    <x v="19"/>
    <x v="2"/>
    <x v="2"/>
    <n v="1"/>
    <n v="299.99"/>
    <n v="0.05"/>
    <n v="14.999500000000001"/>
    <n v="284.9905"/>
  </r>
  <r>
    <n v="615"/>
    <n v="3"/>
    <x v="604"/>
    <x v="18"/>
    <x v="2"/>
    <x v="2"/>
    <n v="2"/>
    <n v="469.99"/>
    <n v="0.1"/>
    <n v="46.999000000000002"/>
    <n v="845.98199999999997"/>
  </r>
  <r>
    <n v="615"/>
    <n v="4"/>
    <x v="604"/>
    <x v="23"/>
    <x v="2"/>
    <x v="2"/>
    <n v="2"/>
    <n v="449"/>
    <n v="0.1"/>
    <n v="44.900000000000006"/>
    <n v="808.2"/>
  </r>
  <r>
    <n v="616"/>
    <n v="1"/>
    <x v="605"/>
    <x v="24"/>
    <x v="1"/>
    <x v="1"/>
    <n v="1"/>
    <n v="549.99"/>
    <n v="0.2"/>
    <n v="109.998"/>
    <n v="439.99200000000002"/>
  </r>
  <r>
    <n v="616"/>
    <n v="2"/>
    <x v="605"/>
    <x v="3"/>
    <x v="1"/>
    <x v="1"/>
    <n v="2"/>
    <n v="599.99"/>
    <n v="0.2"/>
    <n v="119.998"/>
    <n v="959.98400000000004"/>
  </r>
  <r>
    <n v="617"/>
    <n v="1"/>
    <x v="606"/>
    <x v="12"/>
    <x v="1"/>
    <x v="1"/>
    <n v="2"/>
    <n v="529.99"/>
    <n v="0.2"/>
    <n v="105.998"/>
    <n v="847.98400000000004"/>
  </r>
  <r>
    <n v="617"/>
    <n v="2"/>
    <x v="606"/>
    <x v="16"/>
    <x v="1"/>
    <x v="1"/>
    <n v="2"/>
    <n v="1680.99"/>
    <n v="7.0000000000000007E-2"/>
    <n v="117.66930000000001"/>
    <n v="3126.6414"/>
  </r>
  <r>
    <n v="618"/>
    <n v="1"/>
    <x v="607"/>
    <x v="7"/>
    <x v="1"/>
    <x v="1"/>
    <n v="2"/>
    <n v="429"/>
    <n v="0.1"/>
    <n v="42.900000000000006"/>
    <n v="772.2"/>
  </r>
  <r>
    <n v="618"/>
    <n v="2"/>
    <x v="607"/>
    <x v="16"/>
    <x v="1"/>
    <x v="1"/>
    <n v="1"/>
    <n v="1680.99"/>
    <n v="7.0000000000000007E-2"/>
    <n v="117.66930000000001"/>
    <n v="1563.3207"/>
  </r>
  <r>
    <n v="619"/>
    <n v="1"/>
    <x v="608"/>
    <x v="22"/>
    <x v="1"/>
    <x v="1"/>
    <n v="1"/>
    <n v="499.99"/>
    <n v="7.0000000000000007E-2"/>
    <n v="34.999300000000005"/>
    <n v="464.9907"/>
  </r>
  <r>
    <n v="620"/>
    <n v="1"/>
    <x v="609"/>
    <x v="21"/>
    <x v="1"/>
    <x v="1"/>
    <n v="2"/>
    <n v="1320.99"/>
    <n v="0.2"/>
    <n v="264.19800000000004"/>
    <n v="2113.5839999999998"/>
  </r>
  <r>
    <n v="621"/>
    <n v="1"/>
    <x v="610"/>
    <x v="7"/>
    <x v="1"/>
    <x v="1"/>
    <n v="2"/>
    <n v="429"/>
    <n v="7.0000000000000007E-2"/>
    <n v="30.03"/>
    <n v="797.94"/>
  </r>
  <r>
    <n v="622"/>
    <n v="1"/>
    <x v="611"/>
    <x v="11"/>
    <x v="1"/>
    <x v="1"/>
    <n v="2"/>
    <n v="2999.99"/>
    <n v="7.0000000000000007E-2"/>
    <n v="209.99930000000001"/>
    <n v="5579.9813999999997"/>
  </r>
  <r>
    <n v="622"/>
    <n v="2"/>
    <x v="611"/>
    <x v="9"/>
    <x v="1"/>
    <x v="1"/>
    <n v="1"/>
    <n v="449"/>
    <n v="0.1"/>
    <n v="44.900000000000006"/>
    <n v="404.1"/>
  </r>
  <r>
    <n v="622"/>
    <n v="3"/>
    <x v="611"/>
    <x v="2"/>
    <x v="1"/>
    <x v="1"/>
    <n v="1"/>
    <n v="1549"/>
    <n v="0.2"/>
    <n v="309.8"/>
    <n v="1239.2"/>
  </r>
  <r>
    <n v="622"/>
    <n v="4"/>
    <x v="611"/>
    <x v="22"/>
    <x v="1"/>
    <x v="1"/>
    <n v="1"/>
    <n v="499.99"/>
    <n v="7.0000000000000007E-2"/>
    <n v="34.999300000000005"/>
    <n v="464.9907"/>
  </r>
  <r>
    <n v="623"/>
    <n v="1"/>
    <x v="612"/>
    <x v="1"/>
    <x v="1"/>
    <x v="1"/>
    <n v="1"/>
    <n v="1799.99"/>
    <n v="7.0000000000000007E-2"/>
    <n v="125.99930000000002"/>
    <n v="1673.9907000000001"/>
  </r>
  <r>
    <n v="624"/>
    <n v="1"/>
    <x v="613"/>
    <x v="20"/>
    <x v="1"/>
    <x v="1"/>
    <n v="2"/>
    <n v="269.99"/>
    <n v="0.05"/>
    <n v="13.499500000000001"/>
    <n v="512.98099999999999"/>
  </r>
  <r>
    <n v="624"/>
    <n v="2"/>
    <x v="613"/>
    <x v="3"/>
    <x v="1"/>
    <x v="1"/>
    <n v="1"/>
    <n v="599.99"/>
    <n v="7.0000000000000007E-2"/>
    <n v="41.999300000000005"/>
    <n v="557.99070000000006"/>
  </r>
  <r>
    <n v="624"/>
    <n v="3"/>
    <x v="613"/>
    <x v="13"/>
    <x v="1"/>
    <x v="1"/>
    <n v="1"/>
    <n v="269.99"/>
    <n v="7.0000000000000007E-2"/>
    <n v="18.899300000000004"/>
    <n v="251.0907"/>
  </r>
  <r>
    <n v="624"/>
    <n v="4"/>
    <x v="613"/>
    <x v="15"/>
    <x v="1"/>
    <x v="1"/>
    <n v="2"/>
    <n v="269.99"/>
    <n v="0.2"/>
    <n v="53.998000000000005"/>
    <n v="431.98400000000004"/>
  </r>
  <r>
    <n v="625"/>
    <n v="1"/>
    <x v="614"/>
    <x v="7"/>
    <x v="0"/>
    <x v="0"/>
    <n v="1"/>
    <n v="429"/>
    <n v="7.0000000000000007E-2"/>
    <n v="30.03"/>
    <n v="398.97"/>
  </r>
  <r>
    <n v="625"/>
    <n v="2"/>
    <x v="614"/>
    <x v="16"/>
    <x v="0"/>
    <x v="0"/>
    <n v="2"/>
    <n v="1680.99"/>
    <n v="0.2"/>
    <n v="336.19800000000004"/>
    <n v="2689.5839999999998"/>
  </r>
  <r>
    <n v="625"/>
    <n v="3"/>
    <x v="614"/>
    <x v="8"/>
    <x v="0"/>
    <x v="0"/>
    <n v="1"/>
    <n v="599.99"/>
    <n v="7.0000000000000007E-2"/>
    <n v="41.999300000000005"/>
    <n v="557.99070000000006"/>
  </r>
  <r>
    <n v="625"/>
    <n v="4"/>
    <x v="614"/>
    <x v="19"/>
    <x v="0"/>
    <x v="0"/>
    <n v="2"/>
    <n v="299.99"/>
    <n v="0.1"/>
    <n v="29.999000000000002"/>
    <n v="539.98199999999997"/>
  </r>
  <r>
    <n v="626"/>
    <n v="1"/>
    <x v="615"/>
    <x v="12"/>
    <x v="1"/>
    <x v="1"/>
    <n v="1"/>
    <n v="529.99"/>
    <n v="0.2"/>
    <n v="105.998"/>
    <n v="423.99200000000002"/>
  </r>
  <r>
    <n v="627"/>
    <n v="1"/>
    <x v="616"/>
    <x v="23"/>
    <x v="1"/>
    <x v="1"/>
    <n v="1"/>
    <n v="449"/>
    <n v="7.0000000000000007E-2"/>
    <n v="31.430000000000003"/>
    <n v="417.57"/>
  </r>
  <r>
    <n v="627"/>
    <n v="2"/>
    <x v="616"/>
    <x v="11"/>
    <x v="1"/>
    <x v="1"/>
    <n v="2"/>
    <n v="2999.99"/>
    <n v="0.2"/>
    <n v="599.99799999999993"/>
    <n v="4799.9839999999995"/>
  </r>
  <r>
    <n v="627"/>
    <n v="3"/>
    <x v="616"/>
    <x v="8"/>
    <x v="1"/>
    <x v="1"/>
    <n v="1"/>
    <n v="599.99"/>
    <n v="7.0000000000000007E-2"/>
    <n v="41.999300000000005"/>
    <n v="557.99070000000006"/>
  </r>
  <r>
    <n v="628"/>
    <n v="1"/>
    <x v="617"/>
    <x v="12"/>
    <x v="0"/>
    <x v="0"/>
    <n v="2"/>
    <n v="529.99"/>
    <n v="0.1"/>
    <n v="52.999000000000002"/>
    <n v="953.98199999999997"/>
  </r>
  <r>
    <n v="629"/>
    <n v="1"/>
    <x v="618"/>
    <x v="23"/>
    <x v="0"/>
    <x v="0"/>
    <n v="1"/>
    <n v="449"/>
    <n v="0.05"/>
    <n v="22.450000000000003"/>
    <n v="426.55"/>
  </r>
  <r>
    <n v="629"/>
    <n v="2"/>
    <x v="618"/>
    <x v="21"/>
    <x v="0"/>
    <x v="0"/>
    <n v="2"/>
    <n v="1320.99"/>
    <n v="0.05"/>
    <n v="66.049500000000009"/>
    <n v="2509.8809999999999"/>
  </r>
  <r>
    <n v="629"/>
    <n v="3"/>
    <x v="618"/>
    <x v="19"/>
    <x v="0"/>
    <x v="0"/>
    <n v="2"/>
    <n v="299.99"/>
    <n v="0.1"/>
    <n v="29.999000000000002"/>
    <n v="539.98199999999997"/>
  </r>
  <r>
    <n v="629"/>
    <n v="4"/>
    <x v="618"/>
    <x v="15"/>
    <x v="0"/>
    <x v="0"/>
    <n v="2"/>
    <n v="269.99"/>
    <n v="0.05"/>
    <n v="13.499500000000001"/>
    <n v="512.98099999999999"/>
  </r>
  <r>
    <n v="629"/>
    <n v="5"/>
    <x v="618"/>
    <x v="18"/>
    <x v="0"/>
    <x v="0"/>
    <n v="2"/>
    <n v="469.99"/>
    <n v="0.1"/>
    <n v="46.999000000000002"/>
    <n v="845.98199999999997"/>
  </r>
  <r>
    <n v="630"/>
    <n v="1"/>
    <x v="619"/>
    <x v="21"/>
    <x v="1"/>
    <x v="1"/>
    <n v="1"/>
    <n v="1320.99"/>
    <n v="0.05"/>
    <n v="66.049500000000009"/>
    <n v="1254.9404999999999"/>
  </r>
  <r>
    <n v="630"/>
    <n v="2"/>
    <x v="619"/>
    <x v="22"/>
    <x v="1"/>
    <x v="1"/>
    <n v="1"/>
    <n v="499.99"/>
    <n v="0.1"/>
    <n v="49.999000000000002"/>
    <n v="449.99099999999999"/>
  </r>
  <r>
    <n v="630"/>
    <n v="3"/>
    <x v="619"/>
    <x v="9"/>
    <x v="1"/>
    <x v="1"/>
    <n v="2"/>
    <n v="449"/>
    <n v="0.1"/>
    <n v="44.900000000000006"/>
    <n v="808.2"/>
  </r>
  <r>
    <n v="630"/>
    <n v="4"/>
    <x v="619"/>
    <x v="20"/>
    <x v="1"/>
    <x v="1"/>
    <n v="2"/>
    <n v="269.99"/>
    <n v="7.0000000000000007E-2"/>
    <n v="18.899300000000004"/>
    <n v="502.1814"/>
  </r>
  <r>
    <n v="631"/>
    <n v="1"/>
    <x v="620"/>
    <x v="24"/>
    <x v="0"/>
    <x v="0"/>
    <n v="2"/>
    <n v="549.99"/>
    <n v="7.0000000000000007E-2"/>
    <n v="38.499300000000005"/>
    <n v="1022.9814"/>
  </r>
  <r>
    <n v="631"/>
    <n v="2"/>
    <x v="620"/>
    <x v="12"/>
    <x v="0"/>
    <x v="0"/>
    <n v="2"/>
    <n v="529.99"/>
    <n v="7.0000000000000007E-2"/>
    <n v="37.099300000000007"/>
    <n v="985.78139999999996"/>
  </r>
  <r>
    <n v="632"/>
    <n v="1"/>
    <x v="621"/>
    <x v="22"/>
    <x v="1"/>
    <x v="1"/>
    <n v="1"/>
    <n v="499.99"/>
    <n v="0.2"/>
    <n v="99.998000000000005"/>
    <n v="399.99200000000002"/>
  </r>
  <r>
    <n v="632"/>
    <n v="2"/>
    <x v="621"/>
    <x v="16"/>
    <x v="1"/>
    <x v="1"/>
    <n v="2"/>
    <n v="1680.99"/>
    <n v="0.1"/>
    <n v="168.09900000000002"/>
    <n v="3025.7820000000002"/>
  </r>
  <r>
    <n v="632"/>
    <n v="3"/>
    <x v="621"/>
    <x v="12"/>
    <x v="1"/>
    <x v="1"/>
    <n v="1"/>
    <n v="529.99"/>
    <n v="7.0000000000000007E-2"/>
    <n v="37.099300000000007"/>
    <n v="492.89069999999998"/>
  </r>
  <r>
    <n v="632"/>
    <n v="4"/>
    <x v="621"/>
    <x v="18"/>
    <x v="1"/>
    <x v="1"/>
    <n v="1"/>
    <n v="469.99"/>
    <n v="0.05"/>
    <n v="23.499500000000001"/>
    <n v="446.4905"/>
  </r>
  <r>
    <n v="632"/>
    <n v="5"/>
    <x v="621"/>
    <x v="13"/>
    <x v="1"/>
    <x v="1"/>
    <n v="2"/>
    <n v="269.99"/>
    <n v="0.1"/>
    <n v="26.999000000000002"/>
    <n v="485.98200000000003"/>
  </r>
  <r>
    <n v="633"/>
    <n v="1"/>
    <x v="622"/>
    <x v="10"/>
    <x v="2"/>
    <x v="2"/>
    <n v="2"/>
    <n v="549.99"/>
    <n v="0.05"/>
    <n v="27.499500000000001"/>
    <n v="1044.981"/>
  </r>
  <r>
    <n v="633"/>
    <n v="2"/>
    <x v="622"/>
    <x v="17"/>
    <x v="2"/>
    <x v="2"/>
    <n v="2"/>
    <n v="269.99"/>
    <n v="0.2"/>
    <n v="53.998000000000005"/>
    <n v="431.98400000000004"/>
  </r>
  <r>
    <n v="633"/>
    <n v="3"/>
    <x v="622"/>
    <x v="21"/>
    <x v="2"/>
    <x v="2"/>
    <n v="2"/>
    <n v="1320.99"/>
    <n v="0.2"/>
    <n v="264.19800000000004"/>
    <n v="2113.5839999999998"/>
  </r>
  <r>
    <n v="633"/>
    <n v="4"/>
    <x v="622"/>
    <x v="2"/>
    <x v="2"/>
    <x v="2"/>
    <n v="2"/>
    <n v="1549"/>
    <n v="0.2"/>
    <n v="309.8"/>
    <n v="2478.4"/>
  </r>
  <r>
    <n v="634"/>
    <n v="1"/>
    <x v="623"/>
    <x v="4"/>
    <x v="1"/>
    <x v="1"/>
    <n v="2"/>
    <n v="2899.99"/>
    <n v="0.05"/>
    <n v="144.99949999999998"/>
    <n v="5509.9809999999998"/>
  </r>
  <r>
    <n v="634"/>
    <n v="2"/>
    <x v="623"/>
    <x v="10"/>
    <x v="1"/>
    <x v="1"/>
    <n v="1"/>
    <n v="549.99"/>
    <n v="0.1"/>
    <n v="54.999000000000002"/>
    <n v="494.99099999999999"/>
  </r>
  <r>
    <n v="635"/>
    <n v="1"/>
    <x v="624"/>
    <x v="4"/>
    <x v="1"/>
    <x v="1"/>
    <n v="1"/>
    <n v="2899.99"/>
    <n v="0.05"/>
    <n v="144.99949999999998"/>
    <n v="2754.9904999999999"/>
  </r>
  <r>
    <n v="636"/>
    <n v="1"/>
    <x v="625"/>
    <x v="25"/>
    <x v="0"/>
    <x v="0"/>
    <n v="2"/>
    <n v="329.99"/>
    <n v="0.2"/>
    <n v="65.998000000000005"/>
    <n v="527.98400000000004"/>
  </r>
  <r>
    <n v="637"/>
    <n v="1"/>
    <x v="626"/>
    <x v="11"/>
    <x v="1"/>
    <x v="1"/>
    <n v="1"/>
    <n v="2999.99"/>
    <n v="0.1"/>
    <n v="299.99899999999997"/>
    <n v="2699.991"/>
  </r>
  <r>
    <n v="637"/>
    <n v="2"/>
    <x v="626"/>
    <x v="26"/>
    <x v="1"/>
    <x v="1"/>
    <n v="2"/>
    <n v="449.99"/>
    <n v="0.1"/>
    <n v="44.999000000000002"/>
    <n v="809.98199999999997"/>
  </r>
  <r>
    <n v="638"/>
    <n v="1"/>
    <x v="627"/>
    <x v="27"/>
    <x v="1"/>
    <x v="1"/>
    <n v="1"/>
    <n v="551.99"/>
    <n v="0.05"/>
    <n v="27.599500000000003"/>
    <n v="524.39049999999997"/>
  </r>
  <r>
    <n v="638"/>
    <n v="2"/>
    <x v="627"/>
    <x v="28"/>
    <x v="1"/>
    <x v="1"/>
    <n v="1"/>
    <n v="5499.99"/>
    <n v="0.2"/>
    <n v="1099.998"/>
    <n v="4399.9920000000002"/>
  </r>
  <r>
    <n v="638"/>
    <n v="3"/>
    <x v="627"/>
    <x v="29"/>
    <x v="1"/>
    <x v="1"/>
    <n v="2"/>
    <n v="749.99"/>
    <n v="0.05"/>
    <n v="37.499500000000005"/>
    <n v="1424.981"/>
  </r>
  <r>
    <n v="639"/>
    <n v="1"/>
    <x v="628"/>
    <x v="12"/>
    <x v="1"/>
    <x v="1"/>
    <n v="1"/>
    <n v="529.99"/>
    <n v="7.0000000000000007E-2"/>
    <n v="37.099300000000007"/>
    <n v="492.89069999999998"/>
  </r>
  <r>
    <n v="639"/>
    <n v="2"/>
    <x v="628"/>
    <x v="30"/>
    <x v="1"/>
    <x v="1"/>
    <n v="1"/>
    <n v="749.99"/>
    <n v="0.05"/>
    <n v="37.499500000000005"/>
    <n v="712.4905"/>
  </r>
  <r>
    <n v="639"/>
    <n v="3"/>
    <x v="628"/>
    <x v="31"/>
    <x v="1"/>
    <x v="1"/>
    <n v="1"/>
    <n v="619.99"/>
    <n v="0.05"/>
    <n v="30.999500000000001"/>
    <n v="588.9905"/>
  </r>
  <r>
    <n v="639"/>
    <n v="4"/>
    <x v="628"/>
    <x v="32"/>
    <x v="1"/>
    <x v="1"/>
    <n v="2"/>
    <n v="4999.99"/>
    <n v="0.1"/>
    <n v="499.99900000000002"/>
    <n v="8999.982"/>
  </r>
  <r>
    <n v="640"/>
    <n v="1"/>
    <x v="629"/>
    <x v="26"/>
    <x v="1"/>
    <x v="1"/>
    <n v="2"/>
    <n v="449.99"/>
    <n v="0.05"/>
    <n v="22.499500000000001"/>
    <n v="854.98099999999999"/>
  </r>
  <r>
    <n v="640"/>
    <n v="2"/>
    <x v="629"/>
    <x v="33"/>
    <x v="1"/>
    <x v="1"/>
    <n v="1"/>
    <n v="469.99"/>
    <n v="7.0000000000000007E-2"/>
    <n v="32.899300000000004"/>
    <n v="437.09070000000003"/>
  </r>
  <r>
    <n v="640"/>
    <n v="3"/>
    <x v="629"/>
    <x v="34"/>
    <x v="1"/>
    <x v="1"/>
    <n v="1"/>
    <n v="999.99"/>
    <n v="7.0000000000000007E-2"/>
    <n v="69.999300000000005"/>
    <n v="929.99070000000006"/>
  </r>
  <r>
    <n v="640"/>
    <n v="4"/>
    <x v="629"/>
    <x v="35"/>
    <x v="1"/>
    <x v="1"/>
    <n v="2"/>
    <n v="299.99"/>
    <n v="7.0000000000000007E-2"/>
    <n v="20.999300000000002"/>
    <n v="557.98140000000001"/>
  </r>
  <r>
    <n v="640"/>
    <n v="5"/>
    <x v="629"/>
    <x v="36"/>
    <x v="1"/>
    <x v="1"/>
    <n v="2"/>
    <n v="416.99"/>
    <n v="0.2"/>
    <n v="83.39800000000001"/>
    <n v="667.18399999999997"/>
  </r>
  <r>
    <n v="641"/>
    <n v="1"/>
    <x v="630"/>
    <x v="12"/>
    <x v="0"/>
    <x v="0"/>
    <n v="1"/>
    <n v="529.99"/>
    <n v="0.05"/>
    <n v="26.499500000000001"/>
    <n v="503.4905"/>
  </r>
  <r>
    <n v="641"/>
    <n v="2"/>
    <x v="630"/>
    <x v="37"/>
    <x v="0"/>
    <x v="0"/>
    <n v="1"/>
    <n v="3499.99"/>
    <n v="0.2"/>
    <n v="699.99800000000005"/>
    <n v="2799.9919999999997"/>
  </r>
  <r>
    <n v="641"/>
    <n v="3"/>
    <x v="630"/>
    <x v="38"/>
    <x v="0"/>
    <x v="0"/>
    <n v="1"/>
    <n v="489.99"/>
    <n v="0.2"/>
    <n v="97.998000000000005"/>
    <n v="391.99200000000002"/>
  </r>
  <r>
    <n v="642"/>
    <n v="1"/>
    <x v="631"/>
    <x v="39"/>
    <x v="1"/>
    <x v="1"/>
    <n v="2"/>
    <n v="449.99"/>
    <n v="7.0000000000000007E-2"/>
    <n v="31.499300000000005"/>
    <n v="836.98140000000001"/>
  </r>
  <r>
    <n v="643"/>
    <n v="1"/>
    <x v="632"/>
    <x v="29"/>
    <x v="0"/>
    <x v="0"/>
    <n v="1"/>
    <n v="749.99"/>
    <n v="0.05"/>
    <n v="37.499500000000005"/>
    <n v="712.4905"/>
  </r>
  <r>
    <n v="644"/>
    <n v="1"/>
    <x v="633"/>
    <x v="11"/>
    <x v="1"/>
    <x v="1"/>
    <n v="1"/>
    <n v="2999.99"/>
    <n v="7.0000000000000007E-2"/>
    <n v="209.99930000000001"/>
    <n v="2789.9906999999998"/>
  </r>
  <r>
    <n v="645"/>
    <n v="1"/>
    <x v="634"/>
    <x v="40"/>
    <x v="1"/>
    <x v="1"/>
    <n v="1"/>
    <n v="299.99"/>
    <n v="7.0000000000000007E-2"/>
    <n v="20.999300000000002"/>
    <n v="278.9907"/>
  </r>
  <r>
    <n v="645"/>
    <n v="2"/>
    <x v="634"/>
    <x v="41"/>
    <x v="1"/>
    <x v="1"/>
    <n v="2"/>
    <n v="2299.9899999999998"/>
    <n v="0.05"/>
    <n v="114.9995"/>
    <n v="4369.9809999999998"/>
  </r>
  <r>
    <n v="645"/>
    <n v="3"/>
    <x v="634"/>
    <x v="18"/>
    <x v="1"/>
    <x v="1"/>
    <n v="1"/>
    <n v="469.99"/>
    <n v="0.05"/>
    <n v="23.499500000000001"/>
    <n v="446.4905"/>
  </r>
  <r>
    <n v="645"/>
    <n v="4"/>
    <x v="634"/>
    <x v="42"/>
    <x v="1"/>
    <x v="1"/>
    <n v="2"/>
    <n v="5299.99"/>
    <n v="7.0000000000000007E-2"/>
    <n v="370.99930000000001"/>
    <n v="9857.9813999999988"/>
  </r>
  <r>
    <n v="645"/>
    <n v="5"/>
    <x v="634"/>
    <x v="20"/>
    <x v="1"/>
    <x v="1"/>
    <n v="2"/>
    <n v="269.99"/>
    <n v="7.0000000000000007E-2"/>
    <n v="18.899300000000004"/>
    <n v="502.1814"/>
  </r>
  <r>
    <n v="646"/>
    <n v="1"/>
    <x v="635"/>
    <x v="12"/>
    <x v="0"/>
    <x v="0"/>
    <n v="2"/>
    <n v="529.99"/>
    <n v="0.2"/>
    <n v="105.998"/>
    <n v="847.98400000000004"/>
  </r>
  <r>
    <n v="646"/>
    <n v="2"/>
    <x v="635"/>
    <x v="4"/>
    <x v="0"/>
    <x v="0"/>
    <n v="1"/>
    <n v="2899.99"/>
    <n v="7.0000000000000007E-2"/>
    <n v="202.99930000000001"/>
    <n v="2696.9906999999998"/>
  </r>
  <r>
    <n v="646"/>
    <n v="3"/>
    <x v="635"/>
    <x v="43"/>
    <x v="0"/>
    <x v="0"/>
    <n v="1"/>
    <n v="299.99"/>
    <n v="0.05"/>
    <n v="14.999500000000001"/>
    <n v="284.9905"/>
  </r>
  <r>
    <n v="646"/>
    <n v="4"/>
    <x v="635"/>
    <x v="10"/>
    <x v="0"/>
    <x v="0"/>
    <n v="1"/>
    <n v="549.99"/>
    <n v="0.2"/>
    <n v="109.998"/>
    <n v="439.99200000000002"/>
  </r>
  <r>
    <n v="647"/>
    <n v="1"/>
    <x v="636"/>
    <x v="22"/>
    <x v="1"/>
    <x v="1"/>
    <n v="2"/>
    <n v="499.99"/>
    <n v="7.0000000000000007E-2"/>
    <n v="34.999300000000005"/>
    <n v="929.98140000000001"/>
  </r>
  <r>
    <n v="647"/>
    <n v="2"/>
    <x v="636"/>
    <x v="17"/>
    <x v="1"/>
    <x v="1"/>
    <n v="1"/>
    <n v="269.99"/>
    <n v="0.1"/>
    <n v="26.999000000000002"/>
    <n v="242.99100000000001"/>
  </r>
  <r>
    <n v="648"/>
    <n v="1"/>
    <x v="637"/>
    <x v="24"/>
    <x v="1"/>
    <x v="1"/>
    <n v="1"/>
    <n v="549.99"/>
    <n v="7.0000000000000007E-2"/>
    <n v="38.499300000000005"/>
    <n v="511.4907"/>
  </r>
  <r>
    <n v="649"/>
    <n v="1"/>
    <x v="638"/>
    <x v="44"/>
    <x v="0"/>
    <x v="0"/>
    <n v="2"/>
    <n v="349.99"/>
    <n v="0.1"/>
    <n v="34.999000000000002"/>
    <n v="629.98199999999997"/>
  </r>
  <r>
    <n v="649"/>
    <n v="2"/>
    <x v="638"/>
    <x v="45"/>
    <x v="0"/>
    <x v="0"/>
    <n v="1"/>
    <n v="209.99"/>
    <n v="7.0000000000000007E-2"/>
    <n v="14.699300000000003"/>
    <n v="195.29070000000002"/>
  </r>
  <r>
    <n v="649"/>
    <n v="3"/>
    <x v="638"/>
    <x v="16"/>
    <x v="0"/>
    <x v="0"/>
    <n v="2"/>
    <n v="1680.99"/>
    <n v="0.1"/>
    <n v="168.09900000000002"/>
    <n v="3025.7820000000002"/>
  </r>
  <r>
    <n v="649"/>
    <n v="4"/>
    <x v="638"/>
    <x v="46"/>
    <x v="0"/>
    <x v="0"/>
    <n v="1"/>
    <n v="647.99"/>
    <n v="0.05"/>
    <n v="32.399500000000003"/>
    <n v="615.59050000000002"/>
  </r>
  <r>
    <n v="650"/>
    <n v="1"/>
    <x v="639"/>
    <x v="5"/>
    <x v="0"/>
    <x v="0"/>
    <n v="1"/>
    <n v="999.99"/>
    <n v="0.2"/>
    <n v="199.99800000000002"/>
    <n v="799.99199999999996"/>
  </r>
  <r>
    <n v="651"/>
    <n v="1"/>
    <x v="640"/>
    <x v="47"/>
    <x v="1"/>
    <x v="1"/>
    <n v="1"/>
    <n v="402.99"/>
    <n v="0.1"/>
    <n v="40.299000000000007"/>
    <n v="362.69100000000003"/>
  </r>
  <r>
    <n v="651"/>
    <n v="2"/>
    <x v="640"/>
    <x v="25"/>
    <x v="1"/>
    <x v="1"/>
    <n v="1"/>
    <n v="329.99"/>
    <n v="0.05"/>
    <n v="16.499500000000001"/>
    <n v="313.4905"/>
  </r>
  <r>
    <n v="651"/>
    <n v="3"/>
    <x v="640"/>
    <x v="48"/>
    <x v="1"/>
    <x v="1"/>
    <n v="2"/>
    <n v="489.99"/>
    <n v="0.05"/>
    <n v="24.499500000000001"/>
    <n v="930.98099999999999"/>
  </r>
  <r>
    <n v="651"/>
    <n v="4"/>
    <x v="640"/>
    <x v="49"/>
    <x v="1"/>
    <x v="1"/>
    <n v="2"/>
    <n v="249.99"/>
    <n v="0.05"/>
    <n v="12.499500000000001"/>
    <n v="474.98099999999999"/>
  </r>
  <r>
    <n v="652"/>
    <n v="1"/>
    <x v="641"/>
    <x v="48"/>
    <x v="2"/>
    <x v="2"/>
    <n v="1"/>
    <n v="489.99"/>
    <n v="0.1"/>
    <n v="48.999000000000002"/>
    <n v="440.99099999999999"/>
  </r>
  <r>
    <n v="652"/>
    <n v="2"/>
    <x v="641"/>
    <x v="37"/>
    <x v="2"/>
    <x v="2"/>
    <n v="2"/>
    <n v="3499.99"/>
    <n v="0.2"/>
    <n v="699.99800000000005"/>
    <n v="5599.9839999999995"/>
  </r>
  <r>
    <n v="652"/>
    <n v="3"/>
    <x v="641"/>
    <x v="50"/>
    <x v="2"/>
    <x v="2"/>
    <n v="2"/>
    <n v="250.99"/>
    <n v="0.2"/>
    <n v="50.198000000000008"/>
    <n v="401.584"/>
  </r>
  <r>
    <n v="652"/>
    <n v="4"/>
    <x v="641"/>
    <x v="19"/>
    <x v="2"/>
    <x v="2"/>
    <n v="1"/>
    <n v="299.99"/>
    <n v="0.1"/>
    <n v="29.999000000000002"/>
    <n v="269.99099999999999"/>
  </r>
  <r>
    <n v="652"/>
    <n v="5"/>
    <x v="641"/>
    <x v="51"/>
    <x v="2"/>
    <x v="2"/>
    <n v="1"/>
    <n v="439.99"/>
    <n v="0.05"/>
    <n v="21.999500000000001"/>
    <n v="417.9905"/>
  </r>
  <r>
    <n v="653"/>
    <n v="1"/>
    <x v="642"/>
    <x v="18"/>
    <x v="0"/>
    <x v="0"/>
    <n v="1"/>
    <n v="469.99"/>
    <n v="7.0000000000000007E-2"/>
    <n v="32.899300000000004"/>
    <n v="437.09070000000003"/>
  </r>
  <r>
    <n v="653"/>
    <n v="2"/>
    <x v="642"/>
    <x v="52"/>
    <x v="0"/>
    <x v="0"/>
    <n v="1"/>
    <n v="5299.99"/>
    <n v="0.1"/>
    <n v="529.99900000000002"/>
    <n v="4769.991"/>
  </r>
  <r>
    <n v="653"/>
    <n v="3"/>
    <x v="642"/>
    <x v="6"/>
    <x v="0"/>
    <x v="0"/>
    <n v="2"/>
    <n v="749.99"/>
    <n v="0.1"/>
    <n v="74.999000000000009"/>
    <n v="1349.982"/>
  </r>
  <r>
    <n v="653"/>
    <n v="4"/>
    <x v="642"/>
    <x v="53"/>
    <x v="0"/>
    <x v="0"/>
    <n v="1"/>
    <n v="761.99"/>
    <n v="0.2"/>
    <n v="152.398"/>
    <n v="609.59199999999998"/>
  </r>
  <r>
    <n v="653"/>
    <n v="5"/>
    <x v="642"/>
    <x v="54"/>
    <x v="0"/>
    <x v="0"/>
    <n v="2"/>
    <n v="189.99"/>
    <n v="7.0000000000000007E-2"/>
    <n v="13.299300000000002"/>
    <n v="353.38139999999999"/>
  </r>
  <r>
    <n v="654"/>
    <n v="1"/>
    <x v="643"/>
    <x v="11"/>
    <x v="1"/>
    <x v="1"/>
    <n v="1"/>
    <n v="2999.99"/>
    <n v="0.1"/>
    <n v="299.99899999999997"/>
    <n v="2699.991"/>
  </r>
  <r>
    <n v="654"/>
    <n v="2"/>
    <x v="643"/>
    <x v="43"/>
    <x v="1"/>
    <x v="1"/>
    <n v="1"/>
    <n v="299.99"/>
    <n v="0.1"/>
    <n v="29.999000000000002"/>
    <n v="269.99099999999999"/>
  </r>
  <r>
    <n v="654"/>
    <n v="3"/>
    <x v="643"/>
    <x v="55"/>
    <x v="1"/>
    <x v="1"/>
    <n v="2"/>
    <n v="470.99"/>
    <n v="7.0000000000000007E-2"/>
    <n v="32.969300000000004"/>
    <n v="876.04140000000007"/>
  </r>
  <r>
    <n v="654"/>
    <n v="4"/>
    <x v="643"/>
    <x v="44"/>
    <x v="1"/>
    <x v="1"/>
    <n v="2"/>
    <n v="349.99"/>
    <n v="7.0000000000000007E-2"/>
    <n v="24.499300000000002"/>
    <n v="650.98140000000001"/>
  </r>
  <r>
    <n v="655"/>
    <n v="1"/>
    <x v="644"/>
    <x v="50"/>
    <x v="0"/>
    <x v="0"/>
    <n v="1"/>
    <n v="250.99"/>
    <n v="0.1"/>
    <n v="25.099000000000004"/>
    <n v="225.89100000000002"/>
  </r>
  <r>
    <n v="656"/>
    <n v="1"/>
    <x v="645"/>
    <x v="56"/>
    <x v="1"/>
    <x v="1"/>
    <n v="1"/>
    <n v="149.99"/>
    <n v="0.1"/>
    <n v="14.999000000000002"/>
    <n v="134.99100000000001"/>
  </r>
  <r>
    <n v="656"/>
    <n v="2"/>
    <x v="645"/>
    <x v="13"/>
    <x v="1"/>
    <x v="1"/>
    <n v="1"/>
    <n v="269.99"/>
    <n v="7.0000000000000007E-2"/>
    <n v="18.899300000000004"/>
    <n v="251.0907"/>
  </r>
  <r>
    <n v="656"/>
    <n v="3"/>
    <x v="645"/>
    <x v="57"/>
    <x v="1"/>
    <x v="1"/>
    <n v="2"/>
    <n v="469.99"/>
    <n v="0.05"/>
    <n v="23.499500000000001"/>
    <n v="892.98099999999999"/>
  </r>
  <r>
    <n v="657"/>
    <n v="1"/>
    <x v="646"/>
    <x v="58"/>
    <x v="0"/>
    <x v="0"/>
    <n v="1"/>
    <n v="875.99"/>
    <n v="0.05"/>
    <n v="43.799500000000002"/>
    <n v="832.19050000000004"/>
  </r>
  <r>
    <n v="657"/>
    <n v="2"/>
    <x v="646"/>
    <x v="59"/>
    <x v="0"/>
    <x v="0"/>
    <n v="2"/>
    <n v="3199.99"/>
    <n v="0.05"/>
    <n v="159.99950000000001"/>
    <n v="6079.9809999999998"/>
  </r>
  <r>
    <n v="658"/>
    <n v="1"/>
    <x v="647"/>
    <x v="60"/>
    <x v="1"/>
    <x v="1"/>
    <n v="2"/>
    <n v="3499.99"/>
    <n v="0.2"/>
    <n v="699.99800000000005"/>
    <n v="5599.9839999999995"/>
  </r>
  <r>
    <n v="658"/>
    <n v="2"/>
    <x v="647"/>
    <x v="61"/>
    <x v="1"/>
    <x v="1"/>
    <n v="1"/>
    <n v="999.99"/>
    <n v="0.05"/>
    <n v="49.999500000000005"/>
    <n v="949.9905"/>
  </r>
  <r>
    <n v="658"/>
    <n v="3"/>
    <x v="647"/>
    <x v="11"/>
    <x v="1"/>
    <x v="1"/>
    <n v="1"/>
    <n v="2999.99"/>
    <n v="0.05"/>
    <n v="149.99949999999998"/>
    <n v="2849.9904999999999"/>
  </r>
  <r>
    <n v="659"/>
    <n v="1"/>
    <x v="648"/>
    <x v="41"/>
    <x v="1"/>
    <x v="1"/>
    <n v="2"/>
    <n v="2299.9899999999998"/>
    <n v="0.05"/>
    <n v="114.9995"/>
    <n v="4369.9809999999998"/>
  </r>
  <r>
    <n v="659"/>
    <n v="2"/>
    <x v="648"/>
    <x v="62"/>
    <x v="1"/>
    <x v="1"/>
    <n v="2"/>
    <n v="1499.99"/>
    <n v="7.0000000000000007E-2"/>
    <n v="104.99930000000001"/>
    <n v="2789.9814000000001"/>
  </r>
  <r>
    <n v="659"/>
    <n v="3"/>
    <x v="648"/>
    <x v="63"/>
    <x v="1"/>
    <x v="1"/>
    <n v="1"/>
    <n v="659.99"/>
    <n v="0.05"/>
    <n v="32.999500000000005"/>
    <n v="626.9905"/>
  </r>
  <r>
    <n v="659"/>
    <n v="4"/>
    <x v="648"/>
    <x v="32"/>
    <x v="1"/>
    <x v="1"/>
    <n v="2"/>
    <n v="4999.99"/>
    <n v="7.0000000000000007E-2"/>
    <n v="349.99930000000001"/>
    <n v="9299.9813999999988"/>
  </r>
  <r>
    <n v="660"/>
    <n v="1"/>
    <x v="649"/>
    <x v="34"/>
    <x v="1"/>
    <x v="1"/>
    <n v="1"/>
    <n v="999.99"/>
    <n v="0.2"/>
    <n v="199.99800000000002"/>
    <n v="799.99199999999996"/>
  </r>
  <r>
    <n v="660"/>
    <n v="2"/>
    <x v="649"/>
    <x v="64"/>
    <x v="1"/>
    <x v="1"/>
    <n v="2"/>
    <n v="2599.9899999999998"/>
    <n v="7.0000000000000007E-2"/>
    <n v="181.99930000000001"/>
    <n v="4835.9813999999997"/>
  </r>
  <r>
    <n v="660"/>
    <n v="3"/>
    <x v="649"/>
    <x v="42"/>
    <x v="1"/>
    <x v="1"/>
    <n v="2"/>
    <n v="5299.99"/>
    <n v="0.05"/>
    <n v="264.99950000000001"/>
    <n v="10069.981"/>
  </r>
  <r>
    <n v="660"/>
    <n v="4"/>
    <x v="649"/>
    <x v="61"/>
    <x v="1"/>
    <x v="1"/>
    <n v="2"/>
    <n v="999.99"/>
    <n v="0.2"/>
    <n v="199.99800000000002"/>
    <n v="1599.9839999999999"/>
  </r>
  <r>
    <n v="661"/>
    <n v="1"/>
    <x v="650"/>
    <x v="65"/>
    <x v="1"/>
    <x v="1"/>
    <n v="2"/>
    <n v="3499.99"/>
    <n v="7.0000000000000007E-2"/>
    <n v="244.99930000000001"/>
    <n v="6509.9813999999997"/>
  </r>
  <r>
    <n v="661"/>
    <n v="2"/>
    <x v="650"/>
    <x v="13"/>
    <x v="1"/>
    <x v="1"/>
    <n v="2"/>
    <n v="269.99"/>
    <n v="0.05"/>
    <n v="13.499500000000001"/>
    <n v="512.98099999999999"/>
  </r>
  <r>
    <n v="662"/>
    <n v="1"/>
    <x v="651"/>
    <x v="66"/>
    <x v="0"/>
    <x v="0"/>
    <n v="2"/>
    <n v="2699.99"/>
    <n v="0.1"/>
    <n v="269.99899999999997"/>
    <n v="4859.982"/>
  </r>
  <r>
    <n v="662"/>
    <n v="2"/>
    <x v="651"/>
    <x v="43"/>
    <x v="0"/>
    <x v="0"/>
    <n v="2"/>
    <n v="299.99"/>
    <n v="0.2"/>
    <n v="59.998000000000005"/>
    <n v="479.98400000000004"/>
  </r>
  <r>
    <n v="662"/>
    <n v="3"/>
    <x v="651"/>
    <x v="48"/>
    <x v="0"/>
    <x v="0"/>
    <n v="2"/>
    <n v="489.99"/>
    <n v="7.0000000000000007E-2"/>
    <n v="34.299300000000002"/>
    <n v="911.38139999999999"/>
  </r>
  <r>
    <n v="662"/>
    <n v="4"/>
    <x v="651"/>
    <x v="13"/>
    <x v="0"/>
    <x v="0"/>
    <n v="1"/>
    <n v="269.99"/>
    <n v="7.0000000000000007E-2"/>
    <n v="18.899300000000004"/>
    <n v="251.0907"/>
  </r>
  <r>
    <n v="662"/>
    <n v="5"/>
    <x v="651"/>
    <x v="26"/>
    <x v="0"/>
    <x v="0"/>
    <n v="2"/>
    <n v="449.99"/>
    <n v="7.0000000000000007E-2"/>
    <n v="31.499300000000005"/>
    <n v="836.98140000000001"/>
  </r>
  <r>
    <n v="663"/>
    <n v="1"/>
    <x v="652"/>
    <x v="67"/>
    <x v="0"/>
    <x v="0"/>
    <n v="2"/>
    <n v="1469.99"/>
    <n v="0.05"/>
    <n v="73.499499999999998"/>
    <n v="2792.9810000000002"/>
  </r>
  <r>
    <n v="663"/>
    <n v="2"/>
    <x v="652"/>
    <x v="7"/>
    <x v="0"/>
    <x v="0"/>
    <n v="2"/>
    <n v="429"/>
    <n v="0.2"/>
    <n v="85.800000000000011"/>
    <n v="686.4"/>
  </r>
  <r>
    <n v="663"/>
    <n v="3"/>
    <x v="652"/>
    <x v="49"/>
    <x v="0"/>
    <x v="0"/>
    <n v="1"/>
    <n v="249.99"/>
    <n v="0.05"/>
    <n v="12.499500000000001"/>
    <n v="237.4905"/>
  </r>
  <r>
    <n v="663"/>
    <n v="4"/>
    <x v="652"/>
    <x v="68"/>
    <x v="0"/>
    <x v="0"/>
    <n v="1"/>
    <n v="416.99"/>
    <n v="7.0000000000000007E-2"/>
    <n v="29.189300000000003"/>
    <n v="387.80070000000001"/>
  </r>
  <r>
    <n v="663"/>
    <n v="5"/>
    <x v="652"/>
    <x v="26"/>
    <x v="0"/>
    <x v="0"/>
    <n v="1"/>
    <n v="449.99"/>
    <n v="0.2"/>
    <n v="89.998000000000005"/>
    <n v="359.99200000000002"/>
  </r>
  <r>
    <n v="664"/>
    <n v="1"/>
    <x v="653"/>
    <x v="58"/>
    <x v="1"/>
    <x v="1"/>
    <n v="2"/>
    <n v="875.99"/>
    <n v="7.0000000000000007E-2"/>
    <n v="61.319300000000005"/>
    <n v="1629.3414"/>
  </r>
  <r>
    <n v="664"/>
    <n v="2"/>
    <x v="653"/>
    <x v="21"/>
    <x v="1"/>
    <x v="1"/>
    <n v="1"/>
    <n v="1320.99"/>
    <n v="7.0000000000000007E-2"/>
    <n v="92.469300000000004"/>
    <n v="1228.5207"/>
  </r>
  <r>
    <n v="664"/>
    <n v="3"/>
    <x v="653"/>
    <x v="69"/>
    <x v="1"/>
    <x v="1"/>
    <n v="1"/>
    <n v="5999.99"/>
    <n v="0.2"/>
    <n v="1199.998"/>
    <n v="4799.9920000000002"/>
  </r>
  <r>
    <n v="664"/>
    <n v="4"/>
    <x v="653"/>
    <x v="70"/>
    <x v="1"/>
    <x v="1"/>
    <n v="2"/>
    <n v="339.99"/>
    <n v="0.2"/>
    <n v="67.998000000000005"/>
    <n v="543.98400000000004"/>
  </r>
  <r>
    <n v="664"/>
    <n v="5"/>
    <x v="653"/>
    <x v="42"/>
    <x v="1"/>
    <x v="1"/>
    <n v="1"/>
    <n v="5299.99"/>
    <n v="7.0000000000000007E-2"/>
    <n v="370.99930000000001"/>
    <n v="4928.9906999999994"/>
  </r>
  <r>
    <n v="665"/>
    <n v="1"/>
    <x v="654"/>
    <x v="71"/>
    <x v="1"/>
    <x v="1"/>
    <n v="1"/>
    <n v="4999.99"/>
    <n v="7.0000000000000007E-2"/>
    <n v="349.99930000000001"/>
    <n v="4649.9906999999994"/>
  </r>
  <r>
    <n v="665"/>
    <n v="2"/>
    <x v="654"/>
    <x v="41"/>
    <x v="1"/>
    <x v="1"/>
    <n v="2"/>
    <n v="2299.9899999999998"/>
    <n v="0.2"/>
    <n v="459.99799999999999"/>
    <n v="3679.9839999999995"/>
  </r>
  <r>
    <n v="665"/>
    <n v="3"/>
    <x v="654"/>
    <x v="22"/>
    <x v="1"/>
    <x v="1"/>
    <n v="2"/>
    <n v="499.99"/>
    <n v="0.05"/>
    <n v="24.999500000000001"/>
    <n v="949.98099999999999"/>
  </r>
  <r>
    <n v="666"/>
    <n v="1"/>
    <x v="655"/>
    <x v="72"/>
    <x v="1"/>
    <x v="1"/>
    <n v="2"/>
    <n v="489.99"/>
    <n v="0.2"/>
    <n v="97.998000000000005"/>
    <n v="783.98400000000004"/>
  </r>
  <r>
    <n v="666"/>
    <n v="2"/>
    <x v="655"/>
    <x v="62"/>
    <x v="1"/>
    <x v="1"/>
    <n v="1"/>
    <n v="1499.99"/>
    <n v="0.05"/>
    <n v="74.999499999999998"/>
    <n v="1424.9905000000001"/>
  </r>
  <r>
    <n v="667"/>
    <n v="1"/>
    <x v="656"/>
    <x v="47"/>
    <x v="1"/>
    <x v="1"/>
    <n v="1"/>
    <n v="402.99"/>
    <n v="0.2"/>
    <n v="80.598000000000013"/>
    <n v="322.392"/>
  </r>
  <r>
    <n v="667"/>
    <n v="2"/>
    <x v="656"/>
    <x v="73"/>
    <x v="1"/>
    <x v="1"/>
    <n v="1"/>
    <n v="109.99"/>
    <n v="0.1"/>
    <n v="10.999000000000001"/>
    <n v="98.991"/>
  </r>
  <r>
    <n v="667"/>
    <n v="3"/>
    <x v="656"/>
    <x v="5"/>
    <x v="1"/>
    <x v="1"/>
    <n v="1"/>
    <n v="999.99"/>
    <n v="0.2"/>
    <n v="199.99800000000002"/>
    <n v="799.99199999999996"/>
  </r>
  <r>
    <n v="667"/>
    <n v="4"/>
    <x v="656"/>
    <x v="40"/>
    <x v="1"/>
    <x v="1"/>
    <n v="1"/>
    <n v="299.99"/>
    <n v="0.1"/>
    <n v="29.999000000000002"/>
    <n v="269.99099999999999"/>
  </r>
  <r>
    <n v="667"/>
    <n v="5"/>
    <x v="656"/>
    <x v="25"/>
    <x v="1"/>
    <x v="1"/>
    <n v="1"/>
    <n v="329.99"/>
    <n v="0.05"/>
    <n v="16.499500000000001"/>
    <n v="313.4905"/>
  </r>
  <r>
    <n v="668"/>
    <n v="1"/>
    <x v="657"/>
    <x v="74"/>
    <x v="2"/>
    <x v="2"/>
    <n v="2"/>
    <n v="1499.99"/>
    <n v="0.05"/>
    <n v="74.999499999999998"/>
    <n v="2849.9810000000002"/>
  </r>
  <r>
    <n v="668"/>
    <n v="2"/>
    <x v="657"/>
    <x v="23"/>
    <x v="2"/>
    <x v="2"/>
    <n v="2"/>
    <n v="449"/>
    <n v="0.1"/>
    <n v="44.900000000000006"/>
    <n v="808.2"/>
  </r>
  <r>
    <n v="669"/>
    <n v="1"/>
    <x v="658"/>
    <x v="3"/>
    <x v="1"/>
    <x v="1"/>
    <n v="2"/>
    <n v="599.99"/>
    <n v="7.0000000000000007E-2"/>
    <n v="41.999300000000005"/>
    <n v="1115.9814000000001"/>
  </r>
  <r>
    <n v="669"/>
    <n v="2"/>
    <x v="658"/>
    <x v="31"/>
    <x v="1"/>
    <x v="1"/>
    <n v="1"/>
    <n v="619.99"/>
    <n v="7.0000000000000007E-2"/>
    <n v="43.399300000000004"/>
    <n v="576.59069999999997"/>
  </r>
  <r>
    <n v="670"/>
    <n v="1"/>
    <x v="659"/>
    <x v="75"/>
    <x v="1"/>
    <x v="1"/>
    <n v="1"/>
    <n v="449.99"/>
    <n v="0.1"/>
    <n v="44.999000000000002"/>
    <n v="404.99099999999999"/>
  </r>
  <r>
    <n v="670"/>
    <n v="2"/>
    <x v="659"/>
    <x v="76"/>
    <x v="1"/>
    <x v="1"/>
    <n v="1"/>
    <n v="2499.9899999999998"/>
    <n v="7.0000000000000007E-2"/>
    <n v="174.99930000000001"/>
    <n v="2324.9906999999998"/>
  </r>
  <r>
    <n v="670"/>
    <n v="3"/>
    <x v="659"/>
    <x v="77"/>
    <x v="1"/>
    <x v="1"/>
    <n v="2"/>
    <n v="481.99"/>
    <n v="0.2"/>
    <n v="96.39800000000001"/>
    <n v="771.18399999999997"/>
  </r>
  <r>
    <n v="670"/>
    <n v="4"/>
    <x v="659"/>
    <x v="78"/>
    <x v="1"/>
    <x v="1"/>
    <n v="2"/>
    <n v="869.99"/>
    <n v="0.05"/>
    <n v="43.499500000000005"/>
    <n v="1652.981"/>
  </r>
  <r>
    <n v="671"/>
    <n v="1"/>
    <x v="660"/>
    <x v="34"/>
    <x v="1"/>
    <x v="1"/>
    <n v="1"/>
    <n v="999.99"/>
    <n v="0.05"/>
    <n v="49.999500000000005"/>
    <n v="949.9905"/>
  </r>
  <r>
    <n v="671"/>
    <n v="2"/>
    <x v="660"/>
    <x v="79"/>
    <x v="1"/>
    <x v="1"/>
    <n v="1"/>
    <n v="416.99"/>
    <n v="0.05"/>
    <n v="20.849500000000003"/>
    <n v="396.14050000000003"/>
  </r>
  <r>
    <n v="671"/>
    <n v="3"/>
    <x v="660"/>
    <x v="66"/>
    <x v="1"/>
    <x v="1"/>
    <n v="1"/>
    <n v="2699.99"/>
    <n v="0.2"/>
    <n v="539.99799999999993"/>
    <n v="2159.9919999999997"/>
  </r>
  <r>
    <n v="671"/>
    <n v="4"/>
    <x v="660"/>
    <x v="4"/>
    <x v="1"/>
    <x v="1"/>
    <n v="1"/>
    <n v="2899.99"/>
    <n v="7.0000000000000007E-2"/>
    <n v="202.99930000000001"/>
    <n v="2696.9906999999998"/>
  </r>
  <r>
    <n v="671"/>
    <n v="5"/>
    <x v="660"/>
    <x v="36"/>
    <x v="1"/>
    <x v="1"/>
    <n v="2"/>
    <n v="416.99"/>
    <n v="7.0000000000000007E-2"/>
    <n v="29.189300000000003"/>
    <n v="775.60140000000001"/>
  </r>
  <r>
    <n v="672"/>
    <n v="1"/>
    <x v="661"/>
    <x v="80"/>
    <x v="1"/>
    <x v="1"/>
    <n v="2"/>
    <n v="6499.99"/>
    <n v="7.0000000000000007E-2"/>
    <n v="454.99930000000001"/>
    <n v="12089.981399999999"/>
  </r>
  <r>
    <n v="672"/>
    <n v="2"/>
    <x v="661"/>
    <x v="81"/>
    <x v="1"/>
    <x v="1"/>
    <n v="2"/>
    <n v="349.99"/>
    <n v="0.2"/>
    <n v="69.998000000000005"/>
    <n v="559.98400000000004"/>
  </r>
  <r>
    <n v="672"/>
    <n v="3"/>
    <x v="661"/>
    <x v="74"/>
    <x v="1"/>
    <x v="1"/>
    <n v="2"/>
    <n v="1499.99"/>
    <n v="7.0000000000000007E-2"/>
    <n v="104.99930000000001"/>
    <n v="2789.9814000000001"/>
  </r>
  <r>
    <n v="673"/>
    <n v="1"/>
    <x v="542"/>
    <x v="82"/>
    <x v="2"/>
    <x v="2"/>
    <n v="1"/>
    <n v="250.99"/>
    <n v="0.2"/>
    <n v="50.198000000000008"/>
    <n v="200.792"/>
  </r>
  <r>
    <n v="673"/>
    <n v="2"/>
    <x v="542"/>
    <x v="83"/>
    <x v="2"/>
    <x v="2"/>
    <n v="1"/>
    <n v="549.99"/>
    <n v="0.2"/>
    <n v="109.998"/>
    <n v="439.99200000000002"/>
  </r>
  <r>
    <n v="673"/>
    <n v="3"/>
    <x v="542"/>
    <x v="21"/>
    <x v="2"/>
    <x v="2"/>
    <n v="1"/>
    <n v="1320.99"/>
    <n v="7.0000000000000007E-2"/>
    <n v="92.469300000000004"/>
    <n v="1228.5207"/>
  </r>
  <r>
    <n v="673"/>
    <n v="4"/>
    <x v="542"/>
    <x v="17"/>
    <x v="2"/>
    <x v="2"/>
    <n v="1"/>
    <n v="269.99"/>
    <n v="0.1"/>
    <n v="26.999000000000002"/>
    <n v="242.99100000000001"/>
  </r>
  <r>
    <n v="674"/>
    <n v="1"/>
    <x v="662"/>
    <x v="8"/>
    <x v="1"/>
    <x v="1"/>
    <n v="2"/>
    <n v="599.99"/>
    <n v="0.2"/>
    <n v="119.998"/>
    <n v="959.98400000000004"/>
  </r>
  <r>
    <n v="675"/>
    <n v="1"/>
    <x v="663"/>
    <x v="7"/>
    <x v="1"/>
    <x v="1"/>
    <n v="1"/>
    <n v="429"/>
    <n v="0.05"/>
    <n v="21.450000000000003"/>
    <n v="407.55"/>
  </r>
  <r>
    <n v="675"/>
    <n v="2"/>
    <x v="663"/>
    <x v="84"/>
    <x v="1"/>
    <x v="1"/>
    <n v="2"/>
    <n v="209.99"/>
    <n v="0.05"/>
    <n v="10.499500000000001"/>
    <n v="398.98099999999999"/>
  </r>
  <r>
    <n v="675"/>
    <n v="3"/>
    <x v="663"/>
    <x v="23"/>
    <x v="1"/>
    <x v="1"/>
    <n v="1"/>
    <n v="449"/>
    <n v="7.0000000000000007E-2"/>
    <n v="31.430000000000003"/>
    <n v="417.57"/>
  </r>
  <r>
    <n v="675"/>
    <n v="4"/>
    <x v="663"/>
    <x v="33"/>
    <x v="1"/>
    <x v="1"/>
    <n v="1"/>
    <n v="469.99"/>
    <n v="0.2"/>
    <n v="93.998000000000005"/>
    <n v="375.99200000000002"/>
  </r>
  <r>
    <n v="676"/>
    <n v="1"/>
    <x v="664"/>
    <x v="63"/>
    <x v="1"/>
    <x v="1"/>
    <n v="1"/>
    <n v="659.99"/>
    <n v="0.2"/>
    <n v="131.99800000000002"/>
    <n v="527.99199999999996"/>
  </r>
  <r>
    <n v="676"/>
    <n v="2"/>
    <x v="664"/>
    <x v="77"/>
    <x v="1"/>
    <x v="1"/>
    <n v="2"/>
    <n v="481.99"/>
    <n v="7.0000000000000007E-2"/>
    <n v="33.739300000000007"/>
    <n v="896.50139999999999"/>
  </r>
  <r>
    <n v="676"/>
    <n v="3"/>
    <x v="664"/>
    <x v="24"/>
    <x v="1"/>
    <x v="1"/>
    <n v="1"/>
    <n v="549.99"/>
    <n v="0.1"/>
    <n v="54.999000000000002"/>
    <n v="494.99099999999999"/>
  </r>
  <r>
    <n v="676"/>
    <n v="4"/>
    <x v="664"/>
    <x v="61"/>
    <x v="1"/>
    <x v="1"/>
    <n v="1"/>
    <n v="999.99"/>
    <n v="0.2"/>
    <n v="199.99800000000002"/>
    <n v="799.99199999999996"/>
  </r>
  <r>
    <n v="677"/>
    <n v="1"/>
    <x v="665"/>
    <x v="85"/>
    <x v="1"/>
    <x v="1"/>
    <n v="1"/>
    <n v="599.99"/>
    <n v="7.0000000000000007E-2"/>
    <n v="41.999300000000005"/>
    <n v="557.99070000000006"/>
  </r>
  <r>
    <n v="677"/>
    <n v="2"/>
    <x v="665"/>
    <x v="14"/>
    <x v="1"/>
    <x v="1"/>
    <n v="2"/>
    <n v="3999.99"/>
    <n v="7.0000000000000007E-2"/>
    <n v="279.99930000000001"/>
    <n v="7439.9813999999997"/>
  </r>
  <r>
    <n v="677"/>
    <n v="3"/>
    <x v="665"/>
    <x v="86"/>
    <x v="1"/>
    <x v="1"/>
    <n v="2"/>
    <n v="533.99"/>
    <n v="7.0000000000000007E-2"/>
    <n v="37.379300000000008"/>
    <n v="993.22140000000002"/>
  </r>
  <r>
    <n v="677"/>
    <n v="4"/>
    <x v="665"/>
    <x v="87"/>
    <x v="1"/>
    <x v="1"/>
    <n v="2"/>
    <n v="349.99"/>
    <n v="0.05"/>
    <n v="17.499500000000001"/>
    <n v="664.98099999999999"/>
  </r>
  <r>
    <n v="677"/>
    <n v="5"/>
    <x v="665"/>
    <x v="59"/>
    <x v="1"/>
    <x v="1"/>
    <n v="2"/>
    <n v="3199.99"/>
    <n v="0.1"/>
    <n v="319.99900000000002"/>
    <n v="5759.982"/>
  </r>
  <r>
    <n v="678"/>
    <n v="1"/>
    <x v="666"/>
    <x v="58"/>
    <x v="2"/>
    <x v="2"/>
    <n v="2"/>
    <n v="875.99"/>
    <n v="0.05"/>
    <n v="43.799500000000002"/>
    <n v="1664.3810000000001"/>
  </r>
  <r>
    <n v="678"/>
    <n v="2"/>
    <x v="666"/>
    <x v="88"/>
    <x v="2"/>
    <x v="2"/>
    <n v="2"/>
    <n v="379.99"/>
    <n v="7.0000000000000007E-2"/>
    <n v="26.599300000000003"/>
    <n v="706.78139999999996"/>
  </r>
  <r>
    <n v="679"/>
    <n v="1"/>
    <x v="667"/>
    <x v="12"/>
    <x v="0"/>
    <x v="0"/>
    <n v="2"/>
    <n v="529.99"/>
    <n v="0.2"/>
    <n v="105.998"/>
    <n v="847.98400000000004"/>
  </r>
  <r>
    <n v="679"/>
    <n v="2"/>
    <x v="667"/>
    <x v="56"/>
    <x v="0"/>
    <x v="0"/>
    <n v="2"/>
    <n v="149.99"/>
    <n v="0.05"/>
    <n v="7.4995000000000012"/>
    <n v="284.98099999999999"/>
  </r>
  <r>
    <n v="680"/>
    <n v="1"/>
    <x v="668"/>
    <x v="89"/>
    <x v="0"/>
    <x v="0"/>
    <n v="2"/>
    <n v="1099.99"/>
    <n v="0.05"/>
    <n v="54.999500000000005"/>
    <n v="2089.9810000000002"/>
  </r>
  <r>
    <n v="680"/>
    <n v="2"/>
    <x v="668"/>
    <x v="14"/>
    <x v="0"/>
    <x v="0"/>
    <n v="1"/>
    <n v="3999.99"/>
    <n v="0.2"/>
    <n v="799.99800000000005"/>
    <n v="3199.9919999999997"/>
  </r>
  <r>
    <n v="680"/>
    <n v="3"/>
    <x v="668"/>
    <x v="69"/>
    <x v="0"/>
    <x v="0"/>
    <n v="1"/>
    <n v="5999.99"/>
    <n v="7.0000000000000007E-2"/>
    <n v="419.99930000000001"/>
    <n v="5579.9906999999994"/>
  </r>
  <r>
    <n v="681"/>
    <n v="1"/>
    <x v="669"/>
    <x v="90"/>
    <x v="1"/>
    <x v="1"/>
    <n v="1"/>
    <n v="659.99"/>
    <n v="0.05"/>
    <n v="32.999500000000005"/>
    <n v="626.9905"/>
  </r>
  <r>
    <n v="681"/>
    <n v="2"/>
    <x v="669"/>
    <x v="65"/>
    <x v="1"/>
    <x v="1"/>
    <n v="1"/>
    <n v="3499.99"/>
    <n v="7.0000000000000007E-2"/>
    <n v="244.99930000000001"/>
    <n v="3254.9906999999998"/>
  </r>
  <r>
    <n v="681"/>
    <n v="3"/>
    <x v="669"/>
    <x v="32"/>
    <x v="1"/>
    <x v="1"/>
    <n v="1"/>
    <n v="4999.99"/>
    <n v="0.2"/>
    <n v="999.99800000000005"/>
    <n v="3999.9919999999997"/>
  </r>
  <r>
    <n v="681"/>
    <n v="4"/>
    <x v="669"/>
    <x v="18"/>
    <x v="1"/>
    <x v="1"/>
    <n v="2"/>
    <n v="469.99"/>
    <n v="0.05"/>
    <n v="23.499500000000001"/>
    <n v="892.98099999999999"/>
  </r>
  <r>
    <n v="681"/>
    <n v="5"/>
    <x v="669"/>
    <x v="34"/>
    <x v="1"/>
    <x v="1"/>
    <n v="1"/>
    <n v="999.99"/>
    <n v="7.0000000000000007E-2"/>
    <n v="69.999300000000005"/>
    <n v="929.99070000000006"/>
  </r>
  <r>
    <n v="682"/>
    <n v="1"/>
    <x v="670"/>
    <x v="62"/>
    <x v="1"/>
    <x v="1"/>
    <n v="1"/>
    <n v="1499.99"/>
    <n v="0.2"/>
    <n v="299.99799999999999"/>
    <n v="1199.992"/>
  </r>
  <r>
    <n v="682"/>
    <n v="2"/>
    <x v="670"/>
    <x v="91"/>
    <x v="1"/>
    <x v="1"/>
    <n v="2"/>
    <n v="1559.99"/>
    <n v="0.2"/>
    <n v="311.99800000000005"/>
    <n v="2495.9839999999999"/>
  </r>
  <r>
    <n v="682"/>
    <n v="3"/>
    <x v="670"/>
    <x v="40"/>
    <x v="1"/>
    <x v="1"/>
    <n v="1"/>
    <n v="299.99"/>
    <n v="0.2"/>
    <n v="59.998000000000005"/>
    <n v="239.99200000000002"/>
  </r>
  <r>
    <n v="683"/>
    <n v="1"/>
    <x v="671"/>
    <x v="6"/>
    <x v="1"/>
    <x v="1"/>
    <n v="2"/>
    <n v="749.99"/>
    <n v="0.1"/>
    <n v="74.999000000000009"/>
    <n v="1349.982"/>
  </r>
  <r>
    <n v="684"/>
    <n v="1"/>
    <x v="672"/>
    <x v="28"/>
    <x v="1"/>
    <x v="1"/>
    <n v="1"/>
    <n v="5499.99"/>
    <n v="7.0000000000000007E-2"/>
    <n v="384.99930000000001"/>
    <n v="5114.9906999999994"/>
  </r>
  <r>
    <n v="684"/>
    <n v="2"/>
    <x v="672"/>
    <x v="57"/>
    <x v="1"/>
    <x v="1"/>
    <n v="1"/>
    <n v="469.99"/>
    <n v="0.1"/>
    <n v="46.999000000000002"/>
    <n v="422.99099999999999"/>
  </r>
  <r>
    <n v="685"/>
    <n v="1"/>
    <x v="673"/>
    <x v="64"/>
    <x v="1"/>
    <x v="1"/>
    <n v="1"/>
    <n v="2599.9899999999998"/>
    <n v="0.05"/>
    <n v="129.99949999999998"/>
    <n v="2469.9904999999999"/>
  </r>
  <r>
    <n v="685"/>
    <n v="2"/>
    <x v="673"/>
    <x v="74"/>
    <x v="1"/>
    <x v="1"/>
    <n v="2"/>
    <n v="1499.99"/>
    <n v="0.05"/>
    <n v="74.999499999999998"/>
    <n v="2849.9810000000002"/>
  </r>
  <r>
    <n v="685"/>
    <n v="3"/>
    <x v="673"/>
    <x v="92"/>
    <x v="1"/>
    <x v="1"/>
    <n v="1"/>
    <n v="416.99"/>
    <n v="0.05"/>
    <n v="20.849500000000003"/>
    <n v="396.14050000000003"/>
  </r>
  <r>
    <n v="685"/>
    <n v="4"/>
    <x v="673"/>
    <x v="72"/>
    <x v="1"/>
    <x v="1"/>
    <n v="2"/>
    <n v="489.99"/>
    <n v="0.2"/>
    <n v="97.998000000000005"/>
    <n v="783.98400000000004"/>
  </r>
  <r>
    <n v="685"/>
    <n v="5"/>
    <x v="673"/>
    <x v="28"/>
    <x v="1"/>
    <x v="1"/>
    <n v="2"/>
    <n v="5499.99"/>
    <n v="0.05"/>
    <n v="274.99950000000001"/>
    <n v="10449.981"/>
  </r>
  <r>
    <n v="686"/>
    <n v="1"/>
    <x v="674"/>
    <x v="3"/>
    <x v="1"/>
    <x v="1"/>
    <n v="1"/>
    <n v="599.99"/>
    <n v="0.2"/>
    <n v="119.998"/>
    <n v="479.99200000000002"/>
  </r>
  <r>
    <n v="686"/>
    <n v="2"/>
    <x v="674"/>
    <x v="34"/>
    <x v="1"/>
    <x v="1"/>
    <n v="1"/>
    <n v="999.99"/>
    <n v="0.1"/>
    <n v="99.999000000000009"/>
    <n v="899.99099999999999"/>
  </r>
  <r>
    <n v="686"/>
    <n v="3"/>
    <x v="674"/>
    <x v="54"/>
    <x v="1"/>
    <x v="1"/>
    <n v="2"/>
    <n v="189.99"/>
    <n v="0.2"/>
    <n v="37.998000000000005"/>
    <n v="303.98400000000004"/>
  </r>
  <r>
    <n v="686"/>
    <n v="4"/>
    <x v="674"/>
    <x v="23"/>
    <x v="1"/>
    <x v="1"/>
    <n v="2"/>
    <n v="449"/>
    <n v="0.2"/>
    <n v="89.800000000000011"/>
    <n v="718.4"/>
  </r>
  <r>
    <n v="686"/>
    <n v="5"/>
    <x v="674"/>
    <x v="77"/>
    <x v="1"/>
    <x v="1"/>
    <n v="1"/>
    <n v="481.99"/>
    <n v="0.2"/>
    <n v="96.39800000000001"/>
    <n v="385.59199999999998"/>
  </r>
  <r>
    <n v="687"/>
    <n v="1"/>
    <x v="675"/>
    <x v="74"/>
    <x v="0"/>
    <x v="0"/>
    <n v="2"/>
    <n v="1499.99"/>
    <n v="0.05"/>
    <n v="74.999499999999998"/>
    <n v="2849.9810000000002"/>
  </r>
  <r>
    <n v="687"/>
    <n v="2"/>
    <x v="675"/>
    <x v="43"/>
    <x v="0"/>
    <x v="0"/>
    <n v="1"/>
    <n v="299.99"/>
    <n v="7.0000000000000007E-2"/>
    <n v="20.999300000000002"/>
    <n v="278.9907"/>
  </r>
  <r>
    <n v="687"/>
    <n v="3"/>
    <x v="675"/>
    <x v="21"/>
    <x v="0"/>
    <x v="0"/>
    <n v="2"/>
    <n v="1320.99"/>
    <n v="0.2"/>
    <n v="264.19800000000004"/>
    <n v="2113.5839999999998"/>
  </r>
  <r>
    <n v="687"/>
    <n v="4"/>
    <x v="675"/>
    <x v="56"/>
    <x v="0"/>
    <x v="0"/>
    <n v="1"/>
    <n v="149.99"/>
    <n v="7.0000000000000007E-2"/>
    <n v="10.499300000000002"/>
    <n v="139.4907"/>
  </r>
  <r>
    <n v="688"/>
    <n v="1"/>
    <x v="676"/>
    <x v="1"/>
    <x v="1"/>
    <x v="1"/>
    <n v="1"/>
    <n v="1799.99"/>
    <n v="0.1"/>
    <n v="179.99900000000002"/>
    <n v="1619.991"/>
  </r>
  <r>
    <n v="688"/>
    <n v="2"/>
    <x v="676"/>
    <x v="54"/>
    <x v="1"/>
    <x v="1"/>
    <n v="1"/>
    <n v="189.99"/>
    <n v="0.05"/>
    <n v="9.4995000000000012"/>
    <n v="180.4905"/>
  </r>
  <r>
    <n v="689"/>
    <n v="1"/>
    <x v="677"/>
    <x v="57"/>
    <x v="1"/>
    <x v="1"/>
    <n v="2"/>
    <n v="469.99"/>
    <n v="0.1"/>
    <n v="46.999000000000002"/>
    <n v="845.98199999999997"/>
  </r>
  <r>
    <n v="690"/>
    <n v="1"/>
    <x v="678"/>
    <x v="73"/>
    <x v="0"/>
    <x v="0"/>
    <n v="1"/>
    <n v="109.99"/>
    <n v="0.2"/>
    <n v="21.998000000000001"/>
    <n v="87.99199999999999"/>
  </r>
  <r>
    <n v="690"/>
    <n v="2"/>
    <x v="678"/>
    <x v="16"/>
    <x v="0"/>
    <x v="0"/>
    <n v="2"/>
    <n v="1680.99"/>
    <n v="7.0000000000000007E-2"/>
    <n v="117.66930000000001"/>
    <n v="3126.6414"/>
  </r>
  <r>
    <n v="690"/>
    <n v="3"/>
    <x v="678"/>
    <x v="25"/>
    <x v="0"/>
    <x v="0"/>
    <n v="1"/>
    <n v="329.99"/>
    <n v="0.05"/>
    <n v="16.499500000000001"/>
    <n v="313.4905"/>
  </r>
  <r>
    <n v="690"/>
    <n v="4"/>
    <x v="678"/>
    <x v="36"/>
    <x v="0"/>
    <x v="0"/>
    <n v="2"/>
    <n v="416.99"/>
    <n v="0.2"/>
    <n v="83.39800000000001"/>
    <n v="667.18399999999997"/>
  </r>
  <r>
    <n v="691"/>
    <n v="1"/>
    <x v="679"/>
    <x v="19"/>
    <x v="1"/>
    <x v="1"/>
    <n v="2"/>
    <n v="299.99"/>
    <n v="0.05"/>
    <n v="14.999500000000001"/>
    <n v="569.98099999999999"/>
  </r>
  <r>
    <n v="691"/>
    <n v="2"/>
    <x v="679"/>
    <x v="21"/>
    <x v="1"/>
    <x v="1"/>
    <n v="2"/>
    <n v="1320.99"/>
    <n v="0.1"/>
    <n v="132.09900000000002"/>
    <n v="2377.7820000000002"/>
  </r>
  <r>
    <n v="691"/>
    <n v="3"/>
    <x v="679"/>
    <x v="66"/>
    <x v="1"/>
    <x v="1"/>
    <n v="2"/>
    <n v="2699.99"/>
    <n v="0.2"/>
    <n v="539.99799999999993"/>
    <n v="4319.9839999999995"/>
  </r>
  <r>
    <n v="691"/>
    <n v="4"/>
    <x v="679"/>
    <x v="0"/>
    <x v="1"/>
    <x v="1"/>
    <n v="1"/>
    <n v="599.99"/>
    <n v="0.2"/>
    <n v="119.998"/>
    <n v="479.99200000000002"/>
  </r>
  <r>
    <n v="692"/>
    <n v="1"/>
    <x v="680"/>
    <x v="64"/>
    <x v="0"/>
    <x v="0"/>
    <n v="1"/>
    <n v="2599.9899999999998"/>
    <n v="0.2"/>
    <n v="519.99799999999993"/>
    <n v="2079.9919999999997"/>
  </r>
  <r>
    <n v="692"/>
    <n v="2"/>
    <x v="680"/>
    <x v="85"/>
    <x v="0"/>
    <x v="0"/>
    <n v="1"/>
    <n v="599.99"/>
    <n v="7.0000000000000007E-2"/>
    <n v="41.999300000000005"/>
    <n v="557.99070000000006"/>
  </r>
  <r>
    <n v="692"/>
    <n v="3"/>
    <x v="680"/>
    <x v="12"/>
    <x v="0"/>
    <x v="0"/>
    <n v="2"/>
    <n v="529.99"/>
    <n v="7.0000000000000007E-2"/>
    <n v="37.099300000000007"/>
    <n v="985.78139999999996"/>
  </r>
  <r>
    <n v="692"/>
    <n v="4"/>
    <x v="680"/>
    <x v="28"/>
    <x v="0"/>
    <x v="0"/>
    <n v="2"/>
    <n v="5499.99"/>
    <n v="0.1"/>
    <n v="549.99900000000002"/>
    <n v="9899.982"/>
  </r>
  <r>
    <n v="693"/>
    <n v="1"/>
    <x v="681"/>
    <x v="77"/>
    <x v="0"/>
    <x v="0"/>
    <n v="2"/>
    <n v="481.99"/>
    <n v="0.2"/>
    <n v="96.39800000000001"/>
    <n v="771.18399999999997"/>
  </r>
  <r>
    <n v="693"/>
    <n v="2"/>
    <x v="681"/>
    <x v="17"/>
    <x v="0"/>
    <x v="0"/>
    <n v="1"/>
    <n v="269.99"/>
    <n v="0.2"/>
    <n v="53.998000000000005"/>
    <n v="215.99200000000002"/>
  </r>
  <r>
    <n v="693"/>
    <n v="3"/>
    <x v="681"/>
    <x v="21"/>
    <x v="0"/>
    <x v="0"/>
    <n v="2"/>
    <n v="1320.99"/>
    <n v="0.05"/>
    <n v="66.049500000000009"/>
    <n v="2509.8809999999999"/>
  </r>
  <r>
    <n v="693"/>
    <n v="4"/>
    <x v="681"/>
    <x v="93"/>
    <x v="0"/>
    <x v="0"/>
    <n v="1"/>
    <n v="1632.99"/>
    <n v="7.0000000000000007E-2"/>
    <n v="114.30930000000001"/>
    <n v="1518.6806999999999"/>
  </r>
  <r>
    <n v="694"/>
    <n v="1"/>
    <x v="682"/>
    <x v="74"/>
    <x v="1"/>
    <x v="1"/>
    <n v="1"/>
    <n v="1499.99"/>
    <n v="0.2"/>
    <n v="299.99799999999999"/>
    <n v="1199.992"/>
  </r>
  <r>
    <n v="694"/>
    <n v="2"/>
    <x v="682"/>
    <x v="62"/>
    <x v="1"/>
    <x v="1"/>
    <n v="1"/>
    <n v="1499.99"/>
    <n v="0.05"/>
    <n v="74.999499999999998"/>
    <n v="1424.9905000000001"/>
  </r>
  <r>
    <n v="694"/>
    <n v="3"/>
    <x v="682"/>
    <x v="66"/>
    <x v="1"/>
    <x v="1"/>
    <n v="2"/>
    <n v="2699.99"/>
    <n v="0.1"/>
    <n v="269.99899999999997"/>
    <n v="4859.982"/>
  </r>
  <r>
    <n v="694"/>
    <n v="4"/>
    <x v="682"/>
    <x v="27"/>
    <x v="1"/>
    <x v="1"/>
    <n v="2"/>
    <n v="551.99"/>
    <n v="0.2"/>
    <n v="110.39800000000001"/>
    <n v="883.18399999999997"/>
  </r>
  <r>
    <n v="694"/>
    <n v="5"/>
    <x v="682"/>
    <x v="78"/>
    <x v="1"/>
    <x v="1"/>
    <n v="2"/>
    <n v="869.99"/>
    <n v="0.1"/>
    <n v="86.999000000000009"/>
    <n v="1565.982"/>
  </r>
  <r>
    <n v="695"/>
    <n v="1"/>
    <x v="683"/>
    <x v="90"/>
    <x v="1"/>
    <x v="1"/>
    <n v="2"/>
    <n v="659.99"/>
    <n v="0.1"/>
    <n v="65.999000000000009"/>
    <n v="1187.982"/>
  </r>
  <r>
    <n v="695"/>
    <n v="2"/>
    <x v="683"/>
    <x v="94"/>
    <x v="1"/>
    <x v="1"/>
    <n v="2"/>
    <n v="1999.99"/>
    <n v="0.2"/>
    <n v="399.99800000000005"/>
    <n v="3199.9839999999999"/>
  </r>
  <r>
    <n v="696"/>
    <n v="1"/>
    <x v="684"/>
    <x v="54"/>
    <x v="1"/>
    <x v="1"/>
    <n v="2"/>
    <n v="189.99"/>
    <n v="7.0000000000000007E-2"/>
    <n v="13.299300000000002"/>
    <n v="353.38139999999999"/>
  </r>
  <r>
    <n v="696"/>
    <n v="2"/>
    <x v="684"/>
    <x v="14"/>
    <x v="1"/>
    <x v="1"/>
    <n v="1"/>
    <n v="3999.99"/>
    <n v="0.1"/>
    <n v="399.99900000000002"/>
    <n v="3599.991"/>
  </r>
  <r>
    <n v="696"/>
    <n v="3"/>
    <x v="684"/>
    <x v="78"/>
    <x v="1"/>
    <x v="1"/>
    <n v="1"/>
    <n v="869.99"/>
    <n v="7.0000000000000007E-2"/>
    <n v="60.899300000000004"/>
    <n v="809.09069999999997"/>
  </r>
  <r>
    <n v="697"/>
    <n v="1"/>
    <x v="685"/>
    <x v="21"/>
    <x v="0"/>
    <x v="0"/>
    <n v="2"/>
    <n v="1320.99"/>
    <n v="0.05"/>
    <n v="66.049500000000009"/>
    <n v="2509.8809999999999"/>
  </r>
  <r>
    <n v="698"/>
    <n v="1"/>
    <x v="686"/>
    <x v="81"/>
    <x v="2"/>
    <x v="2"/>
    <n v="1"/>
    <n v="349.99"/>
    <n v="7.0000000000000007E-2"/>
    <n v="24.499300000000002"/>
    <n v="325.4907"/>
  </r>
  <r>
    <n v="698"/>
    <n v="2"/>
    <x v="686"/>
    <x v="10"/>
    <x v="2"/>
    <x v="2"/>
    <n v="1"/>
    <n v="549.99"/>
    <n v="7.0000000000000007E-2"/>
    <n v="38.499300000000005"/>
    <n v="511.4907"/>
  </r>
  <r>
    <n v="698"/>
    <n v="3"/>
    <x v="686"/>
    <x v="95"/>
    <x v="2"/>
    <x v="2"/>
    <n v="2"/>
    <n v="4999.99"/>
    <n v="0.05"/>
    <n v="249.99950000000001"/>
    <n v="9499.9809999999998"/>
  </r>
  <r>
    <n v="699"/>
    <n v="1"/>
    <x v="687"/>
    <x v="26"/>
    <x v="2"/>
    <x v="2"/>
    <n v="2"/>
    <n v="449.99"/>
    <n v="0.1"/>
    <n v="44.999000000000002"/>
    <n v="809.98199999999997"/>
  </r>
  <r>
    <n v="699"/>
    <n v="2"/>
    <x v="687"/>
    <x v="74"/>
    <x v="2"/>
    <x v="2"/>
    <n v="1"/>
    <n v="1499.99"/>
    <n v="7.0000000000000007E-2"/>
    <n v="104.99930000000001"/>
    <n v="1394.9907000000001"/>
  </r>
  <r>
    <n v="699"/>
    <n v="3"/>
    <x v="687"/>
    <x v="93"/>
    <x v="2"/>
    <x v="2"/>
    <n v="1"/>
    <n v="1632.99"/>
    <n v="0.2"/>
    <n v="326.59800000000001"/>
    <n v="1306.3920000000001"/>
  </r>
  <r>
    <n v="699"/>
    <n v="4"/>
    <x v="687"/>
    <x v="24"/>
    <x v="2"/>
    <x v="2"/>
    <n v="2"/>
    <n v="549.99"/>
    <n v="0.1"/>
    <n v="54.999000000000002"/>
    <n v="989.98199999999997"/>
  </r>
  <r>
    <n v="699"/>
    <n v="5"/>
    <x v="687"/>
    <x v="90"/>
    <x v="2"/>
    <x v="2"/>
    <n v="2"/>
    <n v="659.99"/>
    <n v="0.2"/>
    <n v="131.99800000000002"/>
    <n v="1055.9839999999999"/>
  </r>
  <r>
    <n v="700"/>
    <n v="1"/>
    <x v="688"/>
    <x v="14"/>
    <x v="1"/>
    <x v="1"/>
    <n v="2"/>
    <n v="3999.99"/>
    <n v="0.05"/>
    <n v="199.99950000000001"/>
    <n v="7599.9809999999998"/>
  </r>
  <r>
    <n v="700"/>
    <n v="2"/>
    <x v="688"/>
    <x v="65"/>
    <x v="1"/>
    <x v="1"/>
    <n v="1"/>
    <n v="3499.99"/>
    <n v="0.2"/>
    <n v="699.99800000000005"/>
    <n v="2799.9919999999997"/>
  </r>
  <r>
    <n v="701"/>
    <n v="1"/>
    <x v="689"/>
    <x v="73"/>
    <x v="2"/>
    <x v="2"/>
    <n v="1"/>
    <n v="109.99"/>
    <n v="0.05"/>
    <n v="5.4995000000000003"/>
    <n v="104.4905"/>
  </r>
  <r>
    <n v="702"/>
    <n v="1"/>
    <x v="690"/>
    <x v="22"/>
    <x v="0"/>
    <x v="0"/>
    <n v="2"/>
    <n v="499.99"/>
    <n v="0.05"/>
    <n v="24.999500000000001"/>
    <n v="949.98099999999999"/>
  </r>
  <r>
    <n v="702"/>
    <n v="2"/>
    <x v="690"/>
    <x v="77"/>
    <x v="0"/>
    <x v="0"/>
    <n v="1"/>
    <n v="481.99"/>
    <n v="0.1"/>
    <n v="48.199000000000005"/>
    <n v="433.791"/>
  </r>
  <r>
    <n v="702"/>
    <n v="3"/>
    <x v="690"/>
    <x v="5"/>
    <x v="0"/>
    <x v="0"/>
    <n v="2"/>
    <n v="999.99"/>
    <n v="7.0000000000000007E-2"/>
    <n v="69.999300000000005"/>
    <n v="1859.9814000000001"/>
  </r>
  <r>
    <n v="703"/>
    <n v="1"/>
    <x v="691"/>
    <x v="78"/>
    <x v="1"/>
    <x v="1"/>
    <n v="2"/>
    <n v="869.99"/>
    <n v="0.2"/>
    <n v="173.99800000000002"/>
    <n v="1391.9839999999999"/>
  </r>
  <r>
    <n v="703"/>
    <n v="2"/>
    <x v="691"/>
    <x v="82"/>
    <x v="1"/>
    <x v="1"/>
    <n v="2"/>
    <n v="250.99"/>
    <n v="0.05"/>
    <n v="12.549500000000002"/>
    <n v="476.88100000000003"/>
  </r>
  <r>
    <n v="703"/>
    <n v="3"/>
    <x v="691"/>
    <x v="31"/>
    <x v="1"/>
    <x v="1"/>
    <n v="1"/>
    <n v="619.99"/>
    <n v="0.2"/>
    <n v="123.998"/>
    <n v="495.99200000000002"/>
  </r>
  <r>
    <n v="703"/>
    <n v="4"/>
    <x v="691"/>
    <x v="4"/>
    <x v="1"/>
    <x v="1"/>
    <n v="2"/>
    <n v="2899.99"/>
    <n v="0.2"/>
    <n v="579.99799999999993"/>
    <n v="4639.9839999999995"/>
  </r>
  <r>
    <n v="704"/>
    <n v="1"/>
    <x v="692"/>
    <x v="2"/>
    <x v="1"/>
    <x v="1"/>
    <n v="2"/>
    <n v="1549"/>
    <n v="0.05"/>
    <n v="77.45"/>
    <n v="2943.1"/>
  </r>
  <r>
    <n v="704"/>
    <n v="2"/>
    <x v="692"/>
    <x v="37"/>
    <x v="1"/>
    <x v="1"/>
    <n v="1"/>
    <n v="3499.99"/>
    <n v="0.2"/>
    <n v="699.99800000000005"/>
    <n v="2799.9919999999997"/>
  </r>
  <r>
    <n v="704"/>
    <n v="3"/>
    <x v="692"/>
    <x v="96"/>
    <x v="1"/>
    <x v="1"/>
    <n v="2"/>
    <n v="489.99"/>
    <n v="7.0000000000000007E-2"/>
    <n v="34.299300000000002"/>
    <n v="911.38139999999999"/>
  </r>
  <r>
    <n v="705"/>
    <n v="1"/>
    <x v="693"/>
    <x v="32"/>
    <x v="1"/>
    <x v="1"/>
    <n v="1"/>
    <n v="4999.99"/>
    <n v="0.1"/>
    <n v="499.99900000000002"/>
    <n v="4499.991"/>
  </r>
  <r>
    <n v="706"/>
    <n v="1"/>
    <x v="694"/>
    <x v="97"/>
    <x v="0"/>
    <x v="0"/>
    <n v="1"/>
    <n v="999.99"/>
    <n v="0.1"/>
    <n v="99.999000000000009"/>
    <n v="899.99099999999999"/>
  </r>
  <r>
    <n v="706"/>
    <n v="2"/>
    <x v="694"/>
    <x v="19"/>
    <x v="0"/>
    <x v="0"/>
    <n v="2"/>
    <n v="299.99"/>
    <n v="0.05"/>
    <n v="14.999500000000001"/>
    <n v="569.98099999999999"/>
  </r>
  <r>
    <n v="706"/>
    <n v="3"/>
    <x v="694"/>
    <x v="91"/>
    <x v="0"/>
    <x v="0"/>
    <n v="1"/>
    <n v="1559.99"/>
    <n v="0.2"/>
    <n v="311.99800000000005"/>
    <n v="1247.992"/>
  </r>
  <r>
    <n v="707"/>
    <n v="1"/>
    <x v="695"/>
    <x v="26"/>
    <x v="1"/>
    <x v="1"/>
    <n v="2"/>
    <n v="449.99"/>
    <n v="0.05"/>
    <n v="22.499500000000001"/>
    <n v="854.98099999999999"/>
  </r>
  <r>
    <n v="707"/>
    <n v="2"/>
    <x v="695"/>
    <x v="96"/>
    <x v="1"/>
    <x v="1"/>
    <n v="1"/>
    <n v="489.99"/>
    <n v="7.0000000000000007E-2"/>
    <n v="34.299300000000002"/>
    <n v="455.69069999999999"/>
  </r>
  <r>
    <n v="707"/>
    <n v="3"/>
    <x v="695"/>
    <x v="16"/>
    <x v="1"/>
    <x v="1"/>
    <n v="2"/>
    <n v="1680.99"/>
    <n v="0.1"/>
    <n v="168.09900000000002"/>
    <n v="3025.7820000000002"/>
  </r>
  <r>
    <n v="707"/>
    <n v="4"/>
    <x v="695"/>
    <x v="8"/>
    <x v="1"/>
    <x v="1"/>
    <n v="2"/>
    <n v="599.99"/>
    <n v="0.1"/>
    <n v="59.999000000000002"/>
    <n v="1079.982"/>
  </r>
  <r>
    <n v="708"/>
    <n v="1"/>
    <x v="696"/>
    <x v="18"/>
    <x v="0"/>
    <x v="0"/>
    <n v="1"/>
    <n v="469.99"/>
    <n v="7.0000000000000007E-2"/>
    <n v="32.899300000000004"/>
    <n v="437.09070000000003"/>
  </r>
  <r>
    <n v="708"/>
    <n v="2"/>
    <x v="696"/>
    <x v="42"/>
    <x v="0"/>
    <x v="0"/>
    <n v="1"/>
    <n v="5299.99"/>
    <n v="0.1"/>
    <n v="529.99900000000002"/>
    <n v="4769.991"/>
  </r>
  <r>
    <n v="708"/>
    <n v="3"/>
    <x v="696"/>
    <x v="98"/>
    <x v="0"/>
    <x v="0"/>
    <n v="2"/>
    <n v="469.99"/>
    <n v="0.2"/>
    <n v="93.998000000000005"/>
    <n v="751.98400000000004"/>
  </r>
  <r>
    <n v="709"/>
    <n v="1"/>
    <x v="697"/>
    <x v="66"/>
    <x v="1"/>
    <x v="1"/>
    <n v="2"/>
    <n v="2699.99"/>
    <n v="0.05"/>
    <n v="134.99949999999998"/>
    <n v="5129.9809999999998"/>
  </r>
  <r>
    <n v="709"/>
    <n v="2"/>
    <x v="697"/>
    <x v="70"/>
    <x v="1"/>
    <x v="1"/>
    <n v="2"/>
    <n v="339.99"/>
    <n v="7.0000000000000007E-2"/>
    <n v="23.799300000000002"/>
    <n v="632.38139999999999"/>
  </r>
  <r>
    <n v="709"/>
    <n v="3"/>
    <x v="697"/>
    <x v="74"/>
    <x v="1"/>
    <x v="1"/>
    <n v="1"/>
    <n v="1499.99"/>
    <n v="7.0000000000000007E-2"/>
    <n v="104.99930000000001"/>
    <n v="1394.9907000000001"/>
  </r>
  <r>
    <n v="710"/>
    <n v="1"/>
    <x v="698"/>
    <x v="41"/>
    <x v="1"/>
    <x v="1"/>
    <n v="1"/>
    <n v="2299.9899999999998"/>
    <n v="0.05"/>
    <n v="114.9995"/>
    <n v="2184.9904999999999"/>
  </r>
  <r>
    <n v="710"/>
    <n v="2"/>
    <x v="698"/>
    <x v="91"/>
    <x v="1"/>
    <x v="1"/>
    <n v="2"/>
    <n v="1559.99"/>
    <n v="0.2"/>
    <n v="311.99800000000005"/>
    <n v="2495.9839999999999"/>
  </r>
  <r>
    <n v="710"/>
    <n v="3"/>
    <x v="698"/>
    <x v="62"/>
    <x v="1"/>
    <x v="1"/>
    <n v="2"/>
    <n v="1499.99"/>
    <n v="0.2"/>
    <n v="299.99799999999999"/>
    <n v="2399.9839999999999"/>
  </r>
  <r>
    <n v="710"/>
    <n v="4"/>
    <x v="698"/>
    <x v="94"/>
    <x v="1"/>
    <x v="1"/>
    <n v="1"/>
    <n v="1999.99"/>
    <n v="0.2"/>
    <n v="399.99800000000005"/>
    <n v="1599.992"/>
  </r>
  <r>
    <n v="710"/>
    <n v="5"/>
    <x v="698"/>
    <x v="76"/>
    <x v="1"/>
    <x v="1"/>
    <n v="1"/>
    <n v="2499.9899999999998"/>
    <n v="0.05"/>
    <n v="124.9995"/>
    <n v="2374.9904999999999"/>
  </r>
  <r>
    <n v="711"/>
    <n v="1"/>
    <x v="699"/>
    <x v="21"/>
    <x v="1"/>
    <x v="1"/>
    <n v="2"/>
    <n v="1320.99"/>
    <n v="0.05"/>
    <n v="66.049500000000009"/>
    <n v="2509.8809999999999"/>
  </r>
  <r>
    <n v="711"/>
    <n v="2"/>
    <x v="699"/>
    <x v="43"/>
    <x v="1"/>
    <x v="1"/>
    <n v="2"/>
    <n v="299.99"/>
    <n v="0.2"/>
    <n v="59.998000000000005"/>
    <n v="479.98400000000004"/>
  </r>
  <r>
    <n v="711"/>
    <n v="3"/>
    <x v="699"/>
    <x v="31"/>
    <x v="1"/>
    <x v="1"/>
    <n v="2"/>
    <n v="619.99"/>
    <n v="0.05"/>
    <n v="30.999500000000001"/>
    <n v="1177.981"/>
  </r>
  <r>
    <n v="712"/>
    <n v="1"/>
    <x v="700"/>
    <x v="99"/>
    <x v="2"/>
    <x v="2"/>
    <n v="2"/>
    <n v="539.99"/>
    <n v="0.2"/>
    <n v="107.998"/>
    <n v="863.98400000000004"/>
  </r>
  <r>
    <n v="712"/>
    <n v="2"/>
    <x v="700"/>
    <x v="51"/>
    <x v="2"/>
    <x v="2"/>
    <n v="2"/>
    <n v="439.99"/>
    <n v="0.1"/>
    <n v="43.999000000000002"/>
    <n v="791.98199999999997"/>
  </r>
  <r>
    <n v="712"/>
    <n v="3"/>
    <x v="700"/>
    <x v="100"/>
    <x v="2"/>
    <x v="2"/>
    <n v="1"/>
    <n v="832.99"/>
    <n v="0.2"/>
    <n v="166.59800000000001"/>
    <n v="666.39200000000005"/>
  </r>
  <r>
    <n v="712"/>
    <n v="4"/>
    <x v="700"/>
    <x v="35"/>
    <x v="2"/>
    <x v="2"/>
    <n v="1"/>
    <n v="299.99"/>
    <n v="0.2"/>
    <n v="59.998000000000005"/>
    <n v="239.99200000000002"/>
  </r>
  <r>
    <n v="712"/>
    <n v="5"/>
    <x v="700"/>
    <x v="4"/>
    <x v="2"/>
    <x v="2"/>
    <n v="2"/>
    <n v="2899.99"/>
    <n v="0.05"/>
    <n v="144.99949999999998"/>
    <n v="5509.9809999999998"/>
  </r>
  <r>
    <n v="713"/>
    <n v="1"/>
    <x v="701"/>
    <x v="101"/>
    <x v="2"/>
    <x v="2"/>
    <n v="2"/>
    <n v="209.99"/>
    <n v="0.2"/>
    <n v="41.998000000000005"/>
    <n v="335.98400000000004"/>
  </r>
  <r>
    <n v="713"/>
    <n v="2"/>
    <x v="701"/>
    <x v="44"/>
    <x v="2"/>
    <x v="2"/>
    <n v="2"/>
    <n v="349.99"/>
    <n v="0.1"/>
    <n v="34.999000000000002"/>
    <n v="629.98199999999997"/>
  </r>
  <r>
    <n v="713"/>
    <n v="3"/>
    <x v="701"/>
    <x v="29"/>
    <x v="2"/>
    <x v="2"/>
    <n v="1"/>
    <n v="749.99"/>
    <n v="7.0000000000000007E-2"/>
    <n v="52.499300000000005"/>
    <n v="697.49070000000006"/>
  </r>
  <r>
    <n v="713"/>
    <n v="4"/>
    <x v="701"/>
    <x v="75"/>
    <x v="2"/>
    <x v="2"/>
    <n v="2"/>
    <n v="449.99"/>
    <n v="7.0000000000000007E-2"/>
    <n v="31.499300000000005"/>
    <n v="836.98140000000001"/>
  </r>
  <r>
    <n v="714"/>
    <n v="1"/>
    <x v="702"/>
    <x v="102"/>
    <x v="1"/>
    <x v="1"/>
    <n v="2"/>
    <n v="209.99"/>
    <n v="0.2"/>
    <n v="41.998000000000005"/>
    <n v="335.98400000000004"/>
  </r>
  <r>
    <n v="715"/>
    <n v="1"/>
    <x v="107"/>
    <x v="32"/>
    <x v="1"/>
    <x v="1"/>
    <n v="2"/>
    <n v="4999.99"/>
    <n v="0.1"/>
    <n v="499.99900000000002"/>
    <n v="8999.982"/>
  </r>
  <r>
    <n v="715"/>
    <n v="2"/>
    <x v="107"/>
    <x v="69"/>
    <x v="1"/>
    <x v="1"/>
    <n v="1"/>
    <n v="5999.99"/>
    <n v="0.2"/>
    <n v="1199.998"/>
    <n v="4799.9920000000002"/>
  </r>
  <r>
    <n v="716"/>
    <n v="1"/>
    <x v="703"/>
    <x v="103"/>
    <x v="1"/>
    <x v="1"/>
    <n v="2"/>
    <n v="470.99"/>
    <n v="0.1"/>
    <n v="47.099000000000004"/>
    <n v="847.78200000000004"/>
  </r>
  <r>
    <n v="716"/>
    <n v="2"/>
    <x v="703"/>
    <x v="101"/>
    <x v="1"/>
    <x v="1"/>
    <n v="2"/>
    <n v="209.99"/>
    <n v="7.0000000000000007E-2"/>
    <n v="14.699300000000003"/>
    <n v="390.58140000000003"/>
  </r>
  <r>
    <n v="716"/>
    <n v="3"/>
    <x v="703"/>
    <x v="47"/>
    <x v="1"/>
    <x v="1"/>
    <n v="1"/>
    <n v="402.99"/>
    <n v="0.1"/>
    <n v="40.299000000000007"/>
    <n v="362.69100000000003"/>
  </r>
  <r>
    <n v="716"/>
    <n v="4"/>
    <x v="703"/>
    <x v="4"/>
    <x v="1"/>
    <x v="1"/>
    <n v="2"/>
    <n v="2899.99"/>
    <n v="0.05"/>
    <n v="144.99949999999998"/>
    <n v="5509.9809999999998"/>
  </r>
  <r>
    <n v="717"/>
    <n v="1"/>
    <x v="704"/>
    <x v="28"/>
    <x v="1"/>
    <x v="1"/>
    <n v="2"/>
    <n v="5499.99"/>
    <n v="0.05"/>
    <n v="274.99950000000001"/>
    <n v="10449.981"/>
  </r>
  <r>
    <n v="717"/>
    <n v="2"/>
    <x v="704"/>
    <x v="101"/>
    <x v="1"/>
    <x v="1"/>
    <n v="1"/>
    <n v="209.99"/>
    <n v="0.2"/>
    <n v="41.998000000000005"/>
    <n v="167.99200000000002"/>
  </r>
  <r>
    <n v="718"/>
    <n v="1"/>
    <x v="705"/>
    <x v="102"/>
    <x v="1"/>
    <x v="1"/>
    <n v="2"/>
    <n v="209.99"/>
    <n v="7.0000000000000007E-2"/>
    <n v="14.699300000000003"/>
    <n v="390.58140000000003"/>
  </r>
  <r>
    <n v="718"/>
    <n v="2"/>
    <x v="705"/>
    <x v="95"/>
    <x v="1"/>
    <x v="1"/>
    <n v="2"/>
    <n v="4999.99"/>
    <n v="7.0000000000000007E-2"/>
    <n v="349.99930000000001"/>
    <n v="9299.9813999999988"/>
  </r>
  <r>
    <n v="718"/>
    <n v="3"/>
    <x v="705"/>
    <x v="38"/>
    <x v="1"/>
    <x v="1"/>
    <n v="2"/>
    <n v="489.99"/>
    <n v="0.1"/>
    <n v="48.999000000000002"/>
    <n v="881.98199999999997"/>
  </r>
  <r>
    <n v="719"/>
    <n v="1"/>
    <x v="706"/>
    <x v="96"/>
    <x v="1"/>
    <x v="1"/>
    <n v="1"/>
    <n v="489.99"/>
    <n v="0.2"/>
    <n v="97.998000000000005"/>
    <n v="391.99200000000002"/>
  </r>
  <r>
    <n v="720"/>
    <n v="1"/>
    <x v="707"/>
    <x v="103"/>
    <x v="1"/>
    <x v="1"/>
    <n v="1"/>
    <n v="470.99"/>
    <n v="7.0000000000000007E-2"/>
    <n v="32.969300000000004"/>
    <n v="438.02070000000003"/>
  </r>
  <r>
    <n v="720"/>
    <n v="2"/>
    <x v="707"/>
    <x v="18"/>
    <x v="1"/>
    <x v="1"/>
    <n v="1"/>
    <n v="469.99"/>
    <n v="0.1"/>
    <n v="46.999000000000002"/>
    <n v="422.99099999999999"/>
  </r>
  <r>
    <n v="721"/>
    <n v="1"/>
    <x v="708"/>
    <x v="78"/>
    <x v="1"/>
    <x v="1"/>
    <n v="2"/>
    <n v="869.99"/>
    <n v="7.0000000000000007E-2"/>
    <n v="60.899300000000004"/>
    <n v="1618.1813999999999"/>
  </r>
  <r>
    <n v="721"/>
    <n v="2"/>
    <x v="708"/>
    <x v="48"/>
    <x v="1"/>
    <x v="1"/>
    <n v="1"/>
    <n v="489.99"/>
    <n v="0.1"/>
    <n v="48.999000000000002"/>
    <n v="440.99099999999999"/>
  </r>
  <r>
    <n v="721"/>
    <n v="3"/>
    <x v="708"/>
    <x v="30"/>
    <x v="1"/>
    <x v="1"/>
    <n v="2"/>
    <n v="749.99"/>
    <n v="0.05"/>
    <n v="37.499500000000005"/>
    <n v="1424.981"/>
  </r>
  <r>
    <n v="721"/>
    <n v="4"/>
    <x v="708"/>
    <x v="57"/>
    <x v="1"/>
    <x v="1"/>
    <n v="1"/>
    <n v="469.99"/>
    <n v="0.2"/>
    <n v="93.998000000000005"/>
    <n v="375.99200000000002"/>
  </r>
  <r>
    <n v="722"/>
    <n v="1"/>
    <x v="709"/>
    <x v="13"/>
    <x v="1"/>
    <x v="1"/>
    <n v="2"/>
    <n v="269.99"/>
    <n v="7.0000000000000007E-2"/>
    <n v="18.899300000000004"/>
    <n v="502.1814"/>
  </r>
  <r>
    <n v="722"/>
    <n v="2"/>
    <x v="709"/>
    <x v="5"/>
    <x v="1"/>
    <x v="1"/>
    <n v="1"/>
    <n v="999.99"/>
    <n v="0.05"/>
    <n v="49.999500000000005"/>
    <n v="949.9905"/>
  </r>
  <r>
    <n v="722"/>
    <n v="3"/>
    <x v="709"/>
    <x v="77"/>
    <x v="1"/>
    <x v="1"/>
    <n v="2"/>
    <n v="481.99"/>
    <n v="0.1"/>
    <n v="48.199000000000005"/>
    <n v="867.58199999999999"/>
  </r>
  <r>
    <n v="723"/>
    <n v="1"/>
    <x v="710"/>
    <x v="24"/>
    <x v="1"/>
    <x v="1"/>
    <n v="2"/>
    <n v="549.99"/>
    <n v="7.0000000000000007E-2"/>
    <n v="38.499300000000005"/>
    <n v="1022.9814"/>
  </r>
  <r>
    <n v="723"/>
    <n v="2"/>
    <x v="710"/>
    <x v="3"/>
    <x v="1"/>
    <x v="1"/>
    <n v="1"/>
    <n v="599.99"/>
    <n v="0.05"/>
    <n v="29.999500000000001"/>
    <n v="569.9905"/>
  </r>
  <r>
    <n v="723"/>
    <n v="3"/>
    <x v="710"/>
    <x v="75"/>
    <x v="1"/>
    <x v="1"/>
    <n v="1"/>
    <n v="449.99"/>
    <n v="7.0000000000000007E-2"/>
    <n v="31.499300000000005"/>
    <n v="418.4907"/>
  </r>
  <r>
    <n v="724"/>
    <n v="1"/>
    <x v="711"/>
    <x v="19"/>
    <x v="1"/>
    <x v="1"/>
    <n v="1"/>
    <n v="299.99"/>
    <n v="0.05"/>
    <n v="14.999500000000001"/>
    <n v="284.9905"/>
  </r>
  <r>
    <n v="724"/>
    <n v="2"/>
    <x v="711"/>
    <x v="85"/>
    <x v="1"/>
    <x v="1"/>
    <n v="1"/>
    <n v="599.99"/>
    <n v="0.2"/>
    <n v="119.998"/>
    <n v="479.99200000000002"/>
  </r>
  <r>
    <n v="724"/>
    <n v="3"/>
    <x v="711"/>
    <x v="48"/>
    <x v="1"/>
    <x v="1"/>
    <n v="1"/>
    <n v="489.99"/>
    <n v="0.05"/>
    <n v="24.499500000000001"/>
    <n v="465.4905"/>
  </r>
  <r>
    <n v="724"/>
    <n v="4"/>
    <x v="711"/>
    <x v="66"/>
    <x v="1"/>
    <x v="1"/>
    <n v="1"/>
    <n v="2699.99"/>
    <n v="0.2"/>
    <n v="539.99799999999993"/>
    <n v="2159.9919999999997"/>
  </r>
  <r>
    <n v="725"/>
    <n v="1"/>
    <x v="712"/>
    <x v="45"/>
    <x v="1"/>
    <x v="1"/>
    <n v="1"/>
    <n v="209.99"/>
    <n v="0.1"/>
    <n v="20.999000000000002"/>
    <n v="188.99100000000001"/>
  </r>
  <r>
    <n v="725"/>
    <n v="2"/>
    <x v="712"/>
    <x v="87"/>
    <x v="1"/>
    <x v="1"/>
    <n v="1"/>
    <n v="349.99"/>
    <n v="0.05"/>
    <n v="17.499500000000001"/>
    <n v="332.4905"/>
  </r>
  <r>
    <n v="725"/>
    <n v="3"/>
    <x v="712"/>
    <x v="104"/>
    <x v="1"/>
    <x v="1"/>
    <n v="2"/>
    <n v="799.99"/>
    <n v="7.0000000000000007E-2"/>
    <n v="55.999300000000005"/>
    <n v="1487.9814000000001"/>
  </r>
  <r>
    <n v="725"/>
    <n v="4"/>
    <x v="712"/>
    <x v="37"/>
    <x v="1"/>
    <x v="1"/>
    <n v="2"/>
    <n v="3499.99"/>
    <n v="0.1"/>
    <n v="349.99900000000002"/>
    <n v="6299.982"/>
  </r>
  <r>
    <n v="726"/>
    <n v="1"/>
    <x v="713"/>
    <x v="38"/>
    <x v="1"/>
    <x v="1"/>
    <n v="1"/>
    <n v="489.99"/>
    <n v="0.2"/>
    <n v="97.998000000000005"/>
    <n v="391.99200000000002"/>
  </r>
  <r>
    <n v="727"/>
    <n v="1"/>
    <x v="714"/>
    <x v="46"/>
    <x v="2"/>
    <x v="2"/>
    <n v="1"/>
    <n v="647.99"/>
    <n v="7.0000000000000007E-2"/>
    <n v="45.359300000000005"/>
    <n v="602.63070000000005"/>
  </r>
  <r>
    <n v="727"/>
    <n v="2"/>
    <x v="714"/>
    <x v="90"/>
    <x v="2"/>
    <x v="2"/>
    <n v="2"/>
    <n v="659.99"/>
    <n v="0.05"/>
    <n v="32.999500000000005"/>
    <n v="1253.981"/>
  </r>
  <r>
    <n v="728"/>
    <n v="1"/>
    <x v="715"/>
    <x v="63"/>
    <x v="0"/>
    <x v="0"/>
    <n v="1"/>
    <n v="659.99"/>
    <n v="0.05"/>
    <n v="32.999500000000005"/>
    <n v="626.9905"/>
  </r>
  <r>
    <n v="728"/>
    <n v="2"/>
    <x v="715"/>
    <x v="28"/>
    <x v="0"/>
    <x v="0"/>
    <n v="1"/>
    <n v="5499.99"/>
    <n v="0.1"/>
    <n v="549.99900000000002"/>
    <n v="4949.991"/>
  </r>
  <r>
    <n v="728"/>
    <n v="3"/>
    <x v="715"/>
    <x v="87"/>
    <x v="0"/>
    <x v="0"/>
    <n v="1"/>
    <n v="349.99"/>
    <n v="0.1"/>
    <n v="34.999000000000002"/>
    <n v="314.99099999999999"/>
  </r>
  <r>
    <n v="728"/>
    <n v="4"/>
    <x v="715"/>
    <x v="71"/>
    <x v="0"/>
    <x v="0"/>
    <n v="1"/>
    <n v="4999.99"/>
    <n v="7.0000000000000007E-2"/>
    <n v="349.99930000000001"/>
    <n v="4649.9906999999994"/>
  </r>
  <r>
    <n v="729"/>
    <n v="1"/>
    <x v="716"/>
    <x v="70"/>
    <x v="1"/>
    <x v="1"/>
    <n v="2"/>
    <n v="339.99"/>
    <n v="0.1"/>
    <n v="33.999000000000002"/>
    <n v="611.98199999999997"/>
  </r>
  <r>
    <n v="730"/>
    <n v="1"/>
    <x v="717"/>
    <x v="64"/>
    <x v="1"/>
    <x v="1"/>
    <n v="2"/>
    <n v="2599.9899999999998"/>
    <n v="0.05"/>
    <n v="129.99949999999998"/>
    <n v="4939.9809999999998"/>
  </r>
  <r>
    <n v="730"/>
    <n v="2"/>
    <x v="717"/>
    <x v="47"/>
    <x v="1"/>
    <x v="1"/>
    <n v="1"/>
    <n v="402.99"/>
    <n v="0.1"/>
    <n v="40.299000000000007"/>
    <n v="362.69100000000003"/>
  </r>
  <r>
    <n v="730"/>
    <n v="3"/>
    <x v="717"/>
    <x v="81"/>
    <x v="1"/>
    <x v="1"/>
    <n v="2"/>
    <n v="349.99"/>
    <n v="7.0000000000000007E-2"/>
    <n v="24.499300000000002"/>
    <n v="650.98140000000001"/>
  </r>
  <r>
    <n v="730"/>
    <n v="4"/>
    <x v="717"/>
    <x v="17"/>
    <x v="1"/>
    <x v="1"/>
    <n v="1"/>
    <n v="269.99"/>
    <n v="0.1"/>
    <n v="26.999000000000002"/>
    <n v="242.99100000000001"/>
  </r>
  <r>
    <n v="731"/>
    <n v="1"/>
    <x v="718"/>
    <x v="87"/>
    <x v="2"/>
    <x v="2"/>
    <n v="1"/>
    <n v="349.99"/>
    <n v="0.05"/>
    <n v="17.499500000000001"/>
    <n v="332.4905"/>
  </r>
  <r>
    <n v="731"/>
    <n v="2"/>
    <x v="718"/>
    <x v="60"/>
    <x v="2"/>
    <x v="2"/>
    <n v="1"/>
    <n v="3499.99"/>
    <n v="0.2"/>
    <n v="699.99800000000005"/>
    <n v="2799.9919999999997"/>
  </r>
  <r>
    <n v="731"/>
    <n v="3"/>
    <x v="718"/>
    <x v="50"/>
    <x v="2"/>
    <x v="2"/>
    <n v="2"/>
    <n v="250.99"/>
    <n v="0.2"/>
    <n v="50.198000000000008"/>
    <n v="401.584"/>
  </r>
  <r>
    <n v="731"/>
    <n v="4"/>
    <x v="718"/>
    <x v="61"/>
    <x v="2"/>
    <x v="2"/>
    <n v="1"/>
    <n v="999.99"/>
    <n v="0.2"/>
    <n v="199.99800000000002"/>
    <n v="799.99199999999996"/>
  </r>
  <r>
    <n v="732"/>
    <n v="1"/>
    <x v="719"/>
    <x v="42"/>
    <x v="1"/>
    <x v="1"/>
    <n v="1"/>
    <n v="5299.99"/>
    <n v="7.0000000000000007E-2"/>
    <n v="370.99930000000001"/>
    <n v="4928.9906999999994"/>
  </r>
  <r>
    <n v="732"/>
    <n v="2"/>
    <x v="719"/>
    <x v="4"/>
    <x v="1"/>
    <x v="1"/>
    <n v="2"/>
    <n v="2899.99"/>
    <n v="7.0000000000000007E-2"/>
    <n v="202.99930000000001"/>
    <n v="5393.9813999999997"/>
  </r>
  <r>
    <n v="733"/>
    <n v="1"/>
    <x v="720"/>
    <x v="73"/>
    <x v="1"/>
    <x v="1"/>
    <n v="1"/>
    <n v="109.99"/>
    <n v="0.05"/>
    <n v="5.4995000000000003"/>
    <n v="104.4905"/>
  </r>
  <r>
    <n v="733"/>
    <n v="2"/>
    <x v="720"/>
    <x v="66"/>
    <x v="1"/>
    <x v="1"/>
    <n v="1"/>
    <n v="2699.99"/>
    <n v="0.2"/>
    <n v="539.99799999999993"/>
    <n v="2159.9919999999997"/>
  </r>
  <r>
    <n v="733"/>
    <n v="3"/>
    <x v="720"/>
    <x v="48"/>
    <x v="1"/>
    <x v="1"/>
    <n v="2"/>
    <n v="489.99"/>
    <n v="0.1"/>
    <n v="48.999000000000002"/>
    <n v="881.98199999999997"/>
  </r>
  <r>
    <n v="734"/>
    <n v="1"/>
    <x v="721"/>
    <x v="8"/>
    <x v="2"/>
    <x v="2"/>
    <n v="1"/>
    <n v="599.99"/>
    <n v="0.2"/>
    <n v="119.998"/>
    <n v="479.99200000000002"/>
  </r>
  <r>
    <n v="734"/>
    <n v="2"/>
    <x v="721"/>
    <x v="5"/>
    <x v="2"/>
    <x v="2"/>
    <n v="1"/>
    <n v="999.99"/>
    <n v="0.05"/>
    <n v="49.999500000000005"/>
    <n v="949.9905"/>
  </r>
  <r>
    <n v="734"/>
    <n v="3"/>
    <x v="721"/>
    <x v="73"/>
    <x v="2"/>
    <x v="2"/>
    <n v="2"/>
    <n v="109.99"/>
    <n v="0.2"/>
    <n v="21.998000000000001"/>
    <n v="175.98399999999998"/>
  </r>
  <r>
    <n v="734"/>
    <n v="4"/>
    <x v="721"/>
    <x v="105"/>
    <x v="2"/>
    <x v="2"/>
    <n v="2"/>
    <n v="346.99"/>
    <n v="0.1"/>
    <n v="34.699000000000005"/>
    <n v="624.58199999999999"/>
  </r>
  <r>
    <n v="735"/>
    <n v="1"/>
    <x v="540"/>
    <x v="68"/>
    <x v="2"/>
    <x v="2"/>
    <n v="2"/>
    <n v="416.99"/>
    <n v="0.1"/>
    <n v="41.699000000000005"/>
    <n v="750.58199999999999"/>
  </r>
  <r>
    <n v="735"/>
    <n v="2"/>
    <x v="540"/>
    <x v="2"/>
    <x v="2"/>
    <x v="2"/>
    <n v="2"/>
    <n v="1549"/>
    <n v="7.0000000000000007E-2"/>
    <n v="108.43"/>
    <n v="2881.14"/>
  </r>
  <r>
    <n v="736"/>
    <n v="1"/>
    <x v="722"/>
    <x v="28"/>
    <x v="1"/>
    <x v="1"/>
    <n v="2"/>
    <n v="5499.99"/>
    <n v="0.05"/>
    <n v="274.99950000000001"/>
    <n v="10449.981"/>
  </r>
  <r>
    <n v="736"/>
    <n v="2"/>
    <x v="722"/>
    <x v="7"/>
    <x v="1"/>
    <x v="1"/>
    <n v="1"/>
    <n v="429"/>
    <n v="0.1"/>
    <n v="42.900000000000006"/>
    <n v="386.1"/>
  </r>
  <r>
    <n v="736"/>
    <n v="3"/>
    <x v="722"/>
    <x v="37"/>
    <x v="1"/>
    <x v="1"/>
    <n v="2"/>
    <n v="3499.99"/>
    <n v="0.2"/>
    <n v="699.99800000000005"/>
    <n v="5599.9839999999995"/>
  </r>
  <r>
    <n v="737"/>
    <n v="1"/>
    <x v="723"/>
    <x v="58"/>
    <x v="1"/>
    <x v="1"/>
    <n v="1"/>
    <n v="875.99"/>
    <n v="0.05"/>
    <n v="43.799500000000002"/>
    <n v="832.19050000000004"/>
  </r>
  <r>
    <n v="737"/>
    <n v="2"/>
    <x v="723"/>
    <x v="23"/>
    <x v="1"/>
    <x v="1"/>
    <n v="2"/>
    <n v="449"/>
    <n v="7.0000000000000007E-2"/>
    <n v="31.430000000000003"/>
    <n v="835.14"/>
  </r>
  <r>
    <n v="737"/>
    <n v="3"/>
    <x v="723"/>
    <x v="104"/>
    <x v="1"/>
    <x v="1"/>
    <n v="2"/>
    <n v="799.99"/>
    <n v="7.0000000000000007E-2"/>
    <n v="55.999300000000005"/>
    <n v="1487.9814000000001"/>
  </r>
  <r>
    <n v="737"/>
    <n v="4"/>
    <x v="723"/>
    <x v="98"/>
    <x v="1"/>
    <x v="1"/>
    <n v="1"/>
    <n v="469.99"/>
    <n v="0.2"/>
    <n v="93.998000000000005"/>
    <n v="375.99200000000002"/>
  </r>
  <r>
    <n v="738"/>
    <n v="1"/>
    <x v="724"/>
    <x v="90"/>
    <x v="0"/>
    <x v="0"/>
    <n v="2"/>
    <n v="659.99"/>
    <n v="7.0000000000000007E-2"/>
    <n v="46.199300000000008"/>
    <n v="1227.5814"/>
  </r>
  <r>
    <n v="738"/>
    <n v="2"/>
    <x v="724"/>
    <x v="83"/>
    <x v="0"/>
    <x v="0"/>
    <n v="2"/>
    <n v="549.99"/>
    <n v="0.2"/>
    <n v="109.998"/>
    <n v="879.98400000000004"/>
  </r>
  <r>
    <n v="738"/>
    <n v="3"/>
    <x v="724"/>
    <x v="22"/>
    <x v="0"/>
    <x v="0"/>
    <n v="1"/>
    <n v="499.99"/>
    <n v="0.1"/>
    <n v="49.999000000000002"/>
    <n v="449.99099999999999"/>
  </r>
  <r>
    <n v="738"/>
    <n v="4"/>
    <x v="724"/>
    <x v="65"/>
    <x v="0"/>
    <x v="0"/>
    <n v="1"/>
    <n v="3499.99"/>
    <n v="7.0000000000000007E-2"/>
    <n v="244.99930000000001"/>
    <n v="3254.9906999999998"/>
  </r>
  <r>
    <n v="739"/>
    <n v="1"/>
    <x v="725"/>
    <x v="5"/>
    <x v="1"/>
    <x v="1"/>
    <n v="1"/>
    <n v="999.99"/>
    <n v="0.2"/>
    <n v="199.99800000000002"/>
    <n v="799.99199999999996"/>
  </r>
  <r>
    <n v="740"/>
    <n v="1"/>
    <x v="726"/>
    <x v="89"/>
    <x v="1"/>
    <x v="1"/>
    <n v="1"/>
    <n v="1099.99"/>
    <n v="0.05"/>
    <n v="54.999500000000005"/>
    <n v="1044.9905000000001"/>
  </r>
  <r>
    <n v="740"/>
    <n v="2"/>
    <x v="726"/>
    <x v="49"/>
    <x v="1"/>
    <x v="1"/>
    <n v="2"/>
    <n v="249.99"/>
    <n v="0.2"/>
    <n v="49.998000000000005"/>
    <n v="399.98400000000004"/>
  </r>
  <r>
    <n v="740"/>
    <n v="3"/>
    <x v="726"/>
    <x v="16"/>
    <x v="1"/>
    <x v="1"/>
    <n v="1"/>
    <n v="1680.99"/>
    <n v="0.2"/>
    <n v="336.19800000000004"/>
    <n v="1344.7919999999999"/>
  </r>
  <r>
    <n v="740"/>
    <n v="4"/>
    <x v="726"/>
    <x v="23"/>
    <x v="1"/>
    <x v="1"/>
    <n v="1"/>
    <n v="449"/>
    <n v="0.2"/>
    <n v="89.800000000000011"/>
    <n v="359.2"/>
  </r>
  <r>
    <n v="740"/>
    <n v="5"/>
    <x v="726"/>
    <x v="10"/>
    <x v="1"/>
    <x v="1"/>
    <n v="2"/>
    <n v="549.99"/>
    <n v="7.0000000000000007E-2"/>
    <n v="38.499300000000005"/>
    <n v="1022.9814"/>
  </r>
  <r>
    <n v="741"/>
    <n v="1"/>
    <x v="727"/>
    <x v="71"/>
    <x v="2"/>
    <x v="2"/>
    <n v="1"/>
    <n v="4999.99"/>
    <n v="0.05"/>
    <n v="249.99950000000001"/>
    <n v="4749.9904999999999"/>
  </r>
  <r>
    <n v="741"/>
    <n v="2"/>
    <x v="727"/>
    <x v="35"/>
    <x v="2"/>
    <x v="2"/>
    <n v="1"/>
    <n v="299.99"/>
    <n v="7.0000000000000007E-2"/>
    <n v="20.999300000000002"/>
    <n v="278.9907"/>
  </r>
  <r>
    <n v="741"/>
    <n v="3"/>
    <x v="727"/>
    <x v="20"/>
    <x v="2"/>
    <x v="2"/>
    <n v="2"/>
    <n v="269.99"/>
    <n v="7.0000000000000007E-2"/>
    <n v="18.899300000000004"/>
    <n v="502.1814"/>
  </r>
  <r>
    <n v="741"/>
    <n v="4"/>
    <x v="727"/>
    <x v="28"/>
    <x v="2"/>
    <x v="2"/>
    <n v="2"/>
    <n v="5499.99"/>
    <n v="0.05"/>
    <n v="274.99950000000001"/>
    <n v="10449.981"/>
  </r>
  <r>
    <n v="742"/>
    <n v="1"/>
    <x v="728"/>
    <x v="92"/>
    <x v="2"/>
    <x v="2"/>
    <n v="2"/>
    <n v="416.99"/>
    <n v="0.05"/>
    <n v="20.849500000000003"/>
    <n v="792.28100000000006"/>
  </r>
  <r>
    <n v="742"/>
    <n v="2"/>
    <x v="728"/>
    <x v="78"/>
    <x v="2"/>
    <x v="2"/>
    <n v="1"/>
    <n v="869.99"/>
    <n v="7.0000000000000007E-2"/>
    <n v="60.899300000000004"/>
    <n v="809.09069999999997"/>
  </r>
  <r>
    <n v="743"/>
    <n v="1"/>
    <x v="729"/>
    <x v="53"/>
    <x v="1"/>
    <x v="1"/>
    <n v="1"/>
    <n v="761.99"/>
    <n v="0.05"/>
    <n v="38.099499999999999"/>
    <n v="723.89049999999997"/>
  </r>
  <r>
    <n v="744"/>
    <n v="1"/>
    <x v="730"/>
    <x v="57"/>
    <x v="1"/>
    <x v="1"/>
    <n v="2"/>
    <n v="469.99"/>
    <n v="0.2"/>
    <n v="93.998000000000005"/>
    <n v="751.98400000000004"/>
  </r>
  <r>
    <n v="745"/>
    <n v="1"/>
    <x v="731"/>
    <x v="43"/>
    <x v="1"/>
    <x v="1"/>
    <n v="2"/>
    <n v="299.99"/>
    <n v="0.05"/>
    <n v="14.999500000000001"/>
    <n v="569.98099999999999"/>
  </r>
  <r>
    <n v="745"/>
    <n v="2"/>
    <x v="731"/>
    <x v="13"/>
    <x v="1"/>
    <x v="1"/>
    <n v="2"/>
    <n v="269.99"/>
    <n v="0.2"/>
    <n v="53.998000000000005"/>
    <n v="431.98400000000004"/>
  </r>
  <r>
    <n v="745"/>
    <n v="3"/>
    <x v="731"/>
    <x v="46"/>
    <x v="1"/>
    <x v="1"/>
    <n v="1"/>
    <n v="647.99"/>
    <n v="0.1"/>
    <n v="64.799000000000007"/>
    <n v="583.19100000000003"/>
  </r>
  <r>
    <n v="746"/>
    <n v="1"/>
    <x v="732"/>
    <x v="40"/>
    <x v="0"/>
    <x v="0"/>
    <n v="1"/>
    <n v="299.99"/>
    <n v="0.1"/>
    <n v="29.999000000000002"/>
    <n v="269.99099999999999"/>
  </r>
  <r>
    <n v="747"/>
    <n v="1"/>
    <x v="733"/>
    <x v="55"/>
    <x v="0"/>
    <x v="0"/>
    <n v="1"/>
    <n v="470.99"/>
    <n v="7.0000000000000007E-2"/>
    <n v="32.969300000000004"/>
    <n v="438.02070000000003"/>
  </r>
  <r>
    <n v="747"/>
    <n v="2"/>
    <x v="733"/>
    <x v="106"/>
    <x v="0"/>
    <x v="0"/>
    <n v="1"/>
    <n v="149.99"/>
    <n v="0.2"/>
    <n v="29.998000000000005"/>
    <n v="119.992"/>
  </r>
  <r>
    <n v="747"/>
    <n v="3"/>
    <x v="733"/>
    <x v="57"/>
    <x v="0"/>
    <x v="0"/>
    <n v="2"/>
    <n v="469.99"/>
    <n v="0.1"/>
    <n v="46.999000000000002"/>
    <n v="845.98199999999997"/>
  </r>
  <r>
    <n v="747"/>
    <n v="4"/>
    <x v="733"/>
    <x v="89"/>
    <x v="0"/>
    <x v="0"/>
    <n v="1"/>
    <n v="1099.99"/>
    <n v="7.0000000000000007E-2"/>
    <n v="76.999300000000005"/>
    <n v="1022.9907000000001"/>
  </r>
  <r>
    <n v="748"/>
    <n v="1"/>
    <x v="734"/>
    <x v="3"/>
    <x v="2"/>
    <x v="2"/>
    <n v="2"/>
    <n v="599.99"/>
    <n v="0.1"/>
    <n v="59.999000000000002"/>
    <n v="1079.982"/>
  </r>
  <r>
    <n v="748"/>
    <n v="2"/>
    <x v="734"/>
    <x v="56"/>
    <x v="2"/>
    <x v="2"/>
    <n v="2"/>
    <n v="149.99"/>
    <n v="0.05"/>
    <n v="7.4995000000000012"/>
    <n v="284.98099999999999"/>
  </r>
  <r>
    <n v="748"/>
    <n v="3"/>
    <x v="734"/>
    <x v="67"/>
    <x v="2"/>
    <x v="2"/>
    <n v="1"/>
    <n v="1469.99"/>
    <n v="7.0000000000000007E-2"/>
    <n v="102.89930000000001"/>
    <n v="1367.0907"/>
  </r>
  <r>
    <n v="748"/>
    <n v="4"/>
    <x v="734"/>
    <x v="100"/>
    <x v="2"/>
    <x v="2"/>
    <n v="2"/>
    <n v="832.99"/>
    <n v="0.2"/>
    <n v="166.59800000000001"/>
    <n v="1332.7840000000001"/>
  </r>
  <r>
    <n v="749"/>
    <n v="1"/>
    <x v="735"/>
    <x v="11"/>
    <x v="1"/>
    <x v="1"/>
    <n v="1"/>
    <n v="2999.99"/>
    <n v="0.2"/>
    <n v="599.99799999999993"/>
    <n v="2399.9919999999997"/>
  </r>
  <r>
    <n v="749"/>
    <n v="2"/>
    <x v="735"/>
    <x v="76"/>
    <x v="1"/>
    <x v="1"/>
    <n v="1"/>
    <n v="2499.9899999999998"/>
    <n v="0.05"/>
    <n v="124.9995"/>
    <n v="2374.9904999999999"/>
  </r>
  <r>
    <n v="749"/>
    <n v="3"/>
    <x v="735"/>
    <x v="47"/>
    <x v="1"/>
    <x v="1"/>
    <n v="1"/>
    <n v="402.99"/>
    <n v="0.2"/>
    <n v="80.598000000000013"/>
    <n v="322.392"/>
  </r>
  <r>
    <n v="749"/>
    <n v="4"/>
    <x v="735"/>
    <x v="24"/>
    <x v="1"/>
    <x v="1"/>
    <n v="1"/>
    <n v="549.99"/>
    <n v="0.05"/>
    <n v="27.499500000000001"/>
    <n v="522.4905"/>
  </r>
  <r>
    <n v="749"/>
    <n v="5"/>
    <x v="735"/>
    <x v="95"/>
    <x v="1"/>
    <x v="1"/>
    <n v="1"/>
    <n v="4999.99"/>
    <n v="7.0000000000000007E-2"/>
    <n v="349.99930000000001"/>
    <n v="4649.9906999999994"/>
  </r>
  <r>
    <n v="750"/>
    <n v="1"/>
    <x v="736"/>
    <x v="31"/>
    <x v="2"/>
    <x v="2"/>
    <n v="1"/>
    <n v="619.99"/>
    <n v="0.05"/>
    <n v="30.999500000000001"/>
    <n v="588.9905"/>
  </r>
  <r>
    <n v="750"/>
    <n v="2"/>
    <x v="736"/>
    <x v="46"/>
    <x v="2"/>
    <x v="2"/>
    <n v="2"/>
    <n v="647.99"/>
    <n v="0.1"/>
    <n v="64.799000000000007"/>
    <n v="1166.3820000000001"/>
  </r>
  <r>
    <n v="751"/>
    <n v="1"/>
    <x v="737"/>
    <x v="78"/>
    <x v="0"/>
    <x v="0"/>
    <n v="2"/>
    <n v="869.99"/>
    <n v="0.05"/>
    <n v="43.499500000000005"/>
    <n v="1652.981"/>
  </r>
  <r>
    <n v="752"/>
    <n v="1"/>
    <x v="738"/>
    <x v="10"/>
    <x v="1"/>
    <x v="1"/>
    <n v="2"/>
    <n v="549.99"/>
    <n v="0.05"/>
    <n v="27.499500000000001"/>
    <n v="1044.981"/>
  </r>
  <r>
    <n v="752"/>
    <n v="2"/>
    <x v="738"/>
    <x v="93"/>
    <x v="1"/>
    <x v="1"/>
    <n v="2"/>
    <n v="1632.99"/>
    <n v="0.05"/>
    <n v="81.649500000000003"/>
    <n v="3102.681"/>
  </r>
  <r>
    <n v="753"/>
    <n v="1"/>
    <x v="739"/>
    <x v="86"/>
    <x v="1"/>
    <x v="1"/>
    <n v="2"/>
    <n v="533.99"/>
    <n v="7.0000000000000007E-2"/>
    <n v="37.379300000000008"/>
    <n v="993.22140000000002"/>
  </r>
  <r>
    <n v="753"/>
    <n v="2"/>
    <x v="739"/>
    <x v="14"/>
    <x v="1"/>
    <x v="1"/>
    <n v="2"/>
    <n v="3999.99"/>
    <n v="0.2"/>
    <n v="799.99800000000005"/>
    <n v="6399.9839999999995"/>
  </r>
  <r>
    <n v="753"/>
    <n v="3"/>
    <x v="739"/>
    <x v="107"/>
    <x v="1"/>
    <x v="1"/>
    <n v="2"/>
    <n v="832.99"/>
    <n v="0.1"/>
    <n v="83.299000000000007"/>
    <n v="1499.3820000000001"/>
  </r>
  <r>
    <n v="753"/>
    <n v="4"/>
    <x v="739"/>
    <x v="43"/>
    <x v="1"/>
    <x v="1"/>
    <n v="1"/>
    <n v="299.99"/>
    <n v="7.0000000000000007E-2"/>
    <n v="20.999300000000002"/>
    <n v="278.9907"/>
  </r>
  <r>
    <n v="753"/>
    <n v="5"/>
    <x v="739"/>
    <x v="82"/>
    <x v="1"/>
    <x v="1"/>
    <n v="1"/>
    <n v="250.99"/>
    <n v="0.2"/>
    <n v="50.198000000000008"/>
    <n v="200.792"/>
  </r>
  <r>
    <n v="754"/>
    <n v="1"/>
    <x v="740"/>
    <x v="51"/>
    <x v="0"/>
    <x v="0"/>
    <n v="2"/>
    <n v="439.99"/>
    <n v="7.0000000000000007E-2"/>
    <n v="30.799300000000002"/>
    <n v="818.38139999999999"/>
  </r>
  <r>
    <n v="754"/>
    <n v="2"/>
    <x v="740"/>
    <x v="10"/>
    <x v="0"/>
    <x v="0"/>
    <n v="2"/>
    <n v="549.99"/>
    <n v="7.0000000000000007E-2"/>
    <n v="38.499300000000005"/>
    <n v="1022.9814"/>
  </r>
  <r>
    <n v="754"/>
    <n v="3"/>
    <x v="740"/>
    <x v="5"/>
    <x v="0"/>
    <x v="0"/>
    <n v="1"/>
    <n v="999.99"/>
    <n v="0.05"/>
    <n v="49.999500000000005"/>
    <n v="949.9905"/>
  </r>
  <r>
    <n v="754"/>
    <n v="4"/>
    <x v="740"/>
    <x v="50"/>
    <x v="0"/>
    <x v="0"/>
    <n v="2"/>
    <n v="250.99"/>
    <n v="0.05"/>
    <n v="12.549500000000002"/>
    <n v="476.88100000000003"/>
  </r>
  <r>
    <n v="754"/>
    <n v="5"/>
    <x v="740"/>
    <x v="14"/>
    <x v="0"/>
    <x v="0"/>
    <n v="1"/>
    <n v="3999.99"/>
    <n v="0.2"/>
    <n v="799.99800000000005"/>
    <n v="3199.9919999999997"/>
  </r>
  <r>
    <n v="755"/>
    <n v="1"/>
    <x v="741"/>
    <x v="53"/>
    <x v="1"/>
    <x v="1"/>
    <n v="2"/>
    <n v="761.99"/>
    <n v="7.0000000000000007E-2"/>
    <n v="53.339300000000009"/>
    <n v="1417.3014000000001"/>
  </r>
  <r>
    <n v="755"/>
    <n v="2"/>
    <x v="741"/>
    <x v="52"/>
    <x v="1"/>
    <x v="1"/>
    <n v="2"/>
    <n v="5299.99"/>
    <n v="0.05"/>
    <n v="264.99950000000001"/>
    <n v="10069.981"/>
  </r>
  <r>
    <n v="755"/>
    <n v="3"/>
    <x v="741"/>
    <x v="94"/>
    <x v="1"/>
    <x v="1"/>
    <n v="2"/>
    <n v="1999.99"/>
    <n v="0.1"/>
    <n v="199.99900000000002"/>
    <n v="3599.982"/>
  </r>
  <r>
    <n v="756"/>
    <n v="1"/>
    <x v="742"/>
    <x v="38"/>
    <x v="1"/>
    <x v="1"/>
    <n v="1"/>
    <n v="489.99"/>
    <n v="0.1"/>
    <n v="48.999000000000002"/>
    <n v="440.99099999999999"/>
  </r>
  <r>
    <n v="756"/>
    <n v="2"/>
    <x v="742"/>
    <x v="7"/>
    <x v="1"/>
    <x v="1"/>
    <n v="2"/>
    <n v="429"/>
    <n v="0.05"/>
    <n v="21.450000000000003"/>
    <n v="815.1"/>
  </r>
  <r>
    <n v="757"/>
    <n v="1"/>
    <x v="743"/>
    <x v="43"/>
    <x v="1"/>
    <x v="1"/>
    <n v="1"/>
    <n v="299.99"/>
    <n v="0.1"/>
    <n v="29.999000000000002"/>
    <n v="269.99099999999999"/>
  </r>
  <r>
    <n v="758"/>
    <n v="1"/>
    <x v="744"/>
    <x v="13"/>
    <x v="2"/>
    <x v="2"/>
    <n v="2"/>
    <n v="269.99"/>
    <n v="7.0000000000000007E-2"/>
    <n v="18.899300000000004"/>
    <n v="502.1814"/>
  </r>
  <r>
    <n v="758"/>
    <n v="2"/>
    <x v="744"/>
    <x v="40"/>
    <x v="2"/>
    <x v="2"/>
    <n v="1"/>
    <n v="299.99"/>
    <n v="0.1"/>
    <n v="29.999000000000002"/>
    <n v="269.99099999999999"/>
  </r>
  <r>
    <n v="758"/>
    <n v="3"/>
    <x v="744"/>
    <x v="97"/>
    <x v="2"/>
    <x v="2"/>
    <n v="1"/>
    <n v="999.99"/>
    <n v="7.0000000000000007E-2"/>
    <n v="69.999300000000005"/>
    <n v="929.99070000000006"/>
  </r>
  <r>
    <n v="758"/>
    <n v="4"/>
    <x v="744"/>
    <x v="105"/>
    <x v="2"/>
    <x v="2"/>
    <n v="2"/>
    <n v="346.99"/>
    <n v="7.0000000000000007E-2"/>
    <n v="24.289300000000004"/>
    <n v="645.40139999999997"/>
  </r>
  <r>
    <n v="758"/>
    <n v="5"/>
    <x v="744"/>
    <x v="36"/>
    <x v="2"/>
    <x v="2"/>
    <n v="1"/>
    <n v="416.99"/>
    <n v="0.2"/>
    <n v="83.39800000000001"/>
    <n v="333.59199999999998"/>
  </r>
  <r>
    <n v="759"/>
    <n v="1"/>
    <x v="745"/>
    <x v="101"/>
    <x v="1"/>
    <x v="1"/>
    <n v="2"/>
    <n v="209.99"/>
    <n v="0.05"/>
    <n v="10.499500000000001"/>
    <n v="398.98099999999999"/>
  </r>
  <r>
    <n v="759"/>
    <n v="2"/>
    <x v="745"/>
    <x v="46"/>
    <x v="1"/>
    <x v="1"/>
    <n v="1"/>
    <n v="647.99"/>
    <n v="7.0000000000000007E-2"/>
    <n v="45.359300000000005"/>
    <n v="602.63070000000005"/>
  </r>
  <r>
    <n v="760"/>
    <n v="1"/>
    <x v="746"/>
    <x v="20"/>
    <x v="1"/>
    <x v="1"/>
    <n v="2"/>
    <n v="269.99"/>
    <n v="7.0000000000000007E-2"/>
    <n v="18.899300000000004"/>
    <n v="502.1814"/>
  </r>
  <r>
    <n v="760"/>
    <n v="2"/>
    <x v="746"/>
    <x v="61"/>
    <x v="1"/>
    <x v="1"/>
    <n v="2"/>
    <n v="999.99"/>
    <n v="7.0000000000000007E-2"/>
    <n v="69.999300000000005"/>
    <n v="1859.9814000000001"/>
  </r>
  <r>
    <n v="761"/>
    <n v="1"/>
    <x v="747"/>
    <x v="52"/>
    <x v="1"/>
    <x v="1"/>
    <n v="1"/>
    <n v="5299.99"/>
    <n v="7.0000000000000007E-2"/>
    <n v="370.99930000000001"/>
    <n v="4928.9906999999994"/>
  </r>
  <r>
    <n v="761"/>
    <n v="2"/>
    <x v="747"/>
    <x v="58"/>
    <x v="1"/>
    <x v="1"/>
    <n v="2"/>
    <n v="875.99"/>
    <n v="0.2"/>
    <n v="175.19800000000001"/>
    <n v="1401.5840000000001"/>
  </r>
  <r>
    <n v="762"/>
    <n v="1"/>
    <x v="748"/>
    <x v="48"/>
    <x v="1"/>
    <x v="1"/>
    <n v="2"/>
    <n v="489.99"/>
    <n v="0.05"/>
    <n v="24.499500000000001"/>
    <n v="930.98099999999999"/>
  </r>
  <r>
    <n v="763"/>
    <n v="1"/>
    <x v="749"/>
    <x v="45"/>
    <x v="2"/>
    <x v="2"/>
    <n v="1"/>
    <n v="209.99"/>
    <n v="7.0000000000000007E-2"/>
    <n v="14.699300000000003"/>
    <n v="195.29070000000002"/>
  </r>
  <r>
    <n v="763"/>
    <n v="2"/>
    <x v="749"/>
    <x v="27"/>
    <x v="2"/>
    <x v="2"/>
    <n v="1"/>
    <n v="551.99"/>
    <n v="0.1"/>
    <n v="55.199000000000005"/>
    <n v="496.791"/>
  </r>
  <r>
    <n v="764"/>
    <n v="1"/>
    <x v="750"/>
    <x v="66"/>
    <x v="0"/>
    <x v="0"/>
    <n v="1"/>
    <n v="2699.99"/>
    <n v="7.0000000000000007E-2"/>
    <n v="188.99930000000001"/>
    <n v="2510.9906999999998"/>
  </r>
  <r>
    <n v="764"/>
    <n v="2"/>
    <x v="750"/>
    <x v="43"/>
    <x v="0"/>
    <x v="0"/>
    <n v="2"/>
    <n v="299.99"/>
    <n v="0.05"/>
    <n v="14.999500000000001"/>
    <n v="569.98099999999999"/>
  </r>
  <r>
    <n v="764"/>
    <n v="3"/>
    <x v="750"/>
    <x v="89"/>
    <x v="0"/>
    <x v="0"/>
    <n v="2"/>
    <n v="1099.99"/>
    <n v="7.0000000000000007E-2"/>
    <n v="76.999300000000005"/>
    <n v="2045.9814000000001"/>
  </r>
  <r>
    <n v="765"/>
    <n v="1"/>
    <x v="751"/>
    <x v="76"/>
    <x v="0"/>
    <x v="0"/>
    <n v="2"/>
    <n v="2499.9899999999998"/>
    <n v="0.2"/>
    <n v="499.99799999999999"/>
    <n v="3999.9839999999995"/>
  </r>
  <r>
    <n v="765"/>
    <n v="2"/>
    <x v="751"/>
    <x v="10"/>
    <x v="0"/>
    <x v="0"/>
    <n v="1"/>
    <n v="549.99"/>
    <n v="7.0000000000000007E-2"/>
    <n v="38.499300000000005"/>
    <n v="511.4907"/>
  </r>
  <r>
    <n v="765"/>
    <n v="3"/>
    <x v="751"/>
    <x v="22"/>
    <x v="0"/>
    <x v="0"/>
    <n v="1"/>
    <n v="499.99"/>
    <n v="0.2"/>
    <n v="99.998000000000005"/>
    <n v="399.99200000000002"/>
  </r>
  <r>
    <n v="765"/>
    <n v="4"/>
    <x v="751"/>
    <x v="29"/>
    <x v="0"/>
    <x v="0"/>
    <n v="1"/>
    <n v="749.99"/>
    <n v="0.2"/>
    <n v="149.99800000000002"/>
    <n v="599.99199999999996"/>
  </r>
  <r>
    <n v="765"/>
    <n v="5"/>
    <x v="751"/>
    <x v="105"/>
    <x v="0"/>
    <x v="0"/>
    <n v="1"/>
    <n v="346.99"/>
    <n v="0.05"/>
    <n v="17.349500000000003"/>
    <n v="329.64050000000003"/>
  </r>
  <r>
    <n v="766"/>
    <n v="1"/>
    <x v="752"/>
    <x v="103"/>
    <x v="1"/>
    <x v="1"/>
    <n v="1"/>
    <n v="470.99"/>
    <n v="0.2"/>
    <n v="94.198000000000008"/>
    <n v="376.79200000000003"/>
  </r>
  <r>
    <n v="767"/>
    <n v="1"/>
    <x v="753"/>
    <x v="65"/>
    <x v="1"/>
    <x v="1"/>
    <n v="1"/>
    <n v="3499.99"/>
    <n v="0.1"/>
    <n v="349.99900000000002"/>
    <n v="3149.991"/>
  </r>
  <r>
    <n v="767"/>
    <n v="2"/>
    <x v="753"/>
    <x v="61"/>
    <x v="1"/>
    <x v="1"/>
    <n v="1"/>
    <n v="999.99"/>
    <n v="7.0000000000000007E-2"/>
    <n v="69.999300000000005"/>
    <n v="929.99070000000006"/>
  </r>
  <r>
    <n v="767"/>
    <n v="3"/>
    <x v="753"/>
    <x v="67"/>
    <x v="1"/>
    <x v="1"/>
    <n v="2"/>
    <n v="1469.99"/>
    <n v="0.05"/>
    <n v="73.499499999999998"/>
    <n v="2792.9810000000002"/>
  </r>
  <r>
    <n v="767"/>
    <n v="4"/>
    <x v="753"/>
    <x v="104"/>
    <x v="1"/>
    <x v="1"/>
    <n v="2"/>
    <n v="799.99"/>
    <n v="0.05"/>
    <n v="39.999500000000005"/>
    <n v="1519.981"/>
  </r>
  <r>
    <n v="768"/>
    <n v="1"/>
    <x v="754"/>
    <x v="93"/>
    <x v="1"/>
    <x v="1"/>
    <n v="1"/>
    <n v="1632.99"/>
    <n v="0.2"/>
    <n v="326.59800000000001"/>
    <n v="1306.3920000000001"/>
  </r>
  <r>
    <n v="768"/>
    <n v="2"/>
    <x v="754"/>
    <x v="35"/>
    <x v="1"/>
    <x v="1"/>
    <n v="1"/>
    <n v="299.99"/>
    <n v="0.2"/>
    <n v="59.998000000000005"/>
    <n v="239.99200000000002"/>
  </r>
  <r>
    <n v="769"/>
    <n v="1"/>
    <x v="755"/>
    <x v="1"/>
    <x v="1"/>
    <x v="1"/>
    <n v="1"/>
    <n v="1799.99"/>
    <n v="0.1"/>
    <n v="179.99900000000002"/>
    <n v="1619.991"/>
  </r>
  <r>
    <n v="769"/>
    <n v="2"/>
    <x v="755"/>
    <x v="18"/>
    <x v="1"/>
    <x v="1"/>
    <n v="2"/>
    <n v="469.99"/>
    <n v="0.05"/>
    <n v="23.499500000000001"/>
    <n v="892.98099999999999"/>
  </r>
  <r>
    <n v="769"/>
    <n v="3"/>
    <x v="755"/>
    <x v="107"/>
    <x v="1"/>
    <x v="1"/>
    <n v="2"/>
    <n v="832.99"/>
    <n v="7.0000000000000007E-2"/>
    <n v="58.309300000000007"/>
    <n v="1549.3614"/>
  </r>
  <r>
    <n v="770"/>
    <n v="1"/>
    <x v="756"/>
    <x v="55"/>
    <x v="2"/>
    <x v="2"/>
    <n v="1"/>
    <n v="470.99"/>
    <n v="0.05"/>
    <n v="23.549500000000002"/>
    <n v="447.44049999999999"/>
  </r>
  <r>
    <n v="770"/>
    <n v="2"/>
    <x v="756"/>
    <x v="41"/>
    <x v="2"/>
    <x v="2"/>
    <n v="1"/>
    <n v="2299.9899999999998"/>
    <n v="0.2"/>
    <n v="459.99799999999999"/>
    <n v="1839.9919999999997"/>
  </r>
  <r>
    <n v="770"/>
    <n v="3"/>
    <x v="756"/>
    <x v="27"/>
    <x v="2"/>
    <x v="2"/>
    <n v="1"/>
    <n v="551.99"/>
    <n v="0.2"/>
    <n v="110.39800000000001"/>
    <n v="441.59199999999998"/>
  </r>
  <r>
    <n v="770"/>
    <n v="4"/>
    <x v="756"/>
    <x v="16"/>
    <x v="2"/>
    <x v="2"/>
    <n v="2"/>
    <n v="1680.99"/>
    <n v="0.05"/>
    <n v="84.049500000000009"/>
    <n v="3193.8809999999999"/>
  </r>
  <r>
    <n v="771"/>
    <n v="1"/>
    <x v="757"/>
    <x v="17"/>
    <x v="0"/>
    <x v="0"/>
    <n v="2"/>
    <n v="269.99"/>
    <n v="0.2"/>
    <n v="53.998000000000005"/>
    <n v="431.98400000000004"/>
  </r>
  <r>
    <n v="771"/>
    <n v="2"/>
    <x v="757"/>
    <x v="54"/>
    <x v="0"/>
    <x v="0"/>
    <n v="1"/>
    <n v="189.99"/>
    <n v="0.2"/>
    <n v="37.998000000000005"/>
    <n v="151.99200000000002"/>
  </r>
  <r>
    <n v="772"/>
    <n v="1"/>
    <x v="758"/>
    <x v="27"/>
    <x v="1"/>
    <x v="1"/>
    <n v="1"/>
    <n v="551.99"/>
    <n v="7.0000000000000007E-2"/>
    <n v="38.639300000000006"/>
    <n v="513.35069999999996"/>
  </r>
  <r>
    <n v="773"/>
    <n v="1"/>
    <x v="759"/>
    <x v="102"/>
    <x v="1"/>
    <x v="1"/>
    <n v="1"/>
    <n v="209.99"/>
    <n v="0.1"/>
    <n v="20.999000000000002"/>
    <n v="188.99100000000001"/>
  </r>
  <r>
    <n v="773"/>
    <n v="2"/>
    <x v="759"/>
    <x v="15"/>
    <x v="1"/>
    <x v="1"/>
    <n v="1"/>
    <n v="269.99"/>
    <n v="0.05"/>
    <n v="13.499500000000001"/>
    <n v="256.4905"/>
  </r>
  <r>
    <n v="773"/>
    <n v="3"/>
    <x v="759"/>
    <x v="7"/>
    <x v="1"/>
    <x v="1"/>
    <n v="2"/>
    <n v="429"/>
    <n v="0.2"/>
    <n v="85.800000000000011"/>
    <n v="686.4"/>
  </r>
  <r>
    <n v="773"/>
    <n v="4"/>
    <x v="759"/>
    <x v="57"/>
    <x v="1"/>
    <x v="1"/>
    <n v="2"/>
    <n v="469.99"/>
    <n v="7.0000000000000007E-2"/>
    <n v="32.899300000000004"/>
    <n v="874.18140000000005"/>
  </r>
  <r>
    <n v="774"/>
    <n v="1"/>
    <x v="760"/>
    <x v="105"/>
    <x v="1"/>
    <x v="1"/>
    <n v="1"/>
    <n v="346.99"/>
    <n v="0.05"/>
    <n v="17.349500000000003"/>
    <n v="329.64050000000003"/>
  </r>
  <r>
    <n v="774"/>
    <n v="2"/>
    <x v="760"/>
    <x v="107"/>
    <x v="1"/>
    <x v="1"/>
    <n v="2"/>
    <n v="832.99"/>
    <n v="0.05"/>
    <n v="41.649500000000003"/>
    <n v="1582.681"/>
  </r>
  <r>
    <n v="774"/>
    <n v="3"/>
    <x v="760"/>
    <x v="0"/>
    <x v="1"/>
    <x v="1"/>
    <n v="1"/>
    <n v="599.99"/>
    <n v="0.2"/>
    <n v="119.998"/>
    <n v="479.99200000000002"/>
  </r>
  <r>
    <n v="774"/>
    <n v="4"/>
    <x v="760"/>
    <x v="30"/>
    <x v="1"/>
    <x v="1"/>
    <n v="1"/>
    <n v="749.99"/>
    <n v="0.05"/>
    <n v="37.499500000000005"/>
    <n v="712.4905"/>
  </r>
  <r>
    <n v="774"/>
    <n v="5"/>
    <x v="760"/>
    <x v="71"/>
    <x v="1"/>
    <x v="1"/>
    <n v="2"/>
    <n v="4999.99"/>
    <n v="0.1"/>
    <n v="499.99900000000002"/>
    <n v="8999.982"/>
  </r>
  <r>
    <n v="775"/>
    <n v="1"/>
    <x v="761"/>
    <x v="62"/>
    <x v="1"/>
    <x v="1"/>
    <n v="1"/>
    <n v="1499.99"/>
    <n v="7.0000000000000007E-2"/>
    <n v="104.99930000000001"/>
    <n v="1394.9907000000001"/>
  </r>
  <r>
    <n v="776"/>
    <n v="1"/>
    <x v="762"/>
    <x v="76"/>
    <x v="1"/>
    <x v="1"/>
    <n v="1"/>
    <n v="2499.9899999999998"/>
    <n v="0.2"/>
    <n v="499.99799999999999"/>
    <n v="1999.9919999999997"/>
  </r>
  <r>
    <n v="776"/>
    <n v="2"/>
    <x v="762"/>
    <x v="41"/>
    <x v="1"/>
    <x v="1"/>
    <n v="2"/>
    <n v="2299.9899999999998"/>
    <n v="0.2"/>
    <n v="459.99799999999999"/>
    <n v="3679.9839999999995"/>
  </r>
  <r>
    <n v="776"/>
    <n v="3"/>
    <x v="762"/>
    <x v="68"/>
    <x v="1"/>
    <x v="1"/>
    <n v="1"/>
    <n v="416.99"/>
    <n v="0.1"/>
    <n v="41.699000000000005"/>
    <n v="375.291"/>
  </r>
  <r>
    <n v="776"/>
    <n v="4"/>
    <x v="762"/>
    <x v="100"/>
    <x v="1"/>
    <x v="1"/>
    <n v="1"/>
    <n v="832.99"/>
    <n v="0.1"/>
    <n v="83.299000000000007"/>
    <n v="749.69100000000003"/>
  </r>
  <r>
    <n v="777"/>
    <n v="1"/>
    <x v="763"/>
    <x v="21"/>
    <x v="1"/>
    <x v="1"/>
    <n v="1"/>
    <n v="1320.99"/>
    <n v="0.2"/>
    <n v="264.19800000000004"/>
    <n v="1056.7919999999999"/>
  </r>
  <r>
    <n v="777"/>
    <n v="2"/>
    <x v="763"/>
    <x v="14"/>
    <x v="1"/>
    <x v="1"/>
    <n v="2"/>
    <n v="3999.99"/>
    <n v="0.2"/>
    <n v="799.99800000000005"/>
    <n v="6399.9839999999995"/>
  </r>
  <r>
    <n v="777"/>
    <n v="3"/>
    <x v="763"/>
    <x v="6"/>
    <x v="1"/>
    <x v="1"/>
    <n v="1"/>
    <n v="749.99"/>
    <n v="0.2"/>
    <n v="149.99800000000002"/>
    <n v="599.99199999999996"/>
  </r>
  <r>
    <n v="778"/>
    <n v="1"/>
    <x v="764"/>
    <x v="38"/>
    <x v="2"/>
    <x v="2"/>
    <n v="1"/>
    <n v="489.99"/>
    <n v="0.1"/>
    <n v="48.999000000000002"/>
    <n v="440.99099999999999"/>
  </r>
  <r>
    <n v="778"/>
    <n v="2"/>
    <x v="764"/>
    <x v="25"/>
    <x v="2"/>
    <x v="2"/>
    <n v="1"/>
    <n v="329.99"/>
    <n v="0.05"/>
    <n v="16.499500000000001"/>
    <n v="313.4905"/>
  </r>
  <r>
    <n v="779"/>
    <n v="1"/>
    <x v="765"/>
    <x v="70"/>
    <x v="1"/>
    <x v="1"/>
    <n v="1"/>
    <n v="339.99"/>
    <n v="0.05"/>
    <n v="16.999500000000001"/>
    <n v="322.9905"/>
  </r>
  <r>
    <n v="779"/>
    <n v="2"/>
    <x v="765"/>
    <x v="45"/>
    <x v="1"/>
    <x v="1"/>
    <n v="2"/>
    <n v="209.99"/>
    <n v="0.2"/>
    <n v="41.998000000000005"/>
    <n v="335.98400000000004"/>
  </r>
  <r>
    <n v="779"/>
    <n v="3"/>
    <x v="765"/>
    <x v="42"/>
    <x v="1"/>
    <x v="1"/>
    <n v="1"/>
    <n v="5299.99"/>
    <n v="0.2"/>
    <n v="1059.998"/>
    <n v="4239.9920000000002"/>
  </r>
  <r>
    <n v="779"/>
    <n v="4"/>
    <x v="765"/>
    <x v="1"/>
    <x v="1"/>
    <x v="1"/>
    <n v="1"/>
    <n v="1799.99"/>
    <n v="0.2"/>
    <n v="359.99800000000005"/>
    <n v="1439.992"/>
  </r>
  <r>
    <n v="779"/>
    <n v="5"/>
    <x v="765"/>
    <x v="25"/>
    <x v="1"/>
    <x v="1"/>
    <n v="1"/>
    <n v="329.99"/>
    <n v="0.2"/>
    <n v="65.998000000000005"/>
    <n v="263.99200000000002"/>
  </r>
  <r>
    <n v="780"/>
    <n v="1"/>
    <x v="766"/>
    <x v="33"/>
    <x v="1"/>
    <x v="1"/>
    <n v="1"/>
    <n v="469.99"/>
    <n v="0.1"/>
    <n v="46.999000000000002"/>
    <n v="422.99099999999999"/>
  </r>
  <r>
    <n v="781"/>
    <n v="1"/>
    <x v="767"/>
    <x v="36"/>
    <x v="1"/>
    <x v="1"/>
    <n v="2"/>
    <n v="416.99"/>
    <n v="0.05"/>
    <n v="20.849500000000003"/>
    <n v="792.28100000000006"/>
  </r>
  <r>
    <n v="781"/>
    <n v="2"/>
    <x v="767"/>
    <x v="14"/>
    <x v="1"/>
    <x v="1"/>
    <n v="2"/>
    <n v="3999.99"/>
    <n v="0.2"/>
    <n v="799.99800000000005"/>
    <n v="6399.9839999999995"/>
  </r>
  <r>
    <n v="781"/>
    <n v="3"/>
    <x v="767"/>
    <x v="94"/>
    <x v="1"/>
    <x v="1"/>
    <n v="2"/>
    <n v="1999.99"/>
    <n v="0.1"/>
    <n v="199.99900000000002"/>
    <n v="3599.982"/>
  </r>
  <r>
    <n v="782"/>
    <n v="1"/>
    <x v="768"/>
    <x v="0"/>
    <x v="1"/>
    <x v="1"/>
    <n v="2"/>
    <n v="599.99"/>
    <n v="7.0000000000000007E-2"/>
    <n v="41.999300000000005"/>
    <n v="1115.9814000000001"/>
  </r>
  <r>
    <n v="782"/>
    <n v="2"/>
    <x v="768"/>
    <x v="94"/>
    <x v="1"/>
    <x v="1"/>
    <n v="1"/>
    <n v="1999.99"/>
    <n v="7.0000000000000007E-2"/>
    <n v="139.99930000000001"/>
    <n v="1859.9907000000001"/>
  </r>
  <r>
    <n v="782"/>
    <n v="3"/>
    <x v="768"/>
    <x v="40"/>
    <x v="1"/>
    <x v="1"/>
    <n v="1"/>
    <n v="299.99"/>
    <n v="7.0000000000000007E-2"/>
    <n v="20.999300000000002"/>
    <n v="278.9907"/>
  </r>
  <r>
    <n v="782"/>
    <n v="4"/>
    <x v="768"/>
    <x v="3"/>
    <x v="1"/>
    <x v="1"/>
    <n v="2"/>
    <n v="599.99"/>
    <n v="0.2"/>
    <n v="119.998"/>
    <n v="959.98400000000004"/>
  </r>
  <r>
    <n v="783"/>
    <n v="1"/>
    <x v="769"/>
    <x v="102"/>
    <x v="0"/>
    <x v="0"/>
    <n v="1"/>
    <n v="209.99"/>
    <n v="0.2"/>
    <n v="41.998000000000005"/>
    <n v="167.99200000000002"/>
  </r>
  <r>
    <n v="783"/>
    <n v="2"/>
    <x v="769"/>
    <x v="13"/>
    <x v="0"/>
    <x v="0"/>
    <n v="2"/>
    <n v="269.99"/>
    <n v="0.05"/>
    <n v="13.499500000000001"/>
    <n v="512.98099999999999"/>
  </r>
  <r>
    <n v="783"/>
    <n v="3"/>
    <x v="769"/>
    <x v="49"/>
    <x v="0"/>
    <x v="0"/>
    <n v="1"/>
    <n v="249.99"/>
    <n v="0.05"/>
    <n v="12.499500000000001"/>
    <n v="237.4905"/>
  </r>
  <r>
    <n v="783"/>
    <n v="4"/>
    <x v="769"/>
    <x v="61"/>
    <x v="0"/>
    <x v="0"/>
    <n v="1"/>
    <n v="999.99"/>
    <n v="0.1"/>
    <n v="99.999000000000009"/>
    <n v="899.99099999999999"/>
  </r>
  <r>
    <n v="784"/>
    <n v="1"/>
    <x v="770"/>
    <x v="13"/>
    <x v="1"/>
    <x v="1"/>
    <n v="1"/>
    <n v="269.99"/>
    <n v="7.0000000000000007E-2"/>
    <n v="18.899300000000004"/>
    <n v="251.0907"/>
  </r>
  <r>
    <n v="784"/>
    <n v="2"/>
    <x v="770"/>
    <x v="31"/>
    <x v="1"/>
    <x v="1"/>
    <n v="2"/>
    <n v="619.99"/>
    <n v="0.1"/>
    <n v="61.999000000000002"/>
    <n v="1115.982"/>
  </r>
  <r>
    <n v="784"/>
    <n v="3"/>
    <x v="770"/>
    <x v="3"/>
    <x v="1"/>
    <x v="1"/>
    <n v="1"/>
    <n v="599.99"/>
    <n v="0.2"/>
    <n v="119.998"/>
    <n v="479.99200000000002"/>
  </r>
  <r>
    <n v="785"/>
    <n v="1"/>
    <x v="771"/>
    <x v="64"/>
    <x v="0"/>
    <x v="0"/>
    <n v="2"/>
    <n v="2599.9899999999998"/>
    <n v="0.2"/>
    <n v="519.99799999999993"/>
    <n v="4159.9839999999995"/>
  </r>
  <r>
    <n v="785"/>
    <n v="2"/>
    <x v="771"/>
    <x v="95"/>
    <x v="0"/>
    <x v="0"/>
    <n v="1"/>
    <n v="4999.99"/>
    <n v="7.0000000000000007E-2"/>
    <n v="349.99930000000001"/>
    <n v="4649.9906999999994"/>
  </r>
  <r>
    <n v="785"/>
    <n v="3"/>
    <x v="771"/>
    <x v="22"/>
    <x v="0"/>
    <x v="0"/>
    <n v="1"/>
    <n v="499.99"/>
    <n v="7.0000000000000007E-2"/>
    <n v="34.999300000000005"/>
    <n v="464.9907"/>
  </r>
  <r>
    <n v="786"/>
    <n v="1"/>
    <x v="772"/>
    <x v="53"/>
    <x v="1"/>
    <x v="1"/>
    <n v="1"/>
    <n v="761.99"/>
    <n v="0.05"/>
    <n v="38.099499999999999"/>
    <n v="723.89049999999997"/>
  </r>
  <r>
    <n v="787"/>
    <n v="1"/>
    <x v="773"/>
    <x v="80"/>
    <x v="2"/>
    <x v="2"/>
    <n v="2"/>
    <n v="6499.99"/>
    <n v="7.0000000000000007E-2"/>
    <n v="454.99930000000001"/>
    <n v="12089.981399999999"/>
  </r>
  <r>
    <n v="787"/>
    <n v="2"/>
    <x v="773"/>
    <x v="82"/>
    <x v="2"/>
    <x v="2"/>
    <n v="2"/>
    <n v="250.99"/>
    <n v="0.1"/>
    <n v="25.099000000000004"/>
    <n v="451.78200000000004"/>
  </r>
  <r>
    <n v="788"/>
    <n v="1"/>
    <x v="774"/>
    <x v="74"/>
    <x v="2"/>
    <x v="2"/>
    <n v="1"/>
    <n v="1499.99"/>
    <n v="0.2"/>
    <n v="299.99799999999999"/>
    <n v="1199.992"/>
  </r>
  <r>
    <n v="788"/>
    <n v="2"/>
    <x v="774"/>
    <x v="23"/>
    <x v="2"/>
    <x v="2"/>
    <n v="1"/>
    <n v="449"/>
    <n v="0.1"/>
    <n v="44.900000000000006"/>
    <n v="404.1"/>
  </r>
  <r>
    <n v="788"/>
    <n v="3"/>
    <x v="774"/>
    <x v="17"/>
    <x v="2"/>
    <x v="2"/>
    <n v="1"/>
    <n v="269.99"/>
    <n v="0.05"/>
    <n v="13.499500000000001"/>
    <n v="256.4905"/>
  </r>
  <r>
    <n v="789"/>
    <n v="1"/>
    <x v="775"/>
    <x v="96"/>
    <x v="1"/>
    <x v="1"/>
    <n v="2"/>
    <n v="489.99"/>
    <n v="0.2"/>
    <n v="97.998000000000005"/>
    <n v="783.98400000000004"/>
  </r>
  <r>
    <n v="789"/>
    <n v="2"/>
    <x v="775"/>
    <x v="101"/>
    <x v="1"/>
    <x v="1"/>
    <n v="2"/>
    <n v="209.99"/>
    <n v="7.0000000000000007E-2"/>
    <n v="14.699300000000003"/>
    <n v="390.58140000000003"/>
  </r>
  <r>
    <n v="790"/>
    <n v="1"/>
    <x v="776"/>
    <x v="37"/>
    <x v="1"/>
    <x v="1"/>
    <n v="2"/>
    <n v="3499.99"/>
    <n v="7.0000000000000007E-2"/>
    <n v="244.99930000000001"/>
    <n v="6509.9813999999997"/>
  </r>
  <r>
    <n v="790"/>
    <n v="2"/>
    <x v="776"/>
    <x v="87"/>
    <x v="1"/>
    <x v="1"/>
    <n v="1"/>
    <n v="349.99"/>
    <n v="0.1"/>
    <n v="34.999000000000002"/>
    <n v="314.99099999999999"/>
  </r>
  <r>
    <n v="791"/>
    <n v="1"/>
    <x v="777"/>
    <x v="59"/>
    <x v="1"/>
    <x v="1"/>
    <n v="1"/>
    <n v="3199.99"/>
    <n v="0.2"/>
    <n v="639.99800000000005"/>
    <n v="2559.9919999999997"/>
  </r>
  <r>
    <n v="791"/>
    <n v="2"/>
    <x v="777"/>
    <x v="22"/>
    <x v="1"/>
    <x v="1"/>
    <n v="2"/>
    <n v="499.99"/>
    <n v="7.0000000000000007E-2"/>
    <n v="34.999300000000005"/>
    <n v="929.98140000000001"/>
  </r>
  <r>
    <n v="792"/>
    <n v="1"/>
    <x v="778"/>
    <x v="3"/>
    <x v="1"/>
    <x v="1"/>
    <n v="2"/>
    <n v="599.99"/>
    <n v="0.2"/>
    <n v="119.998"/>
    <n v="959.98400000000004"/>
  </r>
  <r>
    <n v="792"/>
    <n v="2"/>
    <x v="778"/>
    <x v="62"/>
    <x v="1"/>
    <x v="1"/>
    <n v="1"/>
    <n v="1499.99"/>
    <n v="0.2"/>
    <n v="299.99799999999999"/>
    <n v="1199.992"/>
  </r>
  <r>
    <n v="792"/>
    <n v="3"/>
    <x v="778"/>
    <x v="28"/>
    <x v="1"/>
    <x v="1"/>
    <n v="1"/>
    <n v="5499.99"/>
    <n v="0.2"/>
    <n v="1099.998"/>
    <n v="4399.9920000000002"/>
  </r>
  <r>
    <n v="792"/>
    <n v="4"/>
    <x v="778"/>
    <x v="34"/>
    <x v="1"/>
    <x v="1"/>
    <n v="1"/>
    <n v="999.99"/>
    <n v="0.05"/>
    <n v="49.999500000000005"/>
    <n v="949.9905"/>
  </r>
  <r>
    <n v="792"/>
    <n v="5"/>
    <x v="778"/>
    <x v="6"/>
    <x v="1"/>
    <x v="1"/>
    <n v="1"/>
    <n v="749.99"/>
    <n v="0.2"/>
    <n v="149.99800000000002"/>
    <n v="599.99199999999996"/>
  </r>
  <r>
    <n v="793"/>
    <n v="1"/>
    <x v="779"/>
    <x v="91"/>
    <x v="1"/>
    <x v="1"/>
    <n v="1"/>
    <n v="1559.99"/>
    <n v="0.05"/>
    <n v="77.999500000000012"/>
    <n v="1481.9904999999999"/>
  </r>
  <r>
    <n v="793"/>
    <n v="2"/>
    <x v="779"/>
    <x v="43"/>
    <x v="1"/>
    <x v="1"/>
    <n v="2"/>
    <n v="299.99"/>
    <n v="0.05"/>
    <n v="14.999500000000001"/>
    <n v="569.98099999999999"/>
  </r>
  <r>
    <n v="793"/>
    <n v="3"/>
    <x v="779"/>
    <x v="85"/>
    <x v="1"/>
    <x v="1"/>
    <n v="2"/>
    <n v="599.99"/>
    <n v="0.05"/>
    <n v="29.999500000000001"/>
    <n v="1139.981"/>
  </r>
  <r>
    <n v="794"/>
    <n v="1"/>
    <x v="780"/>
    <x v="67"/>
    <x v="1"/>
    <x v="1"/>
    <n v="2"/>
    <n v="1469.99"/>
    <n v="0.05"/>
    <n v="73.499499999999998"/>
    <n v="2792.9810000000002"/>
  </r>
  <r>
    <n v="794"/>
    <n v="2"/>
    <x v="780"/>
    <x v="39"/>
    <x v="1"/>
    <x v="1"/>
    <n v="1"/>
    <n v="449.99"/>
    <n v="0.2"/>
    <n v="89.998000000000005"/>
    <n v="359.99200000000002"/>
  </r>
  <r>
    <n v="794"/>
    <n v="3"/>
    <x v="780"/>
    <x v="7"/>
    <x v="1"/>
    <x v="1"/>
    <n v="1"/>
    <n v="429"/>
    <n v="7.0000000000000007E-2"/>
    <n v="30.03"/>
    <n v="398.97"/>
  </r>
  <r>
    <n v="794"/>
    <n v="4"/>
    <x v="780"/>
    <x v="76"/>
    <x v="1"/>
    <x v="1"/>
    <n v="1"/>
    <n v="2499.9899999999998"/>
    <n v="0.1"/>
    <n v="249.999"/>
    <n v="2249.991"/>
  </r>
  <r>
    <n v="795"/>
    <n v="1"/>
    <x v="781"/>
    <x v="43"/>
    <x v="1"/>
    <x v="1"/>
    <n v="2"/>
    <n v="299.99"/>
    <n v="0.05"/>
    <n v="14.999500000000001"/>
    <n v="569.98099999999999"/>
  </r>
  <r>
    <n v="795"/>
    <n v="2"/>
    <x v="781"/>
    <x v="40"/>
    <x v="1"/>
    <x v="1"/>
    <n v="2"/>
    <n v="299.99"/>
    <n v="0.05"/>
    <n v="14.999500000000001"/>
    <n v="569.98099999999999"/>
  </r>
  <r>
    <n v="796"/>
    <n v="1"/>
    <x v="782"/>
    <x v="18"/>
    <x v="2"/>
    <x v="2"/>
    <n v="2"/>
    <n v="469.99"/>
    <n v="0.2"/>
    <n v="93.998000000000005"/>
    <n v="751.98400000000004"/>
  </r>
  <r>
    <n v="797"/>
    <n v="1"/>
    <x v="783"/>
    <x v="16"/>
    <x v="1"/>
    <x v="1"/>
    <n v="1"/>
    <n v="1680.99"/>
    <n v="7.0000000000000007E-2"/>
    <n v="117.66930000000001"/>
    <n v="1563.3207"/>
  </r>
  <r>
    <n v="797"/>
    <n v="2"/>
    <x v="783"/>
    <x v="79"/>
    <x v="1"/>
    <x v="1"/>
    <n v="1"/>
    <n v="416.99"/>
    <n v="0.05"/>
    <n v="20.849500000000003"/>
    <n v="396.14050000000003"/>
  </r>
  <r>
    <n v="797"/>
    <n v="3"/>
    <x v="783"/>
    <x v="51"/>
    <x v="1"/>
    <x v="1"/>
    <n v="1"/>
    <n v="439.99"/>
    <n v="0.1"/>
    <n v="43.999000000000002"/>
    <n v="395.99099999999999"/>
  </r>
  <r>
    <n v="797"/>
    <n v="4"/>
    <x v="783"/>
    <x v="59"/>
    <x v="1"/>
    <x v="1"/>
    <n v="2"/>
    <n v="3199.99"/>
    <n v="0.05"/>
    <n v="159.99950000000001"/>
    <n v="6079.9809999999998"/>
  </r>
  <r>
    <n v="797"/>
    <n v="5"/>
    <x v="783"/>
    <x v="37"/>
    <x v="1"/>
    <x v="1"/>
    <n v="2"/>
    <n v="3499.99"/>
    <n v="0.1"/>
    <n v="349.99900000000002"/>
    <n v="6299.982"/>
  </r>
  <r>
    <n v="798"/>
    <n v="1"/>
    <x v="784"/>
    <x v="19"/>
    <x v="0"/>
    <x v="0"/>
    <n v="1"/>
    <n v="299.99"/>
    <n v="0.1"/>
    <n v="29.999000000000002"/>
    <n v="269.99099999999999"/>
  </r>
  <r>
    <n v="798"/>
    <n v="2"/>
    <x v="784"/>
    <x v="45"/>
    <x v="0"/>
    <x v="0"/>
    <n v="1"/>
    <n v="209.99"/>
    <n v="0.05"/>
    <n v="10.499500000000001"/>
    <n v="199.4905"/>
  </r>
  <r>
    <n v="798"/>
    <n v="3"/>
    <x v="784"/>
    <x v="87"/>
    <x v="0"/>
    <x v="0"/>
    <n v="2"/>
    <n v="349.99"/>
    <n v="7.0000000000000007E-2"/>
    <n v="24.499300000000002"/>
    <n v="650.98140000000001"/>
  </r>
  <r>
    <n v="798"/>
    <n v="4"/>
    <x v="784"/>
    <x v="41"/>
    <x v="0"/>
    <x v="0"/>
    <n v="1"/>
    <n v="2299.9899999999998"/>
    <n v="0.2"/>
    <n v="459.99799999999999"/>
    <n v="1839.9919999999997"/>
  </r>
  <r>
    <n v="798"/>
    <n v="5"/>
    <x v="784"/>
    <x v="8"/>
    <x v="0"/>
    <x v="0"/>
    <n v="2"/>
    <n v="599.99"/>
    <n v="0.05"/>
    <n v="29.999500000000001"/>
    <n v="1139.981"/>
  </r>
  <r>
    <n v="799"/>
    <n v="1"/>
    <x v="785"/>
    <x v="21"/>
    <x v="0"/>
    <x v="0"/>
    <n v="2"/>
    <n v="1320.99"/>
    <n v="0.1"/>
    <n v="132.09900000000002"/>
    <n v="2377.7820000000002"/>
  </r>
  <r>
    <n v="799"/>
    <n v="2"/>
    <x v="785"/>
    <x v="98"/>
    <x v="0"/>
    <x v="0"/>
    <n v="2"/>
    <n v="469.99"/>
    <n v="0.05"/>
    <n v="23.499500000000001"/>
    <n v="892.98099999999999"/>
  </r>
  <r>
    <n v="799"/>
    <n v="3"/>
    <x v="785"/>
    <x v="61"/>
    <x v="0"/>
    <x v="0"/>
    <n v="2"/>
    <n v="999.99"/>
    <n v="7.0000000000000007E-2"/>
    <n v="69.999300000000005"/>
    <n v="1859.9814000000001"/>
  </r>
  <r>
    <n v="799"/>
    <n v="4"/>
    <x v="785"/>
    <x v="65"/>
    <x v="0"/>
    <x v="0"/>
    <n v="1"/>
    <n v="3499.99"/>
    <n v="0.1"/>
    <n v="349.99900000000002"/>
    <n v="3149.991"/>
  </r>
  <r>
    <n v="799"/>
    <n v="5"/>
    <x v="785"/>
    <x v="71"/>
    <x v="0"/>
    <x v="0"/>
    <n v="2"/>
    <n v="4999.99"/>
    <n v="7.0000000000000007E-2"/>
    <n v="349.99930000000001"/>
    <n v="9299.9813999999988"/>
  </r>
  <r>
    <n v="800"/>
    <n v="1"/>
    <x v="786"/>
    <x v="105"/>
    <x v="1"/>
    <x v="1"/>
    <n v="2"/>
    <n v="346.99"/>
    <n v="0.1"/>
    <n v="34.699000000000005"/>
    <n v="624.58199999999999"/>
  </r>
  <r>
    <n v="800"/>
    <n v="2"/>
    <x v="786"/>
    <x v="59"/>
    <x v="1"/>
    <x v="1"/>
    <n v="1"/>
    <n v="3199.99"/>
    <n v="7.0000000000000007E-2"/>
    <n v="223.99930000000001"/>
    <n v="2975.9906999999998"/>
  </r>
  <r>
    <n v="800"/>
    <n v="3"/>
    <x v="786"/>
    <x v="18"/>
    <x v="1"/>
    <x v="1"/>
    <n v="2"/>
    <n v="469.99"/>
    <n v="0.05"/>
    <n v="23.499500000000001"/>
    <n v="892.98099999999999"/>
  </r>
  <r>
    <n v="800"/>
    <n v="4"/>
    <x v="786"/>
    <x v="58"/>
    <x v="1"/>
    <x v="1"/>
    <n v="1"/>
    <n v="875.99"/>
    <n v="0.1"/>
    <n v="87.599000000000004"/>
    <n v="788.39099999999996"/>
  </r>
  <r>
    <n v="800"/>
    <n v="5"/>
    <x v="786"/>
    <x v="43"/>
    <x v="1"/>
    <x v="1"/>
    <n v="2"/>
    <n v="299.99"/>
    <n v="0.05"/>
    <n v="14.999500000000001"/>
    <n v="569.98099999999999"/>
  </r>
  <r>
    <n v="801"/>
    <n v="1"/>
    <x v="787"/>
    <x v="70"/>
    <x v="0"/>
    <x v="0"/>
    <n v="1"/>
    <n v="339.99"/>
    <n v="7.0000000000000007E-2"/>
    <n v="23.799300000000002"/>
    <n v="316.19069999999999"/>
  </r>
  <r>
    <n v="802"/>
    <n v="1"/>
    <x v="788"/>
    <x v="34"/>
    <x v="1"/>
    <x v="1"/>
    <n v="1"/>
    <n v="999.99"/>
    <n v="0.05"/>
    <n v="49.999500000000005"/>
    <n v="949.9905"/>
  </r>
  <r>
    <n v="802"/>
    <n v="2"/>
    <x v="788"/>
    <x v="107"/>
    <x v="1"/>
    <x v="1"/>
    <n v="2"/>
    <n v="832.99"/>
    <n v="0.2"/>
    <n v="166.59800000000001"/>
    <n v="1332.7840000000001"/>
  </r>
  <r>
    <n v="802"/>
    <n v="3"/>
    <x v="788"/>
    <x v="95"/>
    <x v="1"/>
    <x v="1"/>
    <n v="1"/>
    <n v="4999.99"/>
    <n v="0.1"/>
    <n v="499.99900000000002"/>
    <n v="4499.991"/>
  </r>
  <r>
    <n v="802"/>
    <n v="4"/>
    <x v="788"/>
    <x v="76"/>
    <x v="1"/>
    <x v="1"/>
    <n v="1"/>
    <n v="2499.9899999999998"/>
    <n v="0.05"/>
    <n v="124.9995"/>
    <n v="2374.9904999999999"/>
  </r>
  <r>
    <n v="803"/>
    <n v="1"/>
    <x v="789"/>
    <x v="103"/>
    <x v="2"/>
    <x v="2"/>
    <n v="1"/>
    <n v="470.99"/>
    <n v="7.0000000000000007E-2"/>
    <n v="32.969300000000004"/>
    <n v="438.02070000000003"/>
  </r>
  <r>
    <n v="803"/>
    <n v="2"/>
    <x v="789"/>
    <x v="58"/>
    <x v="2"/>
    <x v="2"/>
    <n v="2"/>
    <n v="875.99"/>
    <n v="0.05"/>
    <n v="43.799500000000002"/>
    <n v="1664.3810000000001"/>
  </r>
  <r>
    <n v="803"/>
    <n v="3"/>
    <x v="789"/>
    <x v="48"/>
    <x v="2"/>
    <x v="2"/>
    <n v="1"/>
    <n v="489.99"/>
    <n v="7.0000000000000007E-2"/>
    <n v="34.299300000000002"/>
    <n v="455.69069999999999"/>
  </r>
  <r>
    <n v="803"/>
    <n v="4"/>
    <x v="789"/>
    <x v="56"/>
    <x v="2"/>
    <x v="2"/>
    <n v="2"/>
    <n v="149.99"/>
    <n v="0.05"/>
    <n v="7.4995000000000012"/>
    <n v="284.98099999999999"/>
  </r>
  <r>
    <n v="804"/>
    <n v="1"/>
    <x v="790"/>
    <x v="84"/>
    <x v="1"/>
    <x v="1"/>
    <n v="2"/>
    <n v="209.99"/>
    <n v="0.2"/>
    <n v="41.998000000000005"/>
    <n v="335.98400000000004"/>
  </r>
  <r>
    <n v="804"/>
    <n v="2"/>
    <x v="790"/>
    <x v="29"/>
    <x v="1"/>
    <x v="1"/>
    <n v="1"/>
    <n v="749.99"/>
    <n v="7.0000000000000007E-2"/>
    <n v="52.499300000000005"/>
    <n v="697.49070000000006"/>
  </r>
  <r>
    <n v="804"/>
    <n v="3"/>
    <x v="790"/>
    <x v="69"/>
    <x v="1"/>
    <x v="1"/>
    <n v="2"/>
    <n v="5999.99"/>
    <n v="0.05"/>
    <n v="299.99950000000001"/>
    <n v="11399.981"/>
  </r>
  <r>
    <n v="805"/>
    <n v="1"/>
    <x v="791"/>
    <x v="24"/>
    <x v="1"/>
    <x v="1"/>
    <n v="1"/>
    <n v="549.99"/>
    <n v="0.05"/>
    <n v="27.499500000000001"/>
    <n v="522.4905"/>
  </r>
  <r>
    <n v="805"/>
    <n v="2"/>
    <x v="791"/>
    <x v="57"/>
    <x v="1"/>
    <x v="1"/>
    <n v="2"/>
    <n v="469.99"/>
    <n v="0.2"/>
    <n v="93.998000000000005"/>
    <n v="751.98400000000004"/>
  </r>
  <r>
    <n v="805"/>
    <n v="3"/>
    <x v="791"/>
    <x v="37"/>
    <x v="1"/>
    <x v="1"/>
    <n v="2"/>
    <n v="3499.99"/>
    <n v="0.2"/>
    <n v="699.99800000000005"/>
    <n v="5599.9839999999995"/>
  </r>
  <r>
    <n v="805"/>
    <n v="4"/>
    <x v="791"/>
    <x v="33"/>
    <x v="1"/>
    <x v="1"/>
    <n v="1"/>
    <n v="469.99"/>
    <n v="7.0000000000000007E-2"/>
    <n v="32.899300000000004"/>
    <n v="437.09070000000003"/>
  </r>
  <r>
    <n v="805"/>
    <n v="5"/>
    <x v="791"/>
    <x v="18"/>
    <x v="1"/>
    <x v="1"/>
    <n v="2"/>
    <n v="469.99"/>
    <n v="0.05"/>
    <n v="23.499500000000001"/>
    <n v="892.98099999999999"/>
  </r>
  <r>
    <n v="806"/>
    <n v="1"/>
    <x v="792"/>
    <x v="101"/>
    <x v="1"/>
    <x v="1"/>
    <n v="2"/>
    <n v="209.99"/>
    <n v="0.1"/>
    <n v="20.999000000000002"/>
    <n v="377.98200000000003"/>
  </r>
  <r>
    <n v="806"/>
    <n v="2"/>
    <x v="792"/>
    <x v="44"/>
    <x v="1"/>
    <x v="1"/>
    <n v="1"/>
    <n v="349.99"/>
    <n v="0.2"/>
    <n v="69.998000000000005"/>
    <n v="279.99200000000002"/>
  </r>
  <r>
    <n v="806"/>
    <n v="3"/>
    <x v="792"/>
    <x v="104"/>
    <x v="1"/>
    <x v="1"/>
    <n v="2"/>
    <n v="799.99"/>
    <n v="0.1"/>
    <n v="79.999000000000009"/>
    <n v="1439.982"/>
  </r>
  <r>
    <n v="806"/>
    <n v="4"/>
    <x v="792"/>
    <x v="90"/>
    <x v="1"/>
    <x v="1"/>
    <n v="2"/>
    <n v="659.99"/>
    <n v="0.2"/>
    <n v="131.99800000000002"/>
    <n v="1055.9839999999999"/>
  </r>
  <r>
    <n v="806"/>
    <n v="5"/>
    <x v="792"/>
    <x v="87"/>
    <x v="1"/>
    <x v="1"/>
    <n v="2"/>
    <n v="349.99"/>
    <n v="7.0000000000000007E-2"/>
    <n v="24.499300000000002"/>
    <n v="650.98140000000001"/>
  </r>
  <r>
    <n v="807"/>
    <n v="1"/>
    <x v="793"/>
    <x v="20"/>
    <x v="1"/>
    <x v="1"/>
    <n v="2"/>
    <n v="269.99"/>
    <n v="0.2"/>
    <n v="53.998000000000005"/>
    <n v="431.98400000000004"/>
  </r>
  <r>
    <n v="807"/>
    <n v="2"/>
    <x v="793"/>
    <x v="18"/>
    <x v="1"/>
    <x v="1"/>
    <n v="1"/>
    <n v="469.99"/>
    <n v="7.0000000000000007E-2"/>
    <n v="32.899300000000004"/>
    <n v="437.09070000000003"/>
  </r>
  <r>
    <n v="807"/>
    <n v="3"/>
    <x v="793"/>
    <x v="5"/>
    <x v="1"/>
    <x v="1"/>
    <n v="2"/>
    <n v="999.99"/>
    <n v="7.0000000000000007E-2"/>
    <n v="69.999300000000005"/>
    <n v="1859.9814000000001"/>
  </r>
  <r>
    <n v="807"/>
    <n v="4"/>
    <x v="793"/>
    <x v="11"/>
    <x v="1"/>
    <x v="1"/>
    <n v="2"/>
    <n v="2999.99"/>
    <n v="0.2"/>
    <n v="599.99799999999993"/>
    <n v="4799.9839999999995"/>
  </r>
  <r>
    <n v="807"/>
    <n v="5"/>
    <x v="793"/>
    <x v="3"/>
    <x v="1"/>
    <x v="1"/>
    <n v="1"/>
    <n v="599.99"/>
    <n v="0.2"/>
    <n v="119.998"/>
    <n v="479.99200000000002"/>
  </r>
  <r>
    <n v="808"/>
    <n v="1"/>
    <x v="794"/>
    <x v="81"/>
    <x v="1"/>
    <x v="1"/>
    <n v="2"/>
    <n v="349.99"/>
    <n v="0.05"/>
    <n v="17.499500000000001"/>
    <n v="664.98099999999999"/>
  </r>
  <r>
    <n v="808"/>
    <n v="2"/>
    <x v="794"/>
    <x v="9"/>
    <x v="1"/>
    <x v="1"/>
    <n v="1"/>
    <n v="449"/>
    <n v="0.05"/>
    <n v="22.450000000000003"/>
    <n v="426.55"/>
  </r>
  <r>
    <n v="808"/>
    <n v="3"/>
    <x v="794"/>
    <x v="25"/>
    <x v="1"/>
    <x v="1"/>
    <n v="1"/>
    <n v="329.99"/>
    <n v="0.05"/>
    <n v="16.499500000000001"/>
    <n v="313.4905"/>
  </r>
  <r>
    <n v="808"/>
    <n v="4"/>
    <x v="794"/>
    <x v="23"/>
    <x v="1"/>
    <x v="1"/>
    <n v="2"/>
    <n v="449"/>
    <n v="0.05"/>
    <n v="22.450000000000003"/>
    <n v="853.1"/>
  </r>
  <r>
    <n v="809"/>
    <n v="1"/>
    <x v="795"/>
    <x v="46"/>
    <x v="1"/>
    <x v="1"/>
    <n v="1"/>
    <n v="647.99"/>
    <n v="0.1"/>
    <n v="64.799000000000007"/>
    <n v="583.19100000000003"/>
  </r>
  <r>
    <n v="809"/>
    <n v="2"/>
    <x v="795"/>
    <x v="8"/>
    <x v="1"/>
    <x v="1"/>
    <n v="1"/>
    <n v="599.99"/>
    <n v="0.2"/>
    <n v="119.998"/>
    <n v="479.99200000000002"/>
  </r>
  <r>
    <n v="809"/>
    <n v="3"/>
    <x v="795"/>
    <x v="102"/>
    <x v="1"/>
    <x v="1"/>
    <n v="2"/>
    <n v="209.99"/>
    <n v="0.1"/>
    <n v="20.999000000000002"/>
    <n v="377.98200000000003"/>
  </r>
  <r>
    <n v="810"/>
    <n v="1"/>
    <x v="424"/>
    <x v="27"/>
    <x v="2"/>
    <x v="2"/>
    <n v="2"/>
    <n v="551.99"/>
    <n v="0.05"/>
    <n v="27.599500000000003"/>
    <n v="1048.7809999999999"/>
  </r>
  <r>
    <n v="810"/>
    <n v="2"/>
    <x v="424"/>
    <x v="96"/>
    <x v="2"/>
    <x v="2"/>
    <n v="1"/>
    <n v="489.99"/>
    <n v="0.2"/>
    <n v="97.998000000000005"/>
    <n v="391.99200000000002"/>
  </r>
  <r>
    <n v="810"/>
    <n v="3"/>
    <x v="424"/>
    <x v="28"/>
    <x v="2"/>
    <x v="2"/>
    <n v="1"/>
    <n v="5499.99"/>
    <n v="0.05"/>
    <n v="274.99950000000001"/>
    <n v="5224.9904999999999"/>
  </r>
  <r>
    <n v="810"/>
    <n v="4"/>
    <x v="424"/>
    <x v="13"/>
    <x v="2"/>
    <x v="2"/>
    <n v="1"/>
    <n v="269.99"/>
    <n v="0.2"/>
    <n v="53.998000000000005"/>
    <n v="215.99200000000002"/>
  </r>
  <r>
    <n v="811"/>
    <n v="1"/>
    <x v="796"/>
    <x v="78"/>
    <x v="1"/>
    <x v="1"/>
    <n v="2"/>
    <n v="869.99"/>
    <n v="7.0000000000000007E-2"/>
    <n v="60.899300000000004"/>
    <n v="1618.1813999999999"/>
  </r>
  <r>
    <n v="811"/>
    <n v="2"/>
    <x v="796"/>
    <x v="59"/>
    <x v="1"/>
    <x v="1"/>
    <n v="1"/>
    <n v="3199.99"/>
    <n v="0.2"/>
    <n v="639.99800000000005"/>
    <n v="2559.9919999999997"/>
  </r>
  <r>
    <n v="811"/>
    <n v="3"/>
    <x v="796"/>
    <x v="63"/>
    <x v="1"/>
    <x v="1"/>
    <n v="1"/>
    <n v="659.99"/>
    <n v="7.0000000000000007E-2"/>
    <n v="46.199300000000008"/>
    <n v="613.79070000000002"/>
  </r>
  <r>
    <n v="811"/>
    <n v="4"/>
    <x v="796"/>
    <x v="82"/>
    <x v="1"/>
    <x v="1"/>
    <n v="1"/>
    <n v="250.99"/>
    <n v="0.1"/>
    <n v="25.099000000000004"/>
    <n v="225.89100000000002"/>
  </r>
  <r>
    <n v="812"/>
    <n v="1"/>
    <x v="797"/>
    <x v="35"/>
    <x v="1"/>
    <x v="1"/>
    <n v="2"/>
    <n v="299.99"/>
    <n v="0.1"/>
    <n v="29.999000000000002"/>
    <n v="539.98199999999997"/>
  </r>
  <r>
    <n v="812"/>
    <n v="2"/>
    <x v="797"/>
    <x v="95"/>
    <x v="1"/>
    <x v="1"/>
    <n v="1"/>
    <n v="4999.99"/>
    <n v="0.2"/>
    <n v="999.99800000000005"/>
    <n v="3999.9919999999997"/>
  </r>
  <r>
    <n v="813"/>
    <n v="1"/>
    <x v="798"/>
    <x v="81"/>
    <x v="2"/>
    <x v="2"/>
    <n v="2"/>
    <n v="349.99"/>
    <n v="0.1"/>
    <n v="34.999000000000002"/>
    <n v="629.98199999999997"/>
  </r>
  <r>
    <n v="813"/>
    <n v="2"/>
    <x v="798"/>
    <x v="25"/>
    <x v="2"/>
    <x v="2"/>
    <n v="2"/>
    <n v="329.99"/>
    <n v="0.2"/>
    <n v="65.998000000000005"/>
    <n v="527.98400000000004"/>
  </r>
  <r>
    <n v="813"/>
    <n v="3"/>
    <x v="798"/>
    <x v="57"/>
    <x v="2"/>
    <x v="2"/>
    <n v="2"/>
    <n v="469.99"/>
    <n v="0.2"/>
    <n v="93.998000000000005"/>
    <n v="751.98400000000004"/>
  </r>
  <r>
    <n v="813"/>
    <n v="4"/>
    <x v="798"/>
    <x v="8"/>
    <x v="2"/>
    <x v="2"/>
    <n v="2"/>
    <n v="599.99"/>
    <n v="7.0000000000000007E-2"/>
    <n v="41.999300000000005"/>
    <n v="1115.9814000000001"/>
  </r>
  <r>
    <n v="813"/>
    <n v="5"/>
    <x v="798"/>
    <x v="68"/>
    <x v="2"/>
    <x v="2"/>
    <n v="2"/>
    <n v="416.99"/>
    <n v="0.05"/>
    <n v="20.849500000000003"/>
    <n v="792.28100000000006"/>
  </r>
  <r>
    <n v="814"/>
    <n v="1"/>
    <x v="799"/>
    <x v="79"/>
    <x v="1"/>
    <x v="1"/>
    <n v="2"/>
    <n v="416.99"/>
    <n v="0.1"/>
    <n v="41.699000000000005"/>
    <n v="750.58199999999999"/>
  </r>
  <r>
    <n v="814"/>
    <n v="2"/>
    <x v="799"/>
    <x v="96"/>
    <x v="1"/>
    <x v="1"/>
    <n v="1"/>
    <n v="489.99"/>
    <n v="0.1"/>
    <n v="48.999000000000002"/>
    <n v="440.99099999999999"/>
  </r>
  <r>
    <n v="814"/>
    <n v="3"/>
    <x v="799"/>
    <x v="105"/>
    <x v="1"/>
    <x v="1"/>
    <n v="1"/>
    <n v="346.99"/>
    <n v="0.2"/>
    <n v="69.39800000000001"/>
    <n v="277.59199999999998"/>
  </r>
  <r>
    <n v="814"/>
    <n v="4"/>
    <x v="799"/>
    <x v="56"/>
    <x v="1"/>
    <x v="1"/>
    <n v="2"/>
    <n v="149.99"/>
    <n v="0.05"/>
    <n v="7.4995000000000012"/>
    <n v="284.98099999999999"/>
  </r>
  <r>
    <n v="815"/>
    <n v="1"/>
    <x v="800"/>
    <x v="86"/>
    <x v="0"/>
    <x v="0"/>
    <n v="2"/>
    <n v="533.99"/>
    <n v="0.2"/>
    <n v="106.798"/>
    <n v="854.38400000000001"/>
  </r>
  <r>
    <n v="815"/>
    <n v="2"/>
    <x v="800"/>
    <x v="48"/>
    <x v="0"/>
    <x v="0"/>
    <n v="2"/>
    <n v="489.99"/>
    <n v="0.2"/>
    <n v="97.998000000000005"/>
    <n v="783.98400000000004"/>
  </r>
  <r>
    <n v="815"/>
    <n v="3"/>
    <x v="800"/>
    <x v="108"/>
    <x v="0"/>
    <x v="0"/>
    <n v="2"/>
    <n v="189.99"/>
    <n v="0.1"/>
    <n v="18.999000000000002"/>
    <n v="341.98200000000003"/>
  </r>
  <r>
    <n v="815"/>
    <n v="4"/>
    <x v="800"/>
    <x v="19"/>
    <x v="0"/>
    <x v="0"/>
    <n v="1"/>
    <n v="299.99"/>
    <n v="7.0000000000000007E-2"/>
    <n v="20.999300000000002"/>
    <n v="278.9907"/>
  </r>
  <r>
    <n v="816"/>
    <n v="1"/>
    <x v="801"/>
    <x v="85"/>
    <x v="1"/>
    <x v="1"/>
    <n v="2"/>
    <n v="599.99"/>
    <n v="0.1"/>
    <n v="59.999000000000002"/>
    <n v="1079.982"/>
  </r>
  <r>
    <n v="816"/>
    <n v="2"/>
    <x v="801"/>
    <x v="38"/>
    <x v="1"/>
    <x v="1"/>
    <n v="2"/>
    <n v="489.99"/>
    <n v="0.2"/>
    <n v="97.998000000000005"/>
    <n v="783.98400000000004"/>
  </r>
  <r>
    <n v="817"/>
    <n v="1"/>
    <x v="802"/>
    <x v="25"/>
    <x v="1"/>
    <x v="1"/>
    <n v="1"/>
    <n v="329.99"/>
    <n v="0.05"/>
    <n v="16.499500000000001"/>
    <n v="313.4905"/>
  </r>
  <r>
    <n v="817"/>
    <n v="2"/>
    <x v="802"/>
    <x v="86"/>
    <x v="1"/>
    <x v="1"/>
    <n v="2"/>
    <n v="533.99"/>
    <n v="7.0000000000000007E-2"/>
    <n v="37.379300000000008"/>
    <n v="993.22140000000002"/>
  </r>
  <r>
    <n v="817"/>
    <n v="3"/>
    <x v="802"/>
    <x v="74"/>
    <x v="1"/>
    <x v="1"/>
    <n v="2"/>
    <n v="1499.99"/>
    <n v="0.05"/>
    <n v="74.999499999999998"/>
    <n v="2849.9810000000002"/>
  </r>
  <r>
    <n v="818"/>
    <n v="1"/>
    <x v="803"/>
    <x v="27"/>
    <x v="1"/>
    <x v="1"/>
    <n v="1"/>
    <n v="551.99"/>
    <n v="0.05"/>
    <n v="27.599500000000003"/>
    <n v="524.39049999999997"/>
  </r>
  <r>
    <n v="818"/>
    <n v="2"/>
    <x v="803"/>
    <x v="99"/>
    <x v="1"/>
    <x v="1"/>
    <n v="2"/>
    <n v="539.99"/>
    <n v="7.0000000000000007E-2"/>
    <n v="37.799300000000002"/>
    <n v="1004.3814"/>
  </r>
  <r>
    <n v="818"/>
    <n v="3"/>
    <x v="803"/>
    <x v="23"/>
    <x v="1"/>
    <x v="1"/>
    <n v="2"/>
    <n v="449"/>
    <n v="0.05"/>
    <n v="22.450000000000003"/>
    <n v="853.1"/>
  </r>
  <r>
    <n v="818"/>
    <n v="4"/>
    <x v="803"/>
    <x v="74"/>
    <x v="1"/>
    <x v="1"/>
    <n v="2"/>
    <n v="1499.99"/>
    <n v="0.05"/>
    <n v="74.999499999999998"/>
    <n v="2849.9810000000002"/>
  </r>
  <r>
    <n v="819"/>
    <n v="1"/>
    <x v="804"/>
    <x v="49"/>
    <x v="2"/>
    <x v="2"/>
    <n v="1"/>
    <n v="249.99"/>
    <n v="0.2"/>
    <n v="49.998000000000005"/>
    <n v="199.99200000000002"/>
  </r>
  <r>
    <n v="820"/>
    <n v="1"/>
    <x v="805"/>
    <x v="92"/>
    <x v="1"/>
    <x v="1"/>
    <n v="1"/>
    <n v="416.99"/>
    <n v="0.05"/>
    <n v="20.849500000000003"/>
    <n v="396.14050000000003"/>
  </r>
  <r>
    <n v="821"/>
    <n v="1"/>
    <x v="806"/>
    <x v="48"/>
    <x v="1"/>
    <x v="1"/>
    <n v="1"/>
    <n v="489.99"/>
    <n v="7.0000000000000007E-2"/>
    <n v="34.299300000000002"/>
    <n v="455.69069999999999"/>
  </r>
  <r>
    <n v="821"/>
    <n v="2"/>
    <x v="806"/>
    <x v="63"/>
    <x v="1"/>
    <x v="1"/>
    <n v="2"/>
    <n v="659.99"/>
    <n v="0.2"/>
    <n v="131.99800000000002"/>
    <n v="1055.9839999999999"/>
  </r>
  <r>
    <n v="821"/>
    <n v="3"/>
    <x v="806"/>
    <x v="18"/>
    <x v="1"/>
    <x v="1"/>
    <n v="1"/>
    <n v="469.99"/>
    <n v="0.2"/>
    <n v="93.998000000000005"/>
    <n v="375.99200000000002"/>
  </r>
  <r>
    <n v="821"/>
    <n v="4"/>
    <x v="806"/>
    <x v="92"/>
    <x v="1"/>
    <x v="1"/>
    <n v="1"/>
    <n v="416.99"/>
    <n v="0.05"/>
    <n v="20.849500000000003"/>
    <n v="396.14050000000003"/>
  </r>
  <r>
    <n v="822"/>
    <n v="1"/>
    <x v="807"/>
    <x v="29"/>
    <x v="1"/>
    <x v="1"/>
    <n v="1"/>
    <n v="749.99"/>
    <n v="0.05"/>
    <n v="37.499500000000005"/>
    <n v="712.4905"/>
  </r>
  <r>
    <n v="822"/>
    <n v="2"/>
    <x v="807"/>
    <x v="31"/>
    <x v="1"/>
    <x v="1"/>
    <n v="1"/>
    <n v="619.99"/>
    <n v="0.2"/>
    <n v="123.998"/>
    <n v="495.99200000000002"/>
  </r>
  <r>
    <n v="823"/>
    <n v="1"/>
    <x v="808"/>
    <x v="28"/>
    <x v="2"/>
    <x v="2"/>
    <n v="2"/>
    <n v="5499.99"/>
    <n v="7.0000000000000007E-2"/>
    <n v="384.99930000000001"/>
    <n v="10229.981399999999"/>
  </r>
  <r>
    <n v="823"/>
    <n v="2"/>
    <x v="808"/>
    <x v="106"/>
    <x v="2"/>
    <x v="2"/>
    <n v="2"/>
    <n v="149.99"/>
    <n v="0.2"/>
    <n v="29.998000000000005"/>
    <n v="239.98400000000001"/>
  </r>
  <r>
    <n v="823"/>
    <n v="3"/>
    <x v="808"/>
    <x v="89"/>
    <x v="2"/>
    <x v="2"/>
    <n v="1"/>
    <n v="1099.99"/>
    <n v="0.2"/>
    <n v="219.99800000000002"/>
    <n v="879.99199999999996"/>
  </r>
  <r>
    <n v="824"/>
    <n v="1"/>
    <x v="809"/>
    <x v="102"/>
    <x v="0"/>
    <x v="0"/>
    <n v="2"/>
    <n v="209.99"/>
    <n v="0.1"/>
    <n v="20.999000000000002"/>
    <n v="377.98200000000003"/>
  </r>
  <r>
    <n v="825"/>
    <n v="1"/>
    <x v="810"/>
    <x v="23"/>
    <x v="1"/>
    <x v="1"/>
    <n v="1"/>
    <n v="449"/>
    <n v="0.1"/>
    <n v="44.900000000000006"/>
    <n v="404.1"/>
  </r>
  <r>
    <n v="825"/>
    <n v="2"/>
    <x v="810"/>
    <x v="34"/>
    <x v="1"/>
    <x v="1"/>
    <n v="2"/>
    <n v="999.99"/>
    <n v="0.2"/>
    <n v="199.99800000000002"/>
    <n v="1599.9839999999999"/>
  </r>
  <r>
    <n v="826"/>
    <n v="1"/>
    <x v="811"/>
    <x v="78"/>
    <x v="1"/>
    <x v="1"/>
    <n v="2"/>
    <n v="869.99"/>
    <n v="0.2"/>
    <n v="173.99800000000002"/>
    <n v="1391.9839999999999"/>
  </r>
  <r>
    <n v="826"/>
    <n v="2"/>
    <x v="811"/>
    <x v="107"/>
    <x v="1"/>
    <x v="1"/>
    <n v="1"/>
    <n v="832.99"/>
    <n v="0.1"/>
    <n v="83.299000000000007"/>
    <n v="749.69100000000003"/>
  </r>
  <r>
    <n v="827"/>
    <n v="1"/>
    <x v="812"/>
    <x v="52"/>
    <x v="1"/>
    <x v="1"/>
    <n v="1"/>
    <n v="5299.99"/>
    <n v="0.05"/>
    <n v="264.99950000000001"/>
    <n v="5034.9904999999999"/>
  </r>
  <r>
    <n v="827"/>
    <n v="2"/>
    <x v="812"/>
    <x v="67"/>
    <x v="1"/>
    <x v="1"/>
    <n v="1"/>
    <n v="1469.99"/>
    <n v="0.2"/>
    <n v="293.99799999999999"/>
    <n v="1175.992"/>
  </r>
  <r>
    <n v="827"/>
    <n v="3"/>
    <x v="812"/>
    <x v="76"/>
    <x v="1"/>
    <x v="1"/>
    <n v="1"/>
    <n v="2499.9899999999998"/>
    <n v="0.2"/>
    <n v="499.99799999999999"/>
    <n v="1999.9919999999997"/>
  </r>
  <r>
    <n v="827"/>
    <n v="4"/>
    <x v="812"/>
    <x v="75"/>
    <x v="1"/>
    <x v="1"/>
    <n v="1"/>
    <n v="449.99"/>
    <n v="0.2"/>
    <n v="89.998000000000005"/>
    <n v="359.99200000000002"/>
  </r>
  <r>
    <n v="828"/>
    <n v="1"/>
    <x v="813"/>
    <x v="22"/>
    <x v="1"/>
    <x v="1"/>
    <n v="2"/>
    <n v="499.99"/>
    <n v="0.2"/>
    <n v="99.998000000000005"/>
    <n v="799.98400000000004"/>
  </r>
  <r>
    <n v="828"/>
    <n v="2"/>
    <x v="813"/>
    <x v="24"/>
    <x v="1"/>
    <x v="1"/>
    <n v="1"/>
    <n v="549.99"/>
    <n v="0.2"/>
    <n v="109.998"/>
    <n v="439.99200000000002"/>
  </r>
  <r>
    <n v="828"/>
    <n v="3"/>
    <x v="813"/>
    <x v="66"/>
    <x v="1"/>
    <x v="1"/>
    <n v="2"/>
    <n v="2699.99"/>
    <n v="7.0000000000000007E-2"/>
    <n v="188.99930000000001"/>
    <n v="5021.9813999999997"/>
  </r>
  <r>
    <n v="829"/>
    <n v="1"/>
    <x v="814"/>
    <x v="27"/>
    <x v="1"/>
    <x v="1"/>
    <n v="1"/>
    <n v="551.99"/>
    <n v="0.2"/>
    <n v="110.39800000000001"/>
    <n v="441.59199999999998"/>
  </r>
  <r>
    <n v="829"/>
    <n v="2"/>
    <x v="814"/>
    <x v="86"/>
    <x v="1"/>
    <x v="1"/>
    <n v="2"/>
    <n v="533.99"/>
    <n v="0.1"/>
    <n v="53.399000000000001"/>
    <n v="961.18200000000002"/>
  </r>
  <r>
    <n v="830"/>
    <n v="1"/>
    <x v="815"/>
    <x v="25"/>
    <x v="1"/>
    <x v="1"/>
    <n v="2"/>
    <n v="329.99"/>
    <n v="0.2"/>
    <n v="65.998000000000005"/>
    <n v="527.98400000000004"/>
  </r>
  <r>
    <n v="830"/>
    <n v="2"/>
    <x v="815"/>
    <x v="96"/>
    <x v="1"/>
    <x v="1"/>
    <n v="2"/>
    <n v="489.99"/>
    <n v="7.0000000000000007E-2"/>
    <n v="34.299300000000002"/>
    <n v="911.38139999999999"/>
  </r>
  <r>
    <n v="830"/>
    <n v="3"/>
    <x v="815"/>
    <x v="81"/>
    <x v="1"/>
    <x v="1"/>
    <n v="2"/>
    <n v="349.99"/>
    <n v="0.2"/>
    <n v="69.998000000000005"/>
    <n v="559.98400000000004"/>
  </r>
  <r>
    <n v="831"/>
    <n v="1"/>
    <x v="816"/>
    <x v="50"/>
    <x v="1"/>
    <x v="1"/>
    <n v="1"/>
    <n v="250.99"/>
    <n v="0.2"/>
    <n v="50.198000000000008"/>
    <n v="200.792"/>
  </r>
  <r>
    <n v="831"/>
    <n v="2"/>
    <x v="816"/>
    <x v="16"/>
    <x v="1"/>
    <x v="1"/>
    <n v="1"/>
    <n v="1680.99"/>
    <n v="0.2"/>
    <n v="336.19800000000004"/>
    <n v="1344.7919999999999"/>
  </r>
  <r>
    <n v="831"/>
    <n v="3"/>
    <x v="816"/>
    <x v="39"/>
    <x v="1"/>
    <x v="1"/>
    <n v="1"/>
    <n v="449.99"/>
    <n v="0.1"/>
    <n v="44.999000000000002"/>
    <n v="404.99099999999999"/>
  </r>
  <r>
    <n v="832"/>
    <n v="1"/>
    <x v="817"/>
    <x v="59"/>
    <x v="1"/>
    <x v="1"/>
    <n v="1"/>
    <n v="3199.99"/>
    <n v="0.05"/>
    <n v="159.99950000000001"/>
    <n v="3039.9904999999999"/>
  </r>
  <r>
    <n v="832"/>
    <n v="2"/>
    <x v="817"/>
    <x v="78"/>
    <x v="1"/>
    <x v="1"/>
    <n v="1"/>
    <n v="869.99"/>
    <n v="0.2"/>
    <n v="173.99800000000002"/>
    <n v="695.99199999999996"/>
  </r>
  <r>
    <n v="832"/>
    <n v="3"/>
    <x v="817"/>
    <x v="97"/>
    <x v="1"/>
    <x v="1"/>
    <n v="1"/>
    <n v="999.99"/>
    <n v="7.0000000000000007E-2"/>
    <n v="69.999300000000005"/>
    <n v="929.99070000000006"/>
  </r>
  <r>
    <n v="832"/>
    <n v="4"/>
    <x v="817"/>
    <x v="3"/>
    <x v="1"/>
    <x v="1"/>
    <n v="2"/>
    <n v="599.99"/>
    <n v="0.1"/>
    <n v="59.999000000000002"/>
    <n v="1079.982"/>
  </r>
  <r>
    <n v="833"/>
    <n v="1"/>
    <x v="818"/>
    <x v="0"/>
    <x v="1"/>
    <x v="1"/>
    <n v="2"/>
    <n v="599.99"/>
    <n v="0.05"/>
    <n v="29.999500000000001"/>
    <n v="1139.981"/>
  </r>
  <r>
    <n v="834"/>
    <n v="1"/>
    <x v="819"/>
    <x v="59"/>
    <x v="1"/>
    <x v="1"/>
    <n v="1"/>
    <n v="3199.99"/>
    <n v="7.0000000000000007E-2"/>
    <n v="223.99930000000001"/>
    <n v="2975.9906999999998"/>
  </r>
  <r>
    <n v="834"/>
    <n v="2"/>
    <x v="819"/>
    <x v="20"/>
    <x v="1"/>
    <x v="1"/>
    <n v="1"/>
    <n v="269.99"/>
    <n v="0.05"/>
    <n v="13.499500000000001"/>
    <n v="256.4905"/>
  </r>
  <r>
    <n v="834"/>
    <n v="3"/>
    <x v="819"/>
    <x v="46"/>
    <x v="1"/>
    <x v="1"/>
    <n v="1"/>
    <n v="647.99"/>
    <n v="0.2"/>
    <n v="129.59800000000001"/>
    <n v="518.39200000000005"/>
  </r>
  <r>
    <n v="835"/>
    <n v="1"/>
    <x v="820"/>
    <x v="105"/>
    <x v="0"/>
    <x v="0"/>
    <n v="2"/>
    <n v="346.99"/>
    <n v="7.0000000000000007E-2"/>
    <n v="24.289300000000004"/>
    <n v="645.40139999999997"/>
  </r>
  <r>
    <n v="835"/>
    <n v="2"/>
    <x v="820"/>
    <x v="90"/>
    <x v="0"/>
    <x v="0"/>
    <n v="1"/>
    <n v="659.99"/>
    <n v="0.2"/>
    <n v="131.99800000000002"/>
    <n v="527.99199999999996"/>
  </r>
  <r>
    <n v="835"/>
    <n v="3"/>
    <x v="820"/>
    <x v="6"/>
    <x v="0"/>
    <x v="0"/>
    <n v="1"/>
    <n v="749.99"/>
    <n v="0.05"/>
    <n v="37.499500000000005"/>
    <n v="712.4905"/>
  </r>
  <r>
    <n v="836"/>
    <n v="1"/>
    <x v="821"/>
    <x v="75"/>
    <x v="1"/>
    <x v="1"/>
    <n v="2"/>
    <n v="449.99"/>
    <n v="0.2"/>
    <n v="89.998000000000005"/>
    <n v="719.98400000000004"/>
  </r>
  <r>
    <n v="837"/>
    <n v="1"/>
    <x v="822"/>
    <x v="80"/>
    <x v="1"/>
    <x v="1"/>
    <n v="1"/>
    <n v="6499.99"/>
    <n v="0.05"/>
    <n v="324.99950000000001"/>
    <n v="6174.9904999999999"/>
  </r>
  <r>
    <n v="837"/>
    <n v="2"/>
    <x v="822"/>
    <x v="44"/>
    <x v="1"/>
    <x v="1"/>
    <n v="1"/>
    <n v="349.99"/>
    <n v="0.1"/>
    <n v="34.999000000000002"/>
    <n v="314.99099999999999"/>
  </r>
  <r>
    <n v="837"/>
    <n v="3"/>
    <x v="822"/>
    <x v="108"/>
    <x v="1"/>
    <x v="1"/>
    <n v="2"/>
    <n v="189.99"/>
    <n v="0.2"/>
    <n v="37.998000000000005"/>
    <n v="303.98400000000004"/>
  </r>
  <r>
    <n v="838"/>
    <n v="1"/>
    <x v="823"/>
    <x v="76"/>
    <x v="1"/>
    <x v="1"/>
    <n v="1"/>
    <n v="2499.9899999999998"/>
    <n v="0.1"/>
    <n v="249.999"/>
    <n v="2249.991"/>
  </r>
  <r>
    <n v="838"/>
    <n v="2"/>
    <x v="823"/>
    <x v="2"/>
    <x v="1"/>
    <x v="1"/>
    <n v="1"/>
    <n v="1549"/>
    <n v="0.1"/>
    <n v="154.9"/>
    <n v="1394.1"/>
  </r>
  <r>
    <n v="838"/>
    <n v="3"/>
    <x v="823"/>
    <x v="96"/>
    <x v="1"/>
    <x v="1"/>
    <n v="2"/>
    <n v="489.99"/>
    <n v="0.05"/>
    <n v="24.499500000000001"/>
    <n v="930.98099999999999"/>
  </r>
  <r>
    <n v="838"/>
    <n v="4"/>
    <x v="823"/>
    <x v="105"/>
    <x v="1"/>
    <x v="1"/>
    <n v="2"/>
    <n v="346.99"/>
    <n v="7.0000000000000007E-2"/>
    <n v="24.289300000000004"/>
    <n v="645.40139999999997"/>
  </r>
  <r>
    <n v="839"/>
    <n v="1"/>
    <x v="824"/>
    <x v="66"/>
    <x v="0"/>
    <x v="0"/>
    <n v="1"/>
    <n v="2699.99"/>
    <n v="7.0000000000000007E-2"/>
    <n v="188.99930000000001"/>
    <n v="2510.9906999999998"/>
  </r>
  <r>
    <n v="839"/>
    <n v="2"/>
    <x v="824"/>
    <x v="25"/>
    <x v="0"/>
    <x v="0"/>
    <n v="1"/>
    <n v="329.99"/>
    <n v="0.1"/>
    <n v="32.999000000000002"/>
    <n v="296.99099999999999"/>
  </r>
  <r>
    <n v="839"/>
    <n v="3"/>
    <x v="824"/>
    <x v="71"/>
    <x v="0"/>
    <x v="0"/>
    <n v="2"/>
    <n v="4999.99"/>
    <n v="0.05"/>
    <n v="249.99950000000001"/>
    <n v="9499.9809999999998"/>
  </r>
  <r>
    <n v="840"/>
    <n v="1"/>
    <x v="825"/>
    <x v="97"/>
    <x v="1"/>
    <x v="1"/>
    <n v="1"/>
    <n v="999.99"/>
    <n v="7.0000000000000007E-2"/>
    <n v="69.999300000000005"/>
    <n v="929.99070000000006"/>
  </r>
  <r>
    <n v="840"/>
    <n v="2"/>
    <x v="825"/>
    <x v="52"/>
    <x v="1"/>
    <x v="1"/>
    <n v="1"/>
    <n v="5299.99"/>
    <n v="7.0000000000000007E-2"/>
    <n v="370.99930000000001"/>
    <n v="4928.9906999999994"/>
  </r>
  <r>
    <n v="840"/>
    <n v="3"/>
    <x v="825"/>
    <x v="26"/>
    <x v="1"/>
    <x v="1"/>
    <n v="2"/>
    <n v="449.99"/>
    <n v="0.2"/>
    <n v="89.998000000000005"/>
    <n v="719.98400000000004"/>
  </r>
  <r>
    <n v="841"/>
    <n v="1"/>
    <x v="826"/>
    <x v="13"/>
    <x v="1"/>
    <x v="1"/>
    <n v="2"/>
    <n v="269.99"/>
    <n v="0.1"/>
    <n v="26.999000000000002"/>
    <n v="485.98200000000003"/>
  </r>
  <r>
    <n v="841"/>
    <n v="2"/>
    <x v="826"/>
    <x v="11"/>
    <x v="1"/>
    <x v="1"/>
    <n v="1"/>
    <n v="2999.99"/>
    <n v="0.2"/>
    <n v="599.99799999999993"/>
    <n v="2399.9919999999997"/>
  </r>
  <r>
    <n v="841"/>
    <n v="3"/>
    <x v="826"/>
    <x v="16"/>
    <x v="1"/>
    <x v="1"/>
    <n v="1"/>
    <n v="1680.99"/>
    <n v="0.2"/>
    <n v="336.19800000000004"/>
    <n v="1344.7919999999999"/>
  </r>
  <r>
    <n v="841"/>
    <n v="4"/>
    <x v="826"/>
    <x v="45"/>
    <x v="1"/>
    <x v="1"/>
    <n v="2"/>
    <n v="209.99"/>
    <n v="7.0000000000000007E-2"/>
    <n v="14.699300000000003"/>
    <n v="390.58140000000003"/>
  </r>
  <r>
    <n v="841"/>
    <n v="5"/>
    <x v="826"/>
    <x v="96"/>
    <x v="1"/>
    <x v="1"/>
    <n v="1"/>
    <n v="489.99"/>
    <n v="0.1"/>
    <n v="48.999000000000002"/>
    <n v="440.99099999999999"/>
  </r>
  <r>
    <n v="842"/>
    <n v="1"/>
    <x v="827"/>
    <x v="89"/>
    <x v="1"/>
    <x v="1"/>
    <n v="2"/>
    <n v="1099.99"/>
    <n v="7.0000000000000007E-2"/>
    <n v="76.999300000000005"/>
    <n v="2045.9814000000001"/>
  </r>
  <r>
    <n v="842"/>
    <n v="2"/>
    <x v="827"/>
    <x v="41"/>
    <x v="1"/>
    <x v="1"/>
    <n v="1"/>
    <n v="2299.9899999999998"/>
    <n v="0.1"/>
    <n v="229.999"/>
    <n v="2069.991"/>
  </r>
  <r>
    <n v="843"/>
    <n v="1"/>
    <x v="828"/>
    <x v="31"/>
    <x v="1"/>
    <x v="1"/>
    <n v="1"/>
    <n v="619.99"/>
    <n v="0.1"/>
    <n v="61.999000000000002"/>
    <n v="557.99099999999999"/>
  </r>
  <r>
    <n v="843"/>
    <n v="2"/>
    <x v="828"/>
    <x v="85"/>
    <x v="1"/>
    <x v="1"/>
    <n v="2"/>
    <n v="599.99"/>
    <n v="0.1"/>
    <n v="59.999000000000002"/>
    <n v="1079.982"/>
  </r>
  <r>
    <n v="843"/>
    <n v="3"/>
    <x v="828"/>
    <x v="89"/>
    <x v="1"/>
    <x v="1"/>
    <n v="1"/>
    <n v="1099.99"/>
    <n v="0.1"/>
    <n v="109.99900000000001"/>
    <n v="989.99099999999999"/>
  </r>
  <r>
    <n v="843"/>
    <n v="4"/>
    <x v="828"/>
    <x v="19"/>
    <x v="1"/>
    <x v="1"/>
    <n v="2"/>
    <n v="299.99"/>
    <n v="7.0000000000000007E-2"/>
    <n v="20.999300000000002"/>
    <n v="557.98140000000001"/>
  </r>
  <r>
    <n v="844"/>
    <n v="1"/>
    <x v="829"/>
    <x v="47"/>
    <x v="1"/>
    <x v="1"/>
    <n v="2"/>
    <n v="402.99"/>
    <n v="7.0000000000000007E-2"/>
    <n v="28.209300000000002"/>
    <n v="749.56140000000005"/>
  </r>
  <r>
    <n v="844"/>
    <n v="2"/>
    <x v="829"/>
    <x v="10"/>
    <x v="1"/>
    <x v="1"/>
    <n v="1"/>
    <n v="549.99"/>
    <n v="0.1"/>
    <n v="54.999000000000002"/>
    <n v="494.99099999999999"/>
  </r>
  <r>
    <n v="844"/>
    <n v="3"/>
    <x v="829"/>
    <x v="56"/>
    <x v="1"/>
    <x v="1"/>
    <n v="2"/>
    <n v="149.99"/>
    <n v="0.2"/>
    <n v="29.998000000000005"/>
    <n v="239.98400000000001"/>
  </r>
  <r>
    <n v="844"/>
    <n v="4"/>
    <x v="829"/>
    <x v="74"/>
    <x v="1"/>
    <x v="1"/>
    <n v="1"/>
    <n v="1499.99"/>
    <n v="0.2"/>
    <n v="299.99799999999999"/>
    <n v="1199.992"/>
  </r>
  <r>
    <n v="844"/>
    <n v="5"/>
    <x v="829"/>
    <x v="65"/>
    <x v="1"/>
    <x v="1"/>
    <n v="2"/>
    <n v="3499.99"/>
    <n v="0.05"/>
    <n v="174.99950000000001"/>
    <n v="6649.9809999999998"/>
  </r>
  <r>
    <n v="845"/>
    <n v="1"/>
    <x v="830"/>
    <x v="3"/>
    <x v="1"/>
    <x v="1"/>
    <n v="2"/>
    <n v="599.99"/>
    <n v="0.2"/>
    <n v="119.998"/>
    <n v="959.98400000000004"/>
  </r>
  <r>
    <n v="845"/>
    <n v="2"/>
    <x v="830"/>
    <x v="85"/>
    <x v="1"/>
    <x v="1"/>
    <n v="1"/>
    <n v="599.99"/>
    <n v="0.2"/>
    <n v="119.998"/>
    <n v="479.99200000000002"/>
  </r>
  <r>
    <n v="845"/>
    <n v="3"/>
    <x v="830"/>
    <x v="8"/>
    <x v="1"/>
    <x v="1"/>
    <n v="2"/>
    <n v="599.99"/>
    <n v="0.05"/>
    <n v="29.999500000000001"/>
    <n v="1139.981"/>
  </r>
  <r>
    <n v="845"/>
    <n v="4"/>
    <x v="830"/>
    <x v="30"/>
    <x v="1"/>
    <x v="1"/>
    <n v="2"/>
    <n v="749.99"/>
    <n v="0.2"/>
    <n v="149.99800000000002"/>
    <n v="1199.9839999999999"/>
  </r>
  <r>
    <n v="845"/>
    <n v="5"/>
    <x v="830"/>
    <x v="54"/>
    <x v="1"/>
    <x v="1"/>
    <n v="1"/>
    <n v="189.99"/>
    <n v="0.05"/>
    <n v="9.4995000000000012"/>
    <n v="180.4905"/>
  </r>
  <r>
    <n v="846"/>
    <n v="1"/>
    <x v="831"/>
    <x v="109"/>
    <x v="1"/>
    <x v="1"/>
    <n v="2"/>
    <n v="1409.99"/>
    <n v="0.05"/>
    <n v="70.499499999999998"/>
    <n v="2678.9810000000002"/>
  </r>
  <r>
    <n v="846"/>
    <n v="2"/>
    <x v="831"/>
    <x v="42"/>
    <x v="1"/>
    <x v="1"/>
    <n v="1"/>
    <n v="5299.99"/>
    <n v="7.0000000000000007E-2"/>
    <n v="370.99930000000001"/>
    <n v="4928.9906999999994"/>
  </r>
  <r>
    <n v="846"/>
    <n v="3"/>
    <x v="831"/>
    <x v="68"/>
    <x v="1"/>
    <x v="1"/>
    <n v="1"/>
    <n v="416.99"/>
    <n v="0.1"/>
    <n v="41.699000000000005"/>
    <n v="375.291"/>
  </r>
  <r>
    <n v="846"/>
    <n v="4"/>
    <x v="831"/>
    <x v="31"/>
    <x v="1"/>
    <x v="1"/>
    <n v="2"/>
    <n v="619.99"/>
    <n v="0.05"/>
    <n v="30.999500000000001"/>
    <n v="1177.981"/>
  </r>
  <r>
    <n v="846"/>
    <n v="5"/>
    <x v="831"/>
    <x v="27"/>
    <x v="1"/>
    <x v="1"/>
    <n v="2"/>
    <n v="551.99"/>
    <n v="7.0000000000000007E-2"/>
    <n v="38.639300000000006"/>
    <n v="1026.7013999999999"/>
  </r>
  <r>
    <n v="847"/>
    <n v="1"/>
    <x v="832"/>
    <x v="32"/>
    <x v="1"/>
    <x v="1"/>
    <n v="2"/>
    <n v="4999.99"/>
    <n v="0.05"/>
    <n v="249.99950000000001"/>
    <n v="9499.9809999999998"/>
  </r>
  <r>
    <n v="848"/>
    <n v="1"/>
    <x v="833"/>
    <x v="101"/>
    <x v="1"/>
    <x v="1"/>
    <n v="1"/>
    <n v="209.99"/>
    <n v="7.0000000000000007E-2"/>
    <n v="14.699300000000003"/>
    <n v="195.29070000000002"/>
  </r>
  <r>
    <n v="848"/>
    <n v="2"/>
    <x v="833"/>
    <x v="96"/>
    <x v="1"/>
    <x v="1"/>
    <n v="2"/>
    <n v="489.99"/>
    <n v="0.2"/>
    <n v="97.998000000000005"/>
    <n v="783.98400000000004"/>
  </r>
  <r>
    <n v="848"/>
    <n v="3"/>
    <x v="833"/>
    <x v="54"/>
    <x v="1"/>
    <x v="1"/>
    <n v="2"/>
    <n v="189.99"/>
    <n v="0.2"/>
    <n v="37.998000000000005"/>
    <n v="303.98400000000004"/>
  </r>
  <r>
    <n v="848"/>
    <n v="4"/>
    <x v="833"/>
    <x v="67"/>
    <x v="1"/>
    <x v="1"/>
    <n v="2"/>
    <n v="1469.99"/>
    <n v="7.0000000000000007E-2"/>
    <n v="102.89930000000001"/>
    <n v="2734.1813999999999"/>
  </r>
  <r>
    <n v="849"/>
    <n v="1"/>
    <x v="834"/>
    <x v="36"/>
    <x v="0"/>
    <x v="0"/>
    <n v="1"/>
    <n v="416.99"/>
    <n v="0.2"/>
    <n v="83.39800000000001"/>
    <n v="333.59199999999998"/>
  </r>
  <r>
    <n v="850"/>
    <n v="1"/>
    <x v="835"/>
    <x v="70"/>
    <x v="0"/>
    <x v="0"/>
    <n v="2"/>
    <n v="339.99"/>
    <n v="7.0000000000000007E-2"/>
    <n v="23.799300000000002"/>
    <n v="632.38139999999999"/>
  </r>
  <r>
    <n v="850"/>
    <n v="2"/>
    <x v="835"/>
    <x v="21"/>
    <x v="0"/>
    <x v="0"/>
    <n v="2"/>
    <n v="1320.99"/>
    <n v="7.0000000000000007E-2"/>
    <n v="92.469300000000004"/>
    <n v="2457.0414000000001"/>
  </r>
  <r>
    <n v="850"/>
    <n v="3"/>
    <x v="835"/>
    <x v="88"/>
    <x v="0"/>
    <x v="0"/>
    <n v="1"/>
    <n v="379.99"/>
    <n v="7.0000000000000007E-2"/>
    <n v="26.599300000000003"/>
    <n v="353.39069999999998"/>
  </r>
  <r>
    <n v="851"/>
    <n v="1"/>
    <x v="836"/>
    <x v="34"/>
    <x v="1"/>
    <x v="1"/>
    <n v="1"/>
    <n v="999.99"/>
    <n v="0.2"/>
    <n v="199.99800000000002"/>
    <n v="799.99199999999996"/>
  </r>
  <r>
    <n v="851"/>
    <n v="2"/>
    <x v="836"/>
    <x v="101"/>
    <x v="1"/>
    <x v="1"/>
    <n v="1"/>
    <n v="209.99"/>
    <n v="0.05"/>
    <n v="10.499500000000001"/>
    <n v="199.4905"/>
  </r>
  <r>
    <n v="852"/>
    <n v="1"/>
    <x v="237"/>
    <x v="109"/>
    <x v="2"/>
    <x v="2"/>
    <n v="2"/>
    <n v="1409.99"/>
    <n v="7.0000000000000007E-2"/>
    <n v="98.699300000000008"/>
    <n v="2622.5814"/>
  </r>
  <r>
    <n v="853"/>
    <n v="1"/>
    <x v="837"/>
    <x v="40"/>
    <x v="2"/>
    <x v="2"/>
    <n v="1"/>
    <n v="299.99"/>
    <n v="0.05"/>
    <n v="14.999500000000001"/>
    <n v="284.9905"/>
  </r>
  <r>
    <n v="853"/>
    <n v="2"/>
    <x v="837"/>
    <x v="71"/>
    <x v="2"/>
    <x v="2"/>
    <n v="2"/>
    <n v="4999.99"/>
    <n v="0.2"/>
    <n v="999.99800000000005"/>
    <n v="7999.9839999999995"/>
  </r>
  <r>
    <n v="853"/>
    <n v="3"/>
    <x v="837"/>
    <x v="41"/>
    <x v="2"/>
    <x v="2"/>
    <n v="2"/>
    <n v="2299.9899999999998"/>
    <n v="0.2"/>
    <n v="459.99799999999999"/>
    <n v="3679.9839999999995"/>
  </r>
  <r>
    <n v="853"/>
    <n v="4"/>
    <x v="837"/>
    <x v="78"/>
    <x v="2"/>
    <x v="2"/>
    <n v="1"/>
    <n v="869.99"/>
    <n v="0.2"/>
    <n v="173.99800000000002"/>
    <n v="695.99199999999996"/>
  </r>
  <r>
    <n v="853"/>
    <n v="5"/>
    <x v="837"/>
    <x v="18"/>
    <x v="2"/>
    <x v="2"/>
    <n v="1"/>
    <n v="469.99"/>
    <n v="0.05"/>
    <n v="23.499500000000001"/>
    <n v="446.4905"/>
  </r>
  <r>
    <n v="854"/>
    <n v="1"/>
    <x v="838"/>
    <x v="108"/>
    <x v="1"/>
    <x v="1"/>
    <n v="1"/>
    <n v="189.99"/>
    <n v="0.1"/>
    <n v="18.999000000000002"/>
    <n v="170.99100000000001"/>
  </r>
  <r>
    <n v="855"/>
    <n v="1"/>
    <x v="839"/>
    <x v="9"/>
    <x v="1"/>
    <x v="1"/>
    <n v="1"/>
    <n v="449"/>
    <n v="0.1"/>
    <n v="44.900000000000006"/>
    <n v="404.1"/>
  </r>
  <r>
    <n v="855"/>
    <n v="2"/>
    <x v="839"/>
    <x v="101"/>
    <x v="1"/>
    <x v="1"/>
    <n v="2"/>
    <n v="209.99"/>
    <n v="0.2"/>
    <n v="41.998000000000005"/>
    <n v="335.98400000000004"/>
  </r>
  <r>
    <n v="855"/>
    <n v="3"/>
    <x v="839"/>
    <x v="84"/>
    <x v="1"/>
    <x v="1"/>
    <n v="1"/>
    <n v="209.99"/>
    <n v="0.2"/>
    <n v="41.998000000000005"/>
    <n v="167.99200000000002"/>
  </r>
  <r>
    <n v="856"/>
    <n v="1"/>
    <x v="840"/>
    <x v="83"/>
    <x v="1"/>
    <x v="1"/>
    <n v="2"/>
    <n v="549.99"/>
    <n v="0.05"/>
    <n v="27.499500000000001"/>
    <n v="1044.981"/>
  </r>
  <r>
    <n v="857"/>
    <n v="1"/>
    <x v="841"/>
    <x v="61"/>
    <x v="1"/>
    <x v="1"/>
    <n v="1"/>
    <n v="999.99"/>
    <n v="0.2"/>
    <n v="199.99800000000002"/>
    <n v="799.99199999999996"/>
  </r>
  <r>
    <n v="858"/>
    <n v="1"/>
    <x v="842"/>
    <x v="78"/>
    <x v="1"/>
    <x v="1"/>
    <n v="2"/>
    <n v="869.99"/>
    <n v="0.2"/>
    <n v="173.99800000000002"/>
    <n v="1391.9839999999999"/>
  </r>
  <r>
    <n v="858"/>
    <n v="2"/>
    <x v="842"/>
    <x v="21"/>
    <x v="1"/>
    <x v="1"/>
    <n v="1"/>
    <n v="1320.99"/>
    <n v="0.2"/>
    <n v="264.19800000000004"/>
    <n v="1056.7919999999999"/>
  </r>
  <r>
    <n v="858"/>
    <n v="3"/>
    <x v="842"/>
    <x v="15"/>
    <x v="1"/>
    <x v="1"/>
    <n v="1"/>
    <n v="269.99"/>
    <n v="7.0000000000000007E-2"/>
    <n v="18.899300000000004"/>
    <n v="251.0907"/>
  </r>
  <r>
    <n v="858"/>
    <n v="4"/>
    <x v="842"/>
    <x v="30"/>
    <x v="1"/>
    <x v="1"/>
    <n v="2"/>
    <n v="749.99"/>
    <n v="7.0000000000000007E-2"/>
    <n v="52.499300000000005"/>
    <n v="1394.9814000000001"/>
  </r>
  <r>
    <n v="859"/>
    <n v="1"/>
    <x v="843"/>
    <x v="83"/>
    <x v="1"/>
    <x v="1"/>
    <n v="2"/>
    <n v="549.99"/>
    <n v="7.0000000000000007E-2"/>
    <n v="38.499300000000005"/>
    <n v="1022.9814"/>
  </r>
  <r>
    <n v="859"/>
    <n v="2"/>
    <x v="843"/>
    <x v="17"/>
    <x v="1"/>
    <x v="1"/>
    <n v="1"/>
    <n v="269.99"/>
    <n v="0.1"/>
    <n v="26.999000000000002"/>
    <n v="242.99100000000001"/>
  </r>
  <r>
    <n v="859"/>
    <n v="3"/>
    <x v="843"/>
    <x v="15"/>
    <x v="1"/>
    <x v="1"/>
    <n v="2"/>
    <n v="269.99"/>
    <n v="0.1"/>
    <n v="26.999000000000002"/>
    <n v="485.98200000000003"/>
  </r>
  <r>
    <n v="859"/>
    <n v="4"/>
    <x v="843"/>
    <x v="68"/>
    <x v="1"/>
    <x v="1"/>
    <n v="2"/>
    <n v="416.99"/>
    <n v="0.1"/>
    <n v="41.699000000000005"/>
    <n v="750.58199999999999"/>
  </r>
  <r>
    <n v="859"/>
    <n v="5"/>
    <x v="843"/>
    <x v="107"/>
    <x v="1"/>
    <x v="1"/>
    <n v="2"/>
    <n v="832.99"/>
    <n v="0.1"/>
    <n v="83.299000000000007"/>
    <n v="1499.3820000000001"/>
  </r>
  <r>
    <n v="860"/>
    <n v="1"/>
    <x v="844"/>
    <x v="18"/>
    <x v="1"/>
    <x v="1"/>
    <n v="1"/>
    <n v="469.99"/>
    <n v="0.05"/>
    <n v="23.499500000000001"/>
    <n v="446.4905"/>
  </r>
  <r>
    <n v="860"/>
    <n v="2"/>
    <x v="844"/>
    <x v="24"/>
    <x v="1"/>
    <x v="1"/>
    <n v="2"/>
    <n v="549.99"/>
    <n v="0.2"/>
    <n v="109.998"/>
    <n v="879.98400000000004"/>
  </r>
  <r>
    <n v="860"/>
    <n v="3"/>
    <x v="844"/>
    <x v="22"/>
    <x v="1"/>
    <x v="1"/>
    <n v="1"/>
    <n v="499.99"/>
    <n v="0.2"/>
    <n v="99.998000000000005"/>
    <n v="399.99200000000002"/>
  </r>
  <r>
    <n v="860"/>
    <n v="4"/>
    <x v="844"/>
    <x v="71"/>
    <x v="1"/>
    <x v="1"/>
    <n v="2"/>
    <n v="4999.99"/>
    <n v="7.0000000000000007E-2"/>
    <n v="349.99930000000001"/>
    <n v="9299.9813999999988"/>
  </r>
  <r>
    <n v="860"/>
    <n v="5"/>
    <x v="844"/>
    <x v="43"/>
    <x v="1"/>
    <x v="1"/>
    <n v="2"/>
    <n v="299.99"/>
    <n v="0.05"/>
    <n v="14.999500000000001"/>
    <n v="569.98099999999999"/>
  </r>
  <r>
    <n v="861"/>
    <n v="1"/>
    <x v="845"/>
    <x v="15"/>
    <x v="1"/>
    <x v="1"/>
    <n v="2"/>
    <n v="269.99"/>
    <n v="7.0000000000000007E-2"/>
    <n v="18.899300000000004"/>
    <n v="502.1814"/>
  </r>
  <r>
    <n v="861"/>
    <n v="2"/>
    <x v="845"/>
    <x v="37"/>
    <x v="1"/>
    <x v="1"/>
    <n v="1"/>
    <n v="3499.99"/>
    <n v="0.2"/>
    <n v="699.99800000000005"/>
    <n v="2799.9919999999997"/>
  </r>
  <r>
    <n v="862"/>
    <n v="1"/>
    <x v="846"/>
    <x v="25"/>
    <x v="2"/>
    <x v="2"/>
    <n v="1"/>
    <n v="329.99"/>
    <n v="0.05"/>
    <n v="16.499500000000001"/>
    <n v="313.4905"/>
  </r>
  <r>
    <n v="862"/>
    <n v="2"/>
    <x v="846"/>
    <x v="40"/>
    <x v="2"/>
    <x v="2"/>
    <n v="1"/>
    <n v="299.99"/>
    <n v="0.2"/>
    <n v="59.998000000000005"/>
    <n v="239.99200000000002"/>
  </r>
  <r>
    <n v="862"/>
    <n v="3"/>
    <x v="846"/>
    <x v="60"/>
    <x v="2"/>
    <x v="2"/>
    <n v="2"/>
    <n v="3499.99"/>
    <n v="7.0000000000000007E-2"/>
    <n v="244.99930000000001"/>
    <n v="6509.9813999999997"/>
  </r>
  <r>
    <n v="863"/>
    <n v="1"/>
    <x v="847"/>
    <x v="101"/>
    <x v="1"/>
    <x v="1"/>
    <n v="2"/>
    <n v="209.99"/>
    <n v="0.1"/>
    <n v="20.999000000000002"/>
    <n v="377.98200000000003"/>
  </r>
  <r>
    <n v="864"/>
    <n v="1"/>
    <x v="848"/>
    <x v="88"/>
    <x v="1"/>
    <x v="1"/>
    <n v="1"/>
    <n v="379.99"/>
    <n v="0.1"/>
    <n v="37.999000000000002"/>
    <n v="341.99099999999999"/>
  </r>
  <r>
    <n v="864"/>
    <n v="2"/>
    <x v="848"/>
    <x v="105"/>
    <x v="1"/>
    <x v="1"/>
    <n v="2"/>
    <n v="346.99"/>
    <n v="0.05"/>
    <n v="17.349500000000003"/>
    <n v="659.28100000000006"/>
  </r>
  <r>
    <n v="864"/>
    <n v="3"/>
    <x v="848"/>
    <x v="17"/>
    <x v="1"/>
    <x v="1"/>
    <n v="1"/>
    <n v="269.99"/>
    <n v="0.2"/>
    <n v="53.998000000000005"/>
    <n v="215.99200000000002"/>
  </r>
  <r>
    <n v="865"/>
    <n v="1"/>
    <x v="849"/>
    <x v="36"/>
    <x v="1"/>
    <x v="1"/>
    <n v="2"/>
    <n v="416.99"/>
    <n v="0.1"/>
    <n v="41.699000000000005"/>
    <n v="750.58199999999999"/>
  </r>
  <r>
    <n v="865"/>
    <n v="2"/>
    <x v="849"/>
    <x v="98"/>
    <x v="1"/>
    <x v="1"/>
    <n v="1"/>
    <n v="469.99"/>
    <n v="0.05"/>
    <n v="23.499500000000001"/>
    <n v="446.4905"/>
  </r>
  <r>
    <n v="866"/>
    <n v="1"/>
    <x v="850"/>
    <x v="54"/>
    <x v="1"/>
    <x v="1"/>
    <n v="1"/>
    <n v="189.99"/>
    <n v="0.2"/>
    <n v="37.998000000000005"/>
    <n v="151.99200000000002"/>
  </r>
  <r>
    <n v="866"/>
    <n v="2"/>
    <x v="850"/>
    <x v="50"/>
    <x v="1"/>
    <x v="1"/>
    <n v="2"/>
    <n v="250.99"/>
    <n v="7.0000000000000007E-2"/>
    <n v="17.569300000000002"/>
    <n v="466.84140000000002"/>
  </r>
  <r>
    <n v="866"/>
    <n v="3"/>
    <x v="850"/>
    <x v="53"/>
    <x v="1"/>
    <x v="1"/>
    <n v="1"/>
    <n v="761.99"/>
    <n v="7.0000000000000007E-2"/>
    <n v="53.339300000000009"/>
    <n v="708.65070000000003"/>
  </r>
  <r>
    <n v="866"/>
    <n v="4"/>
    <x v="850"/>
    <x v="17"/>
    <x v="1"/>
    <x v="1"/>
    <n v="2"/>
    <n v="269.99"/>
    <n v="7.0000000000000007E-2"/>
    <n v="18.899300000000004"/>
    <n v="502.1814"/>
  </r>
  <r>
    <n v="867"/>
    <n v="1"/>
    <x v="851"/>
    <x v="70"/>
    <x v="0"/>
    <x v="0"/>
    <n v="1"/>
    <n v="339.99"/>
    <n v="0.05"/>
    <n v="16.999500000000001"/>
    <n v="322.9905"/>
  </r>
  <r>
    <n v="868"/>
    <n v="1"/>
    <x v="852"/>
    <x v="109"/>
    <x v="0"/>
    <x v="0"/>
    <n v="1"/>
    <n v="1409.99"/>
    <n v="7.0000000000000007E-2"/>
    <n v="98.699300000000008"/>
    <n v="1311.2907"/>
  </r>
  <r>
    <n v="869"/>
    <n v="1"/>
    <x v="853"/>
    <x v="14"/>
    <x v="1"/>
    <x v="1"/>
    <n v="1"/>
    <n v="3999.99"/>
    <n v="0.2"/>
    <n v="799.99800000000005"/>
    <n v="3199.9919999999997"/>
  </r>
  <r>
    <n v="869"/>
    <n v="2"/>
    <x v="853"/>
    <x v="26"/>
    <x v="1"/>
    <x v="1"/>
    <n v="2"/>
    <n v="449.99"/>
    <n v="0.05"/>
    <n v="22.499500000000001"/>
    <n v="854.98099999999999"/>
  </r>
  <r>
    <n v="869"/>
    <n v="3"/>
    <x v="853"/>
    <x v="57"/>
    <x v="1"/>
    <x v="1"/>
    <n v="1"/>
    <n v="469.99"/>
    <n v="0.05"/>
    <n v="23.499500000000001"/>
    <n v="446.4905"/>
  </r>
  <r>
    <n v="869"/>
    <n v="4"/>
    <x v="853"/>
    <x v="66"/>
    <x v="1"/>
    <x v="1"/>
    <n v="2"/>
    <n v="2699.99"/>
    <n v="0.05"/>
    <n v="134.99949999999998"/>
    <n v="5129.9809999999998"/>
  </r>
  <r>
    <n v="869"/>
    <n v="5"/>
    <x v="853"/>
    <x v="105"/>
    <x v="1"/>
    <x v="1"/>
    <n v="2"/>
    <n v="346.99"/>
    <n v="0.2"/>
    <n v="69.39800000000001"/>
    <n v="555.18399999999997"/>
  </r>
  <r>
    <n v="870"/>
    <n v="1"/>
    <x v="854"/>
    <x v="65"/>
    <x v="1"/>
    <x v="1"/>
    <n v="1"/>
    <n v="3499.99"/>
    <n v="7.0000000000000007E-2"/>
    <n v="244.99930000000001"/>
    <n v="3254.9906999999998"/>
  </r>
  <r>
    <n v="871"/>
    <n v="1"/>
    <x v="855"/>
    <x v="26"/>
    <x v="1"/>
    <x v="1"/>
    <n v="1"/>
    <n v="449.99"/>
    <n v="0.2"/>
    <n v="89.998000000000005"/>
    <n v="359.99200000000002"/>
  </r>
  <r>
    <n v="871"/>
    <n v="2"/>
    <x v="855"/>
    <x v="83"/>
    <x v="1"/>
    <x v="1"/>
    <n v="1"/>
    <n v="549.99"/>
    <n v="0.1"/>
    <n v="54.999000000000002"/>
    <n v="494.99099999999999"/>
  </r>
  <r>
    <n v="871"/>
    <n v="3"/>
    <x v="855"/>
    <x v="34"/>
    <x v="1"/>
    <x v="1"/>
    <n v="2"/>
    <n v="999.99"/>
    <n v="0.2"/>
    <n v="199.99800000000002"/>
    <n v="1599.9839999999999"/>
  </r>
  <r>
    <n v="871"/>
    <n v="4"/>
    <x v="855"/>
    <x v="92"/>
    <x v="1"/>
    <x v="1"/>
    <n v="2"/>
    <n v="416.99"/>
    <n v="0.05"/>
    <n v="20.849500000000003"/>
    <n v="792.28100000000006"/>
  </r>
  <r>
    <n v="872"/>
    <n v="1"/>
    <x v="856"/>
    <x v="37"/>
    <x v="0"/>
    <x v="0"/>
    <n v="2"/>
    <n v="3499.99"/>
    <n v="7.0000000000000007E-2"/>
    <n v="244.99930000000001"/>
    <n v="6509.9813999999997"/>
  </r>
  <r>
    <n v="872"/>
    <n v="2"/>
    <x v="856"/>
    <x v="29"/>
    <x v="0"/>
    <x v="0"/>
    <n v="1"/>
    <n v="749.99"/>
    <n v="0.1"/>
    <n v="74.999000000000009"/>
    <n v="674.99099999999999"/>
  </r>
  <r>
    <n v="873"/>
    <n v="1"/>
    <x v="857"/>
    <x v="33"/>
    <x v="1"/>
    <x v="1"/>
    <n v="2"/>
    <n v="469.99"/>
    <n v="0.1"/>
    <n v="46.999000000000002"/>
    <n v="845.98199999999997"/>
  </r>
  <r>
    <n v="874"/>
    <n v="1"/>
    <x v="858"/>
    <x v="28"/>
    <x v="1"/>
    <x v="1"/>
    <n v="1"/>
    <n v="5499.99"/>
    <n v="0.05"/>
    <n v="274.99950000000001"/>
    <n v="5224.9904999999999"/>
  </r>
  <r>
    <n v="874"/>
    <n v="2"/>
    <x v="858"/>
    <x v="97"/>
    <x v="1"/>
    <x v="1"/>
    <n v="2"/>
    <n v="999.99"/>
    <n v="0.05"/>
    <n v="49.999500000000005"/>
    <n v="1899.981"/>
  </r>
  <r>
    <n v="874"/>
    <n v="3"/>
    <x v="858"/>
    <x v="30"/>
    <x v="1"/>
    <x v="1"/>
    <n v="1"/>
    <n v="749.99"/>
    <n v="0.1"/>
    <n v="74.999000000000009"/>
    <n v="674.99099999999999"/>
  </r>
  <r>
    <n v="874"/>
    <n v="4"/>
    <x v="858"/>
    <x v="104"/>
    <x v="1"/>
    <x v="1"/>
    <n v="2"/>
    <n v="799.99"/>
    <n v="7.0000000000000007E-2"/>
    <n v="55.999300000000005"/>
    <n v="1487.9814000000001"/>
  </r>
  <r>
    <n v="875"/>
    <n v="1"/>
    <x v="859"/>
    <x v="21"/>
    <x v="0"/>
    <x v="0"/>
    <n v="2"/>
    <n v="1320.99"/>
    <n v="0.1"/>
    <n v="132.09900000000002"/>
    <n v="2377.7820000000002"/>
  </r>
  <r>
    <n v="875"/>
    <n v="2"/>
    <x v="859"/>
    <x v="12"/>
    <x v="0"/>
    <x v="0"/>
    <n v="2"/>
    <n v="529.99"/>
    <n v="0.05"/>
    <n v="26.499500000000001"/>
    <n v="1006.981"/>
  </r>
  <r>
    <n v="875"/>
    <n v="3"/>
    <x v="859"/>
    <x v="15"/>
    <x v="0"/>
    <x v="0"/>
    <n v="1"/>
    <n v="269.99"/>
    <n v="7.0000000000000007E-2"/>
    <n v="18.899300000000004"/>
    <n v="251.0907"/>
  </r>
  <r>
    <n v="875"/>
    <n v="4"/>
    <x v="859"/>
    <x v="103"/>
    <x v="0"/>
    <x v="0"/>
    <n v="1"/>
    <n v="470.99"/>
    <n v="0.2"/>
    <n v="94.198000000000008"/>
    <n v="376.79200000000003"/>
  </r>
  <r>
    <n v="876"/>
    <n v="1"/>
    <x v="860"/>
    <x v="7"/>
    <x v="1"/>
    <x v="1"/>
    <n v="2"/>
    <n v="429"/>
    <n v="0.2"/>
    <n v="85.800000000000011"/>
    <n v="686.4"/>
  </r>
  <r>
    <n v="876"/>
    <n v="2"/>
    <x v="860"/>
    <x v="82"/>
    <x v="1"/>
    <x v="1"/>
    <n v="2"/>
    <n v="250.99"/>
    <n v="0.2"/>
    <n v="50.198000000000008"/>
    <n v="401.584"/>
  </r>
  <r>
    <n v="876"/>
    <n v="3"/>
    <x v="860"/>
    <x v="81"/>
    <x v="1"/>
    <x v="1"/>
    <n v="1"/>
    <n v="349.99"/>
    <n v="7.0000000000000007E-2"/>
    <n v="24.499300000000002"/>
    <n v="325.4907"/>
  </r>
  <r>
    <n v="876"/>
    <n v="4"/>
    <x v="860"/>
    <x v="92"/>
    <x v="1"/>
    <x v="1"/>
    <n v="2"/>
    <n v="416.99"/>
    <n v="0.05"/>
    <n v="20.849500000000003"/>
    <n v="792.28100000000006"/>
  </r>
  <r>
    <n v="877"/>
    <n v="1"/>
    <x v="861"/>
    <x v="30"/>
    <x v="1"/>
    <x v="1"/>
    <n v="1"/>
    <n v="749.99"/>
    <n v="7.0000000000000007E-2"/>
    <n v="52.499300000000005"/>
    <n v="697.49070000000006"/>
  </r>
  <r>
    <n v="877"/>
    <n v="2"/>
    <x v="861"/>
    <x v="27"/>
    <x v="1"/>
    <x v="1"/>
    <n v="1"/>
    <n v="551.99"/>
    <n v="0.1"/>
    <n v="55.199000000000005"/>
    <n v="496.791"/>
  </r>
  <r>
    <n v="878"/>
    <n v="1"/>
    <x v="862"/>
    <x v="27"/>
    <x v="0"/>
    <x v="0"/>
    <n v="1"/>
    <n v="551.99"/>
    <n v="0.2"/>
    <n v="110.39800000000001"/>
    <n v="441.59199999999998"/>
  </r>
  <r>
    <n v="878"/>
    <n v="2"/>
    <x v="862"/>
    <x v="17"/>
    <x v="0"/>
    <x v="0"/>
    <n v="1"/>
    <n v="269.99"/>
    <n v="0.1"/>
    <n v="26.999000000000002"/>
    <n v="242.99100000000001"/>
  </r>
  <r>
    <n v="878"/>
    <n v="3"/>
    <x v="862"/>
    <x v="18"/>
    <x v="0"/>
    <x v="0"/>
    <n v="2"/>
    <n v="469.99"/>
    <n v="0.2"/>
    <n v="93.998000000000005"/>
    <n v="751.98400000000004"/>
  </r>
  <r>
    <n v="878"/>
    <n v="4"/>
    <x v="862"/>
    <x v="9"/>
    <x v="0"/>
    <x v="0"/>
    <n v="2"/>
    <n v="449"/>
    <n v="0.05"/>
    <n v="22.450000000000003"/>
    <n v="853.1"/>
  </r>
  <r>
    <n v="879"/>
    <n v="1"/>
    <x v="863"/>
    <x v="96"/>
    <x v="1"/>
    <x v="1"/>
    <n v="2"/>
    <n v="489.99"/>
    <n v="0.2"/>
    <n v="97.998000000000005"/>
    <n v="783.98400000000004"/>
  </r>
  <r>
    <n v="879"/>
    <n v="2"/>
    <x v="863"/>
    <x v="6"/>
    <x v="1"/>
    <x v="1"/>
    <n v="2"/>
    <n v="749.99"/>
    <n v="7.0000000000000007E-2"/>
    <n v="52.499300000000005"/>
    <n v="1394.9814000000001"/>
  </r>
  <r>
    <n v="879"/>
    <n v="3"/>
    <x v="863"/>
    <x v="56"/>
    <x v="1"/>
    <x v="1"/>
    <n v="2"/>
    <n v="149.99"/>
    <n v="0.2"/>
    <n v="29.998000000000005"/>
    <n v="239.98400000000001"/>
  </r>
  <r>
    <n v="879"/>
    <n v="4"/>
    <x v="863"/>
    <x v="90"/>
    <x v="1"/>
    <x v="1"/>
    <n v="1"/>
    <n v="659.99"/>
    <n v="7.0000000000000007E-2"/>
    <n v="46.199300000000008"/>
    <n v="613.79070000000002"/>
  </r>
  <r>
    <n v="880"/>
    <n v="1"/>
    <x v="864"/>
    <x v="76"/>
    <x v="1"/>
    <x v="1"/>
    <n v="2"/>
    <n v="2499.9899999999998"/>
    <n v="0.2"/>
    <n v="499.99799999999999"/>
    <n v="3999.9839999999995"/>
  </r>
  <r>
    <n v="880"/>
    <n v="2"/>
    <x v="864"/>
    <x v="43"/>
    <x v="1"/>
    <x v="1"/>
    <n v="1"/>
    <n v="299.99"/>
    <n v="0.1"/>
    <n v="29.999000000000002"/>
    <n v="269.99099999999999"/>
  </r>
  <r>
    <n v="880"/>
    <n v="3"/>
    <x v="864"/>
    <x v="21"/>
    <x v="1"/>
    <x v="1"/>
    <n v="1"/>
    <n v="1320.99"/>
    <n v="7.0000000000000007E-2"/>
    <n v="92.469300000000004"/>
    <n v="1228.5207"/>
  </r>
  <r>
    <n v="880"/>
    <n v="4"/>
    <x v="864"/>
    <x v="8"/>
    <x v="1"/>
    <x v="1"/>
    <n v="1"/>
    <n v="599.99"/>
    <n v="0.1"/>
    <n v="59.999000000000002"/>
    <n v="539.99099999999999"/>
  </r>
  <r>
    <n v="880"/>
    <n v="5"/>
    <x v="864"/>
    <x v="82"/>
    <x v="1"/>
    <x v="1"/>
    <n v="1"/>
    <n v="250.99"/>
    <n v="0.2"/>
    <n v="50.198000000000008"/>
    <n v="200.792"/>
  </r>
  <r>
    <n v="881"/>
    <n v="1"/>
    <x v="865"/>
    <x v="72"/>
    <x v="2"/>
    <x v="2"/>
    <n v="1"/>
    <n v="489.99"/>
    <n v="7.0000000000000007E-2"/>
    <n v="34.299300000000002"/>
    <n v="455.69069999999999"/>
  </r>
  <r>
    <n v="881"/>
    <n v="2"/>
    <x v="865"/>
    <x v="69"/>
    <x v="2"/>
    <x v="2"/>
    <n v="1"/>
    <n v="5999.99"/>
    <n v="0.2"/>
    <n v="1199.998"/>
    <n v="4799.9920000000002"/>
  </r>
  <r>
    <n v="881"/>
    <n v="3"/>
    <x v="865"/>
    <x v="38"/>
    <x v="2"/>
    <x v="2"/>
    <n v="2"/>
    <n v="489.99"/>
    <n v="0.05"/>
    <n v="24.499500000000001"/>
    <n v="930.98099999999999"/>
  </r>
  <r>
    <n v="881"/>
    <n v="4"/>
    <x v="865"/>
    <x v="50"/>
    <x v="2"/>
    <x v="2"/>
    <n v="1"/>
    <n v="250.99"/>
    <n v="0.1"/>
    <n v="25.099000000000004"/>
    <n v="225.89100000000002"/>
  </r>
  <r>
    <n v="882"/>
    <n v="1"/>
    <x v="866"/>
    <x v="65"/>
    <x v="1"/>
    <x v="1"/>
    <n v="2"/>
    <n v="3499.99"/>
    <n v="7.0000000000000007E-2"/>
    <n v="244.99930000000001"/>
    <n v="6509.9813999999997"/>
  </r>
  <r>
    <n v="882"/>
    <n v="2"/>
    <x v="866"/>
    <x v="75"/>
    <x v="1"/>
    <x v="1"/>
    <n v="2"/>
    <n v="449.99"/>
    <n v="0.2"/>
    <n v="89.998000000000005"/>
    <n v="719.98400000000004"/>
  </r>
  <r>
    <n v="882"/>
    <n v="3"/>
    <x v="866"/>
    <x v="94"/>
    <x v="1"/>
    <x v="1"/>
    <n v="2"/>
    <n v="1999.99"/>
    <n v="7.0000000000000007E-2"/>
    <n v="139.99930000000001"/>
    <n v="3719.9814000000001"/>
  </r>
  <r>
    <n v="883"/>
    <n v="1"/>
    <x v="867"/>
    <x v="99"/>
    <x v="1"/>
    <x v="1"/>
    <n v="1"/>
    <n v="539.99"/>
    <n v="0.05"/>
    <n v="26.999500000000001"/>
    <n v="512.9905"/>
  </r>
  <r>
    <n v="883"/>
    <n v="2"/>
    <x v="867"/>
    <x v="21"/>
    <x v="1"/>
    <x v="1"/>
    <n v="2"/>
    <n v="1320.99"/>
    <n v="0.05"/>
    <n v="66.049500000000009"/>
    <n v="2509.8809999999999"/>
  </r>
  <r>
    <n v="884"/>
    <n v="1"/>
    <x v="868"/>
    <x v="60"/>
    <x v="1"/>
    <x v="1"/>
    <n v="2"/>
    <n v="3499.99"/>
    <n v="0.05"/>
    <n v="174.99950000000001"/>
    <n v="6649.9809999999998"/>
  </r>
  <r>
    <n v="884"/>
    <n v="2"/>
    <x v="868"/>
    <x v="79"/>
    <x v="1"/>
    <x v="1"/>
    <n v="2"/>
    <n v="416.99"/>
    <n v="7.0000000000000007E-2"/>
    <n v="29.189300000000003"/>
    <n v="775.60140000000001"/>
  </r>
  <r>
    <n v="884"/>
    <n v="3"/>
    <x v="868"/>
    <x v="109"/>
    <x v="1"/>
    <x v="1"/>
    <n v="2"/>
    <n v="1409.99"/>
    <n v="0.2"/>
    <n v="281.99799999999999"/>
    <n v="2255.9839999999999"/>
  </r>
  <r>
    <n v="884"/>
    <n v="4"/>
    <x v="868"/>
    <x v="2"/>
    <x v="1"/>
    <x v="1"/>
    <n v="1"/>
    <n v="1549"/>
    <n v="0.1"/>
    <n v="154.9"/>
    <n v="1394.1"/>
  </r>
  <r>
    <n v="884"/>
    <n v="5"/>
    <x v="868"/>
    <x v="20"/>
    <x v="1"/>
    <x v="1"/>
    <n v="2"/>
    <n v="269.99"/>
    <n v="0.05"/>
    <n v="13.499500000000001"/>
    <n v="512.98099999999999"/>
  </r>
  <r>
    <n v="885"/>
    <n v="1"/>
    <x v="250"/>
    <x v="26"/>
    <x v="2"/>
    <x v="2"/>
    <n v="1"/>
    <n v="449.99"/>
    <n v="7.0000000000000007E-2"/>
    <n v="31.499300000000005"/>
    <n v="418.4907"/>
  </r>
  <r>
    <n v="885"/>
    <n v="2"/>
    <x v="250"/>
    <x v="52"/>
    <x v="2"/>
    <x v="2"/>
    <n v="1"/>
    <n v="5299.99"/>
    <n v="0.1"/>
    <n v="529.99900000000002"/>
    <n v="4769.991"/>
  </r>
  <r>
    <n v="886"/>
    <n v="1"/>
    <x v="869"/>
    <x v="42"/>
    <x v="0"/>
    <x v="0"/>
    <n v="1"/>
    <n v="5299.99"/>
    <n v="0.05"/>
    <n v="264.99950000000001"/>
    <n v="5034.9904999999999"/>
  </r>
  <r>
    <n v="886"/>
    <n v="2"/>
    <x v="869"/>
    <x v="34"/>
    <x v="0"/>
    <x v="0"/>
    <n v="1"/>
    <n v="999.99"/>
    <n v="0.05"/>
    <n v="49.999500000000005"/>
    <n v="949.9905"/>
  </r>
  <r>
    <n v="887"/>
    <n v="1"/>
    <x v="870"/>
    <x v="69"/>
    <x v="1"/>
    <x v="1"/>
    <n v="2"/>
    <n v="5999.99"/>
    <n v="0.05"/>
    <n v="299.99950000000001"/>
    <n v="11399.981"/>
  </r>
  <r>
    <n v="887"/>
    <n v="2"/>
    <x v="870"/>
    <x v="63"/>
    <x v="1"/>
    <x v="1"/>
    <n v="1"/>
    <n v="659.99"/>
    <n v="0.1"/>
    <n v="65.999000000000009"/>
    <n v="593.99099999999999"/>
  </r>
  <r>
    <n v="888"/>
    <n v="1"/>
    <x v="871"/>
    <x v="57"/>
    <x v="1"/>
    <x v="1"/>
    <n v="2"/>
    <n v="469.99"/>
    <n v="0.1"/>
    <n v="46.999000000000002"/>
    <n v="845.98199999999997"/>
  </r>
  <r>
    <n v="888"/>
    <n v="2"/>
    <x v="871"/>
    <x v="8"/>
    <x v="1"/>
    <x v="1"/>
    <n v="2"/>
    <n v="599.99"/>
    <n v="0.2"/>
    <n v="119.998"/>
    <n v="959.98400000000004"/>
  </r>
  <r>
    <n v="889"/>
    <n v="1"/>
    <x v="872"/>
    <x v="10"/>
    <x v="2"/>
    <x v="2"/>
    <n v="2"/>
    <n v="549.99"/>
    <n v="0.1"/>
    <n v="54.999000000000002"/>
    <n v="989.98199999999997"/>
  </r>
  <r>
    <n v="890"/>
    <n v="1"/>
    <x v="873"/>
    <x v="3"/>
    <x v="1"/>
    <x v="1"/>
    <n v="2"/>
    <n v="599.99"/>
    <n v="0.1"/>
    <n v="59.999000000000002"/>
    <n v="1079.982"/>
  </r>
  <r>
    <n v="890"/>
    <n v="2"/>
    <x v="873"/>
    <x v="86"/>
    <x v="1"/>
    <x v="1"/>
    <n v="2"/>
    <n v="533.99"/>
    <n v="0.1"/>
    <n v="53.399000000000001"/>
    <n v="961.18200000000002"/>
  </r>
  <r>
    <n v="890"/>
    <n v="3"/>
    <x v="873"/>
    <x v="58"/>
    <x v="1"/>
    <x v="1"/>
    <n v="1"/>
    <n v="875.99"/>
    <n v="0.05"/>
    <n v="43.799500000000002"/>
    <n v="832.19050000000004"/>
  </r>
  <r>
    <n v="890"/>
    <n v="4"/>
    <x v="873"/>
    <x v="50"/>
    <x v="1"/>
    <x v="1"/>
    <n v="1"/>
    <n v="250.99"/>
    <n v="0.1"/>
    <n v="25.099000000000004"/>
    <n v="225.89100000000002"/>
  </r>
  <r>
    <n v="890"/>
    <n v="5"/>
    <x v="873"/>
    <x v="105"/>
    <x v="1"/>
    <x v="1"/>
    <n v="2"/>
    <n v="346.99"/>
    <n v="0.1"/>
    <n v="34.699000000000005"/>
    <n v="624.58199999999999"/>
  </r>
  <r>
    <n v="891"/>
    <n v="1"/>
    <x v="874"/>
    <x v="92"/>
    <x v="1"/>
    <x v="1"/>
    <n v="2"/>
    <n v="416.99"/>
    <n v="0.1"/>
    <n v="41.699000000000005"/>
    <n v="750.58199999999999"/>
  </r>
  <r>
    <n v="891"/>
    <n v="2"/>
    <x v="874"/>
    <x v="33"/>
    <x v="1"/>
    <x v="1"/>
    <n v="1"/>
    <n v="469.99"/>
    <n v="0.05"/>
    <n v="23.499500000000001"/>
    <n v="446.4905"/>
  </r>
  <r>
    <n v="891"/>
    <n v="3"/>
    <x v="874"/>
    <x v="100"/>
    <x v="1"/>
    <x v="1"/>
    <n v="2"/>
    <n v="832.99"/>
    <n v="0.1"/>
    <n v="83.299000000000007"/>
    <n v="1499.3820000000001"/>
  </r>
  <r>
    <n v="891"/>
    <n v="4"/>
    <x v="874"/>
    <x v="69"/>
    <x v="1"/>
    <x v="1"/>
    <n v="1"/>
    <n v="5999.99"/>
    <n v="0.1"/>
    <n v="599.99900000000002"/>
    <n v="5399.991"/>
  </r>
  <r>
    <n v="892"/>
    <n v="1"/>
    <x v="875"/>
    <x v="107"/>
    <x v="1"/>
    <x v="1"/>
    <n v="1"/>
    <n v="832.99"/>
    <n v="0.1"/>
    <n v="83.299000000000007"/>
    <n v="749.69100000000003"/>
  </r>
  <r>
    <n v="892"/>
    <n v="2"/>
    <x v="875"/>
    <x v="11"/>
    <x v="1"/>
    <x v="1"/>
    <n v="2"/>
    <n v="2999.99"/>
    <n v="0.2"/>
    <n v="599.99799999999993"/>
    <n v="4799.9839999999995"/>
  </r>
  <r>
    <n v="892"/>
    <n v="3"/>
    <x v="875"/>
    <x v="69"/>
    <x v="1"/>
    <x v="1"/>
    <n v="2"/>
    <n v="5999.99"/>
    <n v="7.0000000000000007E-2"/>
    <n v="419.99930000000001"/>
    <n v="11159.981399999999"/>
  </r>
  <r>
    <n v="892"/>
    <n v="4"/>
    <x v="875"/>
    <x v="54"/>
    <x v="1"/>
    <x v="1"/>
    <n v="1"/>
    <n v="189.99"/>
    <n v="0.05"/>
    <n v="9.4995000000000012"/>
    <n v="180.4905"/>
  </r>
  <r>
    <n v="893"/>
    <n v="1"/>
    <x v="876"/>
    <x v="50"/>
    <x v="1"/>
    <x v="1"/>
    <n v="2"/>
    <n v="250.99"/>
    <n v="0.05"/>
    <n v="12.549500000000002"/>
    <n v="476.88100000000003"/>
  </r>
  <r>
    <n v="893"/>
    <n v="2"/>
    <x v="876"/>
    <x v="78"/>
    <x v="1"/>
    <x v="1"/>
    <n v="1"/>
    <n v="869.99"/>
    <n v="7.0000000000000007E-2"/>
    <n v="60.899300000000004"/>
    <n v="809.09069999999997"/>
  </r>
  <r>
    <n v="894"/>
    <n v="1"/>
    <x v="877"/>
    <x v="70"/>
    <x v="1"/>
    <x v="1"/>
    <n v="2"/>
    <n v="339.99"/>
    <n v="0.2"/>
    <n v="67.998000000000005"/>
    <n v="543.98400000000004"/>
  </r>
  <r>
    <n v="895"/>
    <n v="1"/>
    <x v="878"/>
    <x v="26"/>
    <x v="1"/>
    <x v="1"/>
    <n v="1"/>
    <n v="449.99"/>
    <n v="7.0000000000000007E-2"/>
    <n v="31.499300000000005"/>
    <n v="418.4907"/>
  </r>
  <r>
    <n v="896"/>
    <n v="1"/>
    <x v="879"/>
    <x v="87"/>
    <x v="2"/>
    <x v="2"/>
    <n v="2"/>
    <n v="349.99"/>
    <n v="0.05"/>
    <n v="17.499500000000001"/>
    <n v="664.98099999999999"/>
  </r>
  <r>
    <n v="896"/>
    <n v="2"/>
    <x v="879"/>
    <x v="2"/>
    <x v="2"/>
    <x v="2"/>
    <n v="1"/>
    <n v="1549"/>
    <n v="0.05"/>
    <n v="77.45"/>
    <n v="1471.55"/>
  </r>
  <r>
    <n v="897"/>
    <n v="1"/>
    <x v="880"/>
    <x v="86"/>
    <x v="0"/>
    <x v="0"/>
    <n v="1"/>
    <n v="533.99"/>
    <n v="0.05"/>
    <n v="26.6995"/>
    <n v="507.29050000000001"/>
  </r>
  <r>
    <n v="897"/>
    <n v="2"/>
    <x v="880"/>
    <x v="81"/>
    <x v="0"/>
    <x v="0"/>
    <n v="1"/>
    <n v="349.99"/>
    <n v="0.05"/>
    <n v="17.499500000000001"/>
    <n v="332.4905"/>
  </r>
  <r>
    <n v="898"/>
    <n v="1"/>
    <x v="881"/>
    <x v="78"/>
    <x v="1"/>
    <x v="1"/>
    <n v="2"/>
    <n v="869.99"/>
    <n v="0.2"/>
    <n v="173.99800000000002"/>
    <n v="1391.9839999999999"/>
  </r>
  <r>
    <n v="898"/>
    <n v="2"/>
    <x v="881"/>
    <x v="3"/>
    <x v="1"/>
    <x v="1"/>
    <n v="1"/>
    <n v="599.99"/>
    <n v="7.0000000000000007E-2"/>
    <n v="41.999300000000005"/>
    <n v="557.99070000000006"/>
  </r>
  <r>
    <n v="898"/>
    <n v="3"/>
    <x v="881"/>
    <x v="94"/>
    <x v="1"/>
    <x v="1"/>
    <n v="2"/>
    <n v="1999.99"/>
    <n v="0.2"/>
    <n v="399.99800000000005"/>
    <n v="3199.9839999999999"/>
  </r>
  <r>
    <n v="898"/>
    <n v="4"/>
    <x v="881"/>
    <x v="79"/>
    <x v="1"/>
    <x v="1"/>
    <n v="2"/>
    <n v="416.99"/>
    <n v="7.0000000000000007E-2"/>
    <n v="29.189300000000003"/>
    <n v="775.60140000000001"/>
  </r>
  <r>
    <n v="899"/>
    <n v="1"/>
    <x v="882"/>
    <x v="64"/>
    <x v="1"/>
    <x v="1"/>
    <n v="2"/>
    <n v="2599.9899999999998"/>
    <n v="0.1"/>
    <n v="259.99899999999997"/>
    <n v="4679.982"/>
  </r>
  <r>
    <n v="899"/>
    <n v="2"/>
    <x v="882"/>
    <x v="7"/>
    <x v="1"/>
    <x v="1"/>
    <n v="1"/>
    <n v="429"/>
    <n v="0.1"/>
    <n v="42.900000000000006"/>
    <n v="386.1"/>
  </r>
  <r>
    <n v="899"/>
    <n v="3"/>
    <x v="882"/>
    <x v="18"/>
    <x v="1"/>
    <x v="1"/>
    <n v="1"/>
    <n v="469.99"/>
    <n v="0.2"/>
    <n v="93.998000000000005"/>
    <n v="375.99200000000002"/>
  </r>
  <r>
    <n v="900"/>
    <n v="1"/>
    <x v="883"/>
    <x v="8"/>
    <x v="1"/>
    <x v="1"/>
    <n v="2"/>
    <n v="599.99"/>
    <n v="0.05"/>
    <n v="29.999500000000001"/>
    <n v="1139.981"/>
  </r>
  <r>
    <n v="900"/>
    <n v="2"/>
    <x v="883"/>
    <x v="75"/>
    <x v="1"/>
    <x v="1"/>
    <n v="1"/>
    <n v="449.99"/>
    <n v="7.0000000000000007E-2"/>
    <n v="31.499300000000005"/>
    <n v="418.4907"/>
  </r>
  <r>
    <n v="900"/>
    <n v="3"/>
    <x v="883"/>
    <x v="84"/>
    <x v="1"/>
    <x v="1"/>
    <n v="1"/>
    <n v="209.99"/>
    <n v="0.2"/>
    <n v="41.998000000000005"/>
    <n v="167.99200000000002"/>
  </r>
  <r>
    <n v="900"/>
    <n v="4"/>
    <x v="883"/>
    <x v="32"/>
    <x v="1"/>
    <x v="1"/>
    <n v="2"/>
    <n v="4999.99"/>
    <n v="0.05"/>
    <n v="249.99950000000001"/>
    <n v="9499.9809999999998"/>
  </r>
  <r>
    <n v="900"/>
    <n v="5"/>
    <x v="883"/>
    <x v="76"/>
    <x v="1"/>
    <x v="1"/>
    <n v="2"/>
    <n v="2499.9899999999998"/>
    <n v="7.0000000000000007E-2"/>
    <n v="174.99930000000001"/>
    <n v="4649.9813999999997"/>
  </r>
  <r>
    <n v="901"/>
    <n v="1"/>
    <x v="884"/>
    <x v="69"/>
    <x v="1"/>
    <x v="1"/>
    <n v="1"/>
    <n v="5999.99"/>
    <n v="0.2"/>
    <n v="1199.998"/>
    <n v="4799.9920000000002"/>
  </r>
  <r>
    <n v="901"/>
    <n v="2"/>
    <x v="884"/>
    <x v="52"/>
    <x v="1"/>
    <x v="1"/>
    <n v="1"/>
    <n v="5299.99"/>
    <n v="7.0000000000000007E-2"/>
    <n v="370.99930000000001"/>
    <n v="4928.9906999999994"/>
  </r>
  <r>
    <n v="902"/>
    <n v="1"/>
    <x v="885"/>
    <x v="83"/>
    <x v="1"/>
    <x v="1"/>
    <n v="2"/>
    <n v="549.99"/>
    <n v="7.0000000000000007E-2"/>
    <n v="38.499300000000005"/>
    <n v="1022.9814"/>
  </r>
  <r>
    <n v="902"/>
    <n v="2"/>
    <x v="885"/>
    <x v="102"/>
    <x v="1"/>
    <x v="1"/>
    <n v="1"/>
    <n v="209.99"/>
    <n v="7.0000000000000007E-2"/>
    <n v="14.699300000000003"/>
    <n v="195.29070000000002"/>
  </r>
  <r>
    <n v="902"/>
    <n v="3"/>
    <x v="885"/>
    <x v="10"/>
    <x v="1"/>
    <x v="1"/>
    <n v="1"/>
    <n v="549.99"/>
    <n v="0.2"/>
    <n v="109.998"/>
    <n v="439.99200000000002"/>
  </r>
  <r>
    <n v="902"/>
    <n v="4"/>
    <x v="885"/>
    <x v="35"/>
    <x v="1"/>
    <x v="1"/>
    <n v="2"/>
    <n v="299.99"/>
    <n v="0.05"/>
    <n v="14.999500000000001"/>
    <n v="569.98099999999999"/>
  </r>
  <r>
    <n v="903"/>
    <n v="1"/>
    <x v="886"/>
    <x v="93"/>
    <x v="1"/>
    <x v="1"/>
    <n v="2"/>
    <n v="1632.99"/>
    <n v="7.0000000000000007E-2"/>
    <n v="114.30930000000001"/>
    <n v="3037.3613999999998"/>
  </r>
  <r>
    <n v="903"/>
    <n v="2"/>
    <x v="886"/>
    <x v="74"/>
    <x v="1"/>
    <x v="1"/>
    <n v="2"/>
    <n v="1499.99"/>
    <n v="0.05"/>
    <n v="74.999499999999998"/>
    <n v="2849.9810000000002"/>
  </r>
  <r>
    <n v="904"/>
    <n v="1"/>
    <x v="887"/>
    <x v="107"/>
    <x v="0"/>
    <x v="0"/>
    <n v="2"/>
    <n v="832.99"/>
    <n v="0.1"/>
    <n v="83.299000000000007"/>
    <n v="1499.3820000000001"/>
  </r>
  <r>
    <n v="904"/>
    <n v="2"/>
    <x v="887"/>
    <x v="80"/>
    <x v="0"/>
    <x v="0"/>
    <n v="2"/>
    <n v="6499.99"/>
    <n v="7.0000000000000007E-2"/>
    <n v="454.99930000000001"/>
    <n v="12089.981399999999"/>
  </r>
  <r>
    <n v="904"/>
    <n v="3"/>
    <x v="887"/>
    <x v="102"/>
    <x v="0"/>
    <x v="0"/>
    <n v="2"/>
    <n v="209.99"/>
    <n v="0.2"/>
    <n v="41.998000000000005"/>
    <n v="335.98400000000004"/>
  </r>
  <r>
    <n v="904"/>
    <n v="4"/>
    <x v="887"/>
    <x v="17"/>
    <x v="0"/>
    <x v="0"/>
    <n v="1"/>
    <n v="269.99"/>
    <n v="0.2"/>
    <n v="53.998000000000005"/>
    <n v="215.99200000000002"/>
  </r>
  <r>
    <n v="905"/>
    <n v="1"/>
    <x v="888"/>
    <x v="50"/>
    <x v="1"/>
    <x v="1"/>
    <n v="1"/>
    <n v="250.99"/>
    <n v="0.1"/>
    <n v="25.099000000000004"/>
    <n v="225.89100000000002"/>
  </r>
  <r>
    <n v="905"/>
    <n v="2"/>
    <x v="888"/>
    <x v="37"/>
    <x v="1"/>
    <x v="1"/>
    <n v="2"/>
    <n v="3499.99"/>
    <n v="0.05"/>
    <n v="174.99950000000001"/>
    <n v="6649.9809999999998"/>
  </r>
  <r>
    <n v="905"/>
    <n v="3"/>
    <x v="888"/>
    <x v="41"/>
    <x v="1"/>
    <x v="1"/>
    <n v="2"/>
    <n v="2299.9899999999998"/>
    <n v="0.2"/>
    <n v="459.99799999999999"/>
    <n v="3679.9839999999995"/>
  </r>
  <r>
    <n v="905"/>
    <n v="4"/>
    <x v="888"/>
    <x v="0"/>
    <x v="1"/>
    <x v="1"/>
    <n v="1"/>
    <n v="599.99"/>
    <n v="0.2"/>
    <n v="119.998"/>
    <n v="479.99200000000002"/>
  </r>
  <r>
    <n v="906"/>
    <n v="1"/>
    <x v="889"/>
    <x v="19"/>
    <x v="1"/>
    <x v="1"/>
    <n v="2"/>
    <n v="299.99"/>
    <n v="0.2"/>
    <n v="59.998000000000005"/>
    <n v="479.98400000000004"/>
  </r>
  <r>
    <n v="906"/>
    <n v="2"/>
    <x v="889"/>
    <x v="76"/>
    <x v="1"/>
    <x v="1"/>
    <n v="2"/>
    <n v="2499.9899999999998"/>
    <n v="7.0000000000000007E-2"/>
    <n v="174.99930000000001"/>
    <n v="4649.9813999999997"/>
  </r>
  <r>
    <n v="906"/>
    <n v="3"/>
    <x v="889"/>
    <x v="109"/>
    <x v="1"/>
    <x v="1"/>
    <n v="1"/>
    <n v="1409.99"/>
    <n v="0.05"/>
    <n v="70.499499999999998"/>
    <n v="1339.4905000000001"/>
  </r>
  <r>
    <n v="906"/>
    <n v="4"/>
    <x v="889"/>
    <x v="48"/>
    <x v="1"/>
    <x v="1"/>
    <n v="2"/>
    <n v="489.99"/>
    <n v="0.1"/>
    <n v="48.999000000000002"/>
    <n v="881.98199999999997"/>
  </r>
  <r>
    <n v="906"/>
    <n v="5"/>
    <x v="889"/>
    <x v="13"/>
    <x v="1"/>
    <x v="1"/>
    <n v="2"/>
    <n v="269.99"/>
    <n v="0.2"/>
    <n v="53.998000000000005"/>
    <n v="431.98400000000004"/>
  </r>
  <r>
    <n v="907"/>
    <n v="1"/>
    <x v="890"/>
    <x v="73"/>
    <x v="0"/>
    <x v="0"/>
    <n v="2"/>
    <n v="109.99"/>
    <n v="7.0000000000000007E-2"/>
    <n v="7.6993"/>
    <n v="204.5814"/>
  </r>
  <r>
    <n v="907"/>
    <n v="2"/>
    <x v="890"/>
    <x v="105"/>
    <x v="0"/>
    <x v="0"/>
    <n v="1"/>
    <n v="346.99"/>
    <n v="7.0000000000000007E-2"/>
    <n v="24.289300000000004"/>
    <n v="322.70069999999998"/>
  </r>
  <r>
    <n v="908"/>
    <n v="1"/>
    <x v="891"/>
    <x v="67"/>
    <x v="1"/>
    <x v="1"/>
    <n v="1"/>
    <n v="1469.99"/>
    <n v="0.2"/>
    <n v="293.99799999999999"/>
    <n v="1175.992"/>
  </r>
  <r>
    <n v="908"/>
    <n v="2"/>
    <x v="891"/>
    <x v="49"/>
    <x v="1"/>
    <x v="1"/>
    <n v="1"/>
    <n v="249.99"/>
    <n v="0.1"/>
    <n v="24.999000000000002"/>
    <n v="224.99100000000001"/>
  </r>
  <r>
    <n v="908"/>
    <n v="3"/>
    <x v="891"/>
    <x v="48"/>
    <x v="1"/>
    <x v="1"/>
    <n v="2"/>
    <n v="489.99"/>
    <n v="0.1"/>
    <n v="48.999000000000002"/>
    <n v="881.98199999999997"/>
  </r>
  <r>
    <n v="909"/>
    <n v="1"/>
    <x v="892"/>
    <x v="21"/>
    <x v="0"/>
    <x v="0"/>
    <n v="1"/>
    <n v="1320.99"/>
    <n v="0.2"/>
    <n v="264.19800000000004"/>
    <n v="1056.7919999999999"/>
  </r>
  <r>
    <n v="910"/>
    <n v="1"/>
    <x v="893"/>
    <x v="19"/>
    <x v="1"/>
    <x v="1"/>
    <n v="1"/>
    <n v="299.99"/>
    <n v="0.1"/>
    <n v="29.999000000000002"/>
    <n v="269.99099999999999"/>
  </r>
  <r>
    <n v="911"/>
    <n v="1"/>
    <x v="894"/>
    <x v="82"/>
    <x v="1"/>
    <x v="1"/>
    <n v="2"/>
    <n v="250.99"/>
    <n v="0.05"/>
    <n v="12.549500000000002"/>
    <n v="476.88100000000003"/>
  </r>
  <r>
    <n v="911"/>
    <n v="2"/>
    <x v="894"/>
    <x v="26"/>
    <x v="1"/>
    <x v="1"/>
    <n v="1"/>
    <n v="449.99"/>
    <n v="0.05"/>
    <n v="22.499500000000001"/>
    <n v="427.4905"/>
  </r>
  <r>
    <n v="911"/>
    <n v="3"/>
    <x v="894"/>
    <x v="87"/>
    <x v="1"/>
    <x v="1"/>
    <n v="2"/>
    <n v="349.99"/>
    <n v="0.05"/>
    <n v="17.499500000000001"/>
    <n v="664.98099999999999"/>
  </r>
  <r>
    <n v="911"/>
    <n v="4"/>
    <x v="894"/>
    <x v="60"/>
    <x v="1"/>
    <x v="1"/>
    <n v="1"/>
    <n v="3499.99"/>
    <n v="0.2"/>
    <n v="699.99800000000005"/>
    <n v="2799.9919999999997"/>
  </r>
  <r>
    <n v="912"/>
    <n v="1"/>
    <x v="895"/>
    <x v="13"/>
    <x v="0"/>
    <x v="0"/>
    <n v="2"/>
    <n v="269.99"/>
    <n v="0.2"/>
    <n v="53.998000000000005"/>
    <n v="431.98400000000004"/>
  </r>
  <r>
    <n v="912"/>
    <n v="2"/>
    <x v="895"/>
    <x v="68"/>
    <x v="0"/>
    <x v="0"/>
    <n v="2"/>
    <n v="416.99"/>
    <n v="0.05"/>
    <n v="20.849500000000003"/>
    <n v="792.28100000000006"/>
  </r>
  <r>
    <n v="912"/>
    <n v="3"/>
    <x v="895"/>
    <x v="70"/>
    <x v="0"/>
    <x v="0"/>
    <n v="1"/>
    <n v="339.99"/>
    <n v="0.05"/>
    <n v="16.999500000000001"/>
    <n v="322.9905"/>
  </r>
  <r>
    <n v="912"/>
    <n v="4"/>
    <x v="895"/>
    <x v="6"/>
    <x v="0"/>
    <x v="0"/>
    <n v="2"/>
    <n v="749.99"/>
    <n v="0.2"/>
    <n v="149.99800000000002"/>
    <n v="1199.9839999999999"/>
  </r>
  <r>
    <n v="913"/>
    <n v="1"/>
    <x v="896"/>
    <x v="45"/>
    <x v="1"/>
    <x v="1"/>
    <n v="2"/>
    <n v="209.99"/>
    <n v="0.1"/>
    <n v="20.999000000000002"/>
    <n v="377.98200000000003"/>
  </r>
  <r>
    <n v="913"/>
    <n v="2"/>
    <x v="896"/>
    <x v="24"/>
    <x v="1"/>
    <x v="1"/>
    <n v="2"/>
    <n v="549.99"/>
    <n v="0.05"/>
    <n v="27.499500000000001"/>
    <n v="1044.981"/>
  </r>
  <r>
    <n v="914"/>
    <n v="1"/>
    <x v="897"/>
    <x v="83"/>
    <x v="0"/>
    <x v="0"/>
    <n v="1"/>
    <n v="549.99"/>
    <n v="7.0000000000000007E-2"/>
    <n v="38.499300000000005"/>
    <n v="511.4907"/>
  </r>
  <r>
    <n v="914"/>
    <n v="2"/>
    <x v="897"/>
    <x v="0"/>
    <x v="0"/>
    <x v="0"/>
    <n v="2"/>
    <n v="599.99"/>
    <n v="0.2"/>
    <n v="119.998"/>
    <n v="959.98400000000004"/>
  </r>
  <r>
    <n v="914"/>
    <n v="3"/>
    <x v="897"/>
    <x v="26"/>
    <x v="0"/>
    <x v="0"/>
    <n v="1"/>
    <n v="449.99"/>
    <n v="0.05"/>
    <n v="22.499500000000001"/>
    <n v="427.4905"/>
  </r>
  <r>
    <n v="914"/>
    <n v="4"/>
    <x v="897"/>
    <x v="109"/>
    <x v="0"/>
    <x v="0"/>
    <n v="1"/>
    <n v="1409.99"/>
    <n v="0.1"/>
    <n v="140.999"/>
    <n v="1268.991"/>
  </r>
  <r>
    <n v="915"/>
    <n v="1"/>
    <x v="898"/>
    <x v="38"/>
    <x v="1"/>
    <x v="1"/>
    <n v="1"/>
    <n v="489.99"/>
    <n v="0.05"/>
    <n v="24.499500000000001"/>
    <n v="465.4905"/>
  </r>
  <r>
    <n v="915"/>
    <n v="2"/>
    <x v="898"/>
    <x v="74"/>
    <x v="1"/>
    <x v="1"/>
    <n v="1"/>
    <n v="1499.99"/>
    <n v="7.0000000000000007E-2"/>
    <n v="104.99930000000001"/>
    <n v="1394.9907000000001"/>
  </r>
  <r>
    <n v="915"/>
    <n v="3"/>
    <x v="898"/>
    <x v="41"/>
    <x v="1"/>
    <x v="1"/>
    <n v="1"/>
    <n v="2299.9899999999998"/>
    <n v="0.2"/>
    <n v="459.99799999999999"/>
    <n v="1839.9919999999997"/>
  </r>
  <r>
    <n v="915"/>
    <n v="4"/>
    <x v="898"/>
    <x v="6"/>
    <x v="1"/>
    <x v="1"/>
    <n v="1"/>
    <n v="749.99"/>
    <n v="7.0000000000000007E-2"/>
    <n v="52.499300000000005"/>
    <n v="697.49070000000006"/>
  </r>
  <r>
    <n v="916"/>
    <n v="1"/>
    <x v="899"/>
    <x v="102"/>
    <x v="1"/>
    <x v="1"/>
    <n v="1"/>
    <n v="209.99"/>
    <n v="0.2"/>
    <n v="41.998000000000005"/>
    <n v="167.99200000000002"/>
  </r>
  <r>
    <n v="917"/>
    <n v="1"/>
    <x v="900"/>
    <x v="67"/>
    <x v="0"/>
    <x v="0"/>
    <n v="1"/>
    <n v="1469.99"/>
    <n v="7.0000000000000007E-2"/>
    <n v="102.89930000000001"/>
    <n v="1367.0907"/>
  </r>
  <r>
    <n v="918"/>
    <n v="1"/>
    <x v="901"/>
    <x v="87"/>
    <x v="0"/>
    <x v="0"/>
    <n v="1"/>
    <n v="349.99"/>
    <n v="0.2"/>
    <n v="69.998000000000005"/>
    <n v="279.99200000000002"/>
  </r>
  <r>
    <n v="918"/>
    <n v="2"/>
    <x v="901"/>
    <x v="93"/>
    <x v="0"/>
    <x v="0"/>
    <n v="1"/>
    <n v="1632.99"/>
    <n v="0.1"/>
    <n v="163.29900000000001"/>
    <n v="1469.691"/>
  </r>
  <r>
    <n v="918"/>
    <n v="3"/>
    <x v="901"/>
    <x v="4"/>
    <x v="0"/>
    <x v="0"/>
    <n v="2"/>
    <n v="2899.99"/>
    <n v="7.0000000000000007E-2"/>
    <n v="202.99930000000001"/>
    <n v="5393.9813999999997"/>
  </r>
  <r>
    <n v="919"/>
    <n v="1"/>
    <x v="902"/>
    <x v="14"/>
    <x v="1"/>
    <x v="1"/>
    <n v="1"/>
    <n v="3999.99"/>
    <n v="7.0000000000000007E-2"/>
    <n v="279.99930000000001"/>
    <n v="3719.9906999999998"/>
  </r>
  <r>
    <n v="919"/>
    <n v="2"/>
    <x v="902"/>
    <x v="99"/>
    <x v="1"/>
    <x v="1"/>
    <n v="1"/>
    <n v="539.99"/>
    <n v="0.1"/>
    <n v="53.999000000000002"/>
    <n v="485.99099999999999"/>
  </r>
  <r>
    <n v="920"/>
    <n v="1"/>
    <x v="903"/>
    <x v="35"/>
    <x v="1"/>
    <x v="1"/>
    <n v="1"/>
    <n v="299.99"/>
    <n v="0.05"/>
    <n v="14.999500000000001"/>
    <n v="284.9905"/>
  </r>
  <r>
    <n v="920"/>
    <n v="2"/>
    <x v="903"/>
    <x v="62"/>
    <x v="1"/>
    <x v="1"/>
    <n v="2"/>
    <n v="1499.99"/>
    <n v="7.0000000000000007E-2"/>
    <n v="104.99930000000001"/>
    <n v="2789.9814000000001"/>
  </r>
  <r>
    <n v="920"/>
    <n v="3"/>
    <x v="903"/>
    <x v="46"/>
    <x v="1"/>
    <x v="1"/>
    <n v="1"/>
    <n v="647.99"/>
    <n v="0.05"/>
    <n v="32.399500000000003"/>
    <n v="615.59050000000002"/>
  </r>
  <r>
    <n v="920"/>
    <n v="4"/>
    <x v="903"/>
    <x v="53"/>
    <x v="1"/>
    <x v="1"/>
    <n v="2"/>
    <n v="761.99"/>
    <n v="7.0000000000000007E-2"/>
    <n v="53.339300000000009"/>
    <n v="1417.3014000000001"/>
  </r>
  <r>
    <n v="921"/>
    <n v="1"/>
    <x v="904"/>
    <x v="104"/>
    <x v="1"/>
    <x v="1"/>
    <n v="1"/>
    <n v="799.99"/>
    <n v="0.2"/>
    <n v="159.99800000000002"/>
    <n v="639.99199999999996"/>
  </r>
  <r>
    <n v="921"/>
    <n v="2"/>
    <x v="904"/>
    <x v="85"/>
    <x v="1"/>
    <x v="1"/>
    <n v="2"/>
    <n v="599.99"/>
    <n v="7.0000000000000007E-2"/>
    <n v="41.999300000000005"/>
    <n v="1115.9814000000001"/>
  </r>
  <r>
    <n v="921"/>
    <n v="3"/>
    <x v="904"/>
    <x v="74"/>
    <x v="1"/>
    <x v="1"/>
    <n v="1"/>
    <n v="1499.99"/>
    <n v="0.1"/>
    <n v="149.999"/>
    <n v="1349.991"/>
  </r>
  <r>
    <n v="922"/>
    <n v="1"/>
    <x v="905"/>
    <x v="39"/>
    <x v="1"/>
    <x v="1"/>
    <n v="1"/>
    <n v="449.99"/>
    <n v="0.2"/>
    <n v="89.998000000000005"/>
    <n v="359.99200000000002"/>
  </r>
  <r>
    <n v="922"/>
    <n v="2"/>
    <x v="905"/>
    <x v="30"/>
    <x v="1"/>
    <x v="1"/>
    <n v="1"/>
    <n v="749.99"/>
    <n v="0.2"/>
    <n v="149.99800000000002"/>
    <n v="599.99199999999996"/>
  </r>
  <r>
    <n v="922"/>
    <n v="3"/>
    <x v="905"/>
    <x v="106"/>
    <x v="1"/>
    <x v="1"/>
    <n v="1"/>
    <n v="149.99"/>
    <n v="0.1"/>
    <n v="14.999000000000002"/>
    <n v="134.99100000000001"/>
  </r>
  <r>
    <n v="923"/>
    <n v="1"/>
    <x v="906"/>
    <x v="51"/>
    <x v="1"/>
    <x v="1"/>
    <n v="2"/>
    <n v="439.99"/>
    <n v="0.05"/>
    <n v="21.999500000000001"/>
    <n v="835.98099999999999"/>
  </r>
  <r>
    <n v="923"/>
    <n v="2"/>
    <x v="906"/>
    <x v="18"/>
    <x v="1"/>
    <x v="1"/>
    <n v="1"/>
    <n v="469.99"/>
    <n v="0.1"/>
    <n v="46.999000000000002"/>
    <n v="422.99099999999999"/>
  </r>
  <r>
    <n v="924"/>
    <n v="1"/>
    <x v="907"/>
    <x v="44"/>
    <x v="2"/>
    <x v="2"/>
    <n v="2"/>
    <n v="349.99"/>
    <n v="0.2"/>
    <n v="69.998000000000005"/>
    <n v="559.98400000000004"/>
  </r>
  <r>
    <n v="924"/>
    <n v="2"/>
    <x v="907"/>
    <x v="107"/>
    <x v="2"/>
    <x v="2"/>
    <n v="1"/>
    <n v="832.99"/>
    <n v="0.2"/>
    <n v="166.59800000000001"/>
    <n v="666.39200000000005"/>
  </r>
  <r>
    <n v="925"/>
    <n v="1"/>
    <x v="908"/>
    <x v="44"/>
    <x v="1"/>
    <x v="1"/>
    <n v="1"/>
    <n v="349.99"/>
    <n v="7.0000000000000007E-2"/>
    <n v="24.499300000000002"/>
    <n v="325.4907"/>
  </r>
  <r>
    <n v="925"/>
    <n v="2"/>
    <x v="908"/>
    <x v="37"/>
    <x v="1"/>
    <x v="1"/>
    <n v="2"/>
    <n v="3499.99"/>
    <n v="0.2"/>
    <n v="699.99800000000005"/>
    <n v="5599.9839999999995"/>
  </r>
  <r>
    <n v="926"/>
    <n v="1"/>
    <x v="909"/>
    <x v="88"/>
    <x v="0"/>
    <x v="0"/>
    <n v="2"/>
    <n v="379.99"/>
    <n v="0.2"/>
    <n v="75.998000000000005"/>
    <n v="607.98400000000004"/>
  </r>
  <r>
    <n v="927"/>
    <n v="1"/>
    <x v="910"/>
    <x v="51"/>
    <x v="0"/>
    <x v="0"/>
    <n v="2"/>
    <n v="439.99"/>
    <n v="0.1"/>
    <n v="43.999000000000002"/>
    <n v="791.98199999999997"/>
  </r>
  <r>
    <n v="927"/>
    <n v="2"/>
    <x v="910"/>
    <x v="3"/>
    <x v="0"/>
    <x v="0"/>
    <n v="2"/>
    <n v="599.99"/>
    <n v="0.2"/>
    <n v="119.998"/>
    <n v="959.98400000000004"/>
  </r>
  <r>
    <n v="927"/>
    <n v="3"/>
    <x v="910"/>
    <x v="69"/>
    <x v="0"/>
    <x v="0"/>
    <n v="1"/>
    <n v="5999.99"/>
    <n v="0.1"/>
    <n v="599.99900000000002"/>
    <n v="5399.991"/>
  </r>
  <r>
    <n v="927"/>
    <n v="4"/>
    <x v="910"/>
    <x v="5"/>
    <x v="0"/>
    <x v="0"/>
    <n v="1"/>
    <n v="999.99"/>
    <n v="0.1"/>
    <n v="99.999000000000009"/>
    <n v="899.99099999999999"/>
  </r>
  <r>
    <n v="927"/>
    <n v="5"/>
    <x v="910"/>
    <x v="52"/>
    <x v="0"/>
    <x v="0"/>
    <n v="1"/>
    <n v="5299.99"/>
    <n v="7.0000000000000007E-2"/>
    <n v="370.99930000000001"/>
    <n v="4928.9906999999994"/>
  </r>
  <r>
    <n v="928"/>
    <n v="1"/>
    <x v="911"/>
    <x v="68"/>
    <x v="0"/>
    <x v="0"/>
    <n v="2"/>
    <n v="416.99"/>
    <n v="0.05"/>
    <n v="20.849500000000003"/>
    <n v="792.28100000000006"/>
  </r>
  <r>
    <n v="928"/>
    <n v="2"/>
    <x v="911"/>
    <x v="56"/>
    <x v="0"/>
    <x v="0"/>
    <n v="1"/>
    <n v="149.99"/>
    <n v="0.2"/>
    <n v="29.998000000000005"/>
    <n v="119.992"/>
  </r>
  <r>
    <n v="929"/>
    <n v="1"/>
    <x v="912"/>
    <x v="90"/>
    <x v="1"/>
    <x v="1"/>
    <n v="1"/>
    <n v="659.99"/>
    <n v="0.2"/>
    <n v="131.99800000000002"/>
    <n v="527.99199999999996"/>
  </r>
  <r>
    <n v="929"/>
    <n v="2"/>
    <x v="912"/>
    <x v="65"/>
    <x v="1"/>
    <x v="1"/>
    <n v="2"/>
    <n v="3499.99"/>
    <n v="0.1"/>
    <n v="349.99900000000002"/>
    <n v="6299.982"/>
  </r>
  <r>
    <n v="929"/>
    <n v="3"/>
    <x v="912"/>
    <x v="24"/>
    <x v="1"/>
    <x v="1"/>
    <n v="1"/>
    <n v="549.99"/>
    <n v="0.05"/>
    <n v="27.499500000000001"/>
    <n v="522.4905"/>
  </r>
  <r>
    <n v="930"/>
    <n v="1"/>
    <x v="913"/>
    <x v="28"/>
    <x v="2"/>
    <x v="2"/>
    <n v="2"/>
    <n v="5499.99"/>
    <n v="7.0000000000000007E-2"/>
    <n v="384.99930000000001"/>
    <n v="10229.981399999999"/>
  </r>
  <r>
    <n v="930"/>
    <n v="2"/>
    <x v="913"/>
    <x v="90"/>
    <x v="2"/>
    <x v="2"/>
    <n v="1"/>
    <n v="659.99"/>
    <n v="7.0000000000000007E-2"/>
    <n v="46.199300000000008"/>
    <n v="613.79070000000002"/>
  </r>
  <r>
    <n v="930"/>
    <n v="3"/>
    <x v="913"/>
    <x v="91"/>
    <x v="2"/>
    <x v="2"/>
    <n v="1"/>
    <n v="1559.99"/>
    <n v="0.1"/>
    <n v="155.99900000000002"/>
    <n v="1403.991"/>
  </r>
  <r>
    <n v="930"/>
    <n v="4"/>
    <x v="913"/>
    <x v="105"/>
    <x v="2"/>
    <x v="2"/>
    <n v="2"/>
    <n v="346.99"/>
    <n v="0.05"/>
    <n v="17.349500000000003"/>
    <n v="659.28100000000006"/>
  </r>
  <r>
    <n v="930"/>
    <n v="5"/>
    <x v="913"/>
    <x v="80"/>
    <x v="2"/>
    <x v="2"/>
    <n v="2"/>
    <n v="6499.99"/>
    <n v="0.1"/>
    <n v="649.99900000000002"/>
    <n v="11699.982"/>
  </r>
  <r>
    <n v="931"/>
    <n v="1"/>
    <x v="914"/>
    <x v="60"/>
    <x v="1"/>
    <x v="1"/>
    <n v="2"/>
    <n v="3499.99"/>
    <n v="7.0000000000000007E-2"/>
    <n v="244.99930000000001"/>
    <n v="6509.9813999999997"/>
  </r>
  <r>
    <n v="931"/>
    <n v="2"/>
    <x v="914"/>
    <x v="35"/>
    <x v="1"/>
    <x v="1"/>
    <n v="1"/>
    <n v="299.99"/>
    <n v="0.2"/>
    <n v="59.998000000000005"/>
    <n v="239.99200000000002"/>
  </r>
  <r>
    <n v="932"/>
    <n v="1"/>
    <x v="915"/>
    <x v="51"/>
    <x v="1"/>
    <x v="1"/>
    <n v="1"/>
    <n v="439.99"/>
    <n v="0.05"/>
    <n v="21.999500000000001"/>
    <n v="417.9905"/>
  </r>
  <r>
    <n v="933"/>
    <n v="1"/>
    <x v="916"/>
    <x v="104"/>
    <x v="1"/>
    <x v="1"/>
    <n v="1"/>
    <n v="799.99"/>
    <n v="7.0000000000000007E-2"/>
    <n v="55.999300000000005"/>
    <n v="743.99070000000006"/>
  </r>
  <r>
    <n v="933"/>
    <n v="2"/>
    <x v="916"/>
    <x v="20"/>
    <x v="1"/>
    <x v="1"/>
    <n v="1"/>
    <n v="269.99"/>
    <n v="0.2"/>
    <n v="53.998000000000005"/>
    <n v="215.99200000000002"/>
  </r>
  <r>
    <n v="933"/>
    <n v="3"/>
    <x v="916"/>
    <x v="85"/>
    <x v="1"/>
    <x v="1"/>
    <n v="2"/>
    <n v="599.99"/>
    <n v="0.05"/>
    <n v="29.999500000000001"/>
    <n v="1139.981"/>
  </r>
  <r>
    <n v="934"/>
    <n v="1"/>
    <x v="917"/>
    <x v="100"/>
    <x v="1"/>
    <x v="1"/>
    <n v="2"/>
    <n v="832.99"/>
    <n v="0.05"/>
    <n v="41.649500000000003"/>
    <n v="1582.681"/>
  </r>
  <r>
    <n v="934"/>
    <n v="2"/>
    <x v="917"/>
    <x v="74"/>
    <x v="1"/>
    <x v="1"/>
    <n v="1"/>
    <n v="1499.99"/>
    <n v="0.05"/>
    <n v="74.999499999999998"/>
    <n v="1424.9905000000001"/>
  </r>
  <r>
    <n v="934"/>
    <n v="3"/>
    <x v="917"/>
    <x v="9"/>
    <x v="1"/>
    <x v="1"/>
    <n v="1"/>
    <n v="449"/>
    <n v="0.1"/>
    <n v="44.900000000000006"/>
    <n v="404.1"/>
  </r>
  <r>
    <n v="934"/>
    <n v="4"/>
    <x v="917"/>
    <x v="32"/>
    <x v="1"/>
    <x v="1"/>
    <n v="1"/>
    <n v="4999.99"/>
    <n v="7.0000000000000007E-2"/>
    <n v="349.99930000000001"/>
    <n v="4649.9906999999994"/>
  </r>
  <r>
    <n v="934"/>
    <n v="5"/>
    <x v="917"/>
    <x v="28"/>
    <x v="1"/>
    <x v="1"/>
    <n v="2"/>
    <n v="5499.99"/>
    <n v="0.2"/>
    <n v="1099.998"/>
    <n v="8799.9840000000004"/>
  </r>
  <r>
    <n v="935"/>
    <n v="1"/>
    <x v="156"/>
    <x v="105"/>
    <x v="2"/>
    <x v="2"/>
    <n v="2"/>
    <n v="346.99"/>
    <n v="0.2"/>
    <n v="69.39800000000001"/>
    <n v="555.18399999999997"/>
  </r>
  <r>
    <n v="935"/>
    <n v="2"/>
    <x v="156"/>
    <x v="35"/>
    <x v="2"/>
    <x v="2"/>
    <n v="2"/>
    <n v="299.99"/>
    <n v="7.0000000000000007E-2"/>
    <n v="20.999300000000002"/>
    <n v="557.98140000000001"/>
  </r>
  <r>
    <n v="935"/>
    <n v="3"/>
    <x v="156"/>
    <x v="18"/>
    <x v="2"/>
    <x v="2"/>
    <n v="1"/>
    <n v="469.99"/>
    <n v="7.0000000000000007E-2"/>
    <n v="32.899300000000004"/>
    <n v="437.09070000000003"/>
  </r>
  <r>
    <n v="935"/>
    <n v="4"/>
    <x v="156"/>
    <x v="83"/>
    <x v="2"/>
    <x v="2"/>
    <n v="1"/>
    <n v="549.99"/>
    <n v="7.0000000000000007E-2"/>
    <n v="38.499300000000005"/>
    <n v="511.4907"/>
  </r>
  <r>
    <n v="936"/>
    <n v="1"/>
    <x v="918"/>
    <x v="63"/>
    <x v="1"/>
    <x v="1"/>
    <n v="1"/>
    <n v="659.99"/>
    <n v="0.1"/>
    <n v="65.999000000000009"/>
    <n v="593.99099999999999"/>
  </r>
  <r>
    <n v="936"/>
    <n v="2"/>
    <x v="918"/>
    <x v="99"/>
    <x v="1"/>
    <x v="1"/>
    <n v="1"/>
    <n v="539.99"/>
    <n v="7.0000000000000007E-2"/>
    <n v="37.799300000000002"/>
    <n v="502.19069999999999"/>
  </r>
  <r>
    <n v="937"/>
    <n v="1"/>
    <x v="919"/>
    <x v="75"/>
    <x v="1"/>
    <x v="1"/>
    <n v="2"/>
    <n v="449.99"/>
    <n v="0.1"/>
    <n v="44.999000000000002"/>
    <n v="809.98199999999997"/>
  </r>
  <r>
    <n v="937"/>
    <n v="2"/>
    <x v="919"/>
    <x v="80"/>
    <x v="1"/>
    <x v="1"/>
    <n v="2"/>
    <n v="6499.99"/>
    <n v="7.0000000000000007E-2"/>
    <n v="454.99930000000001"/>
    <n v="12089.981399999999"/>
  </r>
  <r>
    <n v="937"/>
    <n v="3"/>
    <x v="919"/>
    <x v="71"/>
    <x v="1"/>
    <x v="1"/>
    <n v="2"/>
    <n v="4999.99"/>
    <n v="7.0000000000000007E-2"/>
    <n v="349.99930000000001"/>
    <n v="9299.9813999999988"/>
  </r>
  <r>
    <n v="937"/>
    <n v="4"/>
    <x v="919"/>
    <x v="76"/>
    <x v="1"/>
    <x v="1"/>
    <n v="2"/>
    <n v="2499.9899999999998"/>
    <n v="7.0000000000000007E-2"/>
    <n v="174.99930000000001"/>
    <n v="4649.9813999999997"/>
  </r>
  <r>
    <n v="937"/>
    <n v="5"/>
    <x v="919"/>
    <x v="82"/>
    <x v="1"/>
    <x v="1"/>
    <n v="1"/>
    <n v="250.99"/>
    <n v="0.2"/>
    <n v="50.198000000000008"/>
    <n v="200.792"/>
  </r>
  <r>
    <n v="938"/>
    <n v="1"/>
    <x v="920"/>
    <x v="4"/>
    <x v="1"/>
    <x v="1"/>
    <n v="1"/>
    <n v="2899.99"/>
    <n v="0.05"/>
    <n v="144.99949999999998"/>
    <n v="2754.9904999999999"/>
  </r>
  <r>
    <n v="938"/>
    <n v="2"/>
    <x v="920"/>
    <x v="17"/>
    <x v="1"/>
    <x v="1"/>
    <n v="1"/>
    <n v="269.99"/>
    <n v="0.05"/>
    <n v="13.499500000000001"/>
    <n v="256.4905"/>
  </r>
  <r>
    <n v="939"/>
    <n v="1"/>
    <x v="921"/>
    <x v="21"/>
    <x v="1"/>
    <x v="1"/>
    <n v="1"/>
    <n v="1320.99"/>
    <n v="0.1"/>
    <n v="132.09900000000002"/>
    <n v="1188.8910000000001"/>
  </r>
  <r>
    <n v="939"/>
    <n v="2"/>
    <x v="921"/>
    <x v="92"/>
    <x v="1"/>
    <x v="1"/>
    <n v="2"/>
    <n v="416.99"/>
    <n v="0.2"/>
    <n v="83.39800000000001"/>
    <n v="667.18399999999997"/>
  </r>
  <r>
    <n v="940"/>
    <n v="1"/>
    <x v="922"/>
    <x v="85"/>
    <x v="0"/>
    <x v="0"/>
    <n v="2"/>
    <n v="599.99"/>
    <n v="0.2"/>
    <n v="119.998"/>
    <n v="959.98400000000004"/>
  </r>
  <r>
    <n v="941"/>
    <n v="1"/>
    <x v="923"/>
    <x v="22"/>
    <x v="0"/>
    <x v="0"/>
    <n v="1"/>
    <n v="499.99"/>
    <n v="0.1"/>
    <n v="49.999000000000002"/>
    <n v="449.99099999999999"/>
  </r>
  <r>
    <n v="941"/>
    <n v="2"/>
    <x v="923"/>
    <x v="48"/>
    <x v="0"/>
    <x v="0"/>
    <n v="2"/>
    <n v="489.99"/>
    <n v="0.05"/>
    <n v="24.499500000000001"/>
    <n v="930.98099999999999"/>
  </r>
  <r>
    <n v="941"/>
    <n v="3"/>
    <x v="923"/>
    <x v="16"/>
    <x v="0"/>
    <x v="0"/>
    <n v="2"/>
    <n v="1680.99"/>
    <n v="7.0000000000000007E-2"/>
    <n v="117.66930000000001"/>
    <n v="3126.6414"/>
  </r>
  <r>
    <n v="942"/>
    <n v="1"/>
    <x v="924"/>
    <x v="72"/>
    <x v="1"/>
    <x v="1"/>
    <n v="2"/>
    <n v="489.99"/>
    <n v="0.05"/>
    <n v="24.499500000000001"/>
    <n v="930.98099999999999"/>
  </r>
  <r>
    <n v="942"/>
    <n v="2"/>
    <x v="924"/>
    <x v="55"/>
    <x v="1"/>
    <x v="1"/>
    <n v="2"/>
    <n v="470.99"/>
    <n v="0.1"/>
    <n v="47.099000000000004"/>
    <n v="847.78200000000004"/>
  </r>
  <r>
    <n v="942"/>
    <n v="3"/>
    <x v="924"/>
    <x v="100"/>
    <x v="1"/>
    <x v="1"/>
    <n v="2"/>
    <n v="832.99"/>
    <n v="7.0000000000000007E-2"/>
    <n v="58.309300000000007"/>
    <n v="1549.3614"/>
  </r>
  <r>
    <n v="942"/>
    <n v="4"/>
    <x v="924"/>
    <x v="27"/>
    <x v="1"/>
    <x v="1"/>
    <n v="1"/>
    <n v="551.99"/>
    <n v="0.05"/>
    <n v="27.599500000000003"/>
    <n v="524.39049999999997"/>
  </r>
  <r>
    <n v="942"/>
    <n v="5"/>
    <x v="924"/>
    <x v="96"/>
    <x v="1"/>
    <x v="1"/>
    <n v="1"/>
    <n v="489.99"/>
    <n v="0.05"/>
    <n v="24.499500000000001"/>
    <n v="465.4905"/>
  </r>
  <r>
    <n v="943"/>
    <n v="1"/>
    <x v="925"/>
    <x v="22"/>
    <x v="1"/>
    <x v="1"/>
    <n v="1"/>
    <n v="499.99"/>
    <n v="0.2"/>
    <n v="99.998000000000005"/>
    <n v="399.99200000000002"/>
  </r>
  <r>
    <n v="943"/>
    <n v="2"/>
    <x v="925"/>
    <x v="90"/>
    <x v="1"/>
    <x v="1"/>
    <n v="1"/>
    <n v="659.99"/>
    <n v="0.2"/>
    <n v="131.99800000000002"/>
    <n v="527.99199999999996"/>
  </r>
  <r>
    <n v="944"/>
    <n v="1"/>
    <x v="926"/>
    <x v="61"/>
    <x v="0"/>
    <x v="0"/>
    <n v="2"/>
    <n v="999.99"/>
    <n v="7.0000000000000007E-2"/>
    <n v="69.999300000000005"/>
    <n v="1859.9814000000001"/>
  </r>
  <r>
    <n v="944"/>
    <n v="2"/>
    <x v="926"/>
    <x v="3"/>
    <x v="0"/>
    <x v="0"/>
    <n v="2"/>
    <n v="599.99"/>
    <n v="0.1"/>
    <n v="59.999000000000002"/>
    <n v="1079.982"/>
  </r>
  <r>
    <n v="944"/>
    <n v="3"/>
    <x v="926"/>
    <x v="63"/>
    <x v="0"/>
    <x v="0"/>
    <n v="2"/>
    <n v="659.99"/>
    <n v="0.2"/>
    <n v="131.99800000000002"/>
    <n v="1055.9839999999999"/>
  </r>
  <r>
    <n v="944"/>
    <n v="4"/>
    <x v="926"/>
    <x v="25"/>
    <x v="0"/>
    <x v="0"/>
    <n v="2"/>
    <n v="329.99"/>
    <n v="0.2"/>
    <n v="65.998000000000005"/>
    <n v="527.98400000000004"/>
  </r>
  <r>
    <n v="944"/>
    <n v="5"/>
    <x v="926"/>
    <x v="79"/>
    <x v="0"/>
    <x v="0"/>
    <n v="2"/>
    <n v="416.99"/>
    <n v="7.0000000000000007E-2"/>
    <n v="29.189300000000003"/>
    <n v="775.60140000000001"/>
  </r>
  <r>
    <n v="945"/>
    <n v="1"/>
    <x v="927"/>
    <x v="86"/>
    <x v="1"/>
    <x v="1"/>
    <n v="1"/>
    <n v="533.99"/>
    <n v="0.05"/>
    <n v="26.6995"/>
    <n v="507.29050000000001"/>
  </r>
  <r>
    <n v="945"/>
    <n v="2"/>
    <x v="927"/>
    <x v="49"/>
    <x v="1"/>
    <x v="1"/>
    <n v="2"/>
    <n v="249.99"/>
    <n v="0.2"/>
    <n v="49.998000000000005"/>
    <n v="399.98400000000004"/>
  </r>
  <r>
    <n v="945"/>
    <n v="3"/>
    <x v="927"/>
    <x v="98"/>
    <x v="1"/>
    <x v="1"/>
    <n v="2"/>
    <n v="469.99"/>
    <n v="0.05"/>
    <n v="23.499500000000001"/>
    <n v="892.98099999999999"/>
  </r>
  <r>
    <n v="945"/>
    <n v="4"/>
    <x v="927"/>
    <x v="99"/>
    <x v="1"/>
    <x v="1"/>
    <n v="2"/>
    <n v="539.99"/>
    <n v="0.1"/>
    <n v="53.999000000000002"/>
    <n v="971.98199999999997"/>
  </r>
  <r>
    <n v="945"/>
    <n v="5"/>
    <x v="927"/>
    <x v="69"/>
    <x v="1"/>
    <x v="1"/>
    <n v="2"/>
    <n v="5999.99"/>
    <n v="0.05"/>
    <n v="299.99950000000001"/>
    <n v="11399.981"/>
  </r>
  <r>
    <n v="946"/>
    <n v="1"/>
    <x v="928"/>
    <x v="14"/>
    <x v="1"/>
    <x v="1"/>
    <n v="1"/>
    <n v="3999.99"/>
    <n v="0.1"/>
    <n v="399.99900000000002"/>
    <n v="3599.991"/>
  </r>
  <r>
    <n v="946"/>
    <n v="2"/>
    <x v="928"/>
    <x v="25"/>
    <x v="1"/>
    <x v="1"/>
    <n v="2"/>
    <n v="329.99"/>
    <n v="0.2"/>
    <n v="65.998000000000005"/>
    <n v="527.98400000000004"/>
  </r>
  <r>
    <n v="946"/>
    <n v="3"/>
    <x v="928"/>
    <x v="37"/>
    <x v="1"/>
    <x v="1"/>
    <n v="1"/>
    <n v="3499.99"/>
    <n v="0.05"/>
    <n v="174.99950000000001"/>
    <n v="3324.9904999999999"/>
  </r>
  <r>
    <n v="946"/>
    <n v="4"/>
    <x v="928"/>
    <x v="13"/>
    <x v="1"/>
    <x v="1"/>
    <n v="2"/>
    <n v="269.99"/>
    <n v="0.2"/>
    <n v="53.998000000000005"/>
    <n v="431.98400000000004"/>
  </r>
  <r>
    <n v="946"/>
    <n v="5"/>
    <x v="928"/>
    <x v="28"/>
    <x v="1"/>
    <x v="1"/>
    <n v="2"/>
    <n v="5499.99"/>
    <n v="7.0000000000000007E-2"/>
    <n v="384.99930000000001"/>
    <n v="10229.981399999999"/>
  </r>
  <r>
    <n v="947"/>
    <n v="1"/>
    <x v="929"/>
    <x v="33"/>
    <x v="0"/>
    <x v="0"/>
    <n v="1"/>
    <n v="469.99"/>
    <n v="0.05"/>
    <n v="23.499500000000001"/>
    <n v="446.4905"/>
  </r>
  <r>
    <n v="947"/>
    <n v="2"/>
    <x v="929"/>
    <x v="41"/>
    <x v="0"/>
    <x v="0"/>
    <n v="2"/>
    <n v="2299.9899999999998"/>
    <n v="7.0000000000000007E-2"/>
    <n v="160.99930000000001"/>
    <n v="4277.9813999999997"/>
  </r>
  <r>
    <n v="947"/>
    <n v="3"/>
    <x v="929"/>
    <x v="99"/>
    <x v="0"/>
    <x v="0"/>
    <n v="1"/>
    <n v="539.99"/>
    <n v="7.0000000000000007E-2"/>
    <n v="37.799300000000002"/>
    <n v="502.19069999999999"/>
  </r>
  <r>
    <n v="948"/>
    <n v="1"/>
    <x v="930"/>
    <x v="19"/>
    <x v="1"/>
    <x v="1"/>
    <n v="2"/>
    <n v="299.99"/>
    <n v="0.2"/>
    <n v="59.998000000000005"/>
    <n v="479.98400000000004"/>
  </r>
  <r>
    <n v="948"/>
    <n v="2"/>
    <x v="930"/>
    <x v="0"/>
    <x v="1"/>
    <x v="1"/>
    <n v="2"/>
    <n v="599.99"/>
    <n v="0.1"/>
    <n v="59.999000000000002"/>
    <n v="1079.982"/>
  </r>
  <r>
    <n v="948"/>
    <n v="3"/>
    <x v="930"/>
    <x v="70"/>
    <x v="1"/>
    <x v="1"/>
    <n v="1"/>
    <n v="339.99"/>
    <n v="0.2"/>
    <n v="67.998000000000005"/>
    <n v="271.99200000000002"/>
  </r>
  <r>
    <n v="948"/>
    <n v="4"/>
    <x v="930"/>
    <x v="102"/>
    <x v="1"/>
    <x v="1"/>
    <n v="2"/>
    <n v="209.99"/>
    <n v="0.2"/>
    <n v="41.998000000000005"/>
    <n v="335.98400000000004"/>
  </r>
  <r>
    <n v="948"/>
    <n v="5"/>
    <x v="930"/>
    <x v="31"/>
    <x v="1"/>
    <x v="1"/>
    <n v="2"/>
    <n v="619.99"/>
    <n v="0.2"/>
    <n v="123.998"/>
    <n v="991.98400000000004"/>
  </r>
  <r>
    <n v="949"/>
    <n v="1"/>
    <x v="931"/>
    <x v="11"/>
    <x v="0"/>
    <x v="0"/>
    <n v="2"/>
    <n v="2999.99"/>
    <n v="0.1"/>
    <n v="299.99899999999997"/>
    <n v="5399.982"/>
  </r>
  <r>
    <n v="949"/>
    <n v="2"/>
    <x v="931"/>
    <x v="66"/>
    <x v="0"/>
    <x v="0"/>
    <n v="2"/>
    <n v="2699.99"/>
    <n v="0.05"/>
    <n v="134.99949999999998"/>
    <n v="5129.9809999999998"/>
  </r>
  <r>
    <n v="950"/>
    <n v="1"/>
    <x v="932"/>
    <x v="28"/>
    <x v="1"/>
    <x v="1"/>
    <n v="1"/>
    <n v="5499.99"/>
    <n v="0.05"/>
    <n v="274.99950000000001"/>
    <n v="5224.9904999999999"/>
  </r>
  <r>
    <n v="951"/>
    <n v="1"/>
    <x v="933"/>
    <x v="64"/>
    <x v="1"/>
    <x v="1"/>
    <n v="1"/>
    <n v="2599.9899999999998"/>
    <n v="0.1"/>
    <n v="259.99899999999997"/>
    <n v="2339.991"/>
  </r>
  <r>
    <n v="951"/>
    <n v="2"/>
    <x v="933"/>
    <x v="52"/>
    <x v="1"/>
    <x v="1"/>
    <n v="2"/>
    <n v="5299.99"/>
    <n v="0.1"/>
    <n v="529.99900000000002"/>
    <n v="9539.982"/>
  </r>
  <r>
    <n v="951"/>
    <n v="3"/>
    <x v="933"/>
    <x v="37"/>
    <x v="1"/>
    <x v="1"/>
    <n v="2"/>
    <n v="3499.99"/>
    <n v="0.2"/>
    <n v="699.99800000000005"/>
    <n v="5599.9839999999995"/>
  </r>
  <r>
    <n v="952"/>
    <n v="1"/>
    <x v="934"/>
    <x v="0"/>
    <x v="1"/>
    <x v="1"/>
    <n v="2"/>
    <n v="599.99"/>
    <n v="7.0000000000000007E-2"/>
    <n v="41.999300000000005"/>
    <n v="1115.9814000000001"/>
  </r>
  <r>
    <n v="952"/>
    <n v="2"/>
    <x v="934"/>
    <x v="94"/>
    <x v="1"/>
    <x v="1"/>
    <n v="1"/>
    <n v="1999.99"/>
    <n v="0.05"/>
    <n v="99.999500000000012"/>
    <n v="1899.9904999999999"/>
  </r>
  <r>
    <n v="953"/>
    <n v="1"/>
    <x v="935"/>
    <x v="19"/>
    <x v="1"/>
    <x v="1"/>
    <n v="2"/>
    <n v="299.99"/>
    <n v="7.0000000000000007E-2"/>
    <n v="20.999300000000002"/>
    <n v="557.98140000000001"/>
  </r>
  <r>
    <n v="954"/>
    <n v="1"/>
    <x v="936"/>
    <x v="4"/>
    <x v="1"/>
    <x v="1"/>
    <n v="2"/>
    <n v="2899.99"/>
    <n v="0.1"/>
    <n v="289.99899999999997"/>
    <n v="5219.982"/>
  </r>
  <r>
    <n v="955"/>
    <n v="1"/>
    <x v="937"/>
    <x v="52"/>
    <x v="1"/>
    <x v="1"/>
    <n v="1"/>
    <n v="5299.99"/>
    <n v="0.1"/>
    <n v="529.99900000000002"/>
    <n v="4769.991"/>
  </r>
  <r>
    <n v="955"/>
    <n v="2"/>
    <x v="937"/>
    <x v="93"/>
    <x v="1"/>
    <x v="1"/>
    <n v="2"/>
    <n v="1632.99"/>
    <n v="7.0000000000000007E-2"/>
    <n v="114.30930000000001"/>
    <n v="3037.3613999999998"/>
  </r>
  <r>
    <n v="955"/>
    <n v="3"/>
    <x v="937"/>
    <x v="81"/>
    <x v="1"/>
    <x v="1"/>
    <n v="1"/>
    <n v="349.99"/>
    <n v="0.05"/>
    <n v="17.499500000000001"/>
    <n v="332.4905"/>
  </r>
  <r>
    <n v="955"/>
    <n v="4"/>
    <x v="937"/>
    <x v="65"/>
    <x v="1"/>
    <x v="1"/>
    <n v="1"/>
    <n v="3499.99"/>
    <n v="0.2"/>
    <n v="699.99800000000005"/>
    <n v="2799.9919999999997"/>
  </r>
  <r>
    <n v="955"/>
    <n v="5"/>
    <x v="937"/>
    <x v="54"/>
    <x v="1"/>
    <x v="1"/>
    <n v="1"/>
    <n v="189.99"/>
    <n v="0.05"/>
    <n v="9.4995000000000012"/>
    <n v="180.4905"/>
  </r>
  <r>
    <n v="956"/>
    <n v="1"/>
    <x v="938"/>
    <x v="35"/>
    <x v="1"/>
    <x v="1"/>
    <n v="2"/>
    <n v="299.99"/>
    <n v="0.1"/>
    <n v="29.999000000000002"/>
    <n v="539.98199999999997"/>
  </r>
  <r>
    <n v="956"/>
    <n v="2"/>
    <x v="938"/>
    <x v="19"/>
    <x v="1"/>
    <x v="1"/>
    <n v="1"/>
    <n v="299.99"/>
    <n v="0.2"/>
    <n v="59.998000000000005"/>
    <n v="239.99200000000002"/>
  </r>
  <r>
    <n v="956"/>
    <n v="3"/>
    <x v="938"/>
    <x v="30"/>
    <x v="1"/>
    <x v="1"/>
    <n v="2"/>
    <n v="749.99"/>
    <n v="0.1"/>
    <n v="74.999000000000009"/>
    <n v="1349.982"/>
  </r>
  <r>
    <n v="956"/>
    <n v="4"/>
    <x v="938"/>
    <x v="17"/>
    <x v="1"/>
    <x v="1"/>
    <n v="2"/>
    <n v="269.99"/>
    <n v="0.2"/>
    <n v="53.998000000000005"/>
    <n v="431.98400000000004"/>
  </r>
  <r>
    <n v="956"/>
    <n v="5"/>
    <x v="938"/>
    <x v="47"/>
    <x v="1"/>
    <x v="1"/>
    <n v="2"/>
    <n v="402.99"/>
    <n v="0.1"/>
    <n v="40.299000000000007"/>
    <n v="725.38200000000006"/>
  </r>
  <r>
    <n v="957"/>
    <n v="1"/>
    <x v="939"/>
    <x v="75"/>
    <x v="2"/>
    <x v="2"/>
    <n v="2"/>
    <n v="449.99"/>
    <n v="0.05"/>
    <n v="22.499500000000001"/>
    <n v="854.98099999999999"/>
  </r>
  <r>
    <n v="957"/>
    <n v="2"/>
    <x v="939"/>
    <x v="15"/>
    <x v="2"/>
    <x v="2"/>
    <n v="2"/>
    <n v="269.99"/>
    <n v="7.0000000000000007E-2"/>
    <n v="18.899300000000004"/>
    <n v="502.1814"/>
  </r>
  <r>
    <n v="957"/>
    <n v="3"/>
    <x v="939"/>
    <x v="63"/>
    <x v="2"/>
    <x v="2"/>
    <n v="2"/>
    <n v="659.99"/>
    <n v="0.05"/>
    <n v="32.999500000000005"/>
    <n v="1253.981"/>
  </r>
  <r>
    <n v="957"/>
    <n v="4"/>
    <x v="939"/>
    <x v="82"/>
    <x v="2"/>
    <x v="2"/>
    <n v="1"/>
    <n v="250.99"/>
    <n v="7.0000000000000007E-2"/>
    <n v="17.569300000000002"/>
    <n v="233.42070000000001"/>
  </r>
  <r>
    <n v="957"/>
    <n v="5"/>
    <x v="939"/>
    <x v="103"/>
    <x v="2"/>
    <x v="2"/>
    <n v="1"/>
    <n v="470.99"/>
    <n v="0.05"/>
    <n v="23.549500000000002"/>
    <n v="447.44049999999999"/>
  </r>
  <r>
    <n v="958"/>
    <n v="1"/>
    <x v="940"/>
    <x v="80"/>
    <x v="0"/>
    <x v="0"/>
    <n v="1"/>
    <n v="6499.99"/>
    <n v="0.1"/>
    <n v="649.99900000000002"/>
    <n v="5849.991"/>
  </r>
  <r>
    <n v="958"/>
    <n v="2"/>
    <x v="940"/>
    <x v="35"/>
    <x v="0"/>
    <x v="0"/>
    <n v="1"/>
    <n v="299.99"/>
    <n v="0.2"/>
    <n v="59.998000000000005"/>
    <n v="239.99200000000002"/>
  </r>
  <r>
    <n v="959"/>
    <n v="1"/>
    <x v="941"/>
    <x v="12"/>
    <x v="1"/>
    <x v="1"/>
    <n v="1"/>
    <n v="529.99"/>
    <n v="0.2"/>
    <n v="105.998"/>
    <n v="423.99200000000002"/>
  </r>
  <r>
    <n v="959"/>
    <n v="2"/>
    <x v="941"/>
    <x v="31"/>
    <x v="1"/>
    <x v="1"/>
    <n v="1"/>
    <n v="619.99"/>
    <n v="0.1"/>
    <n v="61.999000000000002"/>
    <n v="557.99099999999999"/>
  </r>
  <r>
    <n v="959"/>
    <n v="3"/>
    <x v="941"/>
    <x v="67"/>
    <x v="1"/>
    <x v="1"/>
    <n v="1"/>
    <n v="1469.99"/>
    <n v="0.05"/>
    <n v="73.499499999999998"/>
    <n v="1396.4905000000001"/>
  </r>
  <r>
    <n v="959"/>
    <n v="4"/>
    <x v="941"/>
    <x v="105"/>
    <x v="1"/>
    <x v="1"/>
    <n v="1"/>
    <n v="346.99"/>
    <n v="7.0000000000000007E-2"/>
    <n v="24.289300000000004"/>
    <n v="322.70069999999998"/>
  </r>
  <r>
    <n v="960"/>
    <n v="1"/>
    <x v="942"/>
    <x v="30"/>
    <x v="1"/>
    <x v="1"/>
    <n v="2"/>
    <n v="749.99"/>
    <n v="0.05"/>
    <n v="37.499500000000005"/>
    <n v="1424.981"/>
  </r>
  <r>
    <n v="960"/>
    <n v="2"/>
    <x v="942"/>
    <x v="58"/>
    <x v="1"/>
    <x v="1"/>
    <n v="1"/>
    <n v="875.99"/>
    <n v="0.1"/>
    <n v="87.599000000000004"/>
    <n v="788.39099999999996"/>
  </r>
  <r>
    <n v="960"/>
    <n v="3"/>
    <x v="942"/>
    <x v="74"/>
    <x v="1"/>
    <x v="1"/>
    <n v="2"/>
    <n v="1499.99"/>
    <n v="0.05"/>
    <n v="74.999499999999998"/>
    <n v="2849.9810000000002"/>
  </r>
  <r>
    <n v="960"/>
    <n v="4"/>
    <x v="942"/>
    <x v="56"/>
    <x v="1"/>
    <x v="1"/>
    <n v="2"/>
    <n v="149.99"/>
    <n v="0.1"/>
    <n v="14.999000000000002"/>
    <n v="269.98200000000003"/>
  </r>
  <r>
    <n v="961"/>
    <n v="1"/>
    <x v="943"/>
    <x v="86"/>
    <x v="0"/>
    <x v="0"/>
    <n v="1"/>
    <n v="533.99"/>
    <n v="0.1"/>
    <n v="53.399000000000001"/>
    <n v="480.59100000000001"/>
  </r>
  <r>
    <n v="961"/>
    <n v="2"/>
    <x v="943"/>
    <x v="42"/>
    <x v="0"/>
    <x v="0"/>
    <n v="2"/>
    <n v="5299.99"/>
    <n v="0.2"/>
    <n v="1059.998"/>
    <n v="8479.9840000000004"/>
  </r>
  <r>
    <n v="961"/>
    <n v="3"/>
    <x v="943"/>
    <x v="105"/>
    <x v="0"/>
    <x v="0"/>
    <n v="2"/>
    <n v="346.99"/>
    <n v="7.0000000000000007E-2"/>
    <n v="24.289300000000004"/>
    <n v="645.40139999999997"/>
  </r>
  <r>
    <n v="962"/>
    <n v="1"/>
    <x v="944"/>
    <x v="105"/>
    <x v="1"/>
    <x v="1"/>
    <n v="2"/>
    <n v="346.99"/>
    <n v="7.0000000000000007E-2"/>
    <n v="24.289300000000004"/>
    <n v="645.40139999999997"/>
  </r>
  <r>
    <n v="962"/>
    <n v="2"/>
    <x v="944"/>
    <x v="38"/>
    <x v="1"/>
    <x v="1"/>
    <n v="2"/>
    <n v="489.99"/>
    <n v="7.0000000000000007E-2"/>
    <n v="34.299300000000002"/>
    <n v="911.38139999999999"/>
  </r>
  <r>
    <n v="963"/>
    <n v="1"/>
    <x v="945"/>
    <x v="4"/>
    <x v="1"/>
    <x v="1"/>
    <n v="1"/>
    <n v="2899.99"/>
    <n v="7.0000000000000007E-2"/>
    <n v="202.99930000000001"/>
    <n v="2696.9906999999998"/>
  </r>
  <r>
    <n v="964"/>
    <n v="1"/>
    <x v="946"/>
    <x v="45"/>
    <x v="1"/>
    <x v="1"/>
    <n v="1"/>
    <n v="209.99"/>
    <n v="0.2"/>
    <n v="41.998000000000005"/>
    <n v="167.99200000000002"/>
  </r>
  <r>
    <n v="964"/>
    <n v="2"/>
    <x v="946"/>
    <x v="51"/>
    <x v="1"/>
    <x v="1"/>
    <n v="1"/>
    <n v="439.99"/>
    <n v="0.2"/>
    <n v="87.998000000000005"/>
    <n v="351.99200000000002"/>
  </r>
  <r>
    <n v="965"/>
    <n v="1"/>
    <x v="947"/>
    <x v="45"/>
    <x v="1"/>
    <x v="1"/>
    <n v="2"/>
    <n v="209.99"/>
    <n v="0.1"/>
    <n v="20.999000000000002"/>
    <n v="377.98200000000003"/>
  </r>
  <r>
    <n v="966"/>
    <n v="1"/>
    <x v="948"/>
    <x v="54"/>
    <x v="2"/>
    <x v="2"/>
    <n v="1"/>
    <n v="189.99"/>
    <n v="0.05"/>
    <n v="9.4995000000000012"/>
    <n v="180.4905"/>
  </r>
  <r>
    <n v="966"/>
    <n v="2"/>
    <x v="948"/>
    <x v="30"/>
    <x v="2"/>
    <x v="2"/>
    <n v="1"/>
    <n v="749.99"/>
    <n v="7.0000000000000007E-2"/>
    <n v="52.499300000000005"/>
    <n v="697.49070000000006"/>
  </r>
  <r>
    <n v="967"/>
    <n v="1"/>
    <x v="949"/>
    <x v="82"/>
    <x v="1"/>
    <x v="1"/>
    <n v="1"/>
    <n v="250.99"/>
    <n v="0.2"/>
    <n v="50.198000000000008"/>
    <n v="200.792"/>
  </r>
  <r>
    <n v="967"/>
    <n v="2"/>
    <x v="949"/>
    <x v="104"/>
    <x v="1"/>
    <x v="1"/>
    <n v="2"/>
    <n v="799.99"/>
    <n v="0.05"/>
    <n v="39.999500000000005"/>
    <n v="1519.981"/>
  </r>
  <r>
    <n v="967"/>
    <n v="3"/>
    <x v="949"/>
    <x v="108"/>
    <x v="1"/>
    <x v="1"/>
    <n v="1"/>
    <n v="189.99"/>
    <n v="0.1"/>
    <n v="18.999000000000002"/>
    <n v="170.99100000000001"/>
  </r>
  <r>
    <n v="967"/>
    <n v="4"/>
    <x v="949"/>
    <x v="27"/>
    <x v="1"/>
    <x v="1"/>
    <n v="1"/>
    <n v="551.99"/>
    <n v="0.2"/>
    <n v="110.39800000000001"/>
    <n v="441.59199999999998"/>
  </r>
  <r>
    <n v="968"/>
    <n v="1"/>
    <x v="950"/>
    <x v="108"/>
    <x v="1"/>
    <x v="1"/>
    <n v="1"/>
    <n v="189.99"/>
    <n v="0.2"/>
    <n v="37.998000000000005"/>
    <n v="151.99200000000002"/>
  </r>
  <r>
    <n v="968"/>
    <n v="2"/>
    <x v="950"/>
    <x v="32"/>
    <x v="1"/>
    <x v="1"/>
    <n v="2"/>
    <n v="4999.99"/>
    <n v="0.05"/>
    <n v="249.99950000000001"/>
    <n v="9499.9809999999998"/>
  </r>
  <r>
    <n v="968"/>
    <n v="3"/>
    <x v="950"/>
    <x v="2"/>
    <x v="1"/>
    <x v="1"/>
    <n v="2"/>
    <n v="1549"/>
    <n v="0.05"/>
    <n v="77.45"/>
    <n v="2943.1"/>
  </r>
  <r>
    <n v="969"/>
    <n v="1"/>
    <x v="951"/>
    <x v="51"/>
    <x v="2"/>
    <x v="2"/>
    <n v="1"/>
    <n v="439.99"/>
    <n v="0.2"/>
    <n v="87.998000000000005"/>
    <n v="351.99200000000002"/>
  </r>
  <r>
    <n v="969"/>
    <n v="2"/>
    <x v="951"/>
    <x v="107"/>
    <x v="2"/>
    <x v="2"/>
    <n v="1"/>
    <n v="832.99"/>
    <n v="0.1"/>
    <n v="83.299000000000007"/>
    <n v="749.69100000000003"/>
  </r>
  <r>
    <n v="970"/>
    <n v="1"/>
    <x v="952"/>
    <x v="25"/>
    <x v="1"/>
    <x v="1"/>
    <n v="1"/>
    <n v="329.99"/>
    <n v="0.1"/>
    <n v="32.999000000000002"/>
    <n v="296.99099999999999"/>
  </r>
  <r>
    <n v="970"/>
    <n v="2"/>
    <x v="952"/>
    <x v="74"/>
    <x v="1"/>
    <x v="1"/>
    <n v="2"/>
    <n v="1499.99"/>
    <n v="0.1"/>
    <n v="149.999"/>
    <n v="2699.982"/>
  </r>
  <r>
    <n v="970"/>
    <n v="3"/>
    <x v="952"/>
    <x v="59"/>
    <x v="1"/>
    <x v="1"/>
    <n v="2"/>
    <n v="3199.99"/>
    <n v="0.1"/>
    <n v="319.99900000000002"/>
    <n v="5759.982"/>
  </r>
  <r>
    <n v="970"/>
    <n v="4"/>
    <x v="952"/>
    <x v="39"/>
    <x v="1"/>
    <x v="1"/>
    <n v="1"/>
    <n v="449.99"/>
    <n v="0.1"/>
    <n v="44.999000000000002"/>
    <n v="404.99099999999999"/>
  </r>
  <r>
    <n v="971"/>
    <n v="1"/>
    <x v="953"/>
    <x v="63"/>
    <x v="2"/>
    <x v="2"/>
    <n v="2"/>
    <n v="659.99"/>
    <n v="0.05"/>
    <n v="32.999500000000005"/>
    <n v="1253.981"/>
  </r>
  <r>
    <n v="971"/>
    <n v="2"/>
    <x v="953"/>
    <x v="105"/>
    <x v="2"/>
    <x v="2"/>
    <n v="2"/>
    <n v="346.99"/>
    <n v="7.0000000000000007E-2"/>
    <n v="24.289300000000004"/>
    <n v="645.40139999999997"/>
  </r>
  <r>
    <n v="971"/>
    <n v="3"/>
    <x v="953"/>
    <x v="1"/>
    <x v="2"/>
    <x v="2"/>
    <n v="2"/>
    <n v="1799.99"/>
    <n v="0.05"/>
    <n v="89.999500000000012"/>
    <n v="3419.9809999999998"/>
  </r>
  <r>
    <n v="971"/>
    <n v="4"/>
    <x v="953"/>
    <x v="10"/>
    <x v="2"/>
    <x v="2"/>
    <n v="2"/>
    <n v="549.99"/>
    <n v="7.0000000000000007E-2"/>
    <n v="38.499300000000005"/>
    <n v="1022.9814"/>
  </r>
  <r>
    <n v="971"/>
    <n v="5"/>
    <x v="953"/>
    <x v="83"/>
    <x v="2"/>
    <x v="2"/>
    <n v="1"/>
    <n v="549.99"/>
    <n v="0.2"/>
    <n v="109.998"/>
    <n v="439.99200000000002"/>
  </r>
  <r>
    <n v="972"/>
    <n v="1"/>
    <x v="954"/>
    <x v="96"/>
    <x v="1"/>
    <x v="1"/>
    <n v="1"/>
    <n v="489.99"/>
    <n v="0.2"/>
    <n v="97.998000000000005"/>
    <n v="391.99200000000002"/>
  </r>
  <r>
    <n v="972"/>
    <n v="2"/>
    <x v="954"/>
    <x v="65"/>
    <x v="1"/>
    <x v="1"/>
    <n v="1"/>
    <n v="3499.99"/>
    <n v="7.0000000000000007E-2"/>
    <n v="244.99930000000001"/>
    <n v="3254.9906999999998"/>
  </r>
  <r>
    <n v="973"/>
    <n v="1"/>
    <x v="955"/>
    <x v="4"/>
    <x v="1"/>
    <x v="1"/>
    <n v="2"/>
    <n v="2899.99"/>
    <n v="0.1"/>
    <n v="289.99899999999997"/>
    <n v="5219.982"/>
  </r>
  <r>
    <n v="973"/>
    <n v="2"/>
    <x v="955"/>
    <x v="76"/>
    <x v="1"/>
    <x v="1"/>
    <n v="2"/>
    <n v="2499.9899999999998"/>
    <n v="0.1"/>
    <n v="249.999"/>
    <n v="4499.982"/>
  </r>
  <r>
    <n v="973"/>
    <n v="3"/>
    <x v="955"/>
    <x v="42"/>
    <x v="1"/>
    <x v="1"/>
    <n v="2"/>
    <n v="5299.99"/>
    <n v="0.05"/>
    <n v="264.99950000000001"/>
    <n v="10069.981"/>
  </r>
  <r>
    <n v="973"/>
    <n v="4"/>
    <x v="955"/>
    <x v="68"/>
    <x v="1"/>
    <x v="1"/>
    <n v="1"/>
    <n v="416.99"/>
    <n v="7.0000000000000007E-2"/>
    <n v="29.189300000000003"/>
    <n v="387.80070000000001"/>
  </r>
  <r>
    <n v="974"/>
    <n v="1"/>
    <x v="956"/>
    <x v="57"/>
    <x v="2"/>
    <x v="2"/>
    <n v="2"/>
    <n v="469.99"/>
    <n v="0.1"/>
    <n v="46.999000000000002"/>
    <n v="845.98199999999997"/>
  </r>
  <r>
    <n v="974"/>
    <n v="2"/>
    <x v="956"/>
    <x v="13"/>
    <x v="2"/>
    <x v="2"/>
    <n v="2"/>
    <n v="269.99"/>
    <n v="0.2"/>
    <n v="53.998000000000005"/>
    <n v="431.98400000000004"/>
  </r>
  <r>
    <n v="975"/>
    <n v="1"/>
    <x v="957"/>
    <x v="55"/>
    <x v="1"/>
    <x v="1"/>
    <n v="2"/>
    <n v="470.99"/>
    <n v="0.2"/>
    <n v="94.198000000000008"/>
    <n v="753.58400000000006"/>
  </r>
  <r>
    <n v="976"/>
    <n v="1"/>
    <x v="958"/>
    <x v="8"/>
    <x v="2"/>
    <x v="2"/>
    <n v="2"/>
    <n v="599.99"/>
    <n v="0.1"/>
    <n v="59.999000000000002"/>
    <n v="1079.982"/>
  </r>
  <r>
    <n v="976"/>
    <n v="2"/>
    <x v="958"/>
    <x v="62"/>
    <x v="2"/>
    <x v="2"/>
    <n v="1"/>
    <n v="1499.99"/>
    <n v="7.0000000000000007E-2"/>
    <n v="104.99930000000001"/>
    <n v="1394.9907000000001"/>
  </r>
  <r>
    <n v="977"/>
    <n v="1"/>
    <x v="959"/>
    <x v="58"/>
    <x v="1"/>
    <x v="1"/>
    <n v="2"/>
    <n v="875.99"/>
    <n v="0.1"/>
    <n v="87.599000000000004"/>
    <n v="1576.7819999999999"/>
  </r>
  <r>
    <n v="977"/>
    <n v="2"/>
    <x v="959"/>
    <x v="79"/>
    <x v="1"/>
    <x v="1"/>
    <n v="2"/>
    <n v="416.99"/>
    <n v="0.05"/>
    <n v="20.849500000000003"/>
    <n v="792.28100000000006"/>
  </r>
  <r>
    <n v="977"/>
    <n v="3"/>
    <x v="959"/>
    <x v="97"/>
    <x v="1"/>
    <x v="1"/>
    <n v="1"/>
    <n v="999.99"/>
    <n v="0.05"/>
    <n v="49.999500000000005"/>
    <n v="949.9905"/>
  </r>
  <r>
    <n v="977"/>
    <n v="4"/>
    <x v="959"/>
    <x v="53"/>
    <x v="1"/>
    <x v="1"/>
    <n v="2"/>
    <n v="761.99"/>
    <n v="0.05"/>
    <n v="38.099499999999999"/>
    <n v="1447.7809999999999"/>
  </r>
  <r>
    <n v="978"/>
    <n v="1"/>
    <x v="960"/>
    <x v="26"/>
    <x v="1"/>
    <x v="1"/>
    <n v="2"/>
    <n v="449.99"/>
    <n v="0.05"/>
    <n v="22.499500000000001"/>
    <n v="854.98099999999999"/>
  </r>
  <r>
    <n v="978"/>
    <n v="2"/>
    <x v="960"/>
    <x v="22"/>
    <x v="1"/>
    <x v="1"/>
    <n v="2"/>
    <n v="499.99"/>
    <n v="0.2"/>
    <n v="99.998000000000005"/>
    <n v="799.98400000000004"/>
  </r>
  <r>
    <n v="978"/>
    <n v="3"/>
    <x v="960"/>
    <x v="75"/>
    <x v="1"/>
    <x v="1"/>
    <n v="2"/>
    <n v="449.99"/>
    <n v="0.05"/>
    <n v="22.499500000000001"/>
    <n v="854.98099999999999"/>
  </r>
  <r>
    <n v="979"/>
    <n v="1"/>
    <x v="961"/>
    <x v="66"/>
    <x v="1"/>
    <x v="1"/>
    <n v="1"/>
    <n v="2699.99"/>
    <n v="0.05"/>
    <n v="134.99949999999998"/>
    <n v="2564.9904999999999"/>
  </r>
  <r>
    <n v="979"/>
    <n v="2"/>
    <x v="961"/>
    <x v="68"/>
    <x v="1"/>
    <x v="1"/>
    <n v="2"/>
    <n v="416.99"/>
    <n v="0.2"/>
    <n v="83.39800000000001"/>
    <n v="667.18399999999997"/>
  </r>
  <r>
    <n v="979"/>
    <n v="3"/>
    <x v="961"/>
    <x v="10"/>
    <x v="1"/>
    <x v="1"/>
    <n v="2"/>
    <n v="549.99"/>
    <n v="0.1"/>
    <n v="54.999000000000002"/>
    <n v="989.98199999999997"/>
  </r>
  <r>
    <n v="979"/>
    <n v="4"/>
    <x v="961"/>
    <x v="58"/>
    <x v="1"/>
    <x v="1"/>
    <n v="1"/>
    <n v="875.99"/>
    <n v="0.2"/>
    <n v="175.19800000000001"/>
    <n v="700.79200000000003"/>
  </r>
  <r>
    <n v="980"/>
    <n v="1"/>
    <x v="962"/>
    <x v="60"/>
    <x v="2"/>
    <x v="2"/>
    <n v="2"/>
    <n v="3499.99"/>
    <n v="0.2"/>
    <n v="699.99800000000005"/>
    <n v="5599.9839999999995"/>
  </r>
  <r>
    <n v="980"/>
    <n v="2"/>
    <x v="962"/>
    <x v="11"/>
    <x v="2"/>
    <x v="2"/>
    <n v="1"/>
    <n v="2999.99"/>
    <n v="0.1"/>
    <n v="299.99899999999997"/>
    <n v="2699.991"/>
  </r>
  <r>
    <n v="980"/>
    <n v="3"/>
    <x v="962"/>
    <x v="38"/>
    <x v="2"/>
    <x v="2"/>
    <n v="1"/>
    <n v="489.99"/>
    <n v="0.1"/>
    <n v="48.999000000000002"/>
    <n v="440.99099999999999"/>
  </r>
  <r>
    <n v="981"/>
    <n v="1"/>
    <x v="963"/>
    <x v="100"/>
    <x v="2"/>
    <x v="2"/>
    <n v="1"/>
    <n v="832.99"/>
    <n v="0.1"/>
    <n v="83.299000000000007"/>
    <n v="749.69100000000003"/>
  </r>
  <r>
    <n v="981"/>
    <n v="2"/>
    <x v="963"/>
    <x v="43"/>
    <x v="2"/>
    <x v="2"/>
    <n v="2"/>
    <n v="299.99"/>
    <n v="0.05"/>
    <n v="14.999500000000001"/>
    <n v="569.98099999999999"/>
  </r>
  <r>
    <n v="981"/>
    <n v="3"/>
    <x v="963"/>
    <x v="20"/>
    <x v="2"/>
    <x v="2"/>
    <n v="2"/>
    <n v="269.99"/>
    <n v="7.0000000000000007E-2"/>
    <n v="18.899300000000004"/>
    <n v="502.1814"/>
  </r>
  <r>
    <n v="981"/>
    <n v="4"/>
    <x v="963"/>
    <x v="107"/>
    <x v="2"/>
    <x v="2"/>
    <n v="2"/>
    <n v="832.99"/>
    <n v="0.1"/>
    <n v="83.299000000000007"/>
    <n v="1499.3820000000001"/>
  </r>
  <r>
    <n v="981"/>
    <n v="5"/>
    <x v="963"/>
    <x v="32"/>
    <x v="2"/>
    <x v="2"/>
    <n v="1"/>
    <n v="4999.99"/>
    <n v="7.0000000000000007E-2"/>
    <n v="349.99930000000001"/>
    <n v="4649.9906999999994"/>
  </r>
  <r>
    <n v="982"/>
    <n v="1"/>
    <x v="964"/>
    <x v="13"/>
    <x v="2"/>
    <x v="2"/>
    <n v="2"/>
    <n v="269.99"/>
    <n v="0.1"/>
    <n v="26.999000000000002"/>
    <n v="485.98200000000003"/>
  </r>
  <r>
    <n v="982"/>
    <n v="2"/>
    <x v="964"/>
    <x v="55"/>
    <x v="2"/>
    <x v="2"/>
    <n v="1"/>
    <n v="470.99"/>
    <n v="7.0000000000000007E-2"/>
    <n v="32.969300000000004"/>
    <n v="438.02070000000003"/>
  </r>
  <r>
    <n v="982"/>
    <n v="3"/>
    <x v="964"/>
    <x v="58"/>
    <x v="2"/>
    <x v="2"/>
    <n v="1"/>
    <n v="875.99"/>
    <n v="7.0000000000000007E-2"/>
    <n v="61.319300000000005"/>
    <n v="814.67070000000001"/>
  </r>
  <r>
    <n v="982"/>
    <n v="4"/>
    <x v="964"/>
    <x v="95"/>
    <x v="2"/>
    <x v="2"/>
    <n v="2"/>
    <n v="4999.99"/>
    <n v="0.05"/>
    <n v="249.99950000000001"/>
    <n v="9499.9809999999998"/>
  </r>
  <r>
    <n v="983"/>
    <n v="1"/>
    <x v="965"/>
    <x v="65"/>
    <x v="1"/>
    <x v="1"/>
    <n v="1"/>
    <n v="3499.99"/>
    <n v="0.1"/>
    <n v="349.99900000000002"/>
    <n v="3149.991"/>
  </r>
  <r>
    <n v="983"/>
    <n v="2"/>
    <x v="965"/>
    <x v="0"/>
    <x v="1"/>
    <x v="1"/>
    <n v="2"/>
    <n v="599.99"/>
    <n v="0.2"/>
    <n v="119.998"/>
    <n v="959.98400000000004"/>
  </r>
  <r>
    <n v="983"/>
    <n v="3"/>
    <x v="965"/>
    <x v="39"/>
    <x v="1"/>
    <x v="1"/>
    <n v="1"/>
    <n v="449.99"/>
    <n v="7.0000000000000007E-2"/>
    <n v="31.499300000000005"/>
    <n v="418.4907"/>
  </r>
  <r>
    <n v="983"/>
    <n v="4"/>
    <x v="965"/>
    <x v="89"/>
    <x v="1"/>
    <x v="1"/>
    <n v="2"/>
    <n v="1099.99"/>
    <n v="7.0000000000000007E-2"/>
    <n v="76.999300000000005"/>
    <n v="2045.9814000000001"/>
  </r>
  <r>
    <n v="983"/>
    <n v="5"/>
    <x v="965"/>
    <x v="54"/>
    <x v="1"/>
    <x v="1"/>
    <n v="1"/>
    <n v="189.99"/>
    <n v="0.05"/>
    <n v="9.4995000000000012"/>
    <n v="180.4905"/>
  </r>
  <r>
    <n v="984"/>
    <n v="1"/>
    <x v="966"/>
    <x v="39"/>
    <x v="1"/>
    <x v="1"/>
    <n v="1"/>
    <n v="449.99"/>
    <n v="0.2"/>
    <n v="89.998000000000005"/>
    <n v="359.99200000000002"/>
  </r>
  <r>
    <n v="984"/>
    <n v="2"/>
    <x v="966"/>
    <x v="89"/>
    <x v="1"/>
    <x v="1"/>
    <n v="2"/>
    <n v="1099.99"/>
    <n v="0.2"/>
    <n v="219.99800000000002"/>
    <n v="1759.9839999999999"/>
  </r>
  <r>
    <n v="984"/>
    <n v="3"/>
    <x v="966"/>
    <x v="10"/>
    <x v="1"/>
    <x v="1"/>
    <n v="1"/>
    <n v="549.99"/>
    <n v="0.1"/>
    <n v="54.999000000000002"/>
    <n v="494.99099999999999"/>
  </r>
  <r>
    <n v="984"/>
    <n v="4"/>
    <x v="966"/>
    <x v="103"/>
    <x v="1"/>
    <x v="1"/>
    <n v="1"/>
    <n v="470.99"/>
    <n v="0.2"/>
    <n v="94.198000000000008"/>
    <n v="376.79200000000003"/>
  </r>
  <r>
    <n v="985"/>
    <n v="1"/>
    <x v="967"/>
    <x v="21"/>
    <x v="1"/>
    <x v="1"/>
    <n v="2"/>
    <n v="1320.99"/>
    <n v="7.0000000000000007E-2"/>
    <n v="92.469300000000004"/>
    <n v="2457.0414000000001"/>
  </r>
  <r>
    <n v="985"/>
    <n v="2"/>
    <x v="967"/>
    <x v="64"/>
    <x v="1"/>
    <x v="1"/>
    <n v="1"/>
    <n v="2599.9899999999998"/>
    <n v="0.2"/>
    <n v="519.99799999999993"/>
    <n v="2079.9919999999997"/>
  </r>
  <r>
    <n v="985"/>
    <n v="3"/>
    <x v="967"/>
    <x v="46"/>
    <x v="1"/>
    <x v="1"/>
    <n v="2"/>
    <n v="647.99"/>
    <n v="0.05"/>
    <n v="32.399500000000003"/>
    <n v="1231.181"/>
  </r>
  <r>
    <n v="986"/>
    <n v="1"/>
    <x v="968"/>
    <x v="108"/>
    <x v="1"/>
    <x v="1"/>
    <n v="1"/>
    <n v="189.99"/>
    <n v="0.1"/>
    <n v="18.999000000000002"/>
    <n v="170.99100000000001"/>
  </r>
  <r>
    <n v="986"/>
    <n v="2"/>
    <x v="968"/>
    <x v="46"/>
    <x v="1"/>
    <x v="1"/>
    <n v="1"/>
    <n v="647.99"/>
    <n v="0.05"/>
    <n v="32.399500000000003"/>
    <n v="615.59050000000002"/>
  </r>
  <r>
    <n v="986"/>
    <n v="3"/>
    <x v="968"/>
    <x v="8"/>
    <x v="1"/>
    <x v="1"/>
    <n v="2"/>
    <n v="599.99"/>
    <n v="7.0000000000000007E-2"/>
    <n v="41.999300000000005"/>
    <n v="1115.9814000000001"/>
  </r>
  <r>
    <n v="987"/>
    <n v="1"/>
    <x v="969"/>
    <x v="80"/>
    <x v="0"/>
    <x v="0"/>
    <n v="2"/>
    <n v="6499.99"/>
    <n v="0.1"/>
    <n v="649.99900000000002"/>
    <n v="11699.982"/>
  </r>
  <r>
    <n v="987"/>
    <n v="2"/>
    <x v="969"/>
    <x v="91"/>
    <x v="0"/>
    <x v="0"/>
    <n v="2"/>
    <n v="1559.99"/>
    <n v="0.2"/>
    <n v="311.99800000000005"/>
    <n v="2495.9839999999999"/>
  </r>
  <r>
    <n v="987"/>
    <n v="3"/>
    <x v="969"/>
    <x v="53"/>
    <x v="0"/>
    <x v="0"/>
    <n v="1"/>
    <n v="761.99"/>
    <n v="7.0000000000000007E-2"/>
    <n v="53.339300000000009"/>
    <n v="708.65070000000003"/>
  </r>
  <r>
    <n v="988"/>
    <n v="1"/>
    <x v="970"/>
    <x v="100"/>
    <x v="1"/>
    <x v="1"/>
    <n v="1"/>
    <n v="832.99"/>
    <n v="0.2"/>
    <n v="166.59800000000001"/>
    <n v="666.39200000000005"/>
  </r>
  <r>
    <n v="988"/>
    <n v="2"/>
    <x v="970"/>
    <x v="83"/>
    <x v="1"/>
    <x v="1"/>
    <n v="1"/>
    <n v="549.99"/>
    <n v="7.0000000000000007E-2"/>
    <n v="38.499300000000005"/>
    <n v="511.4907"/>
  </r>
  <r>
    <n v="988"/>
    <n v="3"/>
    <x v="970"/>
    <x v="10"/>
    <x v="1"/>
    <x v="1"/>
    <n v="2"/>
    <n v="549.99"/>
    <n v="7.0000000000000007E-2"/>
    <n v="38.499300000000005"/>
    <n v="1022.9814"/>
  </r>
  <r>
    <n v="989"/>
    <n v="1"/>
    <x v="971"/>
    <x v="40"/>
    <x v="1"/>
    <x v="1"/>
    <n v="1"/>
    <n v="299.99"/>
    <n v="0.05"/>
    <n v="14.999500000000001"/>
    <n v="284.9905"/>
  </r>
  <r>
    <n v="989"/>
    <n v="2"/>
    <x v="971"/>
    <x v="97"/>
    <x v="1"/>
    <x v="1"/>
    <n v="1"/>
    <n v="999.99"/>
    <n v="0.1"/>
    <n v="99.999000000000009"/>
    <n v="899.99099999999999"/>
  </r>
  <r>
    <n v="989"/>
    <n v="3"/>
    <x v="971"/>
    <x v="63"/>
    <x v="1"/>
    <x v="1"/>
    <n v="1"/>
    <n v="659.99"/>
    <n v="0.1"/>
    <n v="65.999000000000009"/>
    <n v="593.99099999999999"/>
  </r>
  <r>
    <n v="989"/>
    <n v="4"/>
    <x v="971"/>
    <x v="73"/>
    <x v="1"/>
    <x v="1"/>
    <n v="2"/>
    <n v="109.99"/>
    <n v="7.0000000000000007E-2"/>
    <n v="7.6993"/>
    <n v="204.5814"/>
  </r>
  <r>
    <n v="989"/>
    <n v="5"/>
    <x v="971"/>
    <x v="21"/>
    <x v="1"/>
    <x v="1"/>
    <n v="1"/>
    <n v="1320.99"/>
    <n v="0.1"/>
    <n v="132.09900000000002"/>
    <n v="1188.8910000000001"/>
  </r>
  <r>
    <n v="990"/>
    <n v="1"/>
    <x v="972"/>
    <x v="18"/>
    <x v="1"/>
    <x v="1"/>
    <n v="2"/>
    <n v="469.99"/>
    <n v="0.2"/>
    <n v="93.998000000000005"/>
    <n v="751.98400000000004"/>
  </r>
  <r>
    <n v="990"/>
    <n v="2"/>
    <x v="972"/>
    <x v="61"/>
    <x v="1"/>
    <x v="1"/>
    <n v="1"/>
    <n v="999.99"/>
    <n v="0.1"/>
    <n v="99.999000000000009"/>
    <n v="899.99099999999999"/>
  </r>
  <r>
    <n v="990"/>
    <n v="3"/>
    <x v="972"/>
    <x v="87"/>
    <x v="1"/>
    <x v="1"/>
    <n v="1"/>
    <n v="349.99"/>
    <n v="0.1"/>
    <n v="34.999000000000002"/>
    <n v="314.99099999999999"/>
  </r>
  <r>
    <n v="990"/>
    <n v="4"/>
    <x v="972"/>
    <x v="15"/>
    <x v="1"/>
    <x v="1"/>
    <n v="2"/>
    <n v="269.99"/>
    <n v="0.1"/>
    <n v="26.999000000000002"/>
    <n v="485.98200000000003"/>
  </r>
  <r>
    <n v="991"/>
    <n v="1"/>
    <x v="973"/>
    <x v="11"/>
    <x v="0"/>
    <x v="0"/>
    <n v="2"/>
    <n v="2999.99"/>
    <n v="0.2"/>
    <n v="599.99799999999993"/>
    <n v="4799.9839999999995"/>
  </r>
  <r>
    <n v="991"/>
    <n v="2"/>
    <x v="973"/>
    <x v="47"/>
    <x v="0"/>
    <x v="0"/>
    <n v="1"/>
    <n v="402.99"/>
    <n v="0.2"/>
    <n v="80.598000000000013"/>
    <n v="322.392"/>
  </r>
  <r>
    <n v="991"/>
    <n v="3"/>
    <x v="973"/>
    <x v="98"/>
    <x v="0"/>
    <x v="0"/>
    <n v="1"/>
    <n v="469.99"/>
    <n v="0.2"/>
    <n v="93.998000000000005"/>
    <n v="375.99200000000002"/>
  </r>
  <r>
    <n v="992"/>
    <n v="1"/>
    <x v="974"/>
    <x v="78"/>
    <x v="1"/>
    <x v="1"/>
    <n v="1"/>
    <n v="869.99"/>
    <n v="7.0000000000000007E-2"/>
    <n v="60.899300000000004"/>
    <n v="809.09069999999997"/>
  </r>
  <r>
    <n v="992"/>
    <n v="2"/>
    <x v="974"/>
    <x v="48"/>
    <x v="1"/>
    <x v="1"/>
    <n v="1"/>
    <n v="489.99"/>
    <n v="0.1"/>
    <n v="48.999000000000002"/>
    <n v="440.99099999999999"/>
  </r>
  <r>
    <n v="992"/>
    <n v="3"/>
    <x v="974"/>
    <x v="0"/>
    <x v="1"/>
    <x v="1"/>
    <n v="1"/>
    <n v="599.99"/>
    <n v="0.2"/>
    <n v="119.998"/>
    <n v="479.99200000000002"/>
  </r>
  <r>
    <n v="992"/>
    <n v="4"/>
    <x v="974"/>
    <x v="70"/>
    <x v="1"/>
    <x v="1"/>
    <n v="2"/>
    <n v="339.99"/>
    <n v="0.2"/>
    <n v="67.998000000000005"/>
    <n v="543.98400000000004"/>
  </r>
  <r>
    <n v="992"/>
    <n v="5"/>
    <x v="974"/>
    <x v="14"/>
    <x v="1"/>
    <x v="1"/>
    <n v="1"/>
    <n v="3999.99"/>
    <n v="0.05"/>
    <n v="199.99950000000001"/>
    <n v="3799.9904999999999"/>
  </r>
  <r>
    <n v="993"/>
    <n v="1"/>
    <x v="975"/>
    <x v="71"/>
    <x v="0"/>
    <x v="0"/>
    <n v="1"/>
    <n v="4999.99"/>
    <n v="0.2"/>
    <n v="999.99800000000005"/>
    <n v="3999.9919999999997"/>
  </r>
  <r>
    <n v="993"/>
    <n v="2"/>
    <x v="975"/>
    <x v="107"/>
    <x v="0"/>
    <x v="0"/>
    <n v="2"/>
    <n v="832.99"/>
    <n v="0.1"/>
    <n v="83.299000000000007"/>
    <n v="1499.3820000000001"/>
  </r>
  <r>
    <n v="993"/>
    <n v="3"/>
    <x v="975"/>
    <x v="2"/>
    <x v="0"/>
    <x v="0"/>
    <n v="2"/>
    <n v="1549"/>
    <n v="0.05"/>
    <n v="77.45"/>
    <n v="2943.1"/>
  </r>
  <r>
    <n v="993"/>
    <n v="4"/>
    <x v="975"/>
    <x v="40"/>
    <x v="0"/>
    <x v="0"/>
    <n v="2"/>
    <n v="299.99"/>
    <n v="7.0000000000000007E-2"/>
    <n v="20.999300000000002"/>
    <n v="557.98140000000001"/>
  </r>
  <r>
    <n v="993"/>
    <n v="5"/>
    <x v="975"/>
    <x v="47"/>
    <x v="0"/>
    <x v="0"/>
    <n v="2"/>
    <n v="402.99"/>
    <n v="0.1"/>
    <n v="40.299000000000007"/>
    <n v="725.38200000000006"/>
  </r>
  <r>
    <n v="994"/>
    <n v="1"/>
    <x v="976"/>
    <x v="88"/>
    <x v="1"/>
    <x v="1"/>
    <n v="2"/>
    <n v="379.99"/>
    <n v="0.1"/>
    <n v="37.999000000000002"/>
    <n v="683.98199999999997"/>
  </r>
  <r>
    <n v="994"/>
    <n v="2"/>
    <x v="976"/>
    <x v="78"/>
    <x v="1"/>
    <x v="1"/>
    <n v="1"/>
    <n v="869.99"/>
    <n v="0.2"/>
    <n v="173.99800000000002"/>
    <n v="695.99199999999996"/>
  </r>
  <r>
    <n v="994"/>
    <n v="3"/>
    <x v="976"/>
    <x v="82"/>
    <x v="1"/>
    <x v="1"/>
    <n v="1"/>
    <n v="250.99"/>
    <n v="7.0000000000000007E-2"/>
    <n v="17.569300000000002"/>
    <n v="233.42070000000001"/>
  </r>
  <r>
    <n v="995"/>
    <n v="1"/>
    <x v="977"/>
    <x v="3"/>
    <x v="0"/>
    <x v="0"/>
    <n v="2"/>
    <n v="599.99"/>
    <n v="0.1"/>
    <n v="59.999000000000002"/>
    <n v="1079.982"/>
  </r>
  <r>
    <n v="995"/>
    <n v="2"/>
    <x v="977"/>
    <x v="45"/>
    <x v="0"/>
    <x v="0"/>
    <n v="1"/>
    <n v="209.99"/>
    <n v="0.2"/>
    <n v="41.998000000000005"/>
    <n v="167.99200000000002"/>
  </r>
  <r>
    <n v="995"/>
    <n v="3"/>
    <x v="977"/>
    <x v="70"/>
    <x v="0"/>
    <x v="0"/>
    <n v="1"/>
    <n v="339.99"/>
    <n v="0.1"/>
    <n v="33.999000000000002"/>
    <n v="305.99099999999999"/>
  </r>
  <r>
    <n v="996"/>
    <n v="1"/>
    <x v="978"/>
    <x v="39"/>
    <x v="0"/>
    <x v="0"/>
    <n v="2"/>
    <n v="449.99"/>
    <n v="0.05"/>
    <n v="22.499500000000001"/>
    <n v="854.98099999999999"/>
  </r>
  <r>
    <n v="996"/>
    <n v="2"/>
    <x v="978"/>
    <x v="33"/>
    <x v="0"/>
    <x v="0"/>
    <n v="1"/>
    <n v="469.99"/>
    <n v="0.05"/>
    <n v="23.499500000000001"/>
    <n v="446.4905"/>
  </r>
  <r>
    <n v="997"/>
    <n v="1"/>
    <x v="979"/>
    <x v="106"/>
    <x v="1"/>
    <x v="1"/>
    <n v="2"/>
    <n v="149.99"/>
    <n v="7.0000000000000007E-2"/>
    <n v="10.499300000000002"/>
    <n v="278.98140000000001"/>
  </r>
  <r>
    <n v="997"/>
    <n v="2"/>
    <x v="979"/>
    <x v="86"/>
    <x v="1"/>
    <x v="1"/>
    <n v="2"/>
    <n v="533.99"/>
    <n v="0.2"/>
    <n v="106.798"/>
    <n v="854.38400000000001"/>
  </r>
  <r>
    <n v="997"/>
    <n v="3"/>
    <x v="979"/>
    <x v="15"/>
    <x v="1"/>
    <x v="1"/>
    <n v="2"/>
    <n v="269.99"/>
    <n v="7.0000000000000007E-2"/>
    <n v="18.899300000000004"/>
    <n v="502.1814"/>
  </r>
  <r>
    <n v="998"/>
    <n v="1"/>
    <x v="980"/>
    <x v="8"/>
    <x v="1"/>
    <x v="1"/>
    <n v="2"/>
    <n v="599.99"/>
    <n v="0.05"/>
    <n v="29.999500000000001"/>
    <n v="1139.981"/>
  </r>
  <r>
    <n v="998"/>
    <n v="2"/>
    <x v="980"/>
    <x v="86"/>
    <x v="1"/>
    <x v="1"/>
    <n v="1"/>
    <n v="533.99"/>
    <n v="0.2"/>
    <n v="106.798"/>
    <n v="427.19200000000001"/>
  </r>
  <r>
    <n v="999"/>
    <n v="1"/>
    <x v="981"/>
    <x v="63"/>
    <x v="1"/>
    <x v="1"/>
    <n v="2"/>
    <n v="659.99"/>
    <n v="7.0000000000000007E-2"/>
    <n v="46.199300000000008"/>
    <n v="1227.5814"/>
  </r>
  <r>
    <n v="999"/>
    <n v="2"/>
    <x v="981"/>
    <x v="26"/>
    <x v="1"/>
    <x v="1"/>
    <n v="1"/>
    <n v="449.99"/>
    <n v="0.05"/>
    <n v="22.499500000000001"/>
    <n v="427.4905"/>
  </r>
  <r>
    <n v="1000"/>
    <n v="1"/>
    <x v="982"/>
    <x v="105"/>
    <x v="1"/>
    <x v="1"/>
    <n v="2"/>
    <n v="346.99"/>
    <n v="0.05"/>
    <n v="17.349500000000003"/>
    <n v="659.28100000000006"/>
  </r>
  <r>
    <n v="1000"/>
    <n v="2"/>
    <x v="982"/>
    <x v="103"/>
    <x v="1"/>
    <x v="1"/>
    <n v="1"/>
    <n v="470.99"/>
    <n v="0.1"/>
    <n v="47.099000000000004"/>
    <n v="423.89100000000002"/>
  </r>
  <r>
    <n v="1000"/>
    <n v="3"/>
    <x v="982"/>
    <x v="23"/>
    <x v="1"/>
    <x v="1"/>
    <n v="2"/>
    <n v="449"/>
    <n v="7.0000000000000007E-2"/>
    <n v="31.430000000000003"/>
    <n v="835.14"/>
  </r>
  <r>
    <n v="1000"/>
    <n v="4"/>
    <x v="982"/>
    <x v="61"/>
    <x v="1"/>
    <x v="1"/>
    <n v="2"/>
    <n v="999.99"/>
    <n v="0.05"/>
    <n v="49.999500000000005"/>
    <n v="1899.981"/>
  </r>
  <r>
    <n v="1001"/>
    <n v="1"/>
    <x v="983"/>
    <x v="31"/>
    <x v="1"/>
    <x v="1"/>
    <n v="1"/>
    <n v="619.99"/>
    <n v="0.05"/>
    <n v="30.999500000000001"/>
    <n v="588.9905"/>
  </r>
  <r>
    <n v="1001"/>
    <n v="2"/>
    <x v="983"/>
    <x v="78"/>
    <x v="1"/>
    <x v="1"/>
    <n v="2"/>
    <n v="869.99"/>
    <n v="0.05"/>
    <n v="43.499500000000005"/>
    <n v="1652.981"/>
  </r>
  <r>
    <n v="1001"/>
    <n v="3"/>
    <x v="983"/>
    <x v="71"/>
    <x v="1"/>
    <x v="1"/>
    <n v="1"/>
    <n v="4999.99"/>
    <n v="0.1"/>
    <n v="499.99900000000002"/>
    <n v="4499.991"/>
  </r>
  <r>
    <n v="1001"/>
    <n v="4"/>
    <x v="983"/>
    <x v="103"/>
    <x v="1"/>
    <x v="1"/>
    <n v="1"/>
    <n v="470.99"/>
    <n v="7.0000000000000007E-2"/>
    <n v="32.969300000000004"/>
    <n v="438.02070000000003"/>
  </r>
  <r>
    <n v="1002"/>
    <n v="1"/>
    <x v="984"/>
    <x v="96"/>
    <x v="0"/>
    <x v="0"/>
    <n v="1"/>
    <n v="489.99"/>
    <n v="0.05"/>
    <n v="24.499500000000001"/>
    <n v="465.4905"/>
  </r>
  <r>
    <n v="1002"/>
    <n v="2"/>
    <x v="984"/>
    <x v="56"/>
    <x v="0"/>
    <x v="0"/>
    <n v="1"/>
    <n v="149.99"/>
    <n v="0.1"/>
    <n v="14.999000000000002"/>
    <n v="134.99100000000001"/>
  </r>
  <r>
    <n v="1002"/>
    <n v="3"/>
    <x v="984"/>
    <x v="1"/>
    <x v="0"/>
    <x v="0"/>
    <n v="2"/>
    <n v="1799.99"/>
    <n v="0.1"/>
    <n v="179.99900000000002"/>
    <n v="3239.982"/>
  </r>
  <r>
    <n v="1002"/>
    <n v="4"/>
    <x v="984"/>
    <x v="47"/>
    <x v="0"/>
    <x v="0"/>
    <n v="1"/>
    <n v="402.99"/>
    <n v="0.2"/>
    <n v="80.598000000000013"/>
    <n v="322.392"/>
  </r>
  <r>
    <n v="1003"/>
    <n v="1"/>
    <x v="985"/>
    <x v="98"/>
    <x v="1"/>
    <x v="1"/>
    <n v="2"/>
    <n v="469.99"/>
    <n v="0.05"/>
    <n v="23.499500000000001"/>
    <n v="892.98099999999999"/>
  </r>
  <r>
    <n v="1003"/>
    <n v="2"/>
    <x v="985"/>
    <x v="80"/>
    <x v="1"/>
    <x v="1"/>
    <n v="2"/>
    <n v="6499.99"/>
    <n v="0.05"/>
    <n v="324.99950000000001"/>
    <n v="12349.981"/>
  </r>
  <r>
    <n v="1004"/>
    <n v="1"/>
    <x v="986"/>
    <x v="107"/>
    <x v="1"/>
    <x v="1"/>
    <n v="2"/>
    <n v="832.99"/>
    <n v="0.1"/>
    <n v="83.299000000000007"/>
    <n v="1499.3820000000001"/>
  </r>
  <r>
    <n v="1005"/>
    <n v="1"/>
    <x v="987"/>
    <x v="15"/>
    <x v="1"/>
    <x v="1"/>
    <n v="2"/>
    <n v="269.99"/>
    <n v="0.2"/>
    <n v="53.998000000000005"/>
    <n v="431.98400000000004"/>
  </r>
  <r>
    <n v="1005"/>
    <n v="2"/>
    <x v="987"/>
    <x v="89"/>
    <x v="1"/>
    <x v="1"/>
    <n v="2"/>
    <n v="1099.99"/>
    <n v="0.1"/>
    <n v="109.99900000000001"/>
    <n v="1979.982"/>
  </r>
  <r>
    <n v="1005"/>
    <n v="3"/>
    <x v="987"/>
    <x v="40"/>
    <x v="1"/>
    <x v="1"/>
    <n v="1"/>
    <n v="299.99"/>
    <n v="0.1"/>
    <n v="29.999000000000002"/>
    <n v="269.99099999999999"/>
  </r>
  <r>
    <n v="1006"/>
    <n v="1"/>
    <x v="988"/>
    <x v="0"/>
    <x v="1"/>
    <x v="1"/>
    <n v="1"/>
    <n v="599.99"/>
    <n v="7.0000000000000007E-2"/>
    <n v="41.999300000000005"/>
    <n v="557.99070000000006"/>
  </r>
  <r>
    <n v="1006"/>
    <n v="2"/>
    <x v="988"/>
    <x v="39"/>
    <x v="1"/>
    <x v="1"/>
    <n v="1"/>
    <n v="449.99"/>
    <n v="0.1"/>
    <n v="44.999000000000002"/>
    <n v="404.99099999999999"/>
  </r>
  <r>
    <n v="1006"/>
    <n v="3"/>
    <x v="988"/>
    <x v="28"/>
    <x v="1"/>
    <x v="1"/>
    <n v="2"/>
    <n v="5499.99"/>
    <n v="7.0000000000000007E-2"/>
    <n v="384.99930000000001"/>
    <n v="10229.981399999999"/>
  </r>
  <r>
    <n v="1006"/>
    <n v="4"/>
    <x v="988"/>
    <x v="105"/>
    <x v="1"/>
    <x v="1"/>
    <n v="1"/>
    <n v="346.99"/>
    <n v="0.1"/>
    <n v="34.699000000000005"/>
    <n v="312.291"/>
  </r>
  <r>
    <n v="1006"/>
    <n v="5"/>
    <x v="988"/>
    <x v="109"/>
    <x v="1"/>
    <x v="1"/>
    <n v="1"/>
    <n v="1409.99"/>
    <n v="0.1"/>
    <n v="140.999"/>
    <n v="1268.991"/>
  </r>
  <r>
    <n v="1007"/>
    <n v="1"/>
    <x v="989"/>
    <x v="8"/>
    <x v="1"/>
    <x v="1"/>
    <n v="1"/>
    <n v="599.99"/>
    <n v="0.2"/>
    <n v="119.998"/>
    <n v="479.99200000000002"/>
  </r>
  <r>
    <n v="1007"/>
    <n v="2"/>
    <x v="989"/>
    <x v="16"/>
    <x v="1"/>
    <x v="1"/>
    <n v="1"/>
    <n v="1680.99"/>
    <n v="0.05"/>
    <n v="84.049500000000009"/>
    <n v="1596.9404999999999"/>
  </r>
  <r>
    <n v="1007"/>
    <n v="3"/>
    <x v="989"/>
    <x v="25"/>
    <x v="1"/>
    <x v="1"/>
    <n v="2"/>
    <n v="329.99"/>
    <n v="0.1"/>
    <n v="32.999000000000002"/>
    <n v="593.98199999999997"/>
  </r>
  <r>
    <n v="1007"/>
    <n v="4"/>
    <x v="989"/>
    <x v="35"/>
    <x v="1"/>
    <x v="1"/>
    <n v="1"/>
    <n v="299.99"/>
    <n v="0.2"/>
    <n v="59.998000000000005"/>
    <n v="239.99200000000002"/>
  </r>
  <r>
    <n v="1007"/>
    <n v="5"/>
    <x v="989"/>
    <x v="26"/>
    <x v="1"/>
    <x v="1"/>
    <n v="2"/>
    <n v="449.99"/>
    <n v="0.1"/>
    <n v="44.999000000000002"/>
    <n v="809.98199999999997"/>
  </r>
  <r>
    <n v="1008"/>
    <n v="1"/>
    <x v="990"/>
    <x v="68"/>
    <x v="1"/>
    <x v="1"/>
    <n v="1"/>
    <n v="416.99"/>
    <n v="0.2"/>
    <n v="83.39800000000001"/>
    <n v="333.59199999999998"/>
  </r>
  <r>
    <n v="1008"/>
    <n v="2"/>
    <x v="990"/>
    <x v="6"/>
    <x v="1"/>
    <x v="1"/>
    <n v="1"/>
    <n v="749.99"/>
    <n v="0.1"/>
    <n v="74.999000000000009"/>
    <n v="674.99099999999999"/>
  </r>
  <r>
    <n v="1008"/>
    <n v="3"/>
    <x v="990"/>
    <x v="43"/>
    <x v="1"/>
    <x v="1"/>
    <n v="1"/>
    <n v="299.99"/>
    <n v="7.0000000000000007E-2"/>
    <n v="20.999300000000002"/>
    <n v="278.9907"/>
  </r>
  <r>
    <n v="1009"/>
    <n v="1"/>
    <x v="991"/>
    <x v="43"/>
    <x v="2"/>
    <x v="2"/>
    <n v="2"/>
    <n v="299.99"/>
    <n v="7.0000000000000007E-2"/>
    <n v="20.999300000000002"/>
    <n v="557.98140000000001"/>
  </r>
  <r>
    <n v="1009"/>
    <n v="2"/>
    <x v="991"/>
    <x v="99"/>
    <x v="2"/>
    <x v="2"/>
    <n v="1"/>
    <n v="539.99"/>
    <n v="7.0000000000000007E-2"/>
    <n v="37.799300000000002"/>
    <n v="502.19069999999999"/>
  </r>
  <r>
    <n v="1010"/>
    <n v="1"/>
    <x v="505"/>
    <x v="36"/>
    <x v="1"/>
    <x v="1"/>
    <n v="2"/>
    <n v="416.99"/>
    <n v="0.1"/>
    <n v="41.699000000000005"/>
    <n v="750.58199999999999"/>
  </r>
  <r>
    <n v="1011"/>
    <n v="1"/>
    <x v="992"/>
    <x v="54"/>
    <x v="0"/>
    <x v="0"/>
    <n v="1"/>
    <n v="189.99"/>
    <n v="0.2"/>
    <n v="37.998000000000005"/>
    <n v="151.99200000000002"/>
  </r>
  <r>
    <n v="1011"/>
    <n v="2"/>
    <x v="992"/>
    <x v="40"/>
    <x v="0"/>
    <x v="0"/>
    <n v="2"/>
    <n v="299.99"/>
    <n v="0.2"/>
    <n v="59.998000000000005"/>
    <n v="479.98400000000004"/>
  </r>
  <r>
    <n v="1011"/>
    <n v="3"/>
    <x v="992"/>
    <x v="3"/>
    <x v="0"/>
    <x v="0"/>
    <n v="2"/>
    <n v="599.99"/>
    <n v="0.2"/>
    <n v="119.998"/>
    <n v="959.98400000000004"/>
  </r>
  <r>
    <n v="1011"/>
    <n v="4"/>
    <x v="992"/>
    <x v="39"/>
    <x v="0"/>
    <x v="0"/>
    <n v="2"/>
    <n v="449.99"/>
    <n v="0.05"/>
    <n v="22.499500000000001"/>
    <n v="854.98099999999999"/>
  </r>
  <r>
    <n v="1012"/>
    <n v="1"/>
    <x v="993"/>
    <x v="1"/>
    <x v="1"/>
    <x v="1"/>
    <n v="1"/>
    <n v="1799.99"/>
    <n v="7.0000000000000007E-2"/>
    <n v="125.99930000000002"/>
    <n v="1673.9907000000001"/>
  </r>
  <r>
    <n v="1012"/>
    <n v="2"/>
    <x v="993"/>
    <x v="38"/>
    <x v="1"/>
    <x v="1"/>
    <n v="1"/>
    <n v="489.99"/>
    <n v="0.2"/>
    <n v="97.998000000000005"/>
    <n v="391.99200000000002"/>
  </r>
  <r>
    <n v="1013"/>
    <n v="1"/>
    <x v="994"/>
    <x v="91"/>
    <x v="1"/>
    <x v="1"/>
    <n v="2"/>
    <n v="1559.99"/>
    <n v="0.05"/>
    <n v="77.999500000000012"/>
    <n v="2963.9809999999998"/>
  </r>
  <r>
    <n v="1014"/>
    <n v="1"/>
    <x v="995"/>
    <x v="44"/>
    <x v="1"/>
    <x v="1"/>
    <n v="1"/>
    <n v="349.99"/>
    <n v="0.2"/>
    <n v="69.998000000000005"/>
    <n v="279.99200000000002"/>
  </r>
  <r>
    <n v="1014"/>
    <n v="2"/>
    <x v="995"/>
    <x v="78"/>
    <x v="1"/>
    <x v="1"/>
    <n v="2"/>
    <n v="869.99"/>
    <n v="0.05"/>
    <n v="43.499500000000005"/>
    <n v="1652.981"/>
  </r>
  <r>
    <n v="1014"/>
    <n v="3"/>
    <x v="995"/>
    <x v="89"/>
    <x v="1"/>
    <x v="1"/>
    <n v="2"/>
    <n v="1099.99"/>
    <n v="0.1"/>
    <n v="109.99900000000001"/>
    <n v="1979.982"/>
  </r>
  <r>
    <n v="1014"/>
    <n v="4"/>
    <x v="995"/>
    <x v="64"/>
    <x v="1"/>
    <x v="1"/>
    <n v="1"/>
    <n v="2599.9899999999998"/>
    <n v="0.05"/>
    <n v="129.99949999999998"/>
    <n v="2469.9904999999999"/>
  </r>
  <r>
    <n v="1015"/>
    <n v="1"/>
    <x v="996"/>
    <x v="18"/>
    <x v="1"/>
    <x v="1"/>
    <n v="2"/>
    <n v="469.99"/>
    <n v="0.1"/>
    <n v="46.999000000000002"/>
    <n v="845.98199999999997"/>
  </r>
  <r>
    <n v="1015"/>
    <n v="2"/>
    <x v="996"/>
    <x v="30"/>
    <x v="1"/>
    <x v="1"/>
    <n v="2"/>
    <n v="749.99"/>
    <n v="0.2"/>
    <n v="149.99800000000002"/>
    <n v="1199.9839999999999"/>
  </r>
  <r>
    <n v="1015"/>
    <n v="3"/>
    <x v="996"/>
    <x v="70"/>
    <x v="1"/>
    <x v="1"/>
    <n v="2"/>
    <n v="339.99"/>
    <n v="0.1"/>
    <n v="33.999000000000002"/>
    <n v="611.98199999999997"/>
  </r>
  <r>
    <n v="1015"/>
    <n v="4"/>
    <x v="996"/>
    <x v="17"/>
    <x v="1"/>
    <x v="1"/>
    <n v="1"/>
    <n v="269.99"/>
    <n v="0.2"/>
    <n v="53.998000000000005"/>
    <n v="215.99200000000002"/>
  </r>
  <r>
    <n v="1016"/>
    <n v="1"/>
    <x v="997"/>
    <x v="35"/>
    <x v="2"/>
    <x v="2"/>
    <n v="2"/>
    <n v="299.99"/>
    <n v="7.0000000000000007E-2"/>
    <n v="20.999300000000002"/>
    <n v="557.98140000000001"/>
  </r>
  <r>
    <n v="1017"/>
    <n v="1"/>
    <x v="998"/>
    <x v="84"/>
    <x v="1"/>
    <x v="1"/>
    <n v="1"/>
    <n v="209.99"/>
    <n v="7.0000000000000007E-2"/>
    <n v="14.699300000000003"/>
    <n v="195.29070000000002"/>
  </r>
  <r>
    <n v="1017"/>
    <n v="2"/>
    <x v="998"/>
    <x v="90"/>
    <x v="1"/>
    <x v="1"/>
    <n v="2"/>
    <n v="659.99"/>
    <n v="0.2"/>
    <n v="131.99800000000002"/>
    <n v="1055.9839999999999"/>
  </r>
  <r>
    <n v="1017"/>
    <n v="3"/>
    <x v="998"/>
    <x v="96"/>
    <x v="1"/>
    <x v="1"/>
    <n v="1"/>
    <n v="489.99"/>
    <n v="0.2"/>
    <n v="97.998000000000005"/>
    <n v="391.99200000000002"/>
  </r>
  <r>
    <n v="1017"/>
    <n v="4"/>
    <x v="998"/>
    <x v="9"/>
    <x v="1"/>
    <x v="1"/>
    <n v="2"/>
    <n v="449"/>
    <n v="0.2"/>
    <n v="89.800000000000011"/>
    <n v="718.4"/>
  </r>
  <r>
    <n v="1017"/>
    <n v="5"/>
    <x v="998"/>
    <x v="104"/>
    <x v="1"/>
    <x v="1"/>
    <n v="2"/>
    <n v="799.99"/>
    <n v="0.1"/>
    <n v="79.999000000000009"/>
    <n v="1439.982"/>
  </r>
  <r>
    <n v="1018"/>
    <n v="1"/>
    <x v="999"/>
    <x v="35"/>
    <x v="1"/>
    <x v="1"/>
    <n v="2"/>
    <n v="299.99"/>
    <n v="7.0000000000000007E-2"/>
    <n v="20.999300000000002"/>
    <n v="557.98140000000001"/>
  </r>
  <r>
    <n v="1018"/>
    <n v="2"/>
    <x v="999"/>
    <x v="44"/>
    <x v="1"/>
    <x v="1"/>
    <n v="2"/>
    <n v="349.99"/>
    <n v="0.1"/>
    <n v="34.999000000000002"/>
    <n v="629.98199999999997"/>
  </r>
  <r>
    <n v="1018"/>
    <n v="3"/>
    <x v="999"/>
    <x v="87"/>
    <x v="1"/>
    <x v="1"/>
    <n v="1"/>
    <n v="349.99"/>
    <n v="0.2"/>
    <n v="69.998000000000005"/>
    <n v="279.99200000000002"/>
  </r>
  <r>
    <n v="1019"/>
    <n v="1"/>
    <x v="1000"/>
    <x v="34"/>
    <x v="1"/>
    <x v="1"/>
    <n v="1"/>
    <n v="999.99"/>
    <n v="0.1"/>
    <n v="99.999000000000009"/>
    <n v="899.99099999999999"/>
  </r>
  <r>
    <n v="1019"/>
    <n v="2"/>
    <x v="1000"/>
    <x v="58"/>
    <x v="1"/>
    <x v="1"/>
    <n v="1"/>
    <n v="875.99"/>
    <n v="0.2"/>
    <n v="175.19800000000001"/>
    <n v="700.79200000000003"/>
  </r>
  <r>
    <n v="1019"/>
    <n v="3"/>
    <x v="1000"/>
    <x v="88"/>
    <x v="1"/>
    <x v="1"/>
    <n v="1"/>
    <n v="379.99"/>
    <n v="0.05"/>
    <n v="18.999500000000001"/>
    <n v="360.9905"/>
  </r>
  <r>
    <n v="1019"/>
    <n v="4"/>
    <x v="1000"/>
    <x v="101"/>
    <x v="1"/>
    <x v="1"/>
    <n v="2"/>
    <n v="209.99"/>
    <n v="0.2"/>
    <n v="41.998000000000005"/>
    <n v="335.98400000000004"/>
  </r>
  <r>
    <n v="1020"/>
    <n v="1"/>
    <x v="348"/>
    <x v="0"/>
    <x v="1"/>
    <x v="1"/>
    <n v="2"/>
    <n v="599.99"/>
    <n v="0.05"/>
    <n v="29.999500000000001"/>
    <n v="1139.981"/>
  </r>
  <r>
    <n v="1020"/>
    <n v="2"/>
    <x v="348"/>
    <x v="79"/>
    <x v="1"/>
    <x v="1"/>
    <n v="2"/>
    <n v="416.99"/>
    <n v="0.05"/>
    <n v="20.849500000000003"/>
    <n v="792.28100000000006"/>
  </r>
  <r>
    <n v="1020"/>
    <n v="3"/>
    <x v="348"/>
    <x v="12"/>
    <x v="1"/>
    <x v="1"/>
    <n v="1"/>
    <n v="529.99"/>
    <n v="7.0000000000000007E-2"/>
    <n v="37.099300000000007"/>
    <n v="492.89069999999998"/>
  </r>
  <r>
    <n v="1020"/>
    <n v="4"/>
    <x v="348"/>
    <x v="94"/>
    <x v="1"/>
    <x v="1"/>
    <n v="2"/>
    <n v="1999.99"/>
    <n v="0.1"/>
    <n v="199.99900000000002"/>
    <n v="3599.982"/>
  </r>
  <r>
    <n v="1020"/>
    <n v="5"/>
    <x v="348"/>
    <x v="95"/>
    <x v="1"/>
    <x v="1"/>
    <n v="2"/>
    <n v="4999.99"/>
    <n v="0.05"/>
    <n v="249.99950000000001"/>
    <n v="9499.9809999999998"/>
  </r>
  <r>
    <n v="1021"/>
    <n v="1"/>
    <x v="1001"/>
    <x v="60"/>
    <x v="1"/>
    <x v="1"/>
    <n v="2"/>
    <n v="3499.99"/>
    <n v="7.0000000000000007E-2"/>
    <n v="244.99930000000001"/>
    <n v="6509.9813999999997"/>
  </r>
  <r>
    <n v="1021"/>
    <n v="2"/>
    <x v="1001"/>
    <x v="19"/>
    <x v="1"/>
    <x v="1"/>
    <n v="2"/>
    <n v="299.99"/>
    <n v="7.0000000000000007E-2"/>
    <n v="20.999300000000002"/>
    <n v="557.98140000000001"/>
  </r>
  <r>
    <n v="1022"/>
    <n v="1"/>
    <x v="1002"/>
    <x v="57"/>
    <x v="1"/>
    <x v="1"/>
    <n v="1"/>
    <n v="469.99"/>
    <n v="0.2"/>
    <n v="93.998000000000005"/>
    <n v="375.99200000000002"/>
  </r>
  <r>
    <n v="1022"/>
    <n v="2"/>
    <x v="1002"/>
    <x v="109"/>
    <x v="1"/>
    <x v="1"/>
    <n v="1"/>
    <n v="1409.99"/>
    <n v="0.1"/>
    <n v="140.999"/>
    <n v="1268.991"/>
  </r>
  <r>
    <n v="1022"/>
    <n v="3"/>
    <x v="1002"/>
    <x v="105"/>
    <x v="1"/>
    <x v="1"/>
    <n v="1"/>
    <n v="346.99"/>
    <n v="7.0000000000000007E-2"/>
    <n v="24.289300000000004"/>
    <n v="322.70069999999998"/>
  </r>
  <r>
    <n v="1022"/>
    <n v="4"/>
    <x v="1002"/>
    <x v="21"/>
    <x v="1"/>
    <x v="1"/>
    <n v="1"/>
    <n v="1320.99"/>
    <n v="7.0000000000000007E-2"/>
    <n v="92.469300000000004"/>
    <n v="1228.5207"/>
  </r>
  <r>
    <n v="1023"/>
    <n v="1"/>
    <x v="1003"/>
    <x v="87"/>
    <x v="1"/>
    <x v="1"/>
    <n v="1"/>
    <n v="349.99"/>
    <n v="7.0000000000000007E-2"/>
    <n v="24.499300000000002"/>
    <n v="325.4907"/>
  </r>
  <r>
    <n v="1023"/>
    <n v="2"/>
    <x v="1003"/>
    <x v="52"/>
    <x v="1"/>
    <x v="1"/>
    <n v="2"/>
    <n v="5299.99"/>
    <n v="0.1"/>
    <n v="529.99900000000002"/>
    <n v="9539.982"/>
  </r>
  <r>
    <n v="1024"/>
    <n v="1"/>
    <x v="1004"/>
    <x v="77"/>
    <x v="1"/>
    <x v="1"/>
    <n v="1"/>
    <n v="481.99"/>
    <n v="0.2"/>
    <n v="96.39800000000001"/>
    <n v="385.59199999999998"/>
  </r>
  <r>
    <n v="1024"/>
    <n v="2"/>
    <x v="1004"/>
    <x v="76"/>
    <x v="1"/>
    <x v="1"/>
    <n v="2"/>
    <n v="2499.9899999999998"/>
    <n v="0.05"/>
    <n v="124.9995"/>
    <n v="4749.9809999999998"/>
  </r>
  <r>
    <n v="1024"/>
    <n v="3"/>
    <x v="1004"/>
    <x v="72"/>
    <x v="1"/>
    <x v="1"/>
    <n v="2"/>
    <n v="489.99"/>
    <n v="0.2"/>
    <n v="97.998000000000005"/>
    <n v="783.98400000000004"/>
  </r>
  <r>
    <n v="1024"/>
    <n v="4"/>
    <x v="1004"/>
    <x v="81"/>
    <x v="1"/>
    <x v="1"/>
    <n v="2"/>
    <n v="349.99"/>
    <n v="0.1"/>
    <n v="34.999000000000002"/>
    <n v="629.98199999999997"/>
  </r>
  <r>
    <n v="1024"/>
    <n v="5"/>
    <x v="1004"/>
    <x v="87"/>
    <x v="1"/>
    <x v="1"/>
    <n v="1"/>
    <n v="349.99"/>
    <n v="0.2"/>
    <n v="69.998000000000005"/>
    <n v="279.99200000000002"/>
  </r>
  <r>
    <n v="1025"/>
    <n v="1"/>
    <x v="1005"/>
    <x v="84"/>
    <x v="1"/>
    <x v="1"/>
    <n v="1"/>
    <n v="209.99"/>
    <n v="7.0000000000000007E-2"/>
    <n v="14.699300000000003"/>
    <n v="195.29070000000002"/>
  </r>
  <r>
    <n v="1025"/>
    <n v="2"/>
    <x v="1005"/>
    <x v="48"/>
    <x v="1"/>
    <x v="1"/>
    <n v="1"/>
    <n v="489.99"/>
    <n v="0.1"/>
    <n v="48.999000000000002"/>
    <n v="440.99099999999999"/>
  </r>
  <r>
    <n v="1025"/>
    <n v="3"/>
    <x v="1005"/>
    <x v="62"/>
    <x v="1"/>
    <x v="1"/>
    <n v="1"/>
    <n v="1499.99"/>
    <n v="0.1"/>
    <n v="149.999"/>
    <n v="1349.991"/>
  </r>
  <r>
    <n v="1025"/>
    <n v="4"/>
    <x v="1005"/>
    <x v="12"/>
    <x v="1"/>
    <x v="1"/>
    <n v="1"/>
    <n v="529.99"/>
    <n v="0.05"/>
    <n v="26.499500000000001"/>
    <n v="503.4905"/>
  </r>
  <r>
    <n v="1025"/>
    <n v="5"/>
    <x v="1005"/>
    <x v="82"/>
    <x v="1"/>
    <x v="1"/>
    <n v="2"/>
    <n v="250.99"/>
    <n v="0.05"/>
    <n v="12.549500000000002"/>
    <n v="476.88100000000003"/>
  </r>
  <r>
    <n v="1026"/>
    <n v="1"/>
    <x v="1006"/>
    <x v="14"/>
    <x v="0"/>
    <x v="0"/>
    <n v="2"/>
    <n v="3999.99"/>
    <n v="7.0000000000000007E-2"/>
    <n v="279.99930000000001"/>
    <n v="7439.9813999999997"/>
  </r>
  <r>
    <n v="1027"/>
    <n v="1"/>
    <x v="1007"/>
    <x v="43"/>
    <x v="1"/>
    <x v="1"/>
    <n v="2"/>
    <n v="299.99"/>
    <n v="0.1"/>
    <n v="29.999000000000002"/>
    <n v="539.98199999999997"/>
  </r>
  <r>
    <n v="1027"/>
    <n v="2"/>
    <x v="1007"/>
    <x v="15"/>
    <x v="1"/>
    <x v="1"/>
    <n v="2"/>
    <n v="269.99"/>
    <n v="0.05"/>
    <n v="13.499500000000001"/>
    <n v="512.98099999999999"/>
  </r>
  <r>
    <n v="1028"/>
    <n v="1"/>
    <x v="1008"/>
    <x v="103"/>
    <x v="1"/>
    <x v="1"/>
    <n v="2"/>
    <n v="470.99"/>
    <n v="0.1"/>
    <n v="47.099000000000004"/>
    <n v="847.78200000000004"/>
  </r>
  <r>
    <n v="1028"/>
    <n v="2"/>
    <x v="1008"/>
    <x v="2"/>
    <x v="1"/>
    <x v="1"/>
    <n v="1"/>
    <n v="1549"/>
    <n v="0.2"/>
    <n v="309.8"/>
    <n v="1239.2"/>
  </r>
  <r>
    <n v="1028"/>
    <n v="3"/>
    <x v="1008"/>
    <x v="67"/>
    <x v="1"/>
    <x v="1"/>
    <n v="1"/>
    <n v="1469.99"/>
    <n v="0.2"/>
    <n v="293.99799999999999"/>
    <n v="1175.992"/>
  </r>
  <r>
    <n v="1028"/>
    <n v="4"/>
    <x v="1008"/>
    <x v="100"/>
    <x v="1"/>
    <x v="1"/>
    <n v="2"/>
    <n v="832.99"/>
    <n v="0.1"/>
    <n v="83.299000000000007"/>
    <n v="1499.3820000000001"/>
  </r>
  <r>
    <n v="1028"/>
    <n v="5"/>
    <x v="1008"/>
    <x v="75"/>
    <x v="1"/>
    <x v="1"/>
    <n v="1"/>
    <n v="449.99"/>
    <n v="0.2"/>
    <n v="89.998000000000005"/>
    <n v="359.99200000000002"/>
  </r>
  <r>
    <n v="1029"/>
    <n v="1"/>
    <x v="1009"/>
    <x v="0"/>
    <x v="0"/>
    <x v="0"/>
    <n v="1"/>
    <n v="599.99"/>
    <n v="0.2"/>
    <n v="119.998"/>
    <n v="479.99200000000002"/>
  </r>
  <r>
    <n v="1029"/>
    <n v="2"/>
    <x v="1009"/>
    <x v="66"/>
    <x v="0"/>
    <x v="0"/>
    <n v="1"/>
    <n v="2699.99"/>
    <n v="0.1"/>
    <n v="269.99899999999997"/>
    <n v="2429.991"/>
  </r>
  <r>
    <n v="1029"/>
    <n v="3"/>
    <x v="1009"/>
    <x v="95"/>
    <x v="0"/>
    <x v="0"/>
    <n v="1"/>
    <n v="4999.99"/>
    <n v="0.2"/>
    <n v="999.99800000000005"/>
    <n v="3999.9919999999997"/>
  </r>
  <r>
    <n v="1029"/>
    <n v="4"/>
    <x v="1009"/>
    <x v="39"/>
    <x v="0"/>
    <x v="0"/>
    <n v="2"/>
    <n v="449.99"/>
    <n v="0.1"/>
    <n v="44.999000000000002"/>
    <n v="809.98199999999997"/>
  </r>
  <r>
    <n v="1030"/>
    <n v="1"/>
    <x v="1010"/>
    <x v="97"/>
    <x v="1"/>
    <x v="1"/>
    <n v="1"/>
    <n v="999.99"/>
    <n v="0.05"/>
    <n v="49.999500000000005"/>
    <n v="949.9905"/>
  </r>
  <r>
    <n v="1030"/>
    <n v="2"/>
    <x v="1010"/>
    <x v="2"/>
    <x v="1"/>
    <x v="1"/>
    <n v="2"/>
    <n v="1549"/>
    <n v="0.1"/>
    <n v="154.9"/>
    <n v="2788.2"/>
  </r>
  <r>
    <n v="1030"/>
    <n v="3"/>
    <x v="1010"/>
    <x v="31"/>
    <x v="1"/>
    <x v="1"/>
    <n v="1"/>
    <n v="619.99"/>
    <n v="0.1"/>
    <n v="61.999000000000002"/>
    <n v="557.99099999999999"/>
  </r>
  <r>
    <n v="1031"/>
    <n v="1"/>
    <x v="1011"/>
    <x v="97"/>
    <x v="0"/>
    <x v="0"/>
    <n v="2"/>
    <n v="999.99"/>
    <n v="0.2"/>
    <n v="199.99800000000002"/>
    <n v="1599.9839999999999"/>
  </r>
  <r>
    <n v="1031"/>
    <n v="2"/>
    <x v="1011"/>
    <x v="75"/>
    <x v="0"/>
    <x v="0"/>
    <n v="2"/>
    <n v="449.99"/>
    <n v="0.2"/>
    <n v="89.998000000000005"/>
    <n v="719.98400000000004"/>
  </r>
  <r>
    <n v="1032"/>
    <n v="1"/>
    <x v="1012"/>
    <x v="91"/>
    <x v="1"/>
    <x v="1"/>
    <n v="2"/>
    <n v="1559.99"/>
    <n v="0.1"/>
    <n v="155.99900000000002"/>
    <n v="2807.982"/>
  </r>
  <r>
    <n v="1032"/>
    <n v="2"/>
    <x v="1012"/>
    <x v="7"/>
    <x v="1"/>
    <x v="1"/>
    <n v="1"/>
    <n v="429"/>
    <n v="0.1"/>
    <n v="42.900000000000006"/>
    <n v="386.1"/>
  </r>
  <r>
    <n v="1033"/>
    <n v="1"/>
    <x v="1013"/>
    <x v="8"/>
    <x v="1"/>
    <x v="1"/>
    <n v="1"/>
    <n v="599.99"/>
    <n v="7.0000000000000007E-2"/>
    <n v="41.999300000000005"/>
    <n v="557.99070000000006"/>
  </r>
  <r>
    <n v="1033"/>
    <n v="2"/>
    <x v="1013"/>
    <x v="36"/>
    <x v="1"/>
    <x v="1"/>
    <n v="2"/>
    <n v="416.99"/>
    <n v="0.1"/>
    <n v="41.699000000000005"/>
    <n v="750.58199999999999"/>
  </r>
  <r>
    <n v="1033"/>
    <n v="3"/>
    <x v="1013"/>
    <x v="97"/>
    <x v="1"/>
    <x v="1"/>
    <n v="2"/>
    <n v="999.99"/>
    <n v="7.0000000000000007E-2"/>
    <n v="69.999300000000005"/>
    <n v="1859.9814000000001"/>
  </r>
  <r>
    <n v="1034"/>
    <n v="1"/>
    <x v="1014"/>
    <x v="70"/>
    <x v="1"/>
    <x v="1"/>
    <n v="1"/>
    <n v="339.99"/>
    <n v="0.1"/>
    <n v="33.999000000000002"/>
    <n v="305.99099999999999"/>
  </r>
  <r>
    <n v="1034"/>
    <n v="2"/>
    <x v="1014"/>
    <x v="1"/>
    <x v="1"/>
    <x v="1"/>
    <n v="2"/>
    <n v="1799.99"/>
    <n v="0.1"/>
    <n v="179.99900000000002"/>
    <n v="3239.982"/>
  </r>
  <r>
    <n v="1034"/>
    <n v="3"/>
    <x v="1014"/>
    <x v="16"/>
    <x v="1"/>
    <x v="1"/>
    <n v="2"/>
    <n v="1680.99"/>
    <n v="7.0000000000000007E-2"/>
    <n v="117.66930000000001"/>
    <n v="3126.6414"/>
  </r>
  <r>
    <n v="1034"/>
    <n v="4"/>
    <x v="1014"/>
    <x v="20"/>
    <x v="1"/>
    <x v="1"/>
    <n v="1"/>
    <n v="269.99"/>
    <n v="0.05"/>
    <n v="13.499500000000001"/>
    <n v="256.4905"/>
  </r>
  <r>
    <n v="1035"/>
    <n v="1"/>
    <x v="1015"/>
    <x v="81"/>
    <x v="1"/>
    <x v="1"/>
    <n v="1"/>
    <n v="349.99"/>
    <n v="0.2"/>
    <n v="69.998000000000005"/>
    <n v="279.99200000000002"/>
  </r>
  <r>
    <n v="1036"/>
    <n v="1"/>
    <x v="1016"/>
    <x v="66"/>
    <x v="1"/>
    <x v="1"/>
    <n v="2"/>
    <n v="2699.99"/>
    <n v="0.1"/>
    <n v="269.99899999999997"/>
    <n v="4859.982"/>
  </r>
  <r>
    <n v="1036"/>
    <n v="2"/>
    <x v="1016"/>
    <x v="35"/>
    <x v="1"/>
    <x v="1"/>
    <n v="1"/>
    <n v="299.99"/>
    <n v="7.0000000000000007E-2"/>
    <n v="20.999300000000002"/>
    <n v="278.9907"/>
  </r>
  <r>
    <n v="1036"/>
    <n v="3"/>
    <x v="1016"/>
    <x v="9"/>
    <x v="1"/>
    <x v="1"/>
    <n v="2"/>
    <n v="449"/>
    <n v="0.05"/>
    <n v="22.450000000000003"/>
    <n v="853.1"/>
  </r>
  <r>
    <n v="1036"/>
    <n v="4"/>
    <x v="1016"/>
    <x v="105"/>
    <x v="1"/>
    <x v="1"/>
    <n v="2"/>
    <n v="346.99"/>
    <n v="0.2"/>
    <n v="69.39800000000001"/>
    <n v="555.18399999999997"/>
  </r>
  <r>
    <n v="1036"/>
    <n v="5"/>
    <x v="1016"/>
    <x v="10"/>
    <x v="1"/>
    <x v="1"/>
    <n v="1"/>
    <n v="549.99"/>
    <n v="0.2"/>
    <n v="109.998"/>
    <n v="439.99200000000002"/>
  </r>
  <r>
    <n v="1037"/>
    <n v="1"/>
    <x v="1017"/>
    <x v="51"/>
    <x v="1"/>
    <x v="1"/>
    <n v="2"/>
    <n v="439.99"/>
    <n v="7.0000000000000007E-2"/>
    <n v="30.799300000000002"/>
    <n v="818.38139999999999"/>
  </r>
  <r>
    <n v="1037"/>
    <n v="2"/>
    <x v="1017"/>
    <x v="5"/>
    <x v="1"/>
    <x v="1"/>
    <n v="1"/>
    <n v="999.99"/>
    <n v="7.0000000000000007E-2"/>
    <n v="69.999300000000005"/>
    <n v="929.99070000000006"/>
  </r>
  <r>
    <n v="1037"/>
    <n v="3"/>
    <x v="1017"/>
    <x v="105"/>
    <x v="1"/>
    <x v="1"/>
    <n v="2"/>
    <n v="346.99"/>
    <n v="0.2"/>
    <n v="69.39800000000001"/>
    <n v="555.18399999999997"/>
  </r>
  <r>
    <n v="1037"/>
    <n v="4"/>
    <x v="1017"/>
    <x v="102"/>
    <x v="1"/>
    <x v="1"/>
    <n v="1"/>
    <n v="209.99"/>
    <n v="7.0000000000000007E-2"/>
    <n v="14.699300000000003"/>
    <n v="195.29070000000002"/>
  </r>
  <r>
    <n v="1037"/>
    <n v="5"/>
    <x v="1017"/>
    <x v="73"/>
    <x v="1"/>
    <x v="1"/>
    <n v="2"/>
    <n v="109.99"/>
    <n v="0.05"/>
    <n v="5.4995000000000003"/>
    <n v="208.98099999999999"/>
  </r>
  <r>
    <n v="1038"/>
    <n v="1"/>
    <x v="1018"/>
    <x v="56"/>
    <x v="1"/>
    <x v="1"/>
    <n v="1"/>
    <n v="149.99"/>
    <n v="0.05"/>
    <n v="7.4995000000000012"/>
    <n v="142.4905"/>
  </r>
  <r>
    <n v="1038"/>
    <n v="2"/>
    <x v="1018"/>
    <x v="11"/>
    <x v="1"/>
    <x v="1"/>
    <n v="1"/>
    <n v="2999.99"/>
    <n v="7.0000000000000007E-2"/>
    <n v="209.99930000000001"/>
    <n v="2789.9906999999998"/>
  </r>
  <r>
    <n v="1039"/>
    <n v="1"/>
    <x v="1019"/>
    <x v="9"/>
    <x v="1"/>
    <x v="1"/>
    <n v="2"/>
    <n v="449"/>
    <n v="0.2"/>
    <n v="89.800000000000011"/>
    <n v="718.4"/>
  </r>
  <r>
    <n v="1040"/>
    <n v="1"/>
    <x v="1020"/>
    <x v="44"/>
    <x v="0"/>
    <x v="0"/>
    <n v="1"/>
    <n v="349.99"/>
    <n v="0.1"/>
    <n v="34.999000000000002"/>
    <n v="314.99099999999999"/>
  </r>
  <r>
    <n v="1040"/>
    <n v="2"/>
    <x v="1020"/>
    <x v="76"/>
    <x v="0"/>
    <x v="0"/>
    <n v="2"/>
    <n v="2499.9899999999998"/>
    <n v="0.2"/>
    <n v="499.99799999999999"/>
    <n v="3999.9839999999995"/>
  </r>
  <r>
    <n v="1040"/>
    <n v="3"/>
    <x v="1020"/>
    <x v="38"/>
    <x v="0"/>
    <x v="0"/>
    <n v="1"/>
    <n v="489.99"/>
    <n v="7.0000000000000007E-2"/>
    <n v="34.299300000000002"/>
    <n v="455.69069999999999"/>
  </r>
  <r>
    <n v="1040"/>
    <n v="4"/>
    <x v="1020"/>
    <x v="97"/>
    <x v="0"/>
    <x v="0"/>
    <n v="2"/>
    <n v="999.99"/>
    <n v="7.0000000000000007E-2"/>
    <n v="69.999300000000005"/>
    <n v="1859.9814000000001"/>
  </r>
  <r>
    <n v="1040"/>
    <n v="5"/>
    <x v="1020"/>
    <x v="1"/>
    <x v="0"/>
    <x v="0"/>
    <n v="2"/>
    <n v="1799.99"/>
    <n v="0.05"/>
    <n v="89.999500000000012"/>
    <n v="3419.9809999999998"/>
  </r>
  <r>
    <n v="1041"/>
    <n v="1"/>
    <x v="1021"/>
    <x v="84"/>
    <x v="1"/>
    <x v="1"/>
    <n v="1"/>
    <n v="209.99"/>
    <n v="0.1"/>
    <n v="20.999000000000002"/>
    <n v="188.99100000000001"/>
  </r>
  <r>
    <n v="1041"/>
    <n v="2"/>
    <x v="1021"/>
    <x v="32"/>
    <x v="1"/>
    <x v="1"/>
    <n v="2"/>
    <n v="4999.99"/>
    <n v="7.0000000000000007E-2"/>
    <n v="349.99930000000001"/>
    <n v="9299.9813999999988"/>
  </r>
  <r>
    <n v="1041"/>
    <n v="3"/>
    <x v="1021"/>
    <x v="49"/>
    <x v="1"/>
    <x v="1"/>
    <n v="2"/>
    <n v="249.99"/>
    <n v="0.1"/>
    <n v="24.999000000000002"/>
    <n v="449.98200000000003"/>
  </r>
  <r>
    <n v="1042"/>
    <n v="1"/>
    <x v="1022"/>
    <x v="19"/>
    <x v="1"/>
    <x v="1"/>
    <n v="1"/>
    <n v="299.99"/>
    <n v="0.1"/>
    <n v="29.999000000000002"/>
    <n v="269.99099999999999"/>
  </r>
  <r>
    <n v="1043"/>
    <n v="1"/>
    <x v="1023"/>
    <x v="66"/>
    <x v="1"/>
    <x v="1"/>
    <n v="2"/>
    <n v="2699.99"/>
    <n v="0.1"/>
    <n v="269.99899999999997"/>
    <n v="4859.982"/>
  </r>
  <r>
    <n v="1043"/>
    <n v="2"/>
    <x v="1023"/>
    <x v="0"/>
    <x v="1"/>
    <x v="1"/>
    <n v="1"/>
    <n v="599.99"/>
    <n v="7.0000000000000007E-2"/>
    <n v="41.999300000000005"/>
    <n v="557.99070000000006"/>
  </r>
  <r>
    <n v="1044"/>
    <n v="1"/>
    <x v="1024"/>
    <x v="44"/>
    <x v="1"/>
    <x v="1"/>
    <n v="2"/>
    <n v="349.99"/>
    <n v="0.1"/>
    <n v="34.999000000000002"/>
    <n v="629.98199999999997"/>
  </r>
  <r>
    <n v="1045"/>
    <n v="1"/>
    <x v="1025"/>
    <x v="76"/>
    <x v="2"/>
    <x v="2"/>
    <n v="1"/>
    <n v="2499.9899999999998"/>
    <n v="0.05"/>
    <n v="124.9995"/>
    <n v="2374.9904999999999"/>
  </r>
  <r>
    <n v="1045"/>
    <n v="2"/>
    <x v="1025"/>
    <x v="77"/>
    <x v="2"/>
    <x v="2"/>
    <n v="2"/>
    <n v="481.99"/>
    <n v="0.05"/>
    <n v="24.099500000000003"/>
    <n v="915.78100000000006"/>
  </r>
  <r>
    <n v="1046"/>
    <n v="1"/>
    <x v="1026"/>
    <x v="91"/>
    <x v="2"/>
    <x v="2"/>
    <n v="1"/>
    <n v="1559.99"/>
    <n v="7.0000000000000007E-2"/>
    <n v="109.19930000000001"/>
    <n v="1450.7907"/>
  </r>
  <r>
    <n v="1046"/>
    <n v="2"/>
    <x v="1026"/>
    <x v="47"/>
    <x v="2"/>
    <x v="2"/>
    <n v="1"/>
    <n v="402.99"/>
    <n v="7.0000000000000007E-2"/>
    <n v="28.209300000000002"/>
    <n v="374.78070000000002"/>
  </r>
  <r>
    <n v="1046"/>
    <n v="3"/>
    <x v="1026"/>
    <x v="33"/>
    <x v="2"/>
    <x v="2"/>
    <n v="1"/>
    <n v="469.99"/>
    <n v="7.0000000000000007E-2"/>
    <n v="32.899300000000004"/>
    <n v="437.09070000000003"/>
  </r>
  <r>
    <n v="1046"/>
    <n v="4"/>
    <x v="1026"/>
    <x v="67"/>
    <x v="2"/>
    <x v="2"/>
    <n v="2"/>
    <n v="1469.99"/>
    <n v="0.1"/>
    <n v="146.999"/>
    <n v="2645.982"/>
  </r>
  <r>
    <n v="1046"/>
    <n v="5"/>
    <x v="1026"/>
    <x v="7"/>
    <x v="2"/>
    <x v="2"/>
    <n v="2"/>
    <n v="429"/>
    <n v="0.05"/>
    <n v="21.450000000000003"/>
    <n v="815.1"/>
  </r>
  <r>
    <n v="1047"/>
    <n v="1"/>
    <x v="524"/>
    <x v="76"/>
    <x v="2"/>
    <x v="2"/>
    <n v="2"/>
    <n v="2499.9899999999998"/>
    <n v="0.1"/>
    <n v="249.999"/>
    <n v="4499.982"/>
  </r>
  <r>
    <n v="1047"/>
    <n v="2"/>
    <x v="524"/>
    <x v="46"/>
    <x v="2"/>
    <x v="2"/>
    <n v="1"/>
    <n v="647.99"/>
    <n v="0.2"/>
    <n v="129.59800000000001"/>
    <n v="518.39200000000005"/>
  </r>
  <r>
    <n v="1047"/>
    <n v="3"/>
    <x v="524"/>
    <x v="100"/>
    <x v="2"/>
    <x v="2"/>
    <n v="1"/>
    <n v="832.99"/>
    <n v="0.05"/>
    <n v="41.649500000000003"/>
    <n v="791.34050000000002"/>
  </r>
  <r>
    <n v="1047"/>
    <n v="4"/>
    <x v="524"/>
    <x v="60"/>
    <x v="2"/>
    <x v="2"/>
    <n v="1"/>
    <n v="3499.99"/>
    <n v="0.05"/>
    <n v="174.99950000000001"/>
    <n v="3324.9904999999999"/>
  </r>
  <r>
    <n v="1048"/>
    <n v="1"/>
    <x v="1027"/>
    <x v="5"/>
    <x v="1"/>
    <x v="1"/>
    <n v="2"/>
    <n v="999.99"/>
    <n v="0.1"/>
    <n v="99.999000000000009"/>
    <n v="1799.982"/>
  </r>
  <r>
    <n v="1048"/>
    <n v="2"/>
    <x v="1027"/>
    <x v="88"/>
    <x v="1"/>
    <x v="1"/>
    <n v="1"/>
    <n v="379.99"/>
    <n v="0.1"/>
    <n v="37.999000000000002"/>
    <n v="341.99099999999999"/>
  </r>
  <r>
    <n v="1048"/>
    <n v="3"/>
    <x v="1027"/>
    <x v="49"/>
    <x v="1"/>
    <x v="1"/>
    <n v="1"/>
    <n v="249.99"/>
    <n v="0.05"/>
    <n v="12.499500000000001"/>
    <n v="237.4905"/>
  </r>
  <r>
    <n v="1049"/>
    <n v="1"/>
    <x v="1028"/>
    <x v="11"/>
    <x v="0"/>
    <x v="0"/>
    <n v="1"/>
    <n v="2999.99"/>
    <n v="0.1"/>
    <n v="299.99899999999997"/>
    <n v="2699.991"/>
  </r>
  <r>
    <n v="1049"/>
    <n v="2"/>
    <x v="1028"/>
    <x v="107"/>
    <x v="0"/>
    <x v="0"/>
    <n v="2"/>
    <n v="832.99"/>
    <n v="0.05"/>
    <n v="41.649500000000003"/>
    <n v="1582.681"/>
  </r>
  <r>
    <n v="1049"/>
    <n v="3"/>
    <x v="1028"/>
    <x v="5"/>
    <x v="0"/>
    <x v="0"/>
    <n v="1"/>
    <n v="999.99"/>
    <n v="0.1"/>
    <n v="99.999000000000009"/>
    <n v="899.99099999999999"/>
  </r>
  <r>
    <n v="1049"/>
    <n v="4"/>
    <x v="1028"/>
    <x v="8"/>
    <x v="0"/>
    <x v="0"/>
    <n v="1"/>
    <n v="599.99"/>
    <n v="7.0000000000000007E-2"/>
    <n v="41.999300000000005"/>
    <n v="557.99070000000006"/>
  </r>
  <r>
    <n v="1049"/>
    <n v="5"/>
    <x v="1028"/>
    <x v="2"/>
    <x v="0"/>
    <x v="0"/>
    <n v="2"/>
    <n v="1549"/>
    <n v="0.05"/>
    <n v="77.45"/>
    <n v="2943.1"/>
  </r>
  <r>
    <n v="1050"/>
    <n v="1"/>
    <x v="1029"/>
    <x v="81"/>
    <x v="0"/>
    <x v="0"/>
    <n v="2"/>
    <n v="349.99"/>
    <n v="7.0000000000000007E-2"/>
    <n v="24.499300000000002"/>
    <n v="650.98140000000001"/>
  </r>
  <r>
    <n v="1050"/>
    <n v="2"/>
    <x v="1029"/>
    <x v="40"/>
    <x v="0"/>
    <x v="0"/>
    <n v="2"/>
    <n v="299.99"/>
    <n v="0.1"/>
    <n v="29.999000000000002"/>
    <n v="539.98199999999997"/>
  </r>
  <r>
    <n v="1050"/>
    <n v="3"/>
    <x v="1029"/>
    <x v="78"/>
    <x v="0"/>
    <x v="0"/>
    <n v="2"/>
    <n v="869.99"/>
    <n v="0.2"/>
    <n v="173.99800000000002"/>
    <n v="1391.9839999999999"/>
  </r>
  <r>
    <n v="1050"/>
    <n v="4"/>
    <x v="1029"/>
    <x v="15"/>
    <x v="0"/>
    <x v="0"/>
    <n v="2"/>
    <n v="269.99"/>
    <n v="0.2"/>
    <n v="53.998000000000005"/>
    <n v="431.98400000000004"/>
  </r>
  <r>
    <n v="1051"/>
    <n v="1"/>
    <x v="1030"/>
    <x v="109"/>
    <x v="1"/>
    <x v="1"/>
    <n v="1"/>
    <n v="1409.99"/>
    <n v="0.2"/>
    <n v="281.99799999999999"/>
    <n v="1127.992"/>
  </r>
  <r>
    <n v="1052"/>
    <n v="1"/>
    <x v="1031"/>
    <x v="14"/>
    <x v="1"/>
    <x v="1"/>
    <n v="1"/>
    <n v="3999.99"/>
    <n v="0.05"/>
    <n v="199.99950000000001"/>
    <n v="3799.9904999999999"/>
  </r>
  <r>
    <n v="1052"/>
    <n v="2"/>
    <x v="1031"/>
    <x v="27"/>
    <x v="1"/>
    <x v="1"/>
    <n v="1"/>
    <n v="551.99"/>
    <n v="0.05"/>
    <n v="27.599500000000003"/>
    <n v="524.39049999999997"/>
  </r>
  <r>
    <n v="1052"/>
    <n v="3"/>
    <x v="1031"/>
    <x v="8"/>
    <x v="1"/>
    <x v="1"/>
    <n v="2"/>
    <n v="599.99"/>
    <n v="7.0000000000000007E-2"/>
    <n v="41.999300000000005"/>
    <n v="1115.9814000000001"/>
  </r>
  <r>
    <n v="1053"/>
    <n v="1"/>
    <x v="1032"/>
    <x v="60"/>
    <x v="1"/>
    <x v="1"/>
    <n v="2"/>
    <n v="3499.99"/>
    <n v="0.05"/>
    <n v="174.99950000000001"/>
    <n v="6649.9809999999998"/>
  </r>
  <r>
    <n v="1053"/>
    <n v="2"/>
    <x v="1032"/>
    <x v="8"/>
    <x v="1"/>
    <x v="1"/>
    <n v="2"/>
    <n v="599.99"/>
    <n v="0.2"/>
    <n v="119.998"/>
    <n v="959.98400000000004"/>
  </r>
  <r>
    <n v="1053"/>
    <n v="3"/>
    <x v="1032"/>
    <x v="19"/>
    <x v="1"/>
    <x v="1"/>
    <n v="2"/>
    <n v="299.99"/>
    <n v="0.2"/>
    <n v="59.998000000000005"/>
    <n v="479.98400000000004"/>
  </r>
  <r>
    <n v="1053"/>
    <n v="4"/>
    <x v="1032"/>
    <x v="39"/>
    <x v="1"/>
    <x v="1"/>
    <n v="1"/>
    <n v="449.99"/>
    <n v="0.1"/>
    <n v="44.999000000000002"/>
    <n v="404.99099999999999"/>
  </r>
  <r>
    <n v="1053"/>
    <n v="5"/>
    <x v="1032"/>
    <x v="30"/>
    <x v="1"/>
    <x v="1"/>
    <n v="2"/>
    <n v="749.99"/>
    <n v="0.05"/>
    <n v="37.499500000000005"/>
    <n v="1424.981"/>
  </r>
  <r>
    <n v="1054"/>
    <n v="1"/>
    <x v="1033"/>
    <x v="107"/>
    <x v="1"/>
    <x v="1"/>
    <n v="2"/>
    <n v="832.99"/>
    <n v="0.1"/>
    <n v="83.299000000000007"/>
    <n v="1499.3820000000001"/>
  </r>
  <r>
    <n v="1054"/>
    <n v="2"/>
    <x v="1033"/>
    <x v="3"/>
    <x v="1"/>
    <x v="1"/>
    <n v="1"/>
    <n v="599.99"/>
    <n v="0.05"/>
    <n v="29.999500000000001"/>
    <n v="569.9905"/>
  </r>
  <r>
    <n v="1055"/>
    <n v="1"/>
    <x v="1034"/>
    <x v="52"/>
    <x v="1"/>
    <x v="1"/>
    <n v="2"/>
    <n v="5299.99"/>
    <n v="7.0000000000000007E-2"/>
    <n v="370.99930000000001"/>
    <n v="9857.9813999999988"/>
  </r>
  <r>
    <n v="1055"/>
    <n v="2"/>
    <x v="1034"/>
    <x v="70"/>
    <x v="1"/>
    <x v="1"/>
    <n v="2"/>
    <n v="339.99"/>
    <n v="0.2"/>
    <n v="67.998000000000005"/>
    <n v="543.98400000000004"/>
  </r>
  <r>
    <n v="1055"/>
    <n v="3"/>
    <x v="1034"/>
    <x v="10"/>
    <x v="1"/>
    <x v="1"/>
    <n v="2"/>
    <n v="549.99"/>
    <n v="0.1"/>
    <n v="54.999000000000002"/>
    <n v="989.98199999999997"/>
  </r>
  <r>
    <n v="1055"/>
    <n v="4"/>
    <x v="1034"/>
    <x v="56"/>
    <x v="1"/>
    <x v="1"/>
    <n v="2"/>
    <n v="149.99"/>
    <n v="0.1"/>
    <n v="14.999000000000002"/>
    <n v="269.98200000000003"/>
  </r>
  <r>
    <n v="1055"/>
    <n v="5"/>
    <x v="1034"/>
    <x v="91"/>
    <x v="1"/>
    <x v="1"/>
    <n v="1"/>
    <n v="1559.99"/>
    <n v="0.2"/>
    <n v="311.99800000000005"/>
    <n v="1247.992"/>
  </r>
  <r>
    <n v="1056"/>
    <n v="1"/>
    <x v="1035"/>
    <x v="5"/>
    <x v="1"/>
    <x v="1"/>
    <n v="1"/>
    <n v="999.99"/>
    <n v="0.05"/>
    <n v="49.999500000000005"/>
    <n v="949.9905"/>
  </r>
  <r>
    <n v="1057"/>
    <n v="1"/>
    <x v="1036"/>
    <x v="86"/>
    <x v="1"/>
    <x v="1"/>
    <n v="1"/>
    <n v="533.99"/>
    <n v="0.2"/>
    <n v="106.798"/>
    <n v="427.19200000000001"/>
  </r>
  <r>
    <n v="1057"/>
    <n v="2"/>
    <x v="1036"/>
    <x v="44"/>
    <x v="1"/>
    <x v="1"/>
    <n v="1"/>
    <n v="349.99"/>
    <n v="0.05"/>
    <n v="17.499500000000001"/>
    <n v="332.4905"/>
  </r>
  <r>
    <n v="1057"/>
    <n v="3"/>
    <x v="1036"/>
    <x v="72"/>
    <x v="1"/>
    <x v="1"/>
    <n v="2"/>
    <n v="489.99"/>
    <n v="0.05"/>
    <n v="24.499500000000001"/>
    <n v="930.98099999999999"/>
  </r>
  <r>
    <n v="1058"/>
    <n v="1"/>
    <x v="1037"/>
    <x v="52"/>
    <x v="1"/>
    <x v="1"/>
    <n v="1"/>
    <n v="5299.99"/>
    <n v="0.1"/>
    <n v="529.99900000000002"/>
    <n v="4769.991"/>
  </r>
  <r>
    <n v="1058"/>
    <n v="2"/>
    <x v="1037"/>
    <x v="61"/>
    <x v="1"/>
    <x v="1"/>
    <n v="2"/>
    <n v="999.99"/>
    <n v="0.05"/>
    <n v="49.999500000000005"/>
    <n v="1899.981"/>
  </r>
  <r>
    <n v="1058"/>
    <n v="3"/>
    <x v="1037"/>
    <x v="27"/>
    <x v="1"/>
    <x v="1"/>
    <n v="1"/>
    <n v="551.99"/>
    <n v="7.0000000000000007E-2"/>
    <n v="38.639300000000006"/>
    <n v="513.35069999999996"/>
  </r>
  <r>
    <n v="1059"/>
    <n v="1"/>
    <x v="1038"/>
    <x v="109"/>
    <x v="1"/>
    <x v="1"/>
    <n v="2"/>
    <n v="1409.99"/>
    <n v="0.05"/>
    <n v="70.499499999999998"/>
    <n v="2678.9810000000002"/>
  </r>
  <r>
    <n v="1059"/>
    <n v="2"/>
    <x v="1038"/>
    <x v="14"/>
    <x v="1"/>
    <x v="1"/>
    <n v="1"/>
    <n v="3999.99"/>
    <n v="0.1"/>
    <n v="399.99900000000002"/>
    <n v="3599.991"/>
  </r>
  <r>
    <n v="1059"/>
    <n v="3"/>
    <x v="1038"/>
    <x v="17"/>
    <x v="1"/>
    <x v="1"/>
    <n v="1"/>
    <n v="269.99"/>
    <n v="7.0000000000000007E-2"/>
    <n v="18.899300000000004"/>
    <n v="251.0907"/>
  </r>
  <r>
    <n v="1060"/>
    <n v="1"/>
    <x v="1039"/>
    <x v="14"/>
    <x v="1"/>
    <x v="1"/>
    <n v="1"/>
    <n v="3999.99"/>
    <n v="7.0000000000000007E-2"/>
    <n v="279.99930000000001"/>
    <n v="3719.9906999999998"/>
  </r>
  <r>
    <n v="1060"/>
    <n v="2"/>
    <x v="1039"/>
    <x v="16"/>
    <x v="1"/>
    <x v="1"/>
    <n v="2"/>
    <n v="1680.99"/>
    <n v="7.0000000000000007E-2"/>
    <n v="117.66930000000001"/>
    <n v="3126.6414"/>
  </r>
  <r>
    <n v="1060"/>
    <n v="3"/>
    <x v="1039"/>
    <x v="32"/>
    <x v="1"/>
    <x v="1"/>
    <n v="2"/>
    <n v="4999.99"/>
    <n v="0.1"/>
    <n v="499.99900000000002"/>
    <n v="8999.982"/>
  </r>
  <r>
    <n v="1060"/>
    <n v="4"/>
    <x v="1039"/>
    <x v="34"/>
    <x v="1"/>
    <x v="1"/>
    <n v="2"/>
    <n v="999.99"/>
    <n v="0.05"/>
    <n v="49.999500000000005"/>
    <n v="1899.981"/>
  </r>
  <r>
    <n v="1061"/>
    <n v="1"/>
    <x v="1040"/>
    <x v="15"/>
    <x v="1"/>
    <x v="1"/>
    <n v="1"/>
    <n v="269.99"/>
    <n v="7.0000000000000007E-2"/>
    <n v="18.899300000000004"/>
    <n v="251.0907"/>
  </r>
  <r>
    <n v="1061"/>
    <n v="2"/>
    <x v="1040"/>
    <x v="23"/>
    <x v="1"/>
    <x v="1"/>
    <n v="1"/>
    <n v="449"/>
    <n v="0.1"/>
    <n v="44.900000000000006"/>
    <n v="404.1"/>
  </r>
  <r>
    <n v="1062"/>
    <n v="1"/>
    <x v="1041"/>
    <x v="17"/>
    <x v="1"/>
    <x v="1"/>
    <n v="1"/>
    <n v="269.99"/>
    <n v="0.05"/>
    <n v="13.499500000000001"/>
    <n v="256.4905"/>
  </r>
  <r>
    <n v="1062"/>
    <n v="2"/>
    <x v="1041"/>
    <x v="103"/>
    <x v="1"/>
    <x v="1"/>
    <n v="2"/>
    <n v="470.99"/>
    <n v="0.2"/>
    <n v="94.198000000000008"/>
    <n v="753.58400000000006"/>
  </r>
  <r>
    <n v="1062"/>
    <n v="3"/>
    <x v="1041"/>
    <x v="21"/>
    <x v="1"/>
    <x v="1"/>
    <n v="1"/>
    <n v="1320.99"/>
    <n v="0.05"/>
    <n v="66.049500000000009"/>
    <n v="1254.9404999999999"/>
  </r>
  <r>
    <n v="1062"/>
    <n v="4"/>
    <x v="1041"/>
    <x v="10"/>
    <x v="1"/>
    <x v="1"/>
    <n v="1"/>
    <n v="549.99"/>
    <n v="0.2"/>
    <n v="109.998"/>
    <n v="439.99200000000002"/>
  </r>
  <r>
    <n v="1063"/>
    <n v="1"/>
    <x v="1042"/>
    <x v="57"/>
    <x v="2"/>
    <x v="2"/>
    <n v="2"/>
    <n v="469.99"/>
    <n v="0.1"/>
    <n v="46.999000000000002"/>
    <n v="845.98199999999997"/>
  </r>
  <r>
    <n v="1063"/>
    <n v="2"/>
    <x v="1042"/>
    <x v="96"/>
    <x v="2"/>
    <x v="2"/>
    <n v="2"/>
    <n v="489.99"/>
    <n v="7.0000000000000007E-2"/>
    <n v="34.299300000000002"/>
    <n v="911.38139999999999"/>
  </r>
  <r>
    <n v="1063"/>
    <n v="3"/>
    <x v="1042"/>
    <x v="31"/>
    <x v="2"/>
    <x v="2"/>
    <n v="2"/>
    <n v="619.99"/>
    <n v="0.2"/>
    <n v="123.998"/>
    <n v="991.98400000000004"/>
  </r>
  <r>
    <n v="1064"/>
    <n v="1"/>
    <x v="1043"/>
    <x v="9"/>
    <x v="2"/>
    <x v="2"/>
    <n v="1"/>
    <n v="449"/>
    <n v="7.0000000000000007E-2"/>
    <n v="31.430000000000003"/>
    <n v="417.57"/>
  </r>
  <r>
    <n v="1064"/>
    <n v="2"/>
    <x v="1043"/>
    <x v="60"/>
    <x v="2"/>
    <x v="2"/>
    <n v="1"/>
    <n v="3499.99"/>
    <n v="0.1"/>
    <n v="349.99900000000002"/>
    <n v="3149.991"/>
  </r>
  <r>
    <n v="1065"/>
    <n v="1"/>
    <x v="1044"/>
    <x v="74"/>
    <x v="1"/>
    <x v="1"/>
    <n v="2"/>
    <n v="1499.99"/>
    <n v="7.0000000000000007E-2"/>
    <n v="104.99930000000001"/>
    <n v="2789.9814000000001"/>
  </r>
  <r>
    <n v="1065"/>
    <n v="2"/>
    <x v="1044"/>
    <x v="27"/>
    <x v="1"/>
    <x v="1"/>
    <n v="2"/>
    <n v="551.99"/>
    <n v="0.05"/>
    <n v="27.599500000000003"/>
    <n v="1048.7809999999999"/>
  </r>
  <r>
    <n v="1065"/>
    <n v="3"/>
    <x v="1044"/>
    <x v="65"/>
    <x v="1"/>
    <x v="1"/>
    <n v="1"/>
    <n v="3499.99"/>
    <n v="7.0000000000000007E-2"/>
    <n v="244.99930000000001"/>
    <n v="3254.9906999999998"/>
  </r>
  <r>
    <n v="1066"/>
    <n v="1"/>
    <x v="1045"/>
    <x v="12"/>
    <x v="1"/>
    <x v="1"/>
    <n v="2"/>
    <n v="529.99"/>
    <n v="0.05"/>
    <n v="26.499500000000001"/>
    <n v="1006.981"/>
  </r>
  <r>
    <n v="1066"/>
    <n v="2"/>
    <x v="1045"/>
    <x v="109"/>
    <x v="1"/>
    <x v="1"/>
    <n v="1"/>
    <n v="1409.99"/>
    <n v="0.1"/>
    <n v="140.999"/>
    <n v="1268.991"/>
  </r>
  <r>
    <n v="1066"/>
    <n v="3"/>
    <x v="1045"/>
    <x v="10"/>
    <x v="1"/>
    <x v="1"/>
    <n v="1"/>
    <n v="549.99"/>
    <n v="0.1"/>
    <n v="54.999000000000002"/>
    <n v="494.99099999999999"/>
  </r>
  <r>
    <n v="1067"/>
    <n v="1"/>
    <x v="1046"/>
    <x v="51"/>
    <x v="1"/>
    <x v="1"/>
    <n v="2"/>
    <n v="439.99"/>
    <n v="7.0000000000000007E-2"/>
    <n v="30.799300000000002"/>
    <n v="818.38139999999999"/>
  </r>
  <r>
    <n v="1067"/>
    <n v="2"/>
    <x v="1046"/>
    <x v="11"/>
    <x v="1"/>
    <x v="1"/>
    <n v="2"/>
    <n v="2999.99"/>
    <n v="0.2"/>
    <n v="599.99799999999993"/>
    <n v="4799.9839999999995"/>
  </r>
  <r>
    <n v="1067"/>
    <n v="3"/>
    <x v="1046"/>
    <x v="31"/>
    <x v="1"/>
    <x v="1"/>
    <n v="2"/>
    <n v="619.99"/>
    <n v="0.1"/>
    <n v="61.999000000000002"/>
    <n v="1115.982"/>
  </r>
  <r>
    <n v="1067"/>
    <n v="4"/>
    <x v="1046"/>
    <x v="18"/>
    <x v="1"/>
    <x v="1"/>
    <n v="2"/>
    <n v="469.99"/>
    <n v="0.2"/>
    <n v="93.998000000000005"/>
    <n v="751.98400000000004"/>
  </r>
  <r>
    <n v="1068"/>
    <n v="1"/>
    <x v="1047"/>
    <x v="108"/>
    <x v="1"/>
    <x v="1"/>
    <n v="2"/>
    <n v="189.99"/>
    <n v="0.2"/>
    <n v="37.998000000000005"/>
    <n v="303.98400000000004"/>
  </r>
  <r>
    <n v="1068"/>
    <n v="2"/>
    <x v="1047"/>
    <x v="90"/>
    <x v="1"/>
    <x v="1"/>
    <n v="1"/>
    <n v="659.99"/>
    <n v="0.2"/>
    <n v="131.99800000000002"/>
    <n v="527.99199999999996"/>
  </r>
  <r>
    <n v="1068"/>
    <n v="3"/>
    <x v="1047"/>
    <x v="60"/>
    <x v="1"/>
    <x v="1"/>
    <n v="2"/>
    <n v="3499.99"/>
    <n v="0.2"/>
    <n v="699.99800000000005"/>
    <n v="5599.9839999999995"/>
  </r>
  <r>
    <n v="1068"/>
    <n v="4"/>
    <x v="1047"/>
    <x v="78"/>
    <x v="1"/>
    <x v="1"/>
    <n v="2"/>
    <n v="869.99"/>
    <n v="0.2"/>
    <n v="173.99800000000002"/>
    <n v="1391.9839999999999"/>
  </r>
  <r>
    <n v="1069"/>
    <n v="1"/>
    <x v="1048"/>
    <x v="36"/>
    <x v="1"/>
    <x v="1"/>
    <n v="1"/>
    <n v="416.99"/>
    <n v="7.0000000000000007E-2"/>
    <n v="29.189300000000003"/>
    <n v="387.80070000000001"/>
  </r>
  <r>
    <n v="1069"/>
    <n v="2"/>
    <x v="1048"/>
    <x v="101"/>
    <x v="1"/>
    <x v="1"/>
    <n v="1"/>
    <n v="209.99"/>
    <n v="0.1"/>
    <n v="20.999000000000002"/>
    <n v="188.99100000000001"/>
  </r>
  <r>
    <n v="1070"/>
    <n v="1"/>
    <x v="1049"/>
    <x v="55"/>
    <x v="1"/>
    <x v="1"/>
    <n v="1"/>
    <n v="470.99"/>
    <n v="0.2"/>
    <n v="94.198000000000008"/>
    <n v="376.79200000000003"/>
  </r>
  <r>
    <n v="1070"/>
    <n v="2"/>
    <x v="1049"/>
    <x v="9"/>
    <x v="1"/>
    <x v="1"/>
    <n v="2"/>
    <n v="449"/>
    <n v="0.1"/>
    <n v="44.900000000000006"/>
    <n v="808.2"/>
  </r>
  <r>
    <n v="1070"/>
    <n v="3"/>
    <x v="1049"/>
    <x v="49"/>
    <x v="1"/>
    <x v="1"/>
    <n v="1"/>
    <n v="249.99"/>
    <n v="0.05"/>
    <n v="12.499500000000001"/>
    <n v="237.4905"/>
  </r>
  <r>
    <n v="1071"/>
    <n v="1"/>
    <x v="1050"/>
    <x v="22"/>
    <x v="2"/>
    <x v="2"/>
    <n v="2"/>
    <n v="499.99"/>
    <n v="0.2"/>
    <n v="99.998000000000005"/>
    <n v="799.98400000000004"/>
  </r>
  <r>
    <n v="1072"/>
    <n v="1"/>
    <x v="880"/>
    <x v="56"/>
    <x v="0"/>
    <x v="0"/>
    <n v="1"/>
    <n v="149.99"/>
    <n v="0.2"/>
    <n v="29.998000000000005"/>
    <n v="119.992"/>
  </r>
  <r>
    <n v="1072"/>
    <n v="2"/>
    <x v="880"/>
    <x v="84"/>
    <x v="0"/>
    <x v="0"/>
    <n v="2"/>
    <n v="209.99"/>
    <n v="7.0000000000000007E-2"/>
    <n v="14.699300000000003"/>
    <n v="390.58140000000003"/>
  </r>
  <r>
    <n v="1072"/>
    <n v="3"/>
    <x v="880"/>
    <x v="107"/>
    <x v="0"/>
    <x v="0"/>
    <n v="2"/>
    <n v="832.99"/>
    <n v="7.0000000000000007E-2"/>
    <n v="58.309300000000007"/>
    <n v="1549.3614"/>
  </r>
  <r>
    <n v="1073"/>
    <n v="1"/>
    <x v="1051"/>
    <x v="89"/>
    <x v="1"/>
    <x v="1"/>
    <n v="1"/>
    <n v="1099.99"/>
    <n v="0.2"/>
    <n v="219.99800000000002"/>
    <n v="879.99199999999996"/>
  </r>
  <r>
    <n v="1073"/>
    <n v="2"/>
    <x v="1051"/>
    <x v="17"/>
    <x v="1"/>
    <x v="1"/>
    <n v="1"/>
    <n v="269.99"/>
    <n v="7.0000000000000007E-2"/>
    <n v="18.899300000000004"/>
    <n v="251.0907"/>
  </r>
  <r>
    <n v="1073"/>
    <n v="3"/>
    <x v="1051"/>
    <x v="0"/>
    <x v="1"/>
    <x v="1"/>
    <n v="1"/>
    <n v="599.99"/>
    <n v="0.2"/>
    <n v="119.998"/>
    <n v="479.99200000000002"/>
  </r>
  <r>
    <n v="1074"/>
    <n v="1"/>
    <x v="1052"/>
    <x v="64"/>
    <x v="1"/>
    <x v="1"/>
    <n v="1"/>
    <n v="2599.9899999999998"/>
    <n v="0.1"/>
    <n v="259.99899999999997"/>
    <n v="2339.991"/>
  </r>
  <r>
    <n v="1074"/>
    <n v="2"/>
    <x v="1052"/>
    <x v="108"/>
    <x v="1"/>
    <x v="1"/>
    <n v="1"/>
    <n v="189.99"/>
    <n v="7.0000000000000007E-2"/>
    <n v="13.299300000000002"/>
    <n v="176.69069999999999"/>
  </r>
  <r>
    <n v="1074"/>
    <n v="3"/>
    <x v="1052"/>
    <x v="84"/>
    <x v="1"/>
    <x v="1"/>
    <n v="2"/>
    <n v="209.99"/>
    <n v="0.1"/>
    <n v="20.999000000000002"/>
    <n v="377.98200000000003"/>
  </r>
  <r>
    <n v="1075"/>
    <n v="1"/>
    <x v="1053"/>
    <x v="74"/>
    <x v="0"/>
    <x v="0"/>
    <n v="2"/>
    <n v="1499.99"/>
    <n v="0.1"/>
    <n v="149.999"/>
    <n v="2699.982"/>
  </r>
  <r>
    <n v="1075"/>
    <n v="2"/>
    <x v="1053"/>
    <x v="103"/>
    <x v="0"/>
    <x v="0"/>
    <n v="2"/>
    <n v="470.99"/>
    <n v="0.05"/>
    <n v="23.549500000000002"/>
    <n v="894.88099999999997"/>
  </r>
  <r>
    <n v="1076"/>
    <n v="1"/>
    <x v="1054"/>
    <x v="43"/>
    <x v="1"/>
    <x v="1"/>
    <n v="1"/>
    <n v="299.99"/>
    <n v="0.1"/>
    <n v="29.999000000000002"/>
    <n v="269.99099999999999"/>
  </r>
  <r>
    <n v="1076"/>
    <n v="2"/>
    <x v="1054"/>
    <x v="48"/>
    <x v="1"/>
    <x v="1"/>
    <n v="1"/>
    <n v="489.99"/>
    <n v="7.0000000000000007E-2"/>
    <n v="34.299300000000002"/>
    <n v="455.69069999999999"/>
  </r>
  <r>
    <n v="1076"/>
    <n v="3"/>
    <x v="1054"/>
    <x v="30"/>
    <x v="1"/>
    <x v="1"/>
    <n v="2"/>
    <n v="749.99"/>
    <n v="7.0000000000000007E-2"/>
    <n v="52.499300000000005"/>
    <n v="1394.9814000000001"/>
  </r>
  <r>
    <n v="1077"/>
    <n v="1"/>
    <x v="1055"/>
    <x v="91"/>
    <x v="1"/>
    <x v="1"/>
    <n v="2"/>
    <n v="1559.99"/>
    <n v="0.05"/>
    <n v="77.999500000000012"/>
    <n v="2963.9809999999998"/>
  </r>
  <r>
    <n v="1078"/>
    <n v="1"/>
    <x v="1056"/>
    <x v="35"/>
    <x v="1"/>
    <x v="1"/>
    <n v="2"/>
    <n v="299.99"/>
    <n v="7.0000000000000007E-2"/>
    <n v="20.999300000000002"/>
    <n v="557.98140000000001"/>
  </r>
  <r>
    <n v="1078"/>
    <n v="2"/>
    <x v="1056"/>
    <x v="91"/>
    <x v="1"/>
    <x v="1"/>
    <n v="2"/>
    <n v="1559.99"/>
    <n v="0.2"/>
    <n v="311.99800000000005"/>
    <n v="2495.9839999999999"/>
  </r>
  <r>
    <n v="1078"/>
    <n v="3"/>
    <x v="1056"/>
    <x v="12"/>
    <x v="1"/>
    <x v="1"/>
    <n v="1"/>
    <n v="529.99"/>
    <n v="7.0000000000000007E-2"/>
    <n v="37.099300000000007"/>
    <n v="492.89069999999998"/>
  </r>
  <r>
    <n v="1078"/>
    <n v="4"/>
    <x v="1056"/>
    <x v="2"/>
    <x v="1"/>
    <x v="1"/>
    <n v="2"/>
    <n v="1549"/>
    <n v="0.1"/>
    <n v="154.9"/>
    <n v="2788.2"/>
  </r>
  <r>
    <n v="1078"/>
    <n v="5"/>
    <x v="1056"/>
    <x v="31"/>
    <x v="1"/>
    <x v="1"/>
    <n v="2"/>
    <n v="619.99"/>
    <n v="0.2"/>
    <n v="123.998"/>
    <n v="991.98400000000004"/>
  </r>
  <r>
    <n v="1079"/>
    <n v="1"/>
    <x v="1057"/>
    <x v="63"/>
    <x v="1"/>
    <x v="1"/>
    <n v="2"/>
    <n v="659.99"/>
    <n v="7.0000000000000007E-2"/>
    <n v="46.199300000000008"/>
    <n v="1227.5814"/>
  </r>
  <r>
    <n v="1080"/>
    <n v="1"/>
    <x v="1058"/>
    <x v="93"/>
    <x v="1"/>
    <x v="1"/>
    <n v="1"/>
    <n v="1632.99"/>
    <n v="0.2"/>
    <n v="326.59800000000001"/>
    <n v="1306.3920000000001"/>
  </r>
  <r>
    <n v="1080"/>
    <n v="2"/>
    <x v="1058"/>
    <x v="95"/>
    <x v="1"/>
    <x v="1"/>
    <n v="1"/>
    <n v="4999.99"/>
    <n v="0.1"/>
    <n v="499.99900000000002"/>
    <n v="4499.991"/>
  </r>
  <r>
    <n v="1080"/>
    <n v="3"/>
    <x v="1058"/>
    <x v="69"/>
    <x v="1"/>
    <x v="1"/>
    <n v="1"/>
    <n v="5999.99"/>
    <n v="0.05"/>
    <n v="299.99950000000001"/>
    <n v="5699.9904999999999"/>
  </r>
  <r>
    <n v="1080"/>
    <n v="4"/>
    <x v="1058"/>
    <x v="33"/>
    <x v="1"/>
    <x v="1"/>
    <n v="2"/>
    <n v="469.99"/>
    <n v="0.2"/>
    <n v="93.998000000000005"/>
    <n v="751.98400000000004"/>
  </r>
  <r>
    <n v="1080"/>
    <n v="5"/>
    <x v="1058"/>
    <x v="106"/>
    <x v="1"/>
    <x v="1"/>
    <n v="1"/>
    <n v="149.99"/>
    <n v="0.05"/>
    <n v="7.4995000000000012"/>
    <n v="142.4905"/>
  </r>
  <r>
    <n v="1081"/>
    <n v="1"/>
    <x v="1059"/>
    <x v="58"/>
    <x v="1"/>
    <x v="1"/>
    <n v="2"/>
    <n v="875.99"/>
    <n v="0.1"/>
    <n v="87.599000000000004"/>
    <n v="1576.7819999999999"/>
  </r>
  <r>
    <n v="1082"/>
    <n v="1"/>
    <x v="1060"/>
    <x v="61"/>
    <x v="1"/>
    <x v="1"/>
    <n v="2"/>
    <n v="999.99"/>
    <n v="0.2"/>
    <n v="199.99800000000002"/>
    <n v="1599.9839999999999"/>
  </r>
  <r>
    <n v="1083"/>
    <n v="1"/>
    <x v="1061"/>
    <x v="105"/>
    <x v="1"/>
    <x v="1"/>
    <n v="2"/>
    <n v="346.99"/>
    <n v="0.2"/>
    <n v="69.39800000000001"/>
    <n v="555.18399999999997"/>
  </r>
  <r>
    <n v="1083"/>
    <n v="2"/>
    <x v="1061"/>
    <x v="104"/>
    <x v="1"/>
    <x v="1"/>
    <n v="2"/>
    <n v="799.99"/>
    <n v="0.1"/>
    <n v="79.999000000000009"/>
    <n v="1439.982"/>
  </r>
  <r>
    <n v="1083"/>
    <n v="3"/>
    <x v="1061"/>
    <x v="32"/>
    <x v="1"/>
    <x v="1"/>
    <n v="1"/>
    <n v="4999.99"/>
    <n v="7.0000000000000007E-2"/>
    <n v="349.99930000000001"/>
    <n v="4649.9906999999994"/>
  </r>
  <r>
    <n v="1083"/>
    <n v="4"/>
    <x v="1061"/>
    <x v="57"/>
    <x v="1"/>
    <x v="1"/>
    <n v="1"/>
    <n v="469.99"/>
    <n v="0.2"/>
    <n v="93.998000000000005"/>
    <n v="375.99200000000002"/>
  </r>
  <r>
    <n v="1084"/>
    <n v="1"/>
    <x v="680"/>
    <x v="34"/>
    <x v="0"/>
    <x v="0"/>
    <n v="1"/>
    <n v="999.99"/>
    <n v="0.05"/>
    <n v="49.999500000000005"/>
    <n v="949.9905"/>
  </r>
  <r>
    <n v="1084"/>
    <n v="2"/>
    <x v="680"/>
    <x v="63"/>
    <x v="0"/>
    <x v="0"/>
    <n v="1"/>
    <n v="659.99"/>
    <n v="0.05"/>
    <n v="32.999500000000005"/>
    <n v="626.9905"/>
  </r>
  <r>
    <n v="1084"/>
    <n v="3"/>
    <x v="680"/>
    <x v="72"/>
    <x v="0"/>
    <x v="0"/>
    <n v="2"/>
    <n v="489.99"/>
    <n v="0.2"/>
    <n v="97.998000000000005"/>
    <n v="783.98400000000004"/>
  </r>
  <r>
    <n v="1084"/>
    <n v="4"/>
    <x v="680"/>
    <x v="105"/>
    <x v="0"/>
    <x v="0"/>
    <n v="2"/>
    <n v="346.99"/>
    <n v="7.0000000000000007E-2"/>
    <n v="24.289300000000004"/>
    <n v="645.40139999999997"/>
  </r>
  <r>
    <n v="1084"/>
    <n v="5"/>
    <x v="680"/>
    <x v="91"/>
    <x v="0"/>
    <x v="0"/>
    <n v="1"/>
    <n v="1559.99"/>
    <n v="0.1"/>
    <n v="155.99900000000002"/>
    <n v="1403.991"/>
  </r>
  <r>
    <n v="1085"/>
    <n v="1"/>
    <x v="1062"/>
    <x v="82"/>
    <x v="0"/>
    <x v="0"/>
    <n v="2"/>
    <n v="250.99"/>
    <n v="0.2"/>
    <n v="50.198000000000008"/>
    <n v="401.584"/>
  </r>
  <r>
    <n v="1085"/>
    <n v="2"/>
    <x v="1062"/>
    <x v="38"/>
    <x v="0"/>
    <x v="0"/>
    <n v="1"/>
    <n v="489.99"/>
    <n v="0.1"/>
    <n v="48.999000000000002"/>
    <n v="440.99099999999999"/>
  </r>
  <r>
    <n v="1085"/>
    <n v="3"/>
    <x v="1062"/>
    <x v="51"/>
    <x v="0"/>
    <x v="0"/>
    <n v="1"/>
    <n v="439.99"/>
    <n v="0.1"/>
    <n v="43.999000000000002"/>
    <n v="395.99099999999999"/>
  </r>
  <r>
    <n v="1086"/>
    <n v="1"/>
    <x v="1063"/>
    <x v="75"/>
    <x v="1"/>
    <x v="1"/>
    <n v="1"/>
    <n v="449.99"/>
    <n v="7.0000000000000007E-2"/>
    <n v="31.499300000000005"/>
    <n v="418.4907"/>
  </r>
  <r>
    <n v="1086"/>
    <n v="2"/>
    <x v="1063"/>
    <x v="50"/>
    <x v="1"/>
    <x v="1"/>
    <n v="1"/>
    <n v="250.99"/>
    <n v="0.1"/>
    <n v="25.099000000000004"/>
    <n v="225.89100000000002"/>
  </r>
  <r>
    <n v="1086"/>
    <n v="3"/>
    <x v="1063"/>
    <x v="89"/>
    <x v="1"/>
    <x v="1"/>
    <n v="2"/>
    <n v="1099.99"/>
    <n v="0.05"/>
    <n v="54.999500000000005"/>
    <n v="2089.9810000000002"/>
  </r>
  <r>
    <n v="1086"/>
    <n v="4"/>
    <x v="1063"/>
    <x v="2"/>
    <x v="1"/>
    <x v="1"/>
    <n v="2"/>
    <n v="1549"/>
    <n v="7.0000000000000007E-2"/>
    <n v="108.43"/>
    <n v="2881.14"/>
  </r>
  <r>
    <n v="1086"/>
    <n v="5"/>
    <x v="1063"/>
    <x v="21"/>
    <x v="1"/>
    <x v="1"/>
    <n v="1"/>
    <n v="1320.99"/>
    <n v="0.2"/>
    <n v="264.19800000000004"/>
    <n v="1056.7919999999999"/>
  </r>
  <r>
    <n v="1087"/>
    <n v="1"/>
    <x v="1064"/>
    <x v="12"/>
    <x v="2"/>
    <x v="2"/>
    <n v="1"/>
    <n v="529.99"/>
    <n v="7.0000000000000007E-2"/>
    <n v="37.099300000000007"/>
    <n v="492.89069999999998"/>
  </r>
  <r>
    <n v="1087"/>
    <n v="2"/>
    <x v="1064"/>
    <x v="48"/>
    <x v="2"/>
    <x v="2"/>
    <n v="2"/>
    <n v="489.99"/>
    <n v="7.0000000000000007E-2"/>
    <n v="34.299300000000002"/>
    <n v="911.38139999999999"/>
  </r>
  <r>
    <n v="1087"/>
    <n v="3"/>
    <x v="1064"/>
    <x v="64"/>
    <x v="2"/>
    <x v="2"/>
    <n v="2"/>
    <n v="2599.9899999999998"/>
    <n v="0.1"/>
    <n v="259.99899999999997"/>
    <n v="4679.982"/>
  </r>
  <r>
    <n v="1087"/>
    <n v="4"/>
    <x v="1064"/>
    <x v="17"/>
    <x v="2"/>
    <x v="2"/>
    <n v="2"/>
    <n v="269.99"/>
    <n v="7.0000000000000007E-2"/>
    <n v="18.899300000000004"/>
    <n v="502.1814"/>
  </r>
  <r>
    <n v="1087"/>
    <n v="5"/>
    <x v="1064"/>
    <x v="36"/>
    <x v="2"/>
    <x v="2"/>
    <n v="2"/>
    <n v="416.99"/>
    <n v="0.2"/>
    <n v="83.39800000000001"/>
    <n v="667.18399999999997"/>
  </r>
  <r>
    <n v="1088"/>
    <n v="1"/>
    <x v="1065"/>
    <x v="38"/>
    <x v="2"/>
    <x v="2"/>
    <n v="1"/>
    <n v="489.99"/>
    <n v="0.1"/>
    <n v="48.999000000000002"/>
    <n v="440.99099999999999"/>
  </r>
  <r>
    <n v="1088"/>
    <n v="2"/>
    <x v="1065"/>
    <x v="34"/>
    <x v="2"/>
    <x v="2"/>
    <n v="1"/>
    <n v="999.99"/>
    <n v="0.1"/>
    <n v="99.999000000000009"/>
    <n v="899.99099999999999"/>
  </r>
  <r>
    <n v="1088"/>
    <n v="3"/>
    <x v="1065"/>
    <x v="57"/>
    <x v="2"/>
    <x v="2"/>
    <n v="1"/>
    <n v="469.99"/>
    <n v="7.0000000000000007E-2"/>
    <n v="32.899300000000004"/>
    <n v="437.09070000000003"/>
  </r>
  <r>
    <n v="1088"/>
    <n v="4"/>
    <x v="1065"/>
    <x v="107"/>
    <x v="2"/>
    <x v="2"/>
    <n v="2"/>
    <n v="832.99"/>
    <n v="0.2"/>
    <n v="166.59800000000001"/>
    <n v="1332.7840000000001"/>
  </r>
  <r>
    <n v="1089"/>
    <n v="1"/>
    <x v="131"/>
    <x v="63"/>
    <x v="0"/>
    <x v="0"/>
    <n v="2"/>
    <n v="659.99"/>
    <n v="7.0000000000000007E-2"/>
    <n v="46.199300000000008"/>
    <n v="1227.5814"/>
  </r>
  <r>
    <n v="1089"/>
    <n v="2"/>
    <x v="131"/>
    <x v="34"/>
    <x v="0"/>
    <x v="0"/>
    <n v="2"/>
    <n v="999.99"/>
    <n v="0.05"/>
    <n v="49.999500000000005"/>
    <n v="1899.981"/>
  </r>
  <r>
    <n v="1090"/>
    <n v="1"/>
    <x v="1066"/>
    <x v="51"/>
    <x v="0"/>
    <x v="0"/>
    <n v="1"/>
    <n v="439.99"/>
    <n v="0.2"/>
    <n v="87.998000000000005"/>
    <n v="351.99200000000002"/>
  </r>
  <r>
    <n v="1091"/>
    <n v="1"/>
    <x v="1067"/>
    <x v="44"/>
    <x v="1"/>
    <x v="1"/>
    <n v="1"/>
    <n v="349.99"/>
    <n v="0.05"/>
    <n v="17.499500000000001"/>
    <n v="332.4905"/>
  </r>
  <r>
    <n v="1091"/>
    <n v="2"/>
    <x v="1067"/>
    <x v="28"/>
    <x v="1"/>
    <x v="1"/>
    <n v="1"/>
    <n v="5499.99"/>
    <n v="0.1"/>
    <n v="549.99900000000002"/>
    <n v="4949.991"/>
  </r>
  <r>
    <n v="1091"/>
    <n v="3"/>
    <x v="1067"/>
    <x v="23"/>
    <x v="1"/>
    <x v="1"/>
    <n v="1"/>
    <n v="449"/>
    <n v="0.1"/>
    <n v="44.900000000000006"/>
    <n v="404.1"/>
  </r>
  <r>
    <n v="1092"/>
    <n v="1"/>
    <x v="587"/>
    <x v="98"/>
    <x v="0"/>
    <x v="0"/>
    <n v="1"/>
    <n v="469.99"/>
    <n v="0.05"/>
    <n v="23.499500000000001"/>
    <n v="446.4905"/>
  </r>
  <r>
    <n v="1092"/>
    <n v="2"/>
    <x v="587"/>
    <x v="34"/>
    <x v="0"/>
    <x v="0"/>
    <n v="2"/>
    <n v="999.99"/>
    <n v="7.0000000000000007E-2"/>
    <n v="69.999300000000005"/>
    <n v="1859.9814000000001"/>
  </r>
  <r>
    <n v="1092"/>
    <n v="3"/>
    <x v="587"/>
    <x v="6"/>
    <x v="0"/>
    <x v="0"/>
    <n v="2"/>
    <n v="749.99"/>
    <n v="0.1"/>
    <n v="74.999000000000009"/>
    <n v="1349.982"/>
  </r>
  <r>
    <n v="1092"/>
    <n v="4"/>
    <x v="587"/>
    <x v="9"/>
    <x v="0"/>
    <x v="0"/>
    <n v="1"/>
    <n v="449"/>
    <n v="0.2"/>
    <n v="89.800000000000011"/>
    <n v="359.2"/>
  </r>
  <r>
    <n v="1093"/>
    <n v="1"/>
    <x v="1068"/>
    <x v="78"/>
    <x v="0"/>
    <x v="0"/>
    <n v="2"/>
    <n v="869.99"/>
    <n v="7.0000000000000007E-2"/>
    <n v="60.899300000000004"/>
    <n v="1618.1813999999999"/>
  </r>
  <r>
    <n v="1093"/>
    <n v="2"/>
    <x v="1068"/>
    <x v="7"/>
    <x v="0"/>
    <x v="0"/>
    <n v="2"/>
    <n v="429"/>
    <n v="0.1"/>
    <n v="42.900000000000006"/>
    <n v="772.2"/>
  </r>
  <r>
    <n v="1093"/>
    <n v="3"/>
    <x v="1068"/>
    <x v="45"/>
    <x v="0"/>
    <x v="0"/>
    <n v="2"/>
    <n v="209.99"/>
    <n v="0.1"/>
    <n v="20.999000000000002"/>
    <n v="377.98200000000003"/>
  </r>
  <r>
    <n v="1094"/>
    <n v="1"/>
    <x v="1069"/>
    <x v="68"/>
    <x v="1"/>
    <x v="1"/>
    <n v="1"/>
    <n v="416.99"/>
    <n v="0.1"/>
    <n v="41.699000000000005"/>
    <n v="375.291"/>
  </r>
  <r>
    <n v="1094"/>
    <n v="2"/>
    <x v="1069"/>
    <x v="16"/>
    <x v="1"/>
    <x v="1"/>
    <n v="1"/>
    <n v="1680.99"/>
    <n v="0.1"/>
    <n v="168.09900000000002"/>
    <n v="1512.8910000000001"/>
  </r>
  <r>
    <n v="1094"/>
    <n v="3"/>
    <x v="1069"/>
    <x v="24"/>
    <x v="1"/>
    <x v="1"/>
    <n v="1"/>
    <n v="549.99"/>
    <n v="0.1"/>
    <n v="54.999000000000002"/>
    <n v="494.99099999999999"/>
  </r>
  <r>
    <n v="1094"/>
    <n v="4"/>
    <x v="1069"/>
    <x v="92"/>
    <x v="1"/>
    <x v="1"/>
    <n v="1"/>
    <n v="416.99"/>
    <n v="0.2"/>
    <n v="83.39800000000001"/>
    <n v="333.59199999999998"/>
  </r>
  <r>
    <n v="1095"/>
    <n v="1"/>
    <x v="1070"/>
    <x v="46"/>
    <x v="2"/>
    <x v="2"/>
    <n v="2"/>
    <n v="647.99"/>
    <n v="0.05"/>
    <n v="32.399500000000003"/>
    <n v="1231.181"/>
  </r>
  <r>
    <n v="1095"/>
    <n v="2"/>
    <x v="1070"/>
    <x v="5"/>
    <x v="2"/>
    <x v="2"/>
    <n v="2"/>
    <n v="999.99"/>
    <n v="0.2"/>
    <n v="199.99800000000002"/>
    <n v="1599.9839999999999"/>
  </r>
  <r>
    <n v="1095"/>
    <n v="3"/>
    <x v="1070"/>
    <x v="12"/>
    <x v="2"/>
    <x v="2"/>
    <n v="2"/>
    <n v="529.99"/>
    <n v="0.1"/>
    <n v="52.999000000000002"/>
    <n v="953.98199999999997"/>
  </r>
  <r>
    <n v="1095"/>
    <n v="4"/>
    <x v="1070"/>
    <x v="93"/>
    <x v="2"/>
    <x v="2"/>
    <n v="1"/>
    <n v="1632.99"/>
    <n v="0.2"/>
    <n v="326.59800000000001"/>
    <n v="1306.3920000000001"/>
  </r>
  <r>
    <n v="1095"/>
    <n v="5"/>
    <x v="1070"/>
    <x v="69"/>
    <x v="2"/>
    <x v="2"/>
    <n v="2"/>
    <n v="5999.99"/>
    <n v="0.05"/>
    <n v="299.99950000000001"/>
    <n v="11399.981"/>
  </r>
  <r>
    <n v="1096"/>
    <n v="1"/>
    <x v="1071"/>
    <x v="16"/>
    <x v="0"/>
    <x v="0"/>
    <n v="1"/>
    <n v="1680.99"/>
    <n v="0.1"/>
    <n v="168.09900000000002"/>
    <n v="1512.8910000000001"/>
  </r>
  <r>
    <n v="1097"/>
    <n v="1"/>
    <x v="1072"/>
    <x v="40"/>
    <x v="1"/>
    <x v="1"/>
    <n v="1"/>
    <n v="299.99"/>
    <n v="0.05"/>
    <n v="14.999500000000001"/>
    <n v="284.9905"/>
  </r>
  <r>
    <n v="1097"/>
    <n v="2"/>
    <x v="1072"/>
    <x v="26"/>
    <x v="1"/>
    <x v="1"/>
    <n v="2"/>
    <n v="449.99"/>
    <n v="7.0000000000000007E-2"/>
    <n v="31.499300000000005"/>
    <n v="836.98140000000001"/>
  </r>
  <r>
    <n v="1097"/>
    <n v="3"/>
    <x v="1072"/>
    <x v="72"/>
    <x v="1"/>
    <x v="1"/>
    <n v="2"/>
    <n v="489.99"/>
    <n v="7.0000000000000007E-2"/>
    <n v="34.299300000000002"/>
    <n v="911.38139999999999"/>
  </r>
  <r>
    <n v="1097"/>
    <n v="4"/>
    <x v="1072"/>
    <x v="23"/>
    <x v="1"/>
    <x v="1"/>
    <n v="1"/>
    <n v="449"/>
    <n v="0.2"/>
    <n v="89.800000000000011"/>
    <n v="359.2"/>
  </r>
  <r>
    <n v="1097"/>
    <n v="5"/>
    <x v="1072"/>
    <x v="100"/>
    <x v="1"/>
    <x v="1"/>
    <n v="2"/>
    <n v="832.99"/>
    <n v="0.05"/>
    <n v="41.649500000000003"/>
    <n v="1582.681"/>
  </r>
  <r>
    <n v="1098"/>
    <n v="1"/>
    <x v="1073"/>
    <x v="54"/>
    <x v="0"/>
    <x v="0"/>
    <n v="1"/>
    <n v="189.99"/>
    <n v="0.1"/>
    <n v="18.999000000000002"/>
    <n v="170.99100000000001"/>
  </r>
  <r>
    <n v="1099"/>
    <n v="1"/>
    <x v="1074"/>
    <x v="38"/>
    <x v="1"/>
    <x v="1"/>
    <n v="1"/>
    <n v="489.99"/>
    <n v="0.1"/>
    <n v="48.999000000000002"/>
    <n v="440.99099999999999"/>
  </r>
  <r>
    <n v="1099"/>
    <n v="2"/>
    <x v="1074"/>
    <x v="17"/>
    <x v="1"/>
    <x v="1"/>
    <n v="2"/>
    <n v="269.99"/>
    <n v="0.05"/>
    <n v="13.499500000000001"/>
    <n v="512.98099999999999"/>
  </r>
  <r>
    <n v="1099"/>
    <n v="3"/>
    <x v="1074"/>
    <x v="109"/>
    <x v="1"/>
    <x v="1"/>
    <n v="1"/>
    <n v="1409.99"/>
    <n v="7.0000000000000007E-2"/>
    <n v="98.699300000000008"/>
    <n v="1311.2907"/>
  </r>
  <r>
    <n v="1099"/>
    <n v="4"/>
    <x v="1074"/>
    <x v="84"/>
    <x v="1"/>
    <x v="1"/>
    <n v="2"/>
    <n v="209.99"/>
    <n v="0.1"/>
    <n v="20.999000000000002"/>
    <n v="377.98200000000003"/>
  </r>
  <r>
    <n v="1100"/>
    <n v="1"/>
    <x v="1075"/>
    <x v="10"/>
    <x v="1"/>
    <x v="1"/>
    <n v="1"/>
    <n v="549.99"/>
    <n v="0.05"/>
    <n v="27.499500000000001"/>
    <n v="522.4905"/>
  </r>
  <r>
    <n v="1100"/>
    <n v="2"/>
    <x v="1075"/>
    <x v="11"/>
    <x v="1"/>
    <x v="1"/>
    <n v="2"/>
    <n v="2999.99"/>
    <n v="0.1"/>
    <n v="299.99899999999997"/>
    <n v="5399.982"/>
  </r>
  <r>
    <n v="1101"/>
    <n v="1"/>
    <x v="1076"/>
    <x v="86"/>
    <x v="1"/>
    <x v="1"/>
    <n v="1"/>
    <n v="533.99"/>
    <n v="7.0000000000000007E-2"/>
    <n v="37.379300000000008"/>
    <n v="496.61070000000001"/>
  </r>
  <r>
    <n v="1101"/>
    <n v="2"/>
    <x v="1076"/>
    <x v="80"/>
    <x v="1"/>
    <x v="1"/>
    <n v="1"/>
    <n v="6499.99"/>
    <n v="0.05"/>
    <n v="324.99950000000001"/>
    <n v="6174.9904999999999"/>
  </r>
  <r>
    <n v="1102"/>
    <n v="1"/>
    <x v="1077"/>
    <x v="87"/>
    <x v="1"/>
    <x v="1"/>
    <n v="1"/>
    <n v="349.99"/>
    <n v="7.0000000000000007E-2"/>
    <n v="24.499300000000002"/>
    <n v="325.4907"/>
  </r>
  <r>
    <n v="1103"/>
    <n v="1"/>
    <x v="1078"/>
    <x v="26"/>
    <x v="1"/>
    <x v="1"/>
    <n v="1"/>
    <n v="449.99"/>
    <n v="0.2"/>
    <n v="89.998000000000005"/>
    <n v="359.99200000000002"/>
  </r>
  <r>
    <n v="1103"/>
    <n v="2"/>
    <x v="1078"/>
    <x v="109"/>
    <x v="1"/>
    <x v="1"/>
    <n v="2"/>
    <n v="1409.99"/>
    <n v="0.2"/>
    <n v="281.99799999999999"/>
    <n v="2255.9839999999999"/>
  </r>
  <r>
    <n v="1104"/>
    <n v="1"/>
    <x v="1079"/>
    <x v="7"/>
    <x v="1"/>
    <x v="1"/>
    <n v="1"/>
    <n v="429"/>
    <n v="0.1"/>
    <n v="42.900000000000006"/>
    <n v="386.1"/>
  </r>
  <r>
    <n v="1104"/>
    <n v="2"/>
    <x v="1079"/>
    <x v="63"/>
    <x v="1"/>
    <x v="1"/>
    <n v="2"/>
    <n v="659.99"/>
    <n v="0.1"/>
    <n v="65.999000000000009"/>
    <n v="1187.982"/>
  </r>
  <r>
    <n v="1104"/>
    <n v="3"/>
    <x v="1079"/>
    <x v="52"/>
    <x v="1"/>
    <x v="1"/>
    <n v="1"/>
    <n v="5299.99"/>
    <n v="7.0000000000000007E-2"/>
    <n v="370.99930000000001"/>
    <n v="4928.9906999999994"/>
  </r>
  <r>
    <n v="1104"/>
    <n v="4"/>
    <x v="1079"/>
    <x v="53"/>
    <x v="1"/>
    <x v="1"/>
    <n v="1"/>
    <n v="761.99"/>
    <n v="7.0000000000000007E-2"/>
    <n v="53.339300000000009"/>
    <n v="708.65070000000003"/>
  </r>
  <r>
    <n v="1105"/>
    <n v="1"/>
    <x v="1080"/>
    <x v="91"/>
    <x v="2"/>
    <x v="2"/>
    <n v="1"/>
    <n v="1559.99"/>
    <n v="0.05"/>
    <n v="77.999500000000012"/>
    <n v="1481.9904999999999"/>
  </r>
  <r>
    <n v="1105"/>
    <n v="2"/>
    <x v="1080"/>
    <x v="28"/>
    <x v="2"/>
    <x v="2"/>
    <n v="2"/>
    <n v="5499.99"/>
    <n v="0.2"/>
    <n v="1099.998"/>
    <n v="8799.9840000000004"/>
  </r>
  <r>
    <n v="1105"/>
    <n v="3"/>
    <x v="1080"/>
    <x v="100"/>
    <x v="2"/>
    <x v="2"/>
    <n v="2"/>
    <n v="832.99"/>
    <n v="7.0000000000000007E-2"/>
    <n v="58.309300000000007"/>
    <n v="1549.3614"/>
  </r>
  <r>
    <n v="1106"/>
    <n v="1"/>
    <x v="1081"/>
    <x v="81"/>
    <x v="1"/>
    <x v="1"/>
    <n v="1"/>
    <n v="349.99"/>
    <n v="0.1"/>
    <n v="34.999000000000002"/>
    <n v="314.99099999999999"/>
  </r>
  <r>
    <n v="1107"/>
    <n v="1"/>
    <x v="1082"/>
    <x v="52"/>
    <x v="1"/>
    <x v="1"/>
    <n v="1"/>
    <n v="5299.99"/>
    <n v="0.2"/>
    <n v="1059.998"/>
    <n v="4239.9920000000002"/>
  </r>
  <r>
    <n v="1107"/>
    <n v="2"/>
    <x v="1082"/>
    <x v="67"/>
    <x v="1"/>
    <x v="1"/>
    <n v="2"/>
    <n v="1469.99"/>
    <n v="0.2"/>
    <n v="293.99799999999999"/>
    <n v="2351.9839999999999"/>
  </r>
  <r>
    <n v="1108"/>
    <n v="1"/>
    <x v="1083"/>
    <x v="78"/>
    <x v="0"/>
    <x v="0"/>
    <n v="2"/>
    <n v="869.99"/>
    <n v="0.05"/>
    <n v="43.499500000000005"/>
    <n v="1652.981"/>
  </r>
  <r>
    <n v="1108"/>
    <n v="2"/>
    <x v="1083"/>
    <x v="96"/>
    <x v="0"/>
    <x v="0"/>
    <n v="1"/>
    <n v="489.99"/>
    <n v="7.0000000000000007E-2"/>
    <n v="34.299300000000002"/>
    <n v="455.69069999999999"/>
  </r>
  <r>
    <n v="1108"/>
    <n v="3"/>
    <x v="1083"/>
    <x v="86"/>
    <x v="0"/>
    <x v="0"/>
    <n v="1"/>
    <n v="533.99"/>
    <n v="7.0000000000000007E-2"/>
    <n v="37.379300000000008"/>
    <n v="496.61070000000001"/>
  </r>
  <r>
    <n v="1109"/>
    <n v="1"/>
    <x v="1084"/>
    <x v="31"/>
    <x v="1"/>
    <x v="1"/>
    <n v="2"/>
    <n v="619.99"/>
    <n v="0.1"/>
    <n v="61.999000000000002"/>
    <n v="1115.982"/>
  </r>
  <r>
    <n v="1110"/>
    <n v="1"/>
    <x v="1085"/>
    <x v="28"/>
    <x v="1"/>
    <x v="1"/>
    <n v="1"/>
    <n v="5499.99"/>
    <n v="0.1"/>
    <n v="549.99900000000002"/>
    <n v="4949.991"/>
  </r>
  <r>
    <n v="1111"/>
    <n v="1"/>
    <x v="1086"/>
    <x v="43"/>
    <x v="1"/>
    <x v="1"/>
    <n v="1"/>
    <n v="299.99"/>
    <n v="0.05"/>
    <n v="14.999500000000001"/>
    <n v="284.9905"/>
  </r>
  <r>
    <n v="1111"/>
    <n v="2"/>
    <x v="1086"/>
    <x v="82"/>
    <x v="1"/>
    <x v="1"/>
    <n v="2"/>
    <n v="250.99"/>
    <n v="0.1"/>
    <n v="25.099000000000004"/>
    <n v="451.78200000000004"/>
  </r>
  <r>
    <n v="1111"/>
    <n v="3"/>
    <x v="1086"/>
    <x v="15"/>
    <x v="1"/>
    <x v="1"/>
    <n v="1"/>
    <n v="269.99"/>
    <n v="0.2"/>
    <n v="53.998000000000005"/>
    <n v="215.99200000000002"/>
  </r>
  <r>
    <n v="1111"/>
    <n v="4"/>
    <x v="1086"/>
    <x v="24"/>
    <x v="1"/>
    <x v="1"/>
    <n v="1"/>
    <n v="549.99"/>
    <n v="7.0000000000000007E-2"/>
    <n v="38.499300000000005"/>
    <n v="511.4907"/>
  </r>
  <r>
    <n v="1112"/>
    <n v="1"/>
    <x v="1087"/>
    <x v="68"/>
    <x v="1"/>
    <x v="1"/>
    <n v="2"/>
    <n v="416.99"/>
    <n v="0.05"/>
    <n v="20.849500000000003"/>
    <n v="792.28100000000006"/>
  </r>
  <r>
    <n v="1112"/>
    <n v="2"/>
    <x v="1087"/>
    <x v="41"/>
    <x v="1"/>
    <x v="1"/>
    <n v="1"/>
    <n v="2299.9899999999998"/>
    <n v="7.0000000000000007E-2"/>
    <n v="160.99930000000001"/>
    <n v="2138.9906999999998"/>
  </r>
  <r>
    <n v="1112"/>
    <n v="3"/>
    <x v="1087"/>
    <x v="21"/>
    <x v="1"/>
    <x v="1"/>
    <n v="2"/>
    <n v="1320.99"/>
    <n v="0.1"/>
    <n v="132.09900000000002"/>
    <n v="2377.7820000000002"/>
  </r>
  <r>
    <n v="1112"/>
    <n v="4"/>
    <x v="1087"/>
    <x v="108"/>
    <x v="1"/>
    <x v="1"/>
    <n v="2"/>
    <n v="189.99"/>
    <n v="7.0000000000000007E-2"/>
    <n v="13.299300000000002"/>
    <n v="353.38139999999999"/>
  </r>
  <r>
    <n v="1112"/>
    <n v="5"/>
    <x v="1087"/>
    <x v="11"/>
    <x v="1"/>
    <x v="1"/>
    <n v="2"/>
    <n v="2999.99"/>
    <n v="0.1"/>
    <n v="299.99899999999997"/>
    <n v="5399.982"/>
  </r>
  <r>
    <n v="1113"/>
    <n v="1"/>
    <x v="1088"/>
    <x v="26"/>
    <x v="1"/>
    <x v="1"/>
    <n v="1"/>
    <n v="449.99"/>
    <n v="7.0000000000000007E-2"/>
    <n v="31.499300000000005"/>
    <n v="418.4907"/>
  </r>
  <r>
    <n v="1114"/>
    <n v="1"/>
    <x v="1089"/>
    <x v="58"/>
    <x v="1"/>
    <x v="1"/>
    <n v="1"/>
    <n v="875.99"/>
    <n v="0.2"/>
    <n v="175.19800000000001"/>
    <n v="700.79200000000003"/>
  </r>
  <r>
    <n v="1115"/>
    <n v="1"/>
    <x v="1090"/>
    <x v="44"/>
    <x v="1"/>
    <x v="1"/>
    <n v="2"/>
    <n v="349.99"/>
    <n v="0.2"/>
    <n v="69.998000000000005"/>
    <n v="559.98400000000004"/>
  </r>
  <r>
    <n v="1115"/>
    <n v="2"/>
    <x v="1090"/>
    <x v="69"/>
    <x v="1"/>
    <x v="1"/>
    <n v="2"/>
    <n v="5999.99"/>
    <n v="7.0000000000000007E-2"/>
    <n v="419.99930000000001"/>
    <n v="11159.981399999999"/>
  </r>
  <r>
    <n v="1115"/>
    <n v="3"/>
    <x v="1090"/>
    <x v="87"/>
    <x v="1"/>
    <x v="1"/>
    <n v="2"/>
    <n v="349.99"/>
    <n v="7.0000000000000007E-2"/>
    <n v="24.499300000000002"/>
    <n v="650.98140000000001"/>
  </r>
  <r>
    <n v="1115"/>
    <n v="4"/>
    <x v="1090"/>
    <x v="60"/>
    <x v="1"/>
    <x v="1"/>
    <n v="2"/>
    <n v="3499.99"/>
    <n v="0.1"/>
    <n v="349.99900000000002"/>
    <n v="6299.982"/>
  </r>
  <r>
    <n v="1116"/>
    <n v="1"/>
    <x v="1091"/>
    <x v="16"/>
    <x v="1"/>
    <x v="1"/>
    <n v="2"/>
    <n v="1680.99"/>
    <n v="7.0000000000000007E-2"/>
    <n v="117.66930000000001"/>
    <n v="3126.6414"/>
  </r>
  <r>
    <n v="1117"/>
    <n v="1"/>
    <x v="1092"/>
    <x v="88"/>
    <x v="1"/>
    <x v="1"/>
    <n v="2"/>
    <n v="379.99"/>
    <n v="0.1"/>
    <n v="37.999000000000002"/>
    <n v="683.98199999999997"/>
  </r>
  <r>
    <n v="1117"/>
    <n v="2"/>
    <x v="1092"/>
    <x v="87"/>
    <x v="1"/>
    <x v="1"/>
    <n v="1"/>
    <n v="349.99"/>
    <n v="0.2"/>
    <n v="69.998000000000005"/>
    <n v="279.99200000000002"/>
  </r>
  <r>
    <n v="1117"/>
    <n v="3"/>
    <x v="1092"/>
    <x v="80"/>
    <x v="1"/>
    <x v="1"/>
    <n v="2"/>
    <n v="6499.99"/>
    <n v="0.1"/>
    <n v="649.99900000000002"/>
    <n v="11699.982"/>
  </r>
  <r>
    <n v="1118"/>
    <n v="1"/>
    <x v="1093"/>
    <x v="66"/>
    <x v="1"/>
    <x v="1"/>
    <n v="2"/>
    <n v="2699.99"/>
    <n v="0.2"/>
    <n v="539.99799999999993"/>
    <n v="4319.9839999999995"/>
  </r>
  <r>
    <n v="1118"/>
    <n v="2"/>
    <x v="1093"/>
    <x v="69"/>
    <x v="1"/>
    <x v="1"/>
    <n v="1"/>
    <n v="5999.99"/>
    <n v="7.0000000000000007E-2"/>
    <n v="419.99930000000001"/>
    <n v="5579.9906999999994"/>
  </r>
  <r>
    <n v="1118"/>
    <n v="3"/>
    <x v="1093"/>
    <x v="61"/>
    <x v="1"/>
    <x v="1"/>
    <n v="1"/>
    <n v="999.99"/>
    <n v="0.05"/>
    <n v="49.999500000000005"/>
    <n v="949.9905"/>
  </r>
  <r>
    <n v="1118"/>
    <n v="4"/>
    <x v="1093"/>
    <x v="42"/>
    <x v="1"/>
    <x v="1"/>
    <n v="2"/>
    <n v="5299.99"/>
    <n v="0.2"/>
    <n v="1059.998"/>
    <n v="8479.9840000000004"/>
  </r>
  <r>
    <n v="1119"/>
    <n v="1"/>
    <x v="1094"/>
    <x v="101"/>
    <x v="0"/>
    <x v="0"/>
    <n v="2"/>
    <n v="209.99"/>
    <n v="0.1"/>
    <n v="20.999000000000002"/>
    <n v="377.98200000000003"/>
  </r>
  <r>
    <n v="1119"/>
    <n v="2"/>
    <x v="1094"/>
    <x v="66"/>
    <x v="0"/>
    <x v="0"/>
    <n v="2"/>
    <n v="2699.99"/>
    <n v="0.05"/>
    <n v="134.99949999999998"/>
    <n v="5129.9809999999998"/>
  </r>
  <r>
    <n v="1119"/>
    <n v="3"/>
    <x v="1094"/>
    <x v="77"/>
    <x v="0"/>
    <x v="0"/>
    <n v="1"/>
    <n v="481.99"/>
    <n v="0.2"/>
    <n v="96.39800000000001"/>
    <n v="385.59199999999998"/>
  </r>
  <r>
    <n v="1120"/>
    <n v="1"/>
    <x v="1095"/>
    <x v="102"/>
    <x v="1"/>
    <x v="1"/>
    <n v="2"/>
    <n v="209.99"/>
    <n v="7.0000000000000007E-2"/>
    <n v="14.699300000000003"/>
    <n v="390.58140000000003"/>
  </r>
  <r>
    <n v="1120"/>
    <n v="2"/>
    <x v="1095"/>
    <x v="93"/>
    <x v="1"/>
    <x v="1"/>
    <n v="1"/>
    <n v="1632.99"/>
    <n v="7.0000000000000007E-2"/>
    <n v="114.30930000000001"/>
    <n v="1518.6806999999999"/>
  </r>
  <r>
    <n v="1120"/>
    <n v="3"/>
    <x v="1095"/>
    <x v="34"/>
    <x v="1"/>
    <x v="1"/>
    <n v="2"/>
    <n v="999.99"/>
    <n v="0.05"/>
    <n v="49.999500000000005"/>
    <n v="1899.981"/>
  </r>
  <r>
    <n v="1120"/>
    <n v="4"/>
    <x v="1095"/>
    <x v="101"/>
    <x v="1"/>
    <x v="1"/>
    <n v="1"/>
    <n v="209.99"/>
    <n v="7.0000000000000007E-2"/>
    <n v="14.699300000000003"/>
    <n v="195.29070000000002"/>
  </r>
  <r>
    <n v="1120"/>
    <n v="5"/>
    <x v="1095"/>
    <x v="49"/>
    <x v="1"/>
    <x v="1"/>
    <n v="1"/>
    <n v="249.99"/>
    <n v="0.2"/>
    <n v="49.998000000000005"/>
    <n v="199.99200000000002"/>
  </r>
  <r>
    <n v="1121"/>
    <n v="1"/>
    <x v="1096"/>
    <x v="16"/>
    <x v="1"/>
    <x v="1"/>
    <n v="2"/>
    <n v="1680.99"/>
    <n v="0.1"/>
    <n v="168.09900000000002"/>
    <n v="3025.7820000000002"/>
  </r>
  <r>
    <n v="1121"/>
    <n v="2"/>
    <x v="1096"/>
    <x v="55"/>
    <x v="1"/>
    <x v="1"/>
    <n v="2"/>
    <n v="470.99"/>
    <n v="0.05"/>
    <n v="23.549500000000002"/>
    <n v="894.88099999999997"/>
  </r>
  <r>
    <n v="1122"/>
    <n v="1"/>
    <x v="1097"/>
    <x v="11"/>
    <x v="1"/>
    <x v="1"/>
    <n v="2"/>
    <n v="2999.99"/>
    <n v="7.0000000000000007E-2"/>
    <n v="209.99930000000001"/>
    <n v="5579.9813999999997"/>
  </r>
  <r>
    <n v="1122"/>
    <n v="2"/>
    <x v="1097"/>
    <x v="29"/>
    <x v="1"/>
    <x v="1"/>
    <n v="1"/>
    <n v="749.99"/>
    <n v="0.1"/>
    <n v="74.999000000000009"/>
    <n v="674.99099999999999"/>
  </r>
  <r>
    <n v="1122"/>
    <n v="3"/>
    <x v="1097"/>
    <x v="60"/>
    <x v="1"/>
    <x v="1"/>
    <n v="2"/>
    <n v="3499.99"/>
    <n v="0.2"/>
    <n v="699.99800000000005"/>
    <n v="5599.9839999999995"/>
  </r>
  <r>
    <n v="1122"/>
    <n v="4"/>
    <x v="1097"/>
    <x v="67"/>
    <x v="1"/>
    <x v="1"/>
    <n v="2"/>
    <n v="1469.99"/>
    <n v="0.05"/>
    <n v="73.499499999999998"/>
    <n v="2792.9810000000002"/>
  </r>
  <r>
    <n v="1122"/>
    <n v="5"/>
    <x v="1097"/>
    <x v="31"/>
    <x v="1"/>
    <x v="1"/>
    <n v="1"/>
    <n v="619.99"/>
    <n v="0.1"/>
    <n v="61.999000000000002"/>
    <n v="557.99099999999999"/>
  </r>
  <r>
    <n v="1123"/>
    <n v="1"/>
    <x v="1098"/>
    <x v="105"/>
    <x v="1"/>
    <x v="1"/>
    <n v="2"/>
    <n v="346.99"/>
    <n v="7.0000000000000007E-2"/>
    <n v="24.289300000000004"/>
    <n v="645.40139999999997"/>
  </r>
  <r>
    <n v="1123"/>
    <n v="2"/>
    <x v="1098"/>
    <x v="32"/>
    <x v="1"/>
    <x v="1"/>
    <n v="2"/>
    <n v="4999.99"/>
    <n v="0.1"/>
    <n v="499.99900000000002"/>
    <n v="8999.982"/>
  </r>
  <r>
    <n v="1124"/>
    <n v="1"/>
    <x v="1099"/>
    <x v="14"/>
    <x v="2"/>
    <x v="2"/>
    <n v="2"/>
    <n v="3999.99"/>
    <n v="0.1"/>
    <n v="399.99900000000002"/>
    <n v="7199.982"/>
  </r>
  <r>
    <n v="1124"/>
    <n v="2"/>
    <x v="1099"/>
    <x v="18"/>
    <x v="2"/>
    <x v="2"/>
    <n v="1"/>
    <n v="469.99"/>
    <n v="0.1"/>
    <n v="46.999000000000002"/>
    <n v="422.99099999999999"/>
  </r>
  <r>
    <n v="1124"/>
    <n v="3"/>
    <x v="1099"/>
    <x v="36"/>
    <x v="2"/>
    <x v="2"/>
    <n v="2"/>
    <n v="416.99"/>
    <n v="7.0000000000000007E-2"/>
    <n v="29.189300000000003"/>
    <n v="775.60140000000001"/>
  </r>
  <r>
    <n v="1124"/>
    <n v="4"/>
    <x v="1099"/>
    <x v="78"/>
    <x v="2"/>
    <x v="2"/>
    <n v="2"/>
    <n v="869.99"/>
    <n v="0.05"/>
    <n v="43.499500000000005"/>
    <n v="1652.981"/>
  </r>
  <r>
    <n v="1124"/>
    <n v="5"/>
    <x v="1099"/>
    <x v="6"/>
    <x v="2"/>
    <x v="2"/>
    <n v="2"/>
    <n v="749.99"/>
    <n v="0.05"/>
    <n v="37.499500000000005"/>
    <n v="1424.981"/>
  </r>
  <r>
    <n v="1125"/>
    <n v="1"/>
    <x v="1100"/>
    <x v="3"/>
    <x v="1"/>
    <x v="1"/>
    <n v="2"/>
    <n v="599.99"/>
    <n v="0.05"/>
    <n v="29.999500000000001"/>
    <n v="1139.981"/>
  </r>
  <r>
    <n v="1125"/>
    <n v="2"/>
    <x v="1100"/>
    <x v="20"/>
    <x v="1"/>
    <x v="1"/>
    <n v="1"/>
    <n v="269.99"/>
    <n v="0.1"/>
    <n v="26.999000000000002"/>
    <n v="242.99100000000001"/>
  </r>
  <r>
    <n v="1125"/>
    <n v="3"/>
    <x v="1100"/>
    <x v="89"/>
    <x v="1"/>
    <x v="1"/>
    <n v="2"/>
    <n v="1099.99"/>
    <n v="7.0000000000000007E-2"/>
    <n v="76.999300000000005"/>
    <n v="2045.9814000000001"/>
  </r>
  <r>
    <n v="1125"/>
    <n v="4"/>
    <x v="1100"/>
    <x v="24"/>
    <x v="1"/>
    <x v="1"/>
    <n v="1"/>
    <n v="549.99"/>
    <n v="7.0000000000000007E-2"/>
    <n v="38.499300000000005"/>
    <n v="511.4907"/>
  </r>
  <r>
    <n v="1125"/>
    <n v="5"/>
    <x v="1100"/>
    <x v="33"/>
    <x v="1"/>
    <x v="1"/>
    <n v="2"/>
    <n v="469.99"/>
    <n v="7.0000000000000007E-2"/>
    <n v="32.899300000000004"/>
    <n v="874.18140000000005"/>
  </r>
  <r>
    <n v="1126"/>
    <n v="1"/>
    <x v="1101"/>
    <x v="57"/>
    <x v="2"/>
    <x v="2"/>
    <n v="2"/>
    <n v="469.99"/>
    <n v="0.1"/>
    <n v="46.999000000000002"/>
    <n v="845.98199999999997"/>
  </r>
  <r>
    <n v="1126"/>
    <n v="2"/>
    <x v="1101"/>
    <x v="71"/>
    <x v="2"/>
    <x v="2"/>
    <n v="1"/>
    <n v="4999.99"/>
    <n v="0.2"/>
    <n v="999.99800000000005"/>
    <n v="3999.9919999999997"/>
  </r>
  <r>
    <n v="1126"/>
    <n v="3"/>
    <x v="1101"/>
    <x v="84"/>
    <x v="2"/>
    <x v="2"/>
    <n v="2"/>
    <n v="209.99"/>
    <n v="0.05"/>
    <n v="10.499500000000001"/>
    <n v="398.98099999999999"/>
  </r>
  <r>
    <n v="1127"/>
    <n v="1"/>
    <x v="1102"/>
    <x v="19"/>
    <x v="1"/>
    <x v="1"/>
    <n v="2"/>
    <n v="299.99"/>
    <n v="0.1"/>
    <n v="29.999000000000002"/>
    <n v="539.98199999999997"/>
  </r>
  <r>
    <n v="1127"/>
    <n v="2"/>
    <x v="1102"/>
    <x v="81"/>
    <x v="1"/>
    <x v="1"/>
    <n v="2"/>
    <n v="349.99"/>
    <n v="7.0000000000000007E-2"/>
    <n v="24.499300000000002"/>
    <n v="650.98140000000001"/>
  </r>
  <r>
    <n v="1127"/>
    <n v="3"/>
    <x v="1102"/>
    <x v="88"/>
    <x v="1"/>
    <x v="1"/>
    <n v="1"/>
    <n v="379.99"/>
    <n v="0.2"/>
    <n v="75.998000000000005"/>
    <n v="303.99200000000002"/>
  </r>
  <r>
    <n v="1128"/>
    <n v="1"/>
    <x v="1103"/>
    <x v="99"/>
    <x v="1"/>
    <x v="1"/>
    <n v="1"/>
    <n v="539.99"/>
    <n v="0.05"/>
    <n v="26.999500000000001"/>
    <n v="512.9905"/>
  </r>
  <r>
    <n v="1128"/>
    <n v="2"/>
    <x v="1103"/>
    <x v="2"/>
    <x v="1"/>
    <x v="1"/>
    <n v="1"/>
    <n v="1549"/>
    <n v="0.2"/>
    <n v="309.8"/>
    <n v="1239.2"/>
  </r>
  <r>
    <n v="1128"/>
    <n v="3"/>
    <x v="1103"/>
    <x v="105"/>
    <x v="1"/>
    <x v="1"/>
    <n v="2"/>
    <n v="346.99"/>
    <n v="0.05"/>
    <n v="17.349500000000003"/>
    <n v="659.28100000000006"/>
  </r>
  <r>
    <n v="1129"/>
    <n v="1"/>
    <x v="1104"/>
    <x v="68"/>
    <x v="1"/>
    <x v="1"/>
    <n v="2"/>
    <n v="416.99"/>
    <n v="0.2"/>
    <n v="83.39800000000001"/>
    <n v="667.18399999999997"/>
  </r>
  <r>
    <n v="1129"/>
    <n v="2"/>
    <x v="1104"/>
    <x v="28"/>
    <x v="1"/>
    <x v="1"/>
    <n v="1"/>
    <n v="5499.99"/>
    <n v="0.2"/>
    <n v="1099.998"/>
    <n v="4399.9920000000002"/>
  </r>
  <r>
    <n v="1129"/>
    <n v="3"/>
    <x v="1104"/>
    <x v="32"/>
    <x v="1"/>
    <x v="1"/>
    <n v="2"/>
    <n v="4999.99"/>
    <n v="0.05"/>
    <n v="249.99950000000001"/>
    <n v="9499.9809999999998"/>
  </r>
  <r>
    <n v="1130"/>
    <n v="1"/>
    <x v="1105"/>
    <x v="59"/>
    <x v="0"/>
    <x v="0"/>
    <n v="2"/>
    <n v="3199.99"/>
    <n v="0.2"/>
    <n v="639.99800000000005"/>
    <n v="5119.9839999999995"/>
  </r>
  <r>
    <n v="1131"/>
    <n v="1"/>
    <x v="1106"/>
    <x v="91"/>
    <x v="0"/>
    <x v="0"/>
    <n v="2"/>
    <n v="1559.99"/>
    <n v="7.0000000000000007E-2"/>
    <n v="109.19930000000001"/>
    <n v="2901.5814"/>
  </r>
  <r>
    <n v="1131"/>
    <n v="2"/>
    <x v="1106"/>
    <x v="27"/>
    <x v="0"/>
    <x v="0"/>
    <n v="2"/>
    <n v="551.99"/>
    <n v="0.05"/>
    <n v="27.599500000000003"/>
    <n v="1048.7809999999999"/>
  </r>
  <r>
    <n v="1132"/>
    <n v="1"/>
    <x v="1107"/>
    <x v="52"/>
    <x v="1"/>
    <x v="1"/>
    <n v="1"/>
    <n v="5299.99"/>
    <n v="0.05"/>
    <n v="264.99950000000001"/>
    <n v="5034.9904999999999"/>
  </r>
  <r>
    <n v="1132"/>
    <n v="2"/>
    <x v="1107"/>
    <x v="2"/>
    <x v="1"/>
    <x v="1"/>
    <n v="1"/>
    <n v="1549"/>
    <n v="0.1"/>
    <n v="154.9"/>
    <n v="1394.1"/>
  </r>
  <r>
    <n v="1132"/>
    <n v="3"/>
    <x v="1107"/>
    <x v="107"/>
    <x v="1"/>
    <x v="1"/>
    <n v="2"/>
    <n v="832.99"/>
    <n v="0.1"/>
    <n v="83.299000000000007"/>
    <n v="1499.3820000000001"/>
  </r>
  <r>
    <n v="1132"/>
    <n v="4"/>
    <x v="1107"/>
    <x v="3"/>
    <x v="1"/>
    <x v="1"/>
    <n v="1"/>
    <n v="599.99"/>
    <n v="0.05"/>
    <n v="29.999500000000001"/>
    <n v="569.9905"/>
  </r>
  <r>
    <n v="1133"/>
    <n v="1"/>
    <x v="1108"/>
    <x v="4"/>
    <x v="1"/>
    <x v="1"/>
    <n v="2"/>
    <n v="2899.99"/>
    <n v="0.05"/>
    <n v="144.99949999999998"/>
    <n v="5509.9809999999998"/>
  </r>
  <r>
    <n v="1133"/>
    <n v="2"/>
    <x v="1108"/>
    <x v="7"/>
    <x v="1"/>
    <x v="1"/>
    <n v="1"/>
    <n v="429"/>
    <n v="7.0000000000000007E-2"/>
    <n v="30.03"/>
    <n v="398.97"/>
  </r>
  <r>
    <n v="1133"/>
    <n v="3"/>
    <x v="1108"/>
    <x v="45"/>
    <x v="1"/>
    <x v="1"/>
    <n v="2"/>
    <n v="209.99"/>
    <n v="0.2"/>
    <n v="41.998000000000005"/>
    <n v="335.98400000000004"/>
  </r>
  <r>
    <n v="1133"/>
    <n v="4"/>
    <x v="1108"/>
    <x v="37"/>
    <x v="1"/>
    <x v="1"/>
    <n v="1"/>
    <n v="3499.99"/>
    <n v="0.2"/>
    <n v="699.99800000000005"/>
    <n v="2799.9919999999997"/>
  </r>
  <r>
    <n v="1134"/>
    <n v="1"/>
    <x v="1109"/>
    <x v="44"/>
    <x v="1"/>
    <x v="1"/>
    <n v="1"/>
    <n v="349.99"/>
    <n v="0.1"/>
    <n v="34.999000000000002"/>
    <n v="314.99099999999999"/>
  </r>
  <r>
    <n v="1134"/>
    <n v="2"/>
    <x v="1109"/>
    <x v="107"/>
    <x v="1"/>
    <x v="1"/>
    <n v="1"/>
    <n v="832.99"/>
    <n v="0.1"/>
    <n v="83.299000000000007"/>
    <n v="749.69100000000003"/>
  </r>
  <r>
    <n v="1135"/>
    <n v="1"/>
    <x v="1110"/>
    <x v="70"/>
    <x v="1"/>
    <x v="1"/>
    <n v="2"/>
    <n v="339.99"/>
    <n v="0.05"/>
    <n v="16.999500000000001"/>
    <n v="645.98099999999999"/>
  </r>
  <r>
    <n v="1135"/>
    <n v="2"/>
    <x v="1110"/>
    <x v="80"/>
    <x v="1"/>
    <x v="1"/>
    <n v="1"/>
    <n v="6499.99"/>
    <n v="0.1"/>
    <n v="649.99900000000002"/>
    <n v="5849.991"/>
  </r>
  <r>
    <n v="1136"/>
    <n v="1"/>
    <x v="1111"/>
    <x v="86"/>
    <x v="1"/>
    <x v="1"/>
    <n v="1"/>
    <n v="533.99"/>
    <n v="0.1"/>
    <n v="53.399000000000001"/>
    <n v="480.59100000000001"/>
  </r>
  <r>
    <n v="1137"/>
    <n v="1"/>
    <x v="1112"/>
    <x v="76"/>
    <x v="2"/>
    <x v="2"/>
    <n v="1"/>
    <n v="2499.9899999999998"/>
    <n v="0.2"/>
    <n v="499.99799999999999"/>
    <n v="1999.9919999999997"/>
  </r>
  <r>
    <n v="1137"/>
    <n v="2"/>
    <x v="1112"/>
    <x v="71"/>
    <x v="2"/>
    <x v="2"/>
    <n v="2"/>
    <n v="4999.99"/>
    <n v="0.2"/>
    <n v="999.99800000000005"/>
    <n v="7999.9839999999995"/>
  </r>
  <r>
    <n v="1137"/>
    <n v="3"/>
    <x v="1112"/>
    <x v="73"/>
    <x v="2"/>
    <x v="2"/>
    <n v="2"/>
    <n v="109.99"/>
    <n v="0.2"/>
    <n v="21.998000000000001"/>
    <n v="175.98399999999998"/>
  </r>
  <r>
    <n v="1137"/>
    <n v="4"/>
    <x v="1112"/>
    <x v="79"/>
    <x v="2"/>
    <x v="2"/>
    <n v="2"/>
    <n v="416.99"/>
    <n v="7.0000000000000007E-2"/>
    <n v="29.189300000000003"/>
    <n v="775.60140000000001"/>
  </r>
  <r>
    <n v="1138"/>
    <n v="1"/>
    <x v="1113"/>
    <x v="17"/>
    <x v="0"/>
    <x v="0"/>
    <n v="2"/>
    <n v="269.99"/>
    <n v="0.05"/>
    <n v="13.499500000000001"/>
    <n v="512.98099999999999"/>
  </r>
  <r>
    <n v="1138"/>
    <n v="2"/>
    <x v="1113"/>
    <x v="86"/>
    <x v="0"/>
    <x v="0"/>
    <n v="2"/>
    <n v="533.99"/>
    <n v="0.05"/>
    <n v="26.6995"/>
    <n v="1014.581"/>
  </r>
  <r>
    <n v="1138"/>
    <n v="3"/>
    <x v="1113"/>
    <x v="101"/>
    <x v="0"/>
    <x v="0"/>
    <n v="1"/>
    <n v="209.99"/>
    <n v="0.1"/>
    <n v="20.999000000000002"/>
    <n v="188.99100000000001"/>
  </r>
  <r>
    <n v="1139"/>
    <n v="1"/>
    <x v="1114"/>
    <x v="26"/>
    <x v="0"/>
    <x v="0"/>
    <n v="2"/>
    <n v="449.99"/>
    <n v="0.05"/>
    <n v="22.499500000000001"/>
    <n v="854.98099999999999"/>
  </r>
  <r>
    <n v="1139"/>
    <n v="2"/>
    <x v="1114"/>
    <x v="99"/>
    <x v="0"/>
    <x v="0"/>
    <n v="2"/>
    <n v="539.99"/>
    <n v="0.1"/>
    <n v="53.999000000000002"/>
    <n v="971.98199999999997"/>
  </r>
  <r>
    <n v="1139"/>
    <n v="3"/>
    <x v="1114"/>
    <x v="79"/>
    <x v="0"/>
    <x v="0"/>
    <n v="1"/>
    <n v="416.99"/>
    <n v="0.05"/>
    <n v="20.849500000000003"/>
    <n v="396.14050000000003"/>
  </r>
  <r>
    <n v="1139"/>
    <n v="4"/>
    <x v="1114"/>
    <x v="22"/>
    <x v="0"/>
    <x v="0"/>
    <n v="2"/>
    <n v="499.99"/>
    <n v="0.1"/>
    <n v="49.999000000000002"/>
    <n v="899.98199999999997"/>
  </r>
  <r>
    <n v="1139"/>
    <n v="5"/>
    <x v="1114"/>
    <x v="14"/>
    <x v="0"/>
    <x v="0"/>
    <n v="1"/>
    <n v="3999.99"/>
    <n v="0.1"/>
    <n v="399.99900000000002"/>
    <n v="3599.991"/>
  </r>
  <r>
    <n v="1140"/>
    <n v="1"/>
    <x v="1115"/>
    <x v="62"/>
    <x v="2"/>
    <x v="2"/>
    <n v="2"/>
    <n v="1499.99"/>
    <n v="0.1"/>
    <n v="149.999"/>
    <n v="2699.982"/>
  </r>
  <r>
    <n v="1140"/>
    <n v="2"/>
    <x v="1115"/>
    <x v="68"/>
    <x v="2"/>
    <x v="2"/>
    <n v="2"/>
    <n v="416.99"/>
    <n v="7.0000000000000007E-2"/>
    <n v="29.189300000000003"/>
    <n v="775.60140000000001"/>
  </r>
  <r>
    <n v="1140"/>
    <n v="3"/>
    <x v="1115"/>
    <x v="83"/>
    <x v="2"/>
    <x v="2"/>
    <n v="2"/>
    <n v="549.99"/>
    <n v="0.1"/>
    <n v="54.999000000000002"/>
    <n v="989.98199999999997"/>
  </r>
  <r>
    <n v="1140"/>
    <n v="4"/>
    <x v="1115"/>
    <x v="95"/>
    <x v="2"/>
    <x v="2"/>
    <n v="2"/>
    <n v="4999.99"/>
    <n v="7.0000000000000007E-2"/>
    <n v="349.99930000000001"/>
    <n v="9299.9813999999988"/>
  </r>
  <r>
    <n v="1141"/>
    <n v="1"/>
    <x v="1116"/>
    <x v="1"/>
    <x v="0"/>
    <x v="0"/>
    <n v="1"/>
    <n v="1799.99"/>
    <n v="0.1"/>
    <n v="179.99900000000002"/>
    <n v="1619.991"/>
  </r>
  <r>
    <n v="1142"/>
    <n v="1"/>
    <x v="1117"/>
    <x v="0"/>
    <x v="0"/>
    <x v="0"/>
    <n v="2"/>
    <n v="599.99"/>
    <n v="7.0000000000000007E-2"/>
    <n v="41.999300000000005"/>
    <n v="1115.9814000000001"/>
  </r>
  <r>
    <n v="1142"/>
    <n v="2"/>
    <x v="1117"/>
    <x v="34"/>
    <x v="0"/>
    <x v="0"/>
    <n v="1"/>
    <n v="999.99"/>
    <n v="0.1"/>
    <n v="99.999000000000009"/>
    <n v="899.99099999999999"/>
  </r>
  <r>
    <n v="1142"/>
    <n v="3"/>
    <x v="1117"/>
    <x v="36"/>
    <x v="0"/>
    <x v="0"/>
    <n v="2"/>
    <n v="416.99"/>
    <n v="0.05"/>
    <n v="20.849500000000003"/>
    <n v="792.28100000000006"/>
  </r>
  <r>
    <n v="1142"/>
    <n v="4"/>
    <x v="1117"/>
    <x v="75"/>
    <x v="0"/>
    <x v="0"/>
    <n v="2"/>
    <n v="449.99"/>
    <n v="0.2"/>
    <n v="89.998000000000005"/>
    <n v="719.98400000000004"/>
  </r>
  <r>
    <n v="1142"/>
    <n v="5"/>
    <x v="1117"/>
    <x v="96"/>
    <x v="0"/>
    <x v="0"/>
    <n v="2"/>
    <n v="489.99"/>
    <n v="0.05"/>
    <n v="24.499500000000001"/>
    <n v="930.98099999999999"/>
  </r>
  <r>
    <n v="1143"/>
    <n v="1"/>
    <x v="1118"/>
    <x v="40"/>
    <x v="0"/>
    <x v="0"/>
    <n v="1"/>
    <n v="299.99"/>
    <n v="0.2"/>
    <n v="59.998000000000005"/>
    <n v="239.99200000000002"/>
  </r>
  <r>
    <n v="1143"/>
    <n v="2"/>
    <x v="1118"/>
    <x v="74"/>
    <x v="0"/>
    <x v="0"/>
    <n v="1"/>
    <n v="1499.99"/>
    <n v="0.2"/>
    <n v="299.99799999999999"/>
    <n v="1199.992"/>
  </r>
  <r>
    <n v="1143"/>
    <n v="3"/>
    <x v="1118"/>
    <x v="79"/>
    <x v="0"/>
    <x v="0"/>
    <n v="2"/>
    <n v="416.99"/>
    <n v="0.1"/>
    <n v="41.699000000000005"/>
    <n v="750.58199999999999"/>
  </r>
  <r>
    <n v="1144"/>
    <n v="1"/>
    <x v="1119"/>
    <x v="54"/>
    <x v="1"/>
    <x v="1"/>
    <n v="1"/>
    <n v="189.99"/>
    <n v="7.0000000000000007E-2"/>
    <n v="13.299300000000002"/>
    <n v="176.69069999999999"/>
  </r>
  <r>
    <n v="1145"/>
    <n v="1"/>
    <x v="1120"/>
    <x v="86"/>
    <x v="1"/>
    <x v="1"/>
    <n v="2"/>
    <n v="533.99"/>
    <n v="7.0000000000000007E-2"/>
    <n v="37.379300000000008"/>
    <n v="993.22140000000002"/>
  </r>
  <r>
    <n v="1146"/>
    <n v="1"/>
    <x v="1121"/>
    <x v="107"/>
    <x v="1"/>
    <x v="1"/>
    <n v="1"/>
    <n v="832.99"/>
    <n v="7.0000000000000007E-2"/>
    <n v="58.309300000000007"/>
    <n v="774.6807"/>
  </r>
  <r>
    <n v="1146"/>
    <n v="2"/>
    <x v="1121"/>
    <x v="38"/>
    <x v="1"/>
    <x v="1"/>
    <n v="1"/>
    <n v="489.99"/>
    <n v="0.2"/>
    <n v="97.998000000000005"/>
    <n v="391.99200000000002"/>
  </r>
  <r>
    <n v="1146"/>
    <n v="3"/>
    <x v="1121"/>
    <x v="16"/>
    <x v="1"/>
    <x v="1"/>
    <n v="1"/>
    <n v="1680.99"/>
    <n v="0.2"/>
    <n v="336.19800000000004"/>
    <n v="1344.7919999999999"/>
  </r>
  <r>
    <n v="1147"/>
    <n v="1"/>
    <x v="1122"/>
    <x v="90"/>
    <x v="1"/>
    <x v="1"/>
    <n v="1"/>
    <n v="659.99"/>
    <n v="0.2"/>
    <n v="131.99800000000002"/>
    <n v="527.99199999999996"/>
  </r>
  <r>
    <n v="1147"/>
    <n v="2"/>
    <x v="1122"/>
    <x v="62"/>
    <x v="1"/>
    <x v="1"/>
    <n v="2"/>
    <n v="1499.99"/>
    <n v="0.05"/>
    <n v="74.999499999999998"/>
    <n v="2849.9810000000002"/>
  </r>
  <r>
    <n v="1148"/>
    <n v="1"/>
    <x v="1123"/>
    <x v="90"/>
    <x v="1"/>
    <x v="1"/>
    <n v="1"/>
    <n v="659.99"/>
    <n v="7.0000000000000007E-2"/>
    <n v="46.199300000000008"/>
    <n v="613.79070000000002"/>
  </r>
  <r>
    <n v="1148"/>
    <n v="2"/>
    <x v="1123"/>
    <x v="13"/>
    <x v="1"/>
    <x v="1"/>
    <n v="1"/>
    <n v="269.99"/>
    <n v="7.0000000000000007E-2"/>
    <n v="18.899300000000004"/>
    <n v="251.0907"/>
  </r>
  <r>
    <n v="1148"/>
    <n v="3"/>
    <x v="1123"/>
    <x v="104"/>
    <x v="1"/>
    <x v="1"/>
    <n v="2"/>
    <n v="799.99"/>
    <n v="0.05"/>
    <n v="39.999500000000005"/>
    <n v="1519.981"/>
  </r>
  <r>
    <n v="1148"/>
    <n v="4"/>
    <x v="1123"/>
    <x v="49"/>
    <x v="1"/>
    <x v="1"/>
    <n v="2"/>
    <n v="249.99"/>
    <n v="0.1"/>
    <n v="24.999000000000002"/>
    <n v="449.98200000000003"/>
  </r>
  <r>
    <n v="1149"/>
    <n v="1"/>
    <x v="1124"/>
    <x v="72"/>
    <x v="1"/>
    <x v="1"/>
    <n v="2"/>
    <n v="489.99"/>
    <n v="7.0000000000000007E-2"/>
    <n v="34.299300000000002"/>
    <n v="911.38139999999999"/>
  </r>
  <r>
    <n v="1149"/>
    <n v="2"/>
    <x v="1124"/>
    <x v="74"/>
    <x v="1"/>
    <x v="1"/>
    <n v="1"/>
    <n v="1499.99"/>
    <n v="0.05"/>
    <n v="74.999499999999998"/>
    <n v="1424.9905000000001"/>
  </r>
  <r>
    <n v="1149"/>
    <n v="3"/>
    <x v="1124"/>
    <x v="71"/>
    <x v="1"/>
    <x v="1"/>
    <n v="1"/>
    <n v="4999.99"/>
    <n v="0.05"/>
    <n v="249.99950000000001"/>
    <n v="4749.9904999999999"/>
  </r>
  <r>
    <n v="1149"/>
    <n v="4"/>
    <x v="1124"/>
    <x v="25"/>
    <x v="1"/>
    <x v="1"/>
    <n v="1"/>
    <n v="329.99"/>
    <n v="0.2"/>
    <n v="65.998000000000005"/>
    <n v="263.99200000000002"/>
  </r>
  <r>
    <n v="1149"/>
    <n v="5"/>
    <x v="1124"/>
    <x v="49"/>
    <x v="1"/>
    <x v="1"/>
    <n v="1"/>
    <n v="249.99"/>
    <n v="0.1"/>
    <n v="24.999000000000002"/>
    <n v="224.99100000000001"/>
  </r>
  <r>
    <n v="1150"/>
    <n v="1"/>
    <x v="1125"/>
    <x v="61"/>
    <x v="1"/>
    <x v="1"/>
    <n v="1"/>
    <n v="999.99"/>
    <n v="0.05"/>
    <n v="49.999500000000005"/>
    <n v="949.9905"/>
  </r>
  <r>
    <n v="1150"/>
    <n v="2"/>
    <x v="1125"/>
    <x v="87"/>
    <x v="1"/>
    <x v="1"/>
    <n v="1"/>
    <n v="349.99"/>
    <n v="0.05"/>
    <n v="17.499500000000001"/>
    <n v="332.4905"/>
  </r>
  <r>
    <n v="1150"/>
    <n v="3"/>
    <x v="1125"/>
    <x v="77"/>
    <x v="1"/>
    <x v="1"/>
    <n v="2"/>
    <n v="481.99"/>
    <n v="7.0000000000000007E-2"/>
    <n v="33.739300000000007"/>
    <n v="896.50139999999999"/>
  </r>
  <r>
    <n v="1150"/>
    <n v="4"/>
    <x v="1125"/>
    <x v="20"/>
    <x v="1"/>
    <x v="1"/>
    <n v="2"/>
    <n v="269.99"/>
    <n v="0.1"/>
    <n v="26.999000000000002"/>
    <n v="485.98200000000003"/>
  </r>
  <r>
    <n v="1151"/>
    <n v="1"/>
    <x v="1126"/>
    <x v="34"/>
    <x v="0"/>
    <x v="0"/>
    <n v="2"/>
    <n v="999.99"/>
    <n v="0.05"/>
    <n v="49.999500000000005"/>
    <n v="1899.981"/>
  </r>
  <r>
    <n v="1152"/>
    <n v="1"/>
    <x v="1127"/>
    <x v="71"/>
    <x v="1"/>
    <x v="1"/>
    <n v="1"/>
    <n v="4999.99"/>
    <n v="7.0000000000000007E-2"/>
    <n v="349.99930000000001"/>
    <n v="4649.9906999999994"/>
  </r>
  <r>
    <n v="1152"/>
    <n v="2"/>
    <x v="1127"/>
    <x v="87"/>
    <x v="1"/>
    <x v="1"/>
    <n v="2"/>
    <n v="349.99"/>
    <n v="0.2"/>
    <n v="69.998000000000005"/>
    <n v="559.98400000000004"/>
  </r>
  <r>
    <n v="1152"/>
    <n v="3"/>
    <x v="1127"/>
    <x v="24"/>
    <x v="1"/>
    <x v="1"/>
    <n v="1"/>
    <n v="549.99"/>
    <n v="0.05"/>
    <n v="27.499500000000001"/>
    <n v="522.4905"/>
  </r>
  <r>
    <n v="1153"/>
    <n v="1"/>
    <x v="1128"/>
    <x v="27"/>
    <x v="1"/>
    <x v="1"/>
    <n v="1"/>
    <n v="551.99"/>
    <n v="0.1"/>
    <n v="55.199000000000005"/>
    <n v="496.791"/>
  </r>
  <r>
    <n v="1153"/>
    <n v="2"/>
    <x v="1128"/>
    <x v="18"/>
    <x v="1"/>
    <x v="1"/>
    <n v="2"/>
    <n v="469.99"/>
    <n v="0.05"/>
    <n v="23.499500000000001"/>
    <n v="892.98099999999999"/>
  </r>
  <r>
    <n v="1154"/>
    <n v="1"/>
    <x v="1129"/>
    <x v="7"/>
    <x v="1"/>
    <x v="1"/>
    <n v="1"/>
    <n v="429"/>
    <n v="0.2"/>
    <n v="85.800000000000011"/>
    <n v="343.2"/>
  </r>
  <r>
    <n v="1154"/>
    <n v="2"/>
    <x v="1129"/>
    <x v="91"/>
    <x v="1"/>
    <x v="1"/>
    <n v="1"/>
    <n v="1559.99"/>
    <n v="7.0000000000000007E-2"/>
    <n v="109.19930000000001"/>
    <n v="1450.7907"/>
  </r>
  <r>
    <n v="1154"/>
    <n v="3"/>
    <x v="1129"/>
    <x v="50"/>
    <x v="1"/>
    <x v="1"/>
    <n v="2"/>
    <n v="250.99"/>
    <n v="0.2"/>
    <n v="50.198000000000008"/>
    <n v="401.584"/>
  </r>
  <r>
    <n v="1155"/>
    <n v="1"/>
    <x v="1130"/>
    <x v="39"/>
    <x v="1"/>
    <x v="1"/>
    <n v="2"/>
    <n v="449.99"/>
    <n v="0.05"/>
    <n v="22.499500000000001"/>
    <n v="854.98099999999999"/>
  </r>
  <r>
    <n v="1155"/>
    <n v="2"/>
    <x v="1130"/>
    <x v="18"/>
    <x v="1"/>
    <x v="1"/>
    <n v="2"/>
    <n v="469.99"/>
    <n v="0.1"/>
    <n v="46.999000000000002"/>
    <n v="845.98199999999997"/>
  </r>
  <r>
    <n v="1155"/>
    <n v="3"/>
    <x v="1130"/>
    <x v="100"/>
    <x v="1"/>
    <x v="1"/>
    <n v="1"/>
    <n v="832.99"/>
    <n v="7.0000000000000007E-2"/>
    <n v="58.309300000000007"/>
    <n v="774.6807"/>
  </r>
  <r>
    <n v="1155"/>
    <n v="4"/>
    <x v="1130"/>
    <x v="104"/>
    <x v="1"/>
    <x v="1"/>
    <n v="2"/>
    <n v="799.99"/>
    <n v="0.05"/>
    <n v="39.999500000000005"/>
    <n v="1519.981"/>
  </r>
  <r>
    <n v="1156"/>
    <n v="1"/>
    <x v="1131"/>
    <x v="103"/>
    <x v="1"/>
    <x v="1"/>
    <n v="2"/>
    <n v="470.99"/>
    <n v="0.05"/>
    <n v="23.549500000000002"/>
    <n v="894.88099999999997"/>
  </r>
  <r>
    <n v="1156"/>
    <n v="2"/>
    <x v="1131"/>
    <x v="106"/>
    <x v="1"/>
    <x v="1"/>
    <n v="1"/>
    <n v="149.99"/>
    <n v="0.05"/>
    <n v="7.4995000000000012"/>
    <n v="142.4905"/>
  </r>
  <r>
    <n v="1157"/>
    <n v="1"/>
    <x v="183"/>
    <x v="0"/>
    <x v="0"/>
    <x v="0"/>
    <n v="1"/>
    <n v="599.99"/>
    <n v="0.1"/>
    <n v="59.999000000000002"/>
    <n v="539.99099999999999"/>
  </r>
  <r>
    <n v="1157"/>
    <n v="2"/>
    <x v="183"/>
    <x v="93"/>
    <x v="0"/>
    <x v="0"/>
    <n v="2"/>
    <n v="1632.99"/>
    <n v="0.1"/>
    <n v="163.29900000000001"/>
    <n v="2939.3820000000001"/>
  </r>
  <r>
    <n v="1157"/>
    <n v="3"/>
    <x v="183"/>
    <x v="88"/>
    <x v="0"/>
    <x v="0"/>
    <n v="2"/>
    <n v="379.99"/>
    <n v="0.2"/>
    <n v="75.998000000000005"/>
    <n v="607.98400000000004"/>
  </r>
  <r>
    <n v="1157"/>
    <n v="4"/>
    <x v="183"/>
    <x v="67"/>
    <x v="0"/>
    <x v="0"/>
    <n v="1"/>
    <n v="1469.99"/>
    <n v="7.0000000000000007E-2"/>
    <n v="102.89930000000001"/>
    <n v="1367.0907"/>
  </r>
  <r>
    <n v="1158"/>
    <n v="1"/>
    <x v="1132"/>
    <x v="43"/>
    <x v="0"/>
    <x v="0"/>
    <n v="2"/>
    <n v="299.99"/>
    <n v="0.1"/>
    <n v="29.999000000000002"/>
    <n v="539.98199999999997"/>
  </r>
  <r>
    <n v="1158"/>
    <n v="2"/>
    <x v="1132"/>
    <x v="51"/>
    <x v="0"/>
    <x v="0"/>
    <n v="1"/>
    <n v="439.99"/>
    <n v="7.0000000000000007E-2"/>
    <n v="30.799300000000002"/>
    <n v="409.19069999999999"/>
  </r>
  <r>
    <n v="1159"/>
    <n v="1"/>
    <x v="1133"/>
    <x v="10"/>
    <x v="0"/>
    <x v="0"/>
    <n v="2"/>
    <n v="549.99"/>
    <n v="0.1"/>
    <n v="54.999000000000002"/>
    <n v="989.98199999999997"/>
  </r>
  <r>
    <n v="1160"/>
    <n v="1"/>
    <x v="1134"/>
    <x v="67"/>
    <x v="0"/>
    <x v="0"/>
    <n v="1"/>
    <n v="1469.99"/>
    <n v="0.1"/>
    <n v="146.999"/>
    <n v="1322.991"/>
  </r>
  <r>
    <n v="1160"/>
    <n v="2"/>
    <x v="1134"/>
    <x v="11"/>
    <x v="0"/>
    <x v="0"/>
    <n v="1"/>
    <n v="2999.99"/>
    <n v="0.2"/>
    <n v="599.99799999999993"/>
    <n v="2399.9919999999997"/>
  </r>
  <r>
    <n v="1161"/>
    <n v="1"/>
    <x v="1135"/>
    <x v="68"/>
    <x v="1"/>
    <x v="1"/>
    <n v="2"/>
    <n v="416.99"/>
    <n v="0.1"/>
    <n v="41.699000000000005"/>
    <n v="750.58199999999999"/>
  </r>
  <r>
    <n v="1161"/>
    <n v="2"/>
    <x v="1135"/>
    <x v="83"/>
    <x v="1"/>
    <x v="1"/>
    <n v="1"/>
    <n v="549.99"/>
    <n v="7.0000000000000007E-2"/>
    <n v="38.499300000000005"/>
    <n v="511.4907"/>
  </r>
  <r>
    <n v="1161"/>
    <n v="3"/>
    <x v="1135"/>
    <x v="13"/>
    <x v="1"/>
    <x v="1"/>
    <n v="1"/>
    <n v="269.99"/>
    <n v="0.2"/>
    <n v="53.998000000000005"/>
    <n v="215.99200000000002"/>
  </r>
  <r>
    <n v="1161"/>
    <n v="4"/>
    <x v="1135"/>
    <x v="61"/>
    <x v="1"/>
    <x v="1"/>
    <n v="2"/>
    <n v="999.99"/>
    <n v="0.1"/>
    <n v="99.999000000000009"/>
    <n v="1799.982"/>
  </r>
  <r>
    <n v="1162"/>
    <n v="1"/>
    <x v="1136"/>
    <x v="54"/>
    <x v="1"/>
    <x v="1"/>
    <n v="1"/>
    <n v="189.99"/>
    <n v="0.2"/>
    <n v="37.998000000000005"/>
    <n v="151.99200000000002"/>
  </r>
  <r>
    <n v="1162"/>
    <n v="2"/>
    <x v="1136"/>
    <x v="95"/>
    <x v="1"/>
    <x v="1"/>
    <n v="2"/>
    <n v="4999.99"/>
    <n v="0.2"/>
    <n v="999.99800000000005"/>
    <n v="7999.9839999999995"/>
  </r>
  <r>
    <n v="1162"/>
    <n v="3"/>
    <x v="1136"/>
    <x v="106"/>
    <x v="1"/>
    <x v="1"/>
    <n v="1"/>
    <n v="149.99"/>
    <n v="0.1"/>
    <n v="14.999000000000002"/>
    <n v="134.99100000000001"/>
  </r>
  <r>
    <n v="1162"/>
    <n v="4"/>
    <x v="1136"/>
    <x v="67"/>
    <x v="1"/>
    <x v="1"/>
    <n v="1"/>
    <n v="1469.99"/>
    <n v="0.05"/>
    <n v="73.499499999999998"/>
    <n v="1396.4905000000001"/>
  </r>
  <r>
    <n v="1162"/>
    <n v="5"/>
    <x v="1136"/>
    <x v="10"/>
    <x v="1"/>
    <x v="1"/>
    <n v="2"/>
    <n v="549.99"/>
    <n v="0.05"/>
    <n v="27.499500000000001"/>
    <n v="1044.981"/>
  </r>
  <r>
    <n v="1163"/>
    <n v="1"/>
    <x v="1137"/>
    <x v="65"/>
    <x v="1"/>
    <x v="1"/>
    <n v="2"/>
    <n v="3499.99"/>
    <n v="0.05"/>
    <n v="174.99950000000001"/>
    <n v="6649.9809999999998"/>
  </r>
  <r>
    <n v="1163"/>
    <n v="2"/>
    <x v="1137"/>
    <x v="29"/>
    <x v="1"/>
    <x v="1"/>
    <n v="2"/>
    <n v="749.99"/>
    <n v="0.1"/>
    <n v="74.999000000000009"/>
    <n v="1349.982"/>
  </r>
  <r>
    <n v="1164"/>
    <n v="1"/>
    <x v="1138"/>
    <x v="1"/>
    <x v="1"/>
    <x v="1"/>
    <n v="1"/>
    <n v="1799.99"/>
    <n v="0.2"/>
    <n v="359.99800000000005"/>
    <n v="1439.992"/>
  </r>
  <r>
    <n v="1164"/>
    <n v="2"/>
    <x v="1138"/>
    <x v="46"/>
    <x v="1"/>
    <x v="1"/>
    <n v="1"/>
    <n v="647.99"/>
    <n v="0.05"/>
    <n v="32.399500000000003"/>
    <n v="615.59050000000002"/>
  </r>
  <r>
    <n v="1164"/>
    <n v="3"/>
    <x v="1138"/>
    <x v="27"/>
    <x v="1"/>
    <x v="1"/>
    <n v="2"/>
    <n v="551.99"/>
    <n v="0.05"/>
    <n v="27.599500000000003"/>
    <n v="1048.7809999999999"/>
  </r>
  <r>
    <n v="1164"/>
    <n v="4"/>
    <x v="1138"/>
    <x v="99"/>
    <x v="1"/>
    <x v="1"/>
    <n v="2"/>
    <n v="539.99"/>
    <n v="0.05"/>
    <n v="26.999500000000001"/>
    <n v="1025.981"/>
  </r>
  <r>
    <n v="1165"/>
    <n v="1"/>
    <x v="1139"/>
    <x v="105"/>
    <x v="1"/>
    <x v="1"/>
    <n v="2"/>
    <n v="346.99"/>
    <n v="7.0000000000000007E-2"/>
    <n v="24.289300000000004"/>
    <n v="645.40139999999997"/>
  </r>
  <r>
    <n v="1165"/>
    <n v="2"/>
    <x v="1139"/>
    <x v="39"/>
    <x v="1"/>
    <x v="1"/>
    <n v="1"/>
    <n v="449.99"/>
    <n v="7.0000000000000007E-2"/>
    <n v="31.499300000000005"/>
    <n v="418.4907"/>
  </r>
  <r>
    <n v="1166"/>
    <n v="1"/>
    <x v="1140"/>
    <x v="27"/>
    <x v="1"/>
    <x v="1"/>
    <n v="2"/>
    <n v="551.99"/>
    <n v="7.0000000000000007E-2"/>
    <n v="38.639300000000006"/>
    <n v="1026.7013999999999"/>
  </r>
  <r>
    <n v="1167"/>
    <n v="1"/>
    <x v="1141"/>
    <x v="61"/>
    <x v="0"/>
    <x v="0"/>
    <n v="2"/>
    <n v="999.99"/>
    <n v="0.05"/>
    <n v="49.999500000000005"/>
    <n v="1899.981"/>
  </r>
  <r>
    <n v="1167"/>
    <n v="2"/>
    <x v="1141"/>
    <x v="89"/>
    <x v="0"/>
    <x v="0"/>
    <n v="2"/>
    <n v="1099.99"/>
    <n v="0.1"/>
    <n v="109.99900000000001"/>
    <n v="1979.982"/>
  </r>
  <r>
    <n v="1167"/>
    <n v="3"/>
    <x v="1141"/>
    <x v="39"/>
    <x v="0"/>
    <x v="0"/>
    <n v="1"/>
    <n v="449.99"/>
    <n v="7.0000000000000007E-2"/>
    <n v="31.499300000000005"/>
    <n v="418.4907"/>
  </r>
  <r>
    <n v="1168"/>
    <n v="1"/>
    <x v="1142"/>
    <x v="19"/>
    <x v="1"/>
    <x v="1"/>
    <n v="2"/>
    <n v="299.99"/>
    <n v="0.1"/>
    <n v="29.999000000000002"/>
    <n v="539.98199999999997"/>
  </r>
  <r>
    <n v="1168"/>
    <n v="2"/>
    <x v="1142"/>
    <x v="90"/>
    <x v="1"/>
    <x v="1"/>
    <n v="1"/>
    <n v="659.99"/>
    <n v="0.2"/>
    <n v="131.99800000000002"/>
    <n v="527.99199999999996"/>
  </r>
  <r>
    <n v="1168"/>
    <n v="3"/>
    <x v="1142"/>
    <x v="80"/>
    <x v="1"/>
    <x v="1"/>
    <n v="1"/>
    <n v="6499.99"/>
    <n v="7.0000000000000007E-2"/>
    <n v="454.99930000000001"/>
    <n v="6044.9906999999994"/>
  </r>
  <r>
    <n v="1168"/>
    <n v="4"/>
    <x v="1142"/>
    <x v="92"/>
    <x v="1"/>
    <x v="1"/>
    <n v="2"/>
    <n v="416.99"/>
    <n v="0.2"/>
    <n v="83.39800000000001"/>
    <n v="667.18399999999997"/>
  </r>
  <r>
    <n v="1168"/>
    <n v="5"/>
    <x v="1142"/>
    <x v="12"/>
    <x v="1"/>
    <x v="1"/>
    <n v="2"/>
    <n v="529.99"/>
    <n v="0.05"/>
    <n v="26.499500000000001"/>
    <n v="1006.981"/>
  </r>
  <r>
    <n v="1169"/>
    <n v="1"/>
    <x v="1143"/>
    <x v="87"/>
    <x v="1"/>
    <x v="1"/>
    <n v="2"/>
    <n v="349.99"/>
    <n v="0.2"/>
    <n v="69.998000000000005"/>
    <n v="559.98400000000004"/>
  </r>
  <r>
    <n v="1169"/>
    <n v="2"/>
    <x v="1143"/>
    <x v="80"/>
    <x v="1"/>
    <x v="1"/>
    <n v="1"/>
    <n v="6499.99"/>
    <n v="0.05"/>
    <n v="324.99950000000001"/>
    <n v="6174.9904999999999"/>
  </r>
  <r>
    <n v="1169"/>
    <n v="3"/>
    <x v="1143"/>
    <x v="71"/>
    <x v="1"/>
    <x v="1"/>
    <n v="2"/>
    <n v="4999.99"/>
    <n v="0.1"/>
    <n v="499.99900000000002"/>
    <n v="8999.982"/>
  </r>
  <r>
    <n v="1169"/>
    <n v="4"/>
    <x v="1143"/>
    <x v="89"/>
    <x v="1"/>
    <x v="1"/>
    <n v="2"/>
    <n v="1099.99"/>
    <n v="0.2"/>
    <n v="219.99800000000002"/>
    <n v="1759.9839999999999"/>
  </r>
  <r>
    <n v="1170"/>
    <n v="1"/>
    <x v="1144"/>
    <x v="12"/>
    <x v="1"/>
    <x v="1"/>
    <n v="1"/>
    <n v="529.99"/>
    <n v="0.1"/>
    <n v="52.999000000000002"/>
    <n v="476.99099999999999"/>
  </r>
  <r>
    <n v="1170"/>
    <n v="2"/>
    <x v="1144"/>
    <x v="42"/>
    <x v="1"/>
    <x v="1"/>
    <n v="2"/>
    <n v="5299.99"/>
    <n v="0.05"/>
    <n v="264.99950000000001"/>
    <n v="10069.981"/>
  </r>
  <r>
    <n v="1170"/>
    <n v="3"/>
    <x v="1144"/>
    <x v="37"/>
    <x v="1"/>
    <x v="1"/>
    <n v="2"/>
    <n v="3499.99"/>
    <n v="0.1"/>
    <n v="349.99900000000002"/>
    <n v="6299.982"/>
  </r>
  <r>
    <n v="1171"/>
    <n v="1"/>
    <x v="1145"/>
    <x v="49"/>
    <x v="1"/>
    <x v="1"/>
    <n v="2"/>
    <n v="249.99"/>
    <n v="0.2"/>
    <n v="49.998000000000005"/>
    <n v="399.98400000000004"/>
  </r>
  <r>
    <n v="1171"/>
    <n v="2"/>
    <x v="1145"/>
    <x v="102"/>
    <x v="1"/>
    <x v="1"/>
    <n v="2"/>
    <n v="209.99"/>
    <n v="7.0000000000000007E-2"/>
    <n v="14.699300000000003"/>
    <n v="390.58140000000003"/>
  </r>
  <r>
    <n v="1171"/>
    <n v="3"/>
    <x v="1145"/>
    <x v="2"/>
    <x v="1"/>
    <x v="1"/>
    <n v="2"/>
    <n v="1549"/>
    <n v="7.0000000000000007E-2"/>
    <n v="108.43"/>
    <n v="2881.14"/>
  </r>
  <r>
    <n v="1172"/>
    <n v="1"/>
    <x v="1146"/>
    <x v="46"/>
    <x v="1"/>
    <x v="1"/>
    <n v="2"/>
    <n v="647.99"/>
    <n v="7.0000000000000007E-2"/>
    <n v="45.359300000000005"/>
    <n v="1205.2614000000001"/>
  </r>
  <r>
    <n v="1172"/>
    <n v="2"/>
    <x v="1146"/>
    <x v="77"/>
    <x v="1"/>
    <x v="1"/>
    <n v="1"/>
    <n v="481.99"/>
    <n v="0.2"/>
    <n v="96.39800000000001"/>
    <n v="385.59199999999998"/>
  </r>
  <r>
    <n v="1173"/>
    <n v="1"/>
    <x v="1147"/>
    <x v="43"/>
    <x v="1"/>
    <x v="1"/>
    <n v="1"/>
    <n v="299.99"/>
    <n v="0.2"/>
    <n v="59.998000000000005"/>
    <n v="239.99200000000002"/>
  </r>
  <r>
    <n v="1173"/>
    <n v="2"/>
    <x v="1147"/>
    <x v="7"/>
    <x v="1"/>
    <x v="1"/>
    <n v="1"/>
    <n v="429"/>
    <n v="7.0000000000000007E-2"/>
    <n v="30.03"/>
    <n v="398.97"/>
  </r>
  <r>
    <n v="1173"/>
    <n v="3"/>
    <x v="1147"/>
    <x v="39"/>
    <x v="1"/>
    <x v="1"/>
    <n v="1"/>
    <n v="449.99"/>
    <n v="0.05"/>
    <n v="22.499500000000001"/>
    <n v="427.4905"/>
  </r>
  <r>
    <n v="1173"/>
    <n v="4"/>
    <x v="1147"/>
    <x v="27"/>
    <x v="1"/>
    <x v="1"/>
    <n v="2"/>
    <n v="551.99"/>
    <n v="0.2"/>
    <n v="110.39800000000001"/>
    <n v="883.18399999999997"/>
  </r>
  <r>
    <n v="1174"/>
    <n v="1"/>
    <x v="1148"/>
    <x v="55"/>
    <x v="1"/>
    <x v="1"/>
    <n v="2"/>
    <n v="470.99"/>
    <n v="0.2"/>
    <n v="94.198000000000008"/>
    <n v="753.58400000000006"/>
  </r>
  <r>
    <n v="1174"/>
    <n v="2"/>
    <x v="1148"/>
    <x v="18"/>
    <x v="1"/>
    <x v="1"/>
    <n v="1"/>
    <n v="469.99"/>
    <n v="7.0000000000000007E-2"/>
    <n v="32.899300000000004"/>
    <n v="437.09070000000003"/>
  </r>
  <r>
    <n v="1174"/>
    <n v="3"/>
    <x v="1148"/>
    <x v="26"/>
    <x v="1"/>
    <x v="1"/>
    <n v="1"/>
    <n v="449.99"/>
    <n v="0.1"/>
    <n v="44.999000000000002"/>
    <n v="404.99099999999999"/>
  </r>
  <r>
    <n v="1175"/>
    <n v="1"/>
    <x v="1149"/>
    <x v="71"/>
    <x v="1"/>
    <x v="1"/>
    <n v="2"/>
    <n v="4999.99"/>
    <n v="7.0000000000000007E-2"/>
    <n v="349.99930000000001"/>
    <n v="9299.9813999999988"/>
  </r>
  <r>
    <n v="1175"/>
    <n v="2"/>
    <x v="1149"/>
    <x v="105"/>
    <x v="1"/>
    <x v="1"/>
    <n v="1"/>
    <n v="346.99"/>
    <n v="0.2"/>
    <n v="69.39800000000001"/>
    <n v="277.59199999999998"/>
  </r>
  <r>
    <n v="1175"/>
    <n v="3"/>
    <x v="1149"/>
    <x v="0"/>
    <x v="1"/>
    <x v="1"/>
    <n v="1"/>
    <n v="599.99"/>
    <n v="0.05"/>
    <n v="29.999500000000001"/>
    <n v="569.9905"/>
  </r>
  <r>
    <n v="1175"/>
    <n v="4"/>
    <x v="1149"/>
    <x v="5"/>
    <x v="1"/>
    <x v="1"/>
    <n v="1"/>
    <n v="999.99"/>
    <n v="0.05"/>
    <n v="49.999500000000005"/>
    <n v="949.9905"/>
  </r>
  <r>
    <n v="1175"/>
    <n v="5"/>
    <x v="1149"/>
    <x v="11"/>
    <x v="1"/>
    <x v="1"/>
    <n v="1"/>
    <n v="2999.99"/>
    <n v="0.05"/>
    <n v="149.99949999999998"/>
    <n v="2849.9904999999999"/>
  </r>
  <r>
    <n v="1176"/>
    <n v="1"/>
    <x v="1150"/>
    <x v="108"/>
    <x v="2"/>
    <x v="2"/>
    <n v="1"/>
    <n v="189.99"/>
    <n v="0.1"/>
    <n v="18.999000000000002"/>
    <n v="170.99100000000001"/>
  </r>
  <r>
    <n v="1177"/>
    <n v="1"/>
    <x v="1151"/>
    <x v="37"/>
    <x v="2"/>
    <x v="2"/>
    <n v="2"/>
    <n v="3499.99"/>
    <n v="7.0000000000000007E-2"/>
    <n v="244.99930000000001"/>
    <n v="6509.9813999999997"/>
  </r>
  <r>
    <n v="1177"/>
    <n v="2"/>
    <x v="1151"/>
    <x v="51"/>
    <x v="2"/>
    <x v="2"/>
    <n v="1"/>
    <n v="439.99"/>
    <n v="0.1"/>
    <n v="43.999000000000002"/>
    <n v="395.99099999999999"/>
  </r>
  <r>
    <n v="1178"/>
    <n v="1"/>
    <x v="1152"/>
    <x v="109"/>
    <x v="1"/>
    <x v="1"/>
    <n v="1"/>
    <n v="1409.99"/>
    <n v="7.0000000000000007E-2"/>
    <n v="98.699300000000008"/>
    <n v="1311.2907"/>
  </r>
  <r>
    <n v="1178"/>
    <n v="2"/>
    <x v="1152"/>
    <x v="104"/>
    <x v="1"/>
    <x v="1"/>
    <n v="1"/>
    <n v="799.99"/>
    <n v="0.2"/>
    <n v="159.99800000000002"/>
    <n v="639.99199999999996"/>
  </r>
  <r>
    <n v="1178"/>
    <n v="3"/>
    <x v="1152"/>
    <x v="75"/>
    <x v="1"/>
    <x v="1"/>
    <n v="1"/>
    <n v="449.99"/>
    <n v="0.05"/>
    <n v="22.499500000000001"/>
    <n v="427.4905"/>
  </r>
  <r>
    <n v="1178"/>
    <n v="4"/>
    <x v="1152"/>
    <x v="17"/>
    <x v="1"/>
    <x v="1"/>
    <n v="2"/>
    <n v="269.99"/>
    <n v="0.05"/>
    <n v="13.499500000000001"/>
    <n v="512.98099999999999"/>
  </r>
  <r>
    <n v="1179"/>
    <n v="1"/>
    <x v="1153"/>
    <x v="101"/>
    <x v="2"/>
    <x v="2"/>
    <n v="2"/>
    <n v="209.99"/>
    <n v="0.05"/>
    <n v="10.499500000000001"/>
    <n v="398.98099999999999"/>
  </r>
  <r>
    <n v="1179"/>
    <n v="2"/>
    <x v="1153"/>
    <x v="54"/>
    <x v="2"/>
    <x v="2"/>
    <n v="2"/>
    <n v="189.99"/>
    <n v="0.05"/>
    <n v="9.4995000000000012"/>
    <n v="360.98099999999999"/>
  </r>
  <r>
    <n v="1179"/>
    <n v="3"/>
    <x v="1153"/>
    <x v="57"/>
    <x v="2"/>
    <x v="2"/>
    <n v="2"/>
    <n v="469.99"/>
    <n v="0.2"/>
    <n v="93.998000000000005"/>
    <n v="751.98400000000004"/>
  </r>
  <r>
    <n v="1179"/>
    <n v="4"/>
    <x v="1153"/>
    <x v="69"/>
    <x v="2"/>
    <x v="2"/>
    <n v="1"/>
    <n v="5999.99"/>
    <n v="7.0000000000000007E-2"/>
    <n v="419.99930000000001"/>
    <n v="5579.9906999999994"/>
  </r>
  <r>
    <n v="1180"/>
    <n v="1"/>
    <x v="1154"/>
    <x v="82"/>
    <x v="0"/>
    <x v="0"/>
    <n v="2"/>
    <n v="250.99"/>
    <n v="7.0000000000000007E-2"/>
    <n v="17.569300000000002"/>
    <n v="466.84140000000002"/>
  </r>
  <r>
    <n v="1181"/>
    <n v="1"/>
    <x v="1155"/>
    <x v="72"/>
    <x v="1"/>
    <x v="1"/>
    <n v="1"/>
    <n v="489.99"/>
    <n v="0.1"/>
    <n v="48.999000000000002"/>
    <n v="440.99099999999999"/>
  </r>
  <r>
    <n v="1182"/>
    <n v="1"/>
    <x v="1156"/>
    <x v="100"/>
    <x v="1"/>
    <x v="1"/>
    <n v="1"/>
    <n v="832.99"/>
    <n v="0.1"/>
    <n v="83.299000000000007"/>
    <n v="749.69100000000003"/>
  </r>
  <r>
    <n v="1182"/>
    <n v="2"/>
    <x v="1156"/>
    <x v="60"/>
    <x v="1"/>
    <x v="1"/>
    <n v="2"/>
    <n v="3499.99"/>
    <n v="0.1"/>
    <n v="349.99900000000002"/>
    <n v="6299.982"/>
  </r>
  <r>
    <n v="1183"/>
    <n v="1"/>
    <x v="1157"/>
    <x v="65"/>
    <x v="1"/>
    <x v="1"/>
    <n v="1"/>
    <n v="3499.99"/>
    <n v="0.2"/>
    <n v="699.99800000000005"/>
    <n v="2799.9919999999997"/>
  </r>
  <r>
    <n v="1183"/>
    <n v="2"/>
    <x v="1157"/>
    <x v="53"/>
    <x v="1"/>
    <x v="1"/>
    <n v="2"/>
    <n v="761.99"/>
    <n v="0.2"/>
    <n v="152.398"/>
    <n v="1219.184"/>
  </r>
  <r>
    <n v="1183"/>
    <n v="3"/>
    <x v="1157"/>
    <x v="18"/>
    <x v="1"/>
    <x v="1"/>
    <n v="2"/>
    <n v="469.99"/>
    <n v="0.05"/>
    <n v="23.499500000000001"/>
    <n v="892.98099999999999"/>
  </r>
  <r>
    <n v="1184"/>
    <n v="1"/>
    <x v="1158"/>
    <x v="3"/>
    <x v="1"/>
    <x v="1"/>
    <n v="2"/>
    <n v="599.99"/>
    <n v="0.05"/>
    <n v="29.999500000000001"/>
    <n v="1139.981"/>
  </r>
  <r>
    <n v="1184"/>
    <n v="2"/>
    <x v="1158"/>
    <x v="68"/>
    <x v="1"/>
    <x v="1"/>
    <n v="1"/>
    <n v="416.99"/>
    <n v="0.05"/>
    <n v="20.849500000000003"/>
    <n v="396.14050000000003"/>
  </r>
  <r>
    <n v="1185"/>
    <n v="1"/>
    <x v="1159"/>
    <x v="23"/>
    <x v="1"/>
    <x v="1"/>
    <n v="2"/>
    <n v="449"/>
    <n v="7.0000000000000007E-2"/>
    <n v="31.430000000000003"/>
    <n v="835.14"/>
  </r>
  <r>
    <n v="1185"/>
    <n v="2"/>
    <x v="1159"/>
    <x v="20"/>
    <x v="1"/>
    <x v="1"/>
    <n v="1"/>
    <n v="269.99"/>
    <n v="7.0000000000000007E-2"/>
    <n v="18.899300000000004"/>
    <n v="251.0907"/>
  </r>
  <r>
    <n v="1185"/>
    <n v="3"/>
    <x v="1159"/>
    <x v="65"/>
    <x v="1"/>
    <x v="1"/>
    <n v="2"/>
    <n v="3499.99"/>
    <n v="0.1"/>
    <n v="349.99900000000002"/>
    <n v="6299.982"/>
  </r>
  <r>
    <n v="1185"/>
    <n v="4"/>
    <x v="1159"/>
    <x v="53"/>
    <x v="1"/>
    <x v="1"/>
    <n v="1"/>
    <n v="761.99"/>
    <n v="0.2"/>
    <n v="152.398"/>
    <n v="609.59199999999998"/>
  </r>
  <r>
    <n v="1186"/>
    <n v="1"/>
    <x v="1160"/>
    <x v="74"/>
    <x v="1"/>
    <x v="1"/>
    <n v="2"/>
    <n v="1499.99"/>
    <n v="0.1"/>
    <n v="149.999"/>
    <n v="2699.982"/>
  </r>
  <r>
    <n v="1186"/>
    <n v="2"/>
    <x v="1160"/>
    <x v="60"/>
    <x v="1"/>
    <x v="1"/>
    <n v="1"/>
    <n v="3499.99"/>
    <n v="7.0000000000000007E-2"/>
    <n v="244.99930000000001"/>
    <n v="3254.9906999999998"/>
  </r>
  <r>
    <n v="1186"/>
    <n v="3"/>
    <x v="1160"/>
    <x v="26"/>
    <x v="1"/>
    <x v="1"/>
    <n v="1"/>
    <n v="449.99"/>
    <n v="0.1"/>
    <n v="44.999000000000002"/>
    <n v="404.99099999999999"/>
  </r>
  <r>
    <n v="1186"/>
    <n v="4"/>
    <x v="1160"/>
    <x v="97"/>
    <x v="1"/>
    <x v="1"/>
    <n v="1"/>
    <n v="999.99"/>
    <n v="0.2"/>
    <n v="199.99800000000002"/>
    <n v="799.99199999999996"/>
  </r>
  <r>
    <n v="1187"/>
    <n v="1"/>
    <x v="1161"/>
    <x v="107"/>
    <x v="1"/>
    <x v="1"/>
    <n v="2"/>
    <n v="832.99"/>
    <n v="0.1"/>
    <n v="83.299000000000007"/>
    <n v="1499.3820000000001"/>
  </r>
  <r>
    <n v="1187"/>
    <n v="2"/>
    <x v="1161"/>
    <x v="47"/>
    <x v="1"/>
    <x v="1"/>
    <n v="1"/>
    <n v="402.99"/>
    <n v="7.0000000000000007E-2"/>
    <n v="28.209300000000002"/>
    <n v="374.78070000000002"/>
  </r>
  <r>
    <n v="1187"/>
    <n v="3"/>
    <x v="1161"/>
    <x v="4"/>
    <x v="1"/>
    <x v="1"/>
    <n v="1"/>
    <n v="2899.99"/>
    <n v="0.1"/>
    <n v="289.99899999999997"/>
    <n v="2609.991"/>
  </r>
  <r>
    <n v="1187"/>
    <n v="4"/>
    <x v="1161"/>
    <x v="29"/>
    <x v="1"/>
    <x v="1"/>
    <n v="2"/>
    <n v="749.99"/>
    <n v="0.1"/>
    <n v="74.999000000000009"/>
    <n v="1349.982"/>
  </r>
  <r>
    <n v="1188"/>
    <n v="1"/>
    <x v="1162"/>
    <x v="82"/>
    <x v="1"/>
    <x v="1"/>
    <n v="2"/>
    <n v="250.99"/>
    <n v="0.1"/>
    <n v="25.099000000000004"/>
    <n v="451.78200000000004"/>
  </r>
  <r>
    <n v="1188"/>
    <n v="2"/>
    <x v="1162"/>
    <x v="87"/>
    <x v="1"/>
    <x v="1"/>
    <n v="2"/>
    <n v="349.99"/>
    <n v="0.2"/>
    <n v="69.998000000000005"/>
    <n v="559.98400000000004"/>
  </r>
  <r>
    <n v="1188"/>
    <n v="3"/>
    <x v="1162"/>
    <x v="108"/>
    <x v="1"/>
    <x v="1"/>
    <n v="2"/>
    <n v="189.99"/>
    <n v="0.1"/>
    <n v="18.999000000000002"/>
    <n v="341.98200000000003"/>
  </r>
  <r>
    <n v="1189"/>
    <n v="1"/>
    <x v="1163"/>
    <x v="66"/>
    <x v="1"/>
    <x v="1"/>
    <n v="1"/>
    <n v="2699.99"/>
    <n v="7.0000000000000007E-2"/>
    <n v="188.99930000000001"/>
    <n v="2510.9906999999998"/>
  </r>
  <r>
    <n v="1189"/>
    <n v="2"/>
    <x v="1163"/>
    <x v="48"/>
    <x v="1"/>
    <x v="1"/>
    <n v="2"/>
    <n v="489.99"/>
    <n v="0.1"/>
    <n v="48.999000000000002"/>
    <n v="881.98199999999997"/>
  </r>
  <r>
    <n v="1189"/>
    <n v="3"/>
    <x v="1163"/>
    <x v="95"/>
    <x v="1"/>
    <x v="1"/>
    <n v="2"/>
    <n v="4999.99"/>
    <n v="0.1"/>
    <n v="499.99900000000002"/>
    <n v="8999.982"/>
  </r>
  <r>
    <n v="1190"/>
    <n v="1"/>
    <x v="1164"/>
    <x v="68"/>
    <x v="1"/>
    <x v="1"/>
    <n v="1"/>
    <n v="416.99"/>
    <n v="7.0000000000000007E-2"/>
    <n v="29.189300000000003"/>
    <n v="387.80070000000001"/>
  </r>
  <r>
    <n v="1191"/>
    <n v="1"/>
    <x v="1165"/>
    <x v="95"/>
    <x v="1"/>
    <x v="1"/>
    <n v="2"/>
    <n v="4999.99"/>
    <n v="0.1"/>
    <n v="499.99900000000002"/>
    <n v="8999.982"/>
  </r>
  <r>
    <n v="1191"/>
    <n v="2"/>
    <x v="1165"/>
    <x v="84"/>
    <x v="1"/>
    <x v="1"/>
    <n v="2"/>
    <n v="209.99"/>
    <n v="0.1"/>
    <n v="20.999000000000002"/>
    <n v="377.98200000000003"/>
  </r>
  <r>
    <n v="1191"/>
    <n v="3"/>
    <x v="1165"/>
    <x v="96"/>
    <x v="1"/>
    <x v="1"/>
    <n v="1"/>
    <n v="489.99"/>
    <n v="7.0000000000000007E-2"/>
    <n v="34.299300000000002"/>
    <n v="455.69069999999999"/>
  </r>
  <r>
    <n v="1192"/>
    <n v="1"/>
    <x v="1166"/>
    <x v="24"/>
    <x v="1"/>
    <x v="1"/>
    <n v="2"/>
    <n v="549.99"/>
    <n v="0.1"/>
    <n v="54.999000000000002"/>
    <n v="989.98199999999997"/>
  </r>
  <r>
    <n v="1192"/>
    <n v="2"/>
    <x v="1166"/>
    <x v="54"/>
    <x v="1"/>
    <x v="1"/>
    <n v="2"/>
    <n v="189.99"/>
    <n v="7.0000000000000007E-2"/>
    <n v="13.299300000000002"/>
    <n v="353.38139999999999"/>
  </r>
  <r>
    <n v="1192"/>
    <n v="3"/>
    <x v="1166"/>
    <x v="88"/>
    <x v="1"/>
    <x v="1"/>
    <n v="2"/>
    <n v="379.99"/>
    <n v="0.2"/>
    <n v="75.998000000000005"/>
    <n v="607.98400000000004"/>
  </r>
  <r>
    <n v="1193"/>
    <n v="1"/>
    <x v="1167"/>
    <x v="56"/>
    <x v="1"/>
    <x v="1"/>
    <n v="2"/>
    <n v="149.99"/>
    <n v="0.05"/>
    <n v="7.4995000000000012"/>
    <n v="284.98099999999999"/>
  </r>
  <r>
    <n v="1193"/>
    <n v="2"/>
    <x v="1167"/>
    <x v="97"/>
    <x v="1"/>
    <x v="1"/>
    <n v="1"/>
    <n v="999.99"/>
    <n v="0.05"/>
    <n v="49.999500000000005"/>
    <n v="949.9905"/>
  </r>
  <r>
    <n v="1194"/>
    <n v="1"/>
    <x v="1168"/>
    <x v="68"/>
    <x v="0"/>
    <x v="0"/>
    <n v="1"/>
    <n v="416.99"/>
    <n v="0.05"/>
    <n v="20.849500000000003"/>
    <n v="396.14050000000003"/>
  </r>
  <r>
    <n v="1194"/>
    <n v="2"/>
    <x v="1168"/>
    <x v="14"/>
    <x v="0"/>
    <x v="0"/>
    <n v="2"/>
    <n v="3999.99"/>
    <n v="7.0000000000000007E-2"/>
    <n v="279.99930000000001"/>
    <n v="7439.9813999999997"/>
  </r>
  <r>
    <n v="1194"/>
    <n v="3"/>
    <x v="1168"/>
    <x v="86"/>
    <x v="0"/>
    <x v="0"/>
    <n v="2"/>
    <n v="533.99"/>
    <n v="0.1"/>
    <n v="53.399000000000001"/>
    <n v="961.18200000000002"/>
  </r>
  <r>
    <n v="1194"/>
    <n v="4"/>
    <x v="1168"/>
    <x v="73"/>
    <x v="0"/>
    <x v="0"/>
    <n v="1"/>
    <n v="109.99"/>
    <n v="0.05"/>
    <n v="5.4995000000000003"/>
    <n v="104.4905"/>
  </r>
  <r>
    <n v="1195"/>
    <n v="1"/>
    <x v="1169"/>
    <x v="58"/>
    <x v="1"/>
    <x v="1"/>
    <n v="1"/>
    <n v="875.99"/>
    <n v="7.0000000000000007E-2"/>
    <n v="61.319300000000005"/>
    <n v="814.67070000000001"/>
  </r>
  <r>
    <n v="1196"/>
    <n v="1"/>
    <x v="1170"/>
    <x v="29"/>
    <x v="1"/>
    <x v="1"/>
    <n v="1"/>
    <n v="749.99"/>
    <n v="7.0000000000000007E-2"/>
    <n v="52.499300000000005"/>
    <n v="697.49070000000006"/>
  </r>
  <r>
    <n v="1197"/>
    <n v="1"/>
    <x v="1171"/>
    <x v="17"/>
    <x v="1"/>
    <x v="1"/>
    <n v="1"/>
    <n v="269.99"/>
    <n v="7.0000000000000007E-2"/>
    <n v="18.899300000000004"/>
    <n v="251.0907"/>
  </r>
  <r>
    <n v="1197"/>
    <n v="2"/>
    <x v="1171"/>
    <x v="75"/>
    <x v="1"/>
    <x v="1"/>
    <n v="2"/>
    <n v="449.99"/>
    <n v="0.05"/>
    <n v="22.499500000000001"/>
    <n v="854.98099999999999"/>
  </r>
  <r>
    <n v="1197"/>
    <n v="3"/>
    <x v="1171"/>
    <x v="11"/>
    <x v="1"/>
    <x v="1"/>
    <n v="2"/>
    <n v="2999.99"/>
    <n v="0.05"/>
    <n v="149.99949999999998"/>
    <n v="5699.9809999999998"/>
  </r>
  <r>
    <n v="1197"/>
    <n v="4"/>
    <x v="1171"/>
    <x v="26"/>
    <x v="1"/>
    <x v="1"/>
    <n v="2"/>
    <n v="449.99"/>
    <n v="0.2"/>
    <n v="89.998000000000005"/>
    <n v="719.98400000000004"/>
  </r>
  <r>
    <n v="1198"/>
    <n v="1"/>
    <x v="1172"/>
    <x v="86"/>
    <x v="1"/>
    <x v="1"/>
    <n v="1"/>
    <n v="533.99"/>
    <n v="0.05"/>
    <n v="26.6995"/>
    <n v="507.29050000000001"/>
  </r>
  <r>
    <n v="1199"/>
    <n v="1"/>
    <x v="1173"/>
    <x v="33"/>
    <x v="0"/>
    <x v="0"/>
    <n v="1"/>
    <n v="469.99"/>
    <n v="0.05"/>
    <n v="23.499500000000001"/>
    <n v="446.4905"/>
  </r>
  <r>
    <n v="1199"/>
    <n v="2"/>
    <x v="1173"/>
    <x v="49"/>
    <x v="0"/>
    <x v="0"/>
    <n v="2"/>
    <n v="249.99"/>
    <n v="7.0000000000000007E-2"/>
    <n v="17.499300000000002"/>
    <n v="464.98140000000001"/>
  </r>
  <r>
    <n v="1199"/>
    <n v="3"/>
    <x v="1173"/>
    <x v="36"/>
    <x v="0"/>
    <x v="0"/>
    <n v="2"/>
    <n v="416.99"/>
    <n v="0.1"/>
    <n v="41.699000000000005"/>
    <n v="750.58199999999999"/>
  </r>
  <r>
    <n v="1200"/>
    <n v="1"/>
    <x v="1174"/>
    <x v="41"/>
    <x v="1"/>
    <x v="1"/>
    <n v="2"/>
    <n v="2299.9899999999998"/>
    <n v="0.2"/>
    <n v="459.99799999999999"/>
    <n v="3679.9839999999995"/>
  </r>
  <r>
    <n v="1201"/>
    <n v="1"/>
    <x v="1175"/>
    <x v="43"/>
    <x v="1"/>
    <x v="1"/>
    <n v="1"/>
    <n v="299.99"/>
    <n v="7.0000000000000007E-2"/>
    <n v="20.999300000000002"/>
    <n v="278.9907"/>
  </r>
  <r>
    <n v="1201"/>
    <n v="2"/>
    <x v="1175"/>
    <x v="17"/>
    <x v="1"/>
    <x v="1"/>
    <n v="1"/>
    <n v="269.99"/>
    <n v="0.05"/>
    <n v="13.499500000000001"/>
    <n v="256.4905"/>
  </r>
  <r>
    <n v="1201"/>
    <n v="3"/>
    <x v="1175"/>
    <x v="8"/>
    <x v="1"/>
    <x v="1"/>
    <n v="1"/>
    <n v="599.99"/>
    <n v="0.2"/>
    <n v="119.998"/>
    <n v="479.99200000000002"/>
  </r>
  <r>
    <n v="1201"/>
    <n v="4"/>
    <x v="1175"/>
    <x v="7"/>
    <x v="1"/>
    <x v="1"/>
    <n v="2"/>
    <n v="429"/>
    <n v="0.05"/>
    <n v="21.450000000000003"/>
    <n v="815.1"/>
  </r>
  <r>
    <n v="1201"/>
    <n v="5"/>
    <x v="1175"/>
    <x v="23"/>
    <x v="1"/>
    <x v="1"/>
    <n v="2"/>
    <n v="449"/>
    <n v="0.2"/>
    <n v="89.800000000000011"/>
    <n v="718.4"/>
  </r>
  <r>
    <n v="1202"/>
    <n v="1"/>
    <x v="1176"/>
    <x v="73"/>
    <x v="1"/>
    <x v="1"/>
    <n v="2"/>
    <n v="109.99"/>
    <n v="0.05"/>
    <n v="5.4995000000000003"/>
    <n v="208.98099999999999"/>
  </r>
  <r>
    <n v="1203"/>
    <n v="1"/>
    <x v="1177"/>
    <x v="18"/>
    <x v="1"/>
    <x v="1"/>
    <n v="2"/>
    <n v="469.99"/>
    <n v="7.0000000000000007E-2"/>
    <n v="32.899300000000004"/>
    <n v="874.18140000000005"/>
  </r>
  <r>
    <n v="1203"/>
    <n v="2"/>
    <x v="1177"/>
    <x v="66"/>
    <x v="1"/>
    <x v="1"/>
    <n v="1"/>
    <n v="2699.99"/>
    <n v="0.05"/>
    <n v="134.99949999999998"/>
    <n v="2564.9904999999999"/>
  </r>
  <r>
    <n v="1204"/>
    <n v="1"/>
    <x v="1178"/>
    <x v="88"/>
    <x v="1"/>
    <x v="1"/>
    <n v="2"/>
    <n v="379.99"/>
    <n v="7.0000000000000007E-2"/>
    <n v="26.599300000000003"/>
    <n v="706.78139999999996"/>
  </r>
  <r>
    <n v="1205"/>
    <n v="1"/>
    <x v="1179"/>
    <x v="86"/>
    <x v="0"/>
    <x v="0"/>
    <n v="2"/>
    <n v="533.99"/>
    <n v="0.2"/>
    <n v="106.798"/>
    <n v="854.38400000000001"/>
  </r>
  <r>
    <n v="1205"/>
    <n v="2"/>
    <x v="1179"/>
    <x v="109"/>
    <x v="0"/>
    <x v="0"/>
    <n v="2"/>
    <n v="1409.99"/>
    <n v="0.2"/>
    <n v="281.99799999999999"/>
    <n v="2255.9839999999999"/>
  </r>
  <r>
    <n v="1205"/>
    <n v="3"/>
    <x v="1179"/>
    <x v="68"/>
    <x v="0"/>
    <x v="0"/>
    <n v="1"/>
    <n v="416.99"/>
    <n v="0.05"/>
    <n v="20.849500000000003"/>
    <n v="396.14050000000003"/>
  </r>
  <r>
    <n v="1205"/>
    <n v="4"/>
    <x v="1179"/>
    <x v="47"/>
    <x v="0"/>
    <x v="0"/>
    <n v="2"/>
    <n v="402.99"/>
    <n v="7.0000000000000007E-2"/>
    <n v="28.209300000000002"/>
    <n v="749.56140000000005"/>
  </r>
  <r>
    <n v="1205"/>
    <n v="5"/>
    <x v="1179"/>
    <x v="102"/>
    <x v="0"/>
    <x v="0"/>
    <n v="1"/>
    <n v="209.99"/>
    <n v="0.1"/>
    <n v="20.999000000000002"/>
    <n v="188.99100000000001"/>
  </r>
  <r>
    <n v="1206"/>
    <n v="1"/>
    <x v="1180"/>
    <x v="30"/>
    <x v="1"/>
    <x v="1"/>
    <n v="1"/>
    <n v="749.99"/>
    <n v="7.0000000000000007E-2"/>
    <n v="52.499300000000005"/>
    <n v="697.49070000000006"/>
  </r>
  <r>
    <n v="1206"/>
    <n v="2"/>
    <x v="1180"/>
    <x v="61"/>
    <x v="1"/>
    <x v="1"/>
    <n v="1"/>
    <n v="999.99"/>
    <n v="0.2"/>
    <n v="199.99800000000002"/>
    <n v="799.99199999999996"/>
  </r>
  <r>
    <n v="1207"/>
    <n v="1"/>
    <x v="1181"/>
    <x v="77"/>
    <x v="1"/>
    <x v="1"/>
    <n v="1"/>
    <n v="481.99"/>
    <n v="0.05"/>
    <n v="24.099500000000003"/>
    <n v="457.89050000000003"/>
  </r>
  <r>
    <n v="1207"/>
    <n v="2"/>
    <x v="1181"/>
    <x v="27"/>
    <x v="1"/>
    <x v="1"/>
    <n v="1"/>
    <n v="551.99"/>
    <n v="0.1"/>
    <n v="55.199000000000005"/>
    <n v="496.791"/>
  </r>
  <r>
    <n v="1207"/>
    <n v="3"/>
    <x v="1181"/>
    <x v="19"/>
    <x v="1"/>
    <x v="1"/>
    <n v="1"/>
    <n v="299.99"/>
    <n v="7.0000000000000007E-2"/>
    <n v="20.999300000000002"/>
    <n v="278.9907"/>
  </r>
  <r>
    <n v="1208"/>
    <n v="1"/>
    <x v="1182"/>
    <x v="10"/>
    <x v="1"/>
    <x v="1"/>
    <n v="1"/>
    <n v="549.99"/>
    <n v="0.2"/>
    <n v="109.998"/>
    <n v="439.99200000000002"/>
  </r>
  <r>
    <n v="1208"/>
    <n v="2"/>
    <x v="1182"/>
    <x v="105"/>
    <x v="1"/>
    <x v="1"/>
    <n v="2"/>
    <n v="346.99"/>
    <n v="7.0000000000000007E-2"/>
    <n v="24.289300000000004"/>
    <n v="645.40139999999997"/>
  </r>
  <r>
    <n v="1208"/>
    <n v="3"/>
    <x v="1182"/>
    <x v="106"/>
    <x v="1"/>
    <x v="1"/>
    <n v="2"/>
    <n v="149.99"/>
    <n v="0.2"/>
    <n v="29.998000000000005"/>
    <n v="239.98400000000001"/>
  </r>
  <r>
    <n v="1208"/>
    <n v="4"/>
    <x v="1182"/>
    <x v="17"/>
    <x v="1"/>
    <x v="1"/>
    <n v="2"/>
    <n v="269.99"/>
    <n v="0.1"/>
    <n v="26.999000000000002"/>
    <n v="485.98200000000003"/>
  </r>
  <r>
    <n v="1208"/>
    <n v="5"/>
    <x v="1182"/>
    <x v="108"/>
    <x v="1"/>
    <x v="1"/>
    <n v="1"/>
    <n v="189.99"/>
    <n v="7.0000000000000007E-2"/>
    <n v="13.299300000000002"/>
    <n v="176.69069999999999"/>
  </r>
  <r>
    <n v="1209"/>
    <n v="1"/>
    <x v="1183"/>
    <x v="84"/>
    <x v="1"/>
    <x v="1"/>
    <n v="1"/>
    <n v="209.99"/>
    <n v="7.0000000000000007E-2"/>
    <n v="14.699300000000003"/>
    <n v="195.29070000000002"/>
  </r>
  <r>
    <n v="1209"/>
    <n v="2"/>
    <x v="1183"/>
    <x v="44"/>
    <x v="1"/>
    <x v="1"/>
    <n v="1"/>
    <n v="349.99"/>
    <n v="0.05"/>
    <n v="17.499500000000001"/>
    <n v="332.4905"/>
  </r>
  <r>
    <n v="1210"/>
    <n v="1"/>
    <x v="1184"/>
    <x v="8"/>
    <x v="2"/>
    <x v="2"/>
    <n v="1"/>
    <n v="599.99"/>
    <n v="0.1"/>
    <n v="59.999000000000002"/>
    <n v="539.99099999999999"/>
  </r>
  <r>
    <n v="1210"/>
    <n v="2"/>
    <x v="1184"/>
    <x v="18"/>
    <x v="2"/>
    <x v="2"/>
    <n v="2"/>
    <n v="469.99"/>
    <n v="7.0000000000000007E-2"/>
    <n v="32.899300000000004"/>
    <n v="874.18140000000005"/>
  </r>
  <r>
    <n v="1210"/>
    <n v="3"/>
    <x v="1184"/>
    <x v="46"/>
    <x v="2"/>
    <x v="2"/>
    <n v="2"/>
    <n v="647.99"/>
    <n v="0.05"/>
    <n v="32.399500000000003"/>
    <n v="1231.181"/>
  </r>
  <r>
    <n v="1210"/>
    <n v="4"/>
    <x v="1184"/>
    <x v="73"/>
    <x v="2"/>
    <x v="2"/>
    <n v="1"/>
    <n v="109.99"/>
    <n v="0.1"/>
    <n v="10.999000000000001"/>
    <n v="98.991"/>
  </r>
  <r>
    <n v="1210"/>
    <n v="5"/>
    <x v="1184"/>
    <x v="100"/>
    <x v="2"/>
    <x v="2"/>
    <n v="2"/>
    <n v="832.99"/>
    <n v="0.05"/>
    <n v="41.649500000000003"/>
    <n v="1582.681"/>
  </r>
  <r>
    <n v="1211"/>
    <n v="1"/>
    <x v="1185"/>
    <x v="12"/>
    <x v="1"/>
    <x v="1"/>
    <n v="2"/>
    <n v="529.99"/>
    <n v="0.2"/>
    <n v="105.998"/>
    <n v="847.98400000000004"/>
  </r>
  <r>
    <n v="1211"/>
    <n v="2"/>
    <x v="1185"/>
    <x v="64"/>
    <x v="1"/>
    <x v="1"/>
    <n v="1"/>
    <n v="2599.9899999999998"/>
    <n v="0.05"/>
    <n v="129.99949999999998"/>
    <n v="2469.9904999999999"/>
  </r>
  <r>
    <n v="1211"/>
    <n v="3"/>
    <x v="1185"/>
    <x v="102"/>
    <x v="1"/>
    <x v="1"/>
    <n v="1"/>
    <n v="209.99"/>
    <n v="0.2"/>
    <n v="41.998000000000005"/>
    <n v="167.99200000000002"/>
  </r>
  <r>
    <n v="1211"/>
    <n v="4"/>
    <x v="1185"/>
    <x v="101"/>
    <x v="1"/>
    <x v="1"/>
    <n v="1"/>
    <n v="209.99"/>
    <n v="0.1"/>
    <n v="20.999000000000002"/>
    <n v="188.99100000000001"/>
  </r>
  <r>
    <n v="1211"/>
    <n v="5"/>
    <x v="1185"/>
    <x v="75"/>
    <x v="1"/>
    <x v="1"/>
    <n v="2"/>
    <n v="449.99"/>
    <n v="0.2"/>
    <n v="89.998000000000005"/>
    <n v="719.98400000000004"/>
  </r>
  <r>
    <n v="1212"/>
    <n v="1"/>
    <x v="1186"/>
    <x v="51"/>
    <x v="1"/>
    <x v="1"/>
    <n v="1"/>
    <n v="439.99"/>
    <n v="0.1"/>
    <n v="43.999000000000002"/>
    <n v="395.99099999999999"/>
  </r>
  <r>
    <n v="1212"/>
    <n v="2"/>
    <x v="1186"/>
    <x v="88"/>
    <x v="1"/>
    <x v="1"/>
    <n v="2"/>
    <n v="379.99"/>
    <n v="7.0000000000000007E-2"/>
    <n v="26.599300000000003"/>
    <n v="706.78139999999996"/>
  </r>
  <r>
    <n v="1212"/>
    <n v="3"/>
    <x v="1186"/>
    <x v="62"/>
    <x v="1"/>
    <x v="1"/>
    <n v="2"/>
    <n v="1499.99"/>
    <n v="0.05"/>
    <n v="74.999499999999998"/>
    <n v="2849.9810000000002"/>
  </r>
  <r>
    <n v="1212"/>
    <n v="4"/>
    <x v="1186"/>
    <x v="39"/>
    <x v="1"/>
    <x v="1"/>
    <n v="2"/>
    <n v="449.99"/>
    <n v="7.0000000000000007E-2"/>
    <n v="31.499300000000005"/>
    <n v="836.98140000000001"/>
  </r>
  <r>
    <n v="1213"/>
    <n v="1"/>
    <x v="1187"/>
    <x v="38"/>
    <x v="2"/>
    <x v="2"/>
    <n v="2"/>
    <n v="489.99"/>
    <n v="7.0000000000000007E-2"/>
    <n v="34.299300000000002"/>
    <n v="911.38139999999999"/>
  </r>
  <r>
    <n v="1213"/>
    <n v="2"/>
    <x v="1187"/>
    <x v="46"/>
    <x v="2"/>
    <x v="2"/>
    <n v="1"/>
    <n v="647.99"/>
    <n v="7.0000000000000007E-2"/>
    <n v="45.359300000000005"/>
    <n v="602.63070000000005"/>
  </r>
  <r>
    <n v="1213"/>
    <n v="3"/>
    <x v="1187"/>
    <x v="48"/>
    <x v="2"/>
    <x v="2"/>
    <n v="2"/>
    <n v="489.99"/>
    <n v="0.1"/>
    <n v="48.999000000000002"/>
    <n v="881.98199999999997"/>
  </r>
  <r>
    <n v="1213"/>
    <n v="4"/>
    <x v="1187"/>
    <x v="12"/>
    <x v="2"/>
    <x v="2"/>
    <n v="1"/>
    <n v="529.99"/>
    <n v="0.05"/>
    <n v="26.499500000000001"/>
    <n v="503.4905"/>
  </r>
  <r>
    <n v="1214"/>
    <n v="1"/>
    <x v="1188"/>
    <x v="11"/>
    <x v="1"/>
    <x v="1"/>
    <n v="2"/>
    <n v="2999.99"/>
    <n v="0.05"/>
    <n v="149.99949999999998"/>
    <n v="5699.9809999999998"/>
  </r>
  <r>
    <n v="1214"/>
    <n v="2"/>
    <x v="1188"/>
    <x v="14"/>
    <x v="1"/>
    <x v="1"/>
    <n v="1"/>
    <n v="3999.99"/>
    <n v="0.2"/>
    <n v="799.99800000000005"/>
    <n v="3199.9919999999997"/>
  </r>
  <r>
    <n v="1214"/>
    <n v="3"/>
    <x v="1188"/>
    <x v="13"/>
    <x v="1"/>
    <x v="1"/>
    <n v="1"/>
    <n v="269.99"/>
    <n v="0.05"/>
    <n v="13.499500000000001"/>
    <n v="256.4905"/>
  </r>
  <r>
    <n v="1214"/>
    <n v="4"/>
    <x v="1188"/>
    <x v="104"/>
    <x v="1"/>
    <x v="1"/>
    <n v="2"/>
    <n v="799.99"/>
    <n v="0.1"/>
    <n v="79.999000000000009"/>
    <n v="1439.982"/>
  </r>
  <r>
    <n v="1214"/>
    <n v="5"/>
    <x v="1188"/>
    <x v="50"/>
    <x v="1"/>
    <x v="1"/>
    <n v="2"/>
    <n v="250.99"/>
    <n v="0.2"/>
    <n v="50.198000000000008"/>
    <n v="401.584"/>
  </r>
  <r>
    <n v="1215"/>
    <n v="1"/>
    <x v="1189"/>
    <x v="30"/>
    <x v="1"/>
    <x v="1"/>
    <n v="2"/>
    <n v="749.99"/>
    <n v="0.1"/>
    <n v="74.999000000000009"/>
    <n v="1349.982"/>
  </r>
  <r>
    <n v="1215"/>
    <n v="2"/>
    <x v="1189"/>
    <x v="2"/>
    <x v="1"/>
    <x v="1"/>
    <n v="2"/>
    <n v="1549"/>
    <n v="7.0000000000000007E-2"/>
    <n v="108.43"/>
    <n v="2881.14"/>
  </r>
  <r>
    <n v="1216"/>
    <n v="1"/>
    <x v="1190"/>
    <x v="38"/>
    <x v="1"/>
    <x v="1"/>
    <n v="2"/>
    <n v="489.99"/>
    <n v="0.1"/>
    <n v="48.999000000000002"/>
    <n v="881.98199999999997"/>
  </r>
  <r>
    <n v="1216"/>
    <n v="2"/>
    <x v="1190"/>
    <x v="59"/>
    <x v="1"/>
    <x v="1"/>
    <n v="1"/>
    <n v="3199.99"/>
    <n v="0.05"/>
    <n v="159.99950000000001"/>
    <n v="3039.9904999999999"/>
  </r>
  <r>
    <n v="1216"/>
    <n v="3"/>
    <x v="1190"/>
    <x v="23"/>
    <x v="1"/>
    <x v="1"/>
    <n v="1"/>
    <n v="449"/>
    <n v="0.2"/>
    <n v="89.800000000000011"/>
    <n v="359.2"/>
  </r>
  <r>
    <n v="1216"/>
    <n v="4"/>
    <x v="1190"/>
    <x v="55"/>
    <x v="1"/>
    <x v="1"/>
    <n v="2"/>
    <n v="470.99"/>
    <n v="7.0000000000000007E-2"/>
    <n v="32.969300000000004"/>
    <n v="876.04140000000007"/>
  </r>
  <r>
    <n v="1216"/>
    <n v="5"/>
    <x v="1190"/>
    <x v="52"/>
    <x v="1"/>
    <x v="1"/>
    <n v="1"/>
    <n v="5299.99"/>
    <n v="0.1"/>
    <n v="529.99900000000002"/>
    <n v="4769.991"/>
  </r>
  <r>
    <n v="1217"/>
    <n v="1"/>
    <x v="1191"/>
    <x v="30"/>
    <x v="1"/>
    <x v="1"/>
    <n v="1"/>
    <n v="749.99"/>
    <n v="0.05"/>
    <n v="37.499500000000005"/>
    <n v="712.4905"/>
  </r>
  <r>
    <n v="1217"/>
    <n v="2"/>
    <x v="1191"/>
    <x v="26"/>
    <x v="1"/>
    <x v="1"/>
    <n v="2"/>
    <n v="449.99"/>
    <n v="0.05"/>
    <n v="22.499500000000001"/>
    <n v="854.98099999999999"/>
  </r>
  <r>
    <n v="1218"/>
    <n v="1"/>
    <x v="1192"/>
    <x v="33"/>
    <x v="0"/>
    <x v="0"/>
    <n v="1"/>
    <n v="469.99"/>
    <n v="7.0000000000000007E-2"/>
    <n v="32.899300000000004"/>
    <n v="437.09070000000003"/>
  </r>
  <r>
    <n v="1218"/>
    <n v="2"/>
    <x v="1192"/>
    <x v="48"/>
    <x v="0"/>
    <x v="0"/>
    <n v="2"/>
    <n v="489.99"/>
    <n v="0.05"/>
    <n v="24.499500000000001"/>
    <n v="930.98099999999999"/>
  </r>
  <r>
    <n v="1219"/>
    <n v="1"/>
    <x v="1193"/>
    <x v="7"/>
    <x v="1"/>
    <x v="1"/>
    <n v="2"/>
    <n v="429"/>
    <n v="7.0000000000000007E-2"/>
    <n v="30.03"/>
    <n v="797.94"/>
  </r>
  <r>
    <n v="1219"/>
    <n v="2"/>
    <x v="1193"/>
    <x v="37"/>
    <x v="1"/>
    <x v="1"/>
    <n v="2"/>
    <n v="3499.99"/>
    <n v="0.1"/>
    <n v="349.99900000000002"/>
    <n v="6299.982"/>
  </r>
  <r>
    <n v="1219"/>
    <n v="3"/>
    <x v="1193"/>
    <x v="95"/>
    <x v="1"/>
    <x v="1"/>
    <n v="2"/>
    <n v="4999.99"/>
    <n v="0.2"/>
    <n v="999.99800000000005"/>
    <n v="7999.9839999999995"/>
  </r>
  <r>
    <n v="1220"/>
    <n v="1"/>
    <x v="1194"/>
    <x v="42"/>
    <x v="1"/>
    <x v="1"/>
    <n v="2"/>
    <n v="5299.99"/>
    <n v="0.1"/>
    <n v="529.99900000000002"/>
    <n v="9539.982"/>
  </r>
  <r>
    <n v="1220"/>
    <n v="2"/>
    <x v="1194"/>
    <x v="60"/>
    <x v="1"/>
    <x v="1"/>
    <n v="1"/>
    <n v="3499.99"/>
    <n v="0.2"/>
    <n v="699.99800000000005"/>
    <n v="2799.9919999999997"/>
  </r>
  <r>
    <n v="1220"/>
    <n v="3"/>
    <x v="1194"/>
    <x v="25"/>
    <x v="1"/>
    <x v="1"/>
    <n v="2"/>
    <n v="329.99"/>
    <n v="0.2"/>
    <n v="65.998000000000005"/>
    <n v="527.98400000000004"/>
  </r>
  <r>
    <n v="1221"/>
    <n v="1"/>
    <x v="1195"/>
    <x v="96"/>
    <x v="1"/>
    <x v="1"/>
    <n v="1"/>
    <n v="489.99"/>
    <n v="0.05"/>
    <n v="24.499500000000001"/>
    <n v="465.4905"/>
  </r>
  <r>
    <n v="1221"/>
    <n v="2"/>
    <x v="1195"/>
    <x v="89"/>
    <x v="1"/>
    <x v="1"/>
    <n v="2"/>
    <n v="1099.99"/>
    <n v="0.05"/>
    <n v="54.999500000000005"/>
    <n v="2089.9810000000002"/>
  </r>
  <r>
    <n v="1221"/>
    <n v="3"/>
    <x v="1195"/>
    <x v="41"/>
    <x v="1"/>
    <x v="1"/>
    <n v="2"/>
    <n v="2299.9899999999998"/>
    <n v="0.1"/>
    <n v="229.999"/>
    <n v="4139.982"/>
  </r>
  <r>
    <n v="1221"/>
    <n v="4"/>
    <x v="1195"/>
    <x v="83"/>
    <x v="1"/>
    <x v="1"/>
    <n v="2"/>
    <n v="549.99"/>
    <n v="0.1"/>
    <n v="54.999000000000002"/>
    <n v="989.98199999999997"/>
  </r>
  <r>
    <n v="1221"/>
    <n v="5"/>
    <x v="1195"/>
    <x v="44"/>
    <x v="1"/>
    <x v="1"/>
    <n v="2"/>
    <n v="349.99"/>
    <n v="7.0000000000000007E-2"/>
    <n v="24.499300000000002"/>
    <n v="650.98140000000001"/>
  </r>
  <r>
    <n v="1222"/>
    <n v="1"/>
    <x v="1196"/>
    <x v="44"/>
    <x v="2"/>
    <x v="2"/>
    <n v="1"/>
    <n v="349.99"/>
    <n v="0.2"/>
    <n v="69.998000000000005"/>
    <n v="279.99200000000002"/>
  </r>
  <r>
    <n v="1223"/>
    <n v="1"/>
    <x v="1197"/>
    <x v="27"/>
    <x v="1"/>
    <x v="1"/>
    <n v="1"/>
    <n v="551.99"/>
    <n v="0.05"/>
    <n v="27.599500000000003"/>
    <n v="524.39049999999997"/>
  </r>
  <r>
    <n v="1224"/>
    <n v="1"/>
    <x v="1198"/>
    <x v="37"/>
    <x v="1"/>
    <x v="1"/>
    <n v="1"/>
    <n v="3499.99"/>
    <n v="7.0000000000000007E-2"/>
    <n v="244.99930000000001"/>
    <n v="3254.9906999999998"/>
  </r>
  <r>
    <n v="1224"/>
    <n v="2"/>
    <x v="1198"/>
    <x v="80"/>
    <x v="1"/>
    <x v="1"/>
    <n v="1"/>
    <n v="6499.99"/>
    <n v="0.1"/>
    <n v="649.99900000000002"/>
    <n v="5849.991"/>
  </r>
  <r>
    <n v="1224"/>
    <n v="3"/>
    <x v="1198"/>
    <x v="75"/>
    <x v="1"/>
    <x v="1"/>
    <n v="1"/>
    <n v="449.99"/>
    <n v="0.05"/>
    <n v="22.499500000000001"/>
    <n v="427.4905"/>
  </r>
  <r>
    <n v="1224"/>
    <n v="4"/>
    <x v="1198"/>
    <x v="33"/>
    <x v="1"/>
    <x v="1"/>
    <n v="1"/>
    <n v="469.99"/>
    <n v="0.2"/>
    <n v="93.998000000000005"/>
    <n v="375.99200000000002"/>
  </r>
  <r>
    <n v="1225"/>
    <n v="1"/>
    <x v="1199"/>
    <x v="89"/>
    <x v="0"/>
    <x v="0"/>
    <n v="1"/>
    <n v="1099.99"/>
    <n v="0.1"/>
    <n v="109.99900000000001"/>
    <n v="989.99099999999999"/>
  </r>
  <r>
    <n v="1225"/>
    <n v="2"/>
    <x v="1199"/>
    <x v="64"/>
    <x v="0"/>
    <x v="0"/>
    <n v="2"/>
    <n v="2599.9899999999998"/>
    <n v="0.1"/>
    <n v="259.99899999999997"/>
    <n v="4679.982"/>
  </r>
  <r>
    <n v="1225"/>
    <n v="3"/>
    <x v="1199"/>
    <x v="18"/>
    <x v="0"/>
    <x v="0"/>
    <n v="2"/>
    <n v="469.99"/>
    <n v="0.1"/>
    <n v="46.999000000000002"/>
    <n v="845.98199999999997"/>
  </r>
  <r>
    <n v="1226"/>
    <n v="1"/>
    <x v="1200"/>
    <x v="104"/>
    <x v="1"/>
    <x v="1"/>
    <n v="2"/>
    <n v="799.99"/>
    <n v="0.05"/>
    <n v="39.999500000000005"/>
    <n v="1519.981"/>
  </r>
  <r>
    <n v="1226"/>
    <n v="2"/>
    <x v="1200"/>
    <x v="70"/>
    <x v="1"/>
    <x v="1"/>
    <n v="1"/>
    <n v="339.99"/>
    <n v="0.2"/>
    <n v="67.998000000000005"/>
    <n v="271.99200000000002"/>
  </r>
  <r>
    <n v="1226"/>
    <n v="3"/>
    <x v="1200"/>
    <x v="16"/>
    <x v="1"/>
    <x v="1"/>
    <n v="2"/>
    <n v="1680.99"/>
    <n v="7.0000000000000007E-2"/>
    <n v="117.66930000000001"/>
    <n v="3126.6414"/>
  </r>
  <r>
    <n v="1226"/>
    <n v="4"/>
    <x v="1200"/>
    <x v="80"/>
    <x v="1"/>
    <x v="1"/>
    <n v="1"/>
    <n v="6499.99"/>
    <n v="7.0000000000000007E-2"/>
    <n v="454.99930000000001"/>
    <n v="6044.9906999999994"/>
  </r>
  <r>
    <n v="1226"/>
    <n v="5"/>
    <x v="1200"/>
    <x v="41"/>
    <x v="1"/>
    <x v="1"/>
    <n v="1"/>
    <n v="2299.9899999999998"/>
    <n v="0.1"/>
    <n v="229.999"/>
    <n v="2069.991"/>
  </r>
  <r>
    <n v="1227"/>
    <n v="1"/>
    <x v="1201"/>
    <x v="45"/>
    <x v="1"/>
    <x v="1"/>
    <n v="2"/>
    <n v="209.99"/>
    <n v="0.2"/>
    <n v="41.998000000000005"/>
    <n v="335.98400000000004"/>
  </r>
  <r>
    <n v="1227"/>
    <n v="2"/>
    <x v="1201"/>
    <x v="99"/>
    <x v="1"/>
    <x v="1"/>
    <n v="1"/>
    <n v="539.99"/>
    <n v="7.0000000000000007E-2"/>
    <n v="37.799300000000002"/>
    <n v="502.19069999999999"/>
  </r>
  <r>
    <n v="1227"/>
    <n v="3"/>
    <x v="1201"/>
    <x v="8"/>
    <x v="1"/>
    <x v="1"/>
    <n v="1"/>
    <n v="599.99"/>
    <n v="0.05"/>
    <n v="29.999500000000001"/>
    <n v="569.9905"/>
  </r>
  <r>
    <n v="1227"/>
    <n v="4"/>
    <x v="1201"/>
    <x v="1"/>
    <x v="1"/>
    <x v="1"/>
    <n v="1"/>
    <n v="1799.99"/>
    <n v="7.0000000000000007E-2"/>
    <n v="125.99930000000002"/>
    <n v="1673.9907000000001"/>
  </r>
  <r>
    <n v="1227"/>
    <n v="5"/>
    <x v="1201"/>
    <x v="41"/>
    <x v="1"/>
    <x v="1"/>
    <n v="2"/>
    <n v="2299.9899999999998"/>
    <n v="0.2"/>
    <n v="459.99799999999999"/>
    <n v="3679.9839999999995"/>
  </r>
  <r>
    <n v="1228"/>
    <n v="1"/>
    <x v="1202"/>
    <x v="102"/>
    <x v="1"/>
    <x v="1"/>
    <n v="1"/>
    <n v="209.99"/>
    <n v="0.2"/>
    <n v="41.998000000000005"/>
    <n v="167.99200000000002"/>
  </r>
  <r>
    <n v="1228"/>
    <n v="2"/>
    <x v="1202"/>
    <x v="66"/>
    <x v="1"/>
    <x v="1"/>
    <n v="2"/>
    <n v="2699.99"/>
    <n v="0.2"/>
    <n v="539.99799999999993"/>
    <n v="4319.9839999999995"/>
  </r>
  <r>
    <n v="1228"/>
    <n v="3"/>
    <x v="1202"/>
    <x v="0"/>
    <x v="1"/>
    <x v="1"/>
    <n v="2"/>
    <n v="599.99"/>
    <n v="0.05"/>
    <n v="29.999500000000001"/>
    <n v="1139.981"/>
  </r>
  <r>
    <n v="1229"/>
    <n v="1"/>
    <x v="1203"/>
    <x v="107"/>
    <x v="0"/>
    <x v="0"/>
    <n v="2"/>
    <n v="832.99"/>
    <n v="7.0000000000000007E-2"/>
    <n v="58.309300000000007"/>
    <n v="1549.3614"/>
  </r>
  <r>
    <n v="1229"/>
    <n v="2"/>
    <x v="1203"/>
    <x v="32"/>
    <x v="0"/>
    <x v="0"/>
    <n v="2"/>
    <n v="4999.99"/>
    <n v="0.1"/>
    <n v="499.99900000000002"/>
    <n v="8999.982"/>
  </r>
  <r>
    <n v="1230"/>
    <n v="1"/>
    <x v="1204"/>
    <x v="33"/>
    <x v="1"/>
    <x v="1"/>
    <n v="2"/>
    <n v="469.99"/>
    <n v="0.1"/>
    <n v="46.999000000000002"/>
    <n v="845.98199999999997"/>
  </r>
  <r>
    <n v="1230"/>
    <n v="2"/>
    <x v="1204"/>
    <x v="83"/>
    <x v="1"/>
    <x v="1"/>
    <n v="2"/>
    <n v="549.99"/>
    <n v="7.0000000000000007E-2"/>
    <n v="38.499300000000005"/>
    <n v="1022.9814"/>
  </r>
  <r>
    <n v="1231"/>
    <n v="1"/>
    <x v="1205"/>
    <x v="85"/>
    <x v="1"/>
    <x v="1"/>
    <n v="2"/>
    <n v="599.99"/>
    <n v="0.05"/>
    <n v="29.999500000000001"/>
    <n v="1139.981"/>
  </r>
  <r>
    <n v="1231"/>
    <n v="2"/>
    <x v="1205"/>
    <x v="63"/>
    <x v="1"/>
    <x v="1"/>
    <n v="1"/>
    <n v="659.99"/>
    <n v="7.0000000000000007E-2"/>
    <n v="46.199300000000008"/>
    <n v="613.79070000000002"/>
  </r>
  <r>
    <n v="1232"/>
    <n v="1"/>
    <x v="1206"/>
    <x v="4"/>
    <x v="0"/>
    <x v="0"/>
    <n v="2"/>
    <n v="2899.99"/>
    <n v="7.0000000000000007E-2"/>
    <n v="202.99930000000001"/>
    <n v="5393.9813999999997"/>
  </r>
  <r>
    <n v="1232"/>
    <n v="2"/>
    <x v="1206"/>
    <x v="55"/>
    <x v="0"/>
    <x v="0"/>
    <n v="2"/>
    <n v="470.99"/>
    <n v="0.05"/>
    <n v="23.549500000000002"/>
    <n v="894.88099999999997"/>
  </r>
  <r>
    <n v="1232"/>
    <n v="3"/>
    <x v="1206"/>
    <x v="18"/>
    <x v="0"/>
    <x v="0"/>
    <n v="2"/>
    <n v="469.99"/>
    <n v="0.2"/>
    <n v="93.998000000000005"/>
    <n v="751.98400000000004"/>
  </r>
  <r>
    <n v="1233"/>
    <n v="1"/>
    <x v="1207"/>
    <x v="108"/>
    <x v="1"/>
    <x v="1"/>
    <n v="2"/>
    <n v="189.99"/>
    <n v="0.2"/>
    <n v="37.998000000000005"/>
    <n v="303.98400000000004"/>
  </r>
  <r>
    <n v="1233"/>
    <n v="2"/>
    <x v="1207"/>
    <x v="32"/>
    <x v="1"/>
    <x v="1"/>
    <n v="2"/>
    <n v="4999.99"/>
    <n v="0.1"/>
    <n v="499.99900000000002"/>
    <n v="8999.982"/>
  </r>
  <r>
    <n v="1233"/>
    <n v="3"/>
    <x v="1207"/>
    <x v="66"/>
    <x v="1"/>
    <x v="1"/>
    <n v="1"/>
    <n v="2699.99"/>
    <n v="0.2"/>
    <n v="539.99799999999993"/>
    <n v="2159.9919999999997"/>
  </r>
  <r>
    <n v="1234"/>
    <n v="1"/>
    <x v="1185"/>
    <x v="28"/>
    <x v="1"/>
    <x v="1"/>
    <n v="2"/>
    <n v="5499.99"/>
    <n v="7.0000000000000007E-2"/>
    <n v="384.99930000000001"/>
    <n v="10229.981399999999"/>
  </r>
  <r>
    <n v="1234"/>
    <n v="2"/>
    <x v="1185"/>
    <x v="68"/>
    <x v="1"/>
    <x v="1"/>
    <n v="2"/>
    <n v="416.99"/>
    <n v="7.0000000000000007E-2"/>
    <n v="29.189300000000003"/>
    <n v="775.60140000000001"/>
  </r>
  <r>
    <n v="1235"/>
    <n v="1"/>
    <x v="1208"/>
    <x v="14"/>
    <x v="1"/>
    <x v="1"/>
    <n v="1"/>
    <n v="3999.99"/>
    <n v="0.1"/>
    <n v="399.99900000000002"/>
    <n v="3599.991"/>
  </r>
  <r>
    <n v="1236"/>
    <n v="1"/>
    <x v="1209"/>
    <x v="91"/>
    <x v="1"/>
    <x v="1"/>
    <n v="1"/>
    <n v="1559.99"/>
    <n v="7.0000000000000007E-2"/>
    <n v="109.19930000000001"/>
    <n v="1450.7907"/>
  </r>
  <r>
    <n v="1236"/>
    <n v="2"/>
    <x v="1209"/>
    <x v="33"/>
    <x v="1"/>
    <x v="1"/>
    <n v="2"/>
    <n v="469.99"/>
    <n v="0.05"/>
    <n v="23.499500000000001"/>
    <n v="892.98099999999999"/>
  </r>
  <r>
    <n v="1236"/>
    <n v="3"/>
    <x v="1209"/>
    <x v="87"/>
    <x v="1"/>
    <x v="1"/>
    <n v="1"/>
    <n v="349.99"/>
    <n v="0.1"/>
    <n v="34.999000000000002"/>
    <n v="314.99099999999999"/>
  </r>
  <r>
    <n v="1237"/>
    <n v="1"/>
    <x v="1210"/>
    <x v="19"/>
    <x v="0"/>
    <x v="0"/>
    <n v="1"/>
    <n v="299.99"/>
    <n v="0.1"/>
    <n v="29.999000000000002"/>
    <n v="269.99099999999999"/>
  </r>
  <r>
    <n v="1237"/>
    <n v="2"/>
    <x v="1210"/>
    <x v="108"/>
    <x v="0"/>
    <x v="0"/>
    <n v="2"/>
    <n v="189.99"/>
    <n v="0.1"/>
    <n v="18.999000000000002"/>
    <n v="341.98200000000003"/>
  </r>
  <r>
    <n v="1237"/>
    <n v="3"/>
    <x v="1210"/>
    <x v="43"/>
    <x v="0"/>
    <x v="0"/>
    <n v="2"/>
    <n v="299.99"/>
    <n v="0.2"/>
    <n v="59.998000000000005"/>
    <n v="479.98400000000004"/>
  </r>
  <r>
    <n v="1237"/>
    <n v="4"/>
    <x v="1210"/>
    <x v="66"/>
    <x v="0"/>
    <x v="0"/>
    <n v="2"/>
    <n v="2699.99"/>
    <n v="7.0000000000000007E-2"/>
    <n v="188.99930000000001"/>
    <n v="5021.9813999999997"/>
  </r>
  <r>
    <n v="1237"/>
    <n v="5"/>
    <x v="1210"/>
    <x v="22"/>
    <x v="0"/>
    <x v="0"/>
    <n v="1"/>
    <n v="499.99"/>
    <n v="7.0000000000000007E-2"/>
    <n v="34.999300000000005"/>
    <n v="464.9907"/>
  </r>
  <r>
    <n v="1238"/>
    <n v="1"/>
    <x v="1211"/>
    <x v="95"/>
    <x v="1"/>
    <x v="1"/>
    <n v="1"/>
    <n v="4999.99"/>
    <n v="0.1"/>
    <n v="499.99900000000002"/>
    <n v="4499.991"/>
  </r>
  <r>
    <n v="1238"/>
    <n v="2"/>
    <x v="1211"/>
    <x v="15"/>
    <x v="1"/>
    <x v="1"/>
    <n v="1"/>
    <n v="269.99"/>
    <n v="0.1"/>
    <n v="26.999000000000002"/>
    <n v="242.99100000000001"/>
  </r>
  <r>
    <n v="1238"/>
    <n v="3"/>
    <x v="1211"/>
    <x v="40"/>
    <x v="1"/>
    <x v="1"/>
    <n v="2"/>
    <n v="299.99"/>
    <n v="0.2"/>
    <n v="59.998000000000005"/>
    <n v="479.98400000000004"/>
  </r>
  <r>
    <n v="1238"/>
    <n v="4"/>
    <x v="1211"/>
    <x v="70"/>
    <x v="1"/>
    <x v="1"/>
    <n v="1"/>
    <n v="339.99"/>
    <n v="0.1"/>
    <n v="33.999000000000002"/>
    <n v="305.99099999999999"/>
  </r>
  <r>
    <n v="1239"/>
    <n v="1"/>
    <x v="1212"/>
    <x v="12"/>
    <x v="1"/>
    <x v="1"/>
    <n v="2"/>
    <n v="529.99"/>
    <n v="0.2"/>
    <n v="105.998"/>
    <n v="847.98400000000004"/>
  </r>
  <r>
    <n v="1239"/>
    <n v="2"/>
    <x v="1212"/>
    <x v="87"/>
    <x v="1"/>
    <x v="1"/>
    <n v="1"/>
    <n v="349.99"/>
    <n v="0.1"/>
    <n v="34.999000000000002"/>
    <n v="314.99099999999999"/>
  </r>
  <r>
    <n v="1239"/>
    <n v="3"/>
    <x v="1212"/>
    <x v="98"/>
    <x v="1"/>
    <x v="1"/>
    <n v="2"/>
    <n v="469.99"/>
    <n v="0.1"/>
    <n v="46.999000000000002"/>
    <n v="845.98199999999997"/>
  </r>
  <r>
    <n v="1239"/>
    <n v="4"/>
    <x v="1212"/>
    <x v="107"/>
    <x v="1"/>
    <x v="1"/>
    <n v="1"/>
    <n v="832.99"/>
    <n v="0.05"/>
    <n v="41.649500000000003"/>
    <n v="791.34050000000002"/>
  </r>
  <r>
    <n v="1240"/>
    <n v="1"/>
    <x v="1213"/>
    <x v="92"/>
    <x v="1"/>
    <x v="1"/>
    <n v="2"/>
    <n v="416.99"/>
    <n v="0.1"/>
    <n v="41.699000000000005"/>
    <n v="750.58199999999999"/>
  </r>
  <r>
    <n v="1240"/>
    <n v="2"/>
    <x v="1213"/>
    <x v="19"/>
    <x v="1"/>
    <x v="1"/>
    <n v="2"/>
    <n v="299.99"/>
    <n v="0.05"/>
    <n v="14.999500000000001"/>
    <n v="569.98099999999999"/>
  </r>
  <r>
    <n v="1240"/>
    <n v="3"/>
    <x v="1213"/>
    <x v="12"/>
    <x v="1"/>
    <x v="1"/>
    <n v="2"/>
    <n v="529.99"/>
    <n v="0.2"/>
    <n v="105.998"/>
    <n v="847.98400000000004"/>
  </r>
  <r>
    <n v="1240"/>
    <n v="4"/>
    <x v="1213"/>
    <x v="104"/>
    <x v="1"/>
    <x v="1"/>
    <n v="2"/>
    <n v="799.99"/>
    <n v="0.05"/>
    <n v="39.999500000000005"/>
    <n v="1519.981"/>
  </r>
  <r>
    <n v="1240"/>
    <n v="5"/>
    <x v="1213"/>
    <x v="94"/>
    <x v="1"/>
    <x v="1"/>
    <n v="1"/>
    <n v="1999.99"/>
    <n v="0.05"/>
    <n v="99.999500000000012"/>
    <n v="1899.9904999999999"/>
  </r>
  <r>
    <n v="1241"/>
    <n v="1"/>
    <x v="1214"/>
    <x v="51"/>
    <x v="1"/>
    <x v="1"/>
    <n v="1"/>
    <n v="439.99"/>
    <n v="0.05"/>
    <n v="21.999500000000001"/>
    <n v="417.9905"/>
  </r>
  <r>
    <n v="1241"/>
    <n v="2"/>
    <x v="1214"/>
    <x v="68"/>
    <x v="1"/>
    <x v="1"/>
    <n v="2"/>
    <n v="416.99"/>
    <n v="0.05"/>
    <n v="20.849500000000003"/>
    <n v="792.28100000000006"/>
  </r>
  <r>
    <n v="1242"/>
    <n v="1"/>
    <x v="1215"/>
    <x v="49"/>
    <x v="1"/>
    <x v="1"/>
    <n v="1"/>
    <n v="249.99"/>
    <n v="0.05"/>
    <n v="12.499500000000001"/>
    <n v="237.4905"/>
  </r>
  <r>
    <n v="1242"/>
    <n v="2"/>
    <x v="1215"/>
    <x v="97"/>
    <x v="1"/>
    <x v="1"/>
    <n v="1"/>
    <n v="999.99"/>
    <n v="7.0000000000000007E-2"/>
    <n v="69.999300000000005"/>
    <n v="929.99070000000006"/>
  </r>
  <r>
    <n v="1242"/>
    <n v="3"/>
    <x v="1215"/>
    <x v="2"/>
    <x v="1"/>
    <x v="1"/>
    <n v="1"/>
    <n v="1549"/>
    <n v="7.0000000000000007E-2"/>
    <n v="108.43"/>
    <n v="1440.57"/>
  </r>
  <r>
    <n v="1242"/>
    <n v="4"/>
    <x v="1215"/>
    <x v="63"/>
    <x v="1"/>
    <x v="1"/>
    <n v="1"/>
    <n v="659.99"/>
    <n v="0.2"/>
    <n v="131.99800000000002"/>
    <n v="527.99199999999996"/>
  </r>
  <r>
    <n v="1243"/>
    <n v="1"/>
    <x v="1216"/>
    <x v="99"/>
    <x v="1"/>
    <x v="1"/>
    <n v="1"/>
    <n v="539.99"/>
    <n v="7.0000000000000007E-2"/>
    <n v="37.799300000000002"/>
    <n v="502.19069999999999"/>
  </r>
  <r>
    <n v="1244"/>
    <n v="1"/>
    <x v="1217"/>
    <x v="78"/>
    <x v="1"/>
    <x v="1"/>
    <n v="1"/>
    <n v="869.99"/>
    <n v="0.2"/>
    <n v="173.99800000000002"/>
    <n v="695.99199999999996"/>
  </r>
  <r>
    <n v="1244"/>
    <n v="2"/>
    <x v="1217"/>
    <x v="83"/>
    <x v="1"/>
    <x v="1"/>
    <n v="2"/>
    <n v="549.99"/>
    <n v="7.0000000000000007E-2"/>
    <n v="38.499300000000005"/>
    <n v="1022.9814"/>
  </r>
  <r>
    <n v="1244"/>
    <n v="3"/>
    <x v="1217"/>
    <x v="57"/>
    <x v="1"/>
    <x v="1"/>
    <n v="1"/>
    <n v="469.99"/>
    <n v="7.0000000000000007E-2"/>
    <n v="32.899300000000004"/>
    <n v="437.09070000000003"/>
  </r>
  <r>
    <n v="1244"/>
    <n v="4"/>
    <x v="1217"/>
    <x v="88"/>
    <x v="1"/>
    <x v="1"/>
    <n v="2"/>
    <n v="379.99"/>
    <n v="0.1"/>
    <n v="37.999000000000002"/>
    <n v="683.98199999999997"/>
  </r>
  <r>
    <n v="1245"/>
    <n v="1"/>
    <x v="1218"/>
    <x v="17"/>
    <x v="1"/>
    <x v="1"/>
    <n v="1"/>
    <n v="269.99"/>
    <n v="0.1"/>
    <n v="26.999000000000002"/>
    <n v="242.99100000000001"/>
  </r>
  <r>
    <n v="1246"/>
    <n v="1"/>
    <x v="1219"/>
    <x v="46"/>
    <x v="1"/>
    <x v="1"/>
    <n v="2"/>
    <n v="647.99"/>
    <n v="0.2"/>
    <n v="129.59800000000001"/>
    <n v="1036.7840000000001"/>
  </r>
  <r>
    <n v="1246"/>
    <n v="2"/>
    <x v="1219"/>
    <x v="109"/>
    <x v="1"/>
    <x v="1"/>
    <n v="1"/>
    <n v="1409.99"/>
    <n v="0.05"/>
    <n v="70.499499999999998"/>
    <n v="1339.4905000000001"/>
  </r>
  <r>
    <n v="1246"/>
    <n v="3"/>
    <x v="1219"/>
    <x v="78"/>
    <x v="1"/>
    <x v="1"/>
    <n v="2"/>
    <n v="869.99"/>
    <n v="7.0000000000000007E-2"/>
    <n v="60.899300000000004"/>
    <n v="1618.1813999999999"/>
  </r>
  <r>
    <n v="1247"/>
    <n v="1"/>
    <x v="1220"/>
    <x v="12"/>
    <x v="0"/>
    <x v="0"/>
    <n v="2"/>
    <n v="529.99"/>
    <n v="0.1"/>
    <n v="52.999000000000002"/>
    <n v="953.98199999999997"/>
  </r>
  <r>
    <n v="1247"/>
    <n v="2"/>
    <x v="1220"/>
    <x v="76"/>
    <x v="0"/>
    <x v="0"/>
    <n v="2"/>
    <n v="2499.9899999999998"/>
    <n v="0.1"/>
    <n v="249.999"/>
    <n v="4499.982"/>
  </r>
  <r>
    <n v="1247"/>
    <n v="3"/>
    <x v="1220"/>
    <x v="8"/>
    <x v="0"/>
    <x v="0"/>
    <n v="1"/>
    <n v="599.99"/>
    <n v="0.05"/>
    <n v="29.999500000000001"/>
    <n v="569.9905"/>
  </r>
  <r>
    <n v="1248"/>
    <n v="1"/>
    <x v="1221"/>
    <x v="49"/>
    <x v="0"/>
    <x v="0"/>
    <n v="2"/>
    <n v="249.99"/>
    <n v="0.05"/>
    <n v="12.499500000000001"/>
    <n v="474.98099999999999"/>
  </r>
  <r>
    <n v="1248"/>
    <n v="2"/>
    <x v="1221"/>
    <x v="57"/>
    <x v="0"/>
    <x v="0"/>
    <n v="2"/>
    <n v="469.99"/>
    <n v="0.1"/>
    <n v="46.999000000000002"/>
    <n v="845.98199999999997"/>
  </r>
  <r>
    <n v="1248"/>
    <n v="3"/>
    <x v="1221"/>
    <x v="102"/>
    <x v="0"/>
    <x v="0"/>
    <n v="1"/>
    <n v="209.99"/>
    <n v="0.1"/>
    <n v="20.999000000000002"/>
    <n v="188.99100000000001"/>
  </r>
  <r>
    <n v="1248"/>
    <n v="4"/>
    <x v="1221"/>
    <x v="10"/>
    <x v="0"/>
    <x v="0"/>
    <n v="1"/>
    <n v="549.99"/>
    <n v="0.05"/>
    <n v="27.499500000000001"/>
    <n v="522.4905"/>
  </r>
  <r>
    <n v="1249"/>
    <n v="1"/>
    <x v="1222"/>
    <x v="37"/>
    <x v="1"/>
    <x v="1"/>
    <n v="1"/>
    <n v="3499.99"/>
    <n v="0.05"/>
    <n v="174.99950000000001"/>
    <n v="3324.9904999999999"/>
  </r>
  <r>
    <n v="1249"/>
    <n v="2"/>
    <x v="1222"/>
    <x v="77"/>
    <x v="1"/>
    <x v="1"/>
    <n v="1"/>
    <n v="481.99"/>
    <n v="0.05"/>
    <n v="24.099500000000003"/>
    <n v="457.89050000000003"/>
  </r>
  <r>
    <n v="1249"/>
    <n v="3"/>
    <x v="1222"/>
    <x v="32"/>
    <x v="1"/>
    <x v="1"/>
    <n v="1"/>
    <n v="4999.99"/>
    <n v="0.2"/>
    <n v="999.99800000000005"/>
    <n v="3999.9919999999997"/>
  </r>
  <r>
    <n v="1250"/>
    <n v="1"/>
    <x v="1223"/>
    <x v="46"/>
    <x v="1"/>
    <x v="1"/>
    <n v="2"/>
    <n v="647.99"/>
    <n v="0.05"/>
    <n v="32.399500000000003"/>
    <n v="1231.181"/>
  </r>
  <r>
    <n v="1250"/>
    <n v="2"/>
    <x v="1223"/>
    <x v="82"/>
    <x v="1"/>
    <x v="1"/>
    <n v="2"/>
    <n v="250.99"/>
    <n v="0.1"/>
    <n v="25.099000000000004"/>
    <n v="451.78200000000004"/>
  </r>
  <r>
    <n v="1250"/>
    <n v="3"/>
    <x v="1223"/>
    <x v="0"/>
    <x v="1"/>
    <x v="1"/>
    <n v="2"/>
    <n v="599.99"/>
    <n v="0.05"/>
    <n v="29.999500000000001"/>
    <n v="1139.981"/>
  </r>
  <r>
    <n v="1250"/>
    <n v="4"/>
    <x v="1223"/>
    <x v="18"/>
    <x v="1"/>
    <x v="1"/>
    <n v="2"/>
    <n v="469.99"/>
    <n v="0.1"/>
    <n v="46.999000000000002"/>
    <n v="845.98199999999997"/>
  </r>
  <r>
    <n v="1251"/>
    <n v="1"/>
    <x v="1224"/>
    <x v="95"/>
    <x v="2"/>
    <x v="2"/>
    <n v="2"/>
    <n v="4999.99"/>
    <n v="0.1"/>
    <n v="499.99900000000002"/>
    <n v="8999.982"/>
  </r>
  <r>
    <n v="1251"/>
    <n v="2"/>
    <x v="1224"/>
    <x v="28"/>
    <x v="2"/>
    <x v="2"/>
    <n v="1"/>
    <n v="5499.99"/>
    <n v="7.0000000000000007E-2"/>
    <n v="384.99930000000001"/>
    <n v="5114.9906999999994"/>
  </r>
  <r>
    <n v="1251"/>
    <n v="3"/>
    <x v="1224"/>
    <x v="14"/>
    <x v="2"/>
    <x v="2"/>
    <n v="1"/>
    <n v="3999.99"/>
    <n v="7.0000000000000007E-2"/>
    <n v="279.99930000000001"/>
    <n v="3719.9906999999998"/>
  </r>
  <r>
    <n v="1252"/>
    <n v="1"/>
    <x v="1225"/>
    <x v="47"/>
    <x v="0"/>
    <x v="0"/>
    <n v="1"/>
    <n v="402.99"/>
    <n v="0.2"/>
    <n v="80.598000000000013"/>
    <n v="322.392"/>
  </r>
  <r>
    <n v="1252"/>
    <n v="2"/>
    <x v="1225"/>
    <x v="73"/>
    <x v="0"/>
    <x v="0"/>
    <n v="1"/>
    <n v="109.99"/>
    <n v="0.2"/>
    <n v="21.998000000000001"/>
    <n v="87.99199999999999"/>
  </r>
  <r>
    <n v="1252"/>
    <n v="3"/>
    <x v="1225"/>
    <x v="94"/>
    <x v="0"/>
    <x v="0"/>
    <n v="2"/>
    <n v="1999.99"/>
    <n v="0.05"/>
    <n v="99.999500000000012"/>
    <n v="3799.9809999999998"/>
  </r>
  <r>
    <n v="1253"/>
    <n v="1"/>
    <x v="1226"/>
    <x v="22"/>
    <x v="1"/>
    <x v="1"/>
    <n v="2"/>
    <n v="499.99"/>
    <n v="0.1"/>
    <n v="49.999000000000002"/>
    <n v="899.98199999999997"/>
  </r>
  <r>
    <n v="1253"/>
    <n v="2"/>
    <x v="1226"/>
    <x v="20"/>
    <x v="1"/>
    <x v="1"/>
    <n v="1"/>
    <n v="269.99"/>
    <n v="7.0000000000000007E-2"/>
    <n v="18.899300000000004"/>
    <n v="251.0907"/>
  </r>
  <r>
    <n v="1253"/>
    <n v="3"/>
    <x v="1226"/>
    <x v="54"/>
    <x v="1"/>
    <x v="1"/>
    <n v="1"/>
    <n v="189.99"/>
    <n v="0.2"/>
    <n v="37.998000000000005"/>
    <n v="151.99200000000002"/>
  </r>
  <r>
    <n v="1254"/>
    <n v="1"/>
    <x v="1227"/>
    <x v="53"/>
    <x v="1"/>
    <x v="1"/>
    <n v="1"/>
    <n v="761.99"/>
    <n v="0.2"/>
    <n v="152.398"/>
    <n v="609.59199999999998"/>
  </r>
  <r>
    <n v="1254"/>
    <n v="2"/>
    <x v="1227"/>
    <x v="87"/>
    <x v="1"/>
    <x v="1"/>
    <n v="1"/>
    <n v="349.99"/>
    <n v="0.2"/>
    <n v="69.998000000000005"/>
    <n v="279.99200000000002"/>
  </r>
  <r>
    <n v="1255"/>
    <n v="1"/>
    <x v="1228"/>
    <x v="52"/>
    <x v="1"/>
    <x v="1"/>
    <n v="2"/>
    <n v="5299.99"/>
    <n v="0.2"/>
    <n v="1059.998"/>
    <n v="8479.9840000000004"/>
  </r>
  <r>
    <n v="1255"/>
    <n v="2"/>
    <x v="1228"/>
    <x v="29"/>
    <x v="1"/>
    <x v="1"/>
    <n v="1"/>
    <n v="749.99"/>
    <n v="0.05"/>
    <n v="37.499500000000005"/>
    <n v="712.4905"/>
  </r>
  <r>
    <n v="1255"/>
    <n v="3"/>
    <x v="1228"/>
    <x v="15"/>
    <x v="1"/>
    <x v="1"/>
    <n v="2"/>
    <n v="269.99"/>
    <n v="0.2"/>
    <n v="53.998000000000005"/>
    <n v="431.98400000000004"/>
  </r>
  <r>
    <n v="1255"/>
    <n v="4"/>
    <x v="1228"/>
    <x v="8"/>
    <x v="1"/>
    <x v="1"/>
    <n v="2"/>
    <n v="599.99"/>
    <n v="0.05"/>
    <n v="29.999500000000001"/>
    <n v="1139.981"/>
  </r>
  <r>
    <n v="1255"/>
    <n v="5"/>
    <x v="1228"/>
    <x v="90"/>
    <x v="1"/>
    <x v="1"/>
    <n v="1"/>
    <n v="659.99"/>
    <n v="0.05"/>
    <n v="32.999500000000005"/>
    <n v="626.9905"/>
  </r>
  <r>
    <n v="1256"/>
    <n v="1"/>
    <x v="1229"/>
    <x v="99"/>
    <x v="1"/>
    <x v="1"/>
    <n v="2"/>
    <n v="539.99"/>
    <n v="0.2"/>
    <n v="107.998"/>
    <n v="863.98400000000004"/>
  </r>
  <r>
    <n v="1256"/>
    <n v="2"/>
    <x v="1229"/>
    <x v="96"/>
    <x v="1"/>
    <x v="1"/>
    <n v="1"/>
    <n v="489.99"/>
    <n v="0.1"/>
    <n v="48.999000000000002"/>
    <n v="440.99099999999999"/>
  </r>
  <r>
    <n v="1257"/>
    <n v="1"/>
    <x v="1230"/>
    <x v="34"/>
    <x v="1"/>
    <x v="1"/>
    <n v="2"/>
    <n v="999.99"/>
    <n v="0.05"/>
    <n v="49.999500000000005"/>
    <n v="1899.981"/>
  </r>
  <r>
    <n v="1257"/>
    <n v="2"/>
    <x v="1230"/>
    <x v="32"/>
    <x v="1"/>
    <x v="1"/>
    <n v="1"/>
    <n v="4999.99"/>
    <n v="0.05"/>
    <n v="249.99950000000001"/>
    <n v="4749.9904999999999"/>
  </r>
  <r>
    <n v="1257"/>
    <n v="3"/>
    <x v="1230"/>
    <x v="7"/>
    <x v="1"/>
    <x v="1"/>
    <n v="2"/>
    <n v="429"/>
    <n v="0.1"/>
    <n v="42.900000000000006"/>
    <n v="772.2"/>
  </r>
  <r>
    <n v="1257"/>
    <n v="4"/>
    <x v="1230"/>
    <x v="67"/>
    <x v="1"/>
    <x v="1"/>
    <n v="1"/>
    <n v="1469.99"/>
    <n v="0.05"/>
    <n v="73.499499999999998"/>
    <n v="1396.4905000000001"/>
  </r>
  <r>
    <n v="1257"/>
    <n v="5"/>
    <x v="1230"/>
    <x v="4"/>
    <x v="1"/>
    <x v="1"/>
    <n v="1"/>
    <n v="2899.99"/>
    <n v="0.1"/>
    <n v="289.99899999999997"/>
    <n v="2609.991"/>
  </r>
  <r>
    <n v="1258"/>
    <n v="1"/>
    <x v="1231"/>
    <x v="49"/>
    <x v="1"/>
    <x v="1"/>
    <n v="2"/>
    <n v="249.99"/>
    <n v="0.1"/>
    <n v="24.999000000000002"/>
    <n v="449.98200000000003"/>
  </r>
  <r>
    <n v="1258"/>
    <n v="2"/>
    <x v="1231"/>
    <x v="40"/>
    <x v="1"/>
    <x v="1"/>
    <n v="2"/>
    <n v="299.99"/>
    <n v="0.05"/>
    <n v="14.999500000000001"/>
    <n v="569.98099999999999"/>
  </r>
  <r>
    <n v="1259"/>
    <n v="1"/>
    <x v="688"/>
    <x v="91"/>
    <x v="1"/>
    <x v="1"/>
    <n v="1"/>
    <n v="1559.99"/>
    <n v="0.1"/>
    <n v="155.99900000000002"/>
    <n v="1403.991"/>
  </r>
  <r>
    <n v="1259"/>
    <n v="2"/>
    <x v="688"/>
    <x v="23"/>
    <x v="1"/>
    <x v="1"/>
    <n v="1"/>
    <n v="449"/>
    <n v="0.2"/>
    <n v="89.800000000000011"/>
    <n v="359.2"/>
  </r>
  <r>
    <n v="1260"/>
    <n v="1"/>
    <x v="1232"/>
    <x v="1"/>
    <x v="1"/>
    <x v="1"/>
    <n v="1"/>
    <n v="1799.99"/>
    <n v="0.1"/>
    <n v="179.99900000000002"/>
    <n v="1619.991"/>
  </r>
  <r>
    <n v="1260"/>
    <n v="2"/>
    <x v="1232"/>
    <x v="82"/>
    <x v="1"/>
    <x v="1"/>
    <n v="1"/>
    <n v="250.99"/>
    <n v="0.1"/>
    <n v="25.099000000000004"/>
    <n v="225.89100000000002"/>
  </r>
  <r>
    <n v="1261"/>
    <n v="1"/>
    <x v="1233"/>
    <x v="30"/>
    <x v="1"/>
    <x v="1"/>
    <n v="1"/>
    <n v="749.99"/>
    <n v="0.2"/>
    <n v="149.99800000000002"/>
    <n v="599.99199999999996"/>
  </r>
  <r>
    <n v="1261"/>
    <n v="2"/>
    <x v="1233"/>
    <x v="54"/>
    <x v="1"/>
    <x v="1"/>
    <n v="2"/>
    <n v="189.99"/>
    <n v="0.2"/>
    <n v="37.998000000000005"/>
    <n v="303.98400000000004"/>
  </r>
  <r>
    <n v="1261"/>
    <n v="3"/>
    <x v="1233"/>
    <x v="96"/>
    <x v="1"/>
    <x v="1"/>
    <n v="1"/>
    <n v="489.99"/>
    <n v="0.05"/>
    <n v="24.499500000000001"/>
    <n v="465.4905"/>
  </r>
  <r>
    <n v="1261"/>
    <n v="4"/>
    <x v="1233"/>
    <x v="41"/>
    <x v="1"/>
    <x v="1"/>
    <n v="1"/>
    <n v="2299.9899999999998"/>
    <n v="0.1"/>
    <n v="229.999"/>
    <n v="2069.991"/>
  </r>
  <r>
    <n v="1262"/>
    <n v="1"/>
    <x v="1234"/>
    <x v="88"/>
    <x v="1"/>
    <x v="1"/>
    <n v="1"/>
    <n v="379.99"/>
    <n v="7.0000000000000007E-2"/>
    <n v="26.599300000000003"/>
    <n v="353.39069999999998"/>
  </r>
  <r>
    <n v="1262"/>
    <n v="2"/>
    <x v="1234"/>
    <x v="58"/>
    <x v="1"/>
    <x v="1"/>
    <n v="1"/>
    <n v="875.99"/>
    <n v="0.05"/>
    <n v="43.799500000000002"/>
    <n v="832.19050000000004"/>
  </r>
  <r>
    <n v="1262"/>
    <n v="3"/>
    <x v="1234"/>
    <x v="52"/>
    <x v="1"/>
    <x v="1"/>
    <n v="2"/>
    <n v="5299.99"/>
    <n v="7.0000000000000007E-2"/>
    <n v="370.99930000000001"/>
    <n v="9857.9813999999988"/>
  </r>
  <r>
    <n v="1262"/>
    <n v="4"/>
    <x v="1234"/>
    <x v="104"/>
    <x v="1"/>
    <x v="1"/>
    <n v="1"/>
    <n v="799.99"/>
    <n v="7.0000000000000007E-2"/>
    <n v="55.999300000000005"/>
    <n v="743.99070000000006"/>
  </r>
  <r>
    <n v="1263"/>
    <n v="1"/>
    <x v="1235"/>
    <x v="78"/>
    <x v="1"/>
    <x v="1"/>
    <n v="1"/>
    <n v="869.99"/>
    <n v="0.2"/>
    <n v="173.99800000000002"/>
    <n v="695.99199999999996"/>
  </r>
  <r>
    <n v="1263"/>
    <n v="2"/>
    <x v="1235"/>
    <x v="37"/>
    <x v="1"/>
    <x v="1"/>
    <n v="1"/>
    <n v="3499.99"/>
    <n v="0.05"/>
    <n v="174.99950000000001"/>
    <n v="3324.9904999999999"/>
  </r>
  <r>
    <n v="1263"/>
    <n v="3"/>
    <x v="1235"/>
    <x v="23"/>
    <x v="1"/>
    <x v="1"/>
    <n v="2"/>
    <n v="449"/>
    <n v="0.1"/>
    <n v="44.900000000000006"/>
    <n v="808.2"/>
  </r>
  <r>
    <n v="1264"/>
    <n v="1"/>
    <x v="1236"/>
    <x v="70"/>
    <x v="1"/>
    <x v="1"/>
    <n v="1"/>
    <n v="339.99"/>
    <n v="7.0000000000000007E-2"/>
    <n v="23.799300000000002"/>
    <n v="316.19069999999999"/>
  </r>
  <r>
    <n v="1264"/>
    <n v="2"/>
    <x v="1236"/>
    <x v="104"/>
    <x v="1"/>
    <x v="1"/>
    <n v="2"/>
    <n v="799.99"/>
    <n v="7.0000000000000007E-2"/>
    <n v="55.999300000000005"/>
    <n v="1487.9814000000001"/>
  </r>
  <r>
    <n v="1264"/>
    <n v="3"/>
    <x v="1236"/>
    <x v="61"/>
    <x v="1"/>
    <x v="1"/>
    <n v="2"/>
    <n v="999.99"/>
    <n v="0.2"/>
    <n v="199.99800000000002"/>
    <n v="1599.9839999999999"/>
  </r>
  <r>
    <n v="1264"/>
    <n v="4"/>
    <x v="1236"/>
    <x v="58"/>
    <x v="1"/>
    <x v="1"/>
    <n v="1"/>
    <n v="875.99"/>
    <n v="0.05"/>
    <n v="43.799500000000002"/>
    <n v="832.19050000000004"/>
  </r>
  <r>
    <n v="1265"/>
    <n v="1"/>
    <x v="1237"/>
    <x v="67"/>
    <x v="1"/>
    <x v="1"/>
    <n v="2"/>
    <n v="1469.99"/>
    <n v="0.1"/>
    <n v="146.999"/>
    <n v="2645.982"/>
  </r>
  <r>
    <n v="1265"/>
    <n v="2"/>
    <x v="1237"/>
    <x v="31"/>
    <x v="1"/>
    <x v="1"/>
    <n v="2"/>
    <n v="619.99"/>
    <n v="7.0000000000000007E-2"/>
    <n v="43.399300000000004"/>
    <n v="1153.1813999999999"/>
  </r>
  <r>
    <n v="1266"/>
    <n v="1"/>
    <x v="1238"/>
    <x v="45"/>
    <x v="1"/>
    <x v="1"/>
    <n v="1"/>
    <n v="209.99"/>
    <n v="0.2"/>
    <n v="41.998000000000005"/>
    <n v="167.99200000000002"/>
  </r>
  <r>
    <n v="1266"/>
    <n v="2"/>
    <x v="1238"/>
    <x v="74"/>
    <x v="1"/>
    <x v="1"/>
    <n v="1"/>
    <n v="1499.99"/>
    <n v="0.2"/>
    <n v="299.99799999999999"/>
    <n v="1199.992"/>
  </r>
  <r>
    <n v="1267"/>
    <n v="1"/>
    <x v="1239"/>
    <x v="78"/>
    <x v="1"/>
    <x v="1"/>
    <n v="1"/>
    <n v="869.99"/>
    <n v="0.1"/>
    <n v="86.999000000000009"/>
    <n v="782.99099999999999"/>
  </r>
  <r>
    <n v="1267"/>
    <n v="2"/>
    <x v="1239"/>
    <x v="97"/>
    <x v="1"/>
    <x v="1"/>
    <n v="1"/>
    <n v="999.99"/>
    <n v="7.0000000000000007E-2"/>
    <n v="69.999300000000005"/>
    <n v="929.99070000000006"/>
  </r>
  <r>
    <n v="1267"/>
    <n v="3"/>
    <x v="1239"/>
    <x v="75"/>
    <x v="1"/>
    <x v="1"/>
    <n v="1"/>
    <n v="449.99"/>
    <n v="0.2"/>
    <n v="89.998000000000005"/>
    <n v="359.99200000000002"/>
  </r>
  <r>
    <n v="1267"/>
    <n v="4"/>
    <x v="1239"/>
    <x v="43"/>
    <x v="1"/>
    <x v="1"/>
    <n v="1"/>
    <n v="299.99"/>
    <n v="0.05"/>
    <n v="14.999500000000001"/>
    <n v="284.9905"/>
  </r>
  <r>
    <n v="1268"/>
    <n v="1"/>
    <x v="1240"/>
    <x v="39"/>
    <x v="0"/>
    <x v="0"/>
    <n v="2"/>
    <n v="449.99"/>
    <n v="7.0000000000000007E-2"/>
    <n v="31.499300000000005"/>
    <n v="836.98140000000001"/>
  </r>
  <r>
    <n v="1268"/>
    <n v="2"/>
    <x v="1240"/>
    <x v="108"/>
    <x v="0"/>
    <x v="0"/>
    <n v="2"/>
    <n v="189.99"/>
    <n v="7.0000000000000007E-2"/>
    <n v="13.299300000000002"/>
    <n v="353.38139999999999"/>
  </r>
  <r>
    <n v="1268"/>
    <n v="3"/>
    <x v="1240"/>
    <x v="64"/>
    <x v="0"/>
    <x v="0"/>
    <n v="2"/>
    <n v="2599.9899999999998"/>
    <n v="0.2"/>
    <n v="519.99799999999993"/>
    <n v="4159.9839999999995"/>
  </r>
  <r>
    <n v="1268"/>
    <n v="4"/>
    <x v="1240"/>
    <x v="96"/>
    <x v="0"/>
    <x v="0"/>
    <n v="1"/>
    <n v="489.99"/>
    <n v="7.0000000000000007E-2"/>
    <n v="34.299300000000002"/>
    <n v="455.69069999999999"/>
  </r>
  <r>
    <n v="1269"/>
    <n v="1"/>
    <x v="1241"/>
    <x v="4"/>
    <x v="1"/>
    <x v="1"/>
    <n v="2"/>
    <n v="2899.99"/>
    <n v="0.2"/>
    <n v="579.99799999999993"/>
    <n v="4639.9839999999995"/>
  </r>
  <r>
    <n v="1269"/>
    <n v="2"/>
    <x v="1241"/>
    <x v="14"/>
    <x v="1"/>
    <x v="1"/>
    <n v="1"/>
    <n v="3999.99"/>
    <n v="0.2"/>
    <n v="799.99800000000005"/>
    <n v="3199.9919999999997"/>
  </r>
  <r>
    <n v="1269"/>
    <n v="3"/>
    <x v="1241"/>
    <x v="103"/>
    <x v="1"/>
    <x v="1"/>
    <n v="1"/>
    <n v="470.99"/>
    <n v="0.1"/>
    <n v="47.099000000000004"/>
    <n v="423.89100000000002"/>
  </r>
  <r>
    <n v="1270"/>
    <n v="1"/>
    <x v="1242"/>
    <x v="59"/>
    <x v="1"/>
    <x v="1"/>
    <n v="1"/>
    <n v="3199.99"/>
    <n v="0.2"/>
    <n v="639.99800000000005"/>
    <n v="2559.9919999999997"/>
  </r>
  <r>
    <n v="1271"/>
    <n v="1"/>
    <x v="1243"/>
    <x v="22"/>
    <x v="1"/>
    <x v="1"/>
    <n v="2"/>
    <n v="499.99"/>
    <n v="0.1"/>
    <n v="49.999000000000002"/>
    <n v="899.98199999999997"/>
  </r>
  <r>
    <n v="1271"/>
    <n v="2"/>
    <x v="1243"/>
    <x v="69"/>
    <x v="1"/>
    <x v="1"/>
    <n v="2"/>
    <n v="5999.99"/>
    <n v="7.0000000000000007E-2"/>
    <n v="419.99930000000001"/>
    <n v="11159.981399999999"/>
  </r>
  <r>
    <n v="1271"/>
    <n v="3"/>
    <x v="1243"/>
    <x v="108"/>
    <x v="1"/>
    <x v="1"/>
    <n v="2"/>
    <n v="189.99"/>
    <n v="7.0000000000000007E-2"/>
    <n v="13.299300000000002"/>
    <n v="353.38139999999999"/>
  </r>
  <r>
    <n v="1271"/>
    <n v="4"/>
    <x v="1243"/>
    <x v="33"/>
    <x v="1"/>
    <x v="1"/>
    <n v="2"/>
    <n v="469.99"/>
    <n v="7.0000000000000007E-2"/>
    <n v="32.899300000000004"/>
    <n v="874.18140000000005"/>
  </r>
  <r>
    <n v="1272"/>
    <n v="1"/>
    <x v="1244"/>
    <x v="3"/>
    <x v="1"/>
    <x v="1"/>
    <n v="2"/>
    <n v="599.99"/>
    <n v="0.2"/>
    <n v="119.998"/>
    <n v="959.98400000000004"/>
  </r>
  <r>
    <n v="1272"/>
    <n v="2"/>
    <x v="1244"/>
    <x v="68"/>
    <x v="1"/>
    <x v="1"/>
    <n v="2"/>
    <n v="416.99"/>
    <n v="0.1"/>
    <n v="41.699000000000005"/>
    <n v="750.58199999999999"/>
  </r>
  <r>
    <n v="1272"/>
    <n v="3"/>
    <x v="1244"/>
    <x v="106"/>
    <x v="1"/>
    <x v="1"/>
    <n v="1"/>
    <n v="149.99"/>
    <n v="7.0000000000000007E-2"/>
    <n v="10.499300000000002"/>
    <n v="139.4907"/>
  </r>
  <r>
    <n v="1273"/>
    <n v="1"/>
    <x v="1245"/>
    <x v="43"/>
    <x v="1"/>
    <x v="1"/>
    <n v="2"/>
    <n v="299.99"/>
    <n v="7.0000000000000007E-2"/>
    <n v="20.999300000000002"/>
    <n v="557.98140000000001"/>
  </r>
  <r>
    <n v="1273"/>
    <n v="2"/>
    <x v="1245"/>
    <x v="0"/>
    <x v="1"/>
    <x v="1"/>
    <n v="1"/>
    <n v="599.99"/>
    <n v="7.0000000000000007E-2"/>
    <n v="41.999300000000005"/>
    <n v="557.99070000000006"/>
  </r>
  <r>
    <n v="1273"/>
    <n v="3"/>
    <x v="1245"/>
    <x v="71"/>
    <x v="1"/>
    <x v="1"/>
    <n v="1"/>
    <n v="4999.99"/>
    <n v="0.2"/>
    <n v="999.99800000000005"/>
    <n v="3999.9919999999997"/>
  </r>
  <r>
    <n v="1274"/>
    <n v="1"/>
    <x v="1246"/>
    <x v="89"/>
    <x v="1"/>
    <x v="1"/>
    <n v="1"/>
    <n v="1099.99"/>
    <n v="0.1"/>
    <n v="109.99900000000001"/>
    <n v="989.99099999999999"/>
  </r>
  <r>
    <n v="1275"/>
    <n v="1"/>
    <x v="1247"/>
    <x v="71"/>
    <x v="0"/>
    <x v="0"/>
    <n v="1"/>
    <n v="4999.99"/>
    <n v="7.0000000000000007E-2"/>
    <n v="349.99930000000001"/>
    <n v="4649.9906999999994"/>
  </r>
  <r>
    <n v="1275"/>
    <n v="2"/>
    <x v="1247"/>
    <x v="34"/>
    <x v="0"/>
    <x v="0"/>
    <n v="1"/>
    <n v="999.99"/>
    <n v="0.1"/>
    <n v="99.999000000000009"/>
    <n v="899.99099999999999"/>
  </r>
  <r>
    <n v="1276"/>
    <n v="1"/>
    <x v="1248"/>
    <x v="9"/>
    <x v="1"/>
    <x v="1"/>
    <n v="2"/>
    <n v="449"/>
    <n v="0.2"/>
    <n v="89.800000000000011"/>
    <n v="718.4"/>
  </r>
  <r>
    <n v="1276"/>
    <n v="2"/>
    <x v="1248"/>
    <x v="71"/>
    <x v="1"/>
    <x v="1"/>
    <n v="1"/>
    <n v="4999.99"/>
    <n v="0.2"/>
    <n v="999.99800000000005"/>
    <n v="3999.9919999999997"/>
  </r>
  <r>
    <n v="1276"/>
    <n v="3"/>
    <x v="1248"/>
    <x v="41"/>
    <x v="1"/>
    <x v="1"/>
    <n v="1"/>
    <n v="2299.9899999999998"/>
    <n v="0.05"/>
    <n v="114.9995"/>
    <n v="2184.9904999999999"/>
  </r>
  <r>
    <n v="1276"/>
    <n v="4"/>
    <x v="1248"/>
    <x v="24"/>
    <x v="1"/>
    <x v="1"/>
    <n v="2"/>
    <n v="549.99"/>
    <n v="0.2"/>
    <n v="109.998"/>
    <n v="879.98400000000004"/>
  </r>
  <r>
    <n v="1276"/>
    <n v="5"/>
    <x v="1248"/>
    <x v="46"/>
    <x v="1"/>
    <x v="1"/>
    <n v="2"/>
    <n v="647.99"/>
    <n v="0.2"/>
    <n v="129.59800000000001"/>
    <n v="1036.7840000000001"/>
  </r>
  <r>
    <n v="1277"/>
    <n v="1"/>
    <x v="1249"/>
    <x v="28"/>
    <x v="1"/>
    <x v="1"/>
    <n v="2"/>
    <n v="5499.99"/>
    <n v="0.2"/>
    <n v="1099.998"/>
    <n v="8799.9840000000004"/>
  </r>
  <r>
    <n v="1277"/>
    <n v="2"/>
    <x v="1249"/>
    <x v="101"/>
    <x v="1"/>
    <x v="1"/>
    <n v="2"/>
    <n v="209.99"/>
    <n v="0.05"/>
    <n v="10.499500000000001"/>
    <n v="398.98099999999999"/>
  </r>
  <r>
    <n v="1277"/>
    <n v="3"/>
    <x v="1249"/>
    <x v="11"/>
    <x v="1"/>
    <x v="1"/>
    <n v="2"/>
    <n v="2999.99"/>
    <n v="0.1"/>
    <n v="299.99899999999997"/>
    <n v="5399.982"/>
  </r>
  <r>
    <n v="1277"/>
    <n v="4"/>
    <x v="1249"/>
    <x v="4"/>
    <x v="1"/>
    <x v="1"/>
    <n v="1"/>
    <n v="2899.99"/>
    <n v="0.1"/>
    <n v="289.99899999999997"/>
    <n v="2609.991"/>
  </r>
  <r>
    <n v="1277"/>
    <n v="5"/>
    <x v="1249"/>
    <x v="16"/>
    <x v="1"/>
    <x v="1"/>
    <n v="1"/>
    <n v="1680.99"/>
    <n v="0.2"/>
    <n v="336.19800000000004"/>
    <n v="1344.7919999999999"/>
  </r>
  <r>
    <n v="1278"/>
    <n v="1"/>
    <x v="1250"/>
    <x v="27"/>
    <x v="1"/>
    <x v="1"/>
    <n v="2"/>
    <n v="551.99"/>
    <n v="0.1"/>
    <n v="55.199000000000005"/>
    <n v="993.58199999999999"/>
  </r>
  <r>
    <n v="1278"/>
    <n v="2"/>
    <x v="1250"/>
    <x v="33"/>
    <x v="1"/>
    <x v="1"/>
    <n v="1"/>
    <n v="469.99"/>
    <n v="0.1"/>
    <n v="46.999000000000002"/>
    <n v="422.99099999999999"/>
  </r>
  <r>
    <n v="1279"/>
    <n v="1"/>
    <x v="1251"/>
    <x v="11"/>
    <x v="1"/>
    <x v="1"/>
    <n v="2"/>
    <n v="2999.99"/>
    <n v="0.05"/>
    <n v="149.99949999999998"/>
    <n v="5699.9809999999998"/>
  </r>
  <r>
    <n v="1280"/>
    <n v="1"/>
    <x v="1252"/>
    <x v="31"/>
    <x v="2"/>
    <x v="2"/>
    <n v="2"/>
    <n v="619.99"/>
    <n v="7.0000000000000007E-2"/>
    <n v="43.399300000000004"/>
    <n v="1153.1813999999999"/>
  </r>
  <r>
    <n v="1280"/>
    <n v="2"/>
    <x v="1252"/>
    <x v="51"/>
    <x v="2"/>
    <x v="2"/>
    <n v="1"/>
    <n v="439.99"/>
    <n v="0.05"/>
    <n v="21.999500000000001"/>
    <n v="417.9905"/>
  </r>
  <r>
    <n v="1280"/>
    <n v="3"/>
    <x v="1252"/>
    <x v="58"/>
    <x v="2"/>
    <x v="2"/>
    <n v="1"/>
    <n v="875.99"/>
    <n v="7.0000000000000007E-2"/>
    <n v="61.319300000000005"/>
    <n v="814.67070000000001"/>
  </r>
  <r>
    <n v="1280"/>
    <n v="4"/>
    <x v="1252"/>
    <x v="65"/>
    <x v="2"/>
    <x v="2"/>
    <n v="1"/>
    <n v="3499.99"/>
    <n v="0.2"/>
    <n v="699.99800000000005"/>
    <n v="2799.9919999999997"/>
  </r>
  <r>
    <n v="1281"/>
    <n v="1"/>
    <x v="1253"/>
    <x v="107"/>
    <x v="1"/>
    <x v="1"/>
    <n v="1"/>
    <n v="832.99"/>
    <n v="0.05"/>
    <n v="41.649500000000003"/>
    <n v="791.34050000000002"/>
  </r>
  <r>
    <n v="1281"/>
    <n v="2"/>
    <x v="1253"/>
    <x v="60"/>
    <x v="1"/>
    <x v="1"/>
    <n v="2"/>
    <n v="3499.99"/>
    <n v="0.05"/>
    <n v="174.99950000000001"/>
    <n v="6649.9809999999998"/>
  </r>
  <r>
    <n v="1281"/>
    <n v="3"/>
    <x v="1253"/>
    <x v="85"/>
    <x v="1"/>
    <x v="1"/>
    <n v="1"/>
    <n v="599.99"/>
    <n v="0.05"/>
    <n v="29.999500000000001"/>
    <n v="569.9905"/>
  </r>
  <r>
    <n v="1282"/>
    <n v="1"/>
    <x v="1254"/>
    <x v="103"/>
    <x v="1"/>
    <x v="1"/>
    <n v="1"/>
    <n v="470.99"/>
    <n v="0.05"/>
    <n v="23.549500000000002"/>
    <n v="447.44049999999999"/>
  </r>
  <r>
    <n v="1282"/>
    <n v="2"/>
    <x v="1254"/>
    <x v="69"/>
    <x v="1"/>
    <x v="1"/>
    <n v="2"/>
    <n v="5999.99"/>
    <n v="0.2"/>
    <n v="1199.998"/>
    <n v="9599.9840000000004"/>
  </r>
  <r>
    <n v="1283"/>
    <n v="1"/>
    <x v="1255"/>
    <x v="32"/>
    <x v="1"/>
    <x v="1"/>
    <n v="2"/>
    <n v="4999.99"/>
    <n v="0.05"/>
    <n v="249.99950000000001"/>
    <n v="9499.9809999999998"/>
  </r>
  <r>
    <n v="1283"/>
    <n v="2"/>
    <x v="1255"/>
    <x v="89"/>
    <x v="1"/>
    <x v="1"/>
    <n v="1"/>
    <n v="1099.99"/>
    <n v="0.2"/>
    <n v="219.99800000000002"/>
    <n v="879.99199999999996"/>
  </r>
  <r>
    <n v="1283"/>
    <n v="3"/>
    <x v="1255"/>
    <x v="14"/>
    <x v="1"/>
    <x v="1"/>
    <n v="1"/>
    <n v="3999.99"/>
    <n v="0.1"/>
    <n v="399.99900000000002"/>
    <n v="3599.991"/>
  </r>
  <r>
    <n v="1283"/>
    <n v="4"/>
    <x v="1255"/>
    <x v="33"/>
    <x v="1"/>
    <x v="1"/>
    <n v="1"/>
    <n v="469.99"/>
    <n v="0.1"/>
    <n v="46.999000000000002"/>
    <n v="422.99099999999999"/>
  </r>
  <r>
    <n v="1283"/>
    <n v="5"/>
    <x v="1255"/>
    <x v="16"/>
    <x v="1"/>
    <x v="1"/>
    <n v="1"/>
    <n v="1680.99"/>
    <n v="0.2"/>
    <n v="336.19800000000004"/>
    <n v="1344.7919999999999"/>
  </r>
  <r>
    <n v="1284"/>
    <n v="1"/>
    <x v="1256"/>
    <x v="70"/>
    <x v="1"/>
    <x v="1"/>
    <n v="1"/>
    <n v="339.99"/>
    <n v="7.0000000000000007E-2"/>
    <n v="23.799300000000002"/>
    <n v="316.19069999999999"/>
  </r>
  <r>
    <n v="1284"/>
    <n v="2"/>
    <x v="1256"/>
    <x v="1"/>
    <x v="1"/>
    <x v="1"/>
    <n v="1"/>
    <n v="1799.99"/>
    <n v="0.05"/>
    <n v="89.999500000000012"/>
    <n v="1709.9904999999999"/>
  </r>
  <r>
    <n v="1284"/>
    <n v="3"/>
    <x v="1256"/>
    <x v="4"/>
    <x v="1"/>
    <x v="1"/>
    <n v="2"/>
    <n v="2899.99"/>
    <n v="0.05"/>
    <n v="144.99949999999998"/>
    <n v="5509.9809999999998"/>
  </r>
  <r>
    <n v="1285"/>
    <n v="1"/>
    <x v="1257"/>
    <x v="46"/>
    <x v="1"/>
    <x v="1"/>
    <n v="2"/>
    <n v="647.99"/>
    <n v="7.0000000000000007E-2"/>
    <n v="45.359300000000005"/>
    <n v="1205.2614000000001"/>
  </r>
  <r>
    <n v="1285"/>
    <n v="2"/>
    <x v="1257"/>
    <x v="101"/>
    <x v="1"/>
    <x v="1"/>
    <n v="1"/>
    <n v="209.99"/>
    <n v="0.1"/>
    <n v="20.999000000000002"/>
    <n v="188.99100000000001"/>
  </r>
  <r>
    <n v="1285"/>
    <n v="3"/>
    <x v="1257"/>
    <x v="79"/>
    <x v="1"/>
    <x v="1"/>
    <n v="2"/>
    <n v="416.99"/>
    <n v="0.2"/>
    <n v="83.39800000000001"/>
    <n v="667.18399999999997"/>
  </r>
  <r>
    <n v="1285"/>
    <n v="4"/>
    <x v="1257"/>
    <x v="18"/>
    <x v="1"/>
    <x v="1"/>
    <n v="1"/>
    <n v="469.99"/>
    <n v="0.1"/>
    <n v="46.999000000000002"/>
    <n v="422.99099999999999"/>
  </r>
  <r>
    <n v="1286"/>
    <n v="1"/>
    <x v="1258"/>
    <x v="36"/>
    <x v="1"/>
    <x v="1"/>
    <n v="2"/>
    <n v="416.99"/>
    <n v="0.2"/>
    <n v="83.39800000000001"/>
    <n v="667.18399999999997"/>
  </r>
  <r>
    <n v="1286"/>
    <n v="2"/>
    <x v="1258"/>
    <x v="89"/>
    <x v="1"/>
    <x v="1"/>
    <n v="2"/>
    <n v="1099.99"/>
    <n v="7.0000000000000007E-2"/>
    <n v="76.999300000000005"/>
    <n v="2045.9814000000001"/>
  </r>
  <r>
    <n v="1286"/>
    <n v="3"/>
    <x v="1258"/>
    <x v="108"/>
    <x v="1"/>
    <x v="1"/>
    <n v="1"/>
    <n v="189.99"/>
    <n v="7.0000000000000007E-2"/>
    <n v="13.299300000000002"/>
    <n v="176.69069999999999"/>
  </r>
  <r>
    <n v="1287"/>
    <n v="1"/>
    <x v="1259"/>
    <x v="97"/>
    <x v="0"/>
    <x v="0"/>
    <n v="2"/>
    <n v="999.99"/>
    <n v="0.2"/>
    <n v="199.99800000000002"/>
    <n v="1599.9839999999999"/>
  </r>
  <r>
    <n v="1287"/>
    <n v="2"/>
    <x v="1259"/>
    <x v="37"/>
    <x v="0"/>
    <x v="0"/>
    <n v="2"/>
    <n v="3499.99"/>
    <n v="0.1"/>
    <n v="349.99900000000002"/>
    <n v="6299.982"/>
  </r>
  <r>
    <n v="1287"/>
    <n v="3"/>
    <x v="1259"/>
    <x v="27"/>
    <x v="0"/>
    <x v="0"/>
    <n v="1"/>
    <n v="551.99"/>
    <n v="0.1"/>
    <n v="55.199000000000005"/>
    <n v="496.791"/>
  </r>
  <r>
    <n v="1287"/>
    <n v="4"/>
    <x v="1259"/>
    <x v="96"/>
    <x v="0"/>
    <x v="0"/>
    <n v="2"/>
    <n v="489.99"/>
    <n v="0.05"/>
    <n v="24.499500000000001"/>
    <n v="930.98099999999999"/>
  </r>
  <r>
    <n v="1288"/>
    <n v="1"/>
    <x v="1260"/>
    <x v="30"/>
    <x v="2"/>
    <x v="2"/>
    <n v="1"/>
    <n v="749.99"/>
    <n v="0.2"/>
    <n v="149.99800000000002"/>
    <n v="599.99199999999996"/>
  </r>
  <r>
    <n v="1288"/>
    <n v="2"/>
    <x v="1260"/>
    <x v="38"/>
    <x v="2"/>
    <x v="2"/>
    <n v="2"/>
    <n v="489.99"/>
    <n v="0.2"/>
    <n v="97.998000000000005"/>
    <n v="783.98400000000004"/>
  </r>
  <r>
    <n v="1288"/>
    <n v="3"/>
    <x v="1260"/>
    <x v="37"/>
    <x v="2"/>
    <x v="2"/>
    <n v="2"/>
    <n v="3499.99"/>
    <n v="0.1"/>
    <n v="349.99900000000002"/>
    <n v="6299.982"/>
  </r>
  <r>
    <n v="1288"/>
    <n v="4"/>
    <x v="1260"/>
    <x v="7"/>
    <x v="2"/>
    <x v="2"/>
    <n v="2"/>
    <n v="429"/>
    <n v="7.0000000000000007E-2"/>
    <n v="30.03"/>
    <n v="797.94"/>
  </r>
  <r>
    <n v="1289"/>
    <n v="1"/>
    <x v="1261"/>
    <x v="84"/>
    <x v="0"/>
    <x v="0"/>
    <n v="1"/>
    <n v="209.99"/>
    <n v="0.05"/>
    <n v="10.499500000000001"/>
    <n v="199.4905"/>
  </r>
  <r>
    <n v="1289"/>
    <n v="2"/>
    <x v="1261"/>
    <x v="5"/>
    <x v="0"/>
    <x v="0"/>
    <n v="1"/>
    <n v="999.99"/>
    <n v="0.1"/>
    <n v="99.999000000000009"/>
    <n v="899.99099999999999"/>
  </r>
  <r>
    <n v="1290"/>
    <n v="1"/>
    <x v="1262"/>
    <x v="85"/>
    <x v="1"/>
    <x v="1"/>
    <n v="2"/>
    <n v="599.99"/>
    <n v="0.05"/>
    <n v="29.999500000000001"/>
    <n v="1139.981"/>
  </r>
  <r>
    <n v="1290"/>
    <n v="2"/>
    <x v="1262"/>
    <x v="107"/>
    <x v="1"/>
    <x v="1"/>
    <n v="1"/>
    <n v="832.99"/>
    <n v="0.05"/>
    <n v="41.649500000000003"/>
    <n v="791.34050000000002"/>
  </r>
  <r>
    <n v="1290"/>
    <n v="3"/>
    <x v="1262"/>
    <x v="102"/>
    <x v="1"/>
    <x v="1"/>
    <n v="2"/>
    <n v="209.99"/>
    <n v="0.1"/>
    <n v="20.999000000000002"/>
    <n v="377.98200000000003"/>
  </r>
  <r>
    <n v="1291"/>
    <n v="1"/>
    <x v="1263"/>
    <x v="94"/>
    <x v="1"/>
    <x v="1"/>
    <n v="1"/>
    <n v="1999.99"/>
    <n v="0.1"/>
    <n v="199.99900000000002"/>
    <n v="1799.991"/>
  </r>
  <r>
    <n v="1291"/>
    <n v="2"/>
    <x v="1263"/>
    <x v="71"/>
    <x v="1"/>
    <x v="1"/>
    <n v="2"/>
    <n v="4999.99"/>
    <n v="0.05"/>
    <n v="249.99950000000001"/>
    <n v="9499.9809999999998"/>
  </r>
  <r>
    <n v="1292"/>
    <n v="1"/>
    <x v="1264"/>
    <x v="63"/>
    <x v="1"/>
    <x v="1"/>
    <n v="1"/>
    <n v="659.99"/>
    <n v="7.0000000000000007E-2"/>
    <n v="46.199300000000008"/>
    <n v="613.79070000000002"/>
  </r>
  <r>
    <n v="1293"/>
    <n v="1"/>
    <x v="1265"/>
    <x v="54"/>
    <x v="1"/>
    <x v="1"/>
    <n v="2"/>
    <n v="189.99"/>
    <n v="0.1"/>
    <n v="18.999000000000002"/>
    <n v="341.98200000000003"/>
  </r>
  <r>
    <n v="1293"/>
    <n v="2"/>
    <x v="1265"/>
    <x v="51"/>
    <x v="1"/>
    <x v="1"/>
    <n v="2"/>
    <n v="439.99"/>
    <n v="0.05"/>
    <n v="21.999500000000001"/>
    <n v="835.98099999999999"/>
  </r>
  <r>
    <n v="1293"/>
    <n v="3"/>
    <x v="1265"/>
    <x v="83"/>
    <x v="1"/>
    <x v="1"/>
    <n v="2"/>
    <n v="549.99"/>
    <n v="7.0000000000000007E-2"/>
    <n v="38.499300000000005"/>
    <n v="1022.9814"/>
  </r>
  <r>
    <n v="1294"/>
    <n v="1"/>
    <x v="1266"/>
    <x v="43"/>
    <x v="0"/>
    <x v="0"/>
    <n v="2"/>
    <n v="299.99"/>
    <n v="0.05"/>
    <n v="14.999500000000001"/>
    <n v="569.98099999999999"/>
  </r>
  <r>
    <n v="1294"/>
    <n v="2"/>
    <x v="1266"/>
    <x v="99"/>
    <x v="0"/>
    <x v="0"/>
    <n v="1"/>
    <n v="539.99"/>
    <n v="0.05"/>
    <n v="26.999500000000001"/>
    <n v="512.9905"/>
  </r>
  <r>
    <n v="1295"/>
    <n v="1"/>
    <x v="1267"/>
    <x v="21"/>
    <x v="1"/>
    <x v="1"/>
    <n v="2"/>
    <n v="1320.99"/>
    <n v="0.2"/>
    <n v="264.19800000000004"/>
    <n v="2113.5839999999998"/>
  </r>
  <r>
    <n v="1295"/>
    <n v="2"/>
    <x v="1267"/>
    <x v="32"/>
    <x v="1"/>
    <x v="1"/>
    <n v="1"/>
    <n v="4999.99"/>
    <n v="0.2"/>
    <n v="999.99800000000005"/>
    <n v="3999.9919999999997"/>
  </r>
  <r>
    <n v="1295"/>
    <n v="3"/>
    <x v="1267"/>
    <x v="58"/>
    <x v="1"/>
    <x v="1"/>
    <n v="1"/>
    <n v="875.99"/>
    <n v="0.05"/>
    <n v="43.799500000000002"/>
    <n v="832.19050000000004"/>
  </r>
  <r>
    <n v="1296"/>
    <n v="1"/>
    <x v="1268"/>
    <x v="22"/>
    <x v="0"/>
    <x v="0"/>
    <n v="2"/>
    <n v="499.99"/>
    <n v="0.05"/>
    <n v="24.999500000000001"/>
    <n v="949.98099999999999"/>
  </r>
  <r>
    <n v="1296"/>
    <n v="2"/>
    <x v="1268"/>
    <x v="45"/>
    <x v="0"/>
    <x v="0"/>
    <n v="1"/>
    <n v="209.99"/>
    <n v="0.1"/>
    <n v="20.999000000000002"/>
    <n v="188.99100000000001"/>
  </r>
  <r>
    <n v="1296"/>
    <n v="3"/>
    <x v="1268"/>
    <x v="3"/>
    <x v="0"/>
    <x v="0"/>
    <n v="1"/>
    <n v="599.99"/>
    <n v="0.05"/>
    <n v="29.999500000000001"/>
    <n v="569.9905"/>
  </r>
  <r>
    <n v="1296"/>
    <n v="4"/>
    <x v="1268"/>
    <x v="6"/>
    <x v="0"/>
    <x v="0"/>
    <n v="2"/>
    <n v="749.99"/>
    <n v="0.1"/>
    <n v="74.999000000000009"/>
    <n v="1349.982"/>
  </r>
  <r>
    <n v="1297"/>
    <n v="1"/>
    <x v="1269"/>
    <x v="77"/>
    <x v="1"/>
    <x v="1"/>
    <n v="2"/>
    <n v="481.99"/>
    <n v="7.0000000000000007E-2"/>
    <n v="33.739300000000007"/>
    <n v="896.50139999999999"/>
  </r>
  <r>
    <n v="1297"/>
    <n v="2"/>
    <x v="1269"/>
    <x v="52"/>
    <x v="1"/>
    <x v="1"/>
    <n v="1"/>
    <n v="5299.99"/>
    <n v="0.05"/>
    <n v="264.99950000000001"/>
    <n v="5034.9904999999999"/>
  </r>
  <r>
    <n v="1297"/>
    <n v="3"/>
    <x v="1269"/>
    <x v="80"/>
    <x v="1"/>
    <x v="1"/>
    <n v="2"/>
    <n v="6499.99"/>
    <n v="0.05"/>
    <n v="324.99950000000001"/>
    <n v="12349.981"/>
  </r>
  <r>
    <n v="1298"/>
    <n v="1"/>
    <x v="1270"/>
    <x v="64"/>
    <x v="2"/>
    <x v="2"/>
    <n v="1"/>
    <n v="2599.9899999999998"/>
    <n v="0.05"/>
    <n v="129.99949999999998"/>
    <n v="2469.9904999999999"/>
  </r>
  <r>
    <n v="1298"/>
    <n v="2"/>
    <x v="1270"/>
    <x v="55"/>
    <x v="2"/>
    <x v="2"/>
    <n v="2"/>
    <n v="470.99"/>
    <n v="7.0000000000000007E-2"/>
    <n v="32.969300000000004"/>
    <n v="876.04140000000007"/>
  </r>
  <r>
    <n v="1299"/>
    <n v="1"/>
    <x v="1271"/>
    <x v="15"/>
    <x v="0"/>
    <x v="0"/>
    <n v="2"/>
    <n v="269.99"/>
    <n v="0.1"/>
    <n v="26.999000000000002"/>
    <n v="485.98200000000003"/>
  </r>
  <r>
    <n v="1299"/>
    <n v="2"/>
    <x v="1271"/>
    <x v="70"/>
    <x v="0"/>
    <x v="0"/>
    <n v="1"/>
    <n v="339.99"/>
    <n v="0.05"/>
    <n v="16.999500000000001"/>
    <n v="322.9905"/>
  </r>
  <r>
    <n v="1299"/>
    <n v="3"/>
    <x v="1271"/>
    <x v="85"/>
    <x v="0"/>
    <x v="0"/>
    <n v="1"/>
    <n v="599.99"/>
    <n v="0.05"/>
    <n v="29.999500000000001"/>
    <n v="569.9905"/>
  </r>
  <r>
    <n v="1299"/>
    <n v="4"/>
    <x v="1271"/>
    <x v="58"/>
    <x v="0"/>
    <x v="0"/>
    <n v="2"/>
    <n v="875.99"/>
    <n v="0.2"/>
    <n v="175.19800000000001"/>
    <n v="1401.5840000000001"/>
  </r>
  <r>
    <n v="1300"/>
    <n v="1"/>
    <x v="1272"/>
    <x v="70"/>
    <x v="1"/>
    <x v="1"/>
    <n v="2"/>
    <n v="339.99"/>
    <n v="7.0000000000000007E-2"/>
    <n v="23.799300000000002"/>
    <n v="632.38139999999999"/>
  </r>
  <r>
    <n v="1300"/>
    <n v="2"/>
    <x v="1272"/>
    <x v="71"/>
    <x v="1"/>
    <x v="1"/>
    <n v="2"/>
    <n v="4999.99"/>
    <n v="0.05"/>
    <n v="249.99950000000001"/>
    <n v="9499.9809999999998"/>
  </r>
  <r>
    <n v="1301"/>
    <n v="1"/>
    <x v="1273"/>
    <x v="78"/>
    <x v="0"/>
    <x v="0"/>
    <n v="2"/>
    <n v="869.99"/>
    <n v="0.2"/>
    <n v="173.99800000000002"/>
    <n v="1391.9839999999999"/>
  </r>
  <r>
    <n v="1301"/>
    <n v="2"/>
    <x v="1273"/>
    <x v="86"/>
    <x v="0"/>
    <x v="0"/>
    <n v="2"/>
    <n v="533.99"/>
    <n v="0.1"/>
    <n v="53.399000000000001"/>
    <n v="961.18200000000002"/>
  </r>
  <r>
    <n v="1301"/>
    <n v="3"/>
    <x v="1273"/>
    <x v="1"/>
    <x v="0"/>
    <x v="0"/>
    <n v="1"/>
    <n v="1799.99"/>
    <n v="0.2"/>
    <n v="359.99800000000005"/>
    <n v="1439.992"/>
  </r>
  <r>
    <n v="1302"/>
    <n v="1"/>
    <x v="1274"/>
    <x v="83"/>
    <x v="1"/>
    <x v="1"/>
    <n v="1"/>
    <n v="549.99"/>
    <n v="0.05"/>
    <n v="27.499500000000001"/>
    <n v="522.4905"/>
  </r>
  <r>
    <n v="1302"/>
    <n v="2"/>
    <x v="1274"/>
    <x v="0"/>
    <x v="1"/>
    <x v="1"/>
    <n v="2"/>
    <n v="599.99"/>
    <n v="0.1"/>
    <n v="59.999000000000002"/>
    <n v="1079.982"/>
  </r>
  <r>
    <n v="1302"/>
    <n v="3"/>
    <x v="1274"/>
    <x v="28"/>
    <x v="1"/>
    <x v="1"/>
    <n v="2"/>
    <n v="5499.99"/>
    <n v="7.0000000000000007E-2"/>
    <n v="384.99930000000001"/>
    <n v="10229.981399999999"/>
  </r>
  <r>
    <n v="1303"/>
    <n v="1"/>
    <x v="1275"/>
    <x v="81"/>
    <x v="1"/>
    <x v="1"/>
    <n v="1"/>
    <n v="349.99"/>
    <n v="0.1"/>
    <n v="34.999000000000002"/>
    <n v="314.99099999999999"/>
  </r>
  <r>
    <n v="1303"/>
    <n v="2"/>
    <x v="1275"/>
    <x v="65"/>
    <x v="1"/>
    <x v="1"/>
    <n v="2"/>
    <n v="3499.99"/>
    <n v="0.2"/>
    <n v="699.99800000000005"/>
    <n v="5599.9839999999995"/>
  </r>
  <r>
    <n v="1303"/>
    <n v="3"/>
    <x v="1275"/>
    <x v="75"/>
    <x v="1"/>
    <x v="1"/>
    <n v="1"/>
    <n v="449.99"/>
    <n v="0.1"/>
    <n v="44.999000000000002"/>
    <n v="404.99099999999999"/>
  </r>
  <r>
    <n v="1303"/>
    <n v="4"/>
    <x v="1275"/>
    <x v="30"/>
    <x v="1"/>
    <x v="1"/>
    <n v="1"/>
    <n v="749.99"/>
    <n v="0.1"/>
    <n v="74.999000000000009"/>
    <n v="674.99099999999999"/>
  </r>
  <r>
    <n v="1303"/>
    <n v="5"/>
    <x v="1275"/>
    <x v="24"/>
    <x v="1"/>
    <x v="1"/>
    <n v="2"/>
    <n v="549.99"/>
    <n v="0.1"/>
    <n v="54.999000000000002"/>
    <n v="989.98199999999997"/>
  </r>
  <r>
    <n v="1304"/>
    <n v="1"/>
    <x v="1276"/>
    <x v="53"/>
    <x v="1"/>
    <x v="1"/>
    <n v="1"/>
    <n v="761.99"/>
    <n v="0.05"/>
    <n v="38.099499999999999"/>
    <n v="723.89049999999997"/>
  </r>
  <r>
    <n v="1304"/>
    <n v="2"/>
    <x v="1276"/>
    <x v="40"/>
    <x v="1"/>
    <x v="1"/>
    <n v="2"/>
    <n v="299.99"/>
    <n v="0.05"/>
    <n v="14.999500000000001"/>
    <n v="569.98099999999999"/>
  </r>
  <r>
    <n v="1304"/>
    <n v="3"/>
    <x v="1276"/>
    <x v="48"/>
    <x v="1"/>
    <x v="1"/>
    <n v="1"/>
    <n v="489.99"/>
    <n v="0.2"/>
    <n v="97.998000000000005"/>
    <n v="391.99200000000002"/>
  </r>
  <r>
    <n v="1304"/>
    <n v="4"/>
    <x v="1276"/>
    <x v="7"/>
    <x v="1"/>
    <x v="1"/>
    <n v="1"/>
    <n v="429"/>
    <n v="0.05"/>
    <n v="21.450000000000003"/>
    <n v="407.55"/>
  </r>
  <r>
    <n v="1305"/>
    <n v="1"/>
    <x v="1277"/>
    <x v="25"/>
    <x v="1"/>
    <x v="1"/>
    <n v="1"/>
    <n v="329.99"/>
    <n v="0.2"/>
    <n v="65.998000000000005"/>
    <n v="263.99200000000002"/>
  </r>
  <r>
    <n v="1305"/>
    <n v="2"/>
    <x v="1277"/>
    <x v="11"/>
    <x v="1"/>
    <x v="1"/>
    <n v="1"/>
    <n v="2999.99"/>
    <n v="7.0000000000000007E-2"/>
    <n v="209.99930000000001"/>
    <n v="2789.9906999999998"/>
  </r>
  <r>
    <n v="1305"/>
    <n v="3"/>
    <x v="1277"/>
    <x v="16"/>
    <x v="1"/>
    <x v="1"/>
    <n v="1"/>
    <n v="1680.99"/>
    <n v="0.05"/>
    <n v="84.049500000000009"/>
    <n v="1596.9404999999999"/>
  </r>
  <r>
    <n v="1305"/>
    <n v="4"/>
    <x v="1277"/>
    <x v="87"/>
    <x v="1"/>
    <x v="1"/>
    <n v="2"/>
    <n v="349.99"/>
    <n v="0.05"/>
    <n v="17.499500000000001"/>
    <n v="664.98099999999999"/>
  </r>
  <r>
    <n v="1306"/>
    <n v="1"/>
    <x v="1278"/>
    <x v="27"/>
    <x v="1"/>
    <x v="1"/>
    <n v="2"/>
    <n v="551.99"/>
    <n v="0.05"/>
    <n v="27.599500000000003"/>
    <n v="1048.7809999999999"/>
  </r>
  <r>
    <n v="1306"/>
    <n v="2"/>
    <x v="1278"/>
    <x v="89"/>
    <x v="1"/>
    <x v="1"/>
    <n v="2"/>
    <n v="1099.99"/>
    <n v="7.0000000000000007E-2"/>
    <n v="76.999300000000005"/>
    <n v="2045.9814000000001"/>
  </r>
  <r>
    <n v="1306"/>
    <n v="3"/>
    <x v="1278"/>
    <x v="78"/>
    <x v="1"/>
    <x v="1"/>
    <n v="1"/>
    <n v="869.99"/>
    <n v="0.2"/>
    <n v="173.99800000000002"/>
    <n v="695.99199999999996"/>
  </r>
  <r>
    <n v="1306"/>
    <n v="4"/>
    <x v="1278"/>
    <x v="41"/>
    <x v="1"/>
    <x v="1"/>
    <n v="1"/>
    <n v="2299.9899999999998"/>
    <n v="0.2"/>
    <n v="459.99799999999999"/>
    <n v="1839.9919999999997"/>
  </r>
  <r>
    <n v="1306"/>
    <n v="5"/>
    <x v="1278"/>
    <x v="11"/>
    <x v="1"/>
    <x v="1"/>
    <n v="2"/>
    <n v="2999.99"/>
    <n v="7.0000000000000007E-2"/>
    <n v="209.99930000000001"/>
    <n v="5579.9813999999997"/>
  </r>
  <r>
    <n v="1307"/>
    <n v="1"/>
    <x v="1279"/>
    <x v="81"/>
    <x v="0"/>
    <x v="0"/>
    <n v="2"/>
    <n v="349.99"/>
    <n v="7.0000000000000007E-2"/>
    <n v="24.499300000000002"/>
    <n v="650.98140000000001"/>
  </r>
  <r>
    <n v="1307"/>
    <n v="2"/>
    <x v="1279"/>
    <x v="29"/>
    <x v="0"/>
    <x v="0"/>
    <n v="2"/>
    <n v="749.99"/>
    <n v="0.2"/>
    <n v="149.99800000000002"/>
    <n v="1199.9839999999999"/>
  </r>
  <r>
    <n v="1307"/>
    <n v="3"/>
    <x v="1279"/>
    <x v="79"/>
    <x v="0"/>
    <x v="0"/>
    <n v="2"/>
    <n v="416.99"/>
    <n v="0.2"/>
    <n v="83.39800000000001"/>
    <n v="667.18399999999997"/>
  </r>
  <r>
    <n v="1308"/>
    <n v="1"/>
    <x v="1280"/>
    <x v="59"/>
    <x v="1"/>
    <x v="1"/>
    <n v="1"/>
    <n v="3199.99"/>
    <n v="0.05"/>
    <n v="159.99950000000001"/>
    <n v="3039.9904999999999"/>
  </r>
  <r>
    <n v="1308"/>
    <n v="2"/>
    <x v="1280"/>
    <x v="79"/>
    <x v="1"/>
    <x v="1"/>
    <n v="1"/>
    <n v="416.99"/>
    <n v="0.2"/>
    <n v="83.39800000000001"/>
    <n v="333.59199999999998"/>
  </r>
  <r>
    <n v="1308"/>
    <n v="3"/>
    <x v="1280"/>
    <x v="15"/>
    <x v="1"/>
    <x v="1"/>
    <n v="2"/>
    <n v="269.99"/>
    <n v="7.0000000000000007E-2"/>
    <n v="18.899300000000004"/>
    <n v="502.1814"/>
  </r>
  <r>
    <n v="1308"/>
    <n v="4"/>
    <x v="1280"/>
    <x v="28"/>
    <x v="1"/>
    <x v="1"/>
    <n v="1"/>
    <n v="5499.99"/>
    <n v="0.2"/>
    <n v="1099.998"/>
    <n v="4399.9920000000002"/>
  </r>
  <r>
    <n v="1308"/>
    <n v="5"/>
    <x v="1280"/>
    <x v="33"/>
    <x v="1"/>
    <x v="1"/>
    <n v="1"/>
    <n v="469.99"/>
    <n v="7.0000000000000007E-2"/>
    <n v="32.899300000000004"/>
    <n v="437.09070000000003"/>
  </r>
  <r>
    <n v="1309"/>
    <n v="1"/>
    <x v="1281"/>
    <x v="105"/>
    <x v="1"/>
    <x v="1"/>
    <n v="1"/>
    <n v="346.99"/>
    <n v="0.05"/>
    <n v="17.349500000000003"/>
    <n v="329.64050000000003"/>
  </r>
  <r>
    <n v="1309"/>
    <n v="2"/>
    <x v="1281"/>
    <x v="108"/>
    <x v="1"/>
    <x v="1"/>
    <n v="2"/>
    <n v="189.99"/>
    <n v="0.2"/>
    <n v="37.998000000000005"/>
    <n v="303.98400000000004"/>
  </r>
  <r>
    <n v="1310"/>
    <n v="1"/>
    <x v="1282"/>
    <x v="64"/>
    <x v="0"/>
    <x v="0"/>
    <n v="1"/>
    <n v="2599.9899999999998"/>
    <n v="0.2"/>
    <n v="519.99799999999993"/>
    <n v="2079.9919999999997"/>
  </r>
  <r>
    <n v="1310"/>
    <n v="2"/>
    <x v="1282"/>
    <x v="104"/>
    <x v="0"/>
    <x v="0"/>
    <n v="2"/>
    <n v="799.99"/>
    <n v="0.2"/>
    <n v="159.99800000000002"/>
    <n v="1279.9839999999999"/>
  </r>
  <r>
    <n v="1310"/>
    <n v="3"/>
    <x v="1282"/>
    <x v="16"/>
    <x v="0"/>
    <x v="0"/>
    <n v="2"/>
    <n v="1680.99"/>
    <n v="0.1"/>
    <n v="168.09900000000002"/>
    <n v="3025.7820000000002"/>
  </r>
  <r>
    <n v="1310"/>
    <n v="4"/>
    <x v="1282"/>
    <x v="59"/>
    <x v="0"/>
    <x v="0"/>
    <n v="1"/>
    <n v="3199.99"/>
    <n v="0.2"/>
    <n v="639.99800000000005"/>
    <n v="2559.9919999999997"/>
  </r>
  <r>
    <n v="1311"/>
    <n v="1"/>
    <x v="1283"/>
    <x v="79"/>
    <x v="1"/>
    <x v="1"/>
    <n v="1"/>
    <n v="416.99"/>
    <n v="0.1"/>
    <n v="41.699000000000005"/>
    <n v="375.291"/>
  </r>
  <r>
    <n v="1311"/>
    <n v="2"/>
    <x v="1283"/>
    <x v="78"/>
    <x v="1"/>
    <x v="1"/>
    <n v="2"/>
    <n v="869.99"/>
    <n v="7.0000000000000007E-2"/>
    <n v="60.899300000000004"/>
    <n v="1618.1813999999999"/>
  </r>
  <r>
    <n v="1311"/>
    <n v="3"/>
    <x v="1283"/>
    <x v="97"/>
    <x v="1"/>
    <x v="1"/>
    <n v="2"/>
    <n v="999.99"/>
    <n v="0.1"/>
    <n v="99.999000000000009"/>
    <n v="1799.982"/>
  </r>
  <r>
    <n v="1311"/>
    <n v="4"/>
    <x v="1283"/>
    <x v="41"/>
    <x v="1"/>
    <x v="1"/>
    <n v="1"/>
    <n v="2299.9899999999998"/>
    <n v="0.1"/>
    <n v="229.999"/>
    <n v="2069.991"/>
  </r>
  <r>
    <n v="1312"/>
    <n v="1"/>
    <x v="1284"/>
    <x v="50"/>
    <x v="0"/>
    <x v="0"/>
    <n v="2"/>
    <n v="250.99"/>
    <n v="0.05"/>
    <n v="12.549500000000002"/>
    <n v="476.88100000000003"/>
  </r>
  <r>
    <n v="1312"/>
    <n v="2"/>
    <x v="1284"/>
    <x v="15"/>
    <x v="0"/>
    <x v="0"/>
    <n v="1"/>
    <n v="269.99"/>
    <n v="0.2"/>
    <n v="53.998000000000005"/>
    <n v="215.99200000000002"/>
  </r>
  <r>
    <n v="1312"/>
    <n v="3"/>
    <x v="1284"/>
    <x v="0"/>
    <x v="0"/>
    <x v="0"/>
    <n v="1"/>
    <n v="599.99"/>
    <n v="7.0000000000000007E-2"/>
    <n v="41.999300000000005"/>
    <n v="557.99070000000006"/>
  </r>
  <r>
    <n v="1313"/>
    <n v="1"/>
    <x v="1285"/>
    <x v="85"/>
    <x v="0"/>
    <x v="0"/>
    <n v="1"/>
    <n v="599.99"/>
    <n v="0.2"/>
    <n v="119.998"/>
    <n v="479.99200000000002"/>
  </r>
  <r>
    <n v="1313"/>
    <n v="2"/>
    <x v="1285"/>
    <x v="57"/>
    <x v="0"/>
    <x v="0"/>
    <n v="1"/>
    <n v="469.99"/>
    <n v="0.2"/>
    <n v="93.998000000000005"/>
    <n v="375.99200000000002"/>
  </r>
  <r>
    <n v="1313"/>
    <n v="3"/>
    <x v="1285"/>
    <x v="79"/>
    <x v="0"/>
    <x v="0"/>
    <n v="1"/>
    <n v="416.99"/>
    <n v="7.0000000000000007E-2"/>
    <n v="29.189300000000003"/>
    <n v="387.80070000000001"/>
  </r>
  <r>
    <n v="1314"/>
    <n v="1"/>
    <x v="1286"/>
    <x v="58"/>
    <x v="1"/>
    <x v="1"/>
    <n v="1"/>
    <n v="875.99"/>
    <n v="7.0000000000000007E-2"/>
    <n v="61.319300000000005"/>
    <n v="814.67070000000001"/>
  </r>
  <r>
    <n v="1314"/>
    <n v="2"/>
    <x v="1286"/>
    <x v="31"/>
    <x v="1"/>
    <x v="1"/>
    <n v="2"/>
    <n v="619.99"/>
    <n v="0.05"/>
    <n v="30.999500000000001"/>
    <n v="1177.981"/>
  </r>
  <r>
    <n v="1314"/>
    <n v="3"/>
    <x v="1286"/>
    <x v="49"/>
    <x v="1"/>
    <x v="1"/>
    <n v="1"/>
    <n v="249.99"/>
    <n v="0.1"/>
    <n v="24.999000000000002"/>
    <n v="224.99100000000001"/>
  </r>
  <r>
    <n v="1315"/>
    <n v="1"/>
    <x v="1287"/>
    <x v="77"/>
    <x v="2"/>
    <x v="2"/>
    <n v="2"/>
    <n v="481.99"/>
    <n v="7.0000000000000007E-2"/>
    <n v="33.739300000000007"/>
    <n v="896.50139999999999"/>
  </r>
  <r>
    <n v="1315"/>
    <n v="2"/>
    <x v="1287"/>
    <x v="67"/>
    <x v="2"/>
    <x v="2"/>
    <n v="1"/>
    <n v="1469.99"/>
    <n v="0.05"/>
    <n v="73.499499999999998"/>
    <n v="1396.4905000000001"/>
  </r>
  <r>
    <n v="1315"/>
    <n v="3"/>
    <x v="1287"/>
    <x v="24"/>
    <x v="2"/>
    <x v="2"/>
    <n v="1"/>
    <n v="549.99"/>
    <n v="0.1"/>
    <n v="54.999000000000002"/>
    <n v="494.99099999999999"/>
  </r>
  <r>
    <n v="1315"/>
    <n v="4"/>
    <x v="1287"/>
    <x v="8"/>
    <x v="2"/>
    <x v="2"/>
    <n v="1"/>
    <n v="599.99"/>
    <n v="7.0000000000000007E-2"/>
    <n v="41.999300000000005"/>
    <n v="557.99070000000006"/>
  </r>
  <r>
    <n v="1315"/>
    <n v="5"/>
    <x v="1287"/>
    <x v="3"/>
    <x v="2"/>
    <x v="2"/>
    <n v="2"/>
    <n v="599.99"/>
    <n v="0.2"/>
    <n v="119.998"/>
    <n v="959.98400000000004"/>
  </r>
  <r>
    <n v="1316"/>
    <n v="1"/>
    <x v="1288"/>
    <x v="35"/>
    <x v="0"/>
    <x v="0"/>
    <n v="2"/>
    <n v="299.99"/>
    <n v="0.1"/>
    <n v="29.999000000000002"/>
    <n v="539.98199999999997"/>
  </r>
  <r>
    <n v="1316"/>
    <n v="2"/>
    <x v="1288"/>
    <x v="45"/>
    <x v="0"/>
    <x v="0"/>
    <n v="1"/>
    <n v="209.99"/>
    <n v="0.1"/>
    <n v="20.999000000000002"/>
    <n v="188.99100000000001"/>
  </r>
  <r>
    <n v="1317"/>
    <n v="1"/>
    <x v="1289"/>
    <x v="90"/>
    <x v="0"/>
    <x v="0"/>
    <n v="1"/>
    <n v="659.99"/>
    <n v="0.1"/>
    <n v="65.999000000000009"/>
    <n v="593.99099999999999"/>
  </r>
  <r>
    <n v="1318"/>
    <n v="1"/>
    <x v="1290"/>
    <x v="90"/>
    <x v="1"/>
    <x v="1"/>
    <n v="2"/>
    <n v="659.99"/>
    <n v="0.2"/>
    <n v="131.99800000000002"/>
    <n v="1055.9839999999999"/>
  </r>
  <r>
    <n v="1318"/>
    <n v="2"/>
    <x v="1290"/>
    <x v="37"/>
    <x v="1"/>
    <x v="1"/>
    <n v="2"/>
    <n v="3499.99"/>
    <n v="0.2"/>
    <n v="699.99800000000005"/>
    <n v="5599.9839999999995"/>
  </r>
  <r>
    <n v="1318"/>
    <n v="3"/>
    <x v="1290"/>
    <x v="103"/>
    <x v="1"/>
    <x v="1"/>
    <n v="1"/>
    <n v="470.99"/>
    <n v="0.2"/>
    <n v="94.198000000000008"/>
    <n v="376.79200000000003"/>
  </r>
  <r>
    <n v="1318"/>
    <n v="4"/>
    <x v="1290"/>
    <x v="102"/>
    <x v="1"/>
    <x v="1"/>
    <n v="1"/>
    <n v="209.99"/>
    <n v="7.0000000000000007E-2"/>
    <n v="14.699300000000003"/>
    <n v="195.29070000000002"/>
  </r>
  <r>
    <n v="1319"/>
    <n v="1"/>
    <x v="1291"/>
    <x v="85"/>
    <x v="1"/>
    <x v="1"/>
    <n v="1"/>
    <n v="599.99"/>
    <n v="7.0000000000000007E-2"/>
    <n v="41.999300000000005"/>
    <n v="557.99070000000006"/>
  </r>
  <r>
    <n v="1319"/>
    <n v="2"/>
    <x v="1291"/>
    <x v="87"/>
    <x v="1"/>
    <x v="1"/>
    <n v="1"/>
    <n v="349.99"/>
    <n v="0.2"/>
    <n v="69.998000000000005"/>
    <n v="279.99200000000002"/>
  </r>
  <r>
    <n v="1320"/>
    <n v="1"/>
    <x v="1292"/>
    <x v="77"/>
    <x v="0"/>
    <x v="0"/>
    <n v="1"/>
    <n v="481.99"/>
    <n v="0.1"/>
    <n v="48.199000000000005"/>
    <n v="433.791"/>
  </r>
  <r>
    <n v="1320"/>
    <n v="2"/>
    <x v="1292"/>
    <x v="101"/>
    <x v="0"/>
    <x v="0"/>
    <n v="1"/>
    <n v="209.99"/>
    <n v="0.05"/>
    <n v="10.499500000000001"/>
    <n v="199.4905"/>
  </r>
  <r>
    <n v="1320"/>
    <n v="3"/>
    <x v="1292"/>
    <x v="40"/>
    <x v="0"/>
    <x v="0"/>
    <n v="2"/>
    <n v="299.99"/>
    <n v="0.2"/>
    <n v="59.998000000000005"/>
    <n v="479.98400000000004"/>
  </r>
  <r>
    <n v="1321"/>
    <n v="1"/>
    <x v="1293"/>
    <x v="98"/>
    <x v="0"/>
    <x v="0"/>
    <n v="1"/>
    <n v="469.99"/>
    <n v="0.1"/>
    <n v="46.999000000000002"/>
    <n v="422.99099999999999"/>
  </r>
  <r>
    <n v="1321"/>
    <n v="2"/>
    <x v="1293"/>
    <x v="92"/>
    <x v="0"/>
    <x v="0"/>
    <n v="1"/>
    <n v="416.99"/>
    <n v="0.1"/>
    <n v="41.699000000000005"/>
    <n v="375.291"/>
  </r>
  <r>
    <n v="1321"/>
    <n v="3"/>
    <x v="1293"/>
    <x v="16"/>
    <x v="0"/>
    <x v="0"/>
    <n v="2"/>
    <n v="1680.99"/>
    <n v="0.1"/>
    <n v="168.09900000000002"/>
    <n v="3025.7820000000002"/>
  </r>
  <r>
    <n v="1322"/>
    <n v="1"/>
    <x v="1294"/>
    <x v="76"/>
    <x v="1"/>
    <x v="1"/>
    <n v="2"/>
    <n v="2499.9899999999998"/>
    <n v="0.05"/>
    <n v="124.9995"/>
    <n v="4749.9809999999998"/>
  </r>
  <r>
    <n v="1322"/>
    <n v="2"/>
    <x v="1294"/>
    <x v="77"/>
    <x v="1"/>
    <x v="1"/>
    <n v="2"/>
    <n v="481.99"/>
    <n v="0.05"/>
    <n v="24.099500000000003"/>
    <n v="915.78100000000006"/>
  </r>
  <r>
    <n v="1323"/>
    <n v="1"/>
    <x v="1295"/>
    <x v="97"/>
    <x v="1"/>
    <x v="1"/>
    <n v="2"/>
    <n v="999.99"/>
    <n v="7.0000000000000007E-2"/>
    <n v="69.999300000000005"/>
    <n v="1859.9814000000001"/>
  </r>
  <r>
    <n v="1323"/>
    <n v="2"/>
    <x v="1295"/>
    <x v="0"/>
    <x v="1"/>
    <x v="1"/>
    <n v="1"/>
    <n v="599.99"/>
    <n v="0.05"/>
    <n v="29.999500000000001"/>
    <n v="569.9905"/>
  </r>
  <r>
    <n v="1323"/>
    <n v="3"/>
    <x v="1295"/>
    <x v="63"/>
    <x v="1"/>
    <x v="1"/>
    <n v="1"/>
    <n v="659.99"/>
    <n v="0.05"/>
    <n v="32.999500000000005"/>
    <n v="626.9905"/>
  </r>
  <r>
    <n v="1324"/>
    <n v="1"/>
    <x v="1296"/>
    <x v="82"/>
    <x v="1"/>
    <x v="1"/>
    <n v="1"/>
    <n v="250.99"/>
    <n v="0.1"/>
    <n v="25.099000000000004"/>
    <n v="225.89100000000002"/>
  </r>
  <r>
    <n v="1324"/>
    <n v="2"/>
    <x v="1296"/>
    <x v="110"/>
    <x v="1"/>
    <x v="1"/>
    <n v="2"/>
    <n v="2499.9899999999998"/>
    <n v="0.2"/>
    <n v="499.99799999999999"/>
    <n v="3999.9839999999995"/>
  </r>
  <r>
    <n v="1324"/>
    <n v="3"/>
    <x v="1296"/>
    <x v="111"/>
    <x v="1"/>
    <x v="1"/>
    <n v="1"/>
    <n v="899.99"/>
    <n v="0.1"/>
    <n v="89.999000000000009"/>
    <n v="809.99099999999999"/>
  </r>
  <r>
    <n v="1324"/>
    <n v="4"/>
    <x v="1296"/>
    <x v="5"/>
    <x v="1"/>
    <x v="1"/>
    <n v="1"/>
    <n v="999.99"/>
    <n v="0.2"/>
    <n v="199.99800000000002"/>
    <n v="799.99199999999996"/>
  </r>
  <r>
    <n v="1325"/>
    <n v="1"/>
    <x v="907"/>
    <x v="112"/>
    <x v="2"/>
    <x v="2"/>
    <n v="1"/>
    <n v="2999.99"/>
    <n v="0.05"/>
    <n v="149.99949999999998"/>
    <n v="2849.9904999999999"/>
  </r>
  <r>
    <n v="1325"/>
    <n v="2"/>
    <x v="907"/>
    <x v="113"/>
    <x v="2"/>
    <x v="2"/>
    <n v="1"/>
    <n v="899.99"/>
    <n v="0.05"/>
    <n v="44.999500000000005"/>
    <n v="854.9905"/>
  </r>
  <r>
    <n v="1325"/>
    <n v="3"/>
    <x v="907"/>
    <x v="114"/>
    <x v="2"/>
    <x v="2"/>
    <n v="1"/>
    <n v="2999.99"/>
    <n v="0.1"/>
    <n v="299.99899999999997"/>
    <n v="2699.991"/>
  </r>
  <r>
    <n v="1325"/>
    <n v="4"/>
    <x v="907"/>
    <x v="76"/>
    <x v="2"/>
    <x v="2"/>
    <n v="1"/>
    <n v="2499.9899999999998"/>
    <n v="7.0000000000000007E-2"/>
    <n v="174.99930000000001"/>
    <n v="2324.9906999999998"/>
  </r>
  <r>
    <n v="1326"/>
    <n v="1"/>
    <x v="1297"/>
    <x v="115"/>
    <x v="2"/>
    <x v="2"/>
    <n v="2"/>
    <n v="2799.99"/>
    <n v="7.0000000000000007E-2"/>
    <n v="195.99930000000001"/>
    <n v="5207.9813999999997"/>
  </r>
  <r>
    <n v="1326"/>
    <n v="2"/>
    <x v="1297"/>
    <x v="116"/>
    <x v="2"/>
    <x v="2"/>
    <n v="2"/>
    <n v="199.99"/>
    <n v="7.0000000000000007E-2"/>
    <n v="13.999300000000002"/>
    <n v="371.98140000000001"/>
  </r>
  <r>
    <n v="1327"/>
    <n v="1"/>
    <x v="1298"/>
    <x v="117"/>
    <x v="1"/>
    <x v="1"/>
    <n v="2"/>
    <n v="1549.99"/>
    <n v="7.0000000000000007E-2"/>
    <n v="108.49930000000001"/>
    <n v="2882.9814000000001"/>
  </r>
  <r>
    <n v="1327"/>
    <n v="2"/>
    <x v="1298"/>
    <x v="111"/>
    <x v="1"/>
    <x v="1"/>
    <n v="2"/>
    <n v="899.99"/>
    <n v="0.1"/>
    <n v="89.999000000000009"/>
    <n v="1619.982"/>
  </r>
  <r>
    <n v="1327"/>
    <n v="3"/>
    <x v="1298"/>
    <x v="74"/>
    <x v="1"/>
    <x v="1"/>
    <n v="2"/>
    <n v="1499.99"/>
    <n v="0.1"/>
    <n v="149.999"/>
    <n v="2699.982"/>
  </r>
  <r>
    <n v="1327"/>
    <n v="4"/>
    <x v="1298"/>
    <x v="118"/>
    <x v="1"/>
    <x v="1"/>
    <n v="1"/>
    <n v="919.99"/>
    <n v="0.2"/>
    <n v="183.99800000000002"/>
    <n v="735.99199999999996"/>
  </r>
  <r>
    <n v="1328"/>
    <n v="1"/>
    <x v="1299"/>
    <x v="119"/>
    <x v="1"/>
    <x v="1"/>
    <n v="1"/>
    <n v="749.99"/>
    <n v="7.0000000000000007E-2"/>
    <n v="52.499300000000005"/>
    <n v="697.49070000000006"/>
  </r>
  <r>
    <n v="1328"/>
    <n v="2"/>
    <x v="1299"/>
    <x v="120"/>
    <x v="1"/>
    <x v="1"/>
    <n v="2"/>
    <n v="919.99"/>
    <n v="0.1"/>
    <n v="91.999000000000009"/>
    <n v="1655.982"/>
  </r>
  <r>
    <n v="1328"/>
    <n v="3"/>
    <x v="1299"/>
    <x v="121"/>
    <x v="1"/>
    <x v="1"/>
    <n v="1"/>
    <n v="319.99"/>
    <n v="7.0000000000000007E-2"/>
    <n v="22.399300000000004"/>
    <n v="297.59070000000003"/>
  </r>
  <r>
    <n v="1328"/>
    <n v="4"/>
    <x v="1299"/>
    <x v="122"/>
    <x v="1"/>
    <x v="1"/>
    <n v="1"/>
    <n v="749.99"/>
    <n v="0.1"/>
    <n v="74.999000000000009"/>
    <n v="674.99099999999999"/>
  </r>
  <r>
    <n v="1328"/>
    <n v="5"/>
    <x v="1299"/>
    <x v="123"/>
    <x v="1"/>
    <x v="1"/>
    <n v="1"/>
    <n v="599.99"/>
    <n v="0.1"/>
    <n v="59.999000000000002"/>
    <n v="539.99099999999999"/>
  </r>
  <r>
    <n v="1329"/>
    <n v="1"/>
    <x v="1300"/>
    <x v="124"/>
    <x v="0"/>
    <x v="0"/>
    <n v="1"/>
    <n v="1099.99"/>
    <n v="7.0000000000000007E-2"/>
    <n v="76.999300000000005"/>
    <n v="1022.9907000000001"/>
  </r>
  <r>
    <n v="1329"/>
    <n v="2"/>
    <x v="1300"/>
    <x v="92"/>
    <x v="0"/>
    <x v="0"/>
    <n v="1"/>
    <n v="416.99"/>
    <n v="0.05"/>
    <n v="20.849500000000003"/>
    <n v="396.14050000000003"/>
  </r>
  <r>
    <n v="1329"/>
    <n v="3"/>
    <x v="1300"/>
    <x v="66"/>
    <x v="0"/>
    <x v="0"/>
    <n v="1"/>
    <n v="2699.99"/>
    <n v="7.0000000000000007E-2"/>
    <n v="188.99930000000001"/>
    <n v="2510.9906999999998"/>
  </r>
  <r>
    <n v="1329"/>
    <n v="4"/>
    <x v="1300"/>
    <x v="125"/>
    <x v="0"/>
    <x v="0"/>
    <n v="2"/>
    <n v="319.99"/>
    <n v="0.2"/>
    <n v="63.998000000000005"/>
    <n v="511.98400000000004"/>
  </r>
  <r>
    <n v="1329"/>
    <n v="5"/>
    <x v="1300"/>
    <x v="17"/>
    <x v="0"/>
    <x v="0"/>
    <n v="1"/>
    <n v="269.99"/>
    <n v="0.1"/>
    <n v="26.999000000000002"/>
    <n v="242.99100000000001"/>
  </r>
  <r>
    <n v="1330"/>
    <n v="1"/>
    <x v="1301"/>
    <x v="126"/>
    <x v="1"/>
    <x v="1"/>
    <n v="1"/>
    <n v="479.99"/>
    <n v="0.2"/>
    <n v="95.998000000000005"/>
    <n v="383.99200000000002"/>
  </r>
  <r>
    <n v="1330"/>
    <n v="2"/>
    <x v="1301"/>
    <x v="127"/>
    <x v="1"/>
    <x v="1"/>
    <n v="2"/>
    <n v="679.99"/>
    <n v="0.05"/>
    <n v="33.999500000000005"/>
    <n v="1291.981"/>
  </r>
  <r>
    <n v="1330"/>
    <n v="3"/>
    <x v="1301"/>
    <x v="128"/>
    <x v="1"/>
    <x v="1"/>
    <n v="2"/>
    <n v="429.99"/>
    <n v="0.2"/>
    <n v="85.998000000000005"/>
    <n v="687.98400000000004"/>
  </r>
  <r>
    <n v="1330"/>
    <n v="4"/>
    <x v="1301"/>
    <x v="48"/>
    <x v="1"/>
    <x v="1"/>
    <n v="2"/>
    <n v="489.99"/>
    <n v="0.05"/>
    <n v="24.499500000000001"/>
    <n v="930.98099999999999"/>
  </r>
  <r>
    <n v="1330"/>
    <n v="5"/>
    <x v="1301"/>
    <x v="129"/>
    <x v="1"/>
    <x v="1"/>
    <n v="1"/>
    <n v="279.99"/>
    <n v="0.1"/>
    <n v="27.999000000000002"/>
    <n v="251.99100000000001"/>
  </r>
  <r>
    <n v="1331"/>
    <n v="1"/>
    <x v="1302"/>
    <x v="130"/>
    <x v="1"/>
    <x v="1"/>
    <n v="1"/>
    <n v="2599.9899999999998"/>
    <n v="0.05"/>
    <n v="129.99949999999998"/>
    <n v="2469.9904999999999"/>
  </r>
  <r>
    <n v="1331"/>
    <n v="2"/>
    <x v="1302"/>
    <x v="131"/>
    <x v="1"/>
    <x v="1"/>
    <n v="1"/>
    <n v="369.99"/>
    <n v="0.05"/>
    <n v="18.499500000000001"/>
    <n v="351.4905"/>
  </r>
  <r>
    <n v="1331"/>
    <n v="3"/>
    <x v="1302"/>
    <x v="132"/>
    <x v="1"/>
    <x v="1"/>
    <n v="2"/>
    <n v="1799.99"/>
    <n v="0.1"/>
    <n v="179.99900000000002"/>
    <n v="3239.982"/>
  </r>
  <r>
    <n v="1331"/>
    <n v="4"/>
    <x v="1302"/>
    <x v="133"/>
    <x v="1"/>
    <x v="1"/>
    <n v="1"/>
    <n v="799.99"/>
    <n v="0.2"/>
    <n v="159.99800000000002"/>
    <n v="639.99199999999996"/>
  </r>
  <r>
    <n v="1332"/>
    <n v="1"/>
    <x v="1303"/>
    <x v="134"/>
    <x v="1"/>
    <x v="1"/>
    <n v="1"/>
    <n v="369.99"/>
    <n v="0.2"/>
    <n v="73.998000000000005"/>
    <n v="295.99200000000002"/>
  </r>
  <r>
    <n v="1332"/>
    <n v="2"/>
    <x v="1303"/>
    <x v="101"/>
    <x v="1"/>
    <x v="1"/>
    <n v="2"/>
    <n v="209.99"/>
    <n v="0.05"/>
    <n v="10.499500000000001"/>
    <n v="398.98099999999999"/>
  </r>
  <r>
    <n v="1332"/>
    <n v="3"/>
    <x v="1303"/>
    <x v="135"/>
    <x v="1"/>
    <x v="1"/>
    <n v="2"/>
    <n v="919.99"/>
    <n v="7.0000000000000007E-2"/>
    <n v="64.399300000000011"/>
    <n v="1711.1813999999999"/>
  </r>
  <r>
    <n v="1332"/>
    <n v="4"/>
    <x v="1303"/>
    <x v="136"/>
    <x v="1"/>
    <x v="1"/>
    <n v="1"/>
    <n v="279.99"/>
    <n v="0.1"/>
    <n v="27.999000000000002"/>
    <n v="251.99100000000001"/>
  </r>
  <r>
    <n v="1333"/>
    <n v="1"/>
    <x v="1304"/>
    <x v="137"/>
    <x v="2"/>
    <x v="2"/>
    <n v="2"/>
    <n v="4999.99"/>
    <n v="0.05"/>
    <n v="249.99950000000001"/>
    <n v="9499.9809999999998"/>
  </r>
  <r>
    <n v="1333"/>
    <n v="2"/>
    <x v="1304"/>
    <x v="138"/>
    <x v="2"/>
    <x v="2"/>
    <n v="2"/>
    <n v="679.99"/>
    <n v="0.1"/>
    <n v="67.999000000000009"/>
    <n v="1223.982"/>
  </r>
  <r>
    <n v="1333"/>
    <n v="3"/>
    <x v="1304"/>
    <x v="40"/>
    <x v="2"/>
    <x v="2"/>
    <n v="2"/>
    <n v="299.99"/>
    <n v="0.1"/>
    <n v="29.999000000000002"/>
    <n v="539.98199999999997"/>
  </r>
  <r>
    <n v="1333"/>
    <n v="4"/>
    <x v="1304"/>
    <x v="10"/>
    <x v="2"/>
    <x v="2"/>
    <n v="1"/>
    <n v="549.99"/>
    <n v="0.05"/>
    <n v="27.499500000000001"/>
    <n v="522.4905"/>
  </r>
  <r>
    <n v="1333"/>
    <n v="5"/>
    <x v="1304"/>
    <x v="46"/>
    <x v="2"/>
    <x v="2"/>
    <n v="1"/>
    <n v="647.99"/>
    <n v="0.1"/>
    <n v="64.799000000000007"/>
    <n v="583.19100000000003"/>
  </r>
  <r>
    <n v="1334"/>
    <n v="1"/>
    <x v="1305"/>
    <x v="139"/>
    <x v="1"/>
    <x v="1"/>
    <n v="2"/>
    <n v="4999.99"/>
    <n v="0.05"/>
    <n v="249.99950000000001"/>
    <n v="9499.9809999999998"/>
  </r>
  <r>
    <n v="1334"/>
    <n v="2"/>
    <x v="1305"/>
    <x v="140"/>
    <x v="1"/>
    <x v="1"/>
    <n v="2"/>
    <n v="4499.99"/>
    <n v="7.0000000000000007E-2"/>
    <n v="314.99930000000001"/>
    <n v="8369.9813999999988"/>
  </r>
  <r>
    <n v="1334"/>
    <n v="3"/>
    <x v="1305"/>
    <x v="73"/>
    <x v="1"/>
    <x v="1"/>
    <n v="2"/>
    <n v="109.99"/>
    <n v="0.1"/>
    <n v="10.999000000000001"/>
    <n v="197.982"/>
  </r>
  <r>
    <n v="1334"/>
    <n v="4"/>
    <x v="1305"/>
    <x v="17"/>
    <x v="1"/>
    <x v="1"/>
    <n v="1"/>
    <n v="269.99"/>
    <n v="0.05"/>
    <n v="13.499500000000001"/>
    <n v="256.4905"/>
  </r>
  <r>
    <n v="1334"/>
    <n v="5"/>
    <x v="1305"/>
    <x v="41"/>
    <x v="1"/>
    <x v="1"/>
    <n v="1"/>
    <n v="2299.9899999999998"/>
    <n v="0.05"/>
    <n v="114.9995"/>
    <n v="2184.9904999999999"/>
  </r>
  <r>
    <n v="1335"/>
    <n v="1"/>
    <x v="1306"/>
    <x v="141"/>
    <x v="1"/>
    <x v="1"/>
    <n v="2"/>
    <n v="2249.9899999999998"/>
    <n v="0.05"/>
    <n v="112.4995"/>
    <n v="4274.9809999999998"/>
  </r>
  <r>
    <n v="1336"/>
    <n v="1"/>
    <x v="1307"/>
    <x v="61"/>
    <x v="0"/>
    <x v="0"/>
    <n v="2"/>
    <n v="999.99"/>
    <n v="0.2"/>
    <n v="199.99800000000002"/>
    <n v="1599.9839999999999"/>
  </r>
  <r>
    <n v="1336"/>
    <n v="2"/>
    <x v="1307"/>
    <x v="142"/>
    <x v="0"/>
    <x v="0"/>
    <n v="1"/>
    <n v="6499.99"/>
    <n v="0.05"/>
    <n v="324.99950000000001"/>
    <n v="6174.9904999999999"/>
  </r>
  <r>
    <n v="1336"/>
    <n v="3"/>
    <x v="1307"/>
    <x v="20"/>
    <x v="0"/>
    <x v="0"/>
    <n v="2"/>
    <n v="269.99"/>
    <n v="7.0000000000000007E-2"/>
    <n v="18.899300000000004"/>
    <n v="502.1814"/>
  </r>
  <r>
    <n v="1336"/>
    <n v="4"/>
    <x v="1307"/>
    <x v="143"/>
    <x v="0"/>
    <x v="0"/>
    <n v="1"/>
    <n v="3999.99"/>
    <n v="0.1"/>
    <n v="399.99900000000002"/>
    <n v="3599.991"/>
  </r>
  <r>
    <n v="1336"/>
    <n v="5"/>
    <x v="1307"/>
    <x v="144"/>
    <x v="0"/>
    <x v="0"/>
    <n v="1"/>
    <n v="2799.99"/>
    <n v="0.1"/>
    <n v="279.99899999999997"/>
    <n v="2519.991"/>
  </r>
  <r>
    <n v="1337"/>
    <n v="1"/>
    <x v="1308"/>
    <x v="145"/>
    <x v="1"/>
    <x v="1"/>
    <n v="1"/>
    <n v="4999.99"/>
    <n v="0.1"/>
    <n v="499.99900000000002"/>
    <n v="4499.991"/>
  </r>
  <r>
    <n v="1338"/>
    <n v="1"/>
    <x v="1309"/>
    <x v="146"/>
    <x v="1"/>
    <x v="1"/>
    <n v="2"/>
    <n v="6499.99"/>
    <n v="7.0000000000000007E-2"/>
    <n v="454.99930000000001"/>
    <n v="12089.981399999999"/>
  </r>
  <r>
    <n v="1339"/>
    <n v="1"/>
    <x v="1310"/>
    <x v="147"/>
    <x v="0"/>
    <x v="0"/>
    <n v="1"/>
    <n v="3199.99"/>
    <n v="7.0000000000000007E-2"/>
    <n v="223.99930000000001"/>
    <n v="2975.9906999999998"/>
  </r>
  <r>
    <n v="1340"/>
    <n v="1"/>
    <x v="1311"/>
    <x v="130"/>
    <x v="0"/>
    <x v="0"/>
    <n v="1"/>
    <n v="2599.9899999999998"/>
    <n v="0.2"/>
    <n v="519.99799999999993"/>
    <n v="2079.9919999999997"/>
  </r>
  <r>
    <n v="1340"/>
    <n v="2"/>
    <x v="1311"/>
    <x v="102"/>
    <x v="0"/>
    <x v="0"/>
    <n v="2"/>
    <n v="209.99"/>
    <n v="0.2"/>
    <n v="41.998000000000005"/>
    <n v="335.98400000000004"/>
  </r>
  <r>
    <n v="1340"/>
    <n v="3"/>
    <x v="1311"/>
    <x v="148"/>
    <x v="0"/>
    <x v="0"/>
    <n v="2"/>
    <n v="849.99"/>
    <n v="0.05"/>
    <n v="42.499500000000005"/>
    <n v="1614.981"/>
  </r>
  <r>
    <n v="1341"/>
    <n v="1"/>
    <x v="1312"/>
    <x v="149"/>
    <x v="1"/>
    <x v="1"/>
    <n v="2"/>
    <n v="749.99"/>
    <n v="7.0000000000000007E-2"/>
    <n v="52.499300000000005"/>
    <n v="1394.9814000000001"/>
  </r>
  <r>
    <n v="1341"/>
    <n v="2"/>
    <x v="1312"/>
    <x v="28"/>
    <x v="1"/>
    <x v="1"/>
    <n v="2"/>
    <n v="5499.99"/>
    <n v="0.2"/>
    <n v="1099.998"/>
    <n v="8799.9840000000004"/>
  </r>
  <r>
    <n v="1341"/>
    <n v="3"/>
    <x v="1312"/>
    <x v="150"/>
    <x v="1"/>
    <x v="1"/>
    <n v="2"/>
    <n v="899.99"/>
    <n v="0.05"/>
    <n v="44.999500000000005"/>
    <n v="1709.981"/>
  </r>
  <r>
    <n v="1341"/>
    <n v="4"/>
    <x v="1312"/>
    <x v="82"/>
    <x v="1"/>
    <x v="1"/>
    <n v="2"/>
    <n v="250.99"/>
    <n v="0.05"/>
    <n v="12.549500000000002"/>
    <n v="476.88100000000003"/>
  </r>
  <r>
    <n v="1342"/>
    <n v="1"/>
    <x v="1313"/>
    <x v="91"/>
    <x v="1"/>
    <x v="1"/>
    <n v="1"/>
    <n v="1559.99"/>
    <n v="0.05"/>
    <n v="77.999500000000012"/>
    <n v="1481.9904999999999"/>
  </r>
  <r>
    <n v="1342"/>
    <n v="2"/>
    <x v="1313"/>
    <x v="151"/>
    <x v="1"/>
    <x v="1"/>
    <n v="1"/>
    <n v="209.99"/>
    <n v="0.05"/>
    <n v="10.499500000000001"/>
    <n v="199.4905"/>
  </r>
  <r>
    <n v="1343"/>
    <n v="1"/>
    <x v="1314"/>
    <x v="152"/>
    <x v="1"/>
    <x v="1"/>
    <n v="1"/>
    <n v="559.99"/>
    <n v="0.05"/>
    <n v="27.999500000000001"/>
    <n v="531.9905"/>
  </r>
  <r>
    <n v="1343"/>
    <n v="2"/>
    <x v="1314"/>
    <x v="40"/>
    <x v="1"/>
    <x v="1"/>
    <n v="1"/>
    <n v="299.99"/>
    <n v="0.05"/>
    <n v="14.999500000000001"/>
    <n v="284.9905"/>
  </r>
  <r>
    <n v="1343"/>
    <n v="3"/>
    <x v="1314"/>
    <x v="153"/>
    <x v="1"/>
    <x v="1"/>
    <n v="2"/>
    <n v="3499.99"/>
    <n v="0.2"/>
    <n v="699.99800000000005"/>
    <n v="5599.9839999999995"/>
  </r>
  <r>
    <n v="1343"/>
    <n v="4"/>
    <x v="1314"/>
    <x v="105"/>
    <x v="1"/>
    <x v="1"/>
    <n v="2"/>
    <n v="346.99"/>
    <n v="0.2"/>
    <n v="69.39800000000001"/>
    <n v="555.18399999999997"/>
  </r>
  <r>
    <n v="1343"/>
    <n v="5"/>
    <x v="1314"/>
    <x v="154"/>
    <x v="1"/>
    <x v="1"/>
    <n v="1"/>
    <n v="3299.99"/>
    <n v="0.1"/>
    <n v="329.99900000000002"/>
    <n v="2969.991"/>
  </r>
  <r>
    <n v="1344"/>
    <n v="1"/>
    <x v="1315"/>
    <x v="104"/>
    <x v="1"/>
    <x v="1"/>
    <n v="2"/>
    <n v="799.99"/>
    <n v="7.0000000000000007E-2"/>
    <n v="55.999300000000005"/>
    <n v="1487.9814000000001"/>
  </r>
  <r>
    <n v="1344"/>
    <n v="2"/>
    <x v="1315"/>
    <x v="27"/>
    <x v="1"/>
    <x v="1"/>
    <n v="2"/>
    <n v="551.99"/>
    <n v="0.2"/>
    <n v="110.39800000000001"/>
    <n v="883.18399999999997"/>
  </r>
  <r>
    <n v="1344"/>
    <n v="3"/>
    <x v="1315"/>
    <x v="5"/>
    <x v="1"/>
    <x v="1"/>
    <n v="1"/>
    <n v="999.99"/>
    <n v="7.0000000000000007E-2"/>
    <n v="69.999300000000005"/>
    <n v="929.99070000000006"/>
  </r>
  <r>
    <n v="1344"/>
    <n v="4"/>
    <x v="1315"/>
    <x v="32"/>
    <x v="1"/>
    <x v="1"/>
    <n v="1"/>
    <n v="4999.99"/>
    <n v="7.0000000000000007E-2"/>
    <n v="349.99930000000001"/>
    <n v="4649.9906999999994"/>
  </r>
  <r>
    <n v="1345"/>
    <n v="1"/>
    <x v="1316"/>
    <x v="95"/>
    <x v="1"/>
    <x v="1"/>
    <n v="2"/>
    <n v="4999.99"/>
    <n v="0.2"/>
    <n v="999.99800000000005"/>
    <n v="7999.9839999999995"/>
  </r>
  <r>
    <n v="1345"/>
    <n v="2"/>
    <x v="1316"/>
    <x v="155"/>
    <x v="1"/>
    <x v="1"/>
    <n v="2"/>
    <n v="3199.99"/>
    <n v="0.05"/>
    <n v="159.99950000000001"/>
    <n v="6079.9809999999998"/>
  </r>
  <r>
    <n v="1345"/>
    <n v="3"/>
    <x v="1316"/>
    <x v="156"/>
    <x v="1"/>
    <x v="1"/>
    <n v="2"/>
    <n v="1549"/>
    <n v="0.2"/>
    <n v="309.8"/>
    <n v="2478.4"/>
  </r>
  <r>
    <n v="1345"/>
    <n v="4"/>
    <x v="1316"/>
    <x v="6"/>
    <x v="1"/>
    <x v="1"/>
    <n v="2"/>
    <n v="749.99"/>
    <n v="0.2"/>
    <n v="149.99800000000002"/>
    <n v="1199.9839999999999"/>
  </r>
  <r>
    <n v="1346"/>
    <n v="1"/>
    <x v="1317"/>
    <x v="157"/>
    <x v="2"/>
    <x v="2"/>
    <n v="2"/>
    <n v="1499.99"/>
    <n v="0.05"/>
    <n v="74.999499999999998"/>
    <n v="2849.9810000000002"/>
  </r>
  <r>
    <n v="1346"/>
    <n v="2"/>
    <x v="1317"/>
    <x v="158"/>
    <x v="2"/>
    <x v="2"/>
    <n v="1"/>
    <n v="4499.99"/>
    <n v="0.05"/>
    <n v="224.99950000000001"/>
    <n v="4274.9904999999999"/>
  </r>
  <r>
    <n v="1346"/>
    <n v="3"/>
    <x v="1317"/>
    <x v="9"/>
    <x v="2"/>
    <x v="2"/>
    <n v="2"/>
    <n v="449"/>
    <n v="0.05"/>
    <n v="22.450000000000003"/>
    <n v="853.1"/>
  </r>
  <r>
    <n v="1346"/>
    <n v="4"/>
    <x v="1317"/>
    <x v="159"/>
    <x v="2"/>
    <x v="2"/>
    <n v="1"/>
    <n v="749.99"/>
    <n v="0.1"/>
    <n v="74.999000000000009"/>
    <n v="674.99099999999999"/>
  </r>
  <r>
    <n v="1346"/>
    <n v="5"/>
    <x v="1317"/>
    <x v="160"/>
    <x v="2"/>
    <x v="2"/>
    <n v="2"/>
    <n v="89.99"/>
    <n v="0.2"/>
    <n v="17.998000000000001"/>
    <n v="143.98399999999998"/>
  </r>
  <r>
    <n v="1347"/>
    <n v="1"/>
    <x v="1318"/>
    <x v="52"/>
    <x v="0"/>
    <x v="0"/>
    <n v="2"/>
    <n v="5299.99"/>
    <n v="7.0000000000000007E-2"/>
    <n v="370.99930000000001"/>
    <n v="9857.9813999999988"/>
  </r>
  <r>
    <n v="1347"/>
    <n v="2"/>
    <x v="1318"/>
    <x v="29"/>
    <x v="0"/>
    <x v="0"/>
    <n v="1"/>
    <n v="749.99"/>
    <n v="0.05"/>
    <n v="37.499500000000005"/>
    <n v="712.4905"/>
  </r>
  <r>
    <n v="1348"/>
    <n v="1"/>
    <x v="1319"/>
    <x v="139"/>
    <x v="0"/>
    <x v="0"/>
    <n v="1"/>
    <n v="4999.99"/>
    <n v="0.05"/>
    <n v="249.99950000000001"/>
    <n v="4749.9904999999999"/>
  </r>
  <r>
    <n v="1348"/>
    <n v="2"/>
    <x v="1319"/>
    <x v="161"/>
    <x v="0"/>
    <x v="0"/>
    <n v="1"/>
    <n v="5499.99"/>
    <n v="0.05"/>
    <n v="274.99950000000001"/>
    <n v="5224.9904999999999"/>
  </r>
  <r>
    <n v="1348"/>
    <n v="3"/>
    <x v="1319"/>
    <x v="71"/>
    <x v="0"/>
    <x v="0"/>
    <n v="2"/>
    <n v="4999.99"/>
    <n v="0.1"/>
    <n v="499.99900000000002"/>
    <n v="8999.982"/>
  </r>
  <r>
    <n v="1348"/>
    <n v="4"/>
    <x v="1319"/>
    <x v="162"/>
    <x v="0"/>
    <x v="0"/>
    <n v="1"/>
    <n v="1799.99"/>
    <n v="7.0000000000000007E-2"/>
    <n v="125.99930000000002"/>
    <n v="1673.9907000000001"/>
  </r>
  <r>
    <n v="1349"/>
    <n v="1"/>
    <x v="1320"/>
    <x v="141"/>
    <x v="1"/>
    <x v="1"/>
    <n v="2"/>
    <n v="2249.9899999999998"/>
    <n v="0.05"/>
    <n v="112.4995"/>
    <n v="4274.9809999999998"/>
  </r>
  <r>
    <n v="1349"/>
    <n v="2"/>
    <x v="1320"/>
    <x v="137"/>
    <x v="1"/>
    <x v="1"/>
    <n v="2"/>
    <n v="4999.99"/>
    <n v="7.0000000000000007E-2"/>
    <n v="349.99930000000001"/>
    <n v="9299.9813999999988"/>
  </r>
  <r>
    <n v="1349"/>
    <n v="3"/>
    <x v="1320"/>
    <x v="163"/>
    <x v="1"/>
    <x v="1"/>
    <n v="2"/>
    <n v="1549"/>
    <n v="0.2"/>
    <n v="309.8"/>
    <n v="2478.4"/>
  </r>
  <r>
    <n v="1349"/>
    <n v="4"/>
    <x v="1320"/>
    <x v="153"/>
    <x v="1"/>
    <x v="1"/>
    <n v="1"/>
    <n v="3499.99"/>
    <n v="0.2"/>
    <n v="699.99800000000005"/>
    <n v="2799.9919999999997"/>
  </r>
  <r>
    <n v="1350"/>
    <n v="1"/>
    <x v="1321"/>
    <x v="164"/>
    <x v="1"/>
    <x v="1"/>
    <n v="1"/>
    <n v="749.99"/>
    <n v="0.1"/>
    <n v="74.999000000000009"/>
    <n v="674.99099999999999"/>
  </r>
  <r>
    <n v="1350"/>
    <n v="2"/>
    <x v="1321"/>
    <x v="165"/>
    <x v="1"/>
    <x v="1"/>
    <n v="1"/>
    <n v="2599.9899999999998"/>
    <n v="7.0000000000000007E-2"/>
    <n v="181.99930000000001"/>
    <n v="2417.9906999999998"/>
  </r>
  <r>
    <n v="1350"/>
    <n v="3"/>
    <x v="1321"/>
    <x v="130"/>
    <x v="1"/>
    <x v="1"/>
    <n v="1"/>
    <n v="2599.9899999999998"/>
    <n v="7.0000000000000007E-2"/>
    <n v="181.99930000000001"/>
    <n v="2417.9906999999998"/>
  </r>
  <r>
    <n v="1350"/>
    <n v="4"/>
    <x v="1321"/>
    <x v="166"/>
    <x v="1"/>
    <x v="1"/>
    <n v="1"/>
    <n v="2299.9899999999998"/>
    <n v="0.05"/>
    <n v="114.9995"/>
    <n v="2184.9904999999999"/>
  </r>
  <r>
    <n v="1350"/>
    <n v="5"/>
    <x v="1321"/>
    <x v="17"/>
    <x v="1"/>
    <x v="1"/>
    <n v="2"/>
    <n v="269.99"/>
    <n v="0.2"/>
    <n v="53.998000000000005"/>
    <n v="431.98400000000004"/>
  </r>
  <r>
    <n v="1351"/>
    <n v="1"/>
    <x v="1322"/>
    <x v="167"/>
    <x v="1"/>
    <x v="1"/>
    <n v="2"/>
    <n v="279.99"/>
    <n v="0.2"/>
    <n v="55.998000000000005"/>
    <n v="447.98400000000004"/>
  </r>
  <r>
    <n v="1351"/>
    <n v="2"/>
    <x v="1322"/>
    <x v="168"/>
    <x v="1"/>
    <x v="1"/>
    <n v="1"/>
    <n v="1499.99"/>
    <n v="0.1"/>
    <n v="149.999"/>
    <n v="1349.991"/>
  </r>
  <r>
    <n v="1352"/>
    <n v="1"/>
    <x v="1323"/>
    <x v="169"/>
    <x v="1"/>
    <x v="1"/>
    <n v="1"/>
    <n v="1799.99"/>
    <n v="0.2"/>
    <n v="359.99800000000005"/>
    <n v="1439.992"/>
  </r>
  <r>
    <n v="1352"/>
    <n v="2"/>
    <x v="1323"/>
    <x v="58"/>
    <x v="1"/>
    <x v="1"/>
    <n v="2"/>
    <n v="875.99"/>
    <n v="0.1"/>
    <n v="87.599000000000004"/>
    <n v="1576.7819999999999"/>
  </r>
  <r>
    <n v="1352"/>
    <n v="3"/>
    <x v="1323"/>
    <x v="129"/>
    <x v="1"/>
    <x v="1"/>
    <n v="2"/>
    <n v="279.99"/>
    <n v="0.1"/>
    <n v="27.999000000000002"/>
    <n v="503.98200000000003"/>
  </r>
  <r>
    <n v="1352"/>
    <n v="4"/>
    <x v="1323"/>
    <x v="106"/>
    <x v="1"/>
    <x v="1"/>
    <n v="2"/>
    <n v="149.99"/>
    <n v="0.2"/>
    <n v="29.998000000000005"/>
    <n v="239.98400000000001"/>
  </r>
  <r>
    <n v="1352"/>
    <n v="5"/>
    <x v="1323"/>
    <x v="96"/>
    <x v="1"/>
    <x v="1"/>
    <n v="1"/>
    <n v="489.99"/>
    <n v="0.05"/>
    <n v="24.499500000000001"/>
    <n v="465.4905"/>
  </r>
  <r>
    <n v="1353"/>
    <n v="1"/>
    <x v="1324"/>
    <x v="92"/>
    <x v="1"/>
    <x v="1"/>
    <n v="2"/>
    <n v="416.99"/>
    <n v="0.05"/>
    <n v="20.849500000000003"/>
    <n v="792.28100000000006"/>
  </r>
  <r>
    <n v="1353"/>
    <n v="2"/>
    <x v="1324"/>
    <x v="170"/>
    <x v="1"/>
    <x v="1"/>
    <n v="1"/>
    <n v="639.99"/>
    <n v="7.0000000000000007E-2"/>
    <n v="44.799300000000002"/>
    <n v="595.19069999999999"/>
  </r>
  <r>
    <n v="1353"/>
    <n v="3"/>
    <x v="1324"/>
    <x v="133"/>
    <x v="1"/>
    <x v="1"/>
    <n v="1"/>
    <n v="799.99"/>
    <n v="0.2"/>
    <n v="159.99800000000002"/>
    <n v="639.99199999999996"/>
  </r>
  <r>
    <n v="1353"/>
    <n v="4"/>
    <x v="1324"/>
    <x v="106"/>
    <x v="1"/>
    <x v="1"/>
    <n v="2"/>
    <n v="149.99"/>
    <n v="0.05"/>
    <n v="7.4995000000000012"/>
    <n v="284.98099999999999"/>
  </r>
  <r>
    <n v="1354"/>
    <n v="1"/>
    <x v="1325"/>
    <x v="171"/>
    <x v="0"/>
    <x v="0"/>
    <n v="2"/>
    <n v="749.99"/>
    <n v="7.0000000000000007E-2"/>
    <n v="52.499300000000005"/>
    <n v="1394.9814000000001"/>
  </r>
  <r>
    <n v="1355"/>
    <n v="1"/>
    <x v="1326"/>
    <x v="167"/>
    <x v="1"/>
    <x v="1"/>
    <n v="1"/>
    <n v="279.99"/>
    <n v="0.1"/>
    <n v="27.999000000000002"/>
    <n v="251.99100000000001"/>
  </r>
  <r>
    <n v="1355"/>
    <n v="2"/>
    <x v="1326"/>
    <x v="130"/>
    <x v="1"/>
    <x v="1"/>
    <n v="1"/>
    <n v="2599.9899999999998"/>
    <n v="7.0000000000000007E-2"/>
    <n v="181.99930000000001"/>
    <n v="2417.9906999999998"/>
  </r>
  <r>
    <n v="1355"/>
    <n v="3"/>
    <x v="1326"/>
    <x v="172"/>
    <x v="1"/>
    <x v="1"/>
    <n v="1"/>
    <n v="7499.99"/>
    <n v="0.2"/>
    <n v="1499.998"/>
    <n v="5999.9920000000002"/>
  </r>
  <r>
    <n v="1355"/>
    <n v="4"/>
    <x v="1326"/>
    <x v="173"/>
    <x v="1"/>
    <x v="1"/>
    <n v="2"/>
    <n v="449.99"/>
    <n v="0.1"/>
    <n v="44.999000000000002"/>
    <n v="809.98199999999997"/>
  </r>
  <r>
    <n v="1356"/>
    <n v="1"/>
    <x v="1327"/>
    <x v="174"/>
    <x v="1"/>
    <x v="1"/>
    <n v="1"/>
    <n v="2599.9899999999998"/>
    <n v="0.05"/>
    <n v="129.99949999999998"/>
    <n v="2469.9904999999999"/>
  </r>
  <r>
    <n v="1356"/>
    <n v="2"/>
    <x v="1327"/>
    <x v="175"/>
    <x v="1"/>
    <x v="1"/>
    <n v="2"/>
    <n v="2999.99"/>
    <n v="0.1"/>
    <n v="299.99899999999997"/>
    <n v="5399.982"/>
  </r>
  <r>
    <n v="1356"/>
    <n v="3"/>
    <x v="1327"/>
    <x v="176"/>
    <x v="1"/>
    <x v="1"/>
    <n v="2"/>
    <n v="319.99"/>
    <n v="0.1"/>
    <n v="31.999000000000002"/>
    <n v="575.98199999999997"/>
  </r>
  <r>
    <n v="1357"/>
    <n v="1"/>
    <x v="1328"/>
    <x v="132"/>
    <x v="1"/>
    <x v="1"/>
    <n v="2"/>
    <n v="1799.99"/>
    <n v="0.2"/>
    <n v="359.99800000000005"/>
    <n v="2879.9839999999999"/>
  </r>
  <r>
    <n v="1357"/>
    <n v="2"/>
    <x v="1328"/>
    <x v="91"/>
    <x v="1"/>
    <x v="1"/>
    <n v="1"/>
    <n v="1559.99"/>
    <n v="0.2"/>
    <n v="311.99800000000005"/>
    <n v="1247.992"/>
  </r>
  <r>
    <n v="1357"/>
    <n v="3"/>
    <x v="1328"/>
    <x v="177"/>
    <x v="1"/>
    <x v="1"/>
    <n v="1"/>
    <n v="919.99"/>
    <n v="0.2"/>
    <n v="183.99800000000002"/>
    <n v="735.99199999999996"/>
  </r>
  <r>
    <n v="1358"/>
    <n v="1"/>
    <x v="1329"/>
    <x v="113"/>
    <x v="0"/>
    <x v="0"/>
    <n v="2"/>
    <n v="899.99"/>
    <n v="0.2"/>
    <n v="179.99800000000002"/>
    <n v="1439.9839999999999"/>
  </r>
  <r>
    <n v="1359"/>
    <n v="1"/>
    <x v="1330"/>
    <x v="129"/>
    <x v="2"/>
    <x v="2"/>
    <n v="1"/>
    <n v="279.99"/>
    <n v="0.05"/>
    <n v="13.999500000000001"/>
    <n v="265.9905"/>
  </r>
  <r>
    <n v="1359"/>
    <n v="2"/>
    <x v="1330"/>
    <x v="90"/>
    <x v="2"/>
    <x v="2"/>
    <n v="1"/>
    <n v="659.99"/>
    <n v="0.05"/>
    <n v="32.999500000000005"/>
    <n v="626.9905"/>
  </r>
  <r>
    <n v="1360"/>
    <n v="1"/>
    <x v="1331"/>
    <x v="93"/>
    <x v="1"/>
    <x v="1"/>
    <n v="1"/>
    <n v="1632.99"/>
    <n v="0.05"/>
    <n v="81.649500000000003"/>
    <n v="1551.3405"/>
  </r>
  <r>
    <n v="1361"/>
    <n v="1"/>
    <x v="1332"/>
    <x v="178"/>
    <x v="1"/>
    <x v="1"/>
    <n v="2"/>
    <n v="749.99"/>
    <n v="7.0000000000000007E-2"/>
    <n v="52.499300000000005"/>
    <n v="1394.9814000000001"/>
  </r>
  <r>
    <n v="1361"/>
    <n v="2"/>
    <x v="1332"/>
    <x v="145"/>
    <x v="1"/>
    <x v="1"/>
    <n v="1"/>
    <n v="4999.99"/>
    <n v="0.05"/>
    <n v="249.99950000000001"/>
    <n v="4749.9904999999999"/>
  </r>
  <r>
    <n v="1361"/>
    <n v="3"/>
    <x v="1332"/>
    <x v="179"/>
    <x v="1"/>
    <x v="1"/>
    <n v="2"/>
    <n v="1349"/>
    <n v="0.2"/>
    <n v="269.8"/>
    <n v="2158.4"/>
  </r>
  <r>
    <n v="1362"/>
    <n v="1"/>
    <x v="1333"/>
    <x v="97"/>
    <x v="1"/>
    <x v="1"/>
    <n v="2"/>
    <n v="999.99"/>
    <n v="0.2"/>
    <n v="199.99800000000002"/>
    <n v="1599.9839999999999"/>
  </r>
  <r>
    <n v="1362"/>
    <n v="2"/>
    <x v="1333"/>
    <x v="180"/>
    <x v="1"/>
    <x v="1"/>
    <n v="2"/>
    <n v="3599.99"/>
    <n v="7.0000000000000007E-2"/>
    <n v="251.99930000000001"/>
    <n v="6695.9813999999997"/>
  </r>
  <r>
    <n v="1362"/>
    <n v="3"/>
    <x v="1333"/>
    <x v="4"/>
    <x v="1"/>
    <x v="1"/>
    <n v="2"/>
    <n v="2899.99"/>
    <n v="0.2"/>
    <n v="579.99799999999993"/>
    <n v="4639.9839999999995"/>
  </r>
  <r>
    <n v="1363"/>
    <n v="1"/>
    <x v="1334"/>
    <x v="82"/>
    <x v="1"/>
    <x v="1"/>
    <n v="2"/>
    <n v="250.99"/>
    <n v="0.1"/>
    <n v="25.099000000000004"/>
    <n v="451.78200000000004"/>
  </r>
  <r>
    <n v="1364"/>
    <n v="1"/>
    <x v="1335"/>
    <x v="46"/>
    <x v="1"/>
    <x v="1"/>
    <n v="1"/>
    <n v="647.99"/>
    <n v="7.0000000000000007E-2"/>
    <n v="45.359300000000005"/>
    <n v="602.63070000000005"/>
  </r>
  <r>
    <n v="1364"/>
    <n v="2"/>
    <x v="1335"/>
    <x v="181"/>
    <x v="1"/>
    <x v="1"/>
    <n v="2"/>
    <n v="11999.99"/>
    <n v="0.1"/>
    <n v="1199.999"/>
    <n v="21599.982"/>
  </r>
  <r>
    <n v="1364"/>
    <n v="3"/>
    <x v="1335"/>
    <x v="182"/>
    <x v="1"/>
    <x v="1"/>
    <n v="1"/>
    <n v="2499.9899999999998"/>
    <n v="0.1"/>
    <n v="249.999"/>
    <n v="2249.991"/>
  </r>
  <r>
    <n v="1364"/>
    <n v="4"/>
    <x v="1335"/>
    <x v="55"/>
    <x v="1"/>
    <x v="1"/>
    <n v="1"/>
    <n v="470.99"/>
    <n v="7.0000000000000007E-2"/>
    <n v="32.969300000000004"/>
    <n v="438.02070000000003"/>
  </r>
  <r>
    <n v="1365"/>
    <n v="1"/>
    <x v="1336"/>
    <x v="183"/>
    <x v="1"/>
    <x v="1"/>
    <n v="1"/>
    <n v="1549.99"/>
    <n v="7.0000000000000007E-2"/>
    <n v="108.49930000000001"/>
    <n v="1441.4907000000001"/>
  </r>
  <r>
    <n v="1365"/>
    <n v="2"/>
    <x v="1336"/>
    <x v="71"/>
    <x v="1"/>
    <x v="1"/>
    <n v="1"/>
    <n v="4999.99"/>
    <n v="7.0000000000000007E-2"/>
    <n v="349.99930000000001"/>
    <n v="4649.9906999999994"/>
  </r>
  <r>
    <n v="1365"/>
    <n v="3"/>
    <x v="1336"/>
    <x v="184"/>
    <x v="1"/>
    <x v="1"/>
    <n v="1"/>
    <n v="749.99"/>
    <n v="0.05"/>
    <n v="37.499500000000005"/>
    <n v="712.4905"/>
  </r>
  <r>
    <n v="1366"/>
    <n v="1"/>
    <x v="1337"/>
    <x v="185"/>
    <x v="1"/>
    <x v="1"/>
    <n v="1"/>
    <n v="3199.99"/>
    <n v="0.1"/>
    <n v="319.99900000000002"/>
    <n v="2879.991"/>
  </r>
  <r>
    <n v="1366"/>
    <n v="2"/>
    <x v="1337"/>
    <x v="186"/>
    <x v="1"/>
    <x v="1"/>
    <n v="2"/>
    <n v="1899"/>
    <n v="0.2"/>
    <n v="379.8"/>
    <n v="3038.4"/>
  </r>
  <r>
    <n v="1366"/>
    <n v="3"/>
    <x v="1337"/>
    <x v="187"/>
    <x v="1"/>
    <x v="1"/>
    <n v="1"/>
    <n v="3499.99"/>
    <n v="7.0000000000000007E-2"/>
    <n v="244.99930000000001"/>
    <n v="3254.9906999999998"/>
  </r>
  <r>
    <n v="1367"/>
    <n v="1"/>
    <x v="1338"/>
    <x v="188"/>
    <x v="0"/>
    <x v="0"/>
    <n v="1"/>
    <n v="1499.99"/>
    <n v="0.1"/>
    <n v="149.999"/>
    <n v="1349.991"/>
  </r>
  <r>
    <n v="1367"/>
    <n v="2"/>
    <x v="1338"/>
    <x v="189"/>
    <x v="0"/>
    <x v="0"/>
    <n v="2"/>
    <n v="2599"/>
    <n v="0.2"/>
    <n v="519.80000000000007"/>
    <n v="4158.3999999999996"/>
  </r>
  <r>
    <n v="1367"/>
    <n v="3"/>
    <x v="1338"/>
    <x v="190"/>
    <x v="0"/>
    <x v="0"/>
    <n v="1"/>
    <n v="1499"/>
    <n v="7.0000000000000007E-2"/>
    <n v="104.93"/>
    <n v="1394.07"/>
  </r>
  <r>
    <n v="1367"/>
    <n v="4"/>
    <x v="1338"/>
    <x v="24"/>
    <x v="0"/>
    <x v="0"/>
    <n v="2"/>
    <n v="549.99"/>
    <n v="0.05"/>
    <n v="27.499500000000001"/>
    <n v="1044.981"/>
  </r>
  <r>
    <n v="1368"/>
    <n v="1"/>
    <x v="1339"/>
    <x v="82"/>
    <x v="1"/>
    <x v="1"/>
    <n v="1"/>
    <n v="250.99"/>
    <n v="0.1"/>
    <n v="25.099000000000004"/>
    <n v="225.89100000000002"/>
  </r>
  <r>
    <n v="1368"/>
    <n v="2"/>
    <x v="1339"/>
    <x v="191"/>
    <x v="1"/>
    <x v="1"/>
    <n v="2"/>
    <n v="489.99"/>
    <n v="7.0000000000000007E-2"/>
    <n v="34.299300000000002"/>
    <n v="911.38139999999999"/>
  </r>
  <r>
    <n v="1368"/>
    <n v="3"/>
    <x v="1339"/>
    <x v="192"/>
    <x v="1"/>
    <x v="1"/>
    <n v="1"/>
    <n v="4499.99"/>
    <n v="0.2"/>
    <n v="899.99800000000005"/>
    <n v="3599.9919999999997"/>
  </r>
  <r>
    <n v="1369"/>
    <n v="1"/>
    <x v="1340"/>
    <x v="193"/>
    <x v="1"/>
    <x v="1"/>
    <n v="2"/>
    <n v="269.99"/>
    <n v="0.05"/>
    <n v="13.499500000000001"/>
    <n v="512.98099999999999"/>
  </r>
  <r>
    <n v="1370"/>
    <n v="1"/>
    <x v="1341"/>
    <x v="14"/>
    <x v="1"/>
    <x v="1"/>
    <n v="1"/>
    <n v="3999.99"/>
    <n v="7.0000000000000007E-2"/>
    <n v="279.99930000000001"/>
    <n v="3719.9906999999998"/>
  </r>
  <r>
    <n v="1370"/>
    <n v="2"/>
    <x v="1341"/>
    <x v="84"/>
    <x v="1"/>
    <x v="1"/>
    <n v="2"/>
    <n v="209.99"/>
    <n v="0.1"/>
    <n v="20.999000000000002"/>
    <n v="377.98200000000003"/>
  </r>
  <r>
    <n v="1370"/>
    <n v="3"/>
    <x v="1341"/>
    <x v="194"/>
    <x v="1"/>
    <x v="1"/>
    <n v="2"/>
    <n v="1799.99"/>
    <n v="0.2"/>
    <n v="359.99800000000005"/>
    <n v="2879.9839999999999"/>
  </r>
  <r>
    <n v="1370"/>
    <n v="4"/>
    <x v="1341"/>
    <x v="157"/>
    <x v="1"/>
    <x v="1"/>
    <n v="1"/>
    <n v="1499.99"/>
    <n v="0.1"/>
    <n v="149.999"/>
    <n v="1349.991"/>
  </r>
  <r>
    <n v="1371"/>
    <n v="1"/>
    <x v="1342"/>
    <x v="195"/>
    <x v="1"/>
    <x v="1"/>
    <n v="2"/>
    <n v="529.99"/>
    <n v="7.0000000000000007E-2"/>
    <n v="37.099300000000007"/>
    <n v="985.78139999999996"/>
  </r>
  <r>
    <n v="1371"/>
    <n v="2"/>
    <x v="1342"/>
    <x v="1"/>
    <x v="1"/>
    <x v="1"/>
    <n v="2"/>
    <n v="1799.99"/>
    <n v="0.2"/>
    <n v="359.99800000000005"/>
    <n v="2879.9839999999999"/>
  </r>
  <r>
    <n v="1372"/>
    <n v="1"/>
    <x v="1343"/>
    <x v="178"/>
    <x v="1"/>
    <x v="1"/>
    <n v="1"/>
    <n v="749.99"/>
    <n v="7.0000000000000007E-2"/>
    <n v="52.499300000000005"/>
    <n v="697.49070000000006"/>
  </r>
  <r>
    <n v="1372"/>
    <n v="2"/>
    <x v="1343"/>
    <x v="125"/>
    <x v="1"/>
    <x v="1"/>
    <n v="2"/>
    <n v="319.99"/>
    <n v="0.2"/>
    <n v="63.998000000000005"/>
    <n v="511.98400000000004"/>
  </r>
  <r>
    <n v="1373"/>
    <n v="1"/>
    <x v="1344"/>
    <x v="65"/>
    <x v="2"/>
    <x v="2"/>
    <n v="1"/>
    <n v="3499.99"/>
    <n v="0.1"/>
    <n v="349.99900000000002"/>
    <n v="3149.991"/>
  </r>
  <r>
    <n v="1374"/>
    <n v="1"/>
    <x v="1345"/>
    <x v="196"/>
    <x v="0"/>
    <x v="0"/>
    <n v="2"/>
    <n v="2199.9899999999998"/>
    <n v="0.05"/>
    <n v="109.9995"/>
    <n v="4179.9809999999998"/>
  </r>
  <r>
    <n v="1374"/>
    <n v="2"/>
    <x v="1345"/>
    <x v="177"/>
    <x v="0"/>
    <x v="0"/>
    <n v="2"/>
    <n v="919.99"/>
    <n v="7.0000000000000007E-2"/>
    <n v="64.399300000000011"/>
    <n v="1711.1813999999999"/>
  </r>
  <r>
    <n v="1375"/>
    <n v="1"/>
    <x v="1346"/>
    <x v="162"/>
    <x v="2"/>
    <x v="2"/>
    <n v="2"/>
    <n v="1799.99"/>
    <n v="0.05"/>
    <n v="89.999500000000012"/>
    <n v="3419.9809999999998"/>
  </r>
  <r>
    <n v="1375"/>
    <n v="2"/>
    <x v="1346"/>
    <x v="197"/>
    <x v="2"/>
    <x v="2"/>
    <n v="1"/>
    <n v="2499.9899999999998"/>
    <n v="0.2"/>
    <n v="499.99799999999999"/>
    <n v="1999.9919999999997"/>
  </r>
  <r>
    <n v="1376"/>
    <n v="1"/>
    <x v="1347"/>
    <x v="21"/>
    <x v="0"/>
    <x v="0"/>
    <n v="1"/>
    <n v="1320.99"/>
    <n v="7.0000000000000007E-2"/>
    <n v="92.469300000000004"/>
    <n v="1228.5207"/>
  </r>
  <r>
    <n v="1377"/>
    <n v="1"/>
    <x v="1348"/>
    <x v="145"/>
    <x v="1"/>
    <x v="1"/>
    <n v="2"/>
    <n v="4999.99"/>
    <n v="0.05"/>
    <n v="249.99950000000001"/>
    <n v="9499.9809999999998"/>
  </r>
  <r>
    <n v="1377"/>
    <n v="2"/>
    <x v="1348"/>
    <x v="177"/>
    <x v="1"/>
    <x v="1"/>
    <n v="1"/>
    <n v="919.99"/>
    <n v="0.05"/>
    <n v="45.999500000000005"/>
    <n v="873.9905"/>
  </r>
  <r>
    <n v="1377"/>
    <n v="3"/>
    <x v="1348"/>
    <x v="74"/>
    <x v="1"/>
    <x v="1"/>
    <n v="1"/>
    <n v="1499.99"/>
    <n v="7.0000000000000007E-2"/>
    <n v="104.99930000000001"/>
    <n v="1394.9907000000001"/>
  </r>
  <r>
    <n v="1377"/>
    <n v="4"/>
    <x v="1348"/>
    <x v="198"/>
    <x v="1"/>
    <x v="1"/>
    <n v="2"/>
    <n v="3499.99"/>
    <n v="7.0000000000000007E-2"/>
    <n v="244.99930000000001"/>
    <n v="6509.9813999999997"/>
  </r>
  <r>
    <n v="1378"/>
    <n v="1"/>
    <x v="1349"/>
    <x v="81"/>
    <x v="0"/>
    <x v="0"/>
    <n v="2"/>
    <n v="349.99"/>
    <n v="7.0000000000000007E-2"/>
    <n v="24.499300000000002"/>
    <n v="650.98140000000001"/>
  </r>
  <r>
    <n v="1378"/>
    <n v="2"/>
    <x v="1349"/>
    <x v="199"/>
    <x v="0"/>
    <x v="0"/>
    <n v="2"/>
    <n v="3199.99"/>
    <n v="7.0000000000000007E-2"/>
    <n v="223.99930000000001"/>
    <n v="5951.9813999999997"/>
  </r>
  <r>
    <n v="1378"/>
    <n v="3"/>
    <x v="1349"/>
    <x v="6"/>
    <x v="0"/>
    <x v="0"/>
    <n v="2"/>
    <n v="749.99"/>
    <n v="0.2"/>
    <n v="149.99800000000002"/>
    <n v="1199.9839999999999"/>
  </r>
  <r>
    <n v="1378"/>
    <n v="4"/>
    <x v="1349"/>
    <x v="55"/>
    <x v="0"/>
    <x v="0"/>
    <n v="1"/>
    <n v="470.99"/>
    <n v="7.0000000000000007E-2"/>
    <n v="32.969300000000004"/>
    <n v="438.02070000000003"/>
  </r>
  <r>
    <n v="1378"/>
    <n v="5"/>
    <x v="1349"/>
    <x v="120"/>
    <x v="0"/>
    <x v="0"/>
    <n v="2"/>
    <n v="919.99"/>
    <n v="0.2"/>
    <n v="183.99800000000002"/>
    <n v="1471.9839999999999"/>
  </r>
  <r>
    <n v="1379"/>
    <n v="1"/>
    <x v="1350"/>
    <x v="12"/>
    <x v="1"/>
    <x v="1"/>
    <n v="1"/>
    <n v="529.99"/>
    <n v="0.1"/>
    <n v="52.999000000000002"/>
    <n v="476.99099999999999"/>
  </r>
  <r>
    <n v="1379"/>
    <n v="2"/>
    <x v="1350"/>
    <x v="200"/>
    <x v="1"/>
    <x v="1"/>
    <n v="1"/>
    <n v="999.99"/>
    <n v="0.1"/>
    <n v="99.999000000000009"/>
    <n v="899.99099999999999"/>
  </r>
  <r>
    <n v="1379"/>
    <n v="3"/>
    <x v="1350"/>
    <x v="160"/>
    <x v="1"/>
    <x v="1"/>
    <n v="2"/>
    <n v="89.99"/>
    <n v="0.1"/>
    <n v="8.9990000000000006"/>
    <n v="161.982"/>
  </r>
  <r>
    <n v="1380"/>
    <n v="1"/>
    <x v="1351"/>
    <x v="201"/>
    <x v="0"/>
    <x v="0"/>
    <n v="2"/>
    <n v="899.99"/>
    <n v="0.1"/>
    <n v="89.999000000000009"/>
    <n v="1619.982"/>
  </r>
  <r>
    <n v="1380"/>
    <n v="2"/>
    <x v="1351"/>
    <x v="202"/>
    <x v="0"/>
    <x v="0"/>
    <n v="2"/>
    <n v="429.99"/>
    <n v="7.0000000000000007E-2"/>
    <n v="30.099300000000003"/>
    <n v="799.78139999999996"/>
  </r>
  <r>
    <n v="1381"/>
    <n v="1"/>
    <x v="1352"/>
    <x v="203"/>
    <x v="1"/>
    <x v="1"/>
    <n v="2"/>
    <n v="229.99"/>
    <n v="0.2"/>
    <n v="45.998000000000005"/>
    <n v="367.98400000000004"/>
  </r>
  <r>
    <n v="1381"/>
    <n v="2"/>
    <x v="1352"/>
    <x v="204"/>
    <x v="1"/>
    <x v="1"/>
    <n v="2"/>
    <n v="899.99"/>
    <n v="0.1"/>
    <n v="89.999000000000009"/>
    <n v="1619.982"/>
  </r>
  <r>
    <n v="1382"/>
    <n v="1"/>
    <x v="1353"/>
    <x v="126"/>
    <x v="1"/>
    <x v="1"/>
    <n v="1"/>
    <n v="479.99"/>
    <n v="0.2"/>
    <n v="95.998000000000005"/>
    <n v="383.99200000000002"/>
  </r>
  <r>
    <n v="1382"/>
    <n v="2"/>
    <x v="1353"/>
    <x v="89"/>
    <x v="1"/>
    <x v="1"/>
    <n v="2"/>
    <n v="1099.99"/>
    <n v="0.05"/>
    <n v="54.999500000000005"/>
    <n v="2089.9810000000002"/>
  </r>
  <r>
    <n v="1382"/>
    <n v="3"/>
    <x v="1353"/>
    <x v="205"/>
    <x v="1"/>
    <x v="1"/>
    <n v="1"/>
    <n v="959.99"/>
    <n v="0.1"/>
    <n v="95.999000000000009"/>
    <n v="863.99099999999999"/>
  </r>
  <r>
    <n v="1382"/>
    <n v="4"/>
    <x v="1353"/>
    <x v="206"/>
    <x v="1"/>
    <x v="1"/>
    <n v="1"/>
    <n v="1499.99"/>
    <n v="7.0000000000000007E-2"/>
    <n v="104.99930000000001"/>
    <n v="1394.9907000000001"/>
  </r>
  <r>
    <n v="1382"/>
    <n v="5"/>
    <x v="1353"/>
    <x v="207"/>
    <x v="1"/>
    <x v="1"/>
    <n v="1"/>
    <n v="749.99"/>
    <n v="0.2"/>
    <n v="149.99800000000002"/>
    <n v="599.99199999999996"/>
  </r>
  <r>
    <n v="1383"/>
    <n v="1"/>
    <x v="1354"/>
    <x v="198"/>
    <x v="0"/>
    <x v="0"/>
    <n v="2"/>
    <n v="3499.99"/>
    <n v="0.2"/>
    <n v="699.99800000000005"/>
    <n v="5599.9839999999995"/>
  </r>
  <r>
    <n v="1383"/>
    <n v="2"/>
    <x v="1354"/>
    <x v="105"/>
    <x v="0"/>
    <x v="0"/>
    <n v="2"/>
    <n v="346.99"/>
    <n v="0.05"/>
    <n v="17.349500000000003"/>
    <n v="659.28100000000006"/>
  </r>
  <r>
    <n v="1384"/>
    <n v="1"/>
    <x v="1355"/>
    <x v="33"/>
    <x v="1"/>
    <x v="1"/>
    <n v="1"/>
    <n v="469.99"/>
    <n v="7.0000000000000007E-2"/>
    <n v="32.899300000000004"/>
    <n v="437.09070000000003"/>
  </r>
  <r>
    <n v="1384"/>
    <n v="2"/>
    <x v="1355"/>
    <x v="199"/>
    <x v="1"/>
    <x v="1"/>
    <n v="2"/>
    <n v="3199.99"/>
    <n v="0.1"/>
    <n v="319.99900000000002"/>
    <n v="5759.982"/>
  </r>
  <r>
    <n v="1384"/>
    <n v="3"/>
    <x v="1355"/>
    <x v="84"/>
    <x v="1"/>
    <x v="1"/>
    <n v="1"/>
    <n v="209.99"/>
    <n v="0.1"/>
    <n v="20.999000000000002"/>
    <n v="188.99100000000001"/>
  </r>
  <r>
    <n v="1384"/>
    <n v="4"/>
    <x v="1355"/>
    <x v="44"/>
    <x v="1"/>
    <x v="1"/>
    <n v="1"/>
    <n v="349.99"/>
    <n v="0.05"/>
    <n v="17.499500000000001"/>
    <n v="332.4905"/>
  </r>
  <r>
    <n v="1385"/>
    <n v="1"/>
    <x v="1356"/>
    <x v="24"/>
    <x v="2"/>
    <x v="2"/>
    <n v="2"/>
    <n v="549.99"/>
    <n v="0.05"/>
    <n v="27.499500000000001"/>
    <n v="1044.981"/>
  </r>
  <r>
    <n v="1385"/>
    <n v="2"/>
    <x v="1356"/>
    <x v="132"/>
    <x v="2"/>
    <x v="2"/>
    <n v="1"/>
    <n v="1799.99"/>
    <n v="7.0000000000000007E-2"/>
    <n v="125.99930000000002"/>
    <n v="1673.9907000000001"/>
  </r>
  <r>
    <n v="1385"/>
    <n v="3"/>
    <x v="1356"/>
    <x v="62"/>
    <x v="2"/>
    <x v="2"/>
    <n v="2"/>
    <n v="1499.99"/>
    <n v="0.1"/>
    <n v="149.999"/>
    <n v="2699.982"/>
  </r>
  <r>
    <n v="1385"/>
    <n v="4"/>
    <x v="1356"/>
    <x v="206"/>
    <x v="2"/>
    <x v="2"/>
    <n v="1"/>
    <n v="1499.99"/>
    <n v="0.05"/>
    <n v="74.999499999999998"/>
    <n v="1424.9905000000001"/>
  </r>
  <r>
    <n v="1386"/>
    <n v="1"/>
    <x v="1357"/>
    <x v="208"/>
    <x v="0"/>
    <x v="0"/>
    <n v="1"/>
    <n v="369.99"/>
    <n v="0.2"/>
    <n v="73.998000000000005"/>
    <n v="295.99200000000002"/>
  </r>
  <r>
    <n v="1386"/>
    <n v="2"/>
    <x v="1357"/>
    <x v="209"/>
    <x v="0"/>
    <x v="0"/>
    <n v="1"/>
    <n v="249.99"/>
    <n v="0.1"/>
    <n v="24.999000000000002"/>
    <n v="224.99100000000001"/>
  </r>
  <r>
    <n v="1386"/>
    <n v="3"/>
    <x v="1357"/>
    <x v="210"/>
    <x v="0"/>
    <x v="0"/>
    <n v="1"/>
    <n v="899.99"/>
    <n v="0.1"/>
    <n v="89.999000000000009"/>
    <n v="809.99099999999999"/>
  </r>
  <r>
    <n v="1386"/>
    <n v="4"/>
    <x v="1357"/>
    <x v="158"/>
    <x v="0"/>
    <x v="0"/>
    <n v="1"/>
    <n v="4499.99"/>
    <n v="7.0000000000000007E-2"/>
    <n v="314.99930000000001"/>
    <n v="4184.9906999999994"/>
  </r>
  <r>
    <n v="1387"/>
    <n v="1"/>
    <x v="1052"/>
    <x v="26"/>
    <x v="1"/>
    <x v="1"/>
    <n v="1"/>
    <n v="449.99"/>
    <n v="0.1"/>
    <n v="44.999000000000002"/>
    <n v="404.99099999999999"/>
  </r>
  <r>
    <n v="1388"/>
    <n v="1"/>
    <x v="1358"/>
    <x v="211"/>
    <x v="1"/>
    <x v="1"/>
    <n v="1"/>
    <n v="2999.99"/>
    <n v="0.1"/>
    <n v="299.99899999999997"/>
    <n v="2699.991"/>
  </r>
  <r>
    <n v="1389"/>
    <n v="1"/>
    <x v="1359"/>
    <x v="25"/>
    <x v="1"/>
    <x v="1"/>
    <n v="2"/>
    <n v="329.99"/>
    <n v="0.1"/>
    <n v="32.999000000000002"/>
    <n v="593.98199999999997"/>
  </r>
  <r>
    <n v="1389"/>
    <n v="2"/>
    <x v="1359"/>
    <x v="212"/>
    <x v="1"/>
    <x v="1"/>
    <n v="2"/>
    <n v="3199.99"/>
    <n v="0.05"/>
    <n v="159.99950000000001"/>
    <n v="6079.9809999999998"/>
  </r>
  <r>
    <n v="1389"/>
    <n v="3"/>
    <x v="1359"/>
    <x v="213"/>
    <x v="1"/>
    <x v="1"/>
    <n v="1"/>
    <n v="319.99"/>
    <n v="7.0000000000000007E-2"/>
    <n v="22.399300000000004"/>
    <n v="297.59070000000003"/>
  </r>
  <r>
    <n v="1390"/>
    <n v="1"/>
    <x v="1360"/>
    <x v="67"/>
    <x v="1"/>
    <x v="1"/>
    <n v="2"/>
    <n v="1469.99"/>
    <n v="0.05"/>
    <n v="73.499499999999998"/>
    <n v="2792.9810000000002"/>
  </r>
  <r>
    <n v="1390"/>
    <n v="2"/>
    <x v="1360"/>
    <x v="97"/>
    <x v="1"/>
    <x v="1"/>
    <n v="2"/>
    <n v="999.99"/>
    <n v="0.05"/>
    <n v="49.999500000000005"/>
    <n v="1899.981"/>
  </r>
  <r>
    <n v="1390"/>
    <n v="3"/>
    <x v="1360"/>
    <x v="210"/>
    <x v="1"/>
    <x v="1"/>
    <n v="1"/>
    <n v="899.99"/>
    <n v="0.1"/>
    <n v="89.999000000000009"/>
    <n v="809.99099999999999"/>
  </r>
  <r>
    <n v="1390"/>
    <n v="4"/>
    <x v="1360"/>
    <x v="77"/>
    <x v="1"/>
    <x v="1"/>
    <n v="1"/>
    <n v="481.99"/>
    <n v="0.05"/>
    <n v="24.099500000000003"/>
    <n v="457.89050000000003"/>
  </r>
  <r>
    <n v="1390"/>
    <n v="5"/>
    <x v="1360"/>
    <x v="162"/>
    <x v="1"/>
    <x v="1"/>
    <n v="2"/>
    <n v="1799.99"/>
    <n v="0.1"/>
    <n v="179.99900000000002"/>
    <n v="3239.982"/>
  </r>
  <r>
    <n v="1391"/>
    <n v="1"/>
    <x v="1361"/>
    <x v="195"/>
    <x v="1"/>
    <x v="1"/>
    <n v="2"/>
    <n v="529.99"/>
    <n v="7.0000000000000007E-2"/>
    <n v="37.099300000000007"/>
    <n v="985.78139999999996"/>
  </r>
  <r>
    <n v="1391"/>
    <n v="2"/>
    <x v="1361"/>
    <x v="214"/>
    <x v="1"/>
    <x v="1"/>
    <n v="2"/>
    <n v="319.99"/>
    <n v="0.2"/>
    <n v="63.998000000000005"/>
    <n v="511.98400000000004"/>
  </r>
  <r>
    <n v="1391"/>
    <n v="3"/>
    <x v="1361"/>
    <x v="215"/>
    <x v="1"/>
    <x v="1"/>
    <n v="1"/>
    <n v="369.99"/>
    <n v="0.2"/>
    <n v="73.998000000000005"/>
    <n v="295.99200000000002"/>
  </r>
  <r>
    <n v="1392"/>
    <n v="1"/>
    <x v="1362"/>
    <x v="108"/>
    <x v="1"/>
    <x v="1"/>
    <n v="2"/>
    <n v="189.99"/>
    <n v="0.2"/>
    <n v="37.998000000000005"/>
    <n v="303.98400000000004"/>
  </r>
  <r>
    <n v="1392"/>
    <n v="2"/>
    <x v="1362"/>
    <x v="216"/>
    <x v="1"/>
    <x v="1"/>
    <n v="2"/>
    <n v="899.99"/>
    <n v="0.05"/>
    <n v="44.999500000000005"/>
    <n v="1709.981"/>
  </r>
  <r>
    <n v="1393"/>
    <n v="1"/>
    <x v="1363"/>
    <x v="102"/>
    <x v="1"/>
    <x v="1"/>
    <n v="1"/>
    <n v="209.99"/>
    <n v="7.0000000000000007E-2"/>
    <n v="14.699300000000003"/>
    <n v="195.29070000000002"/>
  </r>
  <r>
    <n v="1393"/>
    <n v="2"/>
    <x v="1363"/>
    <x v="90"/>
    <x v="1"/>
    <x v="1"/>
    <n v="1"/>
    <n v="659.99"/>
    <n v="7.0000000000000007E-2"/>
    <n v="46.199300000000008"/>
    <n v="613.79070000000002"/>
  </r>
  <r>
    <n v="1393"/>
    <n v="3"/>
    <x v="1363"/>
    <x v="42"/>
    <x v="1"/>
    <x v="1"/>
    <n v="2"/>
    <n v="5299.99"/>
    <n v="0.05"/>
    <n v="264.99950000000001"/>
    <n v="10069.981"/>
  </r>
  <r>
    <n v="1393"/>
    <n v="4"/>
    <x v="1363"/>
    <x v="217"/>
    <x v="1"/>
    <x v="1"/>
    <n v="2"/>
    <n v="159.99"/>
    <n v="0.05"/>
    <n v="7.9995000000000012"/>
    <n v="303.98099999999999"/>
  </r>
  <r>
    <n v="1394"/>
    <n v="1"/>
    <x v="1364"/>
    <x v="218"/>
    <x v="2"/>
    <x v="2"/>
    <n v="2"/>
    <n v="2499.9899999999998"/>
    <n v="0.05"/>
    <n v="124.9995"/>
    <n v="4749.9809999999998"/>
  </r>
  <r>
    <n v="1395"/>
    <n v="1"/>
    <x v="1365"/>
    <x v="180"/>
    <x v="0"/>
    <x v="0"/>
    <n v="1"/>
    <n v="3599.99"/>
    <n v="0.2"/>
    <n v="719.99800000000005"/>
    <n v="2879.9919999999997"/>
  </r>
  <r>
    <n v="1395"/>
    <n v="2"/>
    <x v="1365"/>
    <x v="74"/>
    <x v="0"/>
    <x v="0"/>
    <n v="2"/>
    <n v="1499.99"/>
    <n v="0.1"/>
    <n v="149.999"/>
    <n v="2699.982"/>
  </r>
  <r>
    <n v="1395"/>
    <n v="3"/>
    <x v="1365"/>
    <x v="118"/>
    <x v="0"/>
    <x v="0"/>
    <n v="2"/>
    <n v="919.99"/>
    <n v="0.2"/>
    <n v="183.99800000000002"/>
    <n v="1471.9839999999999"/>
  </r>
  <r>
    <n v="1395"/>
    <n v="4"/>
    <x v="1365"/>
    <x v="219"/>
    <x v="0"/>
    <x v="0"/>
    <n v="1"/>
    <n v="679.99"/>
    <n v="0.1"/>
    <n v="67.999000000000009"/>
    <n v="611.99099999999999"/>
  </r>
  <r>
    <n v="1396"/>
    <n v="1"/>
    <x v="1366"/>
    <x v="94"/>
    <x v="1"/>
    <x v="1"/>
    <n v="1"/>
    <n v="1999.99"/>
    <n v="0.05"/>
    <n v="99.999500000000012"/>
    <n v="1899.9904999999999"/>
  </r>
  <r>
    <n v="1396"/>
    <n v="2"/>
    <x v="1366"/>
    <x v="196"/>
    <x v="1"/>
    <x v="1"/>
    <n v="1"/>
    <n v="2199.9899999999998"/>
    <n v="0.2"/>
    <n v="439.99799999999999"/>
    <n v="1759.9919999999997"/>
  </r>
  <r>
    <n v="1397"/>
    <n v="1"/>
    <x v="1367"/>
    <x v="220"/>
    <x v="1"/>
    <x v="1"/>
    <n v="2"/>
    <n v="469.99"/>
    <n v="0.1"/>
    <n v="46.999000000000002"/>
    <n v="845.98199999999997"/>
  </r>
  <r>
    <n v="1397"/>
    <n v="2"/>
    <x v="1367"/>
    <x v="112"/>
    <x v="1"/>
    <x v="1"/>
    <n v="1"/>
    <n v="2999.99"/>
    <n v="7.0000000000000007E-2"/>
    <n v="209.99930000000001"/>
    <n v="2789.9906999999998"/>
  </r>
  <r>
    <n v="1397"/>
    <n v="3"/>
    <x v="1367"/>
    <x v="14"/>
    <x v="1"/>
    <x v="1"/>
    <n v="1"/>
    <n v="3999.99"/>
    <n v="0.05"/>
    <n v="199.99950000000001"/>
    <n v="3799.9904999999999"/>
  </r>
  <r>
    <n v="1397"/>
    <n v="4"/>
    <x v="1367"/>
    <x v="159"/>
    <x v="1"/>
    <x v="1"/>
    <n v="1"/>
    <n v="749.99"/>
    <n v="0.05"/>
    <n v="37.499500000000005"/>
    <n v="712.4905"/>
  </r>
  <r>
    <n v="1397"/>
    <n v="5"/>
    <x v="1367"/>
    <x v="46"/>
    <x v="1"/>
    <x v="1"/>
    <n v="2"/>
    <n v="647.99"/>
    <n v="0.1"/>
    <n v="64.799000000000007"/>
    <n v="1166.3820000000001"/>
  </r>
  <r>
    <n v="1398"/>
    <n v="1"/>
    <x v="1368"/>
    <x v="79"/>
    <x v="0"/>
    <x v="0"/>
    <n v="2"/>
    <n v="416.99"/>
    <n v="0.05"/>
    <n v="20.849500000000003"/>
    <n v="792.28100000000006"/>
  </r>
  <r>
    <n v="1398"/>
    <n v="2"/>
    <x v="1368"/>
    <x v="29"/>
    <x v="0"/>
    <x v="0"/>
    <n v="1"/>
    <n v="749.99"/>
    <n v="0.2"/>
    <n v="149.99800000000002"/>
    <n v="599.99199999999996"/>
  </r>
  <r>
    <n v="1399"/>
    <n v="1"/>
    <x v="1369"/>
    <x v="221"/>
    <x v="1"/>
    <x v="1"/>
    <n v="2"/>
    <n v="1549"/>
    <n v="0.2"/>
    <n v="309.8"/>
    <n v="2478.4"/>
  </r>
  <r>
    <n v="1399"/>
    <n v="2"/>
    <x v="1369"/>
    <x v="222"/>
    <x v="1"/>
    <x v="1"/>
    <n v="1"/>
    <n v="479.99"/>
    <n v="0.05"/>
    <n v="23.999500000000001"/>
    <n v="455.9905"/>
  </r>
  <r>
    <n v="1399"/>
    <n v="3"/>
    <x v="1369"/>
    <x v="220"/>
    <x v="1"/>
    <x v="1"/>
    <n v="2"/>
    <n v="469.99"/>
    <n v="7.0000000000000007E-2"/>
    <n v="32.899300000000004"/>
    <n v="874.18140000000005"/>
  </r>
  <r>
    <n v="1399"/>
    <n v="4"/>
    <x v="1369"/>
    <x v="76"/>
    <x v="1"/>
    <x v="1"/>
    <n v="1"/>
    <n v="2499.9899999999998"/>
    <n v="0.05"/>
    <n v="124.9995"/>
    <n v="2374.9904999999999"/>
  </r>
  <r>
    <n v="1400"/>
    <n v="1"/>
    <x v="1370"/>
    <x v="24"/>
    <x v="1"/>
    <x v="1"/>
    <n v="2"/>
    <n v="549.99"/>
    <n v="0.2"/>
    <n v="109.998"/>
    <n v="879.98400000000004"/>
  </r>
  <r>
    <n v="1400"/>
    <n v="2"/>
    <x v="1370"/>
    <x v="223"/>
    <x v="1"/>
    <x v="1"/>
    <n v="2"/>
    <n v="909.99"/>
    <n v="0.2"/>
    <n v="181.99800000000002"/>
    <n v="1455.9839999999999"/>
  </r>
  <r>
    <n v="1400"/>
    <n v="3"/>
    <x v="1370"/>
    <x v="224"/>
    <x v="1"/>
    <x v="1"/>
    <n v="1"/>
    <n v="229.99"/>
    <n v="0.1"/>
    <n v="22.999000000000002"/>
    <n v="206.99100000000001"/>
  </r>
  <r>
    <n v="1400"/>
    <n v="4"/>
    <x v="1370"/>
    <x v="45"/>
    <x v="1"/>
    <x v="1"/>
    <n v="1"/>
    <n v="209.99"/>
    <n v="7.0000000000000007E-2"/>
    <n v="14.699300000000003"/>
    <n v="195.29070000000002"/>
  </r>
  <r>
    <n v="1401"/>
    <n v="1"/>
    <x v="1371"/>
    <x v="225"/>
    <x v="1"/>
    <x v="1"/>
    <n v="1"/>
    <n v="379.99"/>
    <n v="7.0000000000000007E-2"/>
    <n v="26.599300000000003"/>
    <n v="353.39069999999998"/>
  </r>
  <r>
    <n v="1401"/>
    <n v="2"/>
    <x v="1371"/>
    <x v="128"/>
    <x v="1"/>
    <x v="1"/>
    <n v="1"/>
    <n v="429.99"/>
    <n v="0.05"/>
    <n v="21.499500000000001"/>
    <n v="408.4905"/>
  </r>
  <r>
    <n v="1401"/>
    <n v="3"/>
    <x v="1371"/>
    <x v="226"/>
    <x v="1"/>
    <x v="1"/>
    <n v="2"/>
    <n v="749.99"/>
    <n v="0.2"/>
    <n v="149.99800000000002"/>
    <n v="1199.9839999999999"/>
  </r>
  <r>
    <n v="1402"/>
    <n v="1"/>
    <x v="1372"/>
    <x v="227"/>
    <x v="1"/>
    <x v="1"/>
    <n v="2"/>
    <n v="2799.99"/>
    <n v="0.2"/>
    <n v="559.99799999999993"/>
    <n v="4479.9839999999995"/>
  </r>
  <r>
    <n v="1402"/>
    <n v="2"/>
    <x v="1372"/>
    <x v="76"/>
    <x v="1"/>
    <x v="1"/>
    <n v="2"/>
    <n v="2499.9899999999998"/>
    <n v="0.05"/>
    <n v="124.9995"/>
    <n v="4749.9809999999998"/>
  </r>
  <r>
    <n v="1402"/>
    <n v="3"/>
    <x v="1372"/>
    <x v="139"/>
    <x v="1"/>
    <x v="1"/>
    <n v="1"/>
    <n v="4999.99"/>
    <n v="0.05"/>
    <n v="249.99950000000001"/>
    <n v="4749.9904999999999"/>
  </r>
  <r>
    <n v="1402"/>
    <n v="4"/>
    <x v="1372"/>
    <x v="228"/>
    <x v="1"/>
    <x v="1"/>
    <n v="1"/>
    <n v="289.99"/>
    <n v="7.0000000000000007E-2"/>
    <n v="20.299300000000002"/>
    <n v="269.69069999999999"/>
  </r>
  <r>
    <n v="1403"/>
    <n v="1"/>
    <x v="1373"/>
    <x v="101"/>
    <x v="1"/>
    <x v="1"/>
    <n v="2"/>
    <n v="209.99"/>
    <n v="0.1"/>
    <n v="20.999000000000002"/>
    <n v="377.98200000000003"/>
  </r>
  <r>
    <n v="1404"/>
    <n v="1"/>
    <x v="1374"/>
    <x v="225"/>
    <x v="0"/>
    <x v="0"/>
    <n v="2"/>
    <n v="379.99"/>
    <n v="0.05"/>
    <n v="18.999500000000001"/>
    <n v="721.98099999999999"/>
  </r>
  <r>
    <n v="1404"/>
    <n v="2"/>
    <x v="1374"/>
    <x v="229"/>
    <x v="0"/>
    <x v="0"/>
    <n v="1"/>
    <n v="269.99"/>
    <n v="0.1"/>
    <n v="26.999000000000002"/>
    <n v="242.99100000000001"/>
  </r>
  <r>
    <n v="1404"/>
    <n v="3"/>
    <x v="1374"/>
    <x v="230"/>
    <x v="0"/>
    <x v="0"/>
    <n v="2"/>
    <n v="2799.99"/>
    <n v="0.2"/>
    <n v="559.99799999999993"/>
    <n v="4479.9839999999995"/>
  </r>
  <r>
    <n v="1405"/>
    <n v="1"/>
    <x v="1375"/>
    <x v="231"/>
    <x v="1"/>
    <x v="1"/>
    <n v="2"/>
    <n v="2999.99"/>
    <n v="0.1"/>
    <n v="299.99899999999997"/>
    <n v="5399.982"/>
  </r>
  <r>
    <n v="1406"/>
    <n v="1"/>
    <x v="1376"/>
    <x v="128"/>
    <x v="1"/>
    <x v="1"/>
    <n v="2"/>
    <n v="429.99"/>
    <n v="0.05"/>
    <n v="21.499500000000001"/>
    <n v="816.98099999999999"/>
  </r>
  <r>
    <n v="1406"/>
    <n v="2"/>
    <x v="1376"/>
    <x v="191"/>
    <x v="1"/>
    <x v="1"/>
    <n v="1"/>
    <n v="489.99"/>
    <n v="0.1"/>
    <n v="48.999000000000002"/>
    <n v="440.99099999999999"/>
  </r>
  <r>
    <n v="1407"/>
    <n v="1"/>
    <x v="595"/>
    <x v="133"/>
    <x v="1"/>
    <x v="1"/>
    <n v="1"/>
    <n v="799.99"/>
    <n v="0.05"/>
    <n v="39.999500000000005"/>
    <n v="759.9905"/>
  </r>
  <r>
    <n v="1407"/>
    <n v="2"/>
    <x v="595"/>
    <x v="107"/>
    <x v="1"/>
    <x v="1"/>
    <n v="2"/>
    <n v="832.99"/>
    <n v="0.1"/>
    <n v="83.299000000000007"/>
    <n v="1499.3820000000001"/>
  </r>
  <r>
    <n v="1407"/>
    <n v="3"/>
    <x v="595"/>
    <x v="232"/>
    <x v="1"/>
    <x v="1"/>
    <n v="1"/>
    <n v="399.99"/>
    <n v="0.1"/>
    <n v="39.999000000000002"/>
    <n v="359.99099999999999"/>
  </r>
  <r>
    <n v="1407"/>
    <n v="4"/>
    <x v="595"/>
    <x v="100"/>
    <x v="1"/>
    <x v="1"/>
    <n v="1"/>
    <n v="832.99"/>
    <n v="0.2"/>
    <n v="166.59800000000001"/>
    <n v="666.39200000000005"/>
  </r>
  <r>
    <n v="1408"/>
    <n v="1"/>
    <x v="1377"/>
    <x v="19"/>
    <x v="1"/>
    <x v="1"/>
    <n v="2"/>
    <n v="299.99"/>
    <n v="0.2"/>
    <n v="59.998000000000005"/>
    <n v="479.98400000000004"/>
  </r>
  <r>
    <n v="1408"/>
    <n v="2"/>
    <x v="1377"/>
    <x v="171"/>
    <x v="1"/>
    <x v="1"/>
    <n v="1"/>
    <n v="749.99"/>
    <n v="0.2"/>
    <n v="149.99800000000002"/>
    <n v="599.99199999999996"/>
  </r>
  <r>
    <n v="1408"/>
    <n v="3"/>
    <x v="1377"/>
    <x v="233"/>
    <x v="1"/>
    <x v="1"/>
    <n v="1"/>
    <n v="579.99"/>
    <n v="7.0000000000000007E-2"/>
    <n v="40.599300000000007"/>
    <n v="539.39070000000004"/>
  </r>
  <r>
    <n v="1408"/>
    <n v="4"/>
    <x v="1377"/>
    <x v="234"/>
    <x v="1"/>
    <x v="1"/>
    <n v="2"/>
    <n v="2599"/>
    <n v="0.2"/>
    <n v="519.80000000000007"/>
    <n v="4158.3999999999996"/>
  </r>
  <r>
    <n v="1409"/>
    <n v="1"/>
    <x v="1151"/>
    <x v="235"/>
    <x v="2"/>
    <x v="2"/>
    <n v="2"/>
    <n v="899.99"/>
    <n v="7.0000000000000007E-2"/>
    <n v="62.999300000000005"/>
    <n v="1673.9814000000001"/>
  </r>
  <r>
    <n v="1409"/>
    <n v="2"/>
    <x v="1151"/>
    <x v="236"/>
    <x v="2"/>
    <x v="2"/>
    <n v="1"/>
    <n v="1299.99"/>
    <n v="7.0000000000000007E-2"/>
    <n v="90.999300000000005"/>
    <n v="1208.9907000000001"/>
  </r>
  <r>
    <n v="1409"/>
    <n v="3"/>
    <x v="1151"/>
    <x v="212"/>
    <x v="2"/>
    <x v="2"/>
    <n v="2"/>
    <n v="3199.99"/>
    <n v="0.05"/>
    <n v="159.99950000000001"/>
    <n v="6079.9809999999998"/>
  </r>
  <r>
    <n v="1409"/>
    <n v="4"/>
    <x v="1151"/>
    <x v="237"/>
    <x v="2"/>
    <x v="2"/>
    <n v="1"/>
    <n v="289.99"/>
    <n v="0.05"/>
    <n v="14.499500000000001"/>
    <n v="275.4905"/>
  </r>
  <r>
    <n v="1409"/>
    <n v="5"/>
    <x v="1151"/>
    <x v="238"/>
    <x v="2"/>
    <x v="2"/>
    <n v="1"/>
    <n v="269.99"/>
    <n v="0.1"/>
    <n v="26.999000000000002"/>
    <n v="242.99100000000001"/>
  </r>
  <r>
    <n v="1410"/>
    <n v="1"/>
    <x v="1378"/>
    <x v="137"/>
    <x v="1"/>
    <x v="1"/>
    <n v="2"/>
    <n v="4999.99"/>
    <n v="0.1"/>
    <n v="499.99900000000002"/>
    <n v="8999.982"/>
  </r>
  <r>
    <n v="1410"/>
    <n v="2"/>
    <x v="1378"/>
    <x v="139"/>
    <x v="1"/>
    <x v="1"/>
    <n v="2"/>
    <n v="4999.99"/>
    <n v="0.2"/>
    <n v="999.99800000000005"/>
    <n v="7999.9839999999995"/>
  </r>
  <r>
    <n v="1410"/>
    <n v="3"/>
    <x v="1378"/>
    <x v="138"/>
    <x v="1"/>
    <x v="1"/>
    <n v="1"/>
    <n v="679.99"/>
    <n v="0.1"/>
    <n v="67.999000000000009"/>
    <n v="611.99099999999999"/>
  </r>
  <r>
    <n v="1411"/>
    <n v="1"/>
    <x v="1379"/>
    <x v="11"/>
    <x v="0"/>
    <x v="0"/>
    <n v="1"/>
    <n v="2999.99"/>
    <n v="0.1"/>
    <n v="299.99899999999997"/>
    <n v="2699.991"/>
  </r>
  <r>
    <n v="1411"/>
    <n v="2"/>
    <x v="1379"/>
    <x v="239"/>
    <x v="0"/>
    <x v="0"/>
    <n v="2"/>
    <n v="749.99"/>
    <n v="0.2"/>
    <n v="149.99800000000002"/>
    <n v="1199.9839999999999"/>
  </r>
  <r>
    <n v="1412"/>
    <n v="1"/>
    <x v="1380"/>
    <x v="118"/>
    <x v="1"/>
    <x v="1"/>
    <n v="2"/>
    <n v="919.99"/>
    <n v="7.0000000000000007E-2"/>
    <n v="64.399300000000011"/>
    <n v="1711.1813999999999"/>
  </r>
  <r>
    <n v="1412"/>
    <n v="2"/>
    <x v="1380"/>
    <x v="52"/>
    <x v="1"/>
    <x v="1"/>
    <n v="1"/>
    <n v="5299.99"/>
    <n v="0.1"/>
    <n v="529.99900000000002"/>
    <n v="4769.991"/>
  </r>
  <r>
    <n v="1412"/>
    <n v="3"/>
    <x v="1380"/>
    <x v="36"/>
    <x v="1"/>
    <x v="1"/>
    <n v="2"/>
    <n v="416.99"/>
    <n v="7.0000000000000007E-2"/>
    <n v="29.189300000000003"/>
    <n v="775.60140000000001"/>
  </r>
  <r>
    <n v="1413"/>
    <n v="1"/>
    <x v="764"/>
    <x v="167"/>
    <x v="2"/>
    <x v="2"/>
    <n v="2"/>
    <n v="279.99"/>
    <n v="0.05"/>
    <n v="13.999500000000001"/>
    <n v="531.98099999999999"/>
  </r>
  <r>
    <n v="1414"/>
    <n v="1"/>
    <x v="1381"/>
    <x v="231"/>
    <x v="1"/>
    <x v="1"/>
    <n v="2"/>
    <n v="2999.99"/>
    <n v="0.1"/>
    <n v="299.99899999999997"/>
    <n v="5399.982"/>
  </r>
  <r>
    <n v="1414"/>
    <n v="2"/>
    <x v="1381"/>
    <x v="208"/>
    <x v="1"/>
    <x v="1"/>
    <n v="2"/>
    <n v="369.99"/>
    <n v="0.05"/>
    <n v="18.499500000000001"/>
    <n v="702.98099999999999"/>
  </r>
  <r>
    <n v="1415"/>
    <n v="1"/>
    <x v="1382"/>
    <x v="93"/>
    <x v="1"/>
    <x v="1"/>
    <n v="2"/>
    <n v="1632.99"/>
    <n v="7.0000000000000007E-2"/>
    <n v="114.30930000000001"/>
    <n v="3037.3613999999998"/>
  </r>
  <r>
    <n v="1415"/>
    <n v="2"/>
    <x v="1382"/>
    <x v="7"/>
    <x v="1"/>
    <x v="1"/>
    <n v="1"/>
    <n v="429"/>
    <n v="0.05"/>
    <n v="21.450000000000003"/>
    <n v="407.55"/>
  </r>
  <r>
    <n v="1415"/>
    <n v="3"/>
    <x v="1382"/>
    <x v="240"/>
    <x v="1"/>
    <x v="1"/>
    <n v="2"/>
    <n v="249.99"/>
    <n v="0.1"/>
    <n v="24.999000000000002"/>
    <n v="449.98200000000003"/>
  </r>
  <r>
    <n v="1415"/>
    <n v="4"/>
    <x v="1382"/>
    <x v="241"/>
    <x v="1"/>
    <x v="1"/>
    <n v="1"/>
    <n v="659.99"/>
    <n v="0.05"/>
    <n v="32.999500000000005"/>
    <n v="626.9905"/>
  </r>
  <r>
    <n v="1416"/>
    <n v="1"/>
    <x v="1383"/>
    <x v="242"/>
    <x v="2"/>
    <x v="2"/>
    <n v="1"/>
    <n v="3499.99"/>
    <n v="0.2"/>
    <n v="699.99800000000005"/>
    <n v="2799.9919999999997"/>
  </r>
  <r>
    <n v="1416"/>
    <n v="2"/>
    <x v="1383"/>
    <x v="243"/>
    <x v="2"/>
    <x v="2"/>
    <n v="2"/>
    <n v="699.99"/>
    <n v="0.1"/>
    <n v="69.999000000000009"/>
    <n v="1259.982"/>
  </r>
  <r>
    <n v="1416"/>
    <n v="3"/>
    <x v="1383"/>
    <x v="102"/>
    <x v="2"/>
    <x v="2"/>
    <n v="2"/>
    <n v="209.99"/>
    <n v="0.05"/>
    <n v="10.499500000000001"/>
    <n v="398.98099999999999"/>
  </r>
  <r>
    <n v="1417"/>
    <n v="1"/>
    <x v="1384"/>
    <x v="244"/>
    <x v="0"/>
    <x v="0"/>
    <n v="2"/>
    <n v="639.99"/>
    <n v="0.2"/>
    <n v="127.998"/>
    <n v="1023.984"/>
  </r>
  <r>
    <n v="1418"/>
    <n v="1"/>
    <x v="1385"/>
    <x v="110"/>
    <x v="1"/>
    <x v="1"/>
    <n v="2"/>
    <n v="2499.9899999999998"/>
    <n v="0.2"/>
    <n v="499.99799999999999"/>
    <n v="3999.9839999999995"/>
  </r>
  <r>
    <n v="1418"/>
    <n v="2"/>
    <x v="1385"/>
    <x v="127"/>
    <x v="1"/>
    <x v="1"/>
    <n v="2"/>
    <n v="679.99"/>
    <n v="0.05"/>
    <n v="33.999500000000005"/>
    <n v="1291.981"/>
  </r>
  <r>
    <n v="1419"/>
    <n v="1"/>
    <x v="1386"/>
    <x v="190"/>
    <x v="1"/>
    <x v="1"/>
    <n v="1"/>
    <n v="1499"/>
    <n v="7.0000000000000007E-2"/>
    <n v="104.93"/>
    <n v="1394.07"/>
  </r>
  <r>
    <n v="1419"/>
    <n v="2"/>
    <x v="1386"/>
    <x v="111"/>
    <x v="1"/>
    <x v="1"/>
    <n v="2"/>
    <n v="899.99"/>
    <n v="0.2"/>
    <n v="179.99800000000002"/>
    <n v="1439.9839999999999"/>
  </r>
  <r>
    <n v="1419"/>
    <n v="3"/>
    <x v="1386"/>
    <x v="150"/>
    <x v="1"/>
    <x v="1"/>
    <n v="1"/>
    <n v="899.99"/>
    <n v="0.1"/>
    <n v="89.999000000000009"/>
    <n v="809.99099999999999"/>
  </r>
  <r>
    <n v="1420"/>
    <n v="1"/>
    <x v="1387"/>
    <x v="245"/>
    <x v="1"/>
    <x v="1"/>
    <n v="1"/>
    <n v="2299.9899999999998"/>
    <n v="0.2"/>
    <n v="459.99799999999999"/>
    <n v="1839.9919999999997"/>
  </r>
  <r>
    <n v="1420"/>
    <n v="2"/>
    <x v="1387"/>
    <x v="242"/>
    <x v="1"/>
    <x v="1"/>
    <n v="2"/>
    <n v="3499.99"/>
    <n v="0.1"/>
    <n v="349.99900000000002"/>
    <n v="6299.982"/>
  </r>
  <r>
    <n v="1420"/>
    <n v="3"/>
    <x v="1387"/>
    <x v="186"/>
    <x v="1"/>
    <x v="1"/>
    <n v="1"/>
    <n v="1899"/>
    <n v="0.1"/>
    <n v="189.9"/>
    <n v="1709.1"/>
  </r>
  <r>
    <n v="1421"/>
    <n v="1"/>
    <x v="1388"/>
    <x v="136"/>
    <x v="1"/>
    <x v="1"/>
    <n v="2"/>
    <n v="279.99"/>
    <n v="0.05"/>
    <n v="13.999500000000001"/>
    <n v="531.98099999999999"/>
  </r>
  <r>
    <n v="1422"/>
    <n v="1"/>
    <x v="1389"/>
    <x v="53"/>
    <x v="2"/>
    <x v="2"/>
    <n v="2"/>
    <n v="761.99"/>
    <n v="7.0000000000000007E-2"/>
    <n v="53.339300000000009"/>
    <n v="1417.3014000000001"/>
  </r>
  <r>
    <n v="1422"/>
    <n v="2"/>
    <x v="1389"/>
    <x v="118"/>
    <x v="2"/>
    <x v="2"/>
    <n v="2"/>
    <n v="919.99"/>
    <n v="0.2"/>
    <n v="183.99800000000002"/>
    <n v="1471.9839999999999"/>
  </r>
  <r>
    <n v="1422"/>
    <n v="3"/>
    <x v="1389"/>
    <x v="127"/>
    <x v="2"/>
    <x v="2"/>
    <n v="1"/>
    <n v="679.99"/>
    <n v="0.05"/>
    <n v="33.999500000000005"/>
    <n v="645.9905"/>
  </r>
  <r>
    <n v="1423"/>
    <n v="1"/>
    <x v="1390"/>
    <x v="159"/>
    <x v="0"/>
    <x v="0"/>
    <n v="1"/>
    <n v="749.99"/>
    <n v="0.2"/>
    <n v="149.99800000000002"/>
    <n v="599.99199999999996"/>
  </r>
  <r>
    <n v="1423"/>
    <n v="2"/>
    <x v="1390"/>
    <x v="68"/>
    <x v="0"/>
    <x v="0"/>
    <n v="1"/>
    <n v="416.99"/>
    <n v="0.1"/>
    <n v="41.699000000000005"/>
    <n v="375.291"/>
  </r>
  <r>
    <n v="1423"/>
    <n v="3"/>
    <x v="1390"/>
    <x v="246"/>
    <x v="0"/>
    <x v="0"/>
    <n v="1"/>
    <n v="449.99"/>
    <n v="0.2"/>
    <n v="89.998000000000005"/>
    <n v="359.99200000000002"/>
  </r>
  <r>
    <n v="1423"/>
    <n v="4"/>
    <x v="1390"/>
    <x v="191"/>
    <x v="0"/>
    <x v="0"/>
    <n v="2"/>
    <n v="489.99"/>
    <n v="0.2"/>
    <n v="97.998000000000005"/>
    <n v="783.98400000000004"/>
  </r>
  <r>
    <n v="1424"/>
    <n v="1"/>
    <x v="1391"/>
    <x v="247"/>
    <x v="0"/>
    <x v="0"/>
    <n v="2"/>
    <n v="4999.99"/>
    <n v="0.2"/>
    <n v="999.99800000000005"/>
    <n v="7999.9839999999995"/>
  </r>
  <r>
    <n v="1425"/>
    <n v="1"/>
    <x v="1392"/>
    <x v="213"/>
    <x v="1"/>
    <x v="1"/>
    <n v="2"/>
    <n v="319.99"/>
    <n v="0.05"/>
    <n v="15.999500000000001"/>
    <n v="607.98099999999999"/>
  </r>
  <r>
    <n v="1425"/>
    <n v="2"/>
    <x v="1392"/>
    <x v="160"/>
    <x v="1"/>
    <x v="1"/>
    <n v="1"/>
    <n v="89.99"/>
    <n v="7.0000000000000007E-2"/>
    <n v="6.2993000000000006"/>
    <n v="83.690699999999993"/>
  </r>
  <r>
    <n v="1425"/>
    <n v="3"/>
    <x v="1392"/>
    <x v="101"/>
    <x v="1"/>
    <x v="1"/>
    <n v="1"/>
    <n v="209.99"/>
    <n v="7.0000000000000007E-2"/>
    <n v="14.699300000000003"/>
    <n v="195.29070000000002"/>
  </r>
  <r>
    <n v="1425"/>
    <n v="4"/>
    <x v="1392"/>
    <x v="59"/>
    <x v="1"/>
    <x v="1"/>
    <n v="2"/>
    <n v="3199.99"/>
    <n v="0.05"/>
    <n v="159.99950000000001"/>
    <n v="6079.9809999999998"/>
  </r>
  <r>
    <n v="1425"/>
    <n v="5"/>
    <x v="1392"/>
    <x v="132"/>
    <x v="1"/>
    <x v="1"/>
    <n v="2"/>
    <n v="1799.99"/>
    <n v="7.0000000000000007E-2"/>
    <n v="125.99930000000002"/>
    <n v="3347.9814000000001"/>
  </r>
  <r>
    <n v="1426"/>
    <n v="1"/>
    <x v="1393"/>
    <x v="149"/>
    <x v="1"/>
    <x v="1"/>
    <n v="1"/>
    <n v="749.99"/>
    <n v="7.0000000000000007E-2"/>
    <n v="52.499300000000005"/>
    <n v="697.49070000000006"/>
  </r>
  <r>
    <n v="1426"/>
    <n v="2"/>
    <x v="1393"/>
    <x v="0"/>
    <x v="1"/>
    <x v="1"/>
    <n v="2"/>
    <n v="599.99"/>
    <n v="0.05"/>
    <n v="29.999500000000001"/>
    <n v="1139.981"/>
  </r>
  <r>
    <n v="1426"/>
    <n v="3"/>
    <x v="1393"/>
    <x v="248"/>
    <x v="1"/>
    <x v="1"/>
    <n v="1"/>
    <n v="319.99"/>
    <n v="7.0000000000000007E-2"/>
    <n v="22.399300000000004"/>
    <n v="297.59070000000003"/>
  </r>
  <r>
    <n v="1427"/>
    <n v="1"/>
    <x v="1394"/>
    <x v="128"/>
    <x v="1"/>
    <x v="1"/>
    <n v="2"/>
    <n v="429.99"/>
    <n v="7.0000000000000007E-2"/>
    <n v="30.099300000000003"/>
    <n v="799.78139999999996"/>
  </r>
  <r>
    <n v="1427"/>
    <n v="2"/>
    <x v="1394"/>
    <x v="112"/>
    <x v="1"/>
    <x v="1"/>
    <n v="1"/>
    <n v="2999.99"/>
    <n v="0.05"/>
    <n v="149.99949999999998"/>
    <n v="2849.9904999999999"/>
  </r>
  <r>
    <n v="1427"/>
    <n v="3"/>
    <x v="1394"/>
    <x v="156"/>
    <x v="1"/>
    <x v="1"/>
    <n v="2"/>
    <n v="1549"/>
    <n v="7.0000000000000007E-2"/>
    <n v="108.43"/>
    <n v="2881.14"/>
  </r>
  <r>
    <n v="1428"/>
    <n v="1"/>
    <x v="1395"/>
    <x v="249"/>
    <x v="1"/>
    <x v="1"/>
    <n v="2"/>
    <n v="899.99"/>
    <n v="0.2"/>
    <n v="179.99800000000002"/>
    <n v="1439.9839999999999"/>
  </r>
  <r>
    <n v="1428"/>
    <n v="2"/>
    <x v="1395"/>
    <x v="250"/>
    <x v="1"/>
    <x v="1"/>
    <n v="1"/>
    <n v="469.99"/>
    <n v="7.0000000000000007E-2"/>
    <n v="32.899300000000004"/>
    <n v="437.09070000000003"/>
  </r>
  <r>
    <n v="1428"/>
    <n v="3"/>
    <x v="1395"/>
    <x v="251"/>
    <x v="1"/>
    <x v="1"/>
    <n v="2"/>
    <n v="2799.99"/>
    <n v="7.0000000000000007E-2"/>
    <n v="195.99930000000001"/>
    <n v="5207.9813999999997"/>
  </r>
  <r>
    <n v="1428"/>
    <n v="4"/>
    <x v="1395"/>
    <x v="76"/>
    <x v="1"/>
    <x v="1"/>
    <n v="1"/>
    <n v="2499.9899999999998"/>
    <n v="0.1"/>
    <n v="249.999"/>
    <n v="2249.991"/>
  </r>
  <r>
    <n v="1428"/>
    <n v="5"/>
    <x v="1395"/>
    <x v="242"/>
    <x v="1"/>
    <x v="1"/>
    <n v="2"/>
    <n v="3499.99"/>
    <n v="0.2"/>
    <n v="699.99800000000005"/>
    <n v="5599.9839999999995"/>
  </r>
  <r>
    <n v="1429"/>
    <n v="1"/>
    <x v="1396"/>
    <x v="63"/>
    <x v="1"/>
    <x v="1"/>
    <n v="2"/>
    <n v="659.99"/>
    <n v="0.2"/>
    <n v="131.99800000000002"/>
    <n v="1055.9839999999999"/>
  </r>
  <r>
    <n v="1430"/>
    <n v="1"/>
    <x v="1397"/>
    <x v="252"/>
    <x v="1"/>
    <x v="1"/>
    <n v="1"/>
    <n v="319.99"/>
    <n v="0.05"/>
    <n v="15.999500000000001"/>
    <n v="303.9905"/>
  </r>
  <r>
    <n v="1430"/>
    <n v="2"/>
    <x v="1397"/>
    <x v="248"/>
    <x v="1"/>
    <x v="1"/>
    <n v="1"/>
    <n v="319.99"/>
    <n v="7.0000000000000007E-2"/>
    <n v="22.399300000000004"/>
    <n v="297.59070000000003"/>
  </r>
  <r>
    <n v="1431"/>
    <n v="1"/>
    <x v="1398"/>
    <x v="143"/>
    <x v="1"/>
    <x v="1"/>
    <n v="1"/>
    <n v="3999.99"/>
    <n v="0.1"/>
    <n v="399.99900000000002"/>
    <n v="3599.991"/>
  </r>
  <r>
    <n v="1431"/>
    <n v="2"/>
    <x v="1398"/>
    <x v="29"/>
    <x v="1"/>
    <x v="1"/>
    <n v="1"/>
    <n v="749.99"/>
    <n v="7.0000000000000007E-2"/>
    <n v="52.499300000000005"/>
    <n v="697.49070000000006"/>
  </r>
  <r>
    <n v="1431"/>
    <n v="3"/>
    <x v="1398"/>
    <x v="253"/>
    <x v="1"/>
    <x v="1"/>
    <n v="1"/>
    <n v="2999.99"/>
    <n v="0.2"/>
    <n v="599.99799999999993"/>
    <n v="2399.9919999999997"/>
  </r>
  <r>
    <n v="1431"/>
    <n v="4"/>
    <x v="1398"/>
    <x v="226"/>
    <x v="1"/>
    <x v="1"/>
    <n v="1"/>
    <n v="749.99"/>
    <n v="7.0000000000000007E-2"/>
    <n v="52.499300000000005"/>
    <n v="697.49070000000006"/>
  </r>
  <r>
    <n v="1432"/>
    <n v="1"/>
    <x v="1399"/>
    <x v="254"/>
    <x v="1"/>
    <x v="1"/>
    <n v="1"/>
    <n v="1899"/>
    <n v="0.2"/>
    <n v="379.8"/>
    <n v="1519.2"/>
  </r>
  <r>
    <n v="1433"/>
    <n v="1"/>
    <x v="1400"/>
    <x v="240"/>
    <x v="1"/>
    <x v="1"/>
    <n v="1"/>
    <n v="249.99"/>
    <n v="7.0000000000000007E-2"/>
    <n v="17.499300000000002"/>
    <n v="232.4907"/>
  </r>
  <r>
    <n v="1434"/>
    <n v="1"/>
    <x v="1401"/>
    <x v="202"/>
    <x v="1"/>
    <x v="1"/>
    <n v="2"/>
    <n v="429.99"/>
    <n v="0.2"/>
    <n v="85.998000000000005"/>
    <n v="687.98400000000004"/>
  </r>
  <r>
    <n v="1434"/>
    <n v="2"/>
    <x v="1401"/>
    <x v="255"/>
    <x v="1"/>
    <x v="1"/>
    <n v="1"/>
    <n v="2999.99"/>
    <n v="0.1"/>
    <n v="299.99899999999997"/>
    <n v="2699.991"/>
  </r>
  <r>
    <n v="1434"/>
    <n v="3"/>
    <x v="1401"/>
    <x v="256"/>
    <x v="1"/>
    <x v="1"/>
    <n v="2"/>
    <n v="279.99"/>
    <n v="0.1"/>
    <n v="27.999000000000002"/>
    <n v="503.98200000000003"/>
  </r>
  <r>
    <n v="1434"/>
    <n v="4"/>
    <x v="1401"/>
    <x v="32"/>
    <x v="1"/>
    <x v="1"/>
    <n v="2"/>
    <n v="4999.99"/>
    <n v="7.0000000000000007E-2"/>
    <n v="349.99930000000001"/>
    <n v="9299.9813999999988"/>
  </r>
  <r>
    <n v="1435"/>
    <n v="1"/>
    <x v="1402"/>
    <x v="257"/>
    <x v="1"/>
    <x v="1"/>
    <n v="2"/>
    <n v="1599.99"/>
    <n v="7.0000000000000007E-2"/>
    <n v="111.99930000000001"/>
    <n v="2975.9814000000001"/>
  </r>
  <r>
    <n v="1435"/>
    <n v="2"/>
    <x v="1402"/>
    <x v="61"/>
    <x v="1"/>
    <x v="1"/>
    <n v="1"/>
    <n v="999.99"/>
    <n v="0.2"/>
    <n v="199.99800000000002"/>
    <n v="799.99199999999996"/>
  </r>
  <r>
    <n v="1435"/>
    <n v="3"/>
    <x v="1402"/>
    <x v="91"/>
    <x v="1"/>
    <x v="1"/>
    <n v="1"/>
    <n v="1559.99"/>
    <n v="0.1"/>
    <n v="155.99900000000002"/>
    <n v="1403.991"/>
  </r>
  <r>
    <n v="1435"/>
    <n v="4"/>
    <x v="1402"/>
    <x v="258"/>
    <x v="1"/>
    <x v="1"/>
    <n v="1"/>
    <n v="799.99"/>
    <n v="7.0000000000000007E-2"/>
    <n v="55.999300000000005"/>
    <n v="743.99070000000006"/>
  </r>
  <r>
    <n v="1436"/>
    <n v="1"/>
    <x v="1403"/>
    <x v="152"/>
    <x v="1"/>
    <x v="1"/>
    <n v="2"/>
    <n v="559.99"/>
    <n v="7.0000000000000007E-2"/>
    <n v="39.199300000000001"/>
    <n v="1041.5814"/>
  </r>
  <r>
    <n v="1437"/>
    <n v="1"/>
    <x v="1404"/>
    <x v="257"/>
    <x v="0"/>
    <x v="0"/>
    <n v="2"/>
    <n v="1599.99"/>
    <n v="0.05"/>
    <n v="79.999500000000012"/>
    <n v="3039.9809999999998"/>
  </r>
  <r>
    <n v="1438"/>
    <n v="1"/>
    <x v="1405"/>
    <x v="205"/>
    <x v="1"/>
    <x v="1"/>
    <n v="1"/>
    <n v="959.99"/>
    <n v="0.2"/>
    <n v="191.99800000000002"/>
    <n v="767.99199999999996"/>
  </r>
  <r>
    <n v="1438"/>
    <n v="2"/>
    <x v="1405"/>
    <x v="247"/>
    <x v="1"/>
    <x v="1"/>
    <n v="1"/>
    <n v="4999.99"/>
    <n v="0.2"/>
    <n v="999.99800000000005"/>
    <n v="3999.9919999999997"/>
  </r>
  <r>
    <n v="1438"/>
    <n v="3"/>
    <x v="1405"/>
    <x v="89"/>
    <x v="1"/>
    <x v="1"/>
    <n v="2"/>
    <n v="1099.99"/>
    <n v="0.05"/>
    <n v="54.999500000000005"/>
    <n v="2089.9810000000002"/>
  </r>
  <r>
    <n v="1438"/>
    <n v="4"/>
    <x v="1405"/>
    <x v="234"/>
    <x v="1"/>
    <x v="1"/>
    <n v="1"/>
    <n v="2599"/>
    <n v="0.1"/>
    <n v="259.90000000000003"/>
    <n v="2339.1"/>
  </r>
  <r>
    <n v="1438"/>
    <n v="5"/>
    <x v="1405"/>
    <x v="115"/>
    <x v="1"/>
    <x v="1"/>
    <n v="2"/>
    <n v="2799.99"/>
    <n v="7.0000000000000007E-2"/>
    <n v="195.99930000000001"/>
    <n v="5207.9813999999997"/>
  </r>
  <r>
    <n v="1439"/>
    <n v="1"/>
    <x v="1406"/>
    <x v="41"/>
    <x v="1"/>
    <x v="1"/>
    <n v="1"/>
    <n v="2299.9899999999998"/>
    <n v="7.0000000000000007E-2"/>
    <n v="160.99930000000001"/>
    <n v="2138.9906999999998"/>
  </r>
  <r>
    <n v="1439"/>
    <n v="2"/>
    <x v="1406"/>
    <x v="160"/>
    <x v="1"/>
    <x v="1"/>
    <n v="1"/>
    <n v="89.99"/>
    <n v="0.2"/>
    <n v="17.998000000000001"/>
    <n v="71.99199999999999"/>
  </r>
  <r>
    <n v="1439"/>
    <n v="3"/>
    <x v="1406"/>
    <x v="48"/>
    <x v="1"/>
    <x v="1"/>
    <n v="2"/>
    <n v="489.99"/>
    <n v="0.05"/>
    <n v="24.499500000000001"/>
    <n v="930.98099999999999"/>
  </r>
  <r>
    <n v="1439"/>
    <n v="4"/>
    <x v="1406"/>
    <x v="172"/>
    <x v="1"/>
    <x v="1"/>
    <n v="1"/>
    <n v="7499.99"/>
    <n v="0.05"/>
    <n v="374.99950000000001"/>
    <n v="7124.9904999999999"/>
  </r>
  <r>
    <n v="1440"/>
    <n v="1"/>
    <x v="1407"/>
    <x v="259"/>
    <x v="2"/>
    <x v="2"/>
    <n v="2"/>
    <n v="749.99"/>
    <n v="7.0000000000000007E-2"/>
    <n v="52.499300000000005"/>
    <n v="1394.9814000000001"/>
  </r>
  <r>
    <n v="1440"/>
    <n v="2"/>
    <x v="1407"/>
    <x v="36"/>
    <x v="2"/>
    <x v="2"/>
    <n v="1"/>
    <n v="416.99"/>
    <n v="7.0000000000000007E-2"/>
    <n v="29.189300000000003"/>
    <n v="387.80070000000001"/>
  </r>
  <r>
    <n v="1440"/>
    <n v="3"/>
    <x v="1407"/>
    <x v="192"/>
    <x v="2"/>
    <x v="2"/>
    <n v="1"/>
    <n v="4499.99"/>
    <n v="0.1"/>
    <n v="449.99900000000002"/>
    <n v="4049.991"/>
  </r>
  <r>
    <n v="1440"/>
    <n v="4"/>
    <x v="1407"/>
    <x v="260"/>
    <x v="2"/>
    <x v="2"/>
    <n v="2"/>
    <n v="749.99"/>
    <n v="0.05"/>
    <n v="37.499500000000005"/>
    <n v="1424.981"/>
  </r>
  <r>
    <n v="1440"/>
    <n v="5"/>
    <x v="1407"/>
    <x v="50"/>
    <x v="2"/>
    <x v="2"/>
    <n v="2"/>
    <n v="250.99"/>
    <n v="0.2"/>
    <n v="50.198000000000008"/>
    <n v="401.584"/>
  </r>
  <r>
    <n v="1441"/>
    <n v="1"/>
    <x v="1408"/>
    <x v="18"/>
    <x v="2"/>
    <x v="2"/>
    <n v="1"/>
    <n v="469.99"/>
    <n v="0.05"/>
    <n v="23.499500000000001"/>
    <n v="446.4905"/>
  </r>
  <r>
    <n v="1441"/>
    <n v="2"/>
    <x v="1408"/>
    <x v="243"/>
    <x v="2"/>
    <x v="2"/>
    <n v="2"/>
    <n v="699.99"/>
    <n v="0.2"/>
    <n v="139.99800000000002"/>
    <n v="1119.9839999999999"/>
  </r>
  <r>
    <n v="1441"/>
    <n v="3"/>
    <x v="1408"/>
    <x v="109"/>
    <x v="2"/>
    <x v="2"/>
    <n v="1"/>
    <n v="1409.99"/>
    <n v="7.0000000000000007E-2"/>
    <n v="98.699300000000008"/>
    <n v="1311.2907"/>
  </r>
  <r>
    <n v="1442"/>
    <n v="1"/>
    <x v="1409"/>
    <x v="140"/>
    <x v="1"/>
    <x v="1"/>
    <n v="1"/>
    <n v="4499.99"/>
    <n v="0.1"/>
    <n v="449.99900000000002"/>
    <n v="4049.991"/>
  </r>
  <r>
    <n v="1442"/>
    <n v="2"/>
    <x v="1409"/>
    <x v="229"/>
    <x v="1"/>
    <x v="1"/>
    <n v="1"/>
    <n v="269.99"/>
    <n v="7.0000000000000007E-2"/>
    <n v="18.899300000000004"/>
    <n v="251.0907"/>
  </r>
  <r>
    <n v="1442"/>
    <n v="3"/>
    <x v="1409"/>
    <x v="261"/>
    <x v="1"/>
    <x v="1"/>
    <n v="2"/>
    <n v="209.99"/>
    <n v="0.05"/>
    <n v="10.499500000000001"/>
    <n v="398.98099999999999"/>
  </r>
  <r>
    <n v="1443"/>
    <n v="1"/>
    <x v="1410"/>
    <x v="140"/>
    <x v="1"/>
    <x v="1"/>
    <n v="1"/>
    <n v="4499.99"/>
    <n v="7.0000000000000007E-2"/>
    <n v="314.99930000000001"/>
    <n v="4184.9906999999994"/>
  </r>
  <r>
    <n v="1443"/>
    <n v="2"/>
    <x v="1410"/>
    <x v="94"/>
    <x v="1"/>
    <x v="1"/>
    <n v="1"/>
    <n v="1999.99"/>
    <n v="0.2"/>
    <n v="399.99800000000005"/>
    <n v="1599.992"/>
  </r>
  <r>
    <n v="1443"/>
    <n v="3"/>
    <x v="1410"/>
    <x v="70"/>
    <x v="1"/>
    <x v="1"/>
    <n v="2"/>
    <n v="339.99"/>
    <n v="0.1"/>
    <n v="33.999000000000002"/>
    <n v="611.98199999999997"/>
  </r>
  <r>
    <n v="1444"/>
    <n v="1"/>
    <x v="1411"/>
    <x v="45"/>
    <x v="1"/>
    <x v="1"/>
    <n v="1"/>
    <n v="209.99"/>
    <n v="0.1"/>
    <n v="20.999000000000002"/>
    <n v="188.99100000000001"/>
  </r>
  <r>
    <n v="1444"/>
    <n v="2"/>
    <x v="1411"/>
    <x v="186"/>
    <x v="1"/>
    <x v="1"/>
    <n v="2"/>
    <n v="1899"/>
    <n v="0.2"/>
    <n v="379.8"/>
    <n v="3038.4"/>
  </r>
  <r>
    <n v="1445"/>
    <n v="1"/>
    <x v="1412"/>
    <x v="244"/>
    <x v="1"/>
    <x v="1"/>
    <n v="2"/>
    <n v="639.99"/>
    <n v="0.1"/>
    <n v="63.999000000000002"/>
    <n v="1151.982"/>
  </r>
  <r>
    <n v="1445"/>
    <n v="2"/>
    <x v="1412"/>
    <x v="58"/>
    <x v="1"/>
    <x v="1"/>
    <n v="1"/>
    <n v="875.99"/>
    <n v="7.0000000000000007E-2"/>
    <n v="61.319300000000005"/>
    <n v="814.67070000000001"/>
  </r>
  <r>
    <n v="1445"/>
    <n v="3"/>
    <x v="1412"/>
    <x v="262"/>
    <x v="1"/>
    <x v="1"/>
    <n v="2"/>
    <n v="999.99"/>
    <n v="0.1"/>
    <n v="99.999000000000009"/>
    <n v="1799.982"/>
  </r>
  <r>
    <n v="1446"/>
    <n v="1"/>
    <x v="1413"/>
    <x v="213"/>
    <x v="1"/>
    <x v="1"/>
    <n v="1"/>
    <n v="319.99"/>
    <n v="0.05"/>
    <n v="15.999500000000001"/>
    <n v="303.9905"/>
  </r>
  <r>
    <n v="1446"/>
    <n v="2"/>
    <x v="1413"/>
    <x v="170"/>
    <x v="1"/>
    <x v="1"/>
    <n v="2"/>
    <n v="639.99"/>
    <n v="0.05"/>
    <n v="31.999500000000001"/>
    <n v="1215.981"/>
  </r>
  <r>
    <n v="1446"/>
    <n v="3"/>
    <x v="1413"/>
    <x v="150"/>
    <x v="1"/>
    <x v="1"/>
    <n v="2"/>
    <n v="899.99"/>
    <n v="0.05"/>
    <n v="44.999500000000005"/>
    <n v="1709.981"/>
  </r>
  <r>
    <n v="1447"/>
    <n v="1"/>
    <x v="1414"/>
    <x v="161"/>
    <x v="0"/>
    <x v="0"/>
    <n v="1"/>
    <n v="5499.99"/>
    <n v="0.2"/>
    <n v="1099.998"/>
    <n v="4399.9920000000002"/>
  </r>
  <r>
    <n v="1448"/>
    <n v="1"/>
    <x v="1415"/>
    <x v="263"/>
    <x v="1"/>
    <x v="1"/>
    <n v="1"/>
    <n v="749.99"/>
    <n v="0.1"/>
    <n v="74.999000000000009"/>
    <n v="674.99099999999999"/>
  </r>
  <r>
    <n v="1449"/>
    <n v="1"/>
    <x v="1416"/>
    <x v="166"/>
    <x v="1"/>
    <x v="1"/>
    <n v="1"/>
    <n v="2299.9899999999998"/>
    <n v="7.0000000000000007E-2"/>
    <n v="160.99930000000001"/>
    <n v="2138.9906999999998"/>
  </r>
  <r>
    <n v="1449"/>
    <n v="2"/>
    <x v="1416"/>
    <x v="66"/>
    <x v="1"/>
    <x v="1"/>
    <n v="1"/>
    <n v="2699.99"/>
    <n v="0.2"/>
    <n v="539.99799999999993"/>
    <n v="2159.9919999999997"/>
  </r>
  <r>
    <n v="1449"/>
    <n v="3"/>
    <x v="1416"/>
    <x v="258"/>
    <x v="1"/>
    <x v="1"/>
    <n v="2"/>
    <n v="799.99"/>
    <n v="7.0000000000000007E-2"/>
    <n v="55.999300000000005"/>
    <n v="1487.9814000000001"/>
  </r>
  <r>
    <n v="1449"/>
    <n v="4"/>
    <x v="1416"/>
    <x v="253"/>
    <x v="1"/>
    <x v="1"/>
    <n v="2"/>
    <n v="2999.99"/>
    <n v="0.05"/>
    <n v="149.99949999999998"/>
    <n v="5699.9809999999998"/>
  </r>
  <r>
    <n v="1449"/>
    <n v="5"/>
    <x v="1416"/>
    <x v="15"/>
    <x v="1"/>
    <x v="1"/>
    <n v="2"/>
    <n v="269.99"/>
    <n v="0.1"/>
    <n v="26.999000000000002"/>
    <n v="485.98200000000003"/>
  </r>
  <r>
    <n v="1450"/>
    <n v="1"/>
    <x v="1417"/>
    <x v="72"/>
    <x v="1"/>
    <x v="1"/>
    <n v="1"/>
    <n v="489.99"/>
    <n v="7.0000000000000007E-2"/>
    <n v="34.299300000000002"/>
    <n v="455.69069999999999"/>
  </r>
  <r>
    <n v="1450"/>
    <n v="2"/>
    <x v="1417"/>
    <x v="264"/>
    <x v="1"/>
    <x v="1"/>
    <n v="2"/>
    <n v="3199.99"/>
    <n v="0.1"/>
    <n v="319.99900000000002"/>
    <n v="5759.982"/>
  </r>
  <r>
    <n v="1450"/>
    <n v="3"/>
    <x v="1417"/>
    <x v="265"/>
    <x v="1"/>
    <x v="1"/>
    <n v="1"/>
    <n v="559.99"/>
    <n v="0.2"/>
    <n v="111.998"/>
    <n v="447.99200000000002"/>
  </r>
  <r>
    <n v="1450"/>
    <n v="4"/>
    <x v="1417"/>
    <x v="114"/>
    <x v="1"/>
    <x v="1"/>
    <n v="2"/>
    <n v="2999.99"/>
    <n v="0.1"/>
    <n v="299.99899999999997"/>
    <n v="5399.982"/>
  </r>
  <r>
    <n v="1450"/>
    <n v="5"/>
    <x v="1417"/>
    <x v="111"/>
    <x v="1"/>
    <x v="1"/>
    <n v="2"/>
    <n v="899.99"/>
    <n v="0.05"/>
    <n v="44.999500000000005"/>
    <n v="1709.981"/>
  </r>
  <r>
    <n v="1451"/>
    <n v="1"/>
    <x v="1418"/>
    <x v="266"/>
    <x v="1"/>
    <x v="1"/>
    <n v="1"/>
    <n v="1469.99"/>
    <n v="0.05"/>
    <n v="73.499499999999998"/>
    <n v="1396.4905000000001"/>
  </r>
  <r>
    <n v="1452"/>
    <n v="1"/>
    <x v="1419"/>
    <x v="40"/>
    <x v="0"/>
    <x v="0"/>
    <n v="2"/>
    <n v="299.99"/>
    <n v="0.1"/>
    <n v="29.999000000000002"/>
    <n v="539.98199999999997"/>
  </r>
  <r>
    <n v="1452"/>
    <n v="2"/>
    <x v="1419"/>
    <x v="150"/>
    <x v="0"/>
    <x v="0"/>
    <n v="1"/>
    <n v="899.99"/>
    <n v="0.2"/>
    <n v="179.99800000000002"/>
    <n v="719.99199999999996"/>
  </r>
  <r>
    <n v="1452"/>
    <n v="3"/>
    <x v="1419"/>
    <x v="106"/>
    <x v="0"/>
    <x v="0"/>
    <n v="2"/>
    <n v="149.99"/>
    <n v="0.05"/>
    <n v="7.4995000000000012"/>
    <n v="284.98099999999999"/>
  </r>
  <r>
    <n v="1452"/>
    <n v="4"/>
    <x v="1419"/>
    <x v="36"/>
    <x v="0"/>
    <x v="0"/>
    <n v="2"/>
    <n v="416.99"/>
    <n v="7.0000000000000007E-2"/>
    <n v="29.189300000000003"/>
    <n v="775.60140000000001"/>
  </r>
  <r>
    <n v="1453"/>
    <n v="1"/>
    <x v="1420"/>
    <x v="84"/>
    <x v="0"/>
    <x v="0"/>
    <n v="2"/>
    <n v="209.99"/>
    <n v="0.1"/>
    <n v="20.999000000000002"/>
    <n v="377.98200000000003"/>
  </r>
  <r>
    <n v="1454"/>
    <n v="1"/>
    <x v="1421"/>
    <x v="125"/>
    <x v="1"/>
    <x v="1"/>
    <n v="1"/>
    <n v="319.99"/>
    <n v="7.0000000000000007E-2"/>
    <n v="22.399300000000004"/>
    <n v="297.59070000000003"/>
  </r>
  <r>
    <n v="1454"/>
    <n v="2"/>
    <x v="1421"/>
    <x v="100"/>
    <x v="1"/>
    <x v="1"/>
    <n v="2"/>
    <n v="832.99"/>
    <n v="0.1"/>
    <n v="83.299000000000007"/>
    <n v="1499.3820000000001"/>
  </r>
  <r>
    <n v="1454"/>
    <n v="3"/>
    <x v="1421"/>
    <x v="190"/>
    <x v="1"/>
    <x v="1"/>
    <n v="1"/>
    <n v="1499"/>
    <n v="0.2"/>
    <n v="299.8"/>
    <n v="1199.2"/>
  </r>
  <r>
    <n v="1454"/>
    <n v="4"/>
    <x v="1421"/>
    <x v="83"/>
    <x v="1"/>
    <x v="1"/>
    <n v="2"/>
    <n v="549.99"/>
    <n v="0.05"/>
    <n v="27.499500000000001"/>
    <n v="1044.981"/>
  </r>
  <r>
    <n v="1455"/>
    <n v="1"/>
    <x v="1422"/>
    <x v="70"/>
    <x v="1"/>
    <x v="1"/>
    <n v="2"/>
    <n v="339.99"/>
    <n v="0.05"/>
    <n v="16.999500000000001"/>
    <n v="645.98099999999999"/>
  </r>
  <r>
    <n v="1455"/>
    <n v="2"/>
    <x v="1422"/>
    <x v="226"/>
    <x v="1"/>
    <x v="1"/>
    <n v="1"/>
    <n v="749.99"/>
    <n v="0.2"/>
    <n v="149.99800000000002"/>
    <n v="599.99199999999996"/>
  </r>
  <r>
    <n v="1456"/>
    <n v="1"/>
    <x v="1423"/>
    <x v="230"/>
    <x v="1"/>
    <x v="1"/>
    <n v="2"/>
    <n v="2799.99"/>
    <n v="0.05"/>
    <n v="139.99949999999998"/>
    <n v="5319.9809999999998"/>
  </r>
  <r>
    <n v="1456"/>
    <n v="2"/>
    <x v="1423"/>
    <x v="267"/>
    <x v="1"/>
    <x v="1"/>
    <n v="1"/>
    <n v="639.99"/>
    <n v="7.0000000000000007E-2"/>
    <n v="44.799300000000002"/>
    <n v="595.19069999999999"/>
  </r>
  <r>
    <n v="1456"/>
    <n v="3"/>
    <x v="1423"/>
    <x v="217"/>
    <x v="1"/>
    <x v="1"/>
    <n v="2"/>
    <n v="159.99"/>
    <n v="0.1"/>
    <n v="15.999000000000002"/>
    <n v="287.98200000000003"/>
  </r>
  <r>
    <n v="1456"/>
    <n v="4"/>
    <x v="1423"/>
    <x v="268"/>
    <x v="1"/>
    <x v="1"/>
    <n v="1"/>
    <n v="289.99"/>
    <n v="0.1"/>
    <n v="28.999000000000002"/>
    <n v="260.99099999999999"/>
  </r>
  <r>
    <n v="1456"/>
    <n v="5"/>
    <x v="1423"/>
    <x v="250"/>
    <x v="1"/>
    <x v="1"/>
    <n v="1"/>
    <n v="469.99"/>
    <n v="0.1"/>
    <n v="46.999000000000002"/>
    <n v="422.99099999999999"/>
  </r>
  <r>
    <n v="1457"/>
    <n v="1"/>
    <x v="1424"/>
    <x v="191"/>
    <x v="1"/>
    <x v="1"/>
    <n v="1"/>
    <n v="489.99"/>
    <n v="7.0000000000000007E-2"/>
    <n v="34.299300000000002"/>
    <n v="455.69069999999999"/>
  </r>
  <r>
    <n v="1457"/>
    <n v="2"/>
    <x v="1424"/>
    <x v="103"/>
    <x v="1"/>
    <x v="1"/>
    <n v="1"/>
    <n v="470.99"/>
    <n v="0.2"/>
    <n v="94.198000000000008"/>
    <n v="376.79200000000003"/>
  </r>
  <r>
    <n v="1457"/>
    <n v="3"/>
    <x v="1424"/>
    <x v="217"/>
    <x v="1"/>
    <x v="1"/>
    <n v="1"/>
    <n v="159.99"/>
    <n v="0.2"/>
    <n v="31.998000000000005"/>
    <n v="127.992"/>
  </r>
  <r>
    <n v="1457"/>
    <n v="4"/>
    <x v="1424"/>
    <x v="182"/>
    <x v="1"/>
    <x v="1"/>
    <n v="2"/>
    <n v="2499.9899999999998"/>
    <n v="0.2"/>
    <n v="499.99799999999999"/>
    <n v="3999.9839999999995"/>
  </r>
  <r>
    <n v="1458"/>
    <n v="1"/>
    <x v="1425"/>
    <x v="214"/>
    <x v="2"/>
    <x v="2"/>
    <n v="2"/>
    <n v="319.99"/>
    <n v="0.05"/>
    <n v="15.999500000000001"/>
    <n v="607.98099999999999"/>
  </r>
  <r>
    <n v="1458"/>
    <n v="2"/>
    <x v="1425"/>
    <x v="86"/>
    <x v="2"/>
    <x v="2"/>
    <n v="1"/>
    <n v="533.99"/>
    <n v="0.05"/>
    <n v="26.6995"/>
    <n v="507.29050000000001"/>
  </r>
  <r>
    <n v="1458"/>
    <n v="3"/>
    <x v="1425"/>
    <x v="10"/>
    <x v="2"/>
    <x v="2"/>
    <n v="1"/>
    <n v="549.99"/>
    <n v="0.05"/>
    <n v="27.499500000000001"/>
    <n v="522.4905"/>
  </r>
  <r>
    <n v="1458"/>
    <n v="4"/>
    <x v="1425"/>
    <x v="46"/>
    <x v="2"/>
    <x v="2"/>
    <n v="2"/>
    <n v="647.99"/>
    <n v="0.1"/>
    <n v="64.799000000000007"/>
    <n v="1166.3820000000001"/>
  </r>
  <r>
    <n v="1459"/>
    <n v="1"/>
    <x v="75"/>
    <x v="269"/>
    <x v="1"/>
    <x v="1"/>
    <n v="1"/>
    <n v="1259.9000000000001"/>
    <n v="0.1"/>
    <n v="125.99000000000001"/>
    <n v="1133.9100000000001"/>
  </r>
  <r>
    <n v="1460"/>
    <n v="1"/>
    <x v="1426"/>
    <x v="270"/>
    <x v="1"/>
    <x v="1"/>
    <n v="1"/>
    <n v="4499.99"/>
    <n v="0.05"/>
    <n v="224.99950000000001"/>
    <n v="4274.9904999999999"/>
  </r>
  <r>
    <n v="1460"/>
    <n v="2"/>
    <x v="1426"/>
    <x v="35"/>
    <x v="1"/>
    <x v="1"/>
    <n v="1"/>
    <n v="299.99"/>
    <n v="7.0000000000000007E-2"/>
    <n v="20.999300000000002"/>
    <n v="278.9907"/>
  </r>
  <r>
    <n v="1460"/>
    <n v="3"/>
    <x v="1426"/>
    <x v="271"/>
    <x v="1"/>
    <x v="1"/>
    <n v="1"/>
    <n v="749.99"/>
    <n v="0.05"/>
    <n v="37.499500000000005"/>
    <n v="712.4905"/>
  </r>
  <r>
    <n v="1460"/>
    <n v="4"/>
    <x v="1426"/>
    <x v="14"/>
    <x v="1"/>
    <x v="1"/>
    <n v="2"/>
    <n v="3999.99"/>
    <n v="7.0000000000000007E-2"/>
    <n v="279.99930000000001"/>
    <n v="7439.9813999999997"/>
  </r>
  <r>
    <n v="1460"/>
    <n v="5"/>
    <x v="1426"/>
    <x v="262"/>
    <x v="1"/>
    <x v="1"/>
    <n v="2"/>
    <n v="999.99"/>
    <n v="7.0000000000000007E-2"/>
    <n v="69.999300000000005"/>
    <n v="1859.9814000000001"/>
  </r>
  <r>
    <n v="1461"/>
    <n v="1"/>
    <x v="1427"/>
    <x v="74"/>
    <x v="1"/>
    <x v="1"/>
    <n v="1"/>
    <n v="1499.99"/>
    <n v="0.2"/>
    <n v="299.99799999999999"/>
    <n v="1199.992"/>
  </r>
  <r>
    <n v="1461"/>
    <n v="2"/>
    <x v="1427"/>
    <x v="243"/>
    <x v="1"/>
    <x v="1"/>
    <n v="2"/>
    <n v="699.99"/>
    <n v="0.2"/>
    <n v="139.99800000000002"/>
    <n v="1119.9839999999999"/>
  </r>
  <r>
    <n v="1462"/>
    <n v="1"/>
    <x v="1428"/>
    <x v="160"/>
    <x v="1"/>
    <x v="1"/>
    <n v="1"/>
    <n v="89.99"/>
    <n v="0.2"/>
    <n v="17.998000000000001"/>
    <n v="71.99199999999999"/>
  </r>
  <r>
    <n v="1462"/>
    <n v="2"/>
    <x v="1428"/>
    <x v="22"/>
    <x v="1"/>
    <x v="1"/>
    <n v="1"/>
    <n v="499.99"/>
    <n v="7.0000000000000007E-2"/>
    <n v="34.999300000000005"/>
    <n v="464.9907"/>
  </r>
  <r>
    <n v="1462"/>
    <n v="3"/>
    <x v="1428"/>
    <x v="195"/>
    <x v="1"/>
    <x v="1"/>
    <n v="1"/>
    <n v="529.99"/>
    <n v="0.1"/>
    <n v="52.999000000000002"/>
    <n v="476.99099999999999"/>
  </r>
  <r>
    <n v="1462"/>
    <n v="4"/>
    <x v="1428"/>
    <x v="272"/>
    <x v="1"/>
    <x v="1"/>
    <n v="1"/>
    <n v="369.99"/>
    <n v="0.1"/>
    <n v="36.999000000000002"/>
    <n v="332.99099999999999"/>
  </r>
  <r>
    <n v="1462"/>
    <n v="5"/>
    <x v="1428"/>
    <x v="211"/>
    <x v="1"/>
    <x v="1"/>
    <n v="1"/>
    <n v="2999.99"/>
    <n v="0.05"/>
    <n v="149.99949999999998"/>
    <n v="2849.9904999999999"/>
  </r>
  <r>
    <n v="1463"/>
    <n v="1"/>
    <x v="1429"/>
    <x v="80"/>
    <x v="1"/>
    <x v="1"/>
    <n v="2"/>
    <n v="6499.99"/>
    <n v="0.05"/>
    <n v="324.99950000000001"/>
    <n v="12349.981"/>
  </r>
  <r>
    <n v="1463"/>
    <n v="2"/>
    <x v="1429"/>
    <x v="163"/>
    <x v="1"/>
    <x v="1"/>
    <n v="1"/>
    <n v="1549"/>
    <n v="0.05"/>
    <n v="77.45"/>
    <n v="1471.55"/>
  </r>
  <r>
    <n v="1464"/>
    <n v="1"/>
    <x v="1430"/>
    <x v="36"/>
    <x v="1"/>
    <x v="1"/>
    <n v="2"/>
    <n v="416.99"/>
    <n v="0.05"/>
    <n v="20.849500000000003"/>
    <n v="792.28100000000006"/>
  </r>
  <r>
    <n v="1464"/>
    <n v="2"/>
    <x v="1430"/>
    <x v="190"/>
    <x v="1"/>
    <x v="1"/>
    <n v="1"/>
    <n v="1499"/>
    <n v="0.2"/>
    <n v="299.8"/>
    <n v="1199.2"/>
  </r>
  <r>
    <n v="1464"/>
    <n v="3"/>
    <x v="1430"/>
    <x v="218"/>
    <x v="1"/>
    <x v="1"/>
    <n v="2"/>
    <n v="2499.9899999999998"/>
    <n v="0.2"/>
    <n v="499.99799999999999"/>
    <n v="3999.9839999999995"/>
  </r>
  <r>
    <n v="1464"/>
    <n v="4"/>
    <x v="1430"/>
    <x v="117"/>
    <x v="1"/>
    <x v="1"/>
    <n v="2"/>
    <n v="1549.99"/>
    <n v="0.05"/>
    <n v="77.499500000000012"/>
    <n v="2944.9809999999998"/>
  </r>
  <r>
    <n v="1465"/>
    <n v="1"/>
    <x v="1431"/>
    <x v="63"/>
    <x v="1"/>
    <x v="1"/>
    <n v="2"/>
    <n v="659.99"/>
    <n v="0.05"/>
    <n v="32.999500000000005"/>
    <n v="1253.981"/>
  </r>
  <r>
    <n v="1466"/>
    <n v="1"/>
    <x v="1432"/>
    <x v="273"/>
    <x v="0"/>
    <x v="0"/>
    <n v="2"/>
    <n v="899.99"/>
    <n v="7.0000000000000007E-2"/>
    <n v="62.999300000000005"/>
    <n v="1673.9814000000001"/>
  </r>
  <r>
    <n v="1466"/>
    <n v="2"/>
    <x v="1432"/>
    <x v="211"/>
    <x v="0"/>
    <x v="0"/>
    <n v="1"/>
    <n v="2999.99"/>
    <n v="0.05"/>
    <n v="149.99949999999998"/>
    <n v="2849.9904999999999"/>
  </r>
  <r>
    <n v="1466"/>
    <n v="3"/>
    <x v="1432"/>
    <x v="179"/>
    <x v="0"/>
    <x v="0"/>
    <n v="2"/>
    <n v="1349"/>
    <n v="0.2"/>
    <n v="269.8"/>
    <n v="2158.4"/>
  </r>
  <r>
    <n v="1466"/>
    <n v="4"/>
    <x v="1432"/>
    <x v="62"/>
    <x v="0"/>
    <x v="0"/>
    <n v="2"/>
    <n v="1499.99"/>
    <n v="0.05"/>
    <n v="74.999499999999998"/>
    <n v="2849.9810000000002"/>
  </r>
  <r>
    <n v="1467"/>
    <n v="1"/>
    <x v="1433"/>
    <x v="9"/>
    <x v="1"/>
    <x v="1"/>
    <n v="1"/>
    <n v="449"/>
    <n v="7.0000000000000007E-2"/>
    <n v="31.430000000000003"/>
    <n v="417.57"/>
  </r>
  <r>
    <n v="1467"/>
    <n v="2"/>
    <x v="1433"/>
    <x v="185"/>
    <x v="1"/>
    <x v="1"/>
    <n v="1"/>
    <n v="3199.99"/>
    <n v="0.2"/>
    <n v="639.99800000000005"/>
    <n v="2559.9919999999997"/>
  </r>
  <r>
    <n v="1467"/>
    <n v="3"/>
    <x v="1433"/>
    <x v="274"/>
    <x v="1"/>
    <x v="1"/>
    <n v="2"/>
    <n v="369.99"/>
    <n v="0.1"/>
    <n v="36.999000000000002"/>
    <n v="665.98199999999997"/>
  </r>
  <r>
    <n v="1468"/>
    <n v="1"/>
    <x v="1434"/>
    <x v="116"/>
    <x v="0"/>
    <x v="0"/>
    <n v="1"/>
    <n v="199.99"/>
    <n v="0.05"/>
    <n v="9.9995000000000012"/>
    <n v="189.9905"/>
  </r>
  <r>
    <n v="1468"/>
    <n v="2"/>
    <x v="1434"/>
    <x v="71"/>
    <x v="0"/>
    <x v="0"/>
    <n v="1"/>
    <n v="4999.99"/>
    <n v="7.0000000000000007E-2"/>
    <n v="349.99930000000001"/>
    <n v="4649.9906999999994"/>
  </r>
  <r>
    <n v="1468"/>
    <n v="3"/>
    <x v="1434"/>
    <x v="69"/>
    <x v="0"/>
    <x v="0"/>
    <n v="2"/>
    <n v="5999.99"/>
    <n v="7.0000000000000007E-2"/>
    <n v="419.99930000000001"/>
    <n v="11159.981399999999"/>
  </r>
  <r>
    <n v="1469"/>
    <n v="1"/>
    <x v="1435"/>
    <x v="104"/>
    <x v="2"/>
    <x v="2"/>
    <n v="2"/>
    <n v="799.99"/>
    <n v="0.2"/>
    <n v="159.99800000000002"/>
    <n v="1279.9839999999999"/>
  </r>
  <r>
    <n v="1469"/>
    <n v="2"/>
    <x v="1435"/>
    <x v="148"/>
    <x v="2"/>
    <x v="2"/>
    <n v="2"/>
    <n v="849.99"/>
    <n v="0.05"/>
    <n v="42.499500000000005"/>
    <n v="1614.981"/>
  </r>
  <r>
    <n v="1469"/>
    <n v="3"/>
    <x v="1435"/>
    <x v="197"/>
    <x v="2"/>
    <x v="2"/>
    <n v="1"/>
    <n v="2499.9899999999998"/>
    <n v="7.0000000000000007E-2"/>
    <n v="174.99930000000001"/>
    <n v="2324.9906999999998"/>
  </r>
  <r>
    <n v="1469"/>
    <n v="4"/>
    <x v="1435"/>
    <x v="96"/>
    <x v="2"/>
    <x v="2"/>
    <n v="2"/>
    <n v="489.99"/>
    <n v="0.05"/>
    <n v="24.499500000000001"/>
    <n v="930.98099999999999"/>
  </r>
  <r>
    <n v="1470"/>
    <n v="1"/>
    <x v="1436"/>
    <x v="55"/>
    <x v="1"/>
    <x v="1"/>
    <n v="2"/>
    <n v="470.99"/>
    <n v="0.1"/>
    <n v="47.099000000000004"/>
    <n v="847.78200000000004"/>
  </r>
  <r>
    <n v="1470"/>
    <n v="2"/>
    <x v="1436"/>
    <x v="275"/>
    <x v="1"/>
    <x v="1"/>
    <n v="1"/>
    <n v="279.99"/>
    <n v="0.05"/>
    <n v="13.999500000000001"/>
    <n v="265.9905"/>
  </r>
  <r>
    <n v="1470"/>
    <n v="3"/>
    <x v="1436"/>
    <x v="253"/>
    <x v="1"/>
    <x v="1"/>
    <n v="2"/>
    <n v="2999.99"/>
    <n v="0.05"/>
    <n v="149.99949999999998"/>
    <n v="5699.9809999999998"/>
  </r>
  <r>
    <n v="1471"/>
    <n v="1"/>
    <x v="1437"/>
    <x v="64"/>
    <x v="1"/>
    <x v="1"/>
    <n v="2"/>
    <n v="2599.9899999999998"/>
    <n v="0.2"/>
    <n v="519.99799999999993"/>
    <n v="4159.9839999999995"/>
  </r>
  <r>
    <n v="1471"/>
    <n v="2"/>
    <x v="1437"/>
    <x v="169"/>
    <x v="1"/>
    <x v="1"/>
    <n v="1"/>
    <n v="1799.99"/>
    <n v="7.0000000000000007E-2"/>
    <n v="125.99930000000002"/>
    <n v="1673.9907000000001"/>
  </r>
  <r>
    <n v="1472"/>
    <n v="1"/>
    <x v="1438"/>
    <x v="73"/>
    <x v="1"/>
    <x v="1"/>
    <n v="1"/>
    <n v="109.99"/>
    <n v="0.2"/>
    <n v="21.998000000000001"/>
    <n v="87.99199999999999"/>
  </r>
  <r>
    <n v="1472"/>
    <n v="2"/>
    <x v="1438"/>
    <x v="133"/>
    <x v="1"/>
    <x v="1"/>
    <n v="1"/>
    <n v="799.99"/>
    <n v="0.2"/>
    <n v="159.99800000000002"/>
    <n v="639.99199999999996"/>
  </r>
  <r>
    <n v="1473"/>
    <n v="1"/>
    <x v="1439"/>
    <x v="73"/>
    <x v="0"/>
    <x v="0"/>
    <n v="2"/>
    <n v="109.99"/>
    <n v="0.2"/>
    <n v="21.998000000000001"/>
    <n v="175.98399999999998"/>
  </r>
  <r>
    <n v="1473"/>
    <n v="2"/>
    <x v="1439"/>
    <x v="48"/>
    <x v="0"/>
    <x v="0"/>
    <n v="1"/>
    <n v="489.99"/>
    <n v="7.0000000000000007E-2"/>
    <n v="34.299300000000002"/>
    <n v="455.69069999999999"/>
  </r>
  <r>
    <n v="1474"/>
    <n v="1"/>
    <x v="1440"/>
    <x v="235"/>
    <x v="0"/>
    <x v="0"/>
    <n v="1"/>
    <n v="899.99"/>
    <n v="0.2"/>
    <n v="179.99800000000002"/>
    <n v="719.99199999999996"/>
  </r>
  <r>
    <n v="1474"/>
    <n v="2"/>
    <x v="1440"/>
    <x v="262"/>
    <x v="0"/>
    <x v="0"/>
    <n v="1"/>
    <n v="999.99"/>
    <n v="0.05"/>
    <n v="49.999500000000005"/>
    <n v="949.9905"/>
  </r>
  <r>
    <n v="1475"/>
    <n v="1"/>
    <x v="1441"/>
    <x v="210"/>
    <x v="1"/>
    <x v="1"/>
    <n v="2"/>
    <n v="899.99"/>
    <n v="0.05"/>
    <n v="44.999500000000005"/>
    <n v="1709.981"/>
  </r>
  <r>
    <n v="1475"/>
    <n v="2"/>
    <x v="1441"/>
    <x v="276"/>
    <x v="1"/>
    <x v="1"/>
    <n v="2"/>
    <n v="899.99"/>
    <n v="7.0000000000000007E-2"/>
    <n v="62.999300000000005"/>
    <n v="1673.9814000000001"/>
  </r>
  <r>
    <n v="1475"/>
    <n v="3"/>
    <x v="1441"/>
    <x v="254"/>
    <x v="1"/>
    <x v="1"/>
    <n v="2"/>
    <n v="1899"/>
    <n v="0.05"/>
    <n v="94.95"/>
    <n v="3608.1"/>
  </r>
  <r>
    <n v="1475"/>
    <n v="4"/>
    <x v="1441"/>
    <x v="277"/>
    <x v="1"/>
    <x v="1"/>
    <n v="2"/>
    <n v="599.99"/>
    <n v="0.2"/>
    <n v="119.998"/>
    <n v="959.98400000000004"/>
  </r>
  <r>
    <n v="1476"/>
    <n v="1"/>
    <x v="1442"/>
    <x v="199"/>
    <x v="1"/>
    <x v="1"/>
    <n v="2"/>
    <n v="3199.99"/>
    <n v="7.0000000000000007E-2"/>
    <n v="223.99930000000001"/>
    <n v="5951.9813999999997"/>
  </r>
  <r>
    <n v="1476"/>
    <n v="2"/>
    <x v="1442"/>
    <x v="87"/>
    <x v="1"/>
    <x v="1"/>
    <n v="2"/>
    <n v="349.99"/>
    <n v="7.0000000000000007E-2"/>
    <n v="24.499300000000002"/>
    <n v="650.98140000000001"/>
  </r>
  <r>
    <n v="1476"/>
    <n v="3"/>
    <x v="1442"/>
    <x v="52"/>
    <x v="1"/>
    <x v="1"/>
    <n v="1"/>
    <n v="5299.99"/>
    <n v="7.0000000000000007E-2"/>
    <n v="370.99930000000001"/>
    <n v="4928.9906999999994"/>
  </r>
  <r>
    <n v="1476"/>
    <n v="4"/>
    <x v="1442"/>
    <x v="278"/>
    <x v="1"/>
    <x v="1"/>
    <n v="1"/>
    <n v="2799.99"/>
    <n v="0.1"/>
    <n v="279.99899999999997"/>
    <n v="2519.991"/>
  </r>
  <r>
    <n v="1476"/>
    <n v="5"/>
    <x v="1442"/>
    <x v="237"/>
    <x v="1"/>
    <x v="1"/>
    <n v="2"/>
    <n v="289.99"/>
    <n v="0.1"/>
    <n v="28.999000000000002"/>
    <n v="521.98199999999997"/>
  </r>
  <r>
    <n v="1477"/>
    <n v="1"/>
    <x v="1443"/>
    <x v="221"/>
    <x v="1"/>
    <x v="1"/>
    <n v="2"/>
    <n v="1549"/>
    <n v="0.2"/>
    <n v="309.8"/>
    <n v="2478.4"/>
  </r>
  <r>
    <n v="1478"/>
    <n v="1"/>
    <x v="1444"/>
    <x v="96"/>
    <x v="1"/>
    <x v="1"/>
    <n v="2"/>
    <n v="489.99"/>
    <n v="0.1"/>
    <n v="48.999000000000002"/>
    <n v="881.98199999999997"/>
  </r>
  <r>
    <n v="1478"/>
    <n v="2"/>
    <x v="1444"/>
    <x v="262"/>
    <x v="1"/>
    <x v="1"/>
    <n v="1"/>
    <n v="999.99"/>
    <n v="0.2"/>
    <n v="199.99800000000002"/>
    <n v="799.99199999999996"/>
  </r>
  <r>
    <n v="1479"/>
    <n v="1"/>
    <x v="1084"/>
    <x v="253"/>
    <x v="1"/>
    <x v="1"/>
    <n v="1"/>
    <n v="2999.99"/>
    <n v="0.05"/>
    <n v="149.99949999999998"/>
    <n v="2849.9904999999999"/>
  </r>
  <r>
    <n v="1479"/>
    <n v="2"/>
    <x v="1084"/>
    <x v="279"/>
    <x v="1"/>
    <x v="1"/>
    <n v="1"/>
    <n v="899.99"/>
    <n v="0.1"/>
    <n v="89.999000000000009"/>
    <n v="809.99099999999999"/>
  </r>
  <r>
    <n v="1480"/>
    <n v="1"/>
    <x v="623"/>
    <x v="239"/>
    <x v="1"/>
    <x v="1"/>
    <n v="2"/>
    <n v="749.99"/>
    <n v="0.1"/>
    <n v="74.999000000000009"/>
    <n v="1349.982"/>
  </r>
  <r>
    <n v="1480"/>
    <n v="2"/>
    <x v="623"/>
    <x v="90"/>
    <x v="1"/>
    <x v="1"/>
    <n v="2"/>
    <n v="659.99"/>
    <n v="0.1"/>
    <n v="65.999000000000009"/>
    <n v="1187.982"/>
  </r>
  <r>
    <n v="1480"/>
    <n v="3"/>
    <x v="623"/>
    <x v="102"/>
    <x v="1"/>
    <x v="1"/>
    <n v="2"/>
    <n v="209.99"/>
    <n v="7.0000000000000007E-2"/>
    <n v="14.699300000000003"/>
    <n v="390.58140000000003"/>
  </r>
  <r>
    <n v="1480"/>
    <n v="4"/>
    <x v="623"/>
    <x v="205"/>
    <x v="1"/>
    <x v="1"/>
    <n v="2"/>
    <n v="959.99"/>
    <n v="7.0000000000000007E-2"/>
    <n v="67.199300000000008"/>
    <n v="1785.5814"/>
  </r>
  <r>
    <n v="1481"/>
    <n v="1"/>
    <x v="536"/>
    <x v="29"/>
    <x v="1"/>
    <x v="1"/>
    <n v="2"/>
    <n v="749.99"/>
    <n v="7.0000000000000007E-2"/>
    <n v="52.499300000000005"/>
    <n v="1394.9814000000001"/>
  </r>
  <r>
    <n v="1481"/>
    <n v="2"/>
    <x v="536"/>
    <x v="177"/>
    <x v="1"/>
    <x v="1"/>
    <n v="1"/>
    <n v="919.99"/>
    <n v="0.1"/>
    <n v="91.999000000000009"/>
    <n v="827.99099999999999"/>
  </r>
  <r>
    <n v="1482"/>
    <n v="1"/>
    <x v="5"/>
    <x v="74"/>
    <x v="1"/>
    <x v="1"/>
    <n v="1"/>
    <n v="1499.99"/>
    <n v="0.1"/>
    <n v="149.999"/>
    <n v="1349.991"/>
  </r>
  <r>
    <n v="1482"/>
    <n v="2"/>
    <x v="5"/>
    <x v="191"/>
    <x v="1"/>
    <x v="1"/>
    <n v="1"/>
    <n v="489.99"/>
    <n v="0.05"/>
    <n v="24.499500000000001"/>
    <n v="465.4905"/>
  </r>
  <r>
    <n v="1482"/>
    <n v="3"/>
    <x v="5"/>
    <x v="71"/>
    <x v="1"/>
    <x v="1"/>
    <n v="2"/>
    <n v="4999.99"/>
    <n v="7.0000000000000007E-2"/>
    <n v="349.99930000000001"/>
    <n v="9299.9813999999988"/>
  </r>
  <r>
    <n v="1482"/>
    <n v="4"/>
    <x v="5"/>
    <x v="95"/>
    <x v="1"/>
    <x v="1"/>
    <n v="1"/>
    <n v="4999.99"/>
    <n v="0.05"/>
    <n v="249.99950000000001"/>
    <n v="4749.9904999999999"/>
  </r>
  <r>
    <n v="1482"/>
    <n v="5"/>
    <x v="5"/>
    <x v="137"/>
    <x v="1"/>
    <x v="1"/>
    <n v="2"/>
    <n v="4999.99"/>
    <n v="0.05"/>
    <n v="249.99950000000001"/>
    <n v="9499.9809999999998"/>
  </r>
  <r>
    <n v="1483"/>
    <n v="1"/>
    <x v="1371"/>
    <x v="280"/>
    <x v="1"/>
    <x v="1"/>
    <n v="1"/>
    <n v="489.99"/>
    <n v="0.05"/>
    <n v="24.499500000000001"/>
    <n v="465.4905"/>
  </r>
  <r>
    <n v="1483"/>
    <n v="2"/>
    <x v="1371"/>
    <x v="219"/>
    <x v="1"/>
    <x v="1"/>
    <n v="2"/>
    <n v="679.99"/>
    <n v="7.0000000000000007E-2"/>
    <n v="47.599300000000007"/>
    <n v="1264.7814000000001"/>
  </r>
  <r>
    <n v="1484"/>
    <n v="1"/>
    <x v="1442"/>
    <x v="214"/>
    <x v="1"/>
    <x v="1"/>
    <n v="2"/>
    <n v="319.99"/>
    <n v="7.0000000000000007E-2"/>
    <n v="22.399300000000004"/>
    <n v="595.18140000000005"/>
  </r>
  <r>
    <n v="1484"/>
    <n v="2"/>
    <x v="1442"/>
    <x v="60"/>
    <x v="1"/>
    <x v="1"/>
    <n v="2"/>
    <n v="3499.99"/>
    <n v="0.2"/>
    <n v="699.99800000000005"/>
    <n v="5599.9839999999995"/>
  </r>
  <r>
    <n v="1484"/>
    <n v="3"/>
    <x v="1442"/>
    <x v="138"/>
    <x v="1"/>
    <x v="1"/>
    <n v="2"/>
    <n v="679.99"/>
    <n v="0.05"/>
    <n v="33.999500000000005"/>
    <n v="1291.981"/>
  </r>
  <r>
    <n v="1485"/>
    <n v="1"/>
    <x v="220"/>
    <x v="281"/>
    <x v="1"/>
    <x v="1"/>
    <n v="2"/>
    <n v="2499.9899999999998"/>
    <n v="0.2"/>
    <n v="499.99799999999999"/>
    <n v="3999.9839999999995"/>
  </r>
  <r>
    <n v="1485"/>
    <n v="2"/>
    <x v="220"/>
    <x v="176"/>
    <x v="1"/>
    <x v="1"/>
    <n v="1"/>
    <n v="319.99"/>
    <n v="0.2"/>
    <n v="63.998000000000005"/>
    <n v="255.99200000000002"/>
  </r>
  <r>
    <n v="1486"/>
    <n v="1"/>
    <x v="128"/>
    <x v="91"/>
    <x v="1"/>
    <x v="1"/>
    <n v="2"/>
    <n v="1559.99"/>
    <n v="0.05"/>
    <n v="77.999500000000012"/>
    <n v="2963.9809999999998"/>
  </r>
  <r>
    <n v="1486"/>
    <n v="2"/>
    <x v="128"/>
    <x v="72"/>
    <x v="1"/>
    <x v="1"/>
    <n v="1"/>
    <n v="489.99"/>
    <n v="0.05"/>
    <n v="24.499500000000001"/>
    <n v="465.4905"/>
  </r>
  <r>
    <n v="1486"/>
    <n v="3"/>
    <x v="128"/>
    <x v="191"/>
    <x v="1"/>
    <x v="1"/>
    <n v="1"/>
    <n v="489.99"/>
    <n v="0.1"/>
    <n v="48.999000000000002"/>
    <n v="440.99099999999999"/>
  </r>
  <r>
    <n v="1486"/>
    <n v="4"/>
    <x v="128"/>
    <x v="116"/>
    <x v="1"/>
    <x v="1"/>
    <n v="1"/>
    <n v="199.99"/>
    <n v="0.1"/>
    <n v="19.999000000000002"/>
    <n v="179.99100000000001"/>
  </r>
  <r>
    <n v="1487"/>
    <n v="1"/>
    <x v="566"/>
    <x v="140"/>
    <x v="0"/>
    <x v="0"/>
    <n v="1"/>
    <n v="4499.99"/>
    <n v="7.0000000000000007E-2"/>
    <n v="314.99930000000001"/>
    <n v="4184.9906999999994"/>
  </r>
  <r>
    <n v="1487"/>
    <n v="2"/>
    <x v="566"/>
    <x v="117"/>
    <x v="0"/>
    <x v="0"/>
    <n v="2"/>
    <n v="1549.99"/>
    <n v="0.2"/>
    <n v="309.99800000000005"/>
    <n v="2479.9839999999999"/>
  </r>
  <r>
    <n v="1487"/>
    <n v="3"/>
    <x v="566"/>
    <x v="255"/>
    <x v="0"/>
    <x v="0"/>
    <n v="1"/>
    <n v="2999.99"/>
    <n v="0.05"/>
    <n v="149.99949999999998"/>
    <n v="2849.9904999999999"/>
  </r>
  <r>
    <n v="1487"/>
    <n v="4"/>
    <x v="566"/>
    <x v="282"/>
    <x v="0"/>
    <x v="0"/>
    <n v="1"/>
    <n v="2299.9899999999998"/>
    <n v="0.05"/>
    <n v="114.9995"/>
    <n v="2184.9904999999999"/>
  </r>
  <r>
    <n v="1487"/>
    <n v="5"/>
    <x v="566"/>
    <x v="81"/>
    <x v="0"/>
    <x v="0"/>
    <n v="2"/>
    <n v="349.99"/>
    <n v="0.2"/>
    <n v="69.998000000000005"/>
    <n v="559.98400000000004"/>
  </r>
  <r>
    <n v="1488"/>
    <n v="1"/>
    <x v="281"/>
    <x v="41"/>
    <x v="0"/>
    <x v="0"/>
    <n v="1"/>
    <n v="2299.9899999999998"/>
    <n v="7.0000000000000007E-2"/>
    <n v="160.99930000000001"/>
    <n v="2138.9906999999998"/>
  </r>
  <r>
    <n v="1488"/>
    <n v="2"/>
    <x v="281"/>
    <x v="281"/>
    <x v="0"/>
    <x v="0"/>
    <n v="1"/>
    <n v="2499.9899999999998"/>
    <n v="7.0000000000000007E-2"/>
    <n v="174.99930000000001"/>
    <n v="2324.9906999999998"/>
  </r>
  <r>
    <n v="1489"/>
    <n v="1"/>
    <x v="1028"/>
    <x v="255"/>
    <x v="0"/>
    <x v="0"/>
    <n v="1"/>
    <n v="2999.99"/>
    <n v="0.2"/>
    <n v="599.99799999999993"/>
    <n v="2399.9919999999997"/>
  </r>
  <r>
    <n v="1489"/>
    <n v="2"/>
    <x v="1028"/>
    <x v="129"/>
    <x v="0"/>
    <x v="0"/>
    <n v="2"/>
    <n v="279.99"/>
    <n v="0.2"/>
    <n v="55.998000000000005"/>
    <n v="447.98400000000004"/>
  </r>
  <r>
    <n v="1489"/>
    <n v="3"/>
    <x v="1028"/>
    <x v="58"/>
    <x v="0"/>
    <x v="0"/>
    <n v="1"/>
    <n v="875.99"/>
    <n v="0.1"/>
    <n v="87.599000000000004"/>
    <n v="788.39099999999996"/>
  </r>
  <r>
    <n v="1490"/>
    <n v="1"/>
    <x v="1293"/>
    <x v="40"/>
    <x v="0"/>
    <x v="0"/>
    <n v="1"/>
    <n v="299.99"/>
    <n v="0.1"/>
    <n v="29.999000000000002"/>
    <n v="269.99099999999999"/>
  </r>
  <r>
    <n v="1490"/>
    <n v="2"/>
    <x v="1293"/>
    <x v="226"/>
    <x v="0"/>
    <x v="0"/>
    <n v="1"/>
    <n v="749.99"/>
    <n v="0.1"/>
    <n v="74.999000000000009"/>
    <n v="674.99099999999999"/>
  </r>
  <r>
    <n v="1490"/>
    <n v="3"/>
    <x v="1293"/>
    <x v="283"/>
    <x v="0"/>
    <x v="0"/>
    <n v="1"/>
    <n v="319.99"/>
    <n v="0.05"/>
    <n v="15.999500000000001"/>
    <n v="303.9905"/>
  </r>
  <r>
    <n v="1491"/>
    <n v="1"/>
    <x v="943"/>
    <x v="43"/>
    <x v="0"/>
    <x v="0"/>
    <n v="2"/>
    <n v="299.99"/>
    <n v="0.2"/>
    <n v="59.998000000000005"/>
    <n v="479.98400000000004"/>
  </r>
  <r>
    <n v="1491"/>
    <n v="2"/>
    <x v="943"/>
    <x v="246"/>
    <x v="0"/>
    <x v="0"/>
    <n v="1"/>
    <n v="449.99"/>
    <n v="0.05"/>
    <n v="22.499500000000001"/>
    <n v="427.4905"/>
  </r>
  <r>
    <n v="1491"/>
    <n v="3"/>
    <x v="943"/>
    <x v="91"/>
    <x v="0"/>
    <x v="0"/>
    <n v="2"/>
    <n v="1559.99"/>
    <n v="7.0000000000000007E-2"/>
    <n v="109.19930000000001"/>
    <n v="2901.5814"/>
  </r>
  <r>
    <n v="1491"/>
    <n v="4"/>
    <x v="943"/>
    <x v="112"/>
    <x v="0"/>
    <x v="0"/>
    <n v="2"/>
    <n v="2999.99"/>
    <n v="7.0000000000000007E-2"/>
    <n v="209.99930000000001"/>
    <n v="5579.9813999999997"/>
  </r>
  <r>
    <n v="1492"/>
    <n v="1"/>
    <x v="1135"/>
    <x v="88"/>
    <x v="1"/>
    <x v="1"/>
    <n v="2"/>
    <n v="379.99"/>
    <n v="0.1"/>
    <n v="37.999000000000002"/>
    <n v="683.98199999999997"/>
  </r>
  <r>
    <n v="1493"/>
    <n v="1"/>
    <x v="542"/>
    <x v="128"/>
    <x v="2"/>
    <x v="2"/>
    <n v="1"/>
    <n v="429.99"/>
    <n v="0.1"/>
    <n v="42.999000000000002"/>
    <n v="386.99099999999999"/>
  </r>
  <r>
    <n v="1494"/>
    <n v="1"/>
    <x v="1105"/>
    <x v="128"/>
    <x v="0"/>
    <x v="0"/>
    <n v="2"/>
    <n v="429.99"/>
    <n v="0.1"/>
    <n v="42.999000000000002"/>
    <n v="773.98199999999997"/>
  </r>
  <r>
    <n v="1494"/>
    <n v="2"/>
    <x v="1105"/>
    <x v="260"/>
    <x v="0"/>
    <x v="0"/>
    <n v="2"/>
    <n v="749.99"/>
    <n v="0.2"/>
    <n v="149.99800000000002"/>
    <n v="1199.9839999999999"/>
  </r>
  <r>
    <n v="1494"/>
    <n v="3"/>
    <x v="1105"/>
    <x v="240"/>
    <x v="0"/>
    <x v="0"/>
    <n v="2"/>
    <n v="249.99"/>
    <n v="0.05"/>
    <n v="12.499500000000001"/>
    <n v="474.98099999999999"/>
  </r>
  <r>
    <n v="1495"/>
    <n v="1"/>
    <x v="127"/>
    <x v="208"/>
    <x v="1"/>
    <x v="1"/>
    <n v="2"/>
    <n v="369.99"/>
    <n v="0.05"/>
    <n v="18.499500000000001"/>
    <n v="702.98099999999999"/>
  </r>
  <r>
    <n v="1495"/>
    <n v="2"/>
    <x v="127"/>
    <x v="239"/>
    <x v="1"/>
    <x v="1"/>
    <n v="2"/>
    <n v="749.99"/>
    <n v="0.2"/>
    <n v="149.99800000000002"/>
    <n v="1199.9839999999999"/>
  </r>
  <r>
    <n v="1495"/>
    <n v="3"/>
    <x v="127"/>
    <x v="234"/>
    <x v="1"/>
    <x v="1"/>
    <n v="1"/>
    <n v="2599"/>
    <n v="0.1"/>
    <n v="259.90000000000003"/>
    <n v="2339.1"/>
  </r>
  <r>
    <n v="1496"/>
    <n v="1"/>
    <x v="1434"/>
    <x v="277"/>
    <x v="0"/>
    <x v="0"/>
    <n v="1"/>
    <n v="599.99"/>
    <n v="7.0000000000000007E-2"/>
    <n v="41.999300000000005"/>
    <n v="557.99070000000006"/>
  </r>
  <r>
    <n v="1496"/>
    <n v="2"/>
    <x v="1434"/>
    <x v="204"/>
    <x v="0"/>
    <x v="0"/>
    <n v="1"/>
    <n v="899.99"/>
    <n v="7.0000000000000007E-2"/>
    <n v="62.999300000000005"/>
    <n v="836.99070000000006"/>
  </r>
  <r>
    <n v="1496"/>
    <n v="3"/>
    <x v="1434"/>
    <x v="222"/>
    <x v="0"/>
    <x v="0"/>
    <n v="2"/>
    <n v="479.99"/>
    <n v="0.05"/>
    <n v="23.999500000000001"/>
    <n v="911.98099999999999"/>
  </r>
  <r>
    <n v="1496"/>
    <n v="4"/>
    <x v="1434"/>
    <x v="246"/>
    <x v="0"/>
    <x v="0"/>
    <n v="1"/>
    <n v="449.99"/>
    <n v="0.05"/>
    <n v="22.499500000000001"/>
    <n v="427.4905"/>
  </r>
  <r>
    <n v="1496"/>
    <n v="5"/>
    <x v="1434"/>
    <x v="205"/>
    <x v="0"/>
    <x v="0"/>
    <n v="2"/>
    <n v="959.99"/>
    <n v="0.2"/>
    <n v="191.99800000000002"/>
    <n v="1535.9839999999999"/>
  </r>
  <r>
    <n v="1497"/>
    <n v="1"/>
    <x v="161"/>
    <x v="257"/>
    <x v="0"/>
    <x v="0"/>
    <n v="2"/>
    <n v="1599.99"/>
    <n v="0.2"/>
    <n v="319.99800000000005"/>
    <n v="2559.9839999999999"/>
  </r>
  <r>
    <n v="1497"/>
    <n v="2"/>
    <x v="161"/>
    <x v="255"/>
    <x v="0"/>
    <x v="0"/>
    <n v="2"/>
    <n v="2999.99"/>
    <n v="0.1"/>
    <n v="299.99899999999997"/>
    <n v="5399.982"/>
  </r>
  <r>
    <n v="1497"/>
    <n v="3"/>
    <x v="161"/>
    <x v="180"/>
    <x v="0"/>
    <x v="0"/>
    <n v="2"/>
    <n v="3599.99"/>
    <n v="7.0000000000000007E-2"/>
    <n v="251.99930000000001"/>
    <n v="6695.9813999999997"/>
  </r>
  <r>
    <n v="1498"/>
    <n v="1"/>
    <x v="667"/>
    <x v="155"/>
    <x v="0"/>
    <x v="0"/>
    <n v="1"/>
    <n v="3199.99"/>
    <n v="0.05"/>
    <n v="159.99950000000001"/>
    <n v="3039.9904999999999"/>
  </r>
  <r>
    <n v="1498"/>
    <n v="2"/>
    <x v="667"/>
    <x v="258"/>
    <x v="0"/>
    <x v="0"/>
    <n v="2"/>
    <n v="799.99"/>
    <n v="7.0000000000000007E-2"/>
    <n v="55.999300000000005"/>
    <n v="1487.9814000000001"/>
  </r>
  <r>
    <n v="1499"/>
    <n v="1"/>
    <x v="890"/>
    <x v="55"/>
    <x v="0"/>
    <x v="0"/>
    <n v="1"/>
    <n v="470.99"/>
    <n v="0.05"/>
    <n v="23.549500000000002"/>
    <n v="447.44049999999999"/>
  </r>
  <r>
    <n v="1499"/>
    <n v="2"/>
    <x v="890"/>
    <x v="194"/>
    <x v="0"/>
    <x v="0"/>
    <n v="1"/>
    <n v="1799.99"/>
    <n v="7.0000000000000007E-2"/>
    <n v="125.99930000000002"/>
    <n v="1673.9907000000001"/>
  </r>
  <r>
    <n v="1499"/>
    <n v="3"/>
    <x v="890"/>
    <x v="217"/>
    <x v="0"/>
    <x v="0"/>
    <n v="2"/>
    <n v="159.99"/>
    <n v="0.05"/>
    <n v="7.9995000000000012"/>
    <n v="303.98099999999999"/>
  </r>
  <r>
    <n v="1499"/>
    <n v="4"/>
    <x v="890"/>
    <x v="6"/>
    <x v="0"/>
    <x v="0"/>
    <n v="1"/>
    <n v="749.99"/>
    <n v="0.05"/>
    <n v="37.499500000000005"/>
    <n v="712.4905"/>
  </r>
  <r>
    <n v="1499"/>
    <n v="5"/>
    <x v="890"/>
    <x v="212"/>
    <x v="0"/>
    <x v="0"/>
    <n v="2"/>
    <n v="3199.99"/>
    <n v="0.1"/>
    <n v="319.99900000000002"/>
    <n v="5759.982"/>
  </r>
  <r>
    <n v="1500"/>
    <n v="1"/>
    <x v="59"/>
    <x v="67"/>
    <x v="0"/>
    <x v="0"/>
    <n v="2"/>
    <n v="1469.99"/>
    <n v="7.0000000000000007E-2"/>
    <n v="102.89930000000001"/>
    <n v="2734.1813999999999"/>
  </r>
  <r>
    <n v="1500"/>
    <n v="2"/>
    <x v="59"/>
    <x v="284"/>
    <x v="0"/>
    <x v="0"/>
    <n v="1"/>
    <n v="319.99"/>
    <n v="7.0000000000000007E-2"/>
    <n v="22.399300000000004"/>
    <n v="297.59070000000003"/>
  </r>
  <r>
    <n v="1501"/>
    <n v="1"/>
    <x v="1091"/>
    <x v="277"/>
    <x v="1"/>
    <x v="1"/>
    <n v="1"/>
    <n v="599.99"/>
    <n v="0.05"/>
    <n v="29.999500000000001"/>
    <n v="569.9905"/>
  </r>
  <r>
    <n v="1501"/>
    <n v="2"/>
    <x v="1091"/>
    <x v="244"/>
    <x v="1"/>
    <x v="1"/>
    <n v="1"/>
    <n v="639.99"/>
    <n v="7.0000000000000007E-2"/>
    <n v="44.799300000000002"/>
    <n v="595.19069999999999"/>
  </r>
  <r>
    <n v="1501"/>
    <n v="3"/>
    <x v="1091"/>
    <x v="12"/>
    <x v="1"/>
    <x v="1"/>
    <n v="1"/>
    <n v="529.99"/>
    <n v="0.05"/>
    <n v="26.499500000000001"/>
    <n v="503.4905"/>
  </r>
  <r>
    <n v="1501"/>
    <n v="4"/>
    <x v="1091"/>
    <x v="50"/>
    <x v="1"/>
    <x v="1"/>
    <n v="1"/>
    <n v="250.99"/>
    <n v="0.2"/>
    <n v="50.198000000000008"/>
    <n v="200.792"/>
  </r>
  <r>
    <n v="1501"/>
    <n v="5"/>
    <x v="1091"/>
    <x v="221"/>
    <x v="1"/>
    <x v="1"/>
    <n v="1"/>
    <n v="1549"/>
    <n v="0.05"/>
    <n v="77.45"/>
    <n v="1471.55"/>
  </r>
  <r>
    <n v="1502"/>
    <n v="1"/>
    <x v="324"/>
    <x v="285"/>
    <x v="1"/>
    <x v="1"/>
    <n v="2"/>
    <n v="529.99"/>
    <n v="0.2"/>
    <n v="105.998"/>
    <n v="847.98400000000004"/>
  </r>
  <r>
    <n v="1502"/>
    <n v="2"/>
    <x v="324"/>
    <x v="23"/>
    <x v="1"/>
    <x v="1"/>
    <n v="2"/>
    <n v="449"/>
    <n v="7.0000000000000007E-2"/>
    <n v="31.430000000000003"/>
    <n v="835.14"/>
  </r>
  <r>
    <n v="1502"/>
    <n v="3"/>
    <x v="324"/>
    <x v="8"/>
    <x v="1"/>
    <x v="1"/>
    <n v="2"/>
    <n v="599.99"/>
    <n v="7.0000000000000007E-2"/>
    <n v="41.999300000000005"/>
    <n v="1115.9814000000001"/>
  </r>
  <r>
    <n v="1502"/>
    <n v="4"/>
    <x v="324"/>
    <x v="217"/>
    <x v="1"/>
    <x v="1"/>
    <n v="1"/>
    <n v="159.99"/>
    <n v="0.2"/>
    <n v="31.998000000000005"/>
    <n v="127.992"/>
  </r>
  <r>
    <n v="1502"/>
    <n v="5"/>
    <x v="324"/>
    <x v="201"/>
    <x v="1"/>
    <x v="1"/>
    <n v="1"/>
    <n v="899.99"/>
    <n v="7.0000000000000007E-2"/>
    <n v="62.999300000000005"/>
    <n v="836.99070000000006"/>
  </r>
  <r>
    <n v="1503"/>
    <n v="1"/>
    <x v="61"/>
    <x v="223"/>
    <x v="0"/>
    <x v="0"/>
    <n v="1"/>
    <n v="909.99"/>
    <n v="0.1"/>
    <n v="90.999000000000009"/>
    <n v="818.99099999999999"/>
  </r>
  <r>
    <n v="1503"/>
    <n v="2"/>
    <x v="61"/>
    <x v="246"/>
    <x v="0"/>
    <x v="0"/>
    <n v="2"/>
    <n v="449.99"/>
    <n v="0.05"/>
    <n v="22.499500000000001"/>
    <n v="854.98099999999999"/>
  </r>
  <r>
    <n v="1504"/>
    <n v="1"/>
    <x v="170"/>
    <x v="176"/>
    <x v="0"/>
    <x v="0"/>
    <n v="1"/>
    <n v="319.99"/>
    <n v="7.0000000000000007E-2"/>
    <n v="22.399300000000004"/>
    <n v="297.59070000000003"/>
  </r>
  <r>
    <n v="1505"/>
    <n v="1"/>
    <x v="181"/>
    <x v="195"/>
    <x v="1"/>
    <x v="1"/>
    <n v="2"/>
    <n v="529.99"/>
    <n v="0.05"/>
    <n v="26.499500000000001"/>
    <n v="1006.981"/>
  </r>
  <r>
    <n v="1505"/>
    <n v="2"/>
    <x v="181"/>
    <x v="24"/>
    <x v="1"/>
    <x v="1"/>
    <n v="2"/>
    <n v="549.99"/>
    <n v="7.0000000000000007E-2"/>
    <n v="38.499300000000005"/>
    <n v="1022.9814"/>
  </r>
  <r>
    <n v="1505"/>
    <n v="3"/>
    <x v="181"/>
    <x v="52"/>
    <x v="1"/>
    <x v="1"/>
    <n v="2"/>
    <n v="5299.99"/>
    <n v="0.05"/>
    <n v="264.99950000000001"/>
    <n v="10069.981"/>
  </r>
  <r>
    <n v="1506"/>
    <n v="1"/>
    <x v="1290"/>
    <x v="153"/>
    <x v="1"/>
    <x v="1"/>
    <n v="1"/>
    <n v="3499.99"/>
    <n v="0.05"/>
    <n v="174.99950000000001"/>
    <n v="3324.9904999999999"/>
  </r>
  <r>
    <n v="1506"/>
    <n v="2"/>
    <x v="1290"/>
    <x v="145"/>
    <x v="1"/>
    <x v="1"/>
    <n v="2"/>
    <n v="4999.99"/>
    <n v="0.2"/>
    <n v="999.99800000000005"/>
    <n v="7999.9839999999995"/>
  </r>
  <r>
    <n v="1506"/>
    <n v="3"/>
    <x v="1290"/>
    <x v="172"/>
    <x v="1"/>
    <x v="1"/>
    <n v="2"/>
    <n v="7499.99"/>
    <n v="0.05"/>
    <n v="374.99950000000001"/>
    <n v="14249.981"/>
  </r>
  <r>
    <n v="1507"/>
    <n v="1"/>
    <x v="1255"/>
    <x v="62"/>
    <x v="1"/>
    <x v="1"/>
    <n v="2"/>
    <n v="1499.99"/>
    <n v="0.2"/>
    <n v="299.99799999999999"/>
    <n v="2399.9839999999999"/>
  </r>
  <r>
    <n v="1507"/>
    <n v="2"/>
    <x v="1255"/>
    <x v="16"/>
    <x v="1"/>
    <x v="1"/>
    <n v="2"/>
    <n v="1680.99"/>
    <n v="0.1"/>
    <n v="168.09900000000002"/>
    <n v="3025.7820000000002"/>
  </r>
  <r>
    <n v="1507"/>
    <n v="3"/>
    <x v="1255"/>
    <x v="286"/>
    <x v="1"/>
    <x v="1"/>
    <n v="1"/>
    <n v="1199.99"/>
    <n v="7.0000000000000007E-2"/>
    <n v="83.999300000000005"/>
    <n v="1115.9907000000001"/>
  </r>
  <r>
    <n v="1507"/>
    <n v="4"/>
    <x v="1255"/>
    <x v="248"/>
    <x v="1"/>
    <x v="1"/>
    <n v="1"/>
    <n v="319.99"/>
    <n v="7.0000000000000007E-2"/>
    <n v="22.399300000000004"/>
    <n v="297.59070000000003"/>
  </r>
  <r>
    <n v="1507"/>
    <n v="5"/>
    <x v="1255"/>
    <x v="284"/>
    <x v="1"/>
    <x v="1"/>
    <n v="2"/>
    <n v="319.99"/>
    <n v="0.05"/>
    <n v="15.999500000000001"/>
    <n v="607.98099999999999"/>
  </r>
  <r>
    <n v="1508"/>
    <n v="1"/>
    <x v="1340"/>
    <x v="88"/>
    <x v="1"/>
    <x v="1"/>
    <n v="1"/>
    <n v="379.99"/>
    <n v="0.2"/>
    <n v="75.998000000000005"/>
    <n v="303.99200000000002"/>
  </r>
  <r>
    <n v="1508"/>
    <n v="2"/>
    <x v="1340"/>
    <x v="36"/>
    <x v="1"/>
    <x v="1"/>
    <n v="1"/>
    <n v="416.99"/>
    <n v="0.1"/>
    <n v="41.699000000000005"/>
    <n v="375.291"/>
  </r>
  <r>
    <n v="1508"/>
    <n v="3"/>
    <x v="1340"/>
    <x v="58"/>
    <x v="1"/>
    <x v="1"/>
    <n v="2"/>
    <n v="875.99"/>
    <n v="0.05"/>
    <n v="43.799500000000002"/>
    <n v="1664.3810000000001"/>
  </r>
  <r>
    <n v="1508"/>
    <n v="4"/>
    <x v="1340"/>
    <x v="54"/>
    <x v="1"/>
    <x v="1"/>
    <n v="1"/>
    <n v="189.99"/>
    <n v="0.05"/>
    <n v="9.4995000000000012"/>
    <n v="180.4905"/>
  </r>
  <r>
    <n v="1509"/>
    <n v="1"/>
    <x v="680"/>
    <x v="149"/>
    <x v="0"/>
    <x v="0"/>
    <n v="2"/>
    <n v="749.99"/>
    <n v="7.0000000000000007E-2"/>
    <n v="52.499300000000005"/>
    <n v="1394.9814000000001"/>
  </r>
  <r>
    <n v="1510"/>
    <n v="1"/>
    <x v="348"/>
    <x v="199"/>
    <x v="1"/>
    <x v="1"/>
    <n v="2"/>
    <n v="3199.99"/>
    <n v="0.05"/>
    <n v="159.99950000000001"/>
    <n v="6079.9809999999998"/>
  </r>
  <r>
    <n v="1510"/>
    <n v="2"/>
    <x v="348"/>
    <x v="39"/>
    <x v="1"/>
    <x v="1"/>
    <n v="1"/>
    <n v="449.99"/>
    <n v="0.1"/>
    <n v="44.999000000000002"/>
    <n v="404.99099999999999"/>
  </r>
  <r>
    <n v="1510"/>
    <n v="3"/>
    <x v="348"/>
    <x v="211"/>
    <x v="1"/>
    <x v="1"/>
    <n v="2"/>
    <n v="2999.99"/>
    <n v="0.1"/>
    <n v="299.99899999999997"/>
    <n v="5399.982"/>
  </r>
  <r>
    <n v="1510"/>
    <n v="4"/>
    <x v="348"/>
    <x v="229"/>
    <x v="1"/>
    <x v="1"/>
    <n v="2"/>
    <n v="269.99"/>
    <n v="0.1"/>
    <n v="26.999000000000002"/>
    <n v="485.98200000000003"/>
  </r>
  <r>
    <n v="1510"/>
    <n v="5"/>
    <x v="348"/>
    <x v="234"/>
    <x v="1"/>
    <x v="1"/>
    <n v="1"/>
    <n v="2599"/>
    <n v="0.05"/>
    <n v="129.95000000000002"/>
    <n v="2469.0500000000002"/>
  </r>
  <r>
    <n v="1511"/>
    <n v="1"/>
    <x v="1044"/>
    <x v="183"/>
    <x v="1"/>
    <x v="1"/>
    <n v="2"/>
    <n v="1549.99"/>
    <n v="0.2"/>
    <n v="309.99800000000005"/>
    <n v="2479.9839999999999"/>
  </r>
  <r>
    <n v="1511"/>
    <n v="2"/>
    <x v="1044"/>
    <x v="287"/>
    <x v="1"/>
    <x v="1"/>
    <n v="1"/>
    <n v="389.99"/>
    <n v="7.0000000000000007E-2"/>
    <n v="27.299300000000002"/>
    <n v="362.69069999999999"/>
  </r>
  <r>
    <n v="1511"/>
    <n v="3"/>
    <x v="1044"/>
    <x v="7"/>
    <x v="1"/>
    <x v="1"/>
    <n v="2"/>
    <n v="429"/>
    <n v="7.0000000000000007E-2"/>
    <n v="30.03"/>
    <n v="797.94"/>
  </r>
  <r>
    <n v="1511"/>
    <n v="4"/>
    <x v="1044"/>
    <x v="67"/>
    <x v="1"/>
    <x v="1"/>
    <n v="1"/>
    <n v="1469.99"/>
    <n v="0.05"/>
    <n v="73.499499999999998"/>
    <n v="1396.4905000000001"/>
  </r>
  <r>
    <n v="1511"/>
    <n v="5"/>
    <x v="1044"/>
    <x v="190"/>
    <x v="1"/>
    <x v="1"/>
    <n v="2"/>
    <n v="1499"/>
    <n v="0.2"/>
    <n v="299.8"/>
    <n v="2398.4"/>
  </r>
  <r>
    <n v="1512"/>
    <n v="1"/>
    <x v="907"/>
    <x v="223"/>
    <x v="2"/>
    <x v="2"/>
    <n v="1"/>
    <n v="909.99"/>
    <n v="7.0000000000000007E-2"/>
    <n v="63.699300000000008"/>
    <n v="846.29070000000002"/>
  </r>
  <r>
    <n v="1513"/>
    <n v="1"/>
    <x v="158"/>
    <x v="171"/>
    <x v="0"/>
    <x v="0"/>
    <n v="1"/>
    <n v="749.99"/>
    <n v="0.1"/>
    <n v="74.999000000000009"/>
    <n v="674.99099999999999"/>
  </r>
  <r>
    <n v="1513"/>
    <n v="2"/>
    <x v="158"/>
    <x v="32"/>
    <x v="0"/>
    <x v="0"/>
    <n v="2"/>
    <n v="4999.99"/>
    <n v="0.05"/>
    <n v="249.99950000000001"/>
    <n v="9499.9809999999998"/>
  </r>
  <r>
    <n v="1513"/>
    <n v="3"/>
    <x v="158"/>
    <x v="166"/>
    <x v="0"/>
    <x v="0"/>
    <n v="2"/>
    <n v="2299.9899999999998"/>
    <n v="0.05"/>
    <n v="114.9995"/>
    <n v="4369.9809999999998"/>
  </r>
  <r>
    <n v="1514"/>
    <n v="1"/>
    <x v="733"/>
    <x v="216"/>
    <x v="0"/>
    <x v="0"/>
    <n v="2"/>
    <n v="899.99"/>
    <n v="0.1"/>
    <n v="89.999000000000009"/>
    <n v="1619.982"/>
  </r>
  <r>
    <n v="1514"/>
    <n v="2"/>
    <x v="733"/>
    <x v="139"/>
    <x v="0"/>
    <x v="0"/>
    <n v="2"/>
    <n v="4999.99"/>
    <n v="0.05"/>
    <n v="249.99950000000001"/>
    <n v="9499.9809999999998"/>
  </r>
  <r>
    <n v="1515"/>
    <n v="1"/>
    <x v="387"/>
    <x v="97"/>
    <x v="2"/>
    <x v="2"/>
    <n v="2"/>
    <n v="999.99"/>
    <n v="0.2"/>
    <n v="199.99800000000002"/>
    <n v="1599.9839999999999"/>
  </r>
  <r>
    <n v="1515"/>
    <n v="2"/>
    <x v="387"/>
    <x v="288"/>
    <x v="2"/>
    <x v="2"/>
    <n v="2"/>
    <n v="3499.99"/>
    <n v="0.1"/>
    <n v="349.99900000000002"/>
    <n v="6299.982"/>
  </r>
  <r>
    <n v="1515"/>
    <n v="3"/>
    <x v="387"/>
    <x v="273"/>
    <x v="2"/>
    <x v="2"/>
    <n v="2"/>
    <n v="899.99"/>
    <n v="0.05"/>
    <n v="44.999500000000005"/>
    <n v="1709.981"/>
  </r>
  <r>
    <n v="1515"/>
    <n v="4"/>
    <x v="387"/>
    <x v="95"/>
    <x v="2"/>
    <x v="2"/>
    <n v="1"/>
    <n v="4999.99"/>
    <n v="0.1"/>
    <n v="499.99900000000002"/>
    <n v="4499.991"/>
  </r>
  <r>
    <n v="1515"/>
    <n v="5"/>
    <x v="387"/>
    <x v="289"/>
    <x v="2"/>
    <x v="2"/>
    <n v="2"/>
    <n v="959.99"/>
    <n v="0.2"/>
    <n v="191.99800000000002"/>
    <n v="1535.9839999999999"/>
  </r>
  <r>
    <n v="1516"/>
    <n v="1"/>
    <x v="880"/>
    <x v="155"/>
    <x v="0"/>
    <x v="0"/>
    <n v="2"/>
    <n v="3199.99"/>
    <n v="0.1"/>
    <n v="319.99900000000002"/>
    <n v="5759.982"/>
  </r>
  <r>
    <n v="1516"/>
    <n v="2"/>
    <x v="880"/>
    <x v="130"/>
    <x v="0"/>
    <x v="0"/>
    <n v="1"/>
    <n v="2599.9899999999998"/>
    <n v="0.1"/>
    <n v="259.99899999999997"/>
    <n v="2339.991"/>
  </r>
  <r>
    <n v="1516"/>
    <n v="3"/>
    <x v="880"/>
    <x v="282"/>
    <x v="0"/>
    <x v="0"/>
    <n v="2"/>
    <n v="2299.9899999999998"/>
    <n v="0.2"/>
    <n v="459.99799999999999"/>
    <n v="3679.9839999999995"/>
  </r>
  <r>
    <n v="1516"/>
    <n v="4"/>
    <x v="880"/>
    <x v="286"/>
    <x v="0"/>
    <x v="0"/>
    <n v="2"/>
    <n v="1199.99"/>
    <n v="0.2"/>
    <n v="239.99800000000002"/>
    <n v="1919.9839999999999"/>
  </r>
  <r>
    <n v="1516"/>
    <n v="5"/>
    <x v="880"/>
    <x v="261"/>
    <x v="0"/>
    <x v="0"/>
    <n v="2"/>
    <n v="209.99"/>
    <n v="0.2"/>
    <n v="41.998000000000005"/>
    <n v="335.98400000000004"/>
  </r>
  <r>
    <n v="1517"/>
    <n v="1"/>
    <x v="851"/>
    <x v="290"/>
    <x v="0"/>
    <x v="0"/>
    <n v="2"/>
    <n v="2599.9899999999998"/>
    <n v="7.0000000000000007E-2"/>
    <n v="181.99930000000001"/>
    <n v="4835.9813999999997"/>
  </r>
  <r>
    <n v="1517"/>
    <n v="2"/>
    <x v="851"/>
    <x v="219"/>
    <x v="0"/>
    <x v="0"/>
    <n v="2"/>
    <n v="679.99"/>
    <n v="0.05"/>
    <n v="33.999500000000005"/>
    <n v="1291.981"/>
  </r>
  <r>
    <n v="1518"/>
    <n v="1"/>
    <x v="3"/>
    <x v="138"/>
    <x v="0"/>
    <x v="0"/>
    <n v="2"/>
    <n v="679.99"/>
    <n v="0.1"/>
    <n v="67.999000000000009"/>
    <n v="1223.982"/>
  </r>
  <r>
    <n v="1518"/>
    <n v="2"/>
    <x v="3"/>
    <x v="197"/>
    <x v="0"/>
    <x v="0"/>
    <n v="2"/>
    <n v="2499.9899999999998"/>
    <n v="0.05"/>
    <n v="124.9995"/>
    <n v="4749.9809999999998"/>
  </r>
  <r>
    <n v="1518"/>
    <n v="3"/>
    <x v="3"/>
    <x v="253"/>
    <x v="0"/>
    <x v="0"/>
    <n v="2"/>
    <n v="2999.99"/>
    <n v="0.05"/>
    <n v="149.99949999999998"/>
    <n v="5699.9809999999998"/>
  </r>
  <r>
    <n v="1519"/>
    <n v="1"/>
    <x v="254"/>
    <x v="158"/>
    <x v="1"/>
    <x v="1"/>
    <n v="1"/>
    <n v="4499.99"/>
    <n v="0.2"/>
    <n v="899.99800000000005"/>
    <n v="3599.9919999999997"/>
  </r>
  <r>
    <n v="1519"/>
    <n v="2"/>
    <x v="254"/>
    <x v="25"/>
    <x v="1"/>
    <x v="1"/>
    <n v="2"/>
    <n v="329.99"/>
    <n v="0.2"/>
    <n v="65.998000000000005"/>
    <n v="527.98400000000004"/>
  </r>
  <r>
    <n v="1519"/>
    <n v="3"/>
    <x v="254"/>
    <x v="190"/>
    <x v="1"/>
    <x v="1"/>
    <n v="2"/>
    <n v="1499"/>
    <n v="7.0000000000000007E-2"/>
    <n v="104.93"/>
    <n v="2788.14"/>
  </r>
  <r>
    <n v="1519"/>
    <n v="4"/>
    <x v="254"/>
    <x v="105"/>
    <x v="1"/>
    <x v="1"/>
    <n v="1"/>
    <n v="346.99"/>
    <n v="0.2"/>
    <n v="69.39800000000001"/>
    <n v="277.59199999999998"/>
  </r>
  <r>
    <n v="1519"/>
    <n v="5"/>
    <x v="254"/>
    <x v="237"/>
    <x v="1"/>
    <x v="1"/>
    <n v="2"/>
    <n v="289.99"/>
    <n v="0.05"/>
    <n v="14.499500000000001"/>
    <n v="550.98099999999999"/>
  </r>
  <r>
    <n v="1520"/>
    <n v="1"/>
    <x v="250"/>
    <x v="192"/>
    <x v="2"/>
    <x v="2"/>
    <n v="1"/>
    <n v="4499.99"/>
    <n v="0.05"/>
    <n v="224.99950000000001"/>
    <n v="4274.9904999999999"/>
  </r>
  <r>
    <n v="1520"/>
    <n v="2"/>
    <x v="250"/>
    <x v="198"/>
    <x v="2"/>
    <x v="2"/>
    <n v="2"/>
    <n v="3499.99"/>
    <n v="0.2"/>
    <n v="699.99800000000005"/>
    <n v="5599.9839999999995"/>
  </r>
  <r>
    <n v="1520"/>
    <n v="3"/>
    <x v="250"/>
    <x v="273"/>
    <x v="2"/>
    <x v="2"/>
    <n v="2"/>
    <n v="899.99"/>
    <n v="7.0000000000000007E-2"/>
    <n v="62.999300000000005"/>
    <n v="1673.9814000000001"/>
  </r>
  <r>
    <n v="1520"/>
    <n v="4"/>
    <x v="250"/>
    <x v="160"/>
    <x v="2"/>
    <x v="2"/>
    <n v="2"/>
    <n v="89.99"/>
    <n v="0.1"/>
    <n v="8.9990000000000006"/>
    <n v="161.982"/>
  </r>
  <r>
    <n v="1521"/>
    <n v="1"/>
    <x v="385"/>
    <x v="96"/>
    <x v="0"/>
    <x v="0"/>
    <n v="1"/>
    <n v="489.99"/>
    <n v="0.2"/>
    <n v="97.998000000000005"/>
    <n v="391.99200000000002"/>
  </r>
  <r>
    <n v="1521"/>
    <n v="2"/>
    <x v="385"/>
    <x v="291"/>
    <x v="0"/>
    <x v="0"/>
    <n v="2"/>
    <n v="679.99"/>
    <n v="0.2"/>
    <n v="135.99800000000002"/>
    <n v="1087.9839999999999"/>
  </r>
  <r>
    <n v="1521"/>
    <n v="3"/>
    <x v="385"/>
    <x v="262"/>
    <x v="0"/>
    <x v="0"/>
    <n v="1"/>
    <n v="999.99"/>
    <n v="0.1"/>
    <n v="99.999000000000009"/>
    <n v="899.99099999999999"/>
  </r>
  <r>
    <n v="1521"/>
    <n v="4"/>
    <x v="385"/>
    <x v="206"/>
    <x v="0"/>
    <x v="0"/>
    <n v="2"/>
    <n v="1499.99"/>
    <n v="0.2"/>
    <n v="299.99799999999999"/>
    <n v="2399.9839999999999"/>
  </r>
  <r>
    <n v="1522"/>
    <n v="1"/>
    <x v="787"/>
    <x v="43"/>
    <x v="0"/>
    <x v="0"/>
    <n v="1"/>
    <n v="299.99"/>
    <n v="0.1"/>
    <n v="29.999000000000002"/>
    <n v="269.99099999999999"/>
  </r>
  <r>
    <n v="1522"/>
    <n v="2"/>
    <x v="787"/>
    <x v="257"/>
    <x v="0"/>
    <x v="0"/>
    <n v="1"/>
    <n v="1599.99"/>
    <n v="7.0000000000000007E-2"/>
    <n v="111.99930000000001"/>
    <n v="1487.9907000000001"/>
  </r>
  <r>
    <n v="1522"/>
    <n v="3"/>
    <x v="787"/>
    <x v="266"/>
    <x v="0"/>
    <x v="0"/>
    <n v="1"/>
    <n v="1469.99"/>
    <n v="7.0000000000000007E-2"/>
    <n v="102.89930000000001"/>
    <n v="1367.0907"/>
  </r>
  <r>
    <n v="1523"/>
    <n v="1"/>
    <x v="505"/>
    <x v="122"/>
    <x v="1"/>
    <x v="1"/>
    <n v="2"/>
    <n v="749.99"/>
    <n v="0.2"/>
    <n v="149.99800000000002"/>
    <n v="1199.9839999999999"/>
  </r>
  <r>
    <n v="1524"/>
    <n v="1"/>
    <x v="1267"/>
    <x v="163"/>
    <x v="1"/>
    <x v="1"/>
    <n v="1"/>
    <n v="1549"/>
    <n v="0.1"/>
    <n v="154.9"/>
    <n v="1394.1"/>
  </r>
  <r>
    <n v="1524"/>
    <n v="2"/>
    <x v="1267"/>
    <x v="214"/>
    <x v="1"/>
    <x v="1"/>
    <n v="2"/>
    <n v="319.99"/>
    <n v="0.2"/>
    <n v="63.998000000000005"/>
    <n v="511.98400000000004"/>
  </r>
  <r>
    <n v="1524"/>
    <n v="3"/>
    <x v="1267"/>
    <x v="173"/>
    <x v="1"/>
    <x v="1"/>
    <n v="1"/>
    <n v="449.99"/>
    <n v="0.2"/>
    <n v="89.998000000000005"/>
    <n v="359.99200000000002"/>
  </r>
  <r>
    <n v="1524"/>
    <n v="4"/>
    <x v="1267"/>
    <x v="253"/>
    <x v="1"/>
    <x v="1"/>
    <n v="2"/>
    <n v="2999.99"/>
    <n v="0.2"/>
    <n v="599.99799999999993"/>
    <n v="4799.9839999999995"/>
  </r>
  <r>
    <n v="1525"/>
    <n v="1"/>
    <x v="705"/>
    <x v="292"/>
    <x v="1"/>
    <x v="1"/>
    <n v="1"/>
    <n v="6499.99"/>
    <n v="0.1"/>
    <n v="649.99900000000002"/>
    <n v="5849.991"/>
  </r>
  <r>
    <n v="1525"/>
    <n v="2"/>
    <x v="705"/>
    <x v="179"/>
    <x v="1"/>
    <x v="1"/>
    <n v="2"/>
    <n v="1349"/>
    <n v="7.0000000000000007E-2"/>
    <n v="94.43"/>
    <n v="2509.14"/>
  </r>
  <r>
    <n v="1525"/>
    <n v="3"/>
    <x v="705"/>
    <x v="230"/>
    <x v="1"/>
    <x v="1"/>
    <n v="1"/>
    <n v="2799.99"/>
    <n v="7.0000000000000007E-2"/>
    <n v="195.99930000000001"/>
    <n v="2603.9906999999998"/>
  </r>
  <r>
    <n v="1526"/>
    <n v="1"/>
    <x v="284"/>
    <x v="117"/>
    <x v="1"/>
    <x v="1"/>
    <n v="1"/>
    <n v="1549.99"/>
    <n v="7.0000000000000007E-2"/>
    <n v="108.49930000000001"/>
    <n v="1441.4907000000001"/>
  </r>
  <r>
    <n v="1526"/>
    <n v="2"/>
    <x v="284"/>
    <x v="28"/>
    <x v="1"/>
    <x v="1"/>
    <n v="1"/>
    <n v="5499.99"/>
    <n v="0.1"/>
    <n v="549.99900000000002"/>
    <n v="4949.991"/>
  </r>
  <r>
    <n v="1526"/>
    <n v="3"/>
    <x v="284"/>
    <x v="207"/>
    <x v="1"/>
    <x v="1"/>
    <n v="1"/>
    <n v="749.99"/>
    <n v="0.1"/>
    <n v="74.999000000000009"/>
    <n v="674.99099999999999"/>
  </r>
  <r>
    <n v="1526"/>
    <n v="4"/>
    <x v="284"/>
    <x v="127"/>
    <x v="1"/>
    <x v="1"/>
    <n v="1"/>
    <n v="679.99"/>
    <n v="0.05"/>
    <n v="33.999500000000005"/>
    <n v="645.9905"/>
  </r>
  <r>
    <n v="1527"/>
    <n v="1"/>
    <x v="237"/>
    <x v="57"/>
    <x v="2"/>
    <x v="2"/>
    <n v="1"/>
    <n v="469.99"/>
    <n v="0.1"/>
    <n v="46.999000000000002"/>
    <n v="422.99099999999999"/>
  </r>
  <r>
    <n v="1527"/>
    <n v="2"/>
    <x v="237"/>
    <x v="27"/>
    <x v="2"/>
    <x v="2"/>
    <n v="1"/>
    <n v="551.99"/>
    <n v="0.05"/>
    <n v="27.599500000000003"/>
    <n v="524.39049999999997"/>
  </r>
  <r>
    <n v="1527"/>
    <n v="3"/>
    <x v="237"/>
    <x v="94"/>
    <x v="2"/>
    <x v="2"/>
    <n v="2"/>
    <n v="1999.99"/>
    <n v="0.05"/>
    <n v="99.999500000000012"/>
    <n v="3799.9809999999998"/>
  </r>
  <r>
    <n v="1528"/>
    <n v="1"/>
    <x v="540"/>
    <x v="202"/>
    <x v="2"/>
    <x v="2"/>
    <n v="2"/>
    <n v="429.99"/>
    <n v="0.2"/>
    <n v="85.998000000000005"/>
    <n v="687.98400000000004"/>
  </r>
  <r>
    <n v="1529"/>
    <n v="1"/>
    <x v="69"/>
    <x v="19"/>
    <x v="2"/>
    <x v="2"/>
    <n v="1"/>
    <n v="299.99"/>
    <n v="0.05"/>
    <n v="14.999500000000001"/>
    <n v="284.9905"/>
  </r>
  <r>
    <n v="1529"/>
    <n v="2"/>
    <x v="69"/>
    <x v="69"/>
    <x v="2"/>
    <x v="2"/>
    <n v="2"/>
    <n v="5999.99"/>
    <n v="0.1"/>
    <n v="599.99900000000002"/>
    <n v="10799.982"/>
  </r>
  <r>
    <n v="1530"/>
    <n v="1"/>
    <x v="1225"/>
    <x v="193"/>
    <x v="0"/>
    <x v="0"/>
    <n v="2"/>
    <n v="269.99"/>
    <n v="0.1"/>
    <n v="26.999000000000002"/>
    <n v="485.98200000000003"/>
  </r>
  <r>
    <n v="1530"/>
    <n v="2"/>
    <x v="1225"/>
    <x v="259"/>
    <x v="0"/>
    <x v="0"/>
    <n v="1"/>
    <n v="749.99"/>
    <n v="0.1"/>
    <n v="74.999000000000009"/>
    <n v="674.99099999999999"/>
  </r>
  <r>
    <n v="1531"/>
    <n v="1"/>
    <x v="909"/>
    <x v="186"/>
    <x v="0"/>
    <x v="0"/>
    <n v="1"/>
    <n v="1899"/>
    <n v="0.1"/>
    <n v="189.9"/>
    <n v="1709.1"/>
  </r>
  <r>
    <n v="1532"/>
    <n v="1"/>
    <x v="103"/>
    <x v="114"/>
    <x v="1"/>
    <x v="1"/>
    <n v="2"/>
    <n v="2999.99"/>
    <n v="7.0000000000000007E-2"/>
    <n v="209.99930000000001"/>
    <n v="5579.9813999999997"/>
  </r>
  <r>
    <n v="1533"/>
    <n v="1"/>
    <x v="1278"/>
    <x v="203"/>
    <x v="1"/>
    <x v="1"/>
    <n v="2"/>
    <n v="229.99"/>
    <n v="0.1"/>
    <n v="22.999000000000002"/>
    <n v="413.98200000000003"/>
  </r>
  <r>
    <n v="1533"/>
    <n v="2"/>
    <x v="1278"/>
    <x v="46"/>
    <x v="1"/>
    <x v="1"/>
    <n v="1"/>
    <n v="647.99"/>
    <n v="0.1"/>
    <n v="64.799000000000007"/>
    <n v="583.19100000000003"/>
  </r>
  <r>
    <n v="1533"/>
    <n v="3"/>
    <x v="1278"/>
    <x v="81"/>
    <x v="1"/>
    <x v="1"/>
    <n v="1"/>
    <n v="349.99"/>
    <n v="0.1"/>
    <n v="34.999000000000002"/>
    <n v="314.99099999999999"/>
  </r>
  <r>
    <n v="1533"/>
    <n v="4"/>
    <x v="1278"/>
    <x v="111"/>
    <x v="1"/>
    <x v="1"/>
    <n v="2"/>
    <n v="899.99"/>
    <n v="0.1"/>
    <n v="89.999000000000009"/>
    <n v="1619.982"/>
  </r>
  <r>
    <n v="1533"/>
    <n v="5"/>
    <x v="1278"/>
    <x v="80"/>
    <x v="1"/>
    <x v="1"/>
    <n v="1"/>
    <n v="6499.99"/>
    <n v="0.1"/>
    <n v="649.99900000000002"/>
    <n v="5849.991"/>
  </r>
  <r>
    <n v="1534"/>
    <n v="1"/>
    <x v="595"/>
    <x v="242"/>
    <x v="1"/>
    <x v="1"/>
    <n v="1"/>
    <n v="3499.99"/>
    <n v="0.1"/>
    <n v="349.99900000000002"/>
    <n v="3149.991"/>
  </r>
  <r>
    <n v="1534"/>
    <n v="2"/>
    <x v="595"/>
    <x v="266"/>
    <x v="1"/>
    <x v="1"/>
    <n v="1"/>
    <n v="1469.99"/>
    <n v="0.05"/>
    <n v="73.499499999999998"/>
    <n v="1396.4905000000001"/>
  </r>
  <r>
    <n v="1534"/>
    <n v="3"/>
    <x v="595"/>
    <x v="116"/>
    <x v="1"/>
    <x v="1"/>
    <n v="2"/>
    <n v="199.99"/>
    <n v="0.2"/>
    <n v="39.998000000000005"/>
    <n v="319.98400000000004"/>
  </r>
  <r>
    <n v="1534"/>
    <n v="4"/>
    <x v="595"/>
    <x v="155"/>
    <x v="1"/>
    <x v="1"/>
    <n v="2"/>
    <n v="3199.99"/>
    <n v="0.2"/>
    <n v="639.99800000000005"/>
    <n v="5119.9839999999995"/>
  </r>
  <r>
    <n v="1535"/>
    <n v="1"/>
    <x v="1185"/>
    <x v="102"/>
    <x v="1"/>
    <x v="1"/>
    <n v="1"/>
    <n v="209.99"/>
    <n v="0.05"/>
    <n v="10.499500000000001"/>
    <n v="199.4905"/>
  </r>
  <r>
    <n v="1535"/>
    <n v="2"/>
    <x v="1185"/>
    <x v="85"/>
    <x v="1"/>
    <x v="1"/>
    <n v="2"/>
    <n v="599.99"/>
    <n v="0.05"/>
    <n v="29.999500000000001"/>
    <n v="1139.981"/>
  </r>
  <r>
    <n v="1536"/>
    <n v="1"/>
    <x v="1164"/>
    <x v="293"/>
    <x v="1"/>
    <x v="1"/>
    <n v="1"/>
    <n v="2199.9899999999998"/>
    <n v="0.2"/>
    <n v="439.99799999999999"/>
    <n v="1759.9919999999997"/>
  </r>
  <r>
    <n v="1536"/>
    <n v="2"/>
    <x v="1164"/>
    <x v="144"/>
    <x v="1"/>
    <x v="1"/>
    <n v="2"/>
    <n v="2799.99"/>
    <n v="7.0000000000000007E-2"/>
    <n v="195.99930000000001"/>
    <n v="5207.9813999999997"/>
  </r>
  <r>
    <n v="1536"/>
    <n v="3"/>
    <x v="1164"/>
    <x v="282"/>
    <x v="1"/>
    <x v="1"/>
    <n v="2"/>
    <n v="2299.9899999999998"/>
    <n v="0.2"/>
    <n v="459.99799999999999"/>
    <n v="3679.9839999999995"/>
  </r>
  <r>
    <n v="1537"/>
    <n v="1"/>
    <x v="300"/>
    <x v="148"/>
    <x v="1"/>
    <x v="1"/>
    <n v="2"/>
    <n v="849.99"/>
    <n v="0.05"/>
    <n v="42.499500000000005"/>
    <n v="1614.981"/>
  </r>
  <r>
    <n v="1538"/>
    <n v="1"/>
    <x v="695"/>
    <x v="154"/>
    <x v="1"/>
    <x v="1"/>
    <n v="1"/>
    <n v="3299.99"/>
    <n v="7.0000000000000007E-2"/>
    <n v="230.99930000000001"/>
    <n v="3068.9906999999998"/>
  </r>
  <r>
    <n v="1538"/>
    <n v="2"/>
    <x v="695"/>
    <x v="109"/>
    <x v="1"/>
    <x v="1"/>
    <n v="2"/>
    <n v="1409.99"/>
    <n v="7.0000000000000007E-2"/>
    <n v="98.699300000000008"/>
    <n v="2622.5814"/>
  </r>
  <r>
    <n v="1538"/>
    <n v="3"/>
    <x v="695"/>
    <x v="266"/>
    <x v="1"/>
    <x v="1"/>
    <n v="1"/>
    <n v="1469.99"/>
    <n v="7.0000000000000007E-2"/>
    <n v="102.89930000000001"/>
    <n v="1367.0907"/>
  </r>
  <r>
    <n v="1538"/>
    <n v="4"/>
    <x v="695"/>
    <x v="245"/>
    <x v="1"/>
    <x v="1"/>
    <n v="1"/>
    <n v="2299.9899999999998"/>
    <n v="0.2"/>
    <n v="459.99799999999999"/>
    <n v="1839.9919999999997"/>
  </r>
  <r>
    <n v="1538"/>
    <n v="5"/>
    <x v="695"/>
    <x v="210"/>
    <x v="1"/>
    <x v="1"/>
    <n v="2"/>
    <n v="899.99"/>
    <n v="0.05"/>
    <n v="44.999500000000005"/>
    <n v="1709.981"/>
  </r>
  <r>
    <n v="1539"/>
    <n v="1"/>
    <x v="524"/>
    <x v="18"/>
    <x v="2"/>
    <x v="2"/>
    <n v="2"/>
    <n v="469.99"/>
    <n v="0.05"/>
    <n v="23.499500000000001"/>
    <n v="892.98099999999999"/>
  </r>
  <r>
    <n v="1539"/>
    <n v="2"/>
    <x v="524"/>
    <x v="10"/>
    <x v="2"/>
    <x v="2"/>
    <n v="2"/>
    <n v="549.99"/>
    <n v="0.05"/>
    <n v="27.499500000000001"/>
    <n v="1044.981"/>
  </r>
  <r>
    <n v="1540"/>
    <n v="1"/>
    <x v="358"/>
    <x v="68"/>
    <x v="0"/>
    <x v="0"/>
    <n v="2"/>
    <n v="416.99"/>
    <n v="0.05"/>
    <n v="20.849500000000003"/>
    <n v="792.28100000000006"/>
  </r>
  <r>
    <n v="1540"/>
    <n v="2"/>
    <x v="358"/>
    <x v="184"/>
    <x v="0"/>
    <x v="0"/>
    <n v="1"/>
    <n v="749.99"/>
    <n v="7.0000000000000007E-2"/>
    <n v="52.499300000000005"/>
    <n v="697.49070000000006"/>
  </r>
  <r>
    <n v="1540"/>
    <n v="3"/>
    <x v="358"/>
    <x v="222"/>
    <x v="0"/>
    <x v="0"/>
    <n v="1"/>
    <n v="479.99"/>
    <n v="0.05"/>
    <n v="23.999500000000001"/>
    <n v="455.9905"/>
  </r>
  <r>
    <n v="1540"/>
    <n v="4"/>
    <x v="358"/>
    <x v="294"/>
    <x v="0"/>
    <x v="0"/>
    <n v="2"/>
    <n v="5499.99"/>
    <n v="0.05"/>
    <n v="274.99950000000001"/>
    <n v="10449.981"/>
  </r>
  <r>
    <n v="1540"/>
    <n v="5"/>
    <x v="358"/>
    <x v="46"/>
    <x v="0"/>
    <x v="0"/>
    <n v="1"/>
    <n v="647.99"/>
    <n v="0.2"/>
    <n v="129.59800000000001"/>
    <n v="518.39200000000005"/>
  </r>
  <r>
    <n v="1541"/>
    <n v="1"/>
    <x v="810"/>
    <x v="181"/>
    <x v="1"/>
    <x v="1"/>
    <n v="2"/>
    <n v="11999.99"/>
    <n v="0.1"/>
    <n v="1199.999"/>
    <n v="21599.982"/>
  </r>
  <r>
    <n v="1541"/>
    <n v="2"/>
    <x v="810"/>
    <x v="277"/>
    <x v="1"/>
    <x v="1"/>
    <n v="2"/>
    <n v="599.99"/>
    <n v="7.0000000000000007E-2"/>
    <n v="41.999300000000005"/>
    <n v="1115.9814000000001"/>
  </r>
  <r>
    <n v="1541"/>
    <n v="3"/>
    <x v="810"/>
    <x v="199"/>
    <x v="1"/>
    <x v="1"/>
    <n v="2"/>
    <n v="3199.99"/>
    <n v="0.1"/>
    <n v="319.99900000000002"/>
    <n v="5759.982"/>
  </r>
  <r>
    <n v="1541"/>
    <n v="4"/>
    <x v="810"/>
    <x v="7"/>
    <x v="1"/>
    <x v="1"/>
    <n v="1"/>
    <n v="429"/>
    <n v="0.1"/>
    <n v="42.900000000000006"/>
    <n v="386.1"/>
  </r>
  <r>
    <n v="1541"/>
    <n v="5"/>
    <x v="810"/>
    <x v="106"/>
    <x v="1"/>
    <x v="1"/>
    <n v="2"/>
    <n v="149.99"/>
    <n v="0.05"/>
    <n v="7.4995000000000012"/>
    <n v="284.98099999999999"/>
  </r>
  <r>
    <n v="1542"/>
    <n v="1"/>
    <x v="682"/>
    <x v="47"/>
    <x v="1"/>
    <x v="1"/>
    <n v="1"/>
    <n v="402.99"/>
    <n v="0.2"/>
    <n v="80.598000000000013"/>
    <n v="322.392"/>
  </r>
  <r>
    <n v="1542"/>
    <n v="2"/>
    <x v="682"/>
    <x v="281"/>
    <x v="1"/>
    <x v="1"/>
    <n v="2"/>
    <n v="2499.9899999999998"/>
    <n v="0.05"/>
    <n v="124.9995"/>
    <n v="4749.9809999999998"/>
  </r>
  <r>
    <n v="1542"/>
    <n v="3"/>
    <x v="682"/>
    <x v="153"/>
    <x v="1"/>
    <x v="1"/>
    <n v="2"/>
    <n v="3499.99"/>
    <n v="0.2"/>
    <n v="699.99800000000005"/>
    <n v="5599.9839999999995"/>
  </r>
  <r>
    <n v="1542"/>
    <n v="4"/>
    <x v="682"/>
    <x v="88"/>
    <x v="1"/>
    <x v="1"/>
    <n v="2"/>
    <n v="379.99"/>
    <n v="0.1"/>
    <n v="37.999000000000002"/>
    <n v="683.98199999999997"/>
  </r>
  <r>
    <n v="1542"/>
    <n v="5"/>
    <x v="682"/>
    <x v="167"/>
    <x v="1"/>
    <x v="1"/>
    <n v="1"/>
    <n v="279.99"/>
    <n v="0.2"/>
    <n v="55.998000000000005"/>
    <n v="223.99200000000002"/>
  </r>
  <r>
    <n v="1543"/>
    <n v="1"/>
    <x v="151"/>
    <x v="75"/>
    <x v="1"/>
    <x v="1"/>
    <n v="2"/>
    <n v="449.99"/>
    <n v="0.1"/>
    <n v="44.999000000000002"/>
    <n v="809.98199999999997"/>
  </r>
  <r>
    <n v="1543"/>
    <n v="2"/>
    <x v="151"/>
    <x v="101"/>
    <x v="1"/>
    <x v="1"/>
    <n v="1"/>
    <n v="209.99"/>
    <n v="0.2"/>
    <n v="41.998000000000005"/>
    <n v="167.99200000000002"/>
  </r>
  <r>
    <n v="1543"/>
    <n v="3"/>
    <x v="151"/>
    <x v="289"/>
    <x v="1"/>
    <x v="1"/>
    <n v="2"/>
    <n v="959.99"/>
    <n v="7.0000000000000007E-2"/>
    <n v="67.199300000000008"/>
    <n v="1785.5814"/>
  </r>
  <r>
    <n v="1543"/>
    <n v="4"/>
    <x v="151"/>
    <x v="44"/>
    <x v="1"/>
    <x v="1"/>
    <n v="2"/>
    <n v="349.99"/>
    <n v="0.05"/>
    <n v="17.499500000000001"/>
    <n v="664.98099999999999"/>
  </r>
  <r>
    <n v="1543"/>
    <n v="5"/>
    <x v="151"/>
    <x v="169"/>
    <x v="1"/>
    <x v="1"/>
    <n v="1"/>
    <n v="1799.99"/>
    <n v="0.2"/>
    <n v="359.99800000000005"/>
    <n v="1439.992"/>
  </r>
  <r>
    <n v="1544"/>
    <n v="1"/>
    <x v="262"/>
    <x v="242"/>
    <x v="0"/>
    <x v="0"/>
    <n v="2"/>
    <n v="3499.99"/>
    <n v="0.1"/>
    <n v="349.99900000000002"/>
    <n v="6299.982"/>
  </r>
  <r>
    <n v="1544"/>
    <n v="2"/>
    <x v="262"/>
    <x v="92"/>
    <x v="0"/>
    <x v="0"/>
    <n v="2"/>
    <n v="416.99"/>
    <n v="0.2"/>
    <n v="83.39800000000001"/>
    <n v="667.18399999999997"/>
  </r>
  <r>
    <n v="1545"/>
    <n v="1"/>
    <x v="419"/>
    <x v="78"/>
    <x v="0"/>
    <x v="0"/>
    <n v="1"/>
    <n v="869.99"/>
    <n v="0.1"/>
    <n v="86.999000000000009"/>
    <n v="782.99099999999999"/>
  </r>
  <r>
    <n v="1546"/>
    <n v="1"/>
    <x v="11"/>
    <x v="292"/>
    <x v="0"/>
    <x v="0"/>
    <n v="1"/>
    <n v="6499.99"/>
    <n v="0.1"/>
    <n v="649.99900000000002"/>
    <n v="5849.991"/>
  </r>
  <r>
    <n v="1546"/>
    <n v="2"/>
    <x v="11"/>
    <x v="144"/>
    <x v="0"/>
    <x v="0"/>
    <n v="2"/>
    <n v="2799.99"/>
    <n v="0.1"/>
    <n v="279.99899999999997"/>
    <n v="5039.982"/>
  </r>
  <r>
    <n v="1546"/>
    <n v="3"/>
    <x v="11"/>
    <x v="149"/>
    <x v="0"/>
    <x v="0"/>
    <n v="1"/>
    <n v="749.99"/>
    <n v="0.1"/>
    <n v="74.999000000000009"/>
    <n v="674.99099999999999"/>
  </r>
  <r>
    <n v="1546"/>
    <n v="4"/>
    <x v="11"/>
    <x v="22"/>
    <x v="0"/>
    <x v="0"/>
    <n v="1"/>
    <n v="499.99"/>
    <n v="0.05"/>
    <n v="24.999500000000001"/>
    <n v="474.9905"/>
  </r>
  <r>
    <n v="1547"/>
    <n v="1"/>
    <x v="427"/>
    <x v="26"/>
    <x v="0"/>
    <x v="0"/>
    <n v="2"/>
    <n v="449.99"/>
    <n v="0.2"/>
    <n v="89.998000000000005"/>
    <n v="719.98400000000004"/>
  </r>
  <r>
    <n v="1547"/>
    <n v="2"/>
    <x v="427"/>
    <x v="180"/>
    <x v="0"/>
    <x v="0"/>
    <n v="1"/>
    <n v="3599.99"/>
    <n v="0.2"/>
    <n v="719.99800000000005"/>
    <n v="2879.9919999999997"/>
  </r>
  <r>
    <n v="1548"/>
    <n v="1"/>
    <x v="141"/>
    <x v="33"/>
    <x v="0"/>
    <x v="0"/>
    <n v="1"/>
    <n v="469.99"/>
    <n v="0.1"/>
    <n v="46.999000000000002"/>
    <n v="422.99099999999999"/>
  </r>
  <r>
    <n v="1548"/>
    <n v="2"/>
    <x v="141"/>
    <x v="288"/>
    <x v="0"/>
    <x v="0"/>
    <n v="1"/>
    <n v="3499.99"/>
    <n v="7.0000000000000007E-2"/>
    <n v="244.99930000000001"/>
    <n v="3254.9906999999998"/>
  </r>
  <r>
    <n v="1548"/>
    <n v="3"/>
    <x v="141"/>
    <x v="37"/>
    <x v="0"/>
    <x v="0"/>
    <n v="2"/>
    <n v="3499.99"/>
    <n v="0.2"/>
    <n v="699.99800000000005"/>
    <n v="5599.9839999999995"/>
  </r>
  <r>
    <n v="1549"/>
    <n v="1"/>
    <x v="244"/>
    <x v="289"/>
    <x v="1"/>
    <x v="1"/>
    <n v="1"/>
    <n v="959.99"/>
    <n v="0.2"/>
    <n v="191.99800000000002"/>
    <n v="767.99199999999996"/>
  </r>
  <r>
    <n v="1549"/>
    <n v="2"/>
    <x v="244"/>
    <x v="295"/>
    <x v="1"/>
    <x v="1"/>
    <n v="1"/>
    <n v="469.99"/>
    <n v="0.05"/>
    <n v="23.499500000000001"/>
    <n v="446.4905"/>
  </r>
  <r>
    <n v="1549"/>
    <n v="3"/>
    <x v="244"/>
    <x v="159"/>
    <x v="1"/>
    <x v="1"/>
    <n v="2"/>
    <n v="749.99"/>
    <n v="0.05"/>
    <n v="37.499500000000005"/>
    <n v="1424.981"/>
  </r>
  <r>
    <n v="1549"/>
    <n v="4"/>
    <x v="244"/>
    <x v="243"/>
    <x v="1"/>
    <x v="1"/>
    <n v="2"/>
    <n v="699.99"/>
    <n v="0.1"/>
    <n v="69.999000000000009"/>
    <n v="1259.982"/>
  </r>
  <r>
    <n v="1550"/>
    <n v="1"/>
    <x v="1294"/>
    <x v="296"/>
    <x v="1"/>
    <x v="1"/>
    <n v="2"/>
    <n v="559.99"/>
    <n v="0.05"/>
    <n v="27.999500000000001"/>
    <n v="1063.981"/>
  </r>
  <r>
    <n v="1550"/>
    <n v="2"/>
    <x v="1294"/>
    <x v="241"/>
    <x v="1"/>
    <x v="1"/>
    <n v="1"/>
    <n v="659.99"/>
    <n v="7.0000000000000007E-2"/>
    <n v="46.199300000000008"/>
    <n v="613.79070000000002"/>
  </r>
  <r>
    <n v="1550"/>
    <n v="3"/>
    <x v="1294"/>
    <x v="144"/>
    <x v="1"/>
    <x v="1"/>
    <n v="2"/>
    <n v="2799.99"/>
    <n v="0.1"/>
    <n v="279.99899999999997"/>
    <n v="5039.982"/>
  </r>
  <r>
    <n v="1550"/>
    <n v="4"/>
    <x v="1294"/>
    <x v="161"/>
    <x v="1"/>
    <x v="1"/>
    <n v="1"/>
    <n v="5499.99"/>
    <n v="7.0000000000000007E-2"/>
    <n v="384.99930000000001"/>
    <n v="5114.9906999999994"/>
  </r>
  <r>
    <n v="1550"/>
    <n v="5"/>
    <x v="1294"/>
    <x v="106"/>
    <x v="1"/>
    <x v="1"/>
    <n v="2"/>
    <n v="149.99"/>
    <n v="0.05"/>
    <n v="7.4995000000000012"/>
    <n v="284.98099999999999"/>
  </r>
  <r>
    <n v="1551"/>
    <n v="1"/>
    <x v="1021"/>
    <x v="143"/>
    <x v="1"/>
    <x v="1"/>
    <n v="2"/>
    <n v="3999.99"/>
    <n v="0.2"/>
    <n v="799.99800000000005"/>
    <n v="6399.9839999999995"/>
  </r>
  <r>
    <n v="1552"/>
    <n v="1"/>
    <x v="919"/>
    <x v="245"/>
    <x v="1"/>
    <x v="1"/>
    <n v="1"/>
    <n v="2299.9899999999998"/>
    <n v="0.1"/>
    <n v="229.999"/>
    <n v="2069.991"/>
  </r>
  <r>
    <n v="1552"/>
    <n v="2"/>
    <x v="919"/>
    <x v="67"/>
    <x v="1"/>
    <x v="1"/>
    <n v="2"/>
    <n v="1469.99"/>
    <n v="0.05"/>
    <n v="73.499499999999998"/>
    <n v="2792.9810000000002"/>
  </r>
  <r>
    <n v="1553"/>
    <n v="1"/>
    <x v="346"/>
    <x v="48"/>
    <x v="0"/>
    <x v="0"/>
    <n v="1"/>
    <n v="489.99"/>
    <n v="7.0000000000000007E-2"/>
    <n v="34.299300000000002"/>
    <n v="455.69069999999999"/>
  </r>
  <r>
    <n v="1553"/>
    <n v="2"/>
    <x v="346"/>
    <x v="10"/>
    <x v="0"/>
    <x v="0"/>
    <n v="1"/>
    <n v="549.99"/>
    <n v="0.1"/>
    <n v="54.999000000000002"/>
    <n v="494.99099999999999"/>
  </r>
  <r>
    <n v="1553"/>
    <n v="3"/>
    <x v="346"/>
    <x v="211"/>
    <x v="0"/>
    <x v="0"/>
    <n v="1"/>
    <n v="2999.99"/>
    <n v="0.05"/>
    <n v="149.99949999999998"/>
    <n v="2849.9904999999999"/>
  </r>
  <r>
    <n v="1553"/>
    <n v="4"/>
    <x v="346"/>
    <x v="84"/>
    <x v="0"/>
    <x v="0"/>
    <n v="1"/>
    <n v="209.99"/>
    <n v="0.05"/>
    <n v="10.499500000000001"/>
    <n v="199.4905"/>
  </r>
  <r>
    <n v="1554"/>
    <n v="1"/>
    <x v="969"/>
    <x v="171"/>
    <x v="0"/>
    <x v="0"/>
    <n v="1"/>
    <n v="749.99"/>
    <n v="0.05"/>
    <n v="37.499500000000005"/>
    <n v="712.4905"/>
  </r>
  <r>
    <n v="1554"/>
    <n v="2"/>
    <x v="969"/>
    <x v="297"/>
    <x v="0"/>
    <x v="0"/>
    <n v="1"/>
    <n v="279.99"/>
    <n v="0.2"/>
    <n v="55.998000000000005"/>
    <n v="223.99200000000002"/>
  </r>
  <r>
    <n v="1555"/>
    <n v="1"/>
    <x v="588"/>
    <x v="24"/>
    <x v="1"/>
    <x v="1"/>
    <n v="2"/>
    <n v="549.99"/>
    <n v="0.1"/>
    <n v="54.999000000000002"/>
    <n v="989.98199999999997"/>
  </r>
  <r>
    <n v="1555"/>
    <n v="2"/>
    <x v="588"/>
    <x v="292"/>
    <x v="1"/>
    <x v="1"/>
    <n v="1"/>
    <n v="6499.99"/>
    <n v="0.1"/>
    <n v="649.99900000000002"/>
    <n v="5849.991"/>
  </r>
  <r>
    <n v="1555"/>
    <n v="3"/>
    <x v="588"/>
    <x v="250"/>
    <x v="1"/>
    <x v="1"/>
    <n v="1"/>
    <n v="469.99"/>
    <n v="0.1"/>
    <n v="46.999000000000002"/>
    <n v="422.99099999999999"/>
  </r>
  <r>
    <n v="1555"/>
    <n v="4"/>
    <x v="588"/>
    <x v="186"/>
    <x v="1"/>
    <x v="1"/>
    <n v="2"/>
    <n v="1899"/>
    <n v="0.05"/>
    <n v="94.95"/>
    <n v="3608.1"/>
  </r>
  <r>
    <n v="1555"/>
    <n v="5"/>
    <x v="588"/>
    <x v="298"/>
    <x v="1"/>
    <x v="1"/>
    <n v="1"/>
    <n v="3199.99"/>
    <n v="0.2"/>
    <n v="639.99800000000005"/>
    <n v="2559.9919999999997"/>
  </r>
  <r>
    <n v="1556"/>
    <n v="1"/>
    <x v="688"/>
    <x v="60"/>
    <x v="1"/>
    <x v="1"/>
    <n v="2"/>
    <n v="3499.99"/>
    <n v="0.2"/>
    <n v="699.99800000000005"/>
    <n v="5599.9839999999995"/>
  </r>
  <r>
    <n v="1556"/>
    <n v="2"/>
    <x v="688"/>
    <x v="90"/>
    <x v="1"/>
    <x v="1"/>
    <n v="1"/>
    <n v="659.99"/>
    <n v="7.0000000000000007E-2"/>
    <n v="46.199300000000008"/>
    <n v="613.79070000000002"/>
  </r>
  <r>
    <n v="1556"/>
    <n v="3"/>
    <x v="688"/>
    <x v="237"/>
    <x v="1"/>
    <x v="1"/>
    <n v="1"/>
    <n v="289.99"/>
    <n v="0.1"/>
    <n v="28.999000000000002"/>
    <n v="260.99099999999999"/>
  </r>
  <r>
    <n v="1556"/>
    <n v="4"/>
    <x v="688"/>
    <x v="295"/>
    <x v="1"/>
    <x v="1"/>
    <n v="2"/>
    <n v="469.99"/>
    <n v="0.05"/>
    <n v="23.499500000000001"/>
    <n v="892.98099999999999"/>
  </r>
  <r>
    <n v="1556"/>
    <n v="5"/>
    <x v="688"/>
    <x v="111"/>
    <x v="1"/>
    <x v="1"/>
    <n v="2"/>
    <n v="899.99"/>
    <n v="0.1"/>
    <n v="89.999000000000009"/>
    <n v="1619.982"/>
  </r>
  <r>
    <n v="1557"/>
    <n v="1"/>
    <x v="175"/>
    <x v="179"/>
    <x v="0"/>
    <x v="0"/>
    <n v="2"/>
    <n v="1349"/>
    <n v="7.0000000000000007E-2"/>
    <n v="94.43"/>
    <n v="2509.14"/>
  </r>
  <r>
    <n v="1558"/>
    <n v="1"/>
    <x v="1360"/>
    <x v="109"/>
    <x v="1"/>
    <x v="1"/>
    <n v="2"/>
    <n v="1409.99"/>
    <n v="7.0000000000000007E-2"/>
    <n v="98.699300000000008"/>
    <n v="2622.5814"/>
  </r>
  <r>
    <n v="1558"/>
    <n v="2"/>
    <x v="1360"/>
    <x v="262"/>
    <x v="1"/>
    <x v="1"/>
    <n v="1"/>
    <n v="999.99"/>
    <n v="7.0000000000000007E-2"/>
    <n v="69.999300000000005"/>
    <n v="929.99070000000006"/>
  </r>
  <r>
    <n v="1558"/>
    <n v="3"/>
    <x v="1360"/>
    <x v="4"/>
    <x v="1"/>
    <x v="1"/>
    <n v="1"/>
    <n v="2899.99"/>
    <n v="0.05"/>
    <n v="144.99949999999998"/>
    <n v="2754.9904999999999"/>
  </r>
  <r>
    <n v="1558"/>
    <n v="4"/>
    <x v="1360"/>
    <x v="66"/>
    <x v="1"/>
    <x v="1"/>
    <n v="1"/>
    <n v="2699.99"/>
    <n v="0.2"/>
    <n v="539.99799999999993"/>
    <n v="2159.9919999999997"/>
  </r>
  <r>
    <n v="1558"/>
    <n v="5"/>
    <x v="1360"/>
    <x v="130"/>
    <x v="1"/>
    <x v="1"/>
    <n v="1"/>
    <n v="2599.9899999999998"/>
    <n v="7.0000000000000007E-2"/>
    <n v="181.99930000000001"/>
    <n v="2417.9906999999998"/>
  </r>
  <r>
    <n v="1559"/>
    <n v="1"/>
    <x v="1054"/>
    <x v="70"/>
    <x v="1"/>
    <x v="1"/>
    <n v="2"/>
    <n v="339.99"/>
    <n v="7.0000000000000007E-2"/>
    <n v="23.799300000000002"/>
    <n v="632.38139999999999"/>
  </r>
  <r>
    <n v="1559"/>
    <n v="2"/>
    <x v="1054"/>
    <x v="9"/>
    <x v="1"/>
    <x v="1"/>
    <n v="1"/>
    <n v="449"/>
    <n v="0.1"/>
    <n v="44.900000000000006"/>
    <n v="404.1"/>
  </r>
  <r>
    <n v="1559"/>
    <n v="3"/>
    <x v="1054"/>
    <x v="59"/>
    <x v="1"/>
    <x v="1"/>
    <n v="2"/>
    <n v="3199.99"/>
    <n v="0.1"/>
    <n v="319.99900000000002"/>
    <n v="5759.982"/>
  </r>
  <r>
    <n v="1559"/>
    <n v="4"/>
    <x v="1054"/>
    <x v="252"/>
    <x v="1"/>
    <x v="1"/>
    <n v="1"/>
    <n v="319.99"/>
    <n v="0.1"/>
    <n v="31.999000000000002"/>
    <n v="287.99099999999999"/>
  </r>
  <r>
    <n v="1560"/>
    <n v="1"/>
    <x v="26"/>
    <x v="200"/>
    <x v="1"/>
    <x v="1"/>
    <n v="2"/>
    <n v="999.99"/>
    <n v="0.2"/>
    <n v="199.99800000000002"/>
    <n v="1599.9839999999999"/>
  </r>
  <r>
    <n v="1560"/>
    <n v="2"/>
    <x v="26"/>
    <x v="67"/>
    <x v="1"/>
    <x v="1"/>
    <n v="1"/>
    <n v="1469.99"/>
    <n v="0.2"/>
    <n v="293.99799999999999"/>
    <n v="1175.992"/>
  </r>
  <r>
    <n v="1561"/>
    <n v="1"/>
    <x v="238"/>
    <x v="196"/>
    <x v="1"/>
    <x v="1"/>
    <n v="2"/>
    <n v="2199.9899999999998"/>
    <n v="7.0000000000000007E-2"/>
    <n v="153.99930000000001"/>
    <n v="4091.9813999999997"/>
  </r>
  <r>
    <n v="1561"/>
    <n v="2"/>
    <x v="238"/>
    <x v="167"/>
    <x v="1"/>
    <x v="1"/>
    <n v="2"/>
    <n v="279.99"/>
    <n v="0.05"/>
    <n v="13.999500000000001"/>
    <n v="531.98099999999999"/>
  </r>
  <r>
    <n v="1562"/>
    <n v="1"/>
    <x v="414"/>
    <x v="59"/>
    <x v="1"/>
    <x v="1"/>
    <n v="1"/>
    <n v="3199.99"/>
    <n v="0.2"/>
    <n v="639.99800000000005"/>
    <n v="2559.9919999999997"/>
  </r>
  <r>
    <n v="1562"/>
    <n v="2"/>
    <x v="414"/>
    <x v="82"/>
    <x v="1"/>
    <x v="1"/>
    <n v="1"/>
    <n v="250.99"/>
    <n v="0.2"/>
    <n v="50.198000000000008"/>
    <n v="200.792"/>
  </r>
  <r>
    <n v="1562"/>
    <n v="3"/>
    <x v="414"/>
    <x v="185"/>
    <x v="1"/>
    <x v="1"/>
    <n v="2"/>
    <n v="3199.99"/>
    <n v="7.0000000000000007E-2"/>
    <n v="223.99930000000001"/>
    <n v="5951.9813999999997"/>
  </r>
  <r>
    <n v="1563"/>
    <n v="1"/>
    <x v="403"/>
    <x v="198"/>
    <x v="2"/>
    <x v="2"/>
    <n v="1"/>
    <n v="3499.99"/>
    <n v="7.0000000000000007E-2"/>
    <n v="244.99930000000001"/>
    <n v="3254.9906999999998"/>
  </r>
  <r>
    <n v="1564"/>
    <n v="1"/>
    <x v="131"/>
    <x v="299"/>
    <x v="0"/>
    <x v="0"/>
    <n v="1"/>
    <n v="899.99"/>
    <n v="7.0000000000000007E-2"/>
    <n v="62.999300000000005"/>
    <n v="836.99070000000006"/>
  </r>
  <r>
    <n v="1564"/>
    <n v="2"/>
    <x v="131"/>
    <x v="15"/>
    <x v="0"/>
    <x v="0"/>
    <n v="1"/>
    <n v="269.99"/>
    <n v="0.1"/>
    <n v="26.999000000000002"/>
    <n v="242.99100000000001"/>
  </r>
  <r>
    <n v="1565"/>
    <n v="1"/>
    <x v="8"/>
    <x v="88"/>
    <x v="0"/>
    <x v="0"/>
    <n v="1"/>
    <n v="379.99"/>
    <n v="7.0000000000000007E-2"/>
    <n v="26.599300000000003"/>
    <n v="353.39069999999998"/>
  </r>
  <r>
    <n v="1565"/>
    <n v="2"/>
    <x v="8"/>
    <x v="102"/>
    <x v="0"/>
    <x v="0"/>
    <n v="1"/>
    <n v="209.99"/>
    <n v="0.1"/>
    <n v="20.999000000000002"/>
    <n v="188.99100000000001"/>
  </r>
  <r>
    <n v="1565"/>
    <n v="3"/>
    <x v="8"/>
    <x v="276"/>
    <x v="0"/>
    <x v="0"/>
    <n v="1"/>
    <n v="899.99"/>
    <n v="0.1"/>
    <n v="89.999000000000009"/>
    <n v="809.99099999999999"/>
  </r>
  <r>
    <n v="1565"/>
    <n v="4"/>
    <x v="8"/>
    <x v="43"/>
    <x v="0"/>
    <x v="0"/>
    <n v="1"/>
    <n v="299.99"/>
    <n v="7.0000000000000007E-2"/>
    <n v="20.999300000000002"/>
    <n v="278.9907"/>
  </r>
  <r>
    <n v="1565"/>
    <n v="5"/>
    <x v="8"/>
    <x v="219"/>
    <x v="0"/>
    <x v="0"/>
    <n v="2"/>
    <n v="679.99"/>
    <n v="0.2"/>
    <n v="135.99800000000002"/>
    <n v="1087.9839999999999"/>
  </r>
  <r>
    <n v="1566"/>
    <n v="1"/>
    <x v="415"/>
    <x v="135"/>
    <x v="0"/>
    <x v="0"/>
    <n v="1"/>
    <n v="919.99"/>
    <n v="0.05"/>
    <n v="45.999500000000005"/>
    <n v="873.9905"/>
  </r>
  <r>
    <n v="1566"/>
    <n v="2"/>
    <x v="415"/>
    <x v="32"/>
    <x v="0"/>
    <x v="0"/>
    <n v="2"/>
    <n v="4999.99"/>
    <n v="0.05"/>
    <n v="249.99950000000001"/>
    <n v="9499.9809999999998"/>
  </r>
  <r>
    <n v="1567"/>
    <n v="1"/>
    <x v="1203"/>
    <x v="300"/>
    <x v="0"/>
    <x v="0"/>
    <n v="1"/>
    <n v="319.99"/>
    <n v="0.2"/>
    <n v="63.998000000000005"/>
    <n v="255.99200000000002"/>
  </r>
  <r>
    <n v="1568"/>
    <n v="1"/>
    <x v="1168"/>
    <x v="301"/>
    <x v="0"/>
    <x v="0"/>
    <n v="1"/>
    <n v="4999.99"/>
    <n v="0.2"/>
    <n v="999.99800000000005"/>
    <n v="3999.9919999999997"/>
  </r>
  <r>
    <n v="1568"/>
    <n v="2"/>
    <x v="1168"/>
    <x v="86"/>
    <x v="0"/>
    <x v="0"/>
    <n v="1"/>
    <n v="533.99"/>
    <n v="7.0000000000000007E-2"/>
    <n v="37.379300000000008"/>
    <n v="496.61070000000001"/>
  </r>
  <r>
    <n v="1568"/>
    <n v="3"/>
    <x v="1168"/>
    <x v="235"/>
    <x v="0"/>
    <x v="0"/>
    <n v="1"/>
    <n v="899.99"/>
    <n v="0.1"/>
    <n v="89.999000000000009"/>
    <n v="809.99099999999999"/>
  </r>
  <r>
    <n v="1569"/>
    <n v="1"/>
    <x v="654"/>
    <x v="253"/>
    <x v="1"/>
    <x v="1"/>
    <n v="1"/>
    <n v="2999.99"/>
    <n v="0.1"/>
    <n v="299.99899999999997"/>
    <n v="2699.991"/>
  </r>
  <r>
    <n v="1570"/>
    <n v="1"/>
    <x v="512"/>
    <x v="181"/>
    <x v="1"/>
    <x v="1"/>
    <n v="1"/>
    <n v="11999.99"/>
    <n v="7.0000000000000007E-2"/>
    <n v="839.99930000000006"/>
    <n v="11159.9907"/>
  </r>
  <r>
    <n v="1571"/>
    <n v="1"/>
    <x v="33"/>
    <x v="302"/>
    <x v="1"/>
    <x v="1"/>
    <n v="2"/>
    <n v="699.99"/>
    <n v="0.1"/>
    <n v="69.999000000000009"/>
    <n v="1259.982"/>
  </r>
  <r>
    <n v="1571"/>
    <n v="2"/>
    <x v="33"/>
    <x v="303"/>
    <x v="1"/>
    <x v="1"/>
    <n v="1"/>
    <n v="559.99"/>
    <n v="7.0000000000000007E-2"/>
    <n v="39.199300000000001"/>
    <n v="520.79070000000002"/>
  </r>
  <r>
    <n v="1571"/>
    <n v="3"/>
    <x v="33"/>
    <x v="0"/>
    <x v="1"/>
    <x v="1"/>
    <n v="2"/>
    <n v="599.99"/>
    <n v="0.2"/>
    <n v="119.998"/>
    <n v="959.98400000000004"/>
  </r>
  <r>
    <n v="1572"/>
    <n v="1"/>
    <x v="353"/>
    <x v="249"/>
    <x v="2"/>
    <x v="2"/>
    <n v="2"/>
    <n v="899.99"/>
    <n v="0.05"/>
    <n v="44.999500000000005"/>
    <n v="1709.981"/>
  </r>
  <r>
    <n v="1572"/>
    <n v="2"/>
    <x v="353"/>
    <x v="255"/>
    <x v="2"/>
    <x v="2"/>
    <n v="1"/>
    <n v="2999.99"/>
    <n v="0.2"/>
    <n v="599.99799999999993"/>
    <n v="2399.9919999999997"/>
  </r>
  <r>
    <n v="1572"/>
    <n v="3"/>
    <x v="353"/>
    <x v="185"/>
    <x v="2"/>
    <x v="2"/>
    <n v="1"/>
    <n v="3199.99"/>
    <n v="0.05"/>
    <n v="159.99950000000001"/>
    <n v="3039.9904999999999"/>
  </r>
  <r>
    <n v="1572"/>
    <n v="4"/>
    <x v="353"/>
    <x v="138"/>
    <x v="2"/>
    <x v="2"/>
    <n v="2"/>
    <n v="679.99"/>
    <n v="0.2"/>
    <n v="135.99800000000002"/>
    <n v="1087.9839999999999"/>
  </r>
  <r>
    <n v="1573"/>
    <n v="1"/>
    <x v="183"/>
    <x v="11"/>
    <x v="0"/>
    <x v="0"/>
    <n v="1"/>
    <n v="2999.99"/>
    <n v="0.05"/>
    <n v="149.99949999999998"/>
    <n v="2849.9904999999999"/>
  </r>
  <r>
    <n v="1573"/>
    <n v="2"/>
    <x v="183"/>
    <x v="120"/>
    <x v="0"/>
    <x v="0"/>
    <n v="1"/>
    <n v="919.99"/>
    <n v="7.0000000000000007E-2"/>
    <n v="64.399300000000011"/>
    <n v="855.59069999999997"/>
  </r>
  <r>
    <n v="1573"/>
    <n v="3"/>
    <x v="183"/>
    <x v="12"/>
    <x v="0"/>
    <x v="0"/>
    <n v="2"/>
    <n v="529.99"/>
    <n v="0.1"/>
    <n v="52.999000000000002"/>
    <n v="953.98199999999997"/>
  </r>
  <r>
    <n v="1573"/>
    <n v="4"/>
    <x v="183"/>
    <x v="249"/>
    <x v="0"/>
    <x v="0"/>
    <n v="2"/>
    <n v="899.99"/>
    <n v="7.0000000000000007E-2"/>
    <n v="62.999300000000005"/>
    <n v="1673.9814000000001"/>
  </r>
  <r>
    <n v="1573"/>
    <n v="5"/>
    <x v="183"/>
    <x v="160"/>
    <x v="0"/>
    <x v="0"/>
    <n v="2"/>
    <n v="89.99"/>
    <n v="0.1"/>
    <n v="8.9990000000000006"/>
    <n v="161.982"/>
  </r>
  <r>
    <n v="1574"/>
    <n v="1"/>
    <x v="724"/>
    <x v="220"/>
    <x v="0"/>
    <x v="0"/>
    <n v="1"/>
    <n v="469.99"/>
    <n v="0.1"/>
    <n v="46.999000000000002"/>
    <n v="422.99099999999999"/>
  </r>
  <r>
    <n v="1575"/>
    <n v="1"/>
    <x v="862"/>
    <x v="99"/>
    <x v="0"/>
    <x v="0"/>
    <n v="1"/>
    <n v="539.99"/>
    <n v="7.0000000000000007E-2"/>
    <n v="37.799300000000002"/>
    <n v="502.19069999999999"/>
  </r>
  <r>
    <n v="1575"/>
    <n v="2"/>
    <x v="862"/>
    <x v="143"/>
    <x v="0"/>
    <x v="0"/>
    <n v="2"/>
    <n v="3999.99"/>
    <n v="0.1"/>
    <n v="399.99900000000002"/>
    <n v="7199.982"/>
  </r>
  <r>
    <n v="1575"/>
    <n v="3"/>
    <x v="862"/>
    <x v="193"/>
    <x v="0"/>
    <x v="0"/>
    <n v="1"/>
    <n v="269.99"/>
    <n v="7.0000000000000007E-2"/>
    <n v="18.899300000000004"/>
    <n v="251.0907"/>
  </r>
  <r>
    <n v="1575"/>
    <n v="4"/>
    <x v="862"/>
    <x v="250"/>
    <x v="0"/>
    <x v="0"/>
    <n v="2"/>
    <n v="469.99"/>
    <n v="0.05"/>
    <n v="23.499500000000001"/>
    <n v="892.98099999999999"/>
  </r>
  <r>
    <n v="1575"/>
    <n v="5"/>
    <x v="862"/>
    <x v="102"/>
    <x v="0"/>
    <x v="0"/>
    <n v="2"/>
    <n v="209.99"/>
    <n v="0.2"/>
    <n v="41.998000000000005"/>
    <n v="335.98400000000004"/>
  </r>
  <r>
    <n v="1576"/>
    <n v="1"/>
    <x v="107"/>
    <x v="79"/>
    <x v="1"/>
    <x v="1"/>
    <n v="1"/>
    <n v="416.99"/>
    <n v="0.05"/>
    <n v="20.849500000000003"/>
    <n v="396.14050000000003"/>
  </r>
  <r>
    <n v="1576"/>
    <n v="2"/>
    <x v="107"/>
    <x v="284"/>
    <x v="1"/>
    <x v="1"/>
    <n v="1"/>
    <n v="319.99"/>
    <n v="0.05"/>
    <n v="15.999500000000001"/>
    <n v="303.9905"/>
  </r>
  <r>
    <n v="1576"/>
    <n v="3"/>
    <x v="107"/>
    <x v="288"/>
    <x v="1"/>
    <x v="1"/>
    <n v="2"/>
    <n v="3499.99"/>
    <n v="0.05"/>
    <n v="174.99950000000001"/>
    <n v="6649.9809999999998"/>
  </r>
  <r>
    <n v="1577"/>
    <n v="1"/>
    <x v="1174"/>
    <x v="136"/>
    <x v="1"/>
    <x v="1"/>
    <n v="2"/>
    <n v="279.99"/>
    <n v="0.05"/>
    <n v="13.999500000000001"/>
    <n v="531.98099999999999"/>
  </r>
  <r>
    <n v="1577"/>
    <n v="2"/>
    <x v="1174"/>
    <x v="103"/>
    <x v="1"/>
    <x v="1"/>
    <n v="2"/>
    <n v="470.99"/>
    <n v="0.1"/>
    <n v="47.099000000000004"/>
    <n v="847.78200000000004"/>
  </r>
  <r>
    <n v="1577"/>
    <n v="3"/>
    <x v="1174"/>
    <x v="133"/>
    <x v="1"/>
    <x v="1"/>
    <n v="2"/>
    <n v="799.99"/>
    <n v="0.2"/>
    <n v="159.99800000000002"/>
    <n v="1279.9839999999999"/>
  </r>
  <r>
    <n v="1577"/>
    <n v="4"/>
    <x v="1174"/>
    <x v="189"/>
    <x v="1"/>
    <x v="1"/>
    <n v="2"/>
    <n v="2599"/>
    <n v="7.0000000000000007E-2"/>
    <n v="181.93"/>
    <n v="4834.1400000000003"/>
  </r>
  <r>
    <n v="1577"/>
    <n v="5"/>
    <x v="1174"/>
    <x v="129"/>
    <x v="1"/>
    <x v="1"/>
    <n v="2"/>
    <n v="279.99"/>
    <n v="0.05"/>
    <n v="13.999500000000001"/>
    <n v="531.98099999999999"/>
  </r>
  <r>
    <n v="1578"/>
    <n v="1"/>
    <x v="917"/>
    <x v="180"/>
    <x v="1"/>
    <x v="1"/>
    <n v="2"/>
    <n v="3599.99"/>
    <n v="7.0000000000000007E-2"/>
    <n v="251.99930000000001"/>
    <n v="6695.9813999999997"/>
  </r>
  <r>
    <n v="1578"/>
    <n v="2"/>
    <x v="917"/>
    <x v="273"/>
    <x v="1"/>
    <x v="1"/>
    <n v="1"/>
    <n v="899.99"/>
    <n v="0.05"/>
    <n v="44.999500000000005"/>
    <n v="854.9905"/>
  </r>
  <r>
    <n v="1578"/>
    <n v="3"/>
    <x v="917"/>
    <x v="119"/>
    <x v="1"/>
    <x v="1"/>
    <n v="2"/>
    <n v="749.99"/>
    <n v="0.2"/>
    <n v="149.99800000000002"/>
    <n v="1199.9839999999999"/>
  </r>
  <r>
    <n v="1579"/>
    <n v="1"/>
    <x v="547"/>
    <x v="60"/>
    <x v="0"/>
    <x v="0"/>
    <n v="1"/>
    <n v="3499.99"/>
    <n v="0.05"/>
    <n v="174.99950000000001"/>
    <n v="3324.9904999999999"/>
  </r>
  <r>
    <n v="1579"/>
    <n v="2"/>
    <x v="547"/>
    <x v="204"/>
    <x v="0"/>
    <x v="0"/>
    <n v="1"/>
    <n v="899.99"/>
    <n v="0.1"/>
    <n v="89.999000000000009"/>
    <n v="809.99099999999999"/>
  </r>
  <r>
    <n v="1579"/>
    <n v="3"/>
    <x v="547"/>
    <x v="256"/>
    <x v="0"/>
    <x v="0"/>
    <n v="1"/>
    <n v="279.99"/>
    <n v="7.0000000000000007E-2"/>
    <n v="19.599300000000003"/>
    <n v="260.39069999999998"/>
  </r>
  <r>
    <n v="1579"/>
    <n v="4"/>
    <x v="547"/>
    <x v="105"/>
    <x v="0"/>
    <x v="0"/>
    <n v="2"/>
    <n v="346.99"/>
    <n v="0.1"/>
    <n v="34.699000000000005"/>
    <n v="624.58199999999999"/>
  </r>
  <r>
    <n v="1580"/>
    <n v="1"/>
    <x v="485"/>
    <x v="295"/>
    <x v="0"/>
    <x v="0"/>
    <n v="2"/>
    <n v="469.99"/>
    <n v="7.0000000000000007E-2"/>
    <n v="32.899300000000004"/>
    <n v="874.18140000000005"/>
  </r>
  <r>
    <n v="1580"/>
    <n v="2"/>
    <x v="485"/>
    <x v="106"/>
    <x v="0"/>
    <x v="0"/>
    <n v="2"/>
    <n v="149.99"/>
    <n v="0.2"/>
    <n v="29.998000000000005"/>
    <n v="239.98400000000001"/>
  </r>
  <r>
    <n v="1581"/>
    <n v="1"/>
    <x v="892"/>
    <x v="38"/>
    <x v="0"/>
    <x v="0"/>
    <n v="1"/>
    <n v="489.99"/>
    <n v="0.1"/>
    <n v="48.999000000000002"/>
    <n v="440.99099999999999"/>
  </r>
  <r>
    <n v="1581"/>
    <n v="2"/>
    <x v="892"/>
    <x v="268"/>
    <x v="0"/>
    <x v="0"/>
    <n v="1"/>
    <n v="289.99"/>
    <n v="0.2"/>
    <n v="57.998000000000005"/>
    <n v="231.99200000000002"/>
  </r>
  <r>
    <n v="1582"/>
    <n v="1"/>
    <x v="416"/>
    <x v="85"/>
    <x v="0"/>
    <x v="0"/>
    <n v="1"/>
    <n v="599.99"/>
    <n v="7.0000000000000007E-2"/>
    <n v="41.999300000000005"/>
    <n v="557.99070000000006"/>
  </r>
  <r>
    <n v="1582"/>
    <n v="2"/>
    <x v="416"/>
    <x v="168"/>
    <x v="0"/>
    <x v="0"/>
    <n v="2"/>
    <n v="1499.99"/>
    <n v="7.0000000000000007E-2"/>
    <n v="104.99930000000001"/>
    <n v="2789.9814000000001"/>
  </r>
  <r>
    <n v="1583"/>
    <n v="1"/>
    <x v="1226"/>
    <x v="12"/>
    <x v="1"/>
    <x v="1"/>
    <n v="1"/>
    <n v="529.99"/>
    <n v="0.05"/>
    <n v="26.499500000000001"/>
    <n v="503.4905"/>
  </r>
  <r>
    <n v="1583"/>
    <n v="2"/>
    <x v="1226"/>
    <x v="237"/>
    <x v="1"/>
    <x v="1"/>
    <n v="2"/>
    <n v="289.99"/>
    <n v="0.2"/>
    <n v="57.998000000000005"/>
    <n v="463.98400000000004"/>
  </r>
  <r>
    <n v="1584"/>
    <n v="1"/>
    <x v="1379"/>
    <x v="78"/>
    <x v="0"/>
    <x v="0"/>
    <n v="2"/>
    <n v="869.99"/>
    <n v="0.1"/>
    <n v="86.999000000000009"/>
    <n v="1565.982"/>
  </r>
  <r>
    <n v="1584"/>
    <n v="2"/>
    <x v="1379"/>
    <x v="249"/>
    <x v="0"/>
    <x v="0"/>
    <n v="2"/>
    <n v="899.99"/>
    <n v="0.1"/>
    <n v="89.999000000000009"/>
    <n v="1619.982"/>
  </r>
  <r>
    <n v="1584"/>
    <n v="3"/>
    <x v="1379"/>
    <x v="52"/>
    <x v="0"/>
    <x v="0"/>
    <n v="1"/>
    <n v="5299.99"/>
    <n v="0.2"/>
    <n v="1059.998"/>
    <n v="4239.9920000000002"/>
  </r>
  <r>
    <n v="1584"/>
    <n v="4"/>
    <x v="1379"/>
    <x v="251"/>
    <x v="0"/>
    <x v="0"/>
    <n v="1"/>
    <n v="2799.99"/>
    <n v="0.1"/>
    <n v="279.99899999999997"/>
    <n v="2519.991"/>
  </r>
  <r>
    <n v="1584"/>
    <n v="5"/>
    <x v="1379"/>
    <x v="162"/>
    <x v="0"/>
    <x v="0"/>
    <n v="2"/>
    <n v="1799.99"/>
    <n v="7.0000000000000007E-2"/>
    <n v="125.99930000000002"/>
    <n v="3347.9814000000001"/>
  </r>
  <r>
    <n v="1585"/>
    <n v="1"/>
    <x v="222"/>
    <x v="173"/>
    <x v="0"/>
    <x v="0"/>
    <n v="1"/>
    <n v="449.99"/>
    <n v="0.1"/>
    <n v="44.999000000000002"/>
    <n v="404.99099999999999"/>
  </r>
  <r>
    <n v="1585"/>
    <n v="2"/>
    <x v="222"/>
    <x v="26"/>
    <x v="0"/>
    <x v="0"/>
    <n v="2"/>
    <n v="449.99"/>
    <n v="0.1"/>
    <n v="44.999000000000002"/>
    <n v="809.98199999999997"/>
  </r>
  <r>
    <n v="1585"/>
    <n v="3"/>
    <x v="222"/>
    <x v="143"/>
    <x v="0"/>
    <x v="0"/>
    <n v="2"/>
    <n v="3999.99"/>
    <n v="7.0000000000000007E-2"/>
    <n v="279.99930000000001"/>
    <n v="7439.9813999999997"/>
  </r>
  <r>
    <n v="1585"/>
    <n v="4"/>
    <x v="222"/>
    <x v="43"/>
    <x v="0"/>
    <x v="0"/>
    <n v="1"/>
    <n v="299.99"/>
    <n v="0.1"/>
    <n v="29.999000000000002"/>
    <n v="269.99099999999999"/>
  </r>
  <r>
    <n v="1585"/>
    <n v="5"/>
    <x v="222"/>
    <x v="278"/>
    <x v="0"/>
    <x v="0"/>
    <n v="1"/>
    <n v="2799.99"/>
    <n v="0.1"/>
    <n v="279.99899999999997"/>
    <n v="2519.991"/>
  </r>
  <r>
    <n v="1586"/>
    <n v="1"/>
    <x v="388"/>
    <x v="13"/>
    <x v="0"/>
    <x v="0"/>
    <n v="2"/>
    <n v="269.99"/>
    <n v="0.1"/>
    <n v="26.999000000000002"/>
    <n v="485.98200000000003"/>
  </r>
  <r>
    <n v="1586"/>
    <n v="2"/>
    <x v="388"/>
    <x v="215"/>
    <x v="0"/>
    <x v="0"/>
    <n v="1"/>
    <n v="369.99"/>
    <n v="7.0000000000000007E-2"/>
    <n v="25.899300000000004"/>
    <n v="344.09070000000003"/>
  </r>
  <r>
    <n v="1586"/>
    <n v="3"/>
    <x v="388"/>
    <x v="214"/>
    <x v="0"/>
    <x v="0"/>
    <n v="1"/>
    <n v="319.99"/>
    <n v="0.05"/>
    <n v="15.999500000000001"/>
    <n v="303.9905"/>
  </r>
  <r>
    <n v="1586"/>
    <n v="4"/>
    <x v="388"/>
    <x v="264"/>
    <x v="0"/>
    <x v="0"/>
    <n v="1"/>
    <n v="3199.99"/>
    <n v="0.2"/>
    <n v="639.99800000000005"/>
    <n v="2559.9919999999997"/>
  </r>
  <r>
    <n v="1586"/>
    <n v="5"/>
    <x v="388"/>
    <x v="107"/>
    <x v="0"/>
    <x v="0"/>
    <n v="1"/>
    <n v="832.99"/>
    <n v="0.1"/>
    <n v="83.299000000000007"/>
    <n v="749.69100000000003"/>
  </r>
  <r>
    <n v="1587"/>
    <n v="1"/>
    <x v="1268"/>
    <x v="77"/>
    <x v="0"/>
    <x v="0"/>
    <n v="1"/>
    <n v="481.99"/>
    <n v="0.1"/>
    <n v="48.199000000000005"/>
    <n v="433.791"/>
  </r>
  <r>
    <n v="1587"/>
    <n v="2"/>
    <x v="1268"/>
    <x v="65"/>
    <x v="0"/>
    <x v="0"/>
    <n v="2"/>
    <n v="3499.99"/>
    <n v="0.05"/>
    <n v="174.99950000000001"/>
    <n v="6649.9809999999998"/>
  </r>
  <r>
    <n v="1587"/>
    <n v="3"/>
    <x v="1268"/>
    <x v="46"/>
    <x v="0"/>
    <x v="0"/>
    <n v="2"/>
    <n v="647.99"/>
    <n v="0.05"/>
    <n v="32.399500000000003"/>
    <n v="1231.181"/>
  </r>
  <r>
    <n v="1587"/>
    <n v="4"/>
    <x v="1268"/>
    <x v="133"/>
    <x v="0"/>
    <x v="0"/>
    <n v="2"/>
    <n v="799.99"/>
    <n v="7.0000000000000007E-2"/>
    <n v="55.999300000000005"/>
    <n v="1487.9814000000001"/>
  </r>
  <r>
    <n v="1588"/>
    <n v="1"/>
    <x v="1052"/>
    <x v="101"/>
    <x v="1"/>
    <x v="1"/>
    <n v="2"/>
    <n v="209.99"/>
    <n v="7.0000000000000007E-2"/>
    <n v="14.699300000000003"/>
    <n v="390.58140000000003"/>
  </r>
  <r>
    <n v="1589"/>
    <n v="1"/>
    <x v="587"/>
    <x v="267"/>
    <x v="0"/>
    <x v="0"/>
    <n v="2"/>
    <n v="639.99"/>
    <n v="0.05"/>
    <n v="31.999500000000001"/>
    <n v="1215.981"/>
  </r>
  <r>
    <n v="1589"/>
    <n v="2"/>
    <x v="587"/>
    <x v="258"/>
    <x v="0"/>
    <x v="0"/>
    <n v="1"/>
    <n v="799.99"/>
    <n v="0.2"/>
    <n v="159.99800000000002"/>
    <n v="639.99199999999996"/>
  </r>
  <r>
    <n v="1589"/>
    <n v="3"/>
    <x v="587"/>
    <x v="76"/>
    <x v="0"/>
    <x v="0"/>
    <n v="2"/>
    <n v="2499.9899999999998"/>
    <n v="0.1"/>
    <n v="249.999"/>
    <n v="4499.982"/>
  </r>
  <r>
    <n v="1590"/>
    <n v="1"/>
    <x v="926"/>
    <x v="147"/>
    <x v="0"/>
    <x v="0"/>
    <n v="2"/>
    <n v="3199.99"/>
    <n v="7.0000000000000007E-2"/>
    <n v="223.99930000000001"/>
    <n v="5951.9813999999997"/>
  </r>
  <r>
    <n v="1590"/>
    <n v="2"/>
    <x v="926"/>
    <x v="277"/>
    <x v="0"/>
    <x v="0"/>
    <n v="1"/>
    <n v="599.99"/>
    <n v="0.2"/>
    <n v="119.998"/>
    <n v="479.99200000000002"/>
  </r>
  <r>
    <n v="1590"/>
    <n v="3"/>
    <x v="926"/>
    <x v="19"/>
    <x v="0"/>
    <x v="0"/>
    <n v="1"/>
    <n v="299.99"/>
    <n v="7.0000000000000007E-2"/>
    <n v="20.999300000000002"/>
    <n v="278.9907"/>
  </r>
  <r>
    <n v="1591"/>
    <n v="1"/>
    <x v="1247"/>
    <x v="256"/>
    <x v="0"/>
    <x v="0"/>
    <n v="2"/>
    <n v="279.99"/>
    <n v="0.2"/>
    <n v="55.998000000000005"/>
    <n v="447.98400000000004"/>
  </r>
  <r>
    <n v="1591"/>
    <n v="2"/>
    <x v="1247"/>
    <x v="250"/>
    <x v="0"/>
    <x v="0"/>
    <n v="2"/>
    <n v="469.99"/>
    <n v="0.2"/>
    <n v="93.998000000000005"/>
    <n v="751.98400000000004"/>
  </r>
  <r>
    <n v="1591"/>
    <n v="3"/>
    <x v="1247"/>
    <x v="44"/>
    <x v="0"/>
    <x v="0"/>
    <n v="2"/>
    <n v="349.99"/>
    <n v="7.0000000000000007E-2"/>
    <n v="24.499300000000002"/>
    <n v="650.98140000000001"/>
  </r>
  <r>
    <n v="1591"/>
    <n v="4"/>
    <x v="1247"/>
    <x v="141"/>
    <x v="0"/>
    <x v="0"/>
    <n v="2"/>
    <n v="2249.9899999999998"/>
    <n v="0.05"/>
    <n v="112.4995"/>
    <n v="4274.9809999999998"/>
  </r>
  <r>
    <n v="1591"/>
    <n v="5"/>
    <x v="1247"/>
    <x v="237"/>
    <x v="0"/>
    <x v="0"/>
    <n v="1"/>
    <n v="289.99"/>
    <n v="0.2"/>
    <n v="57.998000000000005"/>
    <n v="231.99200000000002"/>
  </r>
  <r>
    <n v="1592"/>
    <n v="1"/>
    <x v="1038"/>
    <x v="304"/>
    <x v="1"/>
    <x v="1"/>
    <n v="2"/>
    <n v="1549"/>
    <n v="0.05"/>
    <n v="77.45"/>
    <n v="2943.1"/>
  </r>
  <r>
    <n v="1592"/>
    <n v="2"/>
    <x v="1038"/>
    <x v="166"/>
    <x v="1"/>
    <x v="1"/>
    <n v="1"/>
    <n v="2299.9899999999998"/>
    <n v="7.0000000000000007E-2"/>
    <n v="160.99930000000001"/>
    <n v="2138.9906999999998"/>
  </r>
  <r>
    <n v="1592"/>
    <n v="3"/>
    <x v="1038"/>
    <x v="95"/>
    <x v="1"/>
    <x v="1"/>
    <n v="2"/>
    <n v="4999.99"/>
    <n v="7.0000000000000007E-2"/>
    <n v="349.99930000000001"/>
    <n v="9299.9813999999988"/>
  </r>
  <r>
    <n v="1592"/>
    <n v="4"/>
    <x v="1038"/>
    <x v="11"/>
    <x v="1"/>
    <x v="1"/>
    <n v="1"/>
    <n v="2999.99"/>
    <n v="0.2"/>
    <n v="599.99799999999993"/>
    <n v="2399.9919999999997"/>
  </r>
  <r>
    <n v="1592"/>
    <n v="5"/>
    <x v="1038"/>
    <x v="261"/>
    <x v="1"/>
    <x v="1"/>
    <n v="2"/>
    <n v="209.99"/>
    <n v="0.05"/>
    <n v="10.499500000000001"/>
    <n v="398.98099999999999"/>
  </r>
  <r>
    <n v="1593"/>
    <n v="1"/>
    <x v="75"/>
    <x v="44"/>
    <x v="1"/>
    <x v="1"/>
    <n v="2"/>
    <n v="349.99"/>
    <n v="0.2"/>
    <n v="69.998000000000005"/>
    <n v="559.98400000000004"/>
  </r>
  <r>
    <n v="1593"/>
    <n v="2"/>
    <x v="75"/>
    <x v="98"/>
    <x v="1"/>
    <x v="1"/>
    <n v="1"/>
    <n v="469.99"/>
    <n v="7.0000000000000007E-2"/>
    <n v="32.899300000000004"/>
    <n v="437.09070000000003"/>
  </r>
  <r>
    <n v="1593"/>
    <n v="3"/>
    <x v="75"/>
    <x v="115"/>
    <x v="1"/>
    <x v="1"/>
    <n v="2"/>
    <n v="2799.99"/>
    <n v="0.1"/>
    <n v="279.99899999999997"/>
    <n v="5039.982"/>
  </r>
  <r>
    <n v="1593"/>
    <n v="4"/>
    <x v="75"/>
    <x v="92"/>
    <x v="1"/>
    <x v="1"/>
    <n v="1"/>
    <n v="416.99"/>
    <n v="0.05"/>
    <n v="20.849500000000003"/>
    <n v="396.14050000000003"/>
  </r>
  <r>
    <n v="1593"/>
    <n v="5"/>
    <x v="75"/>
    <x v="146"/>
    <x v="1"/>
    <x v="1"/>
    <n v="2"/>
    <n v="6499.99"/>
    <n v="7.0000000000000007E-2"/>
    <n v="454.99930000000001"/>
    <n v="12089.981399999999"/>
  </r>
  <r>
    <n v="1594"/>
    <n v="1"/>
    <x v="811"/>
    <x v="47"/>
    <x v="1"/>
    <x v="1"/>
    <n v="2"/>
    <n v="402.99"/>
    <n v="0.1"/>
    <n v="40.299000000000007"/>
    <n v="725.38200000000006"/>
  </r>
  <r>
    <n v="1594"/>
    <n v="2"/>
    <x v="811"/>
    <x v="86"/>
    <x v="1"/>
    <x v="1"/>
    <n v="1"/>
    <n v="533.99"/>
    <n v="0.1"/>
    <n v="53.399000000000001"/>
    <n v="480.59100000000001"/>
  </r>
  <r>
    <n v="1595"/>
    <n v="1"/>
    <x v="1331"/>
    <x v="225"/>
    <x v="1"/>
    <x v="1"/>
    <n v="1"/>
    <n v="379.99"/>
    <n v="0.2"/>
    <n v="75.998000000000005"/>
    <n v="303.99200000000002"/>
  </r>
  <r>
    <n v="1596"/>
    <n v="1"/>
    <x v="1151"/>
    <x v="87"/>
    <x v="2"/>
    <x v="2"/>
    <n v="1"/>
    <n v="349.99"/>
    <n v="0.05"/>
    <n v="17.499500000000001"/>
    <n v="332.4905"/>
  </r>
  <r>
    <n v="1596"/>
    <n v="2"/>
    <x v="1151"/>
    <x v="9"/>
    <x v="2"/>
    <x v="2"/>
    <n v="1"/>
    <n v="449"/>
    <n v="0.1"/>
    <n v="44.900000000000006"/>
    <n v="404.1"/>
  </r>
  <r>
    <n v="1597"/>
    <n v="1"/>
    <x v="764"/>
    <x v="305"/>
    <x v="2"/>
    <x v="2"/>
    <n v="1"/>
    <n v="3199.99"/>
    <n v="7.0000000000000007E-2"/>
    <n v="223.99930000000001"/>
    <n v="2975.9906999999998"/>
  </r>
  <r>
    <n v="1597"/>
    <n v="2"/>
    <x v="764"/>
    <x v="64"/>
    <x v="2"/>
    <x v="2"/>
    <n v="1"/>
    <n v="2599.9899999999998"/>
    <n v="7.0000000000000007E-2"/>
    <n v="181.99930000000001"/>
    <n v="2417.9906999999998"/>
  </r>
  <r>
    <n v="1598"/>
    <n v="1"/>
    <x v="1029"/>
    <x v="123"/>
    <x v="0"/>
    <x v="0"/>
    <n v="1"/>
    <n v="599.99"/>
    <n v="0.2"/>
    <n v="119.998"/>
    <n v="479.99200000000002"/>
  </r>
  <r>
    <n v="1598"/>
    <n v="2"/>
    <x v="1029"/>
    <x v="60"/>
    <x v="0"/>
    <x v="0"/>
    <n v="2"/>
    <n v="3499.99"/>
    <n v="7.0000000000000007E-2"/>
    <n v="244.99930000000001"/>
    <n v="6509.9813999999997"/>
  </r>
  <r>
    <n v="1598"/>
    <n v="3"/>
    <x v="1029"/>
    <x v="54"/>
    <x v="0"/>
    <x v="0"/>
    <n v="1"/>
    <n v="189.99"/>
    <n v="0.2"/>
    <n v="37.998000000000005"/>
    <n v="151.99200000000002"/>
  </r>
  <r>
    <n v="1599"/>
    <n v="1"/>
    <x v="725"/>
    <x v="77"/>
    <x v="1"/>
    <x v="1"/>
    <n v="2"/>
    <n v="481.99"/>
    <n v="0.2"/>
    <n v="96.39800000000001"/>
    <n v="771.18399999999997"/>
  </r>
  <r>
    <n v="1600"/>
    <n v="1"/>
    <x v="553"/>
    <x v="301"/>
    <x v="1"/>
    <x v="1"/>
    <n v="1"/>
    <n v="4999.99"/>
    <n v="0.1"/>
    <n v="499.99900000000002"/>
    <n v="4499.991"/>
  </r>
  <r>
    <n v="1600"/>
    <n v="2"/>
    <x v="553"/>
    <x v="214"/>
    <x v="1"/>
    <x v="1"/>
    <n v="1"/>
    <n v="319.99"/>
    <n v="0.05"/>
    <n v="15.999500000000001"/>
    <n v="303.9905"/>
  </r>
  <r>
    <n v="1600"/>
    <n v="3"/>
    <x v="553"/>
    <x v="107"/>
    <x v="1"/>
    <x v="1"/>
    <n v="1"/>
    <n v="832.99"/>
    <n v="0.2"/>
    <n v="166.59800000000001"/>
    <n v="666.39200000000005"/>
  </r>
  <r>
    <n v="1601"/>
    <n v="1"/>
    <x v="156"/>
    <x v="233"/>
    <x v="2"/>
    <x v="2"/>
    <n v="2"/>
    <n v="579.99"/>
    <n v="0.2"/>
    <n v="115.998"/>
    <n v="927.98400000000004"/>
  </r>
  <r>
    <n v="1601"/>
    <n v="2"/>
    <x v="156"/>
    <x v="2"/>
    <x v="2"/>
    <x v="2"/>
    <n v="1"/>
    <n v="1549"/>
    <n v="0.2"/>
    <n v="309.8"/>
    <n v="1239.2"/>
  </r>
  <r>
    <n v="1601"/>
    <n v="3"/>
    <x v="156"/>
    <x v="229"/>
    <x v="2"/>
    <x v="2"/>
    <n v="2"/>
    <n v="269.99"/>
    <n v="7.0000000000000007E-2"/>
    <n v="18.899300000000004"/>
    <n v="502.1814"/>
  </r>
  <r>
    <n v="1601"/>
    <n v="4"/>
    <x v="156"/>
    <x v="14"/>
    <x v="2"/>
    <x v="2"/>
    <n v="2"/>
    <n v="3999.99"/>
    <n v="7.0000000000000007E-2"/>
    <n v="279.99930000000001"/>
    <n v="7439.9813999999997"/>
  </r>
  <r>
    <n v="1601"/>
    <n v="5"/>
    <x v="156"/>
    <x v="118"/>
    <x v="2"/>
    <x v="2"/>
    <n v="1"/>
    <n v="919.99"/>
    <n v="0.1"/>
    <n v="91.999000000000009"/>
    <n v="827.99099999999999"/>
  </r>
  <r>
    <n v="1602"/>
    <n v="1"/>
    <x v="146"/>
    <x v="68"/>
    <x v="1"/>
    <x v="1"/>
    <n v="2"/>
    <n v="416.99"/>
    <n v="0.05"/>
    <n v="20.849500000000003"/>
    <n v="792.28100000000006"/>
  </r>
  <r>
    <n v="1602"/>
    <n v="2"/>
    <x v="146"/>
    <x v="88"/>
    <x v="1"/>
    <x v="1"/>
    <n v="1"/>
    <n v="379.99"/>
    <n v="7.0000000000000007E-2"/>
    <n v="26.599300000000003"/>
    <n v="353.39069999999998"/>
  </r>
  <r>
    <n v="1602"/>
    <n v="3"/>
    <x v="146"/>
    <x v="224"/>
    <x v="1"/>
    <x v="1"/>
    <n v="2"/>
    <n v="229.99"/>
    <n v="0.2"/>
    <n v="45.998000000000005"/>
    <n v="367.98400000000004"/>
  </r>
  <r>
    <n v="1602"/>
    <n v="4"/>
    <x v="146"/>
    <x v="113"/>
    <x v="1"/>
    <x v="1"/>
    <n v="2"/>
    <n v="899.99"/>
    <n v="0.05"/>
    <n v="44.999500000000005"/>
    <n v="1709.981"/>
  </r>
  <r>
    <n v="1603"/>
    <n v="1"/>
    <x v="457"/>
    <x v="224"/>
    <x v="1"/>
    <x v="1"/>
    <n v="2"/>
    <n v="229.99"/>
    <n v="0.05"/>
    <n v="11.499500000000001"/>
    <n v="436.98099999999999"/>
  </r>
  <r>
    <n v="1604"/>
    <n v="1"/>
    <x v="103"/>
    <x v="261"/>
    <x v="1"/>
    <x v="1"/>
    <n v="1"/>
    <n v="209.99"/>
    <n v="0.1"/>
    <n v="20.999000000000002"/>
    <n v="188.99100000000001"/>
  </r>
  <r>
    <n v="1605"/>
    <n v="1"/>
    <x v="1252"/>
    <x v="31"/>
    <x v="2"/>
    <x v="2"/>
    <n v="1"/>
    <n v="619.99"/>
    <n v="0.1"/>
    <n v="61.999000000000002"/>
    <n v="557.99099999999999"/>
  </r>
  <r>
    <n v="1605"/>
    <n v="2"/>
    <x v="1252"/>
    <x v="192"/>
    <x v="2"/>
    <x v="2"/>
    <n v="1"/>
    <n v="4499.99"/>
    <n v="0.2"/>
    <n v="899.99800000000005"/>
    <n v="3599.9919999999997"/>
  </r>
  <r>
    <n v="1605"/>
    <n v="3"/>
    <x v="1252"/>
    <x v="188"/>
    <x v="2"/>
    <x v="2"/>
    <n v="2"/>
    <n v="1499.99"/>
    <n v="0.1"/>
    <n v="149.999"/>
    <n v="2699.982"/>
  </r>
  <r>
    <n v="1605"/>
    <n v="4"/>
    <x v="1252"/>
    <x v="235"/>
    <x v="2"/>
    <x v="2"/>
    <n v="1"/>
    <n v="899.99"/>
    <n v="0.1"/>
    <n v="89.999000000000009"/>
    <n v="809.99099999999999"/>
  </r>
  <r>
    <n v="1605"/>
    <n v="5"/>
    <x v="1252"/>
    <x v="61"/>
    <x v="2"/>
    <x v="2"/>
    <n v="1"/>
    <n v="999.99"/>
    <n v="7.0000000000000007E-2"/>
    <n v="69.999300000000005"/>
    <n v="929.99070000000006"/>
  </r>
  <r>
    <n v="1606"/>
    <n v="1"/>
    <x v="727"/>
    <x v="241"/>
    <x v="2"/>
    <x v="2"/>
    <n v="1"/>
    <n v="659.99"/>
    <n v="0.1"/>
    <n v="65.999000000000009"/>
    <n v="593.99099999999999"/>
  </r>
  <r>
    <n v="1606"/>
    <n v="2"/>
    <x v="727"/>
    <x v="261"/>
    <x v="2"/>
    <x v="2"/>
    <n v="1"/>
    <n v="209.99"/>
    <n v="0.1"/>
    <n v="20.999000000000002"/>
    <n v="188.99100000000001"/>
  </r>
  <r>
    <n v="1607"/>
    <n v="1"/>
    <x v="566"/>
    <x v="61"/>
    <x v="0"/>
    <x v="0"/>
    <n v="1"/>
    <n v="999.99"/>
    <n v="0.05"/>
    <n v="49.999500000000005"/>
    <n v="949.9905"/>
  </r>
  <r>
    <n v="1608"/>
    <n v="1"/>
    <x v="385"/>
    <x v="285"/>
    <x v="0"/>
    <x v="0"/>
    <n v="2"/>
    <n v="529.99"/>
    <n v="0.05"/>
    <n v="26.499500000000001"/>
    <n v="1006.981"/>
  </r>
  <r>
    <n v="1609"/>
    <n v="1"/>
    <x v="810"/>
    <x v="81"/>
    <x v="1"/>
    <x v="1"/>
    <n v="1"/>
    <n v="349.99"/>
    <n v="0.2"/>
    <n v="69.998000000000005"/>
    <n v="279.99200000000002"/>
  </r>
  <r>
    <n v="1609"/>
    <n v="2"/>
    <x v="810"/>
    <x v="207"/>
    <x v="1"/>
    <x v="1"/>
    <n v="2"/>
    <n v="749.99"/>
    <n v="0.2"/>
    <n v="149.99800000000002"/>
    <n v="1199.9839999999999"/>
  </r>
  <r>
    <n v="1609"/>
    <n v="3"/>
    <x v="810"/>
    <x v="121"/>
    <x v="1"/>
    <x v="1"/>
    <n v="2"/>
    <n v="319.99"/>
    <n v="0.1"/>
    <n v="31.999000000000002"/>
    <n v="575.98199999999997"/>
  </r>
  <r>
    <n v="1609"/>
    <n v="4"/>
    <x v="810"/>
    <x v="86"/>
    <x v="1"/>
    <x v="1"/>
    <n v="1"/>
    <n v="533.99"/>
    <n v="0.2"/>
    <n v="106.798"/>
    <n v="427.19200000000001"/>
  </r>
  <r>
    <n v="1610"/>
    <n v="1"/>
    <x v="1371"/>
    <x v="107"/>
    <x v="1"/>
    <x v="1"/>
    <n v="1"/>
    <n v="832.99"/>
    <n v="7.0000000000000007E-2"/>
    <n v="58.309300000000007"/>
    <n v="774.6807"/>
  </r>
  <r>
    <n v="1610"/>
    <n v="2"/>
    <x v="1371"/>
    <x v="264"/>
    <x v="1"/>
    <x v="1"/>
    <n v="2"/>
    <n v="3199.99"/>
    <n v="0.2"/>
    <n v="639.99800000000005"/>
    <n v="5119.9839999999995"/>
  </r>
  <r>
    <n v="1611"/>
    <n v="1"/>
    <x v="1038"/>
    <x v="278"/>
    <x v="1"/>
    <x v="1"/>
    <n v="1"/>
    <n v="2799.99"/>
    <n v="7.0000000000000007E-2"/>
    <n v="195.99930000000001"/>
    <n v="2603.9906999999998"/>
  </r>
  <r>
    <n v="1611"/>
    <n v="2"/>
    <x v="1038"/>
    <x v="212"/>
    <x v="1"/>
    <x v="1"/>
    <n v="2"/>
    <n v="3199.99"/>
    <n v="0.1"/>
    <n v="319.99900000000002"/>
    <n v="5759.982"/>
  </r>
  <r>
    <n v="1611"/>
    <n v="3"/>
    <x v="1038"/>
    <x v="184"/>
    <x v="1"/>
    <x v="1"/>
    <n v="1"/>
    <n v="749.99"/>
    <n v="0.2"/>
    <n v="149.99800000000002"/>
    <n v="599.99199999999996"/>
  </r>
  <r>
    <n v="1612"/>
    <n v="1"/>
    <x v="1434"/>
    <x v="243"/>
    <x v="0"/>
    <x v="0"/>
    <n v="1"/>
    <n v="699.99"/>
    <n v="0.1"/>
    <n v="69.999000000000009"/>
    <n v="629.99099999999999"/>
  </r>
  <r>
    <n v="1612"/>
    <n v="2"/>
    <x v="1434"/>
    <x v="306"/>
    <x v="0"/>
    <x v="0"/>
    <n v="2"/>
    <n v="319.99"/>
    <n v="0.05"/>
    <n v="15.999500000000001"/>
    <n v="607.98099999999999"/>
  </r>
  <r>
    <n v="1612"/>
    <n v="3"/>
    <x v="1434"/>
    <x v="70"/>
    <x v="0"/>
    <x v="0"/>
    <n v="2"/>
    <n v="339.99"/>
    <n v="0.2"/>
    <n v="67.998000000000005"/>
    <n v="543.98400000000004"/>
  </r>
  <r>
    <n v="1612"/>
    <n v="4"/>
    <x v="1434"/>
    <x v="284"/>
    <x v="0"/>
    <x v="0"/>
    <n v="2"/>
    <n v="319.99"/>
    <n v="7.0000000000000007E-2"/>
    <n v="22.399300000000004"/>
    <n v="595.18140000000005"/>
  </r>
  <r>
    <n v="1612"/>
    <n v="5"/>
    <x v="1434"/>
    <x v="91"/>
    <x v="0"/>
    <x v="0"/>
    <n v="1"/>
    <n v="1559.99"/>
    <n v="0.1"/>
    <n v="155.99900000000002"/>
    <n v="1403.991"/>
  </r>
  <r>
    <n v="1613"/>
    <n v="1"/>
    <x v="588"/>
    <x v="145"/>
    <x v="1"/>
    <x v="1"/>
    <n v="1"/>
    <n v="4999.99"/>
    <n v="7.0000000000000007E-2"/>
    <n v="349.99930000000001"/>
    <n v="4649.9906999999994"/>
  </r>
  <r>
    <n v="1613"/>
    <n v="2"/>
    <x v="588"/>
    <x v="125"/>
    <x v="1"/>
    <x v="1"/>
    <n v="2"/>
    <n v="319.99"/>
    <n v="0.05"/>
    <n v="15.999500000000001"/>
    <n v="607.98099999999999"/>
  </r>
  <r>
    <n v="1614"/>
    <n v="1"/>
    <x v="756"/>
    <x v="190"/>
    <x v="2"/>
    <x v="2"/>
    <n v="1"/>
    <n v="1499"/>
    <n v="7.0000000000000007E-2"/>
    <n v="104.93"/>
    <n v="1394.07"/>
  </r>
  <r>
    <n v="1614"/>
    <n v="2"/>
    <x v="756"/>
    <x v="166"/>
    <x v="2"/>
    <x v="2"/>
    <n v="2"/>
    <n v="2299.9899999999998"/>
    <n v="7.0000000000000007E-2"/>
    <n v="160.99930000000001"/>
    <n v="4277.9813999999997"/>
  </r>
  <r>
    <n v="1614"/>
    <n v="3"/>
    <x v="756"/>
    <x v="193"/>
    <x v="2"/>
    <x v="2"/>
    <n v="2"/>
    <n v="269.99"/>
    <n v="0.2"/>
    <n v="53.998000000000005"/>
    <n v="431.98400000000004"/>
  </r>
  <r>
    <n v="1615"/>
    <n v="1"/>
    <x v="1317"/>
    <x v="245"/>
    <x v="2"/>
    <x v="2"/>
    <n v="2"/>
    <n v="2299.9899999999998"/>
    <n v="0.2"/>
    <n v="459.99799999999999"/>
    <n v="3679.9839999999995"/>
  </r>
  <r>
    <n v="1615"/>
    <n v="2"/>
    <x v="1317"/>
    <x v="204"/>
    <x v="2"/>
    <x v="2"/>
    <n v="1"/>
    <n v="899.99"/>
    <n v="7.0000000000000007E-2"/>
    <n v="62.999300000000005"/>
    <n v="836.99070000000006"/>
  </r>
  <r>
    <n v="1615"/>
    <n v="3"/>
    <x v="1317"/>
    <x v="197"/>
    <x v="2"/>
    <x v="2"/>
    <n v="1"/>
    <n v="2499.9899999999998"/>
    <n v="0.2"/>
    <n v="499.99799999999999"/>
    <n v="1999.991999999999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722">
  <r>
    <n v="1"/>
    <n v="1"/>
    <n v="259"/>
    <n v="20"/>
    <x v="0"/>
    <n v="1"/>
    <n v="599.99"/>
    <n v="0.2"/>
    <n v="119.998"/>
    <n v="479.99200000000002"/>
  </r>
  <r>
    <n v="1"/>
    <n v="2"/>
    <n v="259"/>
    <n v="8"/>
    <x v="0"/>
    <n v="2"/>
    <n v="1799.99"/>
    <n v="7.0000000000000007E-2"/>
    <n v="125.99930000000002"/>
    <n v="3347.9814000000001"/>
  </r>
  <r>
    <n v="1"/>
    <n v="3"/>
    <n v="259"/>
    <n v="10"/>
    <x v="0"/>
    <n v="2"/>
    <n v="1549"/>
    <n v="0.05"/>
    <n v="77.45"/>
    <n v="2943.1"/>
  </r>
  <r>
    <n v="1"/>
    <n v="4"/>
    <n v="259"/>
    <n v="16"/>
    <x v="0"/>
    <n v="2"/>
    <n v="599.99"/>
    <n v="0.05"/>
    <n v="29.999500000000001"/>
    <n v="1139.981"/>
  </r>
  <r>
    <n v="1"/>
    <n v="5"/>
    <n v="259"/>
    <n v="4"/>
    <x v="0"/>
    <n v="1"/>
    <n v="2899.99"/>
    <n v="0.2"/>
    <n v="579.99799999999993"/>
    <n v="2319.9919999999997"/>
  </r>
  <r>
    <n v="2"/>
    <n v="1"/>
    <n v="1212"/>
    <n v="20"/>
    <x v="1"/>
    <n v="1"/>
    <n v="599.99"/>
    <n v="7.0000000000000007E-2"/>
    <n v="41.999300000000005"/>
    <n v="557.99070000000006"/>
  </r>
  <r>
    <n v="2"/>
    <n v="2"/>
    <n v="1212"/>
    <n v="16"/>
    <x v="1"/>
    <n v="2"/>
    <n v="599.99"/>
    <n v="0.05"/>
    <n v="29.999500000000001"/>
    <n v="1139.981"/>
  </r>
  <r>
    <n v="3"/>
    <n v="1"/>
    <n v="523"/>
    <n v="3"/>
    <x v="1"/>
    <n v="1"/>
    <n v="999.99"/>
    <n v="0.05"/>
    <n v="49.999500000000005"/>
    <n v="949.9905"/>
  </r>
  <r>
    <n v="3"/>
    <n v="2"/>
    <n v="523"/>
    <n v="20"/>
    <x v="1"/>
    <n v="1"/>
    <n v="599.99"/>
    <n v="0.05"/>
    <n v="29.999500000000001"/>
    <n v="569.9905"/>
  </r>
  <r>
    <n v="4"/>
    <n v="1"/>
    <n v="175"/>
    <n v="2"/>
    <x v="0"/>
    <n v="2"/>
    <n v="749.99"/>
    <n v="0.1"/>
    <n v="74.999000000000009"/>
    <n v="1349.982"/>
  </r>
  <r>
    <n v="5"/>
    <n v="1"/>
    <n v="1324"/>
    <n v="10"/>
    <x v="1"/>
    <n v="2"/>
    <n v="1549"/>
    <n v="0.05"/>
    <n v="77.45"/>
    <n v="2943.1"/>
  </r>
  <r>
    <n v="5"/>
    <n v="2"/>
    <n v="1324"/>
    <n v="17"/>
    <x v="1"/>
    <n v="1"/>
    <n v="429"/>
    <n v="7.0000000000000007E-2"/>
    <n v="30.03"/>
    <n v="398.97"/>
  </r>
  <r>
    <n v="5"/>
    <n v="3"/>
    <n v="1324"/>
    <n v="26"/>
    <x v="1"/>
    <n v="1"/>
    <n v="599.99"/>
    <n v="7.0000000000000007E-2"/>
    <n v="41.999300000000005"/>
    <n v="557.99070000000006"/>
  </r>
  <r>
    <n v="6"/>
    <n v="1"/>
    <n v="94"/>
    <n v="18"/>
    <x v="1"/>
    <n v="1"/>
    <n v="449"/>
    <n v="7.0000000000000007E-2"/>
    <n v="31.430000000000003"/>
    <n v="417.57"/>
  </r>
  <r>
    <n v="6"/>
    <n v="2"/>
    <n v="94"/>
    <n v="12"/>
    <x v="1"/>
    <n v="2"/>
    <n v="549.99"/>
    <n v="0.05"/>
    <n v="27.499500000000001"/>
    <n v="1044.981"/>
  </r>
  <r>
    <n v="6"/>
    <n v="3"/>
    <n v="94"/>
    <n v="20"/>
    <x v="1"/>
    <n v="1"/>
    <n v="599.99"/>
    <n v="0.1"/>
    <n v="59.999000000000002"/>
    <n v="539.99099999999999"/>
  </r>
  <r>
    <n v="6"/>
    <n v="4"/>
    <n v="94"/>
    <n v="3"/>
    <x v="1"/>
    <n v="2"/>
    <n v="999.99"/>
    <n v="7.0000000000000007E-2"/>
    <n v="69.999300000000005"/>
    <n v="1859.9814000000001"/>
  </r>
  <r>
    <n v="6"/>
    <n v="5"/>
    <n v="94"/>
    <n v="9"/>
    <x v="1"/>
    <n v="2"/>
    <n v="2999.99"/>
    <n v="7.0000000000000007E-2"/>
    <n v="209.99930000000001"/>
    <n v="5579.9813999999997"/>
  </r>
  <r>
    <n v="7"/>
    <n v="1"/>
    <n v="324"/>
    <n v="15"/>
    <x v="1"/>
    <n v="1"/>
    <n v="529.99"/>
    <n v="7.0000000000000007E-2"/>
    <n v="37.099300000000007"/>
    <n v="492.89069999999998"/>
  </r>
  <r>
    <n v="7"/>
    <n v="2"/>
    <n v="324"/>
    <n v="3"/>
    <x v="1"/>
    <n v="1"/>
    <n v="999.99"/>
    <n v="0.1"/>
    <n v="99.999000000000009"/>
    <n v="899.99099999999999"/>
  </r>
  <r>
    <n v="7"/>
    <n v="3"/>
    <n v="324"/>
    <n v="17"/>
    <x v="1"/>
    <n v="2"/>
    <n v="429"/>
    <n v="0.1"/>
    <n v="42.900000000000006"/>
    <n v="772.2"/>
  </r>
  <r>
    <n v="8"/>
    <n v="1"/>
    <n v="1204"/>
    <n v="22"/>
    <x v="1"/>
    <n v="1"/>
    <n v="269.99"/>
    <n v="0.05"/>
    <n v="13.499500000000001"/>
    <n v="256.4905"/>
  </r>
  <r>
    <n v="8"/>
    <n v="2"/>
    <n v="1204"/>
    <n v="20"/>
    <x v="1"/>
    <n v="2"/>
    <n v="599.99"/>
    <n v="7.0000000000000007E-2"/>
    <n v="41.999300000000005"/>
    <n v="1115.9814000000001"/>
  </r>
  <r>
    <n v="9"/>
    <n v="1"/>
    <n v="60"/>
    <n v="7"/>
    <x v="0"/>
    <n v="2"/>
    <n v="3999.99"/>
    <n v="0.1"/>
    <n v="399.99900000000002"/>
    <n v="7199.982"/>
  </r>
  <r>
    <n v="10"/>
    <n v="1"/>
    <n v="442"/>
    <n v="14"/>
    <x v="1"/>
    <n v="1"/>
    <n v="269.99"/>
    <n v="0.1"/>
    <n v="26.999000000000002"/>
    <n v="242.99100000000001"/>
  </r>
  <r>
    <n v="11"/>
    <n v="1"/>
    <n v="1326"/>
    <n v="8"/>
    <x v="1"/>
    <n v="1"/>
    <n v="1799.99"/>
    <n v="0.05"/>
    <n v="89.999500000000012"/>
    <n v="1709.9904999999999"/>
  </r>
  <r>
    <n v="11"/>
    <n v="2"/>
    <n v="1326"/>
    <n v="22"/>
    <x v="1"/>
    <n v="2"/>
    <n v="269.99"/>
    <n v="0.1"/>
    <n v="26.999000000000002"/>
    <n v="485.98200000000003"/>
  </r>
  <r>
    <n v="11"/>
    <n v="3"/>
    <n v="1326"/>
    <n v="16"/>
    <x v="1"/>
    <n v="2"/>
    <n v="599.99"/>
    <n v="0.2"/>
    <n v="119.998"/>
    <n v="959.98400000000004"/>
  </r>
  <r>
    <n v="12"/>
    <n v="1"/>
    <n v="91"/>
    <n v="4"/>
    <x v="0"/>
    <n v="2"/>
    <n v="2899.99"/>
    <n v="0.1"/>
    <n v="289.99899999999997"/>
    <n v="5219.982"/>
  </r>
  <r>
    <n v="12"/>
    <n v="2"/>
    <n v="91"/>
    <n v="11"/>
    <x v="0"/>
    <n v="1"/>
    <n v="1680.99"/>
    <n v="0.05"/>
    <n v="84.049500000000009"/>
    <n v="1596.9404999999999"/>
  </r>
  <r>
    <n v="13"/>
    <n v="1"/>
    <n v="873"/>
    <n v="13"/>
    <x v="1"/>
    <n v="1"/>
    <n v="269.99"/>
    <n v="0.1"/>
    <n v="26.999000000000002"/>
    <n v="242.99100000000001"/>
  </r>
  <r>
    <n v="13"/>
    <n v="2"/>
    <n v="873"/>
    <n v="17"/>
    <x v="1"/>
    <n v="2"/>
    <n v="429"/>
    <n v="0.05"/>
    <n v="21.450000000000003"/>
    <n v="815.1"/>
  </r>
  <r>
    <n v="13"/>
    <n v="3"/>
    <n v="873"/>
    <n v="20"/>
    <x v="1"/>
    <n v="2"/>
    <n v="599.99"/>
    <n v="0.1"/>
    <n v="59.999000000000002"/>
    <n v="1079.982"/>
  </r>
  <r>
    <n v="13"/>
    <n v="4"/>
    <n v="873"/>
    <n v="16"/>
    <x v="1"/>
    <n v="2"/>
    <n v="599.99"/>
    <n v="0.05"/>
    <n v="29.999500000000001"/>
    <n v="1139.981"/>
  </r>
  <r>
    <n v="14"/>
    <n v="1"/>
    <n v="258"/>
    <n v="6"/>
    <x v="0"/>
    <n v="1"/>
    <n v="469.99"/>
    <n v="7.0000000000000007E-2"/>
    <n v="32.899300000000004"/>
    <n v="437.09070000000003"/>
  </r>
  <r>
    <n v="15"/>
    <n v="1"/>
    <n v="450"/>
    <n v="12"/>
    <x v="1"/>
    <n v="2"/>
    <n v="549.99"/>
    <n v="7.0000000000000007E-2"/>
    <n v="38.499300000000005"/>
    <n v="1022.9814"/>
  </r>
  <r>
    <n v="15"/>
    <n v="2"/>
    <n v="450"/>
    <n v="8"/>
    <x v="1"/>
    <n v="1"/>
    <n v="1799.99"/>
    <n v="7.0000000000000007E-2"/>
    <n v="125.99930000000002"/>
    <n v="1673.9907000000001"/>
  </r>
  <r>
    <n v="15"/>
    <n v="3"/>
    <n v="450"/>
    <n v="18"/>
    <x v="1"/>
    <n v="2"/>
    <n v="449"/>
    <n v="0.05"/>
    <n v="22.450000000000003"/>
    <n v="853.1"/>
  </r>
  <r>
    <n v="15"/>
    <n v="4"/>
    <n v="450"/>
    <n v="23"/>
    <x v="1"/>
    <n v="2"/>
    <n v="299.99"/>
    <n v="0.2"/>
    <n v="59.998000000000005"/>
    <n v="479.98400000000004"/>
  </r>
  <r>
    <n v="16"/>
    <n v="1"/>
    <n v="552"/>
    <n v="8"/>
    <x v="0"/>
    <n v="1"/>
    <n v="1799.99"/>
    <n v="0.2"/>
    <n v="359.99800000000005"/>
    <n v="1439.992"/>
  </r>
  <r>
    <n v="16"/>
    <n v="2"/>
    <n v="552"/>
    <n v="21"/>
    <x v="0"/>
    <n v="1"/>
    <n v="269.99"/>
    <n v="0.05"/>
    <n v="13.499500000000001"/>
    <n v="256.4905"/>
  </r>
  <r>
    <n v="16"/>
    <n v="3"/>
    <n v="552"/>
    <n v="13"/>
    <x v="0"/>
    <n v="2"/>
    <n v="269.99"/>
    <n v="7.0000000000000007E-2"/>
    <n v="18.899300000000004"/>
    <n v="502.1814"/>
  </r>
  <r>
    <n v="16"/>
    <n v="4"/>
    <n v="552"/>
    <n v="14"/>
    <x v="0"/>
    <n v="1"/>
    <n v="269.99"/>
    <n v="7.0000000000000007E-2"/>
    <n v="18.899300000000004"/>
    <n v="251.0907"/>
  </r>
  <r>
    <n v="17"/>
    <n v="1"/>
    <n v="1175"/>
    <n v="8"/>
    <x v="0"/>
    <n v="1"/>
    <n v="1799.99"/>
    <n v="7.0000000000000007E-2"/>
    <n v="125.99930000000002"/>
    <n v="1673.9907000000001"/>
  </r>
  <r>
    <n v="17"/>
    <n v="2"/>
    <n v="1175"/>
    <n v="23"/>
    <x v="0"/>
    <n v="1"/>
    <n v="299.99"/>
    <n v="0.1"/>
    <n v="29.999000000000002"/>
    <n v="269.99099999999999"/>
  </r>
  <r>
    <n v="17"/>
    <n v="3"/>
    <n v="1175"/>
    <n v="5"/>
    <x v="0"/>
    <n v="1"/>
    <n v="1320.99"/>
    <n v="0.1"/>
    <n v="132.09900000000002"/>
    <n v="1188.8910000000001"/>
  </r>
  <r>
    <n v="17"/>
    <n v="4"/>
    <n v="1175"/>
    <n v="20"/>
    <x v="0"/>
    <n v="2"/>
    <n v="599.99"/>
    <n v="0.2"/>
    <n v="119.998"/>
    <n v="959.98400000000004"/>
  </r>
  <r>
    <n v="18"/>
    <n v="1"/>
    <n v="541"/>
    <n v="2"/>
    <x v="0"/>
    <n v="2"/>
    <n v="749.99"/>
    <n v="0.2"/>
    <n v="149.99800000000002"/>
    <n v="1199.9839999999999"/>
  </r>
  <r>
    <n v="18"/>
    <n v="2"/>
    <n v="541"/>
    <n v="22"/>
    <x v="0"/>
    <n v="1"/>
    <n v="269.99"/>
    <n v="0.05"/>
    <n v="13.499500000000001"/>
    <n v="256.4905"/>
  </r>
  <r>
    <n v="18"/>
    <n v="3"/>
    <n v="541"/>
    <n v="7"/>
    <x v="0"/>
    <n v="1"/>
    <n v="3999.99"/>
    <n v="0.1"/>
    <n v="399.99900000000002"/>
    <n v="3599.991"/>
  </r>
  <r>
    <n v="18"/>
    <n v="4"/>
    <n v="541"/>
    <n v="25"/>
    <x v="0"/>
    <n v="2"/>
    <n v="499.99"/>
    <n v="0.05"/>
    <n v="24.999500000000001"/>
    <n v="949.98099999999999"/>
  </r>
  <r>
    <n v="18"/>
    <n v="5"/>
    <n v="541"/>
    <n v="9"/>
    <x v="0"/>
    <n v="2"/>
    <n v="2999.99"/>
    <n v="0.1"/>
    <n v="299.99899999999997"/>
    <n v="5399.982"/>
  </r>
  <r>
    <n v="19"/>
    <n v="1"/>
    <n v="696"/>
    <n v="10"/>
    <x v="0"/>
    <n v="1"/>
    <n v="1549"/>
    <n v="7.0000000000000007E-2"/>
    <n v="108.43"/>
    <n v="1440.57"/>
  </r>
  <r>
    <n v="19"/>
    <n v="2"/>
    <n v="696"/>
    <n v="9"/>
    <x v="0"/>
    <n v="2"/>
    <n v="2999.99"/>
    <n v="0.2"/>
    <n v="599.99799999999993"/>
    <n v="4799.9839999999995"/>
  </r>
  <r>
    <n v="20"/>
    <n v="1"/>
    <n v="923"/>
    <n v="9"/>
    <x v="0"/>
    <n v="1"/>
    <n v="2999.99"/>
    <n v="7.0000000000000007E-2"/>
    <n v="209.99930000000001"/>
    <n v="2789.9906999999998"/>
  </r>
  <r>
    <n v="20"/>
    <n v="2"/>
    <n v="923"/>
    <n v="10"/>
    <x v="0"/>
    <n v="2"/>
    <n v="1549"/>
    <n v="7.0000000000000007E-2"/>
    <n v="108.43"/>
    <n v="2881.14"/>
  </r>
  <r>
    <n v="21"/>
    <n v="1"/>
    <n v="1250"/>
    <n v="14"/>
    <x v="1"/>
    <n v="1"/>
    <n v="269.99"/>
    <n v="0.05"/>
    <n v="13.499500000000001"/>
    <n v="256.4905"/>
  </r>
  <r>
    <n v="21"/>
    <n v="2"/>
    <n v="1250"/>
    <n v="17"/>
    <x v="1"/>
    <n v="1"/>
    <n v="429"/>
    <n v="0.1"/>
    <n v="42.900000000000006"/>
    <n v="386.1"/>
  </r>
  <r>
    <n v="21"/>
    <n v="3"/>
    <n v="1250"/>
    <n v="10"/>
    <x v="1"/>
    <n v="1"/>
    <n v="1549"/>
    <n v="7.0000000000000007E-2"/>
    <n v="108.43"/>
    <n v="1440.57"/>
  </r>
  <r>
    <n v="22"/>
    <n v="1"/>
    <n v="1035"/>
    <n v="15"/>
    <x v="0"/>
    <n v="2"/>
    <n v="529.99"/>
    <n v="0.2"/>
    <n v="105.998"/>
    <n v="847.98400000000004"/>
  </r>
  <r>
    <n v="22"/>
    <n v="2"/>
    <n v="1035"/>
    <n v="22"/>
    <x v="0"/>
    <n v="1"/>
    <n v="269.99"/>
    <n v="0.05"/>
    <n v="13.499500000000001"/>
    <n v="256.4905"/>
  </r>
  <r>
    <n v="23"/>
    <n v="1"/>
    <n v="1149"/>
    <n v="4"/>
    <x v="0"/>
    <n v="2"/>
    <n v="2899.99"/>
    <n v="0.05"/>
    <n v="144.99949999999998"/>
    <n v="5509.9809999999998"/>
  </r>
  <r>
    <n v="23"/>
    <n v="2"/>
    <n v="1149"/>
    <n v="23"/>
    <x v="0"/>
    <n v="2"/>
    <n v="299.99"/>
    <n v="0.1"/>
    <n v="29.999000000000002"/>
    <n v="539.98199999999997"/>
  </r>
  <r>
    <n v="23"/>
    <n v="3"/>
    <n v="1149"/>
    <n v="13"/>
    <x v="0"/>
    <n v="1"/>
    <n v="269.99"/>
    <n v="0.2"/>
    <n v="53.998000000000005"/>
    <n v="215.99200000000002"/>
  </r>
  <r>
    <n v="24"/>
    <n v="1"/>
    <n v="636"/>
    <n v="3"/>
    <x v="1"/>
    <n v="2"/>
    <n v="999.99"/>
    <n v="0.1"/>
    <n v="99.999000000000009"/>
    <n v="1799.982"/>
  </r>
  <r>
    <n v="24"/>
    <n v="2"/>
    <n v="636"/>
    <n v="18"/>
    <x v="1"/>
    <n v="2"/>
    <n v="449"/>
    <n v="7.0000000000000007E-2"/>
    <n v="31.430000000000003"/>
    <n v="835.14"/>
  </r>
  <r>
    <n v="25"/>
    <n v="1"/>
    <n v="657"/>
    <n v="23"/>
    <x v="1"/>
    <n v="2"/>
    <n v="299.99"/>
    <n v="0.2"/>
    <n v="59.998000000000005"/>
    <n v="479.98400000000004"/>
  </r>
  <r>
    <n v="25"/>
    <n v="2"/>
    <n v="657"/>
    <n v="10"/>
    <x v="1"/>
    <n v="2"/>
    <n v="1549"/>
    <n v="0.2"/>
    <n v="309.8"/>
    <n v="2478.4"/>
  </r>
  <r>
    <n v="25"/>
    <n v="3"/>
    <n v="657"/>
    <n v="22"/>
    <x v="1"/>
    <n v="1"/>
    <n v="269.99"/>
    <n v="0.2"/>
    <n v="53.998000000000005"/>
    <n v="215.99200000000002"/>
  </r>
  <r>
    <n v="25"/>
    <n v="4"/>
    <n v="657"/>
    <n v="14"/>
    <x v="1"/>
    <n v="1"/>
    <n v="269.99"/>
    <n v="0.2"/>
    <n v="53.998000000000005"/>
    <n v="215.99200000000002"/>
  </r>
  <r>
    <n v="25"/>
    <n v="5"/>
    <n v="657"/>
    <n v="21"/>
    <x v="1"/>
    <n v="1"/>
    <n v="269.99"/>
    <n v="0.1"/>
    <n v="26.999000000000002"/>
    <n v="242.99100000000001"/>
  </r>
  <r>
    <n v="26"/>
    <n v="1"/>
    <n v="1280"/>
    <n v="7"/>
    <x v="1"/>
    <n v="1"/>
    <n v="3999.99"/>
    <n v="0.05"/>
    <n v="199.99950000000001"/>
    <n v="3799.9904999999999"/>
  </r>
  <r>
    <n v="26"/>
    <n v="2"/>
    <n v="1280"/>
    <n v="2"/>
    <x v="1"/>
    <n v="1"/>
    <n v="749.99"/>
    <n v="0.2"/>
    <n v="149.99800000000002"/>
    <n v="599.99199999999996"/>
  </r>
  <r>
    <n v="26"/>
    <n v="3"/>
    <n v="1280"/>
    <n v="12"/>
    <x v="1"/>
    <n v="1"/>
    <n v="549.99"/>
    <n v="0.2"/>
    <n v="109.998"/>
    <n v="439.99200000000002"/>
  </r>
  <r>
    <n v="26"/>
    <n v="4"/>
    <n v="1280"/>
    <n v="21"/>
    <x v="1"/>
    <n v="2"/>
    <n v="269.99"/>
    <n v="7.0000000000000007E-2"/>
    <n v="18.899300000000004"/>
    <n v="502.1814"/>
  </r>
  <r>
    <n v="27"/>
    <n v="1"/>
    <n v="57"/>
    <n v="5"/>
    <x v="1"/>
    <n v="1"/>
    <n v="1320.99"/>
    <n v="0.2"/>
    <n v="264.19800000000004"/>
    <n v="1056.7919999999999"/>
  </r>
  <r>
    <n v="27"/>
    <n v="2"/>
    <n v="57"/>
    <n v="19"/>
    <x v="1"/>
    <n v="1"/>
    <n v="449"/>
    <n v="0.2"/>
    <n v="89.800000000000011"/>
    <n v="359.2"/>
  </r>
  <r>
    <n v="27"/>
    <n v="3"/>
    <n v="57"/>
    <n v="26"/>
    <x v="1"/>
    <n v="2"/>
    <n v="599.99"/>
    <n v="7.0000000000000007E-2"/>
    <n v="41.999300000000005"/>
    <n v="1115.9814000000001"/>
  </r>
  <r>
    <n v="27"/>
    <n v="4"/>
    <n v="57"/>
    <n v="8"/>
    <x v="1"/>
    <n v="1"/>
    <n v="1799.99"/>
    <n v="7.0000000000000007E-2"/>
    <n v="125.99930000000002"/>
    <n v="1673.9907000000001"/>
  </r>
  <r>
    <n v="28"/>
    <n v="1"/>
    <n v="252"/>
    <n v="5"/>
    <x v="1"/>
    <n v="1"/>
    <n v="1320.99"/>
    <n v="0.05"/>
    <n v="66.049500000000009"/>
    <n v="1254.9404999999999"/>
  </r>
  <r>
    <n v="28"/>
    <n v="2"/>
    <n v="252"/>
    <n v="7"/>
    <x v="1"/>
    <n v="2"/>
    <n v="3999.99"/>
    <n v="0.2"/>
    <n v="799.99800000000005"/>
    <n v="6399.9839999999995"/>
  </r>
  <r>
    <n v="28"/>
    <n v="3"/>
    <n v="252"/>
    <n v="14"/>
    <x v="1"/>
    <n v="2"/>
    <n v="269.99"/>
    <n v="0.1"/>
    <n v="26.999000000000002"/>
    <n v="485.98200000000003"/>
  </r>
  <r>
    <n v="28"/>
    <n v="4"/>
    <n v="252"/>
    <n v="6"/>
    <x v="1"/>
    <n v="1"/>
    <n v="469.99"/>
    <n v="0.05"/>
    <n v="23.499500000000001"/>
    <n v="446.4905"/>
  </r>
  <r>
    <n v="29"/>
    <n v="1"/>
    <n v="437"/>
    <n v="24"/>
    <x v="1"/>
    <n v="2"/>
    <n v="549.99"/>
    <n v="0.05"/>
    <n v="27.499500000000001"/>
    <n v="1044.981"/>
  </r>
  <r>
    <n v="29"/>
    <n v="2"/>
    <n v="437"/>
    <n v="6"/>
    <x v="1"/>
    <n v="1"/>
    <n v="469.99"/>
    <n v="0.2"/>
    <n v="93.998000000000005"/>
    <n v="375.99200000000002"/>
  </r>
  <r>
    <n v="29"/>
    <n v="3"/>
    <n v="437"/>
    <n v="21"/>
    <x v="1"/>
    <n v="2"/>
    <n v="269.99"/>
    <n v="0.1"/>
    <n v="26.999000000000002"/>
    <n v="485.98200000000003"/>
  </r>
  <r>
    <n v="29"/>
    <n v="4"/>
    <n v="437"/>
    <n v="8"/>
    <x v="1"/>
    <n v="1"/>
    <n v="1799.99"/>
    <n v="0.2"/>
    <n v="359.99800000000005"/>
    <n v="1439.992"/>
  </r>
  <r>
    <n v="29"/>
    <n v="5"/>
    <n v="437"/>
    <n v="14"/>
    <x v="1"/>
    <n v="2"/>
    <n v="269.99"/>
    <n v="0.05"/>
    <n v="13.499500000000001"/>
    <n v="512.98099999999999"/>
  </r>
  <r>
    <n v="30"/>
    <n v="1"/>
    <n v="1348"/>
    <n v="26"/>
    <x v="1"/>
    <n v="1"/>
    <n v="599.99"/>
    <n v="0.05"/>
    <n v="29.999500000000001"/>
    <n v="569.9905"/>
  </r>
  <r>
    <n v="30"/>
    <n v="2"/>
    <n v="1348"/>
    <n v="17"/>
    <x v="1"/>
    <n v="1"/>
    <n v="429"/>
    <n v="7.0000000000000007E-2"/>
    <n v="30.03"/>
    <n v="398.97"/>
  </r>
  <r>
    <n v="30"/>
    <n v="3"/>
    <n v="1348"/>
    <n v="19"/>
    <x v="1"/>
    <n v="1"/>
    <n v="449"/>
    <n v="0.1"/>
    <n v="44.900000000000006"/>
    <n v="404.1"/>
  </r>
  <r>
    <n v="30"/>
    <n v="4"/>
    <n v="1348"/>
    <n v="4"/>
    <x v="1"/>
    <n v="1"/>
    <n v="2899.99"/>
    <n v="0.1"/>
    <n v="289.99899999999997"/>
    <n v="2609.991"/>
  </r>
  <r>
    <n v="30"/>
    <n v="5"/>
    <n v="1348"/>
    <n v="7"/>
    <x v="1"/>
    <n v="2"/>
    <n v="3999.99"/>
    <n v="0.1"/>
    <n v="399.99900000000002"/>
    <n v="7199.982"/>
  </r>
  <r>
    <n v="31"/>
    <n v="1"/>
    <n v="1238"/>
    <n v="11"/>
    <x v="2"/>
    <n v="2"/>
    <n v="1680.99"/>
    <n v="0.05"/>
    <n v="84.049500000000009"/>
    <n v="3193.8809999999999"/>
  </r>
  <r>
    <n v="31"/>
    <n v="2"/>
    <n v="1238"/>
    <n v="9"/>
    <x v="2"/>
    <n v="2"/>
    <n v="2999.99"/>
    <n v="0.2"/>
    <n v="599.99799999999993"/>
    <n v="4799.9839999999995"/>
  </r>
  <r>
    <n v="32"/>
    <n v="1"/>
    <n v="1259"/>
    <n v="8"/>
    <x v="0"/>
    <n v="2"/>
    <n v="1799.99"/>
    <n v="7.0000000000000007E-2"/>
    <n v="125.99930000000002"/>
    <n v="3347.9814000000001"/>
  </r>
  <r>
    <n v="32"/>
    <n v="2"/>
    <n v="1259"/>
    <n v="12"/>
    <x v="0"/>
    <n v="2"/>
    <n v="549.99"/>
    <n v="7.0000000000000007E-2"/>
    <n v="38.499300000000005"/>
    <n v="1022.9814"/>
  </r>
  <r>
    <n v="32"/>
    <n v="3"/>
    <n v="1259"/>
    <n v="25"/>
    <x v="0"/>
    <n v="2"/>
    <n v="499.99"/>
    <n v="0.1"/>
    <n v="49.999000000000002"/>
    <n v="899.98199999999997"/>
  </r>
  <r>
    <n v="33"/>
    <n v="1"/>
    <n v="236"/>
    <n v="23"/>
    <x v="1"/>
    <n v="2"/>
    <n v="299.99"/>
    <n v="7.0000000000000007E-2"/>
    <n v="20.999300000000002"/>
    <n v="557.98140000000001"/>
  </r>
  <r>
    <n v="33"/>
    <n v="2"/>
    <n v="236"/>
    <n v="7"/>
    <x v="1"/>
    <n v="1"/>
    <n v="3999.99"/>
    <n v="0.1"/>
    <n v="399.99900000000002"/>
    <n v="3599.991"/>
  </r>
  <r>
    <n v="34"/>
    <n v="1"/>
    <n v="80"/>
    <n v="8"/>
    <x v="1"/>
    <n v="2"/>
    <n v="1799.99"/>
    <n v="7.0000000000000007E-2"/>
    <n v="125.99930000000002"/>
    <n v="3347.9814000000001"/>
  </r>
  <r>
    <n v="34"/>
    <n v="2"/>
    <n v="80"/>
    <n v="10"/>
    <x v="1"/>
    <n v="2"/>
    <n v="1549"/>
    <n v="0.1"/>
    <n v="154.9"/>
    <n v="2788.2"/>
  </r>
  <r>
    <n v="34"/>
    <n v="3"/>
    <n v="80"/>
    <n v="17"/>
    <x v="1"/>
    <n v="2"/>
    <n v="429"/>
    <n v="0.2"/>
    <n v="85.800000000000011"/>
    <n v="686.4"/>
  </r>
  <r>
    <n v="35"/>
    <n v="1"/>
    <n v="813"/>
    <n v="18"/>
    <x v="1"/>
    <n v="1"/>
    <n v="449"/>
    <n v="0.05"/>
    <n v="22.450000000000003"/>
    <n v="426.55"/>
  </r>
  <r>
    <n v="35"/>
    <n v="2"/>
    <n v="813"/>
    <n v="20"/>
    <x v="1"/>
    <n v="2"/>
    <n v="599.99"/>
    <n v="0.05"/>
    <n v="29.999500000000001"/>
    <n v="1139.981"/>
  </r>
  <r>
    <n v="35"/>
    <n v="3"/>
    <n v="813"/>
    <n v="5"/>
    <x v="1"/>
    <n v="1"/>
    <n v="1320.99"/>
    <n v="0.2"/>
    <n v="264.19800000000004"/>
    <n v="1056.7919999999999"/>
  </r>
  <r>
    <n v="35"/>
    <n v="4"/>
    <n v="813"/>
    <n v="21"/>
    <x v="1"/>
    <n v="2"/>
    <n v="269.99"/>
    <n v="7.0000000000000007E-2"/>
    <n v="18.899300000000004"/>
    <n v="502.1814"/>
  </r>
  <r>
    <n v="35"/>
    <n v="5"/>
    <n v="813"/>
    <n v="22"/>
    <x v="1"/>
    <n v="1"/>
    <n v="269.99"/>
    <n v="7.0000000000000007E-2"/>
    <n v="18.899300000000004"/>
    <n v="251.0907"/>
  </r>
  <r>
    <n v="36"/>
    <n v="1"/>
    <n v="1321"/>
    <n v="9"/>
    <x v="1"/>
    <n v="1"/>
    <n v="2999.99"/>
    <n v="7.0000000000000007E-2"/>
    <n v="209.99930000000001"/>
    <n v="2789.9906999999998"/>
  </r>
  <r>
    <n v="36"/>
    <n v="2"/>
    <n v="1321"/>
    <n v="5"/>
    <x v="1"/>
    <n v="1"/>
    <n v="1320.99"/>
    <n v="0.05"/>
    <n v="66.049500000000009"/>
    <n v="1254.9404999999999"/>
  </r>
  <r>
    <n v="36"/>
    <n v="3"/>
    <n v="1321"/>
    <n v="3"/>
    <x v="1"/>
    <n v="2"/>
    <n v="999.99"/>
    <n v="0.2"/>
    <n v="199.99800000000002"/>
    <n v="1599.9839999999999"/>
  </r>
  <r>
    <n v="37"/>
    <n v="1"/>
    <n v="164"/>
    <n v="16"/>
    <x v="1"/>
    <n v="2"/>
    <n v="599.99"/>
    <n v="0.05"/>
    <n v="29.999500000000001"/>
    <n v="1139.981"/>
  </r>
  <r>
    <n v="38"/>
    <n v="1"/>
    <n v="583"/>
    <n v="7"/>
    <x v="1"/>
    <n v="2"/>
    <n v="3999.99"/>
    <n v="0.05"/>
    <n v="199.99950000000001"/>
    <n v="7599.9809999999998"/>
  </r>
  <r>
    <n v="38"/>
    <n v="2"/>
    <n v="583"/>
    <n v="23"/>
    <x v="1"/>
    <n v="1"/>
    <n v="299.99"/>
    <n v="7.0000000000000007E-2"/>
    <n v="20.999300000000002"/>
    <n v="278.9907"/>
  </r>
  <r>
    <n v="38"/>
    <n v="3"/>
    <n v="583"/>
    <n v="25"/>
    <x v="1"/>
    <n v="1"/>
    <n v="499.99"/>
    <n v="0.2"/>
    <n v="99.998000000000005"/>
    <n v="399.99200000000002"/>
  </r>
  <r>
    <n v="38"/>
    <n v="4"/>
    <n v="583"/>
    <n v="10"/>
    <x v="1"/>
    <n v="2"/>
    <n v="1549"/>
    <n v="0.1"/>
    <n v="154.9"/>
    <n v="2788.2"/>
  </r>
  <r>
    <n v="38"/>
    <n v="5"/>
    <n v="583"/>
    <n v="24"/>
    <x v="1"/>
    <n v="1"/>
    <n v="549.99"/>
    <n v="7.0000000000000007E-2"/>
    <n v="38.499300000000005"/>
    <n v="511.4907"/>
  </r>
  <r>
    <n v="39"/>
    <n v="1"/>
    <n v="1296"/>
    <n v="22"/>
    <x v="1"/>
    <n v="2"/>
    <n v="269.99"/>
    <n v="0.2"/>
    <n v="53.998000000000005"/>
    <n v="431.98400000000004"/>
  </r>
  <r>
    <n v="39"/>
    <n v="2"/>
    <n v="1296"/>
    <n v="16"/>
    <x v="1"/>
    <n v="2"/>
    <n v="599.99"/>
    <n v="0.2"/>
    <n v="119.998"/>
    <n v="959.98400000000004"/>
  </r>
  <r>
    <n v="39"/>
    <n v="3"/>
    <n v="1296"/>
    <n v="3"/>
    <x v="1"/>
    <n v="2"/>
    <n v="999.99"/>
    <n v="0.05"/>
    <n v="49.999500000000005"/>
    <n v="1899.981"/>
  </r>
  <r>
    <n v="39"/>
    <n v="4"/>
    <n v="1296"/>
    <n v="15"/>
    <x v="1"/>
    <n v="1"/>
    <n v="529.99"/>
    <n v="0.1"/>
    <n v="52.999000000000002"/>
    <n v="476.99099999999999"/>
  </r>
  <r>
    <n v="40"/>
    <n v="1"/>
    <n v="348"/>
    <n v="17"/>
    <x v="0"/>
    <n v="1"/>
    <n v="429"/>
    <n v="0.2"/>
    <n v="85.800000000000011"/>
    <n v="343.2"/>
  </r>
  <r>
    <n v="40"/>
    <n v="2"/>
    <n v="348"/>
    <n v="8"/>
    <x v="0"/>
    <n v="2"/>
    <n v="1799.99"/>
    <n v="0.2"/>
    <n v="359.99800000000005"/>
    <n v="2879.9839999999999"/>
  </r>
  <r>
    <n v="41"/>
    <n v="1"/>
    <n v="979"/>
    <n v="5"/>
    <x v="1"/>
    <n v="1"/>
    <n v="1320.99"/>
    <n v="0.1"/>
    <n v="132.09900000000002"/>
    <n v="1188.8910000000001"/>
  </r>
  <r>
    <n v="41"/>
    <n v="2"/>
    <n v="979"/>
    <n v="19"/>
    <x v="1"/>
    <n v="2"/>
    <n v="449"/>
    <n v="0.2"/>
    <n v="89.800000000000011"/>
    <n v="718.4"/>
  </r>
  <r>
    <n v="41"/>
    <n v="3"/>
    <n v="979"/>
    <n v="26"/>
    <x v="1"/>
    <n v="2"/>
    <n v="599.99"/>
    <n v="0.2"/>
    <n v="119.998"/>
    <n v="959.98400000000004"/>
  </r>
  <r>
    <n v="42"/>
    <n v="1"/>
    <n v="1095"/>
    <n v="19"/>
    <x v="1"/>
    <n v="1"/>
    <n v="449"/>
    <n v="0.05"/>
    <n v="22.450000000000003"/>
    <n v="426.55"/>
  </r>
  <r>
    <n v="43"/>
    <n v="1"/>
    <n v="1434"/>
    <n v="13"/>
    <x v="1"/>
    <n v="2"/>
    <n v="269.99"/>
    <n v="0.1"/>
    <n v="26.999000000000002"/>
    <n v="485.98200000000003"/>
  </r>
  <r>
    <n v="43"/>
    <n v="2"/>
    <n v="1434"/>
    <n v="12"/>
    <x v="1"/>
    <n v="2"/>
    <n v="549.99"/>
    <n v="0.05"/>
    <n v="27.499500000000001"/>
    <n v="1044.981"/>
  </r>
  <r>
    <n v="44"/>
    <n v="1"/>
    <n v="861"/>
    <n v="7"/>
    <x v="1"/>
    <n v="1"/>
    <n v="3999.99"/>
    <n v="0.1"/>
    <n v="399.99900000000002"/>
    <n v="3599.991"/>
  </r>
  <r>
    <n v="44"/>
    <n v="2"/>
    <n v="861"/>
    <n v="16"/>
    <x v="1"/>
    <n v="1"/>
    <n v="599.99"/>
    <n v="0.05"/>
    <n v="29.999500000000001"/>
    <n v="569.9905"/>
  </r>
  <r>
    <n v="45"/>
    <n v="1"/>
    <n v="1220"/>
    <n v="4"/>
    <x v="1"/>
    <n v="2"/>
    <n v="2899.99"/>
    <n v="0.2"/>
    <n v="579.99799999999993"/>
    <n v="4639.9839999999995"/>
  </r>
  <r>
    <n v="45"/>
    <n v="2"/>
    <n v="1220"/>
    <n v="22"/>
    <x v="1"/>
    <n v="1"/>
    <n v="269.99"/>
    <n v="7.0000000000000007E-2"/>
    <n v="18.899300000000004"/>
    <n v="251.0907"/>
  </r>
  <r>
    <n v="45"/>
    <n v="3"/>
    <n v="1220"/>
    <n v="21"/>
    <x v="1"/>
    <n v="2"/>
    <n v="269.99"/>
    <n v="0.05"/>
    <n v="13.499500000000001"/>
    <n v="512.98099999999999"/>
  </r>
  <r>
    <n v="46"/>
    <n v="1"/>
    <n v="746"/>
    <n v="17"/>
    <x v="1"/>
    <n v="1"/>
    <n v="429"/>
    <n v="0.1"/>
    <n v="42.900000000000006"/>
    <n v="386.1"/>
  </r>
  <r>
    <n v="47"/>
    <n v="1"/>
    <n v="1234"/>
    <n v="6"/>
    <x v="1"/>
    <n v="1"/>
    <n v="469.99"/>
    <n v="0.05"/>
    <n v="23.499500000000001"/>
    <n v="446.4905"/>
  </r>
  <r>
    <n v="47"/>
    <n v="2"/>
    <n v="1234"/>
    <n v="15"/>
    <x v="1"/>
    <n v="1"/>
    <n v="529.99"/>
    <n v="0.1"/>
    <n v="52.999000000000002"/>
    <n v="476.99099999999999"/>
  </r>
  <r>
    <n v="47"/>
    <n v="3"/>
    <n v="1234"/>
    <n v="25"/>
    <x v="1"/>
    <n v="2"/>
    <n v="499.99"/>
    <n v="7.0000000000000007E-2"/>
    <n v="34.999300000000005"/>
    <n v="929.98140000000001"/>
  </r>
  <r>
    <n v="47"/>
    <n v="4"/>
    <n v="1234"/>
    <n v="13"/>
    <x v="1"/>
    <n v="1"/>
    <n v="269.99"/>
    <n v="0.2"/>
    <n v="53.998000000000005"/>
    <n v="215.99200000000002"/>
  </r>
  <r>
    <n v="48"/>
    <n v="1"/>
    <n v="1012"/>
    <n v="11"/>
    <x v="1"/>
    <n v="1"/>
    <n v="1680.99"/>
    <n v="0.1"/>
    <n v="168.09900000000002"/>
    <n v="1512.8910000000001"/>
  </r>
  <r>
    <n v="48"/>
    <n v="2"/>
    <n v="1012"/>
    <n v="4"/>
    <x v="1"/>
    <n v="1"/>
    <n v="2899.99"/>
    <n v="0.2"/>
    <n v="579.99799999999993"/>
    <n v="2319.9919999999997"/>
  </r>
  <r>
    <n v="48"/>
    <n v="3"/>
    <n v="1012"/>
    <n v="5"/>
    <x v="1"/>
    <n v="2"/>
    <n v="1320.99"/>
    <n v="0.1"/>
    <n v="132.09900000000002"/>
    <n v="2377.7820000000002"/>
  </r>
  <r>
    <n v="48"/>
    <n v="4"/>
    <n v="1012"/>
    <n v="14"/>
    <x v="1"/>
    <n v="2"/>
    <n v="269.99"/>
    <n v="7.0000000000000007E-2"/>
    <n v="18.899300000000004"/>
    <n v="502.1814"/>
  </r>
  <r>
    <n v="49"/>
    <n v="1"/>
    <n v="608"/>
    <n v="13"/>
    <x v="1"/>
    <n v="2"/>
    <n v="269.99"/>
    <n v="7.0000000000000007E-2"/>
    <n v="18.899300000000004"/>
    <n v="502.1814"/>
  </r>
  <r>
    <n v="50"/>
    <n v="1"/>
    <n v="872"/>
    <n v="3"/>
    <x v="2"/>
    <n v="1"/>
    <n v="999.99"/>
    <n v="0.05"/>
    <n v="49.999500000000005"/>
    <n v="949.9905"/>
  </r>
  <r>
    <n v="50"/>
    <n v="2"/>
    <n v="872"/>
    <n v="26"/>
    <x v="2"/>
    <n v="2"/>
    <n v="599.99"/>
    <n v="7.0000000000000007E-2"/>
    <n v="41.999300000000005"/>
    <n v="1115.9814000000001"/>
  </r>
  <r>
    <n v="50"/>
    <n v="3"/>
    <n v="872"/>
    <n v="13"/>
    <x v="2"/>
    <n v="2"/>
    <n v="269.99"/>
    <n v="0.2"/>
    <n v="53.998000000000005"/>
    <n v="431.98400000000004"/>
  </r>
  <r>
    <n v="51"/>
    <n v="1"/>
    <n v="1047"/>
    <n v="13"/>
    <x v="1"/>
    <n v="1"/>
    <n v="269.99"/>
    <n v="0.05"/>
    <n v="13.499500000000001"/>
    <n v="256.4905"/>
  </r>
  <r>
    <n v="51"/>
    <n v="2"/>
    <n v="1047"/>
    <n v="20"/>
    <x v="1"/>
    <n v="1"/>
    <n v="599.99"/>
    <n v="0.05"/>
    <n v="29.999500000000001"/>
    <n v="569.9905"/>
  </r>
  <r>
    <n v="51"/>
    <n v="3"/>
    <n v="1047"/>
    <n v="26"/>
    <x v="1"/>
    <n v="2"/>
    <n v="599.99"/>
    <n v="0.2"/>
    <n v="119.998"/>
    <n v="959.98400000000004"/>
  </r>
  <r>
    <n v="52"/>
    <n v="1"/>
    <n v="767"/>
    <n v="25"/>
    <x v="0"/>
    <n v="1"/>
    <n v="499.99"/>
    <n v="7.0000000000000007E-2"/>
    <n v="34.999300000000005"/>
    <n v="464.9907"/>
  </r>
  <r>
    <n v="53"/>
    <n v="1"/>
    <n v="965"/>
    <n v="8"/>
    <x v="1"/>
    <n v="2"/>
    <n v="1799.99"/>
    <n v="0.2"/>
    <n v="359.99800000000005"/>
    <n v="2879.9839999999999"/>
  </r>
  <r>
    <n v="53"/>
    <n v="2"/>
    <n v="965"/>
    <n v="23"/>
    <x v="1"/>
    <n v="2"/>
    <n v="299.99"/>
    <n v="0.05"/>
    <n v="14.999500000000001"/>
    <n v="569.98099999999999"/>
  </r>
  <r>
    <n v="53"/>
    <n v="3"/>
    <n v="965"/>
    <n v="14"/>
    <x v="1"/>
    <n v="2"/>
    <n v="269.99"/>
    <n v="0.2"/>
    <n v="53.998000000000005"/>
    <n v="431.98400000000004"/>
  </r>
  <r>
    <n v="53"/>
    <n v="4"/>
    <n v="965"/>
    <n v="25"/>
    <x v="1"/>
    <n v="2"/>
    <n v="499.99"/>
    <n v="0.1"/>
    <n v="49.999000000000002"/>
    <n v="899.98199999999997"/>
  </r>
  <r>
    <n v="54"/>
    <n v="1"/>
    <n v="535"/>
    <n v="26"/>
    <x v="1"/>
    <n v="2"/>
    <n v="599.99"/>
    <n v="0.2"/>
    <n v="119.998"/>
    <n v="959.98400000000004"/>
  </r>
  <r>
    <n v="54"/>
    <n v="2"/>
    <n v="535"/>
    <n v="3"/>
    <x v="1"/>
    <n v="1"/>
    <n v="999.99"/>
    <n v="0.2"/>
    <n v="199.99800000000002"/>
    <n v="799.99199999999996"/>
  </r>
  <r>
    <n v="55"/>
    <n v="1"/>
    <n v="1173"/>
    <n v="21"/>
    <x v="1"/>
    <n v="1"/>
    <n v="269.99"/>
    <n v="0.05"/>
    <n v="13.499500000000001"/>
    <n v="256.4905"/>
  </r>
  <r>
    <n v="55"/>
    <n v="2"/>
    <n v="1173"/>
    <n v="25"/>
    <x v="1"/>
    <n v="2"/>
    <n v="499.99"/>
    <n v="0.2"/>
    <n v="99.998000000000005"/>
    <n v="799.98400000000004"/>
  </r>
  <r>
    <n v="55"/>
    <n v="3"/>
    <n v="1173"/>
    <n v="15"/>
    <x v="1"/>
    <n v="2"/>
    <n v="529.99"/>
    <n v="0.2"/>
    <n v="105.998"/>
    <n v="847.98400000000004"/>
  </r>
  <r>
    <n v="56"/>
    <n v="1"/>
    <n v="1241"/>
    <n v="20"/>
    <x v="1"/>
    <n v="2"/>
    <n v="599.99"/>
    <n v="7.0000000000000007E-2"/>
    <n v="41.999300000000005"/>
    <n v="1115.9814000000001"/>
  </r>
  <r>
    <n v="57"/>
    <n v="1"/>
    <n v="1305"/>
    <n v="23"/>
    <x v="1"/>
    <n v="2"/>
    <n v="299.99"/>
    <n v="0.1"/>
    <n v="29.999000000000002"/>
    <n v="539.98199999999997"/>
  </r>
  <r>
    <n v="57"/>
    <n v="2"/>
    <n v="1305"/>
    <n v="19"/>
    <x v="1"/>
    <n v="2"/>
    <n v="449"/>
    <n v="0.2"/>
    <n v="89.800000000000011"/>
    <n v="718.4"/>
  </r>
  <r>
    <n v="57"/>
    <n v="3"/>
    <n v="1305"/>
    <n v="13"/>
    <x v="1"/>
    <n v="1"/>
    <n v="269.99"/>
    <n v="7.0000000000000007E-2"/>
    <n v="18.899300000000004"/>
    <n v="251.0907"/>
  </r>
  <r>
    <n v="58"/>
    <n v="1"/>
    <n v="504"/>
    <n v="14"/>
    <x v="1"/>
    <n v="2"/>
    <n v="269.99"/>
    <n v="0.05"/>
    <n v="13.499500000000001"/>
    <n v="512.98099999999999"/>
  </r>
  <r>
    <n v="58"/>
    <n v="2"/>
    <n v="504"/>
    <n v="18"/>
    <x v="1"/>
    <n v="1"/>
    <n v="449"/>
    <n v="7.0000000000000007E-2"/>
    <n v="31.430000000000003"/>
    <n v="417.57"/>
  </r>
  <r>
    <n v="58"/>
    <n v="3"/>
    <n v="504"/>
    <n v="23"/>
    <x v="1"/>
    <n v="1"/>
    <n v="299.99"/>
    <n v="0.1"/>
    <n v="29.999000000000002"/>
    <n v="269.99099999999999"/>
  </r>
  <r>
    <n v="59"/>
    <n v="1"/>
    <n v="563"/>
    <n v="21"/>
    <x v="1"/>
    <n v="1"/>
    <n v="269.99"/>
    <n v="0.05"/>
    <n v="13.499500000000001"/>
    <n v="256.4905"/>
  </r>
  <r>
    <n v="59"/>
    <n v="2"/>
    <n v="563"/>
    <n v="2"/>
    <x v="1"/>
    <n v="1"/>
    <n v="749.99"/>
    <n v="0.1"/>
    <n v="74.999000000000009"/>
    <n v="674.99099999999999"/>
  </r>
  <r>
    <n v="59"/>
    <n v="3"/>
    <n v="563"/>
    <n v="17"/>
    <x v="1"/>
    <n v="2"/>
    <n v="429"/>
    <n v="0.1"/>
    <n v="42.900000000000006"/>
    <n v="772.2"/>
  </r>
  <r>
    <n v="60"/>
    <n v="1"/>
    <n v="151"/>
    <n v="14"/>
    <x v="0"/>
    <n v="2"/>
    <n v="269.99"/>
    <n v="0.05"/>
    <n v="13.499500000000001"/>
    <n v="512.98099999999999"/>
  </r>
  <r>
    <n v="60"/>
    <n v="2"/>
    <n v="151"/>
    <n v="4"/>
    <x v="0"/>
    <n v="1"/>
    <n v="2899.99"/>
    <n v="0.1"/>
    <n v="289.99899999999997"/>
    <n v="2609.991"/>
  </r>
  <r>
    <n v="60"/>
    <n v="3"/>
    <n v="151"/>
    <n v="15"/>
    <x v="0"/>
    <n v="1"/>
    <n v="529.99"/>
    <n v="7.0000000000000007E-2"/>
    <n v="37.099300000000007"/>
    <n v="492.89069999999998"/>
  </r>
  <r>
    <n v="60"/>
    <n v="4"/>
    <n v="151"/>
    <n v="22"/>
    <x v="0"/>
    <n v="1"/>
    <n v="269.99"/>
    <n v="0.2"/>
    <n v="53.998000000000005"/>
    <n v="215.99200000000002"/>
  </r>
  <r>
    <n v="61"/>
    <n v="1"/>
    <n v="277"/>
    <n v="25"/>
    <x v="1"/>
    <n v="1"/>
    <n v="499.99"/>
    <n v="0.1"/>
    <n v="49.999000000000002"/>
    <n v="449.99099999999999"/>
  </r>
  <r>
    <n v="61"/>
    <n v="2"/>
    <n v="277"/>
    <n v="15"/>
    <x v="1"/>
    <n v="2"/>
    <n v="529.99"/>
    <n v="0.05"/>
    <n v="26.499500000000001"/>
    <n v="1006.981"/>
  </r>
  <r>
    <n v="61"/>
    <n v="3"/>
    <n v="277"/>
    <n v="5"/>
    <x v="1"/>
    <n v="2"/>
    <n v="1320.99"/>
    <n v="0.2"/>
    <n v="264.19800000000004"/>
    <n v="2113.5839999999998"/>
  </r>
  <r>
    <n v="62"/>
    <n v="1"/>
    <n v="208"/>
    <n v="14"/>
    <x v="0"/>
    <n v="1"/>
    <n v="269.99"/>
    <n v="7.0000000000000007E-2"/>
    <n v="18.899300000000004"/>
    <n v="251.0907"/>
  </r>
  <r>
    <n v="62"/>
    <n v="2"/>
    <n v="208"/>
    <n v="8"/>
    <x v="0"/>
    <n v="2"/>
    <n v="1799.99"/>
    <n v="0.1"/>
    <n v="179.99900000000002"/>
    <n v="3239.982"/>
  </r>
  <r>
    <n v="62"/>
    <n v="3"/>
    <n v="208"/>
    <n v="22"/>
    <x v="0"/>
    <n v="2"/>
    <n v="269.99"/>
    <n v="0.1"/>
    <n v="26.999000000000002"/>
    <n v="485.98200000000003"/>
  </r>
  <r>
    <n v="63"/>
    <n v="1"/>
    <n v="1075"/>
    <n v="25"/>
    <x v="1"/>
    <n v="2"/>
    <n v="499.99"/>
    <n v="0.1"/>
    <n v="49.999000000000002"/>
    <n v="899.98199999999997"/>
  </r>
  <r>
    <n v="63"/>
    <n v="2"/>
    <n v="1075"/>
    <n v="19"/>
    <x v="1"/>
    <n v="2"/>
    <n v="449"/>
    <n v="0.05"/>
    <n v="22.450000000000003"/>
    <n v="853.1"/>
  </r>
  <r>
    <n v="63"/>
    <n v="3"/>
    <n v="1075"/>
    <n v="3"/>
    <x v="1"/>
    <n v="1"/>
    <n v="999.99"/>
    <n v="0.1"/>
    <n v="99.999000000000009"/>
    <n v="899.99099999999999"/>
  </r>
  <r>
    <n v="64"/>
    <n v="1"/>
    <n v="1185"/>
    <n v="25"/>
    <x v="1"/>
    <n v="2"/>
    <n v="499.99"/>
    <n v="0.1"/>
    <n v="49.999000000000002"/>
    <n v="899.98199999999997"/>
  </r>
  <r>
    <n v="64"/>
    <n v="2"/>
    <n v="1185"/>
    <n v="22"/>
    <x v="1"/>
    <n v="2"/>
    <n v="269.99"/>
    <n v="0.2"/>
    <n v="53.998000000000005"/>
    <n v="431.98400000000004"/>
  </r>
  <r>
    <n v="64"/>
    <n v="3"/>
    <n v="1185"/>
    <n v="23"/>
    <x v="1"/>
    <n v="2"/>
    <n v="299.99"/>
    <n v="0.2"/>
    <n v="59.998000000000005"/>
    <n v="479.98400000000004"/>
  </r>
  <r>
    <n v="64"/>
    <n v="4"/>
    <n v="1185"/>
    <n v="24"/>
    <x v="1"/>
    <n v="2"/>
    <n v="549.99"/>
    <n v="0.1"/>
    <n v="54.999000000000002"/>
    <n v="989.98199999999997"/>
  </r>
  <r>
    <n v="65"/>
    <n v="1"/>
    <n v="996"/>
    <n v="12"/>
    <x v="1"/>
    <n v="1"/>
    <n v="549.99"/>
    <n v="0.1"/>
    <n v="54.999000000000002"/>
    <n v="494.99099999999999"/>
  </r>
  <r>
    <n v="66"/>
    <n v="1"/>
    <n v="1253"/>
    <n v="2"/>
    <x v="1"/>
    <n v="1"/>
    <n v="749.99"/>
    <n v="0.2"/>
    <n v="149.99800000000002"/>
    <n v="599.99199999999996"/>
  </r>
  <r>
    <n v="66"/>
    <n v="2"/>
    <n v="1253"/>
    <n v="23"/>
    <x v="1"/>
    <n v="1"/>
    <n v="299.99"/>
    <n v="7.0000000000000007E-2"/>
    <n v="20.999300000000002"/>
    <n v="278.9907"/>
  </r>
  <r>
    <n v="66"/>
    <n v="3"/>
    <n v="1253"/>
    <n v="12"/>
    <x v="1"/>
    <n v="1"/>
    <n v="549.99"/>
    <n v="7.0000000000000007E-2"/>
    <n v="38.499300000000005"/>
    <n v="511.4907"/>
  </r>
  <r>
    <n v="67"/>
    <n v="1"/>
    <n v="526"/>
    <n v="23"/>
    <x v="2"/>
    <n v="2"/>
    <n v="299.99"/>
    <n v="0.2"/>
    <n v="59.998000000000005"/>
    <n v="479.98400000000004"/>
  </r>
  <r>
    <n v="67"/>
    <n v="2"/>
    <n v="526"/>
    <n v="12"/>
    <x v="2"/>
    <n v="2"/>
    <n v="549.99"/>
    <n v="0.1"/>
    <n v="54.999000000000002"/>
    <n v="989.98199999999997"/>
  </r>
  <r>
    <n v="67"/>
    <n v="3"/>
    <n v="526"/>
    <n v="21"/>
    <x v="2"/>
    <n v="1"/>
    <n v="269.99"/>
    <n v="0.2"/>
    <n v="53.998000000000005"/>
    <n v="215.99200000000002"/>
  </r>
  <r>
    <n v="67"/>
    <n v="4"/>
    <n v="526"/>
    <n v="5"/>
    <x v="2"/>
    <n v="2"/>
    <n v="1320.99"/>
    <n v="0.1"/>
    <n v="132.09900000000002"/>
    <n v="2377.7820000000002"/>
  </r>
  <r>
    <n v="67"/>
    <n v="5"/>
    <n v="526"/>
    <n v="19"/>
    <x v="2"/>
    <n v="1"/>
    <n v="449"/>
    <n v="0.2"/>
    <n v="89.800000000000011"/>
    <n v="359.2"/>
  </r>
  <r>
    <n v="68"/>
    <n v="1"/>
    <n v="381"/>
    <n v="13"/>
    <x v="1"/>
    <n v="2"/>
    <n v="269.99"/>
    <n v="7.0000000000000007E-2"/>
    <n v="18.899300000000004"/>
    <n v="502.1814"/>
  </r>
  <r>
    <n v="68"/>
    <n v="2"/>
    <n v="381"/>
    <n v="17"/>
    <x v="1"/>
    <n v="1"/>
    <n v="429"/>
    <n v="0.1"/>
    <n v="42.900000000000006"/>
    <n v="386.1"/>
  </r>
  <r>
    <n v="69"/>
    <n v="1"/>
    <n v="1413"/>
    <n v="22"/>
    <x v="1"/>
    <n v="2"/>
    <n v="269.99"/>
    <n v="0.1"/>
    <n v="26.999000000000002"/>
    <n v="485.98200000000003"/>
  </r>
  <r>
    <n v="69"/>
    <n v="2"/>
    <n v="1413"/>
    <n v="5"/>
    <x v="1"/>
    <n v="1"/>
    <n v="1320.99"/>
    <n v="0.2"/>
    <n v="264.19800000000004"/>
    <n v="1056.7919999999999"/>
  </r>
  <r>
    <n v="69"/>
    <n v="3"/>
    <n v="1413"/>
    <n v="10"/>
    <x v="1"/>
    <n v="1"/>
    <n v="1549"/>
    <n v="0.05"/>
    <n v="77.45"/>
    <n v="1471.55"/>
  </r>
  <r>
    <n v="70"/>
    <n v="1"/>
    <n v="50"/>
    <n v="3"/>
    <x v="2"/>
    <n v="2"/>
    <n v="999.99"/>
    <n v="0.05"/>
    <n v="49.999500000000005"/>
    <n v="1899.981"/>
  </r>
  <r>
    <n v="70"/>
    <n v="2"/>
    <n v="50"/>
    <n v="18"/>
    <x v="2"/>
    <n v="1"/>
    <n v="449"/>
    <n v="0.2"/>
    <n v="89.800000000000011"/>
    <n v="359.2"/>
  </r>
  <r>
    <n v="70"/>
    <n v="3"/>
    <n v="50"/>
    <n v="20"/>
    <x v="2"/>
    <n v="1"/>
    <n v="599.99"/>
    <n v="0.05"/>
    <n v="29.999500000000001"/>
    <n v="569.9905"/>
  </r>
  <r>
    <n v="71"/>
    <n v="1"/>
    <n v="797"/>
    <n v="26"/>
    <x v="1"/>
    <n v="2"/>
    <n v="599.99"/>
    <n v="0.05"/>
    <n v="29.999500000000001"/>
    <n v="1139.981"/>
  </r>
  <r>
    <n v="71"/>
    <n v="2"/>
    <n v="797"/>
    <n v="24"/>
    <x v="1"/>
    <n v="1"/>
    <n v="549.99"/>
    <n v="0.2"/>
    <n v="109.998"/>
    <n v="439.99200000000002"/>
  </r>
  <r>
    <n v="71"/>
    <n v="3"/>
    <n v="797"/>
    <n v="18"/>
    <x v="1"/>
    <n v="1"/>
    <n v="449"/>
    <n v="0.1"/>
    <n v="44.900000000000006"/>
    <n v="404.1"/>
  </r>
  <r>
    <n v="72"/>
    <n v="1"/>
    <n v="1386"/>
    <n v="17"/>
    <x v="0"/>
    <n v="2"/>
    <n v="429"/>
    <n v="7.0000000000000007E-2"/>
    <n v="30.03"/>
    <n v="797.94"/>
  </r>
  <r>
    <n v="72"/>
    <n v="2"/>
    <n v="1386"/>
    <n v="12"/>
    <x v="0"/>
    <n v="1"/>
    <n v="549.99"/>
    <n v="0.05"/>
    <n v="27.499500000000001"/>
    <n v="522.4905"/>
  </r>
  <r>
    <n v="72"/>
    <n v="3"/>
    <n v="1386"/>
    <n v="13"/>
    <x v="0"/>
    <n v="2"/>
    <n v="269.99"/>
    <n v="0.1"/>
    <n v="26.999000000000002"/>
    <n v="485.98200000000003"/>
  </r>
  <r>
    <n v="73"/>
    <n v="1"/>
    <n v="612"/>
    <n v="22"/>
    <x v="1"/>
    <n v="1"/>
    <n v="269.99"/>
    <n v="7.0000000000000007E-2"/>
    <n v="18.899300000000004"/>
    <n v="251.0907"/>
  </r>
  <r>
    <n v="73"/>
    <n v="2"/>
    <n v="612"/>
    <n v="26"/>
    <x v="1"/>
    <n v="2"/>
    <n v="599.99"/>
    <n v="0.05"/>
    <n v="29.999500000000001"/>
    <n v="1139.981"/>
  </r>
  <r>
    <n v="73"/>
    <n v="3"/>
    <n v="612"/>
    <n v="3"/>
    <x v="1"/>
    <n v="2"/>
    <n v="999.99"/>
    <n v="7.0000000000000007E-2"/>
    <n v="69.999300000000005"/>
    <n v="1859.9814000000001"/>
  </r>
  <r>
    <n v="73"/>
    <n v="4"/>
    <n v="612"/>
    <n v="25"/>
    <x v="1"/>
    <n v="1"/>
    <n v="499.99"/>
    <n v="7.0000000000000007E-2"/>
    <n v="34.999300000000005"/>
    <n v="464.9907"/>
  </r>
  <r>
    <n v="73"/>
    <n v="5"/>
    <n v="612"/>
    <n v="23"/>
    <x v="1"/>
    <n v="2"/>
    <n v="299.99"/>
    <n v="0.2"/>
    <n v="59.998000000000005"/>
    <n v="479.98400000000004"/>
  </r>
  <r>
    <n v="74"/>
    <n v="1"/>
    <n v="264"/>
    <n v="16"/>
    <x v="1"/>
    <n v="2"/>
    <n v="599.99"/>
    <n v="0.05"/>
    <n v="29.999500000000001"/>
    <n v="1139.981"/>
  </r>
  <r>
    <n v="74"/>
    <n v="2"/>
    <n v="264"/>
    <n v="6"/>
    <x v="1"/>
    <n v="1"/>
    <n v="469.99"/>
    <n v="7.0000000000000007E-2"/>
    <n v="32.899300000000004"/>
    <n v="437.09070000000003"/>
  </r>
  <r>
    <n v="75"/>
    <n v="1"/>
    <n v="587"/>
    <n v="3"/>
    <x v="1"/>
    <n v="1"/>
    <n v="999.99"/>
    <n v="0.1"/>
    <n v="99.999000000000009"/>
    <n v="899.99099999999999"/>
  </r>
  <r>
    <n v="75"/>
    <n v="2"/>
    <n v="587"/>
    <n v="7"/>
    <x v="1"/>
    <n v="2"/>
    <n v="3999.99"/>
    <n v="7.0000000000000007E-2"/>
    <n v="279.99930000000001"/>
    <n v="7439.9813999999997"/>
  </r>
  <r>
    <n v="75"/>
    <n v="3"/>
    <n v="587"/>
    <n v="15"/>
    <x v="1"/>
    <n v="1"/>
    <n v="529.99"/>
    <n v="0.2"/>
    <n v="105.998"/>
    <n v="423.99200000000002"/>
  </r>
  <r>
    <n v="76"/>
    <n v="1"/>
    <n v="9"/>
    <n v="12"/>
    <x v="1"/>
    <n v="1"/>
    <n v="549.99"/>
    <n v="0.05"/>
    <n v="27.499500000000001"/>
    <n v="522.4905"/>
  </r>
  <r>
    <n v="76"/>
    <n v="2"/>
    <n v="9"/>
    <n v="11"/>
    <x v="1"/>
    <n v="2"/>
    <n v="1680.99"/>
    <n v="0.1"/>
    <n v="168.09900000000002"/>
    <n v="3025.7820000000002"/>
  </r>
  <r>
    <n v="76"/>
    <n v="3"/>
    <n v="9"/>
    <n v="5"/>
    <x v="1"/>
    <n v="1"/>
    <n v="1320.99"/>
    <n v="7.0000000000000007E-2"/>
    <n v="92.469300000000004"/>
    <n v="1228.5207"/>
  </r>
  <r>
    <n v="77"/>
    <n v="1"/>
    <n v="385"/>
    <n v="20"/>
    <x v="0"/>
    <n v="1"/>
    <n v="599.99"/>
    <n v="7.0000000000000007E-2"/>
    <n v="41.999300000000005"/>
    <n v="557.99070000000006"/>
  </r>
  <r>
    <n v="77"/>
    <n v="2"/>
    <n v="385"/>
    <n v="24"/>
    <x v="0"/>
    <n v="2"/>
    <n v="549.99"/>
    <n v="0.1"/>
    <n v="54.999000000000002"/>
    <n v="989.98199999999997"/>
  </r>
  <r>
    <n v="77"/>
    <n v="3"/>
    <n v="385"/>
    <n v="26"/>
    <x v="0"/>
    <n v="1"/>
    <n v="599.99"/>
    <n v="0.2"/>
    <n v="119.998"/>
    <n v="479.99200000000002"/>
  </r>
  <r>
    <n v="77"/>
    <n v="4"/>
    <n v="385"/>
    <n v="25"/>
    <x v="0"/>
    <n v="1"/>
    <n v="499.99"/>
    <n v="0.2"/>
    <n v="99.998000000000005"/>
    <n v="399.99200000000002"/>
  </r>
  <r>
    <n v="78"/>
    <n v="1"/>
    <n v="1182"/>
    <n v="17"/>
    <x v="1"/>
    <n v="1"/>
    <n v="429"/>
    <n v="7.0000000000000007E-2"/>
    <n v="30.03"/>
    <n v="398.97"/>
  </r>
  <r>
    <n v="78"/>
    <n v="2"/>
    <n v="1182"/>
    <n v="19"/>
    <x v="1"/>
    <n v="1"/>
    <n v="449"/>
    <n v="0.2"/>
    <n v="89.800000000000011"/>
    <n v="359.2"/>
  </r>
  <r>
    <n v="78"/>
    <n v="3"/>
    <n v="1182"/>
    <n v="18"/>
    <x v="1"/>
    <n v="2"/>
    <n v="449"/>
    <n v="0.1"/>
    <n v="44.900000000000006"/>
    <n v="808.2"/>
  </r>
  <r>
    <n v="78"/>
    <n v="4"/>
    <n v="1182"/>
    <n v="14"/>
    <x v="1"/>
    <n v="2"/>
    <n v="269.99"/>
    <n v="0.1"/>
    <n v="26.999000000000002"/>
    <n v="485.98200000000003"/>
  </r>
  <r>
    <n v="79"/>
    <n v="1"/>
    <n v="529"/>
    <n v="9"/>
    <x v="0"/>
    <n v="2"/>
    <n v="2999.99"/>
    <n v="0.1"/>
    <n v="299.99899999999997"/>
    <n v="5399.982"/>
  </r>
  <r>
    <n v="79"/>
    <n v="2"/>
    <n v="529"/>
    <n v="17"/>
    <x v="0"/>
    <n v="2"/>
    <n v="429"/>
    <n v="0.05"/>
    <n v="21.450000000000003"/>
    <n v="815.1"/>
  </r>
  <r>
    <n v="79"/>
    <n v="3"/>
    <n v="529"/>
    <n v="6"/>
    <x v="0"/>
    <n v="1"/>
    <n v="469.99"/>
    <n v="0.1"/>
    <n v="46.999000000000002"/>
    <n v="422.99099999999999"/>
  </r>
  <r>
    <n v="79"/>
    <n v="4"/>
    <n v="529"/>
    <n v="25"/>
    <x v="0"/>
    <n v="2"/>
    <n v="499.99"/>
    <n v="7.0000000000000007E-2"/>
    <n v="34.999300000000005"/>
    <n v="929.98140000000001"/>
  </r>
  <r>
    <n v="80"/>
    <n v="1"/>
    <n v="397"/>
    <n v="26"/>
    <x v="1"/>
    <n v="1"/>
    <n v="599.99"/>
    <n v="0.1"/>
    <n v="59.999000000000002"/>
    <n v="539.99099999999999"/>
  </r>
  <r>
    <n v="80"/>
    <n v="2"/>
    <n v="397"/>
    <n v="24"/>
    <x v="1"/>
    <n v="1"/>
    <n v="549.99"/>
    <n v="0.1"/>
    <n v="54.999000000000002"/>
    <n v="494.99099999999999"/>
  </r>
  <r>
    <n v="80"/>
    <n v="3"/>
    <n v="397"/>
    <n v="17"/>
    <x v="1"/>
    <n v="1"/>
    <n v="429"/>
    <n v="0.2"/>
    <n v="85.800000000000011"/>
    <n v="343.2"/>
  </r>
  <r>
    <n v="81"/>
    <n v="1"/>
    <n v="521"/>
    <n v="10"/>
    <x v="1"/>
    <n v="2"/>
    <n v="1549"/>
    <n v="0.2"/>
    <n v="309.8"/>
    <n v="2478.4"/>
  </r>
  <r>
    <n v="81"/>
    <n v="2"/>
    <n v="521"/>
    <n v="23"/>
    <x v="1"/>
    <n v="2"/>
    <n v="299.99"/>
    <n v="0.05"/>
    <n v="14.999500000000001"/>
    <n v="569.98099999999999"/>
  </r>
  <r>
    <n v="81"/>
    <n v="3"/>
    <n v="521"/>
    <n v="25"/>
    <x v="1"/>
    <n v="2"/>
    <n v="499.99"/>
    <n v="0.05"/>
    <n v="24.999500000000001"/>
    <n v="949.98099999999999"/>
  </r>
  <r>
    <n v="82"/>
    <n v="1"/>
    <n v="1223"/>
    <n v="25"/>
    <x v="1"/>
    <n v="2"/>
    <n v="499.99"/>
    <n v="0.1"/>
    <n v="49.999000000000002"/>
    <n v="899.98199999999997"/>
  </r>
  <r>
    <n v="82"/>
    <n v="2"/>
    <n v="1223"/>
    <n v="11"/>
    <x v="1"/>
    <n v="2"/>
    <n v="1680.99"/>
    <n v="0.2"/>
    <n v="336.19800000000004"/>
    <n v="2689.5839999999998"/>
  </r>
  <r>
    <n v="83"/>
    <n v="1"/>
    <n v="393"/>
    <n v="20"/>
    <x v="0"/>
    <n v="1"/>
    <n v="599.99"/>
    <n v="0.2"/>
    <n v="119.998"/>
    <n v="479.99200000000002"/>
  </r>
  <r>
    <n v="83"/>
    <n v="2"/>
    <n v="393"/>
    <n v="3"/>
    <x v="0"/>
    <n v="2"/>
    <n v="999.99"/>
    <n v="0.05"/>
    <n v="49.999500000000005"/>
    <n v="1899.981"/>
  </r>
  <r>
    <n v="84"/>
    <n v="1"/>
    <n v="317"/>
    <n v="23"/>
    <x v="1"/>
    <n v="2"/>
    <n v="299.99"/>
    <n v="7.0000000000000007E-2"/>
    <n v="20.999300000000002"/>
    <n v="557.98140000000001"/>
  </r>
  <r>
    <n v="84"/>
    <n v="2"/>
    <n v="317"/>
    <n v="15"/>
    <x v="1"/>
    <n v="2"/>
    <n v="529.99"/>
    <n v="7.0000000000000007E-2"/>
    <n v="37.099300000000007"/>
    <n v="985.78139999999996"/>
  </r>
  <r>
    <n v="85"/>
    <n v="1"/>
    <n v="1174"/>
    <n v="4"/>
    <x v="1"/>
    <n v="2"/>
    <n v="2899.99"/>
    <n v="0.05"/>
    <n v="144.99949999999998"/>
    <n v="5509.9809999999998"/>
  </r>
  <r>
    <n v="85"/>
    <n v="2"/>
    <n v="1174"/>
    <n v="18"/>
    <x v="1"/>
    <n v="1"/>
    <n v="449"/>
    <n v="7.0000000000000007E-2"/>
    <n v="31.430000000000003"/>
    <n v="417.57"/>
  </r>
  <r>
    <n v="86"/>
    <n v="1"/>
    <n v="276"/>
    <n v="9"/>
    <x v="1"/>
    <n v="2"/>
    <n v="2999.99"/>
    <n v="0.1"/>
    <n v="299.99899999999997"/>
    <n v="5399.982"/>
  </r>
  <r>
    <n v="86"/>
    <n v="2"/>
    <n v="276"/>
    <n v="23"/>
    <x v="1"/>
    <n v="2"/>
    <n v="299.99"/>
    <n v="7.0000000000000007E-2"/>
    <n v="20.999300000000002"/>
    <n v="557.98140000000001"/>
  </r>
  <r>
    <n v="86"/>
    <n v="3"/>
    <n v="276"/>
    <n v="21"/>
    <x v="1"/>
    <n v="2"/>
    <n v="269.99"/>
    <n v="0.2"/>
    <n v="53.998000000000005"/>
    <n v="431.98400000000004"/>
  </r>
  <r>
    <n v="86"/>
    <n v="4"/>
    <n v="276"/>
    <n v="15"/>
    <x v="1"/>
    <n v="1"/>
    <n v="529.99"/>
    <n v="0.1"/>
    <n v="52.999000000000002"/>
    <n v="476.99099999999999"/>
  </r>
  <r>
    <n v="87"/>
    <n v="1"/>
    <n v="516"/>
    <n v="20"/>
    <x v="1"/>
    <n v="2"/>
    <n v="599.99"/>
    <n v="0.2"/>
    <n v="119.998"/>
    <n v="959.98400000000004"/>
  </r>
  <r>
    <n v="87"/>
    <n v="2"/>
    <n v="516"/>
    <n v="23"/>
    <x v="1"/>
    <n v="2"/>
    <n v="299.99"/>
    <n v="0.1"/>
    <n v="29.999000000000002"/>
    <n v="539.98199999999997"/>
  </r>
  <r>
    <n v="88"/>
    <n v="1"/>
    <n v="1069"/>
    <n v="10"/>
    <x v="1"/>
    <n v="1"/>
    <n v="1549"/>
    <n v="7.0000000000000007E-2"/>
    <n v="108.43"/>
    <n v="1440.57"/>
  </r>
  <r>
    <n v="88"/>
    <n v="2"/>
    <n v="1069"/>
    <n v="8"/>
    <x v="1"/>
    <n v="2"/>
    <n v="1799.99"/>
    <n v="0.1"/>
    <n v="179.99900000000002"/>
    <n v="3239.982"/>
  </r>
  <r>
    <n v="88"/>
    <n v="3"/>
    <n v="1069"/>
    <n v="7"/>
    <x v="1"/>
    <n v="1"/>
    <n v="3999.99"/>
    <n v="0.1"/>
    <n v="399.99900000000002"/>
    <n v="3599.991"/>
  </r>
  <r>
    <n v="89"/>
    <n v="1"/>
    <n v="668"/>
    <n v="5"/>
    <x v="2"/>
    <n v="1"/>
    <n v="1320.99"/>
    <n v="0.05"/>
    <n v="66.049500000000009"/>
    <n v="1254.9404999999999"/>
  </r>
  <r>
    <n v="89"/>
    <n v="2"/>
    <n v="668"/>
    <n v="6"/>
    <x v="2"/>
    <n v="2"/>
    <n v="469.99"/>
    <n v="0.1"/>
    <n v="46.999000000000002"/>
    <n v="845.98199999999997"/>
  </r>
  <r>
    <n v="90"/>
    <n v="1"/>
    <n v="414"/>
    <n v="3"/>
    <x v="1"/>
    <n v="1"/>
    <n v="999.99"/>
    <n v="0.1"/>
    <n v="99.999000000000009"/>
    <n v="899.99099999999999"/>
  </r>
  <r>
    <n v="90"/>
    <n v="2"/>
    <n v="414"/>
    <n v="6"/>
    <x v="1"/>
    <n v="1"/>
    <n v="469.99"/>
    <n v="7.0000000000000007E-2"/>
    <n v="32.899300000000004"/>
    <n v="437.09070000000003"/>
  </r>
  <r>
    <n v="91"/>
    <n v="1"/>
    <n v="648"/>
    <n v="11"/>
    <x v="0"/>
    <n v="1"/>
    <n v="1680.99"/>
    <n v="0.1"/>
    <n v="168.09900000000002"/>
    <n v="1512.8910000000001"/>
  </r>
  <r>
    <n v="91"/>
    <n v="2"/>
    <n v="648"/>
    <n v="25"/>
    <x v="0"/>
    <n v="1"/>
    <n v="499.99"/>
    <n v="0.05"/>
    <n v="24.999500000000001"/>
    <n v="474.9905"/>
  </r>
  <r>
    <n v="91"/>
    <n v="3"/>
    <n v="648"/>
    <n v="15"/>
    <x v="0"/>
    <n v="2"/>
    <n v="529.99"/>
    <n v="7.0000000000000007E-2"/>
    <n v="37.099300000000007"/>
    <n v="985.78139999999996"/>
  </r>
  <r>
    <n v="91"/>
    <n v="4"/>
    <n v="648"/>
    <n v="13"/>
    <x v="0"/>
    <n v="2"/>
    <n v="269.99"/>
    <n v="7.0000000000000007E-2"/>
    <n v="18.899300000000004"/>
    <n v="502.1814"/>
  </r>
  <r>
    <n v="92"/>
    <n v="1"/>
    <n v="1309"/>
    <n v="8"/>
    <x v="1"/>
    <n v="1"/>
    <n v="1799.99"/>
    <n v="0.1"/>
    <n v="179.99900000000002"/>
    <n v="1619.991"/>
  </r>
  <r>
    <n v="93"/>
    <n v="1"/>
    <n v="1328"/>
    <n v="22"/>
    <x v="0"/>
    <n v="2"/>
    <n v="269.99"/>
    <n v="7.0000000000000007E-2"/>
    <n v="18.899300000000004"/>
    <n v="502.1814"/>
  </r>
  <r>
    <n v="93"/>
    <n v="2"/>
    <n v="1328"/>
    <n v="17"/>
    <x v="0"/>
    <n v="1"/>
    <n v="429"/>
    <n v="0.05"/>
    <n v="21.450000000000003"/>
    <n v="407.55"/>
  </r>
  <r>
    <n v="93"/>
    <n v="3"/>
    <n v="1328"/>
    <n v="21"/>
    <x v="0"/>
    <n v="1"/>
    <n v="269.99"/>
    <n v="0.1"/>
    <n v="26.999000000000002"/>
    <n v="242.99100000000001"/>
  </r>
  <r>
    <n v="93"/>
    <n v="4"/>
    <n v="1328"/>
    <n v="2"/>
    <x v="0"/>
    <n v="1"/>
    <n v="749.99"/>
    <n v="0.2"/>
    <n v="149.99800000000002"/>
    <n v="599.99199999999996"/>
  </r>
  <r>
    <n v="93"/>
    <n v="5"/>
    <n v="1328"/>
    <n v="10"/>
    <x v="0"/>
    <n v="2"/>
    <n v="1549"/>
    <n v="7.0000000000000007E-2"/>
    <n v="108.43"/>
    <n v="2881.14"/>
  </r>
  <r>
    <n v="94"/>
    <n v="1"/>
    <n v="929"/>
    <n v="12"/>
    <x v="0"/>
    <n v="1"/>
    <n v="549.99"/>
    <n v="0.05"/>
    <n v="27.499500000000001"/>
    <n v="522.4905"/>
  </r>
  <r>
    <n v="94"/>
    <n v="2"/>
    <n v="929"/>
    <n v="4"/>
    <x v="0"/>
    <n v="1"/>
    <n v="2899.99"/>
    <n v="0.2"/>
    <n v="579.99799999999993"/>
    <n v="2319.9919999999997"/>
  </r>
  <r>
    <n v="94"/>
    <n v="3"/>
    <n v="929"/>
    <n v="11"/>
    <x v="0"/>
    <n v="1"/>
    <n v="1680.99"/>
    <n v="0.2"/>
    <n v="336.19800000000004"/>
    <n v="1344.7919999999999"/>
  </r>
  <r>
    <n v="94"/>
    <n v="4"/>
    <n v="929"/>
    <n v="21"/>
    <x v="0"/>
    <n v="2"/>
    <n v="269.99"/>
    <n v="7.0000000000000007E-2"/>
    <n v="18.899300000000004"/>
    <n v="502.1814"/>
  </r>
  <r>
    <n v="95"/>
    <n v="1"/>
    <n v="218"/>
    <n v="10"/>
    <x v="1"/>
    <n v="2"/>
    <n v="1549"/>
    <n v="0.2"/>
    <n v="309.8"/>
    <n v="2478.4"/>
  </r>
  <r>
    <n v="95"/>
    <n v="2"/>
    <n v="218"/>
    <n v="19"/>
    <x v="1"/>
    <n v="1"/>
    <n v="449"/>
    <n v="0.1"/>
    <n v="44.900000000000006"/>
    <n v="404.1"/>
  </r>
  <r>
    <n v="95"/>
    <n v="3"/>
    <n v="218"/>
    <n v="8"/>
    <x v="1"/>
    <n v="2"/>
    <n v="1799.99"/>
    <n v="0.2"/>
    <n v="359.99800000000005"/>
    <n v="2879.9839999999999"/>
  </r>
  <r>
    <n v="95"/>
    <n v="4"/>
    <n v="218"/>
    <n v="20"/>
    <x v="1"/>
    <n v="2"/>
    <n v="599.99"/>
    <n v="0.05"/>
    <n v="29.999500000000001"/>
    <n v="1139.981"/>
  </r>
  <r>
    <n v="96"/>
    <n v="1"/>
    <n v="1094"/>
    <n v="26"/>
    <x v="1"/>
    <n v="1"/>
    <n v="599.99"/>
    <n v="0.1"/>
    <n v="59.999000000000002"/>
    <n v="539.99099999999999"/>
  </r>
  <r>
    <n v="96"/>
    <n v="2"/>
    <n v="1094"/>
    <n v="23"/>
    <x v="1"/>
    <n v="1"/>
    <n v="299.99"/>
    <n v="0.05"/>
    <n v="14.999500000000001"/>
    <n v="284.9905"/>
  </r>
  <r>
    <n v="97"/>
    <n v="1"/>
    <n v="204"/>
    <n v="20"/>
    <x v="1"/>
    <n v="2"/>
    <n v="599.99"/>
    <n v="0.2"/>
    <n v="119.998"/>
    <n v="959.98400000000004"/>
  </r>
  <r>
    <n v="97"/>
    <n v="2"/>
    <n v="204"/>
    <n v="2"/>
    <x v="1"/>
    <n v="1"/>
    <n v="749.99"/>
    <n v="7.0000000000000007E-2"/>
    <n v="52.499300000000005"/>
    <n v="697.49070000000006"/>
  </r>
  <r>
    <n v="97"/>
    <n v="3"/>
    <n v="204"/>
    <n v="6"/>
    <x v="1"/>
    <n v="2"/>
    <n v="469.99"/>
    <n v="0.2"/>
    <n v="93.998000000000005"/>
    <n v="751.98400000000004"/>
  </r>
  <r>
    <n v="97"/>
    <n v="4"/>
    <n v="204"/>
    <n v="19"/>
    <x v="1"/>
    <n v="1"/>
    <n v="449"/>
    <n v="0.1"/>
    <n v="44.900000000000006"/>
    <n v="404.1"/>
  </r>
  <r>
    <n v="98"/>
    <n v="1"/>
    <n v="1194"/>
    <n v="19"/>
    <x v="1"/>
    <n v="1"/>
    <n v="449"/>
    <n v="7.0000000000000007E-2"/>
    <n v="31.430000000000003"/>
    <n v="417.57"/>
  </r>
  <r>
    <n v="98"/>
    <n v="2"/>
    <n v="1194"/>
    <n v="21"/>
    <x v="1"/>
    <n v="1"/>
    <n v="269.99"/>
    <n v="0.1"/>
    <n v="26.999000000000002"/>
    <n v="242.99100000000001"/>
  </r>
  <r>
    <n v="98"/>
    <n v="3"/>
    <n v="1194"/>
    <n v="2"/>
    <x v="1"/>
    <n v="1"/>
    <n v="749.99"/>
    <n v="0.2"/>
    <n v="149.99800000000002"/>
    <n v="599.99199999999996"/>
  </r>
  <r>
    <n v="98"/>
    <n v="4"/>
    <n v="1194"/>
    <n v="22"/>
    <x v="1"/>
    <n v="2"/>
    <n v="269.99"/>
    <n v="0.2"/>
    <n v="53.998000000000005"/>
    <n v="431.98400000000004"/>
  </r>
  <r>
    <n v="99"/>
    <n v="1"/>
    <n v="1165"/>
    <n v="13"/>
    <x v="2"/>
    <n v="1"/>
    <n v="269.99"/>
    <n v="0.2"/>
    <n v="53.998000000000005"/>
    <n v="215.99200000000002"/>
  </r>
  <r>
    <n v="99"/>
    <n v="2"/>
    <n v="1165"/>
    <n v="21"/>
    <x v="2"/>
    <n v="1"/>
    <n v="269.99"/>
    <n v="0.2"/>
    <n v="53.998000000000005"/>
    <n v="215.99200000000002"/>
  </r>
  <r>
    <n v="99"/>
    <n v="3"/>
    <n v="1165"/>
    <n v="25"/>
    <x v="2"/>
    <n v="2"/>
    <n v="499.99"/>
    <n v="0.05"/>
    <n v="24.999500000000001"/>
    <n v="949.98099999999999"/>
  </r>
  <r>
    <n v="99"/>
    <n v="4"/>
    <n v="1165"/>
    <n v="7"/>
    <x v="2"/>
    <n v="2"/>
    <n v="3999.99"/>
    <n v="7.0000000000000007E-2"/>
    <n v="279.99930000000001"/>
    <n v="7439.9813999999997"/>
  </r>
  <r>
    <n v="99"/>
    <n v="5"/>
    <n v="1165"/>
    <n v="23"/>
    <x v="2"/>
    <n v="2"/>
    <n v="299.99"/>
    <n v="0.2"/>
    <n v="59.998000000000005"/>
    <n v="479.98400000000004"/>
  </r>
  <r>
    <n v="100"/>
    <n v="1"/>
    <n v="1237"/>
    <n v="12"/>
    <x v="1"/>
    <n v="2"/>
    <n v="549.99"/>
    <n v="0.05"/>
    <n v="27.499500000000001"/>
    <n v="1044.981"/>
  </r>
  <r>
    <n v="100"/>
    <n v="2"/>
    <n v="1237"/>
    <n v="11"/>
    <x v="1"/>
    <n v="2"/>
    <n v="1680.99"/>
    <n v="0.1"/>
    <n v="168.09900000000002"/>
    <n v="3025.7820000000002"/>
  </r>
  <r>
    <n v="100"/>
    <n v="3"/>
    <n v="1237"/>
    <n v="7"/>
    <x v="1"/>
    <n v="2"/>
    <n v="3999.99"/>
    <n v="0.2"/>
    <n v="799.99800000000005"/>
    <n v="6399.9839999999995"/>
  </r>
  <r>
    <n v="100"/>
    <n v="4"/>
    <n v="1237"/>
    <n v="16"/>
    <x v="1"/>
    <n v="2"/>
    <n v="599.99"/>
    <n v="0.2"/>
    <n v="119.998"/>
    <n v="959.98400000000004"/>
  </r>
  <r>
    <n v="100"/>
    <n v="5"/>
    <n v="1237"/>
    <n v="24"/>
    <x v="1"/>
    <n v="2"/>
    <n v="549.99"/>
    <n v="0.1"/>
    <n v="54.999000000000002"/>
    <n v="989.98199999999997"/>
  </r>
  <r>
    <n v="101"/>
    <n v="1"/>
    <n v="271"/>
    <n v="12"/>
    <x v="2"/>
    <n v="2"/>
    <n v="549.99"/>
    <n v="0.2"/>
    <n v="109.998"/>
    <n v="879.98400000000004"/>
  </r>
  <r>
    <n v="102"/>
    <n v="1"/>
    <n v="336"/>
    <n v="15"/>
    <x v="1"/>
    <n v="1"/>
    <n v="529.99"/>
    <n v="0.05"/>
    <n v="26.499500000000001"/>
    <n v="503.4905"/>
  </r>
  <r>
    <n v="102"/>
    <n v="2"/>
    <n v="336"/>
    <n v="22"/>
    <x v="1"/>
    <n v="1"/>
    <n v="269.99"/>
    <n v="7.0000000000000007E-2"/>
    <n v="18.899300000000004"/>
    <n v="251.0907"/>
  </r>
  <r>
    <n v="103"/>
    <n v="1"/>
    <n v="991"/>
    <n v="17"/>
    <x v="0"/>
    <n v="1"/>
    <n v="429"/>
    <n v="7.0000000000000007E-2"/>
    <n v="30.03"/>
    <n v="398.97"/>
  </r>
  <r>
    <n v="103"/>
    <n v="2"/>
    <n v="991"/>
    <n v="3"/>
    <x v="0"/>
    <n v="1"/>
    <n v="999.99"/>
    <n v="0.05"/>
    <n v="49.999500000000005"/>
    <n v="949.9905"/>
  </r>
  <r>
    <n v="103"/>
    <n v="3"/>
    <n v="991"/>
    <n v="18"/>
    <x v="0"/>
    <n v="1"/>
    <n v="449"/>
    <n v="0.2"/>
    <n v="89.800000000000011"/>
    <n v="359.2"/>
  </r>
  <r>
    <n v="103"/>
    <n v="4"/>
    <n v="991"/>
    <n v="15"/>
    <x v="0"/>
    <n v="2"/>
    <n v="529.99"/>
    <n v="0.1"/>
    <n v="52.999000000000002"/>
    <n v="953.98199999999997"/>
  </r>
  <r>
    <n v="103"/>
    <n v="5"/>
    <n v="991"/>
    <n v="9"/>
    <x v="0"/>
    <n v="2"/>
    <n v="2999.99"/>
    <n v="0.1"/>
    <n v="299.99899999999997"/>
    <n v="5399.982"/>
  </r>
  <r>
    <n v="104"/>
    <n v="1"/>
    <n v="7"/>
    <n v="19"/>
    <x v="1"/>
    <n v="2"/>
    <n v="449"/>
    <n v="0.1"/>
    <n v="44.900000000000006"/>
    <n v="808.2"/>
  </r>
  <r>
    <n v="104"/>
    <n v="2"/>
    <n v="7"/>
    <n v="26"/>
    <x v="1"/>
    <n v="1"/>
    <n v="599.99"/>
    <n v="0.05"/>
    <n v="29.999500000000001"/>
    <n v="569.9905"/>
  </r>
  <r>
    <n v="105"/>
    <n v="1"/>
    <n v="306"/>
    <n v="11"/>
    <x v="1"/>
    <n v="2"/>
    <n v="1680.99"/>
    <n v="0.2"/>
    <n v="336.19800000000004"/>
    <n v="2689.5839999999998"/>
  </r>
  <r>
    <n v="105"/>
    <n v="2"/>
    <n v="306"/>
    <n v="3"/>
    <x v="1"/>
    <n v="1"/>
    <n v="999.99"/>
    <n v="0.05"/>
    <n v="49.999500000000005"/>
    <n v="949.9905"/>
  </r>
  <r>
    <n v="105"/>
    <n v="3"/>
    <n v="306"/>
    <n v="9"/>
    <x v="1"/>
    <n v="1"/>
    <n v="2999.99"/>
    <n v="0.05"/>
    <n v="149.99949999999998"/>
    <n v="2849.9904999999999"/>
  </r>
  <r>
    <n v="106"/>
    <n v="1"/>
    <n v="422"/>
    <n v="17"/>
    <x v="2"/>
    <n v="1"/>
    <n v="429"/>
    <n v="0.1"/>
    <n v="42.900000000000006"/>
    <n v="386.1"/>
  </r>
  <r>
    <n v="106"/>
    <n v="2"/>
    <n v="422"/>
    <n v="13"/>
    <x v="2"/>
    <n v="2"/>
    <n v="269.99"/>
    <n v="0.1"/>
    <n v="26.999000000000002"/>
    <n v="485.98200000000003"/>
  </r>
  <r>
    <n v="107"/>
    <n v="1"/>
    <n v="633"/>
    <n v="19"/>
    <x v="0"/>
    <n v="1"/>
    <n v="449"/>
    <n v="0.2"/>
    <n v="89.800000000000011"/>
    <n v="359.2"/>
  </r>
  <r>
    <n v="107"/>
    <n v="2"/>
    <n v="633"/>
    <n v="13"/>
    <x v="0"/>
    <n v="2"/>
    <n v="269.99"/>
    <n v="0.1"/>
    <n v="26.999000000000002"/>
    <n v="485.98200000000003"/>
  </r>
  <r>
    <n v="108"/>
    <n v="1"/>
    <n v="12"/>
    <n v="11"/>
    <x v="1"/>
    <n v="1"/>
    <n v="1680.99"/>
    <n v="0.1"/>
    <n v="168.09900000000002"/>
    <n v="1512.8910000000001"/>
  </r>
  <r>
    <n v="108"/>
    <n v="2"/>
    <n v="12"/>
    <n v="22"/>
    <x v="1"/>
    <n v="2"/>
    <n v="269.99"/>
    <n v="7.0000000000000007E-2"/>
    <n v="18.899300000000004"/>
    <n v="502.1814"/>
  </r>
  <r>
    <n v="108"/>
    <n v="3"/>
    <n v="12"/>
    <n v="16"/>
    <x v="1"/>
    <n v="2"/>
    <n v="599.99"/>
    <n v="0.05"/>
    <n v="29.999500000000001"/>
    <n v="1139.981"/>
  </r>
  <r>
    <n v="109"/>
    <n v="1"/>
    <n v="1255"/>
    <n v="22"/>
    <x v="1"/>
    <n v="2"/>
    <n v="269.99"/>
    <n v="0.1"/>
    <n v="26.999000000000002"/>
    <n v="485.98200000000003"/>
  </r>
  <r>
    <n v="109"/>
    <n v="2"/>
    <n v="1255"/>
    <n v="6"/>
    <x v="1"/>
    <n v="1"/>
    <n v="469.99"/>
    <n v="7.0000000000000007E-2"/>
    <n v="32.899300000000004"/>
    <n v="437.09070000000003"/>
  </r>
  <r>
    <n v="110"/>
    <n v="1"/>
    <n v="677"/>
    <n v="14"/>
    <x v="2"/>
    <n v="1"/>
    <n v="269.99"/>
    <n v="0.1"/>
    <n v="26.999000000000002"/>
    <n v="242.99100000000001"/>
  </r>
  <r>
    <n v="111"/>
    <n v="1"/>
    <n v="630"/>
    <n v="14"/>
    <x v="1"/>
    <n v="1"/>
    <n v="269.99"/>
    <n v="0.1"/>
    <n v="26.999000000000002"/>
    <n v="242.99100000000001"/>
  </r>
  <r>
    <n v="111"/>
    <n v="2"/>
    <n v="630"/>
    <n v="12"/>
    <x v="1"/>
    <n v="2"/>
    <n v="549.99"/>
    <n v="7.0000000000000007E-2"/>
    <n v="38.499300000000005"/>
    <n v="1022.9814"/>
  </r>
  <r>
    <n v="112"/>
    <n v="1"/>
    <n v="469"/>
    <n v="23"/>
    <x v="1"/>
    <n v="2"/>
    <n v="299.99"/>
    <n v="0.2"/>
    <n v="59.998000000000005"/>
    <n v="479.98400000000004"/>
  </r>
  <r>
    <n v="112"/>
    <n v="2"/>
    <n v="469"/>
    <n v="25"/>
    <x v="1"/>
    <n v="2"/>
    <n v="499.99"/>
    <n v="7.0000000000000007E-2"/>
    <n v="34.999300000000005"/>
    <n v="929.98140000000001"/>
  </r>
  <r>
    <n v="112"/>
    <n v="3"/>
    <n v="469"/>
    <n v="24"/>
    <x v="1"/>
    <n v="2"/>
    <n v="549.99"/>
    <n v="0.05"/>
    <n v="27.499500000000001"/>
    <n v="1044.981"/>
  </r>
  <r>
    <n v="112"/>
    <n v="4"/>
    <n v="469"/>
    <n v="5"/>
    <x v="1"/>
    <n v="1"/>
    <n v="1320.99"/>
    <n v="0.2"/>
    <n v="264.19800000000004"/>
    <n v="1056.7919999999999"/>
  </r>
  <r>
    <n v="113"/>
    <n v="1"/>
    <n v="1078"/>
    <n v="12"/>
    <x v="1"/>
    <n v="2"/>
    <n v="549.99"/>
    <n v="7.0000000000000007E-2"/>
    <n v="38.499300000000005"/>
    <n v="1022.9814"/>
  </r>
  <r>
    <n v="113"/>
    <n v="2"/>
    <n v="1078"/>
    <n v="24"/>
    <x v="1"/>
    <n v="2"/>
    <n v="549.99"/>
    <n v="0.1"/>
    <n v="54.999000000000002"/>
    <n v="989.98199999999997"/>
  </r>
  <r>
    <n v="113"/>
    <n v="3"/>
    <n v="1078"/>
    <n v="6"/>
    <x v="1"/>
    <n v="1"/>
    <n v="469.99"/>
    <n v="7.0000000000000007E-2"/>
    <n v="32.899300000000004"/>
    <n v="437.09070000000003"/>
  </r>
  <r>
    <n v="113"/>
    <n v="4"/>
    <n v="1078"/>
    <n v="23"/>
    <x v="1"/>
    <n v="1"/>
    <n v="299.99"/>
    <n v="0.2"/>
    <n v="59.998000000000005"/>
    <n v="239.99200000000002"/>
  </r>
  <r>
    <n v="113"/>
    <n v="5"/>
    <n v="1078"/>
    <n v="5"/>
    <x v="1"/>
    <n v="2"/>
    <n v="1320.99"/>
    <n v="0.2"/>
    <n v="264.19800000000004"/>
    <n v="2113.5839999999998"/>
  </r>
  <r>
    <n v="114"/>
    <n v="1"/>
    <n v="1431"/>
    <n v="12"/>
    <x v="1"/>
    <n v="1"/>
    <n v="549.99"/>
    <n v="0.05"/>
    <n v="27.499500000000001"/>
    <n v="522.4905"/>
  </r>
  <r>
    <n v="114"/>
    <n v="2"/>
    <n v="1431"/>
    <n v="2"/>
    <x v="1"/>
    <n v="1"/>
    <n v="749.99"/>
    <n v="7.0000000000000007E-2"/>
    <n v="52.499300000000005"/>
    <n v="697.49070000000006"/>
  </r>
  <r>
    <n v="114"/>
    <n v="3"/>
    <n v="1431"/>
    <n v="13"/>
    <x v="1"/>
    <n v="2"/>
    <n v="269.99"/>
    <n v="0.1"/>
    <n v="26.999000000000002"/>
    <n v="485.98200000000003"/>
  </r>
  <r>
    <n v="115"/>
    <n v="1"/>
    <n v="1369"/>
    <n v="22"/>
    <x v="1"/>
    <n v="1"/>
    <n v="269.99"/>
    <n v="0.2"/>
    <n v="53.998000000000005"/>
    <n v="215.99200000000002"/>
  </r>
  <r>
    <n v="115"/>
    <n v="2"/>
    <n v="1369"/>
    <n v="19"/>
    <x v="1"/>
    <n v="1"/>
    <n v="449"/>
    <n v="0.1"/>
    <n v="44.900000000000006"/>
    <n v="404.1"/>
  </r>
  <r>
    <n v="116"/>
    <n v="1"/>
    <n v="471"/>
    <n v="26"/>
    <x v="1"/>
    <n v="1"/>
    <n v="599.99"/>
    <n v="0.05"/>
    <n v="29.999500000000001"/>
    <n v="569.9905"/>
  </r>
  <r>
    <n v="117"/>
    <n v="1"/>
    <n v="740"/>
    <n v="22"/>
    <x v="1"/>
    <n v="2"/>
    <n v="269.99"/>
    <n v="0.2"/>
    <n v="53.998000000000005"/>
    <n v="431.98400000000004"/>
  </r>
  <r>
    <n v="117"/>
    <n v="2"/>
    <n v="740"/>
    <n v="26"/>
    <x v="1"/>
    <n v="1"/>
    <n v="599.99"/>
    <n v="0.05"/>
    <n v="29.999500000000001"/>
    <n v="569.9905"/>
  </r>
  <r>
    <n v="117"/>
    <n v="3"/>
    <n v="740"/>
    <n v="14"/>
    <x v="1"/>
    <n v="1"/>
    <n v="269.99"/>
    <n v="0.2"/>
    <n v="53.998000000000005"/>
    <n v="215.99200000000002"/>
  </r>
  <r>
    <n v="117"/>
    <n v="4"/>
    <n v="740"/>
    <n v="19"/>
    <x v="1"/>
    <n v="1"/>
    <n v="449"/>
    <n v="0.05"/>
    <n v="22.450000000000003"/>
    <n v="426.55"/>
  </r>
  <r>
    <n v="118"/>
    <n v="1"/>
    <n v="577"/>
    <n v="18"/>
    <x v="0"/>
    <n v="1"/>
    <n v="449"/>
    <n v="7.0000000000000007E-2"/>
    <n v="31.430000000000003"/>
    <n v="417.57"/>
  </r>
  <r>
    <n v="118"/>
    <n v="2"/>
    <n v="577"/>
    <n v="4"/>
    <x v="0"/>
    <n v="1"/>
    <n v="2899.99"/>
    <n v="7.0000000000000007E-2"/>
    <n v="202.99930000000001"/>
    <n v="2696.9906999999998"/>
  </r>
  <r>
    <n v="118"/>
    <n v="3"/>
    <n v="577"/>
    <n v="6"/>
    <x v="0"/>
    <n v="1"/>
    <n v="469.99"/>
    <n v="7.0000000000000007E-2"/>
    <n v="32.899300000000004"/>
    <n v="437.09070000000003"/>
  </r>
  <r>
    <n v="118"/>
    <n v="4"/>
    <n v="577"/>
    <n v="3"/>
    <x v="0"/>
    <n v="2"/>
    <n v="999.99"/>
    <n v="0.1"/>
    <n v="99.999000000000009"/>
    <n v="1799.982"/>
  </r>
  <r>
    <n v="118"/>
    <n v="5"/>
    <n v="577"/>
    <n v="23"/>
    <x v="0"/>
    <n v="2"/>
    <n v="299.99"/>
    <n v="7.0000000000000007E-2"/>
    <n v="20.999300000000002"/>
    <n v="557.98140000000001"/>
  </r>
  <r>
    <n v="119"/>
    <n v="1"/>
    <n v="925"/>
    <n v="25"/>
    <x v="1"/>
    <n v="1"/>
    <n v="499.99"/>
    <n v="0.05"/>
    <n v="24.999500000000001"/>
    <n v="474.9905"/>
  </r>
  <r>
    <n v="120"/>
    <n v="1"/>
    <n v="327"/>
    <n v="13"/>
    <x v="1"/>
    <n v="2"/>
    <n v="269.99"/>
    <n v="0.05"/>
    <n v="13.499500000000001"/>
    <n v="512.98099999999999"/>
  </r>
  <r>
    <n v="120"/>
    <n v="2"/>
    <n v="327"/>
    <n v="6"/>
    <x v="1"/>
    <n v="2"/>
    <n v="469.99"/>
    <n v="0.05"/>
    <n v="23.499500000000001"/>
    <n v="892.98099999999999"/>
  </r>
  <r>
    <n v="120"/>
    <n v="3"/>
    <n v="327"/>
    <n v="10"/>
    <x v="1"/>
    <n v="2"/>
    <n v="1549"/>
    <n v="0.05"/>
    <n v="77.45"/>
    <n v="2943.1"/>
  </r>
  <r>
    <n v="120"/>
    <n v="4"/>
    <n v="327"/>
    <n v="17"/>
    <x v="1"/>
    <n v="1"/>
    <n v="429"/>
    <n v="0.05"/>
    <n v="21.450000000000003"/>
    <n v="407.55"/>
  </r>
  <r>
    <n v="120"/>
    <n v="5"/>
    <n v="327"/>
    <n v="16"/>
    <x v="1"/>
    <n v="2"/>
    <n v="599.99"/>
    <n v="0.2"/>
    <n v="119.998"/>
    <n v="959.98400000000004"/>
  </r>
  <r>
    <n v="121"/>
    <n v="1"/>
    <n v="755"/>
    <n v="5"/>
    <x v="1"/>
    <n v="1"/>
    <n v="1320.99"/>
    <n v="0.2"/>
    <n v="264.19800000000004"/>
    <n v="1056.7919999999999"/>
  </r>
  <r>
    <n v="121"/>
    <n v="2"/>
    <n v="755"/>
    <n v="14"/>
    <x v="1"/>
    <n v="2"/>
    <n v="269.99"/>
    <n v="0.1"/>
    <n v="26.999000000000002"/>
    <n v="485.98200000000003"/>
  </r>
  <r>
    <n v="121"/>
    <n v="3"/>
    <n v="755"/>
    <n v="4"/>
    <x v="1"/>
    <n v="2"/>
    <n v="2899.99"/>
    <n v="0.1"/>
    <n v="289.99899999999997"/>
    <n v="5219.982"/>
  </r>
  <r>
    <n v="121"/>
    <n v="4"/>
    <n v="755"/>
    <n v="24"/>
    <x v="1"/>
    <n v="2"/>
    <n v="549.99"/>
    <n v="7.0000000000000007E-2"/>
    <n v="38.499300000000005"/>
    <n v="1022.9814"/>
  </r>
  <r>
    <n v="121"/>
    <n v="5"/>
    <n v="755"/>
    <n v="2"/>
    <x v="1"/>
    <n v="2"/>
    <n v="749.99"/>
    <n v="0.05"/>
    <n v="37.499500000000005"/>
    <n v="1424.981"/>
  </r>
  <r>
    <n v="122"/>
    <n v="1"/>
    <n v="786"/>
    <n v="16"/>
    <x v="1"/>
    <n v="1"/>
    <n v="599.99"/>
    <n v="0.1"/>
    <n v="59.999000000000002"/>
    <n v="539.99099999999999"/>
  </r>
  <r>
    <n v="123"/>
    <n v="1"/>
    <n v="766"/>
    <n v="12"/>
    <x v="1"/>
    <n v="2"/>
    <n v="549.99"/>
    <n v="0.1"/>
    <n v="54.999000000000002"/>
    <n v="989.98199999999997"/>
  </r>
  <r>
    <n v="124"/>
    <n v="1"/>
    <n v="403"/>
    <n v="16"/>
    <x v="0"/>
    <n v="1"/>
    <n v="599.99"/>
    <n v="0.05"/>
    <n v="29.999500000000001"/>
    <n v="569.9905"/>
  </r>
  <r>
    <n v="124"/>
    <n v="2"/>
    <n v="403"/>
    <n v="4"/>
    <x v="0"/>
    <n v="1"/>
    <n v="2899.99"/>
    <n v="7.0000000000000007E-2"/>
    <n v="202.99930000000001"/>
    <n v="2696.9906999999998"/>
  </r>
  <r>
    <n v="124"/>
    <n v="3"/>
    <n v="403"/>
    <n v="7"/>
    <x v="0"/>
    <n v="2"/>
    <n v="3999.99"/>
    <n v="0.05"/>
    <n v="199.99950000000001"/>
    <n v="7599.9809999999998"/>
  </r>
  <r>
    <n v="125"/>
    <n v="1"/>
    <n v="685"/>
    <n v="17"/>
    <x v="1"/>
    <n v="1"/>
    <n v="429"/>
    <n v="0.1"/>
    <n v="42.900000000000006"/>
    <n v="386.1"/>
  </r>
  <r>
    <n v="126"/>
    <n v="1"/>
    <n v="1365"/>
    <n v="9"/>
    <x v="1"/>
    <n v="2"/>
    <n v="2999.99"/>
    <n v="0.05"/>
    <n v="149.99949999999998"/>
    <n v="5699.9809999999998"/>
  </r>
  <r>
    <n v="127"/>
    <n v="1"/>
    <n v="484"/>
    <n v="17"/>
    <x v="2"/>
    <n v="1"/>
    <n v="429"/>
    <n v="7.0000000000000007E-2"/>
    <n v="30.03"/>
    <n v="398.97"/>
  </r>
  <r>
    <n v="127"/>
    <n v="2"/>
    <n v="484"/>
    <n v="20"/>
    <x v="2"/>
    <n v="1"/>
    <n v="599.99"/>
    <n v="0.1"/>
    <n v="59.999000000000002"/>
    <n v="539.99099999999999"/>
  </r>
  <r>
    <n v="127"/>
    <n v="3"/>
    <n v="484"/>
    <n v="4"/>
    <x v="2"/>
    <n v="2"/>
    <n v="2899.99"/>
    <n v="7.0000000000000007E-2"/>
    <n v="202.99930000000001"/>
    <n v="5393.9813999999997"/>
  </r>
  <r>
    <n v="128"/>
    <n v="1"/>
    <n v="86"/>
    <n v="24"/>
    <x v="1"/>
    <n v="2"/>
    <n v="549.99"/>
    <n v="0.1"/>
    <n v="54.999000000000002"/>
    <n v="989.98199999999997"/>
  </r>
  <r>
    <n v="128"/>
    <n v="2"/>
    <n v="86"/>
    <n v="16"/>
    <x v="1"/>
    <n v="2"/>
    <n v="599.99"/>
    <n v="0.1"/>
    <n v="59.999000000000002"/>
    <n v="1079.982"/>
  </r>
  <r>
    <n v="128"/>
    <n v="3"/>
    <n v="86"/>
    <n v="4"/>
    <x v="1"/>
    <n v="2"/>
    <n v="2899.99"/>
    <n v="0.2"/>
    <n v="579.99799999999993"/>
    <n v="4639.9839999999995"/>
  </r>
  <r>
    <n v="128"/>
    <n v="4"/>
    <n v="86"/>
    <n v="3"/>
    <x v="1"/>
    <n v="2"/>
    <n v="999.99"/>
    <n v="0.2"/>
    <n v="199.99800000000002"/>
    <n v="1599.9839999999999"/>
  </r>
  <r>
    <n v="129"/>
    <n v="1"/>
    <n v="84"/>
    <n v="18"/>
    <x v="1"/>
    <n v="1"/>
    <n v="449"/>
    <n v="0.1"/>
    <n v="44.900000000000006"/>
    <n v="404.1"/>
  </r>
  <r>
    <n v="129"/>
    <n v="2"/>
    <n v="84"/>
    <n v="9"/>
    <x v="1"/>
    <n v="1"/>
    <n v="2999.99"/>
    <n v="0.1"/>
    <n v="299.99899999999997"/>
    <n v="2699.991"/>
  </r>
  <r>
    <n v="130"/>
    <n v="1"/>
    <n v="1049"/>
    <n v="26"/>
    <x v="1"/>
    <n v="1"/>
    <n v="599.99"/>
    <n v="0.05"/>
    <n v="29.999500000000001"/>
    <n v="569.9905"/>
  </r>
  <r>
    <n v="130"/>
    <n v="2"/>
    <n v="1049"/>
    <n v="5"/>
    <x v="1"/>
    <n v="2"/>
    <n v="1320.99"/>
    <n v="7.0000000000000007E-2"/>
    <n v="92.469300000000004"/>
    <n v="2457.0414000000001"/>
  </r>
  <r>
    <n v="131"/>
    <n v="1"/>
    <n v="316"/>
    <n v="22"/>
    <x v="2"/>
    <n v="2"/>
    <n v="269.99"/>
    <n v="0.2"/>
    <n v="53.998000000000005"/>
    <n v="431.98400000000004"/>
  </r>
  <r>
    <n v="131"/>
    <n v="2"/>
    <n v="316"/>
    <n v="4"/>
    <x v="2"/>
    <n v="2"/>
    <n v="2899.99"/>
    <n v="7.0000000000000007E-2"/>
    <n v="202.99930000000001"/>
    <n v="5393.9813999999997"/>
  </r>
  <r>
    <n v="131"/>
    <n v="3"/>
    <n v="316"/>
    <n v="24"/>
    <x v="2"/>
    <n v="2"/>
    <n v="549.99"/>
    <n v="0.1"/>
    <n v="54.999000000000002"/>
    <n v="989.98199999999997"/>
  </r>
  <r>
    <n v="132"/>
    <n v="1"/>
    <n v="46"/>
    <n v="2"/>
    <x v="0"/>
    <n v="2"/>
    <n v="749.99"/>
    <n v="0.05"/>
    <n v="37.499500000000005"/>
    <n v="1424.981"/>
  </r>
  <r>
    <n v="132"/>
    <n v="2"/>
    <n v="46"/>
    <n v="20"/>
    <x v="0"/>
    <n v="1"/>
    <n v="599.99"/>
    <n v="0.05"/>
    <n v="29.999500000000001"/>
    <n v="569.9905"/>
  </r>
  <r>
    <n v="132"/>
    <n v="3"/>
    <n v="46"/>
    <n v="9"/>
    <x v="0"/>
    <n v="1"/>
    <n v="2999.99"/>
    <n v="0.1"/>
    <n v="299.99899999999997"/>
    <n v="2699.991"/>
  </r>
  <r>
    <n v="133"/>
    <n v="1"/>
    <n v="409"/>
    <n v="13"/>
    <x v="1"/>
    <n v="2"/>
    <n v="269.99"/>
    <n v="0.05"/>
    <n v="13.499500000000001"/>
    <n v="512.98099999999999"/>
  </r>
  <r>
    <n v="133"/>
    <n v="2"/>
    <n v="409"/>
    <n v="22"/>
    <x v="1"/>
    <n v="1"/>
    <n v="269.99"/>
    <n v="0.2"/>
    <n v="53.998000000000005"/>
    <n v="215.99200000000002"/>
  </r>
  <r>
    <n v="134"/>
    <n v="1"/>
    <n v="679"/>
    <n v="19"/>
    <x v="1"/>
    <n v="2"/>
    <n v="449"/>
    <n v="0.1"/>
    <n v="44.900000000000006"/>
    <n v="808.2"/>
  </r>
  <r>
    <n v="134"/>
    <n v="2"/>
    <n v="679"/>
    <n v="2"/>
    <x v="1"/>
    <n v="2"/>
    <n v="749.99"/>
    <n v="7.0000000000000007E-2"/>
    <n v="52.499300000000005"/>
    <n v="1394.9814000000001"/>
  </r>
  <r>
    <n v="134"/>
    <n v="3"/>
    <n v="679"/>
    <n v="18"/>
    <x v="1"/>
    <n v="2"/>
    <n v="449"/>
    <n v="7.0000000000000007E-2"/>
    <n v="31.430000000000003"/>
    <n v="835.14"/>
  </r>
  <r>
    <n v="135"/>
    <n v="1"/>
    <n v="1354"/>
    <n v="5"/>
    <x v="1"/>
    <n v="2"/>
    <n v="1320.99"/>
    <n v="0.05"/>
    <n v="66.049500000000009"/>
    <n v="2509.8809999999999"/>
  </r>
  <r>
    <n v="135"/>
    <n v="2"/>
    <n v="1354"/>
    <n v="18"/>
    <x v="1"/>
    <n v="2"/>
    <n v="449"/>
    <n v="0.05"/>
    <n v="22.450000000000003"/>
    <n v="853.1"/>
  </r>
  <r>
    <n v="135"/>
    <n v="3"/>
    <n v="1354"/>
    <n v="25"/>
    <x v="1"/>
    <n v="1"/>
    <n v="499.99"/>
    <n v="0.2"/>
    <n v="99.998000000000005"/>
    <n v="399.99200000000002"/>
  </r>
  <r>
    <n v="135"/>
    <n v="4"/>
    <n v="1354"/>
    <n v="2"/>
    <x v="1"/>
    <n v="1"/>
    <n v="749.99"/>
    <n v="0.05"/>
    <n v="37.499500000000005"/>
    <n v="712.4905"/>
  </r>
  <r>
    <n v="136"/>
    <n v="1"/>
    <n v="1192"/>
    <n v="7"/>
    <x v="2"/>
    <n v="2"/>
    <n v="3999.99"/>
    <n v="0.2"/>
    <n v="799.99800000000005"/>
    <n v="6399.9839999999995"/>
  </r>
  <r>
    <n v="136"/>
    <n v="2"/>
    <n v="1192"/>
    <n v="3"/>
    <x v="2"/>
    <n v="2"/>
    <n v="999.99"/>
    <n v="0.05"/>
    <n v="49.999500000000005"/>
    <n v="1899.981"/>
  </r>
  <r>
    <n v="137"/>
    <n v="1"/>
    <n v="370"/>
    <n v="23"/>
    <x v="1"/>
    <n v="1"/>
    <n v="299.99"/>
    <n v="7.0000000000000007E-2"/>
    <n v="20.999300000000002"/>
    <n v="278.9907"/>
  </r>
  <r>
    <n v="137"/>
    <n v="2"/>
    <n v="370"/>
    <n v="22"/>
    <x v="1"/>
    <n v="1"/>
    <n v="269.99"/>
    <n v="0.1"/>
    <n v="26.999000000000002"/>
    <n v="242.99100000000001"/>
  </r>
  <r>
    <n v="138"/>
    <n v="1"/>
    <n v="438"/>
    <n v="16"/>
    <x v="1"/>
    <n v="2"/>
    <n v="599.99"/>
    <n v="0.1"/>
    <n v="59.999000000000002"/>
    <n v="1079.982"/>
  </r>
  <r>
    <n v="138"/>
    <n v="2"/>
    <n v="438"/>
    <n v="6"/>
    <x v="1"/>
    <n v="1"/>
    <n v="469.99"/>
    <n v="0.2"/>
    <n v="93.998000000000005"/>
    <n v="375.99200000000002"/>
  </r>
  <r>
    <n v="139"/>
    <n v="1"/>
    <n v="710"/>
    <n v="19"/>
    <x v="1"/>
    <n v="2"/>
    <n v="449"/>
    <n v="7.0000000000000007E-2"/>
    <n v="31.430000000000003"/>
    <n v="835.14"/>
  </r>
  <r>
    <n v="139"/>
    <n v="2"/>
    <n v="710"/>
    <n v="3"/>
    <x v="1"/>
    <n v="1"/>
    <n v="999.99"/>
    <n v="7.0000000000000007E-2"/>
    <n v="69.999300000000005"/>
    <n v="929.99070000000006"/>
  </r>
  <r>
    <n v="140"/>
    <n v="1"/>
    <n v="1264"/>
    <n v="15"/>
    <x v="1"/>
    <n v="1"/>
    <n v="529.99"/>
    <n v="0.2"/>
    <n v="105.998"/>
    <n v="423.99200000000002"/>
  </r>
  <r>
    <n v="140"/>
    <n v="2"/>
    <n v="1264"/>
    <n v="21"/>
    <x v="1"/>
    <n v="1"/>
    <n v="269.99"/>
    <n v="0.2"/>
    <n v="53.998000000000005"/>
    <n v="215.99200000000002"/>
  </r>
  <r>
    <n v="140"/>
    <n v="3"/>
    <n v="1264"/>
    <n v="12"/>
    <x v="1"/>
    <n v="2"/>
    <n v="549.99"/>
    <n v="0.2"/>
    <n v="109.998"/>
    <n v="879.98400000000004"/>
  </r>
  <r>
    <n v="140"/>
    <n v="4"/>
    <n v="1264"/>
    <n v="3"/>
    <x v="1"/>
    <n v="1"/>
    <n v="999.99"/>
    <n v="0.05"/>
    <n v="49.999500000000005"/>
    <n v="949.9905"/>
  </r>
  <r>
    <n v="141"/>
    <n v="1"/>
    <n v="557"/>
    <n v="18"/>
    <x v="1"/>
    <n v="1"/>
    <n v="449"/>
    <n v="0.2"/>
    <n v="89.800000000000011"/>
    <n v="359.2"/>
  </r>
  <r>
    <n v="142"/>
    <n v="1"/>
    <n v="170"/>
    <n v="16"/>
    <x v="0"/>
    <n v="2"/>
    <n v="599.99"/>
    <n v="0.1"/>
    <n v="59.999000000000002"/>
    <n v="1079.982"/>
  </r>
  <r>
    <n v="142"/>
    <n v="2"/>
    <n v="170"/>
    <n v="11"/>
    <x v="0"/>
    <n v="2"/>
    <n v="1680.99"/>
    <n v="0.1"/>
    <n v="168.09900000000002"/>
    <n v="3025.7820000000002"/>
  </r>
  <r>
    <n v="142"/>
    <n v="3"/>
    <n v="170"/>
    <n v="19"/>
    <x v="0"/>
    <n v="1"/>
    <n v="449"/>
    <n v="7.0000000000000007E-2"/>
    <n v="31.430000000000003"/>
    <n v="417.57"/>
  </r>
  <r>
    <n v="143"/>
    <n v="1"/>
    <n v="693"/>
    <n v="6"/>
    <x v="1"/>
    <n v="1"/>
    <n v="469.99"/>
    <n v="0.2"/>
    <n v="93.998000000000005"/>
    <n v="375.99200000000002"/>
  </r>
  <r>
    <n v="144"/>
    <n v="1"/>
    <n v="1124"/>
    <n v="8"/>
    <x v="1"/>
    <n v="2"/>
    <n v="1799.99"/>
    <n v="0.05"/>
    <n v="89.999500000000012"/>
    <n v="3419.9809999999998"/>
  </r>
  <r>
    <n v="145"/>
    <n v="1"/>
    <n v="366"/>
    <n v="11"/>
    <x v="1"/>
    <n v="1"/>
    <n v="1680.99"/>
    <n v="0.2"/>
    <n v="336.19800000000004"/>
    <n v="1344.7919999999999"/>
  </r>
  <r>
    <n v="145"/>
    <n v="2"/>
    <n v="366"/>
    <n v="9"/>
    <x v="1"/>
    <n v="2"/>
    <n v="2999.99"/>
    <n v="0.1"/>
    <n v="299.99899999999997"/>
    <n v="5399.982"/>
  </r>
  <r>
    <n v="146"/>
    <n v="1"/>
    <n v="288"/>
    <n v="3"/>
    <x v="0"/>
    <n v="2"/>
    <n v="999.99"/>
    <n v="0.2"/>
    <n v="199.99800000000002"/>
    <n v="1599.9839999999999"/>
  </r>
  <r>
    <n v="146"/>
    <n v="2"/>
    <n v="288"/>
    <n v="12"/>
    <x v="0"/>
    <n v="1"/>
    <n v="549.99"/>
    <n v="0.1"/>
    <n v="54.999000000000002"/>
    <n v="494.99099999999999"/>
  </r>
  <r>
    <n v="146"/>
    <n v="3"/>
    <n v="288"/>
    <n v="20"/>
    <x v="0"/>
    <n v="2"/>
    <n v="599.99"/>
    <n v="0.1"/>
    <n v="59.999000000000002"/>
    <n v="1079.982"/>
  </r>
  <r>
    <n v="146"/>
    <n v="4"/>
    <n v="288"/>
    <n v="6"/>
    <x v="0"/>
    <n v="2"/>
    <n v="469.99"/>
    <n v="0.05"/>
    <n v="23.499500000000001"/>
    <n v="892.98099999999999"/>
  </r>
  <r>
    <n v="146"/>
    <n v="5"/>
    <n v="288"/>
    <n v="2"/>
    <x v="0"/>
    <n v="1"/>
    <n v="749.99"/>
    <n v="7.0000000000000007E-2"/>
    <n v="52.499300000000005"/>
    <n v="697.49070000000006"/>
  </r>
  <r>
    <n v="147"/>
    <n v="1"/>
    <n v="55"/>
    <n v="26"/>
    <x v="1"/>
    <n v="2"/>
    <n v="599.99"/>
    <n v="0.2"/>
    <n v="119.998"/>
    <n v="959.98400000000004"/>
  </r>
  <r>
    <n v="148"/>
    <n v="1"/>
    <n v="714"/>
    <n v="14"/>
    <x v="1"/>
    <n v="1"/>
    <n v="269.99"/>
    <n v="0.05"/>
    <n v="13.499500000000001"/>
    <n v="256.4905"/>
  </r>
  <r>
    <n v="149"/>
    <n v="1"/>
    <n v="763"/>
    <n v="12"/>
    <x v="1"/>
    <n v="2"/>
    <n v="549.99"/>
    <n v="7.0000000000000007E-2"/>
    <n v="38.499300000000005"/>
    <n v="1022.9814"/>
  </r>
  <r>
    <n v="149"/>
    <n v="2"/>
    <n v="763"/>
    <n v="21"/>
    <x v="1"/>
    <n v="2"/>
    <n v="269.99"/>
    <n v="7.0000000000000007E-2"/>
    <n v="18.899300000000004"/>
    <n v="502.1814"/>
  </r>
  <r>
    <n v="150"/>
    <n v="1"/>
    <n v="332"/>
    <n v="7"/>
    <x v="0"/>
    <n v="1"/>
    <n v="3999.99"/>
    <n v="0.1"/>
    <n v="399.99900000000002"/>
    <n v="3599.991"/>
  </r>
  <r>
    <n v="150"/>
    <n v="2"/>
    <n v="332"/>
    <n v="3"/>
    <x v="0"/>
    <n v="1"/>
    <n v="999.99"/>
    <n v="0.2"/>
    <n v="199.99800000000002"/>
    <n v="799.99199999999996"/>
  </r>
  <r>
    <n v="150"/>
    <n v="3"/>
    <n v="332"/>
    <n v="17"/>
    <x v="0"/>
    <n v="1"/>
    <n v="429"/>
    <n v="7.0000000000000007E-2"/>
    <n v="30.03"/>
    <n v="398.97"/>
  </r>
  <r>
    <n v="150"/>
    <n v="4"/>
    <n v="332"/>
    <n v="25"/>
    <x v="0"/>
    <n v="2"/>
    <n v="499.99"/>
    <n v="7.0000000000000007E-2"/>
    <n v="34.999300000000005"/>
    <n v="929.98140000000001"/>
  </r>
  <r>
    <n v="151"/>
    <n v="1"/>
    <n v="926"/>
    <n v="17"/>
    <x v="0"/>
    <n v="1"/>
    <n v="429"/>
    <n v="0.1"/>
    <n v="42.900000000000006"/>
    <n v="386.1"/>
  </r>
  <r>
    <n v="151"/>
    <n v="2"/>
    <n v="926"/>
    <n v="26"/>
    <x v="0"/>
    <n v="1"/>
    <n v="599.99"/>
    <n v="0.1"/>
    <n v="59.999000000000002"/>
    <n v="539.99099999999999"/>
  </r>
  <r>
    <n v="152"/>
    <n v="1"/>
    <n v="76"/>
    <n v="6"/>
    <x v="1"/>
    <n v="2"/>
    <n v="469.99"/>
    <n v="0.2"/>
    <n v="93.998000000000005"/>
    <n v="751.98400000000004"/>
  </r>
  <r>
    <n v="152"/>
    <n v="2"/>
    <n v="76"/>
    <n v="22"/>
    <x v="1"/>
    <n v="2"/>
    <n v="269.99"/>
    <n v="0.2"/>
    <n v="53.998000000000005"/>
    <n v="431.98400000000004"/>
  </r>
  <r>
    <n v="152"/>
    <n v="3"/>
    <n v="76"/>
    <n v="16"/>
    <x v="1"/>
    <n v="2"/>
    <n v="599.99"/>
    <n v="7.0000000000000007E-2"/>
    <n v="41.999300000000005"/>
    <n v="1115.9814000000001"/>
  </r>
  <r>
    <n v="153"/>
    <n v="1"/>
    <n v="498"/>
    <n v="16"/>
    <x v="1"/>
    <n v="1"/>
    <n v="599.99"/>
    <n v="7.0000000000000007E-2"/>
    <n v="41.999300000000005"/>
    <n v="557.99070000000006"/>
  </r>
  <r>
    <n v="153"/>
    <n v="2"/>
    <n v="498"/>
    <n v="8"/>
    <x v="1"/>
    <n v="1"/>
    <n v="1799.99"/>
    <n v="7.0000000000000007E-2"/>
    <n v="125.99930000000002"/>
    <n v="1673.9907000000001"/>
  </r>
  <r>
    <n v="153"/>
    <n v="3"/>
    <n v="498"/>
    <n v="15"/>
    <x v="1"/>
    <n v="2"/>
    <n v="529.99"/>
    <n v="0.05"/>
    <n v="26.499500000000001"/>
    <n v="1006.981"/>
  </r>
  <r>
    <n v="154"/>
    <n v="1"/>
    <n v="1286"/>
    <n v="12"/>
    <x v="0"/>
    <n v="1"/>
    <n v="549.99"/>
    <n v="0.1"/>
    <n v="54.999000000000002"/>
    <n v="494.99099999999999"/>
  </r>
  <r>
    <n v="155"/>
    <n v="1"/>
    <n v="371"/>
    <n v="8"/>
    <x v="1"/>
    <n v="1"/>
    <n v="1799.99"/>
    <n v="0.1"/>
    <n v="179.99900000000002"/>
    <n v="1619.991"/>
  </r>
  <r>
    <n v="156"/>
    <n v="1"/>
    <n v="357"/>
    <n v="18"/>
    <x v="0"/>
    <n v="2"/>
    <n v="449"/>
    <n v="0.2"/>
    <n v="89.800000000000011"/>
    <n v="718.4"/>
  </r>
  <r>
    <n v="156"/>
    <n v="2"/>
    <n v="357"/>
    <n v="17"/>
    <x v="0"/>
    <n v="2"/>
    <n v="429"/>
    <n v="0.05"/>
    <n v="21.450000000000003"/>
    <n v="815.1"/>
  </r>
  <r>
    <n v="156"/>
    <n v="3"/>
    <n v="357"/>
    <n v="6"/>
    <x v="0"/>
    <n v="1"/>
    <n v="469.99"/>
    <n v="7.0000000000000007E-2"/>
    <n v="32.899300000000004"/>
    <n v="437.09070000000003"/>
  </r>
  <r>
    <n v="157"/>
    <n v="1"/>
    <n v="43"/>
    <n v="4"/>
    <x v="2"/>
    <n v="1"/>
    <n v="2899.99"/>
    <n v="0.1"/>
    <n v="289.99899999999997"/>
    <n v="2609.991"/>
  </r>
  <r>
    <n v="157"/>
    <n v="2"/>
    <n v="43"/>
    <n v="7"/>
    <x v="2"/>
    <n v="2"/>
    <n v="3999.99"/>
    <n v="7.0000000000000007E-2"/>
    <n v="279.99930000000001"/>
    <n v="7439.9813999999997"/>
  </r>
  <r>
    <n v="158"/>
    <n v="1"/>
    <n v="117"/>
    <n v="24"/>
    <x v="2"/>
    <n v="1"/>
    <n v="549.99"/>
    <n v="0.1"/>
    <n v="54.999000000000002"/>
    <n v="494.99099999999999"/>
  </r>
  <r>
    <n v="159"/>
    <n v="1"/>
    <n v="32"/>
    <n v="13"/>
    <x v="0"/>
    <n v="1"/>
    <n v="269.99"/>
    <n v="0.2"/>
    <n v="53.998000000000005"/>
    <n v="215.99200000000002"/>
  </r>
  <r>
    <n v="160"/>
    <n v="1"/>
    <n v="205"/>
    <n v="21"/>
    <x v="1"/>
    <n v="1"/>
    <n v="269.99"/>
    <n v="7.0000000000000007E-2"/>
    <n v="18.899300000000004"/>
    <n v="251.0907"/>
  </r>
  <r>
    <n v="160"/>
    <n v="2"/>
    <n v="205"/>
    <n v="15"/>
    <x v="1"/>
    <n v="2"/>
    <n v="529.99"/>
    <n v="7.0000000000000007E-2"/>
    <n v="37.099300000000007"/>
    <n v="985.78139999999996"/>
  </r>
  <r>
    <n v="160"/>
    <n v="3"/>
    <n v="205"/>
    <n v="18"/>
    <x v="1"/>
    <n v="2"/>
    <n v="449"/>
    <n v="0.1"/>
    <n v="44.900000000000006"/>
    <n v="808.2"/>
  </r>
  <r>
    <n v="160"/>
    <n v="4"/>
    <n v="205"/>
    <n v="11"/>
    <x v="1"/>
    <n v="1"/>
    <n v="1680.99"/>
    <n v="0.05"/>
    <n v="84.049500000000009"/>
    <n v="1596.9404999999999"/>
  </r>
  <r>
    <n v="161"/>
    <n v="1"/>
    <n v="251"/>
    <n v="24"/>
    <x v="1"/>
    <n v="2"/>
    <n v="549.99"/>
    <n v="7.0000000000000007E-2"/>
    <n v="38.499300000000005"/>
    <n v="1022.9814"/>
  </r>
  <r>
    <n v="161"/>
    <n v="2"/>
    <n v="251"/>
    <n v="22"/>
    <x v="1"/>
    <n v="1"/>
    <n v="269.99"/>
    <n v="0.05"/>
    <n v="13.499500000000001"/>
    <n v="256.4905"/>
  </r>
  <r>
    <n v="161"/>
    <n v="3"/>
    <n v="251"/>
    <n v="7"/>
    <x v="1"/>
    <n v="2"/>
    <n v="3999.99"/>
    <n v="0.05"/>
    <n v="199.99950000000001"/>
    <n v="7599.9809999999998"/>
  </r>
  <r>
    <n v="162"/>
    <n v="1"/>
    <n v="31"/>
    <n v="18"/>
    <x v="0"/>
    <n v="1"/>
    <n v="449"/>
    <n v="7.0000000000000007E-2"/>
    <n v="31.430000000000003"/>
    <n v="417.57"/>
  </r>
  <r>
    <n v="162"/>
    <n v="2"/>
    <n v="31"/>
    <n v="21"/>
    <x v="0"/>
    <n v="2"/>
    <n v="269.99"/>
    <n v="7.0000000000000007E-2"/>
    <n v="18.899300000000004"/>
    <n v="502.1814"/>
  </r>
  <r>
    <n v="162"/>
    <n v="3"/>
    <n v="31"/>
    <n v="3"/>
    <x v="0"/>
    <n v="2"/>
    <n v="999.99"/>
    <n v="0.1"/>
    <n v="99.999000000000009"/>
    <n v="1799.982"/>
  </r>
  <r>
    <n v="163"/>
    <n v="1"/>
    <n v="1325"/>
    <n v="12"/>
    <x v="1"/>
    <n v="1"/>
    <n v="549.99"/>
    <n v="0.1"/>
    <n v="54.999000000000002"/>
    <n v="494.99099999999999"/>
  </r>
  <r>
    <n v="163"/>
    <n v="2"/>
    <n v="1325"/>
    <n v="18"/>
    <x v="1"/>
    <n v="1"/>
    <n v="449"/>
    <n v="0.2"/>
    <n v="89.800000000000011"/>
    <n v="359.2"/>
  </r>
  <r>
    <n v="164"/>
    <n v="1"/>
    <n v="610"/>
    <n v="4"/>
    <x v="1"/>
    <n v="2"/>
    <n v="2899.99"/>
    <n v="0.05"/>
    <n v="144.99949999999998"/>
    <n v="5509.9809999999998"/>
  </r>
  <r>
    <n v="164"/>
    <n v="2"/>
    <n v="610"/>
    <n v="10"/>
    <x v="1"/>
    <n v="2"/>
    <n v="1549"/>
    <n v="0.05"/>
    <n v="77.45"/>
    <n v="2943.1"/>
  </r>
  <r>
    <n v="164"/>
    <n v="3"/>
    <n v="610"/>
    <n v="14"/>
    <x v="1"/>
    <n v="1"/>
    <n v="269.99"/>
    <n v="0.1"/>
    <n v="26.999000000000002"/>
    <n v="242.99100000000001"/>
  </r>
  <r>
    <n v="165"/>
    <n v="1"/>
    <n v="574"/>
    <n v="4"/>
    <x v="0"/>
    <n v="2"/>
    <n v="2899.99"/>
    <n v="0.05"/>
    <n v="144.99949999999998"/>
    <n v="5509.9809999999998"/>
  </r>
  <r>
    <n v="165"/>
    <n v="2"/>
    <n v="574"/>
    <n v="23"/>
    <x v="0"/>
    <n v="1"/>
    <n v="299.99"/>
    <n v="0.2"/>
    <n v="59.998000000000005"/>
    <n v="239.99200000000002"/>
  </r>
  <r>
    <n v="165"/>
    <n v="3"/>
    <n v="574"/>
    <n v="2"/>
    <x v="0"/>
    <n v="1"/>
    <n v="749.99"/>
    <n v="0.05"/>
    <n v="37.499500000000005"/>
    <n v="712.4905"/>
  </r>
  <r>
    <n v="166"/>
    <n v="1"/>
    <n v="338"/>
    <n v="10"/>
    <x v="1"/>
    <n v="2"/>
    <n v="1549"/>
    <n v="0.1"/>
    <n v="154.9"/>
    <n v="2788.2"/>
  </r>
  <r>
    <n v="166"/>
    <n v="2"/>
    <n v="338"/>
    <n v="11"/>
    <x v="1"/>
    <n v="1"/>
    <n v="1680.99"/>
    <n v="0.2"/>
    <n v="336.19800000000004"/>
    <n v="1344.7919999999999"/>
  </r>
  <r>
    <n v="167"/>
    <n v="1"/>
    <n v="1034"/>
    <n v="12"/>
    <x v="1"/>
    <n v="1"/>
    <n v="549.99"/>
    <n v="0.05"/>
    <n v="27.499500000000001"/>
    <n v="522.4905"/>
  </r>
  <r>
    <n v="167"/>
    <n v="2"/>
    <n v="1034"/>
    <n v="10"/>
    <x v="1"/>
    <n v="1"/>
    <n v="1549"/>
    <n v="0.2"/>
    <n v="309.8"/>
    <n v="1239.2"/>
  </r>
  <r>
    <n v="167"/>
    <n v="3"/>
    <n v="1034"/>
    <n v="13"/>
    <x v="1"/>
    <n v="2"/>
    <n v="269.99"/>
    <n v="0.05"/>
    <n v="13.499500000000001"/>
    <n v="512.98099999999999"/>
  </r>
  <r>
    <n v="167"/>
    <n v="4"/>
    <n v="1034"/>
    <n v="7"/>
    <x v="1"/>
    <n v="2"/>
    <n v="3999.99"/>
    <n v="0.05"/>
    <n v="199.99950000000001"/>
    <n v="7599.9809999999998"/>
  </r>
  <r>
    <n v="168"/>
    <n v="1"/>
    <n v="1147"/>
    <n v="6"/>
    <x v="0"/>
    <n v="1"/>
    <n v="469.99"/>
    <n v="0.1"/>
    <n v="46.999000000000002"/>
    <n v="422.99099999999999"/>
  </r>
  <r>
    <n v="168"/>
    <n v="2"/>
    <n v="1147"/>
    <n v="11"/>
    <x v="0"/>
    <n v="2"/>
    <n v="1680.99"/>
    <n v="7.0000000000000007E-2"/>
    <n v="117.66930000000001"/>
    <n v="3126.6414"/>
  </r>
  <r>
    <n v="168"/>
    <n v="3"/>
    <n v="1147"/>
    <n v="12"/>
    <x v="0"/>
    <n v="2"/>
    <n v="549.99"/>
    <n v="7.0000000000000007E-2"/>
    <n v="38.499300000000005"/>
    <n v="1022.9814"/>
  </r>
  <r>
    <n v="168"/>
    <n v="4"/>
    <n v="1147"/>
    <n v="22"/>
    <x v="0"/>
    <n v="2"/>
    <n v="269.99"/>
    <n v="0.2"/>
    <n v="53.998000000000005"/>
    <n v="431.98400000000004"/>
  </r>
  <r>
    <n v="169"/>
    <n v="1"/>
    <n v="99"/>
    <n v="20"/>
    <x v="1"/>
    <n v="2"/>
    <n v="599.99"/>
    <n v="0.1"/>
    <n v="59.999000000000002"/>
    <n v="1079.982"/>
  </r>
  <r>
    <n v="169"/>
    <n v="2"/>
    <n v="99"/>
    <n v="5"/>
    <x v="1"/>
    <n v="1"/>
    <n v="1320.99"/>
    <n v="0.05"/>
    <n v="66.049500000000009"/>
    <n v="1254.9404999999999"/>
  </r>
  <r>
    <n v="169"/>
    <n v="3"/>
    <n v="99"/>
    <n v="10"/>
    <x v="1"/>
    <n v="1"/>
    <n v="1549"/>
    <n v="0.2"/>
    <n v="309.8"/>
    <n v="1239.2"/>
  </r>
  <r>
    <n v="169"/>
    <n v="4"/>
    <n v="99"/>
    <n v="11"/>
    <x v="1"/>
    <n v="1"/>
    <n v="1680.99"/>
    <n v="0.2"/>
    <n v="336.19800000000004"/>
    <n v="1344.7919999999999"/>
  </r>
  <r>
    <n v="169"/>
    <n v="5"/>
    <n v="99"/>
    <n v="14"/>
    <x v="1"/>
    <n v="2"/>
    <n v="269.99"/>
    <n v="0.05"/>
    <n v="13.499500000000001"/>
    <n v="512.98099999999999"/>
  </r>
  <r>
    <n v="170"/>
    <n v="1"/>
    <n v="1200"/>
    <n v="12"/>
    <x v="1"/>
    <n v="2"/>
    <n v="549.99"/>
    <n v="0.1"/>
    <n v="54.999000000000002"/>
    <n v="989.98199999999997"/>
  </r>
  <r>
    <n v="170"/>
    <n v="2"/>
    <n v="1200"/>
    <n v="24"/>
    <x v="1"/>
    <n v="1"/>
    <n v="549.99"/>
    <n v="0.05"/>
    <n v="27.499500000000001"/>
    <n v="522.4905"/>
  </r>
  <r>
    <n v="170"/>
    <n v="3"/>
    <n v="1200"/>
    <n v="7"/>
    <x v="1"/>
    <n v="1"/>
    <n v="3999.99"/>
    <n v="0.2"/>
    <n v="799.99800000000005"/>
    <n v="3199.9919999999997"/>
  </r>
  <r>
    <n v="170"/>
    <n v="4"/>
    <n v="1200"/>
    <n v="18"/>
    <x v="1"/>
    <n v="2"/>
    <n v="449"/>
    <n v="0.05"/>
    <n v="22.450000000000003"/>
    <n v="853.1"/>
  </r>
  <r>
    <n v="171"/>
    <n v="1"/>
    <n v="237"/>
    <n v="8"/>
    <x v="0"/>
    <n v="1"/>
    <n v="1799.99"/>
    <n v="0.05"/>
    <n v="89.999500000000012"/>
    <n v="1709.9904999999999"/>
  </r>
  <r>
    <n v="172"/>
    <n v="1"/>
    <n v="1079"/>
    <n v="23"/>
    <x v="1"/>
    <n v="1"/>
    <n v="299.99"/>
    <n v="7.0000000000000007E-2"/>
    <n v="20.999300000000002"/>
    <n v="278.9907"/>
  </r>
  <r>
    <n v="172"/>
    <n v="2"/>
    <n v="1079"/>
    <n v="16"/>
    <x v="1"/>
    <n v="1"/>
    <n v="599.99"/>
    <n v="0.2"/>
    <n v="119.998"/>
    <n v="479.99200000000002"/>
  </r>
  <r>
    <n v="173"/>
    <n v="1"/>
    <n v="117"/>
    <n v="14"/>
    <x v="2"/>
    <n v="1"/>
    <n v="269.99"/>
    <n v="0.05"/>
    <n v="13.499500000000001"/>
    <n v="256.4905"/>
  </r>
  <r>
    <n v="173"/>
    <n v="2"/>
    <n v="117"/>
    <n v="16"/>
    <x v="2"/>
    <n v="1"/>
    <n v="599.99"/>
    <n v="0.2"/>
    <n v="119.998"/>
    <n v="479.99200000000002"/>
  </r>
  <r>
    <n v="173"/>
    <n v="3"/>
    <n v="117"/>
    <n v="20"/>
    <x v="2"/>
    <n v="2"/>
    <n v="599.99"/>
    <n v="0.05"/>
    <n v="29.999500000000001"/>
    <n v="1139.981"/>
  </r>
  <r>
    <n v="174"/>
    <n v="1"/>
    <n v="1361"/>
    <n v="22"/>
    <x v="1"/>
    <n v="2"/>
    <n v="269.99"/>
    <n v="0.2"/>
    <n v="53.998000000000005"/>
    <n v="431.98400000000004"/>
  </r>
  <r>
    <n v="174"/>
    <n v="2"/>
    <n v="1361"/>
    <n v="19"/>
    <x v="1"/>
    <n v="2"/>
    <n v="449"/>
    <n v="0.1"/>
    <n v="44.900000000000006"/>
    <n v="808.2"/>
  </r>
  <r>
    <n v="175"/>
    <n v="1"/>
    <n v="951"/>
    <n v="5"/>
    <x v="1"/>
    <n v="1"/>
    <n v="1320.99"/>
    <n v="0.1"/>
    <n v="132.09900000000002"/>
    <n v="1188.8910000000001"/>
  </r>
  <r>
    <n v="175"/>
    <n v="2"/>
    <n v="951"/>
    <n v="2"/>
    <x v="1"/>
    <n v="2"/>
    <n v="749.99"/>
    <n v="0.2"/>
    <n v="149.99800000000002"/>
    <n v="1199.9839999999999"/>
  </r>
  <r>
    <n v="175"/>
    <n v="3"/>
    <n v="951"/>
    <n v="21"/>
    <x v="1"/>
    <n v="2"/>
    <n v="269.99"/>
    <n v="0.1"/>
    <n v="26.999000000000002"/>
    <n v="485.98200000000003"/>
  </r>
  <r>
    <n v="175"/>
    <n v="4"/>
    <n v="951"/>
    <n v="19"/>
    <x v="1"/>
    <n v="1"/>
    <n v="449"/>
    <n v="7.0000000000000007E-2"/>
    <n v="31.430000000000003"/>
    <n v="417.57"/>
  </r>
  <r>
    <n v="176"/>
    <n v="1"/>
    <n v="643"/>
    <n v="2"/>
    <x v="1"/>
    <n v="2"/>
    <n v="749.99"/>
    <n v="7.0000000000000007E-2"/>
    <n v="52.499300000000005"/>
    <n v="1394.9814000000001"/>
  </r>
  <r>
    <n v="176"/>
    <n v="2"/>
    <n v="643"/>
    <n v="11"/>
    <x v="1"/>
    <n v="2"/>
    <n v="1680.99"/>
    <n v="0.2"/>
    <n v="336.19800000000004"/>
    <n v="2689.5839999999998"/>
  </r>
  <r>
    <n v="176"/>
    <n v="3"/>
    <n v="643"/>
    <n v="16"/>
    <x v="1"/>
    <n v="2"/>
    <n v="599.99"/>
    <n v="0.05"/>
    <n v="29.999500000000001"/>
    <n v="1139.981"/>
  </r>
  <r>
    <n v="177"/>
    <n v="1"/>
    <n v="121"/>
    <n v="20"/>
    <x v="0"/>
    <n v="2"/>
    <n v="599.99"/>
    <n v="0.1"/>
    <n v="59.999000000000002"/>
    <n v="1079.982"/>
  </r>
  <r>
    <n v="178"/>
    <n v="1"/>
    <n v="756"/>
    <n v="10"/>
    <x v="1"/>
    <n v="2"/>
    <n v="1549"/>
    <n v="0.2"/>
    <n v="309.8"/>
    <n v="2478.4"/>
  </r>
  <r>
    <n v="178"/>
    <n v="2"/>
    <n v="756"/>
    <n v="12"/>
    <x v="1"/>
    <n v="1"/>
    <n v="549.99"/>
    <n v="0.05"/>
    <n v="27.499500000000001"/>
    <n v="522.4905"/>
  </r>
  <r>
    <n v="178"/>
    <n v="3"/>
    <n v="756"/>
    <n v="3"/>
    <x v="1"/>
    <n v="1"/>
    <n v="999.99"/>
    <n v="0.1"/>
    <n v="99.999000000000009"/>
    <n v="899.99099999999999"/>
  </r>
  <r>
    <n v="178"/>
    <n v="4"/>
    <n v="756"/>
    <n v="18"/>
    <x v="1"/>
    <n v="1"/>
    <n v="449"/>
    <n v="7.0000000000000007E-2"/>
    <n v="31.430000000000003"/>
    <n v="417.57"/>
  </r>
  <r>
    <n v="179"/>
    <n v="1"/>
    <n v="616"/>
    <n v="13"/>
    <x v="1"/>
    <n v="2"/>
    <n v="269.99"/>
    <n v="0.05"/>
    <n v="13.499500000000001"/>
    <n v="512.98099999999999"/>
  </r>
  <r>
    <n v="179"/>
    <n v="2"/>
    <n v="616"/>
    <n v="26"/>
    <x v="1"/>
    <n v="1"/>
    <n v="599.99"/>
    <n v="0.1"/>
    <n v="59.999000000000002"/>
    <n v="539.99099999999999"/>
  </r>
  <r>
    <n v="179"/>
    <n v="3"/>
    <n v="616"/>
    <n v="18"/>
    <x v="1"/>
    <n v="1"/>
    <n v="449"/>
    <n v="0.2"/>
    <n v="89.800000000000011"/>
    <n v="359.2"/>
  </r>
  <r>
    <n v="179"/>
    <n v="4"/>
    <n v="616"/>
    <n v="12"/>
    <x v="1"/>
    <n v="2"/>
    <n v="549.99"/>
    <n v="0.2"/>
    <n v="109.998"/>
    <n v="879.98400000000004"/>
  </r>
  <r>
    <n v="179"/>
    <n v="5"/>
    <n v="616"/>
    <n v="20"/>
    <x v="1"/>
    <n v="2"/>
    <n v="599.99"/>
    <n v="0.1"/>
    <n v="59.999000000000002"/>
    <n v="1079.982"/>
  </r>
  <r>
    <n v="180"/>
    <n v="1"/>
    <n v="918"/>
    <n v="16"/>
    <x v="1"/>
    <n v="1"/>
    <n v="599.99"/>
    <n v="7.0000000000000007E-2"/>
    <n v="41.999300000000005"/>
    <n v="557.99070000000006"/>
  </r>
  <r>
    <n v="181"/>
    <n v="1"/>
    <n v="459"/>
    <n v="10"/>
    <x v="0"/>
    <n v="1"/>
    <n v="1549"/>
    <n v="0.05"/>
    <n v="77.45"/>
    <n v="1471.55"/>
  </r>
  <r>
    <n v="181"/>
    <n v="2"/>
    <n v="459"/>
    <n v="11"/>
    <x v="0"/>
    <n v="1"/>
    <n v="1680.99"/>
    <n v="0.1"/>
    <n v="168.09900000000002"/>
    <n v="1512.8910000000001"/>
  </r>
  <r>
    <n v="181"/>
    <n v="3"/>
    <n v="459"/>
    <n v="15"/>
    <x v="0"/>
    <n v="2"/>
    <n v="529.99"/>
    <n v="0.2"/>
    <n v="105.998"/>
    <n v="847.98400000000004"/>
  </r>
  <r>
    <n v="181"/>
    <n v="4"/>
    <n v="459"/>
    <n v="24"/>
    <x v="0"/>
    <n v="2"/>
    <n v="549.99"/>
    <n v="0.05"/>
    <n v="27.499500000000001"/>
    <n v="1044.981"/>
  </r>
  <r>
    <n v="182"/>
    <n v="1"/>
    <n v="854"/>
    <n v="25"/>
    <x v="1"/>
    <n v="2"/>
    <n v="499.99"/>
    <n v="0.05"/>
    <n v="24.999500000000001"/>
    <n v="949.98099999999999"/>
  </r>
  <r>
    <n v="182"/>
    <n v="2"/>
    <n v="854"/>
    <n v="24"/>
    <x v="1"/>
    <n v="2"/>
    <n v="549.99"/>
    <n v="7.0000000000000007E-2"/>
    <n v="38.499300000000005"/>
    <n v="1022.9814"/>
  </r>
  <r>
    <n v="183"/>
    <n v="1"/>
    <n v="22"/>
    <n v="11"/>
    <x v="1"/>
    <n v="2"/>
    <n v="1680.99"/>
    <n v="0.2"/>
    <n v="336.19800000000004"/>
    <n v="2689.5839999999998"/>
  </r>
  <r>
    <n v="183"/>
    <n v="2"/>
    <n v="22"/>
    <n v="12"/>
    <x v="1"/>
    <n v="2"/>
    <n v="549.99"/>
    <n v="0.05"/>
    <n v="27.499500000000001"/>
    <n v="1044.981"/>
  </r>
  <r>
    <n v="183"/>
    <n v="3"/>
    <n v="22"/>
    <n v="19"/>
    <x v="1"/>
    <n v="1"/>
    <n v="449"/>
    <n v="7.0000000000000007E-2"/>
    <n v="31.430000000000003"/>
    <n v="417.57"/>
  </r>
  <r>
    <n v="183"/>
    <n v="4"/>
    <n v="22"/>
    <n v="17"/>
    <x v="1"/>
    <n v="1"/>
    <n v="429"/>
    <n v="7.0000000000000007E-2"/>
    <n v="30.03"/>
    <n v="398.97"/>
  </r>
  <r>
    <n v="184"/>
    <n v="1"/>
    <n v="134"/>
    <n v="4"/>
    <x v="1"/>
    <n v="1"/>
    <n v="2899.99"/>
    <n v="0.2"/>
    <n v="579.99799999999993"/>
    <n v="2319.9919999999997"/>
  </r>
  <r>
    <n v="184"/>
    <n v="2"/>
    <n v="134"/>
    <n v="5"/>
    <x v="1"/>
    <n v="1"/>
    <n v="1320.99"/>
    <n v="0.1"/>
    <n v="132.09900000000002"/>
    <n v="1188.8910000000001"/>
  </r>
  <r>
    <n v="184"/>
    <n v="3"/>
    <n v="134"/>
    <n v="14"/>
    <x v="1"/>
    <n v="1"/>
    <n v="269.99"/>
    <n v="0.1"/>
    <n v="26.999000000000002"/>
    <n v="242.99100000000001"/>
  </r>
  <r>
    <n v="185"/>
    <n v="1"/>
    <n v="24"/>
    <n v="20"/>
    <x v="0"/>
    <n v="1"/>
    <n v="599.99"/>
    <n v="0.1"/>
    <n v="59.999000000000002"/>
    <n v="539.99099999999999"/>
  </r>
  <r>
    <n v="185"/>
    <n v="2"/>
    <n v="24"/>
    <n v="8"/>
    <x v="0"/>
    <n v="1"/>
    <n v="1799.99"/>
    <n v="0.05"/>
    <n v="89.999500000000012"/>
    <n v="1709.9904999999999"/>
  </r>
  <r>
    <n v="186"/>
    <n v="1"/>
    <n v="1127"/>
    <n v="4"/>
    <x v="1"/>
    <n v="1"/>
    <n v="2899.99"/>
    <n v="0.1"/>
    <n v="289.99899999999997"/>
    <n v="2609.991"/>
  </r>
  <r>
    <n v="186"/>
    <n v="2"/>
    <n v="1127"/>
    <n v="6"/>
    <x v="1"/>
    <n v="1"/>
    <n v="469.99"/>
    <n v="0.1"/>
    <n v="46.999000000000002"/>
    <n v="422.99099999999999"/>
  </r>
  <r>
    <n v="187"/>
    <n v="1"/>
    <n v="183"/>
    <n v="5"/>
    <x v="1"/>
    <n v="1"/>
    <n v="1320.99"/>
    <n v="0.05"/>
    <n v="66.049500000000009"/>
    <n v="1254.9404999999999"/>
  </r>
  <r>
    <n v="188"/>
    <n v="1"/>
    <n v="390"/>
    <n v="7"/>
    <x v="1"/>
    <n v="2"/>
    <n v="3999.99"/>
    <n v="7.0000000000000007E-2"/>
    <n v="279.99930000000001"/>
    <n v="7439.9813999999997"/>
  </r>
  <r>
    <n v="189"/>
    <n v="1"/>
    <n v="1288"/>
    <n v="16"/>
    <x v="0"/>
    <n v="2"/>
    <n v="599.99"/>
    <n v="0.2"/>
    <n v="119.998"/>
    <n v="959.98400000000004"/>
  </r>
  <r>
    <n v="190"/>
    <n v="1"/>
    <n v="98"/>
    <n v="24"/>
    <x v="1"/>
    <n v="1"/>
    <n v="549.99"/>
    <n v="0.05"/>
    <n v="27.499500000000001"/>
    <n v="522.4905"/>
  </r>
  <r>
    <n v="190"/>
    <n v="2"/>
    <n v="98"/>
    <n v="15"/>
    <x v="1"/>
    <n v="1"/>
    <n v="529.99"/>
    <n v="0.2"/>
    <n v="105.998"/>
    <n v="423.99200000000002"/>
  </r>
  <r>
    <n v="190"/>
    <n v="3"/>
    <n v="98"/>
    <n v="3"/>
    <x v="1"/>
    <n v="2"/>
    <n v="999.99"/>
    <n v="0.2"/>
    <n v="199.99800000000002"/>
    <n v="1599.9839999999999"/>
  </r>
  <r>
    <n v="191"/>
    <n v="1"/>
    <n v="919"/>
    <n v="25"/>
    <x v="0"/>
    <n v="1"/>
    <n v="499.99"/>
    <n v="0.05"/>
    <n v="24.999500000000001"/>
    <n v="474.9905"/>
  </r>
  <r>
    <n v="191"/>
    <n v="2"/>
    <n v="919"/>
    <n v="12"/>
    <x v="0"/>
    <n v="2"/>
    <n v="549.99"/>
    <n v="0.2"/>
    <n v="109.998"/>
    <n v="879.98400000000004"/>
  </r>
  <r>
    <n v="191"/>
    <n v="3"/>
    <n v="919"/>
    <n v="3"/>
    <x v="0"/>
    <n v="1"/>
    <n v="999.99"/>
    <n v="7.0000000000000007E-2"/>
    <n v="69.999300000000005"/>
    <n v="929.99070000000006"/>
  </r>
  <r>
    <n v="191"/>
    <n v="4"/>
    <n v="919"/>
    <n v="8"/>
    <x v="0"/>
    <n v="2"/>
    <n v="1799.99"/>
    <n v="0.05"/>
    <n v="89.999500000000012"/>
    <n v="3419.9809999999998"/>
  </r>
  <r>
    <n v="191"/>
    <n v="5"/>
    <n v="919"/>
    <n v="23"/>
    <x v="0"/>
    <n v="1"/>
    <n v="299.99"/>
    <n v="0.05"/>
    <n v="14.999500000000001"/>
    <n v="284.9905"/>
  </r>
  <r>
    <n v="192"/>
    <n v="1"/>
    <n v="728"/>
    <n v="8"/>
    <x v="1"/>
    <n v="2"/>
    <n v="1799.99"/>
    <n v="0.1"/>
    <n v="179.99900000000002"/>
    <n v="3239.982"/>
  </r>
  <r>
    <n v="192"/>
    <n v="2"/>
    <n v="728"/>
    <n v="25"/>
    <x v="1"/>
    <n v="1"/>
    <n v="499.99"/>
    <n v="7.0000000000000007E-2"/>
    <n v="34.999300000000005"/>
    <n v="464.9907"/>
  </r>
  <r>
    <n v="192"/>
    <n v="3"/>
    <n v="728"/>
    <n v="2"/>
    <x v="1"/>
    <n v="1"/>
    <n v="749.99"/>
    <n v="0.05"/>
    <n v="37.499500000000005"/>
    <n v="712.4905"/>
  </r>
  <r>
    <n v="192"/>
    <n v="4"/>
    <n v="728"/>
    <n v="24"/>
    <x v="1"/>
    <n v="2"/>
    <n v="549.99"/>
    <n v="7.0000000000000007E-2"/>
    <n v="38.499300000000005"/>
    <n v="1022.9814"/>
  </r>
  <r>
    <n v="192"/>
    <n v="5"/>
    <n v="728"/>
    <n v="10"/>
    <x v="1"/>
    <n v="2"/>
    <n v="1549"/>
    <n v="0.2"/>
    <n v="309.8"/>
    <n v="2478.4"/>
  </r>
  <r>
    <n v="193"/>
    <n v="1"/>
    <n v="1366"/>
    <n v="12"/>
    <x v="0"/>
    <n v="2"/>
    <n v="549.99"/>
    <n v="0.1"/>
    <n v="54.999000000000002"/>
    <n v="989.98199999999997"/>
  </r>
  <r>
    <n v="194"/>
    <n v="1"/>
    <n v="558"/>
    <n v="21"/>
    <x v="1"/>
    <n v="2"/>
    <n v="269.99"/>
    <n v="0.2"/>
    <n v="53.998000000000005"/>
    <n v="431.98400000000004"/>
  </r>
  <r>
    <n v="195"/>
    <n v="1"/>
    <n v="727"/>
    <n v="18"/>
    <x v="1"/>
    <n v="1"/>
    <n v="449"/>
    <n v="0.2"/>
    <n v="89.800000000000011"/>
    <n v="359.2"/>
  </r>
  <r>
    <n v="195"/>
    <n v="2"/>
    <n v="727"/>
    <n v="14"/>
    <x v="1"/>
    <n v="1"/>
    <n v="269.99"/>
    <n v="0.05"/>
    <n v="13.499500000000001"/>
    <n v="256.4905"/>
  </r>
  <r>
    <n v="195"/>
    <n v="3"/>
    <n v="727"/>
    <n v="5"/>
    <x v="1"/>
    <n v="2"/>
    <n v="1320.99"/>
    <n v="0.2"/>
    <n v="264.19800000000004"/>
    <n v="2113.5839999999998"/>
  </r>
  <r>
    <n v="195"/>
    <n v="4"/>
    <n v="727"/>
    <n v="4"/>
    <x v="1"/>
    <n v="2"/>
    <n v="2899.99"/>
    <n v="0.2"/>
    <n v="579.99799999999993"/>
    <n v="4639.9839999999995"/>
  </r>
  <r>
    <n v="195"/>
    <n v="5"/>
    <n v="727"/>
    <n v="21"/>
    <x v="1"/>
    <n v="2"/>
    <n v="269.99"/>
    <n v="0.1"/>
    <n v="26.999000000000002"/>
    <n v="485.98200000000003"/>
  </r>
  <r>
    <n v="196"/>
    <n v="1"/>
    <n v="1247"/>
    <n v="6"/>
    <x v="1"/>
    <n v="1"/>
    <n v="469.99"/>
    <n v="0.05"/>
    <n v="23.499500000000001"/>
    <n v="446.4905"/>
  </r>
  <r>
    <n v="196"/>
    <n v="2"/>
    <n v="1247"/>
    <n v="3"/>
    <x v="1"/>
    <n v="2"/>
    <n v="999.99"/>
    <n v="7.0000000000000007E-2"/>
    <n v="69.999300000000005"/>
    <n v="1859.9814000000001"/>
  </r>
  <r>
    <n v="196"/>
    <n v="3"/>
    <n v="1247"/>
    <n v="10"/>
    <x v="1"/>
    <n v="2"/>
    <n v="1549"/>
    <n v="7.0000000000000007E-2"/>
    <n v="108.43"/>
    <n v="2881.14"/>
  </r>
  <r>
    <n v="196"/>
    <n v="4"/>
    <n v="1247"/>
    <n v="12"/>
    <x v="1"/>
    <n v="1"/>
    <n v="549.99"/>
    <n v="7.0000000000000007E-2"/>
    <n v="38.499300000000005"/>
    <n v="511.4907"/>
  </r>
  <r>
    <n v="196"/>
    <n v="5"/>
    <n v="1247"/>
    <n v="20"/>
    <x v="1"/>
    <n v="1"/>
    <n v="599.99"/>
    <n v="0.1"/>
    <n v="59.999000000000002"/>
    <n v="539.99099999999999"/>
  </r>
  <r>
    <n v="197"/>
    <n v="1"/>
    <n v="127"/>
    <n v="4"/>
    <x v="1"/>
    <n v="2"/>
    <n v="2899.99"/>
    <n v="0.2"/>
    <n v="579.99799999999993"/>
    <n v="4639.9839999999995"/>
  </r>
  <r>
    <n v="197"/>
    <n v="2"/>
    <n v="127"/>
    <n v="2"/>
    <x v="1"/>
    <n v="2"/>
    <n v="749.99"/>
    <n v="7.0000000000000007E-2"/>
    <n v="52.499300000000005"/>
    <n v="1394.9814000000001"/>
  </r>
  <r>
    <n v="198"/>
    <n v="1"/>
    <n v="640"/>
    <n v="6"/>
    <x v="1"/>
    <n v="2"/>
    <n v="469.99"/>
    <n v="0.05"/>
    <n v="23.499500000000001"/>
    <n v="892.98099999999999"/>
  </r>
  <r>
    <n v="198"/>
    <n v="2"/>
    <n v="640"/>
    <n v="20"/>
    <x v="1"/>
    <n v="2"/>
    <n v="599.99"/>
    <n v="7.0000000000000007E-2"/>
    <n v="41.999300000000005"/>
    <n v="1115.9814000000001"/>
  </r>
  <r>
    <n v="198"/>
    <n v="3"/>
    <n v="640"/>
    <n v="8"/>
    <x v="1"/>
    <n v="2"/>
    <n v="1799.99"/>
    <n v="0.2"/>
    <n v="359.99800000000005"/>
    <n v="2879.9839999999999"/>
  </r>
  <r>
    <n v="198"/>
    <n v="4"/>
    <n v="640"/>
    <n v="13"/>
    <x v="1"/>
    <n v="2"/>
    <n v="269.99"/>
    <n v="0.05"/>
    <n v="13.499500000000001"/>
    <n v="512.98099999999999"/>
  </r>
  <r>
    <n v="198"/>
    <n v="5"/>
    <n v="640"/>
    <n v="17"/>
    <x v="1"/>
    <n v="1"/>
    <n v="429"/>
    <n v="0.05"/>
    <n v="21.450000000000003"/>
    <n v="407.55"/>
  </r>
  <r>
    <n v="199"/>
    <n v="1"/>
    <n v="760"/>
    <n v="25"/>
    <x v="1"/>
    <n v="2"/>
    <n v="499.99"/>
    <n v="0.05"/>
    <n v="24.999500000000001"/>
    <n v="949.98099999999999"/>
  </r>
  <r>
    <n v="199"/>
    <n v="2"/>
    <n v="760"/>
    <n v="18"/>
    <x v="1"/>
    <n v="2"/>
    <n v="449"/>
    <n v="7.0000000000000007E-2"/>
    <n v="31.430000000000003"/>
    <n v="835.14"/>
  </r>
  <r>
    <n v="199"/>
    <n v="3"/>
    <n v="760"/>
    <n v="4"/>
    <x v="1"/>
    <n v="1"/>
    <n v="2899.99"/>
    <n v="0.2"/>
    <n v="579.99799999999993"/>
    <n v="2319.9919999999997"/>
  </r>
  <r>
    <n v="200"/>
    <n v="1"/>
    <n v="1074"/>
    <n v="23"/>
    <x v="1"/>
    <n v="2"/>
    <n v="299.99"/>
    <n v="0.05"/>
    <n v="14.999500000000001"/>
    <n v="569.98099999999999"/>
  </r>
  <r>
    <n v="200"/>
    <n v="2"/>
    <n v="1074"/>
    <n v="22"/>
    <x v="1"/>
    <n v="2"/>
    <n v="269.99"/>
    <n v="7.0000000000000007E-2"/>
    <n v="18.899300000000004"/>
    <n v="502.1814"/>
  </r>
  <r>
    <n v="201"/>
    <n v="1"/>
    <n v="280"/>
    <n v="24"/>
    <x v="2"/>
    <n v="1"/>
    <n v="549.99"/>
    <n v="0.05"/>
    <n v="27.499500000000001"/>
    <n v="522.4905"/>
  </r>
  <r>
    <n v="201"/>
    <n v="2"/>
    <n v="280"/>
    <n v="7"/>
    <x v="2"/>
    <n v="1"/>
    <n v="3999.99"/>
    <n v="0.2"/>
    <n v="799.99800000000005"/>
    <n v="3199.9919999999997"/>
  </r>
  <r>
    <n v="201"/>
    <n v="3"/>
    <n v="280"/>
    <n v="14"/>
    <x v="2"/>
    <n v="2"/>
    <n v="269.99"/>
    <n v="0.1"/>
    <n v="26.999000000000002"/>
    <n v="485.98200000000003"/>
  </r>
  <r>
    <n v="201"/>
    <n v="4"/>
    <n v="280"/>
    <n v="17"/>
    <x v="2"/>
    <n v="1"/>
    <n v="429"/>
    <n v="0.05"/>
    <n v="21.450000000000003"/>
    <n v="407.55"/>
  </r>
  <r>
    <n v="202"/>
    <n v="1"/>
    <n v="600"/>
    <n v="8"/>
    <x v="0"/>
    <n v="1"/>
    <n v="1799.99"/>
    <n v="7.0000000000000007E-2"/>
    <n v="125.99930000000002"/>
    <n v="1673.9907000000001"/>
  </r>
  <r>
    <n v="202"/>
    <n v="2"/>
    <n v="600"/>
    <n v="17"/>
    <x v="0"/>
    <n v="1"/>
    <n v="429"/>
    <n v="0.05"/>
    <n v="21.450000000000003"/>
    <n v="407.55"/>
  </r>
  <r>
    <n v="202"/>
    <n v="3"/>
    <n v="600"/>
    <n v="15"/>
    <x v="0"/>
    <n v="2"/>
    <n v="529.99"/>
    <n v="0.05"/>
    <n v="26.499500000000001"/>
    <n v="1006.981"/>
  </r>
  <r>
    <n v="202"/>
    <n v="4"/>
    <n v="600"/>
    <n v="25"/>
    <x v="0"/>
    <n v="2"/>
    <n v="499.99"/>
    <n v="0.05"/>
    <n v="24.999500000000001"/>
    <n v="949.98099999999999"/>
  </r>
  <r>
    <n v="203"/>
    <n v="1"/>
    <n v="1102"/>
    <n v="26"/>
    <x v="2"/>
    <n v="1"/>
    <n v="599.99"/>
    <n v="0.05"/>
    <n v="29.999500000000001"/>
    <n v="569.9905"/>
  </r>
  <r>
    <n v="203"/>
    <n v="2"/>
    <n v="1102"/>
    <n v="3"/>
    <x v="2"/>
    <n v="2"/>
    <n v="999.99"/>
    <n v="0.1"/>
    <n v="99.999000000000009"/>
    <n v="1799.982"/>
  </r>
  <r>
    <n v="203"/>
    <n v="3"/>
    <n v="1102"/>
    <n v="17"/>
    <x v="2"/>
    <n v="2"/>
    <n v="429"/>
    <n v="0.2"/>
    <n v="85.800000000000011"/>
    <n v="686.4"/>
  </r>
  <r>
    <n v="203"/>
    <n v="4"/>
    <n v="1102"/>
    <n v="19"/>
    <x v="2"/>
    <n v="2"/>
    <n v="449"/>
    <n v="7.0000000000000007E-2"/>
    <n v="31.430000000000003"/>
    <n v="835.14"/>
  </r>
  <r>
    <n v="204"/>
    <n v="1"/>
    <n v="591"/>
    <n v="6"/>
    <x v="1"/>
    <n v="2"/>
    <n v="469.99"/>
    <n v="7.0000000000000007E-2"/>
    <n v="32.899300000000004"/>
    <n v="874.18140000000005"/>
  </r>
  <r>
    <n v="204"/>
    <n v="2"/>
    <n v="591"/>
    <n v="17"/>
    <x v="1"/>
    <n v="2"/>
    <n v="429"/>
    <n v="0.1"/>
    <n v="42.900000000000006"/>
    <n v="772.2"/>
  </r>
  <r>
    <n v="205"/>
    <n v="1"/>
    <n v="635"/>
    <n v="22"/>
    <x v="1"/>
    <n v="2"/>
    <n v="269.99"/>
    <n v="0.05"/>
    <n v="13.499500000000001"/>
    <n v="512.98099999999999"/>
  </r>
  <r>
    <n v="205"/>
    <n v="2"/>
    <n v="635"/>
    <n v="24"/>
    <x v="1"/>
    <n v="2"/>
    <n v="549.99"/>
    <n v="0.1"/>
    <n v="54.999000000000002"/>
    <n v="989.98199999999997"/>
  </r>
  <r>
    <n v="206"/>
    <n v="1"/>
    <n v="743"/>
    <n v="25"/>
    <x v="2"/>
    <n v="1"/>
    <n v="499.99"/>
    <n v="0.05"/>
    <n v="24.999500000000001"/>
    <n v="474.9905"/>
  </r>
  <r>
    <n v="206"/>
    <n v="2"/>
    <n v="743"/>
    <n v="20"/>
    <x v="2"/>
    <n v="1"/>
    <n v="599.99"/>
    <n v="0.2"/>
    <n v="119.998"/>
    <n v="479.99200000000002"/>
  </r>
  <r>
    <n v="207"/>
    <n v="1"/>
    <n v="105"/>
    <n v="12"/>
    <x v="1"/>
    <n v="2"/>
    <n v="549.99"/>
    <n v="0.2"/>
    <n v="109.998"/>
    <n v="879.98400000000004"/>
  </r>
  <r>
    <n v="207"/>
    <n v="2"/>
    <n v="105"/>
    <n v="5"/>
    <x v="1"/>
    <n v="1"/>
    <n v="1320.99"/>
    <n v="0.05"/>
    <n v="66.049500000000009"/>
    <n v="1254.9404999999999"/>
  </r>
  <r>
    <n v="207"/>
    <n v="3"/>
    <n v="105"/>
    <n v="11"/>
    <x v="1"/>
    <n v="2"/>
    <n v="1680.99"/>
    <n v="7.0000000000000007E-2"/>
    <n v="117.66930000000001"/>
    <n v="3126.6414"/>
  </r>
  <r>
    <n v="207"/>
    <n v="4"/>
    <n v="105"/>
    <n v="7"/>
    <x v="1"/>
    <n v="2"/>
    <n v="3999.99"/>
    <n v="0.1"/>
    <n v="399.99900000000002"/>
    <n v="7199.982"/>
  </r>
  <r>
    <n v="208"/>
    <n v="1"/>
    <n v="815"/>
    <n v="6"/>
    <x v="1"/>
    <n v="2"/>
    <n v="469.99"/>
    <n v="0.05"/>
    <n v="23.499500000000001"/>
    <n v="892.98099999999999"/>
  </r>
  <r>
    <n v="208"/>
    <n v="2"/>
    <n v="815"/>
    <n v="4"/>
    <x v="1"/>
    <n v="2"/>
    <n v="2899.99"/>
    <n v="7.0000000000000007E-2"/>
    <n v="202.99930000000001"/>
    <n v="5393.9813999999997"/>
  </r>
  <r>
    <n v="208"/>
    <n v="3"/>
    <n v="815"/>
    <n v="3"/>
    <x v="1"/>
    <n v="1"/>
    <n v="999.99"/>
    <n v="0.05"/>
    <n v="49.999500000000005"/>
    <n v="949.9905"/>
  </r>
  <r>
    <n v="208"/>
    <n v="4"/>
    <n v="815"/>
    <n v="12"/>
    <x v="1"/>
    <n v="1"/>
    <n v="549.99"/>
    <n v="0.2"/>
    <n v="109.998"/>
    <n v="439.99200000000002"/>
  </r>
  <r>
    <n v="208"/>
    <n v="5"/>
    <n v="815"/>
    <n v="10"/>
    <x v="1"/>
    <n v="2"/>
    <n v="1549"/>
    <n v="0.05"/>
    <n v="77.45"/>
    <n v="2943.1"/>
  </r>
  <r>
    <n v="209"/>
    <n v="1"/>
    <n v="514"/>
    <n v="13"/>
    <x v="1"/>
    <n v="1"/>
    <n v="269.99"/>
    <n v="0.1"/>
    <n v="26.999000000000002"/>
    <n v="242.99100000000001"/>
  </r>
  <r>
    <n v="210"/>
    <n v="1"/>
    <n v="943"/>
    <n v="14"/>
    <x v="1"/>
    <n v="1"/>
    <n v="269.99"/>
    <n v="7.0000000000000007E-2"/>
    <n v="18.899300000000004"/>
    <n v="251.0907"/>
  </r>
  <r>
    <n v="210"/>
    <n v="2"/>
    <n v="943"/>
    <n v="13"/>
    <x v="1"/>
    <n v="2"/>
    <n v="269.99"/>
    <n v="0.2"/>
    <n v="53.998000000000005"/>
    <n v="431.98400000000004"/>
  </r>
  <r>
    <n v="211"/>
    <n v="1"/>
    <n v="1140"/>
    <n v="10"/>
    <x v="1"/>
    <n v="1"/>
    <n v="1549"/>
    <n v="7.0000000000000007E-2"/>
    <n v="108.43"/>
    <n v="1440.57"/>
  </r>
  <r>
    <n v="211"/>
    <n v="2"/>
    <n v="1140"/>
    <n v="2"/>
    <x v="1"/>
    <n v="2"/>
    <n v="749.99"/>
    <n v="7.0000000000000007E-2"/>
    <n v="52.499300000000005"/>
    <n v="1394.9814000000001"/>
  </r>
  <r>
    <n v="212"/>
    <n v="1"/>
    <n v="1373"/>
    <n v="16"/>
    <x v="1"/>
    <n v="2"/>
    <n v="599.99"/>
    <n v="7.0000000000000007E-2"/>
    <n v="41.999300000000005"/>
    <n v="1115.9814000000001"/>
  </r>
  <r>
    <n v="212"/>
    <n v="2"/>
    <n v="1373"/>
    <n v="12"/>
    <x v="1"/>
    <n v="2"/>
    <n v="549.99"/>
    <n v="0.2"/>
    <n v="109.998"/>
    <n v="879.98400000000004"/>
  </r>
  <r>
    <n v="212"/>
    <n v="3"/>
    <n v="1373"/>
    <n v="19"/>
    <x v="1"/>
    <n v="1"/>
    <n v="449"/>
    <n v="0.1"/>
    <n v="44.900000000000006"/>
    <n v="404.1"/>
  </r>
  <r>
    <n v="212"/>
    <n v="4"/>
    <n v="1373"/>
    <n v="7"/>
    <x v="1"/>
    <n v="1"/>
    <n v="3999.99"/>
    <n v="0.2"/>
    <n v="799.99800000000005"/>
    <n v="3199.9919999999997"/>
  </r>
  <r>
    <n v="213"/>
    <n v="1"/>
    <n v="788"/>
    <n v="13"/>
    <x v="2"/>
    <n v="1"/>
    <n v="269.99"/>
    <n v="0.1"/>
    <n v="26.999000000000002"/>
    <n v="242.99100000000001"/>
  </r>
  <r>
    <n v="214"/>
    <n v="1"/>
    <n v="363"/>
    <n v="21"/>
    <x v="1"/>
    <n v="1"/>
    <n v="269.99"/>
    <n v="0.1"/>
    <n v="26.999000000000002"/>
    <n v="242.99100000000001"/>
  </r>
  <r>
    <n v="215"/>
    <n v="1"/>
    <n v="1420"/>
    <n v="19"/>
    <x v="1"/>
    <n v="1"/>
    <n v="449"/>
    <n v="7.0000000000000007E-2"/>
    <n v="31.430000000000003"/>
    <n v="417.57"/>
  </r>
  <r>
    <n v="215"/>
    <n v="2"/>
    <n v="1420"/>
    <n v="12"/>
    <x v="1"/>
    <n v="2"/>
    <n v="549.99"/>
    <n v="0.1"/>
    <n v="54.999000000000002"/>
    <n v="989.98199999999997"/>
  </r>
  <r>
    <n v="216"/>
    <n v="1"/>
    <n v="267"/>
    <n v="22"/>
    <x v="0"/>
    <n v="2"/>
    <n v="269.99"/>
    <n v="0.1"/>
    <n v="26.999000000000002"/>
    <n v="485.98200000000003"/>
  </r>
  <r>
    <n v="216"/>
    <n v="2"/>
    <n v="267"/>
    <n v="16"/>
    <x v="0"/>
    <n v="2"/>
    <n v="599.99"/>
    <n v="0.05"/>
    <n v="29.999500000000001"/>
    <n v="1139.981"/>
  </r>
  <r>
    <n v="217"/>
    <n v="1"/>
    <n v="716"/>
    <n v="18"/>
    <x v="1"/>
    <n v="1"/>
    <n v="449"/>
    <n v="0.1"/>
    <n v="44.900000000000006"/>
    <n v="404.1"/>
  </r>
  <r>
    <n v="217"/>
    <n v="2"/>
    <n v="716"/>
    <n v="10"/>
    <x v="1"/>
    <n v="2"/>
    <n v="1549"/>
    <n v="0.1"/>
    <n v="154.9"/>
    <n v="2788.2"/>
  </r>
  <r>
    <n v="217"/>
    <n v="3"/>
    <n v="716"/>
    <n v="17"/>
    <x v="1"/>
    <n v="1"/>
    <n v="429"/>
    <n v="7.0000000000000007E-2"/>
    <n v="30.03"/>
    <n v="398.97"/>
  </r>
  <r>
    <n v="218"/>
    <n v="1"/>
    <n v="1179"/>
    <n v="2"/>
    <x v="1"/>
    <n v="2"/>
    <n v="749.99"/>
    <n v="0.1"/>
    <n v="74.999000000000009"/>
    <n v="1349.982"/>
  </r>
  <r>
    <n v="218"/>
    <n v="2"/>
    <n v="1179"/>
    <n v="13"/>
    <x v="1"/>
    <n v="1"/>
    <n v="269.99"/>
    <n v="7.0000000000000007E-2"/>
    <n v="18.899300000000004"/>
    <n v="251.0907"/>
  </r>
  <r>
    <n v="218"/>
    <n v="3"/>
    <n v="1179"/>
    <n v="12"/>
    <x v="1"/>
    <n v="1"/>
    <n v="549.99"/>
    <n v="0.05"/>
    <n v="27.499500000000001"/>
    <n v="522.4905"/>
  </r>
  <r>
    <n v="219"/>
    <n v="1"/>
    <n v="1338"/>
    <n v="26"/>
    <x v="1"/>
    <n v="1"/>
    <n v="599.99"/>
    <n v="0.05"/>
    <n v="29.999500000000001"/>
    <n v="569.9905"/>
  </r>
  <r>
    <n v="219"/>
    <n v="2"/>
    <n v="1338"/>
    <n v="5"/>
    <x v="1"/>
    <n v="1"/>
    <n v="1320.99"/>
    <n v="0.2"/>
    <n v="264.19800000000004"/>
    <n v="1056.7919999999999"/>
  </r>
  <r>
    <n v="220"/>
    <n v="1"/>
    <n v="1358"/>
    <n v="6"/>
    <x v="1"/>
    <n v="2"/>
    <n v="469.99"/>
    <n v="0.05"/>
    <n v="23.499500000000001"/>
    <n v="892.98099999999999"/>
  </r>
  <r>
    <n v="220"/>
    <n v="2"/>
    <n v="1358"/>
    <n v="25"/>
    <x v="1"/>
    <n v="1"/>
    <n v="499.99"/>
    <n v="7.0000000000000007E-2"/>
    <n v="34.999300000000005"/>
    <n v="464.9907"/>
  </r>
  <r>
    <n v="220"/>
    <n v="3"/>
    <n v="1358"/>
    <n v="22"/>
    <x v="1"/>
    <n v="2"/>
    <n v="269.99"/>
    <n v="0.1"/>
    <n v="26.999000000000002"/>
    <n v="485.98200000000003"/>
  </r>
  <r>
    <n v="220"/>
    <n v="4"/>
    <n v="1358"/>
    <n v="3"/>
    <x v="1"/>
    <n v="2"/>
    <n v="999.99"/>
    <n v="0.2"/>
    <n v="199.99800000000002"/>
    <n v="1599.9839999999999"/>
  </r>
  <r>
    <n v="221"/>
    <n v="1"/>
    <n v="1218"/>
    <n v="11"/>
    <x v="0"/>
    <n v="2"/>
    <n v="1680.99"/>
    <n v="7.0000000000000007E-2"/>
    <n v="117.66930000000001"/>
    <n v="3126.6414"/>
  </r>
  <r>
    <n v="222"/>
    <n v="1"/>
    <n v="51"/>
    <n v="10"/>
    <x v="1"/>
    <n v="1"/>
    <n v="1549"/>
    <n v="0.1"/>
    <n v="154.9"/>
    <n v="1394.1"/>
  </r>
  <r>
    <n v="222"/>
    <n v="2"/>
    <n v="51"/>
    <n v="2"/>
    <x v="1"/>
    <n v="2"/>
    <n v="749.99"/>
    <n v="0.1"/>
    <n v="74.999000000000009"/>
    <n v="1349.982"/>
  </r>
  <r>
    <n v="223"/>
    <n v="1"/>
    <n v="1368"/>
    <n v="7"/>
    <x v="1"/>
    <n v="2"/>
    <n v="3999.99"/>
    <n v="0.05"/>
    <n v="199.99950000000001"/>
    <n v="7599.9809999999998"/>
  </r>
  <r>
    <n v="223"/>
    <n v="2"/>
    <n v="1368"/>
    <n v="5"/>
    <x v="1"/>
    <n v="1"/>
    <n v="1320.99"/>
    <n v="0.2"/>
    <n v="264.19800000000004"/>
    <n v="1056.7919999999999"/>
  </r>
  <r>
    <n v="223"/>
    <n v="3"/>
    <n v="1368"/>
    <n v="21"/>
    <x v="1"/>
    <n v="2"/>
    <n v="269.99"/>
    <n v="0.1"/>
    <n v="26.999000000000002"/>
    <n v="485.98200000000003"/>
  </r>
  <r>
    <n v="223"/>
    <n v="4"/>
    <n v="1368"/>
    <n v="20"/>
    <x v="1"/>
    <n v="1"/>
    <n v="599.99"/>
    <n v="0.05"/>
    <n v="29.999500000000001"/>
    <n v="569.9905"/>
  </r>
  <r>
    <n v="223"/>
    <n v="5"/>
    <n v="1368"/>
    <n v="15"/>
    <x v="1"/>
    <n v="1"/>
    <n v="529.99"/>
    <n v="0.05"/>
    <n v="26.499500000000001"/>
    <n v="503.4905"/>
  </r>
  <r>
    <n v="224"/>
    <n v="1"/>
    <n v="157"/>
    <n v="6"/>
    <x v="0"/>
    <n v="1"/>
    <n v="469.99"/>
    <n v="7.0000000000000007E-2"/>
    <n v="32.899300000000004"/>
    <n v="437.09070000000003"/>
  </r>
  <r>
    <n v="224"/>
    <n v="2"/>
    <n v="157"/>
    <n v="11"/>
    <x v="0"/>
    <n v="2"/>
    <n v="1680.99"/>
    <n v="0.1"/>
    <n v="168.09900000000002"/>
    <n v="3025.7820000000002"/>
  </r>
  <r>
    <n v="224"/>
    <n v="3"/>
    <n v="157"/>
    <n v="10"/>
    <x v="0"/>
    <n v="2"/>
    <n v="1549"/>
    <n v="0.2"/>
    <n v="309.8"/>
    <n v="2478.4"/>
  </r>
  <r>
    <n v="224"/>
    <n v="4"/>
    <n v="157"/>
    <n v="25"/>
    <x v="0"/>
    <n v="1"/>
    <n v="499.99"/>
    <n v="0.05"/>
    <n v="24.999500000000001"/>
    <n v="474.9905"/>
  </r>
  <r>
    <n v="225"/>
    <n v="1"/>
    <n v="307"/>
    <n v="21"/>
    <x v="0"/>
    <n v="1"/>
    <n v="269.99"/>
    <n v="0.1"/>
    <n v="26.999000000000002"/>
    <n v="242.99100000000001"/>
  </r>
  <r>
    <n v="225"/>
    <n v="2"/>
    <n v="307"/>
    <n v="9"/>
    <x v="0"/>
    <n v="1"/>
    <n v="2999.99"/>
    <n v="0.1"/>
    <n v="299.99899999999997"/>
    <n v="2699.991"/>
  </r>
  <r>
    <n v="226"/>
    <n v="1"/>
    <n v="501"/>
    <n v="2"/>
    <x v="0"/>
    <n v="1"/>
    <n v="749.99"/>
    <n v="0.05"/>
    <n v="37.499500000000005"/>
    <n v="712.4905"/>
  </r>
  <r>
    <n v="227"/>
    <n v="1"/>
    <n v="489"/>
    <n v="3"/>
    <x v="1"/>
    <n v="2"/>
    <n v="999.99"/>
    <n v="0.05"/>
    <n v="49.999500000000005"/>
    <n v="1899.981"/>
  </r>
  <r>
    <n v="227"/>
    <n v="2"/>
    <n v="489"/>
    <n v="15"/>
    <x v="1"/>
    <n v="2"/>
    <n v="529.99"/>
    <n v="0.1"/>
    <n v="52.999000000000002"/>
    <n v="953.98199999999997"/>
  </r>
  <r>
    <n v="228"/>
    <n v="1"/>
    <n v="615"/>
    <n v="25"/>
    <x v="1"/>
    <n v="1"/>
    <n v="499.99"/>
    <n v="0.2"/>
    <n v="99.998000000000005"/>
    <n v="399.99200000000002"/>
  </r>
  <r>
    <n v="228"/>
    <n v="2"/>
    <n v="615"/>
    <n v="2"/>
    <x v="1"/>
    <n v="2"/>
    <n v="749.99"/>
    <n v="7.0000000000000007E-2"/>
    <n v="52.499300000000005"/>
    <n v="1394.9814000000001"/>
  </r>
  <r>
    <n v="228"/>
    <n v="3"/>
    <n v="615"/>
    <n v="23"/>
    <x v="1"/>
    <n v="2"/>
    <n v="299.99"/>
    <n v="0.1"/>
    <n v="29.999000000000002"/>
    <n v="539.98199999999997"/>
  </r>
  <r>
    <n v="228"/>
    <n v="4"/>
    <n v="615"/>
    <n v="4"/>
    <x v="1"/>
    <n v="1"/>
    <n v="2899.99"/>
    <n v="0.2"/>
    <n v="579.99799999999993"/>
    <n v="2319.9919999999997"/>
  </r>
  <r>
    <n v="228"/>
    <n v="5"/>
    <n v="615"/>
    <n v="22"/>
    <x v="1"/>
    <n v="1"/>
    <n v="269.99"/>
    <n v="0.05"/>
    <n v="13.499500000000001"/>
    <n v="256.4905"/>
  </r>
  <r>
    <n v="229"/>
    <n v="1"/>
    <n v="742"/>
    <n v="25"/>
    <x v="1"/>
    <n v="2"/>
    <n v="499.99"/>
    <n v="0.2"/>
    <n v="99.998000000000005"/>
    <n v="799.98400000000004"/>
  </r>
  <r>
    <n v="229"/>
    <n v="2"/>
    <n v="742"/>
    <n v="5"/>
    <x v="1"/>
    <n v="2"/>
    <n v="1320.99"/>
    <n v="0.1"/>
    <n v="132.09900000000002"/>
    <n v="2377.7820000000002"/>
  </r>
  <r>
    <n v="229"/>
    <n v="3"/>
    <n v="742"/>
    <n v="8"/>
    <x v="1"/>
    <n v="1"/>
    <n v="1799.99"/>
    <n v="0.2"/>
    <n v="359.99800000000005"/>
    <n v="1439.992"/>
  </r>
  <r>
    <n v="230"/>
    <n v="1"/>
    <n v="1167"/>
    <n v="11"/>
    <x v="1"/>
    <n v="2"/>
    <n v="1680.99"/>
    <n v="7.0000000000000007E-2"/>
    <n v="117.66930000000001"/>
    <n v="3126.6414"/>
  </r>
  <r>
    <n v="231"/>
    <n v="1"/>
    <n v="1257"/>
    <n v="8"/>
    <x v="1"/>
    <n v="2"/>
    <n v="1799.99"/>
    <n v="7.0000000000000007E-2"/>
    <n v="125.99930000000002"/>
    <n v="3347.9814000000001"/>
  </r>
  <r>
    <n v="231"/>
    <n v="2"/>
    <n v="1257"/>
    <n v="14"/>
    <x v="1"/>
    <n v="2"/>
    <n v="269.99"/>
    <n v="0.2"/>
    <n v="53.998000000000005"/>
    <n v="431.98400000000004"/>
  </r>
  <r>
    <n v="231"/>
    <n v="3"/>
    <n v="1257"/>
    <n v="5"/>
    <x v="1"/>
    <n v="2"/>
    <n v="1320.99"/>
    <n v="0.2"/>
    <n v="264.19800000000004"/>
    <n v="2113.5839999999998"/>
  </r>
  <r>
    <n v="232"/>
    <n v="1"/>
    <n v="1360"/>
    <n v="18"/>
    <x v="0"/>
    <n v="1"/>
    <n v="449"/>
    <n v="7.0000000000000007E-2"/>
    <n v="31.430000000000003"/>
    <n v="417.57"/>
  </r>
  <r>
    <n v="232"/>
    <n v="2"/>
    <n v="1360"/>
    <n v="11"/>
    <x v="0"/>
    <n v="2"/>
    <n v="1680.99"/>
    <n v="0.05"/>
    <n v="84.049500000000009"/>
    <n v="3193.8809999999999"/>
  </r>
  <r>
    <n v="232"/>
    <n v="3"/>
    <n v="1360"/>
    <n v="26"/>
    <x v="0"/>
    <n v="2"/>
    <n v="599.99"/>
    <n v="7.0000000000000007E-2"/>
    <n v="41.999300000000005"/>
    <n v="1115.9814000000001"/>
  </r>
  <r>
    <n v="232"/>
    <n v="4"/>
    <n v="1360"/>
    <n v="8"/>
    <x v="0"/>
    <n v="2"/>
    <n v="1799.99"/>
    <n v="0.1"/>
    <n v="179.99900000000002"/>
    <n v="3239.982"/>
  </r>
  <r>
    <n v="233"/>
    <n v="1"/>
    <n v="737"/>
    <n v="14"/>
    <x v="1"/>
    <n v="1"/>
    <n v="269.99"/>
    <n v="0.1"/>
    <n v="26.999000000000002"/>
    <n v="242.99100000000001"/>
  </r>
  <r>
    <n v="233"/>
    <n v="2"/>
    <n v="737"/>
    <n v="16"/>
    <x v="1"/>
    <n v="2"/>
    <n v="599.99"/>
    <n v="0.1"/>
    <n v="59.999000000000002"/>
    <n v="1079.982"/>
  </r>
  <r>
    <n v="233"/>
    <n v="3"/>
    <n v="737"/>
    <n v="12"/>
    <x v="1"/>
    <n v="1"/>
    <n v="549.99"/>
    <n v="0.2"/>
    <n v="109.998"/>
    <n v="439.99200000000002"/>
  </r>
  <r>
    <n v="233"/>
    <n v="4"/>
    <n v="737"/>
    <n v="15"/>
    <x v="1"/>
    <n v="2"/>
    <n v="529.99"/>
    <n v="7.0000000000000007E-2"/>
    <n v="37.099300000000007"/>
    <n v="985.78139999999996"/>
  </r>
  <r>
    <n v="234"/>
    <n v="1"/>
    <n v="1435"/>
    <n v="11"/>
    <x v="1"/>
    <n v="2"/>
    <n v="1680.99"/>
    <n v="0.2"/>
    <n v="336.19800000000004"/>
    <n v="2689.5839999999998"/>
  </r>
  <r>
    <n v="234"/>
    <n v="2"/>
    <n v="1435"/>
    <n v="17"/>
    <x v="1"/>
    <n v="2"/>
    <n v="429"/>
    <n v="0.05"/>
    <n v="21.450000000000003"/>
    <n v="815.1"/>
  </r>
  <r>
    <n v="234"/>
    <n v="3"/>
    <n v="1435"/>
    <n v="12"/>
    <x v="1"/>
    <n v="1"/>
    <n v="549.99"/>
    <n v="0.1"/>
    <n v="54.999000000000002"/>
    <n v="494.99099999999999"/>
  </r>
  <r>
    <n v="234"/>
    <n v="4"/>
    <n v="1435"/>
    <n v="7"/>
    <x v="1"/>
    <n v="1"/>
    <n v="3999.99"/>
    <n v="0.05"/>
    <n v="199.99950000000001"/>
    <n v="3799.9904999999999"/>
  </r>
  <r>
    <n v="234"/>
    <n v="5"/>
    <n v="1435"/>
    <n v="23"/>
    <x v="1"/>
    <n v="1"/>
    <n v="299.99"/>
    <n v="0.1"/>
    <n v="29.999000000000002"/>
    <n v="269.99099999999999"/>
  </r>
  <r>
    <n v="235"/>
    <n v="1"/>
    <n v="649"/>
    <n v="6"/>
    <x v="1"/>
    <n v="1"/>
    <n v="469.99"/>
    <n v="7.0000000000000007E-2"/>
    <n v="32.899300000000004"/>
    <n v="437.09070000000003"/>
  </r>
  <r>
    <n v="235"/>
    <n v="2"/>
    <n v="649"/>
    <n v="13"/>
    <x v="1"/>
    <n v="2"/>
    <n v="269.99"/>
    <n v="0.05"/>
    <n v="13.499500000000001"/>
    <n v="512.98099999999999"/>
  </r>
  <r>
    <n v="235"/>
    <n v="3"/>
    <n v="649"/>
    <n v="7"/>
    <x v="1"/>
    <n v="2"/>
    <n v="3999.99"/>
    <n v="0.05"/>
    <n v="199.99950000000001"/>
    <n v="7599.9809999999998"/>
  </r>
  <r>
    <n v="236"/>
    <n v="1"/>
    <n v="206"/>
    <n v="3"/>
    <x v="1"/>
    <n v="2"/>
    <n v="999.99"/>
    <n v="7.0000000000000007E-2"/>
    <n v="69.999300000000005"/>
    <n v="1859.9814000000001"/>
  </r>
  <r>
    <n v="236"/>
    <n v="2"/>
    <n v="206"/>
    <n v="2"/>
    <x v="1"/>
    <n v="2"/>
    <n v="749.99"/>
    <n v="0.1"/>
    <n v="74.999000000000009"/>
    <n v="1349.982"/>
  </r>
  <r>
    <n v="236"/>
    <n v="3"/>
    <n v="206"/>
    <n v="4"/>
    <x v="1"/>
    <n v="2"/>
    <n v="2899.99"/>
    <n v="0.1"/>
    <n v="289.99899999999997"/>
    <n v="5219.982"/>
  </r>
  <r>
    <n v="237"/>
    <n v="1"/>
    <n v="1351"/>
    <n v="15"/>
    <x v="1"/>
    <n v="1"/>
    <n v="529.99"/>
    <n v="0.2"/>
    <n v="105.998"/>
    <n v="423.99200000000002"/>
  </r>
  <r>
    <n v="237"/>
    <n v="2"/>
    <n v="1351"/>
    <n v="24"/>
    <x v="1"/>
    <n v="1"/>
    <n v="549.99"/>
    <n v="7.0000000000000007E-2"/>
    <n v="38.499300000000005"/>
    <n v="511.4907"/>
  </r>
  <r>
    <n v="237"/>
    <n v="3"/>
    <n v="1351"/>
    <n v="20"/>
    <x v="1"/>
    <n v="2"/>
    <n v="599.99"/>
    <n v="0.2"/>
    <n v="119.998"/>
    <n v="959.98400000000004"/>
  </r>
  <r>
    <n v="237"/>
    <n v="4"/>
    <n v="1351"/>
    <n v="26"/>
    <x v="1"/>
    <n v="1"/>
    <n v="599.99"/>
    <n v="0.05"/>
    <n v="29.999500000000001"/>
    <n v="569.9905"/>
  </r>
  <r>
    <n v="238"/>
    <n v="1"/>
    <n v="1350"/>
    <n v="20"/>
    <x v="1"/>
    <n v="2"/>
    <n v="599.99"/>
    <n v="0.2"/>
    <n v="119.998"/>
    <n v="959.98400000000004"/>
  </r>
  <r>
    <n v="238"/>
    <n v="2"/>
    <n v="1350"/>
    <n v="25"/>
    <x v="1"/>
    <n v="1"/>
    <n v="499.99"/>
    <n v="7.0000000000000007E-2"/>
    <n v="34.999300000000005"/>
    <n v="464.9907"/>
  </r>
  <r>
    <n v="238"/>
    <n v="3"/>
    <n v="1350"/>
    <n v="13"/>
    <x v="1"/>
    <n v="2"/>
    <n v="269.99"/>
    <n v="0.2"/>
    <n v="53.998000000000005"/>
    <n v="431.98400000000004"/>
  </r>
  <r>
    <n v="238"/>
    <n v="4"/>
    <n v="1350"/>
    <n v="22"/>
    <x v="1"/>
    <n v="2"/>
    <n v="269.99"/>
    <n v="0.05"/>
    <n v="13.499500000000001"/>
    <n v="512.98099999999999"/>
  </r>
  <r>
    <n v="238"/>
    <n v="5"/>
    <n v="1350"/>
    <n v="7"/>
    <x v="1"/>
    <n v="1"/>
    <n v="3999.99"/>
    <n v="7.0000000000000007E-2"/>
    <n v="279.99930000000001"/>
    <n v="3719.9906999999998"/>
  </r>
  <r>
    <n v="239"/>
    <n v="1"/>
    <n v="13"/>
    <n v="16"/>
    <x v="2"/>
    <n v="2"/>
    <n v="599.99"/>
    <n v="0.1"/>
    <n v="59.999000000000002"/>
    <n v="1079.982"/>
  </r>
  <r>
    <n v="239"/>
    <n v="2"/>
    <n v="13"/>
    <n v="21"/>
    <x v="2"/>
    <n v="2"/>
    <n v="269.99"/>
    <n v="0.05"/>
    <n v="13.499500000000001"/>
    <n v="512.98099999999999"/>
  </r>
  <r>
    <n v="239"/>
    <n v="3"/>
    <n v="13"/>
    <n v="18"/>
    <x v="2"/>
    <n v="1"/>
    <n v="449"/>
    <n v="7.0000000000000007E-2"/>
    <n v="31.430000000000003"/>
    <n v="417.57"/>
  </r>
  <r>
    <n v="239"/>
    <n v="4"/>
    <n v="13"/>
    <n v="4"/>
    <x v="2"/>
    <n v="2"/>
    <n v="2899.99"/>
    <n v="7.0000000000000007E-2"/>
    <n v="202.99930000000001"/>
    <n v="5393.9813999999997"/>
  </r>
  <r>
    <n v="240"/>
    <n v="1"/>
    <n v="65"/>
    <n v="9"/>
    <x v="1"/>
    <n v="1"/>
    <n v="2999.99"/>
    <n v="7.0000000000000007E-2"/>
    <n v="209.99930000000001"/>
    <n v="2789.9906999999998"/>
  </r>
  <r>
    <n v="240"/>
    <n v="2"/>
    <n v="65"/>
    <n v="8"/>
    <x v="1"/>
    <n v="1"/>
    <n v="1799.99"/>
    <n v="7.0000000000000007E-2"/>
    <n v="125.99930000000002"/>
    <n v="1673.9907000000001"/>
  </r>
  <r>
    <n v="240"/>
    <n v="3"/>
    <n v="65"/>
    <n v="5"/>
    <x v="1"/>
    <n v="1"/>
    <n v="1320.99"/>
    <n v="7.0000000000000007E-2"/>
    <n v="92.469300000000004"/>
    <n v="1228.5207"/>
  </r>
  <r>
    <n v="240"/>
    <n v="4"/>
    <n v="65"/>
    <n v="18"/>
    <x v="1"/>
    <n v="2"/>
    <n v="449"/>
    <n v="7.0000000000000007E-2"/>
    <n v="31.430000000000003"/>
    <n v="835.14"/>
  </r>
  <r>
    <n v="241"/>
    <n v="1"/>
    <n v="1082"/>
    <n v="7"/>
    <x v="1"/>
    <n v="1"/>
    <n v="3999.99"/>
    <n v="0.2"/>
    <n v="799.99800000000005"/>
    <n v="3199.9919999999997"/>
  </r>
  <r>
    <n v="242"/>
    <n v="1"/>
    <n v="1168"/>
    <n v="3"/>
    <x v="1"/>
    <n v="1"/>
    <n v="999.99"/>
    <n v="0.2"/>
    <n v="199.99800000000002"/>
    <n v="799.99199999999996"/>
  </r>
  <r>
    <n v="243"/>
    <n v="1"/>
    <n v="802"/>
    <n v="25"/>
    <x v="2"/>
    <n v="2"/>
    <n v="499.99"/>
    <n v="0.05"/>
    <n v="24.999500000000001"/>
    <n v="949.98099999999999"/>
  </r>
  <r>
    <n v="243"/>
    <n v="2"/>
    <n v="802"/>
    <n v="19"/>
    <x v="2"/>
    <n v="2"/>
    <n v="449"/>
    <n v="7.0000000000000007E-2"/>
    <n v="31.430000000000003"/>
    <n v="835.14"/>
  </r>
  <r>
    <n v="243"/>
    <n v="3"/>
    <n v="802"/>
    <n v="7"/>
    <x v="2"/>
    <n v="2"/>
    <n v="3999.99"/>
    <n v="0.05"/>
    <n v="199.99950000000001"/>
    <n v="7599.9809999999998"/>
  </r>
  <r>
    <n v="244"/>
    <n v="1"/>
    <n v="956"/>
    <n v="19"/>
    <x v="1"/>
    <n v="1"/>
    <n v="449"/>
    <n v="7.0000000000000007E-2"/>
    <n v="31.430000000000003"/>
    <n v="417.57"/>
  </r>
  <r>
    <n v="244"/>
    <n v="2"/>
    <n v="956"/>
    <n v="25"/>
    <x v="1"/>
    <n v="1"/>
    <n v="499.99"/>
    <n v="0.2"/>
    <n v="99.998000000000005"/>
    <n v="399.99200000000002"/>
  </r>
  <r>
    <n v="244"/>
    <n v="3"/>
    <n v="956"/>
    <n v="22"/>
    <x v="1"/>
    <n v="1"/>
    <n v="269.99"/>
    <n v="0.1"/>
    <n v="26.999000000000002"/>
    <n v="242.99100000000001"/>
  </r>
  <r>
    <n v="245"/>
    <n v="1"/>
    <n v="223"/>
    <n v="10"/>
    <x v="1"/>
    <n v="2"/>
    <n v="1549"/>
    <n v="0.05"/>
    <n v="77.45"/>
    <n v="2943.1"/>
  </r>
  <r>
    <n v="245"/>
    <n v="2"/>
    <n v="223"/>
    <n v="8"/>
    <x v="1"/>
    <n v="1"/>
    <n v="1799.99"/>
    <n v="0.1"/>
    <n v="179.99900000000002"/>
    <n v="1619.991"/>
  </r>
  <r>
    <n v="246"/>
    <n v="1"/>
    <n v="17"/>
    <n v="17"/>
    <x v="1"/>
    <n v="2"/>
    <n v="429"/>
    <n v="0.2"/>
    <n v="85.800000000000011"/>
    <n v="686.4"/>
  </r>
  <r>
    <n v="247"/>
    <n v="1"/>
    <n v="928"/>
    <n v="25"/>
    <x v="0"/>
    <n v="1"/>
    <n v="499.99"/>
    <n v="7.0000000000000007E-2"/>
    <n v="34.999300000000005"/>
    <n v="464.9907"/>
  </r>
  <r>
    <n v="247"/>
    <n v="2"/>
    <n v="928"/>
    <n v="3"/>
    <x v="0"/>
    <n v="1"/>
    <n v="999.99"/>
    <n v="0.2"/>
    <n v="199.99800000000002"/>
    <n v="799.99199999999996"/>
  </r>
  <r>
    <n v="248"/>
    <n v="1"/>
    <n v="1376"/>
    <n v="13"/>
    <x v="1"/>
    <n v="1"/>
    <n v="269.99"/>
    <n v="0.1"/>
    <n v="26.999000000000002"/>
    <n v="242.99100000000001"/>
  </r>
  <r>
    <n v="248"/>
    <n v="2"/>
    <n v="1376"/>
    <n v="26"/>
    <x v="1"/>
    <n v="2"/>
    <n v="599.99"/>
    <n v="0.1"/>
    <n v="59.999000000000002"/>
    <n v="1079.982"/>
  </r>
  <r>
    <n v="248"/>
    <n v="3"/>
    <n v="1376"/>
    <n v="17"/>
    <x v="1"/>
    <n v="1"/>
    <n v="429"/>
    <n v="0.1"/>
    <n v="42.900000000000006"/>
    <n v="386.1"/>
  </r>
  <r>
    <n v="248"/>
    <n v="4"/>
    <n v="1376"/>
    <n v="9"/>
    <x v="1"/>
    <n v="1"/>
    <n v="2999.99"/>
    <n v="0.2"/>
    <n v="599.99799999999993"/>
    <n v="2399.9919999999997"/>
  </r>
  <r>
    <n v="249"/>
    <n v="1"/>
    <n v="145"/>
    <n v="7"/>
    <x v="1"/>
    <n v="2"/>
    <n v="3999.99"/>
    <n v="0.05"/>
    <n v="199.99950000000001"/>
    <n v="7599.9809999999998"/>
  </r>
  <r>
    <n v="249"/>
    <n v="2"/>
    <n v="145"/>
    <n v="18"/>
    <x v="1"/>
    <n v="2"/>
    <n v="449"/>
    <n v="0.05"/>
    <n v="22.450000000000003"/>
    <n v="853.1"/>
  </r>
  <r>
    <n v="249"/>
    <n v="3"/>
    <n v="145"/>
    <n v="22"/>
    <x v="1"/>
    <n v="1"/>
    <n v="269.99"/>
    <n v="0.1"/>
    <n v="26.999000000000002"/>
    <n v="242.99100000000001"/>
  </r>
  <r>
    <n v="250"/>
    <n v="1"/>
    <n v="150"/>
    <n v="17"/>
    <x v="1"/>
    <n v="2"/>
    <n v="429"/>
    <n v="0.05"/>
    <n v="21.450000000000003"/>
    <n v="815.1"/>
  </r>
  <r>
    <n v="250"/>
    <n v="2"/>
    <n v="150"/>
    <n v="11"/>
    <x v="1"/>
    <n v="2"/>
    <n v="1680.99"/>
    <n v="0.1"/>
    <n v="168.09900000000002"/>
    <n v="3025.7820000000002"/>
  </r>
  <r>
    <n v="251"/>
    <n v="1"/>
    <n v="851"/>
    <n v="23"/>
    <x v="1"/>
    <n v="2"/>
    <n v="299.99"/>
    <n v="0.2"/>
    <n v="59.998000000000005"/>
    <n v="479.98400000000004"/>
  </r>
  <r>
    <n v="251"/>
    <n v="2"/>
    <n v="851"/>
    <n v="22"/>
    <x v="1"/>
    <n v="2"/>
    <n v="269.99"/>
    <n v="0.05"/>
    <n v="13.499500000000001"/>
    <n v="512.98099999999999"/>
  </r>
  <r>
    <n v="252"/>
    <n v="1"/>
    <n v="66"/>
    <n v="11"/>
    <x v="2"/>
    <n v="2"/>
    <n v="1680.99"/>
    <n v="0.1"/>
    <n v="168.09900000000002"/>
    <n v="3025.7820000000002"/>
  </r>
  <r>
    <n v="252"/>
    <n v="2"/>
    <n v="66"/>
    <n v="4"/>
    <x v="2"/>
    <n v="1"/>
    <n v="2899.99"/>
    <n v="7.0000000000000007E-2"/>
    <n v="202.99930000000001"/>
    <n v="2696.9906999999998"/>
  </r>
  <r>
    <n v="252"/>
    <n v="3"/>
    <n v="66"/>
    <n v="19"/>
    <x v="2"/>
    <n v="1"/>
    <n v="449"/>
    <n v="0.1"/>
    <n v="44.900000000000006"/>
    <n v="404.1"/>
  </r>
  <r>
    <n v="253"/>
    <n v="1"/>
    <n v="1267"/>
    <n v="11"/>
    <x v="1"/>
    <n v="2"/>
    <n v="1680.99"/>
    <n v="7.0000000000000007E-2"/>
    <n v="117.66930000000001"/>
    <n v="3126.6414"/>
  </r>
  <r>
    <n v="254"/>
    <n v="1"/>
    <n v="510"/>
    <n v="6"/>
    <x v="1"/>
    <n v="2"/>
    <n v="469.99"/>
    <n v="7.0000000000000007E-2"/>
    <n v="32.899300000000004"/>
    <n v="874.18140000000005"/>
  </r>
  <r>
    <n v="254"/>
    <n v="2"/>
    <n v="510"/>
    <n v="3"/>
    <x v="1"/>
    <n v="1"/>
    <n v="999.99"/>
    <n v="0.05"/>
    <n v="49.999500000000005"/>
    <n v="949.9905"/>
  </r>
  <r>
    <n v="254"/>
    <n v="3"/>
    <n v="510"/>
    <n v="12"/>
    <x v="1"/>
    <n v="1"/>
    <n v="549.99"/>
    <n v="0.05"/>
    <n v="27.499500000000001"/>
    <n v="522.4905"/>
  </r>
  <r>
    <n v="255"/>
    <n v="1"/>
    <n v="801"/>
    <n v="5"/>
    <x v="1"/>
    <n v="2"/>
    <n v="1320.99"/>
    <n v="0.1"/>
    <n v="132.09900000000002"/>
    <n v="2377.7820000000002"/>
  </r>
  <r>
    <n v="255"/>
    <n v="2"/>
    <n v="801"/>
    <n v="14"/>
    <x v="1"/>
    <n v="1"/>
    <n v="269.99"/>
    <n v="0.2"/>
    <n v="53.998000000000005"/>
    <n v="215.99200000000002"/>
  </r>
  <r>
    <n v="255"/>
    <n v="3"/>
    <n v="801"/>
    <n v="2"/>
    <x v="1"/>
    <n v="2"/>
    <n v="749.99"/>
    <n v="0.2"/>
    <n v="149.99800000000002"/>
    <n v="1199.9839999999999"/>
  </r>
  <r>
    <n v="255"/>
    <n v="4"/>
    <n v="801"/>
    <n v="21"/>
    <x v="1"/>
    <n v="1"/>
    <n v="269.99"/>
    <n v="7.0000000000000007E-2"/>
    <n v="18.899300000000004"/>
    <n v="251.0907"/>
  </r>
  <r>
    <n v="256"/>
    <n v="1"/>
    <n v="26"/>
    <n v="11"/>
    <x v="1"/>
    <n v="1"/>
    <n v="1680.99"/>
    <n v="0.1"/>
    <n v="168.09900000000002"/>
    <n v="1512.8910000000001"/>
  </r>
  <r>
    <n v="256"/>
    <n v="2"/>
    <n v="26"/>
    <n v="21"/>
    <x v="1"/>
    <n v="1"/>
    <n v="269.99"/>
    <n v="0.05"/>
    <n v="13.499500000000001"/>
    <n v="256.4905"/>
  </r>
  <r>
    <n v="257"/>
    <n v="1"/>
    <n v="1314"/>
    <n v="8"/>
    <x v="0"/>
    <n v="2"/>
    <n v="1799.99"/>
    <n v="7.0000000000000007E-2"/>
    <n v="125.99930000000002"/>
    <n v="3347.9814000000001"/>
  </r>
  <r>
    <n v="257"/>
    <n v="2"/>
    <n v="1314"/>
    <n v="13"/>
    <x v="0"/>
    <n v="2"/>
    <n v="269.99"/>
    <n v="0.2"/>
    <n v="53.998000000000005"/>
    <n v="431.98400000000004"/>
  </r>
  <r>
    <n v="257"/>
    <n v="3"/>
    <n v="1314"/>
    <n v="10"/>
    <x v="0"/>
    <n v="2"/>
    <n v="1549"/>
    <n v="0.1"/>
    <n v="154.9"/>
    <n v="2788.2"/>
  </r>
  <r>
    <n v="257"/>
    <n v="4"/>
    <n v="1314"/>
    <n v="15"/>
    <x v="0"/>
    <n v="1"/>
    <n v="529.99"/>
    <n v="0.1"/>
    <n v="52.999000000000002"/>
    <n v="476.99099999999999"/>
  </r>
  <r>
    <n v="258"/>
    <n v="1"/>
    <n v="107"/>
    <n v="8"/>
    <x v="1"/>
    <n v="2"/>
    <n v="1799.99"/>
    <n v="0.05"/>
    <n v="89.999500000000012"/>
    <n v="3419.9809999999998"/>
  </r>
  <r>
    <n v="258"/>
    <n v="2"/>
    <n v="107"/>
    <n v="4"/>
    <x v="1"/>
    <n v="1"/>
    <n v="2899.99"/>
    <n v="7.0000000000000007E-2"/>
    <n v="202.99930000000001"/>
    <n v="2696.9906999999998"/>
  </r>
  <r>
    <n v="258"/>
    <n v="3"/>
    <n v="107"/>
    <n v="19"/>
    <x v="1"/>
    <n v="1"/>
    <n v="449"/>
    <n v="7.0000000000000007E-2"/>
    <n v="31.430000000000003"/>
    <n v="417.57"/>
  </r>
  <r>
    <n v="258"/>
    <n v="4"/>
    <n v="107"/>
    <n v="18"/>
    <x v="1"/>
    <n v="1"/>
    <n v="449"/>
    <n v="0.05"/>
    <n v="22.450000000000003"/>
    <n v="426.55"/>
  </r>
  <r>
    <n v="259"/>
    <n v="1"/>
    <n v="413"/>
    <n v="26"/>
    <x v="1"/>
    <n v="1"/>
    <n v="599.99"/>
    <n v="0.05"/>
    <n v="29.999500000000001"/>
    <n v="569.9905"/>
  </r>
  <r>
    <n v="259"/>
    <n v="2"/>
    <n v="413"/>
    <n v="6"/>
    <x v="1"/>
    <n v="2"/>
    <n v="469.99"/>
    <n v="0.1"/>
    <n v="46.999000000000002"/>
    <n v="845.98199999999997"/>
  </r>
  <r>
    <n v="259"/>
    <n v="3"/>
    <n v="413"/>
    <n v="2"/>
    <x v="1"/>
    <n v="2"/>
    <n v="749.99"/>
    <n v="0.2"/>
    <n v="149.99800000000002"/>
    <n v="1199.9839999999999"/>
  </r>
  <r>
    <n v="259"/>
    <n v="4"/>
    <n v="413"/>
    <n v="4"/>
    <x v="1"/>
    <n v="1"/>
    <n v="2899.99"/>
    <n v="0.1"/>
    <n v="289.99899999999997"/>
    <n v="2609.991"/>
  </r>
  <r>
    <n v="260"/>
    <n v="1"/>
    <n v="632"/>
    <n v="23"/>
    <x v="1"/>
    <n v="2"/>
    <n v="299.99"/>
    <n v="0.2"/>
    <n v="59.998000000000005"/>
    <n v="479.98400000000004"/>
  </r>
  <r>
    <n v="260"/>
    <n v="2"/>
    <n v="632"/>
    <n v="10"/>
    <x v="1"/>
    <n v="1"/>
    <n v="1549"/>
    <n v="0.2"/>
    <n v="309.8"/>
    <n v="1239.2"/>
  </r>
  <r>
    <n v="260"/>
    <n v="3"/>
    <n v="632"/>
    <n v="24"/>
    <x v="1"/>
    <n v="2"/>
    <n v="549.99"/>
    <n v="0.2"/>
    <n v="109.998"/>
    <n v="879.98400000000004"/>
  </r>
  <r>
    <n v="261"/>
    <n v="1"/>
    <n v="1045"/>
    <n v="16"/>
    <x v="0"/>
    <n v="2"/>
    <n v="599.99"/>
    <n v="0.05"/>
    <n v="29.999500000000001"/>
    <n v="1139.981"/>
  </r>
  <r>
    <n v="261"/>
    <n v="2"/>
    <n v="1045"/>
    <n v="14"/>
    <x v="0"/>
    <n v="1"/>
    <n v="269.99"/>
    <n v="0.1"/>
    <n v="26.999000000000002"/>
    <n v="242.99100000000001"/>
  </r>
  <r>
    <n v="261"/>
    <n v="3"/>
    <n v="1045"/>
    <n v="17"/>
    <x v="0"/>
    <n v="2"/>
    <n v="429"/>
    <n v="0.1"/>
    <n v="42.900000000000006"/>
    <n v="772.2"/>
  </r>
  <r>
    <n v="262"/>
    <n v="1"/>
    <n v="579"/>
    <n v="2"/>
    <x v="2"/>
    <n v="1"/>
    <n v="749.99"/>
    <n v="7.0000000000000007E-2"/>
    <n v="52.499300000000005"/>
    <n v="697.49070000000006"/>
  </r>
  <r>
    <n v="262"/>
    <n v="2"/>
    <n v="579"/>
    <n v="9"/>
    <x v="2"/>
    <n v="2"/>
    <n v="2999.99"/>
    <n v="0.05"/>
    <n v="149.99949999999998"/>
    <n v="5699.9809999999998"/>
  </r>
  <r>
    <n v="263"/>
    <n v="1"/>
    <n v="1322"/>
    <n v="9"/>
    <x v="1"/>
    <n v="1"/>
    <n v="2999.99"/>
    <n v="7.0000000000000007E-2"/>
    <n v="209.99930000000001"/>
    <n v="2789.9906999999998"/>
  </r>
  <r>
    <n v="263"/>
    <n v="2"/>
    <n v="1322"/>
    <n v="3"/>
    <x v="1"/>
    <n v="1"/>
    <n v="999.99"/>
    <n v="0.2"/>
    <n v="199.99800000000002"/>
    <n v="799.99199999999996"/>
  </r>
  <r>
    <n v="263"/>
    <n v="3"/>
    <n v="1322"/>
    <n v="2"/>
    <x v="1"/>
    <n v="2"/>
    <n v="749.99"/>
    <n v="0.05"/>
    <n v="37.499500000000005"/>
    <n v="1424.981"/>
  </r>
  <r>
    <n v="264"/>
    <n v="1"/>
    <n v="5"/>
    <n v="10"/>
    <x v="0"/>
    <n v="1"/>
    <n v="1549"/>
    <n v="0.2"/>
    <n v="309.8"/>
    <n v="1239.2"/>
  </r>
  <r>
    <n v="264"/>
    <n v="2"/>
    <n v="5"/>
    <n v="24"/>
    <x v="0"/>
    <n v="2"/>
    <n v="549.99"/>
    <n v="0.05"/>
    <n v="27.499500000000001"/>
    <n v="1044.981"/>
  </r>
  <r>
    <n v="264"/>
    <n v="3"/>
    <n v="5"/>
    <n v="15"/>
    <x v="0"/>
    <n v="2"/>
    <n v="529.99"/>
    <n v="0.1"/>
    <n v="52.999000000000002"/>
    <n v="953.98199999999997"/>
  </r>
  <r>
    <n v="264"/>
    <n v="4"/>
    <n v="5"/>
    <n v="3"/>
    <x v="0"/>
    <n v="2"/>
    <n v="999.99"/>
    <n v="7.0000000000000007E-2"/>
    <n v="69.999300000000005"/>
    <n v="1859.9814000000001"/>
  </r>
  <r>
    <n v="265"/>
    <n v="1"/>
    <n v="682"/>
    <n v="9"/>
    <x v="1"/>
    <n v="2"/>
    <n v="2999.99"/>
    <n v="0.2"/>
    <n v="599.99799999999993"/>
    <n v="4799.9839999999995"/>
  </r>
  <r>
    <n v="266"/>
    <n v="1"/>
    <n v="933"/>
    <n v="6"/>
    <x v="1"/>
    <n v="2"/>
    <n v="469.99"/>
    <n v="7.0000000000000007E-2"/>
    <n v="32.899300000000004"/>
    <n v="874.18140000000005"/>
  </r>
  <r>
    <n v="266"/>
    <n v="2"/>
    <n v="933"/>
    <n v="19"/>
    <x v="1"/>
    <n v="1"/>
    <n v="449"/>
    <n v="0.2"/>
    <n v="89.800000000000011"/>
    <n v="359.2"/>
  </r>
  <r>
    <n v="266"/>
    <n v="3"/>
    <n v="933"/>
    <n v="25"/>
    <x v="1"/>
    <n v="1"/>
    <n v="499.99"/>
    <n v="0.05"/>
    <n v="24.999500000000001"/>
    <n v="474.9905"/>
  </r>
  <r>
    <n v="267"/>
    <n v="1"/>
    <n v="282"/>
    <n v="22"/>
    <x v="0"/>
    <n v="2"/>
    <n v="269.99"/>
    <n v="0.2"/>
    <n v="53.998000000000005"/>
    <n v="431.98400000000004"/>
  </r>
  <r>
    <n v="267"/>
    <n v="2"/>
    <n v="282"/>
    <n v="23"/>
    <x v="0"/>
    <n v="2"/>
    <n v="299.99"/>
    <n v="0.1"/>
    <n v="29.999000000000002"/>
    <n v="539.98199999999997"/>
  </r>
  <r>
    <n v="267"/>
    <n v="3"/>
    <n v="282"/>
    <n v="24"/>
    <x v="0"/>
    <n v="1"/>
    <n v="549.99"/>
    <n v="0.1"/>
    <n v="54.999000000000002"/>
    <n v="494.99099999999999"/>
  </r>
  <r>
    <n v="267"/>
    <n v="4"/>
    <n v="282"/>
    <n v="7"/>
    <x v="0"/>
    <n v="2"/>
    <n v="3999.99"/>
    <n v="7.0000000000000007E-2"/>
    <n v="279.99930000000001"/>
    <n v="7439.9813999999997"/>
  </r>
  <r>
    <n v="267"/>
    <n v="5"/>
    <n v="282"/>
    <n v="21"/>
    <x v="0"/>
    <n v="1"/>
    <n v="269.99"/>
    <n v="0.05"/>
    <n v="13.499500000000001"/>
    <n v="256.4905"/>
  </r>
  <r>
    <n v="268"/>
    <n v="1"/>
    <n v="540"/>
    <n v="7"/>
    <x v="0"/>
    <n v="1"/>
    <n v="3999.99"/>
    <n v="0.05"/>
    <n v="199.99950000000001"/>
    <n v="3799.9904999999999"/>
  </r>
  <r>
    <n v="268"/>
    <n v="2"/>
    <n v="540"/>
    <n v="6"/>
    <x v="0"/>
    <n v="2"/>
    <n v="469.99"/>
    <n v="0.2"/>
    <n v="93.998000000000005"/>
    <n v="751.98400000000004"/>
  </r>
  <r>
    <n v="268"/>
    <n v="3"/>
    <n v="540"/>
    <n v="9"/>
    <x v="0"/>
    <n v="1"/>
    <n v="2999.99"/>
    <n v="0.1"/>
    <n v="299.99899999999997"/>
    <n v="2699.991"/>
  </r>
  <r>
    <n v="269"/>
    <n v="1"/>
    <n v="764"/>
    <n v="5"/>
    <x v="1"/>
    <n v="1"/>
    <n v="1320.99"/>
    <n v="7.0000000000000007E-2"/>
    <n v="92.469300000000004"/>
    <n v="1228.5207"/>
  </r>
  <r>
    <n v="269"/>
    <n v="2"/>
    <n v="764"/>
    <n v="23"/>
    <x v="1"/>
    <n v="2"/>
    <n v="299.99"/>
    <n v="7.0000000000000007E-2"/>
    <n v="20.999300000000002"/>
    <n v="557.98140000000001"/>
  </r>
  <r>
    <n v="269"/>
    <n v="3"/>
    <n v="764"/>
    <n v="18"/>
    <x v="1"/>
    <n v="1"/>
    <n v="449"/>
    <n v="0.05"/>
    <n v="22.450000000000003"/>
    <n v="426.55"/>
  </r>
  <r>
    <n v="269"/>
    <n v="4"/>
    <n v="764"/>
    <n v="3"/>
    <x v="1"/>
    <n v="1"/>
    <n v="999.99"/>
    <n v="0.05"/>
    <n v="49.999500000000005"/>
    <n v="949.9905"/>
  </r>
  <r>
    <n v="270"/>
    <n v="1"/>
    <n v="879"/>
    <n v="25"/>
    <x v="1"/>
    <n v="2"/>
    <n v="499.99"/>
    <n v="0.2"/>
    <n v="99.998000000000005"/>
    <n v="799.98400000000004"/>
  </r>
  <r>
    <n v="270"/>
    <n v="2"/>
    <n v="879"/>
    <n v="15"/>
    <x v="1"/>
    <n v="1"/>
    <n v="529.99"/>
    <n v="0.1"/>
    <n v="52.999000000000002"/>
    <n v="476.99099999999999"/>
  </r>
  <r>
    <n v="271"/>
    <n v="1"/>
    <n v="350"/>
    <n v="11"/>
    <x v="1"/>
    <n v="2"/>
    <n v="1680.99"/>
    <n v="7.0000000000000007E-2"/>
    <n v="117.66930000000001"/>
    <n v="3126.6414"/>
  </r>
  <r>
    <n v="271"/>
    <n v="2"/>
    <n v="350"/>
    <n v="6"/>
    <x v="1"/>
    <n v="2"/>
    <n v="469.99"/>
    <n v="0.05"/>
    <n v="23.499500000000001"/>
    <n v="892.98099999999999"/>
  </r>
  <r>
    <n v="271"/>
    <n v="3"/>
    <n v="350"/>
    <n v="13"/>
    <x v="1"/>
    <n v="1"/>
    <n v="269.99"/>
    <n v="0.1"/>
    <n v="26.999000000000002"/>
    <n v="242.99100000000001"/>
  </r>
  <r>
    <n v="271"/>
    <n v="4"/>
    <n v="350"/>
    <n v="7"/>
    <x v="1"/>
    <n v="2"/>
    <n v="3999.99"/>
    <n v="0.1"/>
    <n v="399.99900000000002"/>
    <n v="7199.982"/>
  </r>
  <r>
    <n v="272"/>
    <n v="1"/>
    <n v="497"/>
    <n v="2"/>
    <x v="1"/>
    <n v="2"/>
    <n v="749.99"/>
    <n v="7.0000000000000007E-2"/>
    <n v="52.499300000000005"/>
    <n v="1394.9814000000001"/>
  </r>
  <r>
    <n v="272"/>
    <n v="2"/>
    <n v="497"/>
    <n v="11"/>
    <x v="1"/>
    <n v="1"/>
    <n v="1680.99"/>
    <n v="7.0000000000000007E-2"/>
    <n v="117.66930000000001"/>
    <n v="1563.3207"/>
  </r>
  <r>
    <n v="273"/>
    <n v="1"/>
    <n v="1340"/>
    <n v="21"/>
    <x v="1"/>
    <n v="1"/>
    <n v="269.99"/>
    <n v="0.1"/>
    <n v="26.999000000000002"/>
    <n v="242.99100000000001"/>
  </r>
  <r>
    <n v="274"/>
    <n v="1"/>
    <n v="411"/>
    <n v="11"/>
    <x v="1"/>
    <n v="2"/>
    <n v="1680.99"/>
    <n v="0.05"/>
    <n v="84.049500000000009"/>
    <n v="3193.8809999999999"/>
  </r>
  <r>
    <n v="274"/>
    <n v="2"/>
    <n v="411"/>
    <n v="25"/>
    <x v="1"/>
    <n v="2"/>
    <n v="499.99"/>
    <n v="0.1"/>
    <n v="49.999000000000002"/>
    <n v="899.98199999999997"/>
  </r>
  <r>
    <n v="274"/>
    <n v="3"/>
    <n v="411"/>
    <n v="9"/>
    <x v="1"/>
    <n v="2"/>
    <n v="2999.99"/>
    <n v="7.0000000000000007E-2"/>
    <n v="209.99930000000001"/>
    <n v="5579.9813999999997"/>
  </r>
  <r>
    <n v="275"/>
    <n v="1"/>
    <n v="1341"/>
    <n v="18"/>
    <x v="1"/>
    <n v="1"/>
    <n v="449"/>
    <n v="0.05"/>
    <n v="22.450000000000003"/>
    <n v="426.55"/>
  </r>
  <r>
    <n v="275"/>
    <n v="2"/>
    <n v="1341"/>
    <n v="25"/>
    <x v="1"/>
    <n v="1"/>
    <n v="499.99"/>
    <n v="0.1"/>
    <n v="49.999000000000002"/>
    <n v="449.99099999999999"/>
  </r>
  <r>
    <n v="275"/>
    <n v="3"/>
    <n v="1341"/>
    <n v="7"/>
    <x v="1"/>
    <n v="2"/>
    <n v="3999.99"/>
    <n v="0.05"/>
    <n v="199.99950000000001"/>
    <n v="7599.9809999999998"/>
  </r>
  <r>
    <n v="276"/>
    <n v="1"/>
    <n v="1227"/>
    <n v="3"/>
    <x v="1"/>
    <n v="2"/>
    <n v="999.99"/>
    <n v="0.2"/>
    <n v="199.99800000000002"/>
    <n v="1599.9839999999999"/>
  </r>
  <r>
    <n v="276"/>
    <n v="2"/>
    <n v="1227"/>
    <n v="17"/>
    <x v="1"/>
    <n v="1"/>
    <n v="429"/>
    <n v="0.05"/>
    <n v="21.450000000000003"/>
    <n v="407.55"/>
  </r>
  <r>
    <n v="276"/>
    <n v="3"/>
    <n v="1227"/>
    <n v="9"/>
    <x v="1"/>
    <n v="2"/>
    <n v="2999.99"/>
    <n v="7.0000000000000007E-2"/>
    <n v="209.99930000000001"/>
    <n v="5579.9813999999997"/>
  </r>
  <r>
    <n v="277"/>
    <n v="1"/>
    <n v="546"/>
    <n v="20"/>
    <x v="1"/>
    <n v="2"/>
    <n v="599.99"/>
    <n v="0.2"/>
    <n v="119.998"/>
    <n v="959.98400000000004"/>
  </r>
  <r>
    <n v="277"/>
    <n v="2"/>
    <n v="546"/>
    <n v="6"/>
    <x v="1"/>
    <n v="2"/>
    <n v="469.99"/>
    <n v="0.2"/>
    <n v="93.998000000000005"/>
    <n v="751.98400000000004"/>
  </r>
  <r>
    <n v="277"/>
    <n v="3"/>
    <n v="546"/>
    <n v="13"/>
    <x v="1"/>
    <n v="2"/>
    <n v="269.99"/>
    <n v="0.1"/>
    <n v="26.999000000000002"/>
    <n v="485.98200000000003"/>
  </r>
  <r>
    <n v="278"/>
    <n v="1"/>
    <n v="1301"/>
    <n v="16"/>
    <x v="0"/>
    <n v="1"/>
    <n v="599.99"/>
    <n v="0.2"/>
    <n v="119.998"/>
    <n v="479.99200000000002"/>
  </r>
  <r>
    <n v="278"/>
    <n v="2"/>
    <n v="1301"/>
    <n v="19"/>
    <x v="0"/>
    <n v="2"/>
    <n v="449"/>
    <n v="7.0000000000000007E-2"/>
    <n v="31.430000000000003"/>
    <n v="835.14"/>
  </r>
  <r>
    <n v="278"/>
    <n v="3"/>
    <n v="1301"/>
    <n v="13"/>
    <x v="0"/>
    <n v="1"/>
    <n v="269.99"/>
    <n v="7.0000000000000007E-2"/>
    <n v="18.899300000000004"/>
    <n v="251.0907"/>
  </r>
  <r>
    <n v="278"/>
    <n v="4"/>
    <n v="1301"/>
    <n v="11"/>
    <x v="0"/>
    <n v="2"/>
    <n v="1680.99"/>
    <n v="7.0000000000000007E-2"/>
    <n v="117.66930000000001"/>
    <n v="3126.6414"/>
  </r>
  <r>
    <n v="279"/>
    <n v="1"/>
    <n v="378"/>
    <n v="25"/>
    <x v="1"/>
    <n v="1"/>
    <n v="499.99"/>
    <n v="7.0000000000000007E-2"/>
    <n v="34.999300000000005"/>
    <n v="464.9907"/>
  </r>
  <r>
    <n v="280"/>
    <n v="1"/>
    <n v="638"/>
    <n v="25"/>
    <x v="1"/>
    <n v="1"/>
    <n v="499.99"/>
    <n v="7.0000000000000007E-2"/>
    <n v="34.999300000000005"/>
    <n v="464.9907"/>
  </r>
  <r>
    <n v="280"/>
    <n v="2"/>
    <n v="638"/>
    <n v="26"/>
    <x v="1"/>
    <n v="2"/>
    <n v="599.99"/>
    <n v="7.0000000000000007E-2"/>
    <n v="41.999300000000005"/>
    <n v="1115.9814000000001"/>
  </r>
  <r>
    <n v="280"/>
    <n v="3"/>
    <n v="638"/>
    <n v="13"/>
    <x v="1"/>
    <n v="1"/>
    <n v="269.99"/>
    <n v="7.0000000000000007E-2"/>
    <n v="18.899300000000004"/>
    <n v="251.0907"/>
  </r>
  <r>
    <n v="281"/>
    <n v="1"/>
    <n v="800"/>
    <n v="22"/>
    <x v="1"/>
    <n v="1"/>
    <n v="269.99"/>
    <n v="7.0000000000000007E-2"/>
    <n v="18.899300000000004"/>
    <n v="251.0907"/>
  </r>
  <r>
    <n v="281"/>
    <n v="2"/>
    <n v="800"/>
    <n v="14"/>
    <x v="1"/>
    <n v="2"/>
    <n v="269.99"/>
    <n v="0.1"/>
    <n v="26.999000000000002"/>
    <n v="485.98200000000003"/>
  </r>
  <r>
    <n v="281"/>
    <n v="3"/>
    <n v="800"/>
    <n v="7"/>
    <x v="1"/>
    <n v="2"/>
    <n v="3999.99"/>
    <n v="7.0000000000000007E-2"/>
    <n v="279.99930000000001"/>
    <n v="7439.9813999999997"/>
  </r>
  <r>
    <n v="282"/>
    <n v="1"/>
    <n v="159"/>
    <n v="20"/>
    <x v="2"/>
    <n v="1"/>
    <n v="599.99"/>
    <n v="7.0000000000000007E-2"/>
    <n v="41.999300000000005"/>
    <n v="557.99070000000006"/>
  </r>
  <r>
    <n v="282"/>
    <n v="2"/>
    <n v="159"/>
    <n v="7"/>
    <x v="2"/>
    <n v="2"/>
    <n v="3999.99"/>
    <n v="7.0000000000000007E-2"/>
    <n v="279.99930000000001"/>
    <n v="7439.9813999999997"/>
  </r>
  <r>
    <n v="282"/>
    <n v="3"/>
    <n v="159"/>
    <n v="3"/>
    <x v="2"/>
    <n v="2"/>
    <n v="999.99"/>
    <n v="0.05"/>
    <n v="49.999500000000005"/>
    <n v="1899.981"/>
  </r>
  <r>
    <n v="282"/>
    <n v="4"/>
    <n v="159"/>
    <n v="16"/>
    <x v="2"/>
    <n v="2"/>
    <n v="599.99"/>
    <n v="7.0000000000000007E-2"/>
    <n v="41.999300000000005"/>
    <n v="1115.9814000000001"/>
  </r>
  <r>
    <n v="283"/>
    <n v="1"/>
    <n v="181"/>
    <n v="9"/>
    <x v="0"/>
    <n v="1"/>
    <n v="2999.99"/>
    <n v="0.05"/>
    <n v="149.99949999999998"/>
    <n v="2849.9904999999999"/>
  </r>
  <r>
    <n v="283"/>
    <n v="2"/>
    <n v="181"/>
    <n v="16"/>
    <x v="0"/>
    <n v="2"/>
    <n v="599.99"/>
    <n v="0.2"/>
    <n v="119.998"/>
    <n v="959.98400000000004"/>
  </r>
  <r>
    <n v="284"/>
    <n v="1"/>
    <n v="1356"/>
    <n v="24"/>
    <x v="1"/>
    <n v="2"/>
    <n v="549.99"/>
    <n v="0.2"/>
    <n v="109.998"/>
    <n v="879.98400000000004"/>
  </r>
  <r>
    <n v="284"/>
    <n v="2"/>
    <n v="1356"/>
    <n v="20"/>
    <x v="1"/>
    <n v="1"/>
    <n v="599.99"/>
    <n v="0.2"/>
    <n v="119.998"/>
    <n v="479.99200000000002"/>
  </r>
  <r>
    <n v="285"/>
    <n v="1"/>
    <n v="319"/>
    <n v="16"/>
    <x v="0"/>
    <n v="2"/>
    <n v="599.99"/>
    <n v="0.05"/>
    <n v="29.999500000000001"/>
    <n v="1139.981"/>
  </r>
  <r>
    <n v="285"/>
    <n v="2"/>
    <n v="319"/>
    <n v="12"/>
    <x v="0"/>
    <n v="1"/>
    <n v="549.99"/>
    <n v="0.05"/>
    <n v="27.499500000000001"/>
    <n v="522.4905"/>
  </r>
  <r>
    <n v="285"/>
    <n v="3"/>
    <n v="319"/>
    <n v="2"/>
    <x v="0"/>
    <n v="1"/>
    <n v="749.99"/>
    <n v="0.1"/>
    <n v="74.999000000000009"/>
    <n v="674.99099999999999"/>
  </r>
  <r>
    <n v="286"/>
    <n v="1"/>
    <n v="59"/>
    <n v="26"/>
    <x v="1"/>
    <n v="2"/>
    <n v="599.99"/>
    <n v="0.2"/>
    <n v="119.998"/>
    <n v="959.98400000000004"/>
  </r>
  <r>
    <n v="286"/>
    <n v="2"/>
    <n v="59"/>
    <n v="21"/>
    <x v="1"/>
    <n v="2"/>
    <n v="269.99"/>
    <n v="7.0000000000000007E-2"/>
    <n v="18.899300000000004"/>
    <n v="502.1814"/>
  </r>
  <r>
    <n v="286"/>
    <n v="3"/>
    <n v="59"/>
    <n v="16"/>
    <x v="1"/>
    <n v="2"/>
    <n v="599.99"/>
    <n v="0.1"/>
    <n v="59.999000000000002"/>
    <n v="1079.982"/>
  </r>
  <r>
    <n v="286"/>
    <n v="4"/>
    <n v="59"/>
    <n v="7"/>
    <x v="1"/>
    <n v="1"/>
    <n v="3999.99"/>
    <n v="0.1"/>
    <n v="399.99900000000002"/>
    <n v="3599.991"/>
  </r>
  <r>
    <n v="287"/>
    <n v="1"/>
    <n v="133"/>
    <n v="5"/>
    <x v="1"/>
    <n v="1"/>
    <n v="1320.99"/>
    <n v="0.2"/>
    <n v="264.19800000000004"/>
    <n v="1056.7919999999999"/>
  </r>
  <r>
    <n v="287"/>
    <n v="2"/>
    <n v="133"/>
    <n v="10"/>
    <x v="1"/>
    <n v="1"/>
    <n v="1549"/>
    <n v="0.05"/>
    <n v="77.45"/>
    <n v="1471.55"/>
  </r>
  <r>
    <n v="287"/>
    <n v="3"/>
    <n v="133"/>
    <n v="2"/>
    <x v="1"/>
    <n v="1"/>
    <n v="749.99"/>
    <n v="0.05"/>
    <n v="37.499500000000005"/>
    <n v="712.4905"/>
  </r>
  <r>
    <n v="287"/>
    <n v="4"/>
    <n v="133"/>
    <n v="20"/>
    <x v="1"/>
    <n v="1"/>
    <n v="599.99"/>
    <n v="0.05"/>
    <n v="29.999500000000001"/>
    <n v="569.9905"/>
  </r>
  <r>
    <n v="288"/>
    <n v="1"/>
    <n v="780"/>
    <n v="4"/>
    <x v="1"/>
    <n v="1"/>
    <n v="2899.99"/>
    <n v="0.2"/>
    <n v="579.99799999999993"/>
    <n v="2319.9919999999997"/>
  </r>
  <r>
    <n v="288"/>
    <n v="2"/>
    <n v="780"/>
    <n v="10"/>
    <x v="1"/>
    <n v="1"/>
    <n v="1549"/>
    <n v="0.1"/>
    <n v="154.9"/>
    <n v="1394.1"/>
  </r>
  <r>
    <n v="288"/>
    <n v="3"/>
    <n v="780"/>
    <n v="7"/>
    <x v="1"/>
    <n v="2"/>
    <n v="3999.99"/>
    <n v="0.05"/>
    <n v="199.99950000000001"/>
    <n v="7599.9809999999998"/>
  </r>
  <r>
    <n v="289"/>
    <n v="1"/>
    <n v="849"/>
    <n v="13"/>
    <x v="1"/>
    <n v="1"/>
    <n v="269.99"/>
    <n v="7.0000000000000007E-2"/>
    <n v="18.899300000000004"/>
    <n v="251.0907"/>
  </r>
  <r>
    <n v="289"/>
    <n v="2"/>
    <n v="849"/>
    <n v="24"/>
    <x v="1"/>
    <n v="1"/>
    <n v="549.99"/>
    <n v="0.2"/>
    <n v="109.998"/>
    <n v="439.99200000000002"/>
  </r>
  <r>
    <n v="289"/>
    <n v="3"/>
    <n v="849"/>
    <n v="17"/>
    <x v="1"/>
    <n v="1"/>
    <n v="429"/>
    <n v="0.2"/>
    <n v="85.800000000000011"/>
    <n v="343.2"/>
  </r>
  <r>
    <n v="290"/>
    <n v="1"/>
    <n v="202"/>
    <n v="2"/>
    <x v="1"/>
    <n v="2"/>
    <n v="749.99"/>
    <n v="7.0000000000000007E-2"/>
    <n v="52.499300000000005"/>
    <n v="1394.9814000000001"/>
  </r>
  <r>
    <n v="290"/>
    <n v="2"/>
    <n v="202"/>
    <n v="5"/>
    <x v="1"/>
    <n v="2"/>
    <n v="1320.99"/>
    <n v="7.0000000000000007E-2"/>
    <n v="92.469300000000004"/>
    <n v="2457.0414000000001"/>
  </r>
  <r>
    <n v="290"/>
    <n v="3"/>
    <n v="202"/>
    <n v="21"/>
    <x v="1"/>
    <n v="1"/>
    <n v="269.99"/>
    <n v="0.1"/>
    <n v="26.999000000000002"/>
    <n v="242.99100000000001"/>
  </r>
  <r>
    <n v="291"/>
    <n v="1"/>
    <n v="158"/>
    <n v="6"/>
    <x v="1"/>
    <n v="2"/>
    <n v="469.99"/>
    <n v="0.05"/>
    <n v="23.499500000000001"/>
    <n v="892.98099999999999"/>
  </r>
  <r>
    <n v="291"/>
    <n v="2"/>
    <n v="158"/>
    <n v="21"/>
    <x v="1"/>
    <n v="2"/>
    <n v="269.99"/>
    <n v="7.0000000000000007E-2"/>
    <n v="18.899300000000004"/>
    <n v="502.1814"/>
  </r>
  <r>
    <n v="292"/>
    <n v="1"/>
    <n v="360"/>
    <n v="18"/>
    <x v="2"/>
    <n v="2"/>
    <n v="449"/>
    <n v="0.1"/>
    <n v="44.900000000000006"/>
    <n v="808.2"/>
  </r>
  <r>
    <n v="292"/>
    <n v="2"/>
    <n v="360"/>
    <n v="4"/>
    <x v="2"/>
    <n v="1"/>
    <n v="2899.99"/>
    <n v="7.0000000000000007E-2"/>
    <n v="202.99930000000001"/>
    <n v="2696.9906999999998"/>
  </r>
  <r>
    <n v="292"/>
    <n v="3"/>
    <n v="360"/>
    <n v="10"/>
    <x v="2"/>
    <n v="2"/>
    <n v="1549"/>
    <n v="0.05"/>
    <n v="77.45"/>
    <n v="2943.1"/>
  </r>
  <r>
    <n v="293"/>
    <n v="1"/>
    <n v="573"/>
    <n v="19"/>
    <x v="1"/>
    <n v="2"/>
    <n v="449"/>
    <n v="0.05"/>
    <n v="22.450000000000003"/>
    <n v="853.1"/>
  </r>
  <r>
    <n v="293"/>
    <n v="2"/>
    <n v="573"/>
    <n v="6"/>
    <x v="1"/>
    <n v="1"/>
    <n v="469.99"/>
    <n v="0.2"/>
    <n v="93.998000000000005"/>
    <n v="375.99200000000002"/>
  </r>
  <r>
    <n v="294"/>
    <n v="1"/>
    <n v="732"/>
    <n v="18"/>
    <x v="1"/>
    <n v="1"/>
    <n v="449"/>
    <n v="0.2"/>
    <n v="89.800000000000011"/>
    <n v="359.2"/>
  </r>
  <r>
    <n v="294"/>
    <n v="2"/>
    <n v="732"/>
    <n v="14"/>
    <x v="1"/>
    <n v="1"/>
    <n v="269.99"/>
    <n v="0.2"/>
    <n v="53.998000000000005"/>
    <n v="215.99200000000002"/>
  </r>
  <r>
    <n v="294"/>
    <n v="3"/>
    <n v="732"/>
    <n v="7"/>
    <x v="1"/>
    <n v="2"/>
    <n v="3999.99"/>
    <n v="0.05"/>
    <n v="199.99950000000001"/>
    <n v="7599.9809999999998"/>
  </r>
  <r>
    <n v="294"/>
    <n v="4"/>
    <n v="732"/>
    <n v="25"/>
    <x v="1"/>
    <n v="2"/>
    <n v="499.99"/>
    <n v="0.2"/>
    <n v="99.998000000000005"/>
    <n v="799.98400000000004"/>
  </r>
  <r>
    <n v="295"/>
    <n v="1"/>
    <n v="1130"/>
    <n v="22"/>
    <x v="1"/>
    <n v="2"/>
    <n v="269.99"/>
    <n v="7.0000000000000007E-2"/>
    <n v="18.899300000000004"/>
    <n v="502.1814"/>
  </r>
  <r>
    <n v="296"/>
    <n v="1"/>
    <n v="1245"/>
    <n v="25"/>
    <x v="1"/>
    <n v="2"/>
    <n v="499.99"/>
    <n v="7.0000000000000007E-2"/>
    <n v="34.999300000000005"/>
    <n v="929.98140000000001"/>
  </r>
  <r>
    <n v="296"/>
    <n v="2"/>
    <n v="1245"/>
    <n v="12"/>
    <x v="1"/>
    <n v="2"/>
    <n v="549.99"/>
    <n v="0.1"/>
    <n v="54.999000000000002"/>
    <n v="989.98199999999997"/>
  </r>
  <r>
    <n v="296"/>
    <n v="3"/>
    <n v="1245"/>
    <n v="11"/>
    <x v="1"/>
    <n v="2"/>
    <n v="1680.99"/>
    <n v="0.1"/>
    <n v="168.09900000000002"/>
    <n v="3025.7820000000002"/>
  </r>
  <r>
    <n v="296"/>
    <n v="4"/>
    <n v="1245"/>
    <n v="9"/>
    <x v="1"/>
    <n v="1"/>
    <n v="2999.99"/>
    <n v="0.2"/>
    <n v="599.99799999999993"/>
    <n v="2399.9919999999997"/>
  </r>
  <r>
    <n v="297"/>
    <n v="1"/>
    <n v="1425"/>
    <n v="4"/>
    <x v="1"/>
    <n v="2"/>
    <n v="2899.99"/>
    <n v="0.2"/>
    <n v="579.99799999999993"/>
    <n v="4639.9839999999995"/>
  </r>
  <r>
    <n v="298"/>
    <n v="1"/>
    <n v="885"/>
    <n v="23"/>
    <x v="2"/>
    <n v="1"/>
    <n v="299.99"/>
    <n v="0.2"/>
    <n v="59.998000000000005"/>
    <n v="239.99200000000002"/>
  </r>
  <r>
    <n v="298"/>
    <n v="2"/>
    <n v="885"/>
    <n v="6"/>
    <x v="2"/>
    <n v="2"/>
    <n v="469.99"/>
    <n v="0.05"/>
    <n v="23.499500000000001"/>
    <n v="892.98099999999999"/>
  </r>
  <r>
    <n v="298"/>
    <n v="3"/>
    <n v="885"/>
    <n v="22"/>
    <x v="2"/>
    <n v="1"/>
    <n v="269.99"/>
    <n v="0.2"/>
    <n v="53.998000000000005"/>
    <n v="215.99200000000002"/>
  </r>
  <r>
    <n v="298"/>
    <n v="4"/>
    <n v="885"/>
    <n v="9"/>
    <x v="2"/>
    <n v="1"/>
    <n v="2999.99"/>
    <n v="7.0000000000000007E-2"/>
    <n v="209.99930000000001"/>
    <n v="2789.9906999999998"/>
  </r>
  <r>
    <n v="298"/>
    <n v="5"/>
    <n v="885"/>
    <n v="14"/>
    <x v="2"/>
    <n v="2"/>
    <n v="269.99"/>
    <n v="0.1"/>
    <n v="26.999000000000002"/>
    <n v="485.98200000000003"/>
  </r>
  <r>
    <n v="299"/>
    <n v="1"/>
    <n v="281"/>
    <n v="11"/>
    <x v="1"/>
    <n v="2"/>
    <n v="1680.99"/>
    <n v="0.05"/>
    <n v="84.049500000000009"/>
    <n v="3193.8809999999999"/>
  </r>
  <r>
    <n v="299"/>
    <n v="2"/>
    <n v="281"/>
    <n v="10"/>
    <x v="1"/>
    <n v="2"/>
    <n v="1549"/>
    <n v="0.2"/>
    <n v="309.8"/>
    <n v="2478.4"/>
  </r>
  <r>
    <n v="300"/>
    <n v="1"/>
    <n v="1205"/>
    <n v="16"/>
    <x v="1"/>
    <n v="2"/>
    <n v="599.99"/>
    <n v="0.1"/>
    <n v="59.999000000000002"/>
    <n v="1079.982"/>
  </r>
  <r>
    <n v="300"/>
    <n v="2"/>
    <n v="1205"/>
    <n v="9"/>
    <x v="1"/>
    <n v="2"/>
    <n v="2999.99"/>
    <n v="0.1"/>
    <n v="299.99899999999997"/>
    <n v="5399.982"/>
  </r>
  <r>
    <n v="300"/>
    <n v="3"/>
    <n v="1205"/>
    <n v="10"/>
    <x v="1"/>
    <n v="1"/>
    <n v="1549"/>
    <n v="0.1"/>
    <n v="154.9"/>
    <n v="1394.1"/>
  </r>
  <r>
    <n v="300"/>
    <n v="4"/>
    <n v="1205"/>
    <n v="11"/>
    <x v="1"/>
    <n v="2"/>
    <n v="1680.99"/>
    <n v="0.2"/>
    <n v="336.19800000000004"/>
    <n v="2689.5839999999998"/>
  </r>
  <r>
    <n v="301"/>
    <n v="1"/>
    <n v="17"/>
    <n v="6"/>
    <x v="1"/>
    <n v="1"/>
    <n v="469.99"/>
    <n v="0.05"/>
    <n v="23.499500000000001"/>
    <n v="446.4905"/>
  </r>
  <r>
    <n v="301"/>
    <n v="2"/>
    <n v="17"/>
    <n v="22"/>
    <x v="1"/>
    <n v="1"/>
    <n v="269.99"/>
    <n v="0.1"/>
    <n v="26.999000000000002"/>
    <n v="242.99100000000001"/>
  </r>
  <r>
    <n v="302"/>
    <n v="1"/>
    <n v="1375"/>
    <n v="24"/>
    <x v="1"/>
    <n v="2"/>
    <n v="549.99"/>
    <n v="0.2"/>
    <n v="109.998"/>
    <n v="879.98400000000004"/>
  </r>
  <r>
    <n v="302"/>
    <n v="2"/>
    <n v="1375"/>
    <n v="18"/>
    <x v="1"/>
    <n v="2"/>
    <n v="449"/>
    <n v="7.0000000000000007E-2"/>
    <n v="31.430000000000003"/>
    <n v="835.14"/>
  </r>
  <r>
    <n v="302"/>
    <n v="3"/>
    <n v="1375"/>
    <n v="2"/>
    <x v="1"/>
    <n v="2"/>
    <n v="749.99"/>
    <n v="0.2"/>
    <n v="149.99800000000002"/>
    <n v="1199.9839999999999"/>
  </r>
  <r>
    <n v="303"/>
    <n v="1"/>
    <n v="36"/>
    <n v="8"/>
    <x v="1"/>
    <n v="2"/>
    <n v="1799.99"/>
    <n v="0.05"/>
    <n v="89.999500000000012"/>
    <n v="3419.9809999999998"/>
  </r>
  <r>
    <n v="303"/>
    <n v="2"/>
    <n v="36"/>
    <n v="24"/>
    <x v="1"/>
    <n v="2"/>
    <n v="549.99"/>
    <n v="0.05"/>
    <n v="27.499500000000001"/>
    <n v="1044.981"/>
  </r>
  <r>
    <n v="304"/>
    <n v="1"/>
    <n v="230"/>
    <n v="10"/>
    <x v="1"/>
    <n v="1"/>
    <n v="1549"/>
    <n v="0.05"/>
    <n v="77.45"/>
    <n v="1471.55"/>
  </r>
  <r>
    <n v="304"/>
    <n v="2"/>
    <n v="230"/>
    <n v="7"/>
    <x v="1"/>
    <n v="2"/>
    <n v="3999.99"/>
    <n v="0.1"/>
    <n v="399.99900000000002"/>
    <n v="7199.982"/>
  </r>
  <r>
    <n v="304"/>
    <n v="3"/>
    <n v="230"/>
    <n v="20"/>
    <x v="1"/>
    <n v="1"/>
    <n v="599.99"/>
    <n v="0.1"/>
    <n v="59.999000000000002"/>
    <n v="539.99099999999999"/>
  </r>
  <r>
    <n v="305"/>
    <n v="1"/>
    <n v="705"/>
    <n v="10"/>
    <x v="1"/>
    <n v="1"/>
    <n v="1549"/>
    <n v="7.0000000000000007E-2"/>
    <n v="108.43"/>
    <n v="1440.57"/>
  </r>
  <r>
    <n v="305"/>
    <n v="2"/>
    <n v="705"/>
    <n v="6"/>
    <x v="1"/>
    <n v="1"/>
    <n v="469.99"/>
    <n v="0.1"/>
    <n v="46.999000000000002"/>
    <n v="422.99099999999999"/>
  </r>
  <r>
    <n v="305"/>
    <n v="3"/>
    <n v="705"/>
    <n v="3"/>
    <x v="1"/>
    <n v="2"/>
    <n v="999.99"/>
    <n v="0.2"/>
    <n v="199.99800000000002"/>
    <n v="1599.9839999999999"/>
  </r>
  <r>
    <n v="306"/>
    <n v="1"/>
    <n v="424"/>
    <n v="10"/>
    <x v="1"/>
    <n v="1"/>
    <n v="1549"/>
    <n v="0.2"/>
    <n v="309.8"/>
    <n v="1239.2"/>
  </r>
  <r>
    <n v="306"/>
    <n v="2"/>
    <n v="424"/>
    <n v="22"/>
    <x v="1"/>
    <n v="1"/>
    <n v="269.99"/>
    <n v="7.0000000000000007E-2"/>
    <n v="18.899300000000004"/>
    <n v="251.0907"/>
  </r>
  <r>
    <n v="307"/>
    <n v="1"/>
    <n v="695"/>
    <n v="15"/>
    <x v="1"/>
    <n v="2"/>
    <n v="529.99"/>
    <n v="0.05"/>
    <n v="26.499500000000001"/>
    <n v="1006.981"/>
  </r>
  <r>
    <n v="308"/>
    <n v="1"/>
    <n v="156"/>
    <n v="7"/>
    <x v="1"/>
    <n v="1"/>
    <n v="3999.99"/>
    <n v="0.1"/>
    <n v="399.99900000000002"/>
    <n v="3599.991"/>
  </r>
  <r>
    <n v="308"/>
    <n v="2"/>
    <n v="156"/>
    <n v="18"/>
    <x v="1"/>
    <n v="2"/>
    <n v="449"/>
    <n v="0.2"/>
    <n v="89.800000000000011"/>
    <n v="718.4"/>
  </r>
  <r>
    <n v="308"/>
    <n v="3"/>
    <n v="156"/>
    <n v="14"/>
    <x v="1"/>
    <n v="1"/>
    <n v="269.99"/>
    <n v="0.2"/>
    <n v="53.998000000000005"/>
    <n v="215.99200000000002"/>
  </r>
  <r>
    <n v="309"/>
    <n v="1"/>
    <n v="211"/>
    <n v="3"/>
    <x v="1"/>
    <n v="1"/>
    <n v="999.99"/>
    <n v="0.05"/>
    <n v="49.999500000000005"/>
    <n v="949.9905"/>
  </r>
  <r>
    <n v="309"/>
    <n v="2"/>
    <n v="211"/>
    <n v="12"/>
    <x v="1"/>
    <n v="1"/>
    <n v="549.99"/>
    <n v="0.05"/>
    <n v="27.499500000000001"/>
    <n v="522.4905"/>
  </r>
  <r>
    <n v="310"/>
    <n v="1"/>
    <n v="627"/>
    <n v="7"/>
    <x v="0"/>
    <n v="2"/>
    <n v="3999.99"/>
    <n v="7.0000000000000007E-2"/>
    <n v="279.99930000000001"/>
    <n v="7439.9813999999997"/>
  </r>
  <r>
    <n v="310"/>
    <n v="2"/>
    <n v="627"/>
    <n v="14"/>
    <x v="0"/>
    <n v="2"/>
    <n v="269.99"/>
    <n v="0.1"/>
    <n v="26.999000000000002"/>
    <n v="485.98200000000003"/>
  </r>
  <r>
    <n v="310"/>
    <n v="3"/>
    <n v="627"/>
    <n v="5"/>
    <x v="0"/>
    <n v="2"/>
    <n v="1320.99"/>
    <n v="0.2"/>
    <n v="264.19800000000004"/>
    <n v="2113.5839999999998"/>
  </r>
  <r>
    <n v="310"/>
    <n v="4"/>
    <n v="627"/>
    <n v="8"/>
    <x v="0"/>
    <n v="1"/>
    <n v="1799.99"/>
    <n v="0.2"/>
    <n v="359.99800000000005"/>
    <n v="1439.992"/>
  </r>
  <r>
    <n v="311"/>
    <n v="1"/>
    <n v="1400"/>
    <n v="17"/>
    <x v="1"/>
    <n v="2"/>
    <n v="429"/>
    <n v="0.05"/>
    <n v="21.450000000000003"/>
    <n v="815.1"/>
  </r>
  <r>
    <n v="311"/>
    <n v="2"/>
    <n v="1400"/>
    <n v="5"/>
    <x v="1"/>
    <n v="2"/>
    <n v="1320.99"/>
    <n v="0.2"/>
    <n v="264.19800000000004"/>
    <n v="2113.5839999999998"/>
  </r>
  <r>
    <n v="312"/>
    <n v="1"/>
    <n v="299"/>
    <n v="24"/>
    <x v="1"/>
    <n v="2"/>
    <n v="549.99"/>
    <n v="0.05"/>
    <n v="27.499500000000001"/>
    <n v="1044.981"/>
  </r>
  <r>
    <n v="312"/>
    <n v="2"/>
    <n v="299"/>
    <n v="14"/>
    <x v="1"/>
    <n v="2"/>
    <n v="269.99"/>
    <n v="7.0000000000000007E-2"/>
    <n v="18.899300000000004"/>
    <n v="502.1814"/>
  </r>
  <r>
    <n v="312"/>
    <n v="3"/>
    <n v="299"/>
    <n v="16"/>
    <x v="1"/>
    <n v="2"/>
    <n v="599.99"/>
    <n v="0.05"/>
    <n v="29.999500000000001"/>
    <n v="1139.981"/>
  </r>
  <r>
    <n v="313"/>
    <n v="1"/>
    <n v="565"/>
    <n v="4"/>
    <x v="2"/>
    <n v="1"/>
    <n v="2899.99"/>
    <n v="7.0000000000000007E-2"/>
    <n v="202.99930000000001"/>
    <n v="2696.9906999999998"/>
  </r>
  <r>
    <n v="313"/>
    <n v="2"/>
    <n v="565"/>
    <n v="10"/>
    <x v="2"/>
    <n v="2"/>
    <n v="1549"/>
    <n v="7.0000000000000007E-2"/>
    <n v="108.43"/>
    <n v="2881.14"/>
  </r>
  <r>
    <n v="314"/>
    <n v="1"/>
    <n v="1019"/>
    <n v="5"/>
    <x v="1"/>
    <n v="1"/>
    <n v="1320.99"/>
    <n v="7.0000000000000007E-2"/>
    <n v="92.469300000000004"/>
    <n v="1228.5207"/>
  </r>
  <r>
    <n v="314"/>
    <n v="2"/>
    <n v="1019"/>
    <n v="9"/>
    <x v="1"/>
    <n v="1"/>
    <n v="2999.99"/>
    <n v="0.05"/>
    <n v="149.99949999999998"/>
    <n v="2849.9904999999999"/>
  </r>
  <r>
    <n v="314"/>
    <n v="3"/>
    <n v="1019"/>
    <n v="22"/>
    <x v="1"/>
    <n v="2"/>
    <n v="269.99"/>
    <n v="0.2"/>
    <n v="53.998000000000005"/>
    <n v="431.98400000000004"/>
  </r>
  <r>
    <n v="314"/>
    <n v="4"/>
    <n v="1019"/>
    <n v="7"/>
    <x v="1"/>
    <n v="2"/>
    <n v="3999.99"/>
    <n v="7.0000000000000007E-2"/>
    <n v="279.99930000000001"/>
    <n v="7439.9813999999997"/>
  </r>
  <r>
    <n v="315"/>
    <n v="1"/>
    <n v="1263"/>
    <n v="11"/>
    <x v="1"/>
    <n v="1"/>
    <n v="1680.99"/>
    <n v="0.2"/>
    <n v="336.19800000000004"/>
    <n v="1344.7919999999999"/>
  </r>
  <r>
    <n v="315"/>
    <n v="2"/>
    <n v="1263"/>
    <n v="9"/>
    <x v="1"/>
    <n v="1"/>
    <n v="2999.99"/>
    <n v="0.1"/>
    <n v="299.99899999999997"/>
    <n v="2699.991"/>
  </r>
  <r>
    <n v="316"/>
    <n v="1"/>
    <n v="670"/>
    <n v="2"/>
    <x v="1"/>
    <n v="2"/>
    <n v="749.99"/>
    <n v="0.2"/>
    <n v="149.99800000000002"/>
    <n v="1199.9839999999999"/>
  </r>
  <r>
    <n v="316"/>
    <n v="2"/>
    <n v="670"/>
    <n v="16"/>
    <x v="1"/>
    <n v="2"/>
    <n v="599.99"/>
    <n v="0.1"/>
    <n v="59.999000000000002"/>
    <n v="1079.982"/>
  </r>
  <r>
    <n v="316"/>
    <n v="3"/>
    <n v="670"/>
    <n v="20"/>
    <x v="1"/>
    <n v="1"/>
    <n v="599.99"/>
    <n v="0.1"/>
    <n v="59.999000000000002"/>
    <n v="539.99099999999999"/>
  </r>
  <r>
    <n v="316"/>
    <n v="4"/>
    <n v="670"/>
    <n v="19"/>
    <x v="1"/>
    <n v="1"/>
    <n v="449"/>
    <n v="0.2"/>
    <n v="89.800000000000011"/>
    <n v="359.2"/>
  </r>
  <r>
    <n v="316"/>
    <n v="5"/>
    <n v="670"/>
    <n v="17"/>
    <x v="1"/>
    <n v="1"/>
    <n v="429"/>
    <n v="0.05"/>
    <n v="21.450000000000003"/>
    <n v="407.55"/>
  </r>
  <r>
    <n v="317"/>
    <n v="1"/>
    <n v="795"/>
    <n v="10"/>
    <x v="1"/>
    <n v="1"/>
    <n v="1549"/>
    <n v="0.2"/>
    <n v="309.8"/>
    <n v="1239.2"/>
  </r>
  <r>
    <n v="317"/>
    <n v="2"/>
    <n v="795"/>
    <n v="22"/>
    <x v="1"/>
    <n v="1"/>
    <n v="269.99"/>
    <n v="0.05"/>
    <n v="13.499500000000001"/>
    <n v="256.4905"/>
  </r>
  <r>
    <n v="317"/>
    <n v="3"/>
    <n v="795"/>
    <n v="15"/>
    <x v="1"/>
    <n v="1"/>
    <n v="529.99"/>
    <n v="0.05"/>
    <n v="26.499500000000001"/>
    <n v="503.4905"/>
  </r>
  <r>
    <n v="317"/>
    <n v="4"/>
    <n v="795"/>
    <n v="13"/>
    <x v="1"/>
    <n v="2"/>
    <n v="269.99"/>
    <n v="0.2"/>
    <n v="53.998000000000005"/>
    <n v="431.98400000000004"/>
  </r>
  <r>
    <n v="318"/>
    <n v="1"/>
    <n v="1141"/>
    <n v="13"/>
    <x v="1"/>
    <n v="2"/>
    <n v="269.99"/>
    <n v="0.1"/>
    <n v="26.999000000000002"/>
    <n v="485.98200000000003"/>
  </r>
  <r>
    <n v="318"/>
    <n v="2"/>
    <n v="1141"/>
    <n v="25"/>
    <x v="1"/>
    <n v="2"/>
    <n v="499.99"/>
    <n v="0.2"/>
    <n v="99.998000000000005"/>
    <n v="799.98400000000004"/>
  </r>
  <r>
    <n v="318"/>
    <n v="3"/>
    <n v="1141"/>
    <n v="9"/>
    <x v="1"/>
    <n v="1"/>
    <n v="2999.99"/>
    <n v="0.05"/>
    <n v="149.99949999999998"/>
    <n v="2849.9904999999999"/>
  </r>
  <r>
    <n v="319"/>
    <n v="1"/>
    <n v="941"/>
    <n v="11"/>
    <x v="1"/>
    <n v="1"/>
    <n v="1680.99"/>
    <n v="7.0000000000000007E-2"/>
    <n v="117.66930000000001"/>
    <n v="1563.3207"/>
  </r>
  <r>
    <n v="319"/>
    <n v="2"/>
    <n v="941"/>
    <n v="21"/>
    <x v="1"/>
    <n v="1"/>
    <n v="269.99"/>
    <n v="0.2"/>
    <n v="53.998000000000005"/>
    <n v="215.99200000000002"/>
  </r>
  <r>
    <n v="319"/>
    <n v="3"/>
    <n v="941"/>
    <n v="15"/>
    <x v="1"/>
    <n v="2"/>
    <n v="529.99"/>
    <n v="0.1"/>
    <n v="52.999000000000002"/>
    <n v="953.98199999999997"/>
  </r>
  <r>
    <n v="319"/>
    <n v="4"/>
    <n v="941"/>
    <n v="23"/>
    <x v="1"/>
    <n v="1"/>
    <n v="299.99"/>
    <n v="0.05"/>
    <n v="14.999500000000001"/>
    <n v="284.9905"/>
  </r>
  <r>
    <n v="320"/>
    <n v="1"/>
    <n v="1428"/>
    <n v="2"/>
    <x v="0"/>
    <n v="1"/>
    <n v="749.99"/>
    <n v="0.1"/>
    <n v="74.999000000000009"/>
    <n v="674.99099999999999"/>
  </r>
  <r>
    <n v="321"/>
    <n v="1"/>
    <n v="568"/>
    <n v="4"/>
    <x v="1"/>
    <n v="2"/>
    <n v="2899.99"/>
    <n v="0.2"/>
    <n v="579.99799999999993"/>
    <n v="4639.9839999999995"/>
  </r>
  <r>
    <n v="321"/>
    <n v="2"/>
    <n v="568"/>
    <n v="12"/>
    <x v="1"/>
    <n v="2"/>
    <n v="549.99"/>
    <n v="0.2"/>
    <n v="109.998"/>
    <n v="879.98400000000004"/>
  </r>
  <r>
    <n v="321"/>
    <n v="3"/>
    <n v="568"/>
    <n v="26"/>
    <x v="1"/>
    <n v="1"/>
    <n v="599.99"/>
    <n v="0.2"/>
    <n v="119.998"/>
    <n v="479.99200000000002"/>
  </r>
  <r>
    <n v="321"/>
    <n v="4"/>
    <n v="568"/>
    <n v="23"/>
    <x v="1"/>
    <n v="2"/>
    <n v="299.99"/>
    <n v="0.2"/>
    <n v="59.998000000000005"/>
    <n v="479.98400000000004"/>
  </r>
  <r>
    <n v="322"/>
    <n v="1"/>
    <n v="924"/>
    <n v="13"/>
    <x v="1"/>
    <n v="2"/>
    <n v="269.99"/>
    <n v="0.2"/>
    <n v="53.998000000000005"/>
    <n v="431.98400000000004"/>
  </r>
  <r>
    <n v="322"/>
    <n v="2"/>
    <n v="924"/>
    <n v="21"/>
    <x v="1"/>
    <n v="1"/>
    <n v="269.99"/>
    <n v="7.0000000000000007E-2"/>
    <n v="18.899300000000004"/>
    <n v="251.0907"/>
  </r>
  <r>
    <n v="323"/>
    <n v="1"/>
    <n v="1243"/>
    <n v="13"/>
    <x v="1"/>
    <n v="2"/>
    <n v="269.99"/>
    <n v="7.0000000000000007E-2"/>
    <n v="18.899300000000004"/>
    <n v="502.1814"/>
  </r>
  <r>
    <n v="323"/>
    <n v="2"/>
    <n v="1243"/>
    <n v="26"/>
    <x v="1"/>
    <n v="2"/>
    <n v="599.99"/>
    <n v="0.1"/>
    <n v="59.999000000000002"/>
    <n v="1079.982"/>
  </r>
  <r>
    <n v="324"/>
    <n v="1"/>
    <n v="480"/>
    <n v="2"/>
    <x v="1"/>
    <n v="2"/>
    <n v="749.99"/>
    <n v="0.1"/>
    <n v="74.999000000000009"/>
    <n v="1349.982"/>
  </r>
  <r>
    <n v="324"/>
    <n v="2"/>
    <n v="480"/>
    <n v="17"/>
    <x v="1"/>
    <n v="1"/>
    <n v="429"/>
    <n v="0.2"/>
    <n v="85.800000000000011"/>
    <n v="343.2"/>
  </r>
  <r>
    <n v="324"/>
    <n v="3"/>
    <n v="480"/>
    <n v="22"/>
    <x v="1"/>
    <n v="2"/>
    <n v="269.99"/>
    <n v="0.2"/>
    <n v="53.998000000000005"/>
    <n v="431.98400000000004"/>
  </r>
  <r>
    <n v="324"/>
    <n v="4"/>
    <n v="480"/>
    <n v="19"/>
    <x v="1"/>
    <n v="1"/>
    <n v="449"/>
    <n v="0.05"/>
    <n v="22.450000000000003"/>
    <n v="426.55"/>
  </r>
  <r>
    <n v="324"/>
    <n v="5"/>
    <n v="480"/>
    <n v="12"/>
    <x v="1"/>
    <n v="1"/>
    <n v="549.99"/>
    <n v="0.05"/>
    <n v="27.499500000000001"/>
    <n v="522.4905"/>
  </r>
  <r>
    <n v="325"/>
    <n v="1"/>
    <n v="848"/>
    <n v="7"/>
    <x v="1"/>
    <n v="1"/>
    <n v="3999.99"/>
    <n v="0.05"/>
    <n v="199.99950000000001"/>
    <n v="3799.9904999999999"/>
  </r>
  <r>
    <n v="325"/>
    <n v="2"/>
    <n v="848"/>
    <n v="12"/>
    <x v="1"/>
    <n v="1"/>
    <n v="549.99"/>
    <n v="0.2"/>
    <n v="109.998"/>
    <n v="439.99200000000002"/>
  </r>
  <r>
    <n v="325"/>
    <n v="3"/>
    <n v="848"/>
    <n v="6"/>
    <x v="1"/>
    <n v="2"/>
    <n v="469.99"/>
    <n v="0.2"/>
    <n v="93.998000000000005"/>
    <n v="751.98400000000004"/>
  </r>
  <r>
    <n v="326"/>
    <n v="1"/>
    <n v="1337"/>
    <n v="12"/>
    <x v="2"/>
    <n v="1"/>
    <n v="549.99"/>
    <n v="0.1"/>
    <n v="54.999000000000002"/>
    <n v="494.99099999999999"/>
  </r>
  <r>
    <n v="326"/>
    <n v="2"/>
    <n v="1337"/>
    <n v="23"/>
    <x v="2"/>
    <n v="1"/>
    <n v="299.99"/>
    <n v="7.0000000000000007E-2"/>
    <n v="20.999300000000002"/>
    <n v="278.9907"/>
  </r>
  <r>
    <n v="327"/>
    <n v="1"/>
    <n v="83"/>
    <n v="12"/>
    <x v="1"/>
    <n v="2"/>
    <n v="549.99"/>
    <n v="7.0000000000000007E-2"/>
    <n v="38.499300000000005"/>
    <n v="1022.9814"/>
  </r>
  <r>
    <n v="327"/>
    <n v="2"/>
    <n v="83"/>
    <n v="13"/>
    <x v="1"/>
    <n v="1"/>
    <n v="269.99"/>
    <n v="7.0000000000000007E-2"/>
    <n v="18.899300000000004"/>
    <n v="251.0907"/>
  </r>
  <r>
    <n v="327"/>
    <n v="3"/>
    <n v="83"/>
    <n v="4"/>
    <x v="1"/>
    <n v="1"/>
    <n v="2899.99"/>
    <n v="0.05"/>
    <n v="144.99949999999998"/>
    <n v="2754.9904999999999"/>
  </r>
  <r>
    <n v="328"/>
    <n v="1"/>
    <n v="528"/>
    <n v="6"/>
    <x v="1"/>
    <n v="2"/>
    <n v="469.99"/>
    <n v="0.1"/>
    <n v="46.999000000000002"/>
    <n v="845.98199999999997"/>
  </r>
  <r>
    <n v="329"/>
    <n v="1"/>
    <n v="274"/>
    <n v="14"/>
    <x v="1"/>
    <n v="2"/>
    <n v="269.99"/>
    <n v="7.0000000000000007E-2"/>
    <n v="18.899300000000004"/>
    <n v="502.1814"/>
  </r>
  <r>
    <n v="329"/>
    <n v="2"/>
    <n v="274"/>
    <n v="8"/>
    <x v="1"/>
    <n v="2"/>
    <n v="1799.99"/>
    <n v="0.05"/>
    <n v="89.999500000000012"/>
    <n v="3419.9809999999998"/>
  </r>
  <r>
    <n v="329"/>
    <n v="3"/>
    <n v="274"/>
    <n v="23"/>
    <x v="1"/>
    <n v="1"/>
    <n v="299.99"/>
    <n v="0.2"/>
    <n v="59.998000000000005"/>
    <n v="239.99200000000002"/>
  </r>
  <r>
    <n v="329"/>
    <n v="4"/>
    <n v="274"/>
    <n v="17"/>
    <x v="1"/>
    <n v="1"/>
    <n v="429"/>
    <n v="7.0000000000000007E-2"/>
    <n v="30.03"/>
    <n v="398.97"/>
  </r>
  <r>
    <n v="329"/>
    <n v="5"/>
    <n v="274"/>
    <n v="26"/>
    <x v="1"/>
    <n v="2"/>
    <n v="599.99"/>
    <n v="0.05"/>
    <n v="29.999500000000001"/>
    <n v="1139.981"/>
  </r>
  <r>
    <n v="330"/>
    <n v="1"/>
    <n v="622"/>
    <n v="21"/>
    <x v="1"/>
    <n v="2"/>
    <n v="269.99"/>
    <n v="0.05"/>
    <n v="13.499500000000001"/>
    <n v="512.98099999999999"/>
  </r>
  <r>
    <n v="331"/>
    <n v="1"/>
    <n v="642"/>
    <n v="17"/>
    <x v="1"/>
    <n v="2"/>
    <n v="429"/>
    <n v="0.1"/>
    <n v="42.900000000000006"/>
    <n v="772.2"/>
  </r>
  <r>
    <n v="332"/>
    <n v="1"/>
    <n v="659"/>
    <n v="18"/>
    <x v="1"/>
    <n v="2"/>
    <n v="449"/>
    <n v="0.05"/>
    <n v="22.450000000000003"/>
    <n v="853.1"/>
  </r>
  <r>
    <n v="333"/>
    <n v="1"/>
    <n v="779"/>
    <n v="18"/>
    <x v="1"/>
    <n v="2"/>
    <n v="449"/>
    <n v="7.0000000000000007E-2"/>
    <n v="31.430000000000003"/>
    <n v="835.14"/>
  </r>
  <r>
    <n v="333"/>
    <n v="2"/>
    <n v="779"/>
    <n v="8"/>
    <x v="1"/>
    <n v="2"/>
    <n v="1799.99"/>
    <n v="0.05"/>
    <n v="89.999500000000012"/>
    <n v="3419.9809999999998"/>
  </r>
  <r>
    <n v="333"/>
    <n v="3"/>
    <n v="779"/>
    <n v="3"/>
    <x v="1"/>
    <n v="1"/>
    <n v="999.99"/>
    <n v="0.2"/>
    <n v="199.99800000000002"/>
    <n v="799.99199999999996"/>
  </r>
  <r>
    <n v="334"/>
    <n v="1"/>
    <n v="1112"/>
    <n v="16"/>
    <x v="1"/>
    <n v="2"/>
    <n v="599.99"/>
    <n v="0.2"/>
    <n v="119.998"/>
    <n v="959.98400000000004"/>
  </r>
  <r>
    <n v="334"/>
    <n v="2"/>
    <n v="1112"/>
    <n v="9"/>
    <x v="1"/>
    <n v="1"/>
    <n v="2999.99"/>
    <n v="0.05"/>
    <n v="149.99949999999998"/>
    <n v="2849.9904999999999"/>
  </r>
  <r>
    <n v="334"/>
    <n v="3"/>
    <n v="1112"/>
    <n v="3"/>
    <x v="1"/>
    <n v="2"/>
    <n v="999.99"/>
    <n v="0.05"/>
    <n v="49.999500000000005"/>
    <n v="1899.981"/>
  </r>
  <r>
    <n v="335"/>
    <n v="1"/>
    <n v="1193"/>
    <n v="6"/>
    <x v="1"/>
    <n v="1"/>
    <n v="469.99"/>
    <n v="0.1"/>
    <n v="46.999000000000002"/>
    <n v="422.99099999999999"/>
  </r>
  <r>
    <n v="335"/>
    <n v="2"/>
    <n v="1193"/>
    <n v="2"/>
    <x v="1"/>
    <n v="2"/>
    <n v="749.99"/>
    <n v="0.1"/>
    <n v="74.999000000000009"/>
    <n v="1349.982"/>
  </r>
  <r>
    <n v="335"/>
    <n v="3"/>
    <n v="1193"/>
    <n v="21"/>
    <x v="1"/>
    <n v="1"/>
    <n v="269.99"/>
    <n v="7.0000000000000007E-2"/>
    <n v="18.899300000000004"/>
    <n v="251.0907"/>
  </r>
  <r>
    <n v="336"/>
    <n v="1"/>
    <n v="1030"/>
    <n v="4"/>
    <x v="1"/>
    <n v="1"/>
    <n v="2899.99"/>
    <n v="0.1"/>
    <n v="289.99899999999997"/>
    <n v="2609.991"/>
  </r>
  <r>
    <n v="336"/>
    <n v="2"/>
    <n v="1030"/>
    <n v="12"/>
    <x v="1"/>
    <n v="1"/>
    <n v="549.99"/>
    <n v="0.2"/>
    <n v="109.998"/>
    <n v="439.99200000000002"/>
  </r>
  <r>
    <n v="337"/>
    <n v="1"/>
    <n v="1252"/>
    <n v="18"/>
    <x v="1"/>
    <n v="1"/>
    <n v="449"/>
    <n v="0.05"/>
    <n v="22.450000000000003"/>
    <n v="426.55"/>
  </r>
  <r>
    <n v="337"/>
    <n v="2"/>
    <n v="1252"/>
    <n v="4"/>
    <x v="1"/>
    <n v="1"/>
    <n v="2899.99"/>
    <n v="0.05"/>
    <n v="144.99949999999998"/>
    <n v="2754.9904999999999"/>
  </r>
  <r>
    <n v="338"/>
    <n v="1"/>
    <n v="1333"/>
    <n v="6"/>
    <x v="0"/>
    <n v="2"/>
    <n v="469.99"/>
    <n v="7.0000000000000007E-2"/>
    <n v="32.899300000000004"/>
    <n v="874.18140000000005"/>
  </r>
  <r>
    <n v="338"/>
    <n v="2"/>
    <n v="1333"/>
    <n v="10"/>
    <x v="0"/>
    <n v="1"/>
    <n v="1549"/>
    <n v="7.0000000000000007E-2"/>
    <n v="108.43"/>
    <n v="1440.57"/>
  </r>
  <r>
    <n v="338"/>
    <n v="3"/>
    <n v="1333"/>
    <n v="22"/>
    <x v="0"/>
    <n v="1"/>
    <n v="269.99"/>
    <n v="0.1"/>
    <n v="26.999000000000002"/>
    <n v="242.99100000000001"/>
  </r>
  <r>
    <n v="338"/>
    <n v="4"/>
    <n v="1333"/>
    <n v="11"/>
    <x v="0"/>
    <n v="2"/>
    <n v="1680.99"/>
    <n v="7.0000000000000007E-2"/>
    <n v="117.66930000000001"/>
    <n v="3126.6414"/>
  </r>
  <r>
    <n v="338"/>
    <n v="5"/>
    <n v="1333"/>
    <n v="9"/>
    <x v="0"/>
    <n v="1"/>
    <n v="2999.99"/>
    <n v="0.05"/>
    <n v="149.99949999999998"/>
    <n v="2849.9904999999999"/>
  </r>
  <r>
    <n v="339"/>
    <n v="1"/>
    <n v="1110"/>
    <n v="13"/>
    <x v="1"/>
    <n v="1"/>
    <n v="269.99"/>
    <n v="0.1"/>
    <n v="26.999000000000002"/>
    <n v="242.99100000000001"/>
  </r>
  <r>
    <n v="339"/>
    <n v="2"/>
    <n v="1110"/>
    <n v="15"/>
    <x v="1"/>
    <n v="2"/>
    <n v="529.99"/>
    <n v="0.05"/>
    <n v="26.499500000000001"/>
    <n v="1006.981"/>
  </r>
  <r>
    <n v="340"/>
    <n v="1"/>
    <n v="963"/>
    <n v="11"/>
    <x v="1"/>
    <n v="1"/>
    <n v="1680.99"/>
    <n v="0.05"/>
    <n v="84.049500000000009"/>
    <n v="1596.9404999999999"/>
  </r>
  <r>
    <n v="340"/>
    <n v="2"/>
    <n v="963"/>
    <n v="24"/>
    <x v="1"/>
    <n v="1"/>
    <n v="549.99"/>
    <n v="0.05"/>
    <n v="27.499500000000001"/>
    <n v="522.4905"/>
  </r>
  <r>
    <n v="340"/>
    <n v="3"/>
    <n v="963"/>
    <n v="13"/>
    <x v="1"/>
    <n v="2"/>
    <n v="269.99"/>
    <n v="0.1"/>
    <n v="26.999000000000002"/>
    <n v="485.98200000000003"/>
  </r>
  <r>
    <n v="340"/>
    <n v="4"/>
    <n v="963"/>
    <n v="12"/>
    <x v="1"/>
    <n v="2"/>
    <n v="549.99"/>
    <n v="7.0000000000000007E-2"/>
    <n v="38.499300000000005"/>
    <n v="1022.9814"/>
  </r>
  <r>
    <n v="340"/>
    <n v="5"/>
    <n v="963"/>
    <n v="10"/>
    <x v="1"/>
    <n v="2"/>
    <n v="1549"/>
    <n v="0.1"/>
    <n v="154.9"/>
    <n v="2788.2"/>
  </r>
  <r>
    <n v="341"/>
    <n v="1"/>
    <n v="1357"/>
    <n v="23"/>
    <x v="0"/>
    <n v="2"/>
    <n v="299.99"/>
    <n v="0.05"/>
    <n v="14.999500000000001"/>
    <n v="569.98099999999999"/>
  </r>
  <r>
    <n v="342"/>
    <n v="1"/>
    <n v="806"/>
    <n v="26"/>
    <x v="1"/>
    <n v="1"/>
    <n v="599.99"/>
    <n v="7.0000000000000007E-2"/>
    <n v="41.999300000000005"/>
    <n v="557.99070000000006"/>
  </r>
  <r>
    <n v="342"/>
    <n v="2"/>
    <n v="806"/>
    <n v="9"/>
    <x v="1"/>
    <n v="1"/>
    <n v="2999.99"/>
    <n v="0.2"/>
    <n v="599.99799999999993"/>
    <n v="2399.9919999999997"/>
  </r>
  <r>
    <n v="342"/>
    <n v="3"/>
    <n v="806"/>
    <n v="16"/>
    <x v="1"/>
    <n v="2"/>
    <n v="599.99"/>
    <n v="0.1"/>
    <n v="59.999000000000002"/>
    <n v="1079.982"/>
  </r>
  <r>
    <n v="343"/>
    <n v="1"/>
    <n v="961"/>
    <n v="20"/>
    <x v="1"/>
    <n v="2"/>
    <n v="599.99"/>
    <n v="0.2"/>
    <n v="119.998"/>
    <n v="959.98400000000004"/>
  </r>
  <r>
    <n v="343"/>
    <n v="2"/>
    <n v="961"/>
    <n v="25"/>
    <x v="1"/>
    <n v="1"/>
    <n v="499.99"/>
    <n v="0.05"/>
    <n v="24.999500000000001"/>
    <n v="474.9905"/>
  </r>
  <r>
    <n v="343"/>
    <n v="3"/>
    <n v="961"/>
    <n v="5"/>
    <x v="1"/>
    <n v="2"/>
    <n v="1320.99"/>
    <n v="0.05"/>
    <n v="66.049500000000009"/>
    <n v="2509.8809999999999"/>
  </r>
  <r>
    <n v="343"/>
    <n v="4"/>
    <n v="961"/>
    <n v="10"/>
    <x v="1"/>
    <n v="1"/>
    <n v="1549"/>
    <n v="0.1"/>
    <n v="154.9"/>
    <n v="1394.1"/>
  </r>
  <r>
    <n v="344"/>
    <n v="1"/>
    <n v="750"/>
    <n v="22"/>
    <x v="1"/>
    <n v="1"/>
    <n v="269.99"/>
    <n v="0.05"/>
    <n v="13.499500000000001"/>
    <n v="256.4905"/>
  </r>
  <r>
    <n v="344"/>
    <n v="2"/>
    <n v="750"/>
    <n v="18"/>
    <x v="1"/>
    <n v="2"/>
    <n v="449"/>
    <n v="7.0000000000000007E-2"/>
    <n v="31.430000000000003"/>
    <n v="835.14"/>
  </r>
  <r>
    <n v="344"/>
    <n v="3"/>
    <n v="750"/>
    <n v="14"/>
    <x v="1"/>
    <n v="1"/>
    <n v="269.99"/>
    <n v="0.2"/>
    <n v="53.998000000000005"/>
    <n v="215.99200000000002"/>
  </r>
  <r>
    <n v="345"/>
    <n v="1"/>
    <n v="1299"/>
    <n v="18"/>
    <x v="1"/>
    <n v="2"/>
    <n v="449"/>
    <n v="0.1"/>
    <n v="44.900000000000006"/>
    <n v="808.2"/>
  </r>
  <r>
    <n v="345"/>
    <n v="2"/>
    <n v="1299"/>
    <n v="24"/>
    <x v="1"/>
    <n v="2"/>
    <n v="549.99"/>
    <n v="7.0000000000000007E-2"/>
    <n v="38.499300000000005"/>
    <n v="1022.9814"/>
  </r>
  <r>
    <n v="346"/>
    <n v="1"/>
    <n v="584"/>
    <n v="13"/>
    <x v="2"/>
    <n v="1"/>
    <n v="269.99"/>
    <n v="7.0000000000000007E-2"/>
    <n v="18.899300000000004"/>
    <n v="251.0907"/>
  </r>
  <r>
    <n v="346"/>
    <n v="2"/>
    <n v="584"/>
    <n v="23"/>
    <x v="2"/>
    <n v="1"/>
    <n v="299.99"/>
    <n v="0.2"/>
    <n v="59.998000000000005"/>
    <n v="239.99200000000002"/>
  </r>
  <r>
    <n v="346"/>
    <n v="3"/>
    <n v="584"/>
    <n v="21"/>
    <x v="2"/>
    <n v="1"/>
    <n v="269.99"/>
    <n v="0.1"/>
    <n v="26.999000000000002"/>
    <n v="242.99100000000001"/>
  </r>
  <r>
    <n v="346"/>
    <n v="4"/>
    <n v="584"/>
    <n v="15"/>
    <x v="2"/>
    <n v="1"/>
    <n v="529.99"/>
    <n v="0.05"/>
    <n v="26.499500000000001"/>
    <n v="503.4905"/>
  </r>
  <r>
    <n v="346"/>
    <n v="5"/>
    <n v="584"/>
    <n v="18"/>
    <x v="2"/>
    <n v="2"/>
    <n v="449"/>
    <n v="0.05"/>
    <n v="22.450000000000003"/>
    <n v="853.1"/>
  </r>
  <r>
    <n v="347"/>
    <n v="1"/>
    <n v="1004"/>
    <n v="23"/>
    <x v="1"/>
    <n v="1"/>
    <n v="299.99"/>
    <n v="7.0000000000000007E-2"/>
    <n v="20.999300000000002"/>
    <n v="278.9907"/>
  </r>
  <r>
    <n v="348"/>
    <n v="1"/>
    <n v="907"/>
    <n v="5"/>
    <x v="2"/>
    <n v="2"/>
    <n v="1320.99"/>
    <n v="0.05"/>
    <n v="66.049500000000009"/>
    <n v="2509.8809999999999"/>
  </r>
  <r>
    <n v="348"/>
    <n v="2"/>
    <n v="907"/>
    <n v="15"/>
    <x v="2"/>
    <n v="2"/>
    <n v="529.99"/>
    <n v="7.0000000000000007E-2"/>
    <n v="37.099300000000007"/>
    <n v="985.78139999999996"/>
  </r>
  <r>
    <n v="349"/>
    <n v="1"/>
    <n v="30"/>
    <n v="20"/>
    <x v="0"/>
    <n v="2"/>
    <n v="599.99"/>
    <n v="0.2"/>
    <n v="119.998"/>
    <n v="959.98400000000004"/>
  </r>
  <r>
    <n v="350"/>
    <n v="1"/>
    <n v="31"/>
    <n v="6"/>
    <x v="0"/>
    <n v="2"/>
    <n v="469.99"/>
    <n v="0.05"/>
    <n v="23.499500000000001"/>
    <n v="892.98099999999999"/>
  </r>
  <r>
    <n v="350"/>
    <n v="2"/>
    <n v="31"/>
    <n v="20"/>
    <x v="0"/>
    <n v="1"/>
    <n v="599.99"/>
    <n v="7.0000000000000007E-2"/>
    <n v="41.999300000000005"/>
    <n v="557.99070000000006"/>
  </r>
  <r>
    <n v="350"/>
    <n v="3"/>
    <n v="31"/>
    <n v="3"/>
    <x v="0"/>
    <n v="1"/>
    <n v="999.99"/>
    <n v="7.0000000000000007E-2"/>
    <n v="69.999300000000005"/>
    <n v="929.99070000000006"/>
  </r>
  <r>
    <n v="351"/>
    <n v="1"/>
    <n v="1307"/>
    <n v="4"/>
    <x v="0"/>
    <n v="2"/>
    <n v="2899.99"/>
    <n v="0.05"/>
    <n v="144.99949999999998"/>
    <n v="5509.9809999999998"/>
  </r>
  <r>
    <n v="351"/>
    <n v="2"/>
    <n v="1307"/>
    <n v="24"/>
    <x v="0"/>
    <n v="2"/>
    <n v="549.99"/>
    <n v="0.1"/>
    <n v="54.999000000000002"/>
    <n v="989.98199999999997"/>
  </r>
  <r>
    <n v="351"/>
    <n v="3"/>
    <n v="1307"/>
    <n v="20"/>
    <x v="0"/>
    <n v="1"/>
    <n v="599.99"/>
    <n v="0.2"/>
    <n v="119.998"/>
    <n v="479.99200000000002"/>
  </r>
  <r>
    <n v="351"/>
    <n v="4"/>
    <n v="1307"/>
    <n v="22"/>
    <x v="0"/>
    <n v="2"/>
    <n v="269.99"/>
    <n v="7.0000000000000007E-2"/>
    <n v="18.899300000000004"/>
    <n v="502.1814"/>
  </r>
  <r>
    <n v="352"/>
    <n v="1"/>
    <n v="16"/>
    <n v="11"/>
    <x v="1"/>
    <n v="1"/>
    <n v="1680.99"/>
    <n v="0.2"/>
    <n v="336.19800000000004"/>
    <n v="1344.7919999999999"/>
  </r>
  <r>
    <n v="352"/>
    <n v="2"/>
    <n v="16"/>
    <n v="14"/>
    <x v="1"/>
    <n v="1"/>
    <n v="269.99"/>
    <n v="0.2"/>
    <n v="53.998000000000005"/>
    <n v="215.99200000000002"/>
  </r>
  <r>
    <n v="353"/>
    <n v="1"/>
    <n v="1387"/>
    <n v="2"/>
    <x v="1"/>
    <n v="2"/>
    <n v="749.99"/>
    <n v="0.2"/>
    <n v="149.99800000000002"/>
    <n v="1199.9839999999999"/>
  </r>
  <r>
    <n v="354"/>
    <n v="1"/>
    <n v="551"/>
    <n v="21"/>
    <x v="2"/>
    <n v="1"/>
    <n v="269.99"/>
    <n v="0.2"/>
    <n v="53.998000000000005"/>
    <n v="215.99200000000002"/>
  </r>
  <r>
    <n v="354"/>
    <n v="2"/>
    <n v="551"/>
    <n v="19"/>
    <x v="2"/>
    <n v="1"/>
    <n v="449"/>
    <n v="0.05"/>
    <n v="22.450000000000003"/>
    <n v="426.55"/>
  </r>
  <r>
    <n v="355"/>
    <n v="1"/>
    <n v="1011"/>
    <n v="16"/>
    <x v="2"/>
    <n v="1"/>
    <n v="599.99"/>
    <n v="0.1"/>
    <n v="59.999000000000002"/>
    <n v="539.99099999999999"/>
  </r>
  <r>
    <n v="355"/>
    <n v="2"/>
    <n v="1011"/>
    <n v="14"/>
    <x v="2"/>
    <n v="2"/>
    <n v="269.99"/>
    <n v="7.0000000000000007E-2"/>
    <n v="18.899300000000004"/>
    <n v="502.1814"/>
  </r>
  <r>
    <n v="356"/>
    <n v="1"/>
    <n v="1189"/>
    <n v="23"/>
    <x v="1"/>
    <n v="2"/>
    <n v="299.99"/>
    <n v="0.05"/>
    <n v="14.999500000000001"/>
    <n v="569.98099999999999"/>
  </r>
  <r>
    <n v="356"/>
    <n v="2"/>
    <n v="1189"/>
    <n v="4"/>
    <x v="1"/>
    <n v="1"/>
    <n v="2899.99"/>
    <n v="0.05"/>
    <n v="144.99949999999998"/>
    <n v="2754.9904999999999"/>
  </r>
  <r>
    <n v="356"/>
    <n v="3"/>
    <n v="1189"/>
    <n v="13"/>
    <x v="1"/>
    <n v="1"/>
    <n v="269.99"/>
    <n v="0.05"/>
    <n v="13.499500000000001"/>
    <n v="256.4905"/>
  </r>
  <r>
    <n v="357"/>
    <n v="1"/>
    <n v="14"/>
    <n v="17"/>
    <x v="2"/>
    <n v="2"/>
    <n v="429"/>
    <n v="0.05"/>
    <n v="21.450000000000003"/>
    <n v="815.1"/>
  </r>
  <r>
    <n v="357"/>
    <n v="2"/>
    <n v="14"/>
    <n v="21"/>
    <x v="2"/>
    <n v="2"/>
    <n v="269.99"/>
    <n v="7.0000000000000007E-2"/>
    <n v="18.899300000000004"/>
    <n v="502.1814"/>
  </r>
  <r>
    <n v="357"/>
    <n v="3"/>
    <n v="14"/>
    <n v="24"/>
    <x v="2"/>
    <n v="1"/>
    <n v="549.99"/>
    <n v="7.0000000000000007E-2"/>
    <n v="38.499300000000005"/>
    <n v="511.4907"/>
  </r>
  <r>
    <n v="357"/>
    <n v="4"/>
    <n v="14"/>
    <n v="9"/>
    <x v="2"/>
    <n v="1"/>
    <n v="2999.99"/>
    <n v="0.05"/>
    <n v="149.99949999999998"/>
    <n v="2849.9904999999999"/>
  </r>
  <r>
    <n v="358"/>
    <n v="1"/>
    <n v="1042"/>
    <n v="21"/>
    <x v="1"/>
    <n v="2"/>
    <n v="269.99"/>
    <n v="0.1"/>
    <n v="26.999000000000002"/>
    <n v="485.98200000000003"/>
  </r>
  <r>
    <n v="358"/>
    <n v="2"/>
    <n v="1042"/>
    <n v="6"/>
    <x v="1"/>
    <n v="2"/>
    <n v="469.99"/>
    <n v="7.0000000000000007E-2"/>
    <n v="32.899300000000004"/>
    <n v="874.18140000000005"/>
  </r>
  <r>
    <n v="358"/>
    <n v="3"/>
    <n v="1042"/>
    <n v="8"/>
    <x v="1"/>
    <n v="2"/>
    <n v="1799.99"/>
    <n v="0.05"/>
    <n v="89.999500000000012"/>
    <n v="3419.9809999999998"/>
  </r>
  <r>
    <n v="358"/>
    <n v="4"/>
    <n v="1042"/>
    <n v="18"/>
    <x v="1"/>
    <n v="2"/>
    <n v="449"/>
    <n v="0.1"/>
    <n v="44.900000000000006"/>
    <n v="808.2"/>
  </r>
  <r>
    <n v="359"/>
    <n v="1"/>
    <n v="441"/>
    <n v="15"/>
    <x v="1"/>
    <n v="2"/>
    <n v="529.99"/>
    <n v="7.0000000000000007E-2"/>
    <n v="37.099300000000007"/>
    <n v="985.78139999999996"/>
  </r>
  <r>
    <n v="359"/>
    <n v="2"/>
    <n v="441"/>
    <n v="9"/>
    <x v="1"/>
    <n v="2"/>
    <n v="2999.99"/>
    <n v="7.0000000000000007E-2"/>
    <n v="209.99930000000001"/>
    <n v="5579.9813999999997"/>
  </r>
  <r>
    <n v="359"/>
    <n v="3"/>
    <n v="441"/>
    <n v="7"/>
    <x v="1"/>
    <n v="2"/>
    <n v="3999.99"/>
    <n v="0.2"/>
    <n v="799.99800000000005"/>
    <n v="6399.9839999999995"/>
  </r>
  <r>
    <n v="360"/>
    <n v="1"/>
    <n v="1300"/>
    <n v="26"/>
    <x v="1"/>
    <n v="1"/>
    <n v="599.99"/>
    <n v="0.05"/>
    <n v="29.999500000000001"/>
    <n v="569.9905"/>
  </r>
  <r>
    <n v="360"/>
    <n v="2"/>
    <n v="1300"/>
    <n v="7"/>
    <x v="1"/>
    <n v="2"/>
    <n v="3999.99"/>
    <n v="0.2"/>
    <n v="799.99800000000005"/>
    <n v="6399.9839999999995"/>
  </r>
  <r>
    <n v="360"/>
    <n v="3"/>
    <n v="1300"/>
    <n v="13"/>
    <x v="1"/>
    <n v="2"/>
    <n v="269.99"/>
    <n v="0.05"/>
    <n v="13.499500000000001"/>
    <n v="512.98099999999999"/>
  </r>
  <r>
    <n v="360"/>
    <n v="4"/>
    <n v="1300"/>
    <n v="25"/>
    <x v="1"/>
    <n v="1"/>
    <n v="499.99"/>
    <n v="0.1"/>
    <n v="49.999000000000002"/>
    <n v="449.99099999999999"/>
  </r>
  <r>
    <n v="361"/>
    <n v="1"/>
    <n v="994"/>
    <n v="24"/>
    <x v="1"/>
    <n v="2"/>
    <n v="549.99"/>
    <n v="0.05"/>
    <n v="27.499500000000001"/>
    <n v="1044.981"/>
  </r>
  <r>
    <n v="361"/>
    <n v="2"/>
    <n v="994"/>
    <n v="6"/>
    <x v="1"/>
    <n v="2"/>
    <n v="469.99"/>
    <n v="0.1"/>
    <n v="46.999000000000002"/>
    <n v="845.98199999999997"/>
  </r>
  <r>
    <n v="361"/>
    <n v="3"/>
    <n v="994"/>
    <n v="11"/>
    <x v="1"/>
    <n v="1"/>
    <n v="1680.99"/>
    <n v="0.1"/>
    <n v="168.09900000000002"/>
    <n v="1512.8910000000001"/>
  </r>
  <r>
    <n v="362"/>
    <n v="1"/>
    <n v="187"/>
    <n v="2"/>
    <x v="0"/>
    <n v="1"/>
    <n v="749.99"/>
    <n v="7.0000000000000007E-2"/>
    <n v="52.499300000000005"/>
    <n v="697.49070000000006"/>
  </r>
  <r>
    <n v="363"/>
    <n v="1"/>
    <n v="834"/>
    <n v="21"/>
    <x v="2"/>
    <n v="2"/>
    <n v="269.99"/>
    <n v="0.1"/>
    <n v="26.999000000000002"/>
    <n v="485.98200000000003"/>
  </r>
  <r>
    <n v="363"/>
    <n v="2"/>
    <n v="834"/>
    <n v="14"/>
    <x v="2"/>
    <n v="1"/>
    <n v="269.99"/>
    <n v="7.0000000000000007E-2"/>
    <n v="18.899300000000004"/>
    <n v="251.0907"/>
  </r>
  <r>
    <n v="363"/>
    <n v="3"/>
    <n v="834"/>
    <n v="15"/>
    <x v="2"/>
    <n v="1"/>
    <n v="529.99"/>
    <n v="0.1"/>
    <n v="52.999000000000002"/>
    <n v="476.99099999999999"/>
  </r>
  <r>
    <n v="363"/>
    <n v="4"/>
    <n v="834"/>
    <n v="20"/>
    <x v="2"/>
    <n v="1"/>
    <n v="599.99"/>
    <n v="0.2"/>
    <n v="119.998"/>
    <n v="479.99200000000002"/>
  </r>
  <r>
    <n v="364"/>
    <n v="1"/>
    <n v="373"/>
    <n v="25"/>
    <x v="1"/>
    <n v="2"/>
    <n v="499.99"/>
    <n v="0.05"/>
    <n v="24.999500000000001"/>
    <n v="949.98099999999999"/>
  </r>
  <r>
    <n v="365"/>
    <n v="1"/>
    <n v="981"/>
    <n v="24"/>
    <x v="1"/>
    <n v="2"/>
    <n v="549.99"/>
    <n v="7.0000000000000007E-2"/>
    <n v="38.499300000000005"/>
    <n v="1022.9814"/>
  </r>
  <r>
    <n v="366"/>
    <n v="1"/>
    <n v="1054"/>
    <n v="21"/>
    <x v="2"/>
    <n v="1"/>
    <n v="269.99"/>
    <n v="0.1"/>
    <n v="26.999000000000002"/>
    <n v="242.99100000000001"/>
  </r>
  <r>
    <n v="366"/>
    <n v="2"/>
    <n v="1054"/>
    <n v="4"/>
    <x v="2"/>
    <n v="1"/>
    <n v="2899.99"/>
    <n v="7.0000000000000007E-2"/>
    <n v="202.99930000000001"/>
    <n v="2696.9906999999998"/>
  </r>
  <r>
    <n v="366"/>
    <n v="3"/>
    <n v="1054"/>
    <n v="16"/>
    <x v="2"/>
    <n v="2"/>
    <n v="599.99"/>
    <n v="0.2"/>
    <n v="119.998"/>
    <n v="959.98400000000004"/>
  </r>
  <r>
    <n v="367"/>
    <n v="1"/>
    <n v="527"/>
    <n v="26"/>
    <x v="1"/>
    <n v="2"/>
    <n v="599.99"/>
    <n v="0.1"/>
    <n v="59.999000000000002"/>
    <n v="1079.982"/>
  </r>
  <r>
    <n v="367"/>
    <n v="2"/>
    <n v="527"/>
    <n v="14"/>
    <x v="1"/>
    <n v="1"/>
    <n v="269.99"/>
    <n v="0.05"/>
    <n v="13.499500000000001"/>
    <n v="256.4905"/>
  </r>
  <r>
    <n v="367"/>
    <n v="3"/>
    <n v="527"/>
    <n v="10"/>
    <x v="1"/>
    <n v="2"/>
    <n v="1549"/>
    <n v="0.05"/>
    <n v="77.45"/>
    <n v="2943.1"/>
  </r>
  <r>
    <n v="368"/>
    <n v="1"/>
    <n v="995"/>
    <n v="5"/>
    <x v="1"/>
    <n v="1"/>
    <n v="1320.99"/>
    <n v="0.2"/>
    <n v="264.19800000000004"/>
    <n v="1056.7919999999999"/>
  </r>
  <r>
    <n v="368"/>
    <n v="2"/>
    <n v="995"/>
    <n v="10"/>
    <x v="1"/>
    <n v="2"/>
    <n v="1549"/>
    <n v="0.2"/>
    <n v="309.8"/>
    <n v="2478.4"/>
  </r>
  <r>
    <n v="368"/>
    <n v="3"/>
    <n v="995"/>
    <n v="21"/>
    <x v="1"/>
    <n v="2"/>
    <n v="269.99"/>
    <n v="0.1"/>
    <n v="26.999000000000002"/>
    <n v="485.98200000000003"/>
  </r>
  <r>
    <n v="368"/>
    <n v="4"/>
    <n v="995"/>
    <n v="19"/>
    <x v="1"/>
    <n v="1"/>
    <n v="449"/>
    <n v="0.05"/>
    <n v="22.450000000000003"/>
    <n v="426.55"/>
  </r>
  <r>
    <n v="369"/>
    <n v="1"/>
    <n v="1285"/>
    <n v="10"/>
    <x v="0"/>
    <n v="2"/>
    <n v="1549"/>
    <n v="7.0000000000000007E-2"/>
    <n v="108.43"/>
    <n v="2881.14"/>
  </r>
  <r>
    <n v="370"/>
    <n v="1"/>
    <n v="758"/>
    <n v="25"/>
    <x v="1"/>
    <n v="2"/>
    <n v="499.99"/>
    <n v="0.05"/>
    <n v="24.999500000000001"/>
    <n v="949.98099999999999"/>
  </r>
  <r>
    <n v="370"/>
    <n v="2"/>
    <n v="758"/>
    <n v="4"/>
    <x v="1"/>
    <n v="2"/>
    <n v="2899.99"/>
    <n v="0.1"/>
    <n v="289.99899999999997"/>
    <n v="5219.982"/>
  </r>
  <r>
    <n v="371"/>
    <n v="1"/>
    <n v="891"/>
    <n v="14"/>
    <x v="1"/>
    <n v="1"/>
    <n v="269.99"/>
    <n v="0.2"/>
    <n v="53.998000000000005"/>
    <n v="215.99200000000002"/>
  </r>
  <r>
    <n v="371"/>
    <n v="2"/>
    <n v="891"/>
    <n v="12"/>
    <x v="1"/>
    <n v="1"/>
    <n v="549.99"/>
    <n v="0.2"/>
    <n v="109.998"/>
    <n v="439.99200000000002"/>
  </r>
  <r>
    <n v="372"/>
    <n v="1"/>
    <n v="132"/>
    <n v="11"/>
    <x v="1"/>
    <n v="1"/>
    <n v="1680.99"/>
    <n v="0.05"/>
    <n v="84.049500000000009"/>
    <n v="1596.9404999999999"/>
  </r>
  <r>
    <n v="372"/>
    <n v="2"/>
    <n v="132"/>
    <n v="14"/>
    <x v="1"/>
    <n v="2"/>
    <n v="269.99"/>
    <n v="0.1"/>
    <n v="26.999000000000002"/>
    <n v="485.98200000000003"/>
  </r>
  <r>
    <n v="372"/>
    <n v="3"/>
    <n v="132"/>
    <n v="5"/>
    <x v="1"/>
    <n v="1"/>
    <n v="1320.99"/>
    <n v="0.1"/>
    <n v="132.09900000000002"/>
    <n v="1188.8910000000001"/>
  </r>
  <r>
    <n v="373"/>
    <n v="1"/>
    <n v="337"/>
    <n v="8"/>
    <x v="1"/>
    <n v="2"/>
    <n v="1799.99"/>
    <n v="0.05"/>
    <n v="89.999500000000012"/>
    <n v="3419.9809999999998"/>
  </r>
  <r>
    <n v="373"/>
    <n v="2"/>
    <n v="337"/>
    <n v="22"/>
    <x v="1"/>
    <n v="1"/>
    <n v="269.99"/>
    <n v="0.1"/>
    <n v="26.999000000000002"/>
    <n v="242.99100000000001"/>
  </r>
  <r>
    <n v="373"/>
    <n v="3"/>
    <n v="337"/>
    <n v="19"/>
    <x v="1"/>
    <n v="2"/>
    <n v="449"/>
    <n v="0.2"/>
    <n v="89.800000000000011"/>
    <n v="718.4"/>
  </r>
  <r>
    <n v="373"/>
    <n v="4"/>
    <n v="337"/>
    <n v="12"/>
    <x v="1"/>
    <n v="1"/>
    <n v="549.99"/>
    <n v="0.1"/>
    <n v="54.999000000000002"/>
    <n v="494.99099999999999"/>
  </r>
  <r>
    <n v="373"/>
    <n v="5"/>
    <n v="337"/>
    <n v="13"/>
    <x v="1"/>
    <n v="1"/>
    <n v="269.99"/>
    <n v="0.1"/>
    <n v="26.999000000000002"/>
    <n v="242.99100000000001"/>
  </r>
  <r>
    <n v="374"/>
    <n v="1"/>
    <n v="1313"/>
    <n v="10"/>
    <x v="0"/>
    <n v="1"/>
    <n v="1549"/>
    <n v="0.1"/>
    <n v="154.9"/>
    <n v="1394.1"/>
  </r>
  <r>
    <n v="374"/>
    <n v="2"/>
    <n v="1313"/>
    <n v="7"/>
    <x v="0"/>
    <n v="1"/>
    <n v="3999.99"/>
    <n v="7.0000000000000007E-2"/>
    <n v="279.99930000000001"/>
    <n v="3719.9906999999998"/>
  </r>
  <r>
    <n v="375"/>
    <n v="1"/>
    <n v="536"/>
    <n v="21"/>
    <x v="1"/>
    <n v="2"/>
    <n v="269.99"/>
    <n v="0.05"/>
    <n v="13.499500000000001"/>
    <n v="512.98099999999999"/>
  </r>
  <r>
    <n v="375"/>
    <n v="2"/>
    <n v="536"/>
    <n v="2"/>
    <x v="1"/>
    <n v="2"/>
    <n v="749.99"/>
    <n v="0.05"/>
    <n v="37.499500000000005"/>
    <n v="1424.981"/>
  </r>
  <r>
    <n v="375"/>
    <n v="3"/>
    <n v="536"/>
    <n v="4"/>
    <x v="1"/>
    <n v="2"/>
    <n v="2899.99"/>
    <n v="7.0000000000000007E-2"/>
    <n v="202.99930000000001"/>
    <n v="5393.9813999999997"/>
  </r>
  <r>
    <n v="375"/>
    <n v="4"/>
    <n v="536"/>
    <n v="12"/>
    <x v="1"/>
    <n v="2"/>
    <n v="549.99"/>
    <n v="0.05"/>
    <n v="27.499500000000001"/>
    <n v="1044.981"/>
  </r>
  <r>
    <n v="376"/>
    <n v="1"/>
    <n v="825"/>
    <n v="2"/>
    <x v="1"/>
    <n v="2"/>
    <n v="749.99"/>
    <n v="7.0000000000000007E-2"/>
    <n v="52.499300000000005"/>
    <n v="1394.9814000000001"/>
  </r>
  <r>
    <n v="376"/>
    <n v="2"/>
    <n v="825"/>
    <n v="23"/>
    <x v="1"/>
    <n v="2"/>
    <n v="299.99"/>
    <n v="0.1"/>
    <n v="29.999000000000002"/>
    <n v="539.98199999999997"/>
  </r>
  <r>
    <n v="377"/>
    <n v="1"/>
    <n v="1355"/>
    <n v="8"/>
    <x v="1"/>
    <n v="1"/>
    <n v="1799.99"/>
    <n v="0.05"/>
    <n v="89.999500000000012"/>
    <n v="1709.9904999999999"/>
  </r>
  <r>
    <n v="377"/>
    <n v="2"/>
    <n v="1355"/>
    <n v="14"/>
    <x v="1"/>
    <n v="1"/>
    <n v="269.99"/>
    <n v="7.0000000000000007E-2"/>
    <n v="18.899300000000004"/>
    <n v="251.0907"/>
  </r>
  <r>
    <n v="378"/>
    <n v="1"/>
    <n v="475"/>
    <n v="26"/>
    <x v="2"/>
    <n v="2"/>
    <n v="599.99"/>
    <n v="0.05"/>
    <n v="29.999500000000001"/>
    <n v="1139.981"/>
  </r>
  <r>
    <n v="379"/>
    <n v="1"/>
    <n v="954"/>
    <n v="9"/>
    <x v="1"/>
    <n v="1"/>
    <n v="2999.99"/>
    <n v="7.0000000000000007E-2"/>
    <n v="209.99930000000001"/>
    <n v="2789.9906999999998"/>
  </r>
  <r>
    <n v="379"/>
    <n v="2"/>
    <n v="954"/>
    <n v="16"/>
    <x v="1"/>
    <n v="1"/>
    <n v="599.99"/>
    <n v="0.2"/>
    <n v="119.998"/>
    <n v="479.99200000000002"/>
  </r>
  <r>
    <n v="380"/>
    <n v="1"/>
    <n v="1156"/>
    <n v="16"/>
    <x v="1"/>
    <n v="1"/>
    <n v="599.99"/>
    <n v="0.05"/>
    <n v="29.999500000000001"/>
    <n v="569.9905"/>
  </r>
  <r>
    <n v="380"/>
    <n v="2"/>
    <n v="1156"/>
    <n v="11"/>
    <x v="1"/>
    <n v="2"/>
    <n v="1680.99"/>
    <n v="0.05"/>
    <n v="84.049500000000009"/>
    <n v="3193.8809999999999"/>
  </r>
  <r>
    <n v="381"/>
    <n v="1"/>
    <n v="1297"/>
    <n v="21"/>
    <x v="1"/>
    <n v="2"/>
    <n v="269.99"/>
    <n v="7.0000000000000007E-2"/>
    <n v="18.899300000000004"/>
    <n v="502.1814"/>
  </r>
  <r>
    <n v="382"/>
    <n v="1"/>
    <n v="199"/>
    <n v="8"/>
    <x v="1"/>
    <n v="1"/>
    <n v="1799.99"/>
    <n v="0.1"/>
    <n v="179.99900000000002"/>
    <n v="1619.991"/>
  </r>
  <r>
    <n v="382"/>
    <n v="2"/>
    <n v="199"/>
    <n v="9"/>
    <x v="1"/>
    <n v="1"/>
    <n v="2999.99"/>
    <n v="0.1"/>
    <n v="299.99899999999997"/>
    <n v="2699.991"/>
  </r>
  <r>
    <n v="382"/>
    <n v="3"/>
    <n v="199"/>
    <n v="13"/>
    <x v="1"/>
    <n v="1"/>
    <n v="269.99"/>
    <n v="7.0000000000000007E-2"/>
    <n v="18.899300000000004"/>
    <n v="251.0907"/>
  </r>
  <r>
    <n v="383"/>
    <n v="1"/>
    <n v="331"/>
    <n v="19"/>
    <x v="1"/>
    <n v="1"/>
    <n v="449"/>
    <n v="7.0000000000000007E-2"/>
    <n v="31.430000000000003"/>
    <n v="417.57"/>
  </r>
  <r>
    <n v="383"/>
    <n v="2"/>
    <n v="331"/>
    <n v="22"/>
    <x v="1"/>
    <n v="2"/>
    <n v="269.99"/>
    <n v="0.05"/>
    <n v="13.499500000000001"/>
    <n v="512.98099999999999"/>
  </r>
  <r>
    <n v="383"/>
    <n v="3"/>
    <n v="331"/>
    <n v="13"/>
    <x v="1"/>
    <n v="1"/>
    <n v="269.99"/>
    <n v="0.1"/>
    <n v="26.999000000000002"/>
    <n v="242.99100000000001"/>
  </r>
  <r>
    <n v="383"/>
    <n v="4"/>
    <n v="331"/>
    <n v="21"/>
    <x v="1"/>
    <n v="2"/>
    <n v="269.99"/>
    <n v="0.05"/>
    <n v="13.499500000000001"/>
    <n v="512.98099999999999"/>
  </r>
  <r>
    <n v="383"/>
    <n v="5"/>
    <n v="331"/>
    <n v="14"/>
    <x v="1"/>
    <n v="1"/>
    <n v="269.99"/>
    <n v="0.1"/>
    <n v="26.999000000000002"/>
    <n v="242.99100000000001"/>
  </r>
  <r>
    <n v="384"/>
    <n v="1"/>
    <n v="410"/>
    <n v="20"/>
    <x v="1"/>
    <n v="1"/>
    <n v="599.99"/>
    <n v="0.1"/>
    <n v="59.999000000000002"/>
    <n v="539.99099999999999"/>
  </r>
  <r>
    <n v="384"/>
    <n v="2"/>
    <n v="410"/>
    <n v="21"/>
    <x v="1"/>
    <n v="2"/>
    <n v="269.99"/>
    <n v="0.2"/>
    <n v="53.998000000000005"/>
    <n v="431.98400000000004"/>
  </r>
  <r>
    <n v="384"/>
    <n v="3"/>
    <n v="410"/>
    <n v="8"/>
    <x v="1"/>
    <n v="1"/>
    <n v="1799.99"/>
    <n v="0.05"/>
    <n v="89.999500000000012"/>
    <n v="1709.9904999999999"/>
  </r>
  <r>
    <n v="384"/>
    <n v="4"/>
    <n v="410"/>
    <n v="15"/>
    <x v="1"/>
    <n v="1"/>
    <n v="529.99"/>
    <n v="0.1"/>
    <n v="52.999000000000002"/>
    <n v="476.99099999999999"/>
  </r>
  <r>
    <n v="384"/>
    <n v="5"/>
    <n v="410"/>
    <n v="4"/>
    <x v="1"/>
    <n v="1"/>
    <n v="2899.99"/>
    <n v="0.2"/>
    <n v="579.99799999999993"/>
    <n v="2319.9919999999997"/>
  </r>
  <r>
    <n v="385"/>
    <n v="1"/>
    <n v="1274"/>
    <n v="21"/>
    <x v="1"/>
    <n v="1"/>
    <n v="269.99"/>
    <n v="7.0000000000000007E-2"/>
    <n v="18.899300000000004"/>
    <n v="251.0907"/>
  </r>
  <r>
    <n v="385"/>
    <n v="2"/>
    <n v="1274"/>
    <n v="7"/>
    <x v="1"/>
    <n v="2"/>
    <n v="3999.99"/>
    <n v="0.2"/>
    <n v="799.99800000000005"/>
    <n v="6399.9839999999995"/>
  </r>
  <r>
    <n v="385"/>
    <n v="3"/>
    <n v="1274"/>
    <n v="26"/>
    <x v="1"/>
    <n v="2"/>
    <n v="599.99"/>
    <n v="0.05"/>
    <n v="29.999500000000001"/>
    <n v="1139.981"/>
  </r>
  <r>
    <n v="386"/>
    <n v="1"/>
    <n v="1362"/>
    <n v="8"/>
    <x v="1"/>
    <n v="1"/>
    <n v="1799.99"/>
    <n v="0.2"/>
    <n v="359.99800000000005"/>
    <n v="1439.992"/>
  </r>
  <r>
    <n v="386"/>
    <n v="2"/>
    <n v="1362"/>
    <n v="3"/>
    <x v="1"/>
    <n v="2"/>
    <n v="999.99"/>
    <n v="0.05"/>
    <n v="49.999500000000005"/>
    <n v="1899.981"/>
  </r>
  <r>
    <n v="386"/>
    <n v="3"/>
    <n v="1362"/>
    <n v="16"/>
    <x v="1"/>
    <n v="2"/>
    <n v="599.99"/>
    <n v="0.2"/>
    <n v="119.998"/>
    <n v="959.98400000000004"/>
  </r>
  <r>
    <n v="387"/>
    <n v="1"/>
    <n v="451"/>
    <n v="18"/>
    <x v="2"/>
    <n v="1"/>
    <n v="449"/>
    <n v="0.2"/>
    <n v="89.800000000000011"/>
    <n v="359.2"/>
  </r>
  <r>
    <n v="388"/>
    <n v="1"/>
    <n v="1080"/>
    <n v="19"/>
    <x v="2"/>
    <n v="2"/>
    <n v="449"/>
    <n v="0.2"/>
    <n v="89.800000000000011"/>
    <n v="718.4"/>
  </r>
  <r>
    <n v="388"/>
    <n v="2"/>
    <n v="1080"/>
    <n v="13"/>
    <x v="2"/>
    <n v="2"/>
    <n v="269.99"/>
    <n v="7.0000000000000007E-2"/>
    <n v="18.899300000000004"/>
    <n v="502.1814"/>
  </r>
  <r>
    <n v="388"/>
    <n v="3"/>
    <n v="1080"/>
    <n v="2"/>
    <x v="2"/>
    <n v="1"/>
    <n v="749.99"/>
    <n v="7.0000000000000007E-2"/>
    <n v="52.499300000000005"/>
    <n v="697.49070000000006"/>
  </r>
  <r>
    <n v="388"/>
    <n v="4"/>
    <n v="1080"/>
    <n v="11"/>
    <x v="2"/>
    <n v="1"/>
    <n v="1680.99"/>
    <n v="0.1"/>
    <n v="168.09900000000002"/>
    <n v="1512.8910000000001"/>
  </r>
  <r>
    <n v="389"/>
    <n v="1"/>
    <n v="53"/>
    <n v="2"/>
    <x v="0"/>
    <n v="1"/>
    <n v="749.99"/>
    <n v="7.0000000000000007E-2"/>
    <n v="52.499300000000005"/>
    <n v="697.49070000000006"/>
  </r>
  <r>
    <n v="389"/>
    <n v="2"/>
    <n v="53"/>
    <n v="15"/>
    <x v="0"/>
    <n v="2"/>
    <n v="529.99"/>
    <n v="7.0000000000000007E-2"/>
    <n v="37.099300000000007"/>
    <n v="985.78139999999996"/>
  </r>
  <r>
    <n v="389"/>
    <n v="3"/>
    <n v="53"/>
    <n v="10"/>
    <x v="0"/>
    <n v="2"/>
    <n v="1549"/>
    <n v="0.05"/>
    <n v="77.45"/>
    <n v="2943.1"/>
  </r>
  <r>
    <n v="389"/>
    <n v="4"/>
    <n v="53"/>
    <n v="5"/>
    <x v="0"/>
    <n v="1"/>
    <n v="1320.99"/>
    <n v="0.05"/>
    <n v="66.049500000000009"/>
    <n v="1254.9404999999999"/>
  </r>
  <r>
    <n v="389"/>
    <n v="5"/>
    <n v="53"/>
    <n v="9"/>
    <x v="0"/>
    <n v="1"/>
    <n v="2999.99"/>
    <n v="0.2"/>
    <n v="599.99799999999993"/>
    <n v="2399.9919999999997"/>
  </r>
  <r>
    <n v="390"/>
    <n v="1"/>
    <n v="576"/>
    <n v="23"/>
    <x v="2"/>
    <n v="1"/>
    <n v="299.99"/>
    <n v="0.05"/>
    <n v="14.999500000000001"/>
    <n v="284.9905"/>
  </r>
  <r>
    <n v="390"/>
    <n v="2"/>
    <n v="576"/>
    <n v="7"/>
    <x v="2"/>
    <n v="2"/>
    <n v="3999.99"/>
    <n v="7.0000000000000007E-2"/>
    <n v="279.99930000000001"/>
    <n v="7439.9813999999997"/>
  </r>
  <r>
    <n v="390"/>
    <n v="3"/>
    <n v="576"/>
    <n v="9"/>
    <x v="2"/>
    <n v="1"/>
    <n v="2999.99"/>
    <n v="0.05"/>
    <n v="149.99949999999998"/>
    <n v="2849.9904999999999"/>
  </r>
  <r>
    <n v="391"/>
    <n v="1"/>
    <n v="61"/>
    <n v="8"/>
    <x v="2"/>
    <n v="1"/>
    <n v="1799.99"/>
    <n v="7.0000000000000007E-2"/>
    <n v="125.99930000000002"/>
    <n v="1673.9907000000001"/>
  </r>
  <r>
    <n v="391"/>
    <n v="2"/>
    <n v="61"/>
    <n v="5"/>
    <x v="2"/>
    <n v="2"/>
    <n v="1320.99"/>
    <n v="0.2"/>
    <n v="264.19800000000004"/>
    <n v="2113.5839999999998"/>
  </r>
  <r>
    <n v="391"/>
    <n v="3"/>
    <n v="61"/>
    <n v="24"/>
    <x v="2"/>
    <n v="2"/>
    <n v="549.99"/>
    <n v="7.0000000000000007E-2"/>
    <n v="38.499300000000005"/>
    <n v="1022.9814"/>
  </r>
  <r>
    <n v="392"/>
    <n v="1"/>
    <n v="176"/>
    <n v="14"/>
    <x v="0"/>
    <n v="2"/>
    <n v="269.99"/>
    <n v="0.1"/>
    <n v="26.999000000000002"/>
    <n v="485.98200000000003"/>
  </r>
  <r>
    <n v="392"/>
    <n v="2"/>
    <n v="176"/>
    <n v="3"/>
    <x v="0"/>
    <n v="2"/>
    <n v="999.99"/>
    <n v="0.05"/>
    <n v="49.999500000000005"/>
    <n v="1899.981"/>
  </r>
  <r>
    <n v="393"/>
    <n v="1"/>
    <n v="368"/>
    <n v="6"/>
    <x v="1"/>
    <n v="2"/>
    <n v="469.99"/>
    <n v="0.2"/>
    <n v="93.998000000000005"/>
    <n v="751.98400000000004"/>
  </r>
  <r>
    <n v="394"/>
    <n v="1"/>
    <n v="522"/>
    <n v="23"/>
    <x v="0"/>
    <n v="1"/>
    <n v="299.99"/>
    <n v="0.05"/>
    <n v="14.999500000000001"/>
    <n v="284.9905"/>
  </r>
  <r>
    <n v="394"/>
    <n v="2"/>
    <n v="522"/>
    <n v="16"/>
    <x v="0"/>
    <n v="1"/>
    <n v="599.99"/>
    <n v="0.2"/>
    <n v="119.998"/>
    <n v="479.99200000000002"/>
  </r>
  <r>
    <n v="394"/>
    <n v="3"/>
    <n v="522"/>
    <n v="14"/>
    <x v="0"/>
    <n v="2"/>
    <n v="269.99"/>
    <n v="0.2"/>
    <n v="53.998000000000005"/>
    <n v="431.98400000000004"/>
  </r>
  <r>
    <n v="395"/>
    <n v="1"/>
    <n v="144"/>
    <n v="14"/>
    <x v="1"/>
    <n v="1"/>
    <n v="269.99"/>
    <n v="0.05"/>
    <n v="13.499500000000001"/>
    <n v="256.4905"/>
  </r>
  <r>
    <n v="396"/>
    <n v="1"/>
    <n v="542"/>
    <n v="12"/>
    <x v="1"/>
    <n v="1"/>
    <n v="549.99"/>
    <n v="0.1"/>
    <n v="54.999000000000002"/>
    <n v="494.99099999999999"/>
  </r>
  <r>
    <n v="396"/>
    <n v="2"/>
    <n v="542"/>
    <n v="25"/>
    <x v="1"/>
    <n v="2"/>
    <n v="499.99"/>
    <n v="0.05"/>
    <n v="24.999500000000001"/>
    <n v="949.98099999999999"/>
  </r>
  <r>
    <n v="396"/>
    <n v="3"/>
    <n v="542"/>
    <n v="5"/>
    <x v="1"/>
    <n v="1"/>
    <n v="1320.99"/>
    <n v="0.2"/>
    <n v="264.19800000000004"/>
    <n v="1056.7919999999999"/>
  </r>
  <r>
    <n v="397"/>
    <n v="1"/>
    <n v="1437"/>
    <n v="7"/>
    <x v="1"/>
    <n v="1"/>
    <n v="3999.99"/>
    <n v="0.05"/>
    <n v="199.99950000000001"/>
    <n v="3799.9904999999999"/>
  </r>
  <r>
    <n v="398"/>
    <n v="1"/>
    <n v="447"/>
    <n v="8"/>
    <x v="0"/>
    <n v="2"/>
    <n v="1799.99"/>
    <n v="0.05"/>
    <n v="89.999500000000012"/>
    <n v="3419.9809999999998"/>
  </r>
  <r>
    <n v="398"/>
    <n v="2"/>
    <n v="447"/>
    <n v="18"/>
    <x v="0"/>
    <n v="2"/>
    <n v="449"/>
    <n v="0.05"/>
    <n v="22.450000000000003"/>
    <n v="853.1"/>
  </r>
  <r>
    <n v="398"/>
    <n v="3"/>
    <n v="447"/>
    <n v="25"/>
    <x v="0"/>
    <n v="1"/>
    <n v="499.99"/>
    <n v="0.2"/>
    <n v="99.998000000000005"/>
    <n v="399.99200000000002"/>
  </r>
  <r>
    <n v="398"/>
    <n v="4"/>
    <n v="447"/>
    <n v="17"/>
    <x v="0"/>
    <n v="1"/>
    <n v="429"/>
    <n v="0.05"/>
    <n v="21.450000000000003"/>
    <n v="407.55"/>
  </r>
  <r>
    <n v="399"/>
    <n v="1"/>
    <n v="1001"/>
    <n v="25"/>
    <x v="1"/>
    <n v="1"/>
    <n v="499.99"/>
    <n v="0.05"/>
    <n v="24.999500000000001"/>
    <n v="474.9905"/>
  </r>
  <r>
    <n v="399"/>
    <n v="2"/>
    <n v="1001"/>
    <n v="11"/>
    <x v="1"/>
    <n v="2"/>
    <n v="1680.99"/>
    <n v="0.05"/>
    <n v="84.049500000000009"/>
    <n v="3193.8809999999999"/>
  </r>
  <r>
    <n v="399"/>
    <n v="3"/>
    <n v="1001"/>
    <n v="14"/>
    <x v="1"/>
    <n v="1"/>
    <n v="269.99"/>
    <n v="0.1"/>
    <n v="26.999000000000002"/>
    <n v="242.99100000000001"/>
  </r>
  <r>
    <n v="400"/>
    <n v="1"/>
    <n v="1295"/>
    <n v="24"/>
    <x v="1"/>
    <n v="2"/>
    <n v="549.99"/>
    <n v="7.0000000000000007E-2"/>
    <n v="38.499300000000005"/>
    <n v="1022.9814"/>
  </r>
  <r>
    <n v="400"/>
    <n v="2"/>
    <n v="1295"/>
    <n v="9"/>
    <x v="1"/>
    <n v="1"/>
    <n v="2999.99"/>
    <n v="0.2"/>
    <n v="599.99799999999993"/>
    <n v="2399.9919999999997"/>
  </r>
  <r>
    <n v="400"/>
    <n v="3"/>
    <n v="1295"/>
    <n v="3"/>
    <x v="1"/>
    <n v="2"/>
    <n v="999.99"/>
    <n v="0.2"/>
    <n v="199.99800000000002"/>
    <n v="1599.9839999999999"/>
  </r>
  <r>
    <n v="401"/>
    <n v="1"/>
    <n v="103"/>
    <n v="23"/>
    <x v="1"/>
    <n v="1"/>
    <n v="299.99"/>
    <n v="0.2"/>
    <n v="59.998000000000005"/>
    <n v="239.99200000000002"/>
  </r>
  <r>
    <n v="401"/>
    <n v="2"/>
    <n v="103"/>
    <n v="10"/>
    <x v="1"/>
    <n v="2"/>
    <n v="1549"/>
    <n v="0.2"/>
    <n v="309.8"/>
    <n v="2478.4"/>
  </r>
  <r>
    <n v="402"/>
    <n v="1"/>
    <n v="1335"/>
    <n v="6"/>
    <x v="1"/>
    <n v="2"/>
    <n v="469.99"/>
    <n v="7.0000000000000007E-2"/>
    <n v="32.899300000000004"/>
    <n v="874.18140000000005"/>
  </r>
  <r>
    <n v="402"/>
    <n v="2"/>
    <n v="1335"/>
    <n v="5"/>
    <x v="1"/>
    <n v="1"/>
    <n v="1320.99"/>
    <n v="7.0000000000000007E-2"/>
    <n v="92.469300000000004"/>
    <n v="1228.5207"/>
  </r>
  <r>
    <n v="402"/>
    <n v="3"/>
    <n v="1335"/>
    <n v="26"/>
    <x v="1"/>
    <n v="1"/>
    <n v="599.99"/>
    <n v="0.05"/>
    <n v="29.999500000000001"/>
    <n v="569.9905"/>
  </r>
  <r>
    <n v="403"/>
    <n v="1"/>
    <n v="578"/>
    <n v="12"/>
    <x v="0"/>
    <n v="2"/>
    <n v="549.99"/>
    <n v="0.1"/>
    <n v="54.999000000000002"/>
    <n v="989.98199999999997"/>
  </r>
  <r>
    <n v="403"/>
    <n v="2"/>
    <n v="578"/>
    <n v="7"/>
    <x v="0"/>
    <n v="2"/>
    <n v="3999.99"/>
    <n v="0.2"/>
    <n v="799.99800000000005"/>
    <n v="6399.9839999999995"/>
  </r>
  <r>
    <n v="403"/>
    <n v="3"/>
    <n v="578"/>
    <n v="22"/>
    <x v="0"/>
    <n v="2"/>
    <n v="269.99"/>
    <n v="0.05"/>
    <n v="13.499500000000001"/>
    <n v="512.98099999999999"/>
  </r>
  <r>
    <n v="403"/>
    <n v="4"/>
    <n v="578"/>
    <n v="24"/>
    <x v="0"/>
    <n v="1"/>
    <n v="549.99"/>
    <n v="0.2"/>
    <n v="109.998"/>
    <n v="439.99200000000002"/>
  </r>
  <r>
    <n v="404"/>
    <n v="1"/>
    <n v="396"/>
    <n v="9"/>
    <x v="1"/>
    <n v="1"/>
    <n v="2999.99"/>
    <n v="7.0000000000000007E-2"/>
    <n v="209.99930000000001"/>
    <n v="2789.9906999999998"/>
  </r>
  <r>
    <n v="404"/>
    <n v="2"/>
    <n v="396"/>
    <n v="25"/>
    <x v="1"/>
    <n v="2"/>
    <n v="499.99"/>
    <n v="0.05"/>
    <n v="24.999500000000001"/>
    <n v="949.98099999999999"/>
  </r>
  <r>
    <n v="404"/>
    <n v="3"/>
    <n v="396"/>
    <n v="16"/>
    <x v="1"/>
    <n v="2"/>
    <n v="599.99"/>
    <n v="0.2"/>
    <n v="119.998"/>
    <n v="959.98400000000004"/>
  </r>
  <r>
    <n v="405"/>
    <n v="1"/>
    <n v="603"/>
    <n v="3"/>
    <x v="1"/>
    <n v="2"/>
    <n v="999.99"/>
    <n v="0.2"/>
    <n v="199.99800000000002"/>
    <n v="1599.9839999999999"/>
  </r>
  <r>
    <n v="405"/>
    <n v="2"/>
    <n v="603"/>
    <n v="10"/>
    <x v="1"/>
    <n v="2"/>
    <n v="1549"/>
    <n v="0.1"/>
    <n v="154.9"/>
    <n v="2788.2"/>
  </r>
  <r>
    <n v="405"/>
    <n v="3"/>
    <n v="603"/>
    <n v="14"/>
    <x v="1"/>
    <n v="2"/>
    <n v="269.99"/>
    <n v="7.0000000000000007E-2"/>
    <n v="18.899300000000004"/>
    <n v="502.1814"/>
  </r>
  <r>
    <n v="406"/>
    <n v="1"/>
    <n v="1380"/>
    <n v="4"/>
    <x v="1"/>
    <n v="1"/>
    <n v="2899.99"/>
    <n v="0.2"/>
    <n v="579.99799999999993"/>
    <n v="2319.9919999999997"/>
  </r>
  <r>
    <n v="407"/>
    <n v="1"/>
    <n v="77"/>
    <n v="20"/>
    <x v="2"/>
    <n v="1"/>
    <n v="599.99"/>
    <n v="0.2"/>
    <n v="119.998"/>
    <n v="479.99200000000002"/>
  </r>
  <r>
    <n v="407"/>
    <n v="2"/>
    <n v="77"/>
    <n v="5"/>
    <x v="2"/>
    <n v="1"/>
    <n v="1320.99"/>
    <n v="0.05"/>
    <n v="66.049500000000009"/>
    <n v="1254.9404999999999"/>
  </r>
  <r>
    <n v="408"/>
    <n v="1"/>
    <n v="1071"/>
    <n v="18"/>
    <x v="0"/>
    <n v="1"/>
    <n v="449"/>
    <n v="0.2"/>
    <n v="89.800000000000011"/>
    <n v="359.2"/>
  </r>
  <r>
    <n v="408"/>
    <n v="2"/>
    <n v="1071"/>
    <n v="3"/>
    <x v="0"/>
    <n v="1"/>
    <n v="999.99"/>
    <n v="7.0000000000000007E-2"/>
    <n v="69.999300000000005"/>
    <n v="929.99070000000006"/>
  </r>
  <r>
    <n v="408"/>
    <n v="3"/>
    <n v="1071"/>
    <n v="2"/>
    <x v="0"/>
    <n v="2"/>
    <n v="749.99"/>
    <n v="7.0000000000000007E-2"/>
    <n v="52.499300000000005"/>
    <n v="1394.9814000000001"/>
  </r>
  <r>
    <n v="408"/>
    <n v="4"/>
    <n v="1071"/>
    <n v="17"/>
    <x v="0"/>
    <n v="2"/>
    <n v="429"/>
    <n v="0.2"/>
    <n v="85.800000000000011"/>
    <n v="686.4"/>
  </r>
  <r>
    <n v="409"/>
    <n v="1"/>
    <n v="416"/>
    <n v="15"/>
    <x v="1"/>
    <n v="1"/>
    <n v="529.99"/>
    <n v="7.0000000000000007E-2"/>
    <n v="37.099300000000007"/>
    <n v="492.89069999999998"/>
  </r>
  <r>
    <n v="409"/>
    <n v="2"/>
    <n v="416"/>
    <n v="16"/>
    <x v="1"/>
    <n v="2"/>
    <n v="599.99"/>
    <n v="0.2"/>
    <n v="119.998"/>
    <n v="959.98400000000004"/>
  </r>
  <r>
    <n v="409"/>
    <n v="3"/>
    <n v="416"/>
    <n v="21"/>
    <x v="1"/>
    <n v="1"/>
    <n v="269.99"/>
    <n v="0.05"/>
    <n v="13.499500000000001"/>
    <n v="256.4905"/>
  </r>
  <r>
    <n v="410"/>
    <n v="1"/>
    <n v="1151"/>
    <n v="25"/>
    <x v="1"/>
    <n v="1"/>
    <n v="499.99"/>
    <n v="0.1"/>
    <n v="49.999000000000002"/>
    <n v="449.99099999999999"/>
  </r>
  <r>
    <n v="410"/>
    <n v="2"/>
    <n v="1151"/>
    <n v="9"/>
    <x v="1"/>
    <n v="2"/>
    <n v="2999.99"/>
    <n v="0.05"/>
    <n v="149.99949999999998"/>
    <n v="5699.9809999999998"/>
  </r>
  <r>
    <n v="410"/>
    <n v="3"/>
    <n v="1151"/>
    <n v="24"/>
    <x v="1"/>
    <n v="2"/>
    <n v="549.99"/>
    <n v="0.1"/>
    <n v="54.999000000000002"/>
    <n v="989.98199999999997"/>
  </r>
  <r>
    <n v="411"/>
    <n v="1"/>
    <n v="261"/>
    <n v="2"/>
    <x v="0"/>
    <n v="1"/>
    <n v="749.99"/>
    <n v="7.0000000000000007E-2"/>
    <n v="52.499300000000005"/>
    <n v="697.49070000000006"/>
  </r>
  <r>
    <n v="411"/>
    <n v="2"/>
    <n v="261"/>
    <n v="26"/>
    <x v="0"/>
    <n v="2"/>
    <n v="599.99"/>
    <n v="0.05"/>
    <n v="29.999500000000001"/>
    <n v="1139.981"/>
  </r>
  <r>
    <n v="412"/>
    <n v="1"/>
    <n v="1202"/>
    <n v="7"/>
    <x v="0"/>
    <n v="1"/>
    <n v="3999.99"/>
    <n v="0.1"/>
    <n v="399.99900000000002"/>
    <n v="3599.991"/>
  </r>
  <r>
    <n v="412"/>
    <n v="2"/>
    <n v="1202"/>
    <n v="24"/>
    <x v="0"/>
    <n v="1"/>
    <n v="549.99"/>
    <n v="7.0000000000000007E-2"/>
    <n v="38.499300000000005"/>
    <n v="511.4907"/>
  </r>
  <r>
    <n v="412"/>
    <n v="3"/>
    <n v="1202"/>
    <n v="17"/>
    <x v="0"/>
    <n v="1"/>
    <n v="429"/>
    <n v="0.1"/>
    <n v="42.900000000000006"/>
    <n v="386.1"/>
  </r>
  <r>
    <n v="413"/>
    <n v="1"/>
    <n v="717"/>
    <n v="8"/>
    <x v="1"/>
    <n v="2"/>
    <n v="1799.99"/>
    <n v="0.05"/>
    <n v="89.999500000000012"/>
    <n v="3419.9809999999998"/>
  </r>
  <r>
    <n v="413"/>
    <n v="2"/>
    <n v="717"/>
    <n v="25"/>
    <x v="1"/>
    <n v="1"/>
    <n v="499.99"/>
    <n v="0.1"/>
    <n v="49.999000000000002"/>
    <n v="449.99099999999999"/>
  </r>
  <r>
    <n v="413"/>
    <n v="3"/>
    <n v="717"/>
    <n v="9"/>
    <x v="1"/>
    <n v="1"/>
    <n v="2999.99"/>
    <n v="7.0000000000000007E-2"/>
    <n v="209.99930000000001"/>
    <n v="2789.9906999999998"/>
  </r>
  <r>
    <n v="414"/>
    <n v="1"/>
    <n v="917"/>
    <n v="4"/>
    <x v="1"/>
    <n v="2"/>
    <n v="2899.99"/>
    <n v="0.1"/>
    <n v="289.99899999999997"/>
    <n v="5219.982"/>
  </r>
  <r>
    <n v="415"/>
    <n v="1"/>
    <n v="1265"/>
    <n v="3"/>
    <x v="1"/>
    <n v="1"/>
    <n v="999.99"/>
    <n v="7.0000000000000007E-2"/>
    <n v="69.999300000000005"/>
    <n v="929.99070000000006"/>
  </r>
  <r>
    <n v="415"/>
    <n v="2"/>
    <n v="1265"/>
    <n v="23"/>
    <x v="1"/>
    <n v="2"/>
    <n v="299.99"/>
    <n v="0.2"/>
    <n v="59.998000000000005"/>
    <n v="479.98400000000004"/>
  </r>
  <r>
    <n v="415"/>
    <n v="3"/>
    <n v="1265"/>
    <n v="5"/>
    <x v="1"/>
    <n v="1"/>
    <n v="1320.99"/>
    <n v="0.2"/>
    <n v="264.19800000000004"/>
    <n v="1056.7919999999999"/>
  </r>
  <r>
    <n v="415"/>
    <n v="4"/>
    <n v="1265"/>
    <n v="6"/>
    <x v="1"/>
    <n v="2"/>
    <n v="469.99"/>
    <n v="0.05"/>
    <n v="23.499500000000001"/>
    <n v="892.98099999999999"/>
  </r>
  <r>
    <n v="416"/>
    <n v="1"/>
    <n v="1377"/>
    <n v="22"/>
    <x v="1"/>
    <n v="1"/>
    <n v="269.99"/>
    <n v="7.0000000000000007E-2"/>
    <n v="18.899300000000004"/>
    <n v="251.0907"/>
  </r>
  <r>
    <n v="416"/>
    <n v="2"/>
    <n v="1377"/>
    <n v="14"/>
    <x v="1"/>
    <n v="1"/>
    <n v="269.99"/>
    <n v="7.0000000000000007E-2"/>
    <n v="18.899300000000004"/>
    <n v="251.0907"/>
  </r>
  <r>
    <n v="416"/>
    <n v="3"/>
    <n v="1377"/>
    <n v="24"/>
    <x v="1"/>
    <n v="1"/>
    <n v="549.99"/>
    <n v="0.1"/>
    <n v="54.999000000000002"/>
    <n v="494.99099999999999"/>
  </r>
  <r>
    <n v="417"/>
    <n v="1"/>
    <n v="359"/>
    <n v="26"/>
    <x v="0"/>
    <n v="2"/>
    <n v="599.99"/>
    <n v="7.0000000000000007E-2"/>
    <n v="41.999300000000005"/>
    <n v="1115.9814000000001"/>
  </r>
  <r>
    <n v="417"/>
    <n v="2"/>
    <n v="359"/>
    <n v="6"/>
    <x v="0"/>
    <n v="2"/>
    <n v="469.99"/>
    <n v="7.0000000000000007E-2"/>
    <n v="32.899300000000004"/>
    <n v="874.18140000000005"/>
  </r>
  <r>
    <n v="418"/>
    <n v="1"/>
    <n v="88"/>
    <n v="12"/>
    <x v="1"/>
    <n v="1"/>
    <n v="549.99"/>
    <n v="0.05"/>
    <n v="27.499500000000001"/>
    <n v="522.4905"/>
  </r>
  <r>
    <n v="418"/>
    <n v="2"/>
    <n v="88"/>
    <n v="20"/>
    <x v="1"/>
    <n v="1"/>
    <n v="599.99"/>
    <n v="0.05"/>
    <n v="29.999500000000001"/>
    <n v="569.9905"/>
  </r>
  <r>
    <n v="419"/>
    <n v="1"/>
    <n v="14"/>
    <n v="9"/>
    <x v="2"/>
    <n v="1"/>
    <n v="2999.99"/>
    <n v="0.05"/>
    <n v="149.99949999999998"/>
    <n v="2849.9904999999999"/>
  </r>
  <r>
    <n v="420"/>
    <n v="1"/>
    <n v="72"/>
    <n v="17"/>
    <x v="0"/>
    <n v="2"/>
    <n v="429"/>
    <n v="0.2"/>
    <n v="85.800000000000011"/>
    <n v="686.4"/>
  </r>
  <r>
    <n v="420"/>
    <n v="2"/>
    <n v="72"/>
    <n v="15"/>
    <x v="0"/>
    <n v="2"/>
    <n v="529.99"/>
    <n v="0.1"/>
    <n v="52.999000000000002"/>
    <n v="953.98199999999997"/>
  </r>
  <r>
    <n v="420"/>
    <n v="3"/>
    <n v="72"/>
    <n v="3"/>
    <x v="0"/>
    <n v="2"/>
    <n v="999.99"/>
    <n v="0.05"/>
    <n v="49.999500000000005"/>
    <n v="1899.981"/>
  </r>
  <r>
    <n v="421"/>
    <n v="1"/>
    <n v="240"/>
    <n v="6"/>
    <x v="0"/>
    <n v="2"/>
    <n v="469.99"/>
    <n v="7.0000000000000007E-2"/>
    <n v="32.899300000000004"/>
    <n v="874.18140000000005"/>
  </r>
  <r>
    <n v="421"/>
    <n v="2"/>
    <n v="240"/>
    <n v="3"/>
    <x v="0"/>
    <n v="2"/>
    <n v="999.99"/>
    <n v="0.2"/>
    <n v="199.99800000000002"/>
    <n v="1599.9839999999999"/>
  </r>
  <r>
    <n v="421"/>
    <n v="3"/>
    <n v="240"/>
    <n v="20"/>
    <x v="0"/>
    <n v="2"/>
    <n v="599.99"/>
    <n v="0.2"/>
    <n v="119.998"/>
    <n v="959.98400000000004"/>
  </r>
  <r>
    <n v="421"/>
    <n v="4"/>
    <n v="240"/>
    <n v="4"/>
    <x v="0"/>
    <n v="1"/>
    <n v="2899.99"/>
    <n v="7.0000000000000007E-2"/>
    <n v="202.99930000000001"/>
    <n v="2696.9906999999998"/>
  </r>
  <r>
    <n v="421"/>
    <n v="5"/>
    <n v="240"/>
    <n v="23"/>
    <x v="0"/>
    <n v="2"/>
    <n v="299.99"/>
    <n v="0.2"/>
    <n v="59.998000000000005"/>
    <n v="479.98400000000004"/>
  </r>
  <r>
    <n v="422"/>
    <n v="1"/>
    <n v="398"/>
    <n v="20"/>
    <x v="1"/>
    <n v="2"/>
    <n v="599.99"/>
    <n v="0.05"/>
    <n v="29.999500000000001"/>
    <n v="1139.981"/>
  </r>
  <r>
    <n v="423"/>
    <n v="1"/>
    <n v="1397"/>
    <n v="8"/>
    <x v="1"/>
    <n v="2"/>
    <n v="1799.99"/>
    <n v="0.05"/>
    <n v="89.999500000000012"/>
    <n v="3419.9809999999998"/>
  </r>
  <r>
    <n v="423"/>
    <n v="2"/>
    <n v="1397"/>
    <n v="17"/>
    <x v="1"/>
    <n v="1"/>
    <n v="429"/>
    <n v="0.2"/>
    <n v="85.800000000000011"/>
    <n v="343.2"/>
  </r>
  <r>
    <n v="423"/>
    <n v="3"/>
    <n v="1397"/>
    <n v="23"/>
    <x v="1"/>
    <n v="2"/>
    <n v="299.99"/>
    <n v="7.0000000000000007E-2"/>
    <n v="20.999300000000002"/>
    <n v="557.98140000000001"/>
  </r>
  <r>
    <n v="423"/>
    <n v="4"/>
    <n v="1397"/>
    <n v="2"/>
    <x v="1"/>
    <n v="1"/>
    <n v="749.99"/>
    <n v="0.2"/>
    <n v="149.99800000000002"/>
    <n v="599.99199999999996"/>
  </r>
  <r>
    <n v="424"/>
    <n v="1"/>
    <n v="67"/>
    <n v="22"/>
    <x v="0"/>
    <n v="1"/>
    <n v="269.99"/>
    <n v="0.1"/>
    <n v="26.999000000000002"/>
    <n v="242.99100000000001"/>
  </r>
  <r>
    <n v="424"/>
    <n v="2"/>
    <n v="67"/>
    <n v="6"/>
    <x v="0"/>
    <n v="1"/>
    <n v="469.99"/>
    <n v="0.05"/>
    <n v="23.499500000000001"/>
    <n v="446.4905"/>
  </r>
  <r>
    <n v="425"/>
    <n v="1"/>
    <n v="843"/>
    <n v="6"/>
    <x v="1"/>
    <n v="1"/>
    <n v="469.99"/>
    <n v="0.1"/>
    <n v="46.999000000000002"/>
    <n v="422.99099999999999"/>
  </r>
  <r>
    <n v="425"/>
    <n v="2"/>
    <n v="843"/>
    <n v="21"/>
    <x v="1"/>
    <n v="2"/>
    <n v="269.99"/>
    <n v="7.0000000000000007E-2"/>
    <n v="18.899300000000004"/>
    <n v="502.1814"/>
  </r>
  <r>
    <n v="425"/>
    <n v="3"/>
    <n v="843"/>
    <n v="19"/>
    <x v="1"/>
    <n v="1"/>
    <n v="449"/>
    <n v="0.05"/>
    <n v="22.450000000000003"/>
    <n v="426.55"/>
  </r>
  <r>
    <n v="426"/>
    <n v="1"/>
    <n v="944"/>
    <n v="10"/>
    <x v="1"/>
    <n v="1"/>
    <n v="1549"/>
    <n v="0.1"/>
    <n v="154.9"/>
    <n v="1394.1"/>
  </r>
  <r>
    <n v="426"/>
    <n v="2"/>
    <n v="944"/>
    <n v="23"/>
    <x v="1"/>
    <n v="2"/>
    <n v="299.99"/>
    <n v="0.05"/>
    <n v="14.999500000000001"/>
    <n v="569.98099999999999"/>
  </r>
  <r>
    <n v="427"/>
    <n v="1"/>
    <n v="434"/>
    <n v="12"/>
    <x v="0"/>
    <n v="2"/>
    <n v="549.99"/>
    <n v="7.0000000000000007E-2"/>
    <n v="38.499300000000005"/>
    <n v="1022.9814"/>
  </r>
  <r>
    <n v="427"/>
    <n v="2"/>
    <n v="434"/>
    <n v="15"/>
    <x v="0"/>
    <n v="2"/>
    <n v="529.99"/>
    <n v="0.1"/>
    <n v="52.999000000000002"/>
    <n v="953.98199999999997"/>
  </r>
  <r>
    <n v="427"/>
    <n v="3"/>
    <n v="434"/>
    <n v="26"/>
    <x v="0"/>
    <n v="2"/>
    <n v="599.99"/>
    <n v="7.0000000000000007E-2"/>
    <n v="41.999300000000005"/>
    <n v="1115.9814000000001"/>
  </r>
  <r>
    <n v="428"/>
    <n v="1"/>
    <n v="1039"/>
    <n v="5"/>
    <x v="1"/>
    <n v="2"/>
    <n v="1320.99"/>
    <n v="0.2"/>
    <n v="264.19800000000004"/>
    <n v="2113.5839999999998"/>
  </r>
  <r>
    <n v="428"/>
    <n v="2"/>
    <n v="1039"/>
    <n v="14"/>
    <x v="1"/>
    <n v="1"/>
    <n v="269.99"/>
    <n v="0.2"/>
    <n v="53.998000000000005"/>
    <n v="215.99200000000002"/>
  </r>
  <r>
    <n v="429"/>
    <n v="1"/>
    <n v="153"/>
    <n v="11"/>
    <x v="2"/>
    <n v="1"/>
    <n v="1680.99"/>
    <n v="0.2"/>
    <n v="336.19800000000004"/>
    <n v="1344.7919999999999"/>
  </r>
  <r>
    <n v="429"/>
    <n v="2"/>
    <n v="153"/>
    <n v="4"/>
    <x v="2"/>
    <n v="2"/>
    <n v="2899.99"/>
    <n v="0.1"/>
    <n v="289.99899999999997"/>
    <n v="5219.982"/>
  </r>
  <r>
    <n v="429"/>
    <n v="3"/>
    <n v="153"/>
    <n v="5"/>
    <x v="2"/>
    <n v="2"/>
    <n v="1320.99"/>
    <n v="0.05"/>
    <n v="66.049500000000009"/>
    <n v="2509.8809999999999"/>
  </r>
  <r>
    <n v="429"/>
    <n v="4"/>
    <n v="153"/>
    <n v="6"/>
    <x v="2"/>
    <n v="1"/>
    <n v="469.99"/>
    <n v="7.0000000000000007E-2"/>
    <n v="32.899300000000004"/>
    <n v="437.09070000000003"/>
  </r>
  <r>
    <n v="429"/>
    <n v="5"/>
    <n v="153"/>
    <n v="2"/>
    <x v="2"/>
    <n v="1"/>
    <n v="749.99"/>
    <n v="0.1"/>
    <n v="74.999000000000009"/>
    <n v="674.99099999999999"/>
  </r>
  <r>
    <n v="430"/>
    <n v="1"/>
    <n v="272"/>
    <n v="22"/>
    <x v="1"/>
    <n v="2"/>
    <n v="269.99"/>
    <n v="0.1"/>
    <n v="26.999000000000002"/>
    <n v="485.98200000000003"/>
  </r>
  <r>
    <n v="430"/>
    <n v="2"/>
    <n v="272"/>
    <n v="11"/>
    <x v="1"/>
    <n v="1"/>
    <n v="1680.99"/>
    <n v="7.0000000000000007E-2"/>
    <n v="117.66930000000001"/>
    <n v="1563.3207"/>
  </r>
  <r>
    <n v="430"/>
    <n v="3"/>
    <n v="272"/>
    <n v="4"/>
    <x v="1"/>
    <n v="2"/>
    <n v="2899.99"/>
    <n v="0.2"/>
    <n v="579.99799999999993"/>
    <n v="4639.9839999999995"/>
  </r>
  <r>
    <n v="430"/>
    <n v="4"/>
    <n v="272"/>
    <n v="13"/>
    <x v="1"/>
    <n v="2"/>
    <n v="269.99"/>
    <n v="0.2"/>
    <n v="53.998000000000005"/>
    <n v="431.98400000000004"/>
  </r>
  <r>
    <n v="430"/>
    <n v="5"/>
    <n v="272"/>
    <n v="8"/>
    <x v="1"/>
    <n v="1"/>
    <n v="1799.99"/>
    <n v="0.2"/>
    <n v="359.99800000000005"/>
    <n v="1439.992"/>
  </r>
  <r>
    <n v="431"/>
    <n v="1"/>
    <n v="1217"/>
    <n v="14"/>
    <x v="1"/>
    <n v="2"/>
    <n v="269.99"/>
    <n v="0.2"/>
    <n v="53.998000000000005"/>
    <n v="431.98400000000004"/>
  </r>
  <r>
    <n v="431"/>
    <n v="2"/>
    <n v="1217"/>
    <n v="6"/>
    <x v="1"/>
    <n v="1"/>
    <n v="469.99"/>
    <n v="0.1"/>
    <n v="46.999000000000002"/>
    <n v="422.99099999999999"/>
  </r>
  <r>
    <n v="431"/>
    <n v="3"/>
    <n v="1217"/>
    <n v="18"/>
    <x v="1"/>
    <n v="1"/>
    <n v="449"/>
    <n v="0.2"/>
    <n v="89.800000000000011"/>
    <n v="359.2"/>
  </r>
  <r>
    <n v="431"/>
    <n v="4"/>
    <n v="1217"/>
    <n v="13"/>
    <x v="1"/>
    <n v="2"/>
    <n v="269.99"/>
    <n v="7.0000000000000007E-2"/>
    <n v="18.899300000000004"/>
    <n v="502.1814"/>
  </r>
  <r>
    <n v="431"/>
    <n v="5"/>
    <n v="1217"/>
    <n v="19"/>
    <x v="1"/>
    <n v="1"/>
    <n v="449"/>
    <n v="7.0000000000000007E-2"/>
    <n v="31.430000000000003"/>
    <n v="417.57"/>
  </r>
  <r>
    <n v="432"/>
    <n v="1"/>
    <n v="169"/>
    <n v="10"/>
    <x v="0"/>
    <n v="2"/>
    <n v="1549"/>
    <n v="0.2"/>
    <n v="309.8"/>
    <n v="2478.4"/>
  </r>
  <r>
    <n v="432"/>
    <n v="2"/>
    <n v="169"/>
    <n v="7"/>
    <x v="0"/>
    <n v="2"/>
    <n v="3999.99"/>
    <n v="0.05"/>
    <n v="199.99950000000001"/>
    <n v="7599.9809999999998"/>
  </r>
  <r>
    <n v="433"/>
    <n v="1"/>
    <n v="1062"/>
    <n v="6"/>
    <x v="1"/>
    <n v="1"/>
    <n v="469.99"/>
    <n v="0.1"/>
    <n v="46.999000000000002"/>
    <n v="422.99099999999999"/>
  </r>
  <r>
    <n v="433"/>
    <n v="2"/>
    <n v="1062"/>
    <n v="10"/>
    <x v="1"/>
    <n v="1"/>
    <n v="1549"/>
    <n v="0.2"/>
    <n v="309.8"/>
    <n v="1239.2"/>
  </r>
  <r>
    <n v="433"/>
    <n v="3"/>
    <n v="1062"/>
    <n v="24"/>
    <x v="1"/>
    <n v="1"/>
    <n v="549.99"/>
    <n v="0.1"/>
    <n v="54.999000000000002"/>
    <n v="494.99099999999999"/>
  </r>
  <r>
    <n v="433"/>
    <n v="4"/>
    <n v="1062"/>
    <n v="4"/>
    <x v="1"/>
    <n v="1"/>
    <n v="2899.99"/>
    <n v="0.2"/>
    <n v="579.99799999999993"/>
    <n v="2319.9919999999997"/>
  </r>
  <r>
    <n v="434"/>
    <n v="1"/>
    <n v="726"/>
    <n v="21"/>
    <x v="1"/>
    <n v="1"/>
    <n v="269.99"/>
    <n v="0.05"/>
    <n v="13.499500000000001"/>
    <n v="256.4905"/>
  </r>
  <r>
    <n v="434"/>
    <n v="2"/>
    <n v="726"/>
    <n v="20"/>
    <x v="1"/>
    <n v="1"/>
    <n v="599.99"/>
    <n v="0.1"/>
    <n v="59.999000000000002"/>
    <n v="539.99099999999999"/>
  </r>
  <r>
    <n v="434"/>
    <n v="3"/>
    <n v="726"/>
    <n v="9"/>
    <x v="1"/>
    <n v="1"/>
    <n v="2999.99"/>
    <n v="0.2"/>
    <n v="599.99799999999993"/>
    <n v="2399.9919999999997"/>
  </r>
  <r>
    <n v="434"/>
    <n v="4"/>
    <n v="726"/>
    <n v="11"/>
    <x v="1"/>
    <n v="2"/>
    <n v="1680.99"/>
    <n v="7.0000000000000007E-2"/>
    <n v="117.66930000000001"/>
    <n v="3126.6414"/>
  </r>
  <r>
    <n v="434"/>
    <n v="5"/>
    <n v="726"/>
    <n v="18"/>
    <x v="1"/>
    <n v="2"/>
    <n v="449"/>
    <n v="0.05"/>
    <n v="22.450000000000003"/>
    <n v="853.1"/>
  </r>
  <r>
    <n v="435"/>
    <n v="1"/>
    <n v="77"/>
    <n v="22"/>
    <x v="2"/>
    <n v="1"/>
    <n v="269.99"/>
    <n v="0.05"/>
    <n v="13.499500000000001"/>
    <n v="256.4905"/>
  </r>
  <r>
    <n v="435"/>
    <n v="2"/>
    <n v="77"/>
    <n v="9"/>
    <x v="2"/>
    <n v="1"/>
    <n v="2999.99"/>
    <n v="0.05"/>
    <n v="149.99949999999998"/>
    <n v="2849.9904999999999"/>
  </r>
  <r>
    <n v="435"/>
    <n v="3"/>
    <n v="77"/>
    <n v="18"/>
    <x v="2"/>
    <n v="1"/>
    <n v="449"/>
    <n v="0.05"/>
    <n v="22.450000000000003"/>
    <n v="426.55"/>
  </r>
  <r>
    <n v="436"/>
    <n v="1"/>
    <n v="791"/>
    <n v="3"/>
    <x v="1"/>
    <n v="1"/>
    <n v="999.99"/>
    <n v="0.05"/>
    <n v="49.999500000000005"/>
    <n v="949.9905"/>
  </r>
  <r>
    <n v="436"/>
    <n v="2"/>
    <n v="791"/>
    <n v="23"/>
    <x v="1"/>
    <n v="1"/>
    <n v="299.99"/>
    <n v="0.2"/>
    <n v="59.998000000000005"/>
    <n v="239.99200000000002"/>
  </r>
  <r>
    <n v="437"/>
    <n v="1"/>
    <n v="1085"/>
    <n v="3"/>
    <x v="1"/>
    <n v="1"/>
    <n v="999.99"/>
    <n v="0.05"/>
    <n v="49.999500000000005"/>
    <n v="949.9905"/>
  </r>
  <r>
    <n v="437"/>
    <n v="2"/>
    <n v="1085"/>
    <n v="10"/>
    <x v="1"/>
    <n v="1"/>
    <n v="1549"/>
    <n v="0.05"/>
    <n v="77.45"/>
    <n v="1471.55"/>
  </r>
  <r>
    <n v="437"/>
    <n v="3"/>
    <n v="1085"/>
    <n v="8"/>
    <x v="1"/>
    <n v="2"/>
    <n v="1799.99"/>
    <n v="0.05"/>
    <n v="89.999500000000012"/>
    <n v="3419.9809999999998"/>
  </r>
  <r>
    <n v="438"/>
    <n v="1"/>
    <n v="314"/>
    <n v="4"/>
    <x v="2"/>
    <n v="1"/>
    <n v="2899.99"/>
    <n v="7.0000000000000007E-2"/>
    <n v="202.99930000000001"/>
    <n v="2696.9906999999998"/>
  </r>
  <r>
    <n v="438"/>
    <n v="2"/>
    <n v="314"/>
    <n v="22"/>
    <x v="2"/>
    <n v="1"/>
    <n v="269.99"/>
    <n v="0.1"/>
    <n v="26.999000000000002"/>
    <n v="242.99100000000001"/>
  </r>
  <r>
    <n v="438"/>
    <n v="3"/>
    <n v="314"/>
    <n v="8"/>
    <x v="2"/>
    <n v="2"/>
    <n v="1799.99"/>
    <n v="0.05"/>
    <n v="89.999500000000012"/>
    <n v="3419.9809999999998"/>
  </r>
  <r>
    <n v="438"/>
    <n v="4"/>
    <n v="314"/>
    <n v="13"/>
    <x v="2"/>
    <n v="2"/>
    <n v="269.99"/>
    <n v="0.05"/>
    <n v="13.499500000000001"/>
    <n v="512.98099999999999"/>
  </r>
  <r>
    <n v="439"/>
    <n v="1"/>
    <n v="149"/>
    <n v="6"/>
    <x v="1"/>
    <n v="2"/>
    <n v="469.99"/>
    <n v="7.0000000000000007E-2"/>
    <n v="32.899300000000004"/>
    <n v="874.18140000000005"/>
  </r>
  <r>
    <n v="439"/>
    <n v="2"/>
    <n v="149"/>
    <n v="7"/>
    <x v="1"/>
    <n v="2"/>
    <n v="3999.99"/>
    <n v="0.05"/>
    <n v="199.99950000000001"/>
    <n v="7599.9809999999998"/>
  </r>
  <r>
    <n v="440"/>
    <n v="1"/>
    <n v="882"/>
    <n v="19"/>
    <x v="1"/>
    <n v="2"/>
    <n v="449"/>
    <n v="7.0000000000000007E-2"/>
    <n v="31.430000000000003"/>
    <n v="835.14"/>
  </r>
  <r>
    <n v="440"/>
    <n v="2"/>
    <n v="882"/>
    <n v="4"/>
    <x v="1"/>
    <n v="2"/>
    <n v="2899.99"/>
    <n v="7.0000000000000007E-2"/>
    <n v="202.99930000000001"/>
    <n v="5393.9813999999997"/>
  </r>
  <r>
    <n v="441"/>
    <n v="1"/>
    <n v="704"/>
    <n v="12"/>
    <x v="0"/>
    <n v="1"/>
    <n v="549.99"/>
    <n v="7.0000000000000007E-2"/>
    <n v="38.499300000000005"/>
    <n v="511.4907"/>
  </r>
  <r>
    <n v="441"/>
    <n v="2"/>
    <n v="704"/>
    <n v="15"/>
    <x v="0"/>
    <n v="1"/>
    <n v="529.99"/>
    <n v="0.1"/>
    <n v="52.999000000000002"/>
    <n v="476.99099999999999"/>
  </r>
  <r>
    <n v="442"/>
    <n v="1"/>
    <n v="667"/>
    <n v="16"/>
    <x v="1"/>
    <n v="2"/>
    <n v="599.99"/>
    <n v="7.0000000000000007E-2"/>
    <n v="41.999300000000005"/>
    <n v="1115.9814000000001"/>
  </r>
  <r>
    <n v="442"/>
    <n v="2"/>
    <n v="667"/>
    <n v="26"/>
    <x v="1"/>
    <n v="2"/>
    <n v="599.99"/>
    <n v="0.2"/>
    <n v="119.998"/>
    <n v="959.98400000000004"/>
  </r>
  <r>
    <n v="442"/>
    <n v="3"/>
    <n v="667"/>
    <n v="6"/>
    <x v="1"/>
    <n v="2"/>
    <n v="469.99"/>
    <n v="0.2"/>
    <n v="93.998000000000005"/>
    <n v="751.98400000000004"/>
  </r>
  <r>
    <n v="443"/>
    <n v="1"/>
    <n v="1371"/>
    <n v="5"/>
    <x v="1"/>
    <n v="1"/>
    <n v="1320.99"/>
    <n v="0.05"/>
    <n v="66.049500000000009"/>
    <n v="1254.9404999999999"/>
  </r>
  <r>
    <n v="443"/>
    <n v="2"/>
    <n v="1371"/>
    <n v="26"/>
    <x v="1"/>
    <n v="1"/>
    <n v="599.99"/>
    <n v="0.2"/>
    <n v="119.998"/>
    <n v="479.99200000000002"/>
  </r>
  <r>
    <n v="444"/>
    <n v="1"/>
    <n v="30"/>
    <n v="22"/>
    <x v="0"/>
    <n v="1"/>
    <n v="269.99"/>
    <n v="7.0000000000000007E-2"/>
    <n v="18.899300000000004"/>
    <n v="251.0907"/>
  </r>
  <r>
    <n v="444"/>
    <n v="2"/>
    <n v="30"/>
    <n v="15"/>
    <x v="0"/>
    <n v="2"/>
    <n v="529.99"/>
    <n v="7.0000000000000007E-2"/>
    <n v="37.099300000000007"/>
    <n v="985.78139999999996"/>
  </r>
  <r>
    <n v="444"/>
    <n v="3"/>
    <n v="30"/>
    <n v="20"/>
    <x v="0"/>
    <n v="2"/>
    <n v="599.99"/>
    <n v="0.05"/>
    <n v="29.999500000000001"/>
    <n v="1139.981"/>
  </r>
  <r>
    <n v="444"/>
    <n v="4"/>
    <n v="30"/>
    <n v="16"/>
    <x v="0"/>
    <n v="1"/>
    <n v="599.99"/>
    <n v="0.1"/>
    <n v="59.999000000000002"/>
    <n v="539.99099999999999"/>
  </r>
  <r>
    <n v="444"/>
    <n v="5"/>
    <n v="30"/>
    <n v="10"/>
    <x v="0"/>
    <n v="2"/>
    <n v="1549"/>
    <n v="0.2"/>
    <n v="309.8"/>
    <n v="2478.4"/>
  </r>
  <r>
    <n v="445"/>
    <n v="1"/>
    <n v="362"/>
    <n v="7"/>
    <x v="1"/>
    <n v="1"/>
    <n v="3999.99"/>
    <n v="0.2"/>
    <n v="799.99800000000005"/>
    <n v="3199.9919999999997"/>
  </r>
  <r>
    <n v="445"/>
    <n v="2"/>
    <n v="362"/>
    <n v="16"/>
    <x v="1"/>
    <n v="1"/>
    <n v="599.99"/>
    <n v="7.0000000000000007E-2"/>
    <n v="41.999300000000005"/>
    <n v="557.99070000000006"/>
  </r>
  <r>
    <n v="445"/>
    <n v="3"/>
    <n v="362"/>
    <n v="23"/>
    <x v="1"/>
    <n v="1"/>
    <n v="299.99"/>
    <n v="0.2"/>
    <n v="59.998000000000005"/>
    <n v="239.99200000000002"/>
  </r>
  <r>
    <n v="446"/>
    <n v="1"/>
    <n v="399"/>
    <n v="22"/>
    <x v="1"/>
    <n v="1"/>
    <n v="269.99"/>
    <n v="0.2"/>
    <n v="53.998000000000005"/>
    <n v="215.99200000000002"/>
  </r>
  <r>
    <n v="446"/>
    <n v="2"/>
    <n v="399"/>
    <n v="16"/>
    <x v="1"/>
    <n v="2"/>
    <n v="599.99"/>
    <n v="7.0000000000000007E-2"/>
    <n v="41.999300000000005"/>
    <n v="1115.9814000000001"/>
  </r>
  <r>
    <n v="447"/>
    <n v="1"/>
    <n v="808"/>
    <n v="4"/>
    <x v="2"/>
    <n v="2"/>
    <n v="2899.99"/>
    <n v="0.05"/>
    <n v="144.99949999999998"/>
    <n v="5509.9809999999998"/>
  </r>
  <r>
    <n v="447"/>
    <n v="2"/>
    <n v="808"/>
    <n v="3"/>
    <x v="2"/>
    <n v="1"/>
    <n v="999.99"/>
    <n v="0.1"/>
    <n v="99.999000000000009"/>
    <n v="899.99099999999999"/>
  </r>
  <r>
    <n v="447"/>
    <n v="3"/>
    <n v="808"/>
    <n v="8"/>
    <x v="2"/>
    <n v="1"/>
    <n v="1799.99"/>
    <n v="7.0000000000000007E-2"/>
    <n v="125.99930000000002"/>
    <n v="1673.9907000000001"/>
  </r>
  <r>
    <n v="448"/>
    <n v="1"/>
    <n v="101"/>
    <n v="13"/>
    <x v="1"/>
    <n v="2"/>
    <n v="269.99"/>
    <n v="0.05"/>
    <n v="13.499500000000001"/>
    <n v="512.98099999999999"/>
  </r>
  <r>
    <n v="448"/>
    <n v="2"/>
    <n v="101"/>
    <n v="6"/>
    <x v="1"/>
    <n v="2"/>
    <n v="469.99"/>
    <n v="0.05"/>
    <n v="23.499500000000001"/>
    <n v="892.98099999999999"/>
  </r>
  <r>
    <n v="449"/>
    <n v="1"/>
    <n v="492"/>
    <n v="17"/>
    <x v="1"/>
    <n v="2"/>
    <n v="429"/>
    <n v="0.05"/>
    <n v="21.450000000000003"/>
    <n v="815.1"/>
  </r>
  <r>
    <n v="449"/>
    <n v="2"/>
    <n v="492"/>
    <n v="2"/>
    <x v="1"/>
    <n v="1"/>
    <n v="749.99"/>
    <n v="0.05"/>
    <n v="37.499500000000005"/>
    <n v="712.4905"/>
  </r>
  <r>
    <n v="449"/>
    <n v="3"/>
    <n v="492"/>
    <n v="7"/>
    <x v="1"/>
    <n v="2"/>
    <n v="3999.99"/>
    <n v="7.0000000000000007E-2"/>
    <n v="279.99930000000001"/>
    <n v="7439.9813999999997"/>
  </r>
  <r>
    <n v="449"/>
    <n v="4"/>
    <n v="492"/>
    <n v="26"/>
    <x v="1"/>
    <n v="2"/>
    <n v="599.99"/>
    <n v="0.2"/>
    <n v="119.998"/>
    <n v="959.98400000000004"/>
  </r>
  <r>
    <n v="450"/>
    <n v="1"/>
    <n v="575"/>
    <n v="24"/>
    <x v="1"/>
    <n v="1"/>
    <n v="549.99"/>
    <n v="0.05"/>
    <n v="27.499500000000001"/>
    <n v="522.4905"/>
  </r>
  <r>
    <n v="450"/>
    <n v="2"/>
    <n v="575"/>
    <n v="12"/>
    <x v="1"/>
    <n v="1"/>
    <n v="549.99"/>
    <n v="7.0000000000000007E-2"/>
    <n v="38.499300000000005"/>
    <n v="511.4907"/>
  </r>
  <r>
    <n v="450"/>
    <n v="3"/>
    <n v="575"/>
    <n v="5"/>
    <x v="1"/>
    <n v="1"/>
    <n v="1320.99"/>
    <n v="0.1"/>
    <n v="132.09900000000002"/>
    <n v="1188.8910000000001"/>
  </r>
  <r>
    <n v="451"/>
    <n v="1"/>
    <n v="1146"/>
    <n v="14"/>
    <x v="1"/>
    <n v="2"/>
    <n v="269.99"/>
    <n v="0.05"/>
    <n v="13.499500000000001"/>
    <n v="512.98099999999999"/>
  </r>
  <r>
    <n v="452"/>
    <n v="1"/>
    <n v="997"/>
    <n v="11"/>
    <x v="1"/>
    <n v="1"/>
    <n v="1680.99"/>
    <n v="0.05"/>
    <n v="84.049500000000009"/>
    <n v="1596.9404999999999"/>
  </r>
  <r>
    <n v="452"/>
    <n v="2"/>
    <n v="997"/>
    <n v="16"/>
    <x v="1"/>
    <n v="1"/>
    <n v="599.99"/>
    <n v="0.05"/>
    <n v="29.999500000000001"/>
    <n v="569.9905"/>
  </r>
  <r>
    <n v="452"/>
    <n v="3"/>
    <n v="997"/>
    <n v="7"/>
    <x v="1"/>
    <n v="2"/>
    <n v="3999.99"/>
    <n v="0.1"/>
    <n v="399.99900000000002"/>
    <n v="7199.982"/>
  </r>
  <r>
    <n v="452"/>
    <n v="4"/>
    <n v="997"/>
    <n v="8"/>
    <x v="1"/>
    <n v="1"/>
    <n v="1799.99"/>
    <n v="0.1"/>
    <n v="179.99900000000002"/>
    <n v="1619.991"/>
  </r>
  <r>
    <n v="453"/>
    <n v="1"/>
    <n v="1028"/>
    <n v="23"/>
    <x v="1"/>
    <n v="1"/>
    <n v="299.99"/>
    <n v="0.05"/>
    <n v="14.999500000000001"/>
    <n v="284.9905"/>
  </r>
  <r>
    <n v="453"/>
    <n v="2"/>
    <n v="1028"/>
    <n v="20"/>
    <x v="1"/>
    <n v="2"/>
    <n v="599.99"/>
    <n v="0.2"/>
    <n v="119.998"/>
    <n v="959.98400000000004"/>
  </r>
  <r>
    <n v="453"/>
    <n v="3"/>
    <n v="1028"/>
    <n v="4"/>
    <x v="1"/>
    <n v="1"/>
    <n v="2899.99"/>
    <n v="0.2"/>
    <n v="579.99799999999993"/>
    <n v="2319.9919999999997"/>
  </r>
  <r>
    <n v="454"/>
    <n v="1"/>
    <n v="988"/>
    <n v="25"/>
    <x v="1"/>
    <n v="2"/>
    <n v="499.99"/>
    <n v="7.0000000000000007E-2"/>
    <n v="34.999300000000005"/>
    <n v="929.98140000000001"/>
  </r>
  <r>
    <n v="454"/>
    <n v="2"/>
    <n v="988"/>
    <n v="13"/>
    <x v="1"/>
    <n v="2"/>
    <n v="269.99"/>
    <n v="0.05"/>
    <n v="13.499500000000001"/>
    <n v="512.98099999999999"/>
  </r>
  <r>
    <n v="454"/>
    <n v="3"/>
    <n v="988"/>
    <n v="24"/>
    <x v="1"/>
    <n v="2"/>
    <n v="549.99"/>
    <n v="0.1"/>
    <n v="54.999000000000002"/>
    <n v="989.98199999999997"/>
  </r>
  <r>
    <n v="455"/>
    <n v="1"/>
    <n v="1055"/>
    <n v="9"/>
    <x v="1"/>
    <n v="1"/>
    <n v="2999.99"/>
    <n v="0.05"/>
    <n v="149.99949999999998"/>
    <n v="2849.9904999999999"/>
  </r>
  <r>
    <n v="456"/>
    <n v="1"/>
    <n v="1061"/>
    <n v="17"/>
    <x v="2"/>
    <n v="2"/>
    <n v="429"/>
    <n v="7.0000000000000007E-2"/>
    <n v="30.03"/>
    <n v="797.94"/>
  </r>
  <r>
    <n v="456"/>
    <n v="2"/>
    <n v="1061"/>
    <n v="23"/>
    <x v="2"/>
    <n v="1"/>
    <n v="299.99"/>
    <n v="7.0000000000000007E-2"/>
    <n v="20.999300000000002"/>
    <n v="278.9907"/>
  </r>
  <r>
    <n v="457"/>
    <n v="1"/>
    <n v="1349"/>
    <n v="24"/>
    <x v="0"/>
    <n v="2"/>
    <n v="549.99"/>
    <n v="7.0000000000000007E-2"/>
    <n v="38.499300000000005"/>
    <n v="1022.9814"/>
  </r>
  <r>
    <n v="457"/>
    <n v="2"/>
    <n v="1349"/>
    <n v="2"/>
    <x v="0"/>
    <n v="1"/>
    <n v="749.99"/>
    <n v="0.05"/>
    <n v="37.499500000000005"/>
    <n v="712.4905"/>
  </r>
  <r>
    <n v="457"/>
    <n v="3"/>
    <n v="1349"/>
    <n v="7"/>
    <x v="0"/>
    <n v="2"/>
    <n v="3999.99"/>
    <n v="0.1"/>
    <n v="399.99900000000002"/>
    <n v="7199.982"/>
  </r>
  <r>
    <n v="457"/>
    <n v="4"/>
    <n v="1349"/>
    <n v="17"/>
    <x v="0"/>
    <n v="1"/>
    <n v="429"/>
    <n v="0.2"/>
    <n v="85.800000000000011"/>
    <n v="343.2"/>
  </r>
  <r>
    <n v="458"/>
    <n v="1"/>
    <n v="197"/>
    <n v="2"/>
    <x v="1"/>
    <n v="1"/>
    <n v="749.99"/>
    <n v="0.2"/>
    <n v="149.99800000000002"/>
    <n v="599.99199999999996"/>
  </r>
  <r>
    <n v="458"/>
    <n v="2"/>
    <n v="197"/>
    <n v="21"/>
    <x v="1"/>
    <n v="2"/>
    <n v="269.99"/>
    <n v="7.0000000000000007E-2"/>
    <n v="18.899300000000004"/>
    <n v="502.1814"/>
  </r>
  <r>
    <n v="458"/>
    <n v="3"/>
    <n v="197"/>
    <n v="11"/>
    <x v="1"/>
    <n v="1"/>
    <n v="1680.99"/>
    <n v="0.1"/>
    <n v="168.09900000000002"/>
    <n v="1512.8910000000001"/>
  </r>
  <r>
    <n v="458"/>
    <n v="4"/>
    <n v="197"/>
    <n v="24"/>
    <x v="1"/>
    <n v="1"/>
    <n v="549.99"/>
    <n v="0.2"/>
    <n v="109.998"/>
    <n v="439.99200000000002"/>
  </r>
  <r>
    <n v="458"/>
    <n v="5"/>
    <n v="197"/>
    <n v="3"/>
    <x v="1"/>
    <n v="2"/>
    <n v="999.99"/>
    <n v="0.2"/>
    <n v="199.99800000000002"/>
    <n v="1599.9839999999999"/>
  </r>
  <r>
    <n v="459"/>
    <n v="1"/>
    <n v="874"/>
    <n v="11"/>
    <x v="1"/>
    <n v="1"/>
    <n v="1680.99"/>
    <n v="0.2"/>
    <n v="336.19800000000004"/>
    <n v="1344.7919999999999"/>
  </r>
  <r>
    <n v="460"/>
    <n v="1"/>
    <n v="691"/>
    <n v="19"/>
    <x v="2"/>
    <n v="1"/>
    <n v="449"/>
    <n v="0.05"/>
    <n v="22.450000000000003"/>
    <n v="426.55"/>
  </r>
  <r>
    <n v="460"/>
    <n v="2"/>
    <n v="691"/>
    <n v="18"/>
    <x v="2"/>
    <n v="2"/>
    <n v="449"/>
    <n v="7.0000000000000007E-2"/>
    <n v="31.430000000000003"/>
    <n v="835.14"/>
  </r>
  <r>
    <n v="460"/>
    <n v="3"/>
    <n v="691"/>
    <n v="4"/>
    <x v="2"/>
    <n v="1"/>
    <n v="2899.99"/>
    <n v="0.2"/>
    <n v="579.99799999999993"/>
    <n v="2319.9919999999997"/>
  </r>
  <r>
    <n v="460"/>
    <n v="4"/>
    <n v="691"/>
    <n v="22"/>
    <x v="2"/>
    <n v="2"/>
    <n v="269.99"/>
    <n v="0.1"/>
    <n v="26.999000000000002"/>
    <n v="485.98200000000003"/>
  </r>
  <r>
    <n v="461"/>
    <n v="1"/>
    <n v="853"/>
    <n v="16"/>
    <x v="1"/>
    <n v="1"/>
    <n v="599.99"/>
    <n v="7.0000000000000007E-2"/>
    <n v="41.999300000000005"/>
    <n v="557.99070000000006"/>
  </r>
  <r>
    <n v="461"/>
    <n v="2"/>
    <n v="853"/>
    <n v="4"/>
    <x v="1"/>
    <n v="1"/>
    <n v="2899.99"/>
    <n v="0.2"/>
    <n v="579.99799999999993"/>
    <n v="2319.9919999999997"/>
  </r>
  <r>
    <n v="461"/>
    <n v="3"/>
    <n v="853"/>
    <n v="8"/>
    <x v="1"/>
    <n v="2"/>
    <n v="1799.99"/>
    <n v="0.05"/>
    <n v="89.999500000000012"/>
    <n v="3419.9809999999998"/>
  </r>
  <r>
    <n v="461"/>
    <n v="4"/>
    <n v="853"/>
    <n v="24"/>
    <x v="1"/>
    <n v="1"/>
    <n v="549.99"/>
    <n v="0.1"/>
    <n v="54.999000000000002"/>
    <n v="494.99099999999999"/>
  </r>
  <r>
    <n v="461"/>
    <n v="5"/>
    <n v="853"/>
    <n v="18"/>
    <x v="1"/>
    <n v="2"/>
    <n v="449"/>
    <n v="0.1"/>
    <n v="44.900000000000006"/>
    <n v="808.2"/>
  </r>
  <r>
    <n v="462"/>
    <n v="1"/>
    <n v="852"/>
    <n v="12"/>
    <x v="1"/>
    <n v="2"/>
    <n v="549.99"/>
    <n v="0.1"/>
    <n v="54.999000000000002"/>
    <n v="989.98199999999997"/>
  </r>
  <r>
    <n v="463"/>
    <n v="1"/>
    <n v="964"/>
    <n v="13"/>
    <x v="2"/>
    <n v="2"/>
    <n v="269.99"/>
    <n v="7.0000000000000007E-2"/>
    <n v="18.899300000000004"/>
    <n v="502.1814"/>
  </r>
  <r>
    <n v="464"/>
    <n v="1"/>
    <n v="74"/>
    <n v="7"/>
    <x v="1"/>
    <n v="1"/>
    <n v="3999.99"/>
    <n v="0.1"/>
    <n v="399.99900000000002"/>
    <n v="3599.991"/>
  </r>
  <r>
    <n v="465"/>
    <n v="1"/>
    <n v="1198"/>
    <n v="6"/>
    <x v="1"/>
    <n v="2"/>
    <n v="469.99"/>
    <n v="0.1"/>
    <n v="46.999000000000002"/>
    <n v="845.98199999999997"/>
  </r>
  <r>
    <n v="465"/>
    <n v="2"/>
    <n v="1198"/>
    <n v="25"/>
    <x v="1"/>
    <n v="2"/>
    <n v="499.99"/>
    <n v="0.1"/>
    <n v="49.999000000000002"/>
    <n v="899.98199999999997"/>
  </r>
  <r>
    <n v="466"/>
    <n v="1"/>
    <n v="1440"/>
    <n v="19"/>
    <x v="1"/>
    <n v="2"/>
    <n v="449"/>
    <n v="0.2"/>
    <n v="89.800000000000011"/>
    <n v="718.4"/>
  </r>
  <r>
    <n v="466"/>
    <n v="2"/>
    <n v="1440"/>
    <n v="6"/>
    <x v="1"/>
    <n v="1"/>
    <n v="469.99"/>
    <n v="0.2"/>
    <n v="93.998000000000005"/>
    <n v="375.99200000000002"/>
  </r>
  <r>
    <n v="466"/>
    <n v="3"/>
    <n v="1440"/>
    <n v="7"/>
    <x v="1"/>
    <n v="2"/>
    <n v="3999.99"/>
    <n v="0.05"/>
    <n v="199.99950000000001"/>
    <n v="7599.9809999999998"/>
  </r>
  <r>
    <n v="466"/>
    <n v="4"/>
    <n v="1440"/>
    <n v="15"/>
    <x v="1"/>
    <n v="1"/>
    <n v="529.99"/>
    <n v="0.1"/>
    <n v="52.999000000000002"/>
    <n v="476.99099999999999"/>
  </r>
  <r>
    <n v="466"/>
    <n v="5"/>
    <n v="1440"/>
    <n v="5"/>
    <x v="1"/>
    <n v="1"/>
    <n v="1320.99"/>
    <n v="0.1"/>
    <n v="132.09900000000002"/>
    <n v="1188.8910000000001"/>
  </r>
  <r>
    <n v="467"/>
    <n v="1"/>
    <n v="555"/>
    <n v="19"/>
    <x v="2"/>
    <n v="1"/>
    <n v="449"/>
    <n v="7.0000000000000007E-2"/>
    <n v="31.430000000000003"/>
    <n v="417.57"/>
  </r>
  <r>
    <n v="467"/>
    <n v="2"/>
    <n v="555"/>
    <n v="10"/>
    <x v="2"/>
    <n v="1"/>
    <n v="1549"/>
    <n v="7.0000000000000007E-2"/>
    <n v="108.43"/>
    <n v="1440.57"/>
  </r>
  <r>
    <n v="467"/>
    <n v="3"/>
    <n v="555"/>
    <n v="22"/>
    <x v="2"/>
    <n v="2"/>
    <n v="269.99"/>
    <n v="0.1"/>
    <n v="26.999000000000002"/>
    <n v="485.98200000000003"/>
  </r>
  <r>
    <n v="467"/>
    <n v="4"/>
    <n v="555"/>
    <n v="17"/>
    <x v="2"/>
    <n v="2"/>
    <n v="429"/>
    <n v="7.0000000000000007E-2"/>
    <n v="30.03"/>
    <n v="797.94"/>
  </r>
  <r>
    <n v="467"/>
    <n v="5"/>
    <n v="555"/>
    <n v="11"/>
    <x v="2"/>
    <n v="1"/>
    <n v="1680.99"/>
    <n v="0.1"/>
    <n v="168.09900000000002"/>
    <n v="1512.8910000000001"/>
  </r>
  <r>
    <n v="468"/>
    <n v="1"/>
    <n v="1261"/>
    <n v="19"/>
    <x v="0"/>
    <n v="1"/>
    <n v="449"/>
    <n v="0.1"/>
    <n v="44.900000000000006"/>
    <n v="404.1"/>
  </r>
  <r>
    <n v="468"/>
    <n v="2"/>
    <n v="1261"/>
    <n v="9"/>
    <x v="0"/>
    <n v="2"/>
    <n v="2999.99"/>
    <n v="0.05"/>
    <n v="149.99949999999998"/>
    <n v="5699.9809999999998"/>
  </r>
  <r>
    <n v="468"/>
    <n v="3"/>
    <n v="1261"/>
    <n v="10"/>
    <x v="0"/>
    <n v="2"/>
    <n v="1549"/>
    <n v="0.05"/>
    <n v="77.45"/>
    <n v="2943.1"/>
  </r>
  <r>
    <n v="468"/>
    <n v="4"/>
    <n v="1261"/>
    <n v="25"/>
    <x v="0"/>
    <n v="1"/>
    <n v="499.99"/>
    <n v="0.1"/>
    <n v="49.999000000000002"/>
    <n v="449.99099999999999"/>
  </r>
  <r>
    <n v="469"/>
    <n v="1"/>
    <n v="1089"/>
    <n v="8"/>
    <x v="1"/>
    <n v="2"/>
    <n v="1799.99"/>
    <n v="0.1"/>
    <n v="179.99900000000002"/>
    <n v="3239.982"/>
  </r>
  <r>
    <n v="469"/>
    <n v="2"/>
    <n v="1089"/>
    <n v="4"/>
    <x v="1"/>
    <n v="1"/>
    <n v="2899.99"/>
    <n v="7.0000000000000007E-2"/>
    <n v="202.99930000000001"/>
    <n v="2696.9906999999998"/>
  </r>
  <r>
    <n v="469"/>
    <n v="3"/>
    <n v="1089"/>
    <n v="15"/>
    <x v="1"/>
    <n v="2"/>
    <n v="529.99"/>
    <n v="0.2"/>
    <n v="105.998"/>
    <n v="847.98400000000004"/>
  </r>
  <r>
    <n v="470"/>
    <n v="1"/>
    <n v="641"/>
    <n v="18"/>
    <x v="0"/>
    <n v="1"/>
    <n v="449"/>
    <n v="0.05"/>
    <n v="22.450000000000003"/>
    <n v="426.55"/>
  </r>
  <r>
    <n v="470"/>
    <n v="2"/>
    <n v="641"/>
    <n v="13"/>
    <x v="0"/>
    <n v="1"/>
    <n v="269.99"/>
    <n v="0.05"/>
    <n v="13.499500000000001"/>
    <n v="256.4905"/>
  </r>
  <r>
    <n v="470"/>
    <n v="3"/>
    <n v="641"/>
    <n v="8"/>
    <x v="0"/>
    <n v="2"/>
    <n v="1799.99"/>
    <n v="0.2"/>
    <n v="359.99800000000005"/>
    <n v="2879.9839999999999"/>
  </r>
  <r>
    <n v="471"/>
    <n v="1"/>
    <n v="697"/>
    <n v="14"/>
    <x v="0"/>
    <n v="1"/>
    <n v="269.99"/>
    <n v="0.2"/>
    <n v="53.998000000000005"/>
    <n v="215.99200000000002"/>
  </r>
  <r>
    <n v="471"/>
    <n v="2"/>
    <n v="697"/>
    <n v="13"/>
    <x v="0"/>
    <n v="2"/>
    <n v="269.99"/>
    <n v="0.05"/>
    <n v="13.499500000000001"/>
    <n v="512.98099999999999"/>
  </r>
  <r>
    <n v="472"/>
    <n v="1"/>
    <n v="468"/>
    <n v="15"/>
    <x v="1"/>
    <n v="1"/>
    <n v="529.99"/>
    <n v="0.1"/>
    <n v="52.999000000000002"/>
    <n v="476.99099999999999"/>
  </r>
  <r>
    <n v="472"/>
    <n v="2"/>
    <n v="468"/>
    <n v="21"/>
    <x v="1"/>
    <n v="2"/>
    <n v="269.99"/>
    <n v="0.1"/>
    <n v="26.999000000000002"/>
    <n v="485.98200000000003"/>
  </r>
  <r>
    <n v="473"/>
    <n v="1"/>
    <n v="549"/>
    <n v="26"/>
    <x v="1"/>
    <n v="1"/>
    <n v="599.99"/>
    <n v="7.0000000000000007E-2"/>
    <n v="41.999300000000005"/>
    <n v="557.99070000000006"/>
  </r>
  <r>
    <n v="474"/>
    <n v="1"/>
    <n v="553"/>
    <n v="19"/>
    <x v="0"/>
    <n v="2"/>
    <n v="449"/>
    <n v="0.05"/>
    <n v="22.450000000000003"/>
    <n v="853.1"/>
  </r>
  <r>
    <n v="474"/>
    <n v="2"/>
    <n v="553"/>
    <n v="11"/>
    <x v="0"/>
    <n v="1"/>
    <n v="1680.99"/>
    <n v="0.2"/>
    <n v="336.19800000000004"/>
    <n v="1344.7919999999999"/>
  </r>
  <r>
    <n v="475"/>
    <n v="1"/>
    <n v="241"/>
    <n v="17"/>
    <x v="1"/>
    <n v="2"/>
    <n v="429"/>
    <n v="7.0000000000000007E-2"/>
    <n v="30.03"/>
    <n v="797.94"/>
  </r>
  <r>
    <n v="475"/>
    <n v="2"/>
    <n v="241"/>
    <n v="26"/>
    <x v="1"/>
    <n v="2"/>
    <n v="599.99"/>
    <n v="0.2"/>
    <n v="119.998"/>
    <n v="959.98400000000004"/>
  </r>
  <r>
    <n v="475"/>
    <n v="3"/>
    <n v="241"/>
    <n v="25"/>
    <x v="1"/>
    <n v="1"/>
    <n v="499.99"/>
    <n v="0.2"/>
    <n v="99.998000000000005"/>
    <n v="399.99200000000002"/>
  </r>
  <r>
    <n v="476"/>
    <n v="1"/>
    <n v="559"/>
    <n v="22"/>
    <x v="1"/>
    <n v="2"/>
    <n v="269.99"/>
    <n v="7.0000000000000007E-2"/>
    <n v="18.899300000000004"/>
    <n v="502.1814"/>
  </r>
  <r>
    <n v="476"/>
    <n v="2"/>
    <n v="559"/>
    <n v="4"/>
    <x v="1"/>
    <n v="2"/>
    <n v="2899.99"/>
    <n v="0.2"/>
    <n v="579.99799999999993"/>
    <n v="4639.9839999999995"/>
  </r>
  <r>
    <n v="476"/>
    <n v="3"/>
    <n v="559"/>
    <n v="11"/>
    <x v="1"/>
    <n v="2"/>
    <n v="1680.99"/>
    <n v="7.0000000000000007E-2"/>
    <n v="117.66930000000001"/>
    <n v="3126.6414"/>
  </r>
  <r>
    <n v="476"/>
    <n v="4"/>
    <n v="559"/>
    <n v="20"/>
    <x v="1"/>
    <n v="2"/>
    <n v="599.99"/>
    <n v="0.05"/>
    <n v="29.999500000000001"/>
    <n v="1139.981"/>
  </r>
  <r>
    <n v="477"/>
    <n v="1"/>
    <n v="449"/>
    <n v="6"/>
    <x v="0"/>
    <n v="1"/>
    <n v="469.99"/>
    <n v="0.1"/>
    <n v="46.999000000000002"/>
    <n v="422.99099999999999"/>
  </r>
  <r>
    <n v="477"/>
    <n v="2"/>
    <n v="449"/>
    <n v="10"/>
    <x v="0"/>
    <n v="1"/>
    <n v="1549"/>
    <n v="0.05"/>
    <n v="77.45"/>
    <n v="1471.55"/>
  </r>
  <r>
    <n v="478"/>
    <n v="1"/>
    <n v="304"/>
    <n v="21"/>
    <x v="1"/>
    <n v="2"/>
    <n v="269.99"/>
    <n v="7.0000000000000007E-2"/>
    <n v="18.899300000000004"/>
    <n v="502.1814"/>
  </r>
  <r>
    <n v="479"/>
    <n v="1"/>
    <n v="984"/>
    <n v="26"/>
    <x v="1"/>
    <n v="1"/>
    <n v="599.99"/>
    <n v="7.0000000000000007E-2"/>
    <n v="41.999300000000005"/>
    <n v="557.99070000000006"/>
  </r>
  <r>
    <n v="479"/>
    <n v="2"/>
    <n v="984"/>
    <n v="12"/>
    <x v="1"/>
    <n v="1"/>
    <n v="549.99"/>
    <n v="0.05"/>
    <n v="27.499500000000001"/>
    <n v="522.4905"/>
  </r>
  <r>
    <n v="479"/>
    <n v="3"/>
    <n v="984"/>
    <n v="21"/>
    <x v="1"/>
    <n v="1"/>
    <n v="269.99"/>
    <n v="0.2"/>
    <n v="53.998000000000005"/>
    <n v="215.99200000000002"/>
  </r>
  <r>
    <n v="479"/>
    <n v="4"/>
    <n v="984"/>
    <n v="7"/>
    <x v="1"/>
    <n v="1"/>
    <n v="3999.99"/>
    <n v="0.05"/>
    <n v="199.99950000000001"/>
    <n v="3799.9904999999999"/>
  </r>
  <r>
    <n v="479"/>
    <n v="5"/>
    <n v="984"/>
    <n v="10"/>
    <x v="1"/>
    <n v="1"/>
    <n v="1549"/>
    <n v="0.2"/>
    <n v="309.8"/>
    <n v="1239.2"/>
  </r>
  <r>
    <n v="480"/>
    <n v="1"/>
    <n v="686"/>
    <n v="4"/>
    <x v="0"/>
    <n v="1"/>
    <n v="2899.99"/>
    <n v="0.05"/>
    <n v="144.99949999999998"/>
    <n v="2754.9904999999999"/>
  </r>
  <r>
    <n v="480"/>
    <n v="2"/>
    <n v="686"/>
    <n v="15"/>
    <x v="0"/>
    <n v="1"/>
    <n v="529.99"/>
    <n v="0.05"/>
    <n v="26.499500000000001"/>
    <n v="503.4905"/>
  </r>
  <r>
    <n v="480"/>
    <n v="3"/>
    <n v="686"/>
    <n v="23"/>
    <x v="0"/>
    <n v="2"/>
    <n v="299.99"/>
    <n v="7.0000000000000007E-2"/>
    <n v="20.999300000000002"/>
    <n v="557.98140000000001"/>
  </r>
  <r>
    <n v="481"/>
    <n v="1"/>
    <n v="481"/>
    <n v="13"/>
    <x v="2"/>
    <n v="2"/>
    <n v="269.99"/>
    <n v="0.2"/>
    <n v="53.998000000000005"/>
    <n v="431.98400000000004"/>
  </r>
  <r>
    <n v="481"/>
    <n v="2"/>
    <n v="481"/>
    <n v="16"/>
    <x v="2"/>
    <n v="2"/>
    <n v="599.99"/>
    <n v="7.0000000000000007E-2"/>
    <n v="41.999300000000005"/>
    <n v="1115.9814000000001"/>
  </r>
  <r>
    <n v="481"/>
    <n v="3"/>
    <n v="481"/>
    <n v="9"/>
    <x v="2"/>
    <n v="2"/>
    <n v="2999.99"/>
    <n v="0.1"/>
    <n v="299.99899999999997"/>
    <n v="5399.982"/>
  </r>
  <r>
    <n v="482"/>
    <n v="1"/>
    <n v="513"/>
    <n v="13"/>
    <x v="1"/>
    <n v="1"/>
    <n v="269.99"/>
    <n v="0.2"/>
    <n v="53.998000000000005"/>
    <n v="215.99200000000002"/>
  </r>
  <r>
    <n v="482"/>
    <n v="2"/>
    <n v="513"/>
    <n v="14"/>
    <x v="1"/>
    <n v="1"/>
    <n v="269.99"/>
    <n v="0.1"/>
    <n v="26.999000000000002"/>
    <n v="242.99100000000001"/>
  </r>
  <r>
    <n v="483"/>
    <n v="1"/>
    <n v="703"/>
    <n v="17"/>
    <x v="0"/>
    <n v="1"/>
    <n v="429"/>
    <n v="7.0000000000000007E-2"/>
    <n v="30.03"/>
    <n v="398.97"/>
  </r>
  <r>
    <n v="484"/>
    <n v="1"/>
    <n v="421"/>
    <n v="8"/>
    <x v="1"/>
    <n v="2"/>
    <n v="1799.99"/>
    <n v="0.1"/>
    <n v="179.99900000000002"/>
    <n v="3239.982"/>
  </r>
  <r>
    <n v="484"/>
    <n v="2"/>
    <n v="421"/>
    <n v="24"/>
    <x v="1"/>
    <n v="1"/>
    <n v="549.99"/>
    <n v="0.05"/>
    <n v="27.499500000000001"/>
    <n v="522.4905"/>
  </r>
  <r>
    <n v="484"/>
    <n v="3"/>
    <n v="421"/>
    <n v="9"/>
    <x v="1"/>
    <n v="2"/>
    <n v="2999.99"/>
    <n v="0.05"/>
    <n v="149.99949999999998"/>
    <n v="5699.9809999999998"/>
  </r>
  <r>
    <n v="484"/>
    <n v="4"/>
    <n v="421"/>
    <n v="6"/>
    <x v="1"/>
    <n v="1"/>
    <n v="469.99"/>
    <n v="0.2"/>
    <n v="93.998000000000005"/>
    <n v="375.99200000000002"/>
  </r>
  <r>
    <n v="485"/>
    <n v="1"/>
    <n v="465"/>
    <n v="13"/>
    <x v="1"/>
    <n v="1"/>
    <n v="269.99"/>
    <n v="0.1"/>
    <n v="26.999000000000002"/>
    <n v="242.99100000000001"/>
  </r>
  <r>
    <n v="485"/>
    <n v="2"/>
    <n v="465"/>
    <n v="26"/>
    <x v="1"/>
    <n v="2"/>
    <n v="599.99"/>
    <n v="0.05"/>
    <n v="29.999500000000001"/>
    <n v="1139.981"/>
  </r>
  <r>
    <n v="486"/>
    <n v="1"/>
    <n v="709"/>
    <n v="9"/>
    <x v="1"/>
    <n v="1"/>
    <n v="2999.99"/>
    <n v="7.0000000000000007E-2"/>
    <n v="209.99930000000001"/>
    <n v="2789.9906999999998"/>
  </r>
  <r>
    <n v="486"/>
    <n v="2"/>
    <n v="709"/>
    <n v="23"/>
    <x v="1"/>
    <n v="2"/>
    <n v="299.99"/>
    <n v="0.05"/>
    <n v="14.999500000000001"/>
    <n v="569.98099999999999"/>
  </r>
  <r>
    <n v="487"/>
    <n v="1"/>
    <n v="827"/>
    <n v="6"/>
    <x v="1"/>
    <n v="1"/>
    <n v="469.99"/>
    <n v="0.2"/>
    <n v="93.998000000000005"/>
    <n v="375.99200000000002"/>
  </r>
  <r>
    <n v="488"/>
    <n v="1"/>
    <n v="921"/>
    <n v="13"/>
    <x v="1"/>
    <n v="2"/>
    <n v="269.99"/>
    <n v="7.0000000000000007E-2"/>
    <n v="18.899300000000004"/>
    <n v="502.1814"/>
  </r>
  <r>
    <n v="488"/>
    <n v="2"/>
    <n v="921"/>
    <n v="23"/>
    <x v="1"/>
    <n v="2"/>
    <n v="299.99"/>
    <n v="0.05"/>
    <n v="14.999500000000001"/>
    <n v="569.98099999999999"/>
  </r>
  <r>
    <n v="488"/>
    <n v="3"/>
    <n v="921"/>
    <n v="22"/>
    <x v="1"/>
    <n v="1"/>
    <n v="269.99"/>
    <n v="0.05"/>
    <n v="13.499500000000001"/>
    <n v="256.4905"/>
  </r>
  <r>
    <n v="489"/>
    <n v="1"/>
    <n v="899"/>
    <n v="8"/>
    <x v="2"/>
    <n v="2"/>
    <n v="1799.99"/>
    <n v="0.1"/>
    <n v="179.99900000000002"/>
    <n v="3239.982"/>
  </r>
  <r>
    <n v="490"/>
    <n v="1"/>
    <n v="876"/>
    <n v="12"/>
    <x v="1"/>
    <n v="1"/>
    <n v="549.99"/>
    <n v="0.1"/>
    <n v="54.999000000000002"/>
    <n v="494.99099999999999"/>
  </r>
  <r>
    <n v="490"/>
    <n v="2"/>
    <n v="876"/>
    <n v="23"/>
    <x v="1"/>
    <n v="1"/>
    <n v="299.99"/>
    <n v="0.05"/>
    <n v="14.999500000000001"/>
    <n v="284.9905"/>
  </r>
  <r>
    <n v="490"/>
    <n v="3"/>
    <n v="876"/>
    <n v="14"/>
    <x v="1"/>
    <n v="1"/>
    <n v="269.99"/>
    <n v="0.1"/>
    <n v="26.999000000000002"/>
    <n v="242.99100000000001"/>
  </r>
  <r>
    <n v="490"/>
    <n v="4"/>
    <n v="876"/>
    <n v="13"/>
    <x v="1"/>
    <n v="2"/>
    <n v="269.99"/>
    <n v="7.0000000000000007E-2"/>
    <n v="18.899300000000004"/>
    <n v="502.1814"/>
  </r>
  <r>
    <n v="491"/>
    <n v="1"/>
    <n v="1048"/>
    <n v="9"/>
    <x v="0"/>
    <n v="2"/>
    <n v="2999.99"/>
    <n v="0.2"/>
    <n v="599.99799999999993"/>
    <n v="4799.9839999999995"/>
  </r>
  <r>
    <n v="491"/>
    <n v="2"/>
    <n v="1048"/>
    <n v="21"/>
    <x v="0"/>
    <n v="2"/>
    <n v="269.99"/>
    <n v="0.05"/>
    <n v="13.499500000000001"/>
    <n v="512.98099999999999"/>
  </r>
  <r>
    <n v="491"/>
    <n v="3"/>
    <n v="1048"/>
    <n v="15"/>
    <x v="0"/>
    <n v="2"/>
    <n v="529.99"/>
    <n v="0.05"/>
    <n v="26.499500000000001"/>
    <n v="1006.981"/>
  </r>
  <r>
    <n v="492"/>
    <n v="1"/>
    <n v="191"/>
    <n v="6"/>
    <x v="0"/>
    <n v="1"/>
    <n v="469.99"/>
    <n v="0.1"/>
    <n v="46.999000000000002"/>
    <n v="422.99099999999999"/>
  </r>
  <r>
    <n v="492"/>
    <n v="2"/>
    <n v="191"/>
    <n v="22"/>
    <x v="0"/>
    <n v="2"/>
    <n v="269.99"/>
    <n v="0.1"/>
    <n v="26.999000000000002"/>
    <n v="485.98200000000003"/>
  </r>
  <r>
    <n v="492"/>
    <n v="3"/>
    <n v="191"/>
    <n v="26"/>
    <x v="0"/>
    <n v="1"/>
    <n v="599.99"/>
    <n v="0.05"/>
    <n v="29.999500000000001"/>
    <n v="569.9905"/>
  </r>
  <r>
    <n v="493"/>
    <n v="1"/>
    <n v="796"/>
    <n v="15"/>
    <x v="0"/>
    <n v="1"/>
    <n v="529.99"/>
    <n v="0.05"/>
    <n v="26.499500000000001"/>
    <n v="503.4905"/>
  </r>
  <r>
    <n v="493"/>
    <n v="2"/>
    <n v="796"/>
    <n v="18"/>
    <x v="0"/>
    <n v="2"/>
    <n v="449"/>
    <n v="0.05"/>
    <n v="22.450000000000003"/>
    <n v="853.1"/>
  </r>
  <r>
    <n v="493"/>
    <n v="3"/>
    <n v="796"/>
    <n v="26"/>
    <x v="0"/>
    <n v="1"/>
    <n v="599.99"/>
    <n v="0.05"/>
    <n v="29.999500000000001"/>
    <n v="569.9905"/>
  </r>
  <r>
    <n v="494"/>
    <n v="1"/>
    <n v="875"/>
    <n v="23"/>
    <x v="1"/>
    <n v="1"/>
    <n v="299.99"/>
    <n v="0.1"/>
    <n v="29.999000000000002"/>
    <n v="269.99099999999999"/>
  </r>
  <r>
    <n v="495"/>
    <n v="1"/>
    <n v="712"/>
    <n v="22"/>
    <x v="0"/>
    <n v="1"/>
    <n v="269.99"/>
    <n v="0.2"/>
    <n v="53.998000000000005"/>
    <n v="215.99200000000002"/>
  </r>
  <r>
    <n v="495"/>
    <n v="2"/>
    <n v="712"/>
    <n v="9"/>
    <x v="0"/>
    <n v="1"/>
    <n v="2999.99"/>
    <n v="0.05"/>
    <n v="149.99949999999998"/>
    <n v="2849.9904999999999"/>
  </r>
  <r>
    <n v="496"/>
    <n v="1"/>
    <n v="193"/>
    <n v="23"/>
    <x v="1"/>
    <n v="1"/>
    <n v="299.99"/>
    <n v="0.2"/>
    <n v="59.998000000000005"/>
    <n v="239.99200000000002"/>
  </r>
  <r>
    <n v="496"/>
    <n v="2"/>
    <n v="193"/>
    <n v="13"/>
    <x v="1"/>
    <n v="1"/>
    <n v="269.99"/>
    <n v="0.1"/>
    <n v="26.999000000000002"/>
    <n v="242.99100000000001"/>
  </r>
  <r>
    <n v="496"/>
    <n v="3"/>
    <n v="193"/>
    <n v="21"/>
    <x v="1"/>
    <n v="2"/>
    <n v="269.99"/>
    <n v="0.2"/>
    <n v="53.998000000000005"/>
    <n v="431.98400000000004"/>
  </r>
  <r>
    <n v="497"/>
    <n v="1"/>
    <n v="785"/>
    <n v="25"/>
    <x v="1"/>
    <n v="2"/>
    <n v="499.99"/>
    <n v="7.0000000000000007E-2"/>
    <n v="34.999300000000005"/>
    <n v="929.98140000000001"/>
  </r>
  <r>
    <n v="498"/>
    <n v="1"/>
    <n v="1331"/>
    <n v="24"/>
    <x v="1"/>
    <n v="1"/>
    <n v="549.99"/>
    <n v="7.0000000000000007E-2"/>
    <n v="38.499300000000005"/>
    <n v="511.4907"/>
  </r>
  <r>
    <n v="498"/>
    <n v="2"/>
    <n v="1331"/>
    <n v="21"/>
    <x v="1"/>
    <n v="1"/>
    <n v="269.99"/>
    <n v="0.1"/>
    <n v="26.999000000000002"/>
    <n v="242.99100000000001"/>
  </r>
  <r>
    <n v="498"/>
    <n v="3"/>
    <n v="1331"/>
    <n v="10"/>
    <x v="1"/>
    <n v="1"/>
    <n v="1549"/>
    <n v="7.0000000000000007E-2"/>
    <n v="108.43"/>
    <n v="1440.57"/>
  </r>
  <r>
    <n v="499"/>
    <n v="1"/>
    <n v="260"/>
    <n v="11"/>
    <x v="0"/>
    <n v="1"/>
    <n v="1680.99"/>
    <n v="0.2"/>
    <n v="336.19800000000004"/>
    <n v="1344.7919999999999"/>
  </r>
  <r>
    <n v="499"/>
    <n v="2"/>
    <n v="260"/>
    <n v="15"/>
    <x v="0"/>
    <n v="1"/>
    <n v="529.99"/>
    <n v="7.0000000000000007E-2"/>
    <n v="37.099300000000007"/>
    <n v="492.89069999999998"/>
  </r>
  <r>
    <n v="499"/>
    <n v="3"/>
    <n v="260"/>
    <n v="14"/>
    <x v="0"/>
    <n v="2"/>
    <n v="269.99"/>
    <n v="0.2"/>
    <n v="53.998000000000005"/>
    <n v="431.98400000000004"/>
  </r>
  <r>
    <n v="499"/>
    <n v="4"/>
    <n v="260"/>
    <n v="20"/>
    <x v="0"/>
    <n v="2"/>
    <n v="599.99"/>
    <n v="0.1"/>
    <n v="59.999000000000002"/>
    <n v="1079.982"/>
  </r>
  <r>
    <n v="500"/>
    <n v="1"/>
    <n v="148"/>
    <n v="12"/>
    <x v="1"/>
    <n v="2"/>
    <n v="549.99"/>
    <n v="0.05"/>
    <n v="27.499500000000001"/>
    <n v="1044.981"/>
  </r>
  <r>
    <n v="500"/>
    <n v="2"/>
    <n v="148"/>
    <n v="14"/>
    <x v="1"/>
    <n v="1"/>
    <n v="269.99"/>
    <n v="0.2"/>
    <n v="53.998000000000005"/>
    <n v="215.99200000000002"/>
  </r>
  <r>
    <n v="501"/>
    <n v="1"/>
    <n v="977"/>
    <n v="19"/>
    <x v="1"/>
    <n v="2"/>
    <n v="449"/>
    <n v="0.05"/>
    <n v="22.450000000000003"/>
    <n v="853.1"/>
  </r>
  <r>
    <n v="501"/>
    <n v="2"/>
    <n v="977"/>
    <n v="8"/>
    <x v="1"/>
    <n v="1"/>
    <n v="1799.99"/>
    <n v="7.0000000000000007E-2"/>
    <n v="125.99930000000002"/>
    <n v="1673.9907000000001"/>
  </r>
  <r>
    <n v="501"/>
    <n v="3"/>
    <n v="977"/>
    <n v="14"/>
    <x v="1"/>
    <n v="1"/>
    <n v="269.99"/>
    <n v="0.1"/>
    <n v="26.999000000000002"/>
    <n v="242.99100000000001"/>
  </r>
  <r>
    <n v="501"/>
    <n v="4"/>
    <n v="977"/>
    <n v="23"/>
    <x v="1"/>
    <n v="2"/>
    <n v="299.99"/>
    <n v="7.0000000000000007E-2"/>
    <n v="20.999300000000002"/>
    <n v="557.98140000000001"/>
  </r>
  <r>
    <n v="502"/>
    <n v="1"/>
    <n v="401"/>
    <n v="13"/>
    <x v="2"/>
    <n v="1"/>
    <n v="269.99"/>
    <n v="0.05"/>
    <n v="13.499500000000001"/>
    <n v="256.4905"/>
  </r>
  <r>
    <n v="503"/>
    <n v="1"/>
    <n v="932"/>
    <n v="13"/>
    <x v="1"/>
    <n v="2"/>
    <n v="269.99"/>
    <n v="7.0000000000000007E-2"/>
    <n v="18.899300000000004"/>
    <n v="502.1814"/>
  </r>
  <r>
    <n v="503"/>
    <n v="2"/>
    <n v="932"/>
    <n v="10"/>
    <x v="1"/>
    <n v="1"/>
    <n v="1549"/>
    <n v="0.05"/>
    <n v="77.45"/>
    <n v="1471.55"/>
  </r>
  <r>
    <n v="504"/>
    <n v="1"/>
    <n v="1381"/>
    <n v="24"/>
    <x v="0"/>
    <n v="2"/>
    <n v="549.99"/>
    <n v="0.1"/>
    <n v="54.999000000000002"/>
    <n v="989.98199999999997"/>
  </r>
  <r>
    <n v="504"/>
    <n v="2"/>
    <n v="1381"/>
    <n v="2"/>
    <x v="0"/>
    <n v="2"/>
    <n v="749.99"/>
    <n v="0.05"/>
    <n v="37.499500000000005"/>
    <n v="1424.981"/>
  </r>
  <r>
    <n v="505"/>
    <n v="1"/>
    <n v="721"/>
    <n v="26"/>
    <x v="1"/>
    <n v="1"/>
    <n v="599.99"/>
    <n v="0.2"/>
    <n v="119.998"/>
    <n v="479.99200000000002"/>
  </r>
  <r>
    <n v="506"/>
    <n v="1"/>
    <n v="831"/>
    <n v="25"/>
    <x v="1"/>
    <n v="1"/>
    <n v="499.99"/>
    <n v="0.1"/>
    <n v="49.999000000000002"/>
    <n v="449.99099999999999"/>
  </r>
  <r>
    <n v="506"/>
    <n v="2"/>
    <n v="831"/>
    <n v="7"/>
    <x v="1"/>
    <n v="1"/>
    <n v="3999.99"/>
    <n v="7.0000000000000007E-2"/>
    <n v="279.99930000000001"/>
    <n v="3719.9906999999998"/>
  </r>
  <r>
    <n v="507"/>
    <n v="1"/>
    <n v="1378"/>
    <n v="11"/>
    <x v="0"/>
    <n v="2"/>
    <n v="1680.99"/>
    <n v="0.05"/>
    <n v="84.049500000000009"/>
    <n v="3193.8809999999999"/>
  </r>
  <r>
    <n v="507"/>
    <n v="2"/>
    <n v="1378"/>
    <n v="13"/>
    <x v="0"/>
    <n v="2"/>
    <n v="269.99"/>
    <n v="7.0000000000000007E-2"/>
    <n v="18.899300000000004"/>
    <n v="502.1814"/>
  </r>
  <r>
    <n v="507"/>
    <n v="3"/>
    <n v="1378"/>
    <n v="20"/>
    <x v="0"/>
    <n v="2"/>
    <n v="599.99"/>
    <n v="0.1"/>
    <n v="59.999000000000002"/>
    <n v="1079.982"/>
  </r>
  <r>
    <n v="508"/>
    <n v="1"/>
    <n v="1359"/>
    <n v="8"/>
    <x v="1"/>
    <n v="1"/>
    <n v="1799.99"/>
    <n v="0.05"/>
    <n v="89.999500000000012"/>
    <n v="1709.9904999999999"/>
  </r>
  <r>
    <n v="508"/>
    <n v="2"/>
    <n v="1359"/>
    <n v="2"/>
    <x v="1"/>
    <n v="2"/>
    <n v="749.99"/>
    <n v="0.05"/>
    <n v="37.499500000000005"/>
    <n v="1424.981"/>
  </r>
  <r>
    <n v="508"/>
    <n v="3"/>
    <n v="1359"/>
    <n v="10"/>
    <x v="1"/>
    <n v="2"/>
    <n v="1549"/>
    <n v="0.05"/>
    <n v="77.45"/>
    <n v="2943.1"/>
  </r>
  <r>
    <n v="508"/>
    <n v="4"/>
    <n v="1359"/>
    <n v="25"/>
    <x v="1"/>
    <n v="1"/>
    <n v="499.99"/>
    <n v="7.0000000000000007E-2"/>
    <n v="34.999300000000005"/>
    <n v="464.9907"/>
  </r>
  <r>
    <n v="509"/>
    <n v="1"/>
    <n v="235"/>
    <n v="23"/>
    <x v="1"/>
    <n v="2"/>
    <n v="299.99"/>
    <n v="0.2"/>
    <n v="59.998000000000005"/>
    <n v="479.98400000000004"/>
  </r>
  <r>
    <n v="509"/>
    <n v="2"/>
    <n v="235"/>
    <n v="4"/>
    <x v="1"/>
    <n v="2"/>
    <n v="2899.99"/>
    <n v="0.05"/>
    <n v="144.99949999999998"/>
    <n v="5509.9809999999998"/>
  </r>
  <r>
    <n v="510"/>
    <n v="1"/>
    <n v="586"/>
    <n v="17"/>
    <x v="1"/>
    <n v="1"/>
    <n v="429"/>
    <n v="0.1"/>
    <n v="42.900000000000006"/>
    <n v="386.1"/>
  </r>
  <r>
    <n v="511"/>
    <n v="1"/>
    <n v="377"/>
    <n v="22"/>
    <x v="1"/>
    <n v="2"/>
    <n v="269.99"/>
    <n v="0.05"/>
    <n v="13.499500000000001"/>
    <n v="512.98099999999999"/>
  </r>
  <r>
    <n v="511"/>
    <n v="2"/>
    <n v="377"/>
    <n v="13"/>
    <x v="1"/>
    <n v="1"/>
    <n v="269.99"/>
    <n v="0.1"/>
    <n v="26.999000000000002"/>
    <n v="242.99100000000001"/>
  </r>
  <r>
    <n v="512"/>
    <n v="1"/>
    <n v="8"/>
    <n v="21"/>
    <x v="1"/>
    <n v="1"/>
    <n v="269.99"/>
    <n v="7.0000000000000007E-2"/>
    <n v="18.899300000000004"/>
    <n v="251.0907"/>
  </r>
  <r>
    <n v="513"/>
    <n v="1"/>
    <n v="155"/>
    <n v="7"/>
    <x v="1"/>
    <n v="1"/>
    <n v="3999.99"/>
    <n v="7.0000000000000007E-2"/>
    <n v="279.99930000000001"/>
    <n v="3719.9906999999998"/>
  </r>
  <r>
    <n v="513"/>
    <n v="2"/>
    <n v="155"/>
    <n v="13"/>
    <x v="1"/>
    <n v="1"/>
    <n v="269.99"/>
    <n v="0.2"/>
    <n v="53.998000000000005"/>
    <n v="215.99200000000002"/>
  </r>
  <r>
    <n v="513"/>
    <n v="3"/>
    <n v="155"/>
    <n v="23"/>
    <x v="1"/>
    <n v="1"/>
    <n v="299.99"/>
    <n v="7.0000000000000007E-2"/>
    <n v="20.999300000000002"/>
    <n v="278.9907"/>
  </r>
  <r>
    <n v="514"/>
    <n v="1"/>
    <n v="927"/>
    <n v="18"/>
    <x v="1"/>
    <n v="2"/>
    <n v="449"/>
    <n v="0.2"/>
    <n v="89.800000000000011"/>
    <n v="718.4"/>
  </r>
  <r>
    <n v="514"/>
    <n v="2"/>
    <n v="927"/>
    <n v="17"/>
    <x v="1"/>
    <n v="2"/>
    <n v="429"/>
    <n v="7.0000000000000007E-2"/>
    <n v="30.03"/>
    <n v="797.94"/>
  </r>
  <r>
    <n v="515"/>
    <n v="1"/>
    <n v="986"/>
    <n v="8"/>
    <x v="1"/>
    <n v="1"/>
    <n v="1799.99"/>
    <n v="7.0000000000000007E-2"/>
    <n v="125.99930000000002"/>
    <n v="1673.9907000000001"/>
  </r>
  <r>
    <n v="515"/>
    <n v="2"/>
    <n v="986"/>
    <n v="5"/>
    <x v="1"/>
    <n v="1"/>
    <n v="1320.99"/>
    <n v="0.1"/>
    <n v="132.09900000000002"/>
    <n v="1188.8910000000001"/>
  </r>
  <r>
    <n v="515"/>
    <n v="3"/>
    <n v="986"/>
    <n v="25"/>
    <x v="1"/>
    <n v="2"/>
    <n v="499.99"/>
    <n v="7.0000000000000007E-2"/>
    <n v="34.999300000000005"/>
    <n v="929.98140000000001"/>
  </r>
  <r>
    <n v="515"/>
    <n v="4"/>
    <n v="986"/>
    <n v="6"/>
    <x v="1"/>
    <n v="2"/>
    <n v="469.99"/>
    <n v="0.2"/>
    <n v="93.998000000000005"/>
    <n v="751.98400000000004"/>
  </r>
  <r>
    <n v="516"/>
    <n v="1"/>
    <n v="111"/>
    <n v="7"/>
    <x v="1"/>
    <n v="1"/>
    <n v="3999.99"/>
    <n v="0.05"/>
    <n v="199.99950000000001"/>
    <n v="3799.9904999999999"/>
  </r>
  <r>
    <n v="516"/>
    <n v="2"/>
    <n v="111"/>
    <n v="5"/>
    <x v="1"/>
    <n v="2"/>
    <n v="1320.99"/>
    <n v="0.1"/>
    <n v="132.09900000000002"/>
    <n v="2377.7820000000002"/>
  </r>
  <r>
    <n v="517"/>
    <n v="1"/>
    <n v="613"/>
    <n v="21"/>
    <x v="1"/>
    <n v="2"/>
    <n v="269.99"/>
    <n v="7.0000000000000007E-2"/>
    <n v="18.899300000000004"/>
    <n v="502.1814"/>
  </r>
  <r>
    <n v="518"/>
    <n v="1"/>
    <n v="1374"/>
    <n v="16"/>
    <x v="0"/>
    <n v="2"/>
    <n v="599.99"/>
    <n v="0.2"/>
    <n v="119.998"/>
    <n v="959.98400000000004"/>
  </r>
  <r>
    <n v="518"/>
    <n v="2"/>
    <n v="1374"/>
    <n v="5"/>
    <x v="0"/>
    <n v="2"/>
    <n v="1320.99"/>
    <n v="0.05"/>
    <n v="66.049500000000009"/>
    <n v="2509.8809999999999"/>
  </r>
  <r>
    <n v="518"/>
    <n v="3"/>
    <n v="1374"/>
    <n v="25"/>
    <x v="0"/>
    <n v="2"/>
    <n v="499.99"/>
    <n v="0.05"/>
    <n v="24.999500000000001"/>
    <n v="949.98099999999999"/>
  </r>
  <r>
    <n v="518"/>
    <n v="4"/>
    <n v="1374"/>
    <n v="15"/>
    <x v="0"/>
    <n v="2"/>
    <n v="529.99"/>
    <n v="0.2"/>
    <n v="105.998"/>
    <n v="847.98400000000004"/>
  </r>
  <r>
    <n v="518"/>
    <n v="5"/>
    <n v="1374"/>
    <n v="11"/>
    <x v="0"/>
    <n v="2"/>
    <n v="1680.99"/>
    <n v="7.0000000000000007E-2"/>
    <n v="117.66930000000001"/>
    <n v="3126.6414"/>
  </r>
  <r>
    <n v="519"/>
    <n v="1"/>
    <n v="54"/>
    <n v="6"/>
    <x v="1"/>
    <n v="1"/>
    <n v="469.99"/>
    <n v="7.0000000000000007E-2"/>
    <n v="32.899300000000004"/>
    <n v="437.09070000000003"/>
  </r>
  <r>
    <n v="519"/>
    <n v="2"/>
    <n v="54"/>
    <n v="16"/>
    <x v="1"/>
    <n v="1"/>
    <n v="599.99"/>
    <n v="0.1"/>
    <n v="59.999000000000002"/>
    <n v="539.99099999999999"/>
  </r>
  <r>
    <n v="519"/>
    <n v="3"/>
    <n v="54"/>
    <n v="23"/>
    <x v="1"/>
    <n v="2"/>
    <n v="299.99"/>
    <n v="0.05"/>
    <n v="14.999500000000001"/>
    <n v="569.98099999999999"/>
  </r>
  <r>
    <n v="519"/>
    <n v="4"/>
    <n v="54"/>
    <n v="18"/>
    <x v="1"/>
    <n v="2"/>
    <n v="449"/>
    <n v="0.2"/>
    <n v="89.800000000000011"/>
    <n v="718.4"/>
  </r>
  <r>
    <n v="519"/>
    <n v="5"/>
    <n v="54"/>
    <n v="7"/>
    <x v="1"/>
    <n v="1"/>
    <n v="3999.99"/>
    <n v="0.05"/>
    <n v="199.99950000000001"/>
    <n v="3799.9904999999999"/>
  </r>
  <r>
    <n v="520"/>
    <n v="1"/>
    <n v="639"/>
    <n v="26"/>
    <x v="1"/>
    <n v="1"/>
    <n v="599.99"/>
    <n v="0.1"/>
    <n v="59.999000000000002"/>
    <n v="539.99099999999999"/>
  </r>
  <r>
    <n v="520"/>
    <n v="2"/>
    <n v="639"/>
    <n v="24"/>
    <x v="1"/>
    <n v="1"/>
    <n v="549.99"/>
    <n v="0.2"/>
    <n v="109.998"/>
    <n v="439.99200000000002"/>
  </r>
  <r>
    <n v="520"/>
    <n v="3"/>
    <n v="639"/>
    <n v="10"/>
    <x v="1"/>
    <n v="1"/>
    <n v="1549"/>
    <n v="7.0000000000000007E-2"/>
    <n v="108.43"/>
    <n v="1440.57"/>
  </r>
  <r>
    <n v="521"/>
    <n v="1"/>
    <n v="664"/>
    <n v="5"/>
    <x v="1"/>
    <n v="1"/>
    <n v="1320.99"/>
    <n v="0.2"/>
    <n v="264.19800000000004"/>
    <n v="1056.7919999999999"/>
  </r>
  <r>
    <n v="521"/>
    <n v="2"/>
    <n v="664"/>
    <n v="14"/>
    <x v="1"/>
    <n v="1"/>
    <n v="269.99"/>
    <n v="0.2"/>
    <n v="53.998000000000005"/>
    <n v="215.99200000000002"/>
  </r>
  <r>
    <n v="522"/>
    <n v="1"/>
    <n v="724"/>
    <n v="4"/>
    <x v="1"/>
    <n v="2"/>
    <n v="2899.99"/>
    <n v="7.0000000000000007E-2"/>
    <n v="202.99930000000001"/>
    <n v="5393.9813999999997"/>
  </r>
  <r>
    <n v="522"/>
    <n v="2"/>
    <n v="724"/>
    <n v="22"/>
    <x v="1"/>
    <n v="2"/>
    <n v="269.99"/>
    <n v="7.0000000000000007E-2"/>
    <n v="18.899300000000004"/>
    <n v="502.1814"/>
  </r>
  <r>
    <n v="522"/>
    <n v="3"/>
    <n v="724"/>
    <n v="21"/>
    <x v="1"/>
    <n v="1"/>
    <n v="269.99"/>
    <n v="0.05"/>
    <n v="13.499500000000001"/>
    <n v="256.4905"/>
  </r>
  <r>
    <n v="523"/>
    <n v="1"/>
    <n v="1056"/>
    <n v="12"/>
    <x v="1"/>
    <n v="1"/>
    <n v="549.99"/>
    <n v="0.2"/>
    <n v="109.998"/>
    <n v="439.99200000000002"/>
  </r>
  <r>
    <n v="523"/>
    <n v="2"/>
    <n v="1056"/>
    <n v="20"/>
    <x v="1"/>
    <n v="1"/>
    <n v="599.99"/>
    <n v="0.05"/>
    <n v="29.999500000000001"/>
    <n v="569.9905"/>
  </r>
  <r>
    <n v="523"/>
    <n v="3"/>
    <n v="1056"/>
    <n v="5"/>
    <x v="1"/>
    <n v="2"/>
    <n v="1320.99"/>
    <n v="0.1"/>
    <n v="132.09900000000002"/>
    <n v="2377.7820000000002"/>
  </r>
  <r>
    <n v="523"/>
    <n v="4"/>
    <n v="1056"/>
    <n v="16"/>
    <x v="1"/>
    <n v="2"/>
    <n v="599.99"/>
    <n v="7.0000000000000007E-2"/>
    <n v="41.999300000000005"/>
    <n v="1115.9814000000001"/>
  </r>
  <r>
    <n v="524"/>
    <n v="1"/>
    <n v="569"/>
    <n v="11"/>
    <x v="0"/>
    <n v="1"/>
    <n v="1680.99"/>
    <n v="7.0000000000000007E-2"/>
    <n v="117.66930000000001"/>
    <n v="1563.3207"/>
  </r>
  <r>
    <n v="524"/>
    <n v="2"/>
    <n v="569"/>
    <n v="2"/>
    <x v="0"/>
    <n v="1"/>
    <n v="749.99"/>
    <n v="0.05"/>
    <n v="37.499500000000005"/>
    <n v="712.4905"/>
  </r>
  <r>
    <n v="524"/>
    <n v="3"/>
    <n v="569"/>
    <n v="9"/>
    <x v="0"/>
    <n v="1"/>
    <n v="2999.99"/>
    <n v="0.2"/>
    <n v="599.99799999999993"/>
    <n v="2399.9919999999997"/>
  </r>
  <r>
    <n v="524"/>
    <n v="4"/>
    <n v="569"/>
    <n v="3"/>
    <x v="0"/>
    <n v="2"/>
    <n v="999.99"/>
    <n v="7.0000000000000007E-2"/>
    <n v="69.999300000000005"/>
    <n v="1859.9814000000001"/>
  </r>
  <r>
    <n v="524"/>
    <n v="5"/>
    <n v="569"/>
    <n v="26"/>
    <x v="0"/>
    <n v="1"/>
    <n v="599.99"/>
    <n v="0.05"/>
    <n v="29.999500000000001"/>
    <n v="569.9905"/>
  </r>
  <r>
    <n v="525"/>
    <n v="1"/>
    <n v="1315"/>
    <n v="9"/>
    <x v="0"/>
    <n v="2"/>
    <n v="2999.99"/>
    <n v="7.0000000000000007E-2"/>
    <n v="209.99930000000001"/>
    <n v="5579.9813999999997"/>
  </r>
  <r>
    <n v="525"/>
    <n v="2"/>
    <n v="1315"/>
    <n v="6"/>
    <x v="0"/>
    <n v="2"/>
    <n v="469.99"/>
    <n v="7.0000000000000007E-2"/>
    <n v="32.899300000000004"/>
    <n v="874.18140000000005"/>
  </r>
  <r>
    <n v="525"/>
    <n v="3"/>
    <n v="1315"/>
    <n v="10"/>
    <x v="0"/>
    <n v="1"/>
    <n v="1549"/>
    <n v="0.1"/>
    <n v="154.9"/>
    <n v="1394.1"/>
  </r>
  <r>
    <n v="526"/>
    <n v="1"/>
    <n v="1096"/>
    <n v="3"/>
    <x v="1"/>
    <n v="2"/>
    <n v="999.99"/>
    <n v="0.1"/>
    <n v="99.999000000000009"/>
    <n v="1799.982"/>
  </r>
  <r>
    <n v="526"/>
    <n v="2"/>
    <n v="1096"/>
    <n v="8"/>
    <x v="1"/>
    <n v="1"/>
    <n v="1799.99"/>
    <n v="0.1"/>
    <n v="179.99900000000002"/>
    <n v="1619.991"/>
  </r>
  <r>
    <n v="526"/>
    <n v="3"/>
    <n v="1096"/>
    <n v="21"/>
    <x v="1"/>
    <n v="1"/>
    <n v="269.99"/>
    <n v="0.05"/>
    <n v="13.499500000000001"/>
    <n v="256.4905"/>
  </r>
  <r>
    <n v="526"/>
    <n v="4"/>
    <n v="1096"/>
    <n v="15"/>
    <x v="1"/>
    <n v="1"/>
    <n v="529.99"/>
    <n v="7.0000000000000007E-2"/>
    <n v="37.099300000000007"/>
    <n v="492.89069999999998"/>
  </r>
  <r>
    <n v="527"/>
    <n v="1"/>
    <n v="506"/>
    <n v="18"/>
    <x v="0"/>
    <n v="2"/>
    <n v="449"/>
    <n v="7.0000000000000007E-2"/>
    <n v="31.430000000000003"/>
    <n v="835.14"/>
  </r>
  <r>
    <n v="527"/>
    <n v="2"/>
    <n v="506"/>
    <n v="4"/>
    <x v="0"/>
    <n v="1"/>
    <n v="2899.99"/>
    <n v="0.2"/>
    <n v="579.99799999999993"/>
    <n v="2319.9919999999997"/>
  </r>
  <r>
    <n v="527"/>
    <n v="3"/>
    <n v="506"/>
    <n v="19"/>
    <x v="0"/>
    <n v="1"/>
    <n v="449"/>
    <n v="0.1"/>
    <n v="44.900000000000006"/>
    <n v="404.1"/>
  </r>
  <r>
    <n v="527"/>
    <n v="4"/>
    <n v="506"/>
    <n v="9"/>
    <x v="0"/>
    <n v="2"/>
    <n v="2999.99"/>
    <n v="0.2"/>
    <n v="599.99799999999993"/>
    <n v="4799.9839999999995"/>
  </r>
  <r>
    <n v="528"/>
    <n v="1"/>
    <n v="676"/>
    <n v="21"/>
    <x v="1"/>
    <n v="2"/>
    <n v="269.99"/>
    <n v="0.05"/>
    <n v="13.499500000000001"/>
    <n v="512.98099999999999"/>
  </r>
  <r>
    <n v="529"/>
    <n v="1"/>
    <n v="753"/>
    <n v="12"/>
    <x v="1"/>
    <n v="2"/>
    <n v="549.99"/>
    <n v="7.0000000000000007E-2"/>
    <n v="38.499300000000005"/>
    <n v="1022.9814"/>
  </r>
  <r>
    <n v="530"/>
    <n v="1"/>
    <n v="773"/>
    <n v="2"/>
    <x v="1"/>
    <n v="2"/>
    <n v="749.99"/>
    <n v="0.05"/>
    <n v="37.499500000000005"/>
    <n v="1424.981"/>
  </r>
  <r>
    <n v="530"/>
    <n v="2"/>
    <n v="773"/>
    <n v="4"/>
    <x v="1"/>
    <n v="1"/>
    <n v="2899.99"/>
    <n v="7.0000000000000007E-2"/>
    <n v="202.99930000000001"/>
    <n v="2696.9906999999998"/>
  </r>
  <r>
    <n v="530"/>
    <n v="3"/>
    <n v="773"/>
    <n v="6"/>
    <x v="1"/>
    <n v="2"/>
    <n v="469.99"/>
    <n v="0.2"/>
    <n v="93.998000000000005"/>
    <n v="751.98400000000004"/>
  </r>
  <r>
    <n v="531"/>
    <n v="1"/>
    <n v="116"/>
    <n v="6"/>
    <x v="2"/>
    <n v="1"/>
    <n v="469.99"/>
    <n v="0.2"/>
    <n v="93.998000000000005"/>
    <n v="375.99200000000002"/>
  </r>
  <r>
    <n v="531"/>
    <n v="2"/>
    <n v="116"/>
    <n v="12"/>
    <x v="2"/>
    <n v="2"/>
    <n v="549.99"/>
    <n v="0.2"/>
    <n v="109.998"/>
    <n v="879.98400000000004"/>
  </r>
  <r>
    <n v="531"/>
    <n v="3"/>
    <n v="116"/>
    <n v="25"/>
    <x v="2"/>
    <n v="1"/>
    <n v="499.99"/>
    <n v="7.0000000000000007E-2"/>
    <n v="34.999300000000005"/>
    <n v="464.9907"/>
  </r>
  <r>
    <n v="532"/>
    <n v="1"/>
    <n v="817"/>
    <n v="17"/>
    <x v="1"/>
    <n v="2"/>
    <n v="429"/>
    <n v="7.0000000000000007E-2"/>
    <n v="30.03"/>
    <n v="797.94"/>
  </r>
  <r>
    <n v="532"/>
    <n v="2"/>
    <n v="817"/>
    <n v="16"/>
    <x v="1"/>
    <n v="2"/>
    <n v="599.99"/>
    <n v="0.2"/>
    <n v="119.998"/>
    <n v="959.98400000000004"/>
  </r>
  <r>
    <n v="532"/>
    <n v="3"/>
    <n v="817"/>
    <n v="12"/>
    <x v="1"/>
    <n v="1"/>
    <n v="549.99"/>
    <n v="0.1"/>
    <n v="54.999000000000002"/>
    <n v="494.99099999999999"/>
  </r>
  <r>
    <n v="533"/>
    <n v="1"/>
    <n v="1334"/>
    <n v="4"/>
    <x v="1"/>
    <n v="1"/>
    <n v="2899.99"/>
    <n v="0.2"/>
    <n v="579.99799999999993"/>
    <n v="2319.9919999999997"/>
  </r>
  <r>
    <n v="533"/>
    <n v="2"/>
    <n v="1334"/>
    <n v="12"/>
    <x v="1"/>
    <n v="2"/>
    <n v="549.99"/>
    <n v="0.1"/>
    <n v="54.999000000000002"/>
    <n v="989.98199999999997"/>
  </r>
  <r>
    <n v="533"/>
    <n v="3"/>
    <n v="1334"/>
    <n v="10"/>
    <x v="1"/>
    <n v="1"/>
    <n v="1549"/>
    <n v="0.2"/>
    <n v="309.8"/>
    <n v="1239.2"/>
  </r>
  <r>
    <n v="533"/>
    <n v="4"/>
    <n v="1334"/>
    <n v="25"/>
    <x v="1"/>
    <n v="1"/>
    <n v="499.99"/>
    <n v="0.05"/>
    <n v="24.999500000000001"/>
    <n v="474.9905"/>
  </r>
  <r>
    <n v="534"/>
    <n v="1"/>
    <n v="1406"/>
    <n v="21"/>
    <x v="1"/>
    <n v="2"/>
    <n v="269.99"/>
    <n v="0.05"/>
    <n v="13.499500000000001"/>
    <n v="512.98099999999999"/>
  </r>
  <r>
    <n v="534"/>
    <n v="2"/>
    <n v="1406"/>
    <n v="9"/>
    <x v="1"/>
    <n v="2"/>
    <n v="2999.99"/>
    <n v="0.05"/>
    <n v="149.99949999999998"/>
    <n v="5699.9809999999998"/>
  </r>
  <r>
    <n v="534"/>
    <n v="3"/>
    <n v="1406"/>
    <n v="2"/>
    <x v="1"/>
    <n v="1"/>
    <n v="749.99"/>
    <n v="7.0000000000000007E-2"/>
    <n v="52.499300000000005"/>
    <n v="697.49070000000006"/>
  </r>
  <r>
    <n v="534"/>
    <n v="4"/>
    <n v="1406"/>
    <n v="24"/>
    <x v="1"/>
    <n v="2"/>
    <n v="549.99"/>
    <n v="0.1"/>
    <n v="54.999000000000002"/>
    <n v="989.98199999999997"/>
  </r>
  <r>
    <n v="535"/>
    <n v="1"/>
    <n v="835"/>
    <n v="24"/>
    <x v="2"/>
    <n v="1"/>
    <n v="549.99"/>
    <n v="0.05"/>
    <n v="27.499500000000001"/>
    <n v="522.4905"/>
  </r>
  <r>
    <n v="535"/>
    <n v="2"/>
    <n v="835"/>
    <n v="15"/>
    <x v="2"/>
    <n v="1"/>
    <n v="529.99"/>
    <n v="0.1"/>
    <n v="52.999000000000002"/>
    <n v="476.99099999999999"/>
  </r>
  <r>
    <n v="535"/>
    <n v="3"/>
    <n v="835"/>
    <n v="22"/>
    <x v="2"/>
    <n v="2"/>
    <n v="269.99"/>
    <n v="0.1"/>
    <n v="26.999000000000002"/>
    <n v="485.98200000000003"/>
  </r>
  <r>
    <n v="536"/>
    <n v="1"/>
    <n v="759"/>
    <n v="22"/>
    <x v="0"/>
    <n v="1"/>
    <n v="269.99"/>
    <n v="0.1"/>
    <n v="26.999000000000002"/>
    <n v="242.99100000000001"/>
  </r>
  <r>
    <n v="536"/>
    <n v="2"/>
    <n v="759"/>
    <n v="2"/>
    <x v="0"/>
    <n v="1"/>
    <n v="749.99"/>
    <n v="0.1"/>
    <n v="74.999000000000009"/>
    <n v="674.99099999999999"/>
  </r>
  <r>
    <n v="536"/>
    <n v="3"/>
    <n v="759"/>
    <n v="12"/>
    <x v="0"/>
    <n v="2"/>
    <n v="549.99"/>
    <n v="0.05"/>
    <n v="27.499500000000001"/>
    <n v="1044.981"/>
  </r>
  <r>
    <n v="536"/>
    <n v="4"/>
    <n v="759"/>
    <n v="14"/>
    <x v="0"/>
    <n v="1"/>
    <n v="269.99"/>
    <n v="7.0000000000000007E-2"/>
    <n v="18.899300000000004"/>
    <n v="251.0907"/>
  </r>
  <r>
    <n v="537"/>
    <n v="1"/>
    <n v="1353"/>
    <n v="10"/>
    <x v="0"/>
    <n v="1"/>
    <n v="1549"/>
    <n v="0.05"/>
    <n v="77.45"/>
    <n v="1471.55"/>
  </r>
  <r>
    <n v="537"/>
    <n v="2"/>
    <n v="1353"/>
    <n v="26"/>
    <x v="0"/>
    <n v="1"/>
    <n v="599.99"/>
    <n v="0.05"/>
    <n v="29.999500000000001"/>
    <n v="569.9905"/>
  </r>
  <r>
    <n v="537"/>
    <n v="3"/>
    <n v="1353"/>
    <n v="17"/>
    <x v="0"/>
    <n v="2"/>
    <n v="429"/>
    <n v="0.1"/>
    <n v="42.900000000000006"/>
    <n v="772.2"/>
  </r>
  <r>
    <n v="537"/>
    <n v="4"/>
    <n v="1353"/>
    <n v="25"/>
    <x v="0"/>
    <n v="2"/>
    <n v="499.99"/>
    <n v="0.2"/>
    <n v="99.998000000000005"/>
    <n v="799.98400000000004"/>
  </r>
  <r>
    <n v="538"/>
    <n v="1"/>
    <n v="341"/>
    <n v="2"/>
    <x v="1"/>
    <n v="2"/>
    <n v="749.99"/>
    <n v="0.2"/>
    <n v="149.99800000000002"/>
    <n v="1199.9839999999999"/>
  </r>
  <r>
    <n v="539"/>
    <n v="1"/>
    <n v="1144"/>
    <n v="9"/>
    <x v="1"/>
    <n v="2"/>
    <n v="2999.99"/>
    <n v="0.1"/>
    <n v="299.99899999999997"/>
    <n v="5399.982"/>
  </r>
  <r>
    <n v="539"/>
    <n v="2"/>
    <n v="1144"/>
    <n v="23"/>
    <x v="1"/>
    <n v="1"/>
    <n v="299.99"/>
    <n v="0.05"/>
    <n v="14.999500000000001"/>
    <n v="284.9905"/>
  </r>
  <r>
    <n v="539"/>
    <n v="3"/>
    <n v="1144"/>
    <n v="21"/>
    <x v="1"/>
    <n v="2"/>
    <n v="269.99"/>
    <n v="7.0000000000000007E-2"/>
    <n v="18.899300000000004"/>
    <n v="502.1814"/>
  </r>
  <r>
    <n v="540"/>
    <n v="1"/>
    <n v="1429"/>
    <n v="19"/>
    <x v="0"/>
    <n v="1"/>
    <n v="449"/>
    <n v="0.1"/>
    <n v="44.900000000000006"/>
    <n v="404.1"/>
  </r>
  <r>
    <n v="540"/>
    <n v="2"/>
    <n v="1429"/>
    <n v="26"/>
    <x v="0"/>
    <n v="2"/>
    <n v="599.99"/>
    <n v="0.1"/>
    <n v="59.999000000000002"/>
    <n v="1079.982"/>
  </r>
  <r>
    <n v="540"/>
    <n v="3"/>
    <n v="1429"/>
    <n v="23"/>
    <x v="0"/>
    <n v="2"/>
    <n v="299.99"/>
    <n v="7.0000000000000007E-2"/>
    <n v="20.999300000000002"/>
    <n v="557.98140000000001"/>
  </r>
  <r>
    <n v="541"/>
    <n v="1"/>
    <n v="1228"/>
    <n v="22"/>
    <x v="0"/>
    <n v="2"/>
    <n v="269.99"/>
    <n v="0.05"/>
    <n v="13.499500000000001"/>
    <n v="512.98099999999999"/>
  </r>
  <r>
    <n v="542"/>
    <n v="1"/>
    <n v="313"/>
    <n v="16"/>
    <x v="1"/>
    <n v="2"/>
    <n v="599.99"/>
    <n v="0.2"/>
    <n v="119.998"/>
    <n v="959.98400000000004"/>
  </r>
  <r>
    <n v="542"/>
    <n v="2"/>
    <n v="313"/>
    <n v="9"/>
    <x v="1"/>
    <n v="1"/>
    <n v="2999.99"/>
    <n v="0.1"/>
    <n v="299.99899999999997"/>
    <n v="2699.991"/>
  </r>
  <r>
    <n v="542"/>
    <n v="3"/>
    <n v="313"/>
    <n v="20"/>
    <x v="1"/>
    <n v="1"/>
    <n v="599.99"/>
    <n v="0.1"/>
    <n v="59.999000000000002"/>
    <n v="539.99099999999999"/>
  </r>
  <r>
    <n v="542"/>
    <n v="4"/>
    <n v="313"/>
    <n v="19"/>
    <x v="1"/>
    <n v="2"/>
    <n v="449"/>
    <n v="0.2"/>
    <n v="89.800000000000011"/>
    <n v="718.4"/>
  </r>
  <r>
    <n v="543"/>
    <n v="1"/>
    <n v="62"/>
    <n v="25"/>
    <x v="1"/>
    <n v="1"/>
    <n v="499.99"/>
    <n v="0.2"/>
    <n v="99.998000000000005"/>
    <n v="399.99200000000002"/>
  </r>
  <r>
    <n v="543"/>
    <n v="2"/>
    <n v="62"/>
    <n v="18"/>
    <x v="1"/>
    <n v="1"/>
    <n v="449"/>
    <n v="0.2"/>
    <n v="89.800000000000011"/>
    <n v="359.2"/>
  </r>
  <r>
    <n v="543"/>
    <n v="3"/>
    <n v="62"/>
    <n v="26"/>
    <x v="1"/>
    <n v="2"/>
    <n v="599.99"/>
    <n v="0.05"/>
    <n v="29.999500000000001"/>
    <n v="1139.981"/>
  </r>
  <r>
    <n v="544"/>
    <n v="1"/>
    <n v="321"/>
    <n v="12"/>
    <x v="1"/>
    <n v="1"/>
    <n v="549.99"/>
    <n v="0.05"/>
    <n v="27.499500000000001"/>
    <n v="522.4905"/>
  </r>
  <r>
    <n v="544"/>
    <n v="2"/>
    <n v="321"/>
    <n v="17"/>
    <x v="1"/>
    <n v="1"/>
    <n v="429"/>
    <n v="0.1"/>
    <n v="42.900000000000006"/>
    <n v="386.1"/>
  </r>
  <r>
    <n v="544"/>
    <n v="3"/>
    <n v="321"/>
    <n v="21"/>
    <x v="1"/>
    <n v="1"/>
    <n v="269.99"/>
    <n v="0.05"/>
    <n v="13.499500000000001"/>
    <n v="256.4905"/>
  </r>
  <r>
    <n v="545"/>
    <n v="1"/>
    <n v="1108"/>
    <n v="25"/>
    <x v="2"/>
    <n v="2"/>
    <n v="499.99"/>
    <n v="0.2"/>
    <n v="99.998000000000005"/>
    <n v="799.98400000000004"/>
  </r>
  <r>
    <n v="545"/>
    <n v="2"/>
    <n v="1108"/>
    <n v="6"/>
    <x v="2"/>
    <n v="1"/>
    <n v="469.99"/>
    <n v="7.0000000000000007E-2"/>
    <n v="32.899300000000004"/>
    <n v="437.09070000000003"/>
  </r>
  <r>
    <n v="545"/>
    <n v="3"/>
    <n v="1108"/>
    <n v="24"/>
    <x v="2"/>
    <n v="1"/>
    <n v="549.99"/>
    <n v="0.2"/>
    <n v="109.998"/>
    <n v="439.99200000000002"/>
  </r>
  <r>
    <n v="545"/>
    <n v="4"/>
    <n v="1108"/>
    <n v="20"/>
    <x v="2"/>
    <n v="2"/>
    <n v="599.99"/>
    <n v="7.0000000000000007E-2"/>
    <n v="41.999300000000005"/>
    <n v="1115.9814000000001"/>
  </r>
  <r>
    <n v="546"/>
    <n v="1"/>
    <n v="470"/>
    <n v="17"/>
    <x v="1"/>
    <n v="2"/>
    <n v="429"/>
    <n v="0.05"/>
    <n v="21.450000000000003"/>
    <n v="815.1"/>
  </r>
  <r>
    <n v="546"/>
    <n v="2"/>
    <n v="470"/>
    <n v="8"/>
    <x v="1"/>
    <n v="1"/>
    <n v="1799.99"/>
    <n v="0.1"/>
    <n v="179.99900000000002"/>
    <n v="1619.991"/>
  </r>
  <r>
    <n v="546"/>
    <n v="3"/>
    <n v="470"/>
    <n v="18"/>
    <x v="1"/>
    <n v="2"/>
    <n v="449"/>
    <n v="7.0000000000000007E-2"/>
    <n v="31.430000000000003"/>
    <n v="835.14"/>
  </r>
  <r>
    <n v="547"/>
    <n v="1"/>
    <n v="20"/>
    <n v="11"/>
    <x v="2"/>
    <n v="2"/>
    <n v="1680.99"/>
    <n v="0.05"/>
    <n v="84.049500000000009"/>
    <n v="3193.8809999999999"/>
  </r>
  <r>
    <n v="547"/>
    <n v="2"/>
    <n v="20"/>
    <n v="9"/>
    <x v="2"/>
    <n v="1"/>
    <n v="2999.99"/>
    <n v="0.2"/>
    <n v="599.99799999999993"/>
    <n v="2399.9919999999997"/>
  </r>
  <r>
    <n v="547"/>
    <n v="3"/>
    <n v="20"/>
    <n v="5"/>
    <x v="2"/>
    <n v="1"/>
    <n v="1320.99"/>
    <n v="0.1"/>
    <n v="132.09900000000002"/>
    <n v="1188.8910000000001"/>
  </r>
  <r>
    <n v="548"/>
    <n v="1"/>
    <n v="739"/>
    <n v="8"/>
    <x v="1"/>
    <n v="1"/>
    <n v="1799.99"/>
    <n v="0.1"/>
    <n v="179.99900000000002"/>
    <n v="1619.991"/>
  </r>
  <r>
    <n v="548"/>
    <n v="2"/>
    <n v="739"/>
    <n v="11"/>
    <x v="1"/>
    <n v="2"/>
    <n v="1680.99"/>
    <n v="7.0000000000000007E-2"/>
    <n v="117.66930000000001"/>
    <n v="3126.6414"/>
  </r>
  <r>
    <n v="549"/>
    <n v="1"/>
    <n v="64"/>
    <n v="15"/>
    <x v="2"/>
    <n v="1"/>
    <n v="529.99"/>
    <n v="7.0000000000000007E-2"/>
    <n v="37.099300000000007"/>
    <n v="492.89069999999998"/>
  </r>
  <r>
    <n v="549"/>
    <n v="2"/>
    <n v="64"/>
    <n v="16"/>
    <x v="2"/>
    <n v="1"/>
    <n v="599.99"/>
    <n v="0.05"/>
    <n v="29.999500000000001"/>
    <n v="569.9905"/>
  </r>
  <r>
    <n v="549"/>
    <n v="3"/>
    <n v="64"/>
    <n v="3"/>
    <x v="2"/>
    <n v="1"/>
    <n v="999.99"/>
    <n v="7.0000000000000007E-2"/>
    <n v="69.999300000000005"/>
    <n v="929.99070000000006"/>
  </r>
  <r>
    <n v="549"/>
    <n v="4"/>
    <n v="64"/>
    <n v="7"/>
    <x v="2"/>
    <n v="1"/>
    <n v="3999.99"/>
    <n v="0.05"/>
    <n v="199.99950000000001"/>
    <n v="3799.9904999999999"/>
  </r>
  <r>
    <n v="549"/>
    <n v="5"/>
    <n v="64"/>
    <n v="13"/>
    <x v="2"/>
    <n v="2"/>
    <n v="269.99"/>
    <n v="0.1"/>
    <n v="26.999000000000002"/>
    <n v="485.98200000000003"/>
  </r>
  <r>
    <n v="550"/>
    <n v="1"/>
    <n v="892"/>
    <n v="4"/>
    <x v="1"/>
    <n v="1"/>
    <n v="2899.99"/>
    <n v="0.05"/>
    <n v="144.99949999999998"/>
    <n v="2754.9904999999999"/>
  </r>
  <r>
    <n v="551"/>
    <n v="1"/>
    <n v="1169"/>
    <n v="16"/>
    <x v="1"/>
    <n v="1"/>
    <n v="599.99"/>
    <n v="0.05"/>
    <n v="29.999500000000001"/>
    <n v="569.9905"/>
  </r>
  <r>
    <n v="551"/>
    <n v="2"/>
    <n v="1169"/>
    <n v="26"/>
    <x v="1"/>
    <n v="1"/>
    <n v="599.99"/>
    <n v="7.0000000000000007E-2"/>
    <n v="41.999300000000005"/>
    <n v="557.99070000000006"/>
  </r>
  <r>
    <n v="551"/>
    <n v="3"/>
    <n v="1169"/>
    <n v="11"/>
    <x v="1"/>
    <n v="2"/>
    <n v="1680.99"/>
    <n v="0.2"/>
    <n v="336.19800000000004"/>
    <n v="2689.5839999999998"/>
  </r>
  <r>
    <n v="551"/>
    <n v="4"/>
    <n v="1169"/>
    <n v="15"/>
    <x v="1"/>
    <n v="2"/>
    <n v="529.99"/>
    <n v="0.2"/>
    <n v="105.998"/>
    <n v="847.98400000000004"/>
  </r>
  <r>
    <n v="552"/>
    <n v="1"/>
    <n v="1282"/>
    <n v="23"/>
    <x v="1"/>
    <n v="1"/>
    <n v="299.99"/>
    <n v="0.2"/>
    <n v="59.998000000000005"/>
    <n v="239.99200000000002"/>
  </r>
  <r>
    <n v="552"/>
    <n v="2"/>
    <n v="1282"/>
    <n v="2"/>
    <x v="1"/>
    <n v="1"/>
    <n v="749.99"/>
    <n v="0.2"/>
    <n v="149.99800000000002"/>
    <n v="599.99199999999996"/>
  </r>
  <r>
    <n v="552"/>
    <n v="3"/>
    <n v="1282"/>
    <n v="24"/>
    <x v="1"/>
    <n v="1"/>
    <n v="549.99"/>
    <n v="0.2"/>
    <n v="109.998"/>
    <n v="439.99200000000002"/>
  </r>
  <r>
    <n v="552"/>
    <n v="4"/>
    <n v="1282"/>
    <n v="18"/>
    <x v="1"/>
    <n v="1"/>
    <n v="449"/>
    <n v="0.1"/>
    <n v="44.900000000000006"/>
    <n v="404.1"/>
  </r>
  <r>
    <n v="552"/>
    <n v="5"/>
    <n v="1282"/>
    <n v="19"/>
    <x v="1"/>
    <n v="2"/>
    <n v="449"/>
    <n v="0.2"/>
    <n v="89.800000000000011"/>
    <n v="718.4"/>
  </r>
  <r>
    <n v="553"/>
    <n v="1"/>
    <n v="913"/>
    <n v="24"/>
    <x v="2"/>
    <n v="1"/>
    <n v="549.99"/>
    <n v="0.1"/>
    <n v="54.999000000000002"/>
    <n v="494.99099999999999"/>
  </r>
  <r>
    <n v="553"/>
    <n v="2"/>
    <n v="913"/>
    <n v="18"/>
    <x v="2"/>
    <n v="2"/>
    <n v="449"/>
    <n v="7.0000000000000007E-2"/>
    <n v="31.430000000000003"/>
    <n v="835.14"/>
  </r>
  <r>
    <n v="553"/>
    <n v="3"/>
    <n v="913"/>
    <n v="12"/>
    <x v="2"/>
    <n v="1"/>
    <n v="549.99"/>
    <n v="7.0000000000000007E-2"/>
    <n v="38.499300000000005"/>
    <n v="511.4907"/>
  </r>
  <r>
    <n v="554"/>
    <n v="1"/>
    <n v="104"/>
    <n v="3"/>
    <x v="0"/>
    <n v="2"/>
    <n v="999.99"/>
    <n v="7.0000000000000007E-2"/>
    <n v="69.999300000000005"/>
    <n v="1859.9814000000001"/>
  </r>
  <r>
    <n v="554"/>
    <n v="2"/>
    <n v="104"/>
    <n v="22"/>
    <x v="0"/>
    <n v="1"/>
    <n v="269.99"/>
    <n v="0.05"/>
    <n v="13.499500000000001"/>
    <n v="256.4905"/>
  </r>
  <r>
    <n v="554"/>
    <n v="3"/>
    <n v="104"/>
    <n v="4"/>
    <x v="0"/>
    <n v="2"/>
    <n v="2899.99"/>
    <n v="0.2"/>
    <n v="579.99799999999993"/>
    <n v="4639.9839999999995"/>
  </r>
  <r>
    <n v="555"/>
    <n v="1"/>
    <n v="212"/>
    <n v="8"/>
    <x v="1"/>
    <n v="1"/>
    <n v="1799.99"/>
    <n v="0.2"/>
    <n v="359.99800000000005"/>
    <n v="1439.992"/>
  </r>
  <r>
    <n v="555"/>
    <n v="2"/>
    <n v="212"/>
    <n v="7"/>
    <x v="1"/>
    <n v="1"/>
    <n v="3999.99"/>
    <n v="0.1"/>
    <n v="399.99900000000002"/>
    <n v="3599.991"/>
  </r>
  <r>
    <n v="555"/>
    <n v="3"/>
    <n v="212"/>
    <n v="20"/>
    <x v="1"/>
    <n v="2"/>
    <n v="599.99"/>
    <n v="7.0000000000000007E-2"/>
    <n v="41.999300000000005"/>
    <n v="1115.9814000000001"/>
  </r>
  <r>
    <n v="556"/>
    <n v="1"/>
    <n v="61"/>
    <n v="16"/>
    <x v="2"/>
    <n v="1"/>
    <n v="599.99"/>
    <n v="0.1"/>
    <n v="59.999000000000002"/>
    <n v="539.99099999999999"/>
  </r>
  <r>
    <n v="556"/>
    <n v="2"/>
    <n v="61"/>
    <n v="4"/>
    <x v="2"/>
    <n v="2"/>
    <n v="2899.99"/>
    <n v="0.2"/>
    <n v="579.99799999999993"/>
    <n v="4639.9839999999995"/>
  </r>
  <r>
    <n v="557"/>
    <n v="1"/>
    <n v="1248"/>
    <n v="9"/>
    <x v="1"/>
    <n v="2"/>
    <n v="2999.99"/>
    <n v="0.1"/>
    <n v="299.99899999999997"/>
    <n v="5399.982"/>
  </r>
  <r>
    <n v="557"/>
    <n v="2"/>
    <n v="1248"/>
    <n v="10"/>
    <x v="1"/>
    <n v="1"/>
    <n v="1549"/>
    <n v="0.1"/>
    <n v="154.9"/>
    <n v="1394.1"/>
  </r>
  <r>
    <n v="558"/>
    <n v="1"/>
    <n v="1443"/>
    <n v="7"/>
    <x v="1"/>
    <n v="1"/>
    <n v="3999.99"/>
    <n v="7.0000000000000007E-2"/>
    <n v="279.99930000000001"/>
    <n v="3719.9906999999998"/>
  </r>
  <r>
    <n v="558"/>
    <n v="2"/>
    <n v="1443"/>
    <n v="16"/>
    <x v="1"/>
    <n v="1"/>
    <n v="599.99"/>
    <n v="7.0000000000000007E-2"/>
    <n v="41.999300000000005"/>
    <n v="557.99070000000006"/>
  </r>
  <r>
    <n v="558"/>
    <n v="3"/>
    <n v="1443"/>
    <n v="9"/>
    <x v="1"/>
    <n v="1"/>
    <n v="2999.99"/>
    <n v="0.1"/>
    <n v="299.99899999999997"/>
    <n v="2699.991"/>
  </r>
  <r>
    <n v="558"/>
    <n v="4"/>
    <n v="1443"/>
    <n v="21"/>
    <x v="1"/>
    <n v="2"/>
    <n v="269.99"/>
    <n v="0.05"/>
    <n v="13.499500000000001"/>
    <n v="512.98099999999999"/>
  </r>
  <r>
    <n v="558"/>
    <n v="5"/>
    <n v="1443"/>
    <n v="10"/>
    <x v="1"/>
    <n v="2"/>
    <n v="1549"/>
    <n v="7.0000000000000007E-2"/>
    <n v="108.43"/>
    <n v="2881.14"/>
  </r>
  <r>
    <n v="559"/>
    <n v="1"/>
    <n v="959"/>
    <n v="15"/>
    <x v="0"/>
    <n v="2"/>
    <n v="529.99"/>
    <n v="0.1"/>
    <n v="52.999000000000002"/>
    <n v="953.98199999999997"/>
  </r>
  <r>
    <n v="559"/>
    <n v="2"/>
    <n v="959"/>
    <n v="6"/>
    <x v="0"/>
    <n v="1"/>
    <n v="469.99"/>
    <n v="0.1"/>
    <n v="46.999000000000002"/>
    <n v="422.99099999999999"/>
  </r>
  <r>
    <n v="559"/>
    <n v="3"/>
    <n v="959"/>
    <n v="7"/>
    <x v="0"/>
    <n v="2"/>
    <n v="3999.99"/>
    <n v="7.0000000000000007E-2"/>
    <n v="279.99930000000001"/>
    <n v="7439.9813999999997"/>
  </r>
  <r>
    <n v="560"/>
    <n v="1"/>
    <n v="1405"/>
    <n v="16"/>
    <x v="1"/>
    <n v="1"/>
    <n v="599.99"/>
    <n v="0.05"/>
    <n v="29.999500000000001"/>
    <n v="569.9905"/>
  </r>
  <r>
    <n v="560"/>
    <n v="2"/>
    <n v="1405"/>
    <n v="26"/>
    <x v="1"/>
    <n v="2"/>
    <n v="599.99"/>
    <n v="0.1"/>
    <n v="59.999000000000002"/>
    <n v="1079.982"/>
  </r>
  <r>
    <n v="561"/>
    <n v="1"/>
    <n v="90"/>
    <n v="15"/>
    <x v="1"/>
    <n v="2"/>
    <n v="529.99"/>
    <n v="0.05"/>
    <n v="26.499500000000001"/>
    <n v="1006.981"/>
  </r>
  <r>
    <n v="561"/>
    <n v="2"/>
    <n v="90"/>
    <n v="18"/>
    <x v="1"/>
    <n v="1"/>
    <n v="449"/>
    <n v="0.05"/>
    <n v="22.450000000000003"/>
    <n v="426.55"/>
  </r>
  <r>
    <n v="561"/>
    <n v="3"/>
    <n v="90"/>
    <n v="5"/>
    <x v="1"/>
    <n v="1"/>
    <n v="1320.99"/>
    <n v="0.05"/>
    <n v="66.049500000000009"/>
    <n v="1254.9404999999999"/>
  </r>
  <r>
    <n v="561"/>
    <n v="4"/>
    <n v="90"/>
    <n v="17"/>
    <x v="1"/>
    <n v="2"/>
    <n v="429"/>
    <n v="7.0000000000000007E-2"/>
    <n v="30.03"/>
    <n v="797.94"/>
  </r>
  <r>
    <n v="562"/>
    <n v="1"/>
    <n v="942"/>
    <n v="25"/>
    <x v="1"/>
    <n v="2"/>
    <n v="499.99"/>
    <n v="7.0000000000000007E-2"/>
    <n v="34.999300000000005"/>
    <n v="929.98140000000001"/>
  </r>
  <r>
    <n v="562"/>
    <n v="2"/>
    <n v="942"/>
    <n v="26"/>
    <x v="1"/>
    <n v="1"/>
    <n v="599.99"/>
    <n v="0.05"/>
    <n v="29.999500000000001"/>
    <n v="569.9905"/>
  </r>
  <r>
    <n v="563"/>
    <n v="1"/>
    <n v="365"/>
    <n v="6"/>
    <x v="1"/>
    <n v="2"/>
    <n v="469.99"/>
    <n v="0.1"/>
    <n v="46.999000000000002"/>
    <n v="845.98199999999997"/>
  </r>
  <r>
    <n v="563"/>
    <n v="2"/>
    <n v="365"/>
    <n v="19"/>
    <x v="1"/>
    <n v="1"/>
    <n v="449"/>
    <n v="0.05"/>
    <n v="22.450000000000003"/>
    <n v="426.55"/>
  </r>
  <r>
    <n v="563"/>
    <n v="3"/>
    <n v="365"/>
    <n v="13"/>
    <x v="1"/>
    <n v="2"/>
    <n v="269.99"/>
    <n v="0.1"/>
    <n v="26.999000000000002"/>
    <n v="485.98200000000003"/>
  </r>
  <r>
    <n v="564"/>
    <n v="1"/>
    <n v="1058"/>
    <n v="4"/>
    <x v="1"/>
    <n v="1"/>
    <n v="2899.99"/>
    <n v="0.2"/>
    <n v="579.99799999999993"/>
    <n v="2319.9919999999997"/>
  </r>
  <r>
    <n v="564"/>
    <n v="2"/>
    <n v="1058"/>
    <n v="15"/>
    <x v="1"/>
    <n v="1"/>
    <n v="529.99"/>
    <n v="0.2"/>
    <n v="105.998"/>
    <n v="423.99200000000002"/>
  </r>
  <r>
    <n v="565"/>
    <n v="1"/>
    <n v="894"/>
    <n v="18"/>
    <x v="1"/>
    <n v="1"/>
    <n v="449"/>
    <n v="0.2"/>
    <n v="89.800000000000011"/>
    <n v="359.2"/>
  </r>
  <r>
    <n v="565"/>
    <n v="2"/>
    <n v="894"/>
    <n v="25"/>
    <x v="1"/>
    <n v="2"/>
    <n v="499.99"/>
    <n v="0.1"/>
    <n v="49.999000000000002"/>
    <n v="899.98199999999997"/>
  </r>
  <r>
    <n v="565"/>
    <n v="3"/>
    <n v="894"/>
    <n v="9"/>
    <x v="1"/>
    <n v="1"/>
    <n v="2999.99"/>
    <n v="0.05"/>
    <n v="149.99949999999998"/>
    <n v="2849.9904999999999"/>
  </r>
  <r>
    <n v="565"/>
    <n v="4"/>
    <n v="894"/>
    <n v="17"/>
    <x v="1"/>
    <n v="1"/>
    <n v="429"/>
    <n v="0.1"/>
    <n v="42.900000000000006"/>
    <n v="386.1"/>
  </r>
  <r>
    <n v="566"/>
    <n v="1"/>
    <n v="298"/>
    <n v="24"/>
    <x v="0"/>
    <n v="2"/>
    <n v="549.99"/>
    <n v="7.0000000000000007E-2"/>
    <n v="38.499300000000005"/>
    <n v="1022.9814"/>
  </r>
  <r>
    <n v="566"/>
    <n v="2"/>
    <n v="298"/>
    <n v="7"/>
    <x v="0"/>
    <n v="2"/>
    <n v="3999.99"/>
    <n v="0.2"/>
    <n v="799.99800000000005"/>
    <n v="6399.9839999999995"/>
  </r>
  <r>
    <n v="566"/>
    <n v="3"/>
    <n v="298"/>
    <n v="8"/>
    <x v="0"/>
    <n v="1"/>
    <n v="1799.99"/>
    <n v="0.1"/>
    <n v="179.99900000000002"/>
    <n v="1619.991"/>
  </r>
  <r>
    <n v="566"/>
    <n v="4"/>
    <n v="298"/>
    <n v="21"/>
    <x v="0"/>
    <n v="2"/>
    <n v="269.99"/>
    <n v="0.2"/>
    <n v="53.998000000000005"/>
    <n v="431.98400000000004"/>
  </r>
  <r>
    <n v="567"/>
    <n v="1"/>
    <n v="1430"/>
    <n v="9"/>
    <x v="0"/>
    <n v="1"/>
    <n v="2999.99"/>
    <n v="0.2"/>
    <n v="599.99799999999993"/>
    <n v="2399.9919999999997"/>
  </r>
  <r>
    <n v="567"/>
    <n v="2"/>
    <n v="1430"/>
    <n v="5"/>
    <x v="0"/>
    <n v="1"/>
    <n v="1320.99"/>
    <n v="7.0000000000000007E-2"/>
    <n v="92.469300000000004"/>
    <n v="1228.5207"/>
  </r>
  <r>
    <n v="568"/>
    <n v="1"/>
    <n v="1275"/>
    <n v="5"/>
    <x v="0"/>
    <n v="1"/>
    <n v="1320.99"/>
    <n v="0.05"/>
    <n v="66.049500000000009"/>
    <n v="1254.9404999999999"/>
  </r>
  <r>
    <n v="568"/>
    <n v="2"/>
    <n v="1275"/>
    <n v="10"/>
    <x v="0"/>
    <n v="1"/>
    <n v="1549"/>
    <n v="0.05"/>
    <n v="77.45"/>
    <n v="1471.55"/>
  </r>
  <r>
    <n v="569"/>
    <n v="1"/>
    <n v="707"/>
    <n v="16"/>
    <x v="1"/>
    <n v="1"/>
    <n v="599.99"/>
    <n v="0.05"/>
    <n v="29.999500000000001"/>
    <n v="569.9905"/>
  </r>
  <r>
    <n v="569"/>
    <n v="2"/>
    <n v="707"/>
    <n v="24"/>
    <x v="1"/>
    <n v="2"/>
    <n v="549.99"/>
    <n v="0.1"/>
    <n v="54.999000000000002"/>
    <n v="989.98199999999997"/>
  </r>
  <r>
    <n v="570"/>
    <n v="1"/>
    <n v="989"/>
    <n v="18"/>
    <x v="1"/>
    <n v="1"/>
    <n v="449"/>
    <n v="7.0000000000000007E-2"/>
    <n v="31.430000000000003"/>
    <n v="417.57"/>
  </r>
  <r>
    <n v="570"/>
    <n v="2"/>
    <n v="989"/>
    <n v="24"/>
    <x v="1"/>
    <n v="2"/>
    <n v="549.99"/>
    <n v="0.1"/>
    <n v="54.999000000000002"/>
    <n v="989.98199999999997"/>
  </r>
  <r>
    <n v="570"/>
    <n v="3"/>
    <n v="989"/>
    <n v="3"/>
    <x v="1"/>
    <n v="2"/>
    <n v="999.99"/>
    <n v="0.2"/>
    <n v="199.99800000000002"/>
    <n v="1599.9839999999999"/>
  </r>
  <r>
    <n v="570"/>
    <n v="4"/>
    <n v="989"/>
    <n v="11"/>
    <x v="1"/>
    <n v="1"/>
    <n v="1680.99"/>
    <n v="0.1"/>
    <n v="168.09900000000002"/>
    <n v="1512.8910000000001"/>
  </r>
  <r>
    <n v="570"/>
    <n v="5"/>
    <n v="989"/>
    <n v="16"/>
    <x v="1"/>
    <n v="1"/>
    <n v="599.99"/>
    <n v="0.05"/>
    <n v="29.999500000000001"/>
    <n v="569.9905"/>
  </r>
  <r>
    <n v="571"/>
    <n v="1"/>
    <n v="5"/>
    <n v="4"/>
    <x v="0"/>
    <n v="1"/>
    <n v="2899.99"/>
    <n v="0.05"/>
    <n v="144.99949999999998"/>
    <n v="2754.9904999999999"/>
  </r>
  <r>
    <n v="571"/>
    <n v="2"/>
    <n v="5"/>
    <n v="9"/>
    <x v="0"/>
    <n v="1"/>
    <n v="2999.99"/>
    <n v="0.1"/>
    <n v="299.99899999999997"/>
    <n v="2699.991"/>
  </r>
  <r>
    <n v="572"/>
    <n v="1"/>
    <n v="178"/>
    <n v="3"/>
    <x v="1"/>
    <n v="1"/>
    <n v="999.99"/>
    <n v="0.05"/>
    <n v="49.999500000000005"/>
    <n v="949.9905"/>
  </r>
  <r>
    <n v="572"/>
    <n v="2"/>
    <n v="178"/>
    <n v="13"/>
    <x v="1"/>
    <n v="2"/>
    <n v="269.99"/>
    <n v="0.1"/>
    <n v="26.999000000000002"/>
    <n v="485.98200000000003"/>
  </r>
  <r>
    <n v="572"/>
    <n v="3"/>
    <n v="178"/>
    <n v="11"/>
    <x v="1"/>
    <n v="2"/>
    <n v="1680.99"/>
    <n v="0.2"/>
    <n v="336.19800000000004"/>
    <n v="2689.5839999999998"/>
  </r>
  <r>
    <n v="573"/>
    <n v="1"/>
    <n v="423"/>
    <n v="2"/>
    <x v="1"/>
    <n v="1"/>
    <n v="749.99"/>
    <n v="0.2"/>
    <n v="149.99800000000002"/>
    <n v="599.99199999999996"/>
  </r>
  <r>
    <n v="574"/>
    <n v="1"/>
    <n v="833"/>
    <n v="26"/>
    <x v="1"/>
    <n v="1"/>
    <n v="599.99"/>
    <n v="0.05"/>
    <n v="29.999500000000001"/>
    <n v="569.9905"/>
  </r>
  <r>
    <n v="574"/>
    <n v="2"/>
    <n v="833"/>
    <n v="13"/>
    <x v="1"/>
    <n v="2"/>
    <n v="269.99"/>
    <n v="0.1"/>
    <n v="26.999000000000002"/>
    <n v="485.98200000000003"/>
  </r>
  <r>
    <n v="574"/>
    <n v="3"/>
    <n v="833"/>
    <n v="12"/>
    <x v="1"/>
    <n v="2"/>
    <n v="549.99"/>
    <n v="0.1"/>
    <n v="54.999000000000002"/>
    <n v="989.98199999999997"/>
  </r>
  <r>
    <n v="574"/>
    <n v="4"/>
    <n v="833"/>
    <n v="23"/>
    <x v="1"/>
    <n v="2"/>
    <n v="299.99"/>
    <n v="0.1"/>
    <n v="29.999000000000002"/>
    <n v="539.98199999999997"/>
  </r>
  <r>
    <n v="574"/>
    <n v="5"/>
    <n v="833"/>
    <n v="11"/>
    <x v="1"/>
    <n v="2"/>
    <n v="1680.99"/>
    <n v="0.05"/>
    <n v="84.049500000000009"/>
    <n v="3193.8809999999999"/>
  </r>
  <r>
    <n v="575"/>
    <n v="1"/>
    <n v="33"/>
    <n v="4"/>
    <x v="0"/>
    <n v="2"/>
    <n v="2899.99"/>
    <n v="7.0000000000000007E-2"/>
    <n v="202.99930000000001"/>
    <n v="5393.9813999999997"/>
  </r>
  <r>
    <n v="575"/>
    <n v="2"/>
    <n v="33"/>
    <n v="12"/>
    <x v="0"/>
    <n v="1"/>
    <n v="549.99"/>
    <n v="0.2"/>
    <n v="109.998"/>
    <n v="439.99200000000002"/>
  </r>
  <r>
    <n v="576"/>
    <n v="1"/>
    <n v="1272"/>
    <n v="9"/>
    <x v="0"/>
    <n v="1"/>
    <n v="2999.99"/>
    <n v="0.1"/>
    <n v="299.99899999999997"/>
    <n v="2699.991"/>
  </r>
  <r>
    <n v="577"/>
    <n v="1"/>
    <n v="445"/>
    <n v="3"/>
    <x v="1"/>
    <n v="2"/>
    <n v="999.99"/>
    <n v="0.2"/>
    <n v="199.99800000000002"/>
    <n v="1599.9839999999999"/>
  </r>
  <r>
    <n v="578"/>
    <n v="1"/>
    <n v="819"/>
    <n v="21"/>
    <x v="1"/>
    <n v="1"/>
    <n v="269.99"/>
    <n v="7.0000000000000007E-2"/>
    <n v="18.899300000000004"/>
    <n v="251.0907"/>
  </r>
  <r>
    <n v="578"/>
    <n v="2"/>
    <n v="819"/>
    <n v="25"/>
    <x v="1"/>
    <n v="2"/>
    <n v="499.99"/>
    <n v="0.2"/>
    <n v="99.998000000000005"/>
    <n v="799.98400000000004"/>
  </r>
  <r>
    <n v="578"/>
    <n v="3"/>
    <n v="819"/>
    <n v="18"/>
    <x v="1"/>
    <n v="2"/>
    <n v="449"/>
    <n v="0.05"/>
    <n v="22.450000000000003"/>
    <n v="853.1"/>
  </r>
  <r>
    <n v="578"/>
    <n v="4"/>
    <n v="819"/>
    <n v="8"/>
    <x v="1"/>
    <n v="2"/>
    <n v="1799.99"/>
    <n v="0.2"/>
    <n v="359.99800000000005"/>
    <n v="2879.9839999999999"/>
  </r>
  <r>
    <n v="579"/>
    <n v="1"/>
    <n v="160"/>
    <n v="7"/>
    <x v="2"/>
    <n v="2"/>
    <n v="3999.99"/>
    <n v="0.05"/>
    <n v="199.99950000000001"/>
    <n v="7599.9809999999998"/>
  </r>
  <r>
    <n v="579"/>
    <n v="2"/>
    <n v="160"/>
    <n v="6"/>
    <x v="2"/>
    <n v="1"/>
    <n v="469.99"/>
    <n v="0.2"/>
    <n v="93.998000000000005"/>
    <n v="375.99200000000002"/>
  </r>
  <r>
    <n v="580"/>
    <n v="1"/>
    <n v="581"/>
    <n v="16"/>
    <x v="0"/>
    <n v="2"/>
    <n v="599.99"/>
    <n v="0.2"/>
    <n v="119.998"/>
    <n v="959.98400000000004"/>
  </r>
  <r>
    <n v="580"/>
    <n v="2"/>
    <n v="581"/>
    <n v="15"/>
    <x v="0"/>
    <n v="1"/>
    <n v="529.99"/>
    <n v="7.0000000000000007E-2"/>
    <n v="37.099300000000007"/>
    <n v="492.89069999999998"/>
  </r>
  <r>
    <n v="580"/>
    <n v="3"/>
    <n v="581"/>
    <n v="21"/>
    <x v="0"/>
    <n v="2"/>
    <n v="269.99"/>
    <n v="0.2"/>
    <n v="53.998000000000005"/>
    <n v="431.98400000000004"/>
  </r>
  <r>
    <n v="580"/>
    <n v="4"/>
    <n v="581"/>
    <n v="9"/>
    <x v="0"/>
    <n v="2"/>
    <n v="2999.99"/>
    <n v="7.0000000000000007E-2"/>
    <n v="209.99930000000001"/>
    <n v="5579.9813999999997"/>
  </r>
  <r>
    <n v="580"/>
    <n v="5"/>
    <n v="581"/>
    <n v="19"/>
    <x v="0"/>
    <n v="1"/>
    <n v="449"/>
    <n v="0.2"/>
    <n v="89.800000000000011"/>
    <n v="359.2"/>
  </r>
  <r>
    <n v="581"/>
    <n v="1"/>
    <n v="688"/>
    <n v="8"/>
    <x v="0"/>
    <n v="2"/>
    <n v="1799.99"/>
    <n v="7.0000000000000007E-2"/>
    <n v="125.99930000000002"/>
    <n v="3347.9814000000001"/>
  </r>
  <r>
    <n v="582"/>
    <n v="1"/>
    <n v="32"/>
    <n v="10"/>
    <x v="0"/>
    <n v="2"/>
    <n v="1549"/>
    <n v="0.2"/>
    <n v="309.8"/>
    <n v="2478.4"/>
  </r>
  <r>
    <n v="582"/>
    <n v="2"/>
    <n v="32"/>
    <n v="17"/>
    <x v="0"/>
    <n v="2"/>
    <n v="429"/>
    <n v="7.0000000000000007E-2"/>
    <n v="30.03"/>
    <n v="797.94"/>
  </r>
  <r>
    <n v="583"/>
    <n v="1"/>
    <n v="792"/>
    <n v="15"/>
    <x v="1"/>
    <n v="2"/>
    <n v="529.99"/>
    <n v="0.2"/>
    <n v="105.998"/>
    <n v="847.98400000000004"/>
  </r>
  <r>
    <n v="584"/>
    <n v="1"/>
    <n v="1209"/>
    <n v="19"/>
    <x v="1"/>
    <n v="1"/>
    <n v="449"/>
    <n v="7.0000000000000007E-2"/>
    <n v="31.430000000000003"/>
    <n v="417.57"/>
  </r>
  <r>
    <n v="584"/>
    <n v="2"/>
    <n v="1209"/>
    <n v="23"/>
    <x v="1"/>
    <n v="1"/>
    <n v="299.99"/>
    <n v="7.0000000000000007E-2"/>
    <n v="20.999300000000002"/>
    <n v="278.9907"/>
  </r>
  <r>
    <n v="584"/>
    <n v="3"/>
    <n v="1209"/>
    <n v="15"/>
    <x v="1"/>
    <n v="1"/>
    <n v="529.99"/>
    <n v="0.1"/>
    <n v="52.999000000000002"/>
    <n v="476.99099999999999"/>
  </r>
  <r>
    <n v="584"/>
    <n v="4"/>
    <n v="1209"/>
    <n v="22"/>
    <x v="1"/>
    <n v="1"/>
    <n v="269.99"/>
    <n v="0.05"/>
    <n v="13.499500000000001"/>
    <n v="256.4905"/>
  </r>
  <r>
    <n v="584"/>
    <n v="5"/>
    <n v="1209"/>
    <n v="8"/>
    <x v="1"/>
    <n v="2"/>
    <n v="1799.99"/>
    <n v="7.0000000000000007E-2"/>
    <n v="125.99930000000002"/>
    <n v="3347.9814000000001"/>
  </r>
  <r>
    <n v="585"/>
    <n v="1"/>
    <n v="1219"/>
    <n v="10"/>
    <x v="1"/>
    <n v="1"/>
    <n v="1549"/>
    <n v="0.2"/>
    <n v="309.8"/>
    <n v="1239.2"/>
  </r>
  <r>
    <n v="585"/>
    <n v="2"/>
    <n v="1219"/>
    <n v="18"/>
    <x v="1"/>
    <n v="2"/>
    <n v="449"/>
    <n v="0.2"/>
    <n v="89.800000000000011"/>
    <n v="718.4"/>
  </r>
  <r>
    <n v="585"/>
    <n v="3"/>
    <n v="1219"/>
    <n v="15"/>
    <x v="1"/>
    <n v="1"/>
    <n v="529.99"/>
    <n v="0.05"/>
    <n v="26.499500000000001"/>
    <n v="503.4905"/>
  </r>
  <r>
    <n v="585"/>
    <n v="4"/>
    <n v="1219"/>
    <n v="12"/>
    <x v="1"/>
    <n v="2"/>
    <n v="549.99"/>
    <n v="7.0000000000000007E-2"/>
    <n v="38.499300000000005"/>
    <n v="1022.9814"/>
  </r>
  <r>
    <n v="586"/>
    <n v="1"/>
    <n v="1306"/>
    <n v="11"/>
    <x v="1"/>
    <n v="2"/>
    <n v="1680.99"/>
    <n v="0.1"/>
    <n v="168.09900000000002"/>
    <n v="3025.7820000000002"/>
  </r>
  <r>
    <n v="586"/>
    <n v="2"/>
    <n v="1306"/>
    <n v="23"/>
    <x v="1"/>
    <n v="2"/>
    <n v="299.99"/>
    <n v="0.2"/>
    <n v="59.998000000000005"/>
    <n v="479.98400000000004"/>
  </r>
  <r>
    <n v="587"/>
    <n v="1"/>
    <n v="487"/>
    <n v="24"/>
    <x v="0"/>
    <n v="1"/>
    <n v="549.99"/>
    <n v="0.05"/>
    <n v="27.499500000000001"/>
    <n v="522.4905"/>
  </r>
  <r>
    <n v="587"/>
    <n v="2"/>
    <n v="487"/>
    <n v="23"/>
    <x v="0"/>
    <n v="1"/>
    <n v="299.99"/>
    <n v="0.05"/>
    <n v="14.999500000000001"/>
    <n v="284.9905"/>
  </r>
  <r>
    <n v="587"/>
    <n v="3"/>
    <n v="487"/>
    <n v="18"/>
    <x v="0"/>
    <n v="1"/>
    <n v="449"/>
    <n v="0.05"/>
    <n v="22.450000000000003"/>
    <n v="426.55"/>
  </r>
  <r>
    <n v="587"/>
    <n v="4"/>
    <n v="487"/>
    <n v="21"/>
    <x v="0"/>
    <n v="1"/>
    <n v="269.99"/>
    <n v="0.2"/>
    <n v="53.998000000000005"/>
    <n v="215.99200000000002"/>
  </r>
  <r>
    <n v="588"/>
    <n v="1"/>
    <n v="102"/>
    <n v="10"/>
    <x v="1"/>
    <n v="2"/>
    <n v="1549"/>
    <n v="7.0000000000000007E-2"/>
    <n v="108.43"/>
    <n v="2881.14"/>
  </r>
  <r>
    <n v="588"/>
    <n v="2"/>
    <n v="102"/>
    <n v="23"/>
    <x v="1"/>
    <n v="1"/>
    <n v="299.99"/>
    <n v="0.2"/>
    <n v="59.998000000000005"/>
    <n v="239.99200000000002"/>
  </r>
  <r>
    <n v="589"/>
    <n v="1"/>
    <n v="719"/>
    <n v="15"/>
    <x v="1"/>
    <n v="2"/>
    <n v="529.99"/>
    <n v="0.05"/>
    <n v="26.499500000000001"/>
    <n v="1006.981"/>
  </r>
  <r>
    <n v="590"/>
    <n v="1"/>
    <n v="990"/>
    <n v="2"/>
    <x v="1"/>
    <n v="2"/>
    <n v="749.99"/>
    <n v="0.1"/>
    <n v="74.999000000000009"/>
    <n v="1349.982"/>
  </r>
  <r>
    <n v="590"/>
    <n v="2"/>
    <n v="990"/>
    <n v="20"/>
    <x v="1"/>
    <n v="1"/>
    <n v="599.99"/>
    <n v="7.0000000000000007E-2"/>
    <n v="41.999300000000005"/>
    <n v="557.99070000000006"/>
  </r>
  <r>
    <n v="590"/>
    <n v="3"/>
    <n v="990"/>
    <n v="8"/>
    <x v="1"/>
    <n v="2"/>
    <n v="1799.99"/>
    <n v="0.05"/>
    <n v="89.999500000000012"/>
    <n v="3419.9809999999998"/>
  </r>
  <r>
    <n v="590"/>
    <n v="4"/>
    <n v="990"/>
    <n v="5"/>
    <x v="1"/>
    <n v="2"/>
    <n v="1320.99"/>
    <n v="0.1"/>
    <n v="132.09900000000002"/>
    <n v="2377.7820000000002"/>
  </r>
  <r>
    <n v="590"/>
    <n v="5"/>
    <n v="990"/>
    <n v="24"/>
    <x v="1"/>
    <n v="1"/>
    <n v="549.99"/>
    <n v="0.1"/>
    <n v="54.999000000000002"/>
    <n v="494.99099999999999"/>
  </r>
  <r>
    <n v="591"/>
    <n v="1"/>
    <n v="1211"/>
    <n v="16"/>
    <x v="1"/>
    <n v="2"/>
    <n v="599.99"/>
    <n v="0.05"/>
    <n v="29.999500000000001"/>
    <n v="1139.981"/>
  </r>
  <r>
    <n v="591"/>
    <n v="2"/>
    <n v="1211"/>
    <n v="25"/>
    <x v="1"/>
    <n v="2"/>
    <n v="499.99"/>
    <n v="0.05"/>
    <n v="24.999500000000001"/>
    <n v="949.98099999999999"/>
  </r>
  <r>
    <n v="591"/>
    <n v="3"/>
    <n v="1211"/>
    <n v="2"/>
    <x v="1"/>
    <n v="2"/>
    <n v="749.99"/>
    <n v="0.1"/>
    <n v="74.999000000000009"/>
    <n v="1349.982"/>
  </r>
  <r>
    <n v="592"/>
    <n v="1"/>
    <n v="1232"/>
    <n v="21"/>
    <x v="1"/>
    <n v="2"/>
    <n v="269.99"/>
    <n v="0.1"/>
    <n v="26.999000000000002"/>
    <n v="485.98200000000003"/>
  </r>
  <r>
    <n v="592"/>
    <n v="2"/>
    <n v="1232"/>
    <n v="16"/>
    <x v="1"/>
    <n v="1"/>
    <n v="599.99"/>
    <n v="0.05"/>
    <n v="29.999500000000001"/>
    <n v="569.9905"/>
  </r>
  <r>
    <n v="592"/>
    <n v="3"/>
    <n v="1232"/>
    <n v="18"/>
    <x v="1"/>
    <n v="2"/>
    <n v="449"/>
    <n v="7.0000000000000007E-2"/>
    <n v="31.430000000000003"/>
    <n v="835.14"/>
  </r>
  <r>
    <n v="593"/>
    <n v="1"/>
    <n v="50"/>
    <n v="3"/>
    <x v="2"/>
    <n v="2"/>
    <n v="999.99"/>
    <n v="0.1"/>
    <n v="99.999000000000009"/>
    <n v="1799.982"/>
  </r>
  <r>
    <n v="593"/>
    <n v="2"/>
    <n v="50"/>
    <n v="25"/>
    <x v="2"/>
    <n v="1"/>
    <n v="499.99"/>
    <n v="7.0000000000000007E-2"/>
    <n v="34.999300000000005"/>
    <n v="464.9907"/>
  </r>
  <r>
    <n v="594"/>
    <n v="1"/>
    <n v="1318"/>
    <n v="26"/>
    <x v="2"/>
    <n v="1"/>
    <n v="599.99"/>
    <n v="0.1"/>
    <n v="59.999000000000002"/>
    <n v="539.99099999999999"/>
  </r>
  <r>
    <n v="594"/>
    <n v="2"/>
    <n v="1318"/>
    <n v="21"/>
    <x v="2"/>
    <n v="2"/>
    <n v="269.99"/>
    <n v="0.05"/>
    <n v="13.499500000000001"/>
    <n v="512.98099999999999"/>
  </r>
  <r>
    <n v="595"/>
    <n v="1"/>
    <n v="538"/>
    <n v="4"/>
    <x v="0"/>
    <n v="1"/>
    <n v="2899.99"/>
    <n v="7.0000000000000007E-2"/>
    <n v="202.99930000000001"/>
    <n v="2696.9906999999998"/>
  </r>
  <r>
    <n v="595"/>
    <n v="2"/>
    <n v="538"/>
    <n v="19"/>
    <x v="0"/>
    <n v="2"/>
    <n v="449"/>
    <n v="7.0000000000000007E-2"/>
    <n v="31.430000000000003"/>
    <n v="835.14"/>
  </r>
  <r>
    <n v="595"/>
    <n v="3"/>
    <n v="538"/>
    <n v="3"/>
    <x v="0"/>
    <n v="1"/>
    <n v="999.99"/>
    <n v="7.0000000000000007E-2"/>
    <n v="69.999300000000005"/>
    <n v="929.99070000000006"/>
  </r>
  <r>
    <n v="595"/>
    <n v="4"/>
    <n v="538"/>
    <n v="10"/>
    <x v="0"/>
    <n v="1"/>
    <n v="1549"/>
    <n v="7.0000000000000007E-2"/>
    <n v="108.43"/>
    <n v="1440.57"/>
  </r>
  <r>
    <n v="595"/>
    <n v="5"/>
    <n v="538"/>
    <n v="26"/>
    <x v="0"/>
    <n v="2"/>
    <n v="599.99"/>
    <n v="0.05"/>
    <n v="29.999500000000001"/>
    <n v="1139.981"/>
  </r>
  <r>
    <n v="596"/>
    <n v="1"/>
    <n v="952"/>
    <n v="5"/>
    <x v="0"/>
    <n v="1"/>
    <n v="1320.99"/>
    <n v="0.05"/>
    <n v="66.049500000000009"/>
    <n v="1254.9404999999999"/>
  </r>
  <r>
    <n v="596"/>
    <n v="2"/>
    <n v="952"/>
    <n v="23"/>
    <x v="0"/>
    <n v="2"/>
    <n v="299.99"/>
    <n v="0.1"/>
    <n v="29.999000000000002"/>
    <n v="539.98199999999997"/>
  </r>
  <r>
    <n v="596"/>
    <n v="3"/>
    <n v="952"/>
    <n v="9"/>
    <x v="0"/>
    <n v="1"/>
    <n v="2999.99"/>
    <n v="0.05"/>
    <n v="149.99949999999998"/>
    <n v="2849.9904999999999"/>
  </r>
  <r>
    <n v="597"/>
    <n v="1"/>
    <n v="1121"/>
    <n v="17"/>
    <x v="1"/>
    <n v="2"/>
    <n v="429"/>
    <n v="0.2"/>
    <n v="85.800000000000011"/>
    <n v="686.4"/>
  </r>
  <r>
    <n v="597"/>
    <n v="2"/>
    <n v="1121"/>
    <n v="8"/>
    <x v="1"/>
    <n v="1"/>
    <n v="1799.99"/>
    <n v="7.0000000000000007E-2"/>
    <n v="125.99930000000002"/>
    <n v="1673.9907000000001"/>
  </r>
  <r>
    <n v="598"/>
    <n v="1"/>
    <n v="40"/>
    <n v="4"/>
    <x v="0"/>
    <n v="2"/>
    <n v="2899.99"/>
    <n v="0.05"/>
    <n v="144.99949999999998"/>
    <n v="5509.9809999999998"/>
  </r>
  <r>
    <n v="598"/>
    <n v="2"/>
    <n v="40"/>
    <n v="16"/>
    <x v="0"/>
    <n v="2"/>
    <n v="599.99"/>
    <n v="7.0000000000000007E-2"/>
    <n v="41.999300000000005"/>
    <n v="1115.9814000000001"/>
  </r>
  <r>
    <n v="598"/>
    <n v="3"/>
    <n v="40"/>
    <n v="14"/>
    <x v="0"/>
    <n v="1"/>
    <n v="269.99"/>
    <n v="0.1"/>
    <n v="26.999000000000002"/>
    <n v="242.99100000000001"/>
  </r>
  <r>
    <n v="599"/>
    <n v="1"/>
    <n v="1"/>
    <n v="9"/>
    <x v="1"/>
    <n v="2"/>
    <n v="2999.99"/>
    <n v="0.05"/>
    <n v="149.99949999999998"/>
    <n v="5699.9809999999998"/>
  </r>
  <r>
    <n v="599"/>
    <n v="2"/>
    <n v="1"/>
    <n v="22"/>
    <x v="1"/>
    <n v="2"/>
    <n v="269.99"/>
    <n v="0.2"/>
    <n v="53.998000000000005"/>
    <n v="431.98400000000004"/>
  </r>
  <r>
    <n v="599"/>
    <n v="3"/>
    <n v="1"/>
    <n v="23"/>
    <x v="1"/>
    <n v="1"/>
    <n v="299.99"/>
    <n v="7.0000000000000007E-2"/>
    <n v="20.999300000000002"/>
    <n v="278.9907"/>
  </r>
  <r>
    <n v="599"/>
    <n v="4"/>
    <n v="1"/>
    <n v="10"/>
    <x v="1"/>
    <n v="2"/>
    <n v="1549"/>
    <n v="0.1"/>
    <n v="154.9"/>
    <n v="2788.2"/>
  </r>
  <r>
    <n v="600"/>
    <n v="1"/>
    <n v="624"/>
    <n v="26"/>
    <x v="1"/>
    <n v="2"/>
    <n v="599.99"/>
    <n v="7.0000000000000007E-2"/>
    <n v="41.999300000000005"/>
    <n v="1115.9814000000001"/>
  </r>
  <r>
    <n v="600"/>
    <n v="2"/>
    <n v="624"/>
    <n v="4"/>
    <x v="1"/>
    <n v="1"/>
    <n v="2899.99"/>
    <n v="0.2"/>
    <n v="579.99799999999993"/>
    <n v="2319.9919999999997"/>
  </r>
  <r>
    <n v="600"/>
    <n v="3"/>
    <n v="624"/>
    <n v="18"/>
    <x v="1"/>
    <n v="2"/>
    <n v="449"/>
    <n v="7.0000000000000007E-2"/>
    <n v="31.430000000000003"/>
    <n v="835.14"/>
  </r>
  <r>
    <n v="601"/>
    <n v="1"/>
    <n v="683"/>
    <n v="12"/>
    <x v="1"/>
    <n v="2"/>
    <n v="549.99"/>
    <n v="0.2"/>
    <n v="109.998"/>
    <n v="879.98400000000004"/>
  </r>
  <r>
    <n v="602"/>
    <n v="1"/>
    <n v="823"/>
    <n v="15"/>
    <x v="1"/>
    <n v="2"/>
    <n v="529.99"/>
    <n v="0.05"/>
    <n v="26.499500000000001"/>
    <n v="1006.981"/>
  </r>
  <r>
    <n v="602"/>
    <n v="2"/>
    <n v="823"/>
    <n v="5"/>
    <x v="1"/>
    <n v="2"/>
    <n v="1320.99"/>
    <n v="7.0000000000000007E-2"/>
    <n v="92.469300000000004"/>
    <n v="2457.0414000000001"/>
  </r>
  <r>
    <n v="603"/>
    <n v="1"/>
    <n v="1032"/>
    <n v="12"/>
    <x v="1"/>
    <n v="1"/>
    <n v="549.99"/>
    <n v="7.0000000000000007E-2"/>
    <n v="38.499300000000005"/>
    <n v="511.4907"/>
  </r>
  <r>
    <n v="603"/>
    <n v="2"/>
    <n v="1032"/>
    <n v="4"/>
    <x v="1"/>
    <n v="1"/>
    <n v="2899.99"/>
    <n v="0.1"/>
    <n v="289.99899999999997"/>
    <n v="2609.991"/>
  </r>
  <r>
    <n v="604"/>
    <n v="1"/>
    <n v="96"/>
    <n v="10"/>
    <x v="1"/>
    <n v="2"/>
    <n v="1549"/>
    <n v="7.0000000000000007E-2"/>
    <n v="108.43"/>
    <n v="2881.14"/>
  </r>
  <r>
    <n v="604"/>
    <n v="2"/>
    <n v="96"/>
    <n v="9"/>
    <x v="1"/>
    <n v="2"/>
    <n v="2999.99"/>
    <n v="0.2"/>
    <n v="599.99799999999993"/>
    <n v="4799.9839999999995"/>
  </r>
  <r>
    <n v="605"/>
    <n v="1"/>
    <n v="1208"/>
    <n v="19"/>
    <x v="1"/>
    <n v="1"/>
    <n v="449"/>
    <n v="7.0000000000000007E-2"/>
    <n v="31.430000000000003"/>
    <n v="417.57"/>
  </r>
  <r>
    <n v="605"/>
    <n v="2"/>
    <n v="1208"/>
    <n v="25"/>
    <x v="1"/>
    <n v="2"/>
    <n v="499.99"/>
    <n v="0.05"/>
    <n v="24.999500000000001"/>
    <n v="949.98099999999999"/>
  </r>
  <r>
    <n v="605"/>
    <n v="3"/>
    <n v="1208"/>
    <n v="13"/>
    <x v="1"/>
    <n v="2"/>
    <n v="269.99"/>
    <n v="0.2"/>
    <n v="53.998000000000005"/>
    <n v="431.98400000000004"/>
  </r>
  <r>
    <n v="605"/>
    <n v="4"/>
    <n v="1208"/>
    <n v="11"/>
    <x v="1"/>
    <n v="1"/>
    <n v="1680.99"/>
    <n v="0.2"/>
    <n v="336.19800000000004"/>
    <n v="1344.7919999999999"/>
  </r>
  <r>
    <n v="606"/>
    <n v="1"/>
    <n v="18"/>
    <n v="6"/>
    <x v="1"/>
    <n v="2"/>
    <n v="469.99"/>
    <n v="0.2"/>
    <n v="93.998000000000005"/>
    <n v="751.98400000000004"/>
  </r>
  <r>
    <n v="606"/>
    <n v="2"/>
    <n v="18"/>
    <n v="18"/>
    <x v="1"/>
    <n v="2"/>
    <n v="449"/>
    <n v="0.05"/>
    <n v="22.450000000000003"/>
    <n v="853.1"/>
  </r>
  <r>
    <n v="607"/>
    <n v="1"/>
    <n v="309"/>
    <n v="11"/>
    <x v="1"/>
    <n v="2"/>
    <n v="1680.99"/>
    <n v="0.2"/>
    <n v="336.19800000000004"/>
    <n v="2689.5839999999998"/>
  </r>
  <r>
    <n v="607"/>
    <n v="2"/>
    <n v="309"/>
    <n v="26"/>
    <x v="1"/>
    <n v="2"/>
    <n v="599.99"/>
    <n v="0.2"/>
    <n v="119.998"/>
    <n v="959.98400000000004"/>
  </r>
  <r>
    <n v="607"/>
    <n v="3"/>
    <n v="309"/>
    <n v="14"/>
    <x v="1"/>
    <n v="1"/>
    <n v="269.99"/>
    <n v="7.0000000000000007E-2"/>
    <n v="18.899300000000004"/>
    <n v="251.0907"/>
  </r>
  <r>
    <n v="608"/>
    <n v="1"/>
    <n v="1103"/>
    <n v="4"/>
    <x v="0"/>
    <n v="2"/>
    <n v="2899.99"/>
    <n v="0.2"/>
    <n v="579.99799999999993"/>
    <n v="4639.9839999999995"/>
  </r>
  <r>
    <n v="608"/>
    <n v="2"/>
    <n v="1103"/>
    <n v="7"/>
    <x v="0"/>
    <n v="2"/>
    <n v="3999.99"/>
    <n v="0.1"/>
    <n v="399.99900000000002"/>
    <n v="7199.982"/>
  </r>
  <r>
    <n v="608"/>
    <n v="3"/>
    <n v="1103"/>
    <n v="24"/>
    <x v="0"/>
    <n v="1"/>
    <n v="549.99"/>
    <n v="0.1"/>
    <n v="54.999000000000002"/>
    <n v="494.99099999999999"/>
  </r>
  <r>
    <n v="609"/>
    <n v="1"/>
    <n v="896"/>
    <n v="10"/>
    <x v="1"/>
    <n v="1"/>
    <n v="1549"/>
    <n v="7.0000000000000007E-2"/>
    <n v="108.43"/>
    <n v="1440.57"/>
  </r>
  <r>
    <n v="609"/>
    <n v="2"/>
    <n v="896"/>
    <n v="7"/>
    <x v="1"/>
    <n v="1"/>
    <n v="3999.99"/>
    <n v="0.1"/>
    <n v="399.99900000000002"/>
    <n v="3599.991"/>
  </r>
  <r>
    <n v="609"/>
    <n v="3"/>
    <n v="896"/>
    <n v="22"/>
    <x v="1"/>
    <n v="2"/>
    <n v="269.99"/>
    <n v="0.1"/>
    <n v="26.999000000000002"/>
    <n v="485.98200000000003"/>
  </r>
  <r>
    <n v="609"/>
    <n v="4"/>
    <n v="896"/>
    <n v="5"/>
    <x v="1"/>
    <n v="1"/>
    <n v="1320.99"/>
    <n v="0.1"/>
    <n v="132.09900000000002"/>
    <n v="1188.8910000000001"/>
  </r>
  <r>
    <n v="610"/>
    <n v="1"/>
    <n v="711"/>
    <n v="26"/>
    <x v="1"/>
    <n v="1"/>
    <n v="599.99"/>
    <n v="0.1"/>
    <n v="59.999000000000002"/>
    <n v="539.99099999999999"/>
  </r>
  <r>
    <n v="610"/>
    <n v="2"/>
    <n v="711"/>
    <n v="24"/>
    <x v="1"/>
    <n v="1"/>
    <n v="549.99"/>
    <n v="7.0000000000000007E-2"/>
    <n v="38.499300000000005"/>
    <n v="511.4907"/>
  </r>
  <r>
    <n v="610"/>
    <n v="3"/>
    <n v="711"/>
    <n v="18"/>
    <x v="1"/>
    <n v="2"/>
    <n v="449"/>
    <n v="7.0000000000000007E-2"/>
    <n v="31.430000000000003"/>
    <n v="835.14"/>
  </r>
  <r>
    <n v="610"/>
    <n v="4"/>
    <n v="711"/>
    <n v="3"/>
    <x v="1"/>
    <n v="1"/>
    <n v="999.99"/>
    <n v="7.0000000000000007E-2"/>
    <n v="69.999300000000005"/>
    <n v="929.99070000000006"/>
  </r>
  <r>
    <n v="610"/>
    <n v="5"/>
    <n v="711"/>
    <n v="8"/>
    <x v="1"/>
    <n v="1"/>
    <n v="1799.99"/>
    <n v="0.1"/>
    <n v="179.99900000000002"/>
    <n v="1619.991"/>
  </r>
  <r>
    <n v="611"/>
    <n v="1"/>
    <n v="1073"/>
    <n v="16"/>
    <x v="1"/>
    <n v="2"/>
    <n v="599.99"/>
    <n v="7.0000000000000007E-2"/>
    <n v="41.999300000000005"/>
    <n v="1115.9814000000001"/>
  </r>
  <r>
    <n v="612"/>
    <n v="1"/>
    <n v="634"/>
    <n v="13"/>
    <x v="1"/>
    <n v="1"/>
    <n v="269.99"/>
    <n v="0.1"/>
    <n v="26.999000000000002"/>
    <n v="242.99100000000001"/>
  </r>
  <r>
    <n v="612"/>
    <n v="2"/>
    <n v="634"/>
    <n v="14"/>
    <x v="1"/>
    <n v="1"/>
    <n v="269.99"/>
    <n v="0.1"/>
    <n v="26.999000000000002"/>
    <n v="242.99100000000001"/>
  </r>
  <r>
    <n v="612"/>
    <n v="3"/>
    <n v="634"/>
    <n v="17"/>
    <x v="1"/>
    <n v="1"/>
    <n v="429"/>
    <n v="7.0000000000000007E-2"/>
    <n v="30.03"/>
    <n v="398.97"/>
  </r>
  <r>
    <n v="612"/>
    <n v="4"/>
    <n v="634"/>
    <n v="20"/>
    <x v="1"/>
    <n v="1"/>
    <n v="599.99"/>
    <n v="0.2"/>
    <n v="119.998"/>
    <n v="479.99200000000002"/>
  </r>
  <r>
    <n v="613"/>
    <n v="1"/>
    <n v="1159"/>
    <n v="9"/>
    <x v="1"/>
    <n v="2"/>
    <n v="2999.99"/>
    <n v="0.1"/>
    <n v="299.99899999999997"/>
    <n v="5399.982"/>
  </r>
  <r>
    <n v="613"/>
    <n v="2"/>
    <n v="1159"/>
    <n v="18"/>
    <x v="1"/>
    <n v="2"/>
    <n v="449"/>
    <n v="0.05"/>
    <n v="22.450000000000003"/>
    <n v="853.1"/>
  </r>
  <r>
    <n v="613"/>
    <n v="3"/>
    <n v="1159"/>
    <n v="12"/>
    <x v="1"/>
    <n v="1"/>
    <n v="549.99"/>
    <n v="7.0000000000000007E-2"/>
    <n v="38.499300000000005"/>
    <n v="511.4907"/>
  </r>
  <r>
    <n v="614"/>
    <n v="1"/>
    <n v="654"/>
    <n v="18"/>
    <x v="0"/>
    <n v="1"/>
    <n v="449"/>
    <n v="0.1"/>
    <n v="44.900000000000006"/>
    <n v="404.1"/>
  </r>
  <r>
    <n v="614"/>
    <n v="2"/>
    <n v="654"/>
    <n v="21"/>
    <x v="0"/>
    <n v="1"/>
    <n v="269.99"/>
    <n v="0.05"/>
    <n v="13.499500000000001"/>
    <n v="256.4905"/>
  </r>
  <r>
    <n v="615"/>
    <n v="1"/>
    <n v="560"/>
    <n v="11"/>
    <x v="2"/>
    <n v="1"/>
    <n v="1680.99"/>
    <n v="7.0000000000000007E-2"/>
    <n v="117.66930000000001"/>
    <n v="1563.3207"/>
  </r>
  <r>
    <n v="615"/>
    <n v="2"/>
    <n v="560"/>
    <n v="23"/>
    <x v="2"/>
    <n v="1"/>
    <n v="299.99"/>
    <n v="0.05"/>
    <n v="14.999500000000001"/>
    <n v="284.9905"/>
  </r>
  <r>
    <n v="615"/>
    <n v="3"/>
    <n v="560"/>
    <n v="6"/>
    <x v="2"/>
    <n v="2"/>
    <n v="469.99"/>
    <n v="0.1"/>
    <n v="46.999000000000002"/>
    <n v="845.98199999999997"/>
  </r>
  <r>
    <n v="615"/>
    <n v="4"/>
    <n v="560"/>
    <n v="19"/>
    <x v="2"/>
    <n v="2"/>
    <n v="449"/>
    <n v="0.1"/>
    <n v="44.900000000000006"/>
    <n v="808.2"/>
  </r>
  <r>
    <n v="616"/>
    <n v="1"/>
    <n v="1444"/>
    <n v="24"/>
    <x v="1"/>
    <n v="1"/>
    <n v="549.99"/>
    <n v="0.2"/>
    <n v="109.998"/>
    <n v="439.99200000000002"/>
  </r>
  <r>
    <n v="616"/>
    <n v="2"/>
    <n v="1444"/>
    <n v="16"/>
    <x v="1"/>
    <n v="2"/>
    <n v="599.99"/>
    <n v="0.2"/>
    <n v="119.998"/>
    <n v="959.98400000000004"/>
  </r>
  <r>
    <n v="617"/>
    <n v="1"/>
    <n v="118"/>
    <n v="15"/>
    <x v="1"/>
    <n v="2"/>
    <n v="529.99"/>
    <n v="0.2"/>
    <n v="105.998"/>
    <n v="847.98400000000004"/>
  </r>
  <r>
    <n v="617"/>
    <n v="2"/>
    <n v="118"/>
    <n v="11"/>
    <x v="1"/>
    <n v="2"/>
    <n v="1680.99"/>
    <n v="7.0000000000000007E-2"/>
    <n v="117.66930000000001"/>
    <n v="3126.6414"/>
  </r>
  <r>
    <n v="618"/>
    <n v="1"/>
    <n v="131"/>
    <n v="17"/>
    <x v="1"/>
    <n v="2"/>
    <n v="429"/>
    <n v="0.1"/>
    <n v="42.900000000000006"/>
    <n v="772.2"/>
  </r>
  <r>
    <n v="618"/>
    <n v="2"/>
    <n v="131"/>
    <n v="11"/>
    <x v="1"/>
    <n v="1"/>
    <n v="1680.99"/>
    <n v="7.0000000000000007E-2"/>
    <n v="117.66930000000001"/>
    <n v="1563.3207"/>
  </r>
  <r>
    <n v="619"/>
    <n v="1"/>
    <n v="454"/>
    <n v="25"/>
    <x v="1"/>
    <n v="1"/>
    <n v="499.99"/>
    <n v="7.0000000000000007E-2"/>
    <n v="34.999300000000005"/>
    <n v="464.9907"/>
  </r>
  <r>
    <n v="620"/>
    <n v="1"/>
    <n v="466"/>
    <n v="5"/>
    <x v="1"/>
    <n v="2"/>
    <n v="1320.99"/>
    <n v="0.2"/>
    <n v="264.19800000000004"/>
    <n v="2113.5839999999998"/>
  </r>
  <r>
    <n v="621"/>
    <n v="1"/>
    <n v="1157"/>
    <n v="17"/>
    <x v="1"/>
    <n v="2"/>
    <n v="429"/>
    <n v="7.0000000000000007E-2"/>
    <n v="30.03"/>
    <n v="797.94"/>
  </r>
  <r>
    <n v="622"/>
    <n v="1"/>
    <n v="1398"/>
    <n v="9"/>
    <x v="1"/>
    <n v="2"/>
    <n v="2999.99"/>
    <n v="7.0000000000000007E-2"/>
    <n v="209.99930000000001"/>
    <n v="5579.9813999999997"/>
  </r>
  <r>
    <n v="622"/>
    <n v="2"/>
    <n v="1398"/>
    <n v="18"/>
    <x v="1"/>
    <n v="1"/>
    <n v="449"/>
    <n v="0.1"/>
    <n v="44.900000000000006"/>
    <n v="404.1"/>
  </r>
  <r>
    <n v="622"/>
    <n v="3"/>
    <n v="1398"/>
    <n v="10"/>
    <x v="1"/>
    <n v="1"/>
    <n v="1549"/>
    <n v="0.2"/>
    <n v="309.8"/>
    <n v="1239.2"/>
  </r>
  <r>
    <n v="622"/>
    <n v="4"/>
    <n v="1398"/>
    <n v="25"/>
    <x v="1"/>
    <n v="1"/>
    <n v="499.99"/>
    <n v="7.0000000000000007E-2"/>
    <n v="34.999300000000005"/>
    <n v="464.9907"/>
  </r>
  <r>
    <n v="623"/>
    <n v="1"/>
    <n v="678"/>
    <n v="8"/>
    <x v="1"/>
    <n v="1"/>
    <n v="1799.99"/>
    <n v="7.0000000000000007E-2"/>
    <n v="125.99930000000002"/>
    <n v="1673.9907000000001"/>
  </r>
  <r>
    <n v="624"/>
    <n v="1"/>
    <n v="814"/>
    <n v="21"/>
    <x v="1"/>
    <n v="2"/>
    <n v="269.99"/>
    <n v="0.05"/>
    <n v="13.499500000000001"/>
    <n v="512.98099999999999"/>
  </r>
  <r>
    <n v="624"/>
    <n v="2"/>
    <n v="814"/>
    <n v="16"/>
    <x v="1"/>
    <n v="1"/>
    <n v="599.99"/>
    <n v="7.0000000000000007E-2"/>
    <n v="41.999300000000005"/>
    <n v="557.99070000000006"/>
  </r>
  <r>
    <n v="624"/>
    <n v="3"/>
    <n v="814"/>
    <n v="22"/>
    <x v="1"/>
    <n v="1"/>
    <n v="269.99"/>
    <n v="7.0000000000000007E-2"/>
    <n v="18.899300000000004"/>
    <n v="251.0907"/>
  </r>
  <r>
    <n v="624"/>
    <n v="4"/>
    <n v="814"/>
    <n v="14"/>
    <x v="1"/>
    <n v="2"/>
    <n v="269.99"/>
    <n v="0.2"/>
    <n v="53.998000000000005"/>
    <n v="431.98400000000004"/>
  </r>
  <r>
    <n v="625"/>
    <n v="1"/>
    <n v="1163"/>
    <n v="17"/>
    <x v="0"/>
    <n v="1"/>
    <n v="429"/>
    <n v="7.0000000000000007E-2"/>
    <n v="30.03"/>
    <n v="398.97"/>
  </r>
  <r>
    <n v="625"/>
    <n v="2"/>
    <n v="1163"/>
    <n v="11"/>
    <x v="0"/>
    <n v="2"/>
    <n v="1680.99"/>
    <n v="0.2"/>
    <n v="336.19800000000004"/>
    <n v="2689.5839999999998"/>
  </r>
  <r>
    <n v="625"/>
    <n v="3"/>
    <n v="1163"/>
    <n v="26"/>
    <x v="0"/>
    <n v="1"/>
    <n v="599.99"/>
    <n v="7.0000000000000007E-2"/>
    <n v="41.999300000000005"/>
    <n v="557.99070000000006"/>
  </r>
  <r>
    <n v="625"/>
    <n v="4"/>
    <n v="1163"/>
    <n v="23"/>
    <x v="0"/>
    <n v="2"/>
    <n v="299.99"/>
    <n v="0.1"/>
    <n v="29.999000000000002"/>
    <n v="539.98199999999997"/>
  </r>
  <r>
    <n v="626"/>
    <n v="1"/>
    <n v="130"/>
    <n v="15"/>
    <x v="1"/>
    <n v="1"/>
    <n v="529.99"/>
    <n v="0.2"/>
    <n v="105.998"/>
    <n v="423.99200000000002"/>
  </r>
  <r>
    <n v="627"/>
    <n v="1"/>
    <n v="1119"/>
    <n v="19"/>
    <x v="1"/>
    <n v="1"/>
    <n v="449"/>
    <n v="7.0000000000000007E-2"/>
    <n v="31.430000000000003"/>
    <n v="417.57"/>
  </r>
  <r>
    <n v="627"/>
    <n v="2"/>
    <n v="1119"/>
    <n v="9"/>
    <x v="1"/>
    <n v="2"/>
    <n v="2999.99"/>
    <n v="0.2"/>
    <n v="599.99799999999993"/>
    <n v="4799.9839999999995"/>
  </r>
  <r>
    <n v="627"/>
    <n v="3"/>
    <n v="1119"/>
    <n v="26"/>
    <x v="1"/>
    <n v="1"/>
    <n v="599.99"/>
    <n v="7.0000000000000007E-2"/>
    <n v="41.999300000000005"/>
    <n v="557.99070000000006"/>
  </r>
  <r>
    <n v="628"/>
    <n v="1"/>
    <n v="561"/>
    <n v="15"/>
    <x v="0"/>
    <n v="2"/>
    <n v="529.99"/>
    <n v="0.1"/>
    <n v="52.999000000000002"/>
    <n v="953.98199999999997"/>
  </r>
  <r>
    <n v="629"/>
    <n v="1"/>
    <n v="973"/>
    <n v="19"/>
    <x v="0"/>
    <n v="1"/>
    <n v="449"/>
    <n v="0.05"/>
    <n v="22.450000000000003"/>
    <n v="426.55"/>
  </r>
  <r>
    <n v="629"/>
    <n v="2"/>
    <n v="973"/>
    <n v="5"/>
    <x v="0"/>
    <n v="2"/>
    <n v="1320.99"/>
    <n v="0.05"/>
    <n v="66.049500000000009"/>
    <n v="2509.8809999999999"/>
  </r>
  <r>
    <n v="629"/>
    <n v="3"/>
    <n v="973"/>
    <n v="23"/>
    <x v="0"/>
    <n v="2"/>
    <n v="299.99"/>
    <n v="0.1"/>
    <n v="29.999000000000002"/>
    <n v="539.98199999999997"/>
  </r>
  <r>
    <n v="629"/>
    <n v="4"/>
    <n v="973"/>
    <n v="14"/>
    <x v="0"/>
    <n v="2"/>
    <n v="269.99"/>
    <n v="0.05"/>
    <n v="13.499500000000001"/>
    <n v="512.98099999999999"/>
  </r>
  <r>
    <n v="629"/>
    <n v="5"/>
    <n v="973"/>
    <n v="6"/>
    <x v="0"/>
    <n v="2"/>
    <n v="469.99"/>
    <n v="0.1"/>
    <n v="46.999000000000002"/>
    <n v="845.98199999999997"/>
  </r>
  <r>
    <n v="630"/>
    <n v="1"/>
    <n v="1404"/>
    <n v="5"/>
    <x v="1"/>
    <n v="1"/>
    <n v="1320.99"/>
    <n v="0.05"/>
    <n v="66.049500000000009"/>
    <n v="1254.9404999999999"/>
  </r>
  <r>
    <n v="630"/>
    <n v="2"/>
    <n v="1404"/>
    <n v="25"/>
    <x v="1"/>
    <n v="1"/>
    <n v="499.99"/>
    <n v="0.1"/>
    <n v="49.999000000000002"/>
    <n v="449.99099999999999"/>
  </r>
  <r>
    <n v="630"/>
    <n v="3"/>
    <n v="1404"/>
    <n v="18"/>
    <x v="1"/>
    <n v="2"/>
    <n v="449"/>
    <n v="0.1"/>
    <n v="44.900000000000006"/>
    <n v="808.2"/>
  </r>
  <r>
    <n v="630"/>
    <n v="4"/>
    <n v="1404"/>
    <n v="21"/>
    <x v="1"/>
    <n v="2"/>
    <n v="269.99"/>
    <n v="7.0000000000000007E-2"/>
    <n v="18.899300000000004"/>
    <n v="502.1814"/>
  </r>
  <r>
    <n v="631"/>
    <n v="1"/>
    <n v="855"/>
    <n v="24"/>
    <x v="0"/>
    <n v="2"/>
    <n v="549.99"/>
    <n v="7.0000000000000007E-2"/>
    <n v="38.499300000000005"/>
    <n v="1022.9814"/>
  </r>
  <r>
    <n v="631"/>
    <n v="2"/>
    <n v="855"/>
    <n v="15"/>
    <x v="0"/>
    <n v="2"/>
    <n v="529.99"/>
    <n v="7.0000000000000007E-2"/>
    <n v="37.099300000000007"/>
    <n v="985.78139999999996"/>
  </r>
  <r>
    <n v="632"/>
    <n v="1"/>
    <n v="163"/>
    <n v="25"/>
    <x v="1"/>
    <n v="1"/>
    <n v="499.99"/>
    <n v="0.2"/>
    <n v="99.998000000000005"/>
    <n v="399.99200000000002"/>
  </r>
  <r>
    <n v="632"/>
    <n v="2"/>
    <n v="163"/>
    <n v="11"/>
    <x v="1"/>
    <n v="2"/>
    <n v="1680.99"/>
    <n v="0.1"/>
    <n v="168.09900000000002"/>
    <n v="3025.7820000000002"/>
  </r>
  <r>
    <n v="632"/>
    <n v="3"/>
    <n v="163"/>
    <n v="15"/>
    <x v="1"/>
    <n v="1"/>
    <n v="529.99"/>
    <n v="7.0000000000000007E-2"/>
    <n v="37.099300000000007"/>
    <n v="492.89069999999998"/>
  </r>
  <r>
    <n v="632"/>
    <n v="4"/>
    <n v="163"/>
    <n v="6"/>
    <x v="1"/>
    <n v="1"/>
    <n v="469.99"/>
    <n v="0.05"/>
    <n v="23.499500000000001"/>
    <n v="446.4905"/>
  </r>
  <r>
    <n v="632"/>
    <n v="5"/>
    <n v="163"/>
    <n v="22"/>
    <x v="1"/>
    <n v="2"/>
    <n v="269.99"/>
    <n v="0.1"/>
    <n v="26.999000000000002"/>
    <n v="485.98200000000003"/>
  </r>
  <r>
    <n v="633"/>
    <n v="1"/>
    <n v="1040"/>
    <n v="12"/>
    <x v="2"/>
    <n v="2"/>
    <n v="549.99"/>
    <n v="0.05"/>
    <n v="27.499500000000001"/>
    <n v="1044.981"/>
  </r>
  <r>
    <n v="633"/>
    <n v="2"/>
    <n v="1040"/>
    <n v="13"/>
    <x v="2"/>
    <n v="2"/>
    <n v="269.99"/>
    <n v="0.2"/>
    <n v="53.998000000000005"/>
    <n v="431.98400000000004"/>
  </r>
  <r>
    <n v="633"/>
    <n v="3"/>
    <n v="1040"/>
    <n v="5"/>
    <x v="2"/>
    <n v="2"/>
    <n v="1320.99"/>
    <n v="0.2"/>
    <n v="264.19800000000004"/>
    <n v="2113.5839999999998"/>
  </r>
  <r>
    <n v="633"/>
    <n v="4"/>
    <n v="1040"/>
    <n v="10"/>
    <x v="2"/>
    <n v="2"/>
    <n v="1549"/>
    <n v="0.2"/>
    <n v="309.8"/>
    <n v="2478.4"/>
  </r>
  <r>
    <n v="634"/>
    <n v="1"/>
    <n v="27"/>
    <n v="4"/>
    <x v="1"/>
    <n v="2"/>
    <n v="2899.99"/>
    <n v="0.05"/>
    <n v="144.99949999999998"/>
    <n v="5509.9809999999998"/>
  </r>
  <r>
    <n v="634"/>
    <n v="2"/>
    <n v="27"/>
    <n v="12"/>
    <x v="1"/>
    <n v="1"/>
    <n v="549.99"/>
    <n v="0.1"/>
    <n v="54.999000000000002"/>
    <n v="494.99099999999999"/>
  </r>
  <r>
    <n v="635"/>
    <n v="1"/>
    <n v="520"/>
    <n v="4"/>
    <x v="1"/>
    <n v="1"/>
    <n v="2899.99"/>
    <n v="0.05"/>
    <n v="144.99949999999998"/>
    <n v="2754.9904999999999"/>
  </r>
  <r>
    <n v="636"/>
    <n v="1"/>
    <n v="532"/>
    <n v="85"/>
    <x v="0"/>
    <n v="2"/>
    <n v="329.99"/>
    <n v="0.2"/>
    <n v="65.998000000000005"/>
    <n v="527.98400000000004"/>
  </r>
  <r>
    <n v="637"/>
    <n v="1"/>
    <n v="512"/>
    <n v="9"/>
    <x v="1"/>
    <n v="1"/>
    <n v="2999.99"/>
    <n v="0.1"/>
    <n v="299.99899999999997"/>
    <n v="2699.991"/>
  </r>
  <r>
    <n v="637"/>
    <n v="2"/>
    <n v="512"/>
    <n v="106"/>
    <x v="1"/>
    <n v="2"/>
    <n v="449.99"/>
    <n v="0.1"/>
    <n v="44.999000000000002"/>
    <n v="809.98199999999997"/>
  </r>
  <r>
    <n v="638"/>
    <n v="1"/>
    <n v="1302"/>
    <n v="103"/>
    <x v="1"/>
    <n v="1"/>
    <n v="551.99"/>
    <n v="0.05"/>
    <n v="27.599500000000003"/>
    <n v="524.39049999999997"/>
  </r>
  <r>
    <n v="638"/>
    <n v="2"/>
    <n v="1302"/>
    <n v="56"/>
    <x v="1"/>
    <n v="1"/>
    <n v="5499.99"/>
    <n v="0.2"/>
    <n v="1099.998"/>
    <n v="4399.9920000000002"/>
  </r>
  <r>
    <n v="638"/>
    <n v="3"/>
    <n v="1302"/>
    <n v="53"/>
    <x v="1"/>
    <n v="2"/>
    <n v="749.99"/>
    <n v="0.05"/>
    <n v="37.499500000000005"/>
    <n v="1424.981"/>
  </r>
  <r>
    <n v="639"/>
    <n v="1"/>
    <n v="550"/>
    <n v="15"/>
    <x v="1"/>
    <n v="1"/>
    <n v="529.99"/>
    <n v="7.0000000000000007E-2"/>
    <n v="37.099300000000007"/>
    <n v="492.89069999999998"/>
  </r>
  <r>
    <n v="639"/>
    <n v="2"/>
    <n v="550"/>
    <n v="73"/>
    <x v="1"/>
    <n v="1"/>
    <n v="749.99"/>
    <n v="0.05"/>
    <n v="37.499500000000005"/>
    <n v="712.4905"/>
  </r>
  <r>
    <n v="639"/>
    <n v="3"/>
    <n v="550"/>
    <n v="72"/>
    <x v="1"/>
    <n v="1"/>
    <n v="619.99"/>
    <n v="0.05"/>
    <n v="30.999500000000001"/>
    <n v="588.9905"/>
  </r>
  <r>
    <n v="639"/>
    <n v="4"/>
    <n v="550"/>
    <n v="61"/>
    <x v="1"/>
    <n v="2"/>
    <n v="4999.99"/>
    <n v="0.1"/>
    <n v="499.99900000000002"/>
    <n v="8999.982"/>
  </r>
  <r>
    <n v="640"/>
    <n v="1"/>
    <n v="1093"/>
    <n v="106"/>
    <x v="1"/>
    <n v="2"/>
    <n v="449.99"/>
    <n v="0.05"/>
    <n v="22.499500000000001"/>
    <n v="854.98099999999999"/>
  </r>
  <r>
    <n v="640"/>
    <n v="2"/>
    <n v="1093"/>
    <n v="32"/>
    <x v="1"/>
    <n v="1"/>
    <n v="469.99"/>
    <n v="7.0000000000000007E-2"/>
    <n v="32.899300000000004"/>
    <n v="437.09070000000003"/>
  </r>
  <r>
    <n v="640"/>
    <n v="3"/>
    <n v="1093"/>
    <n v="30"/>
    <x v="1"/>
    <n v="1"/>
    <n v="999.99"/>
    <n v="7.0000000000000007E-2"/>
    <n v="69.999300000000005"/>
    <n v="929.99070000000006"/>
  </r>
  <r>
    <n v="640"/>
    <n v="4"/>
    <n v="1093"/>
    <n v="76"/>
    <x v="1"/>
    <n v="2"/>
    <n v="299.99"/>
    <n v="7.0000000000000007E-2"/>
    <n v="20.999300000000002"/>
    <n v="557.98140000000001"/>
  </r>
  <r>
    <n v="640"/>
    <n v="5"/>
    <n v="1093"/>
    <n v="109"/>
    <x v="1"/>
    <n v="2"/>
    <n v="416.99"/>
    <n v="0.2"/>
    <n v="83.39800000000001"/>
    <n v="667.18399999999997"/>
  </r>
  <r>
    <n v="641"/>
    <n v="1"/>
    <n v="673"/>
    <n v="15"/>
    <x v="0"/>
    <n v="1"/>
    <n v="529.99"/>
    <n v="0.05"/>
    <n v="26.499500000000001"/>
    <n v="503.4905"/>
  </r>
  <r>
    <n v="641"/>
    <n v="2"/>
    <n v="673"/>
    <n v="62"/>
    <x v="0"/>
    <n v="1"/>
    <n v="3499.99"/>
    <n v="0.2"/>
    <n v="699.99800000000005"/>
    <n v="2799.9919999999997"/>
  </r>
  <r>
    <n v="641"/>
    <n v="3"/>
    <n v="673"/>
    <n v="64"/>
    <x v="0"/>
    <n v="1"/>
    <n v="489.99"/>
    <n v="0.2"/>
    <n v="97.998000000000005"/>
    <n v="391.99200000000002"/>
  </r>
  <r>
    <n v="642"/>
    <n v="1"/>
    <n v="847"/>
    <n v="68"/>
    <x v="1"/>
    <n v="2"/>
    <n v="449.99"/>
    <n v="7.0000000000000007E-2"/>
    <n v="31.499300000000005"/>
    <n v="836.98140000000001"/>
  </r>
  <r>
    <n v="643"/>
    <n v="1"/>
    <n v="901"/>
    <n v="53"/>
    <x v="0"/>
    <n v="1"/>
    <n v="749.99"/>
    <n v="0.05"/>
    <n v="37.499500000000005"/>
    <n v="712.4905"/>
  </r>
  <r>
    <n v="644"/>
    <n v="1"/>
    <n v="439"/>
    <n v="9"/>
    <x v="1"/>
    <n v="1"/>
    <n v="2999.99"/>
    <n v="7.0000000000000007E-2"/>
    <n v="209.99930000000001"/>
    <n v="2789.9906999999998"/>
  </r>
  <r>
    <n v="645"/>
    <n v="1"/>
    <n v="1199"/>
    <n v="99"/>
    <x v="1"/>
    <n v="1"/>
    <n v="299.99"/>
    <n v="7.0000000000000007E-2"/>
    <n v="20.999300000000002"/>
    <n v="278.9907"/>
  </r>
  <r>
    <n v="645"/>
    <n v="2"/>
    <n v="1199"/>
    <n v="42"/>
    <x v="1"/>
    <n v="2"/>
    <n v="2299.9899999999998"/>
    <n v="0.05"/>
    <n v="114.9995"/>
    <n v="4369.9809999999998"/>
  </r>
  <r>
    <n v="645"/>
    <n v="3"/>
    <n v="1199"/>
    <n v="6"/>
    <x v="1"/>
    <n v="1"/>
    <n v="469.99"/>
    <n v="0.05"/>
    <n v="23.499500000000001"/>
    <n v="446.4905"/>
  </r>
  <r>
    <n v="645"/>
    <n v="4"/>
    <n v="1199"/>
    <n v="47"/>
    <x v="1"/>
    <n v="2"/>
    <n v="5299.99"/>
    <n v="7.0000000000000007E-2"/>
    <n v="370.99930000000001"/>
    <n v="9857.9813999999988"/>
  </r>
  <r>
    <n v="645"/>
    <n v="5"/>
    <n v="1199"/>
    <n v="21"/>
    <x v="1"/>
    <n v="2"/>
    <n v="269.99"/>
    <n v="7.0000000000000007E-2"/>
    <n v="18.899300000000004"/>
    <n v="502.1814"/>
  </r>
  <r>
    <n v="646"/>
    <n v="1"/>
    <n v="975"/>
    <n v="15"/>
    <x v="0"/>
    <n v="2"/>
    <n v="529.99"/>
    <n v="0.2"/>
    <n v="105.998"/>
    <n v="847.98400000000004"/>
  </r>
  <r>
    <n v="646"/>
    <n v="2"/>
    <n v="975"/>
    <n v="4"/>
    <x v="0"/>
    <n v="1"/>
    <n v="2899.99"/>
    <n v="7.0000000000000007E-2"/>
    <n v="202.99930000000001"/>
    <n v="2696.9906999999998"/>
  </r>
  <r>
    <n v="646"/>
    <n v="3"/>
    <n v="975"/>
    <n v="95"/>
    <x v="0"/>
    <n v="1"/>
    <n v="299.99"/>
    <n v="0.05"/>
    <n v="14.999500000000001"/>
    <n v="284.9905"/>
  </r>
  <r>
    <n v="646"/>
    <n v="4"/>
    <n v="975"/>
    <n v="12"/>
    <x v="0"/>
    <n v="1"/>
    <n v="549.99"/>
    <n v="0.2"/>
    <n v="109.998"/>
    <n v="439.99200000000002"/>
  </r>
  <r>
    <n v="647"/>
    <n v="1"/>
    <n v="283"/>
    <n v="25"/>
    <x v="1"/>
    <n v="2"/>
    <n v="499.99"/>
    <n v="7.0000000000000007E-2"/>
    <n v="34.999300000000005"/>
    <n v="929.98140000000001"/>
  </r>
  <r>
    <n v="647"/>
    <n v="2"/>
    <n v="283"/>
    <n v="13"/>
    <x v="1"/>
    <n v="1"/>
    <n v="269.99"/>
    <n v="0.1"/>
    <n v="26.999000000000002"/>
    <n v="242.99100000000001"/>
  </r>
  <r>
    <n v="648"/>
    <n v="1"/>
    <n v="684"/>
    <n v="24"/>
    <x v="1"/>
    <n v="1"/>
    <n v="549.99"/>
    <n v="7.0000000000000007E-2"/>
    <n v="38.499300000000005"/>
    <n v="511.4907"/>
  </r>
  <r>
    <n v="649"/>
    <n v="1"/>
    <n v="1153"/>
    <n v="97"/>
    <x v="0"/>
    <n v="2"/>
    <n v="349.99"/>
    <n v="0.1"/>
    <n v="34.999000000000002"/>
    <n v="629.98199999999997"/>
  </r>
  <r>
    <n v="649"/>
    <n v="2"/>
    <n v="1153"/>
    <n v="90"/>
    <x v="0"/>
    <n v="1"/>
    <n v="209.99"/>
    <n v="7.0000000000000007E-2"/>
    <n v="14.699300000000003"/>
    <n v="195.29070000000002"/>
  </r>
  <r>
    <n v="649"/>
    <n v="3"/>
    <n v="1153"/>
    <n v="11"/>
    <x v="0"/>
    <n v="2"/>
    <n v="1680.99"/>
    <n v="0.1"/>
    <n v="168.09900000000002"/>
    <n v="3025.7820000000002"/>
  </r>
  <r>
    <n v="649"/>
    <n v="4"/>
    <n v="1153"/>
    <n v="78"/>
    <x v="0"/>
    <n v="1"/>
    <n v="647.99"/>
    <n v="0.05"/>
    <n v="32.399500000000003"/>
    <n v="615.59050000000002"/>
  </r>
  <r>
    <n v="650"/>
    <n v="1"/>
    <n v="729"/>
    <n v="3"/>
    <x v="0"/>
    <n v="1"/>
    <n v="999.99"/>
    <n v="0.2"/>
    <n v="199.99800000000002"/>
    <n v="799.99199999999996"/>
  </r>
  <r>
    <n v="651"/>
    <n v="1"/>
    <n v="190"/>
    <n v="79"/>
    <x v="1"/>
    <n v="1"/>
    <n v="402.99"/>
    <n v="0.1"/>
    <n v="40.299000000000007"/>
    <n v="362.69100000000003"/>
  </r>
  <r>
    <n v="651"/>
    <n v="2"/>
    <n v="190"/>
    <n v="85"/>
    <x v="1"/>
    <n v="1"/>
    <n v="329.99"/>
    <n v="0.05"/>
    <n v="16.499500000000001"/>
    <n v="313.4905"/>
  </r>
  <r>
    <n v="651"/>
    <n v="3"/>
    <n v="190"/>
    <n v="102"/>
    <x v="1"/>
    <n v="2"/>
    <n v="489.99"/>
    <n v="0.05"/>
    <n v="24.499500000000001"/>
    <n v="930.98099999999999"/>
  </r>
  <r>
    <n v="651"/>
    <n v="4"/>
    <n v="190"/>
    <n v="94"/>
    <x v="1"/>
    <n v="2"/>
    <n v="249.99"/>
    <n v="0.05"/>
    <n v="12.499500000000001"/>
    <n v="474.98099999999999"/>
  </r>
  <r>
    <n v="652"/>
    <n v="1"/>
    <n v="985"/>
    <n v="102"/>
    <x v="2"/>
    <n v="1"/>
    <n v="489.99"/>
    <n v="0.1"/>
    <n v="48.999000000000002"/>
    <n v="440.99099999999999"/>
  </r>
  <r>
    <n v="652"/>
    <n v="2"/>
    <n v="985"/>
    <n v="62"/>
    <x v="2"/>
    <n v="2"/>
    <n v="3499.99"/>
    <n v="0.2"/>
    <n v="699.99800000000005"/>
    <n v="5599.9839999999995"/>
  </r>
  <r>
    <n v="652"/>
    <n v="3"/>
    <n v="985"/>
    <n v="67"/>
    <x v="2"/>
    <n v="2"/>
    <n v="250.99"/>
    <n v="0.2"/>
    <n v="50.198000000000008"/>
    <n v="401.584"/>
  </r>
  <r>
    <n v="652"/>
    <n v="4"/>
    <n v="985"/>
    <n v="23"/>
    <x v="2"/>
    <n v="1"/>
    <n v="299.99"/>
    <n v="0.1"/>
    <n v="29.999000000000002"/>
    <n v="269.99099999999999"/>
  </r>
  <r>
    <n v="652"/>
    <n v="5"/>
    <n v="985"/>
    <n v="74"/>
    <x v="2"/>
    <n v="1"/>
    <n v="439.99"/>
    <n v="0.05"/>
    <n v="21.999500000000001"/>
    <n v="417.9905"/>
  </r>
  <r>
    <n v="653"/>
    <n v="1"/>
    <n v="1249"/>
    <n v="6"/>
    <x v="0"/>
    <n v="1"/>
    <n v="469.99"/>
    <n v="7.0000000000000007E-2"/>
    <n v="32.899300000000004"/>
    <n v="437.09070000000003"/>
  </r>
  <r>
    <n v="653"/>
    <n v="2"/>
    <n v="1249"/>
    <n v="43"/>
    <x v="0"/>
    <n v="1"/>
    <n v="5299.99"/>
    <n v="0.1"/>
    <n v="529.99900000000002"/>
    <n v="4769.991"/>
  </r>
  <r>
    <n v="653"/>
    <n v="3"/>
    <n v="1249"/>
    <n v="2"/>
    <x v="0"/>
    <n v="2"/>
    <n v="749.99"/>
    <n v="0.1"/>
    <n v="74.999000000000009"/>
    <n v="1349.982"/>
  </r>
  <r>
    <n v="653"/>
    <n v="4"/>
    <n v="1249"/>
    <n v="80"/>
    <x v="0"/>
    <n v="1"/>
    <n v="761.99"/>
    <n v="0.2"/>
    <n v="152.398"/>
    <n v="609.59199999999998"/>
  </r>
  <r>
    <n v="653"/>
    <n v="5"/>
    <n v="1249"/>
    <n v="88"/>
    <x v="0"/>
    <n v="2"/>
    <n v="189.99"/>
    <n v="7.0000000000000007E-2"/>
    <n v="13.299300000000002"/>
    <n v="353.38139999999999"/>
  </r>
  <r>
    <n v="654"/>
    <n v="1"/>
    <n v="1129"/>
    <n v="9"/>
    <x v="1"/>
    <n v="1"/>
    <n v="2999.99"/>
    <n v="0.1"/>
    <n v="299.99899999999997"/>
    <n v="2699.991"/>
  </r>
  <r>
    <n v="654"/>
    <n v="2"/>
    <n v="1129"/>
    <n v="95"/>
    <x v="1"/>
    <n v="1"/>
    <n v="299.99"/>
    <n v="0.1"/>
    <n v="29.999000000000002"/>
    <n v="269.99099999999999"/>
  </r>
  <r>
    <n v="654"/>
    <n v="3"/>
    <n v="1129"/>
    <n v="110"/>
    <x v="1"/>
    <n v="2"/>
    <n v="470.99"/>
    <n v="7.0000000000000007E-2"/>
    <n v="32.969300000000004"/>
    <n v="876.04140000000007"/>
  </r>
  <r>
    <n v="654"/>
    <n v="4"/>
    <n v="1129"/>
    <n v="97"/>
    <x v="1"/>
    <n v="2"/>
    <n v="349.99"/>
    <n v="7.0000000000000007E-2"/>
    <n v="24.499300000000002"/>
    <n v="650.98140000000001"/>
  </r>
  <r>
    <n v="655"/>
    <n v="1"/>
    <n v="347"/>
    <n v="67"/>
    <x v="0"/>
    <n v="1"/>
    <n v="250.99"/>
    <n v="0.1"/>
    <n v="25.099000000000004"/>
    <n v="225.89100000000002"/>
  </r>
  <r>
    <n v="656"/>
    <n v="1"/>
    <n v="949"/>
    <n v="83"/>
    <x v="1"/>
    <n v="1"/>
    <n v="149.99"/>
    <n v="0.1"/>
    <n v="14.999000000000002"/>
    <n v="134.99100000000001"/>
  </r>
  <r>
    <n v="656"/>
    <n v="2"/>
    <n v="949"/>
    <n v="22"/>
    <x v="1"/>
    <n v="1"/>
    <n v="269.99"/>
    <n v="7.0000000000000007E-2"/>
    <n v="18.899300000000004"/>
    <n v="251.0907"/>
  </r>
  <r>
    <n v="656"/>
    <n v="3"/>
    <n v="949"/>
    <n v="33"/>
    <x v="1"/>
    <n v="2"/>
    <n v="469.99"/>
    <n v="0.05"/>
    <n v="23.499500000000001"/>
    <n v="892.98099999999999"/>
  </r>
  <r>
    <n v="657"/>
    <n v="1"/>
    <n v="349"/>
    <n v="52"/>
    <x v="0"/>
    <n v="1"/>
    <n v="875.99"/>
    <n v="0.05"/>
    <n v="43.799500000000002"/>
    <n v="832.19050000000004"/>
  </r>
  <r>
    <n v="657"/>
    <n v="2"/>
    <n v="349"/>
    <n v="54"/>
    <x v="0"/>
    <n v="2"/>
    <n v="3199.99"/>
    <n v="0.05"/>
    <n v="159.99950000000001"/>
    <n v="6079.9809999999998"/>
  </r>
  <r>
    <n v="658"/>
    <n v="1"/>
    <n v="1051"/>
    <n v="49"/>
    <x v="1"/>
    <n v="2"/>
    <n v="3499.99"/>
    <n v="0.2"/>
    <n v="699.99800000000005"/>
    <n v="5599.9839999999995"/>
  </r>
  <r>
    <n v="658"/>
    <n v="2"/>
    <n v="1051"/>
    <n v="29"/>
    <x v="1"/>
    <n v="1"/>
    <n v="999.99"/>
    <n v="0.05"/>
    <n v="49.999500000000005"/>
    <n v="949.9905"/>
  </r>
  <r>
    <n v="658"/>
    <n v="3"/>
    <n v="1051"/>
    <n v="9"/>
    <x v="1"/>
    <n v="1"/>
    <n v="2999.99"/>
    <n v="0.05"/>
    <n v="149.99949999999998"/>
    <n v="2849.9904999999999"/>
  </r>
  <r>
    <n v="659"/>
    <n v="1"/>
    <n v="1391"/>
    <n v="42"/>
    <x v="1"/>
    <n v="2"/>
    <n v="2299.9899999999998"/>
    <n v="0.05"/>
    <n v="114.9995"/>
    <n v="4369.9809999999998"/>
  </r>
  <r>
    <n v="659"/>
    <n v="2"/>
    <n v="1391"/>
    <n v="39"/>
    <x v="1"/>
    <n v="2"/>
    <n v="1499.99"/>
    <n v="7.0000000000000007E-2"/>
    <n v="104.99930000000001"/>
    <n v="2789.9814000000001"/>
  </r>
  <r>
    <n v="659"/>
    <n v="3"/>
    <n v="1391"/>
    <n v="70"/>
    <x v="1"/>
    <n v="1"/>
    <n v="659.99"/>
    <n v="0.05"/>
    <n v="32.999500000000005"/>
    <n v="626.9905"/>
  </r>
  <r>
    <n v="659"/>
    <n v="4"/>
    <n v="1391"/>
    <n v="61"/>
    <x v="1"/>
    <n v="2"/>
    <n v="4999.99"/>
    <n v="7.0000000000000007E-2"/>
    <n v="349.99930000000001"/>
    <n v="9299.9813999999988"/>
  </r>
  <r>
    <n v="660"/>
    <n v="1"/>
    <n v="383"/>
    <n v="30"/>
    <x v="1"/>
    <n v="1"/>
    <n v="999.99"/>
    <n v="0.2"/>
    <n v="199.99800000000002"/>
    <n v="799.99199999999996"/>
  </r>
  <r>
    <n v="660"/>
    <n v="2"/>
    <n v="383"/>
    <n v="59"/>
    <x v="1"/>
    <n v="2"/>
    <n v="2599.9899999999998"/>
    <n v="7.0000000000000007E-2"/>
    <n v="181.99930000000001"/>
    <n v="4835.9813999999997"/>
  </r>
  <r>
    <n v="660"/>
    <n v="3"/>
    <n v="383"/>
    <n v="47"/>
    <x v="1"/>
    <n v="2"/>
    <n v="5299.99"/>
    <n v="0.05"/>
    <n v="264.99950000000001"/>
    <n v="10069.981"/>
  </r>
  <r>
    <n v="660"/>
    <n v="4"/>
    <n v="383"/>
    <n v="29"/>
    <x v="1"/>
    <n v="2"/>
    <n v="999.99"/>
    <n v="0.2"/>
    <n v="199.99800000000002"/>
    <n v="1599.9839999999999"/>
  </r>
  <r>
    <n v="661"/>
    <n v="1"/>
    <n v="626"/>
    <n v="63"/>
    <x v="1"/>
    <n v="2"/>
    <n v="3499.99"/>
    <n v="7.0000000000000007E-2"/>
    <n v="244.99930000000001"/>
    <n v="6509.9813999999997"/>
  </r>
  <r>
    <n v="661"/>
    <n v="2"/>
    <n v="626"/>
    <n v="22"/>
    <x v="1"/>
    <n v="2"/>
    <n v="269.99"/>
    <n v="0.05"/>
    <n v="13.499500000000001"/>
    <n v="512.98099999999999"/>
  </r>
  <r>
    <n v="662"/>
    <n v="1"/>
    <n v="1125"/>
    <n v="55"/>
    <x v="0"/>
    <n v="2"/>
    <n v="2699.99"/>
    <n v="0.1"/>
    <n v="269.99899999999997"/>
    <n v="4859.982"/>
  </r>
  <r>
    <n v="662"/>
    <n v="2"/>
    <n v="1125"/>
    <n v="95"/>
    <x v="0"/>
    <n v="2"/>
    <n v="299.99"/>
    <n v="0.2"/>
    <n v="59.998000000000005"/>
    <n v="479.98400000000004"/>
  </r>
  <r>
    <n v="662"/>
    <n v="3"/>
    <n v="1125"/>
    <n v="102"/>
    <x v="0"/>
    <n v="2"/>
    <n v="489.99"/>
    <n v="7.0000000000000007E-2"/>
    <n v="34.299300000000002"/>
    <n v="911.38139999999999"/>
  </r>
  <r>
    <n v="662"/>
    <n v="4"/>
    <n v="1125"/>
    <n v="22"/>
    <x v="0"/>
    <n v="1"/>
    <n v="269.99"/>
    <n v="7.0000000000000007E-2"/>
    <n v="18.899300000000004"/>
    <n v="251.0907"/>
  </r>
  <r>
    <n v="662"/>
    <n v="5"/>
    <n v="1125"/>
    <n v="106"/>
    <x v="0"/>
    <n v="2"/>
    <n v="449.99"/>
    <n v="7.0000000000000007E-2"/>
    <n v="31.499300000000005"/>
    <n v="836.98140000000001"/>
  </r>
  <r>
    <n v="663"/>
    <n v="1"/>
    <n v="344"/>
    <n v="41"/>
    <x v="0"/>
    <n v="2"/>
    <n v="1469.99"/>
    <n v="0.05"/>
    <n v="73.499499999999998"/>
    <n v="2792.9810000000002"/>
  </r>
  <r>
    <n v="663"/>
    <n v="2"/>
    <n v="344"/>
    <n v="17"/>
    <x v="0"/>
    <n v="2"/>
    <n v="429"/>
    <n v="0.2"/>
    <n v="85.800000000000011"/>
    <n v="686.4"/>
  </r>
  <r>
    <n v="663"/>
    <n v="3"/>
    <n v="344"/>
    <n v="94"/>
    <x v="0"/>
    <n v="1"/>
    <n v="249.99"/>
    <n v="0.05"/>
    <n v="12.499500000000001"/>
    <n v="237.4905"/>
  </r>
  <r>
    <n v="663"/>
    <n v="4"/>
    <n v="344"/>
    <n v="71"/>
    <x v="0"/>
    <n v="1"/>
    <n v="416.99"/>
    <n v="7.0000000000000007E-2"/>
    <n v="29.189300000000003"/>
    <n v="387.80070000000001"/>
  </r>
  <r>
    <n v="663"/>
    <n v="5"/>
    <n v="344"/>
    <n v="106"/>
    <x v="0"/>
    <n v="1"/>
    <n v="449.99"/>
    <n v="0.2"/>
    <n v="89.998000000000005"/>
    <n v="359.99200000000002"/>
  </r>
  <r>
    <n v="664"/>
    <n v="1"/>
    <n v="681"/>
    <n v="52"/>
    <x v="1"/>
    <n v="2"/>
    <n v="875.99"/>
    <n v="7.0000000000000007E-2"/>
    <n v="61.319300000000005"/>
    <n v="1629.3414"/>
  </r>
  <r>
    <n v="664"/>
    <n v="2"/>
    <n v="681"/>
    <n v="5"/>
    <x v="1"/>
    <n v="1"/>
    <n v="1320.99"/>
    <n v="7.0000000000000007E-2"/>
    <n v="92.469300000000004"/>
    <n v="1228.5207"/>
  </r>
  <r>
    <n v="664"/>
    <n v="3"/>
    <n v="681"/>
    <n v="50"/>
    <x v="1"/>
    <n v="1"/>
    <n v="5999.99"/>
    <n v="0.2"/>
    <n v="1199.998"/>
    <n v="4799.9920000000002"/>
  </r>
  <r>
    <n v="664"/>
    <n v="4"/>
    <n v="681"/>
    <n v="101"/>
    <x v="1"/>
    <n v="2"/>
    <n v="339.99"/>
    <n v="0.2"/>
    <n v="67.998000000000005"/>
    <n v="543.98400000000004"/>
  </r>
  <r>
    <n v="664"/>
    <n v="5"/>
    <n v="681"/>
    <n v="47"/>
    <x v="1"/>
    <n v="1"/>
    <n v="5299.99"/>
    <n v="7.0000000000000007E-2"/>
    <n v="370.99930000000001"/>
    <n v="4928.9906999999994"/>
  </r>
  <r>
    <n v="665"/>
    <n v="1"/>
    <n v="29"/>
    <n v="58"/>
    <x v="1"/>
    <n v="1"/>
    <n v="4999.99"/>
    <n v="7.0000000000000007E-2"/>
    <n v="349.99930000000001"/>
    <n v="4649.9906999999994"/>
  </r>
  <r>
    <n v="665"/>
    <n v="2"/>
    <n v="29"/>
    <n v="42"/>
    <x v="1"/>
    <n v="2"/>
    <n v="2299.9899999999998"/>
    <n v="0.2"/>
    <n v="459.99799999999999"/>
    <n v="3679.9839999999995"/>
  </r>
  <r>
    <n v="665"/>
    <n v="3"/>
    <n v="29"/>
    <n v="25"/>
    <x v="1"/>
    <n v="2"/>
    <n v="499.99"/>
    <n v="0.05"/>
    <n v="24.999500000000001"/>
    <n v="949.98099999999999"/>
  </r>
  <r>
    <n v="666"/>
    <n v="1"/>
    <n v="770"/>
    <n v="98"/>
    <x v="1"/>
    <n v="2"/>
    <n v="489.99"/>
    <n v="0.2"/>
    <n v="97.998000000000005"/>
    <n v="783.98400000000004"/>
  </r>
  <r>
    <n v="666"/>
    <n v="2"/>
    <n v="770"/>
    <n v="39"/>
    <x v="1"/>
    <n v="1"/>
    <n v="1499.99"/>
    <n v="0.05"/>
    <n v="74.999499999999998"/>
    <n v="1424.9905000000001"/>
  </r>
  <r>
    <n v="667"/>
    <n v="1"/>
    <n v="858"/>
    <n v="79"/>
    <x v="1"/>
    <n v="1"/>
    <n v="402.99"/>
    <n v="0.2"/>
    <n v="80.598000000000013"/>
    <n v="322.392"/>
  </r>
  <r>
    <n v="667"/>
    <n v="2"/>
    <n v="858"/>
    <n v="84"/>
    <x v="1"/>
    <n v="1"/>
    <n v="109.99"/>
    <n v="0.1"/>
    <n v="10.999000000000001"/>
    <n v="98.991"/>
  </r>
  <r>
    <n v="667"/>
    <n v="3"/>
    <n v="858"/>
    <n v="3"/>
    <x v="1"/>
    <n v="1"/>
    <n v="999.99"/>
    <n v="0.2"/>
    <n v="199.99800000000002"/>
    <n v="799.99199999999996"/>
  </r>
  <r>
    <n v="667"/>
    <n v="4"/>
    <n v="858"/>
    <n v="99"/>
    <x v="1"/>
    <n v="1"/>
    <n v="299.99"/>
    <n v="0.1"/>
    <n v="29.999000000000002"/>
    <n v="269.99099999999999"/>
  </r>
  <r>
    <n v="667"/>
    <n v="5"/>
    <n v="858"/>
    <n v="85"/>
    <x v="1"/>
    <n v="1"/>
    <n v="329.99"/>
    <n v="0.05"/>
    <n v="16.499500000000001"/>
    <n v="313.4905"/>
  </r>
  <r>
    <n v="668"/>
    <n v="1"/>
    <n v="297"/>
    <n v="48"/>
    <x v="2"/>
    <n v="2"/>
    <n v="1499.99"/>
    <n v="0.05"/>
    <n v="74.999499999999998"/>
    <n v="2849.9810000000002"/>
  </r>
  <r>
    <n v="668"/>
    <n v="2"/>
    <n v="297"/>
    <n v="19"/>
    <x v="2"/>
    <n v="2"/>
    <n v="449"/>
    <n v="0.1"/>
    <n v="44.900000000000006"/>
    <n v="808.2"/>
  </r>
  <r>
    <n v="669"/>
    <n v="1"/>
    <n v="745"/>
    <n v="16"/>
    <x v="1"/>
    <n v="2"/>
    <n v="599.99"/>
    <n v="7.0000000000000007E-2"/>
    <n v="41.999300000000005"/>
    <n v="1115.9814000000001"/>
  </r>
  <r>
    <n v="669"/>
    <n v="2"/>
    <n v="745"/>
    <n v="72"/>
    <x v="1"/>
    <n v="1"/>
    <n v="619.99"/>
    <n v="7.0000000000000007E-2"/>
    <n v="43.399300000000004"/>
    <n v="576.59069999999997"/>
  </r>
  <r>
    <n v="670"/>
    <n v="1"/>
    <n v="361"/>
    <n v="108"/>
    <x v="1"/>
    <n v="1"/>
    <n v="449.99"/>
    <n v="0.1"/>
    <n v="44.999000000000002"/>
    <n v="404.99099999999999"/>
  </r>
  <r>
    <n v="670"/>
    <n v="2"/>
    <n v="361"/>
    <n v="28"/>
    <x v="1"/>
    <n v="1"/>
    <n v="2499.9899999999998"/>
    <n v="7.0000000000000007E-2"/>
    <n v="174.99930000000001"/>
    <n v="2324.9906999999998"/>
  </r>
  <r>
    <n v="670"/>
    <n v="3"/>
    <n v="361"/>
    <n v="104"/>
    <x v="1"/>
    <n v="2"/>
    <n v="481.99"/>
    <n v="0.2"/>
    <n v="96.39800000000001"/>
    <n v="771.18399999999997"/>
  </r>
  <r>
    <n v="670"/>
    <n v="4"/>
    <n v="361"/>
    <n v="45"/>
    <x v="1"/>
    <n v="2"/>
    <n v="869.99"/>
    <n v="0.05"/>
    <n v="43.499500000000005"/>
    <n v="1652.981"/>
  </r>
  <r>
    <n v="671"/>
    <n v="1"/>
    <n v="922"/>
    <n v="30"/>
    <x v="1"/>
    <n v="1"/>
    <n v="999.99"/>
    <n v="0.05"/>
    <n v="49.999500000000005"/>
    <n v="949.9905"/>
  </r>
  <r>
    <n v="671"/>
    <n v="2"/>
    <n v="922"/>
    <n v="69"/>
    <x v="1"/>
    <n v="1"/>
    <n v="416.99"/>
    <n v="0.05"/>
    <n v="20.849500000000003"/>
    <n v="396.14050000000003"/>
  </r>
  <r>
    <n v="671"/>
    <n v="3"/>
    <n v="922"/>
    <n v="55"/>
    <x v="1"/>
    <n v="1"/>
    <n v="2699.99"/>
    <n v="0.2"/>
    <n v="539.99799999999993"/>
    <n v="2159.9919999999997"/>
  </r>
  <r>
    <n v="671"/>
    <n v="4"/>
    <n v="922"/>
    <n v="4"/>
    <x v="1"/>
    <n v="1"/>
    <n v="2899.99"/>
    <n v="7.0000000000000007E-2"/>
    <n v="202.99930000000001"/>
    <n v="2696.9906999999998"/>
  </r>
  <r>
    <n v="671"/>
    <n v="5"/>
    <n v="922"/>
    <n v="109"/>
    <x v="1"/>
    <n v="2"/>
    <n v="416.99"/>
    <n v="7.0000000000000007E-2"/>
    <n v="29.189300000000003"/>
    <n v="775.60140000000001"/>
  </r>
  <r>
    <n v="672"/>
    <n v="1"/>
    <n v="908"/>
    <n v="51"/>
    <x v="1"/>
    <n v="2"/>
    <n v="6499.99"/>
    <n v="7.0000000000000007E-2"/>
    <n v="454.99930000000001"/>
    <n v="12089.981399999999"/>
  </r>
  <r>
    <n v="672"/>
    <n v="2"/>
    <n v="908"/>
    <n v="96"/>
    <x v="1"/>
    <n v="2"/>
    <n v="349.99"/>
    <n v="0.2"/>
    <n v="69.998000000000005"/>
    <n v="559.98400000000004"/>
  </r>
  <r>
    <n v="672"/>
    <n v="3"/>
    <n v="908"/>
    <n v="48"/>
    <x v="1"/>
    <n v="2"/>
    <n v="1499.99"/>
    <n v="7.0000000000000007E-2"/>
    <n v="104.99930000000001"/>
    <n v="2789.9814000000001"/>
  </r>
  <r>
    <n v="673"/>
    <n v="1"/>
    <n v="64"/>
    <n v="66"/>
    <x v="2"/>
    <n v="1"/>
    <n v="250.99"/>
    <n v="0.2"/>
    <n v="50.198000000000008"/>
    <n v="200.792"/>
  </r>
  <r>
    <n v="673"/>
    <n v="2"/>
    <n v="64"/>
    <n v="38"/>
    <x v="2"/>
    <n v="1"/>
    <n v="549.99"/>
    <n v="0.2"/>
    <n v="109.998"/>
    <n v="439.99200000000002"/>
  </r>
  <r>
    <n v="673"/>
    <n v="3"/>
    <n v="64"/>
    <n v="5"/>
    <x v="2"/>
    <n v="1"/>
    <n v="1320.99"/>
    <n v="7.0000000000000007E-2"/>
    <n v="92.469300000000004"/>
    <n v="1228.5207"/>
  </r>
  <r>
    <n v="673"/>
    <n v="4"/>
    <n v="64"/>
    <n v="13"/>
    <x v="2"/>
    <n v="1"/>
    <n v="269.99"/>
    <n v="0.1"/>
    <n v="26.999000000000002"/>
    <n v="242.99100000000001"/>
  </r>
  <r>
    <n v="674"/>
    <n v="1"/>
    <n v="733"/>
    <n v="26"/>
    <x v="1"/>
    <n v="2"/>
    <n v="599.99"/>
    <n v="0.2"/>
    <n v="119.998"/>
    <n v="959.98400000000004"/>
  </r>
  <r>
    <n v="675"/>
    <n v="1"/>
    <n v="291"/>
    <n v="17"/>
    <x v="1"/>
    <n v="1"/>
    <n v="429"/>
    <n v="0.05"/>
    <n v="21.450000000000003"/>
    <n v="407.55"/>
  </r>
  <r>
    <n v="675"/>
    <n v="2"/>
    <n v="291"/>
    <n v="89"/>
    <x v="1"/>
    <n v="2"/>
    <n v="209.99"/>
    <n v="0.05"/>
    <n v="10.499500000000001"/>
    <n v="398.98099999999999"/>
  </r>
  <r>
    <n v="675"/>
    <n v="3"/>
    <n v="291"/>
    <n v="19"/>
    <x v="1"/>
    <n v="1"/>
    <n v="449"/>
    <n v="7.0000000000000007E-2"/>
    <n v="31.430000000000003"/>
    <n v="417.57"/>
  </r>
  <r>
    <n v="675"/>
    <n v="4"/>
    <n v="291"/>
    <n v="32"/>
    <x v="1"/>
    <n v="1"/>
    <n v="469.99"/>
    <n v="0.2"/>
    <n v="93.998000000000005"/>
    <n v="375.99200000000002"/>
  </r>
  <r>
    <n v="676"/>
    <n v="1"/>
    <n v="790"/>
    <n v="70"/>
    <x v="1"/>
    <n v="1"/>
    <n v="659.99"/>
    <n v="0.2"/>
    <n v="131.99800000000002"/>
    <n v="527.99199999999996"/>
  </r>
  <r>
    <n v="676"/>
    <n v="2"/>
    <n v="790"/>
    <n v="104"/>
    <x v="1"/>
    <n v="2"/>
    <n v="481.99"/>
    <n v="7.0000000000000007E-2"/>
    <n v="33.739300000000007"/>
    <n v="896.50139999999999"/>
  </r>
  <r>
    <n v="676"/>
    <n v="3"/>
    <n v="790"/>
    <n v="24"/>
    <x v="1"/>
    <n v="1"/>
    <n v="549.99"/>
    <n v="0.1"/>
    <n v="54.999000000000002"/>
    <n v="494.99099999999999"/>
  </r>
  <r>
    <n v="676"/>
    <n v="4"/>
    <n v="790"/>
    <n v="29"/>
    <x v="1"/>
    <n v="1"/>
    <n v="999.99"/>
    <n v="0.2"/>
    <n v="199.99800000000002"/>
    <n v="799.99199999999996"/>
  </r>
  <r>
    <n v="677"/>
    <n v="1"/>
    <n v="809"/>
    <n v="75"/>
    <x v="1"/>
    <n v="1"/>
    <n v="599.99"/>
    <n v="7.0000000000000007E-2"/>
    <n v="41.999300000000005"/>
    <n v="557.99070000000006"/>
  </r>
  <r>
    <n v="677"/>
    <n v="2"/>
    <n v="809"/>
    <n v="7"/>
    <x v="1"/>
    <n v="2"/>
    <n v="3999.99"/>
    <n v="7.0000000000000007E-2"/>
    <n v="279.99930000000001"/>
    <n v="7439.9813999999997"/>
  </r>
  <r>
    <n v="677"/>
    <n v="3"/>
    <n v="809"/>
    <n v="105"/>
    <x v="1"/>
    <n v="2"/>
    <n v="533.99"/>
    <n v="7.0000000000000007E-2"/>
    <n v="37.379300000000008"/>
    <n v="993.22140000000002"/>
  </r>
  <r>
    <n v="677"/>
    <n v="4"/>
    <n v="809"/>
    <n v="91"/>
    <x v="1"/>
    <n v="2"/>
    <n v="349.99"/>
    <n v="0.05"/>
    <n v="17.499500000000001"/>
    <n v="664.98099999999999"/>
  </r>
  <r>
    <n v="677"/>
    <n v="5"/>
    <n v="809"/>
    <n v="54"/>
    <x v="1"/>
    <n v="2"/>
    <n v="3199.99"/>
    <n v="0.1"/>
    <n v="319.99900000000002"/>
    <n v="5759.982"/>
  </r>
  <r>
    <n v="678"/>
    <n v="1"/>
    <n v="250"/>
    <n v="52"/>
    <x v="2"/>
    <n v="2"/>
    <n v="875.99"/>
    <n v="0.05"/>
    <n v="43.799500000000002"/>
    <n v="1664.3810000000001"/>
  </r>
  <r>
    <n v="678"/>
    <n v="2"/>
    <n v="250"/>
    <n v="37"/>
    <x v="2"/>
    <n v="2"/>
    <n v="379.99"/>
    <n v="7.0000000000000007E-2"/>
    <n v="26.599300000000003"/>
    <n v="706.78139999999996"/>
  </r>
  <r>
    <n v="679"/>
    <n v="1"/>
    <n v="81"/>
    <n v="15"/>
    <x v="0"/>
    <n v="2"/>
    <n v="529.99"/>
    <n v="0.2"/>
    <n v="105.998"/>
    <n v="847.98400000000004"/>
  </r>
  <r>
    <n v="679"/>
    <n v="2"/>
    <n v="81"/>
    <n v="83"/>
    <x v="0"/>
    <n v="2"/>
    <n v="149.99"/>
    <n v="0.05"/>
    <n v="7.4995000000000012"/>
    <n v="284.98099999999999"/>
  </r>
  <r>
    <n v="680"/>
    <n v="1"/>
    <n v="245"/>
    <n v="81"/>
    <x v="0"/>
    <n v="2"/>
    <n v="1099.99"/>
    <n v="0.05"/>
    <n v="54.999500000000005"/>
    <n v="2089.9810000000002"/>
  </r>
  <r>
    <n v="680"/>
    <n v="2"/>
    <n v="245"/>
    <n v="7"/>
    <x v="0"/>
    <n v="1"/>
    <n v="3999.99"/>
    <n v="0.2"/>
    <n v="799.99800000000005"/>
    <n v="3199.9919999999997"/>
  </r>
  <r>
    <n v="680"/>
    <n v="3"/>
    <n v="245"/>
    <n v="50"/>
    <x v="0"/>
    <n v="1"/>
    <n v="5999.99"/>
    <n v="7.0000000000000007E-2"/>
    <n v="419.99930000000001"/>
    <n v="5579.9906999999994"/>
  </r>
  <r>
    <n v="681"/>
    <n v="1"/>
    <n v="499"/>
    <n v="82"/>
    <x v="1"/>
    <n v="1"/>
    <n v="659.99"/>
    <n v="0.05"/>
    <n v="32.999500000000005"/>
    <n v="626.9905"/>
  </r>
  <r>
    <n v="681"/>
    <n v="2"/>
    <n v="499"/>
    <n v="63"/>
    <x v="1"/>
    <n v="1"/>
    <n v="3499.99"/>
    <n v="7.0000000000000007E-2"/>
    <n v="244.99930000000001"/>
    <n v="3254.9906999999998"/>
  </r>
  <r>
    <n v="681"/>
    <n v="3"/>
    <n v="499"/>
    <n v="61"/>
    <x v="1"/>
    <n v="1"/>
    <n v="4999.99"/>
    <n v="0.2"/>
    <n v="999.99800000000005"/>
    <n v="3999.9919999999997"/>
  </r>
  <r>
    <n v="681"/>
    <n v="4"/>
    <n v="499"/>
    <n v="6"/>
    <x v="1"/>
    <n v="2"/>
    <n v="469.99"/>
    <n v="0.05"/>
    <n v="23.499500000000001"/>
    <n v="892.98099999999999"/>
  </r>
  <r>
    <n v="681"/>
    <n v="5"/>
    <n v="499"/>
    <n v="30"/>
    <x v="1"/>
    <n v="1"/>
    <n v="999.99"/>
    <n v="7.0000000000000007E-2"/>
    <n v="69.999300000000005"/>
    <n v="929.99070000000006"/>
  </r>
  <r>
    <n v="682"/>
    <n v="1"/>
    <n v="614"/>
    <n v="39"/>
    <x v="1"/>
    <n v="1"/>
    <n v="1499.99"/>
    <n v="0.2"/>
    <n v="299.99799999999999"/>
    <n v="1199.992"/>
  </r>
  <r>
    <n v="682"/>
    <n v="2"/>
    <n v="614"/>
    <n v="60"/>
    <x v="1"/>
    <n v="2"/>
    <n v="1559.99"/>
    <n v="0.2"/>
    <n v="311.99800000000005"/>
    <n v="2495.9839999999999"/>
  </r>
  <r>
    <n v="682"/>
    <n v="3"/>
    <n v="614"/>
    <n v="99"/>
    <x v="1"/>
    <n v="1"/>
    <n v="299.99"/>
    <n v="0.2"/>
    <n v="59.998000000000005"/>
    <n v="239.99200000000002"/>
  </r>
  <r>
    <n v="683"/>
    <n v="1"/>
    <n v="741"/>
    <n v="2"/>
    <x v="1"/>
    <n v="2"/>
    <n v="749.99"/>
    <n v="0.1"/>
    <n v="74.999000000000009"/>
    <n v="1349.982"/>
  </r>
  <r>
    <n v="684"/>
    <n v="1"/>
    <n v="762"/>
    <n v="56"/>
    <x v="1"/>
    <n v="1"/>
    <n v="5499.99"/>
    <n v="7.0000000000000007E-2"/>
    <n v="384.99930000000001"/>
    <n v="5114.9906999999994"/>
  </r>
  <r>
    <n v="684"/>
    <n v="2"/>
    <n v="762"/>
    <n v="33"/>
    <x v="1"/>
    <n v="1"/>
    <n v="469.99"/>
    <n v="0.1"/>
    <n v="46.999000000000002"/>
    <n v="422.99099999999999"/>
  </r>
  <r>
    <n v="685"/>
    <n v="1"/>
    <n v="976"/>
    <n v="59"/>
    <x v="1"/>
    <n v="1"/>
    <n v="2599.9899999999998"/>
    <n v="0.05"/>
    <n v="129.99949999999998"/>
    <n v="2469.9904999999999"/>
  </r>
  <r>
    <n v="685"/>
    <n v="2"/>
    <n v="976"/>
    <n v="48"/>
    <x v="1"/>
    <n v="2"/>
    <n v="1499.99"/>
    <n v="0.05"/>
    <n v="74.999499999999998"/>
    <n v="2849.9810000000002"/>
  </r>
  <r>
    <n v="685"/>
    <n v="3"/>
    <n v="976"/>
    <n v="107"/>
    <x v="1"/>
    <n v="1"/>
    <n v="416.99"/>
    <n v="0.05"/>
    <n v="20.849500000000003"/>
    <n v="396.14050000000003"/>
  </r>
  <r>
    <n v="685"/>
    <n v="4"/>
    <n v="976"/>
    <n v="98"/>
    <x v="1"/>
    <n v="2"/>
    <n v="489.99"/>
    <n v="0.2"/>
    <n v="97.998000000000005"/>
    <n v="783.98400000000004"/>
  </r>
  <r>
    <n v="685"/>
    <n v="5"/>
    <n v="976"/>
    <n v="56"/>
    <x v="1"/>
    <n v="2"/>
    <n v="5499.99"/>
    <n v="0.05"/>
    <n v="274.99950000000001"/>
    <n v="10449.981"/>
  </r>
  <r>
    <n v="686"/>
    <n v="1"/>
    <n v="380"/>
    <n v="16"/>
    <x v="1"/>
    <n v="1"/>
    <n v="599.99"/>
    <n v="0.2"/>
    <n v="119.998"/>
    <n v="479.99200000000002"/>
  </r>
  <r>
    <n v="686"/>
    <n v="2"/>
    <n v="380"/>
    <n v="30"/>
    <x v="1"/>
    <n v="1"/>
    <n v="999.99"/>
    <n v="0.1"/>
    <n v="99.999000000000009"/>
    <n v="899.99099999999999"/>
  </r>
  <r>
    <n v="686"/>
    <n v="3"/>
    <n v="380"/>
    <n v="88"/>
    <x v="1"/>
    <n v="2"/>
    <n v="189.99"/>
    <n v="0.2"/>
    <n v="37.998000000000005"/>
    <n v="303.98400000000004"/>
  </r>
  <r>
    <n v="686"/>
    <n v="4"/>
    <n v="380"/>
    <n v="19"/>
    <x v="1"/>
    <n v="2"/>
    <n v="449"/>
    <n v="0.2"/>
    <n v="89.800000000000011"/>
    <n v="718.4"/>
  </r>
  <r>
    <n v="686"/>
    <n v="5"/>
    <n v="380"/>
    <n v="104"/>
    <x v="1"/>
    <n v="1"/>
    <n v="481.99"/>
    <n v="0.2"/>
    <n v="96.39800000000001"/>
    <n v="385.59199999999998"/>
  </r>
  <r>
    <n v="687"/>
    <n v="1"/>
    <n v="530"/>
    <n v="48"/>
    <x v="0"/>
    <n v="2"/>
    <n v="1499.99"/>
    <n v="0.05"/>
    <n v="74.999499999999998"/>
    <n v="2849.9810000000002"/>
  </r>
  <r>
    <n v="687"/>
    <n v="2"/>
    <n v="530"/>
    <n v="95"/>
    <x v="0"/>
    <n v="1"/>
    <n v="299.99"/>
    <n v="7.0000000000000007E-2"/>
    <n v="20.999300000000002"/>
    <n v="278.9907"/>
  </r>
  <r>
    <n v="687"/>
    <n v="3"/>
    <n v="530"/>
    <n v="5"/>
    <x v="0"/>
    <n v="2"/>
    <n v="1320.99"/>
    <n v="0.2"/>
    <n v="264.19800000000004"/>
    <n v="2113.5839999999998"/>
  </r>
  <r>
    <n v="687"/>
    <n v="4"/>
    <n v="530"/>
    <n v="83"/>
    <x v="0"/>
    <n v="1"/>
    <n v="149.99"/>
    <n v="7.0000000000000007E-2"/>
    <n v="10.499300000000002"/>
    <n v="139.4907"/>
  </r>
  <r>
    <n v="688"/>
    <n v="1"/>
    <n v="343"/>
    <n v="8"/>
    <x v="1"/>
    <n v="1"/>
    <n v="1799.99"/>
    <n v="0.1"/>
    <n v="179.99900000000002"/>
    <n v="1619.991"/>
  </r>
  <r>
    <n v="688"/>
    <n v="2"/>
    <n v="343"/>
    <n v="88"/>
    <x v="1"/>
    <n v="1"/>
    <n v="189.99"/>
    <n v="0.05"/>
    <n v="9.4995000000000012"/>
    <n v="180.4905"/>
  </r>
  <r>
    <n v="689"/>
    <n v="1"/>
    <n v="884"/>
    <n v="33"/>
    <x v="1"/>
    <n v="2"/>
    <n v="469.99"/>
    <n v="0.1"/>
    <n v="46.999000000000002"/>
    <n v="845.98199999999997"/>
  </r>
  <r>
    <n v="690"/>
    <n v="1"/>
    <n v="1097"/>
    <n v="84"/>
    <x v="0"/>
    <n v="1"/>
    <n v="109.99"/>
    <n v="0.2"/>
    <n v="21.998000000000001"/>
    <n v="87.99199999999999"/>
  </r>
  <r>
    <n v="690"/>
    <n v="2"/>
    <n v="1097"/>
    <n v="11"/>
    <x v="0"/>
    <n v="2"/>
    <n v="1680.99"/>
    <n v="7.0000000000000007E-2"/>
    <n v="117.66930000000001"/>
    <n v="3126.6414"/>
  </r>
  <r>
    <n v="690"/>
    <n v="3"/>
    <n v="1097"/>
    <n v="85"/>
    <x v="0"/>
    <n v="1"/>
    <n v="329.99"/>
    <n v="0.05"/>
    <n v="16.499500000000001"/>
    <n v="313.4905"/>
  </r>
  <r>
    <n v="690"/>
    <n v="4"/>
    <n v="1097"/>
    <n v="109"/>
    <x v="0"/>
    <n v="2"/>
    <n v="416.99"/>
    <n v="0.2"/>
    <n v="83.39800000000001"/>
    <n v="667.18399999999997"/>
  </r>
  <r>
    <n v="691"/>
    <n v="1"/>
    <n v="1081"/>
    <n v="23"/>
    <x v="1"/>
    <n v="2"/>
    <n v="299.99"/>
    <n v="0.05"/>
    <n v="14.999500000000001"/>
    <n v="569.98099999999999"/>
  </r>
  <r>
    <n v="691"/>
    <n v="2"/>
    <n v="1081"/>
    <n v="5"/>
    <x v="1"/>
    <n v="2"/>
    <n v="1320.99"/>
    <n v="0.1"/>
    <n v="132.09900000000002"/>
    <n v="2377.7820000000002"/>
  </r>
  <r>
    <n v="691"/>
    <n v="3"/>
    <n v="1081"/>
    <n v="55"/>
    <x v="1"/>
    <n v="2"/>
    <n v="2699.99"/>
    <n v="0.2"/>
    <n v="539.99799999999993"/>
    <n v="4319.9839999999995"/>
  </r>
  <r>
    <n v="691"/>
    <n v="4"/>
    <n v="1081"/>
    <n v="20"/>
    <x v="1"/>
    <n v="1"/>
    <n v="599.99"/>
    <n v="0.2"/>
    <n v="119.998"/>
    <n v="479.99200000000002"/>
  </r>
  <r>
    <n v="692"/>
    <n v="1"/>
    <n v="2"/>
    <n v="59"/>
    <x v="0"/>
    <n v="1"/>
    <n v="2599.9899999999998"/>
    <n v="0.2"/>
    <n v="519.99799999999993"/>
    <n v="2079.9919999999997"/>
  </r>
  <r>
    <n v="692"/>
    <n v="2"/>
    <n v="2"/>
    <n v="75"/>
    <x v="0"/>
    <n v="1"/>
    <n v="599.99"/>
    <n v="7.0000000000000007E-2"/>
    <n v="41.999300000000005"/>
    <n v="557.99070000000006"/>
  </r>
  <r>
    <n v="692"/>
    <n v="3"/>
    <n v="2"/>
    <n v="15"/>
    <x v="0"/>
    <n v="2"/>
    <n v="529.99"/>
    <n v="7.0000000000000007E-2"/>
    <n v="37.099300000000007"/>
    <n v="985.78139999999996"/>
  </r>
  <r>
    <n v="692"/>
    <n v="4"/>
    <n v="2"/>
    <n v="56"/>
    <x v="0"/>
    <n v="2"/>
    <n v="5499.99"/>
    <n v="0.1"/>
    <n v="549.99900000000002"/>
    <n v="9899.982"/>
  </r>
  <r>
    <n v="693"/>
    <n v="1"/>
    <n v="1233"/>
    <n v="104"/>
    <x v="0"/>
    <n v="2"/>
    <n v="481.99"/>
    <n v="0.2"/>
    <n v="96.39800000000001"/>
    <n v="771.18399999999997"/>
  </r>
  <r>
    <n v="693"/>
    <n v="2"/>
    <n v="1233"/>
    <n v="13"/>
    <x v="0"/>
    <n v="1"/>
    <n v="269.99"/>
    <n v="0.2"/>
    <n v="53.998000000000005"/>
    <n v="215.99200000000002"/>
  </r>
  <r>
    <n v="693"/>
    <n v="3"/>
    <n v="1233"/>
    <n v="5"/>
    <x v="0"/>
    <n v="2"/>
    <n v="1320.99"/>
    <n v="0.05"/>
    <n v="66.049500000000009"/>
    <n v="2509.8809999999999"/>
  </r>
  <r>
    <n v="693"/>
    <n v="4"/>
    <n v="1233"/>
    <n v="31"/>
    <x v="0"/>
    <n v="1"/>
    <n v="1632.99"/>
    <n v="7.0000000000000007E-2"/>
    <n v="114.30930000000001"/>
    <n v="1518.6806999999999"/>
  </r>
  <r>
    <n v="694"/>
    <n v="1"/>
    <n v="58"/>
    <n v="48"/>
    <x v="1"/>
    <n v="1"/>
    <n v="1499.99"/>
    <n v="0.2"/>
    <n v="299.99799999999999"/>
    <n v="1199.992"/>
  </r>
  <r>
    <n v="694"/>
    <n v="2"/>
    <n v="58"/>
    <n v="39"/>
    <x v="1"/>
    <n v="1"/>
    <n v="1499.99"/>
    <n v="0.05"/>
    <n v="74.999499999999998"/>
    <n v="1424.9905000000001"/>
  </r>
  <r>
    <n v="694"/>
    <n v="3"/>
    <n v="58"/>
    <n v="55"/>
    <x v="1"/>
    <n v="2"/>
    <n v="2699.99"/>
    <n v="0.1"/>
    <n v="269.99899999999997"/>
    <n v="4859.982"/>
  </r>
  <r>
    <n v="694"/>
    <n v="4"/>
    <n v="58"/>
    <n v="103"/>
    <x v="1"/>
    <n v="2"/>
    <n v="551.99"/>
    <n v="0.2"/>
    <n v="110.39800000000001"/>
    <n v="883.18399999999997"/>
  </r>
  <r>
    <n v="694"/>
    <n v="5"/>
    <n v="58"/>
    <n v="45"/>
    <x v="1"/>
    <n v="2"/>
    <n v="869.99"/>
    <n v="0.1"/>
    <n v="86.999000000000009"/>
    <n v="1565.982"/>
  </r>
  <r>
    <n v="695"/>
    <n v="1"/>
    <n v="606"/>
    <n v="82"/>
    <x v="1"/>
    <n v="2"/>
    <n v="659.99"/>
    <n v="0.1"/>
    <n v="65.999000000000009"/>
    <n v="1187.982"/>
  </r>
  <r>
    <n v="695"/>
    <n v="2"/>
    <n v="606"/>
    <n v="57"/>
    <x v="1"/>
    <n v="2"/>
    <n v="1999.99"/>
    <n v="0.2"/>
    <n v="399.99800000000005"/>
    <n v="3199.9839999999999"/>
  </r>
  <r>
    <n v="696"/>
    <n v="1"/>
    <n v="1242"/>
    <n v="88"/>
    <x v="1"/>
    <n v="2"/>
    <n v="189.99"/>
    <n v="7.0000000000000007E-2"/>
    <n v="13.299300000000002"/>
    <n v="353.38139999999999"/>
  </r>
  <r>
    <n v="696"/>
    <n v="2"/>
    <n v="1242"/>
    <n v="7"/>
    <x v="1"/>
    <n v="1"/>
    <n v="3999.99"/>
    <n v="0.1"/>
    <n v="399.99900000000002"/>
    <n v="3599.991"/>
  </r>
  <r>
    <n v="696"/>
    <n v="3"/>
    <n v="1242"/>
    <n v="45"/>
    <x v="1"/>
    <n v="1"/>
    <n v="869.99"/>
    <n v="7.0000000000000007E-2"/>
    <n v="60.899300000000004"/>
    <n v="809.09069999999997"/>
  </r>
  <r>
    <n v="697"/>
    <n v="1"/>
    <n v="562"/>
    <n v="5"/>
    <x v="0"/>
    <n v="2"/>
    <n v="1320.99"/>
    <n v="0.05"/>
    <n v="66.049500000000009"/>
    <n v="2509.8809999999999"/>
  </r>
  <r>
    <n v="698"/>
    <n v="1"/>
    <n v="543"/>
    <n v="96"/>
    <x v="2"/>
    <n v="1"/>
    <n v="349.99"/>
    <n v="7.0000000000000007E-2"/>
    <n v="24.499300000000002"/>
    <n v="325.4907"/>
  </r>
  <r>
    <n v="698"/>
    <n v="2"/>
    <n v="543"/>
    <n v="12"/>
    <x v="2"/>
    <n v="1"/>
    <n v="549.99"/>
    <n v="7.0000000000000007E-2"/>
    <n v="38.499300000000005"/>
    <n v="511.4907"/>
  </r>
  <r>
    <n v="698"/>
    <n v="3"/>
    <n v="543"/>
    <n v="40"/>
    <x v="2"/>
    <n v="2"/>
    <n v="4999.99"/>
    <n v="0.05"/>
    <n v="249.99950000000001"/>
    <n v="9499.9809999999998"/>
  </r>
  <r>
    <n v="699"/>
    <n v="1"/>
    <n v="958"/>
    <n v="106"/>
    <x v="2"/>
    <n v="2"/>
    <n v="449.99"/>
    <n v="0.1"/>
    <n v="44.999000000000002"/>
    <n v="809.98199999999997"/>
  </r>
  <r>
    <n v="699"/>
    <n v="2"/>
    <n v="958"/>
    <n v="48"/>
    <x v="2"/>
    <n v="1"/>
    <n v="1499.99"/>
    <n v="7.0000000000000007E-2"/>
    <n v="104.99930000000001"/>
    <n v="1394.9907000000001"/>
  </r>
  <r>
    <n v="699"/>
    <n v="3"/>
    <n v="958"/>
    <n v="31"/>
    <x v="2"/>
    <n v="1"/>
    <n v="1632.99"/>
    <n v="0.2"/>
    <n v="326.59800000000001"/>
    <n v="1306.3920000000001"/>
  </r>
  <r>
    <n v="699"/>
    <n v="4"/>
    <n v="958"/>
    <n v="24"/>
    <x v="2"/>
    <n v="2"/>
    <n v="549.99"/>
    <n v="0.1"/>
    <n v="54.999000000000002"/>
    <n v="989.98199999999997"/>
  </r>
  <r>
    <n v="699"/>
    <n v="5"/>
    <n v="958"/>
    <n v="82"/>
    <x v="2"/>
    <n v="2"/>
    <n v="659.99"/>
    <n v="0.2"/>
    <n v="131.99800000000002"/>
    <n v="1055.9839999999999"/>
  </r>
  <r>
    <n v="700"/>
    <n v="1"/>
    <n v="4"/>
    <n v="7"/>
    <x v="1"/>
    <n v="2"/>
    <n v="3999.99"/>
    <n v="0.05"/>
    <n v="199.99950000000001"/>
    <n v="7599.9809999999998"/>
  </r>
  <r>
    <n v="700"/>
    <n v="2"/>
    <n v="4"/>
    <n v="63"/>
    <x v="1"/>
    <n v="1"/>
    <n v="3499.99"/>
    <n v="0.2"/>
    <n v="699.99800000000005"/>
    <n v="2799.9919999999997"/>
  </r>
  <r>
    <n v="701"/>
    <n v="1"/>
    <n v="850"/>
    <n v="84"/>
    <x v="2"/>
    <n v="1"/>
    <n v="109.99"/>
    <n v="0.05"/>
    <n v="5.4995000000000003"/>
    <n v="104.4905"/>
  </r>
  <r>
    <n v="702"/>
    <n v="1"/>
    <n v="1352"/>
    <n v="25"/>
    <x v="0"/>
    <n v="2"/>
    <n v="499.99"/>
    <n v="0.05"/>
    <n v="24.999500000000001"/>
    <n v="949.98099999999999"/>
  </r>
  <r>
    <n v="702"/>
    <n v="2"/>
    <n v="1352"/>
    <n v="104"/>
    <x v="0"/>
    <n v="1"/>
    <n v="481.99"/>
    <n v="0.1"/>
    <n v="48.199000000000005"/>
    <n v="433.791"/>
  </r>
  <r>
    <n v="702"/>
    <n v="3"/>
    <n v="1352"/>
    <n v="3"/>
    <x v="0"/>
    <n v="2"/>
    <n v="999.99"/>
    <n v="7.0000000000000007E-2"/>
    <n v="69.999300000000005"/>
    <n v="1859.9814000000001"/>
  </r>
  <r>
    <n v="703"/>
    <n v="1"/>
    <n v="417"/>
    <n v="45"/>
    <x v="1"/>
    <n v="2"/>
    <n v="869.99"/>
    <n v="0.2"/>
    <n v="173.99800000000002"/>
    <n v="1391.9839999999999"/>
  </r>
  <r>
    <n v="703"/>
    <n v="2"/>
    <n v="417"/>
    <n v="66"/>
    <x v="1"/>
    <n v="2"/>
    <n v="250.99"/>
    <n v="0.05"/>
    <n v="12.549500000000002"/>
    <n v="476.88100000000003"/>
  </r>
  <r>
    <n v="703"/>
    <n v="3"/>
    <n v="417"/>
    <n v="72"/>
    <x v="1"/>
    <n v="1"/>
    <n v="619.99"/>
    <n v="0.2"/>
    <n v="123.998"/>
    <n v="495.99200000000002"/>
  </r>
  <r>
    <n v="703"/>
    <n v="4"/>
    <n v="417"/>
    <n v="4"/>
    <x v="1"/>
    <n v="2"/>
    <n v="2899.99"/>
    <n v="0.2"/>
    <n v="579.99799999999993"/>
    <n v="4639.9839999999995"/>
  </r>
  <r>
    <n v="704"/>
    <n v="1"/>
    <n v="1137"/>
    <n v="10"/>
    <x v="1"/>
    <n v="2"/>
    <n v="1549"/>
    <n v="0.05"/>
    <n v="77.45"/>
    <n v="2943.1"/>
  </r>
  <r>
    <n v="704"/>
    <n v="2"/>
    <n v="1137"/>
    <n v="62"/>
    <x v="1"/>
    <n v="1"/>
    <n v="3499.99"/>
    <n v="0.2"/>
    <n v="699.99800000000005"/>
    <n v="2799.9919999999997"/>
  </r>
  <r>
    <n v="704"/>
    <n v="3"/>
    <n v="1137"/>
    <n v="100"/>
    <x v="1"/>
    <n v="2"/>
    <n v="489.99"/>
    <n v="7.0000000000000007E-2"/>
    <n v="34.299300000000002"/>
    <n v="911.38139999999999"/>
  </r>
  <r>
    <n v="705"/>
    <n v="1"/>
    <n v="1196"/>
    <n v="61"/>
    <x v="1"/>
    <n v="1"/>
    <n v="4999.99"/>
    <n v="0.1"/>
    <n v="499.99900000000002"/>
    <n v="4499.991"/>
  </r>
  <r>
    <n v="706"/>
    <n v="1"/>
    <n v="1271"/>
    <n v="27"/>
    <x v="0"/>
    <n v="1"/>
    <n v="999.99"/>
    <n v="0.1"/>
    <n v="99.999000000000009"/>
    <n v="899.99099999999999"/>
  </r>
  <r>
    <n v="706"/>
    <n v="2"/>
    <n v="1271"/>
    <n v="23"/>
    <x v="0"/>
    <n v="2"/>
    <n v="299.99"/>
    <n v="0.05"/>
    <n v="14.999500000000001"/>
    <n v="569.98099999999999"/>
  </r>
  <r>
    <n v="706"/>
    <n v="3"/>
    <n v="1271"/>
    <n v="60"/>
    <x v="0"/>
    <n v="1"/>
    <n v="1559.99"/>
    <n v="0.2"/>
    <n v="311.99800000000005"/>
    <n v="1247.992"/>
  </r>
  <r>
    <n v="707"/>
    <n v="1"/>
    <n v="79"/>
    <n v="106"/>
    <x v="1"/>
    <n v="2"/>
    <n v="449.99"/>
    <n v="0.05"/>
    <n v="22.499500000000001"/>
    <n v="854.98099999999999"/>
  </r>
  <r>
    <n v="707"/>
    <n v="2"/>
    <n v="79"/>
    <n v="100"/>
    <x v="1"/>
    <n v="1"/>
    <n v="489.99"/>
    <n v="7.0000000000000007E-2"/>
    <n v="34.299300000000002"/>
    <n v="455.69069999999999"/>
  </r>
  <r>
    <n v="707"/>
    <n v="3"/>
    <n v="79"/>
    <n v="11"/>
    <x v="1"/>
    <n v="2"/>
    <n v="1680.99"/>
    <n v="0.1"/>
    <n v="168.09900000000002"/>
    <n v="3025.7820000000002"/>
  </r>
  <r>
    <n v="707"/>
    <n v="4"/>
    <n v="79"/>
    <n v="26"/>
    <x v="1"/>
    <n v="2"/>
    <n v="599.99"/>
    <n v="0.1"/>
    <n v="59.999000000000002"/>
    <n v="1079.982"/>
  </r>
  <r>
    <n v="708"/>
    <n v="1"/>
    <n v="660"/>
    <n v="6"/>
    <x v="0"/>
    <n v="1"/>
    <n v="469.99"/>
    <n v="7.0000000000000007E-2"/>
    <n v="32.899300000000004"/>
    <n v="437.09070000000003"/>
  </r>
  <r>
    <n v="708"/>
    <n v="2"/>
    <n v="660"/>
    <n v="47"/>
    <x v="0"/>
    <n v="1"/>
    <n v="5299.99"/>
    <n v="0.1"/>
    <n v="529.99900000000002"/>
    <n v="4769.991"/>
  </r>
  <r>
    <n v="708"/>
    <n v="3"/>
    <n v="660"/>
    <n v="34"/>
    <x v="0"/>
    <n v="2"/>
    <n v="469.99"/>
    <n v="0.2"/>
    <n v="93.998000000000005"/>
    <n v="751.98400000000004"/>
  </r>
  <r>
    <n v="709"/>
    <n v="1"/>
    <n v="1162"/>
    <n v="55"/>
    <x v="1"/>
    <n v="2"/>
    <n v="2699.99"/>
    <n v="0.05"/>
    <n v="134.99949999999998"/>
    <n v="5129.9809999999998"/>
  </r>
  <r>
    <n v="709"/>
    <n v="2"/>
    <n v="1162"/>
    <n v="101"/>
    <x v="1"/>
    <n v="2"/>
    <n v="339.99"/>
    <n v="7.0000000000000007E-2"/>
    <n v="23.799300000000002"/>
    <n v="632.38139999999999"/>
  </r>
  <r>
    <n v="709"/>
    <n v="3"/>
    <n v="1162"/>
    <n v="48"/>
    <x v="1"/>
    <n v="1"/>
    <n v="1499.99"/>
    <n v="7.0000000000000007E-2"/>
    <n v="104.99930000000001"/>
    <n v="1394.9907000000001"/>
  </r>
  <r>
    <n v="710"/>
    <n v="1"/>
    <n v="295"/>
    <n v="42"/>
    <x v="1"/>
    <n v="1"/>
    <n v="2299.9899999999998"/>
    <n v="0.05"/>
    <n v="114.9995"/>
    <n v="2184.9904999999999"/>
  </r>
  <r>
    <n v="710"/>
    <n v="2"/>
    <n v="295"/>
    <n v="60"/>
    <x v="1"/>
    <n v="2"/>
    <n v="1559.99"/>
    <n v="0.2"/>
    <n v="311.99800000000005"/>
    <n v="2495.9839999999999"/>
  </r>
  <r>
    <n v="710"/>
    <n v="3"/>
    <n v="295"/>
    <n v="39"/>
    <x v="1"/>
    <n v="2"/>
    <n v="1499.99"/>
    <n v="0.2"/>
    <n v="299.99799999999999"/>
    <n v="2399.9839999999999"/>
  </r>
  <r>
    <n v="710"/>
    <n v="4"/>
    <n v="295"/>
    <n v="57"/>
    <x v="1"/>
    <n v="1"/>
    <n v="1999.99"/>
    <n v="0.2"/>
    <n v="399.99800000000005"/>
    <n v="1599.992"/>
  </r>
  <r>
    <n v="710"/>
    <n v="5"/>
    <n v="295"/>
    <n v="28"/>
    <x v="1"/>
    <n v="1"/>
    <n v="2499.9899999999998"/>
    <n v="0.05"/>
    <n v="124.9995"/>
    <n v="2374.9904999999999"/>
  </r>
  <r>
    <n v="711"/>
    <n v="1"/>
    <n v="1246"/>
    <n v="5"/>
    <x v="1"/>
    <n v="2"/>
    <n v="1320.99"/>
    <n v="0.05"/>
    <n v="66.049500000000009"/>
    <n v="2509.8809999999999"/>
  </r>
  <r>
    <n v="711"/>
    <n v="2"/>
    <n v="1246"/>
    <n v="95"/>
    <x v="1"/>
    <n v="2"/>
    <n v="299.99"/>
    <n v="0.2"/>
    <n v="59.998000000000005"/>
    <n v="479.98400000000004"/>
  </r>
  <r>
    <n v="711"/>
    <n v="3"/>
    <n v="1246"/>
    <n v="72"/>
    <x v="1"/>
    <n v="2"/>
    <n v="619.99"/>
    <n v="0.05"/>
    <n v="30.999500000000001"/>
    <n v="1177.981"/>
  </r>
  <r>
    <n v="712"/>
    <n v="1"/>
    <n v="173"/>
    <n v="44"/>
    <x v="2"/>
    <n v="2"/>
    <n v="539.99"/>
    <n v="0.2"/>
    <n v="107.998"/>
    <n v="863.98400000000004"/>
  </r>
  <r>
    <n v="712"/>
    <n v="2"/>
    <n v="173"/>
    <n v="74"/>
    <x v="2"/>
    <n v="2"/>
    <n v="439.99"/>
    <n v="0.1"/>
    <n v="43.999000000000002"/>
    <n v="791.98199999999997"/>
  </r>
  <r>
    <n v="712"/>
    <n v="3"/>
    <n v="173"/>
    <n v="35"/>
    <x v="2"/>
    <n v="1"/>
    <n v="832.99"/>
    <n v="0.2"/>
    <n v="166.59800000000001"/>
    <n v="666.39200000000005"/>
  </r>
  <r>
    <n v="712"/>
    <n v="4"/>
    <n v="173"/>
    <n v="76"/>
    <x v="2"/>
    <n v="1"/>
    <n v="299.99"/>
    <n v="0.2"/>
    <n v="59.998000000000005"/>
    <n v="239.99200000000002"/>
  </r>
  <r>
    <n v="712"/>
    <n v="5"/>
    <n v="173"/>
    <n v="4"/>
    <x v="2"/>
    <n v="2"/>
    <n v="2899.99"/>
    <n v="0.05"/>
    <n v="144.99949999999998"/>
    <n v="5509.9809999999998"/>
  </r>
  <r>
    <n v="713"/>
    <n v="1"/>
    <n v="207"/>
    <n v="93"/>
    <x v="2"/>
    <n v="2"/>
    <n v="209.99"/>
    <n v="0.2"/>
    <n v="41.998000000000005"/>
    <n v="335.98400000000004"/>
  </r>
  <r>
    <n v="713"/>
    <n v="2"/>
    <n v="207"/>
    <n v="97"/>
    <x v="2"/>
    <n v="2"/>
    <n v="349.99"/>
    <n v="0.1"/>
    <n v="34.999000000000002"/>
    <n v="629.98199999999997"/>
  </r>
  <r>
    <n v="713"/>
    <n v="3"/>
    <n v="207"/>
    <n v="53"/>
    <x v="2"/>
    <n v="1"/>
    <n v="749.99"/>
    <n v="7.0000000000000007E-2"/>
    <n v="52.499300000000005"/>
    <n v="697.49070000000006"/>
  </r>
  <r>
    <n v="713"/>
    <n v="4"/>
    <n v="207"/>
    <n v="108"/>
    <x v="2"/>
    <n v="2"/>
    <n v="449.99"/>
    <n v="7.0000000000000007E-2"/>
    <n v="31.499300000000005"/>
    <n v="836.98140000000001"/>
  </r>
  <r>
    <n v="714"/>
    <n v="1"/>
    <n v="805"/>
    <n v="92"/>
    <x v="1"/>
    <n v="2"/>
    <n v="209.99"/>
    <n v="0.2"/>
    <n v="41.998000000000005"/>
    <n v="335.98400000000004"/>
  </r>
  <r>
    <n v="715"/>
    <n v="1"/>
    <n v="12"/>
    <n v="61"/>
    <x v="1"/>
    <n v="2"/>
    <n v="4999.99"/>
    <n v="0.1"/>
    <n v="499.99900000000002"/>
    <n v="8999.982"/>
  </r>
  <r>
    <n v="715"/>
    <n v="2"/>
    <n v="12"/>
    <n v="50"/>
    <x v="1"/>
    <n v="1"/>
    <n v="5999.99"/>
    <n v="0.2"/>
    <n v="1199.998"/>
    <n v="4799.9920000000002"/>
  </r>
  <r>
    <n v="716"/>
    <n v="1"/>
    <n v="672"/>
    <n v="111"/>
    <x v="1"/>
    <n v="2"/>
    <n v="470.99"/>
    <n v="0.1"/>
    <n v="47.099000000000004"/>
    <n v="847.78200000000004"/>
  </r>
  <r>
    <n v="716"/>
    <n v="2"/>
    <n v="672"/>
    <n v="93"/>
    <x v="1"/>
    <n v="2"/>
    <n v="209.99"/>
    <n v="7.0000000000000007E-2"/>
    <n v="14.699300000000003"/>
    <n v="390.58140000000003"/>
  </r>
  <r>
    <n v="716"/>
    <n v="3"/>
    <n v="672"/>
    <n v="79"/>
    <x v="1"/>
    <n v="1"/>
    <n v="402.99"/>
    <n v="0.1"/>
    <n v="40.299000000000007"/>
    <n v="362.69100000000003"/>
  </r>
  <r>
    <n v="716"/>
    <n v="4"/>
    <n v="672"/>
    <n v="4"/>
    <x v="1"/>
    <n v="2"/>
    <n v="2899.99"/>
    <n v="0.05"/>
    <n v="144.99949999999998"/>
    <n v="5509.9809999999998"/>
  </r>
  <r>
    <n v="717"/>
    <n v="1"/>
    <n v="1312"/>
    <n v="56"/>
    <x v="1"/>
    <n v="2"/>
    <n v="5499.99"/>
    <n v="0.05"/>
    <n v="274.99950000000001"/>
    <n v="10449.981"/>
  </r>
  <r>
    <n v="717"/>
    <n v="2"/>
    <n v="1312"/>
    <n v="93"/>
    <x v="1"/>
    <n v="1"/>
    <n v="209.99"/>
    <n v="0.2"/>
    <n v="41.998000000000005"/>
    <n v="167.99200000000002"/>
  </r>
  <r>
    <n v="718"/>
    <n v="1"/>
    <n v="38"/>
    <n v="92"/>
    <x v="1"/>
    <n v="2"/>
    <n v="209.99"/>
    <n v="7.0000000000000007E-2"/>
    <n v="14.699300000000003"/>
    <n v="390.58140000000003"/>
  </r>
  <r>
    <n v="718"/>
    <n v="2"/>
    <n v="38"/>
    <n v="40"/>
    <x v="1"/>
    <n v="2"/>
    <n v="4999.99"/>
    <n v="7.0000000000000007E-2"/>
    <n v="349.99930000000001"/>
    <n v="9299.9813999999988"/>
  </r>
  <r>
    <n v="718"/>
    <n v="3"/>
    <n v="38"/>
    <n v="64"/>
    <x v="1"/>
    <n v="2"/>
    <n v="489.99"/>
    <n v="0.1"/>
    <n v="48.999000000000002"/>
    <n v="881.98199999999997"/>
  </r>
  <r>
    <n v="719"/>
    <n v="1"/>
    <n v="200"/>
    <n v="100"/>
    <x v="1"/>
    <n v="1"/>
    <n v="489.99"/>
    <n v="0.2"/>
    <n v="97.998000000000005"/>
    <n v="391.99200000000002"/>
  </r>
  <r>
    <n v="720"/>
    <n v="1"/>
    <n v="382"/>
    <n v="111"/>
    <x v="1"/>
    <n v="1"/>
    <n v="470.99"/>
    <n v="7.0000000000000007E-2"/>
    <n v="32.969300000000004"/>
    <n v="438.02070000000003"/>
  </r>
  <r>
    <n v="720"/>
    <n v="2"/>
    <n v="382"/>
    <n v="6"/>
    <x v="1"/>
    <n v="1"/>
    <n v="469.99"/>
    <n v="0.1"/>
    <n v="46.999000000000002"/>
    <n v="422.99099999999999"/>
  </r>
  <r>
    <n v="721"/>
    <n v="1"/>
    <n v="625"/>
    <n v="45"/>
    <x v="1"/>
    <n v="2"/>
    <n v="869.99"/>
    <n v="7.0000000000000007E-2"/>
    <n v="60.899300000000004"/>
    <n v="1618.1813999999999"/>
  </r>
  <r>
    <n v="721"/>
    <n v="2"/>
    <n v="625"/>
    <n v="102"/>
    <x v="1"/>
    <n v="1"/>
    <n v="489.99"/>
    <n v="0.1"/>
    <n v="48.999000000000002"/>
    <n v="440.99099999999999"/>
  </r>
  <r>
    <n v="721"/>
    <n v="3"/>
    <n v="625"/>
    <n v="73"/>
    <x v="1"/>
    <n v="2"/>
    <n v="749.99"/>
    <n v="0.05"/>
    <n v="37.499500000000005"/>
    <n v="1424.981"/>
  </r>
  <r>
    <n v="721"/>
    <n v="4"/>
    <n v="625"/>
    <n v="33"/>
    <x v="1"/>
    <n v="1"/>
    <n v="469.99"/>
    <n v="0.2"/>
    <n v="93.998000000000005"/>
    <n v="375.99200000000002"/>
  </r>
  <r>
    <n v="722"/>
    <n v="1"/>
    <n v="1399"/>
    <n v="22"/>
    <x v="1"/>
    <n v="2"/>
    <n v="269.99"/>
    <n v="7.0000000000000007E-2"/>
    <n v="18.899300000000004"/>
    <n v="502.1814"/>
  </r>
  <r>
    <n v="722"/>
    <n v="2"/>
    <n v="1399"/>
    <n v="3"/>
    <x v="1"/>
    <n v="1"/>
    <n v="999.99"/>
    <n v="0.05"/>
    <n v="49.999500000000005"/>
    <n v="949.9905"/>
  </r>
  <r>
    <n v="722"/>
    <n v="3"/>
    <n v="1399"/>
    <n v="104"/>
    <x v="1"/>
    <n v="2"/>
    <n v="481.99"/>
    <n v="0.1"/>
    <n v="48.199000000000005"/>
    <n v="867.58199999999999"/>
  </r>
  <r>
    <n v="723"/>
    <n v="1"/>
    <n v="845"/>
    <n v="24"/>
    <x v="1"/>
    <n v="2"/>
    <n v="549.99"/>
    <n v="7.0000000000000007E-2"/>
    <n v="38.499300000000005"/>
    <n v="1022.9814"/>
  </r>
  <r>
    <n v="723"/>
    <n v="2"/>
    <n v="845"/>
    <n v="16"/>
    <x v="1"/>
    <n v="1"/>
    <n v="599.99"/>
    <n v="0.05"/>
    <n v="29.999500000000001"/>
    <n v="569.9905"/>
  </r>
  <r>
    <n v="723"/>
    <n v="3"/>
    <n v="845"/>
    <n v="108"/>
    <x v="1"/>
    <n v="1"/>
    <n v="449.99"/>
    <n v="7.0000000000000007E-2"/>
    <n v="31.499300000000005"/>
    <n v="418.4907"/>
  </r>
  <r>
    <n v="724"/>
    <n v="1"/>
    <n v="864"/>
    <n v="23"/>
    <x v="1"/>
    <n v="1"/>
    <n v="299.99"/>
    <n v="0.05"/>
    <n v="14.999500000000001"/>
    <n v="284.9905"/>
  </r>
  <r>
    <n v="724"/>
    <n v="2"/>
    <n v="864"/>
    <n v="75"/>
    <x v="1"/>
    <n v="1"/>
    <n v="599.99"/>
    <n v="0.2"/>
    <n v="119.998"/>
    <n v="479.99200000000002"/>
  </r>
  <r>
    <n v="724"/>
    <n v="3"/>
    <n v="864"/>
    <n v="102"/>
    <x v="1"/>
    <n v="1"/>
    <n v="489.99"/>
    <n v="0.05"/>
    <n v="24.499500000000001"/>
    <n v="465.4905"/>
  </r>
  <r>
    <n v="724"/>
    <n v="4"/>
    <n v="864"/>
    <n v="55"/>
    <x v="1"/>
    <n v="1"/>
    <n v="2699.99"/>
    <n v="0.2"/>
    <n v="539.99799999999993"/>
    <n v="2159.9919999999997"/>
  </r>
  <r>
    <n v="725"/>
    <n v="1"/>
    <n v="870"/>
    <n v="90"/>
    <x v="1"/>
    <n v="1"/>
    <n v="209.99"/>
    <n v="0.1"/>
    <n v="20.999000000000002"/>
    <n v="188.99100000000001"/>
  </r>
  <r>
    <n v="725"/>
    <n v="2"/>
    <n v="870"/>
    <n v="91"/>
    <x v="1"/>
    <n v="1"/>
    <n v="349.99"/>
    <n v="0.05"/>
    <n v="17.499500000000001"/>
    <n v="332.4905"/>
  </r>
  <r>
    <n v="725"/>
    <n v="3"/>
    <n v="870"/>
    <n v="77"/>
    <x v="1"/>
    <n v="2"/>
    <n v="799.99"/>
    <n v="7.0000000000000007E-2"/>
    <n v="55.999300000000005"/>
    <n v="1487.9814000000001"/>
  </r>
  <r>
    <n v="725"/>
    <n v="4"/>
    <n v="870"/>
    <n v="62"/>
    <x v="1"/>
    <n v="2"/>
    <n v="3499.99"/>
    <n v="0.1"/>
    <n v="349.99900000000002"/>
    <n v="6299.982"/>
  </r>
  <r>
    <n v="726"/>
    <n v="1"/>
    <n v="969"/>
    <n v="64"/>
    <x v="1"/>
    <n v="1"/>
    <n v="489.99"/>
    <n v="0.2"/>
    <n v="97.998000000000005"/>
    <n v="391.99200000000002"/>
  </r>
  <r>
    <n v="727"/>
    <n v="1"/>
    <n v="962"/>
    <n v="78"/>
    <x v="2"/>
    <n v="1"/>
    <n v="647.99"/>
    <n v="7.0000000000000007E-2"/>
    <n v="45.359300000000005"/>
    <n v="602.63070000000005"/>
  </r>
  <r>
    <n v="727"/>
    <n v="2"/>
    <n v="962"/>
    <n v="82"/>
    <x v="2"/>
    <n v="2"/>
    <n v="659.99"/>
    <n v="0.05"/>
    <n v="32.999500000000005"/>
    <n v="1253.981"/>
  </r>
  <r>
    <n v="728"/>
    <n v="1"/>
    <n v="1138"/>
    <n v="70"/>
    <x v="0"/>
    <n v="1"/>
    <n v="659.99"/>
    <n v="0.05"/>
    <n v="32.999500000000005"/>
    <n v="626.9905"/>
  </r>
  <r>
    <n v="728"/>
    <n v="2"/>
    <n v="1138"/>
    <n v="56"/>
    <x v="0"/>
    <n v="1"/>
    <n v="5499.99"/>
    <n v="0.1"/>
    <n v="549.99900000000002"/>
    <n v="4949.991"/>
  </r>
  <r>
    <n v="728"/>
    <n v="3"/>
    <n v="1138"/>
    <n v="91"/>
    <x v="0"/>
    <n v="1"/>
    <n v="349.99"/>
    <n v="0.1"/>
    <n v="34.999000000000002"/>
    <n v="314.99099999999999"/>
  </r>
  <r>
    <n v="728"/>
    <n v="4"/>
    <n v="1138"/>
    <n v="58"/>
    <x v="0"/>
    <n v="1"/>
    <n v="4999.99"/>
    <n v="7.0000000000000007E-2"/>
    <n v="349.99930000000001"/>
    <n v="4649.9906999999994"/>
  </r>
  <r>
    <n v="729"/>
    <n v="1"/>
    <n v="897"/>
    <n v="101"/>
    <x v="1"/>
    <n v="2"/>
    <n v="339.99"/>
    <n v="0.1"/>
    <n v="33.999000000000002"/>
    <n v="611.98199999999997"/>
  </r>
  <r>
    <n v="730"/>
    <n v="1"/>
    <n v="500"/>
    <n v="59"/>
    <x v="1"/>
    <n v="2"/>
    <n v="2599.9899999999998"/>
    <n v="0.05"/>
    <n v="129.99949999999998"/>
    <n v="4939.9809999999998"/>
  </r>
  <r>
    <n v="730"/>
    <n v="2"/>
    <n v="500"/>
    <n v="79"/>
    <x v="1"/>
    <n v="1"/>
    <n v="402.99"/>
    <n v="0.1"/>
    <n v="40.299000000000007"/>
    <n v="362.69100000000003"/>
  </r>
  <r>
    <n v="730"/>
    <n v="3"/>
    <n v="500"/>
    <n v="96"/>
    <x v="1"/>
    <n v="2"/>
    <n v="349.99"/>
    <n v="7.0000000000000007E-2"/>
    <n v="24.499300000000002"/>
    <n v="650.98140000000001"/>
  </r>
  <r>
    <n v="730"/>
    <n v="4"/>
    <n v="500"/>
    <n v="13"/>
    <x v="1"/>
    <n v="1"/>
    <n v="269.99"/>
    <n v="0.1"/>
    <n v="26.999000000000002"/>
    <n v="242.99100000000001"/>
  </r>
  <r>
    <n v="731"/>
    <n v="1"/>
    <n v="910"/>
    <n v="91"/>
    <x v="2"/>
    <n v="1"/>
    <n v="349.99"/>
    <n v="0.05"/>
    <n v="17.499500000000001"/>
    <n v="332.4905"/>
  </r>
  <r>
    <n v="731"/>
    <n v="2"/>
    <n v="910"/>
    <n v="49"/>
    <x v="2"/>
    <n v="1"/>
    <n v="3499.99"/>
    <n v="0.2"/>
    <n v="699.99800000000005"/>
    <n v="2799.9919999999997"/>
  </r>
  <r>
    <n v="731"/>
    <n v="3"/>
    <n v="910"/>
    <n v="67"/>
    <x v="2"/>
    <n v="2"/>
    <n v="250.99"/>
    <n v="0.2"/>
    <n v="50.198000000000008"/>
    <n v="401.584"/>
  </r>
  <r>
    <n v="731"/>
    <n v="4"/>
    <n v="910"/>
    <n v="29"/>
    <x v="2"/>
    <n v="1"/>
    <n v="999.99"/>
    <n v="0.2"/>
    <n v="199.99800000000002"/>
    <n v="799.99199999999996"/>
  </r>
  <r>
    <n v="732"/>
    <n v="1"/>
    <n v="147"/>
    <n v="47"/>
    <x v="1"/>
    <n v="1"/>
    <n v="5299.99"/>
    <n v="7.0000000000000007E-2"/>
    <n v="370.99930000000001"/>
    <n v="4928.9906999999994"/>
  </r>
  <r>
    <n v="732"/>
    <n v="2"/>
    <n v="147"/>
    <n v="4"/>
    <x v="1"/>
    <n v="2"/>
    <n v="2899.99"/>
    <n v="7.0000000000000007E-2"/>
    <n v="202.99930000000001"/>
    <n v="5393.9813999999997"/>
  </r>
  <r>
    <n v="733"/>
    <n v="1"/>
    <n v="832"/>
    <n v="84"/>
    <x v="1"/>
    <n v="1"/>
    <n v="109.99"/>
    <n v="0.05"/>
    <n v="5.4995000000000003"/>
    <n v="104.4905"/>
  </r>
  <r>
    <n v="733"/>
    <n v="2"/>
    <n v="832"/>
    <n v="55"/>
    <x v="1"/>
    <n v="1"/>
    <n v="2699.99"/>
    <n v="0.2"/>
    <n v="539.99799999999993"/>
    <n v="2159.9919999999997"/>
  </r>
  <r>
    <n v="733"/>
    <n v="3"/>
    <n v="832"/>
    <n v="102"/>
    <x v="1"/>
    <n v="2"/>
    <n v="489.99"/>
    <n v="0.1"/>
    <n v="48.999000000000002"/>
    <n v="881.98199999999997"/>
  </r>
  <r>
    <n v="734"/>
    <n v="1"/>
    <n v="939"/>
    <n v="26"/>
    <x v="2"/>
    <n v="1"/>
    <n v="599.99"/>
    <n v="0.2"/>
    <n v="119.998"/>
    <n v="479.99200000000002"/>
  </r>
  <r>
    <n v="734"/>
    <n v="2"/>
    <n v="939"/>
    <n v="3"/>
    <x v="2"/>
    <n v="1"/>
    <n v="999.99"/>
    <n v="0.05"/>
    <n v="49.999500000000005"/>
    <n v="949.9905"/>
  </r>
  <r>
    <n v="734"/>
    <n v="3"/>
    <n v="939"/>
    <n v="84"/>
    <x v="2"/>
    <n v="2"/>
    <n v="109.99"/>
    <n v="0.2"/>
    <n v="21.998000000000001"/>
    <n v="175.98399999999998"/>
  </r>
  <r>
    <n v="734"/>
    <n v="4"/>
    <n v="939"/>
    <n v="65"/>
    <x v="2"/>
    <n v="2"/>
    <n v="346.99"/>
    <n v="0.1"/>
    <n v="34.699000000000005"/>
    <n v="624.58199999999999"/>
  </r>
  <r>
    <n v="735"/>
    <n v="1"/>
    <n v="20"/>
    <n v="71"/>
    <x v="2"/>
    <n v="2"/>
    <n v="416.99"/>
    <n v="0.1"/>
    <n v="41.699000000000005"/>
    <n v="750.58199999999999"/>
  </r>
  <r>
    <n v="735"/>
    <n v="2"/>
    <n v="20"/>
    <n v="10"/>
    <x v="2"/>
    <n v="2"/>
    <n v="1549"/>
    <n v="7.0000000000000007E-2"/>
    <n v="108.43"/>
    <n v="2881.14"/>
  </r>
  <r>
    <n v="736"/>
    <n v="1"/>
    <n v="184"/>
    <n v="56"/>
    <x v="1"/>
    <n v="2"/>
    <n v="5499.99"/>
    <n v="0.05"/>
    <n v="274.99950000000001"/>
    <n v="10449.981"/>
  </r>
  <r>
    <n v="736"/>
    <n v="2"/>
    <n v="184"/>
    <n v="17"/>
    <x v="1"/>
    <n v="1"/>
    <n v="429"/>
    <n v="0.1"/>
    <n v="42.900000000000006"/>
    <n v="386.1"/>
  </r>
  <r>
    <n v="736"/>
    <n v="3"/>
    <n v="184"/>
    <n v="62"/>
    <x v="1"/>
    <n v="2"/>
    <n v="3499.99"/>
    <n v="0.2"/>
    <n v="699.99800000000005"/>
    <n v="5599.9839999999995"/>
  </r>
  <r>
    <n v="737"/>
    <n v="1"/>
    <n v="694"/>
    <n v="52"/>
    <x v="1"/>
    <n v="1"/>
    <n v="875.99"/>
    <n v="0.05"/>
    <n v="43.799500000000002"/>
    <n v="832.19050000000004"/>
  </r>
  <r>
    <n v="737"/>
    <n v="2"/>
    <n v="694"/>
    <n v="19"/>
    <x v="1"/>
    <n v="2"/>
    <n v="449"/>
    <n v="7.0000000000000007E-2"/>
    <n v="31.430000000000003"/>
    <n v="835.14"/>
  </r>
  <r>
    <n v="737"/>
    <n v="3"/>
    <n v="694"/>
    <n v="77"/>
    <x v="1"/>
    <n v="2"/>
    <n v="799.99"/>
    <n v="7.0000000000000007E-2"/>
    <n v="55.999300000000005"/>
    <n v="1487.9814000000001"/>
  </r>
  <r>
    <n v="737"/>
    <n v="4"/>
    <n v="694"/>
    <n v="34"/>
    <x v="1"/>
    <n v="1"/>
    <n v="469.99"/>
    <n v="0.2"/>
    <n v="93.998000000000005"/>
    <n v="375.99200000000002"/>
  </r>
  <r>
    <n v="738"/>
    <n v="1"/>
    <n v="124"/>
    <n v="82"/>
    <x v="0"/>
    <n v="2"/>
    <n v="659.99"/>
    <n v="7.0000000000000007E-2"/>
    <n v="46.199300000000008"/>
    <n v="1227.5814"/>
  </r>
  <r>
    <n v="738"/>
    <n v="2"/>
    <n v="124"/>
    <n v="38"/>
    <x v="0"/>
    <n v="2"/>
    <n v="549.99"/>
    <n v="0.2"/>
    <n v="109.998"/>
    <n v="879.98400000000004"/>
  </r>
  <r>
    <n v="738"/>
    <n v="3"/>
    <n v="124"/>
    <n v="25"/>
    <x v="0"/>
    <n v="1"/>
    <n v="499.99"/>
    <n v="0.1"/>
    <n v="49.999000000000002"/>
    <n v="449.99099999999999"/>
  </r>
  <r>
    <n v="738"/>
    <n v="4"/>
    <n v="124"/>
    <n v="63"/>
    <x v="0"/>
    <n v="1"/>
    <n v="3499.99"/>
    <n v="7.0000000000000007E-2"/>
    <n v="244.99930000000001"/>
    <n v="3254.9906999999998"/>
  </r>
  <r>
    <n v="739"/>
    <n v="1"/>
    <n v="49"/>
    <n v="3"/>
    <x v="1"/>
    <n v="1"/>
    <n v="999.99"/>
    <n v="0.2"/>
    <n v="199.99800000000002"/>
    <n v="799.99199999999996"/>
  </r>
  <r>
    <n v="740"/>
    <n v="1"/>
    <n v="1113"/>
    <n v="81"/>
    <x v="1"/>
    <n v="1"/>
    <n v="1099.99"/>
    <n v="0.05"/>
    <n v="54.999500000000005"/>
    <n v="1044.9905000000001"/>
  </r>
  <r>
    <n v="740"/>
    <n v="2"/>
    <n v="1113"/>
    <n v="94"/>
    <x v="1"/>
    <n v="2"/>
    <n v="249.99"/>
    <n v="0.2"/>
    <n v="49.998000000000005"/>
    <n v="399.98400000000004"/>
  </r>
  <r>
    <n v="740"/>
    <n v="3"/>
    <n v="1113"/>
    <n v="11"/>
    <x v="1"/>
    <n v="1"/>
    <n v="1680.99"/>
    <n v="0.2"/>
    <n v="336.19800000000004"/>
    <n v="1344.7919999999999"/>
  </r>
  <r>
    <n v="740"/>
    <n v="4"/>
    <n v="1113"/>
    <n v="19"/>
    <x v="1"/>
    <n v="1"/>
    <n v="449"/>
    <n v="0.2"/>
    <n v="89.800000000000011"/>
    <n v="359.2"/>
  </r>
  <r>
    <n v="740"/>
    <n v="5"/>
    <n v="1113"/>
    <n v="12"/>
    <x v="1"/>
    <n v="2"/>
    <n v="549.99"/>
    <n v="7.0000000000000007E-2"/>
    <n v="38.499300000000005"/>
    <n v="1022.9814"/>
  </r>
  <r>
    <n v="741"/>
    <n v="1"/>
    <n v="119"/>
    <n v="58"/>
    <x v="2"/>
    <n v="1"/>
    <n v="4999.99"/>
    <n v="0.05"/>
    <n v="249.99950000000001"/>
    <n v="4749.9904999999999"/>
  </r>
  <r>
    <n v="741"/>
    <n v="2"/>
    <n v="119"/>
    <n v="76"/>
    <x v="2"/>
    <n v="1"/>
    <n v="299.99"/>
    <n v="7.0000000000000007E-2"/>
    <n v="20.999300000000002"/>
    <n v="278.9907"/>
  </r>
  <r>
    <n v="741"/>
    <n v="3"/>
    <n v="119"/>
    <n v="21"/>
    <x v="2"/>
    <n v="2"/>
    <n v="269.99"/>
    <n v="7.0000000000000007E-2"/>
    <n v="18.899300000000004"/>
    <n v="502.1814"/>
  </r>
  <r>
    <n v="741"/>
    <n v="4"/>
    <n v="119"/>
    <n v="56"/>
    <x v="2"/>
    <n v="2"/>
    <n v="5499.99"/>
    <n v="0.05"/>
    <n v="274.99950000000001"/>
    <n v="10449.981"/>
  </r>
  <r>
    <n v="742"/>
    <n v="1"/>
    <n v="433"/>
    <n v="107"/>
    <x v="2"/>
    <n v="2"/>
    <n v="416.99"/>
    <n v="0.05"/>
    <n v="20.849500000000003"/>
    <n v="792.28100000000006"/>
  </r>
  <r>
    <n v="742"/>
    <n v="2"/>
    <n v="433"/>
    <n v="45"/>
    <x v="2"/>
    <n v="1"/>
    <n v="869.99"/>
    <n v="7.0000000000000007E-2"/>
    <n v="60.899300000000004"/>
    <n v="809.09069999999997"/>
  </r>
  <r>
    <n v="743"/>
    <n v="1"/>
    <n v="137"/>
    <n v="80"/>
    <x v="1"/>
    <n v="1"/>
    <n v="761.99"/>
    <n v="0.05"/>
    <n v="38.099499999999999"/>
    <n v="723.89049999999997"/>
  </r>
  <r>
    <n v="744"/>
    <n v="1"/>
    <n v="166"/>
    <n v="33"/>
    <x v="1"/>
    <n v="2"/>
    <n v="469.99"/>
    <n v="0.2"/>
    <n v="93.998000000000005"/>
    <n v="751.98400000000004"/>
  </r>
  <r>
    <n v="745"/>
    <n v="1"/>
    <n v="698"/>
    <n v="95"/>
    <x v="1"/>
    <n v="2"/>
    <n v="299.99"/>
    <n v="0.05"/>
    <n v="14.999500000000001"/>
    <n v="569.98099999999999"/>
  </r>
  <r>
    <n v="745"/>
    <n v="2"/>
    <n v="698"/>
    <n v="22"/>
    <x v="1"/>
    <n v="2"/>
    <n v="269.99"/>
    <n v="0.2"/>
    <n v="53.998000000000005"/>
    <n v="431.98400000000004"/>
  </r>
  <r>
    <n v="745"/>
    <n v="3"/>
    <n v="698"/>
    <n v="78"/>
    <x v="1"/>
    <n v="1"/>
    <n v="647.99"/>
    <n v="0.1"/>
    <n v="64.799000000000007"/>
    <n v="583.19100000000003"/>
  </r>
  <r>
    <n v="746"/>
    <n v="1"/>
    <n v="391"/>
    <n v="99"/>
    <x v="0"/>
    <n v="1"/>
    <n v="299.99"/>
    <n v="0.1"/>
    <n v="29.999000000000002"/>
    <n v="269.99099999999999"/>
  </r>
  <r>
    <n v="747"/>
    <n v="1"/>
    <n v="87"/>
    <n v="110"/>
    <x v="0"/>
    <n v="1"/>
    <n v="470.99"/>
    <n v="7.0000000000000007E-2"/>
    <n v="32.969300000000004"/>
    <n v="438.02070000000003"/>
  </r>
  <r>
    <n v="747"/>
    <n v="2"/>
    <n v="87"/>
    <n v="86"/>
    <x v="0"/>
    <n v="1"/>
    <n v="149.99"/>
    <n v="0.2"/>
    <n v="29.998000000000005"/>
    <n v="119.992"/>
  </r>
  <r>
    <n v="747"/>
    <n v="3"/>
    <n v="87"/>
    <n v="33"/>
    <x v="0"/>
    <n v="2"/>
    <n v="469.99"/>
    <n v="0.1"/>
    <n v="46.999000000000002"/>
    <n v="845.98199999999997"/>
  </r>
  <r>
    <n v="747"/>
    <n v="4"/>
    <n v="87"/>
    <n v="81"/>
    <x v="0"/>
    <n v="1"/>
    <n v="1099.99"/>
    <n v="7.0000000000000007E-2"/>
    <n v="76.999300000000005"/>
    <n v="1022.9907000000001"/>
  </r>
  <r>
    <n v="748"/>
    <n v="1"/>
    <n v="1072"/>
    <n v="16"/>
    <x v="2"/>
    <n v="2"/>
    <n v="599.99"/>
    <n v="0.1"/>
    <n v="59.999000000000002"/>
    <n v="1079.982"/>
  </r>
  <r>
    <n v="748"/>
    <n v="2"/>
    <n v="1072"/>
    <n v="83"/>
    <x v="2"/>
    <n v="2"/>
    <n v="149.99"/>
    <n v="0.05"/>
    <n v="7.4995000000000012"/>
    <n v="284.98099999999999"/>
  </r>
  <r>
    <n v="748"/>
    <n v="3"/>
    <n v="1072"/>
    <n v="41"/>
    <x v="2"/>
    <n v="1"/>
    <n v="1469.99"/>
    <n v="7.0000000000000007E-2"/>
    <n v="102.89930000000001"/>
    <n v="1367.0907"/>
  </r>
  <r>
    <n v="748"/>
    <n v="4"/>
    <n v="1072"/>
    <n v="35"/>
    <x v="2"/>
    <n v="2"/>
    <n v="832.99"/>
    <n v="0.2"/>
    <n v="166.59800000000001"/>
    <n v="1332.7840000000001"/>
  </r>
  <r>
    <n v="749"/>
    <n v="1"/>
    <n v="255"/>
    <n v="9"/>
    <x v="1"/>
    <n v="1"/>
    <n v="2999.99"/>
    <n v="0.2"/>
    <n v="599.99799999999993"/>
    <n v="2399.9919999999997"/>
  </r>
  <r>
    <n v="749"/>
    <n v="2"/>
    <n v="255"/>
    <n v="28"/>
    <x v="1"/>
    <n v="1"/>
    <n v="2499.9899999999998"/>
    <n v="0.05"/>
    <n v="124.9995"/>
    <n v="2374.9904999999999"/>
  </r>
  <r>
    <n v="749"/>
    <n v="3"/>
    <n v="255"/>
    <n v="79"/>
    <x v="1"/>
    <n v="1"/>
    <n v="402.99"/>
    <n v="0.2"/>
    <n v="80.598000000000013"/>
    <n v="322.392"/>
  </r>
  <r>
    <n v="749"/>
    <n v="4"/>
    <n v="255"/>
    <n v="24"/>
    <x v="1"/>
    <n v="1"/>
    <n v="549.99"/>
    <n v="0.05"/>
    <n v="27.499500000000001"/>
    <n v="522.4905"/>
  </r>
  <r>
    <n v="749"/>
    <n v="5"/>
    <n v="255"/>
    <n v="40"/>
    <x v="1"/>
    <n v="1"/>
    <n v="4999.99"/>
    <n v="7.0000000000000007E-2"/>
    <n v="349.99930000000001"/>
    <n v="4649.9906999999994"/>
  </r>
  <r>
    <n v="750"/>
    <n v="1"/>
    <n v="232"/>
    <n v="72"/>
    <x v="2"/>
    <n v="1"/>
    <n v="619.99"/>
    <n v="0.05"/>
    <n v="30.999500000000001"/>
    <n v="588.9905"/>
  </r>
  <r>
    <n v="750"/>
    <n v="2"/>
    <n v="232"/>
    <n v="78"/>
    <x v="2"/>
    <n v="2"/>
    <n v="647.99"/>
    <n v="0.1"/>
    <n v="64.799000000000007"/>
    <n v="1166.3820000000001"/>
  </r>
  <r>
    <n v="751"/>
    <n v="1"/>
    <n v="731"/>
    <n v="45"/>
    <x v="0"/>
    <n v="2"/>
    <n v="869.99"/>
    <n v="0.05"/>
    <n v="43.499500000000005"/>
    <n v="1652.981"/>
  </r>
  <r>
    <n v="752"/>
    <n v="1"/>
    <n v="335"/>
    <n v="12"/>
    <x v="1"/>
    <n v="2"/>
    <n v="549.99"/>
    <n v="0.05"/>
    <n v="27.499500000000001"/>
    <n v="1044.981"/>
  </r>
  <r>
    <n v="752"/>
    <n v="2"/>
    <n v="335"/>
    <n v="31"/>
    <x v="1"/>
    <n v="2"/>
    <n v="1632.99"/>
    <n v="0.05"/>
    <n v="81.649500000000003"/>
    <n v="3102.681"/>
  </r>
  <r>
    <n v="753"/>
    <n v="1"/>
    <n v="1201"/>
    <n v="105"/>
    <x v="1"/>
    <n v="2"/>
    <n v="533.99"/>
    <n v="7.0000000000000007E-2"/>
    <n v="37.379300000000008"/>
    <n v="993.22140000000002"/>
  </r>
  <r>
    <n v="753"/>
    <n v="2"/>
    <n v="1201"/>
    <n v="7"/>
    <x v="1"/>
    <n v="2"/>
    <n v="3999.99"/>
    <n v="0.2"/>
    <n v="799.99800000000005"/>
    <n v="6399.9839999999995"/>
  </r>
  <r>
    <n v="753"/>
    <n v="3"/>
    <n v="1201"/>
    <n v="36"/>
    <x v="1"/>
    <n v="2"/>
    <n v="832.99"/>
    <n v="0.1"/>
    <n v="83.299000000000007"/>
    <n v="1499.3820000000001"/>
  </r>
  <r>
    <n v="753"/>
    <n v="4"/>
    <n v="1201"/>
    <n v="95"/>
    <x v="1"/>
    <n v="1"/>
    <n v="299.99"/>
    <n v="7.0000000000000007E-2"/>
    <n v="20.999300000000002"/>
    <n v="278.9907"/>
  </r>
  <r>
    <n v="753"/>
    <n v="5"/>
    <n v="1201"/>
    <n v="66"/>
    <x v="1"/>
    <n v="1"/>
    <n v="250.99"/>
    <n v="0.2"/>
    <n v="50.198000000000008"/>
    <n v="200.792"/>
  </r>
  <r>
    <n v="754"/>
    <n v="1"/>
    <n v="646"/>
    <n v="74"/>
    <x v="0"/>
    <n v="2"/>
    <n v="439.99"/>
    <n v="7.0000000000000007E-2"/>
    <n v="30.799300000000002"/>
    <n v="818.38139999999999"/>
  </r>
  <r>
    <n v="754"/>
    <n v="2"/>
    <n v="646"/>
    <n v="12"/>
    <x v="0"/>
    <n v="2"/>
    <n v="549.99"/>
    <n v="7.0000000000000007E-2"/>
    <n v="38.499300000000005"/>
    <n v="1022.9814"/>
  </r>
  <r>
    <n v="754"/>
    <n v="3"/>
    <n v="646"/>
    <n v="3"/>
    <x v="0"/>
    <n v="1"/>
    <n v="999.99"/>
    <n v="0.05"/>
    <n v="49.999500000000005"/>
    <n v="949.9905"/>
  </r>
  <r>
    <n v="754"/>
    <n v="4"/>
    <n v="646"/>
    <n v="67"/>
    <x v="0"/>
    <n v="2"/>
    <n v="250.99"/>
    <n v="0.05"/>
    <n v="12.549500000000002"/>
    <n v="476.88100000000003"/>
  </r>
  <r>
    <n v="754"/>
    <n v="5"/>
    <n v="646"/>
    <n v="7"/>
    <x v="0"/>
    <n v="1"/>
    <n v="3999.99"/>
    <n v="0.2"/>
    <n v="799.99800000000005"/>
    <n v="3199.9919999999997"/>
  </r>
  <r>
    <n v="755"/>
    <n v="1"/>
    <n v="531"/>
    <n v="80"/>
    <x v="1"/>
    <n v="2"/>
    <n v="761.99"/>
    <n v="7.0000000000000007E-2"/>
    <n v="53.339300000000009"/>
    <n v="1417.3014000000001"/>
  </r>
  <r>
    <n v="755"/>
    <n v="2"/>
    <n v="531"/>
    <n v="43"/>
    <x v="1"/>
    <n v="2"/>
    <n v="5299.99"/>
    <n v="0.05"/>
    <n v="264.99950000000001"/>
    <n v="10069.981"/>
  </r>
  <r>
    <n v="755"/>
    <n v="3"/>
    <n v="531"/>
    <n v="57"/>
    <x v="1"/>
    <n v="2"/>
    <n v="1999.99"/>
    <n v="0.1"/>
    <n v="199.99900000000002"/>
    <n v="3599.982"/>
  </r>
  <r>
    <n v="756"/>
    <n v="1"/>
    <n v="1143"/>
    <n v="64"/>
    <x v="1"/>
    <n v="1"/>
    <n v="489.99"/>
    <n v="0.1"/>
    <n v="48.999000000000002"/>
    <n v="440.99099999999999"/>
  </r>
  <r>
    <n v="756"/>
    <n v="2"/>
    <n v="1143"/>
    <n v="17"/>
    <x v="1"/>
    <n v="2"/>
    <n v="429"/>
    <n v="0.05"/>
    <n v="21.450000000000003"/>
    <n v="815.1"/>
  </r>
  <r>
    <n v="757"/>
    <n v="1"/>
    <n v="1336"/>
    <n v="95"/>
    <x v="1"/>
    <n v="1"/>
    <n v="299.99"/>
    <n v="0.1"/>
    <n v="29.999000000000002"/>
    <n v="269.99099999999999"/>
  </r>
  <r>
    <n v="758"/>
    <n v="1"/>
    <n v="953"/>
    <n v="22"/>
    <x v="2"/>
    <n v="2"/>
    <n v="269.99"/>
    <n v="7.0000000000000007E-2"/>
    <n v="18.899300000000004"/>
    <n v="502.1814"/>
  </r>
  <r>
    <n v="758"/>
    <n v="2"/>
    <n v="953"/>
    <n v="99"/>
    <x v="2"/>
    <n v="1"/>
    <n v="299.99"/>
    <n v="0.1"/>
    <n v="29.999000000000002"/>
    <n v="269.99099999999999"/>
  </r>
  <r>
    <n v="758"/>
    <n v="3"/>
    <n v="953"/>
    <n v="27"/>
    <x v="2"/>
    <n v="1"/>
    <n v="999.99"/>
    <n v="7.0000000000000007E-2"/>
    <n v="69.999300000000005"/>
    <n v="929.99070000000006"/>
  </r>
  <r>
    <n v="758"/>
    <n v="4"/>
    <n v="953"/>
    <n v="65"/>
    <x v="2"/>
    <n v="2"/>
    <n v="346.99"/>
    <n v="7.0000000000000007E-2"/>
    <n v="24.289300000000004"/>
    <n v="645.40139999999997"/>
  </r>
  <r>
    <n v="758"/>
    <n v="5"/>
    <n v="953"/>
    <n v="109"/>
    <x v="2"/>
    <n v="1"/>
    <n v="416.99"/>
    <n v="0.2"/>
    <n v="83.39800000000001"/>
    <n v="333.59199999999998"/>
  </r>
  <r>
    <n v="759"/>
    <n v="1"/>
    <n v="284"/>
    <n v="93"/>
    <x v="1"/>
    <n v="2"/>
    <n v="209.99"/>
    <n v="0.05"/>
    <n v="10.499500000000001"/>
    <n v="398.98099999999999"/>
  </r>
  <r>
    <n v="759"/>
    <n v="2"/>
    <n v="284"/>
    <n v="78"/>
    <x v="1"/>
    <n v="1"/>
    <n v="647.99"/>
    <n v="7.0000000000000007E-2"/>
    <n v="45.359300000000005"/>
    <n v="602.63070000000005"/>
  </r>
  <r>
    <n v="760"/>
    <n v="1"/>
    <n v="1104"/>
    <n v="21"/>
    <x v="1"/>
    <n v="2"/>
    <n v="269.99"/>
    <n v="7.0000000000000007E-2"/>
    <n v="18.899300000000004"/>
    <n v="502.1814"/>
  </r>
  <r>
    <n v="760"/>
    <n v="2"/>
    <n v="1104"/>
    <n v="29"/>
    <x v="1"/>
    <n v="2"/>
    <n v="999.99"/>
    <n v="7.0000000000000007E-2"/>
    <n v="69.999300000000005"/>
    <n v="1859.9814000000001"/>
  </r>
  <r>
    <n v="761"/>
    <n v="1"/>
    <n v="1291"/>
    <n v="43"/>
    <x v="1"/>
    <n v="1"/>
    <n v="5299.99"/>
    <n v="7.0000000000000007E-2"/>
    <n v="370.99930000000001"/>
    <n v="4928.9906999999994"/>
  </r>
  <r>
    <n v="761"/>
    <n v="2"/>
    <n v="1291"/>
    <n v="52"/>
    <x v="1"/>
    <n v="2"/>
    <n v="875.99"/>
    <n v="0.2"/>
    <n v="175.19800000000001"/>
    <n v="1401.5840000000001"/>
  </r>
  <r>
    <n v="762"/>
    <n v="1"/>
    <n v="572"/>
    <n v="102"/>
    <x v="1"/>
    <n v="2"/>
    <n v="489.99"/>
    <n v="0.05"/>
    <n v="24.499500000000001"/>
    <n v="930.98099999999999"/>
  </r>
  <r>
    <n v="763"/>
    <n v="1"/>
    <n v="842"/>
    <n v="90"/>
    <x v="2"/>
    <n v="1"/>
    <n v="209.99"/>
    <n v="7.0000000000000007E-2"/>
    <n v="14.699300000000003"/>
    <n v="195.29070000000002"/>
  </r>
  <r>
    <n v="763"/>
    <n v="2"/>
    <n v="842"/>
    <n v="103"/>
    <x v="2"/>
    <n v="1"/>
    <n v="551.99"/>
    <n v="0.1"/>
    <n v="55.199000000000005"/>
    <n v="496.791"/>
  </r>
  <r>
    <n v="764"/>
    <n v="1"/>
    <n v="701"/>
    <n v="55"/>
    <x v="0"/>
    <n v="1"/>
    <n v="2699.99"/>
    <n v="7.0000000000000007E-2"/>
    <n v="188.99930000000001"/>
    <n v="2510.9906999999998"/>
  </r>
  <r>
    <n v="764"/>
    <n v="2"/>
    <n v="701"/>
    <n v="95"/>
    <x v="0"/>
    <n v="2"/>
    <n v="299.99"/>
    <n v="0.05"/>
    <n v="14.999500000000001"/>
    <n v="569.98099999999999"/>
  </r>
  <r>
    <n v="764"/>
    <n v="3"/>
    <n v="701"/>
    <n v="81"/>
    <x v="0"/>
    <n v="2"/>
    <n v="1099.99"/>
    <n v="7.0000000000000007E-2"/>
    <n v="76.999300000000005"/>
    <n v="2045.9814000000001"/>
  </r>
  <r>
    <n v="765"/>
    <n v="1"/>
    <n v="1152"/>
    <n v="28"/>
    <x v="0"/>
    <n v="2"/>
    <n v="2499.9899999999998"/>
    <n v="0.2"/>
    <n v="499.99799999999999"/>
    <n v="3999.9839999999995"/>
  </r>
  <r>
    <n v="765"/>
    <n v="2"/>
    <n v="1152"/>
    <n v="12"/>
    <x v="0"/>
    <n v="1"/>
    <n v="549.99"/>
    <n v="7.0000000000000007E-2"/>
    <n v="38.499300000000005"/>
    <n v="511.4907"/>
  </r>
  <r>
    <n v="765"/>
    <n v="3"/>
    <n v="1152"/>
    <n v="25"/>
    <x v="0"/>
    <n v="1"/>
    <n v="499.99"/>
    <n v="0.2"/>
    <n v="99.998000000000005"/>
    <n v="399.99200000000002"/>
  </r>
  <r>
    <n v="765"/>
    <n v="4"/>
    <n v="1152"/>
    <n v="53"/>
    <x v="0"/>
    <n v="1"/>
    <n v="749.99"/>
    <n v="0.2"/>
    <n v="149.99800000000002"/>
    <n v="599.99199999999996"/>
  </r>
  <r>
    <n v="765"/>
    <n v="5"/>
    <n v="1152"/>
    <n v="65"/>
    <x v="0"/>
    <n v="1"/>
    <n v="346.99"/>
    <n v="0.05"/>
    <n v="17.349500000000003"/>
    <n v="329.64050000000003"/>
  </r>
  <r>
    <n v="766"/>
    <n v="1"/>
    <n v="141"/>
    <n v="111"/>
    <x v="1"/>
    <n v="1"/>
    <n v="470.99"/>
    <n v="0.2"/>
    <n v="94.198000000000008"/>
    <n v="376.79200000000003"/>
  </r>
  <r>
    <n v="767"/>
    <n v="1"/>
    <n v="564"/>
    <n v="63"/>
    <x v="1"/>
    <n v="1"/>
    <n v="3499.99"/>
    <n v="0.1"/>
    <n v="349.99900000000002"/>
    <n v="3149.991"/>
  </r>
  <r>
    <n v="767"/>
    <n v="2"/>
    <n v="564"/>
    <n v="29"/>
    <x v="1"/>
    <n v="1"/>
    <n v="999.99"/>
    <n v="7.0000000000000007E-2"/>
    <n v="69.999300000000005"/>
    <n v="929.99070000000006"/>
  </r>
  <r>
    <n v="767"/>
    <n v="3"/>
    <n v="564"/>
    <n v="41"/>
    <x v="1"/>
    <n v="2"/>
    <n v="1469.99"/>
    <n v="0.05"/>
    <n v="73.499499999999998"/>
    <n v="2792.9810000000002"/>
  </r>
  <r>
    <n v="767"/>
    <n v="4"/>
    <n v="564"/>
    <n v="77"/>
    <x v="1"/>
    <n v="2"/>
    <n v="799.99"/>
    <n v="0.05"/>
    <n v="39.999500000000005"/>
    <n v="1519.981"/>
  </r>
  <r>
    <n v="768"/>
    <n v="1"/>
    <n v="841"/>
    <n v="31"/>
    <x v="1"/>
    <n v="1"/>
    <n v="1632.99"/>
    <n v="0.2"/>
    <n v="326.59800000000001"/>
    <n v="1306.3920000000001"/>
  </r>
  <r>
    <n v="768"/>
    <n v="2"/>
    <n v="841"/>
    <n v="76"/>
    <x v="1"/>
    <n v="1"/>
    <n v="299.99"/>
    <n v="0.2"/>
    <n v="59.998000000000005"/>
    <n v="239.99200000000002"/>
  </r>
  <r>
    <n v="769"/>
    <n v="1"/>
    <n v="946"/>
    <n v="8"/>
    <x v="1"/>
    <n v="1"/>
    <n v="1799.99"/>
    <n v="0.1"/>
    <n v="179.99900000000002"/>
    <n v="1619.991"/>
  </r>
  <r>
    <n v="769"/>
    <n v="2"/>
    <n v="946"/>
    <n v="6"/>
    <x v="1"/>
    <n v="2"/>
    <n v="469.99"/>
    <n v="0.05"/>
    <n v="23.499500000000001"/>
    <n v="892.98099999999999"/>
  </r>
  <r>
    <n v="769"/>
    <n v="3"/>
    <n v="946"/>
    <n v="36"/>
    <x v="1"/>
    <n v="2"/>
    <n v="832.99"/>
    <n v="7.0000000000000007E-2"/>
    <n v="58.309300000000007"/>
    <n v="1549.3614"/>
  </r>
  <r>
    <n v="770"/>
    <n v="1"/>
    <n v="135"/>
    <n v="110"/>
    <x v="2"/>
    <n v="1"/>
    <n v="470.99"/>
    <n v="0.05"/>
    <n v="23.549500000000002"/>
    <n v="447.44049999999999"/>
  </r>
  <r>
    <n v="770"/>
    <n v="2"/>
    <n v="135"/>
    <n v="42"/>
    <x v="2"/>
    <n v="1"/>
    <n v="2299.9899999999998"/>
    <n v="0.2"/>
    <n v="459.99799999999999"/>
    <n v="1839.9919999999997"/>
  </r>
  <r>
    <n v="770"/>
    <n v="3"/>
    <n v="135"/>
    <n v="103"/>
    <x v="2"/>
    <n v="1"/>
    <n v="551.99"/>
    <n v="0.2"/>
    <n v="110.39800000000001"/>
    <n v="441.59199999999998"/>
  </r>
  <r>
    <n v="770"/>
    <n v="4"/>
    <n v="135"/>
    <n v="11"/>
    <x v="2"/>
    <n v="2"/>
    <n v="1680.99"/>
    <n v="0.05"/>
    <n v="84.049500000000009"/>
    <n v="3193.8809999999999"/>
  </r>
  <r>
    <n v="771"/>
    <n v="1"/>
    <n v="671"/>
    <n v="13"/>
    <x v="0"/>
    <n v="2"/>
    <n v="269.99"/>
    <n v="0.2"/>
    <n v="53.998000000000005"/>
    <n v="431.98400000000004"/>
  </r>
  <r>
    <n v="771"/>
    <n v="2"/>
    <n v="671"/>
    <n v="88"/>
    <x v="0"/>
    <n v="1"/>
    <n v="189.99"/>
    <n v="0.2"/>
    <n v="37.998000000000005"/>
    <n v="151.99200000000002"/>
  </r>
  <r>
    <n v="772"/>
    <n v="1"/>
    <n v="448"/>
    <n v="103"/>
    <x v="1"/>
    <n v="1"/>
    <n v="551.99"/>
    <n v="7.0000000000000007E-2"/>
    <n v="38.639300000000006"/>
    <n v="513.35069999999996"/>
  </r>
  <r>
    <n v="773"/>
    <n v="1"/>
    <n v="1385"/>
    <n v="92"/>
    <x v="1"/>
    <n v="1"/>
    <n v="209.99"/>
    <n v="0.1"/>
    <n v="20.999000000000002"/>
    <n v="188.99100000000001"/>
  </r>
  <r>
    <n v="773"/>
    <n v="2"/>
    <n v="1385"/>
    <n v="14"/>
    <x v="1"/>
    <n v="1"/>
    <n v="269.99"/>
    <n v="0.05"/>
    <n v="13.499500000000001"/>
    <n v="256.4905"/>
  </r>
  <r>
    <n v="773"/>
    <n v="3"/>
    <n v="1385"/>
    <n v="17"/>
    <x v="1"/>
    <n v="2"/>
    <n v="429"/>
    <n v="0.2"/>
    <n v="85.800000000000011"/>
    <n v="686.4"/>
  </r>
  <r>
    <n v="773"/>
    <n v="4"/>
    <n v="1385"/>
    <n v="33"/>
    <x v="1"/>
    <n v="2"/>
    <n v="469.99"/>
    <n v="7.0000000000000007E-2"/>
    <n v="32.899300000000004"/>
    <n v="874.18140000000005"/>
  </r>
  <r>
    <n v="774"/>
    <n v="1"/>
    <n v="690"/>
    <n v="65"/>
    <x v="1"/>
    <n v="1"/>
    <n v="346.99"/>
    <n v="0.05"/>
    <n v="17.349500000000003"/>
    <n v="329.64050000000003"/>
  </r>
  <r>
    <n v="774"/>
    <n v="2"/>
    <n v="690"/>
    <n v="36"/>
    <x v="1"/>
    <n v="2"/>
    <n v="832.99"/>
    <n v="0.05"/>
    <n v="41.649500000000003"/>
    <n v="1582.681"/>
  </r>
  <r>
    <n v="774"/>
    <n v="3"/>
    <n v="690"/>
    <n v="20"/>
    <x v="1"/>
    <n v="1"/>
    <n v="599.99"/>
    <n v="0.2"/>
    <n v="119.998"/>
    <n v="479.99200000000002"/>
  </r>
  <r>
    <n v="774"/>
    <n v="4"/>
    <n v="690"/>
    <n v="73"/>
    <x v="1"/>
    <n v="1"/>
    <n v="749.99"/>
    <n v="0.05"/>
    <n v="37.499500000000005"/>
    <n v="712.4905"/>
  </r>
  <r>
    <n v="774"/>
    <n v="5"/>
    <n v="690"/>
    <n v="58"/>
    <x v="1"/>
    <n v="2"/>
    <n v="4999.99"/>
    <n v="0.1"/>
    <n v="499.99900000000002"/>
    <n v="8999.982"/>
  </r>
  <r>
    <n v="775"/>
    <n v="1"/>
    <n v="968"/>
    <n v="39"/>
    <x v="1"/>
    <n v="1"/>
    <n v="1499.99"/>
    <n v="7.0000000000000007E-2"/>
    <n v="104.99930000000001"/>
    <n v="1394.9907000000001"/>
  </r>
  <r>
    <n v="776"/>
    <n v="1"/>
    <n v="490"/>
    <n v="28"/>
    <x v="1"/>
    <n v="1"/>
    <n v="2499.9899999999998"/>
    <n v="0.2"/>
    <n v="499.99799999999999"/>
    <n v="1999.9919999999997"/>
  </r>
  <r>
    <n v="776"/>
    <n v="2"/>
    <n v="490"/>
    <n v="42"/>
    <x v="1"/>
    <n v="2"/>
    <n v="2299.9899999999998"/>
    <n v="0.2"/>
    <n v="459.99799999999999"/>
    <n v="3679.9839999999995"/>
  </r>
  <r>
    <n v="776"/>
    <n v="3"/>
    <n v="490"/>
    <n v="71"/>
    <x v="1"/>
    <n v="1"/>
    <n v="416.99"/>
    <n v="0.1"/>
    <n v="41.699000000000005"/>
    <n v="375.291"/>
  </r>
  <r>
    <n v="776"/>
    <n v="4"/>
    <n v="490"/>
    <n v="35"/>
    <x v="1"/>
    <n v="1"/>
    <n v="832.99"/>
    <n v="0.1"/>
    <n v="83.299000000000007"/>
    <n v="749.69100000000003"/>
  </r>
  <r>
    <n v="777"/>
    <n v="1"/>
    <n v="496"/>
    <n v="5"/>
    <x v="1"/>
    <n v="1"/>
    <n v="1320.99"/>
    <n v="0.2"/>
    <n v="264.19800000000004"/>
    <n v="1056.7919999999999"/>
  </r>
  <r>
    <n v="777"/>
    <n v="2"/>
    <n v="496"/>
    <n v="7"/>
    <x v="1"/>
    <n v="2"/>
    <n v="3999.99"/>
    <n v="0.2"/>
    <n v="799.99800000000005"/>
    <n v="6399.9839999999995"/>
  </r>
  <r>
    <n v="777"/>
    <n v="3"/>
    <n v="496"/>
    <n v="2"/>
    <x v="1"/>
    <n v="1"/>
    <n v="749.99"/>
    <n v="0.2"/>
    <n v="149.99800000000002"/>
    <n v="599.99199999999996"/>
  </r>
  <r>
    <n v="778"/>
    <n v="1"/>
    <n v="56"/>
    <n v="64"/>
    <x v="2"/>
    <n v="1"/>
    <n v="489.99"/>
    <n v="0.1"/>
    <n v="48.999000000000002"/>
    <n v="440.99099999999999"/>
  </r>
  <r>
    <n v="778"/>
    <n v="2"/>
    <n v="56"/>
    <n v="85"/>
    <x v="2"/>
    <n v="1"/>
    <n v="329.99"/>
    <n v="0.05"/>
    <n v="16.499500000000001"/>
    <n v="313.4905"/>
  </r>
  <r>
    <n v="779"/>
    <n v="1"/>
    <n v="367"/>
    <n v="101"/>
    <x v="1"/>
    <n v="1"/>
    <n v="339.99"/>
    <n v="0.05"/>
    <n v="16.999500000000001"/>
    <n v="322.9905"/>
  </r>
  <r>
    <n v="779"/>
    <n v="2"/>
    <n v="367"/>
    <n v="90"/>
    <x v="1"/>
    <n v="2"/>
    <n v="209.99"/>
    <n v="0.2"/>
    <n v="41.998000000000005"/>
    <n v="335.98400000000004"/>
  </r>
  <r>
    <n v="779"/>
    <n v="3"/>
    <n v="367"/>
    <n v="47"/>
    <x v="1"/>
    <n v="1"/>
    <n v="5299.99"/>
    <n v="0.2"/>
    <n v="1059.998"/>
    <n v="4239.9920000000002"/>
  </r>
  <r>
    <n v="779"/>
    <n v="4"/>
    <n v="367"/>
    <n v="8"/>
    <x v="1"/>
    <n v="1"/>
    <n v="1799.99"/>
    <n v="0.2"/>
    <n v="359.99800000000005"/>
    <n v="1439.992"/>
  </r>
  <r>
    <n v="779"/>
    <n v="5"/>
    <n v="367"/>
    <n v="85"/>
    <x v="1"/>
    <n v="1"/>
    <n v="329.99"/>
    <n v="0.2"/>
    <n v="65.998000000000005"/>
    <n v="263.99200000000002"/>
  </r>
  <r>
    <n v="780"/>
    <n v="1"/>
    <n v="592"/>
    <n v="32"/>
    <x v="1"/>
    <n v="1"/>
    <n v="469.99"/>
    <n v="0.1"/>
    <n v="46.999000000000002"/>
    <n v="422.99099999999999"/>
  </r>
  <r>
    <n v="781"/>
    <n v="1"/>
    <n v="1018"/>
    <n v="109"/>
    <x v="1"/>
    <n v="2"/>
    <n v="416.99"/>
    <n v="0.05"/>
    <n v="20.849500000000003"/>
    <n v="792.28100000000006"/>
  </r>
  <r>
    <n v="781"/>
    <n v="2"/>
    <n v="1018"/>
    <n v="7"/>
    <x v="1"/>
    <n v="2"/>
    <n v="3999.99"/>
    <n v="0.2"/>
    <n v="799.99800000000005"/>
    <n v="6399.9839999999995"/>
  </r>
  <r>
    <n v="781"/>
    <n v="3"/>
    <n v="1018"/>
    <n v="57"/>
    <x v="1"/>
    <n v="2"/>
    <n v="1999.99"/>
    <n v="0.1"/>
    <n v="199.99900000000002"/>
    <n v="3599.982"/>
  </r>
  <r>
    <n v="782"/>
    <n v="1"/>
    <n v="1298"/>
    <n v="20"/>
    <x v="1"/>
    <n v="2"/>
    <n v="599.99"/>
    <n v="7.0000000000000007E-2"/>
    <n v="41.999300000000005"/>
    <n v="1115.9814000000001"/>
  </r>
  <r>
    <n v="782"/>
    <n v="2"/>
    <n v="1298"/>
    <n v="57"/>
    <x v="1"/>
    <n v="1"/>
    <n v="1999.99"/>
    <n v="7.0000000000000007E-2"/>
    <n v="139.99930000000001"/>
    <n v="1859.9907000000001"/>
  </r>
  <r>
    <n v="782"/>
    <n v="3"/>
    <n v="1298"/>
    <n v="99"/>
    <x v="1"/>
    <n v="1"/>
    <n v="299.99"/>
    <n v="7.0000000000000007E-2"/>
    <n v="20.999300000000002"/>
    <n v="278.9907"/>
  </r>
  <r>
    <n v="782"/>
    <n v="4"/>
    <n v="1298"/>
    <n v="16"/>
    <x v="1"/>
    <n v="2"/>
    <n v="599.99"/>
    <n v="0.2"/>
    <n v="119.998"/>
    <n v="959.98400000000004"/>
  </r>
  <r>
    <n v="783"/>
    <n v="1"/>
    <n v="1343"/>
    <n v="92"/>
    <x v="0"/>
    <n v="1"/>
    <n v="209.99"/>
    <n v="0.2"/>
    <n v="41.998000000000005"/>
    <n v="167.99200000000002"/>
  </r>
  <r>
    <n v="783"/>
    <n v="2"/>
    <n v="1343"/>
    <n v="22"/>
    <x v="0"/>
    <n v="2"/>
    <n v="269.99"/>
    <n v="0.05"/>
    <n v="13.499500000000001"/>
    <n v="512.98099999999999"/>
  </r>
  <r>
    <n v="783"/>
    <n v="3"/>
    <n v="1343"/>
    <n v="94"/>
    <x v="0"/>
    <n v="1"/>
    <n v="249.99"/>
    <n v="0.05"/>
    <n v="12.499500000000001"/>
    <n v="237.4905"/>
  </r>
  <r>
    <n v="783"/>
    <n v="4"/>
    <n v="1343"/>
    <n v="29"/>
    <x v="0"/>
    <n v="1"/>
    <n v="999.99"/>
    <n v="0.1"/>
    <n v="99.999000000000009"/>
    <n v="899.99099999999999"/>
  </r>
  <r>
    <n v="784"/>
    <n v="1"/>
    <n v="430"/>
    <n v="22"/>
    <x v="1"/>
    <n v="1"/>
    <n v="269.99"/>
    <n v="7.0000000000000007E-2"/>
    <n v="18.899300000000004"/>
    <n v="251.0907"/>
  </r>
  <r>
    <n v="784"/>
    <n v="2"/>
    <n v="430"/>
    <n v="72"/>
    <x v="1"/>
    <n v="2"/>
    <n v="619.99"/>
    <n v="0.1"/>
    <n v="61.999000000000002"/>
    <n v="1115.982"/>
  </r>
  <r>
    <n v="784"/>
    <n v="3"/>
    <n v="430"/>
    <n v="16"/>
    <x v="1"/>
    <n v="1"/>
    <n v="599.99"/>
    <n v="0.2"/>
    <n v="119.998"/>
    <n v="479.99200000000002"/>
  </r>
  <r>
    <n v="785"/>
    <n v="1"/>
    <n v="794"/>
    <n v="59"/>
    <x v="0"/>
    <n v="2"/>
    <n v="2599.9899999999998"/>
    <n v="0.2"/>
    <n v="519.99799999999993"/>
    <n v="4159.9839999999995"/>
  </r>
  <r>
    <n v="785"/>
    <n v="2"/>
    <n v="794"/>
    <n v="40"/>
    <x v="0"/>
    <n v="1"/>
    <n v="4999.99"/>
    <n v="7.0000000000000007E-2"/>
    <n v="349.99930000000001"/>
    <n v="4649.9906999999994"/>
  </r>
  <r>
    <n v="785"/>
    <n v="3"/>
    <n v="794"/>
    <n v="25"/>
    <x v="0"/>
    <n v="1"/>
    <n v="499.99"/>
    <n v="7.0000000000000007E-2"/>
    <n v="34.999300000000005"/>
    <n v="464.9907"/>
  </r>
  <r>
    <n v="786"/>
    <n v="1"/>
    <n v="249"/>
    <n v="80"/>
    <x v="1"/>
    <n v="1"/>
    <n v="761.99"/>
    <n v="0.05"/>
    <n v="38.099499999999999"/>
    <n v="723.89049999999997"/>
  </r>
  <r>
    <n v="787"/>
    <n v="1"/>
    <n v="700"/>
    <n v="51"/>
    <x v="2"/>
    <n v="2"/>
    <n v="6499.99"/>
    <n v="7.0000000000000007E-2"/>
    <n v="454.99930000000001"/>
    <n v="12089.981399999999"/>
  </r>
  <r>
    <n v="787"/>
    <n v="2"/>
    <n v="700"/>
    <n v="66"/>
    <x v="2"/>
    <n v="2"/>
    <n v="250.99"/>
    <n v="0.1"/>
    <n v="25.099000000000004"/>
    <n v="451.78200000000004"/>
  </r>
  <r>
    <n v="788"/>
    <n v="1"/>
    <n v="1363"/>
    <n v="48"/>
    <x v="2"/>
    <n v="1"/>
    <n v="1499.99"/>
    <n v="0.2"/>
    <n v="299.99799999999999"/>
    <n v="1199.992"/>
  </r>
  <r>
    <n v="788"/>
    <n v="2"/>
    <n v="1363"/>
    <n v="19"/>
    <x v="2"/>
    <n v="1"/>
    <n v="449"/>
    <n v="0.1"/>
    <n v="44.900000000000006"/>
    <n v="404.1"/>
  </r>
  <r>
    <n v="788"/>
    <n v="3"/>
    <n v="1363"/>
    <n v="13"/>
    <x v="2"/>
    <n v="1"/>
    <n v="269.99"/>
    <n v="0.05"/>
    <n v="13.499500000000001"/>
    <n v="256.4905"/>
  </r>
  <r>
    <n v="789"/>
    <n v="1"/>
    <n v="772"/>
    <n v="100"/>
    <x v="1"/>
    <n v="2"/>
    <n v="489.99"/>
    <n v="0.2"/>
    <n v="97.998000000000005"/>
    <n v="783.98400000000004"/>
  </r>
  <r>
    <n v="789"/>
    <n v="2"/>
    <n v="772"/>
    <n v="93"/>
    <x v="1"/>
    <n v="2"/>
    <n v="209.99"/>
    <n v="7.0000000000000007E-2"/>
    <n v="14.699300000000003"/>
    <n v="390.58140000000003"/>
  </r>
  <r>
    <n v="790"/>
    <n v="1"/>
    <n v="1015"/>
    <n v="62"/>
    <x v="1"/>
    <n v="2"/>
    <n v="3499.99"/>
    <n v="7.0000000000000007E-2"/>
    <n v="244.99930000000001"/>
    <n v="6509.9813999999997"/>
  </r>
  <r>
    <n v="790"/>
    <n v="2"/>
    <n v="1015"/>
    <n v="91"/>
    <x v="1"/>
    <n v="1"/>
    <n v="349.99"/>
    <n v="0.1"/>
    <n v="34.999000000000002"/>
    <n v="314.99099999999999"/>
  </r>
  <r>
    <n v="791"/>
    <n v="1"/>
    <n v="432"/>
    <n v="54"/>
    <x v="1"/>
    <n v="1"/>
    <n v="3199.99"/>
    <n v="0.2"/>
    <n v="639.99800000000005"/>
    <n v="2559.9919999999997"/>
  </r>
  <r>
    <n v="791"/>
    <n v="2"/>
    <n v="432"/>
    <n v="25"/>
    <x v="1"/>
    <n v="2"/>
    <n v="499.99"/>
    <n v="7.0000000000000007E-2"/>
    <n v="34.999300000000005"/>
    <n v="929.98140000000001"/>
  </r>
  <r>
    <n v="792"/>
    <n v="1"/>
    <n v="479"/>
    <n v="16"/>
    <x v="1"/>
    <n v="2"/>
    <n v="599.99"/>
    <n v="0.2"/>
    <n v="119.998"/>
    <n v="959.98400000000004"/>
  </r>
  <r>
    <n v="792"/>
    <n v="2"/>
    <n v="479"/>
    <n v="39"/>
    <x v="1"/>
    <n v="1"/>
    <n v="1499.99"/>
    <n v="0.2"/>
    <n v="299.99799999999999"/>
    <n v="1199.992"/>
  </r>
  <r>
    <n v="792"/>
    <n v="3"/>
    <n v="479"/>
    <n v="56"/>
    <x v="1"/>
    <n v="1"/>
    <n v="5499.99"/>
    <n v="0.2"/>
    <n v="1099.998"/>
    <n v="4399.9920000000002"/>
  </r>
  <r>
    <n v="792"/>
    <n v="4"/>
    <n v="479"/>
    <n v="30"/>
    <x v="1"/>
    <n v="1"/>
    <n v="999.99"/>
    <n v="0.05"/>
    <n v="49.999500000000005"/>
    <n v="949.9905"/>
  </r>
  <r>
    <n v="792"/>
    <n v="5"/>
    <n v="479"/>
    <n v="2"/>
    <x v="1"/>
    <n v="1"/>
    <n v="749.99"/>
    <n v="0.2"/>
    <n v="149.99800000000002"/>
    <n v="599.99199999999996"/>
  </r>
  <r>
    <n v="793"/>
    <n v="1"/>
    <n v="653"/>
    <n v="60"/>
    <x v="1"/>
    <n v="1"/>
    <n v="1559.99"/>
    <n v="0.05"/>
    <n v="77.999500000000012"/>
    <n v="1481.9904999999999"/>
  </r>
  <r>
    <n v="793"/>
    <n v="2"/>
    <n v="653"/>
    <n v="95"/>
    <x v="1"/>
    <n v="2"/>
    <n v="299.99"/>
    <n v="0.05"/>
    <n v="14.999500000000001"/>
    <n v="569.98099999999999"/>
  </r>
  <r>
    <n v="793"/>
    <n v="3"/>
    <n v="653"/>
    <n v="75"/>
    <x v="1"/>
    <n v="2"/>
    <n v="599.99"/>
    <n v="0.05"/>
    <n v="29.999500000000001"/>
    <n v="1139.981"/>
  </r>
  <r>
    <n v="794"/>
    <n v="1"/>
    <n v="863"/>
    <n v="41"/>
    <x v="1"/>
    <n v="2"/>
    <n v="1469.99"/>
    <n v="0.05"/>
    <n v="73.499499999999998"/>
    <n v="2792.9810000000002"/>
  </r>
  <r>
    <n v="794"/>
    <n v="2"/>
    <n v="863"/>
    <n v="68"/>
    <x v="1"/>
    <n v="1"/>
    <n v="449.99"/>
    <n v="0.2"/>
    <n v="89.998000000000005"/>
    <n v="359.99200000000002"/>
  </r>
  <r>
    <n v="794"/>
    <n v="3"/>
    <n v="863"/>
    <n v="17"/>
    <x v="1"/>
    <n v="1"/>
    <n v="429"/>
    <n v="7.0000000000000007E-2"/>
    <n v="30.03"/>
    <n v="398.97"/>
  </r>
  <r>
    <n v="794"/>
    <n v="4"/>
    <n v="863"/>
    <n v="28"/>
    <x v="1"/>
    <n v="1"/>
    <n v="2499.9899999999998"/>
    <n v="0.1"/>
    <n v="249.999"/>
    <n v="2249.991"/>
  </r>
  <r>
    <n v="795"/>
    <n v="1"/>
    <n v="992"/>
    <n v="95"/>
    <x v="1"/>
    <n v="2"/>
    <n v="299.99"/>
    <n v="0.05"/>
    <n v="14.999500000000001"/>
    <n v="569.98099999999999"/>
  </r>
  <r>
    <n v="795"/>
    <n v="2"/>
    <n v="992"/>
    <n v="99"/>
    <x v="1"/>
    <n v="2"/>
    <n v="299.99"/>
    <n v="0.05"/>
    <n v="14.999500000000001"/>
    <n v="569.98099999999999"/>
  </r>
  <r>
    <n v="796"/>
    <n v="1"/>
    <n v="154"/>
    <n v="6"/>
    <x v="2"/>
    <n v="2"/>
    <n v="469.99"/>
    <n v="0.2"/>
    <n v="93.998000000000005"/>
    <n v="751.98400000000004"/>
  </r>
  <r>
    <n v="797"/>
    <n v="1"/>
    <n v="374"/>
    <n v="11"/>
    <x v="1"/>
    <n v="1"/>
    <n v="1680.99"/>
    <n v="7.0000000000000007E-2"/>
    <n v="117.66930000000001"/>
    <n v="1563.3207"/>
  </r>
  <r>
    <n v="797"/>
    <n v="2"/>
    <n v="374"/>
    <n v="69"/>
    <x v="1"/>
    <n v="1"/>
    <n v="416.99"/>
    <n v="0.05"/>
    <n v="20.849500000000003"/>
    <n v="396.14050000000003"/>
  </r>
  <r>
    <n v="797"/>
    <n v="3"/>
    <n v="374"/>
    <n v="74"/>
    <x v="1"/>
    <n v="1"/>
    <n v="439.99"/>
    <n v="0.1"/>
    <n v="43.999000000000002"/>
    <n v="395.99099999999999"/>
  </r>
  <r>
    <n v="797"/>
    <n v="4"/>
    <n v="374"/>
    <n v="54"/>
    <x v="1"/>
    <n v="2"/>
    <n v="3199.99"/>
    <n v="0.05"/>
    <n v="159.99950000000001"/>
    <n v="6079.9809999999998"/>
  </r>
  <r>
    <n v="797"/>
    <n v="5"/>
    <n v="374"/>
    <n v="62"/>
    <x v="1"/>
    <n v="2"/>
    <n v="3499.99"/>
    <n v="0.1"/>
    <n v="349.99900000000002"/>
    <n v="6299.982"/>
  </r>
  <r>
    <n v="798"/>
    <n v="1"/>
    <n v="619"/>
    <n v="23"/>
    <x v="0"/>
    <n v="1"/>
    <n v="299.99"/>
    <n v="0.1"/>
    <n v="29.999000000000002"/>
    <n v="269.99099999999999"/>
  </r>
  <r>
    <n v="798"/>
    <n v="2"/>
    <n v="619"/>
    <n v="90"/>
    <x v="0"/>
    <n v="1"/>
    <n v="209.99"/>
    <n v="0.05"/>
    <n v="10.499500000000001"/>
    <n v="199.4905"/>
  </r>
  <r>
    <n v="798"/>
    <n v="3"/>
    <n v="619"/>
    <n v="91"/>
    <x v="0"/>
    <n v="2"/>
    <n v="349.99"/>
    <n v="7.0000000000000007E-2"/>
    <n v="24.499300000000002"/>
    <n v="650.98140000000001"/>
  </r>
  <r>
    <n v="798"/>
    <n v="4"/>
    <n v="619"/>
    <n v="42"/>
    <x v="0"/>
    <n v="1"/>
    <n v="2299.9899999999998"/>
    <n v="0.2"/>
    <n v="459.99799999999999"/>
    <n v="1839.9919999999997"/>
  </r>
  <r>
    <n v="798"/>
    <n v="5"/>
    <n v="619"/>
    <n v="26"/>
    <x v="0"/>
    <n v="2"/>
    <n v="599.99"/>
    <n v="0.05"/>
    <n v="29.999500000000001"/>
    <n v="1139.981"/>
  </r>
  <r>
    <n v="799"/>
    <n v="1"/>
    <n v="607"/>
    <n v="5"/>
    <x v="0"/>
    <n v="2"/>
    <n v="1320.99"/>
    <n v="0.1"/>
    <n v="132.09900000000002"/>
    <n v="2377.7820000000002"/>
  </r>
  <r>
    <n v="799"/>
    <n v="2"/>
    <n v="607"/>
    <n v="34"/>
    <x v="0"/>
    <n v="2"/>
    <n v="469.99"/>
    <n v="0.05"/>
    <n v="23.499500000000001"/>
    <n v="892.98099999999999"/>
  </r>
  <r>
    <n v="799"/>
    <n v="3"/>
    <n v="607"/>
    <n v="29"/>
    <x v="0"/>
    <n v="2"/>
    <n v="999.99"/>
    <n v="7.0000000000000007E-2"/>
    <n v="69.999300000000005"/>
    <n v="1859.9814000000001"/>
  </r>
  <r>
    <n v="799"/>
    <n v="4"/>
    <n v="607"/>
    <n v="63"/>
    <x v="0"/>
    <n v="1"/>
    <n v="3499.99"/>
    <n v="0.1"/>
    <n v="349.99900000000002"/>
    <n v="3149.991"/>
  </r>
  <r>
    <n v="799"/>
    <n v="5"/>
    <n v="607"/>
    <n v="58"/>
    <x v="0"/>
    <n v="2"/>
    <n v="4999.99"/>
    <n v="7.0000000000000007E-2"/>
    <n v="349.99930000000001"/>
    <n v="9299.9813999999988"/>
  </r>
  <r>
    <n v="800"/>
    <n v="1"/>
    <n v="1057"/>
    <n v="65"/>
    <x v="1"/>
    <n v="2"/>
    <n v="346.99"/>
    <n v="0.1"/>
    <n v="34.699000000000005"/>
    <n v="624.58199999999999"/>
  </r>
  <r>
    <n v="800"/>
    <n v="2"/>
    <n v="1057"/>
    <n v="54"/>
    <x v="1"/>
    <n v="1"/>
    <n v="3199.99"/>
    <n v="7.0000000000000007E-2"/>
    <n v="223.99930000000001"/>
    <n v="2975.9906999999998"/>
  </r>
  <r>
    <n v="800"/>
    <n v="3"/>
    <n v="1057"/>
    <n v="6"/>
    <x v="1"/>
    <n v="2"/>
    <n v="469.99"/>
    <n v="0.05"/>
    <n v="23.499500000000001"/>
    <n v="892.98099999999999"/>
  </r>
  <r>
    <n v="800"/>
    <n v="4"/>
    <n v="1057"/>
    <n v="52"/>
    <x v="1"/>
    <n v="1"/>
    <n v="875.99"/>
    <n v="0.1"/>
    <n v="87.599000000000004"/>
    <n v="788.39099999999996"/>
  </r>
  <r>
    <n v="800"/>
    <n v="5"/>
    <n v="1057"/>
    <n v="95"/>
    <x v="1"/>
    <n v="2"/>
    <n v="299.99"/>
    <n v="0.05"/>
    <n v="14.999500000000001"/>
    <n v="569.98099999999999"/>
  </r>
  <r>
    <n v="801"/>
    <n v="1"/>
    <n v="78"/>
    <n v="101"/>
    <x v="0"/>
    <n v="1"/>
    <n v="339.99"/>
    <n v="7.0000000000000007E-2"/>
    <n v="23.799300000000002"/>
    <n v="316.19069999999999"/>
  </r>
  <r>
    <n v="802"/>
    <n v="1"/>
    <n v="340"/>
    <n v="30"/>
    <x v="1"/>
    <n v="1"/>
    <n v="999.99"/>
    <n v="0.05"/>
    <n v="49.999500000000005"/>
    <n v="949.9905"/>
  </r>
  <r>
    <n v="802"/>
    <n v="2"/>
    <n v="340"/>
    <n v="36"/>
    <x v="1"/>
    <n v="2"/>
    <n v="832.99"/>
    <n v="0.2"/>
    <n v="166.59800000000001"/>
    <n v="1332.7840000000001"/>
  </r>
  <r>
    <n v="802"/>
    <n v="3"/>
    <n v="340"/>
    <n v="40"/>
    <x v="1"/>
    <n v="1"/>
    <n v="4999.99"/>
    <n v="0.1"/>
    <n v="499.99900000000002"/>
    <n v="4499.991"/>
  </r>
  <r>
    <n v="802"/>
    <n v="4"/>
    <n v="340"/>
    <n v="28"/>
    <x v="1"/>
    <n v="1"/>
    <n v="2499.9899999999998"/>
    <n v="0.05"/>
    <n v="124.9995"/>
    <n v="2374.9904999999999"/>
  </r>
  <r>
    <n v="803"/>
    <n v="1"/>
    <n v="1105"/>
    <n v="111"/>
    <x v="2"/>
    <n v="1"/>
    <n v="470.99"/>
    <n v="7.0000000000000007E-2"/>
    <n v="32.969300000000004"/>
    <n v="438.02070000000003"/>
  </r>
  <r>
    <n v="803"/>
    <n v="2"/>
    <n v="1105"/>
    <n v="52"/>
    <x v="2"/>
    <n v="2"/>
    <n v="875.99"/>
    <n v="0.05"/>
    <n v="43.799500000000002"/>
    <n v="1664.3810000000001"/>
  </r>
  <r>
    <n v="803"/>
    <n v="3"/>
    <n v="1105"/>
    <n v="102"/>
    <x v="2"/>
    <n v="1"/>
    <n v="489.99"/>
    <n v="7.0000000000000007E-2"/>
    <n v="34.299300000000002"/>
    <n v="455.69069999999999"/>
  </r>
  <r>
    <n v="803"/>
    <n v="4"/>
    <n v="1105"/>
    <n v="83"/>
    <x v="2"/>
    <n v="2"/>
    <n v="149.99"/>
    <n v="0.05"/>
    <n v="7.4995000000000012"/>
    <n v="284.98099999999999"/>
  </r>
  <r>
    <n v="804"/>
    <n v="1"/>
    <n v="95"/>
    <n v="89"/>
    <x v="1"/>
    <n v="2"/>
    <n v="209.99"/>
    <n v="0.2"/>
    <n v="41.998000000000005"/>
    <n v="335.98400000000004"/>
  </r>
  <r>
    <n v="804"/>
    <n v="2"/>
    <n v="95"/>
    <n v="53"/>
    <x v="1"/>
    <n v="1"/>
    <n v="749.99"/>
    <n v="7.0000000000000007E-2"/>
    <n v="52.499300000000005"/>
    <n v="697.49070000000006"/>
  </r>
  <r>
    <n v="804"/>
    <n v="3"/>
    <n v="95"/>
    <n v="50"/>
    <x v="1"/>
    <n v="2"/>
    <n v="5999.99"/>
    <n v="0.05"/>
    <n v="299.99950000000001"/>
    <n v="11399.981"/>
  </r>
  <r>
    <n v="805"/>
    <n v="1"/>
    <n v="420"/>
    <n v="24"/>
    <x v="1"/>
    <n v="1"/>
    <n v="549.99"/>
    <n v="0.05"/>
    <n v="27.499500000000001"/>
    <n v="522.4905"/>
  </r>
  <r>
    <n v="805"/>
    <n v="2"/>
    <n v="420"/>
    <n v="33"/>
    <x v="1"/>
    <n v="2"/>
    <n v="469.99"/>
    <n v="0.2"/>
    <n v="93.998000000000005"/>
    <n v="751.98400000000004"/>
  </r>
  <r>
    <n v="805"/>
    <n v="3"/>
    <n v="420"/>
    <n v="62"/>
    <x v="1"/>
    <n v="2"/>
    <n v="3499.99"/>
    <n v="0.2"/>
    <n v="699.99800000000005"/>
    <n v="5599.9839999999995"/>
  </r>
  <r>
    <n v="805"/>
    <n v="4"/>
    <n v="420"/>
    <n v="32"/>
    <x v="1"/>
    <n v="1"/>
    <n v="469.99"/>
    <n v="7.0000000000000007E-2"/>
    <n v="32.899300000000004"/>
    <n v="437.09070000000003"/>
  </r>
  <r>
    <n v="805"/>
    <n v="5"/>
    <n v="420"/>
    <n v="6"/>
    <x v="1"/>
    <n v="2"/>
    <n v="469.99"/>
    <n v="0.05"/>
    <n v="23.499500000000001"/>
    <n v="892.98099999999999"/>
  </r>
  <r>
    <n v="806"/>
    <n v="1"/>
    <n v="234"/>
    <n v="93"/>
    <x v="1"/>
    <n v="2"/>
    <n v="209.99"/>
    <n v="0.1"/>
    <n v="20.999000000000002"/>
    <n v="377.98200000000003"/>
  </r>
  <r>
    <n v="806"/>
    <n v="2"/>
    <n v="234"/>
    <n v="97"/>
    <x v="1"/>
    <n v="1"/>
    <n v="349.99"/>
    <n v="0.2"/>
    <n v="69.998000000000005"/>
    <n v="279.99200000000002"/>
  </r>
  <r>
    <n v="806"/>
    <n v="3"/>
    <n v="234"/>
    <n v="77"/>
    <x v="1"/>
    <n v="2"/>
    <n v="799.99"/>
    <n v="0.1"/>
    <n v="79.999000000000009"/>
    <n v="1439.982"/>
  </r>
  <r>
    <n v="806"/>
    <n v="4"/>
    <n v="234"/>
    <n v="82"/>
    <x v="1"/>
    <n v="2"/>
    <n v="659.99"/>
    <n v="0.2"/>
    <n v="131.99800000000002"/>
    <n v="1055.9839999999999"/>
  </r>
  <r>
    <n v="806"/>
    <n v="5"/>
    <n v="234"/>
    <n v="91"/>
    <x v="1"/>
    <n v="2"/>
    <n v="349.99"/>
    <n v="7.0000000000000007E-2"/>
    <n v="24.499300000000002"/>
    <n v="650.98140000000001"/>
  </r>
  <r>
    <n v="807"/>
    <n v="1"/>
    <n v="1148"/>
    <n v="21"/>
    <x v="1"/>
    <n v="2"/>
    <n v="269.99"/>
    <n v="0.2"/>
    <n v="53.998000000000005"/>
    <n v="431.98400000000004"/>
  </r>
  <r>
    <n v="807"/>
    <n v="2"/>
    <n v="1148"/>
    <n v="6"/>
    <x v="1"/>
    <n v="1"/>
    <n v="469.99"/>
    <n v="7.0000000000000007E-2"/>
    <n v="32.899300000000004"/>
    <n v="437.09070000000003"/>
  </r>
  <r>
    <n v="807"/>
    <n v="3"/>
    <n v="1148"/>
    <n v="3"/>
    <x v="1"/>
    <n v="2"/>
    <n v="999.99"/>
    <n v="7.0000000000000007E-2"/>
    <n v="69.999300000000005"/>
    <n v="1859.9814000000001"/>
  </r>
  <r>
    <n v="807"/>
    <n v="4"/>
    <n v="1148"/>
    <n v="9"/>
    <x v="1"/>
    <n v="2"/>
    <n v="2999.99"/>
    <n v="0.2"/>
    <n v="599.99799999999993"/>
    <n v="4799.9839999999995"/>
  </r>
  <r>
    <n v="807"/>
    <n v="5"/>
    <n v="1148"/>
    <n v="16"/>
    <x v="1"/>
    <n v="1"/>
    <n v="599.99"/>
    <n v="0.2"/>
    <n v="119.998"/>
    <n v="479.99200000000002"/>
  </r>
  <r>
    <n v="808"/>
    <n v="1"/>
    <n v="315"/>
    <n v="96"/>
    <x v="1"/>
    <n v="2"/>
    <n v="349.99"/>
    <n v="0.05"/>
    <n v="17.499500000000001"/>
    <n v="664.98099999999999"/>
  </r>
  <r>
    <n v="808"/>
    <n v="2"/>
    <n v="315"/>
    <n v="18"/>
    <x v="1"/>
    <n v="1"/>
    <n v="449"/>
    <n v="0.05"/>
    <n v="22.450000000000003"/>
    <n v="426.55"/>
  </r>
  <r>
    <n v="808"/>
    <n v="3"/>
    <n v="315"/>
    <n v="85"/>
    <x v="1"/>
    <n v="1"/>
    <n v="329.99"/>
    <n v="0.05"/>
    <n v="16.499500000000001"/>
    <n v="313.4905"/>
  </r>
  <r>
    <n v="808"/>
    <n v="4"/>
    <n v="315"/>
    <n v="19"/>
    <x v="1"/>
    <n v="2"/>
    <n v="449"/>
    <n v="0.05"/>
    <n v="22.450000000000003"/>
    <n v="853.1"/>
  </r>
  <r>
    <n v="809"/>
    <n v="1"/>
    <n v="1222"/>
    <n v="78"/>
    <x v="1"/>
    <n v="1"/>
    <n v="647.99"/>
    <n v="0.1"/>
    <n v="64.799000000000007"/>
    <n v="583.19100000000003"/>
  </r>
  <r>
    <n v="809"/>
    <n v="2"/>
    <n v="1222"/>
    <n v="26"/>
    <x v="1"/>
    <n v="1"/>
    <n v="599.99"/>
    <n v="0.2"/>
    <n v="119.998"/>
    <n v="479.99200000000002"/>
  </r>
  <r>
    <n v="809"/>
    <n v="3"/>
    <n v="1222"/>
    <n v="92"/>
    <x v="1"/>
    <n v="2"/>
    <n v="209.99"/>
    <n v="0.1"/>
    <n v="20.999000000000002"/>
    <n v="377.98200000000003"/>
  </r>
  <r>
    <n v="810"/>
    <n v="1"/>
    <n v="153"/>
    <n v="103"/>
    <x v="2"/>
    <n v="2"/>
    <n v="551.99"/>
    <n v="0.05"/>
    <n v="27.599500000000003"/>
    <n v="1048.7809999999999"/>
  </r>
  <r>
    <n v="810"/>
    <n v="2"/>
    <n v="153"/>
    <n v="100"/>
    <x v="2"/>
    <n v="1"/>
    <n v="489.99"/>
    <n v="0.2"/>
    <n v="97.998000000000005"/>
    <n v="391.99200000000002"/>
  </r>
  <r>
    <n v="810"/>
    <n v="3"/>
    <n v="153"/>
    <n v="56"/>
    <x v="2"/>
    <n v="1"/>
    <n v="5499.99"/>
    <n v="0.05"/>
    <n v="274.99950000000001"/>
    <n v="5224.9904999999999"/>
  </r>
  <r>
    <n v="810"/>
    <n v="4"/>
    <n v="153"/>
    <n v="22"/>
    <x v="2"/>
    <n v="1"/>
    <n v="269.99"/>
    <n v="0.2"/>
    <n v="53.998000000000005"/>
    <n v="215.99200000000002"/>
  </r>
  <r>
    <n v="811"/>
    <n v="1"/>
    <n v="524"/>
    <n v="45"/>
    <x v="1"/>
    <n v="2"/>
    <n v="869.99"/>
    <n v="7.0000000000000007E-2"/>
    <n v="60.899300000000004"/>
    <n v="1618.1813999999999"/>
  </r>
  <r>
    <n v="811"/>
    <n v="2"/>
    <n v="524"/>
    <n v="54"/>
    <x v="1"/>
    <n v="1"/>
    <n v="3199.99"/>
    <n v="0.2"/>
    <n v="639.99800000000005"/>
    <n v="2559.9919999999997"/>
  </r>
  <r>
    <n v="811"/>
    <n v="3"/>
    <n v="524"/>
    <n v="70"/>
    <x v="1"/>
    <n v="1"/>
    <n v="659.99"/>
    <n v="7.0000000000000007E-2"/>
    <n v="46.199300000000008"/>
    <n v="613.79070000000002"/>
  </r>
  <r>
    <n v="811"/>
    <n v="4"/>
    <n v="524"/>
    <n v="66"/>
    <x v="1"/>
    <n v="1"/>
    <n v="250.99"/>
    <n v="0.1"/>
    <n v="25.099000000000004"/>
    <n v="225.89100000000002"/>
  </r>
  <r>
    <n v="812"/>
    <n v="1"/>
    <n v="1164"/>
    <n v="76"/>
    <x v="1"/>
    <n v="2"/>
    <n v="299.99"/>
    <n v="0.1"/>
    <n v="29.999000000000002"/>
    <n v="539.98199999999997"/>
  </r>
  <r>
    <n v="812"/>
    <n v="2"/>
    <n v="1164"/>
    <n v="40"/>
    <x v="1"/>
    <n v="1"/>
    <n v="4999.99"/>
    <n v="0.2"/>
    <n v="999.99800000000005"/>
    <n v="3999.9919999999997"/>
  </r>
  <r>
    <n v="813"/>
    <n v="1"/>
    <n v="1203"/>
    <n v="96"/>
    <x v="2"/>
    <n v="2"/>
    <n v="349.99"/>
    <n v="0.1"/>
    <n v="34.999000000000002"/>
    <n v="629.98199999999997"/>
  </r>
  <r>
    <n v="813"/>
    <n v="2"/>
    <n v="1203"/>
    <n v="85"/>
    <x v="2"/>
    <n v="2"/>
    <n v="329.99"/>
    <n v="0.2"/>
    <n v="65.998000000000005"/>
    <n v="527.98400000000004"/>
  </r>
  <r>
    <n v="813"/>
    <n v="3"/>
    <n v="1203"/>
    <n v="33"/>
    <x v="2"/>
    <n v="2"/>
    <n v="469.99"/>
    <n v="0.2"/>
    <n v="93.998000000000005"/>
    <n v="751.98400000000004"/>
  </r>
  <r>
    <n v="813"/>
    <n v="4"/>
    <n v="1203"/>
    <n v="26"/>
    <x v="2"/>
    <n v="2"/>
    <n v="599.99"/>
    <n v="7.0000000000000007E-2"/>
    <n v="41.999300000000005"/>
    <n v="1115.9814000000001"/>
  </r>
  <r>
    <n v="813"/>
    <n v="5"/>
    <n v="1203"/>
    <n v="71"/>
    <x v="2"/>
    <n v="2"/>
    <n v="416.99"/>
    <n v="0.05"/>
    <n v="20.849500000000003"/>
    <n v="792.28100000000006"/>
  </r>
  <r>
    <n v="814"/>
    <n v="1"/>
    <n v="629"/>
    <n v="69"/>
    <x v="1"/>
    <n v="2"/>
    <n v="416.99"/>
    <n v="0.1"/>
    <n v="41.699000000000005"/>
    <n v="750.58199999999999"/>
  </r>
  <r>
    <n v="814"/>
    <n v="2"/>
    <n v="629"/>
    <n v="100"/>
    <x v="1"/>
    <n v="1"/>
    <n v="489.99"/>
    <n v="0.1"/>
    <n v="48.999000000000002"/>
    <n v="440.99099999999999"/>
  </r>
  <r>
    <n v="814"/>
    <n v="3"/>
    <n v="629"/>
    <n v="65"/>
    <x v="1"/>
    <n v="1"/>
    <n v="346.99"/>
    <n v="0.2"/>
    <n v="69.39800000000001"/>
    <n v="277.59199999999998"/>
  </r>
  <r>
    <n v="814"/>
    <n v="4"/>
    <n v="629"/>
    <n v="83"/>
    <x v="1"/>
    <n v="2"/>
    <n v="149.99"/>
    <n v="0.05"/>
    <n v="7.4995000000000012"/>
    <n v="284.98099999999999"/>
  </r>
  <r>
    <n v="815"/>
    <n v="1"/>
    <n v="1251"/>
    <n v="105"/>
    <x v="0"/>
    <n v="2"/>
    <n v="533.99"/>
    <n v="0.2"/>
    <n v="106.798"/>
    <n v="854.38400000000001"/>
  </r>
  <r>
    <n v="815"/>
    <n v="2"/>
    <n v="1251"/>
    <n v="102"/>
    <x v="0"/>
    <n v="2"/>
    <n v="489.99"/>
    <n v="0.2"/>
    <n v="97.998000000000005"/>
    <n v="783.98400000000004"/>
  </r>
  <r>
    <n v="815"/>
    <n v="3"/>
    <n v="1251"/>
    <n v="87"/>
    <x v="0"/>
    <n v="2"/>
    <n v="189.99"/>
    <n v="0.1"/>
    <n v="18.999000000000002"/>
    <n v="341.98200000000003"/>
  </r>
  <r>
    <n v="815"/>
    <n v="4"/>
    <n v="1251"/>
    <n v="23"/>
    <x v="0"/>
    <n v="1"/>
    <n v="299.99"/>
    <n v="7.0000000000000007E-2"/>
    <n v="20.999300000000002"/>
    <n v="278.9907"/>
  </r>
  <r>
    <n v="816"/>
    <n v="1"/>
    <n v="811"/>
    <n v="75"/>
    <x v="1"/>
    <n v="2"/>
    <n v="599.99"/>
    <n v="0.1"/>
    <n v="59.999000000000002"/>
    <n v="1079.982"/>
  </r>
  <r>
    <n v="816"/>
    <n v="2"/>
    <n v="811"/>
    <n v="64"/>
    <x v="1"/>
    <n v="2"/>
    <n v="489.99"/>
    <n v="0.2"/>
    <n v="97.998000000000005"/>
    <n v="783.98400000000004"/>
  </r>
  <r>
    <n v="817"/>
    <n v="1"/>
    <n v="301"/>
    <n v="85"/>
    <x v="1"/>
    <n v="1"/>
    <n v="329.99"/>
    <n v="0.05"/>
    <n v="16.499500000000001"/>
    <n v="313.4905"/>
  </r>
  <r>
    <n v="817"/>
    <n v="2"/>
    <n v="301"/>
    <n v="105"/>
    <x v="1"/>
    <n v="2"/>
    <n v="533.99"/>
    <n v="7.0000000000000007E-2"/>
    <n v="37.379300000000008"/>
    <n v="993.22140000000002"/>
  </r>
  <r>
    <n v="817"/>
    <n v="3"/>
    <n v="301"/>
    <n v="48"/>
    <x v="1"/>
    <n v="2"/>
    <n v="1499.99"/>
    <n v="0.05"/>
    <n v="74.999499999999998"/>
    <n v="2849.9810000000002"/>
  </r>
  <r>
    <n v="818"/>
    <n v="1"/>
    <n v="1319"/>
    <n v="103"/>
    <x v="1"/>
    <n v="1"/>
    <n v="551.99"/>
    <n v="0.05"/>
    <n v="27.599500000000003"/>
    <n v="524.39049999999997"/>
  </r>
  <r>
    <n v="818"/>
    <n v="2"/>
    <n v="1319"/>
    <n v="44"/>
    <x v="1"/>
    <n v="2"/>
    <n v="539.99"/>
    <n v="7.0000000000000007E-2"/>
    <n v="37.799300000000002"/>
    <n v="1004.3814"/>
  </r>
  <r>
    <n v="818"/>
    <n v="3"/>
    <n v="1319"/>
    <n v="19"/>
    <x v="1"/>
    <n v="2"/>
    <n v="449"/>
    <n v="0.05"/>
    <n v="22.450000000000003"/>
    <n v="853.1"/>
  </r>
  <r>
    <n v="818"/>
    <n v="4"/>
    <n v="1319"/>
    <n v="48"/>
    <x v="1"/>
    <n v="2"/>
    <n v="1499.99"/>
    <n v="0.05"/>
    <n v="74.999499999999998"/>
    <n v="2849.9810000000002"/>
  </r>
  <r>
    <n v="819"/>
    <n v="1"/>
    <n v="221"/>
    <n v="94"/>
    <x v="2"/>
    <n v="1"/>
    <n v="249.99"/>
    <n v="0.2"/>
    <n v="49.998000000000005"/>
    <n v="199.99200000000002"/>
  </r>
  <r>
    <n v="820"/>
    <n v="1"/>
    <n v="725"/>
    <n v="107"/>
    <x v="1"/>
    <n v="1"/>
    <n v="416.99"/>
    <n v="0.05"/>
    <n v="20.849500000000003"/>
    <n v="396.14050000000003"/>
  </r>
  <r>
    <n v="821"/>
    <n v="1"/>
    <n v="1181"/>
    <n v="102"/>
    <x v="1"/>
    <n v="1"/>
    <n v="489.99"/>
    <n v="7.0000000000000007E-2"/>
    <n v="34.299300000000002"/>
    <n v="455.69069999999999"/>
  </r>
  <r>
    <n v="821"/>
    <n v="2"/>
    <n v="1181"/>
    <n v="70"/>
    <x v="1"/>
    <n v="2"/>
    <n v="659.99"/>
    <n v="0.2"/>
    <n v="131.99800000000002"/>
    <n v="1055.9839999999999"/>
  </r>
  <r>
    <n v="821"/>
    <n v="3"/>
    <n v="1181"/>
    <n v="6"/>
    <x v="1"/>
    <n v="1"/>
    <n v="469.99"/>
    <n v="0.2"/>
    <n v="93.998000000000005"/>
    <n v="375.99200000000002"/>
  </r>
  <r>
    <n v="821"/>
    <n v="4"/>
    <n v="1181"/>
    <n v="107"/>
    <x v="1"/>
    <n v="1"/>
    <n v="416.99"/>
    <n v="0.05"/>
    <n v="20.849500000000003"/>
    <n v="396.14050000000003"/>
  </r>
  <r>
    <n v="822"/>
    <n v="1"/>
    <n v="294"/>
    <n v="53"/>
    <x v="1"/>
    <n v="1"/>
    <n v="749.99"/>
    <n v="0.05"/>
    <n v="37.499500000000005"/>
    <n v="712.4905"/>
  </r>
  <r>
    <n v="822"/>
    <n v="2"/>
    <n v="294"/>
    <n v="72"/>
    <x v="1"/>
    <n v="1"/>
    <n v="619.99"/>
    <n v="0.2"/>
    <n v="123.998"/>
    <n v="495.99200000000002"/>
  </r>
  <r>
    <n v="823"/>
    <n v="1"/>
    <n v="415"/>
    <n v="56"/>
    <x v="2"/>
    <n v="2"/>
    <n v="5499.99"/>
    <n v="7.0000000000000007E-2"/>
    <n v="384.99930000000001"/>
    <n v="10229.981399999999"/>
  </r>
  <r>
    <n v="823"/>
    <n v="2"/>
    <n v="415"/>
    <n v="86"/>
    <x v="2"/>
    <n v="2"/>
    <n v="149.99"/>
    <n v="0.2"/>
    <n v="29.998000000000005"/>
    <n v="239.98400000000001"/>
  </r>
  <r>
    <n v="823"/>
    <n v="3"/>
    <n v="415"/>
    <n v="81"/>
    <x v="2"/>
    <n v="1"/>
    <n v="1099.99"/>
    <n v="0.2"/>
    <n v="219.99800000000002"/>
    <n v="879.99199999999996"/>
  </r>
  <r>
    <n v="824"/>
    <n v="1"/>
    <n v="993"/>
    <n v="92"/>
    <x v="0"/>
    <n v="2"/>
    <n v="209.99"/>
    <n v="0.1"/>
    <n v="20.999000000000002"/>
    <n v="377.98200000000003"/>
  </r>
  <r>
    <n v="825"/>
    <n v="1"/>
    <n v="10"/>
    <n v="19"/>
    <x v="1"/>
    <n v="1"/>
    <n v="449"/>
    <n v="0.1"/>
    <n v="44.900000000000006"/>
    <n v="404.1"/>
  </r>
  <r>
    <n v="825"/>
    <n v="2"/>
    <n v="10"/>
    <n v="30"/>
    <x v="1"/>
    <n v="2"/>
    <n v="999.99"/>
    <n v="0.2"/>
    <n v="199.99800000000002"/>
    <n v="1599.9839999999999"/>
  </r>
  <r>
    <n v="826"/>
    <n v="1"/>
    <n v="45"/>
    <n v="45"/>
    <x v="1"/>
    <n v="2"/>
    <n v="869.99"/>
    <n v="0.2"/>
    <n v="173.99800000000002"/>
    <n v="1391.9839999999999"/>
  </r>
  <r>
    <n v="826"/>
    <n v="2"/>
    <n v="45"/>
    <n v="36"/>
    <x v="1"/>
    <n v="1"/>
    <n v="832.99"/>
    <n v="0.1"/>
    <n v="83.299000000000007"/>
    <n v="749.69100000000003"/>
  </r>
  <r>
    <n v="827"/>
    <n v="1"/>
    <n v="666"/>
    <n v="43"/>
    <x v="1"/>
    <n v="1"/>
    <n v="5299.99"/>
    <n v="0.05"/>
    <n v="264.99950000000001"/>
    <n v="5034.9904999999999"/>
  </r>
  <r>
    <n v="827"/>
    <n v="2"/>
    <n v="666"/>
    <n v="41"/>
    <x v="1"/>
    <n v="1"/>
    <n v="1469.99"/>
    <n v="0.2"/>
    <n v="293.99799999999999"/>
    <n v="1175.992"/>
  </r>
  <r>
    <n v="827"/>
    <n v="3"/>
    <n v="666"/>
    <n v="28"/>
    <x v="1"/>
    <n v="1"/>
    <n v="2499.9899999999998"/>
    <n v="0.2"/>
    <n v="499.99799999999999"/>
    <n v="1999.9919999999997"/>
  </r>
  <r>
    <n v="827"/>
    <n v="4"/>
    <n v="666"/>
    <n v="108"/>
    <x v="1"/>
    <n v="1"/>
    <n v="449.99"/>
    <n v="0.2"/>
    <n v="89.998000000000005"/>
    <n v="359.99200000000002"/>
  </r>
  <r>
    <n v="828"/>
    <n v="1"/>
    <n v="246"/>
    <n v="25"/>
    <x v="1"/>
    <n v="2"/>
    <n v="499.99"/>
    <n v="0.2"/>
    <n v="99.998000000000005"/>
    <n v="799.98400000000004"/>
  </r>
  <r>
    <n v="828"/>
    <n v="2"/>
    <n v="246"/>
    <n v="24"/>
    <x v="1"/>
    <n v="1"/>
    <n v="549.99"/>
    <n v="0.2"/>
    <n v="109.998"/>
    <n v="439.99200000000002"/>
  </r>
  <r>
    <n v="828"/>
    <n v="3"/>
    <n v="246"/>
    <n v="55"/>
    <x v="1"/>
    <n v="2"/>
    <n v="2699.99"/>
    <n v="7.0000000000000007E-2"/>
    <n v="188.99930000000001"/>
    <n v="5021.9813999999997"/>
  </r>
  <r>
    <n v="829"/>
    <n v="1"/>
    <n v="674"/>
    <n v="103"/>
    <x v="1"/>
    <n v="1"/>
    <n v="551.99"/>
    <n v="0.2"/>
    <n v="110.39800000000001"/>
    <n v="441.59199999999998"/>
  </r>
  <r>
    <n v="829"/>
    <n v="2"/>
    <n v="674"/>
    <n v="105"/>
    <x v="1"/>
    <n v="2"/>
    <n v="533.99"/>
    <n v="0.1"/>
    <n v="53.399000000000001"/>
    <n v="961.18200000000002"/>
  </r>
  <r>
    <n v="830"/>
    <n v="1"/>
    <n v="431"/>
    <n v="85"/>
    <x v="1"/>
    <n v="2"/>
    <n v="329.99"/>
    <n v="0.2"/>
    <n v="65.998000000000005"/>
    <n v="527.98400000000004"/>
  </r>
  <r>
    <n v="830"/>
    <n v="2"/>
    <n v="431"/>
    <n v="100"/>
    <x v="1"/>
    <n v="2"/>
    <n v="489.99"/>
    <n v="7.0000000000000007E-2"/>
    <n v="34.299300000000002"/>
    <n v="911.38139999999999"/>
  </r>
  <r>
    <n v="830"/>
    <n v="3"/>
    <n v="431"/>
    <n v="96"/>
    <x v="1"/>
    <n v="2"/>
    <n v="349.99"/>
    <n v="0.2"/>
    <n v="69.998000000000005"/>
    <n v="559.98400000000004"/>
  </r>
  <r>
    <n v="831"/>
    <n v="1"/>
    <n v="1000"/>
    <n v="67"/>
    <x v="1"/>
    <n v="1"/>
    <n v="250.99"/>
    <n v="0.2"/>
    <n v="50.198000000000008"/>
    <n v="200.792"/>
  </r>
  <r>
    <n v="831"/>
    <n v="2"/>
    <n v="1000"/>
    <n v="11"/>
    <x v="1"/>
    <n v="1"/>
    <n v="1680.99"/>
    <n v="0.2"/>
    <n v="336.19800000000004"/>
    <n v="1344.7919999999999"/>
  </r>
  <r>
    <n v="831"/>
    <n v="3"/>
    <n v="1000"/>
    <n v="68"/>
    <x v="1"/>
    <n v="1"/>
    <n v="449.99"/>
    <n v="0.1"/>
    <n v="44.999000000000002"/>
    <n v="404.99099999999999"/>
  </r>
  <r>
    <n v="832"/>
    <n v="1"/>
    <n v="1215"/>
    <n v="54"/>
    <x v="1"/>
    <n v="1"/>
    <n v="3199.99"/>
    <n v="0.05"/>
    <n v="159.99950000000001"/>
    <n v="3039.9904999999999"/>
  </r>
  <r>
    <n v="832"/>
    <n v="2"/>
    <n v="1215"/>
    <n v="45"/>
    <x v="1"/>
    <n v="1"/>
    <n v="869.99"/>
    <n v="0.2"/>
    <n v="173.99800000000002"/>
    <n v="695.99199999999996"/>
  </r>
  <r>
    <n v="832"/>
    <n v="3"/>
    <n v="1215"/>
    <n v="27"/>
    <x v="1"/>
    <n v="1"/>
    <n v="999.99"/>
    <n v="7.0000000000000007E-2"/>
    <n v="69.999300000000005"/>
    <n v="929.99070000000006"/>
  </r>
  <r>
    <n v="832"/>
    <n v="4"/>
    <n v="1215"/>
    <n v="16"/>
    <x v="1"/>
    <n v="2"/>
    <n v="599.99"/>
    <n v="0.1"/>
    <n v="59.999000000000002"/>
    <n v="1079.982"/>
  </r>
  <r>
    <n v="833"/>
    <n v="1"/>
    <n v="406"/>
    <n v="20"/>
    <x v="1"/>
    <n v="2"/>
    <n v="599.99"/>
    <n v="0.05"/>
    <n v="29.999500000000001"/>
    <n v="1139.981"/>
  </r>
  <r>
    <n v="834"/>
    <n v="1"/>
    <n v="890"/>
    <n v="54"/>
    <x v="1"/>
    <n v="1"/>
    <n v="3199.99"/>
    <n v="7.0000000000000007E-2"/>
    <n v="223.99930000000001"/>
    <n v="2975.9906999999998"/>
  </r>
  <r>
    <n v="834"/>
    <n v="2"/>
    <n v="890"/>
    <n v="21"/>
    <x v="1"/>
    <n v="1"/>
    <n v="269.99"/>
    <n v="0.05"/>
    <n v="13.499500000000001"/>
    <n v="256.4905"/>
  </r>
  <r>
    <n v="834"/>
    <n v="3"/>
    <n v="890"/>
    <n v="78"/>
    <x v="1"/>
    <n v="1"/>
    <n v="647.99"/>
    <n v="0.2"/>
    <n v="129.59800000000001"/>
    <n v="518.39200000000005"/>
  </r>
  <r>
    <n v="835"/>
    <n v="1"/>
    <n v="940"/>
    <n v="65"/>
    <x v="0"/>
    <n v="2"/>
    <n v="346.99"/>
    <n v="7.0000000000000007E-2"/>
    <n v="24.289300000000004"/>
    <n v="645.40139999999997"/>
  </r>
  <r>
    <n v="835"/>
    <n v="2"/>
    <n v="940"/>
    <n v="82"/>
    <x v="0"/>
    <n v="1"/>
    <n v="659.99"/>
    <n v="0.2"/>
    <n v="131.99800000000002"/>
    <n v="527.99199999999996"/>
  </r>
  <r>
    <n v="835"/>
    <n v="3"/>
    <n v="940"/>
    <n v="2"/>
    <x v="0"/>
    <n v="1"/>
    <n v="749.99"/>
    <n v="0.05"/>
    <n v="37.499500000000005"/>
    <n v="712.4905"/>
  </r>
  <r>
    <n v="836"/>
    <n v="1"/>
    <n v="455"/>
    <n v="108"/>
    <x v="1"/>
    <n v="2"/>
    <n v="449.99"/>
    <n v="0.2"/>
    <n v="89.998000000000005"/>
    <n v="719.98400000000004"/>
  </r>
  <r>
    <n v="837"/>
    <n v="1"/>
    <n v="948"/>
    <n v="51"/>
    <x v="1"/>
    <n v="1"/>
    <n v="6499.99"/>
    <n v="0.05"/>
    <n v="324.99950000000001"/>
    <n v="6174.9904999999999"/>
  </r>
  <r>
    <n v="837"/>
    <n v="2"/>
    <n v="948"/>
    <n v="97"/>
    <x v="1"/>
    <n v="1"/>
    <n v="349.99"/>
    <n v="0.1"/>
    <n v="34.999000000000002"/>
    <n v="314.99099999999999"/>
  </r>
  <r>
    <n v="837"/>
    <n v="3"/>
    <n v="948"/>
    <n v="87"/>
    <x v="1"/>
    <n v="2"/>
    <n v="189.99"/>
    <n v="0.2"/>
    <n v="37.998000000000005"/>
    <n v="303.98400000000004"/>
  </r>
  <r>
    <n v="838"/>
    <n v="1"/>
    <n v="1395"/>
    <n v="28"/>
    <x v="1"/>
    <n v="1"/>
    <n v="2499.9899999999998"/>
    <n v="0.1"/>
    <n v="249.999"/>
    <n v="2249.991"/>
  </r>
  <r>
    <n v="838"/>
    <n v="2"/>
    <n v="1395"/>
    <n v="10"/>
    <x v="1"/>
    <n v="1"/>
    <n v="1549"/>
    <n v="0.1"/>
    <n v="154.9"/>
    <n v="1394.1"/>
  </r>
  <r>
    <n v="838"/>
    <n v="3"/>
    <n v="1395"/>
    <n v="100"/>
    <x v="1"/>
    <n v="2"/>
    <n v="489.99"/>
    <n v="0.05"/>
    <n v="24.499500000000001"/>
    <n v="930.98099999999999"/>
  </r>
  <r>
    <n v="838"/>
    <n v="4"/>
    <n v="1395"/>
    <n v="65"/>
    <x v="1"/>
    <n v="2"/>
    <n v="346.99"/>
    <n v="7.0000000000000007E-2"/>
    <n v="24.289300000000004"/>
    <n v="645.40139999999997"/>
  </r>
  <r>
    <n v="839"/>
    <n v="1"/>
    <n v="1332"/>
    <n v="55"/>
    <x v="0"/>
    <n v="1"/>
    <n v="2699.99"/>
    <n v="7.0000000000000007E-2"/>
    <n v="188.99930000000001"/>
    <n v="2510.9906999999998"/>
  </r>
  <r>
    <n v="839"/>
    <n v="2"/>
    <n v="1332"/>
    <n v="85"/>
    <x v="0"/>
    <n v="1"/>
    <n v="329.99"/>
    <n v="0.1"/>
    <n v="32.999000000000002"/>
    <n v="296.99099999999999"/>
  </r>
  <r>
    <n v="839"/>
    <n v="3"/>
    <n v="1332"/>
    <n v="58"/>
    <x v="0"/>
    <n v="2"/>
    <n v="4999.99"/>
    <n v="0.05"/>
    <n v="249.99950000000001"/>
    <n v="9499.9809999999998"/>
  </r>
  <r>
    <n v="840"/>
    <n v="1"/>
    <n v="372"/>
    <n v="27"/>
    <x v="1"/>
    <n v="1"/>
    <n v="999.99"/>
    <n v="7.0000000000000007E-2"/>
    <n v="69.999300000000005"/>
    <n v="929.99070000000006"/>
  </r>
  <r>
    <n v="840"/>
    <n v="2"/>
    <n v="372"/>
    <n v="43"/>
    <x v="1"/>
    <n v="1"/>
    <n v="5299.99"/>
    <n v="7.0000000000000007E-2"/>
    <n v="370.99930000000001"/>
    <n v="4928.9906999999994"/>
  </r>
  <r>
    <n v="840"/>
    <n v="3"/>
    <n v="372"/>
    <n v="106"/>
    <x v="1"/>
    <n v="2"/>
    <n v="449.99"/>
    <n v="0.2"/>
    <n v="89.998000000000005"/>
    <n v="719.98400000000004"/>
  </r>
  <r>
    <n v="841"/>
    <n v="1"/>
    <n v="428"/>
    <n v="22"/>
    <x v="1"/>
    <n v="2"/>
    <n v="269.99"/>
    <n v="0.1"/>
    <n v="26.999000000000002"/>
    <n v="485.98200000000003"/>
  </r>
  <r>
    <n v="841"/>
    <n v="2"/>
    <n v="428"/>
    <n v="9"/>
    <x v="1"/>
    <n v="1"/>
    <n v="2999.99"/>
    <n v="0.2"/>
    <n v="599.99799999999993"/>
    <n v="2399.9919999999997"/>
  </r>
  <r>
    <n v="841"/>
    <n v="3"/>
    <n v="428"/>
    <n v="11"/>
    <x v="1"/>
    <n v="1"/>
    <n v="1680.99"/>
    <n v="0.2"/>
    <n v="336.19800000000004"/>
    <n v="1344.7919999999999"/>
  </r>
  <r>
    <n v="841"/>
    <n v="4"/>
    <n v="428"/>
    <n v="90"/>
    <x v="1"/>
    <n v="2"/>
    <n v="209.99"/>
    <n v="7.0000000000000007E-2"/>
    <n v="14.699300000000003"/>
    <n v="390.58140000000003"/>
  </r>
  <r>
    <n v="841"/>
    <n v="5"/>
    <n v="428"/>
    <n v="100"/>
    <x v="1"/>
    <n v="1"/>
    <n v="489.99"/>
    <n v="0.1"/>
    <n v="48.999000000000002"/>
    <n v="440.99099999999999"/>
  </r>
  <r>
    <n v="842"/>
    <n v="1"/>
    <n v="1133"/>
    <n v="81"/>
    <x v="1"/>
    <n v="2"/>
    <n v="1099.99"/>
    <n v="7.0000000000000007E-2"/>
    <n v="76.999300000000005"/>
    <n v="2045.9814000000001"/>
  </r>
  <r>
    <n v="842"/>
    <n v="2"/>
    <n v="1133"/>
    <n v="42"/>
    <x v="1"/>
    <n v="1"/>
    <n v="2299.9899999999998"/>
    <n v="0.1"/>
    <n v="229.999"/>
    <n v="2069.991"/>
  </r>
  <r>
    <n v="843"/>
    <n v="1"/>
    <n v="1059"/>
    <n v="72"/>
    <x v="1"/>
    <n v="1"/>
    <n v="619.99"/>
    <n v="0.1"/>
    <n v="61.999000000000002"/>
    <n v="557.99099999999999"/>
  </r>
  <r>
    <n v="843"/>
    <n v="2"/>
    <n v="1059"/>
    <n v="75"/>
    <x v="1"/>
    <n v="2"/>
    <n v="599.99"/>
    <n v="0.1"/>
    <n v="59.999000000000002"/>
    <n v="1079.982"/>
  </r>
  <r>
    <n v="843"/>
    <n v="3"/>
    <n v="1059"/>
    <n v="81"/>
    <x v="1"/>
    <n v="1"/>
    <n v="1099.99"/>
    <n v="0.1"/>
    <n v="109.99900000000001"/>
    <n v="989.99099999999999"/>
  </r>
  <r>
    <n v="843"/>
    <n v="4"/>
    <n v="1059"/>
    <n v="23"/>
    <x v="1"/>
    <n v="2"/>
    <n v="299.99"/>
    <n v="7.0000000000000007E-2"/>
    <n v="20.999300000000002"/>
    <n v="557.98140000000001"/>
  </r>
  <r>
    <n v="844"/>
    <n v="1"/>
    <n v="1436"/>
    <n v="79"/>
    <x v="1"/>
    <n v="2"/>
    <n v="402.99"/>
    <n v="7.0000000000000007E-2"/>
    <n v="28.209300000000002"/>
    <n v="749.56140000000005"/>
  </r>
  <r>
    <n v="844"/>
    <n v="2"/>
    <n v="1436"/>
    <n v="12"/>
    <x v="1"/>
    <n v="1"/>
    <n v="549.99"/>
    <n v="0.1"/>
    <n v="54.999000000000002"/>
    <n v="494.99099999999999"/>
  </r>
  <r>
    <n v="844"/>
    <n v="3"/>
    <n v="1436"/>
    <n v="83"/>
    <x v="1"/>
    <n v="2"/>
    <n v="149.99"/>
    <n v="0.2"/>
    <n v="29.998000000000005"/>
    <n v="239.98400000000001"/>
  </r>
  <r>
    <n v="844"/>
    <n v="4"/>
    <n v="1436"/>
    <n v="48"/>
    <x v="1"/>
    <n v="1"/>
    <n v="1499.99"/>
    <n v="0.2"/>
    <n v="299.99799999999999"/>
    <n v="1199.992"/>
  </r>
  <r>
    <n v="844"/>
    <n v="5"/>
    <n v="1436"/>
    <n v="63"/>
    <x v="1"/>
    <n v="2"/>
    <n v="3499.99"/>
    <n v="0.05"/>
    <n v="174.99950000000001"/>
    <n v="6649.9809999999998"/>
  </r>
  <r>
    <n v="845"/>
    <n v="1"/>
    <n v="662"/>
    <n v="16"/>
    <x v="1"/>
    <n v="2"/>
    <n v="599.99"/>
    <n v="0.2"/>
    <n v="119.998"/>
    <n v="959.98400000000004"/>
  </r>
  <r>
    <n v="845"/>
    <n v="2"/>
    <n v="662"/>
    <n v="75"/>
    <x v="1"/>
    <n v="1"/>
    <n v="599.99"/>
    <n v="0.2"/>
    <n v="119.998"/>
    <n v="479.99200000000002"/>
  </r>
  <r>
    <n v="845"/>
    <n v="3"/>
    <n v="662"/>
    <n v="26"/>
    <x v="1"/>
    <n v="2"/>
    <n v="599.99"/>
    <n v="0.05"/>
    <n v="29.999500000000001"/>
    <n v="1139.981"/>
  </r>
  <r>
    <n v="845"/>
    <n v="4"/>
    <n v="662"/>
    <n v="73"/>
    <x v="1"/>
    <n v="2"/>
    <n v="749.99"/>
    <n v="0.2"/>
    <n v="149.99800000000002"/>
    <n v="1199.9839999999999"/>
  </r>
  <r>
    <n v="845"/>
    <n v="5"/>
    <n v="662"/>
    <n v="88"/>
    <x v="1"/>
    <n v="1"/>
    <n v="189.99"/>
    <n v="0.05"/>
    <n v="9.4995000000000012"/>
    <n v="180.4905"/>
  </r>
  <r>
    <n v="846"/>
    <n v="1"/>
    <n v="715"/>
    <n v="46"/>
    <x v="1"/>
    <n v="2"/>
    <n v="1409.99"/>
    <n v="0.05"/>
    <n v="70.499499999999998"/>
    <n v="2678.9810000000002"/>
  </r>
  <r>
    <n v="846"/>
    <n v="2"/>
    <n v="715"/>
    <n v="47"/>
    <x v="1"/>
    <n v="1"/>
    <n v="5299.99"/>
    <n v="7.0000000000000007E-2"/>
    <n v="370.99930000000001"/>
    <n v="4928.9906999999994"/>
  </r>
  <r>
    <n v="846"/>
    <n v="3"/>
    <n v="715"/>
    <n v="71"/>
    <x v="1"/>
    <n v="1"/>
    <n v="416.99"/>
    <n v="0.1"/>
    <n v="41.699000000000005"/>
    <n v="375.291"/>
  </r>
  <r>
    <n v="846"/>
    <n v="4"/>
    <n v="715"/>
    <n v="72"/>
    <x v="1"/>
    <n v="2"/>
    <n v="619.99"/>
    <n v="0.05"/>
    <n v="30.999500000000001"/>
    <n v="1177.981"/>
  </r>
  <r>
    <n v="846"/>
    <n v="5"/>
    <n v="715"/>
    <n v="103"/>
    <x v="1"/>
    <n v="2"/>
    <n v="551.99"/>
    <n v="7.0000000000000007E-2"/>
    <n v="38.639300000000006"/>
    <n v="1026.7013999999999"/>
  </r>
  <r>
    <n v="847"/>
    <n v="1"/>
    <n v="329"/>
    <n v="61"/>
    <x v="1"/>
    <n v="2"/>
    <n v="4999.99"/>
    <n v="0.05"/>
    <n v="249.99950000000001"/>
    <n v="9499.9809999999998"/>
  </r>
  <r>
    <n v="848"/>
    <n v="1"/>
    <n v="597"/>
    <n v="93"/>
    <x v="1"/>
    <n v="1"/>
    <n v="209.99"/>
    <n v="7.0000000000000007E-2"/>
    <n v="14.699300000000003"/>
    <n v="195.29070000000002"/>
  </r>
  <r>
    <n v="848"/>
    <n v="2"/>
    <n v="597"/>
    <n v="100"/>
    <x v="1"/>
    <n v="2"/>
    <n v="489.99"/>
    <n v="0.2"/>
    <n v="97.998000000000005"/>
    <n v="783.98400000000004"/>
  </r>
  <r>
    <n v="848"/>
    <n v="3"/>
    <n v="597"/>
    <n v="88"/>
    <x v="1"/>
    <n v="2"/>
    <n v="189.99"/>
    <n v="0.2"/>
    <n v="37.998000000000005"/>
    <n v="303.98400000000004"/>
  </r>
  <r>
    <n v="848"/>
    <n v="4"/>
    <n v="597"/>
    <n v="41"/>
    <x v="1"/>
    <n v="2"/>
    <n v="1469.99"/>
    <n v="7.0000000000000007E-2"/>
    <n v="102.89930000000001"/>
    <n v="2734.1813999999999"/>
  </r>
  <r>
    <n v="849"/>
    <n v="1"/>
    <n v="776"/>
    <n v="109"/>
    <x v="0"/>
    <n v="1"/>
    <n v="416.99"/>
    <n v="0.2"/>
    <n v="83.39800000000001"/>
    <n v="333.59199999999998"/>
  </r>
  <r>
    <n v="850"/>
    <n v="1"/>
    <n v="1346"/>
    <n v="101"/>
    <x v="0"/>
    <n v="2"/>
    <n v="339.99"/>
    <n v="7.0000000000000007E-2"/>
    <n v="23.799300000000002"/>
    <n v="632.38139999999999"/>
  </r>
  <r>
    <n v="850"/>
    <n v="2"/>
    <n v="1346"/>
    <n v="5"/>
    <x v="0"/>
    <n v="2"/>
    <n v="1320.99"/>
    <n v="7.0000000000000007E-2"/>
    <n v="92.469300000000004"/>
    <n v="2457.0414000000001"/>
  </r>
  <r>
    <n v="850"/>
    <n v="3"/>
    <n v="1346"/>
    <n v="37"/>
    <x v="0"/>
    <n v="1"/>
    <n v="379.99"/>
    <n v="7.0000000000000007E-2"/>
    <n v="26.599300000000003"/>
    <n v="353.39069999999998"/>
  </r>
  <r>
    <n v="851"/>
    <n v="1"/>
    <n v="1139"/>
    <n v="30"/>
    <x v="1"/>
    <n v="1"/>
    <n v="999.99"/>
    <n v="0.2"/>
    <n v="199.99800000000002"/>
    <n v="799.99199999999996"/>
  </r>
  <r>
    <n v="851"/>
    <n v="2"/>
    <n v="1139"/>
    <n v="93"/>
    <x v="1"/>
    <n v="1"/>
    <n v="209.99"/>
    <n v="0.05"/>
    <n v="10.499500000000001"/>
    <n v="199.4905"/>
  </r>
  <r>
    <n v="852"/>
    <n v="1"/>
    <n v="13"/>
    <n v="46"/>
    <x v="2"/>
    <n v="2"/>
    <n v="1409.99"/>
    <n v="7.0000000000000007E-2"/>
    <n v="98.699300000000008"/>
    <n v="2622.5814"/>
  </r>
  <r>
    <n v="853"/>
    <n v="1"/>
    <n v="883"/>
    <n v="99"/>
    <x v="2"/>
    <n v="1"/>
    <n v="299.99"/>
    <n v="0.05"/>
    <n v="14.999500000000001"/>
    <n v="284.9905"/>
  </r>
  <r>
    <n v="853"/>
    <n v="2"/>
    <n v="883"/>
    <n v="58"/>
    <x v="2"/>
    <n v="2"/>
    <n v="4999.99"/>
    <n v="0.2"/>
    <n v="999.99800000000005"/>
    <n v="7999.9839999999995"/>
  </r>
  <r>
    <n v="853"/>
    <n v="3"/>
    <n v="883"/>
    <n v="42"/>
    <x v="2"/>
    <n v="2"/>
    <n v="2299.9899999999998"/>
    <n v="0.2"/>
    <n v="459.99799999999999"/>
    <n v="3679.9839999999995"/>
  </r>
  <r>
    <n v="853"/>
    <n v="4"/>
    <n v="883"/>
    <n v="45"/>
    <x v="2"/>
    <n v="1"/>
    <n v="869.99"/>
    <n v="0.2"/>
    <n v="173.99800000000002"/>
    <n v="695.99199999999996"/>
  </r>
  <r>
    <n v="853"/>
    <n v="5"/>
    <n v="883"/>
    <n v="6"/>
    <x v="2"/>
    <n v="1"/>
    <n v="469.99"/>
    <n v="0.05"/>
    <n v="23.499500000000001"/>
    <n v="446.4905"/>
  </r>
  <r>
    <n v="854"/>
    <n v="1"/>
    <n v="177"/>
    <n v="87"/>
    <x v="1"/>
    <n v="1"/>
    <n v="189.99"/>
    <n v="0.1"/>
    <n v="18.999000000000002"/>
    <n v="170.99100000000001"/>
  </r>
  <r>
    <n v="855"/>
    <n v="1"/>
    <n v="775"/>
    <n v="18"/>
    <x v="1"/>
    <n v="1"/>
    <n v="449"/>
    <n v="0.1"/>
    <n v="44.900000000000006"/>
    <n v="404.1"/>
  </r>
  <r>
    <n v="855"/>
    <n v="2"/>
    <n v="775"/>
    <n v="93"/>
    <x v="1"/>
    <n v="2"/>
    <n v="209.99"/>
    <n v="0.2"/>
    <n v="41.998000000000005"/>
    <n v="335.98400000000004"/>
  </r>
  <r>
    <n v="855"/>
    <n v="3"/>
    <n v="775"/>
    <n v="89"/>
    <x v="1"/>
    <n v="1"/>
    <n v="209.99"/>
    <n v="0.2"/>
    <n v="41.998000000000005"/>
    <n v="167.99200000000002"/>
  </r>
  <r>
    <n v="856"/>
    <n v="1"/>
    <n v="477"/>
    <n v="38"/>
    <x v="1"/>
    <n v="2"/>
    <n v="549.99"/>
    <n v="0.05"/>
    <n v="27.499500000000001"/>
    <n v="1044.981"/>
  </r>
  <r>
    <n v="857"/>
    <n v="1"/>
    <n v="1402"/>
    <n v="29"/>
    <x v="1"/>
    <n v="1"/>
    <n v="999.99"/>
    <n v="0.2"/>
    <n v="199.99800000000002"/>
    <n v="799.99199999999996"/>
  </r>
  <r>
    <n v="858"/>
    <n v="1"/>
    <n v="162"/>
    <n v="45"/>
    <x v="1"/>
    <n v="2"/>
    <n v="869.99"/>
    <n v="0.2"/>
    <n v="173.99800000000002"/>
    <n v="1391.9839999999999"/>
  </r>
  <r>
    <n v="858"/>
    <n v="2"/>
    <n v="162"/>
    <n v="5"/>
    <x v="1"/>
    <n v="1"/>
    <n v="1320.99"/>
    <n v="0.2"/>
    <n v="264.19800000000004"/>
    <n v="1056.7919999999999"/>
  </r>
  <r>
    <n v="858"/>
    <n v="3"/>
    <n v="162"/>
    <n v="14"/>
    <x v="1"/>
    <n v="1"/>
    <n v="269.99"/>
    <n v="7.0000000000000007E-2"/>
    <n v="18.899300000000004"/>
    <n v="251.0907"/>
  </r>
  <r>
    <n v="858"/>
    <n v="4"/>
    <n v="162"/>
    <n v="73"/>
    <x v="1"/>
    <n v="2"/>
    <n v="749.99"/>
    <n v="7.0000000000000007E-2"/>
    <n v="52.499300000000005"/>
    <n v="1394.9814000000001"/>
  </r>
  <r>
    <n v="859"/>
    <n v="1"/>
    <n v="644"/>
    <n v="38"/>
    <x v="1"/>
    <n v="2"/>
    <n v="549.99"/>
    <n v="7.0000000000000007E-2"/>
    <n v="38.499300000000005"/>
    <n v="1022.9814"/>
  </r>
  <r>
    <n v="859"/>
    <n v="2"/>
    <n v="644"/>
    <n v="13"/>
    <x v="1"/>
    <n v="1"/>
    <n v="269.99"/>
    <n v="0.1"/>
    <n v="26.999000000000002"/>
    <n v="242.99100000000001"/>
  </r>
  <r>
    <n v="859"/>
    <n v="3"/>
    <n v="644"/>
    <n v="14"/>
    <x v="1"/>
    <n v="2"/>
    <n v="269.99"/>
    <n v="0.1"/>
    <n v="26.999000000000002"/>
    <n v="485.98200000000003"/>
  </r>
  <r>
    <n v="859"/>
    <n v="4"/>
    <n v="644"/>
    <n v="71"/>
    <x v="1"/>
    <n v="2"/>
    <n v="416.99"/>
    <n v="0.1"/>
    <n v="41.699000000000005"/>
    <n v="750.58199999999999"/>
  </r>
  <r>
    <n v="859"/>
    <n v="5"/>
    <n v="644"/>
    <n v="36"/>
    <x v="1"/>
    <n v="2"/>
    <n v="832.99"/>
    <n v="0.1"/>
    <n v="83.299000000000007"/>
    <n v="1499.3820000000001"/>
  </r>
  <r>
    <n v="860"/>
    <n v="1"/>
    <n v="473"/>
    <n v="6"/>
    <x v="1"/>
    <n v="1"/>
    <n v="469.99"/>
    <n v="0.05"/>
    <n v="23.499500000000001"/>
    <n v="446.4905"/>
  </r>
  <r>
    <n v="860"/>
    <n v="2"/>
    <n v="473"/>
    <n v="24"/>
    <x v="1"/>
    <n v="2"/>
    <n v="549.99"/>
    <n v="0.2"/>
    <n v="109.998"/>
    <n v="879.98400000000004"/>
  </r>
  <r>
    <n v="860"/>
    <n v="3"/>
    <n v="473"/>
    <n v="25"/>
    <x v="1"/>
    <n v="1"/>
    <n v="499.99"/>
    <n v="0.2"/>
    <n v="99.998000000000005"/>
    <n v="399.99200000000002"/>
  </r>
  <r>
    <n v="860"/>
    <n v="4"/>
    <n v="473"/>
    <n v="58"/>
    <x v="1"/>
    <n v="2"/>
    <n v="4999.99"/>
    <n v="7.0000000000000007E-2"/>
    <n v="349.99930000000001"/>
    <n v="9299.9813999999988"/>
  </r>
  <r>
    <n v="860"/>
    <n v="5"/>
    <n v="473"/>
    <n v="95"/>
    <x v="1"/>
    <n v="2"/>
    <n v="299.99"/>
    <n v="0.05"/>
    <n v="14.999500000000001"/>
    <n v="569.98099999999999"/>
  </r>
  <r>
    <n v="861"/>
    <n v="1"/>
    <n v="1177"/>
    <n v="14"/>
    <x v="1"/>
    <n v="2"/>
    <n v="269.99"/>
    <n v="7.0000000000000007E-2"/>
    <n v="18.899300000000004"/>
    <n v="502.1814"/>
  </r>
  <r>
    <n v="861"/>
    <n v="2"/>
    <n v="1177"/>
    <n v="62"/>
    <x v="1"/>
    <n v="1"/>
    <n v="3499.99"/>
    <n v="0.2"/>
    <n v="699.99800000000005"/>
    <n v="2799.9919999999997"/>
  </r>
  <r>
    <n v="862"/>
    <n v="1"/>
    <n v="1230"/>
    <n v="85"/>
    <x v="2"/>
    <n v="1"/>
    <n v="329.99"/>
    <n v="0.05"/>
    <n v="16.499500000000001"/>
    <n v="313.4905"/>
  </r>
  <r>
    <n v="862"/>
    <n v="2"/>
    <n v="1230"/>
    <n v="99"/>
    <x v="2"/>
    <n v="1"/>
    <n v="299.99"/>
    <n v="0.2"/>
    <n v="59.998000000000005"/>
    <n v="239.99200000000002"/>
  </r>
  <r>
    <n v="862"/>
    <n v="3"/>
    <n v="1230"/>
    <n v="49"/>
    <x v="2"/>
    <n v="2"/>
    <n v="3499.99"/>
    <n v="7.0000000000000007E-2"/>
    <n v="244.99930000000001"/>
    <n v="6509.9813999999997"/>
  </r>
  <r>
    <n v="863"/>
    <n v="1"/>
    <n v="446"/>
    <n v="93"/>
    <x v="1"/>
    <n v="2"/>
    <n v="209.99"/>
    <n v="0.1"/>
    <n v="20.999000000000002"/>
    <n v="377.98200000000003"/>
  </r>
  <r>
    <n v="864"/>
    <n v="1"/>
    <n v="902"/>
    <n v="37"/>
    <x v="1"/>
    <n v="1"/>
    <n v="379.99"/>
    <n v="0.1"/>
    <n v="37.999000000000002"/>
    <n v="341.99099999999999"/>
  </r>
  <r>
    <n v="864"/>
    <n v="2"/>
    <n v="902"/>
    <n v="65"/>
    <x v="1"/>
    <n v="2"/>
    <n v="346.99"/>
    <n v="0.05"/>
    <n v="17.349500000000003"/>
    <n v="659.28100000000006"/>
  </r>
  <r>
    <n v="864"/>
    <n v="3"/>
    <n v="902"/>
    <n v="13"/>
    <x v="1"/>
    <n v="1"/>
    <n v="269.99"/>
    <n v="0.2"/>
    <n v="53.998000000000005"/>
    <n v="215.99200000000002"/>
  </r>
  <r>
    <n v="865"/>
    <n v="1"/>
    <n v="974"/>
    <n v="109"/>
    <x v="1"/>
    <n v="2"/>
    <n v="416.99"/>
    <n v="0.1"/>
    <n v="41.699000000000005"/>
    <n v="750.58199999999999"/>
  </r>
  <r>
    <n v="865"/>
    <n v="2"/>
    <n v="974"/>
    <n v="34"/>
    <x v="1"/>
    <n v="1"/>
    <n v="469.99"/>
    <n v="0.05"/>
    <n v="23.499500000000001"/>
    <n v="446.4905"/>
  </r>
  <r>
    <n v="866"/>
    <n v="1"/>
    <n v="1410"/>
    <n v="88"/>
    <x v="1"/>
    <n v="1"/>
    <n v="189.99"/>
    <n v="0.2"/>
    <n v="37.998000000000005"/>
    <n v="151.99200000000002"/>
  </r>
  <r>
    <n v="866"/>
    <n v="2"/>
    <n v="1410"/>
    <n v="67"/>
    <x v="1"/>
    <n v="2"/>
    <n v="250.99"/>
    <n v="7.0000000000000007E-2"/>
    <n v="17.569300000000002"/>
    <n v="466.84140000000002"/>
  </r>
  <r>
    <n v="866"/>
    <n v="3"/>
    <n v="1410"/>
    <n v="80"/>
    <x v="1"/>
    <n v="1"/>
    <n v="761.99"/>
    <n v="7.0000000000000007E-2"/>
    <n v="53.339300000000009"/>
    <n v="708.65070000000003"/>
  </r>
  <r>
    <n v="866"/>
    <n v="4"/>
    <n v="1410"/>
    <n v="13"/>
    <x v="1"/>
    <n v="2"/>
    <n v="269.99"/>
    <n v="7.0000000000000007E-2"/>
    <n v="18.899300000000004"/>
    <n v="502.1814"/>
  </r>
  <r>
    <n v="867"/>
    <n v="1"/>
    <n v="97"/>
    <n v="101"/>
    <x v="0"/>
    <n v="1"/>
    <n v="339.99"/>
    <n v="0.05"/>
    <n v="16.999500000000001"/>
    <n v="322.9905"/>
  </r>
  <r>
    <n v="868"/>
    <n v="1"/>
    <n v="868"/>
    <n v="46"/>
    <x v="0"/>
    <n v="1"/>
    <n v="1409.99"/>
    <n v="7.0000000000000007E-2"/>
    <n v="98.699300000000008"/>
    <n v="1311.2907"/>
  </r>
  <r>
    <n v="869"/>
    <n v="1"/>
    <n v="844"/>
    <n v="7"/>
    <x v="1"/>
    <n v="1"/>
    <n v="3999.99"/>
    <n v="0.2"/>
    <n v="799.99800000000005"/>
    <n v="3199.9919999999997"/>
  </r>
  <r>
    <n v="869"/>
    <n v="2"/>
    <n v="844"/>
    <n v="106"/>
    <x v="1"/>
    <n v="2"/>
    <n v="449.99"/>
    <n v="0.05"/>
    <n v="22.499500000000001"/>
    <n v="854.98099999999999"/>
  </r>
  <r>
    <n v="869"/>
    <n v="3"/>
    <n v="844"/>
    <n v="33"/>
    <x v="1"/>
    <n v="1"/>
    <n v="469.99"/>
    <n v="0.05"/>
    <n v="23.499500000000001"/>
    <n v="446.4905"/>
  </r>
  <r>
    <n v="869"/>
    <n v="4"/>
    <n v="844"/>
    <n v="55"/>
    <x v="1"/>
    <n v="2"/>
    <n v="2699.99"/>
    <n v="0.05"/>
    <n v="134.99949999999998"/>
    <n v="5129.9809999999998"/>
  </r>
  <r>
    <n v="869"/>
    <n v="5"/>
    <n v="844"/>
    <n v="65"/>
    <x v="1"/>
    <n v="2"/>
    <n v="346.99"/>
    <n v="0.2"/>
    <n v="69.39800000000001"/>
    <n v="555.18399999999997"/>
  </r>
  <r>
    <n v="870"/>
    <n v="1"/>
    <n v="1416"/>
    <n v="63"/>
    <x v="1"/>
    <n v="1"/>
    <n v="3499.99"/>
    <n v="7.0000000000000007E-2"/>
    <n v="244.99930000000001"/>
    <n v="3254.9906999999998"/>
  </r>
  <r>
    <n v="871"/>
    <n v="1"/>
    <n v="358"/>
    <n v="106"/>
    <x v="1"/>
    <n v="1"/>
    <n v="449.99"/>
    <n v="0.2"/>
    <n v="89.998000000000005"/>
    <n v="359.99200000000002"/>
  </r>
  <r>
    <n v="871"/>
    <n v="2"/>
    <n v="358"/>
    <n v="38"/>
    <x v="1"/>
    <n v="1"/>
    <n v="549.99"/>
    <n v="0.1"/>
    <n v="54.999000000000002"/>
    <n v="494.99099999999999"/>
  </r>
  <r>
    <n v="871"/>
    <n v="3"/>
    <n v="358"/>
    <n v="30"/>
    <x v="1"/>
    <n v="2"/>
    <n v="999.99"/>
    <n v="0.2"/>
    <n v="199.99800000000002"/>
    <n v="1599.9839999999999"/>
  </r>
  <r>
    <n v="871"/>
    <n v="4"/>
    <n v="358"/>
    <n v="107"/>
    <x v="1"/>
    <n v="2"/>
    <n v="416.99"/>
    <n v="0.05"/>
    <n v="20.849500000000003"/>
    <n v="792.28100000000006"/>
  </r>
  <r>
    <n v="872"/>
    <n v="1"/>
    <n v="394"/>
    <n v="62"/>
    <x v="0"/>
    <n v="2"/>
    <n v="3499.99"/>
    <n v="7.0000000000000007E-2"/>
    <n v="244.99930000000001"/>
    <n v="6509.9813999999997"/>
  </r>
  <r>
    <n v="872"/>
    <n v="2"/>
    <n v="394"/>
    <n v="53"/>
    <x v="0"/>
    <n v="1"/>
    <n v="749.99"/>
    <n v="0.1"/>
    <n v="74.999000000000009"/>
    <n v="674.99099999999999"/>
  </r>
  <r>
    <n v="873"/>
    <n v="1"/>
    <n v="829"/>
    <n v="32"/>
    <x v="1"/>
    <n v="2"/>
    <n v="469.99"/>
    <n v="0.1"/>
    <n v="46.999000000000002"/>
    <n v="845.98199999999997"/>
  </r>
  <r>
    <n v="874"/>
    <n v="1"/>
    <n v="661"/>
    <n v="56"/>
    <x v="1"/>
    <n v="1"/>
    <n v="5499.99"/>
    <n v="0.05"/>
    <n v="274.99950000000001"/>
    <n v="5224.9904999999999"/>
  </r>
  <r>
    <n v="874"/>
    <n v="2"/>
    <n v="661"/>
    <n v="27"/>
    <x v="1"/>
    <n v="2"/>
    <n v="999.99"/>
    <n v="0.05"/>
    <n v="49.999500000000005"/>
    <n v="1899.981"/>
  </r>
  <r>
    <n v="874"/>
    <n v="3"/>
    <n v="661"/>
    <n v="73"/>
    <x v="1"/>
    <n v="1"/>
    <n v="749.99"/>
    <n v="0.1"/>
    <n v="74.999000000000009"/>
    <n v="674.99099999999999"/>
  </r>
  <r>
    <n v="874"/>
    <n v="4"/>
    <n v="661"/>
    <n v="77"/>
    <x v="1"/>
    <n v="2"/>
    <n v="799.99"/>
    <n v="7.0000000000000007E-2"/>
    <n v="55.999300000000005"/>
    <n v="1487.9814000000001"/>
  </r>
  <r>
    <n v="875"/>
    <n v="1"/>
    <n v="386"/>
    <n v="5"/>
    <x v="0"/>
    <n v="2"/>
    <n v="1320.99"/>
    <n v="0.1"/>
    <n v="132.09900000000002"/>
    <n v="2377.7820000000002"/>
  </r>
  <r>
    <n v="875"/>
    <n v="2"/>
    <n v="386"/>
    <n v="15"/>
    <x v="0"/>
    <n v="2"/>
    <n v="529.99"/>
    <n v="0.05"/>
    <n v="26.499500000000001"/>
    <n v="1006.981"/>
  </r>
  <r>
    <n v="875"/>
    <n v="3"/>
    <n v="386"/>
    <n v="14"/>
    <x v="0"/>
    <n v="1"/>
    <n v="269.99"/>
    <n v="7.0000000000000007E-2"/>
    <n v="18.899300000000004"/>
    <n v="251.0907"/>
  </r>
  <r>
    <n v="875"/>
    <n v="4"/>
    <n v="386"/>
    <n v="111"/>
    <x v="0"/>
    <n v="1"/>
    <n v="470.99"/>
    <n v="0.2"/>
    <n v="94.198000000000008"/>
    <n v="376.79200000000003"/>
  </r>
  <r>
    <n v="876"/>
    <n v="1"/>
    <n v="1046"/>
    <n v="17"/>
    <x v="1"/>
    <n v="2"/>
    <n v="429"/>
    <n v="0.2"/>
    <n v="85.800000000000011"/>
    <n v="686.4"/>
  </r>
  <r>
    <n v="876"/>
    <n v="2"/>
    <n v="1046"/>
    <n v="66"/>
    <x v="1"/>
    <n v="2"/>
    <n v="250.99"/>
    <n v="0.2"/>
    <n v="50.198000000000008"/>
    <n v="401.584"/>
  </r>
  <r>
    <n v="876"/>
    <n v="3"/>
    <n v="1046"/>
    <n v="96"/>
    <x v="1"/>
    <n v="1"/>
    <n v="349.99"/>
    <n v="7.0000000000000007E-2"/>
    <n v="24.499300000000002"/>
    <n v="325.4907"/>
  </r>
  <r>
    <n v="876"/>
    <n v="4"/>
    <n v="1046"/>
    <n v="107"/>
    <x v="1"/>
    <n v="2"/>
    <n v="416.99"/>
    <n v="0.05"/>
    <n v="20.849500000000003"/>
    <n v="792.28100000000006"/>
  </r>
  <r>
    <n v="877"/>
    <n v="1"/>
    <n v="784"/>
    <n v="73"/>
    <x v="1"/>
    <n v="1"/>
    <n v="749.99"/>
    <n v="7.0000000000000007E-2"/>
    <n v="52.499300000000005"/>
    <n v="697.49070000000006"/>
  </r>
  <r>
    <n v="877"/>
    <n v="2"/>
    <n v="784"/>
    <n v="103"/>
    <x v="1"/>
    <n v="1"/>
    <n v="551.99"/>
    <n v="0.1"/>
    <n v="55.199000000000005"/>
    <n v="496.791"/>
  </r>
  <r>
    <n v="878"/>
    <n v="1"/>
    <n v="224"/>
    <n v="103"/>
    <x v="0"/>
    <n v="1"/>
    <n v="551.99"/>
    <n v="0.2"/>
    <n v="110.39800000000001"/>
    <n v="441.59199999999998"/>
  </r>
  <r>
    <n v="878"/>
    <n v="2"/>
    <n v="224"/>
    <n v="13"/>
    <x v="0"/>
    <n v="1"/>
    <n v="269.99"/>
    <n v="0.1"/>
    <n v="26.999000000000002"/>
    <n v="242.99100000000001"/>
  </r>
  <r>
    <n v="878"/>
    <n v="3"/>
    <n v="224"/>
    <n v="6"/>
    <x v="0"/>
    <n v="2"/>
    <n v="469.99"/>
    <n v="0.2"/>
    <n v="93.998000000000005"/>
    <n v="751.98400000000004"/>
  </r>
  <r>
    <n v="878"/>
    <n v="4"/>
    <n v="224"/>
    <n v="18"/>
    <x v="0"/>
    <n v="2"/>
    <n v="449"/>
    <n v="0.05"/>
    <n v="22.450000000000003"/>
    <n v="853.1"/>
  </r>
  <r>
    <n v="879"/>
    <n v="1"/>
    <n v="214"/>
    <n v="100"/>
    <x v="1"/>
    <n v="2"/>
    <n v="489.99"/>
    <n v="0.2"/>
    <n v="97.998000000000005"/>
    <n v="783.98400000000004"/>
  </r>
  <r>
    <n v="879"/>
    <n v="2"/>
    <n v="214"/>
    <n v="2"/>
    <x v="1"/>
    <n v="2"/>
    <n v="749.99"/>
    <n v="7.0000000000000007E-2"/>
    <n v="52.499300000000005"/>
    <n v="1394.9814000000001"/>
  </r>
  <r>
    <n v="879"/>
    <n v="3"/>
    <n v="214"/>
    <n v="83"/>
    <x v="1"/>
    <n v="2"/>
    <n v="149.99"/>
    <n v="0.2"/>
    <n v="29.998000000000005"/>
    <n v="239.98400000000001"/>
  </r>
  <r>
    <n v="879"/>
    <n v="4"/>
    <n v="214"/>
    <n v="82"/>
    <x v="1"/>
    <n v="1"/>
    <n v="659.99"/>
    <n v="7.0000000000000007E-2"/>
    <n v="46.199300000000008"/>
    <n v="613.79070000000002"/>
  </r>
  <r>
    <n v="880"/>
    <n v="1"/>
    <n v="1206"/>
    <n v="28"/>
    <x v="1"/>
    <n v="2"/>
    <n v="2499.9899999999998"/>
    <n v="0.2"/>
    <n v="499.99799999999999"/>
    <n v="3999.9839999999995"/>
  </r>
  <r>
    <n v="880"/>
    <n v="2"/>
    <n v="1206"/>
    <n v="95"/>
    <x v="1"/>
    <n v="1"/>
    <n v="299.99"/>
    <n v="0.1"/>
    <n v="29.999000000000002"/>
    <n v="269.99099999999999"/>
  </r>
  <r>
    <n v="880"/>
    <n v="3"/>
    <n v="1206"/>
    <n v="5"/>
    <x v="1"/>
    <n v="1"/>
    <n v="1320.99"/>
    <n v="7.0000000000000007E-2"/>
    <n v="92.469300000000004"/>
    <n v="1228.5207"/>
  </r>
  <r>
    <n v="880"/>
    <n v="4"/>
    <n v="1206"/>
    <n v="26"/>
    <x v="1"/>
    <n v="1"/>
    <n v="599.99"/>
    <n v="0.1"/>
    <n v="59.999000000000002"/>
    <n v="539.99099999999999"/>
  </r>
  <r>
    <n v="880"/>
    <n v="5"/>
    <n v="1206"/>
    <n v="66"/>
    <x v="1"/>
    <n v="1"/>
    <n v="250.99"/>
    <n v="0.2"/>
    <n v="50.198000000000008"/>
    <n v="200.792"/>
  </r>
  <r>
    <n v="881"/>
    <n v="1"/>
    <n v="1024"/>
    <n v="98"/>
    <x v="2"/>
    <n v="1"/>
    <n v="489.99"/>
    <n v="7.0000000000000007E-2"/>
    <n v="34.299300000000002"/>
    <n v="455.69069999999999"/>
  </r>
  <r>
    <n v="881"/>
    <n v="2"/>
    <n v="1024"/>
    <n v="50"/>
    <x v="2"/>
    <n v="1"/>
    <n v="5999.99"/>
    <n v="0.2"/>
    <n v="1199.998"/>
    <n v="4799.9920000000002"/>
  </r>
  <r>
    <n v="881"/>
    <n v="3"/>
    <n v="1024"/>
    <n v="64"/>
    <x v="2"/>
    <n v="2"/>
    <n v="489.99"/>
    <n v="0.05"/>
    <n v="24.499500000000001"/>
    <n v="930.98099999999999"/>
  </r>
  <r>
    <n v="881"/>
    <n v="4"/>
    <n v="1024"/>
    <n v="67"/>
    <x v="2"/>
    <n v="1"/>
    <n v="250.99"/>
    <n v="0.1"/>
    <n v="25.099000000000004"/>
    <n v="225.89100000000002"/>
  </r>
  <r>
    <n v="882"/>
    <n v="1"/>
    <n v="196"/>
    <n v="63"/>
    <x v="1"/>
    <n v="2"/>
    <n v="3499.99"/>
    <n v="7.0000000000000007E-2"/>
    <n v="244.99930000000001"/>
    <n v="6509.9813999999997"/>
  </r>
  <r>
    <n v="882"/>
    <n v="2"/>
    <n v="196"/>
    <n v="108"/>
    <x v="1"/>
    <n v="2"/>
    <n v="449.99"/>
    <n v="0.2"/>
    <n v="89.998000000000005"/>
    <n v="719.98400000000004"/>
  </r>
  <r>
    <n v="882"/>
    <n v="3"/>
    <n v="196"/>
    <n v="57"/>
    <x v="1"/>
    <n v="2"/>
    <n v="1999.99"/>
    <n v="7.0000000000000007E-2"/>
    <n v="139.99930000000001"/>
    <n v="3719.9814000000001"/>
  </r>
  <r>
    <n v="883"/>
    <n v="1"/>
    <n v="507"/>
    <n v="44"/>
    <x v="1"/>
    <n v="1"/>
    <n v="539.99"/>
    <n v="0.05"/>
    <n v="26.999500000000001"/>
    <n v="512.9905"/>
  </r>
  <r>
    <n v="883"/>
    <n v="2"/>
    <n v="507"/>
    <n v="5"/>
    <x v="1"/>
    <n v="2"/>
    <n v="1320.99"/>
    <n v="0.05"/>
    <n v="66.049500000000009"/>
    <n v="2509.8809999999999"/>
  </r>
  <r>
    <n v="884"/>
    <n v="1"/>
    <n v="871"/>
    <n v="49"/>
    <x v="1"/>
    <n v="2"/>
    <n v="3499.99"/>
    <n v="0.05"/>
    <n v="174.99950000000001"/>
    <n v="6649.9809999999998"/>
  </r>
  <r>
    <n v="884"/>
    <n v="2"/>
    <n v="871"/>
    <n v="69"/>
    <x v="1"/>
    <n v="2"/>
    <n v="416.99"/>
    <n v="7.0000000000000007E-2"/>
    <n v="29.189300000000003"/>
    <n v="775.60140000000001"/>
  </r>
  <r>
    <n v="884"/>
    <n v="3"/>
    <n v="871"/>
    <n v="46"/>
    <x v="1"/>
    <n v="2"/>
    <n v="1409.99"/>
    <n v="0.2"/>
    <n v="281.99799999999999"/>
    <n v="2255.9839999999999"/>
  </r>
  <r>
    <n v="884"/>
    <n v="4"/>
    <n v="871"/>
    <n v="10"/>
    <x v="1"/>
    <n v="1"/>
    <n v="1549"/>
    <n v="0.1"/>
    <n v="154.9"/>
    <n v="1394.1"/>
  </r>
  <r>
    <n v="884"/>
    <n v="5"/>
    <n v="871"/>
    <n v="21"/>
    <x v="1"/>
    <n v="2"/>
    <n v="269.99"/>
    <n v="0.05"/>
    <n v="13.499500000000001"/>
    <n v="512.98099999999999"/>
  </r>
  <r>
    <n v="885"/>
    <n v="1"/>
    <n v="66"/>
    <n v="106"/>
    <x v="2"/>
    <n v="1"/>
    <n v="449.99"/>
    <n v="7.0000000000000007E-2"/>
    <n v="31.499300000000005"/>
    <n v="418.4907"/>
  </r>
  <r>
    <n v="885"/>
    <n v="2"/>
    <n v="66"/>
    <n v="43"/>
    <x v="2"/>
    <n v="1"/>
    <n v="5299.99"/>
    <n v="0.1"/>
    <n v="529.99900000000002"/>
    <n v="4769.991"/>
  </r>
  <r>
    <n v="886"/>
    <n v="1"/>
    <n v="1396"/>
    <n v="47"/>
    <x v="0"/>
    <n v="1"/>
    <n v="5299.99"/>
    <n v="0.05"/>
    <n v="264.99950000000001"/>
    <n v="5034.9904999999999"/>
  </r>
  <r>
    <n v="886"/>
    <n v="2"/>
    <n v="1396"/>
    <n v="30"/>
    <x v="0"/>
    <n v="1"/>
    <n v="999.99"/>
    <n v="0.05"/>
    <n v="49.999500000000005"/>
    <n v="949.9905"/>
  </r>
  <r>
    <n v="887"/>
    <n v="1"/>
    <n v="1195"/>
    <n v="50"/>
    <x v="1"/>
    <n v="2"/>
    <n v="5999.99"/>
    <n v="0.05"/>
    <n v="299.99950000000001"/>
    <n v="11399.981"/>
  </r>
  <r>
    <n v="887"/>
    <n v="2"/>
    <n v="1195"/>
    <n v="70"/>
    <x v="1"/>
    <n v="1"/>
    <n v="659.99"/>
    <n v="0.1"/>
    <n v="65.999000000000009"/>
    <n v="593.99099999999999"/>
  </r>
  <r>
    <n v="888"/>
    <n v="1"/>
    <n v="1038"/>
    <n v="33"/>
    <x v="1"/>
    <n v="2"/>
    <n v="469.99"/>
    <n v="0.1"/>
    <n v="46.999000000000002"/>
    <n v="845.98199999999997"/>
  </r>
  <r>
    <n v="888"/>
    <n v="2"/>
    <n v="1038"/>
    <n v="26"/>
    <x v="1"/>
    <n v="2"/>
    <n v="599.99"/>
    <n v="0.2"/>
    <n v="119.998"/>
    <n v="959.98400000000004"/>
  </r>
  <r>
    <n v="889"/>
    <n v="1"/>
    <n v="830"/>
    <n v="12"/>
    <x v="2"/>
    <n v="2"/>
    <n v="549.99"/>
    <n v="0.1"/>
    <n v="54.999000000000002"/>
    <n v="989.98199999999997"/>
  </r>
  <r>
    <n v="890"/>
    <n v="1"/>
    <n v="171"/>
    <n v="16"/>
    <x v="1"/>
    <n v="2"/>
    <n v="599.99"/>
    <n v="0.1"/>
    <n v="59.999000000000002"/>
    <n v="1079.982"/>
  </r>
  <r>
    <n v="890"/>
    <n v="2"/>
    <n v="171"/>
    <n v="105"/>
    <x v="1"/>
    <n v="2"/>
    <n v="533.99"/>
    <n v="0.1"/>
    <n v="53.399000000000001"/>
    <n v="961.18200000000002"/>
  </r>
  <r>
    <n v="890"/>
    <n v="3"/>
    <n v="171"/>
    <n v="52"/>
    <x v="1"/>
    <n v="1"/>
    <n v="875.99"/>
    <n v="0.05"/>
    <n v="43.799500000000002"/>
    <n v="832.19050000000004"/>
  </r>
  <r>
    <n v="890"/>
    <n v="4"/>
    <n v="171"/>
    <n v="67"/>
    <x v="1"/>
    <n v="1"/>
    <n v="250.99"/>
    <n v="0.1"/>
    <n v="25.099000000000004"/>
    <n v="225.89100000000002"/>
  </r>
  <r>
    <n v="890"/>
    <n v="5"/>
    <n v="171"/>
    <n v="65"/>
    <x v="1"/>
    <n v="2"/>
    <n v="346.99"/>
    <n v="0.1"/>
    <n v="34.699000000000005"/>
    <n v="624.58199999999999"/>
  </r>
  <r>
    <n v="891"/>
    <n v="1"/>
    <n v="384"/>
    <n v="107"/>
    <x v="1"/>
    <n v="2"/>
    <n v="416.99"/>
    <n v="0.1"/>
    <n v="41.699000000000005"/>
    <n v="750.58199999999999"/>
  </r>
  <r>
    <n v="891"/>
    <n v="2"/>
    <n v="384"/>
    <n v="32"/>
    <x v="1"/>
    <n v="1"/>
    <n v="469.99"/>
    <n v="0.05"/>
    <n v="23.499500000000001"/>
    <n v="446.4905"/>
  </r>
  <r>
    <n v="891"/>
    <n v="3"/>
    <n v="384"/>
    <n v="35"/>
    <x v="1"/>
    <n v="2"/>
    <n v="832.99"/>
    <n v="0.1"/>
    <n v="83.299000000000007"/>
    <n v="1499.3820000000001"/>
  </r>
  <r>
    <n v="891"/>
    <n v="4"/>
    <n v="384"/>
    <n v="50"/>
    <x v="1"/>
    <n v="1"/>
    <n v="5999.99"/>
    <n v="0.1"/>
    <n v="599.99900000000002"/>
    <n v="5399.991"/>
  </r>
  <r>
    <n v="892"/>
    <n v="1"/>
    <n v="651"/>
    <n v="36"/>
    <x v="1"/>
    <n v="1"/>
    <n v="832.99"/>
    <n v="0.1"/>
    <n v="83.299000000000007"/>
    <n v="749.69100000000003"/>
  </r>
  <r>
    <n v="892"/>
    <n v="2"/>
    <n v="651"/>
    <n v="9"/>
    <x v="1"/>
    <n v="2"/>
    <n v="2999.99"/>
    <n v="0.2"/>
    <n v="599.99799999999993"/>
    <n v="4799.9839999999995"/>
  </r>
  <r>
    <n v="892"/>
    <n v="3"/>
    <n v="651"/>
    <n v="50"/>
    <x v="1"/>
    <n v="2"/>
    <n v="5999.99"/>
    <n v="7.0000000000000007E-2"/>
    <n v="419.99930000000001"/>
    <n v="11159.981399999999"/>
  </r>
  <r>
    <n v="892"/>
    <n v="4"/>
    <n v="651"/>
    <n v="88"/>
    <x v="1"/>
    <n v="1"/>
    <n v="189.99"/>
    <n v="0.05"/>
    <n v="9.4995000000000012"/>
    <n v="180.4905"/>
  </r>
  <r>
    <n v="893"/>
    <n v="1"/>
    <n v="1293"/>
    <n v="67"/>
    <x v="1"/>
    <n v="2"/>
    <n v="250.99"/>
    <n v="0.05"/>
    <n v="12.549500000000002"/>
    <n v="476.88100000000003"/>
  </r>
  <r>
    <n v="893"/>
    <n v="2"/>
    <n v="1293"/>
    <n v="45"/>
    <x v="1"/>
    <n v="1"/>
    <n v="869.99"/>
    <n v="7.0000000000000007E-2"/>
    <n v="60.899300000000004"/>
    <n v="809.09069999999997"/>
  </r>
  <r>
    <n v="894"/>
    <n v="1"/>
    <n v="1320"/>
    <n v="101"/>
    <x v="1"/>
    <n v="2"/>
    <n v="339.99"/>
    <n v="0.2"/>
    <n v="67.998000000000005"/>
    <n v="543.98400000000004"/>
  </r>
  <r>
    <n v="895"/>
    <n v="1"/>
    <n v="857"/>
    <n v="106"/>
    <x v="1"/>
    <n v="1"/>
    <n v="449.99"/>
    <n v="7.0000000000000007E-2"/>
    <n v="31.499300000000005"/>
    <n v="418.4907"/>
  </r>
  <r>
    <n v="896"/>
    <n v="1"/>
    <n v="376"/>
    <n v="91"/>
    <x v="2"/>
    <n v="2"/>
    <n v="349.99"/>
    <n v="0.05"/>
    <n v="17.499500000000001"/>
    <n v="664.98099999999999"/>
  </r>
  <r>
    <n v="896"/>
    <n v="2"/>
    <n v="376"/>
    <n v="10"/>
    <x v="2"/>
    <n v="1"/>
    <n v="1549"/>
    <n v="0.05"/>
    <n v="77.45"/>
    <n v="1471.55"/>
  </r>
  <r>
    <n v="897"/>
    <n v="1"/>
    <n v="47"/>
    <n v="105"/>
    <x v="0"/>
    <n v="1"/>
    <n v="533.99"/>
    <n v="0.05"/>
    <n v="26.6995"/>
    <n v="507.29050000000001"/>
  </r>
  <r>
    <n v="897"/>
    <n v="2"/>
    <n v="47"/>
    <n v="96"/>
    <x v="0"/>
    <n v="1"/>
    <n v="349.99"/>
    <n v="0.05"/>
    <n v="17.499500000000001"/>
    <n v="332.4905"/>
  </r>
  <r>
    <n v="898"/>
    <n v="1"/>
    <n v="352"/>
    <n v="45"/>
    <x v="1"/>
    <n v="2"/>
    <n v="869.99"/>
    <n v="0.2"/>
    <n v="173.99800000000002"/>
    <n v="1391.9839999999999"/>
  </r>
  <r>
    <n v="898"/>
    <n v="2"/>
    <n v="352"/>
    <n v="16"/>
    <x v="1"/>
    <n v="1"/>
    <n v="599.99"/>
    <n v="7.0000000000000007E-2"/>
    <n v="41.999300000000005"/>
    <n v="557.99070000000006"/>
  </r>
  <r>
    <n v="898"/>
    <n v="3"/>
    <n v="352"/>
    <n v="57"/>
    <x v="1"/>
    <n v="2"/>
    <n v="1999.99"/>
    <n v="0.2"/>
    <n v="399.99800000000005"/>
    <n v="3199.9839999999999"/>
  </r>
  <r>
    <n v="898"/>
    <n v="4"/>
    <n v="352"/>
    <n v="69"/>
    <x v="1"/>
    <n v="2"/>
    <n v="416.99"/>
    <n v="7.0000000000000007E-2"/>
    <n v="29.189300000000003"/>
    <n v="775.60140000000001"/>
  </r>
  <r>
    <n v="899"/>
    <n v="1"/>
    <n v="605"/>
    <n v="59"/>
    <x v="1"/>
    <n v="2"/>
    <n v="2599.9899999999998"/>
    <n v="0.1"/>
    <n v="259.99899999999997"/>
    <n v="4679.982"/>
  </r>
  <r>
    <n v="899"/>
    <n v="2"/>
    <n v="605"/>
    <n v="17"/>
    <x v="1"/>
    <n v="1"/>
    <n v="429"/>
    <n v="0.1"/>
    <n v="42.900000000000006"/>
    <n v="386.1"/>
  </r>
  <r>
    <n v="899"/>
    <n v="3"/>
    <n v="605"/>
    <n v="6"/>
    <x v="1"/>
    <n v="1"/>
    <n v="469.99"/>
    <n v="0.2"/>
    <n v="93.998000000000005"/>
    <n v="375.99200000000002"/>
  </r>
  <r>
    <n v="900"/>
    <n v="1"/>
    <n v="971"/>
    <n v="26"/>
    <x v="1"/>
    <n v="2"/>
    <n v="599.99"/>
    <n v="0.05"/>
    <n v="29.999500000000001"/>
    <n v="1139.981"/>
  </r>
  <r>
    <n v="900"/>
    <n v="2"/>
    <n v="971"/>
    <n v="108"/>
    <x v="1"/>
    <n v="1"/>
    <n v="449.99"/>
    <n v="7.0000000000000007E-2"/>
    <n v="31.499300000000005"/>
    <n v="418.4907"/>
  </r>
  <r>
    <n v="900"/>
    <n v="3"/>
    <n v="971"/>
    <n v="89"/>
    <x v="1"/>
    <n v="1"/>
    <n v="209.99"/>
    <n v="0.2"/>
    <n v="41.998000000000005"/>
    <n v="167.99200000000002"/>
  </r>
  <r>
    <n v="900"/>
    <n v="4"/>
    <n v="971"/>
    <n v="61"/>
    <x v="1"/>
    <n v="2"/>
    <n v="4999.99"/>
    <n v="0.05"/>
    <n v="249.99950000000001"/>
    <n v="9499.9809999999998"/>
  </r>
  <r>
    <n v="900"/>
    <n v="5"/>
    <n v="971"/>
    <n v="28"/>
    <x v="1"/>
    <n v="2"/>
    <n v="2499.9899999999998"/>
    <n v="7.0000000000000007E-2"/>
    <n v="174.99930000000001"/>
    <n v="4649.9813999999997"/>
  </r>
  <r>
    <n v="901"/>
    <n v="1"/>
    <n v="345"/>
    <n v="50"/>
    <x v="1"/>
    <n v="1"/>
    <n v="5999.99"/>
    <n v="0.2"/>
    <n v="1199.998"/>
    <n v="4799.9920000000002"/>
  </r>
  <r>
    <n v="901"/>
    <n v="2"/>
    <n v="345"/>
    <n v="43"/>
    <x v="1"/>
    <n v="1"/>
    <n v="5299.99"/>
    <n v="7.0000000000000007E-2"/>
    <n v="370.99930000000001"/>
    <n v="4928.9906999999994"/>
  </r>
  <r>
    <n v="902"/>
    <n v="1"/>
    <n v="1278"/>
    <n v="38"/>
    <x v="1"/>
    <n v="2"/>
    <n v="549.99"/>
    <n v="7.0000000000000007E-2"/>
    <n v="38.499300000000005"/>
    <n v="1022.9814"/>
  </r>
  <r>
    <n v="902"/>
    <n v="2"/>
    <n v="1278"/>
    <n v="92"/>
    <x v="1"/>
    <n v="1"/>
    <n v="209.99"/>
    <n v="7.0000000000000007E-2"/>
    <n v="14.699300000000003"/>
    <n v="195.29070000000002"/>
  </r>
  <r>
    <n v="902"/>
    <n v="3"/>
    <n v="1278"/>
    <n v="12"/>
    <x v="1"/>
    <n v="1"/>
    <n v="549.99"/>
    <n v="0.2"/>
    <n v="109.998"/>
    <n v="439.99200000000002"/>
  </r>
  <r>
    <n v="902"/>
    <n v="4"/>
    <n v="1278"/>
    <n v="76"/>
    <x v="1"/>
    <n v="2"/>
    <n v="299.99"/>
    <n v="0.05"/>
    <n v="14.999500000000001"/>
    <n v="569.98099999999999"/>
  </r>
  <r>
    <n v="903"/>
    <n v="1"/>
    <n v="179"/>
    <n v="31"/>
    <x v="1"/>
    <n v="2"/>
    <n v="1632.99"/>
    <n v="7.0000000000000007E-2"/>
    <n v="114.30930000000001"/>
    <n v="3037.3613999999998"/>
  </r>
  <r>
    <n v="903"/>
    <n v="2"/>
    <n v="179"/>
    <n v="48"/>
    <x v="1"/>
    <n v="2"/>
    <n v="1499.99"/>
    <n v="0.05"/>
    <n v="74.999499999999998"/>
    <n v="2849.9810000000002"/>
  </r>
  <r>
    <n v="904"/>
    <n v="1"/>
    <n v="1020"/>
    <n v="36"/>
    <x v="0"/>
    <n v="2"/>
    <n v="832.99"/>
    <n v="0.1"/>
    <n v="83.299000000000007"/>
    <n v="1499.3820000000001"/>
  </r>
  <r>
    <n v="904"/>
    <n v="2"/>
    <n v="1020"/>
    <n v="51"/>
    <x v="0"/>
    <n v="2"/>
    <n v="6499.99"/>
    <n v="7.0000000000000007E-2"/>
    <n v="454.99930000000001"/>
    <n v="12089.981399999999"/>
  </r>
  <r>
    <n v="904"/>
    <n v="3"/>
    <n v="1020"/>
    <n v="92"/>
    <x v="0"/>
    <n v="2"/>
    <n v="209.99"/>
    <n v="0.2"/>
    <n v="41.998000000000005"/>
    <n v="335.98400000000004"/>
  </r>
  <r>
    <n v="904"/>
    <n v="4"/>
    <n v="1020"/>
    <n v="13"/>
    <x v="0"/>
    <n v="1"/>
    <n v="269.99"/>
    <n v="0.2"/>
    <n v="53.998000000000005"/>
    <n v="215.99200000000002"/>
  </r>
  <r>
    <n v="905"/>
    <n v="1"/>
    <n v="609"/>
    <n v="67"/>
    <x v="1"/>
    <n v="1"/>
    <n v="250.99"/>
    <n v="0.1"/>
    <n v="25.099000000000004"/>
    <n v="225.89100000000002"/>
  </r>
  <r>
    <n v="905"/>
    <n v="2"/>
    <n v="609"/>
    <n v="62"/>
    <x v="1"/>
    <n v="2"/>
    <n v="3499.99"/>
    <n v="0.05"/>
    <n v="174.99950000000001"/>
    <n v="6649.9809999999998"/>
  </r>
  <r>
    <n v="905"/>
    <n v="3"/>
    <n v="609"/>
    <n v="42"/>
    <x v="1"/>
    <n v="2"/>
    <n v="2299.9899999999998"/>
    <n v="0.2"/>
    <n v="459.99799999999999"/>
    <n v="3679.9839999999995"/>
  </r>
  <r>
    <n v="905"/>
    <n v="4"/>
    <n v="609"/>
    <n v="20"/>
    <x v="1"/>
    <n v="1"/>
    <n v="599.99"/>
    <n v="0.2"/>
    <n v="119.998"/>
    <n v="479.99200000000002"/>
  </r>
  <r>
    <n v="906"/>
    <n v="1"/>
    <n v="877"/>
    <n v="23"/>
    <x v="1"/>
    <n v="2"/>
    <n v="299.99"/>
    <n v="0.2"/>
    <n v="59.998000000000005"/>
    <n v="479.98400000000004"/>
  </r>
  <r>
    <n v="906"/>
    <n v="2"/>
    <n v="877"/>
    <n v="28"/>
    <x v="1"/>
    <n v="2"/>
    <n v="2499.9899999999998"/>
    <n v="7.0000000000000007E-2"/>
    <n v="174.99930000000001"/>
    <n v="4649.9813999999997"/>
  </r>
  <r>
    <n v="906"/>
    <n v="3"/>
    <n v="877"/>
    <n v="46"/>
    <x v="1"/>
    <n v="1"/>
    <n v="1409.99"/>
    <n v="0.05"/>
    <n v="70.499499999999998"/>
    <n v="1339.4905000000001"/>
  </r>
  <r>
    <n v="906"/>
    <n v="4"/>
    <n v="877"/>
    <n v="102"/>
    <x v="1"/>
    <n v="2"/>
    <n v="489.99"/>
    <n v="0.1"/>
    <n v="48.999000000000002"/>
    <n v="881.98199999999997"/>
  </r>
  <r>
    <n v="906"/>
    <n v="5"/>
    <n v="877"/>
    <n v="22"/>
    <x v="1"/>
    <n v="2"/>
    <n v="269.99"/>
    <n v="0.2"/>
    <n v="53.998000000000005"/>
    <n v="431.98400000000004"/>
  </r>
  <r>
    <n v="907"/>
    <n v="1"/>
    <n v="120"/>
    <n v="84"/>
    <x v="0"/>
    <n v="2"/>
    <n v="109.99"/>
    <n v="7.0000000000000007E-2"/>
    <n v="7.6993"/>
    <n v="204.5814"/>
  </r>
  <r>
    <n v="907"/>
    <n v="2"/>
    <n v="120"/>
    <n v="65"/>
    <x v="0"/>
    <n v="1"/>
    <n v="346.99"/>
    <n v="7.0000000000000007E-2"/>
    <n v="24.289300000000004"/>
    <n v="322.70069999999998"/>
  </r>
  <r>
    <n v="908"/>
    <n v="1"/>
    <n v="402"/>
    <n v="41"/>
    <x v="1"/>
    <n v="1"/>
    <n v="1469.99"/>
    <n v="0.2"/>
    <n v="293.99799999999999"/>
    <n v="1175.992"/>
  </r>
  <r>
    <n v="908"/>
    <n v="2"/>
    <n v="402"/>
    <n v="94"/>
    <x v="1"/>
    <n v="1"/>
    <n v="249.99"/>
    <n v="0.1"/>
    <n v="24.999000000000002"/>
    <n v="224.99100000000001"/>
  </r>
  <r>
    <n v="908"/>
    <n v="3"/>
    <n v="402"/>
    <n v="102"/>
    <x v="1"/>
    <n v="2"/>
    <n v="489.99"/>
    <n v="0.1"/>
    <n v="48.999000000000002"/>
    <n v="881.98199999999997"/>
  </r>
  <r>
    <n v="909"/>
    <n v="1"/>
    <n v="188"/>
    <n v="5"/>
    <x v="0"/>
    <n v="1"/>
    <n v="1320.99"/>
    <n v="0.2"/>
    <n v="264.19800000000004"/>
    <n v="1056.7919999999999"/>
  </r>
  <r>
    <n v="910"/>
    <n v="1"/>
    <n v="342"/>
    <n v="23"/>
    <x v="1"/>
    <n v="1"/>
    <n v="299.99"/>
    <n v="0.1"/>
    <n v="29.999000000000002"/>
    <n v="269.99099999999999"/>
  </r>
  <r>
    <n v="911"/>
    <n v="1"/>
    <n v="887"/>
    <n v="66"/>
    <x v="1"/>
    <n v="2"/>
    <n v="250.99"/>
    <n v="0.05"/>
    <n v="12.549500000000002"/>
    <n v="476.88100000000003"/>
  </r>
  <r>
    <n v="911"/>
    <n v="2"/>
    <n v="887"/>
    <n v="106"/>
    <x v="1"/>
    <n v="1"/>
    <n v="449.99"/>
    <n v="0.05"/>
    <n v="22.499500000000001"/>
    <n v="427.4905"/>
  </r>
  <r>
    <n v="911"/>
    <n v="3"/>
    <n v="887"/>
    <n v="91"/>
    <x v="1"/>
    <n v="2"/>
    <n v="349.99"/>
    <n v="0.05"/>
    <n v="17.499500000000001"/>
    <n v="664.98099999999999"/>
  </r>
  <r>
    <n v="911"/>
    <n v="4"/>
    <n v="887"/>
    <n v="49"/>
    <x v="1"/>
    <n v="1"/>
    <n v="3499.99"/>
    <n v="0.2"/>
    <n v="699.99800000000005"/>
    <n v="2799.9919999999997"/>
  </r>
  <r>
    <n v="912"/>
    <n v="1"/>
    <n v="519"/>
    <n v="22"/>
    <x v="0"/>
    <n v="2"/>
    <n v="269.99"/>
    <n v="0.2"/>
    <n v="53.998000000000005"/>
    <n v="431.98400000000004"/>
  </r>
  <r>
    <n v="912"/>
    <n v="2"/>
    <n v="519"/>
    <n v="71"/>
    <x v="0"/>
    <n v="2"/>
    <n v="416.99"/>
    <n v="0.05"/>
    <n v="20.849500000000003"/>
    <n v="792.28100000000006"/>
  </r>
  <r>
    <n v="912"/>
    <n v="3"/>
    <n v="519"/>
    <n v="101"/>
    <x v="0"/>
    <n v="1"/>
    <n v="339.99"/>
    <n v="0.05"/>
    <n v="16.999500000000001"/>
    <n v="322.9905"/>
  </r>
  <r>
    <n v="912"/>
    <n v="4"/>
    <n v="519"/>
    <n v="2"/>
    <x v="0"/>
    <n v="2"/>
    <n v="749.99"/>
    <n v="0.2"/>
    <n v="149.99800000000002"/>
    <n v="1199.9839999999999"/>
  </r>
  <r>
    <n v="913"/>
    <n v="1"/>
    <n v="699"/>
    <n v="90"/>
    <x v="1"/>
    <n v="2"/>
    <n v="209.99"/>
    <n v="0.1"/>
    <n v="20.999000000000002"/>
    <n v="377.98200000000003"/>
  </r>
  <r>
    <n v="913"/>
    <n v="2"/>
    <n v="699"/>
    <n v="24"/>
    <x v="1"/>
    <n v="2"/>
    <n v="549.99"/>
    <n v="0.05"/>
    <n v="27.499500000000001"/>
    <n v="1044.981"/>
  </r>
  <r>
    <n v="914"/>
    <n v="1"/>
    <n v="1068"/>
    <n v="38"/>
    <x v="0"/>
    <n v="1"/>
    <n v="549.99"/>
    <n v="7.0000000000000007E-2"/>
    <n v="38.499300000000005"/>
    <n v="511.4907"/>
  </r>
  <r>
    <n v="914"/>
    <n v="2"/>
    <n v="1068"/>
    <n v="20"/>
    <x v="0"/>
    <n v="2"/>
    <n v="599.99"/>
    <n v="0.2"/>
    <n v="119.998"/>
    <n v="959.98400000000004"/>
  </r>
  <r>
    <n v="914"/>
    <n v="3"/>
    <n v="1068"/>
    <n v="106"/>
    <x v="0"/>
    <n v="1"/>
    <n v="449.99"/>
    <n v="0.05"/>
    <n v="22.499500000000001"/>
    <n v="427.4905"/>
  </r>
  <r>
    <n v="914"/>
    <n v="4"/>
    <n v="1068"/>
    <n v="46"/>
    <x v="0"/>
    <n v="1"/>
    <n v="1409.99"/>
    <n v="0.1"/>
    <n v="140.999"/>
    <n v="1268.991"/>
  </r>
  <r>
    <n v="915"/>
    <n v="1"/>
    <n v="215"/>
    <n v="64"/>
    <x v="1"/>
    <n v="1"/>
    <n v="489.99"/>
    <n v="0.05"/>
    <n v="24.499500000000001"/>
    <n v="465.4905"/>
  </r>
  <r>
    <n v="915"/>
    <n v="2"/>
    <n v="215"/>
    <n v="48"/>
    <x v="1"/>
    <n v="1"/>
    <n v="1499.99"/>
    <n v="7.0000000000000007E-2"/>
    <n v="104.99930000000001"/>
    <n v="1394.9907000000001"/>
  </r>
  <r>
    <n v="915"/>
    <n v="3"/>
    <n v="215"/>
    <n v="42"/>
    <x v="1"/>
    <n v="1"/>
    <n v="2299.9899999999998"/>
    <n v="0.2"/>
    <n v="459.99799999999999"/>
    <n v="1839.9919999999997"/>
  </r>
  <r>
    <n v="915"/>
    <n v="4"/>
    <n v="215"/>
    <n v="2"/>
    <x v="1"/>
    <n v="1"/>
    <n v="749.99"/>
    <n v="7.0000000000000007E-2"/>
    <n v="52.499300000000005"/>
    <n v="697.49070000000006"/>
  </r>
  <r>
    <n v="916"/>
    <n v="1"/>
    <n v="718"/>
    <n v="92"/>
    <x v="1"/>
    <n v="1"/>
    <n v="209.99"/>
    <n v="0.2"/>
    <n v="41.998000000000005"/>
    <n v="167.99200000000002"/>
  </r>
  <r>
    <n v="917"/>
    <n v="1"/>
    <n v="881"/>
    <n v="41"/>
    <x v="0"/>
    <n v="1"/>
    <n v="1469.99"/>
    <n v="7.0000000000000007E-2"/>
    <n v="102.89930000000001"/>
    <n v="1367.0907"/>
  </r>
  <r>
    <n v="918"/>
    <n v="1"/>
    <n v="242"/>
    <n v="91"/>
    <x v="0"/>
    <n v="1"/>
    <n v="349.99"/>
    <n v="0.2"/>
    <n v="69.998000000000005"/>
    <n v="279.99200000000002"/>
  </r>
  <r>
    <n v="918"/>
    <n v="2"/>
    <n v="242"/>
    <n v="31"/>
    <x v="0"/>
    <n v="1"/>
    <n v="1632.99"/>
    <n v="0.1"/>
    <n v="163.29900000000001"/>
    <n v="1469.691"/>
  </r>
  <r>
    <n v="918"/>
    <n v="3"/>
    <n v="242"/>
    <n v="4"/>
    <x v="0"/>
    <n v="2"/>
    <n v="2899.99"/>
    <n v="7.0000000000000007E-2"/>
    <n v="202.99930000000001"/>
    <n v="5393.9813999999997"/>
  </r>
  <r>
    <n v="919"/>
    <n v="1"/>
    <n v="781"/>
    <n v="7"/>
    <x v="1"/>
    <n v="1"/>
    <n v="3999.99"/>
    <n v="7.0000000000000007E-2"/>
    <n v="279.99930000000001"/>
    <n v="3719.9906999999998"/>
  </r>
  <r>
    <n v="919"/>
    <n v="2"/>
    <n v="781"/>
    <n v="44"/>
    <x v="1"/>
    <n v="1"/>
    <n v="539.99"/>
    <n v="0.1"/>
    <n v="53.999000000000002"/>
    <n v="485.99099999999999"/>
  </r>
  <r>
    <n v="920"/>
    <n v="1"/>
    <n v="966"/>
    <n v="76"/>
    <x v="1"/>
    <n v="1"/>
    <n v="299.99"/>
    <n v="0.05"/>
    <n v="14.999500000000001"/>
    <n v="284.9905"/>
  </r>
  <r>
    <n v="920"/>
    <n v="2"/>
    <n v="966"/>
    <n v="39"/>
    <x v="1"/>
    <n v="2"/>
    <n v="1499.99"/>
    <n v="7.0000000000000007E-2"/>
    <n v="104.99930000000001"/>
    <n v="2789.9814000000001"/>
  </r>
  <r>
    <n v="920"/>
    <n v="3"/>
    <n v="966"/>
    <n v="78"/>
    <x v="1"/>
    <n v="1"/>
    <n v="647.99"/>
    <n v="0.05"/>
    <n v="32.399500000000003"/>
    <n v="615.59050000000002"/>
  </r>
  <r>
    <n v="920"/>
    <n v="4"/>
    <n v="966"/>
    <n v="80"/>
    <x v="1"/>
    <n v="2"/>
    <n v="761.99"/>
    <n v="7.0000000000000007E-2"/>
    <n v="53.339300000000009"/>
    <n v="1417.3014000000001"/>
  </r>
  <r>
    <n v="921"/>
    <n v="1"/>
    <n v="628"/>
    <n v="77"/>
    <x v="1"/>
    <n v="1"/>
    <n v="799.99"/>
    <n v="0.2"/>
    <n v="159.99800000000002"/>
    <n v="639.99199999999996"/>
  </r>
  <r>
    <n v="921"/>
    <n v="2"/>
    <n v="628"/>
    <n v="75"/>
    <x v="1"/>
    <n v="2"/>
    <n v="599.99"/>
    <n v="7.0000000000000007E-2"/>
    <n v="41.999300000000005"/>
    <n v="1115.9814000000001"/>
  </r>
  <r>
    <n v="921"/>
    <n v="3"/>
    <n v="628"/>
    <n v="48"/>
    <x v="1"/>
    <n v="1"/>
    <n v="1499.99"/>
    <n v="0.1"/>
    <n v="149.999"/>
    <n v="1349.991"/>
  </r>
  <r>
    <n v="922"/>
    <n v="1"/>
    <n v="656"/>
    <n v="68"/>
    <x v="1"/>
    <n v="1"/>
    <n v="449.99"/>
    <n v="0.2"/>
    <n v="89.998000000000005"/>
    <n v="359.99200000000002"/>
  </r>
  <r>
    <n v="922"/>
    <n v="2"/>
    <n v="656"/>
    <n v="73"/>
    <x v="1"/>
    <n v="1"/>
    <n v="749.99"/>
    <n v="0.2"/>
    <n v="149.99800000000002"/>
    <n v="599.99199999999996"/>
  </r>
  <r>
    <n v="922"/>
    <n v="3"/>
    <n v="656"/>
    <n v="86"/>
    <x v="1"/>
    <n v="1"/>
    <n v="149.99"/>
    <n v="0.1"/>
    <n v="14.999000000000002"/>
    <n v="134.99100000000001"/>
  </r>
  <r>
    <n v="923"/>
    <n v="1"/>
    <n v="769"/>
    <n v="74"/>
    <x v="1"/>
    <n v="2"/>
    <n v="439.99"/>
    <n v="0.05"/>
    <n v="21.999500000000001"/>
    <n v="835.98099999999999"/>
  </r>
  <r>
    <n v="923"/>
    <n v="2"/>
    <n v="769"/>
    <n v="6"/>
    <x v="1"/>
    <n v="1"/>
    <n v="469.99"/>
    <n v="0.1"/>
    <n v="46.999000000000002"/>
    <n v="422.99099999999999"/>
  </r>
  <r>
    <n v="924"/>
    <n v="1"/>
    <n v="68"/>
    <n v="97"/>
    <x v="2"/>
    <n v="2"/>
    <n v="349.99"/>
    <n v="0.2"/>
    <n v="69.998000000000005"/>
    <n v="559.98400000000004"/>
  </r>
  <r>
    <n v="924"/>
    <n v="2"/>
    <n v="68"/>
    <n v="36"/>
    <x v="2"/>
    <n v="1"/>
    <n v="832.99"/>
    <n v="0.2"/>
    <n v="166.59800000000001"/>
    <n v="666.39200000000005"/>
  </r>
  <r>
    <n v="925"/>
    <n v="1"/>
    <n v="1316"/>
    <n v="97"/>
    <x v="1"/>
    <n v="1"/>
    <n v="349.99"/>
    <n v="7.0000000000000007E-2"/>
    <n v="24.499300000000002"/>
    <n v="325.4907"/>
  </r>
  <r>
    <n v="925"/>
    <n v="2"/>
    <n v="1316"/>
    <n v="62"/>
    <x v="1"/>
    <n v="2"/>
    <n v="3499.99"/>
    <n v="0.2"/>
    <n v="699.99800000000005"/>
    <n v="5599.9839999999995"/>
  </r>
  <r>
    <n v="926"/>
    <n v="1"/>
    <n v="233"/>
    <n v="37"/>
    <x v="0"/>
    <n v="2"/>
    <n v="379.99"/>
    <n v="0.2"/>
    <n v="75.998000000000005"/>
    <n v="607.98400000000004"/>
  </r>
  <r>
    <n v="927"/>
    <n v="1"/>
    <n v="1438"/>
    <n v="74"/>
    <x v="0"/>
    <n v="2"/>
    <n v="439.99"/>
    <n v="0.1"/>
    <n v="43.999000000000002"/>
    <n v="791.98199999999997"/>
  </r>
  <r>
    <n v="927"/>
    <n v="2"/>
    <n v="1438"/>
    <n v="16"/>
    <x v="0"/>
    <n v="2"/>
    <n v="599.99"/>
    <n v="0.2"/>
    <n v="119.998"/>
    <n v="959.98400000000004"/>
  </r>
  <r>
    <n v="927"/>
    <n v="3"/>
    <n v="1438"/>
    <n v="50"/>
    <x v="0"/>
    <n v="1"/>
    <n v="5999.99"/>
    <n v="0.1"/>
    <n v="599.99900000000002"/>
    <n v="5399.991"/>
  </r>
  <r>
    <n v="927"/>
    <n v="4"/>
    <n v="1438"/>
    <n v="3"/>
    <x v="0"/>
    <n v="1"/>
    <n v="999.99"/>
    <n v="0.1"/>
    <n v="99.999000000000009"/>
    <n v="899.99099999999999"/>
  </r>
  <r>
    <n v="927"/>
    <n v="5"/>
    <n v="1438"/>
    <n v="43"/>
    <x v="0"/>
    <n v="1"/>
    <n v="5299.99"/>
    <n v="7.0000000000000007E-2"/>
    <n v="370.99930000000001"/>
    <n v="4928.9906999999994"/>
  </r>
  <r>
    <n v="928"/>
    <n v="1"/>
    <n v="957"/>
    <n v="71"/>
    <x v="0"/>
    <n v="2"/>
    <n v="416.99"/>
    <n v="0.05"/>
    <n v="20.849500000000003"/>
    <n v="792.28100000000006"/>
  </r>
  <r>
    <n v="928"/>
    <n v="2"/>
    <n v="957"/>
    <n v="83"/>
    <x v="0"/>
    <n v="1"/>
    <n v="149.99"/>
    <n v="0.2"/>
    <n v="29.998000000000005"/>
    <n v="119.992"/>
  </r>
  <r>
    <n v="929"/>
    <n v="1"/>
    <n v="472"/>
    <n v="82"/>
    <x v="1"/>
    <n v="1"/>
    <n v="659.99"/>
    <n v="0.2"/>
    <n v="131.99800000000002"/>
    <n v="527.99199999999996"/>
  </r>
  <r>
    <n v="929"/>
    <n v="2"/>
    <n v="472"/>
    <n v="63"/>
    <x v="1"/>
    <n v="2"/>
    <n v="3499.99"/>
    <n v="0.1"/>
    <n v="349.99900000000002"/>
    <n v="6299.982"/>
  </r>
  <r>
    <n v="929"/>
    <n v="3"/>
    <n v="472"/>
    <n v="24"/>
    <x v="1"/>
    <n v="1"/>
    <n v="549.99"/>
    <n v="0.05"/>
    <n v="27.499500000000001"/>
    <n v="522.4905"/>
  </r>
  <r>
    <n v="930"/>
    <n v="1"/>
    <n v="1224"/>
    <n v="56"/>
    <x v="2"/>
    <n v="2"/>
    <n v="5499.99"/>
    <n v="7.0000000000000007E-2"/>
    <n v="384.99930000000001"/>
    <n v="10229.981399999999"/>
  </r>
  <r>
    <n v="930"/>
    <n v="2"/>
    <n v="1224"/>
    <n v="82"/>
    <x v="2"/>
    <n v="1"/>
    <n v="659.99"/>
    <n v="7.0000000000000007E-2"/>
    <n v="46.199300000000008"/>
    <n v="613.79070000000002"/>
  </r>
  <r>
    <n v="930"/>
    <n v="3"/>
    <n v="1224"/>
    <n v="60"/>
    <x v="2"/>
    <n v="1"/>
    <n v="1559.99"/>
    <n v="0.1"/>
    <n v="155.99900000000002"/>
    <n v="1403.991"/>
  </r>
  <r>
    <n v="930"/>
    <n v="4"/>
    <n v="1224"/>
    <n v="65"/>
    <x v="2"/>
    <n v="2"/>
    <n v="346.99"/>
    <n v="0.05"/>
    <n v="17.349500000000003"/>
    <n v="659.28100000000006"/>
  </r>
  <r>
    <n v="930"/>
    <n v="5"/>
    <n v="1224"/>
    <n v="51"/>
    <x v="2"/>
    <n v="2"/>
    <n v="6499.99"/>
    <n v="0.1"/>
    <n v="649.99900000000002"/>
    <n v="11699.982"/>
  </r>
  <r>
    <n v="931"/>
    <n v="1"/>
    <n v="631"/>
    <n v="49"/>
    <x v="1"/>
    <n v="2"/>
    <n v="3499.99"/>
    <n v="7.0000000000000007E-2"/>
    <n v="244.99930000000001"/>
    <n v="6509.9813999999997"/>
  </r>
  <r>
    <n v="931"/>
    <n v="2"/>
    <n v="631"/>
    <n v="76"/>
    <x v="1"/>
    <n v="1"/>
    <n v="299.99"/>
    <n v="0.2"/>
    <n v="59.998000000000005"/>
    <n v="239.99200000000002"/>
  </r>
  <r>
    <n v="932"/>
    <n v="1"/>
    <n v="804"/>
    <n v="74"/>
    <x v="1"/>
    <n v="1"/>
    <n v="439.99"/>
    <n v="0.05"/>
    <n v="21.999500000000001"/>
    <n v="417.9905"/>
  </r>
  <r>
    <n v="933"/>
    <n v="1"/>
    <n v="909"/>
    <n v="77"/>
    <x v="1"/>
    <n v="1"/>
    <n v="799.99"/>
    <n v="7.0000000000000007E-2"/>
    <n v="55.999300000000005"/>
    <n v="743.99070000000006"/>
  </r>
  <r>
    <n v="933"/>
    <n v="2"/>
    <n v="909"/>
    <n v="21"/>
    <x v="1"/>
    <n v="1"/>
    <n v="269.99"/>
    <n v="0.2"/>
    <n v="53.998000000000005"/>
    <n v="215.99200000000002"/>
  </r>
  <r>
    <n v="933"/>
    <n v="3"/>
    <n v="909"/>
    <n v="75"/>
    <x v="1"/>
    <n v="2"/>
    <n v="599.99"/>
    <n v="0.05"/>
    <n v="29.999500000000001"/>
    <n v="1139.981"/>
  </r>
  <r>
    <n v="934"/>
    <n v="1"/>
    <n v="93"/>
    <n v="35"/>
    <x v="1"/>
    <n v="2"/>
    <n v="832.99"/>
    <n v="0.05"/>
    <n v="41.649500000000003"/>
    <n v="1582.681"/>
  </r>
  <r>
    <n v="934"/>
    <n v="2"/>
    <n v="93"/>
    <n v="48"/>
    <x v="1"/>
    <n v="1"/>
    <n v="1499.99"/>
    <n v="0.05"/>
    <n v="74.999499999999998"/>
    <n v="1424.9905000000001"/>
  </r>
  <r>
    <n v="934"/>
    <n v="3"/>
    <n v="93"/>
    <n v="18"/>
    <x v="1"/>
    <n v="1"/>
    <n v="449"/>
    <n v="0.1"/>
    <n v="44.900000000000006"/>
    <n v="404.1"/>
  </r>
  <r>
    <n v="934"/>
    <n v="4"/>
    <n v="93"/>
    <n v="61"/>
    <x v="1"/>
    <n v="1"/>
    <n v="4999.99"/>
    <n v="7.0000000000000007E-2"/>
    <n v="349.99930000000001"/>
    <n v="4649.9906999999994"/>
  </r>
  <r>
    <n v="934"/>
    <n v="5"/>
    <n v="93"/>
    <n v="56"/>
    <x v="1"/>
    <n v="2"/>
    <n v="5499.99"/>
    <n v="0.2"/>
    <n v="1099.998"/>
    <n v="8799.9840000000004"/>
  </r>
  <r>
    <n v="935"/>
    <n v="1"/>
    <n v="43"/>
    <n v="65"/>
    <x v="2"/>
    <n v="2"/>
    <n v="346.99"/>
    <n v="0.2"/>
    <n v="69.39800000000001"/>
    <n v="555.18399999999997"/>
  </r>
  <r>
    <n v="935"/>
    <n v="2"/>
    <n v="43"/>
    <n v="76"/>
    <x v="2"/>
    <n v="2"/>
    <n v="299.99"/>
    <n v="7.0000000000000007E-2"/>
    <n v="20.999300000000002"/>
    <n v="557.98140000000001"/>
  </r>
  <r>
    <n v="935"/>
    <n v="3"/>
    <n v="43"/>
    <n v="6"/>
    <x v="2"/>
    <n v="1"/>
    <n v="469.99"/>
    <n v="7.0000000000000007E-2"/>
    <n v="32.899300000000004"/>
    <n v="437.09070000000003"/>
  </r>
  <r>
    <n v="935"/>
    <n v="4"/>
    <n v="43"/>
    <n v="38"/>
    <x v="2"/>
    <n v="1"/>
    <n v="549.99"/>
    <n v="7.0000000000000007E-2"/>
    <n v="38.499300000000005"/>
    <n v="511.4907"/>
  </r>
  <r>
    <n v="936"/>
    <n v="1"/>
    <n v="265"/>
    <n v="70"/>
    <x v="1"/>
    <n v="1"/>
    <n v="659.99"/>
    <n v="0.1"/>
    <n v="65.999000000000009"/>
    <n v="593.99099999999999"/>
  </r>
  <r>
    <n v="936"/>
    <n v="2"/>
    <n v="265"/>
    <n v="44"/>
    <x v="1"/>
    <n v="1"/>
    <n v="539.99"/>
    <n v="7.0000000000000007E-2"/>
    <n v="37.799300000000002"/>
    <n v="502.19069999999999"/>
  </r>
  <r>
    <n v="937"/>
    <n v="1"/>
    <n v="73"/>
    <n v="108"/>
    <x v="1"/>
    <n v="2"/>
    <n v="449.99"/>
    <n v="0.1"/>
    <n v="44.999000000000002"/>
    <n v="809.98199999999997"/>
  </r>
  <r>
    <n v="937"/>
    <n v="2"/>
    <n v="73"/>
    <n v="51"/>
    <x v="1"/>
    <n v="2"/>
    <n v="6499.99"/>
    <n v="7.0000000000000007E-2"/>
    <n v="454.99930000000001"/>
    <n v="12089.981399999999"/>
  </r>
  <r>
    <n v="937"/>
    <n v="3"/>
    <n v="73"/>
    <n v="58"/>
    <x v="1"/>
    <n v="2"/>
    <n v="4999.99"/>
    <n v="7.0000000000000007E-2"/>
    <n v="349.99930000000001"/>
    <n v="9299.9813999999988"/>
  </r>
  <r>
    <n v="937"/>
    <n v="4"/>
    <n v="73"/>
    <n v="28"/>
    <x v="1"/>
    <n v="2"/>
    <n v="2499.9899999999998"/>
    <n v="7.0000000000000007E-2"/>
    <n v="174.99930000000001"/>
    <n v="4649.9813999999997"/>
  </r>
  <r>
    <n v="937"/>
    <n v="5"/>
    <n v="73"/>
    <n v="66"/>
    <x v="1"/>
    <n v="1"/>
    <n v="250.99"/>
    <n v="0.2"/>
    <n v="50.198000000000008"/>
    <n v="200.792"/>
  </r>
  <r>
    <n v="938"/>
    <n v="1"/>
    <n v="129"/>
    <n v="4"/>
    <x v="1"/>
    <n v="1"/>
    <n v="2899.99"/>
    <n v="0.05"/>
    <n v="144.99949999999998"/>
    <n v="2754.9904999999999"/>
  </r>
  <r>
    <n v="938"/>
    <n v="2"/>
    <n v="129"/>
    <n v="13"/>
    <x v="1"/>
    <n v="1"/>
    <n v="269.99"/>
    <n v="0.05"/>
    <n v="13.499500000000001"/>
    <n v="256.4905"/>
  </r>
  <r>
    <n v="939"/>
    <n v="1"/>
    <n v="1407"/>
    <n v="5"/>
    <x v="1"/>
    <n v="1"/>
    <n v="1320.99"/>
    <n v="0.1"/>
    <n v="132.09900000000002"/>
    <n v="1188.8910000000001"/>
  </r>
  <r>
    <n v="939"/>
    <n v="2"/>
    <n v="1407"/>
    <n v="107"/>
    <x v="1"/>
    <n v="2"/>
    <n v="416.99"/>
    <n v="0.2"/>
    <n v="83.39800000000001"/>
    <n v="667.18399999999997"/>
  </r>
  <r>
    <n v="940"/>
    <n v="1"/>
    <n v="585"/>
    <n v="75"/>
    <x v="0"/>
    <n v="2"/>
    <n v="599.99"/>
    <n v="0.2"/>
    <n v="119.998"/>
    <n v="959.98400000000004"/>
  </r>
  <r>
    <n v="941"/>
    <n v="1"/>
    <n v="736"/>
    <n v="25"/>
    <x v="0"/>
    <n v="1"/>
    <n v="499.99"/>
    <n v="0.1"/>
    <n v="49.999000000000002"/>
    <n v="449.99099999999999"/>
  </r>
  <r>
    <n v="941"/>
    <n v="2"/>
    <n v="736"/>
    <n v="102"/>
    <x v="0"/>
    <n v="2"/>
    <n v="489.99"/>
    <n v="0.05"/>
    <n v="24.499500000000001"/>
    <n v="930.98099999999999"/>
  </r>
  <r>
    <n v="941"/>
    <n v="3"/>
    <n v="736"/>
    <n v="11"/>
    <x v="0"/>
    <n v="2"/>
    <n v="1680.99"/>
    <n v="7.0000000000000007E-2"/>
    <n v="117.66930000000001"/>
    <n v="3126.6414"/>
  </r>
  <r>
    <n v="942"/>
    <n v="1"/>
    <n v="537"/>
    <n v="98"/>
    <x v="1"/>
    <n v="2"/>
    <n v="489.99"/>
    <n v="0.05"/>
    <n v="24.499500000000001"/>
    <n v="930.98099999999999"/>
  </r>
  <r>
    <n v="942"/>
    <n v="2"/>
    <n v="537"/>
    <n v="110"/>
    <x v="1"/>
    <n v="2"/>
    <n v="470.99"/>
    <n v="0.1"/>
    <n v="47.099000000000004"/>
    <n v="847.78200000000004"/>
  </r>
  <r>
    <n v="942"/>
    <n v="3"/>
    <n v="537"/>
    <n v="35"/>
    <x v="1"/>
    <n v="2"/>
    <n v="832.99"/>
    <n v="7.0000000000000007E-2"/>
    <n v="58.309300000000007"/>
    <n v="1549.3614"/>
  </r>
  <r>
    <n v="942"/>
    <n v="4"/>
    <n v="537"/>
    <n v="103"/>
    <x v="1"/>
    <n v="1"/>
    <n v="551.99"/>
    <n v="0.05"/>
    <n v="27.599500000000003"/>
    <n v="524.39049999999997"/>
  </r>
  <r>
    <n v="942"/>
    <n v="5"/>
    <n v="537"/>
    <n v="100"/>
    <x v="1"/>
    <n v="1"/>
    <n v="489.99"/>
    <n v="0.05"/>
    <n v="24.499500000000001"/>
    <n v="465.4905"/>
  </r>
  <r>
    <n v="943"/>
    <n v="1"/>
    <n v="1025"/>
    <n v="25"/>
    <x v="1"/>
    <n v="1"/>
    <n v="499.99"/>
    <n v="0.2"/>
    <n v="99.998000000000005"/>
    <n v="399.99200000000002"/>
  </r>
  <r>
    <n v="943"/>
    <n v="2"/>
    <n v="1025"/>
    <n v="82"/>
    <x v="1"/>
    <n v="1"/>
    <n v="659.99"/>
    <n v="0.2"/>
    <n v="131.99800000000002"/>
    <n v="527.99199999999996"/>
  </r>
  <r>
    <n v="944"/>
    <n v="1"/>
    <n v="138"/>
    <n v="29"/>
    <x v="0"/>
    <n v="2"/>
    <n v="999.99"/>
    <n v="7.0000000000000007E-2"/>
    <n v="69.999300000000005"/>
    <n v="1859.9814000000001"/>
  </r>
  <r>
    <n v="944"/>
    <n v="2"/>
    <n v="138"/>
    <n v="16"/>
    <x v="0"/>
    <n v="2"/>
    <n v="599.99"/>
    <n v="0.1"/>
    <n v="59.999000000000002"/>
    <n v="1079.982"/>
  </r>
  <r>
    <n v="944"/>
    <n v="3"/>
    <n v="138"/>
    <n v="70"/>
    <x v="0"/>
    <n v="2"/>
    <n v="659.99"/>
    <n v="0.2"/>
    <n v="131.99800000000002"/>
    <n v="1055.9839999999999"/>
  </r>
  <r>
    <n v="944"/>
    <n v="4"/>
    <n v="138"/>
    <n v="85"/>
    <x v="0"/>
    <n v="2"/>
    <n v="329.99"/>
    <n v="0.2"/>
    <n v="65.998000000000005"/>
    <n v="527.98400000000004"/>
  </r>
  <r>
    <n v="944"/>
    <n v="5"/>
    <n v="138"/>
    <n v="69"/>
    <x v="0"/>
    <n v="2"/>
    <n v="416.99"/>
    <n v="7.0000000000000007E-2"/>
    <n v="29.189300000000003"/>
    <n v="775.60140000000001"/>
  </r>
  <r>
    <n v="945"/>
    <n v="1"/>
    <n v="167"/>
    <n v="105"/>
    <x v="1"/>
    <n v="1"/>
    <n v="533.99"/>
    <n v="0.05"/>
    <n v="26.6995"/>
    <n v="507.29050000000001"/>
  </r>
  <r>
    <n v="945"/>
    <n v="2"/>
    <n v="167"/>
    <n v="94"/>
    <x v="1"/>
    <n v="2"/>
    <n v="249.99"/>
    <n v="0.2"/>
    <n v="49.998000000000005"/>
    <n v="399.98400000000004"/>
  </r>
  <r>
    <n v="945"/>
    <n v="3"/>
    <n v="167"/>
    <n v="34"/>
    <x v="1"/>
    <n v="2"/>
    <n v="469.99"/>
    <n v="0.05"/>
    <n v="23.499500000000001"/>
    <n v="892.98099999999999"/>
  </r>
  <r>
    <n v="945"/>
    <n v="4"/>
    <n v="167"/>
    <n v="44"/>
    <x v="1"/>
    <n v="2"/>
    <n v="539.99"/>
    <n v="0.1"/>
    <n v="53.999000000000002"/>
    <n v="971.98199999999997"/>
  </r>
  <r>
    <n v="945"/>
    <n v="5"/>
    <n v="167"/>
    <n v="50"/>
    <x v="1"/>
    <n v="2"/>
    <n v="5999.99"/>
    <n v="0.05"/>
    <n v="299.99950000000001"/>
    <n v="11399.981"/>
  </r>
  <r>
    <n v="946"/>
    <n v="1"/>
    <n v="525"/>
    <n v="7"/>
    <x v="1"/>
    <n v="1"/>
    <n v="3999.99"/>
    <n v="0.1"/>
    <n v="399.99900000000002"/>
    <n v="3599.991"/>
  </r>
  <r>
    <n v="946"/>
    <n v="2"/>
    <n v="525"/>
    <n v="85"/>
    <x v="1"/>
    <n v="2"/>
    <n v="329.99"/>
    <n v="0.2"/>
    <n v="65.998000000000005"/>
    <n v="527.98400000000004"/>
  </r>
  <r>
    <n v="946"/>
    <n v="3"/>
    <n v="525"/>
    <n v="62"/>
    <x v="1"/>
    <n v="1"/>
    <n v="3499.99"/>
    <n v="0.05"/>
    <n v="174.99950000000001"/>
    <n v="3324.9904999999999"/>
  </r>
  <r>
    <n v="946"/>
    <n v="4"/>
    <n v="525"/>
    <n v="22"/>
    <x v="1"/>
    <n v="2"/>
    <n v="269.99"/>
    <n v="0.2"/>
    <n v="53.998000000000005"/>
    <n v="431.98400000000004"/>
  </r>
  <r>
    <n v="946"/>
    <n v="5"/>
    <n v="525"/>
    <n v="56"/>
    <x v="1"/>
    <n v="2"/>
    <n v="5499.99"/>
    <n v="7.0000000000000007E-2"/>
    <n v="384.99930000000001"/>
    <n v="10229.981399999999"/>
  </r>
  <r>
    <n v="947"/>
    <n v="1"/>
    <n v="278"/>
    <n v="32"/>
    <x v="0"/>
    <n v="1"/>
    <n v="469.99"/>
    <n v="0.05"/>
    <n v="23.499500000000001"/>
    <n v="446.4905"/>
  </r>
  <r>
    <n v="947"/>
    <n v="2"/>
    <n v="278"/>
    <n v="42"/>
    <x v="0"/>
    <n v="2"/>
    <n v="2299.9899999999998"/>
    <n v="7.0000000000000007E-2"/>
    <n v="160.99930000000001"/>
    <n v="4277.9813999999997"/>
  </r>
  <r>
    <n v="947"/>
    <n v="3"/>
    <n v="278"/>
    <n v="44"/>
    <x v="0"/>
    <n v="1"/>
    <n v="539.99"/>
    <n v="7.0000000000000007E-2"/>
    <n v="37.799300000000002"/>
    <n v="502.19069999999999"/>
  </r>
  <r>
    <n v="948"/>
    <n v="1"/>
    <n v="618"/>
    <n v="23"/>
    <x v="1"/>
    <n v="2"/>
    <n v="299.99"/>
    <n v="0.2"/>
    <n v="59.998000000000005"/>
    <n v="479.98400000000004"/>
  </r>
  <r>
    <n v="948"/>
    <n v="2"/>
    <n v="618"/>
    <n v="20"/>
    <x v="1"/>
    <n v="2"/>
    <n v="599.99"/>
    <n v="0.1"/>
    <n v="59.999000000000002"/>
    <n v="1079.982"/>
  </r>
  <r>
    <n v="948"/>
    <n v="3"/>
    <n v="618"/>
    <n v="101"/>
    <x v="1"/>
    <n v="1"/>
    <n v="339.99"/>
    <n v="0.2"/>
    <n v="67.998000000000005"/>
    <n v="271.99200000000002"/>
  </r>
  <r>
    <n v="948"/>
    <n v="4"/>
    <n v="618"/>
    <n v="92"/>
    <x v="1"/>
    <n v="2"/>
    <n v="209.99"/>
    <n v="0.2"/>
    <n v="41.998000000000005"/>
    <n v="335.98400000000004"/>
  </r>
  <r>
    <n v="948"/>
    <n v="5"/>
    <n v="618"/>
    <n v="72"/>
    <x v="1"/>
    <n v="2"/>
    <n v="619.99"/>
    <n v="0.2"/>
    <n v="123.998"/>
    <n v="991.98400000000004"/>
  </r>
  <r>
    <n v="949"/>
    <n v="1"/>
    <n v="867"/>
    <n v="9"/>
    <x v="0"/>
    <n v="2"/>
    <n v="2999.99"/>
    <n v="0.1"/>
    <n v="299.99899999999997"/>
    <n v="5399.982"/>
  </r>
  <r>
    <n v="949"/>
    <n v="2"/>
    <n v="867"/>
    <n v="55"/>
    <x v="0"/>
    <n v="2"/>
    <n v="2699.99"/>
    <n v="0.05"/>
    <n v="134.99949999999998"/>
    <n v="5129.9809999999998"/>
  </r>
  <r>
    <n v="950"/>
    <n v="1"/>
    <n v="142"/>
    <n v="56"/>
    <x v="1"/>
    <n v="1"/>
    <n v="5499.99"/>
    <n v="0.05"/>
    <n v="274.99950000000001"/>
    <n v="5224.9904999999999"/>
  </r>
  <r>
    <n v="951"/>
    <n v="1"/>
    <n v="339"/>
    <n v="59"/>
    <x v="1"/>
    <n v="1"/>
    <n v="2599.9899999999998"/>
    <n v="0.1"/>
    <n v="259.99899999999997"/>
    <n v="2339.991"/>
  </r>
  <r>
    <n v="951"/>
    <n v="2"/>
    <n v="339"/>
    <n v="43"/>
    <x v="1"/>
    <n v="2"/>
    <n v="5299.99"/>
    <n v="0.1"/>
    <n v="529.99900000000002"/>
    <n v="9539.982"/>
  </r>
  <r>
    <n v="951"/>
    <n v="3"/>
    <n v="339"/>
    <n v="62"/>
    <x v="1"/>
    <n v="2"/>
    <n v="3499.99"/>
    <n v="0.2"/>
    <n v="699.99800000000005"/>
    <n v="5599.9839999999995"/>
  </r>
  <r>
    <n v="952"/>
    <n v="1"/>
    <n v="355"/>
    <n v="20"/>
    <x v="1"/>
    <n v="2"/>
    <n v="599.99"/>
    <n v="7.0000000000000007E-2"/>
    <n v="41.999300000000005"/>
    <n v="1115.9814000000001"/>
  </r>
  <r>
    <n v="952"/>
    <n v="2"/>
    <n v="355"/>
    <n v="57"/>
    <x v="1"/>
    <n v="1"/>
    <n v="1999.99"/>
    <n v="0.05"/>
    <n v="99.999500000000012"/>
    <n v="1899.9904999999999"/>
  </r>
  <r>
    <n v="953"/>
    <n v="1"/>
    <n v="658"/>
    <n v="23"/>
    <x v="1"/>
    <n v="2"/>
    <n v="299.99"/>
    <n v="7.0000000000000007E-2"/>
    <n v="20.999300000000002"/>
    <n v="557.98140000000001"/>
  </r>
  <r>
    <n v="954"/>
    <n v="1"/>
    <n v="611"/>
    <n v="4"/>
    <x v="1"/>
    <n v="2"/>
    <n v="2899.99"/>
    <n v="0.1"/>
    <n v="289.99899999999997"/>
    <n v="5219.982"/>
  </r>
  <r>
    <n v="955"/>
    <n v="1"/>
    <n v="880"/>
    <n v="43"/>
    <x v="1"/>
    <n v="1"/>
    <n v="5299.99"/>
    <n v="0.1"/>
    <n v="529.99900000000002"/>
    <n v="4769.991"/>
  </r>
  <r>
    <n v="955"/>
    <n v="2"/>
    <n v="880"/>
    <n v="31"/>
    <x v="1"/>
    <n v="2"/>
    <n v="1632.99"/>
    <n v="7.0000000000000007E-2"/>
    <n v="114.30930000000001"/>
    <n v="3037.3613999999998"/>
  </r>
  <r>
    <n v="955"/>
    <n v="3"/>
    <n v="880"/>
    <n v="96"/>
    <x v="1"/>
    <n v="1"/>
    <n v="349.99"/>
    <n v="0.05"/>
    <n v="17.499500000000001"/>
    <n v="332.4905"/>
  </r>
  <r>
    <n v="955"/>
    <n v="4"/>
    <n v="880"/>
    <n v="63"/>
    <x v="1"/>
    <n v="1"/>
    <n v="3499.99"/>
    <n v="0.2"/>
    <n v="699.99800000000005"/>
    <n v="2799.9919999999997"/>
  </r>
  <r>
    <n v="955"/>
    <n v="5"/>
    <n v="880"/>
    <n v="88"/>
    <x v="1"/>
    <n v="1"/>
    <n v="189.99"/>
    <n v="0.05"/>
    <n v="9.4995000000000012"/>
    <n v="180.4905"/>
  </r>
  <r>
    <n v="956"/>
    <n v="1"/>
    <n v="1184"/>
    <n v="76"/>
    <x v="1"/>
    <n v="2"/>
    <n v="299.99"/>
    <n v="0.1"/>
    <n v="29.999000000000002"/>
    <n v="539.98199999999997"/>
  </r>
  <r>
    <n v="956"/>
    <n v="2"/>
    <n v="1184"/>
    <n v="23"/>
    <x v="1"/>
    <n v="1"/>
    <n v="299.99"/>
    <n v="0.2"/>
    <n v="59.998000000000005"/>
    <n v="239.99200000000002"/>
  </r>
  <r>
    <n v="956"/>
    <n v="3"/>
    <n v="1184"/>
    <n v="73"/>
    <x v="1"/>
    <n v="2"/>
    <n v="749.99"/>
    <n v="0.1"/>
    <n v="74.999000000000009"/>
    <n v="1349.982"/>
  </r>
  <r>
    <n v="956"/>
    <n v="4"/>
    <n v="1184"/>
    <n v="13"/>
    <x v="1"/>
    <n v="2"/>
    <n v="269.99"/>
    <n v="0.2"/>
    <n v="53.998000000000005"/>
    <n v="431.98400000000004"/>
  </r>
  <r>
    <n v="956"/>
    <n v="5"/>
    <n v="1184"/>
    <n v="79"/>
    <x v="1"/>
    <n v="2"/>
    <n v="402.99"/>
    <n v="0.1"/>
    <n v="40.299000000000007"/>
    <n v="725.38200000000006"/>
  </r>
  <r>
    <n v="957"/>
    <n v="1"/>
    <n v="722"/>
    <n v="108"/>
    <x v="2"/>
    <n v="2"/>
    <n v="449.99"/>
    <n v="0.05"/>
    <n v="22.499500000000001"/>
    <n v="854.98099999999999"/>
  </r>
  <r>
    <n v="957"/>
    <n v="2"/>
    <n v="722"/>
    <n v="14"/>
    <x v="2"/>
    <n v="2"/>
    <n v="269.99"/>
    <n v="7.0000000000000007E-2"/>
    <n v="18.899300000000004"/>
    <n v="502.1814"/>
  </r>
  <r>
    <n v="957"/>
    <n v="3"/>
    <n v="722"/>
    <n v="70"/>
    <x v="2"/>
    <n v="2"/>
    <n v="659.99"/>
    <n v="0.05"/>
    <n v="32.999500000000005"/>
    <n v="1253.981"/>
  </r>
  <r>
    <n v="957"/>
    <n v="4"/>
    <n v="722"/>
    <n v="66"/>
    <x v="2"/>
    <n v="1"/>
    <n v="250.99"/>
    <n v="7.0000000000000007E-2"/>
    <n v="17.569300000000002"/>
    <n v="233.42070000000001"/>
  </r>
  <r>
    <n v="957"/>
    <n v="5"/>
    <n v="722"/>
    <n v="111"/>
    <x v="2"/>
    <n v="1"/>
    <n v="470.99"/>
    <n v="0.05"/>
    <n v="23.549500000000002"/>
    <n v="447.44049999999999"/>
  </r>
  <r>
    <n v="958"/>
    <n v="1"/>
    <n v="1276"/>
    <n v="51"/>
    <x v="0"/>
    <n v="1"/>
    <n v="6499.99"/>
    <n v="0.1"/>
    <n v="649.99900000000002"/>
    <n v="5849.991"/>
  </r>
  <r>
    <n v="958"/>
    <n v="2"/>
    <n v="1276"/>
    <n v="76"/>
    <x v="0"/>
    <n v="1"/>
    <n v="299.99"/>
    <n v="0.2"/>
    <n v="59.998000000000005"/>
    <n v="239.99200000000002"/>
  </r>
  <r>
    <n v="959"/>
    <n v="1"/>
    <n v="650"/>
    <n v="15"/>
    <x v="1"/>
    <n v="1"/>
    <n v="529.99"/>
    <n v="0.2"/>
    <n v="105.998"/>
    <n v="423.99200000000002"/>
  </r>
  <r>
    <n v="959"/>
    <n v="2"/>
    <n v="650"/>
    <n v="72"/>
    <x v="1"/>
    <n v="1"/>
    <n v="619.99"/>
    <n v="0.1"/>
    <n v="61.999000000000002"/>
    <n v="557.99099999999999"/>
  </r>
  <r>
    <n v="959"/>
    <n v="3"/>
    <n v="650"/>
    <n v="41"/>
    <x v="1"/>
    <n v="1"/>
    <n v="1469.99"/>
    <n v="0.05"/>
    <n v="73.499499999999998"/>
    <n v="1396.4905000000001"/>
  </r>
  <r>
    <n v="959"/>
    <n v="4"/>
    <n v="650"/>
    <n v="65"/>
    <x v="1"/>
    <n v="1"/>
    <n v="346.99"/>
    <n v="7.0000000000000007E-2"/>
    <n v="24.289300000000004"/>
    <n v="322.70069999999998"/>
  </r>
  <r>
    <n v="960"/>
    <n v="1"/>
    <n v="1390"/>
    <n v="73"/>
    <x v="1"/>
    <n v="2"/>
    <n v="749.99"/>
    <n v="0.05"/>
    <n v="37.499500000000005"/>
    <n v="1424.981"/>
  </r>
  <r>
    <n v="960"/>
    <n v="2"/>
    <n v="1390"/>
    <n v="52"/>
    <x v="1"/>
    <n v="1"/>
    <n v="875.99"/>
    <n v="0.1"/>
    <n v="87.599000000000004"/>
    <n v="788.39099999999996"/>
  </r>
  <r>
    <n v="960"/>
    <n v="3"/>
    <n v="1390"/>
    <n v="48"/>
    <x v="1"/>
    <n v="2"/>
    <n v="1499.99"/>
    <n v="0.05"/>
    <n v="74.999499999999998"/>
    <n v="2849.9810000000002"/>
  </r>
  <r>
    <n v="960"/>
    <n v="4"/>
    <n v="1390"/>
    <n v="83"/>
    <x v="1"/>
    <n v="2"/>
    <n v="149.99"/>
    <n v="0.1"/>
    <n v="14.999000000000002"/>
    <n v="269.98200000000003"/>
  </r>
  <r>
    <n v="961"/>
    <n v="1"/>
    <n v="82"/>
    <n v="105"/>
    <x v="0"/>
    <n v="1"/>
    <n v="533.99"/>
    <n v="0.1"/>
    <n v="53.399000000000001"/>
    <n v="480.59100000000001"/>
  </r>
  <r>
    <n v="961"/>
    <n v="2"/>
    <n v="82"/>
    <n v="47"/>
    <x v="0"/>
    <n v="2"/>
    <n v="5299.99"/>
    <n v="0.2"/>
    <n v="1059.998"/>
    <n v="8479.9840000000004"/>
  </r>
  <r>
    <n v="961"/>
    <n v="3"/>
    <n v="82"/>
    <n v="65"/>
    <x v="0"/>
    <n v="2"/>
    <n v="346.99"/>
    <n v="7.0000000000000007E-2"/>
    <n v="24.289300000000004"/>
    <n v="645.40139999999997"/>
  </r>
  <r>
    <n v="962"/>
    <n v="1"/>
    <n v="570"/>
    <n v="65"/>
    <x v="1"/>
    <n v="2"/>
    <n v="346.99"/>
    <n v="7.0000000000000007E-2"/>
    <n v="24.289300000000004"/>
    <n v="645.40139999999997"/>
  </r>
  <r>
    <n v="962"/>
    <n v="2"/>
    <n v="570"/>
    <n v="64"/>
    <x v="1"/>
    <n v="2"/>
    <n v="489.99"/>
    <n v="7.0000000000000007E-2"/>
    <n v="34.299300000000002"/>
    <n v="911.38139999999999"/>
  </r>
  <r>
    <n v="963"/>
    <n v="1"/>
    <n v="1432"/>
    <n v="4"/>
    <x v="1"/>
    <n v="1"/>
    <n v="2899.99"/>
    <n v="7.0000000000000007E-2"/>
    <n v="202.99930000000001"/>
    <n v="2696.9906999999998"/>
  </r>
  <r>
    <n v="964"/>
    <n v="1"/>
    <n v="404"/>
    <n v="90"/>
    <x v="1"/>
    <n v="1"/>
    <n v="209.99"/>
    <n v="0.2"/>
    <n v="41.998000000000005"/>
    <n v="167.99200000000002"/>
  </r>
  <r>
    <n v="964"/>
    <n v="2"/>
    <n v="404"/>
    <n v="74"/>
    <x v="1"/>
    <n v="1"/>
    <n v="439.99"/>
    <n v="0.2"/>
    <n v="87.998000000000005"/>
    <n v="351.99200000000002"/>
  </r>
  <r>
    <n v="965"/>
    <n v="1"/>
    <n v="457"/>
    <n v="90"/>
    <x v="1"/>
    <n v="2"/>
    <n v="209.99"/>
    <n v="0.1"/>
    <n v="20.999000000000002"/>
    <n v="377.98200000000003"/>
  </r>
  <r>
    <n v="966"/>
    <n v="1"/>
    <n v="389"/>
    <n v="88"/>
    <x v="2"/>
    <n v="1"/>
    <n v="189.99"/>
    <n v="0.05"/>
    <n v="9.4995000000000012"/>
    <n v="180.4905"/>
  </r>
  <r>
    <n v="966"/>
    <n v="2"/>
    <n v="389"/>
    <n v="73"/>
    <x v="2"/>
    <n v="1"/>
    <n v="749.99"/>
    <n v="7.0000000000000007E-2"/>
    <n v="52.499300000000005"/>
    <n v="697.49070000000006"/>
  </r>
  <r>
    <n v="967"/>
    <n v="1"/>
    <n v="1323"/>
    <n v="66"/>
    <x v="1"/>
    <n v="1"/>
    <n v="250.99"/>
    <n v="0.2"/>
    <n v="50.198000000000008"/>
    <n v="200.792"/>
  </r>
  <r>
    <n v="967"/>
    <n v="2"/>
    <n v="1323"/>
    <n v="77"/>
    <x v="1"/>
    <n v="2"/>
    <n v="799.99"/>
    <n v="0.05"/>
    <n v="39.999500000000005"/>
    <n v="1519.981"/>
  </r>
  <r>
    <n v="967"/>
    <n v="3"/>
    <n v="1323"/>
    <n v="87"/>
    <x v="1"/>
    <n v="1"/>
    <n v="189.99"/>
    <n v="0.1"/>
    <n v="18.999000000000002"/>
    <n v="170.99100000000001"/>
  </r>
  <r>
    <n v="967"/>
    <n v="4"/>
    <n v="1323"/>
    <n v="103"/>
    <x v="1"/>
    <n v="1"/>
    <n v="551.99"/>
    <n v="0.2"/>
    <n v="110.39800000000001"/>
    <n v="441.59199999999998"/>
  </r>
  <r>
    <n v="968"/>
    <n v="1"/>
    <n v="1403"/>
    <n v="87"/>
    <x v="1"/>
    <n v="1"/>
    <n v="189.99"/>
    <n v="0.2"/>
    <n v="37.998000000000005"/>
    <n v="151.99200000000002"/>
  </r>
  <r>
    <n v="968"/>
    <n v="2"/>
    <n v="1403"/>
    <n v="61"/>
    <x v="1"/>
    <n v="2"/>
    <n v="4999.99"/>
    <n v="0.05"/>
    <n v="249.99950000000001"/>
    <n v="9499.9809999999998"/>
  </r>
  <r>
    <n v="968"/>
    <n v="3"/>
    <n v="1403"/>
    <n v="10"/>
    <x v="1"/>
    <n v="2"/>
    <n v="1549"/>
    <n v="0.05"/>
    <n v="77.45"/>
    <n v="2943.1"/>
  </r>
  <r>
    <n v="969"/>
    <n v="1"/>
    <n v="248"/>
    <n v="74"/>
    <x v="2"/>
    <n v="1"/>
    <n v="439.99"/>
    <n v="0.2"/>
    <n v="87.998000000000005"/>
    <n v="351.99200000000002"/>
  </r>
  <r>
    <n v="969"/>
    <n v="2"/>
    <n v="248"/>
    <n v="36"/>
    <x v="2"/>
    <n v="1"/>
    <n v="832.99"/>
    <n v="0.1"/>
    <n v="83.299000000000007"/>
    <n v="749.69100000000003"/>
  </r>
  <r>
    <n v="970"/>
    <n v="1"/>
    <n v="836"/>
    <n v="85"/>
    <x v="1"/>
    <n v="1"/>
    <n v="329.99"/>
    <n v="0.1"/>
    <n v="32.999000000000002"/>
    <n v="296.99099999999999"/>
  </r>
  <r>
    <n v="970"/>
    <n v="2"/>
    <n v="836"/>
    <n v="48"/>
    <x v="1"/>
    <n v="2"/>
    <n v="1499.99"/>
    <n v="0.1"/>
    <n v="149.999"/>
    <n v="2699.982"/>
  </r>
  <r>
    <n v="970"/>
    <n v="3"/>
    <n v="836"/>
    <n v="54"/>
    <x v="1"/>
    <n v="2"/>
    <n v="3199.99"/>
    <n v="0.1"/>
    <n v="319.99900000000002"/>
    <n v="5759.982"/>
  </r>
  <r>
    <n v="970"/>
    <n v="4"/>
    <n v="836"/>
    <n v="68"/>
    <x v="1"/>
    <n v="1"/>
    <n v="449.99"/>
    <n v="0.1"/>
    <n v="44.999000000000002"/>
    <n v="404.99099999999999"/>
  </r>
  <r>
    <n v="971"/>
    <n v="1"/>
    <n v="1426"/>
    <n v="70"/>
    <x v="2"/>
    <n v="2"/>
    <n v="659.99"/>
    <n v="0.05"/>
    <n v="32.999500000000005"/>
    <n v="1253.981"/>
  </r>
  <r>
    <n v="971"/>
    <n v="2"/>
    <n v="1426"/>
    <n v="65"/>
    <x v="2"/>
    <n v="2"/>
    <n v="346.99"/>
    <n v="7.0000000000000007E-2"/>
    <n v="24.289300000000004"/>
    <n v="645.40139999999997"/>
  </r>
  <r>
    <n v="971"/>
    <n v="3"/>
    <n v="1426"/>
    <n v="8"/>
    <x v="2"/>
    <n v="2"/>
    <n v="1799.99"/>
    <n v="0.05"/>
    <n v="89.999500000000012"/>
    <n v="3419.9809999999998"/>
  </r>
  <r>
    <n v="971"/>
    <n v="4"/>
    <n v="1426"/>
    <n v="12"/>
    <x v="2"/>
    <n v="2"/>
    <n v="549.99"/>
    <n v="7.0000000000000007E-2"/>
    <n v="38.499300000000005"/>
    <n v="1022.9814"/>
  </r>
  <r>
    <n v="971"/>
    <n v="5"/>
    <n v="1426"/>
    <n v="38"/>
    <x v="2"/>
    <n v="1"/>
    <n v="549.99"/>
    <n v="0.2"/>
    <n v="109.998"/>
    <n v="439.99200000000002"/>
  </r>
  <r>
    <n v="972"/>
    <n v="1"/>
    <n v="270"/>
    <n v="100"/>
    <x v="1"/>
    <n v="1"/>
    <n v="489.99"/>
    <n v="0.2"/>
    <n v="97.998000000000005"/>
    <n v="391.99200000000002"/>
  </r>
  <r>
    <n v="972"/>
    <n v="2"/>
    <n v="270"/>
    <n v="63"/>
    <x v="1"/>
    <n v="1"/>
    <n v="3499.99"/>
    <n v="7.0000000000000007E-2"/>
    <n v="244.99930000000001"/>
    <n v="3254.9906999999998"/>
  </r>
  <r>
    <n v="973"/>
    <n v="1"/>
    <n v="238"/>
    <n v="4"/>
    <x v="1"/>
    <n v="2"/>
    <n v="2899.99"/>
    <n v="0.1"/>
    <n v="289.99899999999997"/>
    <n v="5219.982"/>
  </r>
  <r>
    <n v="973"/>
    <n v="2"/>
    <n v="238"/>
    <n v="28"/>
    <x v="1"/>
    <n v="2"/>
    <n v="2499.9899999999998"/>
    <n v="0.1"/>
    <n v="249.999"/>
    <n v="4499.982"/>
  </r>
  <r>
    <n v="973"/>
    <n v="3"/>
    <n v="238"/>
    <n v="47"/>
    <x v="1"/>
    <n v="2"/>
    <n v="5299.99"/>
    <n v="0.05"/>
    <n v="264.99950000000001"/>
    <n v="10069.981"/>
  </r>
  <r>
    <n v="973"/>
    <n v="4"/>
    <n v="238"/>
    <n v="71"/>
    <x v="1"/>
    <n v="1"/>
    <n v="416.99"/>
    <n v="7.0000000000000007E-2"/>
    <n v="29.189300000000003"/>
    <n v="387.80070000000001"/>
  </r>
  <r>
    <n v="974"/>
    <n v="1"/>
    <n v="511"/>
    <n v="33"/>
    <x v="2"/>
    <n v="2"/>
    <n v="469.99"/>
    <n v="0.1"/>
    <n v="46.999000000000002"/>
    <n v="845.98199999999997"/>
  </r>
  <r>
    <n v="974"/>
    <n v="2"/>
    <n v="511"/>
    <n v="22"/>
    <x v="2"/>
    <n v="2"/>
    <n v="269.99"/>
    <n v="0.2"/>
    <n v="53.998000000000005"/>
    <n v="431.98400000000004"/>
  </r>
  <r>
    <n v="975"/>
    <n v="1"/>
    <n v="1092"/>
    <n v="110"/>
    <x v="1"/>
    <n v="2"/>
    <n v="470.99"/>
    <n v="0.2"/>
    <n v="94.198000000000008"/>
    <n v="753.58400000000006"/>
  </r>
  <r>
    <n v="976"/>
    <n v="1"/>
    <n v="1266"/>
    <n v="26"/>
    <x v="2"/>
    <n v="2"/>
    <n v="599.99"/>
    <n v="0.1"/>
    <n v="59.999000000000002"/>
    <n v="1079.982"/>
  </r>
  <r>
    <n v="976"/>
    <n v="2"/>
    <n v="1266"/>
    <n v="39"/>
    <x v="2"/>
    <n v="1"/>
    <n v="1499.99"/>
    <n v="7.0000000000000007E-2"/>
    <n v="104.99930000000001"/>
    <n v="1394.9907000000001"/>
  </r>
  <r>
    <n v="977"/>
    <n v="1"/>
    <n v="400"/>
    <n v="52"/>
    <x v="1"/>
    <n v="2"/>
    <n v="875.99"/>
    <n v="0.1"/>
    <n v="87.599000000000004"/>
    <n v="1576.7819999999999"/>
  </r>
  <r>
    <n v="977"/>
    <n v="2"/>
    <n v="400"/>
    <n v="69"/>
    <x v="1"/>
    <n v="2"/>
    <n v="416.99"/>
    <n v="0.05"/>
    <n v="20.849500000000003"/>
    <n v="792.28100000000006"/>
  </r>
  <r>
    <n v="977"/>
    <n v="3"/>
    <n v="400"/>
    <n v="27"/>
    <x v="1"/>
    <n v="1"/>
    <n v="999.99"/>
    <n v="0.05"/>
    <n v="49.999500000000005"/>
    <n v="949.9905"/>
  </r>
  <r>
    <n v="977"/>
    <n v="4"/>
    <n v="400"/>
    <n v="80"/>
    <x v="1"/>
    <n v="2"/>
    <n v="761.99"/>
    <n v="0.05"/>
    <n v="38.099499999999999"/>
    <n v="1447.7809999999999"/>
  </r>
  <r>
    <n v="978"/>
    <n v="1"/>
    <n v="1123"/>
    <n v="106"/>
    <x v="1"/>
    <n v="2"/>
    <n v="449.99"/>
    <n v="0.05"/>
    <n v="22.499500000000001"/>
    <n v="854.98099999999999"/>
  </r>
  <r>
    <n v="978"/>
    <n v="2"/>
    <n v="1123"/>
    <n v="25"/>
    <x v="1"/>
    <n v="2"/>
    <n v="499.99"/>
    <n v="0.2"/>
    <n v="99.998000000000005"/>
    <n v="799.98400000000004"/>
  </r>
  <r>
    <n v="978"/>
    <n v="3"/>
    <n v="1123"/>
    <n v="108"/>
    <x v="1"/>
    <n v="2"/>
    <n v="449.99"/>
    <n v="0.05"/>
    <n v="22.499500000000001"/>
    <n v="854.98099999999999"/>
  </r>
  <r>
    <n v="979"/>
    <n v="1"/>
    <n v="1190"/>
    <n v="55"/>
    <x v="1"/>
    <n v="1"/>
    <n v="2699.99"/>
    <n v="0.05"/>
    <n v="134.99949999999998"/>
    <n v="2564.9904999999999"/>
  </r>
  <r>
    <n v="979"/>
    <n v="2"/>
    <n v="1190"/>
    <n v="71"/>
    <x v="1"/>
    <n v="2"/>
    <n v="416.99"/>
    <n v="0.2"/>
    <n v="83.39800000000001"/>
    <n v="667.18399999999997"/>
  </r>
  <r>
    <n v="979"/>
    <n v="3"/>
    <n v="1190"/>
    <n v="12"/>
    <x v="1"/>
    <n v="2"/>
    <n v="549.99"/>
    <n v="0.1"/>
    <n v="54.999000000000002"/>
    <n v="989.98199999999997"/>
  </r>
  <r>
    <n v="979"/>
    <n v="4"/>
    <n v="1190"/>
    <n v="52"/>
    <x v="1"/>
    <n v="1"/>
    <n v="875.99"/>
    <n v="0.2"/>
    <n v="175.19800000000001"/>
    <n v="700.79200000000003"/>
  </r>
  <r>
    <n v="980"/>
    <n v="1"/>
    <n v="328"/>
    <n v="49"/>
    <x v="2"/>
    <n v="2"/>
    <n v="3499.99"/>
    <n v="0.2"/>
    <n v="699.99800000000005"/>
    <n v="5599.9839999999995"/>
  </r>
  <r>
    <n v="980"/>
    <n v="2"/>
    <n v="328"/>
    <n v="9"/>
    <x v="2"/>
    <n v="1"/>
    <n v="2999.99"/>
    <n v="0.1"/>
    <n v="299.99899999999997"/>
    <n v="2699.991"/>
  </r>
  <r>
    <n v="980"/>
    <n v="3"/>
    <n v="328"/>
    <n v="64"/>
    <x v="2"/>
    <n v="1"/>
    <n v="489.99"/>
    <n v="0.1"/>
    <n v="48.999000000000002"/>
    <n v="440.99099999999999"/>
  </r>
  <r>
    <n v="981"/>
    <n v="1"/>
    <n v="687"/>
    <n v="35"/>
    <x v="2"/>
    <n v="1"/>
    <n v="832.99"/>
    <n v="0.1"/>
    <n v="83.299000000000007"/>
    <n v="749.69100000000003"/>
  </r>
  <r>
    <n v="981"/>
    <n v="2"/>
    <n v="687"/>
    <n v="95"/>
    <x v="2"/>
    <n v="2"/>
    <n v="299.99"/>
    <n v="0.05"/>
    <n v="14.999500000000001"/>
    <n v="569.98099999999999"/>
  </r>
  <r>
    <n v="981"/>
    <n v="3"/>
    <n v="687"/>
    <n v="21"/>
    <x v="2"/>
    <n v="2"/>
    <n v="269.99"/>
    <n v="7.0000000000000007E-2"/>
    <n v="18.899300000000004"/>
    <n v="502.1814"/>
  </r>
  <r>
    <n v="981"/>
    <n v="4"/>
    <n v="687"/>
    <n v="36"/>
    <x v="2"/>
    <n v="2"/>
    <n v="832.99"/>
    <n v="0.1"/>
    <n v="83.299000000000007"/>
    <n v="1499.3820000000001"/>
  </r>
  <r>
    <n v="981"/>
    <n v="5"/>
    <n v="687"/>
    <n v="61"/>
    <x v="2"/>
    <n v="1"/>
    <n v="4999.99"/>
    <n v="7.0000000000000007E-2"/>
    <n v="349.99930000000001"/>
    <n v="4649.9906999999994"/>
  </r>
  <r>
    <n v="982"/>
    <n v="1"/>
    <n v="1423"/>
    <n v="22"/>
    <x v="2"/>
    <n v="2"/>
    <n v="269.99"/>
    <n v="0.1"/>
    <n v="26.999000000000002"/>
    <n v="485.98200000000003"/>
  </r>
  <r>
    <n v="982"/>
    <n v="2"/>
    <n v="1423"/>
    <n v="110"/>
    <x v="2"/>
    <n v="1"/>
    <n v="470.99"/>
    <n v="7.0000000000000007E-2"/>
    <n v="32.969300000000004"/>
    <n v="438.02070000000003"/>
  </r>
  <r>
    <n v="982"/>
    <n v="3"/>
    <n v="1423"/>
    <n v="52"/>
    <x v="2"/>
    <n v="1"/>
    <n v="875.99"/>
    <n v="7.0000000000000007E-2"/>
    <n v="61.319300000000005"/>
    <n v="814.67070000000001"/>
  </r>
  <r>
    <n v="982"/>
    <n v="4"/>
    <n v="1423"/>
    <n v="40"/>
    <x v="2"/>
    <n v="2"/>
    <n v="4999.99"/>
    <n v="0.05"/>
    <n v="249.99950000000001"/>
    <n v="9499.9809999999998"/>
  </r>
  <r>
    <n v="983"/>
    <n v="1"/>
    <n v="1158"/>
    <n v="63"/>
    <x v="1"/>
    <n v="1"/>
    <n v="3499.99"/>
    <n v="0.1"/>
    <n v="349.99900000000002"/>
    <n v="3149.991"/>
  </r>
  <r>
    <n v="983"/>
    <n v="2"/>
    <n v="1158"/>
    <n v="20"/>
    <x v="1"/>
    <n v="2"/>
    <n v="599.99"/>
    <n v="0.2"/>
    <n v="119.998"/>
    <n v="959.98400000000004"/>
  </r>
  <r>
    <n v="983"/>
    <n v="3"/>
    <n v="1158"/>
    <n v="68"/>
    <x v="1"/>
    <n v="1"/>
    <n v="449.99"/>
    <n v="7.0000000000000007E-2"/>
    <n v="31.499300000000005"/>
    <n v="418.4907"/>
  </r>
  <r>
    <n v="983"/>
    <n v="4"/>
    <n v="1158"/>
    <n v="81"/>
    <x v="1"/>
    <n v="2"/>
    <n v="1099.99"/>
    <n v="7.0000000000000007E-2"/>
    <n v="76.999300000000005"/>
    <n v="2045.9814000000001"/>
  </r>
  <r>
    <n v="983"/>
    <n v="5"/>
    <n v="1158"/>
    <n v="88"/>
    <x v="1"/>
    <n v="1"/>
    <n v="189.99"/>
    <n v="0.05"/>
    <n v="9.4995000000000012"/>
    <n v="180.4905"/>
  </r>
  <r>
    <n v="984"/>
    <n v="1"/>
    <n v="1287"/>
    <n v="68"/>
    <x v="1"/>
    <n v="1"/>
    <n v="449.99"/>
    <n v="0.2"/>
    <n v="89.998000000000005"/>
    <n v="359.99200000000002"/>
  </r>
  <r>
    <n v="984"/>
    <n v="2"/>
    <n v="1287"/>
    <n v="81"/>
    <x v="1"/>
    <n v="2"/>
    <n v="1099.99"/>
    <n v="0.2"/>
    <n v="219.99800000000002"/>
    <n v="1759.9839999999999"/>
  </r>
  <r>
    <n v="984"/>
    <n v="3"/>
    <n v="1287"/>
    <n v="12"/>
    <x v="1"/>
    <n v="1"/>
    <n v="549.99"/>
    <n v="0.1"/>
    <n v="54.999000000000002"/>
    <n v="494.99099999999999"/>
  </r>
  <r>
    <n v="984"/>
    <n v="4"/>
    <n v="1287"/>
    <n v="111"/>
    <x v="1"/>
    <n v="1"/>
    <n v="470.99"/>
    <n v="0.2"/>
    <n v="94.198000000000008"/>
    <n v="376.79200000000003"/>
  </r>
  <r>
    <n v="985"/>
    <n v="1"/>
    <n v="461"/>
    <n v="5"/>
    <x v="1"/>
    <n v="2"/>
    <n v="1320.99"/>
    <n v="7.0000000000000007E-2"/>
    <n v="92.469300000000004"/>
    <n v="2457.0414000000001"/>
  </r>
  <r>
    <n v="985"/>
    <n v="2"/>
    <n v="461"/>
    <n v="59"/>
    <x v="1"/>
    <n v="1"/>
    <n v="2599.9899999999998"/>
    <n v="0.2"/>
    <n v="519.99799999999993"/>
    <n v="2079.9919999999997"/>
  </r>
  <r>
    <n v="985"/>
    <n v="3"/>
    <n v="461"/>
    <n v="78"/>
    <x v="1"/>
    <n v="2"/>
    <n v="647.99"/>
    <n v="0.05"/>
    <n v="32.399500000000003"/>
    <n v="1231.181"/>
  </r>
  <r>
    <n v="986"/>
    <n v="1"/>
    <n v="556"/>
    <n v="87"/>
    <x v="1"/>
    <n v="1"/>
    <n v="189.99"/>
    <n v="0.1"/>
    <n v="18.999000000000002"/>
    <n v="170.99100000000001"/>
  </r>
  <r>
    <n v="986"/>
    <n v="2"/>
    <n v="556"/>
    <n v="78"/>
    <x v="1"/>
    <n v="1"/>
    <n v="647.99"/>
    <n v="0.05"/>
    <n v="32.399500000000003"/>
    <n v="615.59050000000002"/>
  </r>
  <r>
    <n v="986"/>
    <n v="3"/>
    <n v="556"/>
    <n v="26"/>
    <x v="1"/>
    <n v="2"/>
    <n v="599.99"/>
    <n v="7.0000000000000007E-2"/>
    <n v="41.999300000000005"/>
    <n v="1115.9814000000001"/>
  </r>
  <r>
    <n v="987"/>
    <n v="1"/>
    <n v="172"/>
    <n v="51"/>
    <x v="0"/>
    <n v="2"/>
    <n v="6499.99"/>
    <n v="0.1"/>
    <n v="649.99900000000002"/>
    <n v="11699.982"/>
  </r>
  <r>
    <n v="987"/>
    <n v="2"/>
    <n v="172"/>
    <n v="60"/>
    <x v="0"/>
    <n v="2"/>
    <n v="1559.99"/>
    <n v="0.2"/>
    <n v="311.99800000000005"/>
    <n v="2495.9839999999999"/>
  </r>
  <r>
    <n v="987"/>
    <n v="3"/>
    <n v="172"/>
    <n v="80"/>
    <x v="0"/>
    <n v="1"/>
    <n v="761.99"/>
    <n v="7.0000000000000007E-2"/>
    <n v="53.339300000000009"/>
    <n v="708.65070000000003"/>
  </r>
  <r>
    <n v="988"/>
    <n v="1"/>
    <n v="436"/>
    <n v="35"/>
    <x v="1"/>
    <n v="1"/>
    <n v="832.99"/>
    <n v="0.2"/>
    <n v="166.59800000000001"/>
    <n v="666.39200000000005"/>
  </r>
  <r>
    <n v="988"/>
    <n v="2"/>
    <n v="436"/>
    <n v="38"/>
    <x v="1"/>
    <n v="1"/>
    <n v="549.99"/>
    <n v="7.0000000000000007E-2"/>
    <n v="38.499300000000005"/>
    <n v="511.4907"/>
  </r>
  <r>
    <n v="988"/>
    <n v="3"/>
    <n v="436"/>
    <n v="12"/>
    <x v="1"/>
    <n v="2"/>
    <n v="549.99"/>
    <n v="7.0000000000000007E-2"/>
    <n v="38.499300000000005"/>
    <n v="1022.9814"/>
  </r>
  <r>
    <n v="989"/>
    <n v="1"/>
    <n v="1145"/>
    <n v="99"/>
    <x v="1"/>
    <n v="1"/>
    <n v="299.99"/>
    <n v="0.05"/>
    <n v="14.999500000000001"/>
    <n v="284.9905"/>
  </r>
  <r>
    <n v="989"/>
    <n v="2"/>
    <n v="1145"/>
    <n v="27"/>
    <x v="1"/>
    <n v="1"/>
    <n v="999.99"/>
    <n v="0.1"/>
    <n v="99.999000000000009"/>
    <n v="899.99099999999999"/>
  </r>
  <r>
    <n v="989"/>
    <n v="3"/>
    <n v="1145"/>
    <n v="70"/>
    <x v="1"/>
    <n v="1"/>
    <n v="659.99"/>
    <n v="0.1"/>
    <n v="65.999000000000009"/>
    <n v="593.99099999999999"/>
  </r>
  <r>
    <n v="989"/>
    <n v="4"/>
    <n v="1145"/>
    <n v="84"/>
    <x v="1"/>
    <n v="2"/>
    <n v="109.99"/>
    <n v="7.0000000000000007E-2"/>
    <n v="7.6993"/>
    <n v="204.5814"/>
  </r>
  <r>
    <n v="989"/>
    <n v="5"/>
    <n v="1145"/>
    <n v="5"/>
    <x v="1"/>
    <n v="1"/>
    <n v="1320.99"/>
    <n v="0.1"/>
    <n v="132.09900000000002"/>
    <n v="1188.8910000000001"/>
  </r>
  <r>
    <n v="990"/>
    <n v="1"/>
    <n v="706"/>
    <n v="6"/>
    <x v="1"/>
    <n v="2"/>
    <n v="469.99"/>
    <n v="0.2"/>
    <n v="93.998000000000005"/>
    <n v="751.98400000000004"/>
  </r>
  <r>
    <n v="990"/>
    <n v="2"/>
    <n v="706"/>
    <n v="29"/>
    <x v="1"/>
    <n v="1"/>
    <n v="999.99"/>
    <n v="0.1"/>
    <n v="99.999000000000009"/>
    <n v="899.99099999999999"/>
  </r>
  <r>
    <n v="990"/>
    <n v="3"/>
    <n v="706"/>
    <n v="91"/>
    <x v="1"/>
    <n v="1"/>
    <n v="349.99"/>
    <n v="0.1"/>
    <n v="34.999000000000002"/>
    <n v="314.99099999999999"/>
  </r>
  <r>
    <n v="990"/>
    <n v="4"/>
    <n v="706"/>
    <n v="14"/>
    <x v="1"/>
    <n v="2"/>
    <n v="269.99"/>
    <n v="0.1"/>
    <n v="26.999000000000002"/>
    <n v="485.98200000000003"/>
  </r>
  <r>
    <n v="991"/>
    <n v="1"/>
    <n v="751"/>
    <n v="9"/>
    <x v="0"/>
    <n v="2"/>
    <n v="2999.99"/>
    <n v="0.2"/>
    <n v="599.99799999999993"/>
    <n v="4799.9839999999995"/>
  </r>
  <r>
    <n v="991"/>
    <n v="2"/>
    <n v="751"/>
    <n v="79"/>
    <x v="0"/>
    <n v="1"/>
    <n v="402.99"/>
    <n v="0.2"/>
    <n v="80.598000000000013"/>
    <n v="322.392"/>
  </r>
  <r>
    <n v="991"/>
    <n v="3"/>
    <n v="751"/>
    <n v="34"/>
    <x v="0"/>
    <n v="1"/>
    <n v="469.99"/>
    <n v="0.2"/>
    <n v="93.998000000000005"/>
    <n v="375.99200000000002"/>
  </r>
  <r>
    <n v="992"/>
    <n v="1"/>
    <n v="723"/>
    <n v="45"/>
    <x v="1"/>
    <n v="1"/>
    <n v="869.99"/>
    <n v="7.0000000000000007E-2"/>
    <n v="60.899300000000004"/>
    <n v="809.09069999999997"/>
  </r>
  <r>
    <n v="992"/>
    <n v="2"/>
    <n v="723"/>
    <n v="102"/>
    <x v="1"/>
    <n v="1"/>
    <n v="489.99"/>
    <n v="0.1"/>
    <n v="48.999000000000002"/>
    <n v="440.99099999999999"/>
  </r>
  <r>
    <n v="992"/>
    <n v="3"/>
    <n v="723"/>
    <n v="20"/>
    <x v="1"/>
    <n v="1"/>
    <n v="599.99"/>
    <n v="0.2"/>
    <n v="119.998"/>
    <n v="479.99200000000002"/>
  </r>
  <r>
    <n v="992"/>
    <n v="4"/>
    <n v="723"/>
    <n v="101"/>
    <x v="1"/>
    <n v="2"/>
    <n v="339.99"/>
    <n v="0.2"/>
    <n v="67.998000000000005"/>
    <n v="543.98400000000004"/>
  </r>
  <r>
    <n v="992"/>
    <n v="5"/>
    <n v="723"/>
    <n v="7"/>
    <x v="1"/>
    <n v="1"/>
    <n v="3999.99"/>
    <n v="0.05"/>
    <n v="199.99950000000001"/>
    <n v="3799.9904999999999"/>
  </r>
  <r>
    <n v="993"/>
    <n v="1"/>
    <n v="1415"/>
    <n v="58"/>
    <x v="0"/>
    <n v="1"/>
    <n v="4999.99"/>
    <n v="0.2"/>
    <n v="999.99800000000005"/>
    <n v="3999.9919999999997"/>
  </r>
  <r>
    <n v="993"/>
    <n v="2"/>
    <n v="1415"/>
    <n v="36"/>
    <x v="0"/>
    <n v="2"/>
    <n v="832.99"/>
    <n v="0.1"/>
    <n v="83.299000000000007"/>
    <n v="1499.3820000000001"/>
  </r>
  <r>
    <n v="993"/>
    <n v="3"/>
    <n v="1415"/>
    <n v="10"/>
    <x v="0"/>
    <n v="2"/>
    <n v="1549"/>
    <n v="0.05"/>
    <n v="77.45"/>
    <n v="2943.1"/>
  </r>
  <r>
    <n v="993"/>
    <n v="4"/>
    <n v="1415"/>
    <n v="99"/>
    <x v="0"/>
    <n v="2"/>
    <n v="299.99"/>
    <n v="7.0000000000000007E-2"/>
    <n v="20.999300000000002"/>
    <n v="557.98140000000001"/>
  </r>
  <r>
    <n v="993"/>
    <n v="5"/>
    <n v="1415"/>
    <n v="79"/>
    <x v="0"/>
    <n v="2"/>
    <n v="402.99"/>
    <n v="0.1"/>
    <n v="40.299000000000007"/>
    <n v="725.38200000000006"/>
  </r>
  <r>
    <n v="994"/>
    <n v="1"/>
    <n v="419"/>
    <n v="37"/>
    <x v="1"/>
    <n v="2"/>
    <n v="379.99"/>
    <n v="0.1"/>
    <n v="37.999000000000002"/>
    <n v="683.98199999999997"/>
  </r>
  <r>
    <n v="994"/>
    <n v="2"/>
    <n v="419"/>
    <n v="45"/>
    <x v="1"/>
    <n v="1"/>
    <n v="869.99"/>
    <n v="0.2"/>
    <n v="173.99800000000002"/>
    <n v="695.99199999999996"/>
  </r>
  <r>
    <n v="994"/>
    <n v="3"/>
    <n v="419"/>
    <n v="66"/>
    <x v="1"/>
    <n v="1"/>
    <n v="250.99"/>
    <n v="7.0000000000000007E-2"/>
    <n v="17.569300000000002"/>
    <n v="233.42070000000001"/>
  </r>
  <r>
    <n v="995"/>
    <n v="1"/>
    <n v="621"/>
    <n v="16"/>
    <x v="0"/>
    <n v="2"/>
    <n v="599.99"/>
    <n v="0.1"/>
    <n v="59.999000000000002"/>
    <n v="1079.982"/>
  </r>
  <r>
    <n v="995"/>
    <n v="2"/>
    <n v="621"/>
    <n v="90"/>
    <x v="0"/>
    <n v="1"/>
    <n v="209.99"/>
    <n v="0.2"/>
    <n v="41.998000000000005"/>
    <n v="167.99200000000002"/>
  </r>
  <r>
    <n v="995"/>
    <n v="3"/>
    <n v="621"/>
    <n v="101"/>
    <x v="0"/>
    <n v="1"/>
    <n v="339.99"/>
    <n v="0.1"/>
    <n v="33.999000000000002"/>
    <n v="305.99099999999999"/>
  </r>
  <r>
    <n v="996"/>
    <n v="1"/>
    <n v="915"/>
    <n v="68"/>
    <x v="0"/>
    <n v="2"/>
    <n v="449.99"/>
    <n v="0.05"/>
    <n v="22.499500000000001"/>
    <n v="854.98099999999999"/>
  </r>
  <r>
    <n v="996"/>
    <n v="2"/>
    <n v="915"/>
    <n v="32"/>
    <x v="0"/>
    <n v="1"/>
    <n v="469.99"/>
    <n v="0.05"/>
    <n v="23.499500000000001"/>
    <n v="446.4905"/>
  </r>
  <r>
    <n v="997"/>
    <n v="1"/>
    <n v="485"/>
    <n v="86"/>
    <x v="1"/>
    <n v="2"/>
    <n v="149.99"/>
    <n v="7.0000000000000007E-2"/>
    <n v="10.499300000000002"/>
    <n v="278.98140000000001"/>
  </r>
  <r>
    <n v="997"/>
    <n v="2"/>
    <n v="485"/>
    <n v="105"/>
    <x v="1"/>
    <n v="2"/>
    <n v="533.99"/>
    <n v="0.2"/>
    <n v="106.798"/>
    <n v="854.38400000000001"/>
  </r>
  <r>
    <n v="997"/>
    <n v="3"/>
    <n v="485"/>
    <n v="14"/>
    <x v="1"/>
    <n v="2"/>
    <n v="269.99"/>
    <n v="7.0000000000000007E-2"/>
    <n v="18.899300000000004"/>
    <n v="502.1814"/>
  </r>
  <r>
    <n v="998"/>
    <n v="1"/>
    <n v="219"/>
    <n v="26"/>
    <x v="1"/>
    <n v="2"/>
    <n v="599.99"/>
    <n v="0.05"/>
    <n v="29.999500000000001"/>
    <n v="1139.981"/>
  </r>
  <r>
    <n v="998"/>
    <n v="2"/>
    <n v="219"/>
    <n v="105"/>
    <x v="1"/>
    <n v="1"/>
    <n v="533.99"/>
    <n v="0.2"/>
    <n v="106.798"/>
    <n v="427.19200000000001"/>
  </r>
  <r>
    <n v="999"/>
    <n v="1"/>
    <n v="590"/>
    <n v="70"/>
    <x v="1"/>
    <n v="2"/>
    <n v="659.99"/>
    <n v="7.0000000000000007E-2"/>
    <n v="46.199300000000008"/>
    <n v="1227.5814"/>
  </r>
  <r>
    <n v="999"/>
    <n v="2"/>
    <n v="590"/>
    <n v="106"/>
    <x v="1"/>
    <n v="1"/>
    <n v="449.99"/>
    <n v="0.05"/>
    <n v="22.499500000000001"/>
    <n v="427.4905"/>
  </r>
  <r>
    <n v="1000"/>
    <n v="1"/>
    <n v="645"/>
    <n v="65"/>
    <x v="1"/>
    <n v="2"/>
    <n v="346.99"/>
    <n v="0.05"/>
    <n v="17.349500000000003"/>
    <n v="659.28100000000006"/>
  </r>
  <r>
    <n v="1000"/>
    <n v="2"/>
    <n v="645"/>
    <n v="111"/>
    <x v="1"/>
    <n v="1"/>
    <n v="470.99"/>
    <n v="0.1"/>
    <n v="47.099000000000004"/>
    <n v="423.89100000000002"/>
  </r>
  <r>
    <n v="1000"/>
    <n v="3"/>
    <n v="645"/>
    <n v="19"/>
    <x v="1"/>
    <n v="2"/>
    <n v="449"/>
    <n v="7.0000000000000007E-2"/>
    <n v="31.430000000000003"/>
    <n v="835.14"/>
  </r>
  <r>
    <n v="1000"/>
    <n v="4"/>
    <n v="645"/>
    <n v="29"/>
    <x v="1"/>
    <n v="2"/>
    <n v="999.99"/>
    <n v="0.05"/>
    <n v="49.999500000000005"/>
    <n v="1899.981"/>
  </r>
  <r>
    <n v="1001"/>
    <n v="1"/>
    <n v="354"/>
    <n v="72"/>
    <x v="1"/>
    <n v="1"/>
    <n v="619.99"/>
    <n v="0.05"/>
    <n v="30.999500000000001"/>
    <n v="588.9905"/>
  </r>
  <r>
    <n v="1001"/>
    <n v="2"/>
    <n v="354"/>
    <n v="45"/>
    <x v="1"/>
    <n v="2"/>
    <n v="869.99"/>
    <n v="0.05"/>
    <n v="43.499500000000005"/>
    <n v="1652.981"/>
  </r>
  <r>
    <n v="1001"/>
    <n v="3"/>
    <n v="354"/>
    <n v="58"/>
    <x v="1"/>
    <n v="1"/>
    <n v="4999.99"/>
    <n v="0.1"/>
    <n v="499.99900000000002"/>
    <n v="4499.991"/>
  </r>
  <r>
    <n v="1001"/>
    <n v="4"/>
    <n v="354"/>
    <n v="111"/>
    <x v="1"/>
    <n v="1"/>
    <n v="470.99"/>
    <n v="7.0000000000000007E-2"/>
    <n v="32.969300000000004"/>
    <n v="438.02070000000003"/>
  </r>
  <r>
    <n v="1002"/>
    <n v="1"/>
    <n v="1418"/>
    <n v="100"/>
    <x v="0"/>
    <n v="1"/>
    <n v="489.99"/>
    <n v="0.05"/>
    <n v="24.499500000000001"/>
    <n v="465.4905"/>
  </r>
  <r>
    <n v="1002"/>
    <n v="2"/>
    <n v="1418"/>
    <n v="83"/>
    <x v="0"/>
    <n v="1"/>
    <n v="149.99"/>
    <n v="0.1"/>
    <n v="14.999000000000002"/>
    <n v="134.99100000000001"/>
  </r>
  <r>
    <n v="1002"/>
    <n v="3"/>
    <n v="1418"/>
    <n v="8"/>
    <x v="0"/>
    <n v="2"/>
    <n v="1799.99"/>
    <n v="0.1"/>
    <n v="179.99900000000002"/>
    <n v="3239.982"/>
  </r>
  <r>
    <n v="1002"/>
    <n v="4"/>
    <n v="1418"/>
    <n v="79"/>
    <x v="0"/>
    <n v="1"/>
    <n v="402.99"/>
    <n v="0.2"/>
    <n v="80.598000000000013"/>
    <n v="322.392"/>
  </r>
  <r>
    <n v="1003"/>
    <n v="1"/>
    <n v="503"/>
    <n v="34"/>
    <x v="1"/>
    <n v="2"/>
    <n v="469.99"/>
    <n v="0.05"/>
    <n v="23.499500000000001"/>
    <n v="892.98099999999999"/>
  </r>
  <r>
    <n v="1003"/>
    <n v="2"/>
    <n v="503"/>
    <n v="51"/>
    <x v="1"/>
    <n v="2"/>
    <n v="6499.99"/>
    <n v="0.05"/>
    <n v="324.99950000000001"/>
    <n v="12349.981"/>
  </r>
  <r>
    <n v="1004"/>
    <n v="1"/>
    <n v="1389"/>
    <n v="36"/>
    <x v="1"/>
    <n v="2"/>
    <n v="832.99"/>
    <n v="0.1"/>
    <n v="83.299000000000007"/>
    <n v="1499.3820000000001"/>
  </r>
  <r>
    <n v="1005"/>
    <n v="1"/>
    <n v="266"/>
    <n v="14"/>
    <x v="1"/>
    <n v="2"/>
    <n v="269.99"/>
    <n v="0.2"/>
    <n v="53.998000000000005"/>
    <n v="431.98400000000004"/>
  </r>
  <r>
    <n v="1005"/>
    <n v="2"/>
    <n v="266"/>
    <n v="81"/>
    <x v="1"/>
    <n v="2"/>
    <n v="1099.99"/>
    <n v="0.1"/>
    <n v="109.99900000000001"/>
    <n v="1979.982"/>
  </r>
  <r>
    <n v="1005"/>
    <n v="3"/>
    <n v="266"/>
    <n v="99"/>
    <x v="1"/>
    <n v="1"/>
    <n v="299.99"/>
    <n v="0.1"/>
    <n v="29.999000000000002"/>
    <n v="269.99099999999999"/>
  </r>
  <r>
    <n v="1006"/>
    <n v="1"/>
    <n v="1070"/>
    <n v="20"/>
    <x v="1"/>
    <n v="1"/>
    <n v="599.99"/>
    <n v="7.0000000000000007E-2"/>
    <n v="41.999300000000005"/>
    <n v="557.99070000000006"/>
  </r>
  <r>
    <n v="1006"/>
    <n v="2"/>
    <n v="1070"/>
    <n v="68"/>
    <x v="1"/>
    <n v="1"/>
    <n v="449.99"/>
    <n v="0.1"/>
    <n v="44.999000000000002"/>
    <n v="404.99099999999999"/>
  </r>
  <r>
    <n v="1006"/>
    <n v="3"/>
    <n v="1070"/>
    <n v="56"/>
    <x v="1"/>
    <n v="2"/>
    <n v="5499.99"/>
    <n v="7.0000000000000007E-2"/>
    <n v="384.99930000000001"/>
    <n v="10229.981399999999"/>
  </r>
  <r>
    <n v="1006"/>
    <n v="4"/>
    <n v="1070"/>
    <n v="65"/>
    <x v="1"/>
    <n v="1"/>
    <n v="346.99"/>
    <n v="0.1"/>
    <n v="34.699000000000005"/>
    <n v="312.291"/>
  </r>
  <r>
    <n v="1006"/>
    <n v="5"/>
    <n v="1070"/>
    <n v="46"/>
    <x v="1"/>
    <n v="1"/>
    <n v="1409.99"/>
    <n v="0.1"/>
    <n v="140.999"/>
    <n v="1268.991"/>
  </r>
  <r>
    <n v="1007"/>
    <n v="1"/>
    <n v="1115"/>
    <n v="26"/>
    <x v="1"/>
    <n v="1"/>
    <n v="599.99"/>
    <n v="0.2"/>
    <n v="119.998"/>
    <n v="479.99200000000002"/>
  </r>
  <r>
    <n v="1007"/>
    <n v="2"/>
    <n v="1115"/>
    <n v="11"/>
    <x v="1"/>
    <n v="1"/>
    <n v="1680.99"/>
    <n v="0.05"/>
    <n v="84.049500000000009"/>
    <n v="1596.9404999999999"/>
  </r>
  <r>
    <n v="1007"/>
    <n v="3"/>
    <n v="1115"/>
    <n v="85"/>
    <x v="1"/>
    <n v="2"/>
    <n v="329.99"/>
    <n v="0.1"/>
    <n v="32.999000000000002"/>
    <n v="593.98199999999997"/>
  </r>
  <r>
    <n v="1007"/>
    <n v="4"/>
    <n v="1115"/>
    <n v="76"/>
    <x v="1"/>
    <n v="1"/>
    <n v="299.99"/>
    <n v="0.2"/>
    <n v="59.998000000000005"/>
    <n v="239.99200000000002"/>
  </r>
  <r>
    <n v="1007"/>
    <n v="5"/>
    <n v="1115"/>
    <n v="106"/>
    <x v="1"/>
    <n v="2"/>
    <n v="449.99"/>
    <n v="0.1"/>
    <n v="44.999000000000002"/>
    <n v="809.98199999999997"/>
  </r>
  <r>
    <n v="1008"/>
    <n v="1"/>
    <n v="1345"/>
    <n v="71"/>
    <x v="1"/>
    <n v="1"/>
    <n v="416.99"/>
    <n v="0.2"/>
    <n v="83.39800000000001"/>
    <n v="333.59199999999998"/>
  </r>
  <r>
    <n v="1008"/>
    <n v="2"/>
    <n v="1345"/>
    <n v="2"/>
    <x v="1"/>
    <n v="1"/>
    <n v="749.99"/>
    <n v="0.1"/>
    <n v="74.999000000000009"/>
    <n v="674.99099999999999"/>
  </r>
  <r>
    <n v="1008"/>
    <n v="3"/>
    <n v="1345"/>
    <n v="95"/>
    <x v="1"/>
    <n v="1"/>
    <n v="299.99"/>
    <n v="7.0000000000000007E-2"/>
    <n v="20.999300000000002"/>
    <n v="278.9907"/>
  </r>
  <r>
    <n v="1009"/>
    <n v="1"/>
    <n v="1064"/>
    <n v="95"/>
    <x v="2"/>
    <n v="2"/>
    <n v="299.99"/>
    <n v="7.0000000000000007E-2"/>
    <n v="20.999300000000002"/>
    <n v="557.98140000000001"/>
  </r>
  <r>
    <n v="1009"/>
    <n v="2"/>
    <n v="1064"/>
    <n v="44"/>
    <x v="2"/>
    <n v="1"/>
    <n v="539.99"/>
    <n v="7.0000000000000007E-2"/>
    <n v="37.799300000000002"/>
    <n v="502.19069999999999"/>
  </r>
  <r>
    <n v="1010"/>
    <n v="1"/>
    <n v="8"/>
    <n v="109"/>
    <x v="1"/>
    <n v="2"/>
    <n v="416.99"/>
    <n v="0.1"/>
    <n v="41.699000000000005"/>
    <n v="750.58199999999999"/>
  </r>
  <r>
    <n v="1011"/>
    <n v="1"/>
    <n v="495"/>
    <n v="88"/>
    <x v="0"/>
    <n v="1"/>
    <n v="189.99"/>
    <n v="0.2"/>
    <n v="37.998000000000005"/>
    <n v="151.99200000000002"/>
  </r>
  <r>
    <n v="1011"/>
    <n v="2"/>
    <n v="495"/>
    <n v="99"/>
    <x v="0"/>
    <n v="2"/>
    <n v="299.99"/>
    <n v="0.2"/>
    <n v="59.998000000000005"/>
    <n v="479.98400000000004"/>
  </r>
  <r>
    <n v="1011"/>
    <n v="3"/>
    <n v="495"/>
    <n v="16"/>
    <x v="0"/>
    <n v="2"/>
    <n v="599.99"/>
    <n v="0.2"/>
    <n v="119.998"/>
    <n v="959.98400000000004"/>
  </r>
  <r>
    <n v="1011"/>
    <n v="4"/>
    <n v="495"/>
    <n v="68"/>
    <x v="0"/>
    <n v="2"/>
    <n v="449.99"/>
    <n v="0.05"/>
    <n v="22.499500000000001"/>
    <n v="854.98099999999999"/>
  </r>
  <r>
    <n v="1012"/>
    <n v="1"/>
    <n v="620"/>
    <n v="8"/>
    <x v="1"/>
    <n v="1"/>
    <n v="1799.99"/>
    <n v="7.0000000000000007E-2"/>
    <n v="125.99930000000002"/>
    <n v="1673.9907000000001"/>
  </r>
  <r>
    <n v="1012"/>
    <n v="2"/>
    <n v="620"/>
    <n v="64"/>
    <x v="1"/>
    <n v="1"/>
    <n v="489.99"/>
    <n v="0.2"/>
    <n v="97.998000000000005"/>
    <n v="391.99200000000002"/>
  </r>
  <r>
    <n v="1013"/>
    <n v="1"/>
    <n v="174"/>
    <n v="60"/>
    <x v="1"/>
    <n v="2"/>
    <n v="1559.99"/>
    <n v="0.05"/>
    <n v="77.999500000000012"/>
    <n v="2963.9809999999998"/>
  </r>
  <r>
    <n v="1014"/>
    <n v="1"/>
    <n v="748"/>
    <n v="97"/>
    <x v="1"/>
    <n v="1"/>
    <n v="349.99"/>
    <n v="0.2"/>
    <n v="69.998000000000005"/>
    <n v="279.99200000000002"/>
  </r>
  <r>
    <n v="1014"/>
    <n v="2"/>
    <n v="748"/>
    <n v="45"/>
    <x v="1"/>
    <n v="2"/>
    <n v="869.99"/>
    <n v="0.05"/>
    <n v="43.499500000000005"/>
    <n v="1652.981"/>
  </r>
  <r>
    <n v="1014"/>
    <n v="3"/>
    <n v="748"/>
    <n v="81"/>
    <x v="1"/>
    <n v="2"/>
    <n v="1099.99"/>
    <n v="0.1"/>
    <n v="109.99900000000001"/>
    <n v="1979.982"/>
  </r>
  <r>
    <n v="1014"/>
    <n v="4"/>
    <n v="748"/>
    <n v="59"/>
    <x v="1"/>
    <n v="1"/>
    <n v="2599.9899999999998"/>
    <n v="0.05"/>
    <n v="129.99949999999998"/>
    <n v="2469.9904999999999"/>
  </r>
  <r>
    <n v="1015"/>
    <n v="1"/>
    <n v="799"/>
    <n v="6"/>
    <x v="1"/>
    <n v="2"/>
    <n v="469.99"/>
    <n v="0.1"/>
    <n v="46.999000000000002"/>
    <n v="845.98199999999997"/>
  </r>
  <r>
    <n v="1015"/>
    <n v="2"/>
    <n v="799"/>
    <n v="73"/>
    <x v="1"/>
    <n v="2"/>
    <n v="749.99"/>
    <n v="0.2"/>
    <n v="149.99800000000002"/>
    <n v="1199.9839999999999"/>
  </r>
  <r>
    <n v="1015"/>
    <n v="3"/>
    <n v="799"/>
    <n v="101"/>
    <x v="1"/>
    <n v="2"/>
    <n v="339.99"/>
    <n v="0.1"/>
    <n v="33.999000000000002"/>
    <n v="611.98199999999997"/>
  </r>
  <r>
    <n v="1015"/>
    <n v="4"/>
    <n v="799"/>
    <n v="13"/>
    <x v="1"/>
    <n v="1"/>
    <n v="269.99"/>
    <n v="0.2"/>
    <n v="53.998000000000005"/>
    <n v="215.99200000000002"/>
  </r>
  <r>
    <n v="1016"/>
    <n v="1"/>
    <n v="1417"/>
    <n v="76"/>
    <x v="2"/>
    <n v="2"/>
    <n v="299.99"/>
    <n v="7.0000000000000007E-2"/>
    <n v="20.999300000000002"/>
    <n v="557.98140000000001"/>
  </r>
  <r>
    <n v="1017"/>
    <n v="1"/>
    <n v="168"/>
    <n v="89"/>
    <x v="1"/>
    <n v="1"/>
    <n v="209.99"/>
    <n v="7.0000000000000007E-2"/>
    <n v="14.699300000000003"/>
    <n v="195.29070000000002"/>
  </r>
  <r>
    <n v="1017"/>
    <n v="2"/>
    <n v="168"/>
    <n v="82"/>
    <x v="1"/>
    <n v="2"/>
    <n v="659.99"/>
    <n v="0.2"/>
    <n v="131.99800000000002"/>
    <n v="1055.9839999999999"/>
  </r>
  <r>
    <n v="1017"/>
    <n v="3"/>
    <n v="168"/>
    <n v="100"/>
    <x v="1"/>
    <n v="1"/>
    <n v="489.99"/>
    <n v="0.2"/>
    <n v="97.998000000000005"/>
    <n v="391.99200000000002"/>
  </r>
  <r>
    <n v="1017"/>
    <n v="4"/>
    <n v="168"/>
    <n v="18"/>
    <x v="1"/>
    <n v="2"/>
    <n v="449"/>
    <n v="0.2"/>
    <n v="89.800000000000011"/>
    <n v="718.4"/>
  </r>
  <r>
    <n v="1017"/>
    <n v="5"/>
    <n v="168"/>
    <n v="77"/>
    <x v="1"/>
    <n v="2"/>
    <n v="799.99"/>
    <n v="0.1"/>
    <n v="79.999000000000009"/>
    <n v="1439.982"/>
  </r>
  <r>
    <n v="1018"/>
    <n v="1"/>
    <n v="290"/>
    <n v="76"/>
    <x v="1"/>
    <n v="2"/>
    <n v="299.99"/>
    <n v="7.0000000000000007E-2"/>
    <n v="20.999300000000002"/>
    <n v="557.98140000000001"/>
  </r>
  <r>
    <n v="1018"/>
    <n v="2"/>
    <n v="290"/>
    <n v="97"/>
    <x v="1"/>
    <n v="2"/>
    <n v="349.99"/>
    <n v="0.1"/>
    <n v="34.999000000000002"/>
    <n v="629.98199999999997"/>
  </r>
  <r>
    <n v="1018"/>
    <n v="3"/>
    <n v="290"/>
    <n v="91"/>
    <x v="1"/>
    <n v="1"/>
    <n v="349.99"/>
    <n v="0.2"/>
    <n v="69.998000000000005"/>
    <n v="279.99200000000002"/>
  </r>
  <r>
    <n v="1019"/>
    <n v="1"/>
    <n v="408"/>
    <n v="30"/>
    <x v="1"/>
    <n v="1"/>
    <n v="999.99"/>
    <n v="0.1"/>
    <n v="99.999000000000009"/>
    <n v="899.99099999999999"/>
  </r>
  <r>
    <n v="1019"/>
    <n v="2"/>
    <n v="408"/>
    <n v="52"/>
    <x v="1"/>
    <n v="1"/>
    <n v="875.99"/>
    <n v="0.2"/>
    <n v="175.19800000000001"/>
    <n v="700.79200000000003"/>
  </r>
  <r>
    <n v="1019"/>
    <n v="3"/>
    <n v="408"/>
    <n v="37"/>
    <x v="1"/>
    <n v="1"/>
    <n v="379.99"/>
    <n v="0.05"/>
    <n v="18.999500000000001"/>
    <n v="360.9905"/>
  </r>
  <r>
    <n v="1019"/>
    <n v="4"/>
    <n v="408"/>
    <n v="93"/>
    <x v="1"/>
    <n v="2"/>
    <n v="209.99"/>
    <n v="0.2"/>
    <n v="41.998000000000005"/>
    <n v="335.98400000000004"/>
  </r>
  <r>
    <n v="1020"/>
    <n v="1"/>
    <n v="16"/>
    <n v="20"/>
    <x v="1"/>
    <n v="2"/>
    <n v="599.99"/>
    <n v="0.05"/>
    <n v="29.999500000000001"/>
    <n v="1139.981"/>
  </r>
  <r>
    <n v="1020"/>
    <n v="2"/>
    <n v="16"/>
    <n v="69"/>
    <x v="1"/>
    <n v="2"/>
    <n v="416.99"/>
    <n v="0.05"/>
    <n v="20.849500000000003"/>
    <n v="792.28100000000006"/>
  </r>
  <r>
    <n v="1020"/>
    <n v="3"/>
    <n v="16"/>
    <n v="15"/>
    <x v="1"/>
    <n v="1"/>
    <n v="529.99"/>
    <n v="7.0000000000000007E-2"/>
    <n v="37.099300000000007"/>
    <n v="492.89069999999998"/>
  </r>
  <r>
    <n v="1020"/>
    <n v="4"/>
    <n v="16"/>
    <n v="57"/>
    <x v="1"/>
    <n v="2"/>
    <n v="1999.99"/>
    <n v="0.1"/>
    <n v="199.99900000000002"/>
    <n v="3599.982"/>
  </r>
  <r>
    <n v="1020"/>
    <n v="5"/>
    <n v="16"/>
    <n v="40"/>
    <x v="1"/>
    <n v="2"/>
    <n v="4999.99"/>
    <n v="0.05"/>
    <n v="249.99950000000001"/>
    <n v="9499.9809999999998"/>
  </r>
  <r>
    <n v="1021"/>
    <n v="1"/>
    <n v="125"/>
    <n v="49"/>
    <x v="1"/>
    <n v="2"/>
    <n v="3499.99"/>
    <n v="7.0000000000000007E-2"/>
    <n v="244.99930000000001"/>
    <n v="6509.9813999999997"/>
  </r>
  <r>
    <n v="1021"/>
    <n v="2"/>
    <n v="125"/>
    <n v="23"/>
    <x v="1"/>
    <n v="2"/>
    <n v="299.99"/>
    <n v="7.0000000000000007E-2"/>
    <n v="20.999300000000002"/>
    <n v="557.98140000000001"/>
  </r>
  <r>
    <n v="1022"/>
    <n v="1"/>
    <n v="353"/>
    <n v="33"/>
    <x v="1"/>
    <n v="1"/>
    <n v="469.99"/>
    <n v="0.2"/>
    <n v="93.998000000000005"/>
    <n v="375.99200000000002"/>
  </r>
  <r>
    <n v="1022"/>
    <n v="2"/>
    <n v="353"/>
    <n v="46"/>
    <x v="1"/>
    <n v="1"/>
    <n v="1409.99"/>
    <n v="0.1"/>
    <n v="140.999"/>
    <n v="1268.991"/>
  </r>
  <r>
    <n v="1022"/>
    <n v="3"/>
    <n v="353"/>
    <n v="65"/>
    <x v="1"/>
    <n v="1"/>
    <n v="346.99"/>
    <n v="7.0000000000000007E-2"/>
    <n v="24.289300000000004"/>
    <n v="322.70069999999998"/>
  </r>
  <r>
    <n v="1022"/>
    <n v="4"/>
    <n v="353"/>
    <n v="5"/>
    <x v="1"/>
    <n v="1"/>
    <n v="1320.99"/>
    <n v="7.0000000000000007E-2"/>
    <n v="92.469300000000004"/>
    <n v="1228.5207"/>
  </r>
  <r>
    <n v="1023"/>
    <n v="1"/>
    <n v="356"/>
    <n v="91"/>
    <x v="1"/>
    <n v="1"/>
    <n v="349.99"/>
    <n v="7.0000000000000007E-2"/>
    <n v="24.499300000000002"/>
    <n v="325.4907"/>
  </r>
  <r>
    <n v="1023"/>
    <n v="2"/>
    <n v="356"/>
    <n v="43"/>
    <x v="1"/>
    <n v="2"/>
    <n v="5299.99"/>
    <n v="0.1"/>
    <n v="529.99900000000002"/>
    <n v="9539.982"/>
  </r>
  <r>
    <n v="1024"/>
    <n v="1"/>
    <n v="837"/>
    <n v="104"/>
    <x v="1"/>
    <n v="1"/>
    <n v="481.99"/>
    <n v="0.2"/>
    <n v="96.39800000000001"/>
    <n v="385.59199999999998"/>
  </r>
  <r>
    <n v="1024"/>
    <n v="2"/>
    <n v="837"/>
    <n v="28"/>
    <x v="1"/>
    <n v="2"/>
    <n v="2499.9899999999998"/>
    <n v="0.05"/>
    <n v="124.9995"/>
    <n v="4749.9809999999998"/>
  </r>
  <r>
    <n v="1024"/>
    <n v="3"/>
    <n v="837"/>
    <n v="98"/>
    <x v="1"/>
    <n v="2"/>
    <n v="489.99"/>
    <n v="0.2"/>
    <n v="97.998000000000005"/>
    <n v="783.98400000000004"/>
  </r>
  <r>
    <n v="1024"/>
    <n v="4"/>
    <n v="837"/>
    <n v="96"/>
    <x v="1"/>
    <n v="2"/>
    <n v="349.99"/>
    <n v="0.1"/>
    <n v="34.999000000000002"/>
    <n v="629.98199999999997"/>
  </r>
  <r>
    <n v="1024"/>
    <n v="5"/>
    <n v="837"/>
    <n v="91"/>
    <x v="1"/>
    <n v="1"/>
    <n v="349.99"/>
    <n v="0.2"/>
    <n v="69.998000000000005"/>
    <n v="279.99200000000002"/>
  </r>
  <r>
    <n v="1025"/>
    <n v="1"/>
    <n v="1304"/>
    <n v="89"/>
    <x v="1"/>
    <n v="1"/>
    <n v="209.99"/>
    <n v="7.0000000000000007E-2"/>
    <n v="14.699300000000003"/>
    <n v="195.29070000000002"/>
  </r>
  <r>
    <n v="1025"/>
    <n v="2"/>
    <n v="1304"/>
    <n v="102"/>
    <x v="1"/>
    <n v="1"/>
    <n v="489.99"/>
    <n v="0.1"/>
    <n v="48.999000000000002"/>
    <n v="440.99099999999999"/>
  </r>
  <r>
    <n v="1025"/>
    <n v="3"/>
    <n v="1304"/>
    <n v="39"/>
    <x v="1"/>
    <n v="1"/>
    <n v="1499.99"/>
    <n v="0.1"/>
    <n v="149.999"/>
    <n v="1349.991"/>
  </r>
  <r>
    <n v="1025"/>
    <n v="4"/>
    <n v="1304"/>
    <n v="15"/>
    <x v="1"/>
    <n v="1"/>
    <n v="529.99"/>
    <n v="0.05"/>
    <n v="26.499500000000001"/>
    <n v="503.4905"/>
  </r>
  <r>
    <n v="1025"/>
    <n v="5"/>
    <n v="1304"/>
    <n v="66"/>
    <x v="1"/>
    <n v="2"/>
    <n v="250.99"/>
    <n v="0.05"/>
    <n v="12.549500000000002"/>
    <n v="476.88100000000003"/>
  </r>
  <r>
    <n v="1026"/>
    <n v="1"/>
    <n v="1370"/>
    <n v="7"/>
    <x v="0"/>
    <n v="2"/>
    <n v="3999.99"/>
    <n v="7.0000000000000007E-2"/>
    <n v="279.99930000000001"/>
    <n v="7439.9813999999997"/>
  </r>
  <r>
    <n v="1027"/>
    <n v="1"/>
    <n v="588"/>
    <n v="95"/>
    <x v="1"/>
    <n v="2"/>
    <n v="299.99"/>
    <n v="0.1"/>
    <n v="29.999000000000002"/>
    <n v="539.98199999999997"/>
  </r>
  <r>
    <n v="1027"/>
    <n v="2"/>
    <n v="588"/>
    <n v="14"/>
    <x v="1"/>
    <n v="2"/>
    <n v="269.99"/>
    <n v="0.05"/>
    <n v="13.499500000000001"/>
    <n v="512.98099999999999"/>
  </r>
  <r>
    <n v="1028"/>
    <n v="1"/>
    <n v="1273"/>
    <n v="111"/>
    <x v="1"/>
    <n v="2"/>
    <n v="470.99"/>
    <n v="0.1"/>
    <n v="47.099000000000004"/>
    <n v="847.78200000000004"/>
  </r>
  <r>
    <n v="1028"/>
    <n v="2"/>
    <n v="1273"/>
    <n v="10"/>
    <x v="1"/>
    <n v="1"/>
    <n v="1549"/>
    <n v="0.2"/>
    <n v="309.8"/>
    <n v="1239.2"/>
  </r>
  <r>
    <n v="1028"/>
    <n v="3"/>
    <n v="1273"/>
    <n v="41"/>
    <x v="1"/>
    <n v="1"/>
    <n v="1469.99"/>
    <n v="0.2"/>
    <n v="293.99799999999999"/>
    <n v="1175.992"/>
  </r>
  <r>
    <n v="1028"/>
    <n v="4"/>
    <n v="1273"/>
    <n v="35"/>
    <x v="1"/>
    <n v="2"/>
    <n v="832.99"/>
    <n v="0.1"/>
    <n v="83.299000000000007"/>
    <n v="1499.3820000000001"/>
  </r>
  <r>
    <n v="1028"/>
    <n v="5"/>
    <n v="1273"/>
    <n v="108"/>
    <x v="1"/>
    <n v="1"/>
    <n v="449.99"/>
    <n v="0.2"/>
    <n v="89.998000000000005"/>
    <n v="359.99200000000002"/>
  </r>
  <r>
    <n v="1029"/>
    <n v="1"/>
    <n v="407"/>
    <n v="20"/>
    <x v="0"/>
    <n v="1"/>
    <n v="599.99"/>
    <n v="0.2"/>
    <n v="119.998"/>
    <n v="479.99200000000002"/>
  </r>
  <r>
    <n v="1029"/>
    <n v="2"/>
    <n v="407"/>
    <n v="55"/>
    <x v="0"/>
    <n v="1"/>
    <n v="2699.99"/>
    <n v="0.1"/>
    <n v="269.99899999999997"/>
    <n v="2429.991"/>
  </r>
  <r>
    <n v="1029"/>
    <n v="3"/>
    <n v="407"/>
    <n v="40"/>
    <x v="0"/>
    <n v="1"/>
    <n v="4999.99"/>
    <n v="0.2"/>
    <n v="999.99800000000005"/>
    <n v="3999.9919999999997"/>
  </r>
  <r>
    <n v="1029"/>
    <n v="4"/>
    <n v="407"/>
    <n v="68"/>
    <x v="0"/>
    <n v="2"/>
    <n v="449.99"/>
    <n v="0.1"/>
    <n v="44.999000000000002"/>
    <n v="809.98199999999997"/>
  </r>
  <r>
    <n v="1030"/>
    <n v="1"/>
    <n v="161"/>
    <n v="27"/>
    <x v="1"/>
    <n v="1"/>
    <n v="999.99"/>
    <n v="0.05"/>
    <n v="49.999500000000005"/>
    <n v="949.9905"/>
  </r>
  <r>
    <n v="1030"/>
    <n v="2"/>
    <n v="161"/>
    <n v="10"/>
    <x v="1"/>
    <n v="2"/>
    <n v="1549"/>
    <n v="0.1"/>
    <n v="154.9"/>
    <n v="2788.2"/>
  </r>
  <r>
    <n v="1030"/>
    <n v="3"/>
    <n v="161"/>
    <n v="72"/>
    <x v="1"/>
    <n v="1"/>
    <n v="619.99"/>
    <n v="0.1"/>
    <n v="61.999000000000002"/>
    <n v="557.99099999999999"/>
  </r>
  <r>
    <n v="1031"/>
    <n v="1"/>
    <n v="1308"/>
    <n v="27"/>
    <x v="0"/>
    <n v="2"/>
    <n v="999.99"/>
    <n v="0.2"/>
    <n v="199.99800000000002"/>
    <n v="1599.9839999999999"/>
  </r>
  <r>
    <n v="1031"/>
    <n v="2"/>
    <n v="1308"/>
    <n v="108"/>
    <x v="0"/>
    <n v="2"/>
    <n v="449.99"/>
    <n v="0.2"/>
    <n v="89.998000000000005"/>
    <n v="719.98400000000004"/>
  </r>
  <r>
    <n v="1032"/>
    <n v="1"/>
    <n v="429"/>
    <n v="60"/>
    <x v="1"/>
    <n v="2"/>
    <n v="1559.99"/>
    <n v="0.1"/>
    <n v="155.99900000000002"/>
    <n v="2807.982"/>
  </r>
  <r>
    <n v="1032"/>
    <n v="2"/>
    <n v="429"/>
    <n v="17"/>
    <x v="1"/>
    <n v="1"/>
    <n v="429"/>
    <n v="0.1"/>
    <n v="42.900000000000006"/>
    <n v="386.1"/>
  </r>
  <r>
    <n v="1033"/>
    <n v="1"/>
    <n v="582"/>
    <n v="26"/>
    <x v="1"/>
    <n v="1"/>
    <n v="599.99"/>
    <n v="7.0000000000000007E-2"/>
    <n v="41.999300000000005"/>
    <n v="557.99070000000006"/>
  </r>
  <r>
    <n v="1033"/>
    <n v="2"/>
    <n v="582"/>
    <n v="109"/>
    <x v="1"/>
    <n v="2"/>
    <n v="416.99"/>
    <n v="0.1"/>
    <n v="41.699000000000005"/>
    <n v="750.58199999999999"/>
  </r>
  <r>
    <n v="1033"/>
    <n v="3"/>
    <n v="582"/>
    <n v="27"/>
    <x v="1"/>
    <n v="2"/>
    <n v="999.99"/>
    <n v="7.0000000000000007E-2"/>
    <n v="69.999300000000005"/>
    <n v="1859.9814000000001"/>
  </r>
  <r>
    <n v="1034"/>
    <n v="1"/>
    <n v="895"/>
    <n v="101"/>
    <x v="1"/>
    <n v="1"/>
    <n v="339.99"/>
    <n v="0.1"/>
    <n v="33.999000000000002"/>
    <n v="305.99099999999999"/>
  </r>
  <r>
    <n v="1034"/>
    <n v="2"/>
    <n v="895"/>
    <n v="8"/>
    <x v="1"/>
    <n v="2"/>
    <n v="1799.99"/>
    <n v="0.1"/>
    <n v="179.99900000000002"/>
    <n v="3239.982"/>
  </r>
  <r>
    <n v="1034"/>
    <n v="3"/>
    <n v="895"/>
    <n v="11"/>
    <x v="1"/>
    <n v="2"/>
    <n v="1680.99"/>
    <n v="7.0000000000000007E-2"/>
    <n v="117.66930000000001"/>
    <n v="3126.6414"/>
  </r>
  <r>
    <n v="1034"/>
    <n v="4"/>
    <n v="895"/>
    <n v="21"/>
    <x v="1"/>
    <n v="1"/>
    <n v="269.99"/>
    <n v="0.05"/>
    <n v="13.499500000000001"/>
    <n v="256.4905"/>
  </r>
  <r>
    <n v="1035"/>
    <n v="1"/>
    <n v="1283"/>
    <n v="96"/>
    <x v="1"/>
    <n v="1"/>
    <n v="349.99"/>
    <n v="0.2"/>
    <n v="69.998000000000005"/>
    <n v="279.99200000000002"/>
  </r>
  <r>
    <n v="1036"/>
    <n v="1"/>
    <n v="1442"/>
    <n v="55"/>
    <x v="1"/>
    <n v="2"/>
    <n v="2699.99"/>
    <n v="0.1"/>
    <n v="269.99899999999997"/>
    <n v="4859.982"/>
  </r>
  <r>
    <n v="1036"/>
    <n v="2"/>
    <n v="1442"/>
    <n v="76"/>
    <x v="1"/>
    <n v="1"/>
    <n v="299.99"/>
    <n v="7.0000000000000007E-2"/>
    <n v="20.999300000000002"/>
    <n v="278.9907"/>
  </r>
  <r>
    <n v="1036"/>
    <n v="3"/>
    <n v="1442"/>
    <n v="18"/>
    <x v="1"/>
    <n v="2"/>
    <n v="449"/>
    <n v="0.05"/>
    <n v="22.450000000000003"/>
    <n v="853.1"/>
  </r>
  <r>
    <n v="1036"/>
    <n v="4"/>
    <n v="1442"/>
    <n v="65"/>
    <x v="1"/>
    <n v="2"/>
    <n v="346.99"/>
    <n v="0.2"/>
    <n v="69.39800000000001"/>
    <n v="555.18399999999997"/>
  </r>
  <r>
    <n v="1036"/>
    <n v="5"/>
    <n v="1442"/>
    <n v="12"/>
    <x v="1"/>
    <n v="1"/>
    <n v="549.99"/>
    <n v="0.2"/>
    <n v="109.998"/>
    <n v="439.99200000000002"/>
  </r>
  <r>
    <n v="1037"/>
    <n v="1"/>
    <n v="1229"/>
    <n v="74"/>
    <x v="1"/>
    <n v="2"/>
    <n v="439.99"/>
    <n v="7.0000000000000007E-2"/>
    <n v="30.799300000000002"/>
    <n v="818.38139999999999"/>
  </r>
  <r>
    <n v="1037"/>
    <n v="2"/>
    <n v="1229"/>
    <n v="3"/>
    <x v="1"/>
    <n v="1"/>
    <n v="999.99"/>
    <n v="7.0000000000000007E-2"/>
    <n v="69.999300000000005"/>
    <n v="929.99070000000006"/>
  </r>
  <r>
    <n v="1037"/>
    <n v="3"/>
    <n v="1229"/>
    <n v="65"/>
    <x v="1"/>
    <n v="2"/>
    <n v="346.99"/>
    <n v="0.2"/>
    <n v="69.39800000000001"/>
    <n v="555.18399999999997"/>
  </r>
  <r>
    <n v="1037"/>
    <n v="4"/>
    <n v="1229"/>
    <n v="92"/>
    <x v="1"/>
    <n v="1"/>
    <n v="209.99"/>
    <n v="7.0000000000000007E-2"/>
    <n v="14.699300000000003"/>
    <n v="195.29070000000002"/>
  </r>
  <r>
    <n v="1037"/>
    <n v="5"/>
    <n v="1229"/>
    <n v="84"/>
    <x v="1"/>
    <n v="2"/>
    <n v="109.99"/>
    <n v="0.05"/>
    <n v="5.4995000000000003"/>
    <n v="208.98099999999999"/>
  </r>
  <r>
    <n v="1038"/>
    <n v="1"/>
    <n v="1281"/>
    <n v="83"/>
    <x v="1"/>
    <n v="1"/>
    <n v="149.99"/>
    <n v="0.05"/>
    <n v="7.4995000000000012"/>
    <n v="142.4905"/>
  </r>
  <r>
    <n v="1038"/>
    <n v="2"/>
    <n v="1281"/>
    <n v="9"/>
    <x v="1"/>
    <n v="1"/>
    <n v="2999.99"/>
    <n v="7.0000000000000007E-2"/>
    <n v="209.99930000000001"/>
    <n v="2789.9906999999998"/>
  </r>
  <r>
    <n v="1039"/>
    <n v="1"/>
    <n v="1077"/>
    <n v="18"/>
    <x v="1"/>
    <n v="2"/>
    <n v="449"/>
    <n v="0.2"/>
    <n v="89.800000000000011"/>
    <n v="718.4"/>
  </r>
  <r>
    <n v="1040"/>
    <n v="1"/>
    <n v="1225"/>
    <n v="97"/>
    <x v="0"/>
    <n v="1"/>
    <n v="349.99"/>
    <n v="0.1"/>
    <n v="34.999000000000002"/>
    <n v="314.99099999999999"/>
  </r>
  <r>
    <n v="1040"/>
    <n v="2"/>
    <n v="1225"/>
    <n v="28"/>
    <x v="0"/>
    <n v="2"/>
    <n v="2499.9899999999998"/>
    <n v="0.2"/>
    <n v="499.99799999999999"/>
    <n v="3999.9839999999995"/>
  </r>
  <r>
    <n v="1040"/>
    <n v="3"/>
    <n v="1225"/>
    <n v="64"/>
    <x v="0"/>
    <n v="1"/>
    <n v="489.99"/>
    <n v="7.0000000000000007E-2"/>
    <n v="34.299300000000002"/>
    <n v="455.69069999999999"/>
  </r>
  <r>
    <n v="1040"/>
    <n v="4"/>
    <n v="1225"/>
    <n v="27"/>
    <x v="0"/>
    <n v="2"/>
    <n v="999.99"/>
    <n v="7.0000000000000007E-2"/>
    <n v="69.999300000000005"/>
    <n v="1859.9814000000001"/>
  </r>
  <r>
    <n v="1040"/>
    <n v="5"/>
    <n v="1225"/>
    <n v="8"/>
    <x v="0"/>
    <n v="2"/>
    <n v="1799.99"/>
    <n v="0.05"/>
    <n v="89.999500000000012"/>
    <n v="3419.9809999999998"/>
  </r>
  <r>
    <n v="1041"/>
    <n v="1"/>
    <n v="70"/>
    <n v="89"/>
    <x v="1"/>
    <n v="1"/>
    <n v="209.99"/>
    <n v="0.1"/>
    <n v="20.999000000000002"/>
    <n v="188.99100000000001"/>
  </r>
  <r>
    <n v="1041"/>
    <n v="2"/>
    <n v="70"/>
    <n v="61"/>
    <x v="1"/>
    <n v="2"/>
    <n v="4999.99"/>
    <n v="7.0000000000000007E-2"/>
    <n v="349.99930000000001"/>
    <n v="9299.9813999999988"/>
  </r>
  <r>
    <n v="1041"/>
    <n v="3"/>
    <n v="70"/>
    <n v="94"/>
    <x v="1"/>
    <n v="2"/>
    <n v="249.99"/>
    <n v="0.1"/>
    <n v="24.999000000000002"/>
    <n v="449.98200000000003"/>
  </r>
  <r>
    <n v="1042"/>
    <n v="1"/>
    <n v="539"/>
    <n v="23"/>
    <x v="1"/>
    <n v="1"/>
    <n v="299.99"/>
    <n v="0.1"/>
    <n v="29.999000000000002"/>
    <n v="269.99099999999999"/>
  </r>
  <r>
    <n v="1043"/>
    <n v="1"/>
    <n v="1235"/>
    <n v="55"/>
    <x v="1"/>
    <n v="2"/>
    <n v="2699.99"/>
    <n v="0.1"/>
    <n v="269.99899999999997"/>
    <n v="4859.982"/>
  </r>
  <r>
    <n v="1043"/>
    <n v="2"/>
    <n v="1235"/>
    <n v="20"/>
    <x v="1"/>
    <n v="1"/>
    <n v="599.99"/>
    <n v="7.0000000000000007E-2"/>
    <n v="41.999300000000005"/>
    <n v="557.99070000000006"/>
  </r>
  <r>
    <n v="1044"/>
    <n v="1"/>
    <n v="1270"/>
    <n v="97"/>
    <x v="1"/>
    <n v="2"/>
    <n v="349.99"/>
    <n v="0.1"/>
    <n v="34.999000000000002"/>
    <n v="629.98199999999997"/>
  </r>
  <r>
    <n v="1045"/>
    <n v="1"/>
    <n v="185"/>
    <n v="28"/>
    <x v="2"/>
    <n v="1"/>
    <n v="2499.9899999999998"/>
    <n v="0.05"/>
    <n v="124.9995"/>
    <n v="2374.9904999999999"/>
  </r>
  <r>
    <n v="1045"/>
    <n v="2"/>
    <n v="185"/>
    <n v="104"/>
    <x v="2"/>
    <n v="2"/>
    <n v="481.99"/>
    <n v="0.05"/>
    <n v="24.099500000000003"/>
    <n v="915.78100000000006"/>
  </r>
  <r>
    <n v="1046"/>
    <n v="1"/>
    <n v="1134"/>
    <n v="60"/>
    <x v="2"/>
    <n v="1"/>
    <n v="1559.99"/>
    <n v="7.0000000000000007E-2"/>
    <n v="109.19930000000001"/>
    <n v="1450.7907"/>
  </r>
  <r>
    <n v="1046"/>
    <n v="2"/>
    <n v="1134"/>
    <n v="79"/>
    <x v="2"/>
    <n v="1"/>
    <n v="402.99"/>
    <n v="7.0000000000000007E-2"/>
    <n v="28.209300000000002"/>
    <n v="374.78070000000002"/>
  </r>
  <r>
    <n v="1046"/>
    <n v="3"/>
    <n v="1134"/>
    <n v="32"/>
    <x v="2"/>
    <n v="1"/>
    <n v="469.99"/>
    <n v="7.0000000000000007E-2"/>
    <n v="32.899300000000004"/>
    <n v="437.09070000000003"/>
  </r>
  <r>
    <n v="1046"/>
    <n v="4"/>
    <n v="1134"/>
    <n v="41"/>
    <x v="2"/>
    <n v="2"/>
    <n v="1469.99"/>
    <n v="0.1"/>
    <n v="146.999"/>
    <n v="2645.982"/>
  </r>
  <r>
    <n v="1046"/>
    <n v="5"/>
    <n v="1134"/>
    <n v="17"/>
    <x v="2"/>
    <n v="2"/>
    <n v="429"/>
    <n v="0.05"/>
    <n v="21.450000000000003"/>
    <n v="815.1"/>
  </r>
  <r>
    <n v="1047"/>
    <n v="1"/>
    <n v="116"/>
    <n v="28"/>
    <x v="2"/>
    <n v="2"/>
    <n v="2499.9899999999998"/>
    <n v="0.1"/>
    <n v="249.999"/>
    <n v="4499.982"/>
  </r>
  <r>
    <n v="1047"/>
    <n v="2"/>
    <n v="116"/>
    <n v="78"/>
    <x v="2"/>
    <n v="1"/>
    <n v="647.99"/>
    <n v="0.2"/>
    <n v="129.59800000000001"/>
    <n v="518.39200000000005"/>
  </r>
  <r>
    <n v="1047"/>
    <n v="3"/>
    <n v="116"/>
    <n v="35"/>
    <x v="2"/>
    <n v="1"/>
    <n v="832.99"/>
    <n v="0.05"/>
    <n v="41.649500000000003"/>
    <n v="791.34050000000002"/>
  </r>
  <r>
    <n v="1047"/>
    <n v="4"/>
    <n v="116"/>
    <n v="49"/>
    <x v="2"/>
    <n v="1"/>
    <n v="3499.99"/>
    <n v="0.05"/>
    <n v="174.99950000000001"/>
    <n v="3324.9904999999999"/>
  </r>
  <r>
    <n v="1048"/>
    <n v="1"/>
    <n v="777"/>
    <n v="3"/>
    <x v="1"/>
    <n v="2"/>
    <n v="999.99"/>
    <n v="0.1"/>
    <n v="99.999000000000009"/>
    <n v="1799.982"/>
  </r>
  <r>
    <n v="1048"/>
    <n v="2"/>
    <n v="777"/>
    <n v="37"/>
    <x v="1"/>
    <n v="1"/>
    <n v="379.99"/>
    <n v="0.1"/>
    <n v="37.999000000000002"/>
    <n v="341.99099999999999"/>
  </r>
  <r>
    <n v="1048"/>
    <n v="3"/>
    <n v="777"/>
    <n v="94"/>
    <x v="1"/>
    <n v="1"/>
    <n v="249.99"/>
    <n v="0.05"/>
    <n v="12.499500000000001"/>
    <n v="237.4905"/>
  </r>
  <r>
    <n v="1049"/>
    <n v="1"/>
    <n v="194"/>
    <n v="9"/>
    <x v="0"/>
    <n v="1"/>
    <n v="2999.99"/>
    <n v="0.1"/>
    <n v="299.99899999999997"/>
    <n v="2699.991"/>
  </r>
  <r>
    <n v="1049"/>
    <n v="2"/>
    <n v="194"/>
    <n v="36"/>
    <x v="0"/>
    <n v="2"/>
    <n v="832.99"/>
    <n v="0.05"/>
    <n v="41.649500000000003"/>
    <n v="1582.681"/>
  </r>
  <r>
    <n v="1049"/>
    <n v="3"/>
    <n v="194"/>
    <n v="3"/>
    <x v="0"/>
    <n v="1"/>
    <n v="999.99"/>
    <n v="0.1"/>
    <n v="99.999000000000009"/>
    <n v="899.99099999999999"/>
  </r>
  <r>
    <n v="1049"/>
    <n v="4"/>
    <n v="194"/>
    <n v="26"/>
    <x v="0"/>
    <n v="1"/>
    <n v="599.99"/>
    <n v="7.0000000000000007E-2"/>
    <n v="41.999300000000005"/>
    <n v="557.99070000000006"/>
  </r>
  <r>
    <n v="1049"/>
    <n v="5"/>
    <n v="194"/>
    <n v="10"/>
    <x v="0"/>
    <n v="2"/>
    <n v="1549"/>
    <n v="0.05"/>
    <n v="77.45"/>
    <n v="2943.1"/>
  </r>
  <r>
    <n v="1050"/>
    <n v="1"/>
    <n v="239"/>
    <n v="96"/>
    <x v="0"/>
    <n v="2"/>
    <n v="349.99"/>
    <n v="7.0000000000000007E-2"/>
    <n v="24.499300000000002"/>
    <n v="650.98140000000001"/>
  </r>
  <r>
    <n v="1050"/>
    <n v="2"/>
    <n v="239"/>
    <n v="99"/>
    <x v="0"/>
    <n v="2"/>
    <n v="299.99"/>
    <n v="0.1"/>
    <n v="29.999000000000002"/>
    <n v="539.98199999999997"/>
  </r>
  <r>
    <n v="1050"/>
    <n v="3"/>
    <n v="239"/>
    <n v="45"/>
    <x v="0"/>
    <n v="2"/>
    <n v="869.99"/>
    <n v="0.2"/>
    <n v="173.99800000000002"/>
    <n v="1391.9839999999999"/>
  </r>
  <r>
    <n v="1050"/>
    <n v="4"/>
    <n v="239"/>
    <n v="14"/>
    <x v="0"/>
    <n v="2"/>
    <n v="269.99"/>
    <n v="0.2"/>
    <n v="53.998000000000005"/>
    <n v="431.98400000000004"/>
  </r>
  <r>
    <n v="1051"/>
    <n v="1"/>
    <n v="209"/>
    <n v="46"/>
    <x v="1"/>
    <n v="1"/>
    <n v="1409.99"/>
    <n v="0.2"/>
    <n v="281.99799999999999"/>
    <n v="1127.992"/>
  </r>
  <r>
    <n v="1052"/>
    <n v="1"/>
    <n v="460"/>
    <n v="7"/>
    <x v="1"/>
    <n v="1"/>
    <n v="3999.99"/>
    <n v="0.05"/>
    <n v="199.99950000000001"/>
    <n v="3799.9904999999999"/>
  </r>
  <r>
    <n v="1052"/>
    <n v="2"/>
    <n v="460"/>
    <n v="103"/>
    <x v="1"/>
    <n v="1"/>
    <n v="551.99"/>
    <n v="0.05"/>
    <n v="27.599500000000003"/>
    <n v="524.39049999999997"/>
  </r>
  <r>
    <n v="1052"/>
    <n v="3"/>
    <n v="460"/>
    <n v="26"/>
    <x v="1"/>
    <n v="2"/>
    <n v="599.99"/>
    <n v="7.0000000000000007E-2"/>
    <n v="41.999300000000005"/>
    <n v="1115.9814000000001"/>
  </r>
  <r>
    <n v="1053"/>
    <n v="1"/>
    <n v="1439"/>
    <n v="49"/>
    <x v="1"/>
    <n v="2"/>
    <n v="3499.99"/>
    <n v="0.05"/>
    <n v="174.99950000000001"/>
    <n v="6649.9809999999998"/>
  </r>
  <r>
    <n v="1053"/>
    <n v="2"/>
    <n v="1439"/>
    <n v="26"/>
    <x v="1"/>
    <n v="2"/>
    <n v="599.99"/>
    <n v="0.2"/>
    <n v="119.998"/>
    <n v="959.98400000000004"/>
  </r>
  <r>
    <n v="1053"/>
    <n v="3"/>
    <n v="1439"/>
    <n v="23"/>
    <x v="1"/>
    <n v="2"/>
    <n v="299.99"/>
    <n v="0.2"/>
    <n v="59.998000000000005"/>
    <n v="479.98400000000004"/>
  </r>
  <r>
    <n v="1053"/>
    <n v="4"/>
    <n v="1439"/>
    <n v="68"/>
    <x v="1"/>
    <n v="1"/>
    <n v="449.99"/>
    <n v="0.1"/>
    <n v="44.999000000000002"/>
    <n v="404.99099999999999"/>
  </r>
  <r>
    <n v="1053"/>
    <n v="5"/>
    <n v="1439"/>
    <n v="73"/>
    <x v="1"/>
    <n v="2"/>
    <n v="749.99"/>
    <n v="0.05"/>
    <n v="37.499500000000005"/>
    <n v="1424.981"/>
  </r>
  <r>
    <n v="1054"/>
    <n v="1"/>
    <n v="189"/>
    <n v="36"/>
    <x v="1"/>
    <n v="2"/>
    <n v="832.99"/>
    <n v="0.1"/>
    <n v="83.299000000000007"/>
    <n v="1499.3820000000001"/>
  </r>
  <r>
    <n v="1054"/>
    <n v="2"/>
    <n v="189"/>
    <n v="16"/>
    <x v="1"/>
    <n v="1"/>
    <n v="599.99"/>
    <n v="0.05"/>
    <n v="29.999500000000001"/>
    <n v="569.9905"/>
  </r>
  <r>
    <n v="1055"/>
    <n v="1"/>
    <n v="140"/>
    <n v="43"/>
    <x v="1"/>
    <n v="2"/>
    <n v="5299.99"/>
    <n v="7.0000000000000007E-2"/>
    <n v="370.99930000000001"/>
    <n v="9857.9813999999988"/>
  </r>
  <r>
    <n v="1055"/>
    <n v="2"/>
    <n v="140"/>
    <n v="101"/>
    <x v="1"/>
    <n v="2"/>
    <n v="339.99"/>
    <n v="0.2"/>
    <n v="67.998000000000005"/>
    <n v="543.98400000000004"/>
  </r>
  <r>
    <n v="1055"/>
    <n v="3"/>
    <n v="140"/>
    <n v="12"/>
    <x v="1"/>
    <n v="2"/>
    <n v="549.99"/>
    <n v="0.1"/>
    <n v="54.999000000000002"/>
    <n v="989.98199999999997"/>
  </r>
  <r>
    <n v="1055"/>
    <n v="4"/>
    <n v="140"/>
    <n v="83"/>
    <x v="1"/>
    <n v="2"/>
    <n v="149.99"/>
    <n v="0.1"/>
    <n v="14.999000000000002"/>
    <n v="269.98200000000003"/>
  </r>
  <r>
    <n v="1055"/>
    <n v="5"/>
    <n v="140"/>
    <n v="60"/>
    <x v="1"/>
    <n v="1"/>
    <n v="1559.99"/>
    <n v="0.2"/>
    <n v="311.99800000000005"/>
    <n v="1247.992"/>
  </r>
  <r>
    <n v="1056"/>
    <n v="1"/>
    <n v="325"/>
    <n v="3"/>
    <x v="1"/>
    <n v="1"/>
    <n v="999.99"/>
    <n v="0.05"/>
    <n v="49.999500000000005"/>
    <n v="949.9905"/>
  </r>
  <r>
    <n v="1057"/>
    <n v="1"/>
    <n v="456"/>
    <n v="105"/>
    <x v="1"/>
    <n v="1"/>
    <n v="533.99"/>
    <n v="0.2"/>
    <n v="106.798"/>
    <n v="427.19200000000001"/>
  </r>
  <r>
    <n v="1057"/>
    <n v="2"/>
    <n v="456"/>
    <n v="97"/>
    <x v="1"/>
    <n v="1"/>
    <n v="349.99"/>
    <n v="0.05"/>
    <n v="17.499500000000001"/>
    <n v="332.4905"/>
  </r>
  <r>
    <n v="1057"/>
    <n v="3"/>
    <n v="456"/>
    <n v="98"/>
    <x v="1"/>
    <n v="2"/>
    <n v="489.99"/>
    <n v="0.05"/>
    <n v="24.499500000000001"/>
    <n v="930.98099999999999"/>
  </r>
  <r>
    <n v="1058"/>
    <n v="1"/>
    <n v="782"/>
    <n v="43"/>
    <x v="1"/>
    <n v="1"/>
    <n v="5299.99"/>
    <n v="0.1"/>
    <n v="529.99900000000002"/>
    <n v="4769.991"/>
  </r>
  <r>
    <n v="1058"/>
    <n v="2"/>
    <n v="782"/>
    <n v="29"/>
    <x v="1"/>
    <n v="2"/>
    <n v="999.99"/>
    <n v="0.05"/>
    <n v="49.999500000000005"/>
    <n v="1899.981"/>
  </r>
  <r>
    <n v="1058"/>
    <n v="3"/>
    <n v="782"/>
    <n v="103"/>
    <x v="1"/>
    <n v="1"/>
    <n v="551.99"/>
    <n v="7.0000000000000007E-2"/>
    <n v="38.639300000000006"/>
    <n v="513.35069999999996"/>
  </r>
  <r>
    <n v="1059"/>
    <n v="1"/>
    <n v="6"/>
    <n v="46"/>
    <x v="1"/>
    <n v="2"/>
    <n v="1409.99"/>
    <n v="0.05"/>
    <n v="70.499499999999998"/>
    <n v="2678.9810000000002"/>
  </r>
  <r>
    <n v="1059"/>
    <n v="2"/>
    <n v="6"/>
    <n v="7"/>
    <x v="1"/>
    <n v="1"/>
    <n v="3999.99"/>
    <n v="0.1"/>
    <n v="399.99900000000002"/>
    <n v="3599.991"/>
  </r>
  <r>
    <n v="1059"/>
    <n v="3"/>
    <n v="6"/>
    <n v="13"/>
    <x v="1"/>
    <n v="1"/>
    <n v="269.99"/>
    <n v="7.0000000000000007E-2"/>
    <n v="18.899300000000004"/>
    <n v="251.0907"/>
  </r>
  <r>
    <n v="1060"/>
    <n v="1"/>
    <n v="182"/>
    <n v="7"/>
    <x v="1"/>
    <n v="1"/>
    <n v="3999.99"/>
    <n v="7.0000000000000007E-2"/>
    <n v="279.99930000000001"/>
    <n v="3719.9906999999998"/>
  </r>
  <r>
    <n v="1060"/>
    <n v="2"/>
    <n v="182"/>
    <n v="11"/>
    <x v="1"/>
    <n v="2"/>
    <n v="1680.99"/>
    <n v="7.0000000000000007E-2"/>
    <n v="117.66930000000001"/>
    <n v="3126.6414"/>
  </r>
  <r>
    <n v="1060"/>
    <n v="3"/>
    <n v="182"/>
    <n v="61"/>
    <x v="1"/>
    <n v="2"/>
    <n v="4999.99"/>
    <n v="0.1"/>
    <n v="499.99900000000002"/>
    <n v="8999.982"/>
  </r>
  <r>
    <n v="1060"/>
    <n v="4"/>
    <n v="182"/>
    <n v="30"/>
    <x v="1"/>
    <n v="2"/>
    <n v="999.99"/>
    <n v="0.05"/>
    <n v="49.999500000000005"/>
    <n v="1899.981"/>
  </r>
  <r>
    <n v="1061"/>
    <n v="1"/>
    <n v="655"/>
    <n v="14"/>
    <x v="1"/>
    <n v="1"/>
    <n v="269.99"/>
    <n v="7.0000000000000007E-2"/>
    <n v="18.899300000000004"/>
    <n v="251.0907"/>
  </r>
  <r>
    <n v="1061"/>
    <n v="2"/>
    <n v="655"/>
    <n v="19"/>
    <x v="1"/>
    <n v="1"/>
    <n v="449"/>
    <n v="0.1"/>
    <n v="44.900000000000006"/>
    <n v="404.1"/>
  </r>
  <r>
    <n v="1062"/>
    <n v="1"/>
    <n v="1210"/>
    <n v="13"/>
    <x v="1"/>
    <n v="1"/>
    <n v="269.99"/>
    <n v="0.05"/>
    <n v="13.499500000000001"/>
    <n v="256.4905"/>
  </r>
  <r>
    <n v="1062"/>
    <n v="2"/>
    <n v="1210"/>
    <n v="111"/>
    <x v="1"/>
    <n v="2"/>
    <n v="470.99"/>
    <n v="0.2"/>
    <n v="94.198000000000008"/>
    <n v="753.58400000000006"/>
  </r>
  <r>
    <n v="1062"/>
    <n v="3"/>
    <n v="1210"/>
    <n v="5"/>
    <x v="1"/>
    <n v="1"/>
    <n v="1320.99"/>
    <n v="0.05"/>
    <n v="66.049500000000009"/>
    <n v="1254.9404999999999"/>
  </r>
  <r>
    <n v="1062"/>
    <n v="4"/>
    <n v="1210"/>
    <n v="12"/>
    <x v="1"/>
    <n v="1"/>
    <n v="549.99"/>
    <n v="0.2"/>
    <n v="109.998"/>
    <n v="439.99200000000002"/>
  </r>
  <r>
    <n v="1063"/>
    <n v="1"/>
    <n v="198"/>
    <n v="33"/>
    <x v="2"/>
    <n v="2"/>
    <n v="469.99"/>
    <n v="0.1"/>
    <n v="46.999000000000002"/>
    <n v="845.98199999999997"/>
  </r>
  <r>
    <n v="1063"/>
    <n v="2"/>
    <n v="198"/>
    <n v="100"/>
    <x v="2"/>
    <n v="2"/>
    <n v="489.99"/>
    <n v="7.0000000000000007E-2"/>
    <n v="34.299300000000002"/>
    <n v="911.38139999999999"/>
  </r>
  <r>
    <n v="1063"/>
    <n v="3"/>
    <n v="198"/>
    <n v="72"/>
    <x v="2"/>
    <n v="2"/>
    <n v="619.99"/>
    <n v="0.2"/>
    <n v="123.998"/>
    <n v="991.98400000000004"/>
  </r>
  <r>
    <n v="1064"/>
    <n v="1"/>
    <n v="898"/>
    <n v="18"/>
    <x v="2"/>
    <n v="1"/>
    <n v="449"/>
    <n v="7.0000000000000007E-2"/>
    <n v="31.430000000000003"/>
    <n v="417.57"/>
  </r>
  <r>
    <n v="1064"/>
    <n v="2"/>
    <n v="898"/>
    <n v="49"/>
    <x v="2"/>
    <n v="1"/>
    <n v="3499.99"/>
    <n v="0.1"/>
    <n v="349.99900000000002"/>
    <n v="3149.991"/>
  </r>
  <r>
    <n v="1065"/>
    <n v="1"/>
    <n v="25"/>
    <n v="48"/>
    <x v="1"/>
    <n v="2"/>
    <n v="1499.99"/>
    <n v="7.0000000000000007E-2"/>
    <n v="104.99930000000001"/>
    <n v="2789.9814000000001"/>
  </r>
  <r>
    <n v="1065"/>
    <n v="2"/>
    <n v="25"/>
    <n v="103"/>
    <x v="1"/>
    <n v="2"/>
    <n v="551.99"/>
    <n v="0.05"/>
    <n v="27.599500000000003"/>
    <n v="1048.7809999999999"/>
  </r>
  <r>
    <n v="1065"/>
    <n v="3"/>
    <n v="25"/>
    <n v="63"/>
    <x v="1"/>
    <n v="1"/>
    <n v="3499.99"/>
    <n v="7.0000000000000007E-2"/>
    <n v="244.99930000000001"/>
    <n v="3254.9906999999998"/>
  </r>
  <r>
    <n v="1066"/>
    <n v="1"/>
    <n v="106"/>
    <n v="15"/>
    <x v="1"/>
    <n v="2"/>
    <n v="529.99"/>
    <n v="0.05"/>
    <n v="26.499500000000001"/>
    <n v="1006.981"/>
  </r>
  <r>
    <n v="1066"/>
    <n v="2"/>
    <n v="106"/>
    <n v="46"/>
    <x v="1"/>
    <n v="1"/>
    <n v="1409.99"/>
    <n v="0.1"/>
    <n v="140.999"/>
    <n v="1268.991"/>
  </r>
  <r>
    <n v="1066"/>
    <n v="3"/>
    <n v="106"/>
    <n v="12"/>
    <x v="1"/>
    <n v="1"/>
    <n v="549.99"/>
    <n v="0.1"/>
    <n v="54.999000000000002"/>
    <n v="494.99099999999999"/>
  </r>
  <r>
    <n v="1067"/>
    <n v="1"/>
    <n v="225"/>
    <n v="74"/>
    <x v="1"/>
    <n v="2"/>
    <n v="439.99"/>
    <n v="7.0000000000000007E-2"/>
    <n v="30.799300000000002"/>
    <n v="818.38139999999999"/>
  </r>
  <r>
    <n v="1067"/>
    <n v="2"/>
    <n v="225"/>
    <n v="9"/>
    <x v="1"/>
    <n v="2"/>
    <n v="2999.99"/>
    <n v="0.2"/>
    <n v="599.99799999999993"/>
    <n v="4799.9839999999995"/>
  </r>
  <r>
    <n v="1067"/>
    <n v="3"/>
    <n v="225"/>
    <n v="72"/>
    <x v="1"/>
    <n v="2"/>
    <n v="619.99"/>
    <n v="0.1"/>
    <n v="61.999000000000002"/>
    <n v="1115.982"/>
  </r>
  <r>
    <n v="1067"/>
    <n v="4"/>
    <n v="225"/>
    <n v="6"/>
    <x v="1"/>
    <n v="2"/>
    <n v="469.99"/>
    <n v="0.2"/>
    <n v="93.998000000000005"/>
    <n v="751.98400000000004"/>
  </r>
  <r>
    <n v="1068"/>
    <n v="1"/>
    <n v="453"/>
    <n v="87"/>
    <x v="1"/>
    <n v="2"/>
    <n v="189.99"/>
    <n v="0.2"/>
    <n v="37.998000000000005"/>
    <n v="303.98400000000004"/>
  </r>
  <r>
    <n v="1068"/>
    <n v="2"/>
    <n v="453"/>
    <n v="82"/>
    <x v="1"/>
    <n v="1"/>
    <n v="659.99"/>
    <n v="0.2"/>
    <n v="131.99800000000002"/>
    <n v="527.99199999999996"/>
  </r>
  <r>
    <n v="1068"/>
    <n v="3"/>
    <n v="453"/>
    <n v="49"/>
    <x v="1"/>
    <n v="2"/>
    <n v="3499.99"/>
    <n v="0.2"/>
    <n v="699.99800000000005"/>
    <n v="5599.9839999999995"/>
  </r>
  <r>
    <n v="1068"/>
    <n v="4"/>
    <n v="453"/>
    <n v="45"/>
    <x v="1"/>
    <n v="2"/>
    <n v="869.99"/>
    <n v="0.2"/>
    <n v="173.99800000000002"/>
    <n v="1391.9839999999999"/>
  </r>
  <r>
    <n v="1069"/>
    <n v="1"/>
    <n v="493"/>
    <n v="109"/>
    <x v="1"/>
    <n v="1"/>
    <n v="416.99"/>
    <n v="7.0000000000000007E-2"/>
    <n v="29.189300000000003"/>
    <n v="387.80070000000001"/>
  </r>
  <r>
    <n v="1069"/>
    <n v="2"/>
    <n v="493"/>
    <n v="93"/>
    <x v="1"/>
    <n v="1"/>
    <n v="209.99"/>
    <n v="0.1"/>
    <n v="20.999000000000002"/>
    <n v="188.99100000000001"/>
  </r>
  <r>
    <n v="1070"/>
    <n v="1"/>
    <n v="596"/>
    <n v="110"/>
    <x v="1"/>
    <n v="1"/>
    <n v="470.99"/>
    <n v="0.2"/>
    <n v="94.198000000000008"/>
    <n v="376.79200000000003"/>
  </r>
  <r>
    <n v="1070"/>
    <n v="2"/>
    <n v="596"/>
    <n v="18"/>
    <x v="1"/>
    <n v="2"/>
    <n v="449"/>
    <n v="0.1"/>
    <n v="44.900000000000006"/>
    <n v="808.2"/>
  </r>
  <r>
    <n v="1070"/>
    <n v="3"/>
    <n v="596"/>
    <n v="94"/>
    <x v="1"/>
    <n v="1"/>
    <n v="249.99"/>
    <n v="0.05"/>
    <n v="12.499500000000001"/>
    <n v="237.4905"/>
  </r>
  <r>
    <n v="1071"/>
    <n v="1"/>
    <n v="602"/>
    <n v="25"/>
    <x v="2"/>
    <n v="2"/>
    <n v="499.99"/>
    <n v="0.2"/>
    <n v="99.998000000000005"/>
    <n v="799.98400000000004"/>
  </r>
  <r>
    <n v="1072"/>
    <n v="1"/>
    <n v="47"/>
    <n v="83"/>
    <x v="0"/>
    <n v="1"/>
    <n v="149.99"/>
    <n v="0.2"/>
    <n v="29.998000000000005"/>
    <n v="119.992"/>
  </r>
  <r>
    <n v="1072"/>
    <n v="2"/>
    <n v="47"/>
    <n v="89"/>
    <x v="0"/>
    <n v="2"/>
    <n v="209.99"/>
    <n v="7.0000000000000007E-2"/>
    <n v="14.699300000000003"/>
    <n v="390.58140000000003"/>
  </r>
  <r>
    <n v="1072"/>
    <n v="3"/>
    <n v="47"/>
    <n v="36"/>
    <x v="0"/>
    <n v="2"/>
    <n v="832.99"/>
    <n v="7.0000000000000007E-2"/>
    <n v="58.309300000000007"/>
    <n v="1549.3614"/>
  </r>
  <r>
    <n v="1073"/>
    <n v="1"/>
    <n v="911"/>
    <n v="81"/>
    <x v="1"/>
    <n v="1"/>
    <n v="1099.99"/>
    <n v="0.2"/>
    <n v="219.99800000000002"/>
    <n v="879.99199999999996"/>
  </r>
  <r>
    <n v="1073"/>
    <n v="2"/>
    <n v="911"/>
    <n v="13"/>
    <x v="1"/>
    <n v="1"/>
    <n v="269.99"/>
    <n v="7.0000000000000007E-2"/>
    <n v="18.899300000000004"/>
    <n v="251.0907"/>
  </r>
  <r>
    <n v="1073"/>
    <n v="3"/>
    <n v="911"/>
    <n v="20"/>
    <x v="1"/>
    <n v="1"/>
    <n v="599.99"/>
    <n v="0.2"/>
    <n v="119.998"/>
    <n v="479.99200000000002"/>
  </r>
  <r>
    <n v="1074"/>
    <n v="1"/>
    <n v="11"/>
    <n v="59"/>
    <x v="1"/>
    <n v="1"/>
    <n v="2599.9899999999998"/>
    <n v="0.1"/>
    <n v="259.99899999999997"/>
    <n v="2339.991"/>
  </r>
  <r>
    <n v="1074"/>
    <n v="2"/>
    <n v="11"/>
    <n v="87"/>
    <x v="1"/>
    <n v="1"/>
    <n v="189.99"/>
    <n v="7.0000000000000007E-2"/>
    <n v="13.299300000000002"/>
    <n v="176.69069999999999"/>
  </r>
  <r>
    <n v="1074"/>
    <n v="3"/>
    <n v="11"/>
    <n v="89"/>
    <x v="1"/>
    <n v="2"/>
    <n v="209.99"/>
    <n v="0.1"/>
    <n v="20.999000000000002"/>
    <n v="377.98200000000003"/>
  </r>
  <r>
    <n v="1075"/>
    <n v="1"/>
    <n v="1003"/>
    <n v="48"/>
    <x v="0"/>
    <n v="2"/>
    <n v="1499.99"/>
    <n v="0.1"/>
    <n v="149.999"/>
    <n v="2699.982"/>
  </r>
  <r>
    <n v="1075"/>
    <n v="2"/>
    <n v="1003"/>
    <n v="111"/>
    <x v="0"/>
    <n v="2"/>
    <n v="470.99"/>
    <n v="0.05"/>
    <n v="23.549500000000002"/>
    <n v="894.88099999999997"/>
  </r>
  <r>
    <n v="1076"/>
    <n v="1"/>
    <n v="42"/>
    <n v="95"/>
    <x v="1"/>
    <n v="1"/>
    <n v="299.99"/>
    <n v="0.1"/>
    <n v="29.999000000000002"/>
    <n v="269.99099999999999"/>
  </r>
  <r>
    <n v="1076"/>
    <n v="2"/>
    <n v="42"/>
    <n v="102"/>
    <x v="1"/>
    <n v="1"/>
    <n v="489.99"/>
    <n v="7.0000000000000007E-2"/>
    <n v="34.299300000000002"/>
    <n v="455.69069999999999"/>
  </r>
  <r>
    <n v="1076"/>
    <n v="3"/>
    <n v="42"/>
    <n v="73"/>
    <x v="1"/>
    <n v="2"/>
    <n v="749.99"/>
    <n v="7.0000000000000007E-2"/>
    <n v="52.499300000000005"/>
    <n v="1394.9814000000001"/>
  </r>
  <r>
    <n v="1077"/>
    <n v="1"/>
    <n v="412"/>
    <n v="60"/>
    <x v="1"/>
    <n v="2"/>
    <n v="1559.99"/>
    <n v="0.05"/>
    <n v="77.999500000000012"/>
    <n v="2963.9809999999998"/>
  </r>
  <r>
    <n v="1078"/>
    <n v="1"/>
    <n v="793"/>
    <n v="76"/>
    <x v="1"/>
    <n v="2"/>
    <n v="299.99"/>
    <n v="7.0000000000000007E-2"/>
    <n v="20.999300000000002"/>
    <n v="557.98140000000001"/>
  </r>
  <r>
    <n v="1078"/>
    <n v="2"/>
    <n v="793"/>
    <n v="60"/>
    <x v="1"/>
    <n v="2"/>
    <n v="1559.99"/>
    <n v="0.2"/>
    <n v="311.99800000000005"/>
    <n v="2495.9839999999999"/>
  </r>
  <r>
    <n v="1078"/>
    <n v="3"/>
    <n v="793"/>
    <n v="15"/>
    <x v="1"/>
    <n v="1"/>
    <n v="529.99"/>
    <n v="7.0000000000000007E-2"/>
    <n v="37.099300000000007"/>
    <n v="492.89069999999998"/>
  </r>
  <r>
    <n v="1078"/>
    <n v="4"/>
    <n v="793"/>
    <n v="10"/>
    <x v="1"/>
    <n v="2"/>
    <n v="1549"/>
    <n v="0.1"/>
    <n v="154.9"/>
    <n v="2788.2"/>
  </r>
  <r>
    <n v="1078"/>
    <n v="5"/>
    <n v="793"/>
    <n v="72"/>
    <x v="1"/>
    <n v="2"/>
    <n v="619.99"/>
    <n v="0.2"/>
    <n v="123.998"/>
    <n v="991.98400000000004"/>
  </r>
  <r>
    <n v="1079"/>
    <n v="1"/>
    <n v="812"/>
    <n v="70"/>
    <x v="1"/>
    <n v="2"/>
    <n v="659.99"/>
    <n v="7.0000000000000007E-2"/>
    <n v="46.199300000000008"/>
    <n v="1227.5814"/>
  </r>
  <r>
    <n v="1080"/>
    <n v="1"/>
    <n v="1086"/>
    <n v="31"/>
    <x v="1"/>
    <n v="1"/>
    <n v="1632.99"/>
    <n v="0.2"/>
    <n v="326.59800000000001"/>
    <n v="1306.3920000000001"/>
  </r>
  <r>
    <n v="1080"/>
    <n v="2"/>
    <n v="1086"/>
    <n v="40"/>
    <x v="1"/>
    <n v="1"/>
    <n v="4999.99"/>
    <n v="0.1"/>
    <n v="499.99900000000002"/>
    <n v="4499.991"/>
  </r>
  <r>
    <n v="1080"/>
    <n v="3"/>
    <n v="1086"/>
    <n v="50"/>
    <x v="1"/>
    <n v="1"/>
    <n v="5999.99"/>
    <n v="0.05"/>
    <n v="299.99950000000001"/>
    <n v="5699.9904999999999"/>
  </r>
  <r>
    <n v="1080"/>
    <n v="4"/>
    <n v="1086"/>
    <n v="32"/>
    <x v="1"/>
    <n v="2"/>
    <n v="469.99"/>
    <n v="0.2"/>
    <n v="93.998000000000005"/>
    <n v="751.98400000000004"/>
  </r>
  <r>
    <n v="1080"/>
    <n v="5"/>
    <n v="1086"/>
    <n v="86"/>
    <x v="1"/>
    <n v="1"/>
    <n v="149.99"/>
    <n v="0.05"/>
    <n v="7.4995000000000012"/>
    <n v="142.4905"/>
  </r>
  <r>
    <n v="1081"/>
    <n v="1"/>
    <n v="1106"/>
    <n v="52"/>
    <x v="1"/>
    <n v="2"/>
    <n v="875.99"/>
    <n v="0.1"/>
    <n v="87.599000000000004"/>
    <n v="1576.7819999999999"/>
  </r>
  <r>
    <n v="1082"/>
    <n v="1"/>
    <n v="1327"/>
    <n v="29"/>
    <x v="1"/>
    <n v="2"/>
    <n v="999.99"/>
    <n v="0.2"/>
    <n v="199.99800000000002"/>
    <n v="1599.9839999999999"/>
  </r>
  <r>
    <n v="1083"/>
    <n v="1"/>
    <n v="1372"/>
    <n v="65"/>
    <x v="1"/>
    <n v="2"/>
    <n v="346.99"/>
    <n v="0.2"/>
    <n v="69.39800000000001"/>
    <n v="555.18399999999997"/>
  </r>
  <r>
    <n v="1083"/>
    <n v="2"/>
    <n v="1372"/>
    <n v="77"/>
    <x v="1"/>
    <n v="2"/>
    <n v="799.99"/>
    <n v="0.1"/>
    <n v="79.999000000000009"/>
    <n v="1439.982"/>
  </r>
  <r>
    <n v="1083"/>
    <n v="3"/>
    <n v="1372"/>
    <n v="61"/>
    <x v="1"/>
    <n v="1"/>
    <n v="4999.99"/>
    <n v="7.0000000000000007E-2"/>
    <n v="349.99930000000001"/>
    <n v="4649.9906999999994"/>
  </r>
  <r>
    <n v="1083"/>
    <n v="4"/>
    <n v="1372"/>
    <n v="33"/>
    <x v="1"/>
    <n v="1"/>
    <n v="469.99"/>
    <n v="0.2"/>
    <n v="93.998000000000005"/>
    <n v="375.99200000000002"/>
  </r>
  <r>
    <n v="1084"/>
    <n v="1"/>
    <n v="2"/>
    <n v="30"/>
    <x v="0"/>
    <n v="1"/>
    <n v="999.99"/>
    <n v="0.05"/>
    <n v="49.999500000000005"/>
    <n v="949.9905"/>
  </r>
  <r>
    <n v="1084"/>
    <n v="2"/>
    <n v="2"/>
    <n v="70"/>
    <x v="0"/>
    <n v="1"/>
    <n v="659.99"/>
    <n v="0.05"/>
    <n v="32.999500000000005"/>
    <n v="626.9905"/>
  </r>
  <r>
    <n v="1084"/>
    <n v="3"/>
    <n v="2"/>
    <n v="98"/>
    <x v="0"/>
    <n v="2"/>
    <n v="489.99"/>
    <n v="0.2"/>
    <n v="97.998000000000005"/>
    <n v="783.98400000000004"/>
  </r>
  <r>
    <n v="1084"/>
    <n v="4"/>
    <n v="2"/>
    <n v="65"/>
    <x v="0"/>
    <n v="2"/>
    <n v="346.99"/>
    <n v="7.0000000000000007E-2"/>
    <n v="24.289300000000004"/>
    <n v="645.40139999999997"/>
  </r>
  <r>
    <n v="1084"/>
    <n v="5"/>
    <n v="2"/>
    <n v="60"/>
    <x v="0"/>
    <n v="1"/>
    <n v="1559.99"/>
    <n v="0.1"/>
    <n v="155.99900000000002"/>
    <n v="1403.991"/>
  </r>
  <r>
    <n v="1085"/>
    <n v="1"/>
    <n v="305"/>
    <n v="66"/>
    <x v="0"/>
    <n v="2"/>
    <n v="250.99"/>
    <n v="0.2"/>
    <n v="50.198000000000008"/>
    <n v="401.584"/>
  </r>
  <r>
    <n v="1085"/>
    <n v="2"/>
    <n v="305"/>
    <n v="64"/>
    <x v="0"/>
    <n v="1"/>
    <n v="489.99"/>
    <n v="0.1"/>
    <n v="48.999000000000002"/>
    <n v="440.99099999999999"/>
  </r>
  <r>
    <n v="1085"/>
    <n v="3"/>
    <n v="305"/>
    <n v="74"/>
    <x v="0"/>
    <n v="1"/>
    <n v="439.99"/>
    <n v="0.1"/>
    <n v="43.999000000000002"/>
    <n v="395.99099999999999"/>
  </r>
  <r>
    <n v="1086"/>
    <n v="1"/>
    <n v="220"/>
    <n v="108"/>
    <x v="1"/>
    <n v="1"/>
    <n v="449.99"/>
    <n v="7.0000000000000007E-2"/>
    <n v="31.499300000000005"/>
    <n v="418.4907"/>
  </r>
  <r>
    <n v="1086"/>
    <n v="2"/>
    <n v="220"/>
    <n v="67"/>
    <x v="1"/>
    <n v="1"/>
    <n v="250.99"/>
    <n v="0.1"/>
    <n v="25.099000000000004"/>
    <n v="225.89100000000002"/>
  </r>
  <r>
    <n v="1086"/>
    <n v="3"/>
    <n v="220"/>
    <n v="81"/>
    <x v="1"/>
    <n v="2"/>
    <n v="1099.99"/>
    <n v="0.05"/>
    <n v="54.999500000000005"/>
    <n v="2089.9810000000002"/>
  </r>
  <r>
    <n v="1086"/>
    <n v="4"/>
    <n v="220"/>
    <n v="10"/>
    <x v="1"/>
    <n v="2"/>
    <n v="1549"/>
    <n v="7.0000000000000007E-2"/>
    <n v="108.43"/>
    <n v="2881.14"/>
  </r>
  <r>
    <n v="1086"/>
    <n v="5"/>
    <n v="220"/>
    <n v="5"/>
    <x v="1"/>
    <n v="1"/>
    <n v="1320.99"/>
    <n v="0.2"/>
    <n v="264.19800000000004"/>
    <n v="1056.7919999999999"/>
  </r>
  <r>
    <n v="1087"/>
    <n v="1"/>
    <n v="675"/>
    <n v="15"/>
    <x v="2"/>
    <n v="1"/>
    <n v="529.99"/>
    <n v="7.0000000000000007E-2"/>
    <n v="37.099300000000007"/>
    <n v="492.89069999999998"/>
  </r>
  <r>
    <n v="1087"/>
    <n v="2"/>
    <n v="675"/>
    <n v="102"/>
    <x v="2"/>
    <n v="2"/>
    <n v="489.99"/>
    <n v="7.0000000000000007E-2"/>
    <n v="34.299300000000002"/>
    <n v="911.38139999999999"/>
  </r>
  <r>
    <n v="1087"/>
    <n v="3"/>
    <n v="675"/>
    <n v="59"/>
    <x v="2"/>
    <n v="2"/>
    <n v="2599.9899999999998"/>
    <n v="0.1"/>
    <n v="259.99899999999997"/>
    <n v="4679.982"/>
  </r>
  <r>
    <n v="1087"/>
    <n v="4"/>
    <n v="675"/>
    <n v="13"/>
    <x v="2"/>
    <n v="2"/>
    <n v="269.99"/>
    <n v="7.0000000000000007E-2"/>
    <n v="18.899300000000004"/>
    <n v="502.1814"/>
  </r>
  <r>
    <n v="1087"/>
    <n v="5"/>
    <n v="675"/>
    <n v="109"/>
    <x v="2"/>
    <n v="2"/>
    <n v="416.99"/>
    <n v="0.2"/>
    <n v="83.39800000000001"/>
    <n v="667.18399999999997"/>
  </r>
  <r>
    <n v="1088"/>
    <n v="1"/>
    <n v="1160"/>
    <n v="64"/>
    <x v="2"/>
    <n v="1"/>
    <n v="489.99"/>
    <n v="0.1"/>
    <n v="48.999000000000002"/>
    <n v="440.99099999999999"/>
  </r>
  <r>
    <n v="1088"/>
    <n v="2"/>
    <n v="1160"/>
    <n v="30"/>
    <x v="2"/>
    <n v="1"/>
    <n v="999.99"/>
    <n v="0.1"/>
    <n v="99.999000000000009"/>
    <n v="899.99099999999999"/>
  </r>
  <r>
    <n v="1088"/>
    <n v="3"/>
    <n v="1160"/>
    <n v="33"/>
    <x v="2"/>
    <n v="1"/>
    <n v="469.99"/>
    <n v="7.0000000000000007E-2"/>
    <n v="32.899300000000004"/>
    <n v="437.09070000000003"/>
  </r>
  <r>
    <n v="1088"/>
    <n v="4"/>
    <n v="1160"/>
    <n v="36"/>
    <x v="2"/>
    <n v="2"/>
    <n v="832.99"/>
    <n v="0.2"/>
    <n v="166.59800000000001"/>
    <n v="1332.7840000000001"/>
  </r>
  <r>
    <n v="1089"/>
    <n v="1"/>
    <n v="46"/>
    <n v="70"/>
    <x v="0"/>
    <n v="2"/>
    <n v="659.99"/>
    <n v="7.0000000000000007E-2"/>
    <n v="46.199300000000008"/>
    <n v="1227.5814"/>
  </r>
  <r>
    <n v="1089"/>
    <n v="2"/>
    <n v="46"/>
    <n v="30"/>
    <x v="0"/>
    <n v="2"/>
    <n v="999.99"/>
    <n v="0.05"/>
    <n v="49.999500000000005"/>
    <n v="1899.981"/>
  </r>
  <r>
    <n v="1090"/>
    <n v="1"/>
    <n v="1427"/>
    <n v="74"/>
    <x v="0"/>
    <n v="1"/>
    <n v="439.99"/>
    <n v="0.2"/>
    <n v="87.998000000000005"/>
    <n v="351.99200000000002"/>
  </r>
  <r>
    <n v="1091"/>
    <n v="1"/>
    <n v="1260"/>
    <n v="97"/>
    <x v="1"/>
    <n v="1"/>
    <n v="349.99"/>
    <n v="0.05"/>
    <n v="17.499500000000001"/>
    <n v="332.4905"/>
  </r>
  <r>
    <n v="1091"/>
    <n v="2"/>
    <n v="1260"/>
    <n v="56"/>
    <x v="1"/>
    <n v="1"/>
    <n v="5499.99"/>
    <n v="0.1"/>
    <n v="549.99900000000002"/>
    <n v="4949.991"/>
  </r>
  <r>
    <n v="1091"/>
    <n v="3"/>
    <n v="1260"/>
    <n v="19"/>
    <x v="1"/>
    <n v="1"/>
    <n v="449"/>
    <n v="0.1"/>
    <n v="44.900000000000006"/>
    <n v="404.1"/>
  </r>
  <r>
    <n v="1092"/>
    <n v="1"/>
    <n v="40"/>
    <n v="34"/>
    <x v="0"/>
    <n v="1"/>
    <n v="469.99"/>
    <n v="0.05"/>
    <n v="23.499500000000001"/>
    <n v="446.4905"/>
  </r>
  <r>
    <n v="1092"/>
    <n v="2"/>
    <n v="40"/>
    <n v="30"/>
    <x v="0"/>
    <n v="2"/>
    <n v="999.99"/>
    <n v="7.0000000000000007E-2"/>
    <n v="69.999300000000005"/>
    <n v="1859.9814000000001"/>
  </r>
  <r>
    <n v="1092"/>
    <n v="3"/>
    <n v="40"/>
    <n v="2"/>
    <x v="0"/>
    <n v="2"/>
    <n v="749.99"/>
    <n v="0.1"/>
    <n v="74.999000000000009"/>
    <n v="1349.982"/>
  </r>
  <r>
    <n v="1092"/>
    <n v="4"/>
    <n v="40"/>
    <n v="18"/>
    <x v="0"/>
    <n v="1"/>
    <n v="449"/>
    <n v="0.2"/>
    <n v="89.800000000000011"/>
    <n v="359.2"/>
  </r>
  <r>
    <n v="1093"/>
    <n v="1"/>
    <n v="326"/>
    <n v="45"/>
    <x v="0"/>
    <n v="2"/>
    <n v="869.99"/>
    <n v="7.0000000000000007E-2"/>
    <n v="60.899300000000004"/>
    <n v="1618.1813999999999"/>
  </r>
  <r>
    <n v="1093"/>
    <n v="2"/>
    <n v="326"/>
    <n v="17"/>
    <x v="0"/>
    <n v="2"/>
    <n v="429"/>
    <n v="0.1"/>
    <n v="42.900000000000006"/>
    <n v="772.2"/>
  </r>
  <r>
    <n v="1093"/>
    <n v="3"/>
    <n v="326"/>
    <n v="90"/>
    <x v="0"/>
    <n v="2"/>
    <n v="209.99"/>
    <n v="0.1"/>
    <n v="20.999000000000002"/>
    <n v="377.98200000000003"/>
  </r>
  <r>
    <n v="1094"/>
    <n v="1"/>
    <n v="828"/>
    <n v="71"/>
    <x v="1"/>
    <n v="1"/>
    <n v="416.99"/>
    <n v="0.1"/>
    <n v="41.699000000000005"/>
    <n v="375.291"/>
  </r>
  <r>
    <n v="1094"/>
    <n v="2"/>
    <n v="828"/>
    <n v="11"/>
    <x v="1"/>
    <n v="1"/>
    <n v="1680.99"/>
    <n v="0.1"/>
    <n v="168.09900000000002"/>
    <n v="1512.8910000000001"/>
  </r>
  <r>
    <n v="1094"/>
    <n v="3"/>
    <n v="828"/>
    <n v="24"/>
    <x v="1"/>
    <n v="1"/>
    <n v="549.99"/>
    <n v="0.1"/>
    <n v="54.999000000000002"/>
    <n v="494.99099999999999"/>
  </r>
  <r>
    <n v="1094"/>
    <n v="4"/>
    <n v="828"/>
    <n v="107"/>
    <x v="1"/>
    <n v="1"/>
    <n v="416.99"/>
    <n v="0.2"/>
    <n v="83.39800000000001"/>
    <n v="333.59199999999998"/>
  </r>
  <r>
    <n v="1095"/>
    <n v="1"/>
    <n v="1382"/>
    <n v="78"/>
    <x v="2"/>
    <n v="2"/>
    <n v="647.99"/>
    <n v="0.05"/>
    <n v="32.399500000000003"/>
    <n v="1231.181"/>
  </r>
  <r>
    <n v="1095"/>
    <n v="2"/>
    <n v="1382"/>
    <n v="3"/>
    <x v="2"/>
    <n v="2"/>
    <n v="999.99"/>
    <n v="0.2"/>
    <n v="199.99800000000002"/>
    <n v="1599.9839999999999"/>
  </r>
  <r>
    <n v="1095"/>
    <n v="3"/>
    <n v="1382"/>
    <n v="15"/>
    <x v="2"/>
    <n v="2"/>
    <n v="529.99"/>
    <n v="0.1"/>
    <n v="52.999000000000002"/>
    <n v="953.98199999999997"/>
  </r>
  <r>
    <n v="1095"/>
    <n v="4"/>
    <n v="1382"/>
    <n v="31"/>
    <x v="2"/>
    <n v="1"/>
    <n v="1632.99"/>
    <n v="0.2"/>
    <n v="326.59800000000001"/>
    <n v="1306.3920000000001"/>
  </r>
  <r>
    <n v="1095"/>
    <n v="5"/>
    <n v="1382"/>
    <n v="50"/>
    <x v="2"/>
    <n v="2"/>
    <n v="5999.99"/>
    <n v="0.05"/>
    <n v="299.99950000000001"/>
    <n v="11399.981"/>
  </r>
  <r>
    <n v="1096"/>
    <n v="1"/>
    <n v="589"/>
    <n v="11"/>
    <x v="0"/>
    <n v="1"/>
    <n v="1680.99"/>
    <n v="0.1"/>
    <n v="168.09900000000002"/>
    <n v="1512.8910000000001"/>
  </r>
  <r>
    <n v="1097"/>
    <n v="1"/>
    <n v="1311"/>
    <n v="99"/>
    <x v="1"/>
    <n v="1"/>
    <n v="299.99"/>
    <n v="0.05"/>
    <n v="14.999500000000001"/>
    <n v="284.9905"/>
  </r>
  <r>
    <n v="1097"/>
    <n v="2"/>
    <n v="1311"/>
    <n v="106"/>
    <x v="1"/>
    <n v="2"/>
    <n v="449.99"/>
    <n v="7.0000000000000007E-2"/>
    <n v="31.499300000000005"/>
    <n v="836.98140000000001"/>
  </r>
  <r>
    <n v="1097"/>
    <n v="3"/>
    <n v="1311"/>
    <n v="98"/>
    <x v="1"/>
    <n v="2"/>
    <n v="489.99"/>
    <n v="7.0000000000000007E-2"/>
    <n v="34.299300000000002"/>
    <n v="911.38139999999999"/>
  </r>
  <r>
    <n v="1097"/>
    <n v="4"/>
    <n v="1311"/>
    <n v="19"/>
    <x v="1"/>
    <n v="1"/>
    <n v="449"/>
    <n v="0.2"/>
    <n v="89.800000000000011"/>
    <n v="359.2"/>
  </r>
  <r>
    <n v="1097"/>
    <n v="5"/>
    <n v="1311"/>
    <n v="35"/>
    <x v="1"/>
    <n v="2"/>
    <n v="832.99"/>
    <n v="0.05"/>
    <n v="41.649500000000003"/>
    <n v="1582.681"/>
  </r>
  <r>
    <n v="1098"/>
    <n v="1"/>
    <n v="752"/>
    <n v="88"/>
    <x v="0"/>
    <n v="1"/>
    <n v="189.99"/>
    <n v="0.1"/>
    <n v="18.999000000000002"/>
    <n v="170.99100000000001"/>
  </r>
  <r>
    <n v="1099"/>
    <n v="1"/>
    <n v="1128"/>
    <n v="64"/>
    <x v="1"/>
    <n v="1"/>
    <n v="489.99"/>
    <n v="0.1"/>
    <n v="48.999000000000002"/>
    <n v="440.99099999999999"/>
  </r>
  <r>
    <n v="1099"/>
    <n v="2"/>
    <n v="1128"/>
    <n v="13"/>
    <x v="1"/>
    <n v="2"/>
    <n v="269.99"/>
    <n v="0.05"/>
    <n v="13.499500000000001"/>
    <n v="512.98099999999999"/>
  </r>
  <r>
    <n v="1099"/>
    <n v="3"/>
    <n v="1128"/>
    <n v="46"/>
    <x v="1"/>
    <n v="1"/>
    <n v="1409.99"/>
    <n v="7.0000000000000007E-2"/>
    <n v="98.699300000000008"/>
    <n v="1311.2907"/>
  </r>
  <r>
    <n v="1099"/>
    <n v="4"/>
    <n v="1128"/>
    <n v="89"/>
    <x v="1"/>
    <n v="2"/>
    <n v="209.99"/>
    <n v="0.1"/>
    <n v="20.999000000000002"/>
    <n v="377.98200000000003"/>
  </r>
  <r>
    <n v="1100"/>
    <n v="1"/>
    <n v="1392"/>
    <n v="12"/>
    <x v="1"/>
    <n v="1"/>
    <n v="549.99"/>
    <n v="0.05"/>
    <n v="27.499500000000001"/>
    <n v="522.4905"/>
  </r>
  <r>
    <n v="1100"/>
    <n v="2"/>
    <n v="1392"/>
    <n v="9"/>
    <x v="1"/>
    <n v="2"/>
    <n v="2999.99"/>
    <n v="0.1"/>
    <n v="299.99899999999997"/>
    <n v="5399.982"/>
  </r>
  <r>
    <n v="1101"/>
    <n v="1"/>
    <n v="379"/>
    <n v="105"/>
    <x v="1"/>
    <n v="1"/>
    <n v="533.99"/>
    <n v="7.0000000000000007E-2"/>
    <n v="37.379300000000008"/>
    <n v="496.61070000000001"/>
  </r>
  <r>
    <n v="1101"/>
    <n v="2"/>
    <n v="379"/>
    <n v="51"/>
    <x v="1"/>
    <n v="1"/>
    <n v="6499.99"/>
    <n v="0.05"/>
    <n v="324.99950000000001"/>
    <n v="6174.9904999999999"/>
  </r>
  <r>
    <n v="1102"/>
    <n v="1"/>
    <n v="1317"/>
    <n v="91"/>
    <x v="1"/>
    <n v="1"/>
    <n v="349.99"/>
    <n v="7.0000000000000007E-2"/>
    <n v="24.499300000000002"/>
    <n v="325.4907"/>
  </r>
  <r>
    <n v="1103"/>
    <n v="1"/>
    <n v="1394"/>
    <n v="106"/>
    <x v="1"/>
    <n v="1"/>
    <n v="449.99"/>
    <n v="0.2"/>
    <n v="89.998000000000005"/>
    <n v="359.99200000000002"/>
  </r>
  <r>
    <n v="1103"/>
    <n v="2"/>
    <n v="1394"/>
    <n v="46"/>
    <x v="1"/>
    <n v="2"/>
    <n v="1409.99"/>
    <n v="0.2"/>
    <n v="281.99799999999999"/>
    <n v="2255.9839999999999"/>
  </r>
  <r>
    <n v="1104"/>
    <n v="1"/>
    <n v="268"/>
    <n v="17"/>
    <x v="1"/>
    <n v="1"/>
    <n v="429"/>
    <n v="0.1"/>
    <n v="42.900000000000006"/>
    <n v="386.1"/>
  </r>
  <r>
    <n v="1104"/>
    <n v="2"/>
    <n v="268"/>
    <n v="70"/>
    <x v="1"/>
    <n v="2"/>
    <n v="659.99"/>
    <n v="0.1"/>
    <n v="65.999000000000009"/>
    <n v="1187.982"/>
  </r>
  <r>
    <n v="1104"/>
    <n v="3"/>
    <n v="268"/>
    <n v="43"/>
    <x v="1"/>
    <n v="1"/>
    <n v="5299.99"/>
    <n v="7.0000000000000007E-2"/>
    <n v="370.99930000000001"/>
    <n v="4928.9906999999994"/>
  </r>
  <r>
    <n v="1104"/>
    <n v="4"/>
    <n v="268"/>
    <n v="80"/>
    <x v="1"/>
    <n v="1"/>
    <n v="761.99"/>
    <n v="7.0000000000000007E-2"/>
    <n v="53.339300000000009"/>
    <n v="708.65070000000003"/>
  </r>
  <r>
    <n v="1105"/>
    <n v="1"/>
    <n v="747"/>
    <n v="60"/>
    <x v="2"/>
    <n v="1"/>
    <n v="1559.99"/>
    <n v="0.05"/>
    <n v="77.999500000000012"/>
    <n v="1481.9904999999999"/>
  </r>
  <r>
    <n v="1105"/>
    <n v="2"/>
    <n v="747"/>
    <n v="56"/>
    <x v="2"/>
    <n v="2"/>
    <n v="5499.99"/>
    <n v="0.2"/>
    <n v="1099.998"/>
    <n v="8799.9840000000004"/>
  </r>
  <r>
    <n v="1105"/>
    <n v="3"/>
    <n v="747"/>
    <n v="35"/>
    <x v="2"/>
    <n v="2"/>
    <n v="832.99"/>
    <n v="7.0000000000000007E-2"/>
    <n v="58.309300000000007"/>
    <n v="1549.3614"/>
  </r>
  <r>
    <n v="1106"/>
    <n v="1"/>
    <n v="1009"/>
    <n v="96"/>
    <x v="1"/>
    <n v="1"/>
    <n v="349.99"/>
    <n v="0.1"/>
    <n v="34.999000000000002"/>
    <n v="314.99099999999999"/>
  </r>
  <r>
    <n v="1107"/>
    <n v="1"/>
    <n v="1424"/>
    <n v="43"/>
    <x v="1"/>
    <n v="1"/>
    <n v="5299.99"/>
    <n v="0.2"/>
    <n v="1059.998"/>
    <n v="4239.9920000000002"/>
  </r>
  <r>
    <n v="1107"/>
    <n v="2"/>
    <n v="1424"/>
    <n v="41"/>
    <x v="1"/>
    <n v="2"/>
    <n v="1469.99"/>
    <n v="0.2"/>
    <n v="293.99799999999999"/>
    <n v="2351.9839999999999"/>
  </r>
  <r>
    <n v="1108"/>
    <n v="1"/>
    <n v="735"/>
    <n v="45"/>
    <x v="0"/>
    <n v="2"/>
    <n v="869.99"/>
    <n v="0.05"/>
    <n v="43.499500000000005"/>
    <n v="1652.981"/>
  </r>
  <r>
    <n v="1108"/>
    <n v="2"/>
    <n v="735"/>
    <n v="100"/>
    <x v="0"/>
    <n v="1"/>
    <n v="489.99"/>
    <n v="7.0000000000000007E-2"/>
    <n v="34.299300000000002"/>
    <n v="455.69069999999999"/>
  </r>
  <r>
    <n v="1108"/>
    <n v="3"/>
    <n v="735"/>
    <n v="105"/>
    <x v="0"/>
    <n v="1"/>
    <n v="533.99"/>
    <n v="7.0000000000000007E-2"/>
    <n v="37.379300000000008"/>
    <n v="496.61070000000001"/>
  </r>
  <r>
    <n v="1109"/>
    <n v="1"/>
    <n v="23"/>
    <n v="72"/>
    <x v="1"/>
    <n v="2"/>
    <n v="619.99"/>
    <n v="0.1"/>
    <n v="61.999000000000002"/>
    <n v="1115.982"/>
  </r>
  <r>
    <n v="1110"/>
    <n v="1"/>
    <n v="912"/>
    <n v="56"/>
    <x v="1"/>
    <n v="1"/>
    <n v="5499.99"/>
    <n v="0.1"/>
    <n v="549.99900000000002"/>
    <n v="4949.991"/>
  </r>
  <r>
    <n v="1111"/>
    <n v="1"/>
    <n v="930"/>
    <n v="95"/>
    <x v="1"/>
    <n v="1"/>
    <n v="299.99"/>
    <n v="0.05"/>
    <n v="14.999500000000001"/>
    <n v="284.9905"/>
  </r>
  <r>
    <n v="1111"/>
    <n v="2"/>
    <n v="930"/>
    <n v="66"/>
    <x v="1"/>
    <n v="2"/>
    <n v="250.99"/>
    <n v="0.1"/>
    <n v="25.099000000000004"/>
    <n v="451.78200000000004"/>
  </r>
  <r>
    <n v="1111"/>
    <n v="3"/>
    <n v="930"/>
    <n v="14"/>
    <x v="1"/>
    <n v="1"/>
    <n v="269.99"/>
    <n v="0.2"/>
    <n v="53.998000000000005"/>
    <n v="215.99200000000002"/>
  </r>
  <r>
    <n v="1111"/>
    <n v="4"/>
    <n v="930"/>
    <n v="24"/>
    <x v="1"/>
    <n v="1"/>
    <n v="549.99"/>
    <n v="7.0000000000000007E-2"/>
    <n v="38.499300000000005"/>
    <n v="511.4907"/>
  </r>
  <r>
    <n v="1112"/>
    <n v="1"/>
    <n v="798"/>
    <n v="71"/>
    <x v="1"/>
    <n v="2"/>
    <n v="416.99"/>
    <n v="0.05"/>
    <n v="20.849500000000003"/>
    <n v="792.28100000000006"/>
  </r>
  <r>
    <n v="1112"/>
    <n v="2"/>
    <n v="798"/>
    <n v="42"/>
    <x v="1"/>
    <n v="1"/>
    <n v="2299.9899999999998"/>
    <n v="7.0000000000000007E-2"/>
    <n v="160.99930000000001"/>
    <n v="2138.9906999999998"/>
  </r>
  <r>
    <n v="1112"/>
    <n v="3"/>
    <n v="798"/>
    <n v="5"/>
    <x v="1"/>
    <n v="2"/>
    <n v="1320.99"/>
    <n v="0.1"/>
    <n v="132.09900000000002"/>
    <n v="2377.7820000000002"/>
  </r>
  <r>
    <n v="1112"/>
    <n v="4"/>
    <n v="798"/>
    <n v="87"/>
    <x v="1"/>
    <n v="2"/>
    <n v="189.99"/>
    <n v="7.0000000000000007E-2"/>
    <n v="13.299300000000002"/>
    <n v="353.38139999999999"/>
  </r>
  <r>
    <n v="1112"/>
    <n v="5"/>
    <n v="798"/>
    <n v="9"/>
    <x v="1"/>
    <n v="2"/>
    <n v="2999.99"/>
    <n v="0.1"/>
    <n v="299.99899999999997"/>
    <n v="5399.982"/>
  </r>
  <r>
    <n v="1113"/>
    <n v="1"/>
    <n v="388"/>
    <n v="106"/>
    <x v="1"/>
    <n v="1"/>
    <n v="449.99"/>
    <n v="7.0000000000000007E-2"/>
    <n v="31.499300000000005"/>
    <n v="418.4907"/>
  </r>
  <r>
    <n v="1114"/>
    <n v="1"/>
    <n v="1036"/>
    <n v="52"/>
    <x v="1"/>
    <n v="1"/>
    <n v="875.99"/>
    <n v="0.2"/>
    <n v="175.19800000000001"/>
    <n v="700.79200000000003"/>
  </r>
  <r>
    <n v="1115"/>
    <n v="1"/>
    <n v="1100"/>
    <n v="97"/>
    <x v="1"/>
    <n v="2"/>
    <n v="349.99"/>
    <n v="0.2"/>
    <n v="69.998000000000005"/>
    <n v="559.98400000000004"/>
  </r>
  <r>
    <n v="1115"/>
    <n v="2"/>
    <n v="1100"/>
    <n v="50"/>
    <x v="1"/>
    <n v="2"/>
    <n v="5999.99"/>
    <n v="7.0000000000000007E-2"/>
    <n v="419.99930000000001"/>
    <n v="11159.981399999999"/>
  </r>
  <r>
    <n v="1115"/>
    <n v="3"/>
    <n v="1100"/>
    <n v="91"/>
    <x v="1"/>
    <n v="2"/>
    <n v="349.99"/>
    <n v="7.0000000000000007E-2"/>
    <n v="24.499300000000002"/>
    <n v="650.98140000000001"/>
  </r>
  <r>
    <n v="1115"/>
    <n v="4"/>
    <n v="1100"/>
    <n v="49"/>
    <x v="1"/>
    <n v="2"/>
    <n v="3499.99"/>
    <n v="0.1"/>
    <n v="349.99900000000002"/>
    <n v="6299.982"/>
  </r>
  <r>
    <n v="1116"/>
    <n v="1"/>
    <n v="52"/>
    <n v="11"/>
    <x v="1"/>
    <n v="2"/>
    <n v="1680.99"/>
    <n v="7.0000000000000007E-2"/>
    <n v="117.66930000000001"/>
    <n v="3126.6414"/>
  </r>
  <r>
    <n v="1117"/>
    <n v="1"/>
    <n v="334"/>
    <n v="37"/>
    <x v="1"/>
    <n v="2"/>
    <n v="379.99"/>
    <n v="0.1"/>
    <n v="37.999000000000002"/>
    <n v="683.98199999999997"/>
  </r>
  <r>
    <n v="1117"/>
    <n v="2"/>
    <n v="334"/>
    <n v="91"/>
    <x v="1"/>
    <n v="1"/>
    <n v="349.99"/>
    <n v="0.2"/>
    <n v="69.998000000000005"/>
    <n v="279.99200000000002"/>
  </r>
  <r>
    <n v="1117"/>
    <n v="3"/>
    <n v="334"/>
    <n v="51"/>
    <x v="1"/>
    <n v="2"/>
    <n v="6499.99"/>
    <n v="0.1"/>
    <n v="649.99900000000002"/>
    <n v="11699.982"/>
  </r>
  <r>
    <n v="1118"/>
    <n v="1"/>
    <n v="1023"/>
    <n v="55"/>
    <x v="1"/>
    <n v="2"/>
    <n v="2699.99"/>
    <n v="0.2"/>
    <n v="539.99799999999993"/>
    <n v="4319.9839999999995"/>
  </r>
  <r>
    <n v="1118"/>
    <n v="2"/>
    <n v="1023"/>
    <n v="50"/>
    <x v="1"/>
    <n v="1"/>
    <n v="5999.99"/>
    <n v="7.0000000000000007E-2"/>
    <n v="419.99930000000001"/>
    <n v="5579.9906999999994"/>
  </r>
  <r>
    <n v="1118"/>
    <n v="3"/>
    <n v="1023"/>
    <n v="29"/>
    <x v="1"/>
    <n v="1"/>
    <n v="999.99"/>
    <n v="0.05"/>
    <n v="49.999500000000005"/>
    <n v="949.9905"/>
  </r>
  <r>
    <n v="1118"/>
    <n v="4"/>
    <n v="1023"/>
    <n v="47"/>
    <x v="1"/>
    <n v="2"/>
    <n v="5299.99"/>
    <n v="0.2"/>
    <n v="1059.998"/>
    <n v="8479.9840000000004"/>
  </r>
  <r>
    <n v="1119"/>
    <n v="1"/>
    <n v="749"/>
    <n v="93"/>
    <x v="0"/>
    <n v="2"/>
    <n v="209.99"/>
    <n v="0.1"/>
    <n v="20.999000000000002"/>
    <n v="377.98200000000003"/>
  </r>
  <r>
    <n v="1119"/>
    <n v="2"/>
    <n v="749"/>
    <n v="55"/>
    <x v="0"/>
    <n v="2"/>
    <n v="2699.99"/>
    <n v="0.05"/>
    <n v="134.99949999999998"/>
    <n v="5129.9809999999998"/>
  </r>
  <r>
    <n v="1119"/>
    <n v="3"/>
    <n v="749"/>
    <n v="104"/>
    <x v="0"/>
    <n v="1"/>
    <n v="481.99"/>
    <n v="0.2"/>
    <n v="96.39800000000001"/>
    <n v="385.59199999999998"/>
  </r>
  <r>
    <n v="1120"/>
    <n v="1"/>
    <n v="1269"/>
    <n v="92"/>
    <x v="1"/>
    <n v="2"/>
    <n v="209.99"/>
    <n v="7.0000000000000007E-2"/>
    <n v="14.699300000000003"/>
    <n v="390.58140000000003"/>
  </r>
  <r>
    <n v="1120"/>
    <n v="2"/>
    <n v="1269"/>
    <n v="31"/>
    <x v="1"/>
    <n v="1"/>
    <n v="1632.99"/>
    <n v="7.0000000000000007E-2"/>
    <n v="114.30930000000001"/>
    <n v="1518.6806999999999"/>
  </r>
  <r>
    <n v="1120"/>
    <n v="3"/>
    <n v="1269"/>
    <n v="30"/>
    <x v="1"/>
    <n v="2"/>
    <n v="999.99"/>
    <n v="0.05"/>
    <n v="49.999500000000005"/>
    <n v="1899.981"/>
  </r>
  <r>
    <n v="1120"/>
    <n v="4"/>
    <n v="1269"/>
    <n v="93"/>
    <x v="1"/>
    <n v="1"/>
    <n v="209.99"/>
    <n v="7.0000000000000007E-2"/>
    <n v="14.699300000000003"/>
    <n v="195.29070000000002"/>
  </r>
  <r>
    <n v="1120"/>
    <n v="5"/>
    <n v="1269"/>
    <n v="94"/>
    <x v="1"/>
    <n v="1"/>
    <n v="249.99"/>
    <n v="0.2"/>
    <n v="49.998000000000005"/>
    <n v="199.99200000000002"/>
  </r>
  <r>
    <n v="1121"/>
    <n v="1"/>
    <n v="143"/>
    <n v="11"/>
    <x v="1"/>
    <n v="2"/>
    <n v="1680.99"/>
    <n v="0.1"/>
    <n v="168.09900000000002"/>
    <n v="3025.7820000000002"/>
  </r>
  <r>
    <n v="1121"/>
    <n v="2"/>
    <n v="143"/>
    <n v="110"/>
    <x v="1"/>
    <n v="2"/>
    <n v="470.99"/>
    <n v="0.05"/>
    <n v="23.549500000000002"/>
    <n v="894.88099999999997"/>
  </r>
  <r>
    <n v="1122"/>
    <n v="1"/>
    <n v="1132"/>
    <n v="9"/>
    <x v="1"/>
    <n v="2"/>
    <n v="2999.99"/>
    <n v="7.0000000000000007E-2"/>
    <n v="209.99930000000001"/>
    <n v="5579.9813999999997"/>
  </r>
  <r>
    <n v="1122"/>
    <n v="2"/>
    <n v="1132"/>
    <n v="53"/>
    <x v="1"/>
    <n v="1"/>
    <n v="749.99"/>
    <n v="0.1"/>
    <n v="74.999000000000009"/>
    <n v="674.99099999999999"/>
  </r>
  <r>
    <n v="1122"/>
    <n v="3"/>
    <n v="1132"/>
    <n v="49"/>
    <x v="1"/>
    <n v="2"/>
    <n v="3499.99"/>
    <n v="0.2"/>
    <n v="699.99800000000005"/>
    <n v="5599.9839999999995"/>
  </r>
  <r>
    <n v="1122"/>
    <n v="4"/>
    <n v="1132"/>
    <n v="41"/>
    <x v="1"/>
    <n v="2"/>
    <n v="1469.99"/>
    <n v="0.05"/>
    <n v="73.499499999999998"/>
    <n v="2792.9810000000002"/>
  </r>
  <r>
    <n v="1122"/>
    <n v="5"/>
    <n v="1132"/>
    <n v="72"/>
    <x v="1"/>
    <n v="1"/>
    <n v="619.99"/>
    <n v="0.1"/>
    <n v="61.999000000000002"/>
    <n v="557.99099999999999"/>
  </r>
  <r>
    <n v="1123"/>
    <n v="1"/>
    <n v="598"/>
    <n v="65"/>
    <x v="1"/>
    <n v="2"/>
    <n v="346.99"/>
    <n v="7.0000000000000007E-2"/>
    <n v="24.289300000000004"/>
    <n v="645.40139999999997"/>
  </r>
  <r>
    <n v="1123"/>
    <n v="2"/>
    <n v="598"/>
    <n v="61"/>
    <x v="1"/>
    <n v="2"/>
    <n v="4999.99"/>
    <n v="0.1"/>
    <n v="499.99900000000002"/>
    <n v="8999.982"/>
  </r>
  <r>
    <n v="1124"/>
    <n v="1"/>
    <n v="275"/>
    <n v="7"/>
    <x v="2"/>
    <n v="2"/>
    <n v="3999.99"/>
    <n v="0.1"/>
    <n v="399.99900000000002"/>
    <n v="7199.982"/>
  </r>
  <r>
    <n v="1124"/>
    <n v="2"/>
    <n v="275"/>
    <n v="6"/>
    <x v="2"/>
    <n v="1"/>
    <n v="469.99"/>
    <n v="0.1"/>
    <n v="46.999000000000002"/>
    <n v="422.99099999999999"/>
  </r>
  <r>
    <n v="1124"/>
    <n v="3"/>
    <n v="275"/>
    <n v="109"/>
    <x v="2"/>
    <n v="2"/>
    <n v="416.99"/>
    <n v="7.0000000000000007E-2"/>
    <n v="29.189300000000003"/>
    <n v="775.60140000000001"/>
  </r>
  <r>
    <n v="1124"/>
    <n v="4"/>
    <n v="275"/>
    <n v="45"/>
    <x v="2"/>
    <n v="2"/>
    <n v="869.99"/>
    <n v="0.05"/>
    <n v="43.499500000000005"/>
    <n v="1652.981"/>
  </r>
  <r>
    <n v="1124"/>
    <n v="5"/>
    <n v="275"/>
    <n v="2"/>
    <x v="2"/>
    <n v="2"/>
    <n v="749.99"/>
    <n v="0.05"/>
    <n v="37.499500000000005"/>
    <n v="1424.981"/>
  </r>
  <r>
    <n v="1125"/>
    <n v="1"/>
    <n v="945"/>
    <n v="16"/>
    <x v="1"/>
    <n v="2"/>
    <n v="599.99"/>
    <n v="0.05"/>
    <n v="29.999500000000001"/>
    <n v="1139.981"/>
  </r>
  <r>
    <n v="1125"/>
    <n v="2"/>
    <n v="945"/>
    <n v="21"/>
    <x v="1"/>
    <n v="1"/>
    <n v="269.99"/>
    <n v="0.1"/>
    <n v="26.999000000000002"/>
    <n v="242.99100000000001"/>
  </r>
  <r>
    <n v="1125"/>
    <n v="3"/>
    <n v="945"/>
    <n v="81"/>
    <x v="1"/>
    <n v="2"/>
    <n v="1099.99"/>
    <n v="7.0000000000000007E-2"/>
    <n v="76.999300000000005"/>
    <n v="2045.9814000000001"/>
  </r>
  <r>
    <n v="1125"/>
    <n v="4"/>
    <n v="945"/>
    <n v="24"/>
    <x v="1"/>
    <n v="1"/>
    <n v="549.99"/>
    <n v="7.0000000000000007E-2"/>
    <n v="38.499300000000005"/>
    <n v="511.4907"/>
  </r>
  <r>
    <n v="1125"/>
    <n v="5"/>
    <n v="945"/>
    <n v="32"/>
    <x v="1"/>
    <n v="2"/>
    <n v="469.99"/>
    <n v="7.0000000000000007E-2"/>
    <n v="32.899300000000004"/>
    <n v="874.18140000000005"/>
  </r>
  <r>
    <n v="1126"/>
    <n v="1"/>
    <n v="1213"/>
    <n v="33"/>
    <x v="2"/>
    <n v="2"/>
    <n v="469.99"/>
    <n v="0.1"/>
    <n v="46.999000000000002"/>
    <n v="845.98199999999997"/>
  </r>
  <r>
    <n v="1126"/>
    <n v="2"/>
    <n v="1213"/>
    <n v="58"/>
    <x v="2"/>
    <n v="1"/>
    <n v="4999.99"/>
    <n v="0.2"/>
    <n v="999.99800000000005"/>
    <n v="3999.9919999999997"/>
  </r>
  <r>
    <n v="1126"/>
    <n v="3"/>
    <n v="1213"/>
    <n v="89"/>
    <x v="2"/>
    <n v="2"/>
    <n v="209.99"/>
    <n v="0.05"/>
    <n v="10.499500000000001"/>
    <n v="398.98099999999999"/>
  </r>
  <r>
    <n v="1127"/>
    <n v="1"/>
    <n v="494"/>
    <n v="23"/>
    <x v="1"/>
    <n v="2"/>
    <n v="299.99"/>
    <n v="0.1"/>
    <n v="29.999000000000002"/>
    <n v="539.98199999999997"/>
  </r>
  <r>
    <n v="1127"/>
    <n v="2"/>
    <n v="494"/>
    <n v="96"/>
    <x v="1"/>
    <n v="2"/>
    <n v="349.99"/>
    <n v="7.0000000000000007E-2"/>
    <n v="24.499300000000002"/>
    <n v="650.98140000000001"/>
  </r>
  <r>
    <n v="1127"/>
    <n v="3"/>
    <n v="494"/>
    <n v="37"/>
    <x v="1"/>
    <n v="1"/>
    <n v="379.99"/>
    <n v="0.2"/>
    <n v="75.998000000000005"/>
    <n v="303.99200000000002"/>
  </r>
  <r>
    <n v="1128"/>
    <n v="1"/>
    <n v="936"/>
    <n v="44"/>
    <x v="1"/>
    <n v="1"/>
    <n v="539.99"/>
    <n v="0.05"/>
    <n v="26.999500000000001"/>
    <n v="512.9905"/>
  </r>
  <r>
    <n v="1128"/>
    <n v="2"/>
    <n v="936"/>
    <n v="10"/>
    <x v="1"/>
    <n v="1"/>
    <n v="1549"/>
    <n v="0.2"/>
    <n v="309.8"/>
    <n v="1239.2"/>
  </r>
  <r>
    <n v="1128"/>
    <n v="3"/>
    <n v="936"/>
    <n v="65"/>
    <x v="1"/>
    <n v="2"/>
    <n v="346.99"/>
    <n v="0.05"/>
    <n v="17.349500000000003"/>
    <n v="659.28100000000006"/>
  </r>
  <r>
    <n v="1129"/>
    <n v="1"/>
    <n v="663"/>
    <n v="71"/>
    <x v="1"/>
    <n v="2"/>
    <n v="416.99"/>
    <n v="0.2"/>
    <n v="83.39800000000001"/>
    <n v="667.18399999999997"/>
  </r>
  <r>
    <n v="1129"/>
    <n v="2"/>
    <n v="663"/>
    <n v="56"/>
    <x v="1"/>
    <n v="1"/>
    <n v="5499.99"/>
    <n v="0.2"/>
    <n v="1099.998"/>
    <n v="4399.9920000000002"/>
  </r>
  <r>
    <n v="1129"/>
    <n v="3"/>
    <n v="663"/>
    <n v="61"/>
    <x v="1"/>
    <n v="2"/>
    <n v="4999.99"/>
    <n v="0.05"/>
    <n v="249.99950000000001"/>
    <n v="9499.9809999999998"/>
  </r>
  <r>
    <n v="1130"/>
    <n v="1"/>
    <n v="69"/>
    <n v="54"/>
    <x v="0"/>
    <n v="2"/>
    <n v="3199.99"/>
    <n v="0.2"/>
    <n v="639.99800000000005"/>
    <n v="5119.9839999999995"/>
  </r>
  <r>
    <n v="1131"/>
    <n v="1"/>
    <n v="1178"/>
    <n v="60"/>
    <x v="0"/>
    <n v="2"/>
    <n v="1559.99"/>
    <n v="7.0000000000000007E-2"/>
    <n v="109.19930000000001"/>
    <n v="2901.5814"/>
  </r>
  <r>
    <n v="1131"/>
    <n v="2"/>
    <n v="1178"/>
    <n v="103"/>
    <x v="0"/>
    <n v="2"/>
    <n v="551.99"/>
    <n v="0.05"/>
    <n v="27.599500000000003"/>
    <n v="1048.7809999999999"/>
  </r>
  <r>
    <n v="1132"/>
    <n v="1"/>
    <n v="351"/>
    <n v="43"/>
    <x v="1"/>
    <n v="1"/>
    <n v="5299.99"/>
    <n v="0.05"/>
    <n v="264.99950000000001"/>
    <n v="5034.9904999999999"/>
  </r>
  <r>
    <n v="1132"/>
    <n v="2"/>
    <n v="351"/>
    <n v="10"/>
    <x v="1"/>
    <n v="1"/>
    <n v="1549"/>
    <n v="0.1"/>
    <n v="154.9"/>
    <n v="1394.1"/>
  </r>
  <r>
    <n v="1132"/>
    <n v="3"/>
    <n v="351"/>
    <n v="36"/>
    <x v="1"/>
    <n v="2"/>
    <n v="832.99"/>
    <n v="0.1"/>
    <n v="83.299000000000007"/>
    <n v="1499.3820000000001"/>
  </r>
  <r>
    <n v="1132"/>
    <n v="4"/>
    <n v="351"/>
    <n v="16"/>
    <x v="1"/>
    <n v="1"/>
    <n v="599.99"/>
    <n v="0.05"/>
    <n v="29.999500000000001"/>
    <n v="569.9905"/>
  </r>
  <r>
    <n v="1133"/>
    <n v="1"/>
    <n v="517"/>
    <n v="4"/>
    <x v="1"/>
    <n v="2"/>
    <n v="2899.99"/>
    <n v="0.05"/>
    <n v="144.99949999999998"/>
    <n v="5509.9809999999998"/>
  </r>
  <r>
    <n v="1133"/>
    <n v="2"/>
    <n v="517"/>
    <n v="17"/>
    <x v="1"/>
    <n v="1"/>
    <n v="429"/>
    <n v="7.0000000000000007E-2"/>
    <n v="30.03"/>
    <n v="398.97"/>
  </r>
  <r>
    <n v="1133"/>
    <n v="3"/>
    <n v="517"/>
    <n v="90"/>
    <x v="1"/>
    <n v="2"/>
    <n v="209.99"/>
    <n v="0.2"/>
    <n v="41.998000000000005"/>
    <n v="335.98400000000004"/>
  </r>
  <r>
    <n v="1133"/>
    <n v="4"/>
    <n v="517"/>
    <n v="62"/>
    <x v="1"/>
    <n v="1"/>
    <n v="3499.99"/>
    <n v="0.2"/>
    <n v="699.99800000000005"/>
    <n v="2799.9919999999997"/>
  </r>
  <r>
    <n v="1134"/>
    <n v="1"/>
    <n v="978"/>
    <n v="97"/>
    <x v="1"/>
    <n v="1"/>
    <n v="349.99"/>
    <n v="0.1"/>
    <n v="34.999000000000002"/>
    <n v="314.99099999999999"/>
  </r>
  <r>
    <n v="1134"/>
    <n v="2"/>
    <n v="978"/>
    <n v="36"/>
    <x v="1"/>
    <n v="1"/>
    <n v="832.99"/>
    <n v="0.1"/>
    <n v="83.299000000000007"/>
    <n v="749.69100000000003"/>
  </r>
  <r>
    <n v="1135"/>
    <n v="1"/>
    <n v="1347"/>
    <n v="101"/>
    <x v="1"/>
    <n v="2"/>
    <n v="339.99"/>
    <n v="0.05"/>
    <n v="16.999500000000001"/>
    <n v="645.98099999999999"/>
  </r>
  <r>
    <n v="1135"/>
    <n v="2"/>
    <n v="1347"/>
    <n v="51"/>
    <x v="1"/>
    <n v="1"/>
    <n v="6499.99"/>
    <n v="0.1"/>
    <n v="649.99900000000002"/>
    <n v="5849.991"/>
  </r>
  <r>
    <n v="1136"/>
    <n v="1"/>
    <n v="1050"/>
    <n v="105"/>
    <x v="1"/>
    <n v="1"/>
    <n v="533.99"/>
    <n v="0.1"/>
    <n v="53.399000000000001"/>
    <n v="480.59100000000001"/>
  </r>
  <r>
    <n v="1137"/>
    <n v="1"/>
    <n v="810"/>
    <n v="28"/>
    <x v="2"/>
    <n v="1"/>
    <n v="2499.9899999999998"/>
    <n v="0.2"/>
    <n v="499.99799999999999"/>
    <n v="1999.9919999999997"/>
  </r>
  <r>
    <n v="1137"/>
    <n v="2"/>
    <n v="810"/>
    <n v="58"/>
    <x v="2"/>
    <n v="2"/>
    <n v="4999.99"/>
    <n v="0.2"/>
    <n v="999.99800000000005"/>
    <n v="7999.9839999999995"/>
  </r>
  <r>
    <n v="1137"/>
    <n v="3"/>
    <n v="810"/>
    <n v="84"/>
    <x v="2"/>
    <n v="2"/>
    <n v="109.99"/>
    <n v="0.2"/>
    <n v="21.998000000000001"/>
    <n v="175.98399999999998"/>
  </r>
  <r>
    <n v="1137"/>
    <n v="4"/>
    <n v="810"/>
    <n v="69"/>
    <x v="2"/>
    <n v="2"/>
    <n v="416.99"/>
    <n v="7.0000000000000007E-2"/>
    <n v="29.189300000000003"/>
    <n v="775.60140000000001"/>
  </r>
  <r>
    <n v="1138"/>
    <n v="1"/>
    <n v="254"/>
    <n v="13"/>
    <x v="0"/>
    <n v="2"/>
    <n v="269.99"/>
    <n v="0.05"/>
    <n v="13.499500000000001"/>
    <n v="512.98099999999999"/>
  </r>
  <r>
    <n v="1138"/>
    <n v="2"/>
    <n v="254"/>
    <n v="105"/>
    <x v="0"/>
    <n v="2"/>
    <n v="533.99"/>
    <n v="0.05"/>
    <n v="26.6995"/>
    <n v="1014.581"/>
  </r>
  <r>
    <n v="1138"/>
    <n v="3"/>
    <n v="254"/>
    <n v="93"/>
    <x v="0"/>
    <n v="1"/>
    <n v="209.99"/>
    <n v="0.1"/>
    <n v="20.999000000000002"/>
    <n v="188.99100000000001"/>
  </r>
  <r>
    <n v="1139"/>
    <n v="1"/>
    <n v="1006"/>
    <n v="106"/>
    <x v="0"/>
    <n v="2"/>
    <n v="449.99"/>
    <n v="0.05"/>
    <n v="22.499500000000001"/>
    <n v="854.98099999999999"/>
  </r>
  <r>
    <n v="1139"/>
    <n v="2"/>
    <n v="1006"/>
    <n v="44"/>
    <x v="0"/>
    <n v="2"/>
    <n v="539.99"/>
    <n v="0.1"/>
    <n v="53.999000000000002"/>
    <n v="971.98199999999997"/>
  </r>
  <r>
    <n v="1139"/>
    <n v="3"/>
    <n v="1006"/>
    <n v="69"/>
    <x v="0"/>
    <n v="1"/>
    <n v="416.99"/>
    <n v="0.05"/>
    <n v="20.849500000000003"/>
    <n v="396.14050000000003"/>
  </r>
  <r>
    <n v="1139"/>
    <n v="4"/>
    <n v="1006"/>
    <n v="25"/>
    <x v="0"/>
    <n v="2"/>
    <n v="499.99"/>
    <n v="0.1"/>
    <n v="49.999000000000002"/>
    <n v="899.98199999999997"/>
  </r>
  <r>
    <n v="1139"/>
    <n v="5"/>
    <n v="1006"/>
    <n v="7"/>
    <x v="0"/>
    <n v="1"/>
    <n v="3999.99"/>
    <n v="0.1"/>
    <n v="399.99900000000002"/>
    <n v="3599.991"/>
  </r>
  <r>
    <n v="1140"/>
    <n v="1"/>
    <n v="1063"/>
    <n v="39"/>
    <x v="2"/>
    <n v="2"/>
    <n v="1499.99"/>
    <n v="0.1"/>
    <n v="149.999"/>
    <n v="2699.982"/>
  </r>
  <r>
    <n v="1140"/>
    <n v="2"/>
    <n v="1063"/>
    <n v="71"/>
    <x v="2"/>
    <n v="2"/>
    <n v="416.99"/>
    <n v="7.0000000000000007E-2"/>
    <n v="29.189300000000003"/>
    <n v="775.60140000000001"/>
  </r>
  <r>
    <n v="1140"/>
    <n v="3"/>
    <n v="1063"/>
    <n v="38"/>
    <x v="2"/>
    <n v="2"/>
    <n v="549.99"/>
    <n v="0.1"/>
    <n v="54.999000000000002"/>
    <n v="989.98199999999997"/>
  </r>
  <r>
    <n v="1140"/>
    <n v="4"/>
    <n v="1063"/>
    <n v="40"/>
    <x v="2"/>
    <n v="2"/>
    <n v="4999.99"/>
    <n v="7.0000000000000007E-2"/>
    <n v="349.99930000000001"/>
    <n v="9299.9813999999988"/>
  </r>
  <r>
    <n v="1141"/>
    <n v="1"/>
    <n v="1076"/>
    <n v="8"/>
    <x v="0"/>
    <n v="1"/>
    <n v="1799.99"/>
    <n v="0.1"/>
    <n v="179.99900000000002"/>
    <n v="1619.991"/>
  </r>
  <r>
    <n v="1142"/>
    <n v="1"/>
    <n v="554"/>
    <n v="20"/>
    <x v="0"/>
    <n v="2"/>
    <n v="599.99"/>
    <n v="7.0000000000000007E-2"/>
    <n v="41.999300000000005"/>
    <n v="1115.9814000000001"/>
  </r>
  <r>
    <n v="1142"/>
    <n v="2"/>
    <n v="554"/>
    <n v="30"/>
    <x v="0"/>
    <n v="1"/>
    <n v="999.99"/>
    <n v="0.1"/>
    <n v="99.999000000000009"/>
    <n v="899.99099999999999"/>
  </r>
  <r>
    <n v="1142"/>
    <n v="3"/>
    <n v="554"/>
    <n v="109"/>
    <x v="0"/>
    <n v="2"/>
    <n v="416.99"/>
    <n v="0.05"/>
    <n v="20.849500000000003"/>
    <n v="792.28100000000006"/>
  </r>
  <r>
    <n v="1142"/>
    <n v="4"/>
    <n v="554"/>
    <n v="108"/>
    <x v="0"/>
    <n v="2"/>
    <n v="449.99"/>
    <n v="0.2"/>
    <n v="89.998000000000005"/>
    <n v="719.98400000000004"/>
  </r>
  <r>
    <n v="1142"/>
    <n v="5"/>
    <n v="554"/>
    <n v="100"/>
    <x v="0"/>
    <n v="2"/>
    <n v="489.99"/>
    <n v="0.05"/>
    <n v="24.499500000000001"/>
    <n v="930.98099999999999"/>
  </r>
  <r>
    <n v="1143"/>
    <n v="1"/>
    <n v="1087"/>
    <n v="99"/>
    <x v="0"/>
    <n v="1"/>
    <n v="299.99"/>
    <n v="0.2"/>
    <n v="59.998000000000005"/>
    <n v="239.99200000000002"/>
  </r>
  <r>
    <n v="1143"/>
    <n v="2"/>
    <n v="1087"/>
    <n v="48"/>
    <x v="0"/>
    <n v="1"/>
    <n v="1499.99"/>
    <n v="0.2"/>
    <n v="299.99799999999999"/>
    <n v="1199.992"/>
  </r>
  <r>
    <n v="1143"/>
    <n v="3"/>
    <n v="1087"/>
    <n v="69"/>
    <x v="0"/>
    <n v="2"/>
    <n v="416.99"/>
    <n v="0.1"/>
    <n v="41.699000000000005"/>
    <n v="750.58199999999999"/>
  </r>
  <r>
    <n v="1144"/>
    <n v="1"/>
    <n v="1414"/>
    <n v="88"/>
    <x v="1"/>
    <n v="1"/>
    <n v="189.99"/>
    <n v="7.0000000000000007E-2"/>
    <n v="13.299300000000002"/>
    <n v="176.69069999999999"/>
  </r>
  <r>
    <n v="1145"/>
    <n v="1"/>
    <n v="617"/>
    <n v="105"/>
    <x v="1"/>
    <n v="2"/>
    <n v="533.99"/>
    <n v="7.0000000000000007E-2"/>
    <n v="37.379300000000008"/>
    <n v="993.22140000000002"/>
  </r>
  <r>
    <n v="1146"/>
    <n v="1"/>
    <n v="757"/>
    <n v="36"/>
    <x v="1"/>
    <n v="1"/>
    <n v="832.99"/>
    <n v="7.0000000000000007E-2"/>
    <n v="58.309300000000007"/>
    <n v="774.6807"/>
  </r>
  <r>
    <n v="1146"/>
    <n v="2"/>
    <n v="757"/>
    <n v="64"/>
    <x v="1"/>
    <n v="1"/>
    <n v="489.99"/>
    <n v="0.2"/>
    <n v="97.998000000000005"/>
    <n v="391.99200000000002"/>
  </r>
  <r>
    <n v="1146"/>
    <n v="3"/>
    <n v="757"/>
    <n v="11"/>
    <x v="1"/>
    <n v="1"/>
    <n v="1680.99"/>
    <n v="0.2"/>
    <n v="336.19800000000004"/>
    <n v="1344.7919999999999"/>
  </r>
  <r>
    <n v="1147"/>
    <n v="1"/>
    <n v="1344"/>
    <n v="82"/>
    <x v="1"/>
    <n v="1"/>
    <n v="659.99"/>
    <n v="0.2"/>
    <n v="131.99800000000002"/>
    <n v="527.99199999999996"/>
  </r>
  <r>
    <n v="1147"/>
    <n v="2"/>
    <n v="1344"/>
    <n v="39"/>
    <x v="1"/>
    <n v="2"/>
    <n v="1499.99"/>
    <n v="0.05"/>
    <n v="74.999499999999998"/>
    <n v="2849.9810000000002"/>
  </r>
  <r>
    <n v="1148"/>
    <n v="1"/>
    <n v="1379"/>
    <n v="82"/>
    <x v="1"/>
    <n v="1"/>
    <n v="659.99"/>
    <n v="7.0000000000000007E-2"/>
    <n v="46.199300000000008"/>
    <n v="613.79070000000002"/>
  </r>
  <r>
    <n v="1148"/>
    <n v="2"/>
    <n v="1379"/>
    <n v="22"/>
    <x v="1"/>
    <n v="1"/>
    <n v="269.99"/>
    <n v="7.0000000000000007E-2"/>
    <n v="18.899300000000004"/>
    <n v="251.0907"/>
  </r>
  <r>
    <n v="1148"/>
    <n v="3"/>
    <n v="1379"/>
    <n v="77"/>
    <x v="1"/>
    <n v="2"/>
    <n v="799.99"/>
    <n v="0.05"/>
    <n v="39.999500000000005"/>
    <n v="1519.981"/>
  </r>
  <r>
    <n v="1148"/>
    <n v="4"/>
    <n v="1379"/>
    <n v="94"/>
    <x v="1"/>
    <n v="2"/>
    <n v="249.99"/>
    <n v="0.1"/>
    <n v="24.999000000000002"/>
    <n v="449.98200000000003"/>
  </r>
  <r>
    <n v="1149"/>
    <n v="1"/>
    <n v="787"/>
    <n v="98"/>
    <x v="1"/>
    <n v="2"/>
    <n v="489.99"/>
    <n v="7.0000000000000007E-2"/>
    <n v="34.299300000000002"/>
    <n v="911.38139999999999"/>
  </r>
  <r>
    <n v="1149"/>
    <n v="2"/>
    <n v="787"/>
    <n v="48"/>
    <x v="1"/>
    <n v="1"/>
    <n v="1499.99"/>
    <n v="0.05"/>
    <n v="74.999499999999998"/>
    <n v="1424.9905000000001"/>
  </r>
  <r>
    <n v="1149"/>
    <n v="3"/>
    <n v="787"/>
    <n v="58"/>
    <x v="1"/>
    <n v="1"/>
    <n v="4999.99"/>
    <n v="0.05"/>
    <n v="249.99950000000001"/>
    <n v="4749.9904999999999"/>
  </r>
  <r>
    <n v="1149"/>
    <n v="4"/>
    <n v="787"/>
    <n v="85"/>
    <x v="1"/>
    <n v="1"/>
    <n v="329.99"/>
    <n v="0.2"/>
    <n v="65.998000000000005"/>
    <n v="263.99200000000002"/>
  </r>
  <r>
    <n v="1149"/>
    <n v="5"/>
    <n v="787"/>
    <n v="94"/>
    <x v="1"/>
    <n v="1"/>
    <n v="249.99"/>
    <n v="0.1"/>
    <n v="24.999000000000002"/>
    <n v="224.99100000000001"/>
  </r>
  <r>
    <n v="1150"/>
    <n v="1"/>
    <n v="1183"/>
    <n v="29"/>
    <x v="1"/>
    <n v="1"/>
    <n v="999.99"/>
    <n v="0.05"/>
    <n v="49.999500000000005"/>
    <n v="949.9905"/>
  </r>
  <r>
    <n v="1150"/>
    <n v="2"/>
    <n v="1183"/>
    <n v="91"/>
    <x v="1"/>
    <n v="1"/>
    <n v="349.99"/>
    <n v="0.05"/>
    <n v="17.499500000000001"/>
    <n v="332.4905"/>
  </r>
  <r>
    <n v="1150"/>
    <n v="3"/>
    <n v="1183"/>
    <n v="104"/>
    <x v="1"/>
    <n v="2"/>
    <n v="481.99"/>
    <n v="7.0000000000000007E-2"/>
    <n v="33.739300000000007"/>
    <n v="896.50139999999999"/>
  </r>
  <r>
    <n v="1150"/>
    <n v="4"/>
    <n v="1183"/>
    <n v="21"/>
    <x v="1"/>
    <n v="2"/>
    <n v="269.99"/>
    <n v="0.1"/>
    <n v="26.999000000000002"/>
    <n v="485.98200000000003"/>
  </r>
  <r>
    <n v="1151"/>
    <n v="1"/>
    <n v="708"/>
    <n v="30"/>
    <x v="0"/>
    <n v="2"/>
    <n v="999.99"/>
    <n v="0.05"/>
    <n v="49.999500000000005"/>
    <n v="1899.981"/>
  </r>
  <r>
    <n v="1152"/>
    <n v="1"/>
    <n v="1244"/>
    <n v="58"/>
    <x v="1"/>
    <n v="1"/>
    <n v="4999.99"/>
    <n v="7.0000000000000007E-2"/>
    <n v="349.99930000000001"/>
    <n v="4649.9906999999994"/>
  </r>
  <r>
    <n v="1152"/>
    <n v="2"/>
    <n v="1244"/>
    <n v="91"/>
    <x v="1"/>
    <n v="2"/>
    <n v="349.99"/>
    <n v="0.2"/>
    <n v="69.998000000000005"/>
    <n v="559.98400000000004"/>
  </r>
  <r>
    <n v="1152"/>
    <n v="3"/>
    <n v="1244"/>
    <n v="24"/>
    <x v="1"/>
    <n v="1"/>
    <n v="549.99"/>
    <n v="0.05"/>
    <n v="27.499500000000001"/>
    <n v="522.4905"/>
  </r>
  <r>
    <n v="1153"/>
    <n v="1"/>
    <n v="720"/>
    <n v="103"/>
    <x v="1"/>
    <n v="1"/>
    <n v="551.99"/>
    <n v="0.1"/>
    <n v="55.199000000000005"/>
    <n v="496.791"/>
  </r>
  <r>
    <n v="1153"/>
    <n v="2"/>
    <n v="720"/>
    <n v="6"/>
    <x v="1"/>
    <n v="2"/>
    <n v="469.99"/>
    <n v="0.05"/>
    <n v="23.499500000000001"/>
    <n v="892.98099999999999"/>
  </r>
  <r>
    <n v="1154"/>
    <n v="1"/>
    <n v="789"/>
    <n v="17"/>
    <x v="1"/>
    <n v="1"/>
    <n v="429"/>
    <n v="0.2"/>
    <n v="85.800000000000011"/>
    <n v="343.2"/>
  </r>
  <r>
    <n v="1154"/>
    <n v="2"/>
    <n v="789"/>
    <n v="60"/>
    <x v="1"/>
    <n v="1"/>
    <n v="1559.99"/>
    <n v="7.0000000000000007E-2"/>
    <n v="109.19930000000001"/>
    <n v="1450.7907"/>
  </r>
  <r>
    <n v="1154"/>
    <n v="3"/>
    <n v="789"/>
    <n v="67"/>
    <x v="1"/>
    <n v="2"/>
    <n v="250.99"/>
    <n v="0.2"/>
    <n v="50.198000000000008"/>
    <n v="401.584"/>
  </r>
  <r>
    <n v="1155"/>
    <n v="1"/>
    <n v="865"/>
    <n v="68"/>
    <x v="1"/>
    <n v="2"/>
    <n v="449.99"/>
    <n v="0.05"/>
    <n v="22.499500000000001"/>
    <n v="854.98099999999999"/>
  </r>
  <r>
    <n v="1155"/>
    <n v="2"/>
    <n v="865"/>
    <n v="6"/>
    <x v="1"/>
    <n v="2"/>
    <n v="469.99"/>
    <n v="0.1"/>
    <n v="46.999000000000002"/>
    <n v="845.98199999999997"/>
  </r>
  <r>
    <n v="1155"/>
    <n v="3"/>
    <n v="865"/>
    <n v="35"/>
    <x v="1"/>
    <n v="1"/>
    <n v="832.99"/>
    <n v="7.0000000000000007E-2"/>
    <n v="58.309300000000007"/>
    <n v="774.6807"/>
  </r>
  <r>
    <n v="1155"/>
    <n v="4"/>
    <n v="865"/>
    <n v="77"/>
    <x v="1"/>
    <n v="2"/>
    <n v="799.99"/>
    <n v="0.05"/>
    <n v="39.999500000000005"/>
    <n v="1519.981"/>
  </r>
  <r>
    <n v="1156"/>
    <n v="1"/>
    <n v="869"/>
    <n v="111"/>
    <x v="1"/>
    <n v="2"/>
    <n v="470.99"/>
    <n v="0.05"/>
    <n v="23.549500000000002"/>
    <n v="894.88099999999997"/>
  </r>
  <r>
    <n v="1156"/>
    <n v="2"/>
    <n v="869"/>
    <n v="86"/>
    <x v="1"/>
    <n v="1"/>
    <n v="149.99"/>
    <n v="0.05"/>
    <n v="7.4995000000000012"/>
    <n v="142.4905"/>
  </r>
  <r>
    <n v="1157"/>
    <n v="1"/>
    <n v="24"/>
    <n v="20"/>
    <x v="0"/>
    <n v="1"/>
    <n v="599.99"/>
    <n v="0.1"/>
    <n v="59.999000000000002"/>
    <n v="539.99099999999999"/>
  </r>
  <r>
    <n v="1157"/>
    <n v="2"/>
    <n v="24"/>
    <n v="31"/>
    <x v="0"/>
    <n v="2"/>
    <n v="1632.99"/>
    <n v="0.1"/>
    <n v="163.29900000000001"/>
    <n v="2939.3820000000001"/>
  </r>
  <r>
    <n v="1157"/>
    <n v="3"/>
    <n v="24"/>
    <n v="37"/>
    <x v="0"/>
    <n v="2"/>
    <n v="379.99"/>
    <n v="0.2"/>
    <n v="75.998000000000005"/>
    <n v="607.98400000000004"/>
  </r>
  <r>
    <n v="1157"/>
    <n v="4"/>
    <n v="24"/>
    <n v="41"/>
    <x v="0"/>
    <n v="1"/>
    <n v="1469.99"/>
    <n v="7.0000000000000007E-2"/>
    <n v="102.89930000000001"/>
    <n v="1367.0907"/>
  </r>
  <r>
    <n v="1158"/>
    <n v="1"/>
    <n v="889"/>
    <n v="95"/>
    <x v="0"/>
    <n v="2"/>
    <n v="299.99"/>
    <n v="0.1"/>
    <n v="29.999000000000002"/>
    <n v="539.98199999999997"/>
  </r>
  <r>
    <n v="1158"/>
    <n v="2"/>
    <n v="889"/>
    <n v="74"/>
    <x v="0"/>
    <n v="1"/>
    <n v="439.99"/>
    <n v="7.0000000000000007E-2"/>
    <n v="30.799300000000002"/>
    <n v="409.19069999999999"/>
  </r>
  <r>
    <n v="1159"/>
    <n v="1"/>
    <n v="1221"/>
    <n v="12"/>
    <x v="0"/>
    <n v="2"/>
    <n v="549.99"/>
    <n v="0.1"/>
    <n v="54.999000000000002"/>
    <n v="989.98199999999997"/>
  </r>
  <r>
    <n v="1160"/>
    <n v="1"/>
    <n v="1262"/>
    <n v="41"/>
    <x v="0"/>
    <n v="1"/>
    <n v="1469.99"/>
    <n v="0.1"/>
    <n v="146.999"/>
    <n v="1322.991"/>
  </r>
  <r>
    <n v="1160"/>
    <n v="2"/>
    <n v="1262"/>
    <n v="9"/>
    <x v="0"/>
    <n v="1"/>
    <n v="2999.99"/>
    <n v="0.2"/>
    <n v="599.99799999999993"/>
    <n v="2399.9919999999997"/>
  </r>
  <r>
    <n v="1161"/>
    <n v="1"/>
    <n v="41"/>
    <n v="71"/>
    <x v="1"/>
    <n v="2"/>
    <n v="416.99"/>
    <n v="0.1"/>
    <n v="41.699000000000005"/>
    <n v="750.58199999999999"/>
  </r>
  <r>
    <n v="1161"/>
    <n v="2"/>
    <n v="41"/>
    <n v="38"/>
    <x v="1"/>
    <n v="1"/>
    <n v="549.99"/>
    <n v="7.0000000000000007E-2"/>
    <n v="38.499300000000005"/>
    <n v="511.4907"/>
  </r>
  <r>
    <n v="1161"/>
    <n v="3"/>
    <n v="41"/>
    <n v="22"/>
    <x v="1"/>
    <n v="1"/>
    <n v="269.99"/>
    <n v="0.2"/>
    <n v="53.998000000000005"/>
    <n v="215.99200000000002"/>
  </r>
  <r>
    <n v="1161"/>
    <n v="4"/>
    <n v="41"/>
    <n v="29"/>
    <x v="1"/>
    <n v="2"/>
    <n v="999.99"/>
    <n v="0.1"/>
    <n v="99.999000000000009"/>
    <n v="1799.982"/>
  </r>
  <r>
    <n v="1162"/>
    <n v="1"/>
    <n v="888"/>
    <n v="88"/>
    <x v="1"/>
    <n v="1"/>
    <n v="189.99"/>
    <n v="0.2"/>
    <n v="37.998000000000005"/>
    <n v="151.99200000000002"/>
  </r>
  <r>
    <n v="1162"/>
    <n v="2"/>
    <n v="888"/>
    <n v="40"/>
    <x v="1"/>
    <n v="2"/>
    <n v="4999.99"/>
    <n v="0.2"/>
    <n v="999.99800000000005"/>
    <n v="7999.9839999999995"/>
  </r>
  <r>
    <n v="1162"/>
    <n v="3"/>
    <n v="888"/>
    <n v="86"/>
    <x v="1"/>
    <n v="1"/>
    <n v="149.99"/>
    <n v="0.1"/>
    <n v="14.999000000000002"/>
    <n v="134.99100000000001"/>
  </r>
  <r>
    <n v="1162"/>
    <n v="4"/>
    <n v="888"/>
    <n v="41"/>
    <x v="1"/>
    <n v="1"/>
    <n v="1469.99"/>
    <n v="0.05"/>
    <n v="73.499499999999998"/>
    <n v="1396.4905000000001"/>
  </r>
  <r>
    <n v="1162"/>
    <n v="5"/>
    <n v="888"/>
    <n v="12"/>
    <x v="1"/>
    <n v="2"/>
    <n v="549.99"/>
    <n v="0.05"/>
    <n v="27.499500000000001"/>
    <n v="1044.981"/>
  </r>
  <r>
    <n v="1163"/>
    <n v="1"/>
    <n v="934"/>
    <n v="63"/>
    <x v="1"/>
    <n v="2"/>
    <n v="3499.99"/>
    <n v="0.05"/>
    <n v="174.99950000000001"/>
    <n v="6649.9809999999998"/>
  </r>
  <r>
    <n v="1163"/>
    <n v="2"/>
    <n v="934"/>
    <n v="53"/>
    <x v="1"/>
    <n v="2"/>
    <n v="749.99"/>
    <n v="0.1"/>
    <n v="74.999000000000009"/>
    <n v="1349.982"/>
  </r>
  <r>
    <n v="1164"/>
    <n v="1"/>
    <n v="1067"/>
    <n v="8"/>
    <x v="1"/>
    <n v="1"/>
    <n v="1799.99"/>
    <n v="0.2"/>
    <n v="359.99800000000005"/>
    <n v="1439.992"/>
  </r>
  <r>
    <n v="1164"/>
    <n v="2"/>
    <n v="1067"/>
    <n v="78"/>
    <x v="1"/>
    <n v="1"/>
    <n v="647.99"/>
    <n v="0.05"/>
    <n v="32.399500000000003"/>
    <n v="615.59050000000002"/>
  </r>
  <r>
    <n v="1164"/>
    <n v="3"/>
    <n v="1067"/>
    <n v="103"/>
    <x v="1"/>
    <n v="2"/>
    <n v="551.99"/>
    <n v="0.05"/>
    <n v="27.599500000000003"/>
    <n v="1048.7809999999999"/>
  </r>
  <r>
    <n v="1164"/>
    <n v="4"/>
    <n v="1067"/>
    <n v="44"/>
    <x v="1"/>
    <n v="2"/>
    <n v="539.99"/>
    <n v="0.05"/>
    <n v="26.999500000000001"/>
    <n v="1025.981"/>
  </r>
  <r>
    <n v="1165"/>
    <n v="1"/>
    <n v="652"/>
    <n v="65"/>
    <x v="1"/>
    <n v="2"/>
    <n v="346.99"/>
    <n v="7.0000000000000007E-2"/>
    <n v="24.289300000000004"/>
    <n v="645.40139999999997"/>
  </r>
  <r>
    <n v="1165"/>
    <n v="2"/>
    <n v="652"/>
    <n v="68"/>
    <x v="1"/>
    <n v="1"/>
    <n v="449.99"/>
    <n v="7.0000000000000007E-2"/>
    <n v="31.499300000000005"/>
    <n v="418.4907"/>
  </r>
  <r>
    <n v="1166"/>
    <n v="1"/>
    <n v="286"/>
    <n v="103"/>
    <x v="1"/>
    <n v="2"/>
    <n v="551.99"/>
    <n v="7.0000000000000007E-2"/>
    <n v="38.639300000000006"/>
    <n v="1026.7013999999999"/>
  </r>
  <r>
    <n v="1167"/>
    <n v="1"/>
    <n v="900"/>
    <n v="29"/>
    <x v="0"/>
    <n v="2"/>
    <n v="999.99"/>
    <n v="0.05"/>
    <n v="49.999500000000005"/>
    <n v="1899.981"/>
  </r>
  <r>
    <n v="1167"/>
    <n v="2"/>
    <n v="900"/>
    <n v="81"/>
    <x v="0"/>
    <n v="2"/>
    <n v="1099.99"/>
    <n v="0.1"/>
    <n v="109.99900000000001"/>
    <n v="1979.982"/>
  </r>
  <r>
    <n v="1167"/>
    <n v="3"/>
    <n v="900"/>
    <n v="68"/>
    <x v="0"/>
    <n v="1"/>
    <n v="449.99"/>
    <n v="7.0000000000000007E-2"/>
    <n v="31.499300000000005"/>
    <n v="418.4907"/>
  </r>
  <r>
    <n v="1168"/>
    <n v="1"/>
    <n v="1031"/>
    <n v="23"/>
    <x v="1"/>
    <n v="2"/>
    <n v="299.99"/>
    <n v="0.1"/>
    <n v="29.999000000000002"/>
    <n v="539.98199999999997"/>
  </r>
  <r>
    <n v="1168"/>
    <n v="2"/>
    <n v="1031"/>
    <n v="82"/>
    <x v="1"/>
    <n v="1"/>
    <n v="659.99"/>
    <n v="0.2"/>
    <n v="131.99800000000002"/>
    <n v="527.99199999999996"/>
  </r>
  <r>
    <n v="1168"/>
    <n v="3"/>
    <n v="1031"/>
    <n v="51"/>
    <x v="1"/>
    <n v="1"/>
    <n v="6499.99"/>
    <n v="7.0000000000000007E-2"/>
    <n v="454.99930000000001"/>
    <n v="6044.9906999999994"/>
  </r>
  <r>
    <n v="1168"/>
    <n v="4"/>
    <n v="1031"/>
    <n v="107"/>
    <x v="1"/>
    <n v="2"/>
    <n v="416.99"/>
    <n v="0.2"/>
    <n v="83.39800000000001"/>
    <n v="667.18399999999997"/>
  </r>
  <r>
    <n v="1168"/>
    <n v="5"/>
    <n v="1031"/>
    <n v="15"/>
    <x v="1"/>
    <n v="2"/>
    <n v="529.99"/>
    <n v="0.05"/>
    <n v="26.499500000000001"/>
    <n v="1006.981"/>
  </r>
  <r>
    <n v="1169"/>
    <n v="1"/>
    <n v="1421"/>
    <n v="91"/>
    <x v="1"/>
    <n v="2"/>
    <n v="349.99"/>
    <n v="0.2"/>
    <n v="69.998000000000005"/>
    <n v="559.98400000000004"/>
  </r>
  <r>
    <n v="1169"/>
    <n v="2"/>
    <n v="1421"/>
    <n v="51"/>
    <x v="1"/>
    <n v="1"/>
    <n v="6499.99"/>
    <n v="0.05"/>
    <n v="324.99950000000001"/>
    <n v="6174.9904999999999"/>
  </r>
  <r>
    <n v="1169"/>
    <n v="3"/>
    <n v="1421"/>
    <n v="58"/>
    <x v="1"/>
    <n v="2"/>
    <n v="4999.99"/>
    <n v="0.1"/>
    <n v="499.99900000000002"/>
    <n v="8999.982"/>
  </r>
  <r>
    <n v="1169"/>
    <n v="4"/>
    <n v="1421"/>
    <n v="81"/>
    <x v="1"/>
    <n v="2"/>
    <n v="1099.99"/>
    <n v="0.2"/>
    <n v="219.99800000000002"/>
    <n v="1759.9839999999999"/>
  </r>
  <r>
    <n v="1170"/>
    <n v="1"/>
    <n v="534"/>
    <n v="15"/>
    <x v="1"/>
    <n v="1"/>
    <n v="529.99"/>
    <n v="0.1"/>
    <n v="52.999000000000002"/>
    <n v="476.99099999999999"/>
  </r>
  <r>
    <n v="1170"/>
    <n v="2"/>
    <n v="534"/>
    <n v="47"/>
    <x v="1"/>
    <n v="2"/>
    <n v="5299.99"/>
    <n v="0.05"/>
    <n v="264.99950000000001"/>
    <n v="10069.981"/>
  </r>
  <r>
    <n v="1170"/>
    <n v="3"/>
    <n v="534"/>
    <n v="62"/>
    <x v="1"/>
    <n v="2"/>
    <n v="3499.99"/>
    <n v="0.1"/>
    <n v="349.99900000000002"/>
    <n v="6299.982"/>
  </r>
  <r>
    <n v="1171"/>
    <n v="1"/>
    <n v="826"/>
    <n v="94"/>
    <x v="1"/>
    <n v="2"/>
    <n v="249.99"/>
    <n v="0.2"/>
    <n v="49.998000000000005"/>
    <n v="399.98400000000004"/>
  </r>
  <r>
    <n v="1171"/>
    <n v="2"/>
    <n v="826"/>
    <n v="92"/>
    <x v="1"/>
    <n v="2"/>
    <n v="209.99"/>
    <n v="7.0000000000000007E-2"/>
    <n v="14.699300000000003"/>
    <n v="390.58140000000003"/>
  </r>
  <r>
    <n v="1171"/>
    <n v="3"/>
    <n v="826"/>
    <n v="10"/>
    <x v="1"/>
    <n v="2"/>
    <n v="1549"/>
    <n v="7.0000000000000007E-2"/>
    <n v="108.43"/>
    <n v="2881.14"/>
  </r>
  <r>
    <n v="1172"/>
    <n v="1"/>
    <n v="1339"/>
    <n v="78"/>
    <x v="1"/>
    <n v="2"/>
    <n v="647.99"/>
    <n v="7.0000000000000007E-2"/>
    <n v="45.359300000000005"/>
    <n v="1205.2614000000001"/>
  </r>
  <r>
    <n v="1172"/>
    <n v="2"/>
    <n v="1339"/>
    <n v="104"/>
    <x v="1"/>
    <n v="1"/>
    <n v="481.99"/>
    <n v="0.2"/>
    <n v="96.39800000000001"/>
    <n v="385.59199999999998"/>
  </r>
  <r>
    <n v="1173"/>
    <n v="1"/>
    <n v="548"/>
    <n v="95"/>
    <x v="1"/>
    <n v="1"/>
    <n v="299.99"/>
    <n v="0.2"/>
    <n v="59.998000000000005"/>
    <n v="239.99200000000002"/>
  </r>
  <r>
    <n v="1173"/>
    <n v="2"/>
    <n v="548"/>
    <n v="17"/>
    <x v="1"/>
    <n v="1"/>
    <n v="429"/>
    <n v="7.0000000000000007E-2"/>
    <n v="30.03"/>
    <n v="398.97"/>
  </r>
  <r>
    <n v="1173"/>
    <n v="3"/>
    <n v="548"/>
    <n v="68"/>
    <x v="1"/>
    <n v="1"/>
    <n v="449.99"/>
    <n v="0.05"/>
    <n v="22.499500000000001"/>
    <n v="427.4905"/>
  </r>
  <r>
    <n v="1173"/>
    <n v="4"/>
    <n v="548"/>
    <n v="103"/>
    <x v="1"/>
    <n v="2"/>
    <n v="551.99"/>
    <n v="0.2"/>
    <n v="110.39800000000001"/>
    <n v="883.18399999999997"/>
  </r>
  <r>
    <n v="1174"/>
    <n v="1"/>
    <n v="1109"/>
    <n v="110"/>
    <x v="1"/>
    <n v="2"/>
    <n v="470.99"/>
    <n v="0.2"/>
    <n v="94.198000000000008"/>
    <n v="753.58400000000006"/>
  </r>
  <r>
    <n v="1174"/>
    <n v="2"/>
    <n v="1109"/>
    <n v="6"/>
    <x v="1"/>
    <n v="1"/>
    <n v="469.99"/>
    <n v="7.0000000000000007E-2"/>
    <n v="32.899300000000004"/>
    <n v="437.09070000000003"/>
  </r>
  <r>
    <n v="1174"/>
    <n v="3"/>
    <n v="1109"/>
    <n v="106"/>
    <x v="1"/>
    <n v="1"/>
    <n v="449.99"/>
    <n v="0.1"/>
    <n v="44.999000000000002"/>
    <n v="404.99099999999999"/>
  </r>
  <r>
    <n v="1175"/>
    <n v="1"/>
    <n v="292"/>
    <n v="58"/>
    <x v="1"/>
    <n v="2"/>
    <n v="4999.99"/>
    <n v="7.0000000000000007E-2"/>
    <n v="349.99930000000001"/>
    <n v="9299.9813999999988"/>
  </r>
  <r>
    <n v="1175"/>
    <n v="2"/>
    <n v="292"/>
    <n v="65"/>
    <x v="1"/>
    <n v="1"/>
    <n v="346.99"/>
    <n v="0.2"/>
    <n v="69.39800000000001"/>
    <n v="277.59199999999998"/>
  </r>
  <r>
    <n v="1175"/>
    <n v="3"/>
    <n v="292"/>
    <n v="20"/>
    <x v="1"/>
    <n v="1"/>
    <n v="599.99"/>
    <n v="0.05"/>
    <n v="29.999500000000001"/>
    <n v="569.9905"/>
  </r>
  <r>
    <n v="1175"/>
    <n v="4"/>
    <n v="292"/>
    <n v="3"/>
    <x v="1"/>
    <n v="1"/>
    <n v="999.99"/>
    <n v="0.05"/>
    <n v="49.999500000000005"/>
    <n v="949.9905"/>
  </r>
  <r>
    <n v="1175"/>
    <n v="5"/>
    <n v="292"/>
    <n v="9"/>
    <x v="1"/>
    <n v="1"/>
    <n v="2999.99"/>
    <n v="0.05"/>
    <n v="149.99949999999998"/>
    <n v="2849.9904999999999"/>
  </r>
  <r>
    <n v="1176"/>
    <n v="1"/>
    <n v="1111"/>
    <n v="87"/>
    <x v="2"/>
    <n v="1"/>
    <n v="189.99"/>
    <n v="0.1"/>
    <n v="18.999000000000002"/>
    <n v="170.99100000000001"/>
  </r>
  <r>
    <n v="1177"/>
    <n v="1"/>
    <n v="21"/>
    <n v="62"/>
    <x v="2"/>
    <n v="2"/>
    <n v="3499.99"/>
    <n v="7.0000000000000007E-2"/>
    <n v="244.99930000000001"/>
    <n v="6509.9813999999997"/>
  </r>
  <r>
    <n v="1177"/>
    <n v="2"/>
    <n v="21"/>
    <n v="74"/>
    <x v="2"/>
    <n v="1"/>
    <n v="439.99"/>
    <n v="0.1"/>
    <n v="43.999000000000002"/>
    <n v="395.99099999999999"/>
  </r>
  <r>
    <n v="1178"/>
    <n v="1"/>
    <n v="771"/>
    <n v="46"/>
    <x v="1"/>
    <n v="1"/>
    <n v="1409.99"/>
    <n v="7.0000000000000007E-2"/>
    <n v="98.699300000000008"/>
    <n v="1311.2907"/>
  </r>
  <r>
    <n v="1178"/>
    <n v="2"/>
    <n v="771"/>
    <n v="77"/>
    <x v="1"/>
    <n v="1"/>
    <n v="799.99"/>
    <n v="0.2"/>
    <n v="159.99800000000002"/>
    <n v="639.99199999999996"/>
  </r>
  <r>
    <n v="1178"/>
    <n v="3"/>
    <n v="771"/>
    <n v="108"/>
    <x v="1"/>
    <n v="1"/>
    <n v="449.99"/>
    <n v="0.05"/>
    <n v="22.499500000000001"/>
    <n v="427.4905"/>
  </r>
  <r>
    <n v="1178"/>
    <n v="4"/>
    <n v="771"/>
    <n v="13"/>
    <x v="1"/>
    <n v="2"/>
    <n v="269.99"/>
    <n v="0.05"/>
    <n v="13.499500000000001"/>
    <n v="512.98099999999999"/>
  </r>
  <r>
    <n v="1179"/>
    <n v="1"/>
    <n v="1150"/>
    <n v="93"/>
    <x v="2"/>
    <n v="2"/>
    <n v="209.99"/>
    <n v="0.05"/>
    <n v="10.499500000000001"/>
    <n v="398.98099999999999"/>
  </r>
  <r>
    <n v="1179"/>
    <n v="2"/>
    <n v="1150"/>
    <n v="88"/>
    <x v="2"/>
    <n v="2"/>
    <n v="189.99"/>
    <n v="0.05"/>
    <n v="9.4995000000000012"/>
    <n v="360.98099999999999"/>
  </r>
  <r>
    <n v="1179"/>
    <n v="3"/>
    <n v="1150"/>
    <n v="33"/>
    <x v="2"/>
    <n v="2"/>
    <n v="469.99"/>
    <n v="0.2"/>
    <n v="93.998000000000005"/>
    <n v="751.98400000000004"/>
  </r>
  <r>
    <n v="1179"/>
    <n v="4"/>
    <n v="1150"/>
    <n v="50"/>
    <x v="2"/>
    <n v="1"/>
    <n v="5999.99"/>
    <n v="7.0000000000000007E-2"/>
    <n v="419.99930000000001"/>
    <n v="5579.9906999999994"/>
  </r>
  <r>
    <n v="1180"/>
    <n v="1"/>
    <n v="1065"/>
    <n v="66"/>
    <x v="0"/>
    <n v="2"/>
    <n v="250.99"/>
    <n v="7.0000000000000007E-2"/>
    <n v="17.569300000000002"/>
    <n v="466.84140000000002"/>
  </r>
  <r>
    <n v="1181"/>
    <n v="1"/>
    <n v="1022"/>
    <n v="98"/>
    <x v="1"/>
    <n v="1"/>
    <n v="489.99"/>
    <n v="0.1"/>
    <n v="48.999000000000002"/>
    <n v="440.99099999999999"/>
  </r>
  <r>
    <n v="1182"/>
    <n v="1"/>
    <n v="1422"/>
    <n v="35"/>
    <x v="1"/>
    <n v="1"/>
    <n v="832.99"/>
    <n v="0.1"/>
    <n v="83.299000000000007"/>
    <n v="749.69100000000003"/>
  </r>
  <r>
    <n v="1182"/>
    <n v="2"/>
    <n v="1422"/>
    <n v="49"/>
    <x v="1"/>
    <n v="2"/>
    <n v="3499.99"/>
    <n v="0.1"/>
    <n v="349.99900000000002"/>
    <n v="6299.982"/>
  </r>
  <r>
    <n v="1183"/>
    <n v="1"/>
    <n v="216"/>
    <n v="63"/>
    <x v="1"/>
    <n v="1"/>
    <n v="3499.99"/>
    <n v="0.2"/>
    <n v="699.99800000000005"/>
    <n v="2799.9919999999997"/>
  </r>
  <r>
    <n v="1183"/>
    <n v="2"/>
    <n v="216"/>
    <n v="80"/>
    <x v="1"/>
    <n v="2"/>
    <n v="761.99"/>
    <n v="0.2"/>
    <n v="152.398"/>
    <n v="1219.184"/>
  </r>
  <r>
    <n v="1183"/>
    <n v="3"/>
    <n v="216"/>
    <n v="6"/>
    <x v="1"/>
    <n v="2"/>
    <n v="469.99"/>
    <n v="0.05"/>
    <n v="23.499500000000001"/>
    <n v="892.98099999999999"/>
  </r>
  <r>
    <n v="1184"/>
    <n v="1"/>
    <n v="369"/>
    <n v="16"/>
    <x v="1"/>
    <n v="2"/>
    <n v="599.99"/>
    <n v="0.05"/>
    <n v="29.999500000000001"/>
    <n v="1139.981"/>
  </r>
  <r>
    <n v="1184"/>
    <n v="2"/>
    <n v="369"/>
    <n v="71"/>
    <x v="1"/>
    <n v="1"/>
    <n v="416.99"/>
    <n v="0.05"/>
    <n v="20.849500000000003"/>
    <n v="396.14050000000003"/>
  </r>
  <r>
    <n v="1185"/>
    <n v="1"/>
    <n v="960"/>
    <n v="19"/>
    <x v="1"/>
    <n v="2"/>
    <n v="449"/>
    <n v="7.0000000000000007E-2"/>
    <n v="31.430000000000003"/>
    <n v="835.14"/>
  </r>
  <r>
    <n v="1185"/>
    <n v="2"/>
    <n v="960"/>
    <n v="21"/>
    <x v="1"/>
    <n v="1"/>
    <n v="269.99"/>
    <n v="7.0000000000000007E-2"/>
    <n v="18.899300000000004"/>
    <n v="251.0907"/>
  </r>
  <r>
    <n v="1185"/>
    <n v="3"/>
    <n v="960"/>
    <n v="63"/>
    <x v="1"/>
    <n v="2"/>
    <n v="3499.99"/>
    <n v="0.1"/>
    <n v="349.99900000000002"/>
    <n v="6299.982"/>
  </r>
  <r>
    <n v="1185"/>
    <n v="4"/>
    <n v="960"/>
    <n v="80"/>
    <x v="1"/>
    <n v="1"/>
    <n v="761.99"/>
    <n v="0.2"/>
    <n v="152.398"/>
    <n v="609.59199999999998"/>
  </r>
  <r>
    <n v="1186"/>
    <n v="1"/>
    <n v="1120"/>
    <n v="48"/>
    <x v="1"/>
    <n v="2"/>
    <n v="1499.99"/>
    <n v="0.1"/>
    <n v="149.999"/>
    <n v="2699.982"/>
  </r>
  <r>
    <n v="1186"/>
    <n v="2"/>
    <n v="1120"/>
    <n v="49"/>
    <x v="1"/>
    <n v="1"/>
    <n v="3499.99"/>
    <n v="7.0000000000000007E-2"/>
    <n v="244.99930000000001"/>
    <n v="3254.9906999999998"/>
  </r>
  <r>
    <n v="1186"/>
    <n v="3"/>
    <n v="1120"/>
    <n v="106"/>
    <x v="1"/>
    <n v="1"/>
    <n v="449.99"/>
    <n v="0.1"/>
    <n v="44.999000000000002"/>
    <n v="404.99099999999999"/>
  </r>
  <r>
    <n v="1186"/>
    <n v="4"/>
    <n v="1120"/>
    <n v="27"/>
    <x v="1"/>
    <n v="1"/>
    <n v="999.99"/>
    <n v="0.2"/>
    <n v="199.99800000000002"/>
    <n v="799.99199999999996"/>
  </r>
  <r>
    <n v="1187"/>
    <n v="1"/>
    <n v="486"/>
    <n v="36"/>
    <x v="1"/>
    <n v="2"/>
    <n v="832.99"/>
    <n v="0.1"/>
    <n v="83.299000000000007"/>
    <n v="1499.3820000000001"/>
  </r>
  <r>
    <n v="1187"/>
    <n v="2"/>
    <n v="486"/>
    <n v="79"/>
    <x v="1"/>
    <n v="1"/>
    <n v="402.99"/>
    <n v="7.0000000000000007E-2"/>
    <n v="28.209300000000002"/>
    <n v="374.78070000000002"/>
  </r>
  <r>
    <n v="1187"/>
    <n v="3"/>
    <n v="486"/>
    <n v="4"/>
    <x v="1"/>
    <n v="1"/>
    <n v="2899.99"/>
    <n v="0.1"/>
    <n v="289.99899999999997"/>
    <n v="2609.991"/>
  </r>
  <r>
    <n v="1187"/>
    <n v="4"/>
    <n v="486"/>
    <n v="53"/>
    <x v="1"/>
    <n v="2"/>
    <n v="749.99"/>
    <n v="0.1"/>
    <n v="74.999000000000009"/>
    <n v="1349.982"/>
  </r>
  <r>
    <n v="1188"/>
    <n v="1"/>
    <n v="647"/>
    <n v="66"/>
    <x v="1"/>
    <n v="2"/>
    <n v="250.99"/>
    <n v="0.1"/>
    <n v="25.099000000000004"/>
    <n v="451.78200000000004"/>
  </r>
  <r>
    <n v="1188"/>
    <n v="2"/>
    <n v="647"/>
    <n v="91"/>
    <x v="1"/>
    <n v="2"/>
    <n v="349.99"/>
    <n v="0.2"/>
    <n v="69.998000000000005"/>
    <n v="559.98400000000004"/>
  </r>
  <r>
    <n v="1188"/>
    <n v="3"/>
    <n v="647"/>
    <n v="87"/>
    <x v="1"/>
    <n v="2"/>
    <n v="189.99"/>
    <n v="0.1"/>
    <n v="18.999000000000002"/>
    <n v="341.98200000000003"/>
  </r>
  <r>
    <n v="1189"/>
    <n v="1"/>
    <n v="1090"/>
    <n v="55"/>
    <x v="1"/>
    <n v="1"/>
    <n v="2699.99"/>
    <n v="7.0000000000000007E-2"/>
    <n v="188.99930000000001"/>
    <n v="2510.9906999999998"/>
  </r>
  <r>
    <n v="1189"/>
    <n v="2"/>
    <n v="1090"/>
    <n v="102"/>
    <x v="1"/>
    <n v="2"/>
    <n v="489.99"/>
    <n v="0.1"/>
    <n v="48.999000000000002"/>
    <n v="881.98199999999997"/>
  </r>
  <r>
    <n v="1189"/>
    <n v="3"/>
    <n v="1090"/>
    <n v="40"/>
    <x v="1"/>
    <n v="2"/>
    <n v="4999.99"/>
    <n v="0.1"/>
    <n v="499.99900000000002"/>
    <n v="8999.982"/>
  </r>
  <r>
    <n v="1190"/>
    <n v="1"/>
    <n v="34"/>
    <n v="71"/>
    <x v="1"/>
    <n v="1"/>
    <n v="416.99"/>
    <n v="7.0000000000000007E-2"/>
    <n v="29.189300000000003"/>
    <n v="387.80070000000001"/>
  </r>
  <r>
    <n v="1191"/>
    <n v="1"/>
    <n v="186"/>
    <n v="40"/>
    <x v="1"/>
    <n v="2"/>
    <n v="4999.99"/>
    <n v="0.1"/>
    <n v="499.99900000000002"/>
    <n v="8999.982"/>
  </r>
  <r>
    <n v="1191"/>
    <n v="2"/>
    <n v="186"/>
    <n v="89"/>
    <x v="1"/>
    <n v="2"/>
    <n v="209.99"/>
    <n v="0.1"/>
    <n v="20.999000000000002"/>
    <n v="377.98200000000003"/>
  </r>
  <r>
    <n v="1191"/>
    <n v="3"/>
    <n v="186"/>
    <n v="100"/>
    <x v="1"/>
    <n v="1"/>
    <n v="489.99"/>
    <n v="7.0000000000000007E-2"/>
    <n v="34.299300000000002"/>
    <n v="455.69069999999999"/>
  </r>
  <r>
    <n v="1192"/>
    <n v="1"/>
    <n v="1114"/>
    <n v="24"/>
    <x v="1"/>
    <n v="2"/>
    <n v="549.99"/>
    <n v="0.1"/>
    <n v="54.999000000000002"/>
    <n v="989.98199999999997"/>
  </r>
  <r>
    <n v="1192"/>
    <n v="2"/>
    <n v="1114"/>
    <n v="88"/>
    <x v="1"/>
    <n v="2"/>
    <n v="189.99"/>
    <n v="7.0000000000000007E-2"/>
    <n v="13.299300000000002"/>
    <n v="353.38139999999999"/>
  </r>
  <r>
    <n v="1192"/>
    <n v="3"/>
    <n v="1114"/>
    <n v="37"/>
    <x v="1"/>
    <n v="2"/>
    <n v="379.99"/>
    <n v="0.2"/>
    <n v="75.998000000000005"/>
    <n v="607.98400000000004"/>
  </r>
  <r>
    <n v="1193"/>
    <n v="1"/>
    <n v="1412"/>
    <n v="83"/>
    <x v="1"/>
    <n v="2"/>
    <n v="149.99"/>
    <n v="0.05"/>
    <n v="7.4995000000000012"/>
    <n v="284.98099999999999"/>
  </r>
  <r>
    <n v="1193"/>
    <n v="2"/>
    <n v="1412"/>
    <n v="27"/>
    <x v="1"/>
    <n v="1"/>
    <n v="999.99"/>
    <n v="0.05"/>
    <n v="49.999500000000005"/>
    <n v="949.9905"/>
  </r>
  <r>
    <n v="1194"/>
    <n v="1"/>
    <n v="192"/>
    <n v="71"/>
    <x v="0"/>
    <n v="1"/>
    <n v="416.99"/>
    <n v="0.05"/>
    <n v="20.849500000000003"/>
    <n v="396.14050000000003"/>
  </r>
  <r>
    <n v="1194"/>
    <n v="2"/>
    <n v="192"/>
    <n v="7"/>
    <x v="0"/>
    <n v="2"/>
    <n v="3999.99"/>
    <n v="7.0000000000000007E-2"/>
    <n v="279.99930000000001"/>
    <n v="7439.9813999999997"/>
  </r>
  <r>
    <n v="1194"/>
    <n v="3"/>
    <n v="192"/>
    <n v="105"/>
    <x v="0"/>
    <n v="2"/>
    <n v="533.99"/>
    <n v="0.1"/>
    <n v="53.399000000000001"/>
    <n v="961.18200000000002"/>
  </r>
  <r>
    <n v="1194"/>
    <n v="4"/>
    <n v="192"/>
    <n v="84"/>
    <x v="0"/>
    <n v="1"/>
    <n v="109.99"/>
    <n v="0.05"/>
    <n v="5.4995000000000003"/>
    <n v="104.4905"/>
  </r>
  <r>
    <n v="1195"/>
    <n v="1"/>
    <n v="229"/>
    <n v="52"/>
    <x v="1"/>
    <n v="1"/>
    <n v="875.99"/>
    <n v="7.0000000000000007E-2"/>
    <n v="61.319300000000005"/>
    <n v="814.67070000000001"/>
  </r>
  <r>
    <n v="1196"/>
    <n v="1"/>
    <n v="508"/>
    <n v="53"/>
    <x v="1"/>
    <n v="1"/>
    <n v="749.99"/>
    <n v="7.0000000000000007E-2"/>
    <n v="52.499300000000005"/>
    <n v="697.49070000000006"/>
  </r>
  <r>
    <n v="1197"/>
    <n v="1"/>
    <n v="269"/>
    <n v="13"/>
    <x v="1"/>
    <n v="1"/>
    <n v="269.99"/>
    <n v="7.0000000000000007E-2"/>
    <n v="18.899300000000004"/>
    <n v="251.0907"/>
  </r>
  <r>
    <n v="1197"/>
    <n v="2"/>
    <n v="269"/>
    <n v="108"/>
    <x v="1"/>
    <n v="2"/>
    <n v="449.99"/>
    <n v="0.05"/>
    <n v="22.499500000000001"/>
    <n v="854.98099999999999"/>
  </r>
  <r>
    <n v="1197"/>
    <n v="3"/>
    <n v="269"/>
    <n v="9"/>
    <x v="1"/>
    <n v="2"/>
    <n v="2999.99"/>
    <n v="0.05"/>
    <n v="149.99949999999998"/>
    <n v="5699.9809999999998"/>
  </r>
  <r>
    <n v="1197"/>
    <n v="4"/>
    <n v="269"/>
    <n v="106"/>
    <x v="1"/>
    <n v="2"/>
    <n v="449.99"/>
    <n v="0.2"/>
    <n v="89.998000000000005"/>
    <n v="719.98400000000004"/>
  </r>
  <r>
    <n v="1198"/>
    <n v="1"/>
    <n v="1289"/>
    <n v="105"/>
    <x v="1"/>
    <n v="1"/>
    <n v="533.99"/>
    <n v="0.05"/>
    <n v="26.6995"/>
    <n v="507.29050000000001"/>
  </r>
  <r>
    <n v="1199"/>
    <n v="1"/>
    <n v="318"/>
    <n v="32"/>
    <x v="0"/>
    <n v="1"/>
    <n v="469.99"/>
    <n v="0.05"/>
    <n v="23.499500000000001"/>
    <n v="446.4905"/>
  </r>
  <r>
    <n v="1199"/>
    <n v="2"/>
    <n v="318"/>
    <n v="94"/>
    <x v="0"/>
    <n v="2"/>
    <n v="249.99"/>
    <n v="7.0000000000000007E-2"/>
    <n v="17.499300000000002"/>
    <n v="464.98140000000001"/>
  </r>
  <r>
    <n v="1199"/>
    <n v="3"/>
    <n v="318"/>
    <n v="109"/>
    <x v="0"/>
    <n v="2"/>
    <n v="416.99"/>
    <n v="0.1"/>
    <n v="41.699000000000005"/>
    <n v="750.58199999999999"/>
  </r>
  <r>
    <n v="1200"/>
    <n v="1"/>
    <n v="48"/>
    <n v="42"/>
    <x v="1"/>
    <n v="2"/>
    <n v="2299.9899999999998"/>
    <n v="0.2"/>
    <n v="459.99799999999999"/>
    <n v="3679.9839999999995"/>
  </r>
  <r>
    <n v="1201"/>
    <n v="1"/>
    <n v="201"/>
    <n v="95"/>
    <x v="1"/>
    <n v="1"/>
    <n v="299.99"/>
    <n v="7.0000000000000007E-2"/>
    <n v="20.999300000000002"/>
    <n v="278.9907"/>
  </r>
  <r>
    <n v="1201"/>
    <n v="2"/>
    <n v="201"/>
    <n v="13"/>
    <x v="1"/>
    <n v="1"/>
    <n v="269.99"/>
    <n v="0.05"/>
    <n v="13.499500000000001"/>
    <n v="256.4905"/>
  </r>
  <r>
    <n v="1201"/>
    <n v="3"/>
    <n v="201"/>
    <n v="26"/>
    <x v="1"/>
    <n v="1"/>
    <n v="599.99"/>
    <n v="0.2"/>
    <n v="119.998"/>
    <n v="479.99200000000002"/>
  </r>
  <r>
    <n v="1201"/>
    <n v="4"/>
    <n v="201"/>
    <n v="17"/>
    <x v="1"/>
    <n v="2"/>
    <n v="429"/>
    <n v="0.05"/>
    <n v="21.450000000000003"/>
    <n v="815.1"/>
  </r>
  <r>
    <n v="1201"/>
    <n v="5"/>
    <n v="201"/>
    <n v="19"/>
    <x v="1"/>
    <n v="2"/>
    <n v="449"/>
    <n v="0.2"/>
    <n v="89.800000000000011"/>
    <n v="718.4"/>
  </r>
  <r>
    <n v="1202"/>
    <n v="1"/>
    <n v="593"/>
    <n v="84"/>
    <x v="1"/>
    <n v="2"/>
    <n v="109.99"/>
    <n v="0.05"/>
    <n v="5.4995000000000003"/>
    <n v="208.98099999999999"/>
  </r>
  <r>
    <n v="1203"/>
    <n v="1"/>
    <n v="1191"/>
    <n v="6"/>
    <x v="1"/>
    <n v="2"/>
    <n v="469.99"/>
    <n v="7.0000000000000007E-2"/>
    <n v="32.899300000000004"/>
    <n v="874.18140000000005"/>
  </r>
  <r>
    <n v="1203"/>
    <n v="2"/>
    <n v="1191"/>
    <n v="55"/>
    <x v="1"/>
    <n v="1"/>
    <n v="2699.99"/>
    <n v="0.05"/>
    <n v="134.99949999999998"/>
    <n v="2564.9904999999999"/>
  </r>
  <r>
    <n v="1204"/>
    <n v="1"/>
    <n v="1277"/>
    <n v="37"/>
    <x v="1"/>
    <n v="2"/>
    <n v="379.99"/>
    <n v="7.0000000000000007E-2"/>
    <n v="26.599300000000003"/>
    <n v="706.78139999999996"/>
  </r>
  <r>
    <n v="1205"/>
    <n v="1"/>
    <n v="1091"/>
    <n v="105"/>
    <x v="0"/>
    <n v="2"/>
    <n v="533.99"/>
    <n v="0.2"/>
    <n v="106.798"/>
    <n v="854.38400000000001"/>
  </r>
  <r>
    <n v="1205"/>
    <n v="2"/>
    <n v="1091"/>
    <n v="46"/>
    <x v="0"/>
    <n v="2"/>
    <n v="1409.99"/>
    <n v="0.2"/>
    <n v="281.99799999999999"/>
    <n v="2255.9839999999999"/>
  </r>
  <r>
    <n v="1205"/>
    <n v="3"/>
    <n v="1091"/>
    <n v="71"/>
    <x v="0"/>
    <n v="1"/>
    <n v="416.99"/>
    <n v="0.05"/>
    <n v="20.849500000000003"/>
    <n v="396.14050000000003"/>
  </r>
  <r>
    <n v="1205"/>
    <n v="4"/>
    <n v="1091"/>
    <n v="79"/>
    <x v="0"/>
    <n v="2"/>
    <n v="402.99"/>
    <n v="7.0000000000000007E-2"/>
    <n v="28.209300000000002"/>
    <n v="749.56140000000005"/>
  </r>
  <r>
    <n v="1205"/>
    <n v="5"/>
    <n v="1091"/>
    <n v="92"/>
    <x v="0"/>
    <n v="1"/>
    <n v="209.99"/>
    <n v="0.1"/>
    <n v="20.999000000000002"/>
    <n v="188.99100000000001"/>
  </r>
  <r>
    <n v="1206"/>
    <n v="1"/>
    <n v="222"/>
    <n v="73"/>
    <x v="1"/>
    <n v="1"/>
    <n v="749.99"/>
    <n v="7.0000000000000007E-2"/>
    <n v="52.499300000000005"/>
    <n v="697.49070000000006"/>
  </r>
  <r>
    <n v="1206"/>
    <n v="2"/>
    <n v="222"/>
    <n v="29"/>
    <x v="1"/>
    <n v="1"/>
    <n v="999.99"/>
    <n v="0.2"/>
    <n v="199.99800000000002"/>
    <n v="799.99199999999996"/>
  </r>
  <r>
    <n v="1207"/>
    <n v="1"/>
    <n v="1002"/>
    <n v="104"/>
    <x v="1"/>
    <n v="1"/>
    <n v="481.99"/>
    <n v="0.05"/>
    <n v="24.099500000000003"/>
    <n v="457.89050000000003"/>
  </r>
  <r>
    <n v="1207"/>
    <n v="2"/>
    <n v="1002"/>
    <n v="103"/>
    <x v="1"/>
    <n v="1"/>
    <n v="551.99"/>
    <n v="0.1"/>
    <n v="55.199000000000005"/>
    <n v="496.791"/>
  </r>
  <r>
    <n v="1207"/>
    <n v="3"/>
    <n v="1002"/>
    <n v="23"/>
    <x v="1"/>
    <n v="1"/>
    <n v="299.99"/>
    <n v="7.0000000000000007E-2"/>
    <n v="20.999300000000002"/>
    <n v="278.9907"/>
  </r>
  <r>
    <n v="1208"/>
    <n v="1"/>
    <n v="1226"/>
    <n v="12"/>
    <x v="1"/>
    <n v="1"/>
    <n v="549.99"/>
    <n v="0.2"/>
    <n v="109.998"/>
    <n v="439.99200000000002"/>
  </r>
  <r>
    <n v="1208"/>
    <n v="2"/>
    <n v="1226"/>
    <n v="65"/>
    <x v="1"/>
    <n v="2"/>
    <n v="346.99"/>
    <n v="7.0000000000000007E-2"/>
    <n v="24.289300000000004"/>
    <n v="645.40139999999997"/>
  </r>
  <r>
    <n v="1208"/>
    <n v="3"/>
    <n v="1226"/>
    <n v="86"/>
    <x v="1"/>
    <n v="2"/>
    <n v="149.99"/>
    <n v="0.2"/>
    <n v="29.998000000000005"/>
    <n v="239.98400000000001"/>
  </r>
  <r>
    <n v="1208"/>
    <n v="4"/>
    <n v="1226"/>
    <n v="13"/>
    <x v="1"/>
    <n v="2"/>
    <n v="269.99"/>
    <n v="0.1"/>
    <n v="26.999000000000002"/>
    <n v="485.98200000000003"/>
  </r>
  <r>
    <n v="1208"/>
    <n v="5"/>
    <n v="1226"/>
    <n v="87"/>
    <x v="1"/>
    <n v="1"/>
    <n v="189.99"/>
    <n v="7.0000000000000007E-2"/>
    <n v="13.299300000000002"/>
    <n v="176.69069999999999"/>
  </r>
  <r>
    <n v="1209"/>
    <n v="1"/>
    <n v="1342"/>
    <n v="89"/>
    <x v="1"/>
    <n v="1"/>
    <n v="209.99"/>
    <n v="7.0000000000000007E-2"/>
    <n v="14.699300000000003"/>
    <n v="195.29070000000002"/>
  </r>
  <r>
    <n v="1209"/>
    <n v="2"/>
    <n v="1342"/>
    <n v="97"/>
    <x v="1"/>
    <n v="1"/>
    <n v="349.99"/>
    <n v="0.05"/>
    <n v="17.499500000000001"/>
    <n v="332.4905"/>
  </r>
  <r>
    <n v="1210"/>
    <n v="1"/>
    <n v="730"/>
    <n v="26"/>
    <x v="2"/>
    <n v="1"/>
    <n v="599.99"/>
    <n v="0.1"/>
    <n v="59.999000000000002"/>
    <n v="539.99099999999999"/>
  </r>
  <r>
    <n v="1210"/>
    <n v="2"/>
    <n v="730"/>
    <n v="6"/>
    <x v="2"/>
    <n v="2"/>
    <n v="469.99"/>
    <n v="7.0000000000000007E-2"/>
    <n v="32.899300000000004"/>
    <n v="874.18140000000005"/>
  </r>
  <r>
    <n v="1210"/>
    <n v="3"/>
    <n v="730"/>
    <n v="78"/>
    <x v="2"/>
    <n v="2"/>
    <n v="647.99"/>
    <n v="0.05"/>
    <n v="32.399500000000003"/>
    <n v="1231.181"/>
  </r>
  <r>
    <n v="1210"/>
    <n v="4"/>
    <n v="730"/>
    <n v="84"/>
    <x v="2"/>
    <n v="1"/>
    <n v="109.99"/>
    <n v="0.1"/>
    <n v="10.999000000000001"/>
    <n v="98.991"/>
  </r>
  <r>
    <n v="1210"/>
    <n v="5"/>
    <n v="730"/>
    <n v="35"/>
    <x v="2"/>
    <n v="2"/>
    <n v="832.99"/>
    <n v="0.05"/>
    <n v="41.649500000000003"/>
    <n v="1582.681"/>
  </r>
  <r>
    <n v="1211"/>
    <n v="1"/>
    <n v="19"/>
    <n v="15"/>
    <x v="1"/>
    <n v="2"/>
    <n v="529.99"/>
    <n v="0.2"/>
    <n v="105.998"/>
    <n v="847.98400000000004"/>
  </r>
  <r>
    <n v="1211"/>
    <n v="2"/>
    <n v="19"/>
    <n v="59"/>
    <x v="1"/>
    <n v="1"/>
    <n v="2599.9899999999998"/>
    <n v="0.05"/>
    <n v="129.99949999999998"/>
    <n v="2469.9904999999999"/>
  </r>
  <r>
    <n v="1211"/>
    <n v="3"/>
    <n v="19"/>
    <n v="92"/>
    <x v="1"/>
    <n v="1"/>
    <n v="209.99"/>
    <n v="0.2"/>
    <n v="41.998000000000005"/>
    <n v="167.99200000000002"/>
  </r>
  <r>
    <n v="1211"/>
    <n v="4"/>
    <n v="19"/>
    <n v="93"/>
    <x v="1"/>
    <n v="1"/>
    <n v="209.99"/>
    <n v="0.1"/>
    <n v="20.999000000000002"/>
    <n v="188.99100000000001"/>
  </r>
  <r>
    <n v="1211"/>
    <n v="5"/>
    <n v="19"/>
    <n v="108"/>
    <x v="1"/>
    <n v="2"/>
    <n v="449.99"/>
    <n v="0.2"/>
    <n v="89.998000000000005"/>
    <n v="719.98400000000004"/>
  </r>
  <r>
    <n v="1212"/>
    <n v="1"/>
    <n v="213"/>
    <n v="74"/>
    <x v="1"/>
    <n v="1"/>
    <n v="439.99"/>
    <n v="0.1"/>
    <n v="43.999000000000002"/>
    <n v="395.99099999999999"/>
  </r>
  <r>
    <n v="1212"/>
    <n v="2"/>
    <n v="213"/>
    <n v="37"/>
    <x v="1"/>
    <n v="2"/>
    <n v="379.99"/>
    <n v="7.0000000000000007E-2"/>
    <n v="26.599300000000003"/>
    <n v="706.78139999999996"/>
  </r>
  <r>
    <n v="1212"/>
    <n v="3"/>
    <n v="213"/>
    <n v="39"/>
    <x v="1"/>
    <n v="2"/>
    <n v="1499.99"/>
    <n v="0.05"/>
    <n v="74.999499999999998"/>
    <n v="2849.9810000000002"/>
  </r>
  <r>
    <n v="1212"/>
    <n v="4"/>
    <n v="213"/>
    <n v="68"/>
    <x v="1"/>
    <n v="2"/>
    <n v="449.99"/>
    <n v="7.0000000000000007E-2"/>
    <n v="31.499300000000005"/>
    <n v="836.98140000000001"/>
  </r>
  <r>
    <n v="1213"/>
    <n v="1"/>
    <n v="669"/>
    <n v="64"/>
    <x v="2"/>
    <n v="2"/>
    <n v="489.99"/>
    <n v="7.0000000000000007E-2"/>
    <n v="34.299300000000002"/>
    <n v="911.38139999999999"/>
  </r>
  <r>
    <n v="1213"/>
    <n v="2"/>
    <n v="669"/>
    <n v="78"/>
    <x v="2"/>
    <n v="1"/>
    <n v="647.99"/>
    <n v="7.0000000000000007E-2"/>
    <n v="45.359300000000005"/>
    <n v="602.63070000000005"/>
  </r>
  <r>
    <n v="1213"/>
    <n v="3"/>
    <n v="669"/>
    <n v="102"/>
    <x v="2"/>
    <n v="2"/>
    <n v="489.99"/>
    <n v="0.1"/>
    <n v="48.999000000000002"/>
    <n v="881.98199999999997"/>
  </r>
  <r>
    <n v="1213"/>
    <n v="4"/>
    <n v="669"/>
    <n v="15"/>
    <x v="2"/>
    <n v="1"/>
    <n v="529.99"/>
    <n v="0.05"/>
    <n v="26.499500000000001"/>
    <n v="503.4905"/>
  </r>
  <r>
    <n v="1214"/>
    <n v="1"/>
    <n v="783"/>
    <n v="9"/>
    <x v="1"/>
    <n v="2"/>
    <n v="2999.99"/>
    <n v="0.05"/>
    <n v="149.99949999999998"/>
    <n v="5699.9809999999998"/>
  </r>
  <r>
    <n v="1214"/>
    <n v="2"/>
    <n v="783"/>
    <n v="7"/>
    <x v="1"/>
    <n v="1"/>
    <n v="3999.99"/>
    <n v="0.2"/>
    <n v="799.99800000000005"/>
    <n v="3199.9919999999997"/>
  </r>
  <r>
    <n v="1214"/>
    <n v="3"/>
    <n v="783"/>
    <n v="22"/>
    <x v="1"/>
    <n v="1"/>
    <n v="269.99"/>
    <n v="0.05"/>
    <n v="13.499500000000001"/>
    <n v="256.4905"/>
  </r>
  <r>
    <n v="1214"/>
    <n v="4"/>
    <n v="783"/>
    <n v="77"/>
    <x v="1"/>
    <n v="2"/>
    <n v="799.99"/>
    <n v="0.1"/>
    <n v="79.999000000000009"/>
    <n v="1439.982"/>
  </r>
  <r>
    <n v="1214"/>
    <n v="5"/>
    <n v="783"/>
    <n v="67"/>
    <x v="1"/>
    <n v="2"/>
    <n v="250.99"/>
    <n v="0.2"/>
    <n v="50.198000000000008"/>
    <n v="401.584"/>
  </r>
  <r>
    <n v="1215"/>
    <n v="1"/>
    <n v="807"/>
    <n v="73"/>
    <x v="1"/>
    <n v="2"/>
    <n v="749.99"/>
    <n v="0.1"/>
    <n v="74.999000000000009"/>
    <n v="1349.982"/>
  </r>
  <r>
    <n v="1215"/>
    <n v="2"/>
    <n v="807"/>
    <n v="10"/>
    <x v="1"/>
    <n v="2"/>
    <n v="1549"/>
    <n v="7.0000000000000007E-2"/>
    <n v="108.43"/>
    <n v="2881.14"/>
  </r>
  <r>
    <n v="1216"/>
    <n v="1"/>
    <n v="886"/>
    <n v="64"/>
    <x v="1"/>
    <n v="2"/>
    <n v="489.99"/>
    <n v="0.1"/>
    <n v="48.999000000000002"/>
    <n v="881.98199999999997"/>
  </r>
  <r>
    <n v="1216"/>
    <n v="2"/>
    <n v="886"/>
    <n v="54"/>
    <x v="1"/>
    <n v="1"/>
    <n v="3199.99"/>
    <n v="0.05"/>
    <n v="159.99950000000001"/>
    <n v="3039.9904999999999"/>
  </r>
  <r>
    <n v="1216"/>
    <n v="3"/>
    <n v="886"/>
    <n v="19"/>
    <x v="1"/>
    <n v="1"/>
    <n v="449"/>
    <n v="0.2"/>
    <n v="89.800000000000011"/>
    <n v="359.2"/>
  </r>
  <r>
    <n v="1216"/>
    <n v="4"/>
    <n v="886"/>
    <n v="110"/>
    <x v="1"/>
    <n v="2"/>
    <n v="470.99"/>
    <n v="7.0000000000000007E-2"/>
    <n v="32.969300000000004"/>
    <n v="876.04140000000007"/>
  </r>
  <r>
    <n v="1216"/>
    <n v="5"/>
    <n v="886"/>
    <n v="43"/>
    <x v="1"/>
    <n v="1"/>
    <n v="5299.99"/>
    <n v="0.1"/>
    <n v="529.99900000000002"/>
    <n v="4769.991"/>
  </r>
  <r>
    <n v="1217"/>
    <n v="1"/>
    <n v="1155"/>
    <n v="73"/>
    <x v="1"/>
    <n v="1"/>
    <n v="749.99"/>
    <n v="0.05"/>
    <n v="37.499500000000005"/>
    <n v="712.4905"/>
  </r>
  <r>
    <n v="1217"/>
    <n v="2"/>
    <n v="1155"/>
    <n v="106"/>
    <x v="1"/>
    <n v="2"/>
    <n v="449.99"/>
    <n v="0.05"/>
    <n v="22.499500000000001"/>
    <n v="854.98099999999999"/>
  </r>
  <r>
    <n v="1218"/>
    <n v="1"/>
    <n v="1017"/>
    <n v="32"/>
    <x v="0"/>
    <n v="1"/>
    <n v="469.99"/>
    <n v="7.0000000000000007E-2"/>
    <n v="32.899300000000004"/>
    <n v="437.09070000000003"/>
  </r>
  <r>
    <n v="1218"/>
    <n v="2"/>
    <n v="1017"/>
    <n v="102"/>
    <x v="0"/>
    <n v="2"/>
    <n v="489.99"/>
    <n v="0.05"/>
    <n v="24.499500000000001"/>
    <n v="930.98099999999999"/>
  </r>
  <r>
    <n v="1219"/>
    <n v="1"/>
    <n v="840"/>
    <n v="17"/>
    <x v="1"/>
    <n v="2"/>
    <n v="429"/>
    <n v="7.0000000000000007E-2"/>
    <n v="30.03"/>
    <n v="797.94"/>
  </r>
  <r>
    <n v="1219"/>
    <n v="2"/>
    <n v="840"/>
    <n v="62"/>
    <x v="1"/>
    <n v="2"/>
    <n v="3499.99"/>
    <n v="0.1"/>
    <n v="349.99900000000002"/>
    <n v="6299.982"/>
  </r>
  <r>
    <n v="1219"/>
    <n v="3"/>
    <n v="840"/>
    <n v="40"/>
    <x v="1"/>
    <n v="2"/>
    <n v="4999.99"/>
    <n v="0.2"/>
    <n v="999.99800000000005"/>
    <n v="7999.9839999999995"/>
  </r>
  <r>
    <n v="1220"/>
    <n v="1"/>
    <n v="803"/>
    <n v="47"/>
    <x v="1"/>
    <n v="2"/>
    <n v="5299.99"/>
    <n v="0.1"/>
    <n v="529.99900000000002"/>
    <n v="9539.982"/>
  </r>
  <r>
    <n v="1220"/>
    <n v="2"/>
    <n v="803"/>
    <n v="49"/>
    <x v="1"/>
    <n v="1"/>
    <n v="3499.99"/>
    <n v="0.2"/>
    <n v="699.99800000000005"/>
    <n v="2799.9919999999997"/>
  </r>
  <r>
    <n v="1220"/>
    <n v="3"/>
    <n v="803"/>
    <n v="85"/>
    <x v="1"/>
    <n v="2"/>
    <n v="329.99"/>
    <n v="0.2"/>
    <n v="65.998000000000005"/>
    <n v="527.98400000000004"/>
  </r>
  <r>
    <n v="1221"/>
    <n v="1"/>
    <n v="1290"/>
    <n v="100"/>
    <x v="1"/>
    <n v="1"/>
    <n v="489.99"/>
    <n v="0.05"/>
    <n v="24.499500000000001"/>
    <n v="465.4905"/>
  </r>
  <r>
    <n v="1221"/>
    <n v="2"/>
    <n v="1290"/>
    <n v="81"/>
    <x v="1"/>
    <n v="2"/>
    <n v="1099.99"/>
    <n v="0.05"/>
    <n v="54.999500000000005"/>
    <n v="2089.9810000000002"/>
  </r>
  <r>
    <n v="1221"/>
    <n v="3"/>
    <n v="1290"/>
    <n v="42"/>
    <x v="1"/>
    <n v="2"/>
    <n v="2299.9899999999998"/>
    <n v="0.1"/>
    <n v="229.999"/>
    <n v="4139.982"/>
  </r>
  <r>
    <n v="1221"/>
    <n v="4"/>
    <n v="1290"/>
    <n v="38"/>
    <x v="1"/>
    <n v="2"/>
    <n v="549.99"/>
    <n v="0.1"/>
    <n v="54.999000000000002"/>
    <n v="989.98199999999997"/>
  </r>
  <r>
    <n v="1221"/>
    <n v="5"/>
    <n v="1290"/>
    <n v="97"/>
    <x v="1"/>
    <n v="2"/>
    <n v="349.99"/>
    <n v="7.0000000000000007E-2"/>
    <n v="24.499300000000002"/>
    <n v="650.98140000000001"/>
  </r>
  <r>
    <n v="1222"/>
    <n v="1"/>
    <n v="482"/>
    <n v="97"/>
    <x v="2"/>
    <n v="1"/>
    <n v="349.99"/>
    <n v="0.2"/>
    <n v="69.998000000000005"/>
    <n v="279.99200000000002"/>
  </r>
  <r>
    <n v="1223"/>
    <n v="1"/>
    <n v="1207"/>
    <n v="103"/>
    <x v="1"/>
    <n v="1"/>
    <n v="551.99"/>
    <n v="0.05"/>
    <n v="27.599500000000003"/>
    <n v="524.39049999999997"/>
  </r>
  <r>
    <n v="1224"/>
    <n v="1"/>
    <n v="544"/>
    <n v="62"/>
    <x v="1"/>
    <n v="1"/>
    <n v="3499.99"/>
    <n v="7.0000000000000007E-2"/>
    <n v="244.99930000000001"/>
    <n v="3254.9906999999998"/>
  </r>
  <r>
    <n v="1224"/>
    <n v="2"/>
    <n v="544"/>
    <n v="51"/>
    <x v="1"/>
    <n v="1"/>
    <n v="6499.99"/>
    <n v="0.1"/>
    <n v="649.99900000000002"/>
    <n v="5849.991"/>
  </r>
  <r>
    <n v="1224"/>
    <n v="3"/>
    <n v="544"/>
    <n v="108"/>
    <x v="1"/>
    <n v="1"/>
    <n v="449.99"/>
    <n v="0.05"/>
    <n v="22.499500000000001"/>
    <n v="427.4905"/>
  </r>
  <r>
    <n v="1224"/>
    <n v="4"/>
    <n v="544"/>
    <n v="32"/>
    <x v="1"/>
    <n v="1"/>
    <n v="469.99"/>
    <n v="0.2"/>
    <n v="93.998000000000005"/>
    <n v="375.99200000000002"/>
  </r>
  <r>
    <n v="1225"/>
    <n v="1"/>
    <n v="768"/>
    <n v="81"/>
    <x v="0"/>
    <n v="1"/>
    <n v="1099.99"/>
    <n v="0.1"/>
    <n v="109.99900000000001"/>
    <n v="989.99099999999999"/>
  </r>
  <r>
    <n v="1225"/>
    <n v="2"/>
    <n v="768"/>
    <n v="59"/>
    <x v="0"/>
    <n v="2"/>
    <n v="2599.9899999999998"/>
    <n v="0.1"/>
    <n v="259.99899999999997"/>
    <n v="4679.982"/>
  </r>
  <r>
    <n v="1225"/>
    <n v="3"/>
    <n v="768"/>
    <n v="6"/>
    <x v="0"/>
    <n v="2"/>
    <n v="469.99"/>
    <n v="0.1"/>
    <n v="46.999000000000002"/>
    <n v="845.98199999999997"/>
  </r>
  <r>
    <n v="1226"/>
    <n v="1"/>
    <n v="226"/>
    <n v="77"/>
    <x v="1"/>
    <n v="2"/>
    <n v="799.99"/>
    <n v="0.05"/>
    <n v="39.999500000000005"/>
    <n v="1519.981"/>
  </r>
  <r>
    <n v="1226"/>
    <n v="2"/>
    <n v="226"/>
    <n v="101"/>
    <x v="1"/>
    <n v="1"/>
    <n v="339.99"/>
    <n v="0.2"/>
    <n v="67.998000000000005"/>
    <n v="271.99200000000002"/>
  </r>
  <r>
    <n v="1226"/>
    <n v="3"/>
    <n v="226"/>
    <n v="11"/>
    <x v="1"/>
    <n v="2"/>
    <n v="1680.99"/>
    <n v="7.0000000000000007E-2"/>
    <n v="117.66930000000001"/>
    <n v="3126.6414"/>
  </r>
  <r>
    <n v="1226"/>
    <n v="4"/>
    <n v="226"/>
    <n v="51"/>
    <x v="1"/>
    <n v="1"/>
    <n v="6499.99"/>
    <n v="7.0000000000000007E-2"/>
    <n v="454.99930000000001"/>
    <n v="6044.9906999999994"/>
  </r>
  <r>
    <n v="1226"/>
    <n v="5"/>
    <n v="226"/>
    <n v="42"/>
    <x v="1"/>
    <n v="1"/>
    <n v="2299.9899999999998"/>
    <n v="0.1"/>
    <n v="229.999"/>
    <n v="2069.991"/>
  </r>
  <r>
    <n v="1227"/>
    <n v="1"/>
    <n v="702"/>
    <n v="90"/>
    <x v="1"/>
    <n v="2"/>
    <n v="209.99"/>
    <n v="0.2"/>
    <n v="41.998000000000005"/>
    <n v="335.98400000000004"/>
  </r>
  <r>
    <n v="1227"/>
    <n v="2"/>
    <n v="702"/>
    <n v="44"/>
    <x v="1"/>
    <n v="1"/>
    <n v="539.99"/>
    <n v="7.0000000000000007E-2"/>
    <n v="37.799300000000002"/>
    <n v="502.19069999999999"/>
  </r>
  <r>
    <n v="1227"/>
    <n v="3"/>
    <n v="702"/>
    <n v="26"/>
    <x v="1"/>
    <n v="1"/>
    <n v="599.99"/>
    <n v="0.05"/>
    <n v="29.999500000000001"/>
    <n v="569.9905"/>
  </r>
  <r>
    <n v="1227"/>
    <n v="4"/>
    <n v="702"/>
    <n v="8"/>
    <x v="1"/>
    <n v="1"/>
    <n v="1799.99"/>
    <n v="7.0000000000000007E-2"/>
    <n v="125.99930000000002"/>
    <n v="1673.9907000000001"/>
  </r>
  <r>
    <n v="1227"/>
    <n v="5"/>
    <n v="702"/>
    <n v="42"/>
    <x v="1"/>
    <n v="2"/>
    <n v="2299.9899999999998"/>
    <n v="0.2"/>
    <n v="459.99799999999999"/>
    <n v="3679.9839999999995"/>
  </r>
  <r>
    <n v="1228"/>
    <n v="1"/>
    <n v="1041"/>
    <n v="92"/>
    <x v="1"/>
    <n v="1"/>
    <n v="209.99"/>
    <n v="0.2"/>
    <n v="41.998000000000005"/>
    <n v="167.99200000000002"/>
  </r>
  <r>
    <n v="1228"/>
    <n v="2"/>
    <n v="1041"/>
    <n v="55"/>
    <x v="1"/>
    <n v="2"/>
    <n v="2699.99"/>
    <n v="0.2"/>
    <n v="539.99799999999993"/>
    <n v="4319.9839999999995"/>
  </r>
  <r>
    <n v="1228"/>
    <n v="3"/>
    <n v="1041"/>
    <n v="20"/>
    <x v="1"/>
    <n v="2"/>
    <n v="599.99"/>
    <n v="0.05"/>
    <n v="29.999500000000001"/>
    <n v="1139.981"/>
  </r>
  <r>
    <n v="1229"/>
    <n v="1"/>
    <n v="89"/>
    <n v="36"/>
    <x v="0"/>
    <n v="2"/>
    <n v="832.99"/>
    <n v="7.0000000000000007E-2"/>
    <n v="58.309300000000007"/>
    <n v="1549.3614"/>
  </r>
  <r>
    <n v="1229"/>
    <n v="2"/>
    <n v="89"/>
    <n v="61"/>
    <x v="0"/>
    <n v="2"/>
    <n v="4999.99"/>
    <n v="0.1"/>
    <n v="499.99900000000002"/>
    <n v="8999.982"/>
  </r>
  <r>
    <n v="1230"/>
    <n v="1"/>
    <n v="1107"/>
    <n v="32"/>
    <x v="1"/>
    <n v="2"/>
    <n v="469.99"/>
    <n v="0.1"/>
    <n v="46.999000000000002"/>
    <n v="845.98199999999997"/>
  </r>
  <r>
    <n v="1230"/>
    <n v="2"/>
    <n v="1107"/>
    <n v="38"/>
    <x v="1"/>
    <n v="2"/>
    <n v="549.99"/>
    <n v="7.0000000000000007E-2"/>
    <n v="38.499300000000005"/>
    <n v="1022.9814"/>
  </r>
  <r>
    <n v="1231"/>
    <n v="1"/>
    <n v="1180"/>
    <n v="75"/>
    <x v="1"/>
    <n v="2"/>
    <n v="599.99"/>
    <n v="0.05"/>
    <n v="29.999500000000001"/>
    <n v="1139.981"/>
  </r>
  <r>
    <n v="1231"/>
    <n v="2"/>
    <n v="1180"/>
    <n v="70"/>
    <x v="1"/>
    <n v="1"/>
    <n v="659.99"/>
    <n v="7.0000000000000007E-2"/>
    <n v="46.199300000000008"/>
    <n v="613.79070000000002"/>
  </r>
  <r>
    <n v="1232"/>
    <n v="1"/>
    <n v="665"/>
    <n v="4"/>
    <x v="0"/>
    <n v="2"/>
    <n v="2899.99"/>
    <n v="7.0000000000000007E-2"/>
    <n v="202.99930000000001"/>
    <n v="5393.9813999999997"/>
  </r>
  <r>
    <n v="1232"/>
    <n v="2"/>
    <n v="665"/>
    <n v="110"/>
    <x v="0"/>
    <n v="2"/>
    <n v="470.99"/>
    <n v="0.05"/>
    <n v="23.549500000000002"/>
    <n v="894.88099999999997"/>
  </r>
  <r>
    <n v="1232"/>
    <n v="3"/>
    <n v="665"/>
    <n v="6"/>
    <x v="0"/>
    <n v="2"/>
    <n v="469.99"/>
    <n v="0.2"/>
    <n v="93.998000000000005"/>
    <n v="751.98400000000004"/>
  </r>
  <r>
    <n v="1233"/>
    <n v="1"/>
    <n v="462"/>
    <n v="87"/>
    <x v="1"/>
    <n v="2"/>
    <n v="189.99"/>
    <n v="0.2"/>
    <n v="37.998000000000005"/>
    <n v="303.98400000000004"/>
  </r>
  <r>
    <n v="1233"/>
    <n v="2"/>
    <n v="462"/>
    <n v="61"/>
    <x v="1"/>
    <n v="2"/>
    <n v="4999.99"/>
    <n v="0.1"/>
    <n v="499.99900000000002"/>
    <n v="8999.982"/>
  </r>
  <r>
    <n v="1233"/>
    <n v="3"/>
    <n v="462"/>
    <n v="55"/>
    <x v="1"/>
    <n v="1"/>
    <n v="2699.99"/>
    <n v="0.2"/>
    <n v="539.99799999999993"/>
    <n v="2159.9919999999997"/>
  </r>
  <r>
    <n v="1234"/>
    <n v="1"/>
    <n v="19"/>
    <n v="56"/>
    <x v="1"/>
    <n v="2"/>
    <n v="5499.99"/>
    <n v="7.0000000000000007E-2"/>
    <n v="384.99930000000001"/>
    <n v="10229.981399999999"/>
  </r>
  <r>
    <n v="1234"/>
    <n v="2"/>
    <n v="19"/>
    <n v="71"/>
    <x v="1"/>
    <n v="2"/>
    <n v="416.99"/>
    <n v="7.0000000000000007E-2"/>
    <n v="29.189300000000003"/>
    <n v="775.60140000000001"/>
  </r>
  <r>
    <n v="1235"/>
    <n v="1"/>
    <n v="210"/>
    <n v="7"/>
    <x v="1"/>
    <n v="1"/>
    <n v="3999.99"/>
    <n v="0.1"/>
    <n v="399.99900000000002"/>
    <n v="3599.991"/>
  </r>
  <r>
    <n v="1236"/>
    <n v="1"/>
    <n v="243"/>
    <n v="60"/>
    <x v="1"/>
    <n v="1"/>
    <n v="1559.99"/>
    <n v="7.0000000000000007E-2"/>
    <n v="109.19930000000001"/>
    <n v="1450.7907"/>
  </r>
  <r>
    <n v="1236"/>
    <n v="2"/>
    <n v="243"/>
    <n v="32"/>
    <x v="1"/>
    <n v="2"/>
    <n v="469.99"/>
    <n v="0.05"/>
    <n v="23.499500000000001"/>
    <n v="892.98099999999999"/>
  </r>
  <r>
    <n v="1236"/>
    <n v="3"/>
    <n v="243"/>
    <n v="91"/>
    <x v="1"/>
    <n v="1"/>
    <n v="349.99"/>
    <n v="0.1"/>
    <n v="34.999000000000002"/>
    <n v="314.99099999999999"/>
  </r>
  <r>
    <n v="1237"/>
    <n v="1"/>
    <n v="571"/>
    <n v="23"/>
    <x v="0"/>
    <n v="1"/>
    <n v="299.99"/>
    <n v="0.1"/>
    <n v="29.999000000000002"/>
    <n v="269.99099999999999"/>
  </r>
  <r>
    <n v="1237"/>
    <n v="2"/>
    <n v="571"/>
    <n v="87"/>
    <x v="0"/>
    <n v="2"/>
    <n v="189.99"/>
    <n v="0.1"/>
    <n v="18.999000000000002"/>
    <n v="341.98200000000003"/>
  </r>
  <r>
    <n v="1237"/>
    <n v="3"/>
    <n v="571"/>
    <n v="95"/>
    <x v="0"/>
    <n v="2"/>
    <n v="299.99"/>
    <n v="0.2"/>
    <n v="59.998000000000005"/>
    <n v="479.98400000000004"/>
  </r>
  <r>
    <n v="1237"/>
    <n v="4"/>
    <n v="571"/>
    <n v="55"/>
    <x v="0"/>
    <n v="2"/>
    <n v="2699.99"/>
    <n v="7.0000000000000007E-2"/>
    <n v="188.99930000000001"/>
    <n v="5021.9813999999997"/>
  </r>
  <r>
    <n v="1237"/>
    <n v="5"/>
    <n v="571"/>
    <n v="25"/>
    <x v="0"/>
    <n v="1"/>
    <n v="499.99"/>
    <n v="7.0000000000000007E-2"/>
    <n v="34.999300000000005"/>
    <n v="464.9907"/>
  </r>
  <r>
    <n v="1238"/>
    <n v="1"/>
    <n v="998"/>
    <n v="40"/>
    <x v="1"/>
    <n v="1"/>
    <n v="4999.99"/>
    <n v="0.1"/>
    <n v="499.99900000000002"/>
    <n v="4499.991"/>
  </r>
  <r>
    <n v="1238"/>
    <n v="2"/>
    <n v="998"/>
    <n v="14"/>
    <x v="1"/>
    <n v="1"/>
    <n v="269.99"/>
    <n v="0.1"/>
    <n v="26.999000000000002"/>
    <n v="242.99100000000001"/>
  </r>
  <r>
    <n v="1238"/>
    <n v="3"/>
    <n v="998"/>
    <n v="99"/>
    <x v="1"/>
    <n v="2"/>
    <n v="299.99"/>
    <n v="0.2"/>
    <n v="59.998000000000005"/>
    <n v="479.98400000000004"/>
  </r>
  <r>
    <n v="1238"/>
    <n v="4"/>
    <n v="998"/>
    <n v="101"/>
    <x v="1"/>
    <n v="1"/>
    <n v="339.99"/>
    <n v="0.1"/>
    <n v="33.999000000000002"/>
    <n v="305.99099999999999"/>
  </r>
  <r>
    <n v="1239"/>
    <n v="1"/>
    <n v="1197"/>
    <n v="15"/>
    <x v="1"/>
    <n v="2"/>
    <n v="529.99"/>
    <n v="0.2"/>
    <n v="105.998"/>
    <n v="847.98400000000004"/>
  </r>
  <r>
    <n v="1239"/>
    <n v="2"/>
    <n v="1197"/>
    <n v="91"/>
    <x v="1"/>
    <n v="1"/>
    <n v="349.99"/>
    <n v="0.1"/>
    <n v="34.999000000000002"/>
    <n v="314.99099999999999"/>
  </r>
  <r>
    <n v="1239"/>
    <n v="3"/>
    <n v="1197"/>
    <n v="34"/>
    <x v="1"/>
    <n v="2"/>
    <n v="469.99"/>
    <n v="0.1"/>
    <n v="46.999000000000002"/>
    <n v="845.98199999999997"/>
  </r>
  <r>
    <n v="1239"/>
    <n v="4"/>
    <n v="1197"/>
    <n v="36"/>
    <x v="1"/>
    <n v="1"/>
    <n v="832.99"/>
    <n v="0.05"/>
    <n v="41.649500000000003"/>
    <n v="791.34050000000002"/>
  </r>
  <r>
    <n v="1240"/>
    <n v="1"/>
    <n v="903"/>
    <n v="107"/>
    <x v="1"/>
    <n v="2"/>
    <n v="416.99"/>
    <n v="0.1"/>
    <n v="41.699000000000005"/>
    <n v="750.58199999999999"/>
  </r>
  <r>
    <n v="1240"/>
    <n v="2"/>
    <n v="903"/>
    <n v="23"/>
    <x v="1"/>
    <n v="2"/>
    <n v="299.99"/>
    <n v="0.05"/>
    <n v="14.999500000000001"/>
    <n v="569.98099999999999"/>
  </r>
  <r>
    <n v="1240"/>
    <n v="3"/>
    <n v="903"/>
    <n v="15"/>
    <x v="1"/>
    <n v="2"/>
    <n v="529.99"/>
    <n v="0.2"/>
    <n v="105.998"/>
    <n v="847.98400000000004"/>
  </r>
  <r>
    <n v="1240"/>
    <n v="4"/>
    <n v="903"/>
    <n v="77"/>
    <x v="1"/>
    <n v="2"/>
    <n v="799.99"/>
    <n v="0.05"/>
    <n v="39.999500000000005"/>
    <n v="1519.981"/>
  </r>
  <r>
    <n v="1240"/>
    <n v="5"/>
    <n v="903"/>
    <n v="57"/>
    <x v="1"/>
    <n v="1"/>
    <n v="1999.99"/>
    <n v="0.05"/>
    <n v="99.999500000000012"/>
    <n v="1899.9904999999999"/>
  </r>
  <r>
    <n v="1241"/>
    <n v="1"/>
    <n v="1170"/>
    <n v="74"/>
    <x v="1"/>
    <n v="1"/>
    <n v="439.99"/>
    <n v="0.05"/>
    <n v="21.999500000000001"/>
    <n v="417.9905"/>
  </r>
  <r>
    <n v="1241"/>
    <n v="2"/>
    <n v="1170"/>
    <n v="71"/>
    <x v="1"/>
    <n v="2"/>
    <n v="416.99"/>
    <n v="0.05"/>
    <n v="20.849500000000003"/>
    <n v="792.28100000000006"/>
  </r>
  <r>
    <n v="1242"/>
    <n v="1"/>
    <n v="303"/>
    <n v="94"/>
    <x v="1"/>
    <n v="1"/>
    <n v="249.99"/>
    <n v="0.05"/>
    <n v="12.499500000000001"/>
    <n v="237.4905"/>
  </r>
  <r>
    <n v="1242"/>
    <n v="2"/>
    <n v="303"/>
    <n v="27"/>
    <x v="1"/>
    <n v="1"/>
    <n v="999.99"/>
    <n v="7.0000000000000007E-2"/>
    <n v="69.999300000000005"/>
    <n v="929.99070000000006"/>
  </r>
  <r>
    <n v="1242"/>
    <n v="3"/>
    <n v="303"/>
    <n v="10"/>
    <x v="1"/>
    <n v="1"/>
    <n v="1549"/>
    <n v="7.0000000000000007E-2"/>
    <n v="108.43"/>
    <n v="1440.57"/>
  </r>
  <r>
    <n v="1242"/>
    <n v="4"/>
    <n v="303"/>
    <n v="70"/>
    <x v="1"/>
    <n v="1"/>
    <n v="659.99"/>
    <n v="0.2"/>
    <n v="131.99800000000002"/>
    <n v="527.99199999999996"/>
  </r>
  <r>
    <n v="1243"/>
    <n v="1"/>
    <n v="346"/>
    <n v="44"/>
    <x v="1"/>
    <n v="1"/>
    <n v="539.99"/>
    <n v="7.0000000000000007E-2"/>
    <n v="37.799300000000002"/>
    <n v="502.19069999999999"/>
  </r>
  <r>
    <n v="1244"/>
    <n v="1"/>
    <n v="333"/>
    <n v="45"/>
    <x v="1"/>
    <n v="1"/>
    <n v="869.99"/>
    <n v="0.2"/>
    <n v="173.99800000000002"/>
    <n v="695.99199999999996"/>
  </r>
  <r>
    <n v="1244"/>
    <n v="2"/>
    <n v="333"/>
    <n v="38"/>
    <x v="1"/>
    <n v="2"/>
    <n v="549.99"/>
    <n v="7.0000000000000007E-2"/>
    <n v="38.499300000000005"/>
    <n v="1022.9814"/>
  </r>
  <r>
    <n v="1244"/>
    <n v="3"/>
    <n v="333"/>
    <n v="33"/>
    <x v="1"/>
    <n v="1"/>
    <n v="469.99"/>
    <n v="7.0000000000000007E-2"/>
    <n v="32.899300000000004"/>
    <n v="437.09070000000003"/>
  </r>
  <r>
    <n v="1244"/>
    <n v="4"/>
    <n v="333"/>
    <n v="37"/>
    <x v="1"/>
    <n v="2"/>
    <n v="379.99"/>
    <n v="0.1"/>
    <n v="37.999000000000002"/>
    <n v="683.98199999999997"/>
  </r>
  <r>
    <n v="1245"/>
    <n v="1"/>
    <n v="1166"/>
    <n v="13"/>
    <x v="1"/>
    <n v="1"/>
    <n v="269.99"/>
    <n v="0.1"/>
    <n v="26.999000000000002"/>
    <n v="242.99100000000001"/>
  </r>
  <r>
    <n v="1246"/>
    <n v="1"/>
    <n v="1329"/>
    <n v="78"/>
    <x v="1"/>
    <n v="2"/>
    <n v="647.99"/>
    <n v="0.2"/>
    <n v="129.59800000000001"/>
    <n v="1036.7840000000001"/>
  </r>
  <r>
    <n v="1246"/>
    <n v="2"/>
    <n v="1329"/>
    <n v="46"/>
    <x v="1"/>
    <n v="1"/>
    <n v="1409.99"/>
    <n v="0.05"/>
    <n v="70.499499999999998"/>
    <n v="1339.4905000000001"/>
  </r>
  <r>
    <n v="1246"/>
    <n v="3"/>
    <n v="1329"/>
    <n v="45"/>
    <x v="1"/>
    <n v="2"/>
    <n v="869.99"/>
    <n v="7.0000000000000007E-2"/>
    <n v="60.899300000000004"/>
    <n v="1618.1813999999999"/>
  </r>
  <r>
    <n v="1247"/>
    <n v="1"/>
    <n v="426"/>
    <n v="15"/>
    <x v="0"/>
    <n v="2"/>
    <n v="529.99"/>
    <n v="0.1"/>
    <n v="52.999000000000002"/>
    <n v="953.98199999999997"/>
  </r>
  <r>
    <n v="1247"/>
    <n v="2"/>
    <n v="426"/>
    <n v="28"/>
    <x v="0"/>
    <n v="2"/>
    <n v="2499.9899999999998"/>
    <n v="0.1"/>
    <n v="249.999"/>
    <n v="4499.982"/>
  </r>
  <r>
    <n v="1247"/>
    <n v="3"/>
    <n v="426"/>
    <n v="26"/>
    <x v="0"/>
    <n v="1"/>
    <n v="599.99"/>
    <n v="0.05"/>
    <n v="29.999500000000001"/>
    <n v="569.9905"/>
  </r>
  <r>
    <n v="1248"/>
    <n v="1"/>
    <n v="1367"/>
    <n v="94"/>
    <x v="0"/>
    <n v="2"/>
    <n v="249.99"/>
    <n v="0.05"/>
    <n v="12.499500000000001"/>
    <n v="474.98099999999999"/>
  </r>
  <r>
    <n v="1248"/>
    <n v="2"/>
    <n v="1367"/>
    <n v="33"/>
    <x v="0"/>
    <n v="2"/>
    <n v="469.99"/>
    <n v="0.1"/>
    <n v="46.999000000000002"/>
    <n v="845.98199999999997"/>
  </r>
  <r>
    <n v="1248"/>
    <n v="3"/>
    <n v="1367"/>
    <n v="92"/>
    <x v="0"/>
    <n v="1"/>
    <n v="209.99"/>
    <n v="0.1"/>
    <n v="20.999000000000002"/>
    <n v="188.99100000000001"/>
  </r>
  <r>
    <n v="1248"/>
    <n v="4"/>
    <n v="1367"/>
    <n v="12"/>
    <x v="0"/>
    <n v="1"/>
    <n v="549.99"/>
    <n v="0.05"/>
    <n v="27.499500000000001"/>
    <n v="522.4905"/>
  </r>
  <r>
    <n v="1249"/>
    <n v="1"/>
    <n v="545"/>
    <n v="62"/>
    <x v="1"/>
    <n v="1"/>
    <n v="3499.99"/>
    <n v="0.05"/>
    <n v="174.99950000000001"/>
    <n v="3324.9904999999999"/>
  </r>
  <r>
    <n v="1249"/>
    <n v="2"/>
    <n v="545"/>
    <n v="104"/>
    <x v="1"/>
    <n v="1"/>
    <n v="481.99"/>
    <n v="0.05"/>
    <n v="24.099500000000003"/>
    <n v="457.89050000000003"/>
  </r>
  <r>
    <n v="1249"/>
    <n v="3"/>
    <n v="545"/>
    <n v="61"/>
    <x v="1"/>
    <n v="1"/>
    <n v="4999.99"/>
    <n v="0.2"/>
    <n v="999.99800000000005"/>
    <n v="3999.9919999999997"/>
  </r>
  <r>
    <n v="1250"/>
    <n v="1"/>
    <n v="1188"/>
    <n v="78"/>
    <x v="1"/>
    <n v="2"/>
    <n v="647.99"/>
    <n v="0.05"/>
    <n v="32.399500000000003"/>
    <n v="1231.181"/>
  </r>
  <r>
    <n v="1250"/>
    <n v="2"/>
    <n v="1188"/>
    <n v="66"/>
    <x v="1"/>
    <n v="2"/>
    <n v="250.99"/>
    <n v="0.1"/>
    <n v="25.099000000000004"/>
    <n v="451.78200000000004"/>
  </r>
  <r>
    <n v="1250"/>
    <n v="3"/>
    <n v="1188"/>
    <n v="20"/>
    <x v="1"/>
    <n v="2"/>
    <n v="599.99"/>
    <n v="0.05"/>
    <n v="29.999500000000001"/>
    <n v="1139.981"/>
  </r>
  <r>
    <n v="1250"/>
    <n v="4"/>
    <n v="1188"/>
    <n v="6"/>
    <x v="1"/>
    <n v="2"/>
    <n v="469.99"/>
    <n v="0.1"/>
    <n v="46.999000000000002"/>
    <n v="845.98199999999997"/>
  </r>
  <r>
    <n v="1251"/>
    <n v="1"/>
    <n v="289"/>
    <n v="40"/>
    <x v="2"/>
    <n v="2"/>
    <n v="4999.99"/>
    <n v="0.1"/>
    <n v="499.99900000000002"/>
    <n v="8999.982"/>
  </r>
  <r>
    <n v="1251"/>
    <n v="2"/>
    <n v="289"/>
    <n v="56"/>
    <x v="2"/>
    <n v="1"/>
    <n v="5499.99"/>
    <n v="7.0000000000000007E-2"/>
    <n v="384.99930000000001"/>
    <n v="5114.9906999999994"/>
  </r>
  <r>
    <n v="1251"/>
    <n v="3"/>
    <n v="289"/>
    <n v="7"/>
    <x v="2"/>
    <n v="1"/>
    <n v="3999.99"/>
    <n v="7.0000000000000007E-2"/>
    <n v="279.99930000000001"/>
    <n v="3719.9906999999998"/>
  </r>
  <r>
    <n v="1252"/>
    <n v="1"/>
    <n v="110"/>
    <n v="79"/>
    <x v="0"/>
    <n v="1"/>
    <n v="402.99"/>
    <n v="0.2"/>
    <n v="80.598000000000013"/>
    <n v="322.392"/>
  </r>
  <r>
    <n v="1252"/>
    <n v="2"/>
    <n v="110"/>
    <n v="84"/>
    <x v="0"/>
    <n v="1"/>
    <n v="109.99"/>
    <n v="0.2"/>
    <n v="21.998000000000001"/>
    <n v="87.99199999999999"/>
  </r>
  <r>
    <n v="1252"/>
    <n v="3"/>
    <n v="110"/>
    <n v="57"/>
    <x v="0"/>
    <n v="2"/>
    <n v="1999.99"/>
    <n v="0.05"/>
    <n v="99.999500000000012"/>
    <n v="3799.9809999999998"/>
  </r>
  <r>
    <n v="1253"/>
    <n v="1"/>
    <n v="44"/>
    <n v="25"/>
    <x v="1"/>
    <n v="2"/>
    <n v="499.99"/>
    <n v="0.1"/>
    <n v="49.999000000000002"/>
    <n v="899.98199999999997"/>
  </r>
  <r>
    <n v="1253"/>
    <n v="2"/>
    <n v="44"/>
    <n v="21"/>
    <x v="1"/>
    <n v="1"/>
    <n v="269.99"/>
    <n v="7.0000000000000007E-2"/>
    <n v="18.899300000000004"/>
    <n v="251.0907"/>
  </r>
  <r>
    <n v="1253"/>
    <n v="3"/>
    <n v="44"/>
    <n v="88"/>
    <x v="1"/>
    <n v="1"/>
    <n v="189.99"/>
    <n v="0.2"/>
    <n v="37.998000000000005"/>
    <n v="151.99200000000002"/>
  </r>
  <r>
    <n v="1254"/>
    <n v="1"/>
    <n v="1098"/>
    <n v="80"/>
    <x v="1"/>
    <n v="1"/>
    <n v="761.99"/>
    <n v="0.2"/>
    <n v="152.398"/>
    <n v="609.59199999999998"/>
  </r>
  <r>
    <n v="1254"/>
    <n v="2"/>
    <n v="1098"/>
    <n v="91"/>
    <x v="1"/>
    <n v="1"/>
    <n v="349.99"/>
    <n v="0.2"/>
    <n v="69.998000000000005"/>
    <n v="279.99200000000002"/>
  </r>
  <r>
    <n v="1255"/>
    <n v="1"/>
    <n v="375"/>
    <n v="43"/>
    <x v="1"/>
    <n v="2"/>
    <n v="5299.99"/>
    <n v="0.2"/>
    <n v="1059.998"/>
    <n v="8479.9840000000004"/>
  </r>
  <r>
    <n v="1255"/>
    <n v="2"/>
    <n v="375"/>
    <n v="53"/>
    <x v="1"/>
    <n v="1"/>
    <n v="749.99"/>
    <n v="0.05"/>
    <n v="37.499500000000005"/>
    <n v="712.4905"/>
  </r>
  <r>
    <n v="1255"/>
    <n v="3"/>
    <n v="375"/>
    <n v="14"/>
    <x v="1"/>
    <n v="2"/>
    <n v="269.99"/>
    <n v="0.2"/>
    <n v="53.998000000000005"/>
    <n v="431.98400000000004"/>
  </r>
  <r>
    <n v="1255"/>
    <n v="4"/>
    <n v="375"/>
    <n v="26"/>
    <x v="1"/>
    <n v="2"/>
    <n v="599.99"/>
    <n v="0.05"/>
    <n v="29.999500000000001"/>
    <n v="1139.981"/>
  </r>
  <r>
    <n v="1255"/>
    <n v="5"/>
    <n v="375"/>
    <n v="82"/>
    <x v="1"/>
    <n v="1"/>
    <n v="659.99"/>
    <n v="0.05"/>
    <n v="32.999500000000005"/>
    <n v="626.9905"/>
  </r>
  <r>
    <n v="1256"/>
    <n v="1"/>
    <n v="458"/>
    <n v="44"/>
    <x v="1"/>
    <n v="2"/>
    <n v="539.99"/>
    <n v="0.2"/>
    <n v="107.998"/>
    <n v="863.98400000000004"/>
  </r>
  <r>
    <n v="1256"/>
    <n v="2"/>
    <n v="458"/>
    <n v="100"/>
    <x v="1"/>
    <n v="1"/>
    <n v="489.99"/>
    <n v="0.1"/>
    <n v="48.999000000000002"/>
    <n v="440.99099999999999"/>
  </r>
  <r>
    <n v="1257"/>
    <n v="1"/>
    <n v="1136"/>
    <n v="30"/>
    <x v="1"/>
    <n v="2"/>
    <n v="999.99"/>
    <n v="0.05"/>
    <n v="49.999500000000005"/>
    <n v="1899.981"/>
  </r>
  <r>
    <n v="1257"/>
    <n v="2"/>
    <n v="1136"/>
    <n v="61"/>
    <x v="1"/>
    <n v="1"/>
    <n v="4999.99"/>
    <n v="0.05"/>
    <n v="249.99950000000001"/>
    <n v="4749.9904999999999"/>
  </r>
  <r>
    <n v="1257"/>
    <n v="3"/>
    <n v="1136"/>
    <n v="17"/>
    <x v="1"/>
    <n v="2"/>
    <n v="429"/>
    <n v="0.1"/>
    <n v="42.900000000000006"/>
    <n v="772.2"/>
  </r>
  <r>
    <n v="1257"/>
    <n v="4"/>
    <n v="1136"/>
    <n v="41"/>
    <x v="1"/>
    <n v="1"/>
    <n v="1469.99"/>
    <n v="0.05"/>
    <n v="73.499499999999998"/>
    <n v="1396.4905000000001"/>
  </r>
  <r>
    <n v="1257"/>
    <n v="5"/>
    <n v="1136"/>
    <n v="4"/>
    <x v="1"/>
    <n v="1"/>
    <n v="2899.99"/>
    <n v="0.1"/>
    <n v="289.99899999999997"/>
    <n v="2609.991"/>
  </r>
  <r>
    <n v="1258"/>
    <n v="1"/>
    <n v="1099"/>
    <n v="94"/>
    <x v="1"/>
    <n v="2"/>
    <n v="249.99"/>
    <n v="0.1"/>
    <n v="24.999000000000002"/>
    <n v="449.98200000000003"/>
  </r>
  <r>
    <n v="1258"/>
    <n v="2"/>
    <n v="1099"/>
    <n v="99"/>
    <x v="1"/>
    <n v="2"/>
    <n v="299.99"/>
    <n v="0.05"/>
    <n v="14.999500000000001"/>
    <n v="569.98099999999999"/>
  </r>
  <r>
    <n v="1259"/>
    <n v="1"/>
    <n v="4"/>
    <n v="60"/>
    <x v="1"/>
    <n v="1"/>
    <n v="1559.99"/>
    <n v="0.1"/>
    <n v="155.99900000000002"/>
    <n v="1403.991"/>
  </r>
  <r>
    <n v="1259"/>
    <n v="2"/>
    <n v="4"/>
    <n v="19"/>
    <x v="1"/>
    <n v="1"/>
    <n v="449"/>
    <n v="0.2"/>
    <n v="89.800000000000011"/>
    <n v="359.2"/>
  </r>
  <r>
    <n v="1260"/>
    <n v="1"/>
    <n v="1117"/>
    <n v="8"/>
    <x v="1"/>
    <n v="1"/>
    <n v="1799.99"/>
    <n v="0.1"/>
    <n v="179.99900000000002"/>
    <n v="1619.991"/>
  </r>
  <r>
    <n v="1260"/>
    <n v="2"/>
    <n v="1117"/>
    <n v="66"/>
    <x v="1"/>
    <n v="1"/>
    <n v="250.99"/>
    <n v="0.1"/>
    <n v="25.099000000000004"/>
    <n v="225.89100000000002"/>
  </r>
  <r>
    <n v="1261"/>
    <n v="1"/>
    <n v="435"/>
    <n v="73"/>
    <x v="1"/>
    <n v="1"/>
    <n v="749.99"/>
    <n v="0.2"/>
    <n v="149.99800000000002"/>
    <n v="599.99199999999996"/>
  </r>
  <r>
    <n v="1261"/>
    <n v="2"/>
    <n v="435"/>
    <n v="88"/>
    <x v="1"/>
    <n v="2"/>
    <n v="189.99"/>
    <n v="0.2"/>
    <n v="37.998000000000005"/>
    <n v="303.98400000000004"/>
  </r>
  <r>
    <n v="1261"/>
    <n v="3"/>
    <n v="435"/>
    <n v="100"/>
    <x v="1"/>
    <n v="1"/>
    <n v="489.99"/>
    <n v="0.05"/>
    <n v="24.499500000000001"/>
    <n v="465.4905"/>
  </r>
  <r>
    <n v="1261"/>
    <n v="4"/>
    <n v="435"/>
    <n v="42"/>
    <x v="1"/>
    <n v="1"/>
    <n v="2299.9899999999998"/>
    <n v="0.1"/>
    <n v="229.999"/>
    <n v="2069.991"/>
  </r>
  <r>
    <n v="1262"/>
    <n v="1"/>
    <n v="509"/>
    <n v="37"/>
    <x v="1"/>
    <n v="1"/>
    <n v="379.99"/>
    <n v="7.0000000000000007E-2"/>
    <n v="26.599300000000003"/>
    <n v="353.39069999999998"/>
  </r>
  <r>
    <n v="1262"/>
    <n v="2"/>
    <n v="509"/>
    <n v="52"/>
    <x v="1"/>
    <n v="1"/>
    <n v="875.99"/>
    <n v="0.05"/>
    <n v="43.799500000000002"/>
    <n v="832.19050000000004"/>
  </r>
  <r>
    <n v="1262"/>
    <n v="3"/>
    <n v="509"/>
    <n v="43"/>
    <x v="1"/>
    <n v="2"/>
    <n v="5299.99"/>
    <n v="7.0000000000000007E-2"/>
    <n v="370.99930000000001"/>
    <n v="9857.9813999999988"/>
  </r>
  <r>
    <n v="1262"/>
    <n v="4"/>
    <n v="509"/>
    <n v="77"/>
    <x v="1"/>
    <n v="1"/>
    <n v="799.99"/>
    <n v="7.0000000000000007E-2"/>
    <n v="55.999300000000005"/>
    <n v="743.99070000000006"/>
  </r>
  <r>
    <n v="1263"/>
    <n v="1"/>
    <n v="1408"/>
    <n v="45"/>
    <x v="1"/>
    <n v="1"/>
    <n v="869.99"/>
    <n v="0.2"/>
    <n v="173.99800000000002"/>
    <n v="695.99199999999996"/>
  </r>
  <r>
    <n v="1263"/>
    <n v="2"/>
    <n v="1408"/>
    <n v="62"/>
    <x v="1"/>
    <n v="1"/>
    <n v="3499.99"/>
    <n v="0.05"/>
    <n v="174.99950000000001"/>
    <n v="3324.9904999999999"/>
  </r>
  <r>
    <n v="1263"/>
    <n v="3"/>
    <n v="1408"/>
    <n v="19"/>
    <x v="1"/>
    <n v="2"/>
    <n v="449"/>
    <n v="0.1"/>
    <n v="44.900000000000006"/>
    <n v="808.2"/>
  </r>
  <r>
    <n v="1264"/>
    <n v="1"/>
    <n v="113"/>
    <n v="101"/>
    <x v="1"/>
    <n v="1"/>
    <n v="339.99"/>
    <n v="7.0000000000000007E-2"/>
    <n v="23.799300000000002"/>
    <n v="316.19069999999999"/>
  </r>
  <r>
    <n v="1264"/>
    <n v="2"/>
    <n v="113"/>
    <n v="77"/>
    <x v="1"/>
    <n v="2"/>
    <n v="799.99"/>
    <n v="7.0000000000000007E-2"/>
    <n v="55.999300000000005"/>
    <n v="1487.9814000000001"/>
  </r>
  <r>
    <n v="1264"/>
    <n v="3"/>
    <n v="113"/>
    <n v="29"/>
    <x v="1"/>
    <n v="2"/>
    <n v="999.99"/>
    <n v="0.2"/>
    <n v="199.99800000000002"/>
    <n v="1599.9839999999999"/>
  </r>
  <r>
    <n v="1264"/>
    <n v="4"/>
    <n v="113"/>
    <n v="52"/>
    <x v="1"/>
    <n v="1"/>
    <n v="875.99"/>
    <n v="0.05"/>
    <n v="43.799500000000002"/>
    <n v="832.19050000000004"/>
  </r>
  <r>
    <n v="1265"/>
    <n v="1"/>
    <n v="950"/>
    <n v="41"/>
    <x v="1"/>
    <n v="2"/>
    <n v="1469.99"/>
    <n v="0.1"/>
    <n v="146.999"/>
    <n v="2645.982"/>
  </r>
  <r>
    <n v="1265"/>
    <n v="2"/>
    <n v="950"/>
    <n v="72"/>
    <x v="1"/>
    <n v="2"/>
    <n v="619.99"/>
    <n v="7.0000000000000007E-2"/>
    <n v="43.399300000000004"/>
    <n v="1153.1813999999999"/>
  </r>
  <r>
    <n v="1266"/>
    <n v="1"/>
    <n v="387"/>
    <n v="90"/>
    <x v="1"/>
    <n v="1"/>
    <n v="209.99"/>
    <n v="0.2"/>
    <n v="41.998000000000005"/>
    <n v="167.99200000000002"/>
  </r>
  <r>
    <n v="1266"/>
    <n v="2"/>
    <n v="387"/>
    <n v="48"/>
    <x v="1"/>
    <n v="1"/>
    <n v="1499.99"/>
    <n v="0.2"/>
    <n v="299.99799999999999"/>
    <n v="1199.992"/>
  </r>
  <r>
    <n v="1267"/>
    <n v="1"/>
    <n v="467"/>
    <n v="45"/>
    <x v="1"/>
    <n v="1"/>
    <n v="869.99"/>
    <n v="0.1"/>
    <n v="86.999000000000009"/>
    <n v="782.99099999999999"/>
  </r>
  <r>
    <n v="1267"/>
    <n v="2"/>
    <n v="467"/>
    <n v="27"/>
    <x v="1"/>
    <n v="1"/>
    <n v="999.99"/>
    <n v="7.0000000000000007E-2"/>
    <n v="69.999300000000005"/>
    <n v="929.99070000000006"/>
  </r>
  <r>
    <n v="1267"/>
    <n v="3"/>
    <n v="467"/>
    <n v="108"/>
    <x v="1"/>
    <n v="1"/>
    <n v="449.99"/>
    <n v="0.2"/>
    <n v="89.998000000000005"/>
    <n v="359.99200000000002"/>
  </r>
  <r>
    <n v="1267"/>
    <n v="4"/>
    <n v="467"/>
    <n v="95"/>
    <x v="1"/>
    <n v="1"/>
    <n v="299.99"/>
    <n v="0.05"/>
    <n v="14.999500000000001"/>
    <n v="284.9905"/>
  </r>
  <r>
    <n v="1268"/>
    <n v="1"/>
    <n v="774"/>
    <n v="68"/>
    <x v="0"/>
    <n v="2"/>
    <n v="449.99"/>
    <n v="7.0000000000000007E-2"/>
    <n v="31.499300000000005"/>
    <n v="836.98140000000001"/>
  </r>
  <r>
    <n v="1268"/>
    <n v="2"/>
    <n v="774"/>
    <n v="87"/>
    <x v="0"/>
    <n v="2"/>
    <n v="189.99"/>
    <n v="7.0000000000000007E-2"/>
    <n v="13.299300000000002"/>
    <n v="353.38139999999999"/>
  </r>
  <r>
    <n v="1268"/>
    <n v="3"/>
    <n v="774"/>
    <n v="59"/>
    <x v="0"/>
    <n v="2"/>
    <n v="2599.9899999999998"/>
    <n v="0.2"/>
    <n v="519.99799999999993"/>
    <n v="4159.9839999999995"/>
  </r>
  <r>
    <n v="1268"/>
    <n v="4"/>
    <n v="774"/>
    <n v="100"/>
    <x v="0"/>
    <n v="1"/>
    <n v="489.99"/>
    <n v="7.0000000000000007E-2"/>
    <n v="34.299300000000002"/>
    <n v="455.69069999999999"/>
  </r>
  <r>
    <n v="1269"/>
    <n v="1"/>
    <n v="1236"/>
    <n v="4"/>
    <x v="1"/>
    <n v="2"/>
    <n v="2899.99"/>
    <n v="0.2"/>
    <n v="579.99799999999993"/>
    <n v="4639.9839999999995"/>
  </r>
  <r>
    <n v="1269"/>
    <n v="2"/>
    <n v="1236"/>
    <n v="7"/>
    <x v="1"/>
    <n v="1"/>
    <n v="3999.99"/>
    <n v="0.2"/>
    <n v="799.99800000000005"/>
    <n v="3199.9919999999997"/>
  </r>
  <r>
    <n v="1269"/>
    <n v="3"/>
    <n v="1236"/>
    <n v="111"/>
    <x v="1"/>
    <n v="1"/>
    <n v="470.99"/>
    <n v="0.1"/>
    <n v="47.099000000000004"/>
    <n v="423.89100000000002"/>
  </r>
  <r>
    <n v="1270"/>
    <n v="1"/>
    <n v="1388"/>
    <n v="54"/>
    <x v="1"/>
    <n v="1"/>
    <n v="3199.99"/>
    <n v="0.2"/>
    <n v="639.99800000000005"/>
    <n v="2559.9919999999997"/>
  </r>
  <r>
    <n v="1271"/>
    <n v="1"/>
    <n v="734"/>
    <n v="25"/>
    <x v="1"/>
    <n v="2"/>
    <n v="499.99"/>
    <n v="0.1"/>
    <n v="49.999000000000002"/>
    <n v="899.98199999999997"/>
  </r>
  <r>
    <n v="1271"/>
    <n v="2"/>
    <n v="734"/>
    <n v="50"/>
    <x v="1"/>
    <n v="2"/>
    <n v="5999.99"/>
    <n v="7.0000000000000007E-2"/>
    <n v="419.99930000000001"/>
    <n v="11159.981399999999"/>
  </r>
  <r>
    <n v="1271"/>
    <n v="3"/>
    <n v="734"/>
    <n v="87"/>
    <x v="1"/>
    <n v="2"/>
    <n v="189.99"/>
    <n v="7.0000000000000007E-2"/>
    <n v="13.299300000000002"/>
    <n v="353.38139999999999"/>
  </r>
  <r>
    <n v="1271"/>
    <n v="4"/>
    <n v="734"/>
    <n v="32"/>
    <x v="1"/>
    <n v="2"/>
    <n v="469.99"/>
    <n v="7.0000000000000007E-2"/>
    <n v="32.899300000000004"/>
    <n v="874.18140000000005"/>
  </r>
  <r>
    <n v="1272"/>
    <n v="1"/>
    <n v="935"/>
    <n v="16"/>
    <x v="1"/>
    <n v="2"/>
    <n v="599.99"/>
    <n v="0.2"/>
    <n v="119.998"/>
    <n v="959.98400000000004"/>
  </r>
  <r>
    <n v="1272"/>
    <n v="2"/>
    <n v="935"/>
    <n v="71"/>
    <x v="1"/>
    <n v="2"/>
    <n v="416.99"/>
    <n v="0.1"/>
    <n v="41.699000000000005"/>
    <n v="750.58199999999999"/>
  </r>
  <r>
    <n v="1272"/>
    <n v="3"/>
    <n v="935"/>
    <n v="86"/>
    <x v="1"/>
    <n v="1"/>
    <n v="149.99"/>
    <n v="7.0000000000000007E-2"/>
    <n v="10.499300000000002"/>
    <n v="139.4907"/>
  </r>
  <r>
    <n v="1273"/>
    <n v="1"/>
    <n v="1268"/>
    <n v="95"/>
    <x v="1"/>
    <n v="2"/>
    <n v="299.99"/>
    <n v="7.0000000000000007E-2"/>
    <n v="20.999300000000002"/>
    <n v="557.98140000000001"/>
  </r>
  <r>
    <n v="1273"/>
    <n v="2"/>
    <n v="1268"/>
    <n v="20"/>
    <x v="1"/>
    <n v="1"/>
    <n v="599.99"/>
    <n v="7.0000000000000007E-2"/>
    <n v="41.999300000000005"/>
    <n v="557.99070000000006"/>
  </r>
  <r>
    <n v="1273"/>
    <n v="3"/>
    <n v="1268"/>
    <n v="58"/>
    <x v="1"/>
    <n v="1"/>
    <n v="4999.99"/>
    <n v="0.2"/>
    <n v="999.99800000000005"/>
    <n v="3999.9919999999997"/>
  </r>
  <r>
    <n v="1274"/>
    <n v="1"/>
    <n v="1364"/>
    <n v="81"/>
    <x v="1"/>
    <n v="1"/>
    <n v="1099.99"/>
    <n v="0.1"/>
    <n v="109.99900000000001"/>
    <n v="989.99099999999999"/>
  </r>
  <r>
    <n v="1275"/>
    <n v="1"/>
    <n v="165"/>
    <n v="58"/>
    <x v="0"/>
    <n v="1"/>
    <n v="4999.99"/>
    <n v="7.0000000000000007E-2"/>
    <n v="349.99930000000001"/>
    <n v="4649.9906999999994"/>
  </r>
  <r>
    <n v="1275"/>
    <n v="2"/>
    <n v="165"/>
    <n v="30"/>
    <x v="0"/>
    <n v="1"/>
    <n v="999.99"/>
    <n v="0.1"/>
    <n v="99.999000000000009"/>
    <n v="899.99099999999999"/>
  </r>
  <r>
    <n v="1276"/>
    <n v="1"/>
    <n v="893"/>
    <n v="18"/>
    <x v="1"/>
    <n v="2"/>
    <n v="449"/>
    <n v="0.2"/>
    <n v="89.800000000000011"/>
    <n v="718.4"/>
  </r>
  <r>
    <n v="1276"/>
    <n v="2"/>
    <n v="893"/>
    <n v="58"/>
    <x v="1"/>
    <n v="1"/>
    <n v="4999.99"/>
    <n v="0.2"/>
    <n v="999.99800000000005"/>
    <n v="3999.9919999999997"/>
  </r>
  <r>
    <n v="1276"/>
    <n v="3"/>
    <n v="893"/>
    <n v="42"/>
    <x v="1"/>
    <n v="1"/>
    <n v="2299.9899999999998"/>
    <n v="0.05"/>
    <n v="114.9995"/>
    <n v="2184.9904999999999"/>
  </r>
  <r>
    <n v="1276"/>
    <n v="4"/>
    <n v="893"/>
    <n v="24"/>
    <x v="1"/>
    <n v="2"/>
    <n v="549.99"/>
    <n v="0.2"/>
    <n v="109.998"/>
    <n v="879.98400000000004"/>
  </r>
  <r>
    <n v="1276"/>
    <n v="5"/>
    <n v="893"/>
    <n v="78"/>
    <x v="1"/>
    <n v="2"/>
    <n v="647.99"/>
    <n v="0.2"/>
    <n v="129.59800000000001"/>
    <n v="1036.7840000000001"/>
  </r>
  <r>
    <n v="1277"/>
    <n v="1"/>
    <n v="227"/>
    <n v="56"/>
    <x v="1"/>
    <n v="2"/>
    <n v="5499.99"/>
    <n v="0.2"/>
    <n v="1099.998"/>
    <n v="8799.9840000000004"/>
  </r>
  <r>
    <n v="1277"/>
    <n v="2"/>
    <n v="227"/>
    <n v="93"/>
    <x v="1"/>
    <n v="2"/>
    <n v="209.99"/>
    <n v="0.05"/>
    <n v="10.499500000000001"/>
    <n v="398.98099999999999"/>
  </r>
  <r>
    <n v="1277"/>
    <n v="3"/>
    <n v="227"/>
    <n v="9"/>
    <x v="1"/>
    <n v="2"/>
    <n v="2999.99"/>
    <n v="0.1"/>
    <n v="299.99899999999997"/>
    <n v="5399.982"/>
  </r>
  <r>
    <n v="1277"/>
    <n v="4"/>
    <n v="227"/>
    <n v="4"/>
    <x v="1"/>
    <n v="1"/>
    <n v="2899.99"/>
    <n v="0.1"/>
    <n v="289.99899999999997"/>
    <n v="2609.991"/>
  </r>
  <r>
    <n v="1277"/>
    <n v="5"/>
    <n v="227"/>
    <n v="11"/>
    <x v="1"/>
    <n v="1"/>
    <n v="1680.99"/>
    <n v="0.2"/>
    <n v="336.19800000000004"/>
    <n v="1344.7919999999999"/>
  </r>
  <r>
    <n v="1278"/>
    <n v="1"/>
    <n v="980"/>
    <n v="103"/>
    <x v="1"/>
    <n v="2"/>
    <n v="551.99"/>
    <n v="0.1"/>
    <n v="55.199000000000005"/>
    <n v="993.58199999999999"/>
  </r>
  <r>
    <n v="1278"/>
    <n v="2"/>
    <n v="980"/>
    <n v="32"/>
    <x v="1"/>
    <n v="1"/>
    <n v="469.99"/>
    <n v="0.1"/>
    <n v="46.999000000000002"/>
    <n v="422.99099999999999"/>
  </r>
  <r>
    <n v="1279"/>
    <n v="1"/>
    <n v="1014"/>
    <n v="9"/>
    <x v="1"/>
    <n v="2"/>
    <n v="2999.99"/>
    <n v="0.05"/>
    <n v="149.99949999999998"/>
    <n v="5699.9809999999998"/>
  </r>
  <r>
    <n v="1280"/>
    <n v="1"/>
    <n v="123"/>
    <n v="72"/>
    <x v="2"/>
    <n v="2"/>
    <n v="619.99"/>
    <n v="7.0000000000000007E-2"/>
    <n v="43.399300000000004"/>
    <n v="1153.1813999999999"/>
  </r>
  <r>
    <n v="1280"/>
    <n v="2"/>
    <n v="123"/>
    <n v="74"/>
    <x v="2"/>
    <n v="1"/>
    <n v="439.99"/>
    <n v="0.05"/>
    <n v="21.999500000000001"/>
    <n v="417.9905"/>
  </r>
  <r>
    <n v="1280"/>
    <n v="3"/>
    <n v="123"/>
    <n v="52"/>
    <x v="2"/>
    <n v="1"/>
    <n v="875.99"/>
    <n v="7.0000000000000007E-2"/>
    <n v="61.319300000000005"/>
    <n v="814.67070000000001"/>
  </r>
  <r>
    <n v="1280"/>
    <n v="4"/>
    <n v="123"/>
    <n v="63"/>
    <x v="2"/>
    <n v="1"/>
    <n v="3499.99"/>
    <n v="0.2"/>
    <n v="699.99800000000005"/>
    <n v="2799.9919999999997"/>
  </r>
  <r>
    <n v="1281"/>
    <n v="1"/>
    <n v="1060"/>
    <n v="36"/>
    <x v="1"/>
    <n v="1"/>
    <n v="832.99"/>
    <n v="0.05"/>
    <n v="41.649500000000003"/>
    <n v="791.34050000000002"/>
  </r>
  <r>
    <n v="1281"/>
    <n v="2"/>
    <n v="1060"/>
    <n v="49"/>
    <x v="1"/>
    <n v="2"/>
    <n v="3499.99"/>
    <n v="0.05"/>
    <n v="174.99950000000001"/>
    <n v="6649.9809999999998"/>
  </r>
  <r>
    <n v="1281"/>
    <n v="3"/>
    <n v="1060"/>
    <n v="75"/>
    <x v="1"/>
    <n v="1"/>
    <n v="599.99"/>
    <n v="0.05"/>
    <n v="29.999500000000001"/>
    <n v="569.9905"/>
  </r>
  <r>
    <n v="1282"/>
    <n v="1"/>
    <n v="320"/>
    <n v="111"/>
    <x v="1"/>
    <n v="1"/>
    <n v="470.99"/>
    <n v="0.05"/>
    <n v="23.549500000000002"/>
    <n v="447.44049999999999"/>
  </r>
  <r>
    <n v="1282"/>
    <n v="2"/>
    <n v="320"/>
    <n v="50"/>
    <x v="1"/>
    <n v="2"/>
    <n v="5999.99"/>
    <n v="0.2"/>
    <n v="1199.998"/>
    <n v="9599.9840000000004"/>
  </r>
  <r>
    <n v="1283"/>
    <n v="1"/>
    <n v="85"/>
    <n v="61"/>
    <x v="1"/>
    <n v="2"/>
    <n v="4999.99"/>
    <n v="0.05"/>
    <n v="249.99950000000001"/>
    <n v="9499.9809999999998"/>
  </r>
  <r>
    <n v="1283"/>
    <n v="2"/>
    <n v="85"/>
    <n v="81"/>
    <x v="1"/>
    <n v="1"/>
    <n v="1099.99"/>
    <n v="0.2"/>
    <n v="219.99800000000002"/>
    <n v="879.99199999999996"/>
  </r>
  <r>
    <n v="1283"/>
    <n v="3"/>
    <n v="85"/>
    <n v="7"/>
    <x v="1"/>
    <n v="1"/>
    <n v="3999.99"/>
    <n v="0.1"/>
    <n v="399.99900000000002"/>
    <n v="3599.991"/>
  </r>
  <r>
    <n v="1283"/>
    <n v="4"/>
    <n v="85"/>
    <n v="32"/>
    <x v="1"/>
    <n v="1"/>
    <n v="469.99"/>
    <n v="0.1"/>
    <n v="46.999000000000002"/>
    <n v="422.99099999999999"/>
  </r>
  <r>
    <n v="1283"/>
    <n v="5"/>
    <n v="85"/>
    <n v="11"/>
    <x v="1"/>
    <n v="1"/>
    <n v="1680.99"/>
    <n v="0.2"/>
    <n v="336.19800000000004"/>
    <n v="1344.7919999999999"/>
  </r>
  <r>
    <n v="1284"/>
    <n v="1"/>
    <n v="128"/>
    <n v="101"/>
    <x v="1"/>
    <n v="1"/>
    <n v="339.99"/>
    <n v="7.0000000000000007E-2"/>
    <n v="23.799300000000002"/>
    <n v="316.19069999999999"/>
  </r>
  <r>
    <n v="1284"/>
    <n v="2"/>
    <n v="128"/>
    <n v="8"/>
    <x v="1"/>
    <n v="1"/>
    <n v="1799.99"/>
    <n v="0.05"/>
    <n v="89.999500000000012"/>
    <n v="1709.9904999999999"/>
  </r>
  <r>
    <n v="1284"/>
    <n v="3"/>
    <n v="128"/>
    <n v="4"/>
    <x v="1"/>
    <n v="2"/>
    <n v="2899.99"/>
    <n v="0.05"/>
    <n v="144.99949999999998"/>
    <n v="5509.9809999999998"/>
  </r>
  <r>
    <n v="1285"/>
    <n v="1"/>
    <n v="262"/>
    <n v="78"/>
    <x v="1"/>
    <n v="2"/>
    <n v="647.99"/>
    <n v="7.0000000000000007E-2"/>
    <n v="45.359300000000005"/>
    <n v="1205.2614000000001"/>
  </r>
  <r>
    <n v="1285"/>
    <n v="2"/>
    <n v="262"/>
    <n v="93"/>
    <x v="1"/>
    <n v="1"/>
    <n v="209.99"/>
    <n v="0.1"/>
    <n v="20.999000000000002"/>
    <n v="188.99100000000001"/>
  </r>
  <r>
    <n v="1285"/>
    <n v="3"/>
    <n v="262"/>
    <n v="69"/>
    <x v="1"/>
    <n v="2"/>
    <n v="416.99"/>
    <n v="0.2"/>
    <n v="83.39800000000001"/>
    <n v="667.18399999999997"/>
  </r>
  <r>
    <n v="1285"/>
    <n v="4"/>
    <n v="262"/>
    <n v="6"/>
    <x v="1"/>
    <n v="1"/>
    <n v="469.99"/>
    <n v="0.1"/>
    <n v="46.999000000000002"/>
    <n v="422.99099999999999"/>
  </r>
  <r>
    <n v="1286"/>
    <n v="1"/>
    <n v="1033"/>
    <n v="109"/>
    <x v="1"/>
    <n v="2"/>
    <n v="416.99"/>
    <n v="0.2"/>
    <n v="83.39800000000001"/>
    <n v="667.18399999999997"/>
  </r>
  <r>
    <n v="1286"/>
    <n v="2"/>
    <n v="1033"/>
    <n v="81"/>
    <x v="1"/>
    <n v="2"/>
    <n v="1099.99"/>
    <n v="7.0000000000000007E-2"/>
    <n v="76.999300000000005"/>
    <n v="2045.9814000000001"/>
  </r>
  <r>
    <n v="1286"/>
    <n v="3"/>
    <n v="1033"/>
    <n v="87"/>
    <x v="1"/>
    <n v="1"/>
    <n v="189.99"/>
    <n v="7.0000000000000007E-2"/>
    <n v="13.299300000000002"/>
    <n v="176.69069999999999"/>
  </r>
  <r>
    <n v="1287"/>
    <n v="1"/>
    <n v="279"/>
    <n v="27"/>
    <x v="0"/>
    <n v="2"/>
    <n v="999.99"/>
    <n v="0.2"/>
    <n v="199.99800000000002"/>
    <n v="1599.9839999999999"/>
  </r>
  <r>
    <n v="1287"/>
    <n v="2"/>
    <n v="279"/>
    <n v="62"/>
    <x v="0"/>
    <n v="2"/>
    <n v="3499.99"/>
    <n v="0.1"/>
    <n v="349.99900000000002"/>
    <n v="6299.982"/>
  </r>
  <r>
    <n v="1287"/>
    <n v="3"/>
    <n v="279"/>
    <n v="103"/>
    <x v="0"/>
    <n v="1"/>
    <n v="551.99"/>
    <n v="0.1"/>
    <n v="55.199000000000005"/>
    <n v="496.791"/>
  </r>
  <r>
    <n v="1287"/>
    <n v="4"/>
    <n v="279"/>
    <n v="100"/>
    <x v="0"/>
    <n v="2"/>
    <n v="489.99"/>
    <n v="0.05"/>
    <n v="24.499500000000001"/>
    <n v="930.98099999999999"/>
  </r>
  <r>
    <n v="1288"/>
    <n v="1"/>
    <n v="778"/>
    <n v="73"/>
    <x v="2"/>
    <n v="1"/>
    <n v="749.99"/>
    <n v="0.2"/>
    <n v="149.99800000000002"/>
    <n v="599.99199999999996"/>
  </r>
  <r>
    <n v="1288"/>
    <n v="2"/>
    <n v="778"/>
    <n v="64"/>
    <x v="2"/>
    <n v="2"/>
    <n v="489.99"/>
    <n v="0.2"/>
    <n v="97.998000000000005"/>
    <n v="783.98400000000004"/>
  </r>
  <r>
    <n v="1288"/>
    <n v="3"/>
    <n v="778"/>
    <n v="62"/>
    <x v="2"/>
    <n v="2"/>
    <n v="3499.99"/>
    <n v="0.1"/>
    <n v="349.99900000000002"/>
    <n v="6299.982"/>
  </r>
  <r>
    <n v="1288"/>
    <n v="4"/>
    <n v="778"/>
    <n v="17"/>
    <x v="2"/>
    <n v="2"/>
    <n v="429"/>
    <n v="7.0000000000000007E-2"/>
    <n v="30.03"/>
    <n v="797.94"/>
  </r>
  <r>
    <n v="1289"/>
    <n v="1"/>
    <n v="1292"/>
    <n v="89"/>
    <x v="0"/>
    <n v="1"/>
    <n v="209.99"/>
    <n v="0.05"/>
    <n v="10.499500000000001"/>
    <n v="199.4905"/>
  </r>
  <r>
    <n v="1289"/>
    <n v="2"/>
    <n v="1292"/>
    <n v="3"/>
    <x v="0"/>
    <n v="1"/>
    <n v="999.99"/>
    <n v="0.1"/>
    <n v="99.999000000000009"/>
    <n v="899.99099999999999"/>
  </r>
  <r>
    <n v="1290"/>
    <n v="1"/>
    <n v="967"/>
    <n v="75"/>
    <x v="1"/>
    <n v="2"/>
    <n v="599.99"/>
    <n v="0.05"/>
    <n v="29.999500000000001"/>
    <n v="1139.981"/>
  </r>
  <r>
    <n v="1290"/>
    <n v="2"/>
    <n v="967"/>
    <n v="36"/>
    <x v="1"/>
    <n v="1"/>
    <n v="832.99"/>
    <n v="0.05"/>
    <n v="41.649500000000003"/>
    <n v="791.34050000000002"/>
  </r>
  <r>
    <n v="1290"/>
    <n v="3"/>
    <n v="967"/>
    <n v="92"/>
    <x v="1"/>
    <n v="2"/>
    <n v="209.99"/>
    <n v="0.1"/>
    <n v="20.999000000000002"/>
    <n v="377.98200000000003"/>
  </r>
  <r>
    <n v="1291"/>
    <n v="1"/>
    <n v="1284"/>
    <n v="57"/>
    <x v="1"/>
    <n v="1"/>
    <n v="1999.99"/>
    <n v="0.1"/>
    <n v="199.99900000000002"/>
    <n v="1799.991"/>
  </r>
  <r>
    <n v="1291"/>
    <n v="2"/>
    <n v="1284"/>
    <n v="58"/>
    <x v="1"/>
    <n v="2"/>
    <n v="4999.99"/>
    <n v="0.05"/>
    <n v="249.99950000000001"/>
    <n v="9499.9809999999998"/>
  </r>
  <r>
    <n v="1292"/>
    <n v="1"/>
    <n v="285"/>
    <n v="70"/>
    <x v="1"/>
    <n v="1"/>
    <n v="659.99"/>
    <n v="7.0000000000000007E-2"/>
    <n v="46.199300000000008"/>
    <n v="613.79070000000002"/>
  </r>
  <r>
    <n v="1293"/>
    <n v="1"/>
    <n v="1401"/>
    <n v="88"/>
    <x v="1"/>
    <n v="2"/>
    <n v="189.99"/>
    <n v="0.1"/>
    <n v="18.999000000000002"/>
    <n v="341.98200000000003"/>
  </r>
  <r>
    <n v="1293"/>
    <n v="2"/>
    <n v="1401"/>
    <n v="74"/>
    <x v="1"/>
    <n v="2"/>
    <n v="439.99"/>
    <n v="0.05"/>
    <n v="21.999500000000001"/>
    <n v="835.98099999999999"/>
  </r>
  <r>
    <n v="1293"/>
    <n v="3"/>
    <n v="1401"/>
    <n v="38"/>
    <x v="1"/>
    <n v="2"/>
    <n v="549.99"/>
    <n v="7.0000000000000007E-2"/>
    <n v="38.499300000000005"/>
    <n v="1022.9814"/>
  </r>
  <r>
    <n v="1294"/>
    <n v="1"/>
    <n v="947"/>
    <n v="95"/>
    <x v="0"/>
    <n v="2"/>
    <n v="299.99"/>
    <n v="0.05"/>
    <n v="14.999500000000001"/>
    <n v="569.98099999999999"/>
  </r>
  <r>
    <n v="1294"/>
    <n v="2"/>
    <n v="947"/>
    <n v="44"/>
    <x v="0"/>
    <n v="1"/>
    <n v="539.99"/>
    <n v="0.05"/>
    <n v="26.999500000000001"/>
    <n v="512.9905"/>
  </r>
  <r>
    <n v="1295"/>
    <n v="1"/>
    <n v="37"/>
    <n v="5"/>
    <x v="1"/>
    <n v="2"/>
    <n v="1320.99"/>
    <n v="0.2"/>
    <n v="264.19800000000004"/>
    <n v="2113.5839999999998"/>
  </r>
  <r>
    <n v="1295"/>
    <n v="2"/>
    <n v="37"/>
    <n v="61"/>
    <x v="1"/>
    <n v="1"/>
    <n v="4999.99"/>
    <n v="0.2"/>
    <n v="999.99800000000005"/>
    <n v="3999.9919999999997"/>
  </r>
  <r>
    <n v="1295"/>
    <n v="3"/>
    <n v="37"/>
    <n v="52"/>
    <x v="1"/>
    <n v="1"/>
    <n v="875.99"/>
    <n v="0.05"/>
    <n v="43.799500000000002"/>
    <n v="832.19050000000004"/>
  </r>
  <r>
    <n v="1296"/>
    <n v="1"/>
    <n v="231"/>
    <n v="25"/>
    <x v="0"/>
    <n v="2"/>
    <n v="499.99"/>
    <n v="0.05"/>
    <n v="24.999500000000001"/>
    <n v="949.98099999999999"/>
  </r>
  <r>
    <n v="1296"/>
    <n v="2"/>
    <n v="231"/>
    <n v="90"/>
    <x v="0"/>
    <n v="1"/>
    <n v="209.99"/>
    <n v="0.1"/>
    <n v="20.999000000000002"/>
    <n v="188.99100000000001"/>
  </r>
  <r>
    <n v="1296"/>
    <n v="3"/>
    <n v="231"/>
    <n v="16"/>
    <x v="0"/>
    <n v="1"/>
    <n v="599.99"/>
    <n v="0.05"/>
    <n v="29.999500000000001"/>
    <n v="569.9905"/>
  </r>
  <r>
    <n v="1296"/>
    <n v="4"/>
    <n v="231"/>
    <n v="2"/>
    <x v="0"/>
    <n v="2"/>
    <n v="749.99"/>
    <n v="0.1"/>
    <n v="74.999000000000009"/>
    <n v="1349.982"/>
  </r>
  <r>
    <n v="1297"/>
    <n v="1"/>
    <n v="108"/>
    <n v="104"/>
    <x v="1"/>
    <n v="2"/>
    <n v="481.99"/>
    <n v="7.0000000000000007E-2"/>
    <n v="33.739300000000007"/>
    <n v="896.50139999999999"/>
  </r>
  <r>
    <n v="1297"/>
    <n v="2"/>
    <n v="108"/>
    <n v="43"/>
    <x v="1"/>
    <n v="1"/>
    <n v="5299.99"/>
    <n v="0.05"/>
    <n v="264.99950000000001"/>
    <n v="5034.9904999999999"/>
  </r>
  <r>
    <n v="1297"/>
    <n v="3"/>
    <n v="108"/>
    <n v="51"/>
    <x v="1"/>
    <n v="2"/>
    <n v="6499.99"/>
    <n v="0.05"/>
    <n v="324.99950000000001"/>
    <n v="12349.981"/>
  </r>
  <r>
    <n v="1298"/>
    <n v="1"/>
    <n v="533"/>
    <n v="59"/>
    <x v="2"/>
    <n v="1"/>
    <n v="2599.9899999999998"/>
    <n v="0.05"/>
    <n v="129.99949999999998"/>
    <n v="2469.9904999999999"/>
  </r>
  <r>
    <n v="1298"/>
    <n v="2"/>
    <n v="533"/>
    <n v="110"/>
    <x v="2"/>
    <n v="2"/>
    <n v="470.99"/>
    <n v="7.0000000000000007E-2"/>
    <n v="32.969300000000004"/>
    <n v="876.04140000000007"/>
  </r>
  <r>
    <n v="1299"/>
    <n v="1"/>
    <n v="1216"/>
    <n v="14"/>
    <x v="0"/>
    <n v="2"/>
    <n v="269.99"/>
    <n v="0.1"/>
    <n v="26.999000000000002"/>
    <n v="485.98200000000003"/>
  </r>
  <r>
    <n v="1299"/>
    <n v="2"/>
    <n v="1216"/>
    <n v="101"/>
    <x v="0"/>
    <n v="1"/>
    <n v="339.99"/>
    <n v="0.05"/>
    <n v="16.999500000000001"/>
    <n v="322.9905"/>
  </r>
  <r>
    <n v="1299"/>
    <n v="3"/>
    <n v="1216"/>
    <n v="75"/>
    <x v="0"/>
    <n v="1"/>
    <n v="599.99"/>
    <n v="0.05"/>
    <n v="29.999500000000001"/>
    <n v="569.9905"/>
  </r>
  <r>
    <n v="1299"/>
    <n v="4"/>
    <n v="1216"/>
    <n v="52"/>
    <x v="0"/>
    <n v="2"/>
    <n v="875.99"/>
    <n v="0.2"/>
    <n v="175.19800000000001"/>
    <n v="1401.5840000000001"/>
  </r>
  <r>
    <n v="1300"/>
    <n v="1"/>
    <n v="824"/>
    <n v="101"/>
    <x v="1"/>
    <n v="2"/>
    <n v="339.99"/>
    <n v="7.0000000000000007E-2"/>
    <n v="23.799300000000002"/>
    <n v="632.38139999999999"/>
  </r>
  <r>
    <n v="1300"/>
    <n v="2"/>
    <n v="824"/>
    <n v="58"/>
    <x v="1"/>
    <n v="2"/>
    <n v="4999.99"/>
    <n v="0.05"/>
    <n v="249.99950000000001"/>
    <n v="9499.9809999999998"/>
  </r>
  <r>
    <n v="1301"/>
    <n v="1"/>
    <n v="1088"/>
    <n v="45"/>
    <x v="0"/>
    <n v="2"/>
    <n v="869.99"/>
    <n v="0.2"/>
    <n v="173.99800000000002"/>
    <n v="1391.9839999999999"/>
  </r>
  <r>
    <n v="1301"/>
    <n v="2"/>
    <n v="1088"/>
    <n v="105"/>
    <x v="0"/>
    <n v="2"/>
    <n v="533.99"/>
    <n v="0.1"/>
    <n v="53.399000000000001"/>
    <n v="961.18200000000002"/>
  </r>
  <r>
    <n v="1301"/>
    <n v="3"/>
    <n v="1088"/>
    <n v="8"/>
    <x v="0"/>
    <n v="1"/>
    <n v="1799.99"/>
    <n v="0.2"/>
    <n v="359.99800000000005"/>
    <n v="1439.992"/>
  </r>
  <r>
    <n v="1302"/>
    <n v="1"/>
    <n v="322"/>
    <n v="38"/>
    <x v="1"/>
    <n v="1"/>
    <n v="549.99"/>
    <n v="0.05"/>
    <n v="27.499500000000001"/>
    <n v="522.4905"/>
  </r>
  <r>
    <n v="1302"/>
    <n v="2"/>
    <n v="322"/>
    <n v="20"/>
    <x v="1"/>
    <n v="2"/>
    <n v="599.99"/>
    <n v="0.1"/>
    <n v="59.999000000000002"/>
    <n v="1079.982"/>
  </r>
  <r>
    <n v="1302"/>
    <n v="3"/>
    <n v="322"/>
    <n v="56"/>
    <x v="1"/>
    <n v="2"/>
    <n v="5499.99"/>
    <n v="7.0000000000000007E-2"/>
    <n v="384.99930000000001"/>
    <n v="10229.981399999999"/>
  </r>
  <r>
    <n v="1303"/>
    <n v="1"/>
    <n v="878"/>
    <n v="96"/>
    <x v="1"/>
    <n v="1"/>
    <n v="349.99"/>
    <n v="0.1"/>
    <n v="34.999000000000002"/>
    <n v="314.99099999999999"/>
  </r>
  <r>
    <n v="1303"/>
    <n v="2"/>
    <n v="878"/>
    <n v="63"/>
    <x v="1"/>
    <n v="2"/>
    <n v="3499.99"/>
    <n v="0.2"/>
    <n v="699.99800000000005"/>
    <n v="5599.9839999999995"/>
  </r>
  <r>
    <n v="1303"/>
    <n v="3"/>
    <n v="878"/>
    <n v="108"/>
    <x v="1"/>
    <n v="1"/>
    <n v="449.99"/>
    <n v="0.1"/>
    <n v="44.999000000000002"/>
    <n v="404.99099999999999"/>
  </r>
  <r>
    <n v="1303"/>
    <n v="4"/>
    <n v="878"/>
    <n v="73"/>
    <x v="1"/>
    <n v="1"/>
    <n v="749.99"/>
    <n v="0.1"/>
    <n v="74.999000000000009"/>
    <n v="674.99099999999999"/>
  </r>
  <r>
    <n v="1303"/>
    <n v="5"/>
    <n v="878"/>
    <n v="24"/>
    <x v="1"/>
    <n v="2"/>
    <n v="549.99"/>
    <n v="0.1"/>
    <n v="54.999000000000002"/>
    <n v="989.98199999999997"/>
  </r>
  <r>
    <n v="1304"/>
    <n v="1"/>
    <n v="1409"/>
    <n v="80"/>
    <x v="1"/>
    <n v="1"/>
    <n v="761.99"/>
    <n v="0.05"/>
    <n v="38.099499999999999"/>
    <n v="723.89049999999997"/>
  </r>
  <r>
    <n v="1304"/>
    <n v="2"/>
    <n v="1409"/>
    <n v="99"/>
    <x v="1"/>
    <n v="2"/>
    <n v="299.99"/>
    <n v="0.05"/>
    <n v="14.999500000000001"/>
    <n v="569.98099999999999"/>
  </r>
  <r>
    <n v="1304"/>
    <n v="3"/>
    <n v="1409"/>
    <n v="102"/>
    <x v="1"/>
    <n v="1"/>
    <n v="489.99"/>
    <n v="0.2"/>
    <n v="97.998000000000005"/>
    <n v="391.99200000000002"/>
  </r>
  <r>
    <n v="1304"/>
    <n v="4"/>
    <n v="1409"/>
    <n v="17"/>
    <x v="1"/>
    <n v="1"/>
    <n v="429"/>
    <n v="0.05"/>
    <n v="21.450000000000003"/>
    <n v="407.55"/>
  </r>
  <r>
    <n v="1305"/>
    <n v="1"/>
    <n v="257"/>
    <n v="85"/>
    <x v="1"/>
    <n v="1"/>
    <n v="329.99"/>
    <n v="0.2"/>
    <n v="65.998000000000005"/>
    <n v="263.99200000000002"/>
  </r>
  <r>
    <n v="1305"/>
    <n v="2"/>
    <n v="257"/>
    <n v="9"/>
    <x v="1"/>
    <n v="1"/>
    <n v="2999.99"/>
    <n v="7.0000000000000007E-2"/>
    <n v="209.99930000000001"/>
    <n v="2789.9906999999998"/>
  </r>
  <r>
    <n v="1305"/>
    <n v="3"/>
    <n v="257"/>
    <n v="11"/>
    <x v="1"/>
    <n v="1"/>
    <n v="1680.99"/>
    <n v="0.05"/>
    <n v="84.049500000000009"/>
    <n v="1596.9404999999999"/>
  </r>
  <r>
    <n v="1305"/>
    <n v="4"/>
    <n v="257"/>
    <n v="91"/>
    <x v="1"/>
    <n v="2"/>
    <n v="349.99"/>
    <n v="0.05"/>
    <n v="17.499500000000001"/>
    <n v="664.98099999999999"/>
  </r>
  <r>
    <n v="1306"/>
    <n v="1"/>
    <n v="28"/>
    <n v="103"/>
    <x v="1"/>
    <n v="2"/>
    <n v="551.99"/>
    <n v="0.05"/>
    <n v="27.599500000000003"/>
    <n v="1048.7809999999999"/>
  </r>
  <r>
    <n v="1306"/>
    <n v="2"/>
    <n v="28"/>
    <n v="81"/>
    <x v="1"/>
    <n v="2"/>
    <n v="1099.99"/>
    <n v="7.0000000000000007E-2"/>
    <n v="76.999300000000005"/>
    <n v="2045.9814000000001"/>
  </r>
  <r>
    <n v="1306"/>
    <n v="3"/>
    <n v="28"/>
    <n v="45"/>
    <x v="1"/>
    <n v="1"/>
    <n v="869.99"/>
    <n v="0.2"/>
    <n v="173.99800000000002"/>
    <n v="695.99199999999996"/>
  </r>
  <r>
    <n v="1306"/>
    <n v="4"/>
    <n v="28"/>
    <n v="42"/>
    <x v="1"/>
    <n v="1"/>
    <n v="2299.9899999999998"/>
    <n v="0.2"/>
    <n v="459.99799999999999"/>
    <n v="1839.9919999999997"/>
  </r>
  <r>
    <n v="1306"/>
    <n v="5"/>
    <n v="28"/>
    <n v="9"/>
    <x v="1"/>
    <n v="2"/>
    <n v="2999.99"/>
    <n v="7.0000000000000007E-2"/>
    <n v="209.99930000000001"/>
    <n v="5579.9813999999997"/>
  </r>
  <r>
    <n v="1307"/>
    <n v="1"/>
    <n v="1384"/>
    <n v="96"/>
    <x v="0"/>
    <n v="2"/>
    <n v="349.99"/>
    <n v="7.0000000000000007E-2"/>
    <n v="24.499300000000002"/>
    <n v="650.98140000000001"/>
  </r>
  <r>
    <n v="1307"/>
    <n v="2"/>
    <n v="1384"/>
    <n v="53"/>
    <x v="0"/>
    <n v="2"/>
    <n v="749.99"/>
    <n v="0.2"/>
    <n v="149.99800000000002"/>
    <n v="1199.9839999999999"/>
  </r>
  <r>
    <n v="1307"/>
    <n v="3"/>
    <n v="1384"/>
    <n v="69"/>
    <x v="0"/>
    <n v="2"/>
    <n v="416.99"/>
    <n v="0.2"/>
    <n v="83.39800000000001"/>
    <n v="667.18399999999997"/>
  </r>
  <r>
    <n v="1308"/>
    <n v="1"/>
    <n v="713"/>
    <n v="54"/>
    <x v="1"/>
    <n v="1"/>
    <n v="3199.99"/>
    <n v="0.05"/>
    <n v="159.99950000000001"/>
    <n v="3039.9904999999999"/>
  </r>
  <r>
    <n v="1308"/>
    <n v="2"/>
    <n v="713"/>
    <n v="69"/>
    <x v="1"/>
    <n v="1"/>
    <n v="416.99"/>
    <n v="0.2"/>
    <n v="83.39800000000001"/>
    <n v="333.59199999999998"/>
  </r>
  <r>
    <n v="1308"/>
    <n v="3"/>
    <n v="713"/>
    <n v="14"/>
    <x v="1"/>
    <n v="2"/>
    <n v="269.99"/>
    <n v="7.0000000000000007E-2"/>
    <n v="18.899300000000004"/>
    <n v="502.1814"/>
  </r>
  <r>
    <n v="1308"/>
    <n v="4"/>
    <n v="713"/>
    <n v="56"/>
    <x v="1"/>
    <n v="1"/>
    <n v="5499.99"/>
    <n v="0.2"/>
    <n v="1099.998"/>
    <n v="4399.9920000000002"/>
  </r>
  <r>
    <n v="1308"/>
    <n v="5"/>
    <n v="713"/>
    <n v="32"/>
    <x v="1"/>
    <n v="1"/>
    <n v="469.99"/>
    <n v="7.0000000000000007E-2"/>
    <n v="32.899300000000004"/>
    <n v="437.09070000000003"/>
  </r>
  <r>
    <n v="1309"/>
    <n v="1"/>
    <n v="821"/>
    <n v="65"/>
    <x v="1"/>
    <n v="1"/>
    <n v="346.99"/>
    <n v="0.05"/>
    <n v="17.349500000000003"/>
    <n v="329.64050000000003"/>
  </r>
  <r>
    <n v="1309"/>
    <n v="2"/>
    <n v="821"/>
    <n v="87"/>
    <x v="1"/>
    <n v="2"/>
    <n v="189.99"/>
    <n v="0.2"/>
    <n v="37.998000000000005"/>
    <n v="303.98400000000004"/>
  </r>
  <r>
    <n v="1310"/>
    <n v="1"/>
    <n v="444"/>
    <n v="59"/>
    <x v="0"/>
    <n v="1"/>
    <n v="2599.9899999999998"/>
    <n v="0.2"/>
    <n v="519.99799999999993"/>
    <n v="2079.9919999999997"/>
  </r>
  <r>
    <n v="1310"/>
    <n v="2"/>
    <n v="444"/>
    <n v="77"/>
    <x v="0"/>
    <n v="2"/>
    <n v="799.99"/>
    <n v="0.2"/>
    <n v="159.99800000000002"/>
    <n v="1279.9839999999999"/>
  </r>
  <r>
    <n v="1310"/>
    <n v="3"/>
    <n v="444"/>
    <n v="11"/>
    <x v="0"/>
    <n v="2"/>
    <n v="1680.99"/>
    <n v="0.1"/>
    <n v="168.09900000000002"/>
    <n v="3025.7820000000002"/>
  </r>
  <r>
    <n v="1310"/>
    <n v="4"/>
    <n v="444"/>
    <n v="54"/>
    <x v="0"/>
    <n v="1"/>
    <n v="3199.99"/>
    <n v="0.2"/>
    <n v="639.99800000000005"/>
    <n v="2559.9919999999997"/>
  </r>
  <r>
    <n v="1311"/>
    <n v="1"/>
    <n v="1021"/>
    <n v="69"/>
    <x v="1"/>
    <n v="1"/>
    <n v="416.99"/>
    <n v="0.1"/>
    <n v="41.699000000000005"/>
    <n v="375.291"/>
  </r>
  <r>
    <n v="1311"/>
    <n v="2"/>
    <n v="1021"/>
    <n v="45"/>
    <x v="1"/>
    <n v="2"/>
    <n v="869.99"/>
    <n v="7.0000000000000007E-2"/>
    <n v="60.899300000000004"/>
    <n v="1618.1813999999999"/>
  </r>
  <r>
    <n v="1311"/>
    <n v="3"/>
    <n v="1021"/>
    <n v="27"/>
    <x v="1"/>
    <n v="2"/>
    <n v="999.99"/>
    <n v="0.1"/>
    <n v="99.999000000000009"/>
    <n v="1799.982"/>
  </r>
  <r>
    <n v="1311"/>
    <n v="4"/>
    <n v="1021"/>
    <n v="42"/>
    <x v="1"/>
    <n v="1"/>
    <n v="2299.9899999999998"/>
    <n v="0.1"/>
    <n v="229.999"/>
    <n v="2069.991"/>
  </r>
  <r>
    <n v="1312"/>
    <n v="1"/>
    <n v="311"/>
    <n v="67"/>
    <x v="0"/>
    <n v="2"/>
    <n v="250.99"/>
    <n v="0.05"/>
    <n v="12.549500000000002"/>
    <n v="476.88100000000003"/>
  </r>
  <r>
    <n v="1312"/>
    <n v="2"/>
    <n v="311"/>
    <n v="14"/>
    <x v="0"/>
    <n v="1"/>
    <n v="269.99"/>
    <n v="0.2"/>
    <n v="53.998000000000005"/>
    <n v="215.99200000000002"/>
  </r>
  <r>
    <n v="1312"/>
    <n v="3"/>
    <n v="311"/>
    <n v="20"/>
    <x v="0"/>
    <n v="1"/>
    <n v="599.99"/>
    <n v="7.0000000000000007E-2"/>
    <n v="41.999300000000005"/>
    <n v="557.99070000000006"/>
  </r>
  <r>
    <n v="1313"/>
    <n v="1"/>
    <n v="1294"/>
    <n v="75"/>
    <x v="0"/>
    <n v="1"/>
    <n v="599.99"/>
    <n v="0.2"/>
    <n v="119.998"/>
    <n v="479.99200000000002"/>
  </r>
  <r>
    <n v="1313"/>
    <n v="2"/>
    <n v="1294"/>
    <n v="33"/>
    <x v="0"/>
    <n v="1"/>
    <n v="469.99"/>
    <n v="0.2"/>
    <n v="93.998000000000005"/>
    <n v="375.99200000000002"/>
  </r>
  <r>
    <n v="1313"/>
    <n v="3"/>
    <n v="1294"/>
    <n v="69"/>
    <x v="0"/>
    <n v="1"/>
    <n v="416.99"/>
    <n v="7.0000000000000007E-2"/>
    <n v="29.189300000000003"/>
    <n v="387.80070000000001"/>
  </r>
  <r>
    <n v="1314"/>
    <n v="1"/>
    <n v="1027"/>
    <n v="52"/>
    <x v="1"/>
    <n v="1"/>
    <n v="875.99"/>
    <n v="7.0000000000000007E-2"/>
    <n v="61.319300000000005"/>
    <n v="814.67070000000001"/>
  </r>
  <r>
    <n v="1314"/>
    <n v="2"/>
    <n v="1027"/>
    <n v="72"/>
    <x v="1"/>
    <n v="2"/>
    <n v="619.99"/>
    <n v="0.05"/>
    <n v="30.999500000000001"/>
    <n v="1177.981"/>
  </r>
  <r>
    <n v="1314"/>
    <n v="3"/>
    <n v="1027"/>
    <n v="94"/>
    <x v="1"/>
    <n v="1"/>
    <n v="249.99"/>
    <n v="0.1"/>
    <n v="24.999000000000002"/>
    <n v="224.99100000000001"/>
  </r>
  <r>
    <n v="1315"/>
    <n v="1"/>
    <n v="931"/>
    <n v="104"/>
    <x v="2"/>
    <n v="2"/>
    <n v="481.99"/>
    <n v="7.0000000000000007E-2"/>
    <n v="33.739300000000007"/>
    <n v="896.50139999999999"/>
  </r>
  <r>
    <n v="1315"/>
    <n v="2"/>
    <n v="931"/>
    <n v="41"/>
    <x v="2"/>
    <n v="1"/>
    <n v="1469.99"/>
    <n v="0.05"/>
    <n v="73.499499999999998"/>
    <n v="1396.4905000000001"/>
  </r>
  <r>
    <n v="1315"/>
    <n v="3"/>
    <n v="931"/>
    <n v="24"/>
    <x v="2"/>
    <n v="1"/>
    <n v="549.99"/>
    <n v="0.1"/>
    <n v="54.999000000000002"/>
    <n v="494.99099999999999"/>
  </r>
  <r>
    <n v="1315"/>
    <n v="4"/>
    <n v="931"/>
    <n v="26"/>
    <x v="2"/>
    <n v="1"/>
    <n v="599.99"/>
    <n v="7.0000000000000007E-2"/>
    <n v="41.999300000000005"/>
    <n v="557.99070000000006"/>
  </r>
  <r>
    <n v="1315"/>
    <n v="5"/>
    <n v="931"/>
    <n v="16"/>
    <x v="2"/>
    <n v="2"/>
    <n v="599.99"/>
    <n v="0.2"/>
    <n v="119.998"/>
    <n v="959.98400000000004"/>
  </r>
  <r>
    <n v="1316"/>
    <n v="1"/>
    <n v="846"/>
    <n v="76"/>
    <x v="0"/>
    <n v="2"/>
    <n v="299.99"/>
    <n v="0.1"/>
    <n v="29.999000000000002"/>
    <n v="539.98199999999997"/>
  </r>
  <r>
    <n v="1316"/>
    <n v="2"/>
    <n v="846"/>
    <n v="90"/>
    <x v="0"/>
    <n v="1"/>
    <n v="209.99"/>
    <n v="0.1"/>
    <n v="20.999000000000002"/>
    <n v="188.99100000000001"/>
  </r>
  <r>
    <n v="1317"/>
    <n v="1"/>
    <n v="418"/>
    <n v="82"/>
    <x v="0"/>
    <n v="1"/>
    <n v="659.99"/>
    <n v="0.1"/>
    <n v="65.999000000000009"/>
    <n v="593.99099999999999"/>
  </r>
  <r>
    <n v="1318"/>
    <n v="1"/>
    <n v="75"/>
    <n v="82"/>
    <x v="1"/>
    <n v="2"/>
    <n v="659.99"/>
    <n v="0.2"/>
    <n v="131.99800000000002"/>
    <n v="1055.9839999999999"/>
  </r>
  <r>
    <n v="1318"/>
    <n v="2"/>
    <n v="75"/>
    <n v="62"/>
    <x v="1"/>
    <n v="2"/>
    <n v="3499.99"/>
    <n v="0.2"/>
    <n v="699.99800000000005"/>
    <n v="5599.9839999999995"/>
  </r>
  <r>
    <n v="1318"/>
    <n v="3"/>
    <n v="75"/>
    <n v="111"/>
    <x v="1"/>
    <n v="1"/>
    <n v="470.99"/>
    <n v="0.2"/>
    <n v="94.198000000000008"/>
    <n v="376.79200000000003"/>
  </r>
  <r>
    <n v="1318"/>
    <n v="4"/>
    <n v="75"/>
    <n v="92"/>
    <x v="1"/>
    <n v="1"/>
    <n v="209.99"/>
    <n v="7.0000000000000007E-2"/>
    <n v="14.699300000000003"/>
    <n v="195.29070000000002"/>
  </r>
  <r>
    <n v="1319"/>
    <n v="1"/>
    <n v="604"/>
    <n v="75"/>
    <x v="1"/>
    <n v="1"/>
    <n v="599.99"/>
    <n v="7.0000000000000007E-2"/>
    <n v="41.999300000000005"/>
    <n v="557.99070000000006"/>
  </r>
  <r>
    <n v="1319"/>
    <n v="2"/>
    <n v="604"/>
    <n v="91"/>
    <x v="1"/>
    <n v="1"/>
    <n v="349.99"/>
    <n v="0.2"/>
    <n v="69.998000000000005"/>
    <n v="279.99200000000002"/>
  </r>
  <r>
    <n v="1320"/>
    <n v="1"/>
    <n v="244"/>
    <n v="104"/>
    <x v="0"/>
    <n v="1"/>
    <n v="481.99"/>
    <n v="0.1"/>
    <n v="48.199000000000005"/>
    <n v="433.791"/>
  </r>
  <r>
    <n v="1320"/>
    <n v="2"/>
    <n v="244"/>
    <n v="93"/>
    <x v="0"/>
    <n v="1"/>
    <n v="209.99"/>
    <n v="0.05"/>
    <n v="10.499500000000001"/>
    <n v="199.4905"/>
  </r>
  <r>
    <n v="1320"/>
    <n v="3"/>
    <n v="244"/>
    <n v="99"/>
    <x v="0"/>
    <n v="2"/>
    <n v="299.99"/>
    <n v="0.2"/>
    <n v="59.998000000000005"/>
    <n v="479.98400000000004"/>
  </r>
  <r>
    <n v="1321"/>
    <n v="1"/>
    <n v="217"/>
    <n v="34"/>
    <x v="0"/>
    <n v="1"/>
    <n v="469.99"/>
    <n v="0.1"/>
    <n v="46.999000000000002"/>
    <n v="422.99099999999999"/>
  </r>
  <r>
    <n v="1321"/>
    <n v="2"/>
    <n v="217"/>
    <n v="107"/>
    <x v="0"/>
    <n v="1"/>
    <n v="416.99"/>
    <n v="0.1"/>
    <n v="41.699000000000005"/>
    <n v="375.291"/>
  </r>
  <r>
    <n v="1321"/>
    <n v="3"/>
    <n v="217"/>
    <n v="11"/>
    <x v="0"/>
    <n v="2"/>
    <n v="1680.99"/>
    <n v="0.1"/>
    <n v="168.09900000000002"/>
    <n v="3025.7820000000002"/>
  </r>
  <r>
    <n v="1322"/>
    <n v="1"/>
    <n v="39"/>
    <n v="28"/>
    <x v="1"/>
    <n v="2"/>
    <n v="2499.9899999999998"/>
    <n v="0.05"/>
    <n v="124.9995"/>
    <n v="4749.9809999999998"/>
  </r>
  <r>
    <n v="1322"/>
    <n v="2"/>
    <n v="39"/>
    <n v="104"/>
    <x v="1"/>
    <n v="2"/>
    <n v="481.99"/>
    <n v="0.05"/>
    <n v="24.099500000000003"/>
    <n v="915.78100000000006"/>
  </r>
  <r>
    <n v="1323"/>
    <n v="1"/>
    <n v="273"/>
    <n v="27"/>
    <x v="1"/>
    <n v="2"/>
    <n v="999.99"/>
    <n v="7.0000000000000007E-2"/>
    <n v="69.999300000000005"/>
    <n v="1859.9814000000001"/>
  </r>
  <r>
    <n v="1323"/>
    <n v="2"/>
    <n v="273"/>
    <n v="20"/>
    <x v="1"/>
    <n v="1"/>
    <n v="599.99"/>
    <n v="0.05"/>
    <n v="29.999500000000001"/>
    <n v="569.9905"/>
  </r>
  <r>
    <n v="1323"/>
    <n v="3"/>
    <n v="273"/>
    <n v="70"/>
    <x v="1"/>
    <n v="1"/>
    <n v="659.99"/>
    <n v="0.05"/>
    <n v="32.999500000000005"/>
    <n v="626.9905"/>
  </r>
  <r>
    <n v="1324"/>
    <n v="1"/>
    <n v="862"/>
    <n v="66"/>
    <x v="1"/>
    <n v="1"/>
    <n v="250.99"/>
    <n v="0.1"/>
    <n v="25.099000000000004"/>
    <n v="225.89100000000002"/>
  </r>
  <r>
    <n v="1324"/>
    <n v="2"/>
    <n v="862"/>
    <n v="120"/>
    <x v="1"/>
    <n v="2"/>
    <n v="2499.9899999999998"/>
    <n v="0.2"/>
    <n v="499.99799999999999"/>
    <n v="3999.9839999999995"/>
  </r>
  <r>
    <n v="1324"/>
    <n v="3"/>
    <n v="862"/>
    <n v="235"/>
    <x v="1"/>
    <n v="1"/>
    <n v="899.99"/>
    <n v="0.1"/>
    <n v="89.999000000000009"/>
    <n v="809.99099999999999"/>
  </r>
  <r>
    <n v="1324"/>
    <n v="4"/>
    <n v="862"/>
    <n v="3"/>
    <x v="1"/>
    <n v="1"/>
    <n v="999.99"/>
    <n v="0.2"/>
    <n v="199.99800000000002"/>
    <n v="799.99199999999996"/>
  </r>
  <r>
    <n v="1325"/>
    <n v="1"/>
    <n v="68"/>
    <n v="139"/>
    <x v="2"/>
    <n v="1"/>
    <n v="2999.99"/>
    <n v="0.05"/>
    <n v="149.99949999999998"/>
    <n v="2849.9904999999999"/>
  </r>
  <r>
    <n v="1325"/>
    <n v="2"/>
    <n v="68"/>
    <n v="257"/>
    <x v="2"/>
    <n v="1"/>
    <n v="899.99"/>
    <n v="0.05"/>
    <n v="44.999500000000005"/>
    <n v="854.9905"/>
  </r>
  <r>
    <n v="1325"/>
    <n v="3"/>
    <n v="68"/>
    <n v="209"/>
    <x v="2"/>
    <n v="1"/>
    <n v="2999.99"/>
    <n v="0.1"/>
    <n v="299.99899999999997"/>
    <n v="2699.991"/>
  </r>
  <r>
    <n v="1325"/>
    <n v="4"/>
    <n v="68"/>
    <n v="28"/>
    <x v="2"/>
    <n v="1"/>
    <n v="2499.9899999999998"/>
    <n v="7.0000000000000007E-2"/>
    <n v="174.99930000000001"/>
    <n v="2324.9906999999998"/>
  </r>
  <r>
    <n v="1326"/>
    <n v="1"/>
    <n v="567"/>
    <n v="190"/>
    <x v="2"/>
    <n v="2"/>
    <n v="2799.99"/>
    <n v="7.0000000000000007E-2"/>
    <n v="195.99930000000001"/>
    <n v="5207.9813999999997"/>
  </r>
  <r>
    <n v="1326"/>
    <n v="2"/>
    <n v="567"/>
    <n v="269"/>
    <x v="2"/>
    <n v="2"/>
    <n v="199.99"/>
    <n v="7.0000000000000007E-2"/>
    <n v="13.999300000000002"/>
    <n v="371.98140000000001"/>
  </r>
  <r>
    <n v="1327"/>
    <n v="1"/>
    <n v="1026"/>
    <n v="151"/>
    <x v="1"/>
    <n v="2"/>
    <n v="1549.99"/>
    <n v="7.0000000000000007E-2"/>
    <n v="108.49930000000001"/>
    <n v="2882.9814000000001"/>
  </r>
  <r>
    <n v="1327"/>
    <n v="2"/>
    <n v="1026"/>
    <n v="235"/>
    <x v="1"/>
    <n v="2"/>
    <n v="899.99"/>
    <n v="0.1"/>
    <n v="89.999000000000009"/>
    <n v="1619.982"/>
  </r>
  <r>
    <n v="1327"/>
    <n v="3"/>
    <n v="1026"/>
    <n v="48"/>
    <x v="1"/>
    <n v="2"/>
    <n v="1499.99"/>
    <n v="0.1"/>
    <n v="149.999"/>
    <n v="2699.982"/>
  </r>
  <r>
    <n v="1327"/>
    <n v="4"/>
    <n v="1026"/>
    <n v="180"/>
    <x v="1"/>
    <n v="1"/>
    <n v="919.99"/>
    <n v="0.2"/>
    <n v="183.99800000000002"/>
    <n v="735.99199999999996"/>
  </r>
  <r>
    <n v="1328"/>
    <n v="1"/>
    <n v="1083"/>
    <n v="241"/>
    <x v="1"/>
    <n v="1"/>
    <n v="749.99"/>
    <n v="7.0000000000000007E-2"/>
    <n v="52.499300000000005"/>
    <n v="697.49070000000006"/>
  </r>
  <r>
    <n v="1328"/>
    <n v="2"/>
    <n v="1083"/>
    <n v="129"/>
    <x v="1"/>
    <n v="2"/>
    <n v="919.99"/>
    <n v="0.1"/>
    <n v="91.999000000000009"/>
    <n v="1655.982"/>
  </r>
  <r>
    <n v="1328"/>
    <n v="3"/>
    <n v="1083"/>
    <n v="228"/>
    <x v="1"/>
    <n v="1"/>
    <n v="319.99"/>
    <n v="7.0000000000000007E-2"/>
    <n v="22.399300000000004"/>
    <n v="297.59070000000003"/>
  </r>
  <r>
    <n v="1328"/>
    <n v="4"/>
    <n v="1083"/>
    <n v="311"/>
    <x v="1"/>
    <n v="1"/>
    <n v="749.99"/>
    <n v="0.1"/>
    <n v="74.999000000000009"/>
    <n v="674.99099999999999"/>
  </r>
  <r>
    <n v="1328"/>
    <n v="5"/>
    <n v="1083"/>
    <n v="247"/>
    <x v="1"/>
    <n v="1"/>
    <n v="599.99"/>
    <n v="0.1"/>
    <n v="59.999000000000002"/>
    <n v="539.99099999999999"/>
  </r>
  <r>
    <n v="1329"/>
    <n v="1"/>
    <n v="443"/>
    <n v="143"/>
    <x v="0"/>
    <n v="1"/>
    <n v="1099.99"/>
    <n v="7.0000000000000007E-2"/>
    <n v="76.999300000000005"/>
    <n v="1022.9907000000001"/>
  </r>
  <r>
    <n v="1329"/>
    <n v="2"/>
    <n v="443"/>
    <n v="107"/>
    <x v="0"/>
    <n v="1"/>
    <n v="416.99"/>
    <n v="0.05"/>
    <n v="20.849500000000003"/>
    <n v="396.14050000000003"/>
  </r>
  <r>
    <n v="1329"/>
    <n v="3"/>
    <n v="443"/>
    <n v="55"/>
    <x v="0"/>
    <n v="1"/>
    <n v="2699.99"/>
    <n v="7.0000000000000007E-2"/>
    <n v="188.99930000000001"/>
    <n v="2510.9906999999998"/>
  </r>
  <r>
    <n v="1329"/>
    <n v="4"/>
    <n v="443"/>
    <n v="283"/>
    <x v="0"/>
    <n v="2"/>
    <n v="319.99"/>
    <n v="0.2"/>
    <n v="63.998000000000005"/>
    <n v="511.98400000000004"/>
  </r>
  <r>
    <n v="1329"/>
    <n v="5"/>
    <n v="443"/>
    <n v="13"/>
    <x v="0"/>
    <n v="1"/>
    <n v="269.99"/>
    <n v="0.1"/>
    <n v="26.999000000000002"/>
    <n v="242.99100000000001"/>
  </r>
  <r>
    <n v="1330"/>
    <n v="1"/>
    <n v="761"/>
    <n v="232"/>
    <x v="1"/>
    <n v="1"/>
    <n v="479.99"/>
    <n v="0.2"/>
    <n v="95.998000000000005"/>
    <n v="383.99200000000002"/>
  </r>
  <r>
    <n v="1330"/>
    <n v="2"/>
    <n v="761"/>
    <n v="243"/>
    <x v="1"/>
    <n v="2"/>
    <n v="679.99"/>
    <n v="0.05"/>
    <n v="33.999500000000005"/>
    <n v="1291.981"/>
  </r>
  <r>
    <n v="1330"/>
    <n v="3"/>
    <n v="761"/>
    <n v="230"/>
    <x v="1"/>
    <n v="2"/>
    <n v="429.99"/>
    <n v="0.2"/>
    <n v="85.998000000000005"/>
    <n v="687.98400000000004"/>
  </r>
  <r>
    <n v="1330"/>
    <n v="4"/>
    <n v="761"/>
    <n v="102"/>
    <x v="1"/>
    <n v="2"/>
    <n v="489.99"/>
    <n v="0.05"/>
    <n v="24.499500000000001"/>
    <n v="930.98099999999999"/>
  </r>
  <r>
    <n v="1330"/>
    <n v="5"/>
    <n v="761"/>
    <n v="282"/>
    <x v="1"/>
    <n v="1"/>
    <n v="279.99"/>
    <n v="0.1"/>
    <n v="27.999000000000002"/>
    <n v="251.99100000000001"/>
  </r>
  <r>
    <n v="1331"/>
    <n v="1"/>
    <n v="1122"/>
    <n v="253"/>
    <x v="1"/>
    <n v="1"/>
    <n v="2599.9899999999998"/>
    <n v="0.05"/>
    <n v="129.99949999999998"/>
    <n v="2469.9904999999999"/>
  </r>
  <r>
    <n v="1331"/>
    <n v="2"/>
    <n v="1122"/>
    <n v="290"/>
    <x v="1"/>
    <n v="1"/>
    <n v="369.99"/>
    <n v="0.05"/>
    <n v="18.499500000000001"/>
    <n v="351.4905"/>
  </r>
  <r>
    <n v="1331"/>
    <n v="3"/>
    <n v="1122"/>
    <n v="145"/>
    <x v="1"/>
    <n v="2"/>
    <n v="1799.99"/>
    <n v="0.1"/>
    <n v="179.99900000000002"/>
    <n v="3239.982"/>
  </r>
  <r>
    <n v="1331"/>
    <n v="4"/>
    <n v="1122"/>
    <n v="300"/>
    <x v="1"/>
    <n v="1"/>
    <n v="799.99"/>
    <n v="0.2"/>
    <n v="159.99800000000002"/>
    <n v="639.99199999999996"/>
  </r>
  <r>
    <n v="1332"/>
    <n v="1"/>
    <n v="256"/>
    <n v="296"/>
    <x v="1"/>
    <n v="1"/>
    <n v="369.99"/>
    <n v="0.2"/>
    <n v="73.998000000000005"/>
    <n v="295.99200000000002"/>
  </r>
  <r>
    <n v="1332"/>
    <n v="2"/>
    <n v="256"/>
    <n v="93"/>
    <x v="1"/>
    <n v="2"/>
    <n v="209.99"/>
    <n v="0.05"/>
    <n v="10.499500000000001"/>
    <n v="398.98099999999999"/>
  </r>
  <r>
    <n v="1332"/>
    <n v="3"/>
    <n v="256"/>
    <n v="179"/>
    <x v="1"/>
    <n v="2"/>
    <n v="919.99"/>
    <n v="7.0000000000000007E-2"/>
    <n v="64.399300000000011"/>
    <n v="1711.1813999999999"/>
  </r>
  <r>
    <n v="1332"/>
    <n v="4"/>
    <n v="256"/>
    <n v="298"/>
    <x v="1"/>
    <n v="1"/>
    <n v="279.99"/>
    <n v="0.1"/>
    <n v="27.999000000000002"/>
    <n v="251.99100000000001"/>
  </r>
  <r>
    <n v="1333"/>
    <n v="1"/>
    <n v="203"/>
    <n v="205"/>
    <x v="2"/>
    <n v="2"/>
    <n v="4999.99"/>
    <n v="0.05"/>
    <n v="249.99950000000001"/>
    <n v="9499.9809999999998"/>
  </r>
  <r>
    <n v="1333"/>
    <n v="2"/>
    <n v="203"/>
    <n v="304"/>
    <x v="2"/>
    <n v="2"/>
    <n v="679.99"/>
    <n v="0.1"/>
    <n v="67.999000000000009"/>
    <n v="1223.982"/>
  </r>
  <r>
    <n v="1333"/>
    <n v="3"/>
    <n v="203"/>
    <n v="99"/>
    <x v="2"/>
    <n v="2"/>
    <n v="299.99"/>
    <n v="0.1"/>
    <n v="29.999000000000002"/>
    <n v="539.98199999999997"/>
  </r>
  <r>
    <n v="1333"/>
    <n v="4"/>
    <n v="203"/>
    <n v="12"/>
    <x v="2"/>
    <n v="1"/>
    <n v="549.99"/>
    <n v="0.05"/>
    <n v="27.499500000000001"/>
    <n v="522.4905"/>
  </r>
  <r>
    <n v="1333"/>
    <n v="5"/>
    <n v="203"/>
    <n v="78"/>
    <x v="2"/>
    <n v="1"/>
    <n v="647.99"/>
    <n v="0.1"/>
    <n v="64.799000000000007"/>
    <n v="583.19100000000003"/>
  </r>
  <r>
    <n v="1334"/>
    <n v="1"/>
    <n v="425"/>
    <n v="203"/>
    <x v="1"/>
    <n v="2"/>
    <n v="4999.99"/>
    <n v="0.05"/>
    <n v="249.99950000000001"/>
    <n v="9499.9809999999998"/>
  </r>
  <r>
    <n v="1334"/>
    <n v="2"/>
    <n v="425"/>
    <n v="160"/>
    <x v="1"/>
    <n v="2"/>
    <n v="4499.99"/>
    <n v="7.0000000000000007E-2"/>
    <n v="314.99930000000001"/>
    <n v="8369.9813999999988"/>
  </r>
  <r>
    <n v="1334"/>
    <n v="3"/>
    <n v="425"/>
    <n v="84"/>
    <x v="1"/>
    <n v="2"/>
    <n v="109.99"/>
    <n v="0.1"/>
    <n v="10.999000000000001"/>
    <n v="197.982"/>
  </r>
  <r>
    <n v="1334"/>
    <n v="4"/>
    <n v="425"/>
    <n v="13"/>
    <x v="1"/>
    <n v="1"/>
    <n v="269.99"/>
    <n v="0.05"/>
    <n v="13.499500000000001"/>
    <n v="256.4905"/>
  </r>
  <r>
    <n v="1334"/>
    <n v="5"/>
    <n v="425"/>
    <n v="42"/>
    <x v="1"/>
    <n v="1"/>
    <n v="2299.9899999999998"/>
    <n v="0.05"/>
    <n v="114.9995"/>
    <n v="2184.9904999999999"/>
  </r>
  <r>
    <n v="1335"/>
    <n v="1"/>
    <n v="955"/>
    <n v="138"/>
    <x v="1"/>
    <n v="2"/>
    <n v="2249.9899999999998"/>
    <n v="0.05"/>
    <n v="112.4995"/>
    <n v="4274.9809999999998"/>
  </r>
  <r>
    <n v="1336"/>
    <n v="1"/>
    <n v="904"/>
    <n v="29"/>
    <x v="0"/>
    <n v="2"/>
    <n v="999.99"/>
    <n v="0.2"/>
    <n v="199.99800000000002"/>
    <n v="1599.9839999999999"/>
  </r>
  <r>
    <n v="1336"/>
    <n v="2"/>
    <n v="904"/>
    <n v="157"/>
    <x v="0"/>
    <n v="1"/>
    <n v="6499.99"/>
    <n v="0.05"/>
    <n v="324.99950000000001"/>
    <n v="6174.9904999999999"/>
  </r>
  <r>
    <n v="1336"/>
    <n v="3"/>
    <n v="904"/>
    <n v="21"/>
    <x v="0"/>
    <n v="2"/>
    <n v="269.99"/>
    <n v="7.0000000000000007E-2"/>
    <n v="18.899300000000004"/>
    <n v="502.1814"/>
  </r>
  <r>
    <n v="1336"/>
    <n v="4"/>
    <n v="904"/>
    <n v="207"/>
    <x v="0"/>
    <n v="1"/>
    <n v="3999.99"/>
    <n v="0.1"/>
    <n v="399.99900000000002"/>
    <n v="3599.991"/>
  </r>
  <r>
    <n v="1336"/>
    <n v="5"/>
    <n v="904"/>
    <n v="185"/>
    <x v="0"/>
    <n v="1"/>
    <n v="2799.99"/>
    <n v="0.1"/>
    <n v="279.99899999999997"/>
    <n v="2519.991"/>
  </r>
  <r>
    <n v="1337"/>
    <n v="1"/>
    <n v="970"/>
    <n v="153"/>
    <x v="1"/>
    <n v="1"/>
    <n v="4999.99"/>
    <n v="0.1"/>
    <n v="499.99900000000002"/>
    <n v="4499.991"/>
  </r>
  <r>
    <n v="1338"/>
    <n v="1"/>
    <n v="905"/>
    <n v="169"/>
    <x v="1"/>
    <n v="2"/>
    <n v="6499.99"/>
    <n v="7.0000000000000007E-2"/>
    <n v="454.99930000000001"/>
    <n v="12089.981399999999"/>
  </r>
  <r>
    <n v="1339"/>
    <n v="1"/>
    <n v="580"/>
    <n v="175"/>
    <x v="0"/>
    <n v="1"/>
    <n v="3199.99"/>
    <n v="7.0000000000000007E-2"/>
    <n v="223.99930000000001"/>
    <n v="2975.9906999999998"/>
  </r>
  <r>
    <n v="1340"/>
    <n v="1"/>
    <n v="1066"/>
    <n v="253"/>
    <x v="0"/>
    <n v="1"/>
    <n v="2599.9899999999998"/>
    <n v="0.2"/>
    <n v="519.99799999999993"/>
    <n v="2079.9919999999997"/>
  </r>
  <r>
    <n v="1340"/>
    <n v="2"/>
    <n v="1066"/>
    <n v="92"/>
    <x v="0"/>
    <n v="2"/>
    <n v="209.99"/>
    <n v="0.2"/>
    <n v="41.998000000000005"/>
    <n v="335.98400000000004"/>
  </r>
  <r>
    <n v="1340"/>
    <n v="3"/>
    <n v="1066"/>
    <n v="237"/>
    <x v="0"/>
    <n v="2"/>
    <n v="849.99"/>
    <n v="0.05"/>
    <n v="42.499500000000005"/>
    <n v="1614.981"/>
  </r>
  <r>
    <n v="1341"/>
    <n v="1"/>
    <n v="1258"/>
    <n v="215"/>
    <x v="1"/>
    <n v="2"/>
    <n v="749.99"/>
    <n v="7.0000000000000007E-2"/>
    <n v="52.499300000000005"/>
    <n v="1394.9814000000001"/>
  </r>
  <r>
    <n v="1341"/>
    <n v="2"/>
    <n v="1258"/>
    <n v="56"/>
    <x v="1"/>
    <n v="2"/>
    <n v="5499.99"/>
    <n v="0.2"/>
    <n v="1099.998"/>
    <n v="8799.9840000000004"/>
  </r>
  <r>
    <n v="1341"/>
    <n v="3"/>
    <n v="1258"/>
    <n v="234"/>
    <x v="1"/>
    <n v="2"/>
    <n v="899.99"/>
    <n v="0.05"/>
    <n v="44.999500000000005"/>
    <n v="1709.981"/>
  </r>
  <r>
    <n v="1341"/>
    <n v="4"/>
    <n v="1258"/>
    <n v="66"/>
    <x v="1"/>
    <n v="2"/>
    <n v="250.99"/>
    <n v="0.05"/>
    <n v="12.549500000000002"/>
    <n v="476.88100000000003"/>
  </r>
  <r>
    <n v="1342"/>
    <n v="1"/>
    <n v="1393"/>
    <n v="60"/>
    <x v="1"/>
    <n v="1"/>
    <n v="1559.99"/>
    <n v="0.05"/>
    <n v="77.999500000000012"/>
    <n v="1481.9904999999999"/>
  </r>
  <r>
    <n v="1342"/>
    <n v="2"/>
    <n v="1393"/>
    <n v="270"/>
    <x v="1"/>
    <n v="1"/>
    <n v="209.99"/>
    <n v="0.05"/>
    <n v="10.499500000000001"/>
    <n v="199.4905"/>
  </r>
  <r>
    <n v="1343"/>
    <n v="1"/>
    <n v="594"/>
    <n v="244"/>
    <x v="1"/>
    <n v="1"/>
    <n v="559.99"/>
    <n v="0.05"/>
    <n v="27.999500000000001"/>
    <n v="531.9905"/>
  </r>
  <r>
    <n v="1343"/>
    <n v="2"/>
    <n v="594"/>
    <n v="99"/>
    <x v="1"/>
    <n v="1"/>
    <n v="299.99"/>
    <n v="0.05"/>
    <n v="14.999500000000001"/>
    <n v="284.9905"/>
  </r>
  <r>
    <n v="1343"/>
    <n v="3"/>
    <n v="594"/>
    <n v="184"/>
    <x v="1"/>
    <n v="2"/>
    <n v="3499.99"/>
    <n v="0.2"/>
    <n v="699.99800000000005"/>
    <n v="5599.9839999999995"/>
  </r>
  <r>
    <n v="1343"/>
    <n v="4"/>
    <n v="594"/>
    <n v="65"/>
    <x v="1"/>
    <n v="2"/>
    <n v="346.99"/>
    <n v="0.2"/>
    <n v="69.39800000000001"/>
    <n v="555.18399999999997"/>
  </r>
  <r>
    <n v="1343"/>
    <n v="5"/>
    <n v="594"/>
    <n v="206"/>
    <x v="1"/>
    <n v="1"/>
    <n v="3299.99"/>
    <n v="0.1"/>
    <n v="329.99900000000002"/>
    <n v="2969.991"/>
  </r>
  <r>
    <n v="1344"/>
    <n v="1"/>
    <n v="916"/>
    <n v="77"/>
    <x v="1"/>
    <n v="2"/>
    <n v="799.99"/>
    <n v="7.0000000000000007E-2"/>
    <n v="55.999300000000005"/>
    <n v="1487.9814000000001"/>
  </r>
  <r>
    <n v="1344"/>
    <n v="2"/>
    <n v="916"/>
    <n v="103"/>
    <x v="1"/>
    <n v="2"/>
    <n v="551.99"/>
    <n v="0.2"/>
    <n v="110.39800000000001"/>
    <n v="883.18399999999997"/>
  </r>
  <r>
    <n v="1344"/>
    <n v="3"/>
    <n v="916"/>
    <n v="3"/>
    <x v="1"/>
    <n v="1"/>
    <n v="999.99"/>
    <n v="7.0000000000000007E-2"/>
    <n v="69.999300000000005"/>
    <n v="929.99070000000006"/>
  </r>
  <r>
    <n v="1344"/>
    <n v="4"/>
    <n v="916"/>
    <n v="61"/>
    <x v="1"/>
    <n v="1"/>
    <n v="4999.99"/>
    <n v="7.0000000000000007E-2"/>
    <n v="349.99930000000001"/>
    <n v="4649.9906999999994"/>
  </r>
  <r>
    <n v="1345"/>
    <n v="1"/>
    <n v="1037"/>
    <n v="40"/>
    <x v="1"/>
    <n v="2"/>
    <n v="4999.99"/>
    <n v="0.2"/>
    <n v="999.99800000000005"/>
    <n v="7999.9839999999995"/>
  </r>
  <r>
    <n v="1345"/>
    <n v="2"/>
    <n v="1037"/>
    <n v="172"/>
    <x v="1"/>
    <n v="2"/>
    <n v="3199.99"/>
    <n v="0.05"/>
    <n v="159.99950000000001"/>
    <n v="6079.9809999999998"/>
  </r>
  <r>
    <n v="1345"/>
    <n v="3"/>
    <n v="1037"/>
    <n v="164"/>
    <x v="1"/>
    <n v="2"/>
    <n v="1549"/>
    <n v="0.2"/>
    <n v="309.8"/>
    <n v="2478.4"/>
  </r>
  <r>
    <n v="1345"/>
    <n v="4"/>
    <n v="1037"/>
    <n v="2"/>
    <x v="1"/>
    <n v="2"/>
    <n v="749.99"/>
    <n v="0.2"/>
    <n v="149.99800000000002"/>
    <n v="1199.9839999999999"/>
  </r>
  <r>
    <n v="1346"/>
    <n v="1"/>
    <n v="136"/>
    <n v="134"/>
    <x v="2"/>
    <n v="2"/>
    <n v="1499.99"/>
    <n v="0.05"/>
    <n v="74.999499999999998"/>
    <n v="2849.9810000000002"/>
  </r>
  <r>
    <n v="1346"/>
    <n v="2"/>
    <n v="136"/>
    <n v="150"/>
    <x v="2"/>
    <n v="1"/>
    <n v="4499.99"/>
    <n v="0.05"/>
    <n v="224.99950000000001"/>
    <n v="4274.9904999999999"/>
  </r>
  <r>
    <n v="1346"/>
    <n v="3"/>
    <n v="136"/>
    <n v="18"/>
    <x v="2"/>
    <n v="2"/>
    <n v="449"/>
    <n v="0.05"/>
    <n v="22.450000000000003"/>
    <n v="853.1"/>
  </r>
  <r>
    <n v="1346"/>
    <n v="4"/>
    <n v="136"/>
    <n v="249"/>
    <x v="2"/>
    <n v="1"/>
    <n v="749.99"/>
    <n v="0.1"/>
    <n v="74.999000000000009"/>
    <n v="674.99099999999999"/>
  </r>
  <r>
    <n v="1346"/>
    <n v="5"/>
    <n v="136"/>
    <n v="263"/>
    <x v="2"/>
    <n v="2"/>
    <n v="89.99"/>
    <n v="0.2"/>
    <n v="17.998000000000001"/>
    <n v="143.98399999999998"/>
  </r>
  <r>
    <n v="1347"/>
    <n v="1"/>
    <n v="247"/>
    <n v="43"/>
    <x v="0"/>
    <n v="2"/>
    <n v="5299.99"/>
    <n v="7.0000000000000007E-2"/>
    <n v="370.99930000000001"/>
    <n v="9857.9813999999988"/>
  </r>
  <r>
    <n v="1347"/>
    <n v="2"/>
    <n v="247"/>
    <n v="53"/>
    <x v="0"/>
    <n v="1"/>
    <n v="749.99"/>
    <n v="0.05"/>
    <n v="37.499500000000005"/>
    <n v="712.4905"/>
  </r>
  <r>
    <n v="1348"/>
    <n v="1"/>
    <n v="1214"/>
    <n v="203"/>
    <x v="0"/>
    <n v="1"/>
    <n v="4999.99"/>
    <n v="0.05"/>
    <n v="249.99950000000001"/>
    <n v="4749.9904999999999"/>
  </r>
  <r>
    <n v="1348"/>
    <n v="2"/>
    <n v="1214"/>
    <n v="148"/>
    <x v="0"/>
    <n v="1"/>
    <n v="5499.99"/>
    <n v="0.05"/>
    <n v="274.99950000000001"/>
    <n v="5224.9904999999999"/>
  </r>
  <r>
    <n v="1348"/>
    <n v="3"/>
    <n v="1214"/>
    <n v="58"/>
    <x v="0"/>
    <n v="2"/>
    <n v="4999.99"/>
    <n v="0.1"/>
    <n v="499.99900000000002"/>
    <n v="8999.982"/>
  </r>
  <r>
    <n v="1348"/>
    <n v="4"/>
    <n v="1214"/>
    <n v="147"/>
    <x v="0"/>
    <n v="1"/>
    <n v="1799.99"/>
    <n v="7.0000000000000007E-2"/>
    <n v="125.99930000000002"/>
    <n v="1673.9907000000001"/>
  </r>
  <r>
    <n v="1349"/>
    <n v="1"/>
    <n v="464"/>
    <n v="138"/>
    <x v="1"/>
    <n v="2"/>
    <n v="2249.9899999999998"/>
    <n v="0.05"/>
    <n v="112.4995"/>
    <n v="4274.9809999999998"/>
  </r>
  <r>
    <n v="1349"/>
    <n v="2"/>
    <n v="464"/>
    <n v="205"/>
    <x v="1"/>
    <n v="2"/>
    <n v="4999.99"/>
    <n v="7.0000000000000007E-2"/>
    <n v="349.99930000000001"/>
    <n v="9299.9813999999988"/>
  </r>
  <r>
    <n v="1349"/>
    <n v="3"/>
    <n v="464"/>
    <n v="168"/>
    <x v="1"/>
    <n v="2"/>
    <n v="1549"/>
    <n v="0.2"/>
    <n v="309.8"/>
    <n v="2478.4"/>
  </r>
  <r>
    <n v="1349"/>
    <n v="4"/>
    <n v="464"/>
    <n v="184"/>
    <x v="1"/>
    <n v="1"/>
    <n v="3499.99"/>
    <n v="0.2"/>
    <n v="699.99800000000005"/>
    <n v="2799.9919999999997"/>
  </r>
  <r>
    <n v="1350"/>
    <n v="1"/>
    <n v="637"/>
    <n v="305"/>
    <x v="1"/>
    <n v="1"/>
    <n v="749.99"/>
    <n v="0.1"/>
    <n v="74.999000000000009"/>
    <n v="674.99099999999999"/>
  </r>
  <r>
    <n v="1350"/>
    <n v="2"/>
    <n v="637"/>
    <n v="250"/>
    <x v="1"/>
    <n v="1"/>
    <n v="2599.9899999999998"/>
    <n v="7.0000000000000007E-2"/>
    <n v="181.99930000000001"/>
    <n v="2417.9906999999998"/>
  </r>
  <r>
    <n v="1350"/>
    <n v="3"/>
    <n v="637"/>
    <n v="253"/>
    <x v="1"/>
    <n v="1"/>
    <n v="2599.9899999999998"/>
    <n v="7.0000000000000007E-2"/>
    <n v="181.99930000000001"/>
    <n v="2417.9906999999998"/>
  </r>
  <r>
    <n v="1350"/>
    <n v="4"/>
    <n v="637"/>
    <n v="159"/>
    <x v="1"/>
    <n v="1"/>
    <n v="2299.9899999999998"/>
    <n v="0.05"/>
    <n v="114.9995"/>
    <n v="2184.9904999999999"/>
  </r>
  <r>
    <n v="1350"/>
    <n v="5"/>
    <n v="637"/>
    <n v="13"/>
    <x v="1"/>
    <n v="2"/>
    <n v="269.99"/>
    <n v="0.2"/>
    <n v="53.998000000000005"/>
    <n v="431.98400000000004"/>
  </r>
  <r>
    <n v="1351"/>
    <n v="1"/>
    <n v="1016"/>
    <n v="297"/>
    <x v="1"/>
    <n v="2"/>
    <n v="279.99"/>
    <n v="0.2"/>
    <n v="55.998000000000005"/>
    <n v="447.98400000000004"/>
  </r>
  <r>
    <n v="1351"/>
    <n v="2"/>
    <n v="1016"/>
    <n v="133"/>
    <x v="1"/>
    <n v="1"/>
    <n v="1499.99"/>
    <n v="0.1"/>
    <n v="149.999"/>
    <n v="1349.991"/>
  </r>
  <r>
    <n v="1352"/>
    <n v="1"/>
    <n v="1433"/>
    <n v="136"/>
    <x v="1"/>
    <n v="1"/>
    <n v="1799.99"/>
    <n v="0.2"/>
    <n v="359.99800000000005"/>
    <n v="1439.992"/>
  </r>
  <r>
    <n v="1352"/>
    <n v="2"/>
    <n v="1433"/>
    <n v="52"/>
    <x v="1"/>
    <n v="2"/>
    <n v="875.99"/>
    <n v="0.1"/>
    <n v="87.599000000000004"/>
    <n v="1576.7819999999999"/>
  </r>
  <r>
    <n v="1352"/>
    <n v="3"/>
    <n v="1433"/>
    <n v="282"/>
    <x v="1"/>
    <n v="2"/>
    <n v="279.99"/>
    <n v="0.1"/>
    <n v="27.999000000000002"/>
    <n v="503.98200000000003"/>
  </r>
  <r>
    <n v="1352"/>
    <n v="4"/>
    <n v="1433"/>
    <n v="86"/>
    <x v="1"/>
    <n v="2"/>
    <n v="149.99"/>
    <n v="0.2"/>
    <n v="29.998000000000005"/>
    <n v="239.98400000000001"/>
  </r>
  <r>
    <n v="1352"/>
    <n v="5"/>
    <n v="1433"/>
    <n v="100"/>
    <x v="1"/>
    <n v="1"/>
    <n v="489.99"/>
    <n v="0.05"/>
    <n v="24.499500000000001"/>
    <n v="465.4905"/>
  </r>
  <r>
    <n v="1353"/>
    <n v="1"/>
    <n v="502"/>
    <n v="107"/>
    <x v="1"/>
    <n v="2"/>
    <n v="416.99"/>
    <n v="0.05"/>
    <n v="20.849500000000003"/>
    <n v="792.28100000000006"/>
  </r>
  <r>
    <n v="1353"/>
    <n v="2"/>
    <n v="502"/>
    <n v="233"/>
    <x v="1"/>
    <n v="1"/>
    <n v="639.99"/>
    <n v="7.0000000000000007E-2"/>
    <n v="44.799300000000002"/>
    <n v="595.19069999999999"/>
  </r>
  <r>
    <n v="1353"/>
    <n v="3"/>
    <n v="502"/>
    <n v="300"/>
    <x v="1"/>
    <n v="1"/>
    <n v="799.99"/>
    <n v="0.2"/>
    <n v="159.99800000000002"/>
    <n v="639.99199999999996"/>
  </r>
  <r>
    <n v="1353"/>
    <n v="4"/>
    <n v="502"/>
    <n v="86"/>
    <x v="1"/>
    <n v="2"/>
    <n v="149.99"/>
    <n v="0.05"/>
    <n v="7.4995000000000012"/>
    <n v="284.98099999999999"/>
  </r>
  <r>
    <n v="1354"/>
    <n v="1"/>
    <n v="476"/>
    <n v="166"/>
    <x v="0"/>
    <n v="2"/>
    <n v="749.99"/>
    <n v="7.0000000000000007E-2"/>
    <n v="52.499300000000005"/>
    <n v="1394.9814000000001"/>
  </r>
  <r>
    <n v="1355"/>
    <n v="1"/>
    <n v="1010"/>
    <n v="297"/>
    <x v="1"/>
    <n v="1"/>
    <n v="279.99"/>
    <n v="0.1"/>
    <n v="27.999000000000002"/>
    <n v="251.99100000000001"/>
  </r>
  <r>
    <n v="1355"/>
    <n v="2"/>
    <n v="1010"/>
    <n v="253"/>
    <x v="1"/>
    <n v="1"/>
    <n v="2599.9899999999998"/>
    <n v="7.0000000000000007E-2"/>
    <n v="181.99930000000001"/>
    <n v="2417.9906999999998"/>
  </r>
  <r>
    <n v="1355"/>
    <n v="3"/>
    <n v="1010"/>
    <n v="149"/>
    <x v="1"/>
    <n v="1"/>
    <n v="7499.99"/>
    <n v="0.2"/>
    <n v="1499.998"/>
    <n v="5999.9920000000002"/>
  </r>
  <r>
    <n v="1355"/>
    <n v="4"/>
    <n v="1010"/>
    <n v="313"/>
    <x v="1"/>
    <n v="2"/>
    <n v="449.99"/>
    <n v="0.1"/>
    <n v="44.999000000000002"/>
    <n v="809.98199999999997"/>
  </r>
  <r>
    <n v="1356"/>
    <n v="1"/>
    <n v="1161"/>
    <n v="192"/>
    <x v="1"/>
    <n v="1"/>
    <n v="2599.9899999999998"/>
    <n v="0.05"/>
    <n v="129.99949999999998"/>
    <n v="2469.9904999999999"/>
  </r>
  <r>
    <n v="1356"/>
    <n v="2"/>
    <n v="1161"/>
    <n v="199"/>
    <x v="1"/>
    <n v="2"/>
    <n v="2999.99"/>
    <n v="0.1"/>
    <n v="299.99899999999997"/>
    <n v="5399.982"/>
  </r>
  <r>
    <n v="1356"/>
    <n v="3"/>
    <n v="1161"/>
    <n v="276"/>
    <x v="1"/>
    <n v="2"/>
    <n v="319.99"/>
    <n v="0.1"/>
    <n v="31.999000000000002"/>
    <n v="575.98199999999997"/>
  </r>
  <r>
    <n v="1357"/>
    <n v="1"/>
    <n v="440"/>
    <n v="145"/>
    <x v="1"/>
    <n v="2"/>
    <n v="1799.99"/>
    <n v="0.2"/>
    <n v="359.99800000000005"/>
    <n v="2879.9839999999999"/>
  </r>
  <r>
    <n v="1357"/>
    <n v="2"/>
    <n v="440"/>
    <n v="60"/>
    <x v="1"/>
    <n v="1"/>
    <n v="1559.99"/>
    <n v="0.2"/>
    <n v="311.99800000000005"/>
    <n v="1247.992"/>
  </r>
  <r>
    <n v="1357"/>
    <n v="3"/>
    <n v="440"/>
    <n v="130"/>
    <x v="1"/>
    <n v="1"/>
    <n v="919.99"/>
    <n v="0.2"/>
    <n v="183.99800000000002"/>
    <n v="735.99199999999996"/>
  </r>
  <r>
    <n v="1358"/>
    <n v="1"/>
    <n v="253"/>
    <n v="257"/>
    <x v="0"/>
    <n v="2"/>
    <n v="899.99"/>
    <n v="0.2"/>
    <n v="179.99800000000002"/>
    <n v="1439.9839999999999"/>
  </r>
  <r>
    <n v="1359"/>
    <n v="1"/>
    <n v="1008"/>
    <n v="282"/>
    <x v="2"/>
    <n v="1"/>
    <n v="279.99"/>
    <n v="0.05"/>
    <n v="13.999500000000001"/>
    <n v="265.9905"/>
  </r>
  <r>
    <n v="1359"/>
    <n v="2"/>
    <n v="1008"/>
    <n v="82"/>
    <x v="2"/>
    <n v="1"/>
    <n v="659.99"/>
    <n v="0.05"/>
    <n v="32.999500000000005"/>
    <n v="626.9905"/>
  </r>
  <r>
    <n v="1360"/>
    <n v="1"/>
    <n v="71"/>
    <n v="31"/>
    <x v="1"/>
    <n v="1"/>
    <n v="1632.99"/>
    <n v="0.05"/>
    <n v="81.649500000000003"/>
    <n v="1551.3405"/>
  </r>
  <r>
    <n v="1361"/>
    <n v="1"/>
    <n v="1084"/>
    <n v="307"/>
    <x v="1"/>
    <n v="2"/>
    <n v="749.99"/>
    <n v="7.0000000000000007E-2"/>
    <n v="52.499300000000005"/>
    <n v="1394.9814000000001"/>
  </r>
  <r>
    <n v="1361"/>
    <n v="2"/>
    <n v="1084"/>
    <n v="153"/>
    <x v="1"/>
    <n v="1"/>
    <n v="4999.99"/>
    <n v="0.05"/>
    <n v="249.99950000000001"/>
    <n v="4749.9904999999999"/>
  </r>
  <r>
    <n v="1361"/>
    <n v="3"/>
    <n v="1084"/>
    <n v="163"/>
    <x v="1"/>
    <n v="2"/>
    <n v="1349"/>
    <n v="0.2"/>
    <n v="269.8"/>
    <n v="2158.4"/>
  </r>
  <r>
    <n v="1362"/>
    <n v="1"/>
    <n v="310"/>
    <n v="27"/>
    <x v="1"/>
    <n v="2"/>
    <n v="999.99"/>
    <n v="0.2"/>
    <n v="199.99800000000002"/>
    <n v="1599.9839999999999"/>
  </r>
  <r>
    <n v="1362"/>
    <n v="2"/>
    <n v="310"/>
    <n v="204"/>
    <x v="1"/>
    <n v="2"/>
    <n v="3599.99"/>
    <n v="7.0000000000000007E-2"/>
    <n v="251.99930000000001"/>
    <n v="6695.9813999999997"/>
  </r>
  <r>
    <n v="1362"/>
    <n v="3"/>
    <n v="310"/>
    <n v="4"/>
    <x v="1"/>
    <n v="2"/>
    <n v="2899.99"/>
    <n v="0.2"/>
    <n v="579.99799999999993"/>
    <n v="4639.9839999999995"/>
  </r>
  <r>
    <n v="1363"/>
    <n v="1"/>
    <n v="860"/>
    <n v="66"/>
    <x v="1"/>
    <n v="2"/>
    <n v="250.99"/>
    <n v="0.1"/>
    <n v="25.099000000000004"/>
    <n v="451.78200000000004"/>
  </r>
  <r>
    <n v="1364"/>
    <n v="1"/>
    <n v="122"/>
    <n v="78"/>
    <x v="1"/>
    <n v="1"/>
    <n v="647.99"/>
    <n v="7.0000000000000007E-2"/>
    <n v="45.359300000000005"/>
    <n v="602.63070000000005"/>
  </r>
  <r>
    <n v="1364"/>
    <n v="2"/>
    <n v="122"/>
    <n v="155"/>
    <x v="1"/>
    <n v="2"/>
    <n v="11999.99"/>
    <n v="0.1"/>
    <n v="1199.999"/>
    <n v="21599.982"/>
  </r>
  <r>
    <n v="1364"/>
    <n v="3"/>
    <n v="122"/>
    <n v="152"/>
    <x v="1"/>
    <n v="1"/>
    <n v="2499.9899999999998"/>
    <n v="0.1"/>
    <n v="249.999"/>
    <n v="2249.991"/>
  </r>
  <r>
    <n v="1364"/>
    <n v="4"/>
    <n v="122"/>
    <n v="110"/>
    <x v="1"/>
    <n v="1"/>
    <n v="470.99"/>
    <n v="7.0000000000000007E-2"/>
    <n v="32.969300000000004"/>
    <n v="438.02070000000003"/>
  </r>
  <r>
    <n v="1365"/>
    <n v="1"/>
    <n v="689"/>
    <n v="144"/>
    <x v="1"/>
    <n v="1"/>
    <n v="1549.99"/>
    <n v="7.0000000000000007E-2"/>
    <n v="108.49930000000001"/>
    <n v="1441.4907000000001"/>
  </r>
  <r>
    <n v="1365"/>
    <n v="2"/>
    <n v="689"/>
    <n v="58"/>
    <x v="1"/>
    <n v="1"/>
    <n v="4999.99"/>
    <n v="7.0000000000000007E-2"/>
    <n v="349.99930000000001"/>
    <n v="4649.9906999999994"/>
  </r>
  <r>
    <n v="1365"/>
    <n v="3"/>
    <n v="689"/>
    <n v="236"/>
    <x v="1"/>
    <n v="1"/>
    <n v="749.99"/>
    <n v="0.05"/>
    <n v="37.499500000000005"/>
    <n v="712.4905"/>
  </r>
  <r>
    <n v="1366"/>
    <n v="1"/>
    <n v="1441"/>
    <n v="115"/>
    <x v="1"/>
    <n v="1"/>
    <n v="3199.99"/>
    <n v="0.1"/>
    <n v="319.99900000000002"/>
    <n v="2879.991"/>
  </r>
  <r>
    <n v="1366"/>
    <n v="2"/>
    <n v="1441"/>
    <n v="128"/>
    <x v="1"/>
    <n v="2"/>
    <n v="1899"/>
    <n v="0.2"/>
    <n v="379.8"/>
    <n v="3038.4"/>
  </r>
  <r>
    <n v="1366"/>
    <n v="3"/>
    <n v="1441"/>
    <n v="200"/>
    <x v="1"/>
    <n v="1"/>
    <n v="3499.99"/>
    <n v="7.0000000000000007E-2"/>
    <n v="244.99930000000001"/>
    <n v="3254.9906999999998"/>
  </r>
  <r>
    <n v="1367"/>
    <n v="1"/>
    <n v="1118"/>
    <n v="132"/>
    <x v="0"/>
    <n v="1"/>
    <n v="1499.99"/>
    <n v="0.1"/>
    <n v="149.999"/>
    <n v="1349.991"/>
  </r>
  <r>
    <n v="1367"/>
    <n v="2"/>
    <n v="1118"/>
    <n v="131"/>
    <x v="0"/>
    <n v="2"/>
    <n v="2599"/>
    <n v="0.2"/>
    <n v="519.80000000000007"/>
    <n v="4158.3999999999996"/>
  </r>
  <r>
    <n v="1367"/>
    <n v="3"/>
    <n v="1118"/>
    <n v="124"/>
    <x v="0"/>
    <n v="1"/>
    <n v="1499"/>
    <n v="7.0000000000000007E-2"/>
    <n v="104.93"/>
    <n v="1394.07"/>
  </r>
  <r>
    <n v="1367"/>
    <n v="4"/>
    <n v="1118"/>
    <n v="24"/>
    <x v="0"/>
    <n v="2"/>
    <n v="549.99"/>
    <n v="0.05"/>
    <n v="27.499500000000001"/>
    <n v="1044.981"/>
  </r>
  <r>
    <n v="1368"/>
    <n v="1"/>
    <n v="765"/>
    <n v="66"/>
    <x v="1"/>
    <n v="1"/>
    <n v="250.99"/>
    <n v="0.1"/>
    <n v="25.099000000000004"/>
    <n v="225.89100000000002"/>
  </r>
  <r>
    <n v="1368"/>
    <n v="2"/>
    <n v="765"/>
    <n v="113"/>
    <x v="1"/>
    <n v="2"/>
    <n v="489.99"/>
    <n v="7.0000000000000007E-2"/>
    <n v="34.299300000000002"/>
    <n v="911.38139999999999"/>
  </r>
  <r>
    <n v="1368"/>
    <n v="3"/>
    <n v="765"/>
    <n v="186"/>
    <x v="1"/>
    <n v="1"/>
    <n v="4499.99"/>
    <n v="0.2"/>
    <n v="899.99800000000005"/>
    <n v="3599.9919999999997"/>
  </r>
  <r>
    <n v="1369"/>
    <n v="1"/>
    <n v="92"/>
    <n v="213"/>
    <x v="1"/>
    <n v="2"/>
    <n v="269.99"/>
    <n v="0.05"/>
    <n v="13.499500000000001"/>
    <n v="512.98099999999999"/>
  </r>
  <r>
    <n v="1370"/>
    <n v="1"/>
    <n v="115"/>
    <n v="7"/>
    <x v="1"/>
    <n v="1"/>
    <n v="3999.99"/>
    <n v="7.0000000000000007E-2"/>
    <n v="279.99930000000001"/>
    <n v="3719.9906999999998"/>
  </r>
  <r>
    <n v="1370"/>
    <n v="2"/>
    <n v="115"/>
    <n v="89"/>
    <x v="1"/>
    <n v="2"/>
    <n v="209.99"/>
    <n v="0.1"/>
    <n v="20.999000000000002"/>
    <n v="377.98200000000003"/>
  </r>
  <r>
    <n v="1370"/>
    <n v="3"/>
    <n v="115"/>
    <n v="208"/>
    <x v="1"/>
    <n v="2"/>
    <n v="1799.99"/>
    <n v="0.2"/>
    <n v="359.99800000000005"/>
    <n v="2879.9839999999999"/>
  </r>
  <r>
    <n v="1370"/>
    <n v="4"/>
    <n v="115"/>
    <n v="134"/>
    <x v="1"/>
    <n v="1"/>
    <n v="1499.99"/>
    <n v="0.1"/>
    <n v="149.999"/>
    <n v="1349.991"/>
  </r>
  <r>
    <n v="1371"/>
    <n v="1"/>
    <n v="937"/>
    <n v="223"/>
    <x v="1"/>
    <n v="2"/>
    <n v="529.99"/>
    <n v="7.0000000000000007E-2"/>
    <n v="37.099300000000007"/>
    <n v="985.78139999999996"/>
  </r>
  <r>
    <n v="1371"/>
    <n v="2"/>
    <n v="937"/>
    <n v="8"/>
    <x v="1"/>
    <n v="2"/>
    <n v="1799.99"/>
    <n v="0.2"/>
    <n v="359.99800000000005"/>
    <n v="2879.9839999999999"/>
  </r>
  <r>
    <n v="1372"/>
    <n v="1"/>
    <n v="1013"/>
    <n v="307"/>
    <x v="1"/>
    <n v="1"/>
    <n v="749.99"/>
    <n v="7.0000000000000007E-2"/>
    <n v="52.499300000000005"/>
    <n v="697.49070000000006"/>
  </r>
  <r>
    <n v="1372"/>
    <n v="2"/>
    <n v="1013"/>
    <n v="283"/>
    <x v="1"/>
    <n v="2"/>
    <n v="319.99"/>
    <n v="0.2"/>
    <n v="63.998000000000005"/>
    <n v="511.98400000000004"/>
  </r>
  <r>
    <n v="1373"/>
    <n v="1"/>
    <n v="427"/>
    <n v="63"/>
    <x v="2"/>
    <n v="1"/>
    <n v="3499.99"/>
    <n v="0.1"/>
    <n v="349.99900000000002"/>
    <n v="3149.991"/>
  </r>
  <r>
    <n v="1374"/>
    <n v="1"/>
    <n v="1330"/>
    <n v="181"/>
    <x v="0"/>
    <n v="2"/>
    <n v="2199.9899999999998"/>
    <n v="0.05"/>
    <n v="109.9995"/>
    <n v="4179.9809999999998"/>
  </r>
  <r>
    <n v="1374"/>
    <n v="2"/>
    <n v="1330"/>
    <n v="130"/>
    <x v="0"/>
    <n v="2"/>
    <n v="919.99"/>
    <n v="7.0000000000000007E-2"/>
    <n v="64.399300000000011"/>
    <n v="1711.1813999999999"/>
  </r>
  <r>
    <n v="1375"/>
    <n v="1"/>
    <n v="312"/>
    <n v="147"/>
    <x v="2"/>
    <n v="2"/>
    <n v="1799.99"/>
    <n v="0.05"/>
    <n v="89.999500000000012"/>
    <n v="3419.9809999999998"/>
  </r>
  <r>
    <n v="1375"/>
    <n v="2"/>
    <n v="312"/>
    <n v="182"/>
    <x v="2"/>
    <n v="1"/>
    <n v="2499.9899999999998"/>
    <n v="0.2"/>
    <n v="499.99799999999999"/>
    <n v="1999.9919999999997"/>
  </r>
  <r>
    <n v="1376"/>
    <n v="1"/>
    <n v="1186"/>
    <n v="5"/>
    <x v="0"/>
    <n v="1"/>
    <n v="1320.99"/>
    <n v="7.0000000000000007E-2"/>
    <n v="92.469300000000004"/>
    <n v="1228.5207"/>
  </r>
  <r>
    <n v="1377"/>
    <n v="1"/>
    <n v="1007"/>
    <n v="153"/>
    <x v="1"/>
    <n v="2"/>
    <n v="4999.99"/>
    <n v="0.05"/>
    <n v="249.99950000000001"/>
    <n v="9499.9809999999998"/>
  </r>
  <r>
    <n v="1377"/>
    <n v="2"/>
    <n v="1007"/>
    <n v="130"/>
    <x v="1"/>
    <n v="1"/>
    <n v="919.99"/>
    <n v="0.05"/>
    <n v="45.999500000000005"/>
    <n v="873.9905"/>
  </r>
  <r>
    <n v="1377"/>
    <n v="3"/>
    <n v="1007"/>
    <n v="48"/>
    <x v="1"/>
    <n v="1"/>
    <n v="1499.99"/>
    <n v="7.0000000000000007E-2"/>
    <n v="104.99930000000001"/>
    <n v="1394.9907000000001"/>
  </r>
  <r>
    <n v="1377"/>
    <n v="4"/>
    <n v="1007"/>
    <n v="188"/>
    <x v="1"/>
    <n v="2"/>
    <n v="3499.99"/>
    <n v="7.0000000000000007E-2"/>
    <n v="244.99930000000001"/>
    <n v="6509.9813999999997"/>
  </r>
  <r>
    <n v="1378"/>
    <n v="1"/>
    <n v="983"/>
    <n v="96"/>
    <x v="0"/>
    <n v="2"/>
    <n v="349.99"/>
    <n v="7.0000000000000007E-2"/>
    <n v="24.499300000000002"/>
    <n v="650.98140000000001"/>
  </r>
  <r>
    <n v="1378"/>
    <n v="2"/>
    <n v="983"/>
    <n v="142"/>
    <x v="0"/>
    <n v="2"/>
    <n v="3199.99"/>
    <n v="7.0000000000000007E-2"/>
    <n v="223.99930000000001"/>
    <n v="5951.9813999999997"/>
  </r>
  <r>
    <n v="1378"/>
    <n v="3"/>
    <n v="983"/>
    <n v="2"/>
    <x v="0"/>
    <n v="2"/>
    <n v="749.99"/>
    <n v="0.2"/>
    <n v="149.99800000000002"/>
    <n v="1199.9839999999999"/>
  </r>
  <r>
    <n v="1378"/>
    <n v="4"/>
    <n v="983"/>
    <n v="110"/>
    <x v="0"/>
    <n v="1"/>
    <n v="470.99"/>
    <n v="7.0000000000000007E-2"/>
    <n v="32.969300000000004"/>
    <n v="438.02070000000003"/>
  </r>
  <r>
    <n v="1378"/>
    <n v="5"/>
    <n v="983"/>
    <n v="129"/>
    <x v="0"/>
    <n v="2"/>
    <n v="919.99"/>
    <n v="0.2"/>
    <n v="183.99800000000002"/>
    <n v="1471.9839999999999"/>
  </r>
  <r>
    <n v="1379"/>
    <n v="1"/>
    <n v="1256"/>
    <n v="15"/>
    <x v="1"/>
    <n v="1"/>
    <n v="529.99"/>
    <n v="0.1"/>
    <n v="52.999000000000002"/>
    <n v="476.99099999999999"/>
  </r>
  <r>
    <n v="1379"/>
    <n v="2"/>
    <n v="1256"/>
    <n v="118"/>
    <x v="1"/>
    <n v="1"/>
    <n v="999.99"/>
    <n v="0.1"/>
    <n v="99.999000000000009"/>
    <n v="899.99099999999999"/>
  </r>
  <r>
    <n v="1379"/>
    <n v="3"/>
    <n v="1256"/>
    <n v="263"/>
    <x v="1"/>
    <n v="2"/>
    <n v="89.99"/>
    <n v="0.1"/>
    <n v="8.9990000000000006"/>
    <n v="161.982"/>
  </r>
  <r>
    <n v="1380"/>
    <n v="1"/>
    <n v="818"/>
    <n v="255"/>
    <x v="0"/>
    <n v="2"/>
    <n v="899.99"/>
    <n v="0.1"/>
    <n v="89.999000000000009"/>
    <n v="1619.982"/>
  </r>
  <r>
    <n v="1380"/>
    <n v="2"/>
    <n v="818"/>
    <n v="229"/>
    <x v="0"/>
    <n v="2"/>
    <n v="429.99"/>
    <n v="7.0000000000000007E-2"/>
    <n v="30.099300000000003"/>
    <n v="799.78139999999996"/>
  </r>
  <r>
    <n v="1381"/>
    <n v="1"/>
    <n v="680"/>
    <n v="274"/>
    <x v="1"/>
    <n v="2"/>
    <n v="229.99"/>
    <n v="0.2"/>
    <n v="45.998000000000005"/>
    <n v="367.98400000000004"/>
  </r>
  <r>
    <n v="1381"/>
    <n v="2"/>
    <n v="680"/>
    <n v="214"/>
    <x v="1"/>
    <n v="2"/>
    <n v="899.99"/>
    <n v="0.1"/>
    <n v="89.999000000000009"/>
    <n v="1619.982"/>
  </r>
  <r>
    <n v="1382"/>
    <n v="1"/>
    <n v="1303"/>
    <n v="232"/>
    <x v="1"/>
    <n v="1"/>
    <n v="479.99"/>
    <n v="0.2"/>
    <n v="95.998000000000005"/>
    <n v="383.99200000000002"/>
  </r>
  <r>
    <n v="1382"/>
    <n v="2"/>
    <n v="1303"/>
    <n v="81"/>
    <x v="1"/>
    <n v="2"/>
    <n v="1099.99"/>
    <n v="0.05"/>
    <n v="54.999500000000005"/>
    <n v="2089.9810000000002"/>
  </r>
  <r>
    <n v="1382"/>
    <n v="3"/>
    <n v="1303"/>
    <n v="225"/>
    <x v="1"/>
    <n v="1"/>
    <n v="959.99"/>
    <n v="0.1"/>
    <n v="95.999000000000009"/>
    <n v="863.99099999999999"/>
  </r>
  <r>
    <n v="1382"/>
    <n v="4"/>
    <n v="1303"/>
    <n v="135"/>
    <x v="1"/>
    <n v="1"/>
    <n v="1499.99"/>
    <n v="7.0000000000000007E-2"/>
    <n v="104.99930000000001"/>
    <n v="1394.9907000000001"/>
  </r>
  <r>
    <n v="1382"/>
    <n v="5"/>
    <n v="1303"/>
    <n v="238"/>
    <x v="1"/>
    <n v="1"/>
    <n v="749.99"/>
    <n v="0.2"/>
    <n v="149.99800000000002"/>
    <n v="599.99199999999996"/>
  </r>
  <r>
    <n v="1383"/>
    <n v="1"/>
    <n v="488"/>
    <n v="188"/>
    <x v="0"/>
    <n v="2"/>
    <n v="3499.99"/>
    <n v="0.2"/>
    <n v="699.99800000000005"/>
    <n v="5599.9839999999995"/>
  </r>
  <r>
    <n v="1383"/>
    <n v="2"/>
    <n v="488"/>
    <n v="65"/>
    <x v="0"/>
    <n v="2"/>
    <n v="346.99"/>
    <n v="0.05"/>
    <n v="17.349500000000003"/>
    <n v="659.28100000000006"/>
  </r>
  <r>
    <n v="1384"/>
    <n v="1"/>
    <n v="1126"/>
    <n v="32"/>
    <x v="1"/>
    <n v="1"/>
    <n v="469.99"/>
    <n v="7.0000000000000007E-2"/>
    <n v="32.899300000000004"/>
    <n v="437.09070000000003"/>
  </r>
  <r>
    <n v="1384"/>
    <n v="2"/>
    <n v="1126"/>
    <n v="142"/>
    <x v="1"/>
    <n v="2"/>
    <n v="3199.99"/>
    <n v="0.1"/>
    <n v="319.99900000000002"/>
    <n v="5759.982"/>
  </r>
  <r>
    <n v="1384"/>
    <n v="3"/>
    <n v="1126"/>
    <n v="89"/>
    <x v="1"/>
    <n v="1"/>
    <n v="209.99"/>
    <n v="0.1"/>
    <n v="20.999000000000002"/>
    <n v="188.99100000000001"/>
  </r>
  <r>
    <n v="1384"/>
    <n v="4"/>
    <n v="1126"/>
    <n v="97"/>
    <x v="1"/>
    <n v="1"/>
    <n v="349.99"/>
    <n v="0.05"/>
    <n v="17.499500000000001"/>
    <n v="332.4905"/>
  </r>
  <r>
    <n v="1385"/>
    <n v="1"/>
    <n v="866"/>
    <n v="24"/>
    <x v="2"/>
    <n v="2"/>
    <n v="549.99"/>
    <n v="0.05"/>
    <n v="27.499500000000001"/>
    <n v="1044.981"/>
  </r>
  <r>
    <n v="1385"/>
    <n v="2"/>
    <n v="866"/>
    <n v="145"/>
    <x v="2"/>
    <n v="1"/>
    <n v="1799.99"/>
    <n v="7.0000000000000007E-2"/>
    <n v="125.99930000000002"/>
    <n v="1673.9907000000001"/>
  </r>
  <r>
    <n v="1385"/>
    <n v="3"/>
    <n v="866"/>
    <n v="39"/>
    <x v="2"/>
    <n v="2"/>
    <n v="1499.99"/>
    <n v="0.1"/>
    <n v="149.999"/>
    <n v="2699.982"/>
  </r>
  <r>
    <n v="1385"/>
    <n v="4"/>
    <n v="866"/>
    <n v="135"/>
    <x v="2"/>
    <n v="1"/>
    <n v="1499.99"/>
    <n v="0.05"/>
    <n v="74.999499999999998"/>
    <n v="1424.9905000000001"/>
  </r>
  <r>
    <n v="1386"/>
    <n v="1"/>
    <n v="1254"/>
    <n v="292"/>
    <x v="0"/>
    <n v="1"/>
    <n v="369.99"/>
    <n v="0.2"/>
    <n v="73.998000000000005"/>
    <n v="295.99200000000002"/>
  </r>
  <r>
    <n v="1386"/>
    <n v="2"/>
    <n v="1254"/>
    <n v="262"/>
    <x v="0"/>
    <n v="1"/>
    <n v="249.99"/>
    <n v="0.1"/>
    <n v="24.999000000000002"/>
    <n v="224.99100000000001"/>
  </r>
  <r>
    <n v="1386"/>
    <n v="3"/>
    <n v="1254"/>
    <n v="306"/>
    <x v="0"/>
    <n v="1"/>
    <n v="899.99"/>
    <n v="0.1"/>
    <n v="89.999000000000009"/>
    <n v="809.99099999999999"/>
  </r>
  <r>
    <n v="1386"/>
    <n v="4"/>
    <n v="1254"/>
    <n v="150"/>
    <x v="0"/>
    <n v="1"/>
    <n v="4499.99"/>
    <n v="7.0000000000000007E-2"/>
    <n v="314.99930000000001"/>
    <n v="4184.9906999999994"/>
  </r>
  <r>
    <n v="1387"/>
    <n v="1"/>
    <n v="11"/>
    <n v="106"/>
    <x v="1"/>
    <n v="1"/>
    <n v="449.99"/>
    <n v="0.1"/>
    <n v="44.999000000000002"/>
    <n v="404.99099999999999"/>
  </r>
  <r>
    <n v="1388"/>
    <n v="1"/>
    <n v="323"/>
    <n v="251"/>
    <x v="1"/>
    <n v="1"/>
    <n v="2999.99"/>
    <n v="0.1"/>
    <n v="299.99899999999997"/>
    <n v="2699.991"/>
  </r>
  <r>
    <n v="1389"/>
    <n v="1"/>
    <n v="491"/>
    <n v="85"/>
    <x v="1"/>
    <n v="2"/>
    <n v="329.99"/>
    <n v="0.1"/>
    <n v="32.999000000000002"/>
    <n v="593.98199999999997"/>
  </r>
  <r>
    <n v="1389"/>
    <n v="2"/>
    <n v="491"/>
    <n v="171"/>
    <x v="1"/>
    <n v="2"/>
    <n v="3199.99"/>
    <n v="0.05"/>
    <n v="159.99950000000001"/>
    <n v="6079.9809999999998"/>
  </r>
  <r>
    <n v="1389"/>
    <n v="3"/>
    <n v="491"/>
    <n v="227"/>
    <x v="1"/>
    <n v="1"/>
    <n v="319.99"/>
    <n v="7.0000000000000007E-2"/>
    <n v="22.399300000000004"/>
    <n v="297.59070000000003"/>
  </r>
  <r>
    <n v="1390"/>
    <n v="1"/>
    <n v="63"/>
    <n v="41"/>
    <x v="1"/>
    <n v="2"/>
    <n v="1469.99"/>
    <n v="0.05"/>
    <n v="73.499499999999998"/>
    <n v="2792.9810000000002"/>
  </r>
  <r>
    <n v="1390"/>
    <n v="2"/>
    <n v="63"/>
    <n v="27"/>
    <x v="1"/>
    <n v="2"/>
    <n v="999.99"/>
    <n v="0.05"/>
    <n v="49.999500000000005"/>
    <n v="1899.981"/>
  </r>
  <r>
    <n v="1390"/>
    <n v="3"/>
    <n v="63"/>
    <n v="306"/>
    <x v="1"/>
    <n v="1"/>
    <n v="899.99"/>
    <n v="0.1"/>
    <n v="89.999000000000009"/>
    <n v="809.99099999999999"/>
  </r>
  <r>
    <n v="1390"/>
    <n v="4"/>
    <n v="63"/>
    <n v="104"/>
    <x v="1"/>
    <n v="1"/>
    <n v="481.99"/>
    <n v="0.05"/>
    <n v="24.099500000000003"/>
    <n v="457.89050000000003"/>
  </r>
  <r>
    <n v="1390"/>
    <n v="5"/>
    <n v="63"/>
    <n v="147"/>
    <x v="1"/>
    <n v="2"/>
    <n v="1799.99"/>
    <n v="0.1"/>
    <n v="179.99900000000002"/>
    <n v="3239.982"/>
  </r>
  <r>
    <n v="1391"/>
    <n v="1"/>
    <n v="914"/>
    <n v="223"/>
    <x v="1"/>
    <n v="2"/>
    <n v="529.99"/>
    <n v="7.0000000000000007E-2"/>
    <n v="37.099300000000007"/>
    <n v="985.78139999999996"/>
  </r>
  <r>
    <n v="1391"/>
    <n v="2"/>
    <n v="914"/>
    <n v="295"/>
    <x v="1"/>
    <n v="2"/>
    <n v="319.99"/>
    <n v="0.2"/>
    <n v="63.998000000000005"/>
    <n v="511.98400000000004"/>
  </r>
  <r>
    <n v="1391"/>
    <n v="3"/>
    <n v="914"/>
    <n v="277"/>
    <x v="1"/>
    <n v="1"/>
    <n v="369.99"/>
    <n v="0.2"/>
    <n v="73.998000000000005"/>
    <n v="295.99200000000002"/>
  </r>
  <r>
    <n v="1392"/>
    <n v="1"/>
    <n v="1187"/>
    <n v="87"/>
    <x v="1"/>
    <n v="2"/>
    <n v="189.99"/>
    <n v="0.2"/>
    <n v="37.998000000000005"/>
    <n v="303.98400000000004"/>
  </r>
  <r>
    <n v="1392"/>
    <n v="2"/>
    <n v="1187"/>
    <n v="240"/>
    <x v="1"/>
    <n v="2"/>
    <n v="899.99"/>
    <n v="0.05"/>
    <n v="44.999500000000005"/>
    <n v="1709.981"/>
  </r>
  <r>
    <n v="1393"/>
    <n v="1"/>
    <n v="547"/>
    <n v="92"/>
    <x v="1"/>
    <n v="1"/>
    <n v="209.99"/>
    <n v="7.0000000000000007E-2"/>
    <n v="14.699300000000003"/>
    <n v="195.29070000000002"/>
  </r>
  <r>
    <n v="1393"/>
    <n v="2"/>
    <n v="547"/>
    <n v="82"/>
    <x v="1"/>
    <n v="1"/>
    <n v="659.99"/>
    <n v="7.0000000000000007E-2"/>
    <n v="46.199300000000008"/>
    <n v="613.79070000000002"/>
  </r>
  <r>
    <n v="1393"/>
    <n v="3"/>
    <n v="547"/>
    <n v="47"/>
    <x v="1"/>
    <n v="2"/>
    <n v="5299.99"/>
    <n v="0.05"/>
    <n v="264.99950000000001"/>
    <n v="10069.981"/>
  </r>
  <r>
    <n v="1393"/>
    <n v="4"/>
    <n v="547"/>
    <n v="268"/>
    <x v="1"/>
    <n v="2"/>
    <n v="159.99"/>
    <n v="0.05"/>
    <n v="7.9995000000000012"/>
    <n v="303.98099999999999"/>
  </r>
  <r>
    <n v="1394"/>
    <n v="1"/>
    <n v="906"/>
    <n v="165"/>
    <x v="2"/>
    <n v="2"/>
    <n v="2499.9899999999998"/>
    <n v="0.05"/>
    <n v="124.9995"/>
    <n v="4749.9809999999998"/>
  </r>
  <r>
    <n v="1395"/>
    <n v="1"/>
    <n v="1052"/>
    <n v="204"/>
    <x v="0"/>
    <n v="1"/>
    <n v="3599.99"/>
    <n v="0.2"/>
    <n v="719.99800000000005"/>
    <n v="2879.9919999999997"/>
  </r>
  <r>
    <n v="1395"/>
    <n v="2"/>
    <n v="1052"/>
    <n v="48"/>
    <x v="0"/>
    <n v="2"/>
    <n v="1499.99"/>
    <n v="0.1"/>
    <n v="149.999"/>
    <n v="2699.982"/>
  </r>
  <r>
    <n v="1395"/>
    <n v="3"/>
    <n v="1052"/>
    <n v="180"/>
    <x v="0"/>
    <n v="2"/>
    <n v="919.99"/>
    <n v="0.2"/>
    <n v="183.99800000000002"/>
    <n v="1471.9839999999999"/>
  </r>
  <r>
    <n v="1395"/>
    <n v="4"/>
    <n v="1052"/>
    <n v="226"/>
    <x v="0"/>
    <n v="1"/>
    <n v="679.99"/>
    <n v="0.1"/>
    <n v="67.999000000000009"/>
    <n v="611.99099999999999"/>
  </r>
  <r>
    <n v="1396"/>
    <n v="1"/>
    <n v="856"/>
    <n v="57"/>
    <x v="1"/>
    <n v="1"/>
    <n v="1999.99"/>
    <n v="0.05"/>
    <n v="99.999500000000012"/>
    <n v="1899.9904999999999"/>
  </r>
  <r>
    <n v="1396"/>
    <n v="2"/>
    <n v="856"/>
    <n v="181"/>
    <x v="1"/>
    <n v="1"/>
    <n v="2199.9899999999998"/>
    <n v="0.2"/>
    <n v="439.99799999999999"/>
    <n v="1759.9919999999997"/>
  </r>
  <r>
    <n v="1397"/>
    <n v="1"/>
    <n v="920"/>
    <n v="127"/>
    <x v="1"/>
    <n v="2"/>
    <n v="469.99"/>
    <n v="0.1"/>
    <n v="46.999000000000002"/>
    <n v="845.98199999999997"/>
  </r>
  <r>
    <n v="1397"/>
    <n v="2"/>
    <n v="920"/>
    <n v="139"/>
    <x v="1"/>
    <n v="1"/>
    <n v="2999.99"/>
    <n v="7.0000000000000007E-2"/>
    <n v="209.99930000000001"/>
    <n v="2789.9906999999998"/>
  </r>
  <r>
    <n v="1397"/>
    <n v="3"/>
    <n v="920"/>
    <n v="7"/>
    <x v="1"/>
    <n v="1"/>
    <n v="3999.99"/>
    <n v="0.05"/>
    <n v="199.99950000000001"/>
    <n v="3799.9904999999999"/>
  </r>
  <r>
    <n v="1397"/>
    <n v="4"/>
    <n v="920"/>
    <n v="249"/>
    <x v="1"/>
    <n v="1"/>
    <n v="749.99"/>
    <n v="0.05"/>
    <n v="37.499500000000005"/>
    <n v="712.4905"/>
  </r>
  <r>
    <n v="1397"/>
    <n v="5"/>
    <n v="920"/>
    <n v="78"/>
    <x v="1"/>
    <n v="2"/>
    <n v="647.99"/>
    <n v="0.1"/>
    <n v="64.799000000000007"/>
    <n v="1166.3820000000001"/>
  </r>
  <r>
    <n v="1398"/>
    <n v="1"/>
    <n v="1383"/>
    <n v="69"/>
    <x v="0"/>
    <n v="2"/>
    <n v="416.99"/>
    <n v="0.05"/>
    <n v="20.849500000000003"/>
    <n v="792.28100000000006"/>
  </r>
  <r>
    <n v="1398"/>
    <n v="2"/>
    <n v="1383"/>
    <n v="53"/>
    <x v="0"/>
    <n v="1"/>
    <n v="749.99"/>
    <n v="0.2"/>
    <n v="149.99800000000002"/>
    <n v="599.99199999999996"/>
  </r>
  <r>
    <n v="1399"/>
    <n v="1"/>
    <n v="146"/>
    <n v="210"/>
    <x v="1"/>
    <n v="2"/>
    <n v="1549"/>
    <n v="0.2"/>
    <n v="309.8"/>
    <n v="2478.4"/>
  </r>
  <r>
    <n v="1399"/>
    <n v="2"/>
    <n v="146"/>
    <n v="224"/>
    <x v="1"/>
    <n v="1"/>
    <n v="479.99"/>
    <n v="0.05"/>
    <n v="23.999500000000001"/>
    <n v="455.9905"/>
  </r>
  <r>
    <n v="1399"/>
    <n v="3"/>
    <n v="146"/>
    <n v="127"/>
    <x v="1"/>
    <n v="2"/>
    <n v="469.99"/>
    <n v="7.0000000000000007E-2"/>
    <n v="32.899300000000004"/>
    <n v="874.18140000000005"/>
  </r>
  <r>
    <n v="1399"/>
    <n v="4"/>
    <n v="146"/>
    <n v="28"/>
    <x v="1"/>
    <n v="1"/>
    <n v="2499.9899999999998"/>
    <n v="0.05"/>
    <n v="124.9995"/>
    <n v="2374.9904999999999"/>
  </r>
  <r>
    <n v="1400"/>
    <n v="1"/>
    <n v="987"/>
    <n v="24"/>
    <x v="1"/>
    <n v="2"/>
    <n v="549.99"/>
    <n v="0.2"/>
    <n v="109.998"/>
    <n v="879.98400000000004"/>
  </r>
  <r>
    <n v="1400"/>
    <n v="2"/>
    <n v="987"/>
    <n v="217"/>
    <x v="1"/>
    <n v="2"/>
    <n v="909.99"/>
    <n v="0.2"/>
    <n v="181.99800000000002"/>
    <n v="1455.9839999999999"/>
  </r>
  <r>
    <n v="1400"/>
    <n v="3"/>
    <n v="987"/>
    <n v="275"/>
    <x v="1"/>
    <n v="1"/>
    <n v="229.99"/>
    <n v="0.1"/>
    <n v="22.999000000000002"/>
    <n v="206.99100000000001"/>
  </r>
  <r>
    <n v="1400"/>
    <n v="4"/>
    <n v="987"/>
    <n v="90"/>
    <x v="1"/>
    <n v="1"/>
    <n v="209.99"/>
    <n v="7.0000000000000007E-2"/>
    <n v="14.699300000000003"/>
    <n v="195.29070000000002"/>
  </r>
  <r>
    <n v="1401"/>
    <n v="1"/>
    <n v="15"/>
    <n v="112"/>
    <x v="1"/>
    <n v="1"/>
    <n v="379.99"/>
    <n v="7.0000000000000007E-2"/>
    <n v="26.599300000000003"/>
    <n v="353.39069999999998"/>
  </r>
  <r>
    <n v="1401"/>
    <n v="2"/>
    <n v="15"/>
    <n v="230"/>
    <x v="1"/>
    <n v="1"/>
    <n v="429.99"/>
    <n v="0.05"/>
    <n v="21.499500000000001"/>
    <n v="408.4905"/>
  </r>
  <r>
    <n v="1401"/>
    <n v="3"/>
    <n v="15"/>
    <n v="254"/>
    <x v="1"/>
    <n v="2"/>
    <n v="749.99"/>
    <n v="0.2"/>
    <n v="149.99800000000002"/>
    <n v="1199.9839999999999"/>
  </r>
  <r>
    <n v="1402"/>
    <n v="1"/>
    <n v="1171"/>
    <n v="189"/>
    <x v="1"/>
    <n v="2"/>
    <n v="2799.99"/>
    <n v="0.2"/>
    <n v="559.99799999999993"/>
    <n v="4479.9839999999995"/>
  </r>
  <r>
    <n v="1402"/>
    <n v="2"/>
    <n v="1171"/>
    <n v="28"/>
    <x v="1"/>
    <n v="2"/>
    <n v="2499.9899999999998"/>
    <n v="0.05"/>
    <n v="124.9995"/>
    <n v="4749.9809999999998"/>
  </r>
  <r>
    <n v="1402"/>
    <n v="3"/>
    <n v="1171"/>
    <n v="203"/>
    <x v="1"/>
    <n v="1"/>
    <n v="4999.99"/>
    <n v="0.05"/>
    <n v="249.99950000000001"/>
    <n v="4749.9904999999999"/>
  </r>
  <r>
    <n v="1402"/>
    <n v="4"/>
    <n v="1171"/>
    <n v="273"/>
    <x v="1"/>
    <n v="1"/>
    <n v="289.99"/>
    <n v="7.0000000000000007E-2"/>
    <n v="20.299300000000002"/>
    <n v="269.69069999999999"/>
  </r>
  <r>
    <n v="1403"/>
    <n v="1"/>
    <n v="452"/>
    <n v="93"/>
    <x v="1"/>
    <n v="2"/>
    <n v="209.99"/>
    <n v="0.1"/>
    <n v="20.999000000000002"/>
    <n v="377.98200000000003"/>
  </r>
  <r>
    <n v="1404"/>
    <n v="1"/>
    <n v="1240"/>
    <n v="112"/>
    <x v="0"/>
    <n v="2"/>
    <n v="379.99"/>
    <n v="0.05"/>
    <n v="18.999500000000001"/>
    <n v="721.98099999999999"/>
  </r>
  <r>
    <n v="1404"/>
    <n v="2"/>
    <n v="1240"/>
    <n v="220"/>
    <x v="0"/>
    <n v="1"/>
    <n v="269.99"/>
    <n v="0.1"/>
    <n v="26.999000000000002"/>
    <n v="242.99100000000001"/>
  </r>
  <r>
    <n v="1404"/>
    <n v="3"/>
    <n v="1240"/>
    <n v="193"/>
    <x v="0"/>
    <n v="2"/>
    <n v="2799.99"/>
    <n v="0.2"/>
    <n v="559.99799999999993"/>
    <n v="4479.9839999999995"/>
  </r>
  <r>
    <n v="1405"/>
    <n v="1"/>
    <n v="100"/>
    <n v="162"/>
    <x v="1"/>
    <n v="2"/>
    <n v="2999.99"/>
    <n v="0.1"/>
    <n v="299.99899999999997"/>
    <n v="5399.982"/>
  </r>
  <r>
    <n v="1406"/>
    <n v="1"/>
    <n v="1053"/>
    <n v="230"/>
    <x v="1"/>
    <n v="2"/>
    <n v="429.99"/>
    <n v="0.05"/>
    <n v="21.499500000000001"/>
    <n v="816.98099999999999"/>
  </r>
  <r>
    <n v="1406"/>
    <n v="2"/>
    <n v="1053"/>
    <n v="113"/>
    <x v="1"/>
    <n v="1"/>
    <n v="489.99"/>
    <n v="0.1"/>
    <n v="48.999000000000002"/>
    <n v="440.99099999999999"/>
  </r>
  <r>
    <n v="1407"/>
    <n v="1"/>
    <n v="18"/>
    <n v="300"/>
    <x v="1"/>
    <n v="1"/>
    <n v="799.99"/>
    <n v="0.05"/>
    <n v="39.999500000000005"/>
    <n v="759.9905"/>
  </r>
  <r>
    <n v="1407"/>
    <n v="2"/>
    <n v="18"/>
    <n v="36"/>
    <x v="1"/>
    <n v="2"/>
    <n v="832.99"/>
    <n v="0.1"/>
    <n v="83.299000000000007"/>
    <n v="1499.3820000000001"/>
  </r>
  <r>
    <n v="1407"/>
    <n v="3"/>
    <n v="18"/>
    <n v="266"/>
    <x v="1"/>
    <n v="1"/>
    <n v="399.99"/>
    <n v="0.1"/>
    <n v="39.999000000000002"/>
    <n v="359.99099999999999"/>
  </r>
  <r>
    <n v="1407"/>
    <n v="4"/>
    <n v="18"/>
    <n v="35"/>
    <x v="1"/>
    <n v="1"/>
    <n v="832.99"/>
    <n v="0.2"/>
    <n v="166.59800000000001"/>
    <n v="666.39200000000005"/>
  </r>
  <r>
    <n v="1408"/>
    <n v="1"/>
    <n v="1172"/>
    <n v="23"/>
    <x v="1"/>
    <n v="2"/>
    <n v="299.99"/>
    <n v="0.2"/>
    <n v="59.998000000000005"/>
    <n v="479.98400000000004"/>
  </r>
  <r>
    <n v="1408"/>
    <n v="2"/>
    <n v="1172"/>
    <n v="166"/>
    <x v="1"/>
    <n v="1"/>
    <n v="749.99"/>
    <n v="0.2"/>
    <n v="149.99800000000002"/>
    <n v="599.99199999999996"/>
  </r>
  <r>
    <n v="1408"/>
    <n v="3"/>
    <n v="1172"/>
    <n v="114"/>
    <x v="1"/>
    <n v="1"/>
    <n v="579.99"/>
    <n v="7.0000000000000007E-2"/>
    <n v="40.599300000000007"/>
    <n v="539.39070000000004"/>
  </r>
  <r>
    <n v="1408"/>
    <n v="4"/>
    <n v="1172"/>
    <n v="137"/>
    <x v="1"/>
    <n v="2"/>
    <n v="2599"/>
    <n v="0.2"/>
    <n v="519.80000000000007"/>
    <n v="4158.3999999999996"/>
  </r>
  <r>
    <n v="1409"/>
    <n v="1"/>
    <n v="21"/>
    <n v="301"/>
    <x v="2"/>
    <n v="2"/>
    <n v="899.99"/>
    <n v="7.0000000000000007E-2"/>
    <n v="62.999300000000005"/>
    <n v="1673.9814000000001"/>
  </r>
  <r>
    <n v="1409"/>
    <n v="2"/>
    <n v="21"/>
    <n v="170"/>
    <x v="2"/>
    <n v="1"/>
    <n v="1299.99"/>
    <n v="7.0000000000000007E-2"/>
    <n v="90.999300000000005"/>
    <n v="1208.9907000000001"/>
  </r>
  <r>
    <n v="1409"/>
    <n v="3"/>
    <n v="21"/>
    <n v="171"/>
    <x v="2"/>
    <n v="2"/>
    <n v="3199.99"/>
    <n v="0.05"/>
    <n v="159.99950000000001"/>
    <n v="6079.9809999999998"/>
  </r>
  <r>
    <n v="1409"/>
    <n v="4"/>
    <n v="21"/>
    <n v="265"/>
    <x v="2"/>
    <n v="1"/>
    <n v="289.99"/>
    <n v="0.05"/>
    <n v="14.499500000000001"/>
    <n v="275.4905"/>
  </r>
  <r>
    <n v="1409"/>
    <n v="5"/>
    <n v="21"/>
    <n v="222"/>
    <x v="2"/>
    <n v="1"/>
    <n v="269.99"/>
    <n v="0.1"/>
    <n v="26.999000000000002"/>
    <n v="242.99100000000001"/>
  </r>
  <r>
    <n v="1410"/>
    <n v="1"/>
    <n v="1005"/>
    <n v="205"/>
    <x v="1"/>
    <n v="2"/>
    <n v="4999.99"/>
    <n v="0.1"/>
    <n v="499.99900000000002"/>
    <n v="8999.982"/>
  </r>
  <r>
    <n v="1410"/>
    <n v="2"/>
    <n v="1005"/>
    <n v="203"/>
    <x v="1"/>
    <n v="2"/>
    <n v="4999.99"/>
    <n v="0.2"/>
    <n v="999.99800000000005"/>
    <n v="7999.9839999999995"/>
  </r>
  <r>
    <n v="1410"/>
    <n v="3"/>
    <n v="1005"/>
    <n v="304"/>
    <x v="1"/>
    <n v="1"/>
    <n v="679.99"/>
    <n v="0.1"/>
    <n v="67.999000000000009"/>
    <n v="611.99099999999999"/>
  </r>
  <r>
    <n v="1411"/>
    <n v="1"/>
    <n v="109"/>
    <n v="9"/>
    <x v="0"/>
    <n v="1"/>
    <n v="2999.99"/>
    <n v="0.1"/>
    <n v="299.99899999999997"/>
    <n v="2699.991"/>
  </r>
  <r>
    <n v="1411"/>
    <n v="2"/>
    <n v="109"/>
    <n v="308"/>
    <x v="0"/>
    <n v="2"/>
    <n v="749.99"/>
    <n v="0.2"/>
    <n v="149.99800000000002"/>
    <n v="1199.9839999999999"/>
  </r>
  <r>
    <n v="1412"/>
    <n v="1"/>
    <n v="1043"/>
    <n v="180"/>
    <x v="1"/>
    <n v="2"/>
    <n v="919.99"/>
    <n v="7.0000000000000007E-2"/>
    <n v="64.399300000000011"/>
    <n v="1711.1813999999999"/>
  </r>
  <r>
    <n v="1412"/>
    <n v="2"/>
    <n v="1043"/>
    <n v="43"/>
    <x v="1"/>
    <n v="1"/>
    <n v="5299.99"/>
    <n v="0.1"/>
    <n v="529.99900000000002"/>
    <n v="4769.991"/>
  </r>
  <r>
    <n v="1412"/>
    <n v="3"/>
    <n v="1043"/>
    <n v="109"/>
    <x v="1"/>
    <n v="2"/>
    <n v="416.99"/>
    <n v="7.0000000000000007E-2"/>
    <n v="29.189300000000003"/>
    <n v="775.60140000000001"/>
  </r>
  <r>
    <n v="1413"/>
    <n v="1"/>
    <n v="56"/>
    <n v="297"/>
    <x v="2"/>
    <n v="2"/>
    <n v="279.99"/>
    <n v="0.05"/>
    <n v="13.999500000000001"/>
    <n v="531.98099999999999"/>
  </r>
  <r>
    <n v="1414"/>
    <n v="1"/>
    <n v="293"/>
    <n v="162"/>
    <x v="1"/>
    <n v="2"/>
    <n v="2999.99"/>
    <n v="0.1"/>
    <n v="299.99899999999997"/>
    <n v="5399.982"/>
  </r>
  <r>
    <n v="1414"/>
    <n v="2"/>
    <n v="293"/>
    <n v="292"/>
    <x v="1"/>
    <n v="2"/>
    <n v="369.99"/>
    <n v="0.05"/>
    <n v="18.499500000000001"/>
    <n v="702.98099999999999"/>
  </r>
  <r>
    <n v="1415"/>
    <n v="1"/>
    <n v="839"/>
    <n v="31"/>
    <x v="1"/>
    <n v="2"/>
    <n v="1632.99"/>
    <n v="7.0000000000000007E-2"/>
    <n v="114.30930000000001"/>
    <n v="3037.3613999999998"/>
  </r>
  <r>
    <n v="1415"/>
    <n v="2"/>
    <n v="839"/>
    <n v="17"/>
    <x v="1"/>
    <n v="1"/>
    <n v="429"/>
    <n v="0.05"/>
    <n v="21.450000000000003"/>
    <n v="407.55"/>
  </r>
  <r>
    <n v="1415"/>
    <n v="3"/>
    <n v="839"/>
    <n v="264"/>
    <x v="1"/>
    <n v="2"/>
    <n v="249.99"/>
    <n v="0.1"/>
    <n v="24.999000000000002"/>
    <n v="449.98200000000003"/>
  </r>
  <r>
    <n v="1415"/>
    <n v="4"/>
    <n v="839"/>
    <n v="245"/>
    <x v="1"/>
    <n v="1"/>
    <n v="659.99"/>
    <n v="0.05"/>
    <n v="32.999500000000005"/>
    <n v="626.9905"/>
  </r>
  <r>
    <n v="1416"/>
    <n v="1"/>
    <n v="566"/>
    <n v="194"/>
    <x v="2"/>
    <n v="1"/>
    <n v="3499.99"/>
    <n v="0.2"/>
    <n v="699.99800000000005"/>
    <n v="2799.9919999999997"/>
  </r>
  <r>
    <n v="1416"/>
    <n v="2"/>
    <n v="566"/>
    <n v="242"/>
    <x v="2"/>
    <n v="2"/>
    <n v="699.99"/>
    <n v="0.1"/>
    <n v="69.999000000000009"/>
    <n v="1259.982"/>
  </r>
  <r>
    <n v="1416"/>
    <n v="3"/>
    <n v="566"/>
    <n v="92"/>
    <x v="2"/>
    <n v="2"/>
    <n v="209.99"/>
    <n v="0.05"/>
    <n v="10.499500000000001"/>
    <n v="398.98099999999999"/>
  </r>
  <r>
    <n v="1417"/>
    <n v="1"/>
    <n v="300"/>
    <n v="219"/>
    <x v="0"/>
    <n v="2"/>
    <n v="639.99"/>
    <n v="0.2"/>
    <n v="127.998"/>
    <n v="1023.984"/>
  </r>
  <r>
    <n v="1418"/>
    <n v="1"/>
    <n v="364"/>
    <n v="120"/>
    <x v="1"/>
    <n v="2"/>
    <n v="2499.9899999999998"/>
    <n v="0.2"/>
    <n v="499.99799999999999"/>
    <n v="3999.9839999999995"/>
  </r>
  <r>
    <n v="1418"/>
    <n v="2"/>
    <n v="364"/>
    <n v="243"/>
    <x v="1"/>
    <n v="2"/>
    <n v="679.99"/>
    <n v="0.05"/>
    <n v="33.999500000000005"/>
    <n v="1291.981"/>
  </r>
  <r>
    <n v="1419"/>
    <n v="1"/>
    <n v="474"/>
    <n v="124"/>
    <x v="1"/>
    <n v="1"/>
    <n v="1499"/>
    <n v="7.0000000000000007E-2"/>
    <n v="104.93"/>
    <n v="1394.07"/>
  </r>
  <r>
    <n v="1419"/>
    <n v="2"/>
    <n v="474"/>
    <n v="235"/>
    <x v="1"/>
    <n v="2"/>
    <n v="899.99"/>
    <n v="0.2"/>
    <n v="179.99800000000002"/>
    <n v="1439.9839999999999"/>
  </r>
  <r>
    <n v="1419"/>
    <n v="3"/>
    <n v="474"/>
    <n v="234"/>
    <x v="1"/>
    <n v="1"/>
    <n v="899.99"/>
    <n v="0.1"/>
    <n v="89.999000000000009"/>
    <n v="809.99099999999999"/>
  </r>
  <r>
    <n v="1420"/>
    <n v="1"/>
    <n v="838"/>
    <n v="197"/>
    <x v="1"/>
    <n v="1"/>
    <n v="2299.9899999999998"/>
    <n v="0.2"/>
    <n v="459.99799999999999"/>
    <n v="1839.9919999999997"/>
  </r>
  <r>
    <n v="1420"/>
    <n v="2"/>
    <n v="838"/>
    <n v="194"/>
    <x v="1"/>
    <n v="2"/>
    <n v="3499.99"/>
    <n v="0.1"/>
    <n v="349.99900000000002"/>
    <n v="6299.982"/>
  </r>
  <r>
    <n v="1420"/>
    <n v="3"/>
    <n v="838"/>
    <n v="128"/>
    <x v="1"/>
    <n v="1"/>
    <n v="1899"/>
    <n v="0.1"/>
    <n v="189.9"/>
    <n v="1709.1"/>
  </r>
  <r>
    <n v="1421"/>
    <n v="1"/>
    <n v="1176"/>
    <n v="298"/>
    <x v="1"/>
    <n v="2"/>
    <n v="279.99"/>
    <n v="0.05"/>
    <n v="13.999500000000001"/>
    <n v="531.98099999999999"/>
  </r>
  <r>
    <n v="1422"/>
    <n v="1"/>
    <n v="599"/>
    <n v="80"/>
    <x v="2"/>
    <n v="2"/>
    <n v="761.99"/>
    <n v="7.0000000000000007E-2"/>
    <n v="53.339300000000009"/>
    <n v="1417.3014000000001"/>
  </r>
  <r>
    <n v="1422"/>
    <n v="2"/>
    <n v="599"/>
    <n v="180"/>
    <x v="2"/>
    <n v="2"/>
    <n v="919.99"/>
    <n v="0.2"/>
    <n v="183.99800000000002"/>
    <n v="1471.9839999999999"/>
  </r>
  <r>
    <n v="1422"/>
    <n v="3"/>
    <n v="599"/>
    <n v="243"/>
    <x v="2"/>
    <n v="1"/>
    <n v="679.99"/>
    <n v="0.05"/>
    <n v="33.999500000000005"/>
    <n v="645.9905"/>
  </r>
  <r>
    <n v="1423"/>
    <n v="1"/>
    <n v="1231"/>
    <n v="249"/>
    <x v="0"/>
    <n v="1"/>
    <n v="749.99"/>
    <n v="0.2"/>
    <n v="149.99800000000002"/>
    <n v="599.99199999999996"/>
  </r>
  <r>
    <n v="1423"/>
    <n v="2"/>
    <n v="1231"/>
    <n v="71"/>
    <x v="0"/>
    <n v="1"/>
    <n v="416.99"/>
    <n v="0.1"/>
    <n v="41.699000000000005"/>
    <n v="375.291"/>
  </r>
  <r>
    <n v="1423"/>
    <n v="3"/>
    <n v="1231"/>
    <n v="302"/>
    <x v="0"/>
    <n v="1"/>
    <n v="449.99"/>
    <n v="0.2"/>
    <n v="89.998000000000005"/>
    <n v="359.99200000000002"/>
  </r>
  <r>
    <n v="1423"/>
    <n v="4"/>
    <n v="1231"/>
    <n v="113"/>
    <x v="0"/>
    <n v="2"/>
    <n v="489.99"/>
    <n v="0.2"/>
    <n v="97.998000000000005"/>
    <n v="783.98400000000004"/>
  </r>
  <r>
    <n v="1424"/>
    <n v="1"/>
    <n v="1445"/>
    <n v="140"/>
    <x v="0"/>
    <n v="2"/>
    <n v="4999.99"/>
    <n v="0.2"/>
    <n v="999.99800000000005"/>
    <n v="7999.9839999999995"/>
  </r>
  <r>
    <n v="1425"/>
    <n v="1"/>
    <n v="126"/>
    <n v="227"/>
    <x v="1"/>
    <n v="2"/>
    <n v="319.99"/>
    <n v="0.05"/>
    <n v="15.999500000000001"/>
    <n v="607.98099999999999"/>
  </r>
  <r>
    <n v="1425"/>
    <n v="2"/>
    <n v="126"/>
    <n v="263"/>
    <x v="1"/>
    <n v="1"/>
    <n v="89.99"/>
    <n v="7.0000000000000007E-2"/>
    <n v="6.2993000000000006"/>
    <n v="83.690699999999993"/>
  </r>
  <r>
    <n v="1425"/>
    <n v="3"/>
    <n v="126"/>
    <n v="93"/>
    <x v="1"/>
    <n v="1"/>
    <n v="209.99"/>
    <n v="7.0000000000000007E-2"/>
    <n v="14.699300000000003"/>
    <n v="195.29070000000002"/>
  </r>
  <r>
    <n v="1425"/>
    <n v="4"/>
    <n v="126"/>
    <n v="54"/>
    <x v="1"/>
    <n v="2"/>
    <n v="3199.99"/>
    <n v="0.05"/>
    <n v="159.99950000000001"/>
    <n v="6079.9809999999998"/>
  </r>
  <r>
    <n v="1425"/>
    <n v="5"/>
    <n v="126"/>
    <n v="145"/>
    <x v="1"/>
    <n v="2"/>
    <n v="1799.99"/>
    <n v="7.0000000000000007E-2"/>
    <n v="125.99930000000002"/>
    <n v="3347.9814000000001"/>
  </r>
  <r>
    <n v="1426"/>
    <n v="1"/>
    <n v="938"/>
    <n v="215"/>
    <x v="1"/>
    <n v="1"/>
    <n v="749.99"/>
    <n v="7.0000000000000007E-2"/>
    <n v="52.499300000000005"/>
    <n v="697.49070000000006"/>
  </r>
  <r>
    <n v="1426"/>
    <n v="2"/>
    <n v="938"/>
    <n v="20"/>
    <x v="1"/>
    <n v="2"/>
    <n v="599.99"/>
    <n v="0.05"/>
    <n v="29.999500000000001"/>
    <n v="1139.981"/>
  </r>
  <r>
    <n v="1426"/>
    <n v="3"/>
    <n v="938"/>
    <n v="281"/>
    <x v="1"/>
    <n v="1"/>
    <n v="319.99"/>
    <n v="7.0000000000000007E-2"/>
    <n v="22.399300000000004"/>
    <n v="297.59070000000003"/>
  </r>
  <r>
    <n v="1427"/>
    <n v="1"/>
    <n v="999"/>
    <n v="230"/>
    <x v="1"/>
    <n v="2"/>
    <n v="429.99"/>
    <n v="7.0000000000000007E-2"/>
    <n v="30.099300000000003"/>
    <n v="799.78139999999996"/>
  </r>
  <r>
    <n v="1427"/>
    <n v="2"/>
    <n v="999"/>
    <n v="139"/>
    <x v="1"/>
    <n v="1"/>
    <n v="2999.99"/>
    <n v="0.05"/>
    <n v="149.99949999999998"/>
    <n v="2849.9904999999999"/>
  </r>
  <r>
    <n v="1427"/>
    <n v="3"/>
    <n v="999"/>
    <n v="164"/>
    <x v="1"/>
    <n v="2"/>
    <n v="1549"/>
    <n v="7.0000000000000007E-2"/>
    <n v="108.43"/>
    <n v="2881.14"/>
  </r>
  <r>
    <n v="1428"/>
    <n v="1"/>
    <n v="195"/>
    <n v="216"/>
    <x v="1"/>
    <n v="2"/>
    <n v="899.99"/>
    <n v="0.2"/>
    <n v="179.99800000000002"/>
    <n v="1439.9839999999999"/>
  </r>
  <r>
    <n v="1428"/>
    <n v="2"/>
    <n v="195"/>
    <n v="126"/>
    <x v="1"/>
    <n v="1"/>
    <n v="469.99"/>
    <n v="7.0000000000000007E-2"/>
    <n v="32.899300000000004"/>
    <n v="437.09070000000003"/>
  </r>
  <r>
    <n v="1428"/>
    <n v="3"/>
    <n v="195"/>
    <n v="187"/>
    <x v="1"/>
    <n v="2"/>
    <n v="2799.99"/>
    <n v="7.0000000000000007E-2"/>
    <n v="195.99930000000001"/>
    <n v="5207.9813999999997"/>
  </r>
  <r>
    <n v="1428"/>
    <n v="4"/>
    <n v="195"/>
    <n v="28"/>
    <x v="1"/>
    <n v="1"/>
    <n v="2499.9899999999998"/>
    <n v="0.1"/>
    <n v="249.999"/>
    <n v="2249.991"/>
  </r>
  <r>
    <n v="1428"/>
    <n v="5"/>
    <n v="195"/>
    <n v="194"/>
    <x v="1"/>
    <n v="2"/>
    <n v="3499.99"/>
    <n v="0.2"/>
    <n v="699.99800000000005"/>
    <n v="5599.9839999999995"/>
  </r>
  <r>
    <n v="1429"/>
    <n v="1"/>
    <n v="1116"/>
    <n v="70"/>
    <x v="1"/>
    <n v="2"/>
    <n v="659.99"/>
    <n v="0.2"/>
    <n v="131.99800000000002"/>
    <n v="1055.9839999999999"/>
  </r>
  <r>
    <n v="1430"/>
    <n v="1"/>
    <n v="1239"/>
    <n v="221"/>
    <x v="1"/>
    <n v="1"/>
    <n v="319.99"/>
    <n v="0.05"/>
    <n v="15.999500000000001"/>
    <n v="303.9905"/>
  </r>
  <r>
    <n v="1430"/>
    <n v="2"/>
    <n v="1239"/>
    <n v="281"/>
    <x v="1"/>
    <n v="1"/>
    <n v="319.99"/>
    <n v="7.0000000000000007E-2"/>
    <n v="22.399300000000004"/>
    <n v="297.59070000000003"/>
  </r>
  <r>
    <n v="1431"/>
    <n v="1"/>
    <n v="308"/>
    <n v="207"/>
    <x v="1"/>
    <n v="1"/>
    <n v="3999.99"/>
    <n v="0.1"/>
    <n v="399.99900000000002"/>
    <n v="3599.991"/>
  </r>
  <r>
    <n v="1431"/>
    <n v="2"/>
    <n v="308"/>
    <n v="53"/>
    <x v="1"/>
    <n v="1"/>
    <n v="749.99"/>
    <n v="7.0000000000000007E-2"/>
    <n v="52.499300000000005"/>
    <n v="697.49070000000006"/>
  </r>
  <r>
    <n v="1431"/>
    <n v="3"/>
    <n v="308"/>
    <n v="252"/>
    <x v="1"/>
    <n v="1"/>
    <n v="2999.99"/>
    <n v="0.2"/>
    <n v="599.99799999999993"/>
    <n v="2399.9919999999997"/>
  </r>
  <r>
    <n v="1431"/>
    <n v="4"/>
    <n v="308"/>
    <n v="254"/>
    <x v="1"/>
    <n v="1"/>
    <n v="749.99"/>
    <n v="7.0000000000000007E-2"/>
    <n v="52.499300000000005"/>
    <n v="697.49070000000006"/>
  </r>
  <r>
    <n v="1432"/>
    <n v="1"/>
    <n v="483"/>
    <n v="161"/>
    <x v="1"/>
    <n v="1"/>
    <n v="1899"/>
    <n v="0.2"/>
    <n v="379.8"/>
    <n v="1519.2"/>
  </r>
  <r>
    <n v="1433"/>
    <n v="1"/>
    <n v="1142"/>
    <n v="264"/>
    <x v="1"/>
    <n v="1"/>
    <n v="249.99"/>
    <n v="7.0000000000000007E-2"/>
    <n v="17.499300000000002"/>
    <n v="232.4907"/>
  </r>
  <r>
    <n v="1434"/>
    <n v="1"/>
    <n v="595"/>
    <n v="229"/>
    <x v="1"/>
    <n v="2"/>
    <n v="429.99"/>
    <n v="0.2"/>
    <n v="85.998000000000005"/>
    <n v="687.98400000000004"/>
  </r>
  <r>
    <n v="1434"/>
    <n v="2"/>
    <n v="595"/>
    <n v="198"/>
    <x v="1"/>
    <n v="1"/>
    <n v="2999.99"/>
    <n v="0.1"/>
    <n v="299.99899999999997"/>
    <n v="2699.991"/>
  </r>
  <r>
    <n v="1434"/>
    <n v="3"/>
    <n v="595"/>
    <n v="286"/>
    <x v="1"/>
    <n v="2"/>
    <n v="279.99"/>
    <n v="0.1"/>
    <n v="27.999000000000002"/>
    <n v="503.98200000000003"/>
  </r>
  <r>
    <n v="1434"/>
    <n v="4"/>
    <n v="595"/>
    <n v="61"/>
    <x v="1"/>
    <n v="2"/>
    <n v="4999.99"/>
    <n v="7.0000000000000007E-2"/>
    <n v="349.99930000000001"/>
    <n v="9299.9813999999988"/>
  </r>
  <r>
    <n v="1435"/>
    <n v="1"/>
    <n v="744"/>
    <n v="141"/>
    <x v="1"/>
    <n v="2"/>
    <n v="1599.99"/>
    <n v="7.0000000000000007E-2"/>
    <n v="111.99930000000001"/>
    <n v="2975.9814000000001"/>
  </r>
  <r>
    <n v="1435"/>
    <n v="2"/>
    <n v="744"/>
    <n v="29"/>
    <x v="1"/>
    <n v="1"/>
    <n v="999.99"/>
    <n v="0.2"/>
    <n v="199.99800000000002"/>
    <n v="799.99199999999996"/>
  </r>
  <r>
    <n v="1435"/>
    <n v="3"/>
    <n v="744"/>
    <n v="60"/>
    <x v="1"/>
    <n v="1"/>
    <n v="1559.99"/>
    <n v="0.1"/>
    <n v="155.99900000000002"/>
    <n v="1403.991"/>
  </r>
  <r>
    <n v="1435"/>
    <n v="4"/>
    <n v="744"/>
    <n v="260"/>
    <x v="1"/>
    <n v="1"/>
    <n v="799.99"/>
    <n v="7.0000000000000007E-2"/>
    <n v="55.999300000000005"/>
    <n v="743.99070000000006"/>
  </r>
  <r>
    <n v="1436"/>
    <n v="1"/>
    <n v="1044"/>
    <n v="244"/>
    <x v="1"/>
    <n v="2"/>
    <n v="559.99"/>
    <n v="7.0000000000000007E-2"/>
    <n v="39.199300000000001"/>
    <n v="1041.5814"/>
  </r>
  <r>
    <n v="1437"/>
    <n v="1"/>
    <n v="518"/>
    <n v="141"/>
    <x v="0"/>
    <n v="2"/>
    <n v="1599.99"/>
    <n v="0.05"/>
    <n v="79.999500000000012"/>
    <n v="3039.9809999999998"/>
  </r>
  <r>
    <n v="1438"/>
    <n v="1"/>
    <n v="263"/>
    <n v="225"/>
    <x v="1"/>
    <n v="1"/>
    <n v="959.99"/>
    <n v="0.2"/>
    <n v="191.99800000000002"/>
    <n v="767.99199999999996"/>
  </r>
  <r>
    <n v="1438"/>
    <n v="2"/>
    <n v="263"/>
    <n v="140"/>
    <x v="1"/>
    <n v="1"/>
    <n v="4999.99"/>
    <n v="0.2"/>
    <n v="999.99800000000005"/>
    <n v="3999.9919999999997"/>
  </r>
  <r>
    <n v="1438"/>
    <n v="3"/>
    <n v="263"/>
    <n v="81"/>
    <x v="1"/>
    <n v="2"/>
    <n v="1099.99"/>
    <n v="0.05"/>
    <n v="54.999500000000005"/>
    <n v="2089.9810000000002"/>
  </r>
  <r>
    <n v="1438"/>
    <n v="4"/>
    <n v="263"/>
    <n v="137"/>
    <x v="1"/>
    <n v="1"/>
    <n v="2599"/>
    <n v="0.1"/>
    <n v="259.90000000000003"/>
    <n v="2339.1"/>
  </r>
  <r>
    <n v="1438"/>
    <n v="5"/>
    <n v="263"/>
    <n v="190"/>
    <x v="1"/>
    <n v="2"/>
    <n v="2799.99"/>
    <n v="7.0000000000000007E-2"/>
    <n v="195.99930000000001"/>
    <n v="5207.9813999999997"/>
  </r>
  <r>
    <n v="1439"/>
    <n v="1"/>
    <n v="463"/>
    <n v="42"/>
    <x v="1"/>
    <n v="1"/>
    <n v="2299.9899999999998"/>
    <n v="7.0000000000000007E-2"/>
    <n v="160.99930000000001"/>
    <n v="2138.9906999999998"/>
  </r>
  <r>
    <n v="1439"/>
    <n v="2"/>
    <n v="463"/>
    <n v="263"/>
    <x v="1"/>
    <n v="1"/>
    <n v="89.99"/>
    <n v="0.2"/>
    <n v="17.998000000000001"/>
    <n v="71.99199999999999"/>
  </r>
  <r>
    <n v="1439"/>
    <n v="3"/>
    <n v="463"/>
    <n v="102"/>
    <x v="1"/>
    <n v="2"/>
    <n v="489.99"/>
    <n v="0.05"/>
    <n v="24.499500000000001"/>
    <n v="930.98099999999999"/>
  </r>
  <r>
    <n v="1439"/>
    <n v="4"/>
    <n v="463"/>
    <n v="149"/>
    <x v="1"/>
    <n v="1"/>
    <n v="7499.99"/>
    <n v="0.05"/>
    <n v="374.99950000000001"/>
    <n v="7124.9904999999999"/>
  </r>
  <r>
    <n v="1440"/>
    <n v="1"/>
    <n v="859"/>
    <n v="116"/>
    <x v="2"/>
    <n v="2"/>
    <n v="749.99"/>
    <n v="7.0000000000000007E-2"/>
    <n v="52.499300000000005"/>
    <n v="1394.9814000000001"/>
  </r>
  <r>
    <n v="1440"/>
    <n v="2"/>
    <n v="859"/>
    <n v="109"/>
    <x v="2"/>
    <n v="1"/>
    <n v="416.99"/>
    <n v="7.0000000000000007E-2"/>
    <n v="29.189300000000003"/>
    <n v="387.80070000000001"/>
  </r>
  <r>
    <n v="1440"/>
    <n v="3"/>
    <n v="859"/>
    <n v="186"/>
    <x v="2"/>
    <n v="1"/>
    <n v="4499.99"/>
    <n v="0.1"/>
    <n v="449.99900000000002"/>
    <n v="4049.991"/>
  </r>
  <r>
    <n v="1440"/>
    <n v="4"/>
    <n v="859"/>
    <n v="178"/>
    <x v="2"/>
    <n v="2"/>
    <n v="749.99"/>
    <n v="0.05"/>
    <n v="37.499500000000005"/>
    <n v="1424.981"/>
  </r>
  <r>
    <n v="1440"/>
    <n v="5"/>
    <n v="859"/>
    <n v="67"/>
    <x v="2"/>
    <n v="2"/>
    <n v="250.99"/>
    <n v="0.2"/>
    <n v="50.198000000000008"/>
    <n v="401.584"/>
  </r>
  <r>
    <n v="1441"/>
    <n v="1"/>
    <n v="982"/>
    <n v="6"/>
    <x v="2"/>
    <n v="1"/>
    <n v="469.99"/>
    <n v="0.05"/>
    <n v="23.499500000000001"/>
    <n v="446.4905"/>
  </r>
  <r>
    <n v="1441"/>
    <n v="2"/>
    <n v="982"/>
    <n v="242"/>
    <x v="2"/>
    <n v="2"/>
    <n v="699.99"/>
    <n v="0.2"/>
    <n v="139.99800000000002"/>
    <n v="1119.9839999999999"/>
  </r>
  <r>
    <n v="1441"/>
    <n v="3"/>
    <n v="982"/>
    <n v="46"/>
    <x v="2"/>
    <n v="1"/>
    <n v="1409.99"/>
    <n v="7.0000000000000007E-2"/>
    <n v="98.699300000000008"/>
    <n v="1311.2907"/>
  </r>
  <r>
    <n v="1442"/>
    <n v="1"/>
    <n v="478"/>
    <n v="160"/>
    <x v="1"/>
    <n v="1"/>
    <n v="4499.99"/>
    <n v="0.1"/>
    <n v="449.99900000000002"/>
    <n v="4049.991"/>
  </r>
  <r>
    <n v="1442"/>
    <n v="2"/>
    <n v="478"/>
    <n v="220"/>
    <x v="1"/>
    <n v="1"/>
    <n v="269.99"/>
    <n v="7.0000000000000007E-2"/>
    <n v="18.899300000000004"/>
    <n v="251.0907"/>
  </r>
  <r>
    <n v="1442"/>
    <n v="3"/>
    <n v="478"/>
    <n v="271"/>
    <x v="1"/>
    <n v="2"/>
    <n v="209.99"/>
    <n v="0.05"/>
    <n v="10.499500000000001"/>
    <n v="398.98099999999999"/>
  </r>
  <r>
    <n v="1443"/>
    <n v="1"/>
    <n v="972"/>
    <n v="160"/>
    <x v="1"/>
    <n v="1"/>
    <n v="4499.99"/>
    <n v="7.0000000000000007E-2"/>
    <n v="314.99930000000001"/>
    <n v="4184.9906999999994"/>
  </r>
  <r>
    <n v="1443"/>
    <n v="2"/>
    <n v="972"/>
    <n v="57"/>
    <x v="1"/>
    <n v="1"/>
    <n v="1999.99"/>
    <n v="0.2"/>
    <n v="399.99800000000005"/>
    <n v="1599.992"/>
  </r>
  <r>
    <n v="1443"/>
    <n v="3"/>
    <n v="972"/>
    <n v="101"/>
    <x v="1"/>
    <n v="2"/>
    <n v="339.99"/>
    <n v="0.1"/>
    <n v="33.999000000000002"/>
    <n v="611.98199999999997"/>
  </r>
  <r>
    <n v="1444"/>
    <n v="1"/>
    <n v="1154"/>
    <n v="90"/>
    <x v="1"/>
    <n v="1"/>
    <n v="209.99"/>
    <n v="0.1"/>
    <n v="20.999000000000002"/>
    <n v="188.99100000000001"/>
  </r>
  <r>
    <n v="1444"/>
    <n v="2"/>
    <n v="1154"/>
    <n v="128"/>
    <x v="1"/>
    <n v="2"/>
    <n v="1899"/>
    <n v="0.2"/>
    <n v="379.8"/>
    <n v="3038.4"/>
  </r>
  <r>
    <n v="1445"/>
    <n v="1"/>
    <n v="515"/>
    <n v="219"/>
    <x v="1"/>
    <n v="2"/>
    <n v="639.99"/>
    <n v="0.1"/>
    <n v="63.999000000000002"/>
    <n v="1151.982"/>
  </r>
  <r>
    <n v="1445"/>
    <n v="2"/>
    <n v="515"/>
    <n v="52"/>
    <x v="1"/>
    <n v="1"/>
    <n v="875.99"/>
    <n v="7.0000000000000007E-2"/>
    <n v="61.319300000000005"/>
    <n v="814.67070000000001"/>
  </r>
  <r>
    <n v="1445"/>
    <n v="3"/>
    <n v="515"/>
    <n v="123"/>
    <x v="1"/>
    <n v="2"/>
    <n v="999.99"/>
    <n v="0.1"/>
    <n v="99.999000000000009"/>
    <n v="1799.982"/>
  </r>
  <r>
    <n v="1446"/>
    <n v="1"/>
    <n v="820"/>
    <n v="227"/>
    <x v="1"/>
    <n v="1"/>
    <n v="319.99"/>
    <n v="0.05"/>
    <n v="15.999500000000001"/>
    <n v="303.9905"/>
  </r>
  <r>
    <n v="1446"/>
    <n v="2"/>
    <n v="820"/>
    <n v="233"/>
    <x v="1"/>
    <n v="2"/>
    <n v="639.99"/>
    <n v="0.05"/>
    <n v="31.999500000000001"/>
    <n v="1215.981"/>
  </r>
  <r>
    <n v="1446"/>
    <n v="3"/>
    <n v="820"/>
    <n v="234"/>
    <x v="1"/>
    <n v="2"/>
    <n v="899.99"/>
    <n v="0.05"/>
    <n v="44.999500000000005"/>
    <n v="1709.981"/>
  </r>
  <r>
    <n v="1447"/>
    <n v="1"/>
    <n v="1419"/>
    <n v="148"/>
    <x v="0"/>
    <n v="1"/>
    <n v="5499.99"/>
    <n v="0.2"/>
    <n v="1099.998"/>
    <n v="4399.9920000000002"/>
  </r>
  <r>
    <n v="1448"/>
    <n v="1"/>
    <n v="228"/>
    <n v="239"/>
    <x v="1"/>
    <n v="1"/>
    <n v="749.99"/>
    <n v="0.1"/>
    <n v="74.999000000000009"/>
    <n v="674.99099999999999"/>
  </r>
  <r>
    <n v="1449"/>
    <n v="1"/>
    <n v="330"/>
    <n v="159"/>
    <x v="1"/>
    <n v="1"/>
    <n v="2299.9899999999998"/>
    <n v="7.0000000000000007E-2"/>
    <n v="160.99930000000001"/>
    <n v="2138.9906999999998"/>
  </r>
  <r>
    <n v="1449"/>
    <n v="2"/>
    <n v="330"/>
    <n v="55"/>
    <x v="1"/>
    <n v="1"/>
    <n v="2699.99"/>
    <n v="0.2"/>
    <n v="539.99799999999993"/>
    <n v="2159.9919999999997"/>
  </r>
  <r>
    <n v="1449"/>
    <n v="3"/>
    <n v="330"/>
    <n v="260"/>
    <x v="1"/>
    <n v="2"/>
    <n v="799.99"/>
    <n v="7.0000000000000007E-2"/>
    <n v="55.999300000000005"/>
    <n v="1487.9814000000001"/>
  </r>
  <r>
    <n v="1449"/>
    <n v="4"/>
    <n v="330"/>
    <n v="252"/>
    <x v="1"/>
    <n v="2"/>
    <n v="2999.99"/>
    <n v="0.05"/>
    <n v="149.99949999999998"/>
    <n v="5699.9809999999998"/>
  </r>
  <r>
    <n v="1449"/>
    <n v="5"/>
    <n v="330"/>
    <n v="14"/>
    <x v="1"/>
    <n v="2"/>
    <n v="269.99"/>
    <n v="0.1"/>
    <n v="26.999000000000002"/>
    <n v="485.98200000000003"/>
  </r>
  <r>
    <n v="1450"/>
    <n v="1"/>
    <n v="296"/>
    <n v="98"/>
    <x v="1"/>
    <n v="1"/>
    <n v="489.99"/>
    <n v="7.0000000000000007E-2"/>
    <n v="34.299300000000002"/>
    <n v="455.69069999999999"/>
  </r>
  <r>
    <n v="1450"/>
    <n v="2"/>
    <n v="296"/>
    <n v="173"/>
    <x v="1"/>
    <n v="2"/>
    <n v="3199.99"/>
    <n v="0.1"/>
    <n v="319.99900000000002"/>
    <n v="5759.982"/>
  </r>
  <r>
    <n v="1450"/>
    <n v="3"/>
    <n v="296"/>
    <n v="299"/>
    <x v="1"/>
    <n v="1"/>
    <n v="559.99"/>
    <n v="0.2"/>
    <n v="111.998"/>
    <n v="447.99200000000002"/>
  </r>
  <r>
    <n v="1450"/>
    <n v="4"/>
    <n v="296"/>
    <n v="209"/>
    <x v="1"/>
    <n v="2"/>
    <n v="2999.99"/>
    <n v="0.1"/>
    <n v="299.99899999999997"/>
    <n v="5399.982"/>
  </r>
  <r>
    <n v="1450"/>
    <n v="5"/>
    <n v="296"/>
    <n v="235"/>
    <x v="1"/>
    <n v="2"/>
    <n v="899.99"/>
    <n v="0.05"/>
    <n v="44.999500000000005"/>
    <n v="1709.981"/>
  </r>
  <r>
    <n v="1451"/>
    <n v="1"/>
    <n v="822"/>
    <n v="117"/>
    <x v="1"/>
    <n v="1"/>
    <n v="1469.99"/>
    <n v="0.05"/>
    <n v="73.499499999999998"/>
    <n v="1396.4905000000001"/>
  </r>
  <r>
    <n v="1452"/>
    <n v="1"/>
    <n v="287"/>
    <n v="99"/>
    <x v="0"/>
    <n v="2"/>
    <n v="299.99"/>
    <n v="0.1"/>
    <n v="29.999000000000002"/>
    <n v="539.98199999999997"/>
  </r>
  <r>
    <n v="1452"/>
    <n v="2"/>
    <n v="287"/>
    <n v="234"/>
    <x v="0"/>
    <n v="1"/>
    <n v="899.99"/>
    <n v="0.2"/>
    <n v="179.99800000000002"/>
    <n v="719.99199999999996"/>
  </r>
  <r>
    <n v="1452"/>
    <n v="3"/>
    <n v="287"/>
    <n v="86"/>
    <x v="0"/>
    <n v="2"/>
    <n v="149.99"/>
    <n v="0.05"/>
    <n v="7.4995000000000012"/>
    <n v="284.98099999999999"/>
  </r>
  <r>
    <n v="1452"/>
    <n v="4"/>
    <n v="287"/>
    <n v="109"/>
    <x v="0"/>
    <n v="2"/>
    <n v="416.99"/>
    <n v="7.0000000000000007E-2"/>
    <n v="29.189300000000003"/>
    <n v="775.60140000000001"/>
  </r>
  <r>
    <n v="1453"/>
    <n v="1"/>
    <n v="601"/>
    <n v="89"/>
    <x v="0"/>
    <n v="2"/>
    <n v="209.99"/>
    <n v="0.1"/>
    <n v="20.999000000000002"/>
    <n v="377.98200000000003"/>
  </r>
  <r>
    <n v="1454"/>
    <n v="1"/>
    <n v="395"/>
    <n v="283"/>
    <x v="1"/>
    <n v="1"/>
    <n v="319.99"/>
    <n v="7.0000000000000007E-2"/>
    <n v="22.399300000000004"/>
    <n v="297.59070000000003"/>
  </r>
  <r>
    <n v="1454"/>
    <n v="2"/>
    <n v="395"/>
    <n v="35"/>
    <x v="1"/>
    <n v="2"/>
    <n v="832.99"/>
    <n v="0.1"/>
    <n v="83.299000000000007"/>
    <n v="1499.3820000000001"/>
  </r>
  <r>
    <n v="1454"/>
    <n v="3"/>
    <n v="395"/>
    <n v="124"/>
    <x v="1"/>
    <n v="1"/>
    <n v="1499"/>
    <n v="0.2"/>
    <n v="299.8"/>
    <n v="1199.2"/>
  </r>
  <r>
    <n v="1454"/>
    <n v="4"/>
    <n v="395"/>
    <n v="38"/>
    <x v="1"/>
    <n v="2"/>
    <n v="549.99"/>
    <n v="0.05"/>
    <n v="27.499500000000001"/>
    <n v="1044.981"/>
  </r>
  <r>
    <n v="1455"/>
    <n v="1"/>
    <n v="405"/>
    <n v="101"/>
    <x v="1"/>
    <n v="2"/>
    <n v="339.99"/>
    <n v="0.05"/>
    <n v="16.999500000000001"/>
    <n v="645.98099999999999"/>
  </r>
  <r>
    <n v="1455"/>
    <n v="2"/>
    <n v="405"/>
    <n v="254"/>
    <x v="1"/>
    <n v="1"/>
    <n v="749.99"/>
    <n v="0.2"/>
    <n v="149.99800000000002"/>
    <n v="599.99199999999996"/>
  </r>
  <r>
    <n v="1456"/>
    <n v="1"/>
    <n v="754"/>
    <n v="193"/>
    <x v="1"/>
    <n v="2"/>
    <n v="2799.99"/>
    <n v="0.05"/>
    <n v="139.99949999999998"/>
    <n v="5319.9809999999998"/>
  </r>
  <r>
    <n v="1456"/>
    <n v="2"/>
    <n v="754"/>
    <n v="246"/>
    <x v="1"/>
    <n v="1"/>
    <n v="639.99"/>
    <n v="7.0000000000000007E-2"/>
    <n v="44.799300000000002"/>
    <n v="595.19069999999999"/>
  </r>
  <r>
    <n v="1456"/>
    <n v="3"/>
    <n v="754"/>
    <n v="268"/>
    <x v="1"/>
    <n v="2"/>
    <n v="159.99"/>
    <n v="0.1"/>
    <n v="15.999000000000002"/>
    <n v="287.98200000000003"/>
  </r>
  <r>
    <n v="1456"/>
    <n v="4"/>
    <n v="754"/>
    <n v="272"/>
    <x v="1"/>
    <n v="1"/>
    <n v="289.99"/>
    <n v="0.1"/>
    <n v="28.999000000000002"/>
    <n v="260.99099999999999"/>
  </r>
  <r>
    <n v="1456"/>
    <n v="5"/>
    <n v="754"/>
    <n v="126"/>
    <x v="1"/>
    <n v="1"/>
    <n v="469.99"/>
    <n v="0.1"/>
    <n v="46.999000000000002"/>
    <n v="422.99099999999999"/>
  </r>
  <r>
    <n v="1457"/>
    <n v="1"/>
    <n v="1411"/>
    <n v="113"/>
    <x v="1"/>
    <n v="1"/>
    <n v="489.99"/>
    <n v="7.0000000000000007E-2"/>
    <n v="34.299300000000002"/>
    <n v="455.69069999999999"/>
  </r>
  <r>
    <n v="1457"/>
    <n v="2"/>
    <n v="1411"/>
    <n v="111"/>
    <x v="1"/>
    <n v="1"/>
    <n v="470.99"/>
    <n v="0.2"/>
    <n v="94.198000000000008"/>
    <n v="376.79200000000003"/>
  </r>
  <r>
    <n v="1457"/>
    <n v="3"/>
    <n v="1411"/>
    <n v="268"/>
    <x v="1"/>
    <n v="1"/>
    <n v="159.99"/>
    <n v="0.2"/>
    <n v="31.998000000000005"/>
    <n v="127.992"/>
  </r>
  <r>
    <n v="1457"/>
    <n v="4"/>
    <n v="1411"/>
    <n v="152"/>
    <x v="1"/>
    <n v="2"/>
    <n v="2499.9899999999998"/>
    <n v="0.2"/>
    <n v="499.99799999999999"/>
    <n v="3999.9839999999995"/>
  </r>
  <r>
    <n v="1458"/>
    <n v="1"/>
    <n v="1029"/>
    <n v="295"/>
    <x v="2"/>
    <n v="2"/>
    <n v="319.99"/>
    <n v="0.05"/>
    <n v="15.999500000000001"/>
    <n v="607.98099999999999"/>
  </r>
  <r>
    <n v="1458"/>
    <n v="2"/>
    <n v="1029"/>
    <n v="105"/>
    <x v="2"/>
    <n v="1"/>
    <n v="533.99"/>
    <n v="0.05"/>
    <n v="26.6995"/>
    <n v="507.29050000000001"/>
  </r>
  <r>
    <n v="1458"/>
    <n v="3"/>
    <n v="1029"/>
    <n v="12"/>
    <x v="2"/>
    <n v="1"/>
    <n v="549.99"/>
    <n v="0.05"/>
    <n v="27.499500000000001"/>
    <n v="522.4905"/>
  </r>
  <r>
    <n v="1458"/>
    <n v="4"/>
    <n v="1029"/>
    <n v="78"/>
    <x v="2"/>
    <n v="2"/>
    <n v="647.99"/>
    <n v="0.1"/>
    <n v="64.799000000000007"/>
    <n v="1166.3820000000001"/>
  </r>
  <r>
    <n v="1459"/>
    <n v="1"/>
    <n v="9"/>
    <n v="258"/>
    <x v="1"/>
    <n v="1"/>
    <n v="1259.9000000000001"/>
    <n v="0.1"/>
    <n v="125.99000000000001"/>
    <n v="1133.9100000000001"/>
  </r>
  <r>
    <n v="1460"/>
    <n v="1"/>
    <n v="1131"/>
    <n v="201"/>
    <x v="1"/>
    <n v="1"/>
    <n v="4499.99"/>
    <n v="0.05"/>
    <n v="224.99950000000001"/>
    <n v="4274.9904999999999"/>
  </r>
  <r>
    <n v="1460"/>
    <n v="2"/>
    <n v="1131"/>
    <n v="76"/>
    <x v="1"/>
    <n v="1"/>
    <n v="299.99"/>
    <n v="7.0000000000000007E-2"/>
    <n v="20.999300000000002"/>
    <n v="278.9907"/>
  </r>
  <r>
    <n v="1460"/>
    <n v="3"/>
    <n v="1131"/>
    <n v="167"/>
    <x v="1"/>
    <n v="1"/>
    <n v="749.99"/>
    <n v="0.05"/>
    <n v="37.499500000000005"/>
    <n v="712.4905"/>
  </r>
  <r>
    <n v="1460"/>
    <n v="4"/>
    <n v="1131"/>
    <n v="7"/>
    <x v="1"/>
    <n v="2"/>
    <n v="3999.99"/>
    <n v="7.0000000000000007E-2"/>
    <n v="279.99930000000001"/>
    <n v="7439.9813999999997"/>
  </r>
  <r>
    <n v="1460"/>
    <n v="5"/>
    <n v="1131"/>
    <n v="123"/>
    <x v="1"/>
    <n v="2"/>
    <n v="999.99"/>
    <n v="7.0000000000000007E-2"/>
    <n v="69.999300000000005"/>
    <n v="1859.9814000000001"/>
  </r>
  <r>
    <n v="1461"/>
    <n v="1"/>
    <n v="139"/>
    <n v="48"/>
    <x v="1"/>
    <n v="1"/>
    <n v="1499.99"/>
    <n v="0.2"/>
    <n v="299.99799999999999"/>
    <n v="1199.992"/>
  </r>
  <r>
    <n v="1461"/>
    <n v="2"/>
    <n v="139"/>
    <n v="242"/>
    <x v="1"/>
    <n v="2"/>
    <n v="699.99"/>
    <n v="0.2"/>
    <n v="139.99800000000002"/>
    <n v="1119.9839999999999"/>
  </r>
  <r>
    <n v="1462"/>
    <n v="1"/>
    <n v="1101"/>
    <n v="263"/>
    <x v="1"/>
    <n v="1"/>
    <n v="89.99"/>
    <n v="0.2"/>
    <n v="17.998000000000001"/>
    <n v="71.99199999999999"/>
  </r>
  <r>
    <n v="1462"/>
    <n v="2"/>
    <n v="1101"/>
    <n v="25"/>
    <x v="1"/>
    <n v="1"/>
    <n v="499.99"/>
    <n v="7.0000000000000007E-2"/>
    <n v="34.999300000000005"/>
    <n v="464.9907"/>
  </r>
  <r>
    <n v="1462"/>
    <n v="3"/>
    <n v="1101"/>
    <n v="223"/>
    <x v="1"/>
    <n v="1"/>
    <n v="529.99"/>
    <n v="0.1"/>
    <n v="52.999000000000002"/>
    <n v="476.99099999999999"/>
  </r>
  <r>
    <n v="1462"/>
    <n v="4"/>
    <n v="1101"/>
    <n v="294"/>
    <x v="1"/>
    <n v="1"/>
    <n v="369.99"/>
    <n v="0.1"/>
    <n v="36.999000000000002"/>
    <n v="332.99099999999999"/>
  </r>
  <r>
    <n v="1462"/>
    <n v="5"/>
    <n v="1101"/>
    <n v="251"/>
    <x v="1"/>
    <n v="1"/>
    <n v="2999.99"/>
    <n v="0.05"/>
    <n v="149.99949999999998"/>
    <n v="2849.9904999999999"/>
  </r>
  <r>
    <n v="1463"/>
    <n v="1"/>
    <n v="692"/>
    <n v="51"/>
    <x v="1"/>
    <n v="2"/>
    <n v="6499.99"/>
    <n v="0.05"/>
    <n v="324.99950000000001"/>
    <n v="12349.981"/>
  </r>
  <r>
    <n v="1463"/>
    <n v="2"/>
    <n v="692"/>
    <n v="168"/>
    <x v="1"/>
    <n v="1"/>
    <n v="1549"/>
    <n v="0.05"/>
    <n v="77.45"/>
    <n v="1471.55"/>
  </r>
  <r>
    <n v="1464"/>
    <n v="1"/>
    <n v="1279"/>
    <n v="109"/>
    <x v="1"/>
    <n v="2"/>
    <n v="416.99"/>
    <n v="0.05"/>
    <n v="20.849500000000003"/>
    <n v="792.28100000000006"/>
  </r>
  <r>
    <n v="1464"/>
    <n v="2"/>
    <n v="1279"/>
    <n v="124"/>
    <x v="1"/>
    <n v="1"/>
    <n v="1499"/>
    <n v="0.2"/>
    <n v="299.8"/>
    <n v="1199.2"/>
  </r>
  <r>
    <n v="1464"/>
    <n v="3"/>
    <n v="1279"/>
    <n v="165"/>
    <x v="1"/>
    <n v="2"/>
    <n v="2499.9899999999998"/>
    <n v="0.2"/>
    <n v="499.99799999999999"/>
    <n v="3999.9839999999995"/>
  </r>
  <r>
    <n v="1464"/>
    <n v="4"/>
    <n v="1279"/>
    <n v="151"/>
    <x v="1"/>
    <n v="2"/>
    <n v="1549.99"/>
    <n v="0.05"/>
    <n v="77.499500000000012"/>
    <n v="2944.9809999999998"/>
  </r>
  <r>
    <n v="1465"/>
    <n v="1"/>
    <n v="623"/>
    <n v="70"/>
    <x v="1"/>
    <n v="2"/>
    <n v="659.99"/>
    <n v="0.05"/>
    <n v="32.999500000000005"/>
    <n v="1253.981"/>
  </r>
  <r>
    <n v="1466"/>
    <n v="1"/>
    <n v="738"/>
    <n v="310"/>
    <x v="0"/>
    <n v="2"/>
    <n v="899.99"/>
    <n v="7.0000000000000007E-2"/>
    <n v="62.999300000000005"/>
    <n v="1673.9814000000001"/>
  </r>
  <r>
    <n v="1466"/>
    <n v="2"/>
    <n v="738"/>
    <n v="251"/>
    <x v="0"/>
    <n v="1"/>
    <n v="2999.99"/>
    <n v="0.05"/>
    <n v="149.99949999999998"/>
    <n v="2849.9904999999999"/>
  </r>
  <r>
    <n v="1466"/>
    <n v="3"/>
    <n v="738"/>
    <n v="163"/>
    <x v="0"/>
    <n v="2"/>
    <n v="1349"/>
    <n v="0.2"/>
    <n v="269.8"/>
    <n v="2158.4"/>
  </r>
  <r>
    <n v="1466"/>
    <n v="4"/>
    <n v="738"/>
    <n v="39"/>
    <x v="0"/>
    <n v="2"/>
    <n v="1499.99"/>
    <n v="0.05"/>
    <n v="74.999499999999998"/>
    <n v="2849.9810000000002"/>
  </r>
  <r>
    <n v="1467"/>
    <n v="1"/>
    <n v="152"/>
    <n v="18"/>
    <x v="1"/>
    <n v="1"/>
    <n v="449"/>
    <n v="7.0000000000000007E-2"/>
    <n v="31.430000000000003"/>
    <n v="417.57"/>
  </r>
  <r>
    <n v="1467"/>
    <n v="2"/>
    <n v="152"/>
    <n v="115"/>
    <x v="1"/>
    <n v="1"/>
    <n v="3199.99"/>
    <n v="0.2"/>
    <n v="639.99800000000005"/>
    <n v="2559.9919999999997"/>
  </r>
  <r>
    <n v="1467"/>
    <n v="3"/>
    <n v="152"/>
    <n v="278"/>
    <x v="1"/>
    <n v="2"/>
    <n v="369.99"/>
    <n v="0.1"/>
    <n v="36.999000000000002"/>
    <n v="665.98199999999997"/>
  </r>
  <r>
    <n v="1468"/>
    <n v="1"/>
    <n v="3"/>
    <n v="269"/>
    <x v="0"/>
    <n v="1"/>
    <n v="199.99"/>
    <n v="0.05"/>
    <n v="9.9995000000000012"/>
    <n v="189.9905"/>
  </r>
  <r>
    <n v="1468"/>
    <n v="2"/>
    <n v="3"/>
    <n v="58"/>
    <x v="0"/>
    <n v="1"/>
    <n v="4999.99"/>
    <n v="7.0000000000000007E-2"/>
    <n v="349.99930000000001"/>
    <n v="4649.9906999999994"/>
  </r>
  <r>
    <n v="1468"/>
    <n v="3"/>
    <n v="3"/>
    <n v="50"/>
    <x v="0"/>
    <n v="2"/>
    <n v="5999.99"/>
    <n v="7.0000000000000007E-2"/>
    <n v="419.99930000000001"/>
    <n v="11159.981399999999"/>
  </r>
  <r>
    <n v="1469"/>
    <n v="1"/>
    <n v="1135"/>
    <n v="77"/>
    <x v="2"/>
    <n v="2"/>
    <n v="799.99"/>
    <n v="0.2"/>
    <n v="159.99800000000002"/>
    <n v="1279.9839999999999"/>
  </r>
  <r>
    <n v="1469"/>
    <n v="2"/>
    <n v="1135"/>
    <n v="237"/>
    <x v="2"/>
    <n v="2"/>
    <n v="849.99"/>
    <n v="0.05"/>
    <n v="42.499500000000005"/>
    <n v="1614.981"/>
  </r>
  <r>
    <n v="1469"/>
    <n v="3"/>
    <n v="1135"/>
    <n v="182"/>
    <x v="2"/>
    <n v="1"/>
    <n v="2499.9899999999998"/>
    <n v="7.0000000000000007E-2"/>
    <n v="174.99930000000001"/>
    <n v="2324.9906999999998"/>
  </r>
  <r>
    <n v="1469"/>
    <n v="4"/>
    <n v="1135"/>
    <n v="100"/>
    <x v="2"/>
    <n v="2"/>
    <n v="489.99"/>
    <n v="0.05"/>
    <n v="24.499500000000001"/>
    <n v="930.98099999999999"/>
  </r>
  <r>
    <n v="1470"/>
    <n v="1"/>
    <n v="505"/>
    <n v="110"/>
    <x v="1"/>
    <n v="2"/>
    <n v="470.99"/>
    <n v="0.1"/>
    <n v="47.099000000000004"/>
    <n v="847.78200000000004"/>
  </r>
  <r>
    <n v="1470"/>
    <n v="2"/>
    <n v="505"/>
    <n v="287"/>
    <x v="1"/>
    <n v="1"/>
    <n v="279.99"/>
    <n v="0.05"/>
    <n v="13.999500000000001"/>
    <n v="265.9905"/>
  </r>
  <r>
    <n v="1470"/>
    <n v="3"/>
    <n v="505"/>
    <n v="252"/>
    <x v="1"/>
    <n v="2"/>
    <n v="2999.99"/>
    <n v="0.05"/>
    <n v="149.99949999999998"/>
    <n v="5699.9809999999998"/>
  </r>
  <r>
    <n v="1471"/>
    <n v="1"/>
    <n v="1310"/>
    <n v="59"/>
    <x v="1"/>
    <n v="2"/>
    <n v="2599.9899999999998"/>
    <n v="0.2"/>
    <n v="519.99799999999993"/>
    <n v="4159.9839999999995"/>
  </r>
  <r>
    <n v="1471"/>
    <n v="2"/>
    <n v="1310"/>
    <n v="136"/>
    <x v="1"/>
    <n v="1"/>
    <n v="1799.99"/>
    <n v="7.0000000000000007E-2"/>
    <n v="125.99930000000002"/>
    <n v="1673.9907000000001"/>
  </r>
  <r>
    <n v="1472"/>
    <n v="1"/>
    <n v="114"/>
    <n v="84"/>
    <x v="1"/>
    <n v="1"/>
    <n v="109.99"/>
    <n v="0.2"/>
    <n v="21.998000000000001"/>
    <n v="87.99199999999999"/>
  </r>
  <r>
    <n v="1472"/>
    <n v="2"/>
    <n v="114"/>
    <n v="300"/>
    <x v="1"/>
    <n v="1"/>
    <n v="799.99"/>
    <n v="0.2"/>
    <n v="159.99800000000002"/>
    <n v="639.99199999999996"/>
  </r>
  <r>
    <n v="1473"/>
    <n v="1"/>
    <n v="302"/>
    <n v="84"/>
    <x v="0"/>
    <n v="2"/>
    <n v="109.99"/>
    <n v="0.2"/>
    <n v="21.998000000000001"/>
    <n v="175.98399999999998"/>
  </r>
  <r>
    <n v="1473"/>
    <n v="2"/>
    <n v="302"/>
    <n v="102"/>
    <x v="0"/>
    <n v="1"/>
    <n v="489.99"/>
    <n v="7.0000000000000007E-2"/>
    <n v="34.299300000000002"/>
    <n v="455.69069999999999"/>
  </r>
  <r>
    <n v="1474"/>
    <n v="1"/>
    <n v="816"/>
    <n v="301"/>
    <x v="0"/>
    <n v="1"/>
    <n v="899.99"/>
    <n v="0.2"/>
    <n v="179.99800000000002"/>
    <n v="719.99199999999996"/>
  </r>
  <r>
    <n v="1474"/>
    <n v="2"/>
    <n v="816"/>
    <n v="123"/>
    <x v="0"/>
    <n v="1"/>
    <n v="999.99"/>
    <n v="0.05"/>
    <n v="49.999500000000005"/>
    <n v="949.9905"/>
  </r>
  <r>
    <n v="1475"/>
    <n v="1"/>
    <n v="112"/>
    <n v="306"/>
    <x v="1"/>
    <n v="2"/>
    <n v="899.99"/>
    <n v="0.05"/>
    <n v="44.999500000000005"/>
    <n v="1709.981"/>
  </r>
  <r>
    <n v="1475"/>
    <n v="2"/>
    <n v="112"/>
    <n v="261"/>
    <x v="1"/>
    <n v="2"/>
    <n v="899.99"/>
    <n v="7.0000000000000007E-2"/>
    <n v="62.999300000000005"/>
    <n v="1673.9814000000001"/>
  </r>
  <r>
    <n v="1475"/>
    <n v="3"/>
    <n v="112"/>
    <n v="161"/>
    <x v="1"/>
    <n v="2"/>
    <n v="1899"/>
    <n v="0.05"/>
    <n v="94.95"/>
    <n v="3608.1"/>
  </r>
  <r>
    <n v="1475"/>
    <n v="4"/>
    <n v="112"/>
    <n v="248"/>
    <x v="1"/>
    <n v="2"/>
    <n v="599.99"/>
    <n v="0.2"/>
    <n v="119.998"/>
    <n v="959.98400000000004"/>
  </r>
  <r>
    <n v="1476"/>
    <n v="1"/>
    <n v="35"/>
    <n v="142"/>
    <x v="1"/>
    <n v="2"/>
    <n v="3199.99"/>
    <n v="7.0000000000000007E-2"/>
    <n v="223.99930000000001"/>
    <n v="5951.9813999999997"/>
  </r>
  <r>
    <n v="1476"/>
    <n v="2"/>
    <n v="35"/>
    <n v="91"/>
    <x v="1"/>
    <n v="2"/>
    <n v="349.99"/>
    <n v="7.0000000000000007E-2"/>
    <n v="24.499300000000002"/>
    <n v="650.98140000000001"/>
  </r>
  <r>
    <n v="1476"/>
    <n v="3"/>
    <n v="35"/>
    <n v="43"/>
    <x v="1"/>
    <n v="1"/>
    <n v="5299.99"/>
    <n v="7.0000000000000007E-2"/>
    <n v="370.99930000000001"/>
    <n v="4928.9906999999994"/>
  </r>
  <r>
    <n v="1476"/>
    <n v="4"/>
    <n v="35"/>
    <n v="191"/>
    <x v="1"/>
    <n v="1"/>
    <n v="2799.99"/>
    <n v="0.1"/>
    <n v="279.99899999999997"/>
    <n v="2519.991"/>
  </r>
  <r>
    <n v="1476"/>
    <n v="5"/>
    <n v="35"/>
    <n v="265"/>
    <x v="1"/>
    <n v="2"/>
    <n v="289.99"/>
    <n v="0.1"/>
    <n v="28.999000000000002"/>
    <n v="521.98199999999997"/>
  </r>
  <r>
    <n v="1477"/>
    <n v="1"/>
    <n v="180"/>
    <n v="210"/>
    <x v="1"/>
    <n v="2"/>
    <n v="1549"/>
    <n v="0.2"/>
    <n v="309.8"/>
    <n v="2478.4"/>
  </r>
  <r>
    <n v="1478"/>
    <n v="1"/>
    <n v="392"/>
    <n v="100"/>
    <x v="1"/>
    <n v="2"/>
    <n v="489.99"/>
    <n v="0.1"/>
    <n v="48.999000000000002"/>
    <n v="881.98199999999997"/>
  </r>
  <r>
    <n v="1478"/>
    <n v="2"/>
    <n v="392"/>
    <n v="123"/>
    <x v="1"/>
    <n v="1"/>
    <n v="999.99"/>
    <n v="0.2"/>
    <n v="199.99800000000002"/>
    <n v="799.99199999999996"/>
  </r>
  <r>
    <n v="1479"/>
    <n v="1"/>
    <n v="23"/>
    <n v="252"/>
    <x v="1"/>
    <n v="1"/>
    <n v="2999.99"/>
    <n v="0.05"/>
    <n v="149.99949999999998"/>
    <n v="2849.9904999999999"/>
  </r>
  <r>
    <n v="1479"/>
    <n v="2"/>
    <n v="23"/>
    <n v="256"/>
    <x v="1"/>
    <n v="1"/>
    <n v="899.99"/>
    <n v="0.1"/>
    <n v="89.999000000000009"/>
    <n v="809.99099999999999"/>
  </r>
  <r>
    <n v="1480"/>
    <n v="1"/>
    <n v="27"/>
    <n v="308"/>
    <x v="1"/>
    <n v="2"/>
    <n v="749.99"/>
    <n v="0.1"/>
    <n v="74.999000000000009"/>
    <n v="1349.982"/>
  </r>
  <r>
    <n v="1480"/>
    <n v="2"/>
    <n v="27"/>
    <n v="82"/>
    <x v="1"/>
    <n v="2"/>
    <n v="659.99"/>
    <n v="0.1"/>
    <n v="65.999000000000009"/>
    <n v="1187.982"/>
  </r>
  <r>
    <n v="1480"/>
    <n v="3"/>
    <n v="27"/>
    <n v="92"/>
    <x v="1"/>
    <n v="2"/>
    <n v="209.99"/>
    <n v="7.0000000000000007E-2"/>
    <n v="14.699300000000003"/>
    <n v="390.58140000000003"/>
  </r>
  <r>
    <n v="1480"/>
    <n v="4"/>
    <n v="27"/>
    <n v="225"/>
    <x v="1"/>
    <n v="2"/>
    <n v="959.99"/>
    <n v="7.0000000000000007E-2"/>
    <n v="67.199300000000008"/>
    <n v="1785.5814"/>
  </r>
  <r>
    <n v="1481"/>
    <n v="1"/>
    <n v="62"/>
    <n v="53"/>
    <x v="1"/>
    <n v="2"/>
    <n v="749.99"/>
    <n v="7.0000000000000007E-2"/>
    <n v="52.499300000000005"/>
    <n v="1394.9814000000001"/>
  </r>
  <r>
    <n v="1481"/>
    <n v="2"/>
    <n v="62"/>
    <n v="130"/>
    <x v="1"/>
    <n v="1"/>
    <n v="919.99"/>
    <n v="0.1"/>
    <n v="91.999000000000009"/>
    <n v="827.99099999999999"/>
  </r>
  <r>
    <n v="1482"/>
    <n v="1"/>
    <n v="94"/>
    <n v="48"/>
    <x v="1"/>
    <n v="1"/>
    <n v="1499.99"/>
    <n v="0.1"/>
    <n v="149.999"/>
    <n v="1349.991"/>
  </r>
  <r>
    <n v="1482"/>
    <n v="2"/>
    <n v="94"/>
    <n v="113"/>
    <x v="1"/>
    <n v="1"/>
    <n v="489.99"/>
    <n v="0.05"/>
    <n v="24.499500000000001"/>
    <n v="465.4905"/>
  </r>
  <r>
    <n v="1482"/>
    <n v="3"/>
    <n v="94"/>
    <n v="58"/>
    <x v="1"/>
    <n v="2"/>
    <n v="4999.99"/>
    <n v="7.0000000000000007E-2"/>
    <n v="349.99930000000001"/>
    <n v="9299.9813999999988"/>
  </r>
  <r>
    <n v="1482"/>
    <n v="4"/>
    <n v="94"/>
    <n v="40"/>
    <x v="1"/>
    <n v="1"/>
    <n v="4999.99"/>
    <n v="0.05"/>
    <n v="249.99950000000001"/>
    <n v="4749.9904999999999"/>
  </r>
  <r>
    <n v="1482"/>
    <n v="5"/>
    <n v="94"/>
    <n v="205"/>
    <x v="1"/>
    <n v="2"/>
    <n v="4999.99"/>
    <n v="0.05"/>
    <n v="249.99950000000001"/>
    <n v="9499.9809999999998"/>
  </r>
  <r>
    <n v="1483"/>
    <n v="1"/>
    <n v="15"/>
    <n v="280"/>
    <x v="1"/>
    <n v="1"/>
    <n v="489.99"/>
    <n v="0.05"/>
    <n v="24.499500000000001"/>
    <n v="465.4905"/>
  </r>
  <r>
    <n v="1483"/>
    <n v="2"/>
    <n v="15"/>
    <n v="226"/>
    <x v="1"/>
    <n v="2"/>
    <n v="679.99"/>
    <n v="7.0000000000000007E-2"/>
    <n v="47.599300000000007"/>
    <n v="1264.7814000000001"/>
  </r>
  <r>
    <n v="1484"/>
    <n v="1"/>
    <n v="35"/>
    <n v="295"/>
    <x v="1"/>
    <n v="2"/>
    <n v="319.99"/>
    <n v="7.0000000000000007E-2"/>
    <n v="22.399300000000004"/>
    <n v="595.18140000000005"/>
  </r>
  <r>
    <n v="1484"/>
    <n v="2"/>
    <n v="35"/>
    <n v="49"/>
    <x v="1"/>
    <n v="2"/>
    <n v="3499.99"/>
    <n v="0.2"/>
    <n v="699.99800000000005"/>
    <n v="5599.9839999999995"/>
  </r>
  <r>
    <n v="1484"/>
    <n v="3"/>
    <n v="35"/>
    <n v="304"/>
    <x v="1"/>
    <n v="2"/>
    <n v="679.99"/>
    <n v="0.05"/>
    <n v="33.999500000000005"/>
    <n v="1291.981"/>
  </r>
  <r>
    <n v="1485"/>
    <n v="1"/>
    <n v="51"/>
    <n v="122"/>
    <x v="1"/>
    <n v="2"/>
    <n v="2499.9899999999998"/>
    <n v="0.2"/>
    <n v="499.99799999999999"/>
    <n v="3999.9839999999995"/>
  </r>
  <r>
    <n v="1485"/>
    <n v="2"/>
    <n v="51"/>
    <n v="276"/>
    <x v="1"/>
    <n v="1"/>
    <n v="319.99"/>
    <n v="0.2"/>
    <n v="63.998000000000005"/>
    <n v="255.99200000000002"/>
  </r>
  <r>
    <n v="1486"/>
    <n v="1"/>
    <n v="84"/>
    <n v="60"/>
    <x v="1"/>
    <n v="2"/>
    <n v="1559.99"/>
    <n v="0.05"/>
    <n v="77.999500000000012"/>
    <n v="2963.9809999999998"/>
  </r>
  <r>
    <n v="1486"/>
    <n v="2"/>
    <n v="84"/>
    <n v="98"/>
    <x v="1"/>
    <n v="1"/>
    <n v="489.99"/>
    <n v="0.05"/>
    <n v="24.499500000000001"/>
    <n v="465.4905"/>
  </r>
  <r>
    <n v="1486"/>
    <n v="3"/>
    <n v="84"/>
    <n v="113"/>
    <x v="1"/>
    <n v="1"/>
    <n v="489.99"/>
    <n v="0.1"/>
    <n v="48.999000000000002"/>
    <n v="440.99099999999999"/>
  </r>
  <r>
    <n v="1486"/>
    <n v="4"/>
    <n v="84"/>
    <n v="269"/>
    <x v="1"/>
    <n v="1"/>
    <n v="199.99"/>
    <n v="0.1"/>
    <n v="19.999000000000002"/>
    <n v="179.99100000000001"/>
  </r>
  <r>
    <n v="1487"/>
    <n v="1"/>
    <n v="33"/>
    <n v="160"/>
    <x v="0"/>
    <n v="1"/>
    <n v="4499.99"/>
    <n v="7.0000000000000007E-2"/>
    <n v="314.99930000000001"/>
    <n v="4184.9906999999994"/>
  </r>
  <r>
    <n v="1487"/>
    <n v="2"/>
    <n v="33"/>
    <n v="151"/>
    <x v="0"/>
    <n v="2"/>
    <n v="1549.99"/>
    <n v="0.2"/>
    <n v="309.99800000000005"/>
    <n v="2479.9839999999999"/>
  </r>
  <r>
    <n v="1487"/>
    <n v="3"/>
    <n v="33"/>
    <n v="198"/>
    <x v="0"/>
    <n v="1"/>
    <n v="2999.99"/>
    <n v="0.05"/>
    <n v="149.99949999999998"/>
    <n v="2849.9904999999999"/>
  </r>
  <r>
    <n v="1487"/>
    <n v="4"/>
    <n v="33"/>
    <n v="196"/>
    <x v="0"/>
    <n v="1"/>
    <n v="2299.9899999999998"/>
    <n v="0.05"/>
    <n v="114.9995"/>
    <n v="2184.9904999999999"/>
  </r>
  <r>
    <n v="1487"/>
    <n v="5"/>
    <n v="33"/>
    <n v="96"/>
    <x v="0"/>
    <n v="2"/>
    <n v="349.99"/>
    <n v="0.2"/>
    <n v="69.998000000000005"/>
    <n v="559.98400000000004"/>
  </r>
  <r>
    <n v="1488"/>
    <n v="1"/>
    <n v="181"/>
    <n v="42"/>
    <x v="0"/>
    <n v="1"/>
    <n v="2299.9899999999998"/>
    <n v="7.0000000000000007E-2"/>
    <n v="160.99930000000001"/>
    <n v="2138.9906999999998"/>
  </r>
  <r>
    <n v="1488"/>
    <n v="2"/>
    <n v="181"/>
    <n v="122"/>
    <x v="0"/>
    <n v="1"/>
    <n v="2499.9899999999998"/>
    <n v="7.0000000000000007E-2"/>
    <n v="174.99930000000001"/>
    <n v="2324.9906999999998"/>
  </r>
  <r>
    <n v="1489"/>
    <n v="1"/>
    <n v="194"/>
    <n v="198"/>
    <x v="0"/>
    <n v="1"/>
    <n v="2999.99"/>
    <n v="0.2"/>
    <n v="599.99799999999993"/>
    <n v="2399.9919999999997"/>
  </r>
  <r>
    <n v="1489"/>
    <n v="2"/>
    <n v="194"/>
    <n v="282"/>
    <x v="0"/>
    <n v="2"/>
    <n v="279.99"/>
    <n v="0.2"/>
    <n v="55.998000000000005"/>
    <n v="447.98400000000004"/>
  </r>
  <r>
    <n v="1489"/>
    <n v="3"/>
    <n v="194"/>
    <n v="52"/>
    <x v="0"/>
    <n v="1"/>
    <n v="875.99"/>
    <n v="0.1"/>
    <n v="87.599000000000004"/>
    <n v="788.39099999999996"/>
  </r>
  <r>
    <n v="1490"/>
    <n v="1"/>
    <n v="217"/>
    <n v="99"/>
    <x v="0"/>
    <n v="1"/>
    <n v="299.99"/>
    <n v="0.1"/>
    <n v="29.999000000000002"/>
    <n v="269.99099999999999"/>
  </r>
  <r>
    <n v="1490"/>
    <n v="2"/>
    <n v="217"/>
    <n v="254"/>
    <x v="0"/>
    <n v="1"/>
    <n v="749.99"/>
    <n v="0.1"/>
    <n v="74.999000000000009"/>
    <n v="674.99099999999999"/>
  </r>
  <r>
    <n v="1490"/>
    <n v="3"/>
    <n v="217"/>
    <n v="218"/>
    <x v="0"/>
    <n v="1"/>
    <n v="319.99"/>
    <n v="0.05"/>
    <n v="15.999500000000001"/>
    <n v="303.9905"/>
  </r>
  <r>
    <n v="1491"/>
    <n v="1"/>
    <n v="82"/>
    <n v="95"/>
    <x v="0"/>
    <n v="2"/>
    <n v="299.99"/>
    <n v="0.2"/>
    <n v="59.998000000000005"/>
    <n v="479.98400000000004"/>
  </r>
  <r>
    <n v="1491"/>
    <n v="2"/>
    <n v="82"/>
    <n v="302"/>
    <x v="0"/>
    <n v="1"/>
    <n v="449.99"/>
    <n v="0.05"/>
    <n v="22.499500000000001"/>
    <n v="427.4905"/>
  </r>
  <r>
    <n v="1491"/>
    <n v="3"/>
    <n v="82"/>
    <n v="60"/>
    <x v="0"/>
    <n v="2"/>
    <n v="1559.99"/>
    <n v="7.0000000000000007E-2"/>
    <n v="109.19930000000001"/>
    <n v="2901.5814"/>
  </r>
  <r>
    <n v="1491"/>
    <n v="4"/>
    <n v="82"/>
    <n v="139"/>
    <x v="0"/>
    <n v="2"/>
    <n v="2999.99"/>
    <n v="7.0000000000000007E-2"/>
    <n v="209.99930000000001"/>
    <n v="5579.9813999999997"/>
  </r>
  <r>
    <n v="1492"/>
    <n v="1"/>
    <n v="41"/>
    <n v="37"/>
    <x v="1"/>
    <n v="2"/>
    <n v="379.99"/>
    <n v="0.1"/>
    <n v="37.999000000000002"/>
    <n v="683.98199999999997"/>
  </r>
  <r>
    <n v="1493"/>
    <n v="1"/>
    <n v="64"/>
    <n v="230"/>
    <x v="2"/>
    <n v="1"/>
    <n v="429.99"/>
    <n v="0.1"/>
    <n v="42.999000000000002"/>
    <n v="386.99099999999999"/>
  </r>
  <r>
    <n v="1494"/>
    <n v="1"/>
    <n v="69"/>
    <n v="230"/>
    <x v="0"/>
    <n v="2"/>
    <n v="429.99"/>
    <n v="0.1"/>
    <n v="42.999000000000002"/>
    <n v="773.98199999999997"/>
  </r>
  <r>
    <n v="1494"/>
    <n v="2"/>
    <n v="69"/>
    <n v="178"/>
    <x v="0"/>
    <n v="2"/>
    <n v="749.99"/>
    <n v="0.2"/>
    <n v="149.99800000000002"/>
    <n v="1199.9839999999999"/>
  </r>
  <r>
    <n v="1494"/>
    <n v="3"/>
    <n v="69"/>
    <n v="264"/>
    <x v="0"/>
    <n v="2"/>
    <n v="249.99"/>
    <n v="0.05"/>
    <n v="12.499500000000001"/>
    <n v="474.98099999999999"/>
  </r>
  <r>
    <n v="1495"/>
    <n v="1"/>
    <n v="86"/>
    <n v="292"/>
    <x v="1"/>
    <n v="2"/>
    <n v="369.99"/>
    <n v="0.05"/>
    <n v="18.499500000000001"/>
    <n v="702.98099999999999"/>
  </r>
  <r>
    <n v="1495"/>
    <n v="2"/>
    <n v="86"/>
    <n v="308"/>
    <x v="1"/>
    <n v="2"/>
    <n v="749.99"/>
    <n v="0.2"/>
    <n v="149.99800000000002"/>
    <n v="1199.9839999999999"/>
  </r>
  <r>
    <n v="1495"/>
    <n v="3"/>
    <n v="86"/>
    <n v="137"/>
    <x v="1"/>
    <n v="1"/>
    <n v="2599"/>
    <n v="0.1"/>
    <n v="259.90000000000003"/>
    <n v="2339.1"/>
  </r>
  <r>
    <n v="1496"/>
    <n v="1"/>
    <n v="3"/>
    <n v="248"/>
    <x v="0"/>
    <n v="1"/>
    <n v="599.99"/>
    <n v="7.0000000000000007E-2"/>
    <n v="41.999300000000005"/>
    <n v="557.99070000000006"/>
  </r>
  <r>
    <n v="1496"/>
    <n v="2"/>
    <n v="3"/>
    <n v="214"/>
    <x v="0"/>
    <n v="1"/>
    <n v="899.99"/>
    <n v="7.0000000000000007E-2"/>
    <n v="62.999300000000005"/>
    <n v="836.99070000000006"/>
  </r>
  <r>
    <n v="1496"/>
    <n v="3"/>
    <n v="3"/>
    <n v="224"/>
    <x v="0"/>
    <n v="2"/>
    <n v="479.99"/>
    <n v="0.05"/>
    <n v="23.999500000000001"/>
    <n v="911.98099999999999"/>
  </r>
  <r>
    <n v="1496"/>
    <n v="4"/>
    <n v="3"/>
    <n v="302"/>
    <x v="0"/>
    <n v="1"/>
    <n v="449.99"/>
    <n v="0.05"/>
    <n v="22.499500000000001"/>
    <n v="427.4905"/>
  </r>
  <r>
    <n v="1496"/>
    <n v="5"/>
    <n v="3"/>
    <n v="225"/>
    <x v="0"/>
    <n v="2"/>
    <n v="959.99"/>
    <n v="0.2"/>
    <n v="191.99800000000002"/>
    <n v="1535.9839999999999"/>
  </r>
  <r>
    <n v="1497"/>
    <n v="1"/>
    <n v="31"/>
    <n v="141"/>
    <x v="0"/>
    <n v="2"/>
    <n v="1599.99"/>
    <n v="0.2"/>
    <n v="319.99800000000005"/>
    <n v="2559.9839999999999"/>
  </r>
  <r>
    <n v="1497"/>
    <n v="2"/>
    <n v="31"/>
    <n v="198"/>
    <x v="0"/>
    <n v="2"/>
    <n v="2999.99"/>
    <n v="0.1"/>
    <n v="299.99899999999997"/>
    <n v="5399.982"/>
  </r>
  <r>
    <n v="1497"/>
    <n v="3"/>
    <n v="31"/>
    <n v="204"/>
    <x v="0"/>
    <n v="2"/>
    <n v="3599.99"/>
    <n v="7.0000000000000007E-2"/>
    <n v="251.99930000000001"/>
    <n v="6695.9813999999997"/>
  </r>
  <r>
    <n v="1498"/>
    <n v="1"/>
    <n v="81"/>
    <n v="172"/>
    <x v="0"/>
    <n v="1"/>
    <n v="3199.99"/>
    <n v="0.05"/>
    <n v="159.99950000000001"/>
    <n v="3039.9904999999999"/>
  </r>
  <r>
    <n v="1498"/>
    <n v="2"/>
    <n v="81"/>
    <n v="260"/>
    <x v="0"/>
    <n v="2"/>
    <n v="799.99"/>
    <n v="7.0000000000000007E-2"/>
    <n v="55.999300000000005"/>
    <n v="1487.9814000000001"/>
  </r>
  <r>
    <n v="1499"/>
    <n v="1"/>
    <n v="120"/>
    <n v="110"/>
    <x v="0"/>
    <n v="1"/>
    <n v="470.99"/>
    <n v="0.05"/>
    <n v="23.549500000000002"/>
    <n v="447.44049999999999"/>
  </r>
  <r>
    <n v="1499"/>
    <n v="2"/>
    <n v="120"/>
    <n v="208"/>
    <x v="0"/>
    <n v="1"/>
    <n v="1799.99"/>
    <n v="7.0000000000000007E-2"/>
    <n v="125.99930000000002"/>
    <n v="1673.9907000000001"/>
  </r>
  <r>
    <n v="1499"/>
    <n v="3"/>
    <n v="120"/>
    <n v="268"/>
    <x v="0"/>
    <n v="2"/>
    <n v="159.99"/>
    <n v="0.05"/>
    <n v="7.9995000000000012"/>
    <n v="303.98099999999999"/>
  </r>
  <r>
    <n v="1499"/>
    <n v="4"/>
    <n v="120"/>
    <n v="2"/>
    <x v="0"/>
    <n v="1"/>
    <n v="749.99"/>
    <n v="0.05"/>
    <n v="37.499500000000005"/>
    <n v="712.4905"/>
  </r>
  <r>
    <n v="1499"/>
    <n v="5"/>
    <n v="120"/>
    <n v="171"/>
    <x v="0"/>
    <n v="2"/>
    <n v="3199.99"/>
    <n v="0.1"/>
    <n v="319.99900000000002"/>
    <n v="5759.982"/>
  </r>
  <r>
    <n v="1500"/>
    <n v="1"/>
    <n v="151"/>
    <n v="41"/>
    <x v="0"/>
    <n v="2"/>
    <n v="1469.99"/>
    <n v="7.0000000000000007E-2"/>
    <n v="102.89930000000001"/>
    <n v="2734.1813999999999"/>
  </r>
  <r>
    <n v="1500"/>
    <n v="2"/>
    <n v="151"/>
    <n v="293"/>
    <x v="0"/>
    <n v="1"/>
    <n v="319.99"/>
    <n v="7.0000000000000007E-2"/>
    <n v="22.399300000000004"/>
    <n v="297.59070000000003"/>
  </r>
  <r>
    <n v="1501"/>
    <n v="1"/>
    <n v="52"/>
    <n v="248"/>
    <x v="1"/>
    <n v="1"/>
    <n v="599.99"/>
    <n v="0.05"/>
    <n v="29.999500000000001"/>
    <n v="569.9905"/>
  </r>
  <r>
    <n v="1501"/>
    <n v="2"/>
    <n v="52"/>
    <n v="219"/>
    <x v="1"/>
    <n v="1"/>
    <n v="639.99"/>
    <n v="7.0000000000000007E-2"/>
    <n v="44.799300000000002"/>
    <n v="595.19069999999999"/>
  </r>
  <r>
    <n v="1501"/>
    <n v="3"/>
    <n v="52"/>
    <n v="15"/>
    <x v="1"/>
    <n v="1"/>
    <n v="529.99"/>
    <n v="0.05"/>
    <n v="26.499500000000001"/>
    <n v="503.4905"/>
  </r>
  <r>
    <n v="1501"/>
    <n v="4"/>
    <n v="52"/>
    <n v="67"/>
    <x v="1"/>
    <n v="1"/>
    <n v="250.99"/>
    <n v="0.2"/>
    <n v="50.198000000000008"/>
    <n v="200.792"/>
  </r>
  <r>
    <n v="1501"/>
    <n v="5"/>
    <n v="52"/>
    <n v="210"/>
    <x v="1"/>
    <n v="1"/>
    <n v="1549"/>
    <n v="0.05"/>
    <n v="77.45"/>
    <n v="1471.55"/>
  </r>
  <r>
    <n v="1502"/>
    <n v="1"/>
    <n v="83"/>
    <n v="231"/>
    <x v="1"/>
    <n v="2"/>
    <n v="529.99"/>
    <n v="0.2"/>
    <n v="105.998"/>
    <n v="847.98400000000004"/>
  </r>
  <r>
    <n v="1502"/>
    <n v="2"/>
    <n v="83"/>
    <n v="19"/>
    <x v="1"/>
    <n v="2"/>
    <n v="449"/>
    <n v="7.0000000000000007E-2"/>
    <n v="31.430000000000003"/>
    <n v="835.14"/>
  </r>
  <r>
    <n v="1502"/>
    <n v="3"/>
    <n v="83"/>
    <n v="26"/>
    <x v="1"/>
    <n v="2"/>
    <n v="599.99"/>
    <n v="7.0000000000000007E-2"/>
    <n v="41.999300000000005"/>
    <n v="1115.9814000000001"/>
  </r>
  <r>
    <n v="1502"/>
    <n v="4"/>
    <n v="83"/>
    <n v="268"/>
    <x v="1"/>
    <n v="1"/>
    <n v="159.99"/>
    <n v="0.2"/>
    <n v="31.998000000000005"/>
    <n v="127.992"/>
  </r>
  <r>
    <n v="1502"/>
    <n v="5"/>
    <n v="83"/>
    <n v="255"/>
    <x v="1"/>
    <n v="1"/>
    <n v="899.99"/>
    <n v="7.0000000000000007E-2"/>
    <n v="62.999300000000005"/>
    <n v="836.99070000000006"/>
  </r>
  <r>
    <n v="1503"/>
    <n v="1"/>
    <n v="208"/>
    <n v="217"/>
    <x v="0"/>
    <n v="1"/>
    <n v="909.99"/>
    <n v="0.1"/>
    <n v="90.999000000000009"/>
    <n v="818.99099999999999"/>
  </r>
  <r>
    <n v="1503"/>
    <n v="2"/>
    <n v="208"/>
    <n v="302"/>
    <x v="0"/>
    <n v="2"/>
    <n v="449.99"/>
    <n v="0.05"/>
    <n v="22.499500000000001"/>
    <n v="854.98099999999999"/>
  </r>
  <r>
    <n v="1504"/>
    <n v="1"/>
    <n v="237"/>
    <n v="276"/>
    <x v="0"/>
    <n v="1"/>
    <n v="319.99"/>
    <n v="7.0000000000000007E-2"/>
    <n v="22.399300000000004"/>
    <n v="297.59070000000003"/>
  </r>
  <r>
    <n v="1505"/>
    <n v="1"/>
    <n v="22"/>
    <n v="223"/>
    <x v="1"/>
    <n v="2"/>
    <n v="529.99"/>
    <n v="0.05"/>
    <n v="26.499500000000001"/>
    <n v="1006.981"/>
  </r>
  <r>
    <n v="1505"/>
    <n v="2"/>
    <n v="22"/>
    <n v="24"/>
    <x v="1"/>
    <n v="2"/>
    <n v="549.99"/>
    <n v="7.0000000000000007E-2"/>
    <n v="38.499300000000005"/>
    <n v="1022.9814"/>
  </r>
  <r>
    <n v="1505"/>
    <n v="3"/>
    <n v="22"/>
    <n v="43"/>
    <x v="1"/>
    <n v="2"/>
    <n v="5299.99"/>
    <n v="0.05"/>
    <n v="264.99950000000001"/>
    <n v="10069.981"/>
  </r>
  <r>
    <n v="1506"/>
    <n v="1"/>
    <n v="75"/>
    <n v="184"/>
    <x v="1"/>
    <n v="1"/>
    <n v="3499.99"/>
    <n v="0.05"/>
    <n v="174.99950000000001"/>
    <n v="3324.9904999999999"/>
  </r>
  <r>
    <n v="1506"/>
    <n v="2"/>
    <n v="75"/>
    <n v="153"/>
    <x v="1"/>
    <n v="2"/>
    <n v="4999.99"/>
    <n v="0.2"/>
    <n v="999.99800000000005"/>
    <n v="7999.9839999999995"/>
  </r>
  <r>
    <n v="1506"/>
    <n v="3"/>
    <n v="75"/>
    <n v="149"/>
    <x v="1"/>
    <n v="2"/>
    <n v="7499.99"/>
    <n v="0.05"/>
    <n v="374.99950000000001"/>
    <n v="14249.981"/>
  </r>
  <r>
    <n v="1507"/>
    <n v="1"/>
    <n v="85"/>
    <n v="39"/>
    <x v="1"/>
    <n v="2"/>
    <n v="1499.99"/>
    <n v="0.2"/>
    <n v="299.99799999999999"/>
    <n v="2399.9839999999999"/>
  </r>
  <r>
    <n v="1507"/>
    <n v="2"/>
    <n v="85"/>
    <n v="11"/>
    <x v="1"/>
    <n v="2"/>
    <n v="1680.99"/>
    <n v="0.1"/>
    <n v="168.09900000000002"/>
    <n v="3025.7820000000002"/>
  </r>
  <r>
    <n v="1507"/>
    <n v="3"/>
    <n v="85"/>
    <n v="259"/>
    <x v="1"/>
    <n v="1"/>
    <n v="1199.99"/>
    <n v="7.0000000000000007E-2"/>
    <n v="83.999300000000005"/>
    <n v="1115.9907000000001"/>
  </r>
  <r>
    <n v="1507"/>
    <n v="4"/>
    <n v="85"/>
    <n v="281"/>
    <x v="1"/>
    <n v="1"/>
    <n v="319.99"/>
    <n v="7.0000000000000007E-2"/>
    <n v="22.399300000000004"/>
    <n v="297.59070000000003"/>
  </r>
  <r>
    <n v="1507"/>
    <n v="5"/>
    <n v="85"/>
    <n v="293"/>
    <x v="1"/>
    <n v="2"/>
    <n v="319.99"/>
    <n v="0.05"/>
    <n v="15.999500000000001"/>
    <n v="607.98099999999999"/>
  </r>
  <r>
    <n v="1508"/>
    <n v="1"/>
    <n v="92"/>
    <n v="37"/>
    <x v="1"/>
    <n v="1"/>
    <n v="379.99"/>
    <n v="0.2"/>
    <n v="75.998000000000005"/>
    <n v="303.99200000000002"/>
  </r>
  <r>
    <n v="1508"/>
    <n v="2"/>
    <n v="92"/>
    <n v="109"/>
    <x v="1"/>
    <n v="1"/>
    <n v="416.99"/>
    <n v="0.1"/>
    <n v="41.699000000000005"/>
    <n v="375.291"/>
  </r>
  <r>
    <n v="1508"/>
    <n v="3"/>
    <n v="92"/>
    <n v="52"/>
    <x v="1"/>
    <n v="2"/>
    <n v="875.99"/>
    <n v="0.05"/>
    <n v="43.799500000000002"/>
    <n v="1664.3810000000001"/>
  </r>
  <r>
    <n v="1508"/>
    <n v="4"/>
    <n v="92"/>
    <n v="88"/>
    <x v="1"/>
    <n v="1"/>
    <n v="189.99"/>
    <n v="0.05"/>
    <n v="9.4995000000000012"/>
    <n v="180.4905"/>
  </r>
  <r>
    <n v="1509"/>
    <n v="1"/>
    <n v="2"/>
    <n v="215"/>
    <x v="0"/>
    <n v="2"/>
    <n v="749.99"/>
    <n v="7.0000000000000007E-2"/>
    <n v="52.499300000000005"/>
    <n v="1394.9814000000001"/>
  </r>
  <r>
    <n v="1510"/>
    <n v="1"/>
    <n v="16"/>
    <n v="142"/>
    <x v="1"/>
    <n v="2"/>
    <n v="3199.99"/>
    <n v="0.05"/>
    <n v="159.99950000000001"/>
    <n v="6079.9809999999998"/>
  </r>
  <r>
    <n v="1510"/>
    <n v="2"/>
    <n v="16"/>
    <n v="68"/>
    <x v="1"/>
    <n v="1"/>
    <n v="449.99"/>
    <n v="0.1"/>
    <n v="44.999000000000002"/>
    <n v="404.99099999999999"/>
  </r>
  <r>
    <n v="1510"/>
    <n v="3"/>
    <n v="16"/>
    <n v="251"/>
    <x v="1"/>
    <n v="2"/>
    <n v="2999.99"/>
    <n v="0.1"/>
    <n v="299.99899999999997"/>
    <n v="5399.982"/>
  </r>
  <r>
    <n v="1510"/>
    <n v="4"/>
    <n v="16"/>
    <n v="220"/>
    <x v="1"/>
    <n v="2"/>
    <n v="269.99"/>
    <n v="0.1"/>
    <n v="26.999000000000002"/>
    <n v="485.98200000000003"/>
  </r>
  <r>
    <n v="1510"/>
    <n v="5"/>
    <n v="16"/>
    <n v="137"/>
    <x v="1"/>
    <n v="1"/>
    <n v="2599"/>
    <n v="0.05"/>
    <n v="129.95000000000002"/>
    <n v="2469.0500000000002"/>
  </r>
  <r>
    <n v="1511"/>
    <n v="1"/>
    <n v="25"/>
    <n v="144"/>
    <x v="1"/>
    <n v="2"/>
    <n v="1549.99"/>
    <n v="0.2"/>
    <n v="309.99800000000005"/>
    <n v="2479.9839999999999"/>
  </r>
  <r>
    <n v="1511"/>
    <n v="2"/>
    <n v="25"/>
    <n v="288"/>
    <x v="1"/>
    <n v="1"/>
    <n v="389.99"/>
    <n v="7.0000000000000007E-2"/>
    <n v="27.299300000000002"/>
    <n v="362.69069999999999"/>
  </r>
  <r>
    <n v="1511"/>
    <n v="3"/>
    <n v="25"/>
    <n v="17"/>
    <x v="1"/>
    <n v="2"/>
    <n v="429"/>
    <n v="7.0000000000000007E-2"/>
    <n v="30.03"/>
    <n v="797.94"/>
  </r>
  <r>
    <n v="1511"/>
    <n v="4"/>
    <n v="25"/>
    <n v="41"/>
    <x v="1"/>
    <n v="1"/>
    <n v="1469.99"/>
    <n v="0.05"/>
    <n v="73.499499999999998"/>
    <n v="1396.4905000000001"/>
  </r>
  <r>
    <n v="1511"/>
    <n v="5"/>
    <n v="25"/>
    <n v="124"/>
    <x v="1"/>
    <n v="2"/>
    <n v="1499"/>
    <n v="0.2"/>
    <n v="299.8"/>
    <n v="2398.4"/>
  </r>
  <r>
    <n v="1512"/>
    <n v="1"/>
    <n v="68"/>
    <n v="217"/>
    <x v="2"/>
    <n v="1"/>
    <n v="909.99"/>
    <n v="7.0000000000000007E-2"/>
    <n v="63.699300000000008"/>
    <n v="846.29070000000002"/>
  </r>
  <r>
    <n v="1513"/>
    <n v="1"/>
    <n v="32"/>
    <n v="166"/>
    <x v="0"/>
    <n v="1"/>
    <n v="749.99"/>
    <n v="0.1"/>
    <n v="74.999000000000009"/>
    <n v="674.99099999999999"/>
  </r>
  <r>
    <n v="1513"/>
    <n v="2"/>
    <n v="32"/>
    <n v="61"/>
    <x v="0"/>
    <n v="2"/>
    <n v="4999.99"/>
    <n v="0.05"/>
    <n v="249.99950000000001"/>
    <n v="9499.9809999999998"/>
  </r>
  <r>
    <n v="1513"/>
    <n v="3"/>
    <n v="32"/>
    <n v="159"/>
    <x v="0"/>
    <n v="2"/>
    <n v="2299.9899999999998"/>
    <n v="0.05"/>
    <n v="114.9995"/>
    <n v="4369.9809999999998"/>
  </r>
  <r>
    <n v="1514"/>
    <n v="1"/>
    <n v="87"/>
    <n v="240"/>
    <x v="0"/>
    <n v="2"/>
    <n v="899.99"/>
    <n v="0.1"/>
    <n v="89.999000000000009"/>
    <n v="1619.982"/>
  </r>
  <r>
    <n v="1514"/>
    <n v="2"/>
    <n v="87"/>
    <n v="203"/>
    <x v="0"/>
    <n v="2"/>
    <n v="4999.99"/>
    <n v="0.05"/>
    <n v="249.99950000000001"/>
    <n v="9499.9809999999998"/>
  </r>
  <r>
    <n v="1515"/>
    <n v="1"/>
    <n v="61"/>
    <n v="27"/>
    <x v="2"/>
    <n v="2"/>
    <n v="999.99"/>
    <n v="0.2"/>
    <n v="199.99800000000002"/>
    <n v="1599.9839999999999"/>
  </r>
  <r>
    <n v="1515"/>
    <n v="2"/>
    <n v="61"/>
    <n v="202"/>
    <x v="2"/>
    <n v="2"/>
    <n v="3499.99"/>
    <n v="0.1"/>
    <n v="349.99900000000002"/>
    <n v="6299.982"/>
  </r>
  <r>
    <n v="1515"/>
    <n v="3"/>
    <n v="61"/>
    <n v="310"/>
    <x v="2"/>
    <n v="2"/>
    <n v="899.99"/>
    <n v="0.05"/>
    <n v="44.999500000000005"/>
    <n v="1709.981"/>
  </r>
  <r>
    <n v="1515"/>
    <n v="4"/>
    <n v="61"/>
    <n v="40"/>
    <x v="2"/>
    <n v="1"/>
    <n v="4999.99"/>
    <n v="0.1"/>
    <n v="499.99900000000002"/>
    <n v="4499.991"/>
  </r>
  <r>
    <n v="1515"/>
    <n v="5"/>
    <n v="61"/>
    <n v="158"/>
    <x v="2"/>
    <n v="2"/>
    <n v="959.99"/>
    <n v="0.2"/>
    <n v="191.99800000000002"/>
    <n v="1535.9839999999999"/>
  </r>
  <r>
    <n v="1516"/>
    <n v="1"/>
    <n v="47"/>
    <n v="172"/>
    <x v="0"/>
    <n v="2"/>
    <n v="3199.99"/>
    <n v="0.1"/>
    <n v="319.99900000000002"/>
    <n v="5759.982"/>
  </r>
  <r>
    <n v="1516"/>
    <n v="2"/>
    <n v="47"/>
    <n v="253"/>
    <x v="0"/>
    <n v="1"/>
    <n v="2599.9899999999998"/>
    <n v="0.1"/>
    <n v="259.99899999999997"/>
    <n v="2339.991"/>
  </r>
  <r>
    <n v="1516"/>
    <n v="3"/>
    <n v="47"/>
    <n v="196"/>
    <x v="0"/>
    <n v="2"/>
    <n v="2299.9899999999998"/>
    <n v="0.2"/>
    <n v="459.99799999999999"/>
    <n v="3679.9839999999995"/>
  </r>
  <r>
    <n v="1516"/>
    <n v="4"/>
    <n v="47"/>
    <n v="259"/>
    <x v="0"/>
    <n v="2"/>
    <n v="1199.99"/>
    <n v="0.2"/>
    <n v="239.99800000000002"/>
    <n v="1919.9839999999999"/>
  </r>
  <r>
    <n v="1516"/>
    <n v="5"/>
    <n v="47"/>
    <n v="271"/>
    <x v="0"/>
    <n v="2"/>
    <n v="209.99"/>
    <n v="0.2"/>
    <n v="41.998000000000005"/>
    <n v="335.98400000000004"/>
  </r>
  <r>
    <n v="1517"/>
    <n v="1"/>
    <n v="97"/>
    <n v="303"/>
    <x v="0"/>
    <n v="2"/>
    <n v="2599.9899999999998"/>
    <n v="7.0000000000000007E-2"/>
    <n v="181.99930000000001"/>
    <n v="4835.9813999999997"/>
  </r>
  <r>
    <n v="1517"/>
    <n v="2"/>
    <n v="97"/>
    <n v="226"/>
    <x v="0"/>
    <n v="2"/>
    <n v="679.99"/>
    <n v="0.05"/>
    <n v="33.999500000000005"/>
    <n v="1291.981"/>
  </r>
  <r>
    <n v="1518"/>
    <n v="1"/>
    <n v="175"/>
    <n v="304"/>
    <x v="0"/>
    <n v="2"/>
    <n v="679.99"/>
    <n v="0.1"/>
    <n v="67.999000000000009"/>
    <n v="1223.982"/>
  </r>
  <r>
    <n v="1518"/>
    <n v="2"/>
    <n v="175"/>
    <n v="182"/>
    <x v="0"/>
    <n v="2"/>
    <n v="2499.9899999999998"/>
    <n v="0.05"/>
    <n v="124.9995"/>
    <n v="4749.9809999999998"/>
  </r>
  <r>
    <n v="1518"/>
    <n v="3"/>
    <n v="175"/>
    <n v="252"/>
    <x v="0"/>
    <n v="2"/>
    <n v="2999.99"/>
    <n v="0.05"/>
    <n v="149.99949999999998"/>
    <n v="5699.9809999999998"/>
  </r>
  <r>
    <n v="1519"/>
    <n v="1"/>
    <n v="26"/>
    <n v="150"/>
    <x v="1"/>
    <n v="1"/>
    <n v="4499.99"/>
    <n v="0.2"/>
    <n v="899.99800000000005"/>
    <n v="3599.9919999999997"/>
  </r>
  <r>
    <n v="1519"/>
    <n v="2"/>
    <n v="26"/>
    <n v="85"/>
    <x v="1"/>
    <n v="2"/>
    <n v="329.99"/>
    <n v="0.2"/>
    <n v="65.998000000000005"/>
    <n v="527.98400000000004"/>
  </r>
  <r>
    <n v="1519"/>
    <n v="3"/>
    <n v="26"/>
    <n v="124"/>
    <x v="1"/>
    <n v="2"/>
    <n v="1499"/>
    <n v="7.0000000000000007E-2"/>
    <n v="104.93"/>
    <n v="2788.14"/>
  </r>
  <r>
    <n v="1519"/>
    <n v="4"/>
    <n v="26"/>
    <n v="65"/>
    <x v="1"/>
    <n v="1"/>
    <n v="346.99"/>
    <n v="0.2"/>
    <n v="69.39800000000001"/>
    <n v="277.59199999999998"/>
  </r>
  <r>
    <n v="1519"/>
    <n v="5"/>
    <n v="26"/>
    <n v="265"/>
    <x v="1"/>
    <n v="2"/>
    <n v="289.99"/>
    <n v="0.05"/>
    <n v="14.499500000000001"/>
    <n v="550.98099999999999"/>
  </r>
  <r>
    <n v="1520"/>
    <n v="1"/>
    <n v="66"/>
    <n v="186"/>
    <x v="2"/>
    <n v="1"/>
    <n v="4499.99"/>
    <n v="0.05"/>
    <n v="224.99950000000001"/>
    <n v="4274.9904999999999"/>
  </r>
  <r>
    <n v="1520"/>
    <n v="2"/>
    <n v="66"/>
    <n v="188"/>
    <x v="2"/>
    <n v="2"/>
    <n v="3499.99"/>
    <n v="0.2"/>
    <n v="699.99800000000005"/>
    <n v="5599.9839999999995"/>
  </r>
  <r>
    <n v="1520"/>
    <n v="3"/>
    <n v="66"/>
    <n v="310"/>
    <x v="2"/>
    <n v="2"/>
    <n v="899.99"/>
    <n v="7.0000000000000007E-2"/>
    <n v="62.999300000000005"/>
    <n v="1673.9814000000001"/>
  </r>
  <r>
    <n v="1520"/>
    <n v="4"/>
    <n v="66"/>
    <n v="263"/>
    <x v="2"/>
    <n v="2"/>
    <n v="89.99"/>
    <n v="0.1"/>
    <n v="8.9990000000000006"/>
    <n v="161.982"/>
  </r>
  <r>
    <n v="1521"/>
    <n v="1"/>
    <n v="53"/>
    <n v="100"/>
    <x v="0"/>
    <n v="1"/>
    <n v="489.99"/>
    <n v="0.2"/>
    <n v="97.998000000000005"/>
    <n v="391.99200000000002"/>
  </r>
  <r>
    <n v="1521"/>
    <n v="2"/>
    <n v="53"/>
    <n v="314"/>
    <x v="0"/>
    <n v="2"/>
    <n v="679.99"/>
    <n v="0.2"/>
    <n v="135.99800000000002"/>
    <n v="1087.9839999999999"/>
  </r>
  <r>
    <n v="1521"/>
    <n v="3"/>
    <n v="53"/>
    <n v="123"/>
    <x v="0"/>
    <n v="1"/>
    <n v="999.99"/>
    <n v="0.1"/>
    <n v="99.999000000000009"/>
    <n v="899.99099999999999"/>
  </r>
  <r>
    <n v="1521"/>
    <n v="4"/>
    <n v="53"/>
    <n v="135"/>
    <x v="0"/>
    <n v="2"/>
    <n v="1499.99"/>
    <n v="0.2"/>
    <n v="299.99799999999999"/>
    <n v="2399.9839999999999"/>
  </r>
  <r>
    <n v="1522"/>
    <n v="1"/>
    <n v="78"/>
    <n v="95"/>
    <x v="0"/>
    <n v="1"/>
    <n v="299.99"/>
    <n v="0.1"/>
    <n v="29.999000000000002"/>
    <n v="269.99099999999999"/>
  </r>
  <r>
    <n v="1522"/>
    <n v="2"/>
    <n v="78"/>
    <n v="141"/>
    <x v="0"/>
    <n v="1"/>
    <n v="1599.99"/>
    <n v="7.0000000000000007E-2"/>
    <n v="111.99930000000001"/>
    <n v="1487.9907000000001"/>
  </r>
  <r>
    <n v="1522"/>
    <n v="3"/>
    <n v="78"/>
    <n v="117"/>
    <x v="0"/>
    <n v="1"/>
    <n v="1469.99"/>
    <n v="7.0000000000000007E-2"/>
    <n v="102.89930000000001"/>
    <n v="1367.0907"/>
  </r>
  <r>
    <n v="1523"/>
    <n v="1"/>
    <n v="8"/>
    <n v="311"/>
    <x v="1"/>
    <n v="2"/>
    <n v="749.99"/>
    <n v="0.2"/>
    <n v="149.99800000000002"/>
    <n v="1199.9839999999999"/>
  </r>
  <r>
    <n v="1524"/>
    <n v="1"/>
    <n v="37"/>
    <n v="168"/>
    <x v="1"/>
    <n v="1"/>
    <n v="1549"/>
    <n v="0.1"/>
    <n v="154.9"/>
    <n v="1394.1"/>
  </r>
  <r>
    <n v="1524"/>
    <n v="2"/>
    <n v="37"/>
    <n v="295"/>
    <x v="1"/>
    <n v="2"/>
    <n v="319.99"/>
    <n v="0.2"/>
    <n v="63.998000000000005"/>
    <n v="511.98400000000004"/>
  </r>
  <r>
    <n v="1524"/>
    <n v="3"/>
    <n v="37"/>
    <n v="313"/>
    <x v="1"/>
    <n v="1"/>
    <n v="449.99"/>
    <n v="0.2"/>
    <n v="89.998000000000005"/>
    <n v="359.99200000000002"/>
  </r>
  <r>
    <n v="1524"/>
    <n v="4"/>
    <n v="37"/>
    <n v="252"/>
    <x v="1"/>
    <n v="2"/>
    <n v="2999.99"/>
    <n v="0.2"/>
    <n v="599.99799999999993"/>
    <n v="4799.9839999999995"/>
  </r>
  <r>
    <n v="1525"/>
    <n v="1"/>
    <n v="38"/>
    <n v="156"/>
    <x v="1"/>
    <n v="1"/>
    <n v="6499.99"/>
    <n v="0.1"/>
    <n v="649.99900000000002"/>
    <n v="5849.991"/>
  </r>
  <r>
    <n v="1525"/>
    <n v="2"/>
    <n v="38"/>
    <n v="163"/>
    <x v="1"/>
    <n v="2"/>
    <n v="1349"/>
    <n v="7.0000000000000007E-2"/>
    <n v="94.43"/>
    <n v="2509.14"/>
  </r>
  <r>
    <n v="1525"/>
    <n v="3"/>
    <n v="38"/>
    <n v="193"/>
    <x v="1"/>
    <n v="1"/>
    <n v="2799.99"/>
    <n v="7.0000000000000007E-2"/>
    <n v="195.99930000000001"/>
    <n v="2603.9906999999998"/>
  </r>
  <r>
    <n v="1526"/>
    <n v="1"/>
    <n v="59"/>
    <n v="151"/>
    <x v="1"/>
    <n v="1"/>
    <n v="1549.99"/>
    <n v="7.0000000000000007E-2"/>
    <n v="108.49930000000001"/>
    <n v="1441.4907000000001"/>
  </r>
  <r>
    <n v="1526"/>
    <n v="2"/>
    <n v="59"/>
    <n v="56"/>
    <x v="1"/>
    <n v="1"/>
    <n v="5499.99"/>
    <n v="0.1"/>
    <n v="549.99900000000002"/>
    <n v="4949.991"/>
  </r>
  <r>
    <n v="1526"/>
    <n v="3"/>
    <n v="59"/>
    <n v="238"/>
    <x v="1"/>
    <n v="1"/>
    <n v="749.99"/>
    <n v="0.1"/>
    <n v="74.999000000000009"/>
    <n v="674.99099999999999"/>
  </r>
  <r>
    <n v="1526"/>
    <n v="4"/>
    <n v="59"/>
    <n v="243"/>
    <x v="1"/>
    <n v="1"/>
    <n v="679.99"/>
    <n v="0.05"/>
    <n v="33.999500000000005"/>
    <n v="645.9905"/>
  </r>
  <r>
    <n v="1527"/>
    <n v="1"/>
    <n v="13"/>
    <n v="33"/>
    <x v="2"/>
    <n v="1"/>
    <n v="469.99"/>
    <n v="0.1"/>
    <n v="46.999000000000002"/>
    <n v="422.99099999999999"/>
  </r>
  <r>
    <n v="1527"/>
    <n v="2"/>
    <n v="13"/>
    <n v="103"/>
    <x v="2"/>
    <n v="1"/>
    <n v="551.99"/>
    <n v="0.05"/>
    <n v="27.599500000000003"/>
    <n v="524.39049999999997"/>
  </r>
  <r>
    <n v="1527"/>
    <n v="3"/>
    <n v="13"/>
    <n v="57"/>
    <x v="2"/>
    <n v="2"/>
    <n v="1999.99"/>
    <n v="0.05"/>
    <n v="99.999500000000012"/>
    <n v="3799.9809999999998"/>
  </r>
  <r>
    <n v="1528"/>
    <n v="1"/>
    <n v="20"/>
    <n v="229"/>
    <x v="2"/>
    <n v="2"/>
    <n v="429.99"/>
    <n v="0.2"/>
    <n v="85.998000000000005"/>
    <n v="687.98400000000004"/>
  </r>
  <r>
    <n v="1529"/>
    <n v="1"/>
    <n v="50"/>
    <n v="23"/>
    <x v="2"/>
    <n v="1"/>
    <n v="299.99"/>
    <n v="0.05"/>
    <n v="14.999500000000001"/>
    <n v="284.9905"/>
  </r>
  <r>
    <n v="1529"/>
    <n v="2"/>
    <n v="50"/>
    <n v="50"/>
    <x v="2"/>
    <n v="2"/>
    <n v="5999.99"/>
    <n v="0.1"/>
    <n v="599.99900000000002"/>
    <n v="10799.982"/>
  </r>
  <r>
    <n v="1530"/>
    <n v="1"/>
    <n v="110"/>
    <n v="213"/>
    <x v="0"/>
    <n v="2"/>
    <n v="269.99"/>
    <n v="0.1"/>
    <n v="26.999000000000002"/>
    <n v="485.98200000000003"/>
  </r>
  <r>
    <n v="1530"/>
    <n v="2"/>
    <n v="110"/>
    <n v="116"/>
    <x v="0"/>
    <n v="1"/>
    <n v="749.99"/>
    <n v="0.1"/>
    <n v="74.999000000000009"/>
    <n v="674.99099999999999"/>
  </r>
  <r>
    <n v="1531"/>
    <n v="1"/>
    <n v="233"/>
    <n v="128"/>
    <x v="0"/>
    <n v="1"/>
    <n v="1899"/>
    <n v="0.1"/>
    <n v="189.9"/>
    <n v="1709.1"/>
  </r>
  <r>
    <n v="1532"/>
    <n v="1"/>
    <n v="7"/>
    <n v="209"/>
    <x v="1"/>
    <n v="2"/>
    <n v="2999.99"/>
    <n v="7.0000000000000007E-2"/>
    <n v="209.99930000000001"/>
    <n v="5579.9813999999997"/>
  </r>
  <r>
    <n v="1533"/>
    <n v="1"/>
    <n v="28"/>
    <n v="274"/>
    <x v="1"/>
    <n v="2"/>
    <n v="229.99"/>
    <n v="0.1"/>
    <n v="22.999000000000002"/>
    <n v="413.98200000000003"/>
  </r>
  <r>
    <n v="1533"/>
    <n v="2"/>
    <n v="28"/>
    <n v="78"/>
    <x v="1"/>
    <n v="1"/>
    <n v="647.99"/>
    <n v="0.1"/>
    <n v="64.799000000000007"/>
    <n v="583.19100000000003"/>
  </r>
  <r>
    <n v="1533"/>
    <n v="3"/>
    <n v="28"/>
    <n v="96"/>
    <x v="1"/>
    <n v="1"/>
    <n v="349.99"/>
    <n v="0.1"/>
    <n v="34.999000000000002"/>
    <n v="314.99099999999999"/>
  </r>
  <r>
    <n v="1533"/>
    <n v="4"/>
    <n v="28"/>
    <n v="235"/>
    <x v="1"/>
    <n v="2"/>
    <n v="899.99"/>
    <n v="0.1"/>
    <n v="89.999000000000009"/>
    <n v="1619.982"/>
  </r>
  <r>
    <n v="1533"/>
    <n v="5"/>
    <n v="28"/>
    <n v="51"/>
    <x v="1"/>
    <n v="1"/>
    <n v="6499.99"/>
    <n v="0.1"/>
    <n v="649.99900000000002"/>
    <n v="5849.991"/>
  </r>
  <r>
    <n v="1534"/>
    <n v="1"/>
    <n v="18"/>
    <n v="194"/>
    <x v="1"/>
    <n v="1"/>
    <n v="3499.99"/>
    <n v="0.1"/>
    <n v="349.99900000000002"/>
    <n v="3149.991"/>
  </r>
  <r>
    <n v="1534"/>
    <n v="2"/>
    <n v="18"/>
    <n v="117"/>
    <x v="1"/>
    <n v="1"/>
    <n v="1469.99"/>
    <n v="0.05"/>
    <n v="73.499499999999998"/>
    <n v="1396.4905000000001"/>
  </r>
  <r>
    <n v="1534"/>
    <n v="3"/>
    <n v="18"/>
    <n v="269"/>
    <x v="1"/>
    <n v="2"/>
    <n v="199.99"/>
    <n v="0.2"/>
    <n v="39.998000000000005"/>
    <n v="319.98400000000004"/>
  </r>
  <r>
    <n v="1534"/>
    <n v="4"/>
    <n v="18"/>
    <n v="172"/>
    <x v="1"/>
    <n v="2"/>
    <n v="3199.99"/>
    <n v="0.2"/>
    <n v="639.99800000000005"/>
    <n v="5119.9839999999995"/>
  </r>
  <r>
    <n v="1535"/>
    <n v="1"/>
    <n v="19"/>
    <n v="92"/>
    <x v="1"/>
    <n v="1"/>
    <n v="209.99"/>
    <n v="0.05"/>
    <n v="10.499500000000001"/>
    <n v="199.4905"/>
  </r>
  <r>
    <n v="1535"/>
    <n v="2"/>
    <n v="19"/>
    <n v="75"/>
    <x v="1"/>
    <n v="2"/>
    <n v="599.99"/>
    <n v="0.05"/>
    <n v="29.999500000000001"/>
    <n v="1139.981"/>
  </r>
  <r>
    <n v="1536"/>
    <n v="1"/>
    <n v="34"/>
    <n v="183"/>
    <x v="1"/>
    <n v="1"/>
    <n v="2199.9899999999998"/>
    <n v="0.2"/>
    <n v="439.99799999999999"/>
    <n v="1759.9919999999997"/>
  </r>
  <r>
    <n v="1536"/>
    <n v="2"/>
    <n v="34"/>
    <n v="185"/>
    <x v="1"/>
    <n v="2"/>
    <n v="2799.99"/>
    <n v="7.0000000000000007E-2"/>
    <n v="195.99930000000001"/>
    <n v="5207.9813999999997"/>
  </r>
  <r>
    <n v="1536"/>
    <n v="3"/>
    <n v="34"/>
    <n v="196"/>
    <x v="1"/>
    <n v="2"/>
    <n v="2299.9899999999998"/>
    <n v="0.2"/>
    <n v="459.99799999999999"/>
    <n v="3679.9839999999995"/>
  </r>
  <r>
    <n v="1537"/>
    <n v="1"/>
    <n v="36"/>
    <n v="237"/>
    <x v="1"/>
    <n v="2"/>
    <n v="849.99"/>
    <n v="0.05"/>
    <n v="42.499500000000005"/>
    <n v="1614.981"/>
  </r>
  <r>
    <n v="1538"/>
    <n v="1"/>
    <n v="79"/>
    <n v="206"/>
    <x v="1"/>
    <n v="1"/>
    <n v="3299.99"/>
    <n v="7.0000000000000007E-2"/>
    <n v="230.99930000000001"/>
    <n v="3068.9906999999998"/>
  </r>
  <r>
    <n v="1538"/>
    <n v="2"/>
    <n v="79"/>
    <n v="46"/>
    <x v="1"/>
    <n v="2"/>
    <n v="1409.99"/>
    <n v="7.0000000000000007E-2"/>
    <n v="98.699300000000008"/>
    <n v="2622.5814"/>
  </r>
  <r>
    <n v="1538"/>
    <n v="3"/>
    <n v="79"/>
    <n v="117"/>
    <x v="1"/>
    <n v="1"/>
    <n v="1469.99"/>
    <n v="7.0000000000000007E-2"/>
    <n v="102.89930000000001"/>
    <n v="1367.0907"/>
  </r>
  <r>
    <n v="1538"/>
    <n v="4"/>
    <n v="79"/>
    <n v="197"/>
    <x v="1"/>
    <n v="1"/>
    <n v="2299.9899999999998"/>
    <n v="0.2"/>
    <n v="459.99799999999999"/>
    <n v="1839.9919999999997"/>
  </r>
  <r>
    <n v="1538"/>
    <n v="5"/>
    <n v="79"/>
    <n v="306"/>
    <x v="1"/>
    <n v="2"/>
    <n v="899.99"/>
    <n v="0.05"/>
    <n v="44.999500000000005"/>
    <n v="1709.981"/>
  </r>
  <r>
    <n v="1539"/>
    <n v="1"/>
    <n v="116"/>
    <n v="6"/>
    <x v="2"/>
    <n v="2"/>
    <n v="469.99"/>
    <n v="0.05"/>
    <n v="23.499500000000001"/>
    <n v="892.98099999999999"/>
  </r>
  <r>
    <n v="1539"/>
    <n v="2"/>
    <n v="116"/>
    <n v="12"/>
    <x v="2"/>
    <n v="2"/>
    <n v="549.99"/>
    <n v="0.05"/>
    <n v="27.499500000000001"/>
    <n v="1044.981"/>
  </r>
  <r>
    <n v="1540"/>
    <n v="1"/>
    <n v="187"/>
    <n v="71"/>
    <x v="0"/>
    <n v="2"/>
    <n v="416.99"/>
    <n v="0.05"/>
    <n v="20.849500000000003"/>
    <n v="792.28100000000006"/>
  </r>
  <r>
    <n v="1540"/>
    <n v="2"/>
    <n v="187"/>
    <n v="236"/>
    <x v="0"/>
    <n v="1"/>
    <n v="749.99"/>
    <n v="7.0000000000000007E-2"/>
    <n v="52.499300000000005"/>
    <n v="697.49070000000006"/>
  </r>
  <r>
    <n v="1540"/>
    <n v="3"/>
    <n v="187"/>
    <n v="224"/>
    <x v="0"/>
    <n v="1"/>
    <n v="479.99"/>
    <n v="0.05"/>
    <n v="23.999500000000001"/>
    <n v="455.9905"/>
  </r>
  <r>
    <n v="1540"/>
    <n v="4"/>
    <n v="187"/>
    <n v="177"/>
    <x v="0"/>
    <n v="2"/>
    <n v="5499.99"/>
    <n v="0.05"/>
    <n v="274.99950000000001"/>
    <n v="10449.981"/>
  </r>
  <r>
    <n v="1540"/>
    <n v="5"/>
    <n v="187"/>
    <n v="78"/>
    <x v="0"/>
    <n v="1"/>
    <n v="647.99"/>
    <n v="0.2"/>
    <n v="129.59800000000001"/>
    <n v="518.39200000000005"/>
  </r>
  <r>
    <n v="1541"/>
    <n v="1"/>
    <n v="10"/>
    <n v="155"/>
    <x v="1"/>
    <n v="2"/>
    <n v="11999.99"/>
    <n v="0.1"/>
    <n v="1199.999"/>
    <n v="21599.982"/>
  </r>
  <r>
    <n v="1541"/>
    <n v="2"/>
    <n v="10"/>
    <n v="248"/>
    <x v="1"/>
    <n v="2"/>
    <n v="599.99"/>
    <n v="7.0000000000000007E-2"/>
    <n v="41.999300000000005"/>
    <n v="1115.9814000000001"/>
  </r>
  <r>
    <n v="1541"/>
    <n v="3"/>
    <n v="10"/>
    <n v="142"/>
    <x v="1"/>
    <n v="2"/>
    <n v="3199.99"/>
    <n v="0.1"/>
    <n v="319.99900000000002"/>
    <n v="5759.982"/>
  </r>
  <r>
    <n v="1541"/>
    <n v="4"/>
    <n v="10"/>
    <n v="17"/>
    <x v="1"/>
    <n v="1"/>
    <n v="429"/>
    <n v="0.1"/>
    <n v="42.900000000000006"/>
    <n v="386.1"/>
  </r>
  <r>
    <n v="1541"/>
    <n v="5"/>
    <n v="10"/>
    <n v="86"/>
    <x v="1"/>
    <n v="2"/>
    <n v="149.99"/>
    <n v="0.05"/>
    <n v="7.4995000000000012"/>
    <n v="284.98099999999999"/>
  </r>
  <r>
    <n v="1542"/>
    <n v="1"/>
    <n v="58"/>
    <n v="79"/>
    <x v="1"/>
    <n v="1"/>
    <n v="402.99"/>
    <n v="0.2"/>
    <n v="80.598000000000013"/>
    <n v="322.392"/>
  </r>
  <r>
    <n v="1542"/>
    <n v="2"/>
    <n v="58"/>
    <n v="122"/>
    <x v="1"/>
    <n v="2"/>
    <n v="2499.9899999999998"/>
    <n v="0.05"/>
    <n v="124.9995"/>
    <n v="4749.9809999999998"/>
  </r>
  <r>
    <n v="1542"/>
    <n v="3"/>
    <n v="58"/>
    <n v="184"/>
    <x v="1"/>
    <n v="2"/>
    <n v="3499.99"/>
    <n v="0.2"/>
    <n v="699.99800000000005"/>
    <n v="5599.9839999999995"/>
  </r>
  <r>
    <n v="1542"/>
    <n v="4"/>
    <n v="58"/>
    <n v="37"/>
    <x v="1"/>
    <n v="2"/>
    <n v="379.99"/>
    <n v="0.1"/>
    <n v="37.999000000000002"/>
    <n v="683.98199999999997"/>
  </r>
  <r>
    <n v="1542"/>
    <n v="5"/>
    <n v="58"/>
    <n v="297"/>
    <x v="1"/>
    <n v="1"/>
    <n v="279.99"/>
    <n v="0.2"/>
    <n v="55.998000000000005"/>
    <n v="223.99200000000002"/>
  </r>
  <r>
    <n v="1543"/>
    <n v="1"/>
    <n v="76"/>
    <n v="108"/>
    <x v="1"/>
    <n v="2"/>
    <n v="449.99"/>
    <n v="0.1"/>
    <n v="44.999000000000002"/>
    <n v="809.98199999999997"/>
  </r>
  <r>
    <n v="1543"/>
    <n v="2"/>
    <n v="76"/>
    <n v="93"/>
    <x v="1"/>
    <n v="1"/>
    <n v="209.99"/>
    <n v="0.2"/>
    <n v="41.998000000000005"/>
    <n v="167.99200000000002"/>
  </r>
  <r>
    <n v="1543"/>
    <n v="3"/>
    <n v="76"/>
    <n v="158"/>
    <x v="1"/>
    <n v="2"/>
    <n v="959.99"/>
    <n v="7.0000000000000007E-2"/>
    <n v="67.199300000000008"/>
    <n v="1785.5814"/>
  </r>
  <r>
    <n v="1543"/>
    <n v="4"/>
    <n v="76"/>
    <n v="97"/>
    <x v="1"/>
    <n v="2"/>
    <n v="349.99"/>
    <n v="0.05"/>
    <n v="17.499500000000001"/>
    <n v="664.98099999999999"/>
  </r>
  <r>
    <n v="1543"/>
    <n v="5"/>
    <n v="76"/>
    <n v="136"/>
    <x v="1"/>
    <n v="1"/>
    <n v="1799.99"/>
    <n v="0.2"/>
    <n v="359.99800000000005"/>
    <n v="1439.992"/>
  </r>
  <r>
    <n v="1544"/>
    <n v="1"/>
    <n v="5"/>
    <n v="194"/>
    <x v="0"/>
    <n v="2"/>
    <n v="3499.99"/>
    <n v="0.1"/>
    <n v="349.99900000000002"/>
    <n v="6299.982"/>
  </r>
  <r>
    <n v="1544"/>
    <n v="2"/>
    <n v="5"/>
    <n v="107"/>
    <x v="0"/>
    <n v="2"/>
    <n v="416.99"/>
    <n v="0.2"/>
    <n v="83.39800000000001"/>
    <n v="667.18399999999997"/>
  </r>
  <r>
    <n v="1545"/>
    <n v="1"/>
    <n v="67"/>
    <n v="45"/>
    <x v="0"/>
    <n v="1"/>
    <n v="869.99"/>
    <n v="0.1"/>
    <n v="86.999000000000009"/>
    <n v="782.99099999999999"/>
  </r>
  <r>
    <n v="1546"/>
    <n v="1"/>
    <n v="91"/>
    <n v="156"/>
    <x v="0"/>
    <n v="1"/>
    <n v="6499.99"/>
    <n v="0.1"/>
    <n v="649.99900000000002"/>
    <n v="5849.991"/>
  </r>
  <r>
    <n v="1546"/>
    <n v="2"/>
    <n v="91"/>
    <n v="185"/>
    <x v="0"/>
    <n v="2"/>
    <n v="2799.99"/>
    <n v="0.1"/>
    <n v="279.99899999999997"/>
    <n v="5039.982"/>
  </r>
  <r>
    <n v="1546"/>
    <n v="3"/>
    <n v="91"/>
    <n v="215"/>
    <x v="0"/>
    <n v="1"/>
    <n v="749.99"/>
    <n v="0.1"/>
    <n v="74.999000000000009"/>
    <n v="674.99099999999999"/>
  </r>
  <r>
    <n v="1546"/>
    <n v="4"/>
    <n v="91"/>
    <n v="25"/>
    <x v="0"/>
    <n v="1"/>
    <n v="499.99"/>
    <n v="0.05"/>
    <n v="24.999500000000001"/>
    <n v="474.9905"/>
  </r>
  <r>
    <n v="1547"/>
    <n v="1"/>
    <n v="169"/>
    <n v="106"/>
    <x v="0"/>
    <n v="2"/>
    <n v="449.99"/>
    <n v="0.2"/>
    <n v="89.998000000000005"/>
    <n v="719.98400000000004"/>
  </r>
  <r>
    <n v="1547"/>
    <n v="2"/>
    <n v="169"/>
    <n v="204"/>
    <x v="0"/>
    <n v="1"/>
    <n v="3599.99"/>
    <n v="0.2"/>
    <n v="719.99800000000005"/>
    <n v="2879.9919999999997"/>
  </r>
  <r>
    <n v="1548"/>
    <n v="1"/>
    <n v="170"/>
    <n v="32"/>
    <x v="0"/>
    <n v="1"/>
    <n v="469.99"/>
    <n v="0.1"/>
    <n v="46.999000000000002"/>
    <n v="422.99099999999999"/>
  </r>
  <r>
    <n v="1548"/>
    <n v="2"/>
    <n v="170"/>
    <n v="202"/>
    <x v="0"/>
    <n v="1"/>
    <n v="3499.99"/>
    <n v="7.0000000000000007E-2"/>
    <n v="244.99930000000001"/>
    <n v="3254.9906999999998"/>
  </r>
  <r>
    <n v="1548"/>
    <n v="3"/>
    <n v="170"/>
    <n v="62"/>
    <x v="0"/>
    <n v="2"/>
    <n v="3499.99"/>
    <n v="0.2"/>
    <n v="699.99800000000005"/>
    <n v="5599.9839999999995"/>
  </r>
  <r>
    <n v="1549"/>
    <n v="1"/>
    <n v="17"/>
    <n v="158"/>
    <x v="1"/>
    <n v="1"/>
    <n v="959.99"/>
    <n v="0.2"/>
    <n v="191.99800000000002"/>
    <n v="767.99199999999996"/>
  </r>
  <r>
    <n v="1549"/>
    <n v="2"/>
    <n v="17"/>
    <n v="119"/>
    <x v="1"/>
    <n v="1"/>
    <n v="469.99"/>
    <n v="0.05"/>
    <n v="23.499500000000001"/>
    <n v="446.4905"/>
  </r>
  <r>
    <n v="1549"/>
    <n v="3"/>
    <n v="17"/>
    <n v="249"/>
    <x v="1"/>
    <n v="2"/>
    <n v="749.99"/>
    <n v="0.05"/>
    <n v="37.499500000000005"/>
    <n v="1424.981"/>
  </r>
  <r>
    <n v="1549"/>
    <n v="4"/>
    <n v="17"/>
    <n v="242"/>
    <x v="1"/>
    <n v="2"/>
    <n v="699.99"/>
    <n v="0.1"/>
    <n v="69.999000000000009"/>
    <n v="1259.982"/>
  </r>
  <r>
    <n v="1550"/>
    <n v="1"/>
    <n v="39"/>
    <n v="315"/>
    <x v="1"/>
    <n v="2"/>
    <n v="559.99"/>
    <n v="0.05"/>
    <n v="27.999500000000001"/>
    <n v="1063.981"/>
  </r>
  <r>
    <n v="1550"/>
    <n v="2"/>
    <n v="39"/>
    <n v="245"/>
    <x v="1"/>
    <n v="1"/>
    <n v="659.99"/>
    <n v="7.0000000000000007E-2"/>
    <n v="46.199300000000008"/>
    <n v="613.79070000000002"/>
  </r>
  <r>
    <n v="1550"/>
    <n v="3"/>
    <n v="39"/>
    <n v="185"/>
    <x v="1"/>
    <n v="2"/>
    <n v="2799.99"/>
    <n v="0.1"/>
    <n v="279.99899999999997"/>
    <n v="5039.982"/>
  </r>
  <r>
    <n v="1550"/>
    <n v="4"/>
    <n v="39"/>
    <n v="148"/>
    <x v="1"/>
    <n v="1"/>
    <n v="5499.99"/>
    <n v="7.0000000000000007E-2"/>
    <n v="384.99930000000001"/>
    <n v="5114.9906999999994"/>
  </r>
  <r>
    <n v="1550"/>
    <n v="5"/>
    <n v="39"/>
    <n v="86"/>
    <x v="1"/>
    <n v="2"/>
    <n v="149.99"/>
    <n v="0.05"/>
    <n v="7.4995000000000012"/>
    <n v="284.98099999999999"/>
  </r>
  <r>
    <n v="1551"/>
    <n v="1"/>
    <n v="70"/>
    <n v="207"/>
    <x v="1"/>
    <n v="2"/>
    <n v="3999.99"/>
    <n v="0.2"/>
    <n v="799.99800000000005"/>
    <n v="6399.9839999999995"/>
  </r>
  <r>
    <n v="1552"/>
    <n v="1"/>
    <n v="73"/>
    <n v="197"/>
    <x v="1"/>
    <n v="1"/>
    <n v="2299.9899999999998"/>
    <n v="0.1"/>
    <n v="229.999"/>
    <n v="2069.991"/>
  </r>
  <r>
    <n v="1552"/>
    <n v="2"/>
    <n v="73"/>
    <n v="41"/>
    <x v="1"/>
    <n v="2"/>
    <n v="1469.99"/>
    <n v="0.05"/>
    <n v="73.499499999999998"/>
    <n v="2792.9810000000002"/>
  </r>
  <r>
    <n v="1553"/>
    <n v="1"/>
    <n v="30"/>
    <n v="102"/>
    <x v="0"/>
    <n v="1"/>
    <n v="489.99"/>
    <n v="7.0000000000000007E-2"/>
    <n v="34.299300000000002"/>
    <n v="455.69069999999999"/>
  </r>
  <r>
    <n v="1553"/>
    <n v="2"/>
    <n v="30"/>
    <n v="12"/>
    <x v="0"/>
    <n v="1"/>
    <n v="549.99"/>
    <n v="0.1"/>
    <n v="54.999000000000002"/>
    <n v="494.99099999999999"/>
  </r>
  <r>
    <n v="1553"/>
    <n v="3"/>
    <n v="30"/>
    <n v="251"/>
    <x v="0"/>
    <n v="1"/>
    <n v="2999.99"/>
    <n v="0.05"/>
    <n v="149.99949999999998"/>
    <n v="2849.9904999999999"/>
  </r>
  <r>
    <n v="1553"/>
    <n v="4"/>
    <n v="30"/>
    <n v="89"/>
    <x v="0"/>
    <n v="1"/>
    <n v="209.99"/>
    <n v="0.05"/>
    <n v="10.499500000000001"/>
    <n v="199.4905"/>
  </r>
  <r>
    <n v="1554"/>
    <n v="1"/>
    <n v="172"/>
    <n v="166"/>
    <x v="0"/>
    <n v="1"/>
    <n v="749.99"/>
    <n v="0.05"/>
    <n v="37.499500000000005"/>
    <n v="712.4905"/>
  </r>
  <r>
    <n v="1554"/>
    <n v="2"/>
    <n v="172"/>
    <n v="285"/>
    <x v="0"/>
    <n v="1"/>
    <n v="279.99"/>
    <n v="0.2"/>
    <n v="55.998000000000005"/>
    <n v="223.99200000000002"/>
  </r>
  <r>
    <n v="1555"/>
    <n v="1"/>
    <n v="1"/>
    <n v="24"/>
    <x v="1"/>
    <n v="2"/>
    <n v="549.99"/>
    <n v="0.1"/>
    <n v="54.999000000000002"/>
    <n v="989.98199999999997"/>
  </r>
  <r>
    <n v="1555"/>
    <n v="2"/>
    <n v="1"/>
    <n v="156"/>
    <x v="1"/>
    <n v="1"/>
    <n v="6499.99"/>
    <n v="0.1"/>
    <n v="649.99900000000002"/>
    <n v="5849.991"/>
  </r>
  <r>
    <n v="1555"/>
    <n v="3"/>
    <n v="1"/>
    <n v="126"/>
    <x v="1"/>
    <n v="1"/>
    <n v="469.99"/>
    <n v="0.1"/>
    <n v="46.999000000000002"/>
    <n v="422.99099999999999"/>
  </r>
  <r>
    <n v="1555"/>
    <n v="4"/>
    <n v="1"/>
    <n v="128"/>
    <x v="1"/>
    <n v="2"/>
    <n v="1899"/>
    <n v="0.05"/>
    <n v="94.95"/>
    <n v="3608.1"/>
  </r>
  <r>
    <n v="1555"/>
    <n v="5"/>
    <n v="1"/>
    <n v="174"/>
    <x v="1"/>
    <n v="1"/>
    <n v="3199.99"/>
    <n v="0.2"/>
    <n v="639.99800000000005"/>
    <n v="2559.9919999999997"/>
  </r>
  <r>
    <n v="1556"/>
    <n v="1"/>
    <n v="4"/>
    <n v="49"/>
    <x v="1"/>
    <n v="2"/>
    <n v="3499.99"/>
    <n v="0.2"/>
    <n v="699.99800000000005"/>
    <n v="5599.9839999999995"/>
  </r>
  <r>
    <n v="1556"/>
    <n v="2"/>
    <n v="4"/>
    <n v="82"/>
    <x v="1"/>
    <n v="1"/>
    <n v="659.99"/>
    <n v="7.0000000000000007E-2"/>
    <n v="46.199300000000008"/>
    <n v="613.79070000000002"/>
  </r>
  <r>
    <n v="1556"/>
    <n v="3"/>
    <n v="4"/>
    <n v="265"/>
    <x v="1"/>
    <n v="1"/>
    <n v="289.99"/>
    <n v="0.1"/>
    <n v="28.999000000000002"/>
    <n v="260.99099999999999"/>
  </r>
  <r>
    <n v="1556"/>
    <n v="4"/>
    <n v="4"/>
    <n v="119"/>
    <x v="1"/>
    <n v="2"/>
    <n v="469.99"/>
    <n v="0.05"/>
    <n v="23.499500000000001"/>
    <n v="892.98099999999999"/>
  </r>
  <r>
    <n v="1556"/>
    <n v="5"/>
    <n v="4"/>
    <n v="235"/>
    <x v="1"/>
    <n v="2"/>
    <n v="899.99"/>
    <n v="0.1"/>
    <n v="89.999000000000009"/>
    <n v="1619.982"/>
  </r>
  <r>
    <n v="1557"/>
    <n v="1"/>
    <n v="121"/>
    <n v="163"/>
    <x v="0"/>
    <n v="2"/>
    <n v="1349"/>
    <n v="7.0000000000000007E-2"/>
    <n v="94.43"/>
    <n v="2509.14"/>
  </r>
  <r>
    <n v="1558"/>
    <n v="1"/>
    <n v="63"/>
    <n v="46"/>
    <x v="1"/>
    <n v="2"/>
    <n v="1409.99"/>
    <n v="7.0000000000000007E-2"/>
    <n v="98.699300000000008"/>
    <n v="2622.5814"/>
  </r>
  <r>
    <n v="1558"/>
    <n v="2"/>
    <n v="63"/>
    <n v="123"/>
    <x v="1"/>
    <n v="1"/>
    <n v="999.99"/>
    <n v="7.0000000000000007E-2"/>
    <n v="69.999300000000005"/>
    <n v="929.99070000000006"/>
  </r>
  <r>
    <n v="1558"/>
    <n v="3"/>
    <n v="63"/>
    <n v="4"/>
    <x v="1"/>
    <n v="1"/>
    <n v="2899.99"/>
    <n v="0.05"/>
    <n v="144.99949999999998"/>
    <n v="2754.9904999999999"/>
  </r>
  <r>
    <n v="1558"/>
    <n v="4"/>
    <n v="63"/>
    <n v="55"/>
    <x v="1"/>
    <n v="1"/>
    <n v="2699.99"/>
    <n v="0.2"/>
    <n v="539.99799999999993"/>
    <n v="2159.9919999999997"/>
  </r>
  <r>
    <n v="1558"/>
    <n v="5"/>
    <n v="63"/>
    <n v="253"/>
    <x v="1"/>
    <n v="1"/>
    <n v="2599.9899999999998"/>
    <n v="7.0000000000000007E-2"/>
    <n v="181.99930000000001"/>
    <n v="2417.9906999999998"/>
  </r>
  <r>
    <n v="1559"/>
    <n v="1"/>
    <n v="42"/>
    <n v="101"/>
    <x v="1"/>
    <n v="2"/>
    <n v="339.99"/>
    <n v="7.0000000000000007E-2"/>
    <n v="23.799300000000002"/>
    <n v="632.38139999999999"/>
  </r>
  <r>
    <n v="1559"/>
    <n v="2"/>
    <n v="42"/>
    <n v="18"/>
    <x v="1"/>
    <n v="1"/>
    <n v="449"/>
    <n v="0.1"/>
    <n v="44.900000000000006"/>
    <n v="404.1"/>
  </r>
  <r>
    <n v="1559"/>
    <n v="3"/>
    <n v="42"/>
    <n v="54"/>
    <x v="1"/>
    <n v="2"/>
    <n v="3199.99"/>
    <n v="0.1"/>
    <n v="319.99900000000002"/>
    <n v="5759.982"/>
  </r>
  <r>
    <n v="1559"/>
    <n v="4"/>
    <n v="42"/>
    <n v="221"/>
    <x v="1"/>
    <n v="1"/>
    <n v="319.99"/>
    <n v="0.1"/>
    <n v="31.999000000000002"/>
    <n v="287.99099999999999"/>
  </r>
  <r>
    <n v="1560"/>
    <n v="1"/>
    <n v="57"/>
    <n v="118"/>
    <x v="1"/>
    <n v="2"/>
    <n v="999.99"/>
    <n v="0.2"/>
    <n v="199.99800000000002"/>
    <n v="1599.9839999999999"/>
  </r>
  <r>
    <n v="1560"/>
    <n v="2"/>
    <n v="57"/>
    <n v="41"/>
    <x v="1"/>
    <n v="1"/>
    <n v="1469.99"/>
    <n v="0.2"/>
    <n v="293.99799999999999"/>
    <n v="1175.992"/>
  </r>
  <r>
    <n v="1561"/>
    <n v="1"/>
    <n v="65"/>
    <n v="181"/>
    <x v="1"/>
    <n v="2"/>
    <n v="2199.9899999999998"/>
    <n v="7.0000000000000007E-2"/>
    <n v="153.99930000000001"/>
    <n v="4091.9813999999997"/>
  </r>
  <r>
    <n v="1561"/>
    <n v="2"/>
    <n v="65"/>
    <n v="297"/>
    <x v="1"/>
    <n v="2"/>
    <n v="279.99"/>
    <n v="0.05"/>
    <n v="13.999500000000001"/>
    <n v="531.98099999999999"/>
  </r>
  <r>
    <n v="1562"/>
    <n v="1"/>
    <n v="88"/>
    <n v="54"/>
    <x v="1"/>
    <n v="1"/>
    <n v="3199.99"/>
    <n v="0.2"/>
    <n v="639.99800000000005"/>
    <n v="2559.9919999999997"/>
  </r>
  <r>
    <n v="1562"/>
    <n v="2"/>
    <n v="88"/>
    <n v="66"/>
    <x v="1"/>
    <n v="1"/>
    <n v="250.99"/>
    <n v="0.2"/>
    <n v="50.198000000000008"/>
    <n v="200.792"/>
  </r>
  <r>
    <n v="1562"/>
    <n v="3"/>
    <n v="88"/>
    <n v="115"/>
    <x v="1"/>
    <n v="2"/>
    <n v="3199.99"/>
    <n v="7.0000000000000007E-2"/>
    <n v="223.99930000000001"/>
    <n v="5951.9813999999997"/>
  </r>
  <r>
    <n v="1563"/>
    <n v="1"/>
    <n v="77"/>
    <n v="188"/>
    <x v="2"/>
    <n v="1"/>
    <n v="3499.99"/>
    <n v="7.0000000000000007E-2"/>
    <n v="244.99930000000001"/>
    <n v="3254.9906999999998"/>
  </r>
  <r>
    <n v="1564"/>
    <n v="1"/>
    <n v="46"/>
    <n v="309"/>
    <x v="0"/>
    <n v="1"/>
    <n v="899.99"/>
    <n v="7.0000000000000007E-2"/>
    <n v="62.999300000000005"/>
    <n v="836.99070000000006"/>
  </r>
  <r>
    <n v="1564"/>
    <n v="2"/>
    <n v="46"/>
    <n v="14"/>
    <x v="0"/>
    <n v="1"/>
    <n v="269.99"/>
    <n v="0.1"/>
    <n v="26.999000000000002"/>
    <n v="242.99100000000001"/>
  </r>
  <r>
    <n v="1565"/>
    <n v="1"/>
    <n v="60"/>
    <n v="37"/>
    <x v="0"/>
    <n v="1"/>
    <n v="379.99"/>
    <n v="7.0000000000000007E-2"/>
    <n v="26.599300000000003"/>
    <n v="353.39069999999998"/>
  </r>
  <r>
    <n v="1565"/>
    <n v="2"/>
    <n v="60"/>
    <n v="92"/>
    <x v="0"/>
    <n v="1"/>
    <n v="209.99"/>
    <n v="0.1"/>
    <n v="20.999000000000002"/>
    <n v="188.99100000000001"/>
  </r>
  <r>
    <n v="1565"/>
    <n v="3"/>
    <n v="60"/>
    <n v="261"/>
    <x v="0"/>
    <n v="1"/>
    <n v="899.99"/>
    <n v="0.1"/>
    <n v="89.999000000000009"/>
    <n v="809.99099999999999"/>
  </r>
  <r>
    <n v="1565"/>
    <n v="4"/>
    <n v="60"/>
    <n v="95"/>
    <x v="0"/>
    <n v="1"/>
    <n v="299.99"/>
    <n v="7.0000000000000007E-2"/>
    <n v="20.999300000000002"/>
    <n v="278.9907"/>
  </r>
  <r>
    <n v="1565"/>
    <n v="5"/>
    <n v="60"/>
    <n v="226"/>
    <x v="0"/>
    <n v="2"/>
    <n v="679.99"/>
    <n v="0.2"/>
    <n v="135.99800000000002"/>
    <n v="1087.9839999999999"/>
  </r>
  <r>
    <n v="1566"/>
    <n v="1"/>
    <n v="72"/>
    <n v="179"/>
    <x v="0"/>
    <n v="1"/>
    <n v="919.99"/>
    <n v="0.05"/>
    <n v="45.999500000000005"/>
    <n v="873.9905"/>
  </r>
  <r>
    <n v="1566"/>
    <n v="2"/>
    <n v="72"/>
    <n v="61"/>
    <x v="0"/>
    <n v="2"/>
    <n v="4999.99"/>
    <n v="0.05"/>
    <n v="249.99950000000001"/>
    <n v="9499.9809999999998"/>
  </r>
  <r>
    <n v="1567"/>
    <n v="1"/>
    <n v="89"/>
    <n v="279"/>
    <x v="0"/>
    <n v="1"/>
    <n v="319.99"/>
    <n v="0.2"/>
    <n v="63.998000000000005"/>
    <n v="255.99200000000002"/>
  </r>
  <r>
    <n v="1568"/>
    <n v="1"/>
    <n v="192"/>
    <n v="146"/>
    <x v="0"/>
    <n v="1"/>
    <n v="4999.99"/>
    <n v="0.2"/>
    <n v="999.99800000000005"/>
    <n v="3999.9919999999997"/>
  </r>
  <r>
    <n v="1568"/>
    <n v="2"/>
    <n v="192"/>
    <n v="105"/>
    <x v="0"/>
    <n v="1"/>
    <n v="533.99"/>
    <n v="7.0000000000000007E-2"/>
    <n v="37.379300000000008"/>
    <n v="496.61070000000001"/>
  </r>
  <r>
    <n v="1568"/>
    <n v="3"/>
    <n v="192"/>
    <n v="301"/>
    <x v="0"/>
    <n v="1"/>
    <n v="899.99"/>
    <n v="0.1"/>
    <n v="89.999000000000009"/>
    <n v="809.99099999999999"/>
  </r>
  <r>
    <n v="1569"/>
    <n v="1"/>
    <n v="29"/>
    <n v="252"/>
    <x v="1"/>
    <n v="1"/>
    <n v="2999.99"/>
    <n v="0.1"/>
    <n v="299.99899999999997"/>
    <n v="2699.991"/>
  </r>
  <r>
    <n v="1570"/>
    <n v="1"/>
    <n v="54"/>
    <n v="155"/>
    <x v="1"/>
    <n v="1"/>
    <n v="11999.99"/>
    <n v="7.0000000000000007E-2"/>
    <n v="839.99930000000006"/>
    <n v="11159.9907"/>
  </r>
  <r>
    <n v="1571"/>
    <n v="1"/>
    <n v="80"/>
    <n v="312"/>
    <x v="1"/>
    <n v="2"/>
    <n v="699.99"/>
    <n v="0.1"/>
    <n v="69.999000000000009"/>
    <n v="1259.982"/>
  </r>
  <r>
    <n v="1571"/>
    <n v="2"/>
    <n v="80"/>
    <n v="212"/>
    <x v="1"/>
    <n v="1"/>
    <n v="559.99"/>
    <n v="7.0000000000000007E-2"/>
    <n v="39.199300000000001"/>
    <n v="520.79070000000002"/>
  </r>
  <r>
    <n v="1571"/>
    <n v="3"/>
    <n v="80"/>
    <n v="20"/>
    <x v="1"/>
    <n v="2"/>
    <n v="599.99"/>
    <n v="0.2"/>
    <n v="119.998"/>
    <n v="959.98400000000004"/>
  </r>
  <r>
    <n v="1572"/>
    <n v="1"/>
    <n v="14"/>
    <n v="216"/>
    <x v="2"/>
    <n v="2"/>
    <n v="899.99"/>
    <n v="0.05"/>
    <n v="44.999500000000005"/>
    <n v="1709.981"/>
  </r>
  <r>
    <n v="1572"/>
    <n v="2"/>
    <n v="14"/>
    <n v="198"/>
    <x v="2"/>
    <n v="1"/>
    <n v="2999.99"/>
    <n v="0.2"/>
    <n v="599.99799999999993"/>
    <n v="2399.9919999999997"/>
  </r>
  <r>
    <n v="1572"/>
    <n v="3"/>
    <n v="14"/>
    <n v="115"/>
    <x v="2"/>
    <n v="1"/>
    <n v="3199.99"/>
    <n v="0.05"/>
    <n v="159.99950000000001"/>
    <n v="3039.9904999999999"/>
  </r>
  <r>
    <n v="1572"/>
    <n v="4"/>
    <n v="14"/>
    <n v="304"/>
    <x v="2"/>
    <n v="2"/>
    <n v="679.99"/>
    <n v="0.2"/>
    <n v="135.99800000000002"/>
    <n v="1087.9839999999999"/>
  </r>
  <r>
    <n v="1573"/>
    <n v="1"/>
    <n v="24"/>
    <n v="9"/>
    <x v="0"/>
    <n v="1"/>
    <n v="2999.99"/>
    <n v="0.05"/>
    <n v="149.99949999999998"/>
    <n v="2849.9904999999999"/>
  </r>
  <r>
    <n v="1573"/>
    <n v="2"/>
    <n v="24"/>
    <n v="129"/>
    <x v="0"/>
    <n v="1"/>
    <n v="919.99"/>
    <n v="7.0000000000000007E-2"/>
    <n v="64.399300000000011"/>
    <n v="855.59069999999997"/>
  </r>
  <r>
    <n v="1573"/>
    <n v="3"/>
    <n v="24"/>
    <n v="15"/>
    <x v="0"/>
    <n v="2"/>
    <n v="529.99"/>
    <n v="0.1"/>
    <n v="52.999000000000002"/>
    <n v="953.98199999999997"/>
  </r>
  <r>
    <n v="1573"/>
    <n v="4"/>
    <n v="24"/>
    <n v="216"/>
    <x v="0"/>
    <n v="2"/>
    <n v="899.99"/>
    <n v="7.0000000000000007E-2"/>
    <n v="62.999300000000005"/>
    <n v="1673.9814000000001"/>
  </r>
  <r>
    <n v="1573"/>
    <n v="5"/>
    <n v="24"/>
    <n v="263"/>
    <x v="0"/>
    <n v="2"/>
    <n v="89.99"/>
    <n v="0.1"/>
    <n v="8.9990000000000006"/>
    <n v="161.982"/>
  </r>
  <r>
    <n v="1574"/>
    <n v="1"/>
    <n v="124"/>
    <n v="127"/>
    <x v="0"/>
    <n v="1"/>
    <n v="469.99"/>
    <n v="0.1"/>
    <n v="46.999000000000002"/>
    <n v="422.99099999999999"/>
  </r>
  <r>
    <n v="1575"/>
    <n v="1"/>
    <n v="224"/>
    <n v="44"/>
    <x v="0"/>
    <n v="1"/>
    <n v="539.99"/>
    <n v="7.0000000000000007E-2"/>
    <n v="37.799300000000002"/>
    <n v="502.19069999999999"/>
  </r>
  <r>
    <n v="1575"/>
    <n v="2"/>
    <n v="224"/>
    <n v="207"/>
    <x v="0"/>
    <n v="2"/>
    <n v="3999.99"/>
    <n v="0.1"/>
    <n v="399.99900000000002"/>
    <n v="7199.982"/>
  </r>
  <r>
    <n v="1575"/>
    <n v="3"/>
    <n v="224"/>
    <n v="213"/>
    <x v="0"/>
    <n v="1"/>
    <n v="269.99"/>
    <n v="7.0000000000000007E-2"/>
    <n v="18.899300000000004"/>
    <n v="251.0907"/>
  </r>
  <r>
    <n v="1575"/>
    <n v="4"/>
    <n v="224"/>
    <n v="126"/>
    <x v="0"/>
    <n v="2"/>
    <n v="469.99"/>
    <n v="0.05"/>
    <n v="23.499500000000001"/>
    <n v="892.98099999999999"/>
  </r>
  <r>
    <n v="1575"/>
    <n v="5"/>
    <n v="224"/>
    <n v="92"/>
    <x v="0"/>
    <n v="2"/>
    <n v="209.99"/>
    <n v="0.2"/>
    <n v="41.998000000000005"/>
    <n v="335.98400000000004"/>
  </r>
  <r>
    <n v="1576"/>
    <n v="1"/>
    <n v="12"/>
    <n v="69"/>
    <x v="1"/>
    <n v="1"/>
    <n v="416.99"/>
    <n v="0.05"/>
    <n v="20.849500000000003"/>
    <n v="396.14050000000003"/>
  </r>
  <r>
    <n v="1576"/>
    <n v="2"/>
    <n v="12"/>
    <n v="293"/>
    <x v="1"/>
    <n v="1"/>
    <n v="319.99"/>
    <n v="0.05"/>
    <n v="15.999500000000001"/>
    <n v="303.9905"/>
  </r>
  <r>
    <n v="1576"/>
    <n v="3"/>
    <n v="12"/>
    <n v="202"/>
    <x v="1"/>
    <n v="2"/>
    <n v="3499.99"/>
    <n v="0.05"/>
    <n v="174.99950000000001"/>
    <n v="6649.9809999999998"/>
  </r>
  <r>
    <n v="1577"/>
    <n v="1"/>
    <n v="48"/>
    <n v="298"/>
    <x v="1"/>
    <n v="2"/>
    <n v="279.99"/>
    <n v="0.05"/>
    <n v="13.999500000000001"/>
    <n v="531.98099999999999"/>
  </r>
  <r>
    <n v="1577"/>
    <n v="2"/>
    <n v="48"/>
    <n v="111"/>
    <x v="1"/>
    <n v="2"/>
    <n v="470.99"/>
    <n v="0.1"/>
    <n v="47.099000000000004"/>
    <n v="847.78200000000004"/>
  </r>
  <r>
    <n v="1577"/>
    <n v="3"/>
    <n v="48"/>
    <n v="300"/>
    <x v="1"/>
    <n v="2"/>
    <n v="799.99"/>
    <n v="0.2"/>
    <n v="159.99800000000002"/>
    <n v="1279.9839999999999"/>
  </r>
  <r>
    <n v="1577"/>
    <n v="4"/>
    <n v="48"/>
    <n v="131"/>
    <x v="1"/>
    <n v="2"/>
    <n v="2599"/>
    <n v="7.0000000000000007E-2"/>
    <n v="181.93"/>
    <n v="4834.1400000000003"/>
  </r>
  <r>
    <n v="1577"/>
    <n v="5"/>
    <n v="48"/>
    <n v="282"/>
    <x v="1"/>
    <n v="2"/>
    <n v="279.99"/>
    <n v="0.05"/>
    <n v="13.999500000000001"/>
    <n v="531.98099999999999"/>
  </r>
  <r>
    <n v="1578"/>
    <n v="1"/>
    <n v="93"/>
    <n v="204"/>
    <x v="1"/>
    <n v="2"/>
    <n v="3599.99"/>
    <n v="7.0000000000000007E-2"/>
    <n v="251.99930000000001"/>
    <n v="6695.9813999999997"/>
  </r>
  <r>
    <n v="1578"/>
    <n v="2"/>
    <n v="93"/>
    <n v="310"/>
    <x v="1"/>
    <n v="1"/>
    <n v="899.99"/>
    <n v="0.05"/>
    <n v="44.999500000000005"/>
    <n v="854.9905"/>
  </r>
  <r>
    <n v="1578"/>
    <n v="3"/>
    <n v="93"/>
    <n v="241"/>
    <x v="1"/>
    <n v="2"/>
    <n v="749.99"/>
    <n v="0.2"/>
    <n v="149.99800000000002"/>
    <n v="1199.9839999999999"/>
  </r>
  <r>
    <n v="1579"/>
    <n v="1"/>
    <n v="104"/>
    <n v="49"/>
    <x v="0"/>
    <n v="1"/>
    <n v="3499.99"/>
    <n v="0.05"/>
    <n v="174.99950000000001"/>
    <n v="3324.9904999999999"/>
  </r>
  <r>
    <n v="1579"/>
    <n v="2"/>
    <n v="104"/>
    <n v="214"/>
    <x v="0"/>
    <n v="1"/>
    <n v="899.99"/>
    <n v="0.1"/>
    <n v="89.999000000000009"/>
    <n v="809.99099999999999"/>
  </r>
  <r>
    <n v="1579"/>
    <n v="3"/>
    <n v="104"/>
    <n v="286"/>
    <x v="0"/>
    <n v="1"/>
    <n v="279.99"/>
    <n v="7.0000000000000007E-2"/>
    <n v="19.599300000000003"/>
    <n v="260.39069999999998"/>
  </r>
  <r>
    <n v="1579"/>
    <n v="4"/>
    <n v="104"/>
    <n v="65"/>
    <x v="0"/>
    <n v="2"/>
    <n v="346.99"/>
    <n v="0.1"/>
    <n v="34.699000000000005"/>
    <n v="624.58199999999999"/>
  </r>
  <r>
    <n v="1580"/>
    <n v="1"/>
    <n v="191"/>
    <n v="119"/>
    <x v="0"/>
    <n v="2"/>
    <n v="469.99"/>
    <n v="7.0000000000000007E-2"/>
    <n v="32.899300000000004"/>
    <n v="874.18140000000005"/>
  </r>
  <r>
    <n v="1580"/>
    <n v="2"/>
    <n v="191"/>
    <n v="86"/>
    <x v="0"/>
    <n v="2"/>
    <n v="149.99"/>
    <n v="0.2"/>
    <n v="29.998000000000005"/>
    <n v="239.98400000000001"/>
  </r>
  <r>
    <n v="1581"/>
    <n v="1"/>
    <n v="188"/>
    <n v="64"/>
    <x v="0"/>
    <n v="1"/>
    <n v="489.99"/>
    <n v="0.1"/>
    <n v="48.999000000000002"/>
    <n v="440.99099999999999"/>
  </r>
  <r>
    <n v="1581"/>
    <n v="2"/>
    <n v="188"/>
    <n v="272"/>
    <x v="0"/>
    <n v="1"/>
    <n v="289.99"/>
    <n v="0.2"/>
    <n v="57.998000000000005"/>
    <n v="231.99200000000002"/>
  </r>
  <r>
    <n v="1582"/>
    <n v="1"/>
    <n v="240"/>
    <n v="75"/>
    <x v="0"/>
    <n v="1"/>
    <n v="599.99"/>
    <n v="7.0000000000000007E-2"/>
    <n v="41.999300000000005"/>
    <n v="557.99070000000006"/>
  </r>
  <r>
    <n v="1582"/>
    <n v="2"/>
    <n v="240"/>
    <n v="133"/>
    <x v="0"/>
    <n v="2"/>
    <n v="1499.99"/>
    <n v="7.0000000000000007E-2"/>
    <n v="104.99930000000001"/>
    <n v="2789.9814000000001"/>
  </r>
  <r>
    <n v="1583"/>
    <n v="1"/>
    <n v="44"/>
    <n v="15"/>
    <x v="1"/>
    <n v="1"/>
    <n v="529.99"/>
    <n v="0.05"/>
    <n v="26.499500000000001"/>
    <n v="503.4905"/>
  </r>
  <r>
    <n v="1583"/>
    <n v="2"/>
    <n v="44"/>
    <n v="265"/>
    <x v="1"/>
    <n v="2"/>
    <n v="289.99"/>
    <n v="0.2"/>
    <n v="57.998000000000005"/>
    <n v="463.98400000000004"/>
  </r>
  <r>
    <n v="1584"/>
    <n v="1"/>
    <n v="109"/>
    <n v="45"/>
    <x v="0"/>
    <n v="2"/>
    <n v="869.99"/>
    <n v="0.1"/>
    <n v="86.999000000000009"/>
    <n v="1565.982"/>
  </r>
  <r>
    <n v="1584"/>
    <n v="2"/>
    <n v="109"/>
    <n v="216"/>
    <x v="0"/>
    <n v="2"/>
    <n v="899.99"/>
    <n v="0.1"/>
    <n v="89.999000000000009"/>
    <n v="1619.982"/>
  </r>
  <r>
    <n v="1584"/>
    <n v="3"/>
    <n v="109"/>
    <n v="43"/>
    <x v="0"/>
    <n v="1"/>
    <n v="5299.99"/>
    <n v="0.2"/>
    <n v="1059.998"/>
    <n v="4239.9920000000002"/>
  </r>
  <r>
    <n v="1584"/>
    <n v="4"/>
    <n v="109"/>
    <n v="187"/>
    <x v="0"/>
    <n v="1"/>
    <n v="2799.99"/>
    <n v="0.1"/>
    <n v="279.99899999999997"/>
    <n v="2519.991"/>
  </r>
  <r>
    <n v="1584"/>
    <n v="5"/>
    <n v="109"/>
    <n v="147"/>
    <x v="0"/>
    <n v="2"/>
    <n v="1799.99"/>
    <n v="7.0000000000000007E-2"/>
    <n v="125.99930000000002"/>
    <n v="3347.9814000000001"/>
  </r>
  <r>
    <n v="1585"/>
    <n v="1"/>
    <n v="157"/>
    <n v="313"/>
    <x v="0"/>
    <n v="1"/>
    <n v="449.99"/>
    <n v="0.1"/>
    <n v="44.999000000000002"/>
    <n v="404.99099999999999"/>
  </r>
  <r>
    <n v="1585"/>
    <n v="2"/>
    <n v="157"/>
    <n v="106"/>
    <x v="0"/>
    <n v="2"/>
    <n v="449.99"/>
    <n v="0.1"/>
    <n v="44.999000000000002"/>
    <n v="809.98199999999997"/>
  </r>
  <r>
    <n v="1585"/>
    <n v="3"/>
    <n v="157"/>
    <n v="207"/>
    <x v="0"/>
    <n v="2"/>
    <n v="3999.99"/>
    <n v="7.0000000000000007E-2"/>
    <n v="279.99930000000001"/>
    <n v="7439.9813999999997"/>
  </r>
  <r>
    <n v="1585"/>
    <n v="4"/>
    <n v="157"/>
    <n v="95"/>
    <x v="0"/>
    <n v="1"/>
    <n v="299.99"/>
    <n v="0.1"/>
    <n v="29.999000000000002"/>
    <n v="269.99099999999999"/>
  </r>
  <r>
    <n v="1585"/>
    <n v="5"/>
    <n v="157"/>
    <n v="191"/>
    <x v="0"/>
    <n v="1"/>
    <n v="2799.99"/>
    <n v="0.1"/>
    <n v="279.99899999999997"/>
    <n v="2519.991"/>
  </r>
  <r>
    <n v="1586"/>
    <n v="1"/>
    <n v="176"/>
    <n v="22"/>
    <x v="0"/>
    <n v="2"/>
    <n v="269.99"/>
    <n v="0.1"/>
    <n v="26.999000000000002"/>
    <n v="485.98200000000003"/>
  </r>
  <r>
    <n v="1586"/>
    <n v="2"/>
    <n v="176"/>
    <n v="277"/>
    <x v="0"/>
    <n v="1"/>
    <n v="369.99"/>
    <n v="7.0000000000000007E-2"/>
    <n v="25.899300000000004"/>
    <n v="344.09070000000003"/>
  </r>
  <r>
    <n v="1586"/>
    <n v="3"/>
    <n v="176"/>
    <n v="295"/>
    <x v="0"/>
    <n v="1"/>
    <n v="319.99"/>
    <n v="0.05"/>
    <n v="15.999500000000001"/>
    <n v="303.9905"/>
  </r>
  <r>
    <n v="1586"/>
    <n v="4"/>
    <n v="176"/>
    <n v="173"/>
    <x v="0"/>
    <n v="1"/>
    <n v="3199.99"/>
    <n v="0.2"/>
    <n v="639.99800000000005"/>
    <n v="2559.9919999999997"/>
  </r>
  <r>
    <n v="1586"/>
    <n v="5"/>
    <n v="176"/>
    <n v="36"/>
    <x v="0"/>
    <n v="1"/>
    <n v="832.99"/>
    <n v="0.1"/>
    <n v="83.299000000000007"/>
    <n v="749.69100000000003"/>
  </r>
  <r>
    <n v="1587"/>
    <n v="1"/>
    <n v="231"/>
    <n v="104"/>
    <x v="0"/>
    <n v="1"/>
    <n v="481.99"/>
    <n v="0.1"/>
    <n v="48.199000000000005"/>
    <n v="433.791"/>
  </r>
  <r>
    <n v="1587"/>
    <n v="2"/>
    <n v="231"/>
    <n v="63"/>
    <x v="0"/>
    <n v="2"/>
    <n v="3499.99"/>
    <n v="0.05"/>
    <n v="174.99950000000001"/>
    <n v="6649.9809999999998"/>
  </r>
  <r>
    <n v="1587"/>
    <n v="3"/>
    <n v="231"/>
    <n v="78"/>
    <x v="0"/>
    <n v="2"/>
    <n v="647.99"/>
    <n v="0.05"/>
    <n v="32.399500000000003"/>
    <n v="1231.181"/>
  </r>
  <r>
    <n v="1587"/>
    <n v="4"/>
    <n v="231"/>
    <n v="300"/>
    <x v="0"/>
    <n v="2"/>
    <n v="799.99"/>
    <n v="7.0000000000000007E-2"/>
    <n v="55.999300000000005"/>
    <n v="1487.9814000000001"/>
  </r>
  <r>
    <n v="1588"/>
    <n v="1"/>
    <n v="11"/>
    <n v="93"/>
    <x v="1"/>
    <n v="2"/>
    <n v="209.99"/>
    <n v="7.0000000000000007E-2"/>
    <n v="14.699300000000003"/>
    <n v="390.58140000000003"/>
  </r>
  <r>
    <n v="1589"/>
    <n v="1"/>
    <n v="40"/>
    <n v="246"/>
    <x v="0"/>
    <n v="2"/>
    <n v="639.99"/>
    <n v="0.05"/>
    <n v="31.999500000000001"/>
    <n v="1215.981"/>
  </r>
  <r>
    <n v="1589"/>
    <n v="2"/>
    <n v="40"/>
    <n v="260"/>
    <x v="0"/>
    <n v="1"/>
    <n v="799.99"/>
    <n v="0.2"/>
    <n v="159.99800000000002"/>
    <n v="639.99199999999996"/>
  </r>
  <r>
    <n v="1589"/>
    <n v="3"/>
    <n v="40"/>
    <n v="28"/>
    <x v="0"/>
    <n v="2"/>
    <n v="2499.9899999999998"/>
    <n v="0.1"/>
    <n v="249.999"/>
    <n v="4499.982"/>
  </r>
  <r>
    <n v="1590"/>
    <n v="1"/>
    <n v="138"/>
    <n v="175"/>
    <x v="0"/>
    <n v="2"/>
    <n v="3199.99"/>
    <n v="7.0000000000000007E-2"/>
    <n v="223.99930000000001"/>
    <n v="5951.9813999999997"/>
  </r>
  <r>
    <n v="1590"/>
    <n v="2"/>
    <n v="138"/>
    <n v="248"/>
    <x v="0"/>
    <n v="1"/>
    <n v="599.99"/>
    <n v="0.2"/>
    <n v="119.998"/>
    <n v="479.99200000000002"/>
  </r>
  <r>
    <n v="1590"/>
    <n v="3"/>
    <n v="138"/>
    <n v="23"/>
    <x v="0"/>
    <n v="1"/>
    <n v="299.99"/>
    <n v="7.0000000000000007E-2"/>
    <n v="20.999300000000002"/>
    <n v="278.9907"/>
  </r>
  <r>
    <n v="1591"/>
    <n v="1"/>
    <n v="165"/>
    <n v="286"/>
    <x v="0"/>
    <n v="2"/>
    <n v="279.99"/>
    <n v="0.2"/>
    <n v="55.998000000000005"/>
    <n v="447.98400000000004"/>
  </r>
  <r>
    <n v="1591"/>
    <n v="2"/>
    <n v="165"/>
    <n v="126"/>
    <x v="0"/>
    <n v="2"/>
    <n v="469.99"/>
    <n v="0.2"/>
    <n v="93.998000000000005"/>
    <n v="751.98400000000004"/>
  </r>
  <r>
    <n v="1591"/>
    <n v="3"/>
    <n v="165"/>
    <n v="97"/>
    <x v="0"/>
    <n v="2"/>
    <n v="349.99"/>
    <n v="7.0000000000000007E-2"/>
    <n v="24.499300000000002"/>
    <n v="650.98140000000001"/>
  </r>
  <r>
    <n v="1591"/>
    <n v="4"/>
    <n v="165"/>
    <n v="138"/>
    <x v="0"/>
    <n v="2"/>
    <n v="2249.9899999999998"/>
    <n v="0.05"/>
    <n v="112.4995"/>
    <n v="4274.9809999999998"/>
  </r>
  <r>
    <n v="1591"/>
    <n v="5"/>
    <n v="165"/>
    <n v="265"/>
    <x v="0"/>
    <n v="1"/>
    <n v="289.99"/>
    <n v="0.2"/>
    <n v="57.998000000000005"/>
    <n v="231.99200000000002"/>
  </r>
  <r>
    <n v="1592"/>
    <n v="1"/>
    <n v="6"/>
    <n v="211"/>
    <x v="1"/>
    <n v="2"/>
    <n v="1549"/>
    <n v="0.05"/>
    <n v="77.45"/>
    <n v="2943.1"/>
  </r>
  <r>
    <n v="1592"/>
    <n v="2"/>
    <n v="6"/>
    <n v="159"/>
    <x v="1"/>
    <n v="1"/>
    <n v="2299.9899999999998"/>
    <n v="7.0000000000000007E-2"/>
    <n v="160.99930000000001"/>
    <n v="2138.9906999999998"/>
  </r>
  <r>
    <n v="1592"/>
    <n v="3"/>
    <n v="6"/>
    <n v="40"/>
    <x v="1"/>
    <n v="2"/>
    <n v="4999.99"/>
    <n v="7.0000000000000007E-2"/>
    <n v="349.99930000000001"/>
    <n v="9299.9813999999988"/>
  </r>
  <r>
    <n v="1592"/>
    <n v="4"/>
    <n v="6"/>
    <n v="9"/>
    <x v="1"/>
    <n v="1"/>
    <n v="2999.99"/>
    <n v="0.2"/>
    <n v="599.99799999999993"/>
    <n v="2399.9919999999997"/>
  </r>
  <r>
    <n v="1592"/>
    <n v="5"/>
    <n v="6"/>
    <n v="271"/>
    <x v="1"/>
    <n v="2"/>
    <n v="209.99"/>
    <n v="0.05"/>
    <n v="10.499500000000001"/>
    <n v="398.98099999999999"/>
  </r>
  <r>
    <n v="1593"/>
    <n v="1"/>
    <n v="9"/>
    <n v="97"/>
    <x v="1"/>
    <n v="2"/>
    <n v="349.99"/>
    <n v="0.2"/>
    <n v="69.998000000000005"/>
    <n v="559.98400000000004"/>
  </r>
  <r>
    <n v="1593"/>
    <n v="2"/>
    <n v="9"/>
    <n v="34"/>
    <x v="1"/>
    <n v="1"/>
    <n v="469.99"/>
    <n v="7.0000000000000007E-2"/>
    <n v="32.899300000000004"/>
    <n v="437.09070000000003"/>
  </r>
  <r>
    <n v="1593"/>
    <n v="3"/>
    <n v="9"/>
    <n v="190"/>
    <x v="1"/>
    <n v="2"/>
    <n v="2799.99"/>
    <n v="0.1"/>
    <n v="279.99899999999997"/>
    <n v="5039.982"/>
  </r>
  <r>
    <n v="1593"/>
    <n v="4"/>
    <n v="9"/>
    <n v="107"/>
    <x v="1"/>
    <n v="1"/>
    <n v="416.99"/>
    <n v="0.05"/>
    <n v="20.849500000000003"/>
    <n v="396.14050000000003"/>
  </r>
  <r>
    <n v="1593"/>
    <n v="5"/>
    <n v="9"/>
    <n v="169"/>
    <x v="1"/>
    <n v="2"/>
    <n v="6499.99"/>
    <n v="7.0000000000000007E-2"/>
    <n v="454.99930000000001"/>
    <n v="12089.981399999999"/>
  </r>
  <r>
    <n v="1594"/>
    <n v="1"/>
    <n v="45"/>
    <n v="79"/>
    <x v="1"/>
    <n v="2"/>
    <n v="402.99"/>
    <n v="0.1"/>
    <n v="40.299000000000007"/>
    <n v="725.38200000000006"/>
  </r>
  <r>
    <n v="1594"/>
    <n v="2"/>
    <n v="45"/>
    <n v="105"/>
    <x v="1"/>
    <n v="1"/>
    <n v="533.99"/>
    <n v="0.1"/>
    <n v="53.399000000000001"/>
    <n v="480.59100000000001"/>
  </r>
  <r>
    <n v="1595"/>
    <n v="1"/>
    <n v="71"/>
    <n v="112"/>
    <x v="1"/>
    <n v="1"/>
    <n v="379.99"/>
    <n v="0.2"/>
    <n v="75.998000000000005"/>
    <n v="303.99200000000002"/>
  </r>
  <r>
    <n v="1596"/>
    <n v="1"/>
    <n v="21"/>
    <n v="91"/>
    <x v="2"/>
    <n v="1"/>
    <n v="349.99"/>
    <n v="0.05"/>
    <n v="17.499500000000001"/>
    <n v="332.4905"/>
  </r>
  <r>
    <n v="1596"/>
    <n v="2"/>
    <n v="21"/>
    <n v="18"/>
    <x v="2"/>
    <n v="1"/>
    <n v="449"/>
    <n v="0.1"/>
    <n v="44.900000000000006"/>
    <n v="404.1"/>
  </r>
  <r>
    <n v="1597"/>
    <n v="1"/>
    <n v="56"/>
    <n v="176"/>
    <x v="2"/>
    <n v="1"/>
    <n v="3199.99"/>
    <n v="7.0000000000000007E-2"/>
    <n v="223.99930000000001"/>
    <n v="2975.9906999999998"/>
  </r>
  <r>
    <n v="1597"/>
    <n v="2"/>
    <n v="56"/>
    <n v="59"/>
    <x v="2"/>
    <n v="1"/>
    <n v="2599.9899999999998"/>
    <n v="7.0000000000000007E-2"/>
    <n v="181.99930000000001"/>
    <n v="2417.9906999999998"/>
  </r>
  <r>
    <n v="1598"/>
    <n v="1"/>
    <n v="239"/>
    <n v="247"/>
    <x v="0"/>
    <n v="1"/>
    <n v="599.99"/>
    <n v="0.2"/>
    <n v="119.998"/>
    <n v="479.99200000000002"/>
  </r>
  <r>
    <n v="1598"/>
    <n v="2"/>
    <n v="239"/>
    <n v="49"/>
    <x v="0"/>
    <n v="2"/>
    <n v="3499.99"/>
    <n v="7.0000000000000007E-2"/>
    <n v="244.99930000000001"/>
    <n v="6509.9813999999997"/>
  </r>
  <r>
    <n v="1598"/>
    <n v="3"/>
    <n v="239"/>
    <n v="88"/>
    <x v="0"/>
    <n v="1"/>
    <n v="189.99"/>
    <n v="0.2"/>
    <n v="37.998000000000005"/>
    <n v="151.99200000000002"/>
  </r>
  <r>
    <n v="1599"/>
    <n v="1"/>
    <n v="49"/>
    <n v="104"/>
    <x v="1"/>
    <n v="2"/>
    <n v="481.99"/>
    <n v="0.2"/>
    <n v="96.39800000000001"/>
    <n v="771.18399999999997"/>
  </r>
  <r>
    <n v="1600"/>
    <n v="1"/>
    <n v="90"/>
    <n v="146"/>
    <x v="1"/>
    <n v="1"/>
    <n v="4999.99"/>
    <n v="0.1"/>
    <n v="499.99900000000002"/>
    <n v="4499.991"/>
  </r>
  <r>
    <n v="1600"/>
    <n v="2"/>
    <n v="90"/>
    <n v="295"/>
    <x v="1"/>
    <n v="1"/>
    <n v="319.99"/>
    <n v="0.05"/>
    <n v="15.999500000000001"/>
    <n v="303.9905"/>
  </r>
  <r>
    <n v="1600"/>
    <n v="3"/>
    <n v="90"/>
    <n v="36"/>
    <x v="1"/>
    <n v="1"/>
    <n v="832.99"/>
    <n v="0.2"/>
    <n v="166.59800000000001"/>
    <n v="666.39200000000005"/>
  </r>
  <r>
    <n v="1601"/>
    <n v="1"/>
    <n v="43"/>
    <n v="114"/>
    <x v="2"/>
    <n v="2"/>
    <n v="579.99"/>
    <n v="0.2"/>
    <n v="115.998"/>
    <n v="927.98400000000004"/>
  </r>
  <r>
    <n v="1601"/>
    <n v="2"/>
    <n v="43"/>
    <n v="10"/>
    <x v="2"/>
    <n v="1"/>
    <n v="1549"/>
    <n v="0.2"/>
    <n v="309.8"/>
    <n v="1239.2"/>
  </r>
  <r>
    <n v="1601"/>
    <n v="3"/>
    <n v="43"/>
    <n v="220"/>
    <x v="2"/>
    <n v="2"/>
    <n v="269.99"/>
    <n v="7.0000000000000007E-2"/>
    <n v="18.899300000000004"/>
    <n v="502.1814"/>
  </r>
  <r>
    <n v="1601"/>
    <n v="4"/>
    <n v="43"/>
    <n v="7"/>
    <x v="2"/>
    <n v="2"/>
    <n v="3999.99"/>
    <n v="7.0000000000000007E-2"/>
    <n v="279.99930000000001"/>
    <n v="7439.9813999999997"/>
  </r>
  <r>
    <n v="1601"/>
    <n v="5"/>
    <n v="43"/>
    <n v="180"/>
    <x v="2"/>
    <n v="1"/>
    <n v="919.99"/>
    <n v="0.1"/>
    <n v="91.999000000000009"/>
    <n v="827.99099999999999"/>
  </r>
  <r>
    <n v="1602"/>
    <n v="1"/>
    <n v="55"/>
    <n v="71"/>
    <x v="1"/>
    <n v="2"/>
    <n v="416.99"/>
    <n v="0.05"/>
    <n v="20.849500000000003"/>
    <n v="792.28100000000006"/>
  </r>
  <r>
    <n v="1602"/>
    <n v="2"/>
    <n v="55"/>
    <n v="37"/>
    <x v="1"/>
    <n v="1"/>
    <n v="379.99"/>
    <n v="7.0000000000000007E-2"/>
    <n v="26.599300000000003"/>
    <n v="353.39069999999998"/>
  </r>
  <r>
    <n v="1602"/>
    <n v="3"/>
    <n v="55"/>
    <n v="275"/>
    <x v="1"/>
    <n v="2"/>
    <n v="229.99"/>
    <n v="0.2"/>
    <n v="45.998000000000005"/>
    <n v="367.98400000000004"/>
  </r>
  <r>
    <n v="1602"/>
    <n v="4"/>
    <n v="55"/>
    <n v="257"/>
    <x v="1"/>
    <n v="2"/>
    <n v="899.99"/>
    <n v="0.05"/>
    <n v="44.999500000000005"/>
    <n v="1709.981"/>
  </r>
  <r>
    <n v="1603"/>
    <n v="1"/>
    <n v="74"/>
    <n v="275"/>
    <x v="1"/>
    <n v="2"/>
    <n v="229.99"/>
    <n v="0.05"/>
    <n v="11.499500000000001"/>
    <n v="436.98099999999999"/>
  </r>
  <r>
    <n v="1604"/>
    <n v="1"/>
    <n v="7"/>
    <n v="271"/>
    <x v="1"/>
    <n v="1"/>
    <n v="209.99"/>
    <n v="0.1"/>
    <n v="20.999000000000002"/>
    <n v="188.99100000000001"/>
  </r>
  <r>
    <n v="1605"/>
    <n v="1"/>
    <n v="123"/>
    <n v="72"/>
    <x v="2"/>
    <n v="1"/>
    <n v="619.99"/>
    <n v="0.1"/>
    <n v="61.999000000000002"/>
    <n v="557.99099999999999"/>
  </r>
  <r>
    <n v="1605"/>
    <n v="2"/>
    <n v="123"/>
    <n v="186"/>
    <x v="2"/>
    <n v="1"/>
    <n v="4499.99"/>
    <n v="0.2"/>
    <n v="899.99800000000005"/>
    <n v="3599.9919999999997"/>
  </r>
  <r>
    <n v="1605"/>
    <n v="3"/>
    <n v="123"/>
    <n v="132"/>
    <x v="2"/>
    <n v="2"/>
    <n v="1499.99"/>
    <n v="0.1"/>
    <n v="149.999"/>
    <n v="2699.982"/>
  </r>
  <r>
    <n v="1605"/>
    <n v="4"/>
    <n v="123"/>
    <n v="301"/>
    <x v="2"/>
    <n v="1"/>
    <n v="899.99"/>
    <n v="0.1"/>
    <n v="89.999000000000009"/>
    <n v="809.99099999999999"/>
  </r>
  <r>
    <n v="1605"/>
    <n v="5"/>
    <n v="123"/>
    <n v="29"/>
    <x v="2"/>
    <n v="1"/>
    <n v="999.99"/>
    <n v="7.0000000000000007E-2"/>
    <n v="69.999300000000005"/>
    <n v="929.99070000000006"/>
  </r>
  <r>
    <n v="1606"/>
    <n v="1"/>
    <n v="119"/>
    <n v="245"/>
    <x v="2"/>
    <n v="1"/>
    <n v="659.99"/>
    <n v="0.1"/>
    <n v="65.999000000000009"/>
    <n v="593.99099999999999"/>
  </r>
  <r>
    <n v="1606"/>
    <n v="2"/>
    <n v="119"/>
    <n v="271"/>
    <x v="2"/>
    <n v="1"/>
    <n v="209.99"/>
    <n v="0.1"/>
    <n v="20.999000000000002"/>
    <n v="188.99100000000001"/>
  </r>
  <r>
    <n v="1607"/>
    <n v="1"/>
    <n v="33"/>
    <n v="29"/>
    <x v="0"/>
    <n v="1"/>
    <n v="999.99"/>
    <n v="0.05"/>
    <n v="49.999500000000005"/>
    <n v="949.9905"/>
  </r>
  <r>
    <n v="1608"/>
    <n v="1"/>
    <n v="53"/>
    <n v="231"/>
    <x v="0"/>
    <n v="2"/>
    <n v="529.99"/>
    <n v="0.05"/>
    <n v="26.499500000000001"/>
    <n v="1006.981"/>
  </r>
  <r>
    <n v="1609"/>
    <n v="1"/>
    <n v="10"/>
    <n v="96"/>
    <x v="1"/>
    <n v="1"/>
    <n v="349.99"/>
    <n v="0.2"/>
    <n v="69.998000000000005"/>
    <n v="279.99200000000002"/>
  </r>
  <r>
    <n v="1609"/>
    <n v="2"/>
    <n v="10"/>
    <n v="238"/>
    <x v="1"/>
    <n v="2"/>
    <n v="749.99"/>
    <n v="0.2"/>
    <n v="149.99800000000002"/>
    <n v="1199.9839999999999"/>
  </r>
  <r>
    <n v="1609"/>
    <n v="3"/>
    <n v="10"/>
    <n v="228"/>
    <x v="1"/>
    <n v="2"/>
    <n v="319.99"/>
    <n v="0.1"/>
    <n v="31.999000000000002"/>
    <n v="575.98199999999997"/>
  </r>
  <r>
    <n v="1609"/>
    <n v="4"/>
    <n v="10"/>
    <n v="105"/>
    <x v="1"/>
    <n v="1"/>
    <n v="533.99"/>
    <n v="0.2"/>
    <n v="106.798"/>
    <n v="427.19200000000001"/>
  </r>
  <r>
    <n v="1610"/>
    <n v="1"/>
    <n v="15"/>
    <n v="36"/>
    <x v="1"/>
    <n v="1"/>
    <n v="832.99"/>
    <n v="7.0000000000000007E-2"/>
    <n v="58.309300000000007"/>
    <n v="774.6807"/>
  </r>
  <r>
    <n v="1610"/>
    <n v="2"/>
    <n v="15"/>
    <n v="173"/>
    <x v="1"/>
    <n v="2"/>
    <n v="3199.99"/>
    <n v="0.2"/>
    <n v="639.99800000000005"/>
    <n v="5119.9839999999995"/>
  </r>
  <r>
    <n v="1611"/>
    <n v="1"/>
    <n v="6"/>
    <n v="191"/>
    <x v="1"/>
    <n v="1"/>
    <n v="2799.99"/>
    <n v="7.0000000000000007E-2"/>
    <n v="195.99930000000001"/>
    <n v="2603.9906999999998"/>
  </r>
  <r>
    <n v="1611"/>
    <n v="2"/>
    <n v="6"/>
    <n v="171"/>
    <x v="1"/>
    <n v="2"/>
    <n v="3199.99"/>
    <n v="0.1"/>
    <n v="319.99900000000002"/>
    <n v="5759.982"/>
  </r>
  <r>
    <n v="1611"/>
    <n v="3"/>
    <n v="6"/>
    <n v="236"/>
    <x v="1"/>
    <n v="1"/>
    <n v="749.99"/>
    <n v="0.2"/>
    <n v="149.99800000000002"/>
    <n v="599.99199999999996"/>
  </r>
  <r>
    <n v="1612"/>
    <n v="1"/>
    <n v="3"/>
    <n v="242"/>
    <x v="0"/>
    <n v="1"/>
    <n v="699.99"/>
    <n v="0.1"/>
    <n v="69.999000000000009"/>
    <n v="629.99099999999999"/>
  </r>
  <r>
    <n v="1612"/>
    <n v="2"/>
    <n v="3"/>
    <n v="289"/>
    <x v="0"/>
    <n v="2"/>
    <n v="319.99"/>
    <n v="0.05"/>
    <n v="15.999500000000001"/>
    <n v="607.98099999999999"/>
  </r>
  <r>
    <n v="1612"/>
    <n v="3"/>
    <n v="3"/>
    <n v="101"/>
    <x v="0"/>
    <n v="2"/>
    <n v="339.99"/>
    <n v="0.2"/>
    <n v="67.998000000000005"/>
    <n v="543.98400000000004"/>
  </r>
  <r>
    <n v="1612"/>
    <n v="4"/>
    <n v="3"/>
    <n v="293"/>
    <x v="0"/>
    <n v="2"/>
    <n v="319.99"/>
    <n v="7.0000000000000007E-2"/>
    <n v="22.399300000000004"/>
    <n v="595.18140000000005"/>
  </r>
  <r>
    <n v="1612"/>
    <n v="5"/>
    <n v="3"/>
    <n v="60"/>
    <x v="0"/>
    <n v="1"/>
    <n v="1559.99"/>
    <n v="0.1"/>
    <n v="155.99900000000002"/>
    <n v="1403.991"/>
  </r>
  <r>
    <n v="1613"/>
    <n v="1"/>
    <n v="1"/>
    <n v="153"/>
    <x v="1"/>
    <n v="1"/>
    <n v="4999.99"/>
    <n v="7.0000000000000007E-2"/>
    <n v="349.99930000000001"/>
    <n v="4649.9906999999994"/>
  </r>
  <r>
    <n v="1613"/>
    <n v="2"/>
    <n v="1"/>
    <n v="283"/>
    <x v="1"/>
    <n v="2"/>
    <n v="319.99"/>
    <n v="0.05"/>
    <n v="15.999500000000001"/>
    <n v="607.98099999999999"/>
  </r>
  <r>
    <n v="1614"/>
    <n v="1"/>
    <n v="135"/>
    <n v="124"/>
    <x v="2"/>
    <n v="1"/>
    <n v="1499"/>
    <n v="7.0000000000000007E-2"/>
    <n v="104.93"/>
    <n v="1394.07"/>
  </r>
  <r>
    <n v="1614"/>
    <n v="2"/>
    <n v="135"/>
    <n v="159"/>
    <x v="2"/>
    <n v="2"/>
    <n v="2299.9899999999998"/>
    <n v="7.0000000000000007E-2"/>
    <n v="160.99930000000001"/>
    <n v="4277.9813999999997"/>
  </r>
  <r>
    <n v="1614"/>
    <n v="3"/>
    <n v="135"/>
    <n v="213"/>
    <x v="2"/>
    <n v="2"/>
    <n v="269.99"/>
    <n v="0.2"/>
    <n v="53.998000000000005"/>
    <n v="431.98400000000004"/>
  </r>
  <r>
    <n v="1615"/>
    <n v="1"/>
    <n v="136"/>
    <n v="197"/>
    <x v="2"/>
    <n v="2"/>
    <n v="2299.9899999999998"/>
    <n v="0.2"/>
    <n v="459.99799999999999"/>
    <n v="3679.9839999999995"/>
  </r>
  <r>
    <n v="1615"/>
    <n v="2"/>
    <n v="136"/>
    <n v="214"/>
    <x v="2"/>
    <n v="1"/>
    <n v="899.99"/>
    <n v="7.0000000000000007E-2"/>
    <n v="62.999300000000005"/>
    <n v="836.99070000000006"/>
  </r>
  <r>
    <n v="1615"/>
    <n v="3"/>
    <n v="136"/>
    <n v="182"/>
    <x v="2"/>
    <n v="1"/>
    <n v="2499.9899999999998"/>
    <n v="0.2"/>
    <n v="499.99799999999999"/>
    <n v="1999.991999999999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722">
  <r>
    <n v="1"/>
    <n v="1"/>
    <n v="259"/>
    <n v="20"/>
    <s v="Electra Townie Original 7D EQ "/>
    <x v="0"/>
    <n v="1"/>
    <x v="0"/>
    <n v="1"/>
    <n v="599.99"/>
    <n v="0.2"/>
    <n v="119.998"/>
    <n v="479.99200000000002"/>
  </r>
  <r>
    <n v="1"/>
    <n v="2"/>
    <n v="259"/>
    <n v="8"/>
    <s v="Trek Remedy 29 Carbon Frameset "/>
    <x v="1"/>
    <n v="1"/>
    <x v="0"/>
    <n v="2"/>
    <n v="1799.99"/>
    <n v="7.0000000000000007E-2"/>
    <n v="125.99930000000002"/>
    <n v="3347.9814000000001"/>
  </r>
  <r>
    <n v="1"/>
    <n v="3"/>
    <n v="259"/>
    <n v="10"/>
    <s v="Surly Straggler "/>
    <x v="2"/>
    <n v="1"/>
    <x v="0"/>
    <n v="2"/>
    <n v="1549"/>
    <n v="0.05"/>
    <n v="77.45"/>
    <n v="2943.1"/>
  </r>
  <r>
    <n v="1"/>
    <n v="4"/>
    <n v="259"/>
    <n v="16"/>
    <s v="Electra Townie Original 7D EQ "/>
    <x v="0"/>
    <n v="1"/>
    <x v="0"/>
    <n v="2"/>
    <n v="599.99"/>
    <n v="0.05"/>
    <n v="29.999500000000001"/>
    <n v="1139.981"/>
  </r>
  <r>
    <n v="1"/>
    <n v="5"/>
    <n v="259"/>
    <n v="4"/>
    <s v="Trek Fuel EX 8 29 "/>
    <x v="1"/>
    <n v="1"/>
    <x v="0"/>
    <n v="1"/>
    <n v="2899.99"/>
    <n v="0.2"/>
    <n v="579.99799999999993"/>
    <n v="2319.9919999999997"/>
  </r>
  <r>
    <n v="2"/>
    <n v="1"/>
    <n v="1212"/>
    <n v="20"/>
    <s v="Electra Townie Original 7D EQ "/>
    <x v="0"/>
    <n v="2"/>
    <x v="1"/>
    <n v="1"/>
    <n v="599.99"/>
    <n v="7.0000000000000007E-2"/>
    <n v="41.999300000000005"/>
    <n v="557.99070000000006"/>
  </r>
  <r>
    <n v="2"/>
    <n v="2"/>
    <n v="1212"/>
    <n v="16"/>
    <s v="Electra Townie Original 7D EQ "/>
    <x v="0"/>
    <n v="2"/>
    <x v="1"/>
    <n v="2"/>
    <n v="599.99"/>
    <n v="0.05"/>
    <n v="29.999500000000001"/>
    <n v="1139.981"/>
  </r>
  <r>
    <n v="3"/>
    <n v="1"/>
    <n v="523"/>
    <n v="3"/>
    <s v="Surly Wednesday Frameset "/>
    <x v="1"/>
    <n v="2"/>
    <x v="1"/>
    <n v="1"/>
    <n v="999.99"/>
    <n v="0.05"/>
    <n v="49.999500000000005"/>
    <n v="949.9905"/>
  </r>
  <r>
    <n v="3"/>
    <n v="2"/>
    <n v="523"/>
    <n v="20"/>
    <s v="Electra Townie Original 7D EQ "/>
    <x v="0"/>
    <n v="2"/>
    <x v="1"/>
    <n v="1"/>
    <n v="599.99"/>
    <n v="0.05"/>
    <n v="29.999500000000001"/>
    <n v="569.9905"/>
  </r>
  <r>
    <n v="4"/>
    <n v="1"/>
    <n v="175"/>
    <n v="2"/>
    <s v="Ritchey Timberwolf Frameset "/>
    <x v="1"/>
    <n v="1"/>
    <x v="0"/>
    <n v="2"/>
    <n v="749.99"/>
    <n v="0.1"/>
    <n v="74.999000000000009"/>
    <n v="1349.982"/>
  </r>
  <r>
    <n v="5"/>
    <n v="1"/>
    <n v="1324"/>
    <n v="10"/>
    <s v="Surly Straggler "/>
    <x v="2"/>
    <n v="2"/>
    <x v="1"/>
    <n v="2"/>
    <n v="1549"/>
    <n v="0.05"/>
    <n v="77.45"/>
    <n v="2943.1"/>
  </r>
  <r>
    <n v="5"/>
    <n v="2"/>
    <n v="1324"/>
    <n v="17"/>
    <s v="Pure Cycles Vine 8"/>
    <x v="0"/>
    <n v="2"/>
    <x v="1"/>
    <n v="1"/>
    <n v="429"/>
    <n v="7.0000000000000007E-2"/>
    <n v="30.03"/>
    <n v="398.97"/>
  </r>
  <r>
    <n v="5"/>
    <n v="3"/>
    <n v="1324"/>
    <n v="26"/>
    <s v="Electra Townie Original 7D EQ "/>
    <x v="0"/>
    <n v="2"/>
    <x v="1"/>
    <n v="1"/>
    <n v="599.99"/>
    <n v="7.0000000000000007E-2"/>
    <n v="41.999300000000005"/>
    <n v="557.99070000000006"/>
  </r>
  <r>
    <n v="6"/>
    <n v="1"/>
    <n v="94"/>
    <n v="18"/>
    <s v="Pure Cycles Western 3"/>
    <x v="0"/>
    <n v="2"/>
    <x v="1"/>
    <n v="1"/>
    <n v="449"/>
    <n v="7.0000000000000007E-2"/>
    <n v="31.430000000000003"/>
    <n v="417.57"/>
  </r>
  <r>
    <n v="6"/>
    <n v="2"/>
    <n v="94"/>
    <n v="12"/>
    <s v="Electra Townie Original 21D "/>
    <x v="0"/>
    <n v="2"/>
    <x v="1"/>
    <n v="2"/>
    <n v="549.99"/>
    <n v="0.05"/>
    <n v="27.499500000000001"/>
    <n v="1044.981"/>
  </r>
  <r>
    <n v="6"/>
    <n v="3"/>
    <n v="94"/>
    <n v="20"/>
    <s v="Electra Townie Original 7D EQ "/>
    <x v="0"/>
    <n v="2"/>
    <x v="1"/>
    <n v="1"/>
    <n v="599.99"/>
    <n v="0.1"/>
    <n v="59.999000000000002"/>
    <n v="539.99099999999999"/>
  </r>
  <r>
    <n v="6"/>
    <n v="4"/>
    <n v="94"/>
    <n v="3"/>
    <s v="Surly Wednesday Frameset "/>
    <x v="1"/>
    <n v="2"/>
    <x v="1"/>
    <n v="2"/>
    <n v="999.99"/>
    <n v="7.0000000000000007E-2"/>
    <n v="69.999300000000005"/>
    <n v="1859.9814000000001"/>
  </r>
  <r>
    <n v="6"/>
    <n v="5"/>
    <n v="94"/>
    <n v="9"/>
    <s v="Trek Conduit+ "/>
    <x v="3"/>
    <n v="2"/>
    <x v="1"/>
    <n v="2"/>
    <n v="2999.99"/>
    <n v="7.0000000000000007E-2"/>
    <n v="209.99930000000001"/>
    <n v="5579.9813999999997"/>
  </r>
  <r>
    <n v="7"/>
    <n v="1"/>
    <n v="324"/>
    <n v="15"/>
    <s v="Electra Moto 1 "/>
    <x v="0"/>
    <n v="2"/>
    <x v="1"/>
    <n v="1"/>
    <n v="529.99"/>
    <n v="7.0000000000000007E-2"/>
    <n v="37.099300000000007"/>
    <n v="492.89069999999998"/>
  </r>
  <r>
    <n v="7"/>
    <n v="2"/>
    <n v="324"/>
    <n v="3"/>
    <s v="Surly Wednesday Frameset "/>
    <x v="1"/>
    <n v="2"/>
    <x v="1"/>
    <n v="1"/>
    <n v="999.99"/>
    <n v="0.1"/>
    <n v="99.999000000000009"/>
    <n v="899.99099999999999"/>
  </r>
  <r>
    <n v="7"/>
    <n v="3"/>
    <n v="324"/>
    <n v="17"/>
    <s v="Pure Cycles Vine 8"/>
    <x v="0"/>
    <n v="2"/>
    <x v="1"/>
    <n v="2"/>
    <n v="429"/>
    <n v="0.1"/>
    <n v="42.900000000000006"/>
    <n v="772.2"/>
  </r>
  <r>
    <n v="8"/>
    <n v="1"/>
    <n v="1204"/>
    <n v="22"/>
    <s v="Electra Girl's Hawaii 1 (16 inch)"/>
    <x v="0"/>
    <n v="2"/>
    <x v="1"/>
    <n v="1"/>
    <n v="269.99"/>
    <n v="0.05"/>
    <n v="13.499500000000001"/>
    <n v="256.4905"/>
  </r>
  <r>
    <n v="8"/>
    <n v="2"/>
    <n v="1204"/>
    <n v="20"/>
    <s v="Electra Townie Original 7D EQ "/>
    <x v="0"/>
    <n v="2"/>
    <x v="1"/>
    <n v="2"/>
    <n v="599.99"/>
    <n v="7.0000000000000007E-2"/>
    <n v="41.999300000000005"/>
    <n v="1115.9814000000001"/>
  </r>
  <r>
    <n v="9"/>
    <n v="1"/>
    <n v="60"/>
    <n v="7"/>
    <s v="Trek Slash 8 27.5 "/>
    <x v="1"/>
    <n v="1"/>
    <x v="0"/>
    <n v="2"/>
    <n v="3999.99"/>
    <n v="0.1"/>
    <n v="399.99900000000002"/>
    <n v="7199.982"/>
  </r>
  <r>
    <n v="10"/>
    <n v="1"/>
    <n v="442"/>
    <n v="14"/>
    <s v="Electra Girl's Hawaii 1 (16 inch)"/>
    <x v="0"/>
    <n v="2"/>
    <x v="1"/>
    <n v="1"/>
    <n v="269.99"/>
    <n v="0.1"/>
    <n v="26.999000000000002"/>
    <n v="242.99100000000001"/>
  </r>
  <r>
    <n v="11"/>
    <n v="1"/>
    <n v="1326"/>
    <n v="8"/>
    <s v="Trek Remedy 29 Carbon Frameset "/>
    <x v="1"/>
    <n v="2"/>
    <x v="1"/>
    <n v="1"/>
    <n v="1799.99"/>
    <n v="0.05"/>
    <n v="89.999500000000012"/>
    <n v="1709.9904999999999"/>
  </r>
  <r>
    <n v="11"/>
    <n v="2"/>
    <n v="1326"/>
    <n v="22"/>
    <s v="Electra Girl's Hawaii 1 (16 inch)"/>
    <x v="0"/>
    <n v="2"/>
    <x v="1"/>
    <n v="2"/>
    <n v="269.99"/>
    <n v="0.1"/>
    <n v="26.999000000000002"/>
    <n v="485.98200000000003"/>
  </r>
  <r>
    <n v="11"/>
    <n v="3"/>
    <n v="1326"/>
    <n v="16"/>
    <s v="Electra Townie Original 7D EQ "/>
    <x v="0"/>
    <n v="2"/>
    <x v="1"/>
    <n v="2"/>
    <n v="599.99"/>
    <n v="0.2"/>
    <n v="119.998"/>
    <n v="959.98400000000004"/>
  </r>
  <r>
    <n v="12"/>
    <n v="1"/>
    <n v="91"/>
    <n v="4"/>
    <s v="Trek Fuel EX 8 29 "/>
    <x v="1"/>
    <n v="1"/>
    <x v="0"/>
    <n v="2"/>
    <n v="2899.99"/>
    <n v="0.1"/>
    <n v="289.99899999999997"/>
    <n v="5219.982"/>
  </r>
  <r>
    <n v="12"/>
    <n v="2"/>
    <n v="91"/>
    <n v="11"/>
    <s v="Surly Straggler 650b "/>
    <x v="2"/>
    <n v="1"/>
    <x v="0"/>
    <n v="1"/>
    <n v="1680.99"/>
    <n v="0.05"/>
    <n v="84.049500000000009"/>
    <n v="1596.9404999999999"/>
  </r>
  <r>
    <n v="13"/>
    <n v="1"/>
    <n v="873"/>
    <n v="13"/>
    <s v="Electra Cruiser 1 (24"/>
    <x v="0"/>
    <n v="2"/>
    <x v="1"/>
    <n v="1"/>
    <n v="269.99"/>
    <n v="0.1"/>
    <n v="26.999000000000002"/>
    <n v="242.99100000000001"/>
  </r>
  <r>
    <n v="13"/>
    <n v="2"/>
    <n v="873"/>
    <n v="17"/>
    <s v="Pure Cycles Vine 8"/>
    <x v="0"/>
    <n v="2"/>
    <x v="1"/>
    <n v="2"/>
    <n v="429"/>
    <n v="0.05"/>
    <n v="21.450000000000003"/>
    <n v="815.1"/>
  </r>
  <r>
    <n v="13"/>
    <n v="3"/>
    <n v="873"/>
    <n v="20"/>
    <s v="Electra Townie Original 7D EQ "/>
    <x v="0"/>
    <n v="2"/>
    <x v="1"/>
    <n v="2"/>
    <n v="599.99"/>
    <n v="0.1"/>
    <n v="59.999000000000002"/>
    <n v="1079.982"/>
  </r>
  <r>
    <n v="13"/>
    <n v="4"/>
    <n v="873"/>
    <n v="16"/>
    <s v="Electra Townie Original 7D EQ "/>
    <x v="0"/>
    <n v="2"/>
    <x v="1"/>
    <n v="2"/>
    <n v="599.99"/>
    <n v="0.05"/>
    <n v="29.999500000000001"/>
    <n v="1139.981"/>
  </r>
  <r>
    <n v="14"/>
    <n v="1"/>
    <n v="258"/>
    <n v="6"/>
    <s v="Surly Ice Cream Truck Frameset "/>
    <x v="1"/>
    <n v="1"/>
    <x v="0"/>
    <n v="1"/>
    <n v="469.99"/>
    <n v="7.0000000000000007E-2"/>
    <n v="32.899300000000004"/>
    <n v="437.09070000000003"/>
  </r>
  <r>
    <n v="15"/>
    <n v="1"/>
    <n v="450"/>
    <n v="12"/>
    <s v="Electra Townie Original 21D "/>
    <x v="0"/>
    <n v="2"/>
    <x v="1"/>
    <n v="2"/>
    <n v="549.99"/>
    <n v="7.0000000000000007E-2"/>
    <n v="38.499300000000005"/>
    <n v="1022.9814"/>
  </r>
  <r>
    <n v="15"/>
    <n v="2"/>
    <n v="450"/>
    <n v="8"/>
    <s v="Trek Remedy 29 Carbon Frameset "/>
    <x v="1"/>
    <n v="2"/>
    <x v="1"/>
    <n v="1"/>
    <n v="1799.99"/>
    <n v="7.0000000000000007E-2"/>
    <n v="125.99930000000002"/>
    <n v="1673.9907000000001"/>
  </r>
  <r>
    <n v="15"/>
    <n v="3"/>
    <n v="450"/>
    <n v="18"/>
    <s v="Pure Cycles Western 3"/>
    <x v="0"/>
    <n v="2"/>
    <x v="1"/>
    <n v="2"/>
    <n v="449"/>
    <n v="0.05"/>
    <n v="22.450000000000003"/>
    <n v="853.1"/>
  </r>
  <r>
    <n v="15"/>
    <n v="4"/>
    <n v="450"/>
    <n v="23"/>
    <s v="Electra Girl's Hawaii 1 (20 inch)"/>
    <x v="4"/>
    <n v="2"/>
    <x v="1"/>
    <n v="2"/>
    <n v="299.99"/>
    <n v="0.2"/>
    <n v="59.998000000000005"/>
    <n v="479.98400000000004"/>
  </r>
  <r>
    <n v="16"/>
    <n v="1"/>
    <n v="552"/>
    <n v="8"/>
    <s v="Trek Remedy 29 Carbon Frameset "/>
    <x v="1"/>
    <n v="1"/>
    <x v="0"/>
    <n v="1"/>
    <n v="1799.99"/>
    <n v="0.2"/>
    <n v="359.99800000000005"/>
    <n v="1439.992"/>
  </r>
  <r>
    <n v="16"/>
    <n v="2"/>
    <n v="552"/>
    <n v="21"/>
    <s v="Electra Cruiser 1 (24"/>
    <x v="0"/>
    <n v="1"/>
    <x v="0"/>
    <n v="1"/>
    <n v="269.99"/>
    <n v="0.05"/>
    <n v="13.499500000000001"/>
    <n v="256.4905"/>
  </r>
  <r>
    <n v="16"/>
    <n v="3"/>
    <n v="552"/>
    <n v="13"/>
    <s v="Electra Cruiser 1 (24"/>
    <x v="0"/>
    <n v="1"/>
    <x v="0"/>
    <n v="2"/>
    <n v="269.99"/>
    <n v="7.0000000000000007E-2"/>
    <n v="18.899300000000004"/>
    <n v="502.1814"/>
  </r>
  <r>
    <n v="16"/>
    <n v="4"/>
    <n v="552"/>
    <n v="14"/>
    <s v="Electra Girl's Hawaii 1 (16 inch)"/>
    <x v="0"/>
    <n v="1"/>
    <x v="0"/>
    <n v="1"/>
    <n v="269.99"/>
    <n v="7.0000000000000007E-2"/>
    <n v="18.899300000000004"/>
    <n v="251.0907"/>
  </r>
  <r>
    <n v="17"/>
    <n v="1"/>
    <n v="1175"/>
    <n v="8"/>
    <s v="Trek Remedy 29 Carbon Frameset "/>
    <x v="1"/>
    <n v="1"/>
    <x v="0"/>
    <n v="1"/>
    <n v="1799.99"/>
    <n v="7.0000000000000007E-2"/>
    <n v="125.99930000000002"/>
    <n v="1673.9907000000001"/>
  </r>
  <r>
    <n v="17"/>
    <n v="2"/>
    <n v="1175"/>
    <n v="23"/>
    <s v="Electra Girl's Hawaii 1 (20 inch)"/>
    <x v="4"/>
    <n v="1"/>
    <x v="0"/>
    <n v="1"/>
    <n v="299.99"/>
    <n v="0.1"/>
    <n v="29.999000000000002"/>
    <n v="269.99099999999999"/>
  </r>
  <r>
    <n v="17"/>
    <n v="3"/>
    <n v="1175"/>
    <n v="5"/>
    <s v="Heller Shagamaw Frame "/>
    <x v="1"/>
    <n v="1"/>
    <x v="0"/>
    <n v="1"/>
    <n v="1320.99"/>
    <n v="0.1"/>
    <n v="132.09900000000002"/>
    <n v="1188.8910000000001"/>
  </r>
  <r>
    <n v="17"/>
    <n v="4"/>
    <n v="1175"/>
    <n v="20"/>
    <s v="Electra Townie Original 7D EQ "/>
    <x v="0"/>
    <n v="1"/>
    <x v="0"/>
    <n v="2"/>
    <n v="599.99"/>
    <n v="0.2"/>
    <n v="119.998"/>
    <n v="959.98400000000004"/>
  </r>
  <r>
    <n v="18"/>
    <n v="1"/>
    <n v="541"/>
    <n v="2"/>
    <s v="Ritchey Timberwolf Frameset "/>
    <x v="1"/>
    <n v="1"/>
    <x v="0"/>
    <n v="2"/>
    <n v="749.99"/>
    <n v="0.2"/>
    <n v="149.99800000000002"/>
    <n v="1199.9839999999999"/>
  </r>
  <r>
    <n v="18"/>
    <n v="2"/>
    <n v="541"/>
    <n v="22"/>
    <s v="Electra Girl's Hawaii 1 (16 inch)"/>
    <x v="0"/>
    <n v="1"/>
    <x v="0"/>
    <n v="1"/>
    <n v="269.99"/>
    <n v="0.05"/>
    <n v="13.499500000000001"/>
    <n v="256.4905"/>
  </r>
  <r>
    <n v="18"/>
    <n v="3"/>
    <n v="541"/>
    <n v="7"/>
    <s v="Trek Slash 8 27.5 "/>
    <x v="1"/>
    <n v="1"/>
    <x v="0"/>
    <n v="1"/>
    <n v="3999.99"/>
    <n v="0.1"/>
    <n v="399.99900000000002"/>
    <n v="3599.991"/>
  </r>
  <r>
    <n v="18"/>
    <n v="4"/>
    <n v="541"/>
    <n v="25"/>
    <s v="Electra Townie Original 7D "/>
    <x v="5"/>
    <n v="1"/>
    <x v="0"/>
    <n v="2"/>
    <n v="499.99"/>
    <n v="0.05"/>
    <n v="24.999500000000001"/>
    <n v="949.98099999999999"/>
  </r>
  <r>
    <n v="18"/>
    <n v="5"/>
    <n v="541"/>
    <n v="9"/>
    <s v="Trek Conduit+ "/>
    <x v="3"/>
    <n v="1"/>
    <x v="0"/>
    <n v="2"/>
    <n v="2999.99"/>
    <n v="0.1"/>
    <n v="299.99899999999997"/>
    <n v="5399.982"/>
  </r>
  <r>
    <n v="19"/>
    <n v="1"/>
    <n v="696"/>
    <n v="10"/>
    <s v="Surly Straggler "/>
    <x v="2"/>
    <n v="1"/>
    <x v="0"/>
    <n v="1"/>
    <n v="1549"/>
    <n v="7.0000000000000007E-2"/>
    <n v="108.43"/>
    <n v="1440.57"/>
  </r>
  <r>
    <n v="19"/>
    <n v="2"/>
    <n v="696"/>
    <n v="9"/>
    <s v="Trek Conduit+ "/>
    <x v="3"/>
    <n v="1"/>
    <x v="0"/>
    <n v="2"/>
    <n v="2999.99"/>
    <n v="0.2"/>
    <n v="599.99799999999993"/>
    <n v="4799.9839999999995"/>
  </r>
  <r>
    <n v="20"/>
    <n v="1"/>
    <n v="923"/>
    <n v="9"/>
    <s v="Trek Conduit+ "/>
    <x v="3"/>
    <n v="1"/>
    <x v="0"/>
    <n v="1"/>
    <n v="2999.99"/>
    <n v="7.0000000000000007E-2"/>
    <n v="209.99930000000001"/>
    <n v="2789.9906999999998"/>
  </r>
  <r>
    <n v="20"/>
    <n v="2"/>
    <n v="923"/>
    <n v="10"/>
    <s v="Surly Straggler "/>
    <x v="2"/>
    <n v="1"/>
    <x v="0"/>
    <n v="2"/>
    <n v="1549"/>
    <n v="7.0000000000000007E-2"/>
    <n v="108.43"/>
    <n v="2881.14"/>
  </r>
  <r>
    <n v="21"/>
    <n v="1"/>
    <n v="1250"/>
    <n v="14"/>
    <s v="Electra Girl's Hawaii 1 (16 inch)"/>
    <x v="0"/>
    <n v="2"/>
    <x v="1"/>
    <n v="1"/>
    <n v="269.99"/>
    <n v="0.05"/>
    <n v="13.499500000000001"/>
    <n v="256.4905"/>
  </r>
  <r>
    <n v="21"/>
    <n v="2"/>
    <n v="1250"/>
    <n v="17"/>
    <s v="Pure Cycles Vine 8"/>
    <x v="0"/>
    <n v="2"/>
    <x v="1"/>
    <n v="1"/>
    <n v="429"/>
    <n v="0.1"/>
    <n v="42.900000000000006"/>
    <n v="386.1"/>
  </r>
  <r>
    <n v="21"/>
    <n v="3"/>
    <n v="1250"/>
    <n v="10"/>
    <s v="Surly Straggler "/>
    <x v="2"/>
    <n v="2"/>
    <x v="1"/>
    <n v="1"/>
    <n v="1549"/>
    <n v="7.0000000000000007E-2"/>
    <n v="108.43"/>
    <n v="1440.57"/>
  </r>
  <r>
    <n v="22"/>
    <n v="1"/>
    <n v="1035"/>
    <n v="15"/>
    <s v="Electra Moto 1 "/>
    <x v="0"/>
    <n v="1"/>
    <x v="0"/>
    <n v="2"/>
    <n v="529.99"/>
    <n v="0.2"/>
    <n v="105.998"/>
    <n v="847.98400000000004"/>
  </r>
  <r>
    <n v="22"/>
    <n v="2"/>
    <n v="1035"/>
    <n v="22"/>
    <s v="Electra Girl's Hawaii 1 (16 inch)"/>
    <x v="0"/>
    <n v="1"/>
    <x v="0"/>
    <n v="1"/>
    <n v="269.99"/>
    <n v="0.05"/>
    <n v="13.499500000000001"/>
    <n v="256.4905"/>
  </r>
  <r>
    <n v="23"/>
    <n v="1"/>
    <n v="1149"/>
    <n v="4"/>
    <s v="Trek Fuel EX 8 29 "/>
    <x v="1"/>
    <n v="1"/>
    <x v="0"/>
    <n v="2"/>
    <n v="2899.99"/>
    <n v="0.05"/>
    <n v="144.99949999999998"/>
    <n v="5509.9809999999998"/>
  </r>
  <r>
    <n v="23"/>
    <n v="2"/>
    <n v="1149"/>
    <n v="23"/>
    <s v="Electra Girl's Hawaii 1 (20 inch)"/>
    <x v="4"/>
    <n v="1"/>
    <x v="0"/>
    <n v="2"/>
    <n v="299.99"/>
    <n v="0.1"/>
    <n v="29.999000000000002"/>
    <n v="539.98199999999997"/>
  </r>
  <r>
    <n v="23"/>
    <n v="3"/>
    <n v="1149"/>
    <n v="13"/>
    <s v="Electra Cruiser 1 (24"/>
    <x v="0"/>
    <n v="1"/>
    <x v="0"/>
    <n v="1"/>
    <n v="269.99"/>
    <n v="0.2"/>
    <n v="53.998000000000005"/>
    <n v="215.99200000000002"/>
  </r>
  <r>
    <n v="24"/>
    <n v="1"/>
    <n v="636"/>
    <n v="3"/>
    <s v="Surly Wednesday Frameset "/>
    <x v="1"/>
    <n v="2"/>
    <x v="1"/>
    <n v="2"/>
    <n v="999.99"/>
    <n v="0.1"/>
    <n v="99.999000000000009"/>
    <n v="1799.982"/>
  </r>
  <r>
    <n v="24"/>
    <n v="2"/>
    <n v="636"/>
    <n v="18"/>
    <s v="Pure Cycles Western 3"/>
    <x v="0"/>
    <n v="2"/>
    <x v="1"/>
    <n v="2"/>
    <n v="449"/>
    <n v="7.0000000000000007E-2"/>
    <n v="31.430000000000003"/>
    <n v="835.14"/>
  </r>
  <r>
    <n v="25"/>
    <n v="1"/>
    <n v="657"/>
    <n v="23"/>
    <s v="Electra Girl's Hawaii 1 (20 inch)"/>
    <x v="4"/>
    <n v="2"/>
    <x v="1"/>
    <n v="2"/>
    <n v="299.99"/>
    <n v="0.2"/>
    <n v="59.998000000000005"/>
    <n v="479.98400000000004"/>
  </r>
  <r>
    <n v="25"/>
    <n v="2"/>
    <n v="657"/>
    <n v="10"/>
    <s v="Surly Straggler "/>
    <x v="2"/>
    <n v="2"/>
    <x v="1"/>
    <n v="2"/>
    <n v="1549"/>
    <n v="0.2"/>
    <n v="309.8"/>
    <n v="2478.4"/>
  </r>
  <r>
    <n v="25"/>
    <n v="3"/>
    <n v="657"/>
    <n v="22"/>
    <s v="Electra Girl's Hawaii 1 (16 inch)"/>
    <x v="0"/>
    <n v="2"/>
    <x v="1"/>
    <n v="1"/>
    <n v="269.99"/>
    <n v="0.2"/>
    <n v="53.998000000000005"/>
    <n v="215.99200000000002"/>
  </r>
  <r>
    <n v="25"/>
    <n v="4"/>
    <n v="657"/>
    <n v="14"/>
    <s v="Electra Girl's Hawaii 1 (16 inch)"/>
    <x v="0"/>
    <n v="2"/>
    <x v="1"/>
    <n v="1"/>
    <n v="269.99"/>
    <n v="0.2"/>
    <n v="53.998000000000005"/>
    <n v="215.99200000000002"/>
  </r>
  <r>
    <n v="25"/>
    <n v="5"/>
    <n v="657"/>
    <n v="21"/>
    <s v="Electra Cruiser 1 (24"/>
    <x v="0"/>
    <n v="2"/>
    <x v="1"/>
    <n v="1"/>
    <n v="269.99"/>
    <n v="0.1"/>
    <n v="26.999000000000002"/>
    <n v="242.99100000000001"/>
  </r>
  <r>
    <n v="26"/>
    <n v="1"/>
    <n v="1280"/>
    <n v="7"/>
    <s v="Trek Slash 8 27.5 "/>
    <x v="1"/>
    <n v="2"/>
    <x v="1"/>
    <n v="1"/>
    <n v="3999.99"/>
    <n v="0.05"/>
    <n v="199.99950000000001"/>
    <n v="3799.9904999999999"/>
  </r>
  <r>
    <n v="26"/>
    <n v="2"/>
    <n v="1280"/>
    <n v="2"/>
    <s v="Ritchey Timberwolf Frameset "/>
    <x v="1"/>
    <n v="2"/>
    <x v="1"/>
    <n v="1"/>
    <n v="749.99"/>
    <n v="0.2"/>
    <n v="149.99800000000002"/>
    <n v="599.99199999999996"/>
  </r>
  <r>
    <n v="26"/>
    <n v="3"/>
    <n v="1280"/>
    <n v="12"/>
    <s v="Electra Townie Original 21D "/>
    <x v="0"/>
    <n v="2"/>
    <x v="1"/>
    <n v="1"/>
    <n v="549.99"/>
    <n v="0.2"/>
    <n v="109.998"/>
    <n v="439.99200000000002"/>
  </r>
  <r>
    <n v="26"/>
    <n v="4"/>
    <n v="1280"/>
    <n v="21"/>
    <s v="Electra Cruiser 1 (24"/>
    <x v="0"/>
    <n v="2"/>
    <x v="1"/>
    <n v="2"/>
    <n v="269.99"/>
    <n v="7.0000000000000007E-2"/>
    <n v="18.899300000000004"/>
    <n v="502.1814"/>
  </r>
  <r>
    <n v="27"/>
    <n v="1"/>
    <n v="57"/>
    <n v="5"/>
    <s v="Heller Shagamaw Frame "/>
    <x v="1"/>
    <n v="2"/>
    <x v="1"/>
    <n v="1"/>
    <n v="1320.99"/>
    <n v="0.2"/>
    <n v="264.19800000000004"/>
    <n v="1056.7919999999999"/>
  </r>
  <r>
    <n v="27"/>
    <n v="2"/>
    <n v="57"/>
    <n v="19"/>
    <s v="Pure Cycles William 3"/>
    <x v="0"/>
    <n v="2"/>
    <x v="1"/>
    <n v="1"/>
    <n v="449"/>
    <n v="0.2"/>
    <n v="89.800000000000011"/>
    <n v="359.2"/>
  </r>
  <r>
    <n v="27"/>
    <n v="3"/>
    <n v="57"/>
    <n v="26"/>
    <s v="Electra Townie Original 7D EQ "/>
    <x v="0"/>
    <n v="2"/>
    <x v="1"/>
    <n v="2"/>
    <n v="599.99"/>
    <n v="7.0000000000000007E-2"/>
    <n v="41.999300000000005"/>
    <n v="1115.9814000000001"/>
  </r>
  <r>
    <n v="27"/>
    <n v="4"/>
    <n v="57"/>
    <n v="8"/>
    <s v="Trek Remedy 29 Carbon Frameset "/>
    <x v="1"/>
    <n v="2"/>
    <x v="1"/>
    <n v="1"/>
    <n v="1799.99"/>
    <n v="7.0000000000000007E-2"/>
    <n v="125.99930000000002"/>
    <n v="1673.9907000000001"/>
  </r>
  <r>
    <n v="28"/>
    <n v="1"/>
    <n v="252"/>
    <n v="5"/>
    <s v="Heller Shagamaw Frame "/>
    <x v="1"/>
    <n v="2"/>
    <x v="1"/>
    <n v="1"/>
    <n v="1320.99"/>
    <n v="0.05"/>
    <n v="66.049500000000009"/>
    <n v="1254.9404999999999"/>
  </r>
  <r>
    <n v="28"/>
    <n v="2"/>
    <n v="252"/>
    <n v="7"/>
    <s v="Trek Slash 8 27.5 "/>
    <x v="1"/>
    <n v="2"/>
    <x v="1"/>
    <n v="2"/>
    <n v="3999.99"/>
    <n v="0.2"/>
    <n v="799.99800000000005"/>
    <n v="6399.9839999999995"/>
  </r>
  <r>
    <n v="28"/>
    <n v="3"/>
    <n v="252"/>
    <n v="14"/>
    <s v="Electra Girl's Hawaii 1 (16 inch)"/>
    <x v="0"/>
    <n v="2"/>
    <x v="1"/>
    <n v="2"/>
    <n v="269.99"/>
    <n v="0.1"/>
    <n v="26.999000000000002"/>
    <n v="485.98200000000003"/>
  </r>
  <r>
    <n v="28"/>
    <n v="4"/>
    <n v="252"/>
    <n v="6"/>
    <s v="Surly Ice Cream Truck Frameset "/>
    <x v="1"/>
    <n v="2"/>
    <x v="1"/>
    <n v="1"/>
    <n v="469.99"/>
    <n v="0.05"/>
    <n v="23.499500000000001"/>
    <n v="446.4905"/>
  </r>
  <r>
    <n v="29"/>
    <n v="1"/>
    <n v="437"/>
    <n v="24"/>
    <s v="Electra Townie Original 21D "/>
    <x v="0"/>
    <n v="2"/>
    <x v="1"/>
    <n v="2"/>
    <n v="549.99"/>
    <n v="0.05"/>
    <n v="27.499500000000001"/>
    <n v="1044.981"/>
  </r>
  <r>
    <n v="29"/>
    <n v="2"/>
    <n v="437"/>
    <n v="6"/>
    <s v="Surly Ice Cream Truck Frameset "/>
    <x v="1"/>
    <n v="2"/>
    <x v="1"/>
    <n v="1"/>
    <n v="469.99"/>
    <n v="0.2"/>
    <n v="93.998000000000005"/>
    <n v="375.99200000000002"/>
  </r>
  <r>
    <n v="29"/>
    <n v="3"/>
    <n v="437"/>
    <n v="21"/>
    <s v="Electra Cruiser 1 (24"/>
    <x v="0"/>
    <n v="2"/>
    <x v="1"/>
    <n v="2"/>
    <n v="269.99"/>
    <n v="0.1"/>
    <n v="26.999000000000002"/>
    <n v="485.98200000000003"/>
  </r>
  <r>
    <n v="29"/>
    <n v="4"/>
    <n v="437"/>
    <n v="8"/>
    <s v="Trek Remedy 29 Carbon Frameset "/>
    <x v="1"/>
    <n v="2"/>
    <x v="1"/>
    <n v="1"/>
    <n v="1799.99"/>
    <n v="0.2"/>
    <n v="359.99800000000005"/>
    <n v="1439.992"/>
  </r>
  <r>
    <n v="29"/>
    <n v="5"/>
    <n v="437"/>
    <n v="14"/>
    <s v="Electra Girl's Hawaii 1 (16 inch)"/>
    <x v="0"/>
    <n v="2"/>
    <x v="1"/>
    <n v="2"/>
    <n v="269.99"/>
    <n v="0.05"/>
    <n v="13.499500000000001"/>
    <n v="512.98099999999999"/>
  </r>
  <r>
    <n v="30"/>
    <n v="1"/>
    <n v="1348"/>
    <n v="26"/>
    <s v="Electra Townie Original 7D EQ "/>
    <x v="0"/>
    <n v="2"/>
    <x v="1"/>
    <n v="1"/>
    <n v="599.99"/>
    <n v="0.05"/>
    <n v="29.999500000000001"/>
    <n v="569.9905"/>
  </r>
  <r>
    <n v="30"/>
    <n v="2"/>
    <n v="1348"/>
    <n v="17"/>
    <s v="Pure Cycles Vine 8"/>
    <x v="0"/>
    <n v="2"/>
    <x v="1"/>
    <n v="1"/>
    <n v="429"/>
    <n v="7.0000000000000007E-2"/>
    <n v="30.03"/>
    <n v="398.97"/>
  </r>
  <r>
    <n v="30"/>
    <n v="3"/>
    <n v="1348"/>
    <n v="19"/>
    <s v="Pure Cycles William 3"/>
    <x v="0"/>
    <n v="2"/>
    <x v="1"/>
    <n v="1"/>
    <n v="449"/>
    <n v="0.1"/>
    <n v="44.900000000000006"/>
    <n v="404.1"/>
  </r>
  <r>
    <n v="30"/>
    <n v="4"/>
    <n v="1348"/>
    <n v="4"/>
    <s v="Trek Fuel EX 8 29 "/>
    <x v="1"/>
    <n v="2"/>
    <x v="1"/>
    <n v="1"/>
    <n v="2899.99"/>
    <n v="0.1"/>
    <n v="289.99899999999997"/>
    <n v="2609.991"/>
  </r>
  <r>
    <n v="30"/>
    <n v="5"/>
    <n v="1348"/>
    <n v="7"/>
    <s v="Trek Slash 8 27.5 "/>
    <x v="1"/>
    <n v="2"/>
    <x v="1"/>
    <n v="2"/>
    <n v="3999.99"/>
    <n v="0.1"/>
    <n v="399.99900000000002"/>
    <n v="7199.982"/>
  </r>
  <r>
    <n v="31"/>
    <n v="1"/>
    <n v="1238"/>
    <n v="11"/>
    <s v="Surly Straggler 650b "/>
    <x v="2"/>
    <n v="3"/>
    <x v="2"/>
    <n v="2"/>
    <n v="1680.99"/>
    <n v="0.05"/>
    <n v="84.049500000000009"/>
    <n v="3193.8809999999999"/>
  </r>
  <r>
    <n v="31"/>
    <n v="2"/>
    <n v="1238"/>
    <n v="9"/>
    <s v="Trek Conduit+ "/>
    <x v="3"/>
    <n v="3"/>
    <x v="2"/>
    <n v="2"/>
    <n v="2999.99"/>
    <n v="0.2"/>
    <n v="599.99799999999993"/>
    <n v="4799.9839999999995"/>
  </r>
  <r>
    <n v="32"/>
    <n v="1"/>
    <n v="1259"/>
    <n v="8"/>
    <s v="Trek Remedy 29 Carbon Frameset "/>
    <x v="1"/>
    <n v="1"/>
    <x v="0"/>
    <n v="2"/>
    <n v="1799.99"/>
    <n v="7.0000000000000007E-2"/>
    <n v="125.99930000000002"/>
    <n v="3347.9814000000001"/>
  </r>
  <r>
    <n v="32"/>
    <n v="2"/>
    <n v="1259"/>
    <n v="12"/>
    <s v="Electra Townie Original 21D "/>
    <x v="0"/>
    <n v="1"/>
    <x v="0"/>
    <n v="2"/>
    <n v="549.99"/>
    <n v="7.0000000000000007E-2"/>
    <n v="38.499300000000005"/>
    <n v="1022.9814"/>
  </r>
  <r>
    <n v="32"/>
    <n v="3"/>
    <n v="1259"/>
    <n v="25"/>
    <s v="Electra Townie Original 7D "/>
    <x v="5"/>
    <n v="1"/>
    <x v="0"/>
    <n v="2"/>
    <n v="499.99"/>
    <n v="0.1"/>
    <n v="49.999000000000002"/>
    <n v="899.98199999999997"/>
  </r>
  <r>
    <n v="33"/>
    <n v="1"/>
    <n v="236"/>
    <n v="23"/>
    <s v="Electra Girl's Hawaii 1 (20 inch)"/>
    <x v="4"/>
    <n v="2"/>
    <x v="1"/>
    <n v="2"/>
    <n v="299.99"/>
    <n v="7.0000000000000007E-2"/>
    <n v="20.999300000000002"/>
    <n v="557.98140000000001"/>
  </r>
  <r>
    <n v="33"/>
    <n v="2"/>
    <n v="236"/>
    <n v="7"/>
    <s v="Trek Slash 8 27.5 "/>
    <x v="1"/>
    <n v="2"/>
    <x v="1"/>
    <n v="1"/>
    <n v="3999.99"/>
    <n v="0.1"/>
    <n v="399.99900000000002"/>
    <n v="3599.991"/>
  </r>
  <r>
    <n v="34"/>
    <n v="1"/>
    <n v="80"/>
    <n v="8"/>
    <s v="Trek Remedy 29 Carbon Frameset "/>
    <x v="1"/>
    <n v="2"/>
    <x v="1"/>
    <n v="2"/>
    <n v="1799.99"/>
    <n v="7.0000000000000007E-2"/>
    <n v="125.99930000000002"/>
    <n v="3347.9814000000001"/>
  </r>
  <r>
    <n v="34"/>
    <n v="2"/>
    <n v="80"/>
    <n v="10"/>
    <s v="Surly Straggler "/>
    <x v="2"/>
    <n v="2"/>
    <x v="1"/>
    <n v="2"/>
    <n v="1549"/>
    <n v="0.1"/>
    <n v="154.9"/>
    <n v="2788.2"/>
  </r>
  <r>
    <n v="34"/>
    <n v="3"/>
    <n v="80"/>
    <n v="17"/>
    <s v="Pure Cycles Vine 8"/>
    <x v="0"/>
    <n v="2"/>
    <x v="1"/>
    <n v="2"/>
    <n v="429"/>
    <n v="0.2"/>
    <n v="85.800000000000011"/>
    <n v="686.4"/>
  </r>
  <r>
    <n v="35"/>
    <n v="1"/>
    <n v="813"/>
    <n v="18"/>
    <s v="Pure Cycles Western 3"/>
    <x v="0"/>
    <n v="2"/>
    <x v="1"/>
    <n v="1"/>
    <n v="449"/>
    <n v="0.05"/>
    <n v="22.450000000000003"/>
    <n v="426.55"/>
  </r>
  <r>
    <n v="35"/>
    <n v="2"/>
    <n v="813"/>
    <n v="20"/>
    <s v="Electra Townie Original 7D EQ "/>
    <x v="0"/>
    <n v="2"/>
    <x v="1"/>
    <n v="2"/>
    <n v="599.99"/>
    <n v="0.05"/>
    <n v="29.999500000000001"/>
    <n v="1139.981"/>
  </r>
  <r>
    <n v="35"/>
    <n v="3"/>
    <n v="813"/>
    <n v="5"/>
    <s v="Heller Shagamaw Frame "/>
    <x v="1"/>
    <n v="2"/>
    <x v="1"/>
    <n v="1"/>
    <n v="1320.99"/>
    <n v="0.2"/>
    <n v="264.19800000000004"/>
    <n v="1056.7919999999999"/>
  </r>
  <r>
    <n v="35"/>
    <n v="4"/>
    <n v="813"/>
    <n v="21"/>
    <s v="Electra Cruiser 1 (24"/>
    <x v="0"/>
    <n v="2"/>
    <x v="1"/>
    <n v="2"/>
    <n v="269.99"/>
    <n v="7.0000000000000007E-2"/>
    <n v="18.899300000000004"/>
    <n v="502.1814"/>
  </r>
  <r>
    <n v="35"/>
    <n v="5"/>
    <n v="813"/>
    <n v="22"/>
    <s v="Electra Girl's Hawaii 1 (16 inch)"/>
    <x v="0"/>
    <n v="2"/>
    <x v="1"/>
    <n v="1"/>
    <n v="269.99"/>
    <n v="7.0000000000000007E-2"/>
    <n v="18.899300000000004"/>
    <n v="251.0907"/>
  </r>
  <r>
    <n v="36"/>
    <n v="1"/>
    <n v="1321"/>
    <n v="9"/>
    <s v="Trek Conduit+ "/>
    <x v="3"/>
    <n v="2"/>
    <x v="1"/>
    <n v="1"/>
    <n v="2999.99"/>
    <n v="7.0000000000000007E-2"/>
    <n v="209.99930000000001"/>
    <n v="2789.9906999999998"/>
  </r>
  <r>
    <n v="36"/>
    <n v="2"/>
    <n v="1321"/>
    <n v="5"/>
    <s v="Heller Shagamaw Frame "/>
    <x v="1"/>
    <n v="2"/>
    <x v="1"/>
    <n v="1"/>
    <n v="1320.99"/>
    <n v="0.05"/>
    <n v="66.049500000000009"/>
    <n v="1254.9404999999999"/>
  </r>
  <r>
    <n v="36"/>
    <n v="3"/>
    <n v="1321"/>
    <n v="3"/>
    <s v="Surly Wednesday Frameset "/>
    <x v="1"/>
    <n v="2"/>
    <x v="1"/>
    <n v="2"/>
    <n v="999.99"/>
    <n v="0.2"/>
    <n v="199.99800000000002"/>
    <n v="1599.9839999999999"/>
  </r>
  <r>
    <n v="37"/>
    <n v="1"/>
    <n v="164"/>
    <n v="16"/>
    <s v="Electra Townie Original 7D EQ "/>
    <x v="0"/>
    <n v="2"/>
    <x v="1"/>
    <n v="2"/>
    <n v="599.99"/>
    <n v="0.05"/>
    <n v="29.999500000000001"/>
    <n v="1139.981"/>
  </r>
  <r>
    <n v="38"/>
    <n v="1"/>
    <n v="583"/>
    <n v="7"/>
    <s v="Trek Slash 8 27.5 "/>
    <x v="1"/>
    <n v="2"/>
    <x v="1"/>
    <n v="2"/>
    <n v="3999.99"/>
    <n v="0.05"/>
    <n v="199.99950000000001"/>
    <n v="7599.9809999999998"/>
  </r>
  <r>
    <n v="38"/>
    <n v="2"/>
    <n v="583"/>
    <n v="23"/>
    <s v="Electra Girl's Hawaii 1 (20 inch)"/>
    <x v="4"/>
    <n v="2"/>
    <x v="1"/>
    <n v="1"/>
    <n v="299.99"/>
    <n v="7.0000000000000007E-2"/>
    <n v="20.999300000000002"/>
    <n v="278.9907"/>
  </r>
  <r>
    <n v="38"/>
    <n v="3"/>
    <n v="583"/>
    <n v="25"/>
    <s v="Electra Townie Original 7D "/>
    <x v="5"/>
    <n v="2"/>
    <x v="1"/>
    <n v="1"/>
    <n v="499.99"/>
    <n v="0.2"/>
    <n v="99.998000000000005"/>
    <n v="399.99200000000002"/>
  </r>
  <r>
    <n v="38"/>
    <n v="4"/>
    <n v="583"/>
    <n v="10"/>
    <s v="Surly Straggler "/>
    <x v="2"/>
    <n v="2"/>
    <x v="1"/>
    <n v="2"/>
    <n v="1549"/>
    <n v="0.1"/>
    <n v="154.9"/>
    <n v="2788.2"/>
  </r>
  <r>
    <n v="38"/>
    <n v="5"/>
    <n v="583"/>
    <n v="24"/>
    <s v="Electra Townie Original 21D "/>
    <x v="0"/>
    <n v="2"/>
    <x v="1"/>
    <n v="1"/>
    <n v="549.99"/>
    <n v="7.0000000000000007E-2"/>
    <n v="38.499300000000005"/>
    <n v="511.4907"/>
  </r>
  <r>
    <n v="39"/>
    <n v="1"/>
    <n v="1296"/>
    <n v="22"/>
    <s v="Electra Girl's Hawaii 1 (16 inch)"/>
    <x v="0"/>
    <n v="2"/>
    <x v="1"/>
    <n v="2"/>
    <n v="269.99"/>
    <n v="0.2"/>
    <n v="53.998000000000005"/>
    <n v="431.98400000000004"/>
  </r>
  <r>
    <n v="39"/>
    <n v="2"/>
    <n v="1296"/>
    <n v="16"/>
    <s v="Electra Townie Original 7D EQ "/>
    <x v="0"/>
    <n v="2"/>
    <x v="1"/>
    <n v="2"/>
    <n v="599.99"/>
    <n v="0.2"/>
    <n v="119.998"/>
    <n v="959.98400000000004"/>
  </r>
  <r>
    <n v="39"/>
    <n v="3"/>
    <n v="1296"/>
    <n v="3"/>
    <s v="Surly Wednesday Frameset "/>
    <x v="1"/>
    <n v="2"/>
    <x v="1"/>
    <n v="2"/>
    <n v="999.99"/>
    <n v="0.05"/>
    <n v="49.999500000000005"/>
    <n v="1899.981"/>
  </r>
  <r>
    <n v="39"/>
    <n v="4"/>
    <n v="1296"/>
    <n v="15"/>
    <s v="Electra Moto 1 "/>
    <x v="0"/>
    <n v="2"/>
    <x v="1"/>
    <n v="1"/>
    <n v="529.99"/>
    <n v="0.1"/>
    <n v="52.999000000000002"/>
    <n v="476.99099999999999"/>
  </r>
  <r>
    <n v="40"/>
    <n v="1"/>
    <n v="348"/>
    <n v="17"/>
    <s v="Pure Cycles Vine 8"/>
    <x v="0"/>
    <n v="1"/>
    <x v="0"/>
    <n v="1"/>
    <n v="429"/>
    <n v="0.2"/>
    <n v="85.800000000000011"/>
    <n v="343.2"/>
  </r>
  <r>
    <n v="40"/>
    <n v="2"/>
    <n v="348"/>
    <n v="8"/>
    <s v="Trek Remedy 29 Carbon Frameset "/>
    <x v="1"/>
    <n v="1"/>
    <x v="0"/>
    <n v="2"/>
    <n v="1799.99"/>
    <n v="0.2"/>
    <n v="359.99800000000005"/>
    <n v="2879.9839999999999"/>
  </r>
  <r>
    <n v="41"/>
    <n v="1"/>
    <n v="979"/>
    <n v="5"/>
    <s v="Heller Shagamaw Frame "/>
    <x v="1"/>
    <n v="2"/>
    <x v="1"/>
    <n v="1"/>
    <n v="1320.99"/>
    <n v="0.1"/>
    <n v="132.09900000000002"/>
    <n v="1188.8910000000001"/>
  </r>
  <r>
    <n v="41"/>
    <n v="2"/>
    <n v="979"/>
    <n v="19"/>
    <s v="Pure Cycles William 3"/>
    <x v="0"/>
    <n v="2"/>
    <x v="1"/>
    <n v="2"/>
    <n v="449"/>
    <n v="0.2"/>
    <n v="89.800000000000011"/>
    <n v="718.4"/>
  </r>
  <r>
    <n v="41"/>
    <n v="3"/>
    <n v="979"/>
    <n v="26"/>
    <s v="Electra Townie Original 7D EQ "/>
    <x v="0"/>
    <n v="2"/>
    <x v="1"/>
    <n v="2"/>
    <n v="599.99"/>
    <n v="0.2"/>
    <n v="119.998"/>
    <n v="959.98400000000004"/>
  </r>
  <r>
    <n v="42"/>
    <n v="1"/>
    <n v="1095"/>
    <n v="19"/>
    <s v="Pure Cycles William 3"/>
    <x v="0"/>
    <n v="2"/>
    <x v="1"/>
    <n v="1"/>
    <n v="449"/>
    <n v="0.05"/>
    <n v="22.450000000000003"/>
    <n v="426.55"/>
  </r>
  <r>
    <n v="43"/>
    <n v="1"/>
    <n v="1434"/>
    <n v="13"/>
    <s v="Electra Cruiser 1 (24"/>
    <x v="0"/>
    <n v="2"/>
    <x v="1"/>
    <n v="2"/>
    <n v="269.99"/>
    <n v="0.1"/>
    <n v="26.999000000000002"/>
    <n v="485.98200000000003"/>
  </r>
  <r>
    <n v="43"/>
    <n v="2"/>
    <n v="1434"/>
    <n v="12"/>
    <s v="Electra Townie Original 21D "/>
    <x v="0"/>
    <n v="2"/>
    <x v="1"/>
    <n v="2"/>
    <n v="549.99"/>
    <n v="0.05"/>
    <n v="27.499500000000001"/>
    <n v="1044.981"/>
  </r>
  <r>
    <n v="44"/>
    <n v="1"/>
    <n v="861"/>
    <n v="7"/>
    <s v="Trek Slash 8 27.5 "/>
    <x v="1"/>
    <n v="2"/>
    <x v="1"/>
    <n v="1"/>
    <n v="3999.99"/>
    <n v="0.1"/>
    <n v="399.99900000000002"/>
    <n v="3599.991"/>
  </r>
  <r>
    <n v="44"/>
    <n v="2"/>
    <n v="861"/>
    <n v="16"/>
    <s v="Electra Townie Original 7D EQ "/>
    <x v="0"/>
    <n v="2"/>
    <x v="1"/>
    <n v="1"/>
    <n v="599.99"/>
    <n v="0.05"/>
    <n v="29.999500000000001"/>
    <n v="569.9905"/>
  </r>
  <r>
    <n v="45"/>
    <n v="1"/>
    <n v="1220"/>
    <n v="4"/>
    <s v="Trek Fuel EX 8 29 "/>
    <x v="1"/>
    <n v="2"/>
    <x v="1"/>
    <n v="2"/>
    <n v="2899.99"/>
    <n v="0.2"/>
    <n v="579.99799999999993"/>
    <n v="4639.9839999999995"/>
  </r>
  <r>
    <n v="45"/>
    <n v="2"/>
    <n v="1220"/>
    <n v="22"/>
    <s v="Electra Girl's Hawaii 1 (16 inch)"/>
    <x v="0"/>
    <n v="2"/>
    <x v="1"/>
    <n v="1"/>
    <n v="269.99"/>
    <n v="7.0000000000000007E-2"/>
    <n v="18.899300000000004"/>
    <n v="251.0907"/>
  </r>
  <r>
    <n v="45"/>
    <n v="3"/>
    <n v="1220"/>
    <n v="21"/>
    <s v="Electra Cruiser 1 (24"/>
    <x v="0"/>
    <n v="2"/>
    <x v="1"/>
    <n v="2"/>
    <n v="269.99"/>
    <n v="0.05"/>
    <n v="13.499500000000001"/>
    <n v="512.98099999999999"/>
  </r>
  <r>
    <n v="46"/>
    <n v="1"/>
    <n v="746"/>
    <n v="17"/>
    <s v="Pure Cycles Vine 8"/>
    <x v="0"/>
    <n v="2"/>
    <x v="1"/>
    <n v="1"/>
    <n v="429"/>
    <n v="0.1"/>
    <n v="42.900000000000006"/>
    <n v="386.1"/>
  </r>
  <r>
    <n v="47"/>
    <n v="1"/>
    <n v="1234"/>
    <n v="6"/>
    <s v="Surly Ice Cream Truck Frameset "/>
    <x v="1"/>
    <n v="2"/>
    <x v="1"/>
    <n v="1"/>
    <n v="469.99"/>
    <n v="0.05"/>
    <n v="23.499500000000001"/>
    <n v="446.4905"/>
  </r>
  <r>
    <n v="47"/>
    <n v="2"/>
    <n v="1234"/>
    <n v="15"/>
    <s v="Electra Moto 1 "/>
    <x v="0"/>
    <n v="2"/>
    <x v="1"/>
    <n v="1"/>
    <n v="529.99"/>
    <n v="0.1"/>
    <n v="52.999000000000002"/>
    <n v="476.99099999999999"/>
  </r>
  <r>
    <n v="47"/>
    <n v="3"/>
    <n v="1234"/>
    <n v="25"/>
    <s v="Electra Townie Original 7D "/>
    <x v="5"/>
    <n v="2"/>
    <x v="1"/>
    <n v="2"/>
    <n v="499.99"/>
    <n v="7.0000000000000007E-2"/>
    <n v="34.999300000000005"/>
    <n v="929.98140000000001"/>
  </r>
  <r>
    <n v="47"/>
    <n v="4"/>
    <n v="1234"/>
    <n v="13"/>
    <s v="Electra Cruiser 1 (24"/>
    <x v="0"/>
    <n v="2"/>
    <x v="1"/>
    <n v="1"/>
    <n v="269.99"/>
    <n v="0.2"/>
    <n v="53.998000000000005"/>
    <n v="215.99200000000002"/>
  </r>
  <r>
    <n v="48"/>
    <n v="1"/>
    <n v="1012"/>
    <n v="11"/>
    <s v="Surly Straggler 650b "/>
    <x v="2"/>
    <n v="2"/>
    <x v="1"/>
    <n v="1"/>
    <n v="1680.99"/>
    <n v="0.1"/>
    <n v="168.09900000000002"/>
    <n v="1512.8910000000001"/>
  </r>
  <r>
    <n v="48"/>
    <n v="2"/>
    <n v="1012"/>
    <n v="4"/>
    <s v="Trek Fuel EX 8 29 "/>
    <x v="1"/>
    <n v="2"/>
    <x v="1"/>
    <n v="1"/>
    <n v="2899.99"/>
    <n v="0.2"/>
    <n v="579.99799999999993"/>
    <n v="2319.9919999999997"/>
  </r>
  <r>
    <n v="48"/>
    <n v="3"/>
    <n v="1012"/>
    <n v="5"/>
    <s v="Heller Shagamaw Frame "/>
    <x v="1"/>
    <n v="2"/>
    <x v="1"/>
    <n v="2"/>
    <n v="1320.99"/>
    <n v="0.1"/>
    <n v="132.09900000000002"/>
    <n v="2377.7820000000002"/>
  </r>
  <r>
    <n v="48"/>
    <n v="4"/>
    <n v="1012"/>
    <n v="14"/>
    <s v="Electra Girl's Hawaii 1 (16 inch)"/>
    <x v="0"/>
    <n v="2"/>
    <x v="1"/>
    <n v="2"/>
    <n v="269.99"/>
    <n v="7.0000000000000007E-2"/>
    <n v="18.899300000000004"/>
    <n v="502.1814"/>
  </r>
  <r>
    <n v="49"/>
    <n v="1"/>
    <n v="608"/>
    <n v="13"/>
    <s v="Electra Cruiser 1 (24"/>
    <x v="0"/>
    <n v="2"/>
    <x v="1"/>
    <n v="2"/>
    <n v="269.99"/>
    <n v="7.0000000000000007E-2"/>
    <n v="18.899300000000004"/>
    <n v="502.1814"/>
  </r>
  <r>
    <n v="50"/>
    <n v="1"/>
    <n v="872"/>
    <n v="3"/>
    <s v="Surly Wednesday Frameset "/>
    <x v="1"/>
    <n v="3"/>
    <x v="2"/>
    <n v="1"/>
    <n v="999.99"/>
    <n v="0.05"/>
    <n v="49.999500000000005"/>
    <n v="949.9905"/>
  </r>
  <r>
    <n v="50"/>
    <n v="2"/>
    <n v="872"/>
    <n v="26"/>
    <s v="Electra Townie Original 7D EQ "/>
    <x v="0"/>
    <n v="3"/>
    <x v="2"/>
    <n v="2"/>
    <n v="599.99"/>
    <n v="7.0000000000000007E-2"/>
    <n v="41.999300000000005"/>
    <n v="1115.9814000000001"/>
  </r>
  <r>
    <n v="50"/>
    <n v="3"/>
    <n v="872"/>
    <n v="13"/>
    <s v="Electra Cruiser 1 (24"/>
    <x v="0"/>
    <n v="3"/>
    <x v="2"/>
    <n v="2"/>
    <n v="269.99"/>
    <n v="0.2"/>
    <n v="53.998000000000005"/>
    <n v="431.98400000000004"/>
  </r>
  <r>
    <n v="51"/>
    <n v="1"/>
    <n v="1047"/>
    <n v="13"/>
    <s v="Electra Cruiser 1 (24"/>
    <x v="0"/>
    <n v="2"/>
    <x v="1"/>
    <n v="1"/>
    <n v="269.99"/>
    <n v="0.05"/>
    <n v="13.499500000000001"/>
    <n v="256.4905"/>
  </r>
  <r>
    <n v="51"/>
    <n v="2"/>
    <n v="1047"/>
    <n v="20"/>
    <s v="Electra Townie Original 7D EQ "/>
    <x v="0"/>
    <n v="2"/>
    <x v="1"/>
    <n v="1"/>
    <n v="599.99"/>
    <n v="0.05"/>
    <n v="29.999500000000001"/>
    <n v="569.9905"/>
  </r>
  <r>
    <n v="51"/>
    <n v="3"/>
    <n v="1047"/>
    <n v="26"/>
    <s v="Electra Townie Original 7D EQ "/>
    <x v="0"/>
    <n v="2"/>
    <x v="1"/>
    <n v="2"/>
    <n v="599.99"/>
    <n v="0.2"/>
    <n v="119.998"/>
    <n v="959.98400000000004"/>
  </r>
  <r>
    <n v="52"/>
    <n v="1"/>
    <n v="767"/>
    <n v="25"/>
    <s v="Electra Townie Original 7D "/>
    <x v="5"/>
    <n v="1"/>
    <x v="0"/>
    <n v="1"/>
    <n v="499.99"/>
    <n v="7.0000000000000007E-2"/>
    <n v="34.999300000000005"/>
    <n v="464.9907"/>
  </r>
  <r>
    <n v="53"/>
    <n v="1"/>
    <n v="965"/>
    <n v="8"/>
    <s v="Trek Remedy 29 Carbon Frameset "/>
    <x v="1"/>
    <n v="2"/>
    <x v="1"/>
    <n v="2"/>
    <n v="1799.99"/>
    <n v="0.2"/>
    <n v="359.99800000000005"/>
    <n v="2879.9839999999999"/>
  </r>
  <r>
    <n v="53"/>
    <n v="2"/>
    <n v="965"/>
    <n v="23"/>
    <s v="Electra Girl's Hawaii 1 (20 inch)"/>
    <x v="4"/>
    <n v="2"/>
    <x v="1"/>
    <n v="2"/>
    <n v="299.99"/>
    <n v="0.05"/>
    <n v="14.999500000000001"/>
    <n v="569.98099999999999"/>
  </r>
  <r>
    <n v="53"/>
    <n v="3"/>
    <n v="965"/>
    <n v="14"/>
    <s v="Electra Girl's Hawaii 1 (16 inch)"/>
    <x v="0"/>
    <n v="2"/>
    <x v="1"/>
    <n v="2"/>
    <n v="269.99"/>
    <n v="0.2"/>
    <n v="53.998000000000005"/>
    <n v="431.98400000000004"/>
  </r>
  <r>
    <n v="53"/>
    <n v="4"/>
    <n v="965"/>
    <n v="25"/>
    <s v="Electra Townie Original 7D "/>
    <x v="5"/>
    <n v="2"/>
    <x v="1"/>
    <n v="2"/>
    <n v="499.99"/>
    <n v="0.1"/>
    <n v="49.999000000000002"/>
    <n v="899.98199999999997"/>
  </r>
  <r>
    <n v="54"/>
    <n v="1"/>
    <n v="535"/>
    <n v="26"/>
    <s v="Electra Townie Original 7D EQ "/>
    <x v="0"/>
    <n v="2"/>
    <x v="1"/>
    <n v="2"/>
    <n v="599.99"/>
    <n v="0.2"/>
    <n v="119.998"/>
    <n v="959.98400000000004"/>
  </r>
  <r>
    <n v="54"/>
    <n v="2"/>
    <n v="535"/>
    <n v="3"/>
    <s v="Surly Wednesday Frameset "/>
    <x v="1"/>
    <n v="2"/>
    <x v="1"/>
    <n v="1"/>
    <n v="999.99"/>
    <n v="0.2"/>
    <n v="199.99800000000002"/>
    <n v="799.99199999999996"/>
  </r>
  <r>
    <n v="55"/>
    <n v="1"/>
    <n v="1173"/>
    <n v="21"/>
    <s v="Electra Cruiser 1 (24"/>
    <x v="0"/>
    <n v="2"/>
    <x v="1"/>
    <n v="1"/>
    <n v="269.99"/>
    <n v="0.05"/>
    <n v="13.499500000000001"/>
    <n v="256.4905"/>
  </r>
  <r>
    <n v="55"/>
    <n v="2"/>
    <n v="1173"/>
    <n v="25"/>
    <s v="Electra Townie Original 7D "/>
    <x v="5"/>
    <n v="2"/>
    <x v="1"/>
    <n v="2"/>
    <n v="499.99"/>
    <n v="0.2"/>
    <n v="99.998000000000005"/>
    <n v="799.98400000000004"/>
  </r>
  <r>
    <n v="55"/>
    <n v="3"/>
    <n v="1173"/>
    <n v="15"/>
    <s v="Electra Moto 1 "/>
    <x v="0"/>
    <n v="2"/>
    <x v="1"/>
    <n v="2"/>
    <n v="529.99"/>
    <n v="0.2"/>
    <n v="105.998"/>
    <n v="847.98400000000004"/>
  </r>
  <r>
    <n v="56"/>
    <n v="1"/>
    <n v="1241"/>
    <n v="20"/>
    <s v="Electra Townie Original 7D EQ "/>
    <x v="0"/>
    <n v="2"/>
    <x v="1"/>
    <n v="2"/>
    <n v="599.99"/>
    <n v="7.0000000000000007E-2"/>
    <n v="41.999300000000005"/>
    <n v="1115.9814000000001"/>
  </r>
  <r>
    <n v="57"/>
    <n v="1"/>
    <n v="1305"/>
    <n v="23"/>
    <s v="Electra Girl's Hawaii 1 (20 inch)"/>
    <x v="4"/>
    <n v="2"/>
    <x v="1"/>
    <n v="2"/>
    <n v="299.99"/>
    <n v="0.1"/>
    <n v="29.999000000000002"/>
    <n v="539.98199999999997"/>
  </r>
  <r>
    <n v="57"/>
    <n v="2"/>
    <n v="1305"/>
    <n v="19"/>
    <s v="Pure Cycles William 3"/>
    <x v="0"/>
    <n v="2"/>
    <x v="1"/>
    <n v="2"/>
    <n v="449"/>
    <n v="0.2"/>
    <n v="89.800000000000011"/>
    <n v="718.4"/>
  </r>
  <r>
    <n v="57"/>
    <n v="3"/>
    <n v="1305"/>
    <n v="13"/>
    <s v="Electra Cruiser 1 (24"/>
    <x v="0"/>
    <n v="2"/>
    <x v="1"/>
    <n v="1"/>
    <n v="269.99"/>
    <n v="7.0000000000000007E-2"/>
    <n v="18.899300000000004"/>
    <n v="251.0907"/>
  </r>
  <r>
    <n v="58"/>
    <n v="1"/>
    <n v="504"/>
    <n v="14"/>
    <s v="Electra Girl's Hawaii 1 (16 inch)"/>
    <x v="0"/>
    <n v="2"/>
    <x v="1"/>
    <n v="2"/>
    <n v="269.99"/>
    <n v="0.05"/>
    <n v="13.499500000000001"/>
    <n v="512.98099999999999"/>
  </r>
  <r>
    <n v="58"/>
    <n v="2"/>
    <n v="504"/>
    <n v="18"/>
    <s v="Pure Cycles Western 3"/>
    <x v="0"/>
    <n v="2"/>
    <x v="1"/>
    <n v="1"/>
    <n v="449"/>
    <n v="7.0000000000000007E-2"/>
    <n v="31.430000000000003"/>
    <n v="417.57"/>
  </r>
  <r>
    <n v="58"/>
    <n v="3"/>
    <n v="504"/>
    <n v="23"/>
    <s v="Electra Girl's Hawaii 1 (20 inch)"/>
    <x v="4"/>
    <n v="2"/>
    <x v="1"/>
    <n v="1"/>
    <n v="299.99"/>
    <n v="0.1"/>
    <n v="29.999000000000002"/>
    <n v="269.99099999999999"/>
  </r>
  <r>
    <n v="59"/>
    <n v="1"/>
    <n v="563"/>
    <n v="21"/>
    <s v="Electra Cruiser 1 (24"/>
    <x v="0"/>
    <n v="2"/>
    <x v="1"/>
    <n v="1"/>
    <n v="269.99"/>
    <n v="0.05"/>
    <n v="13.499500000000001"/>
    <n v="256.4905"/>
  </r>
  <r>
    <n v="59"/>
    <n v="2"/>
    <n v="563"/>
    <n v="2"/>
    <s v="Ritchey Timberwolf Frameset "/>
    <x v="1"/>
    <n v="2"/>
    <x v="1"/>
    <n v="1"/>
    <n v="749.99"/>
    <n v="0.1"/>
    <n v="74.999000000000009"/>
    <n v="674.99099999999999"/>
  </r>
  <r>
    <n v="59"/>
    <n v="3"/>
    <n v="563"/>
    <n v="17"/>
    <s v="Pure Cycles Vine 8"/>
    <x v="0"/>
    <n v="2"/>
    <x v="1"/>
    <n v="2"/>
    <n v="429"/>
    <n v="0.1"/>
    <n v="42.900000000000006"/>
    <n v="772.2"/>
  </r>
  <r>
    <n v="60"/>
    <n v="1"/>
    <n v="151"/>
    <n v="14"/>
    <s v="Electra Girl's Hawaii 1 (16 inch)"/>
    <x v="0"/>
    <n v="1"/>
    <x v="0"/>
    <n v="2"/>
    <n v="269.99"/>
    <n v="0.05"/>
    <n v="13.499500000000001"/>
    <n v="512.98099999999999"/>
  </r>
  <r>
    <n v="60"/>
    <n v="2"/>
    <n v="151"/>
    <n v="4"/>
    <s v="Trek Fuel EX 8 29 "/>
    <x v="1"/>
    <n v="1"/>
    <x v="0"/>
    <n v="1"/>
    <n v="2899.99"/>
    <n v="0.1"/>
    <n v="289.99899999999997"/>
    <n v="2609.991"/>
  </r>
  <r>
    <n v="60"/>
    <n v="3"/>
    <n v="151"/>
    <n v="15"/>
    <s v="Electra Moto 1 "/>
    <x v="0"/>
    <n v="1"/>
    <x v="0"/>
    <n v="1"/>
    <n v="529.99"/>
    <n v="7.0000000000000007E-2"/>
    <n v="37.099300000000007"/>
    <n v="492.89069999999998"/>
  </r>
  <r>
    <n v="60"/>
    <n v="4"/>
    <n v="151"/>
    <n v="22"/>
    <s v="Electra Girl's Hawaii 1 (16 inch)"/>
    <x v="0"/>
    <n v="1"/>
    <x v="0"/>
    <n v="1"/>
    <n v="269.99"/>
    <n v="0.2"/>
    <n v="53.998000000000005"/>
    <n v="215.99200000000002"/>
  </r>
  <r>
    <n v="61"/>
    <n v="1"/>
    <n v="277"/>
    <n v="25"/>
    <s v="Electra Townie Original 7D "/>
    <x v="5"/>
    <n v="2"/>
    <x v="1"/>
    <n v="1"/>
    <n v="499.99"/>
    <n v="0.1"/>
    <n v="49.999000000000002"/>
    <n v="449.99099999999999"/>
  </r>
  <r>
    <n v="61"/>
    <n v="2"/>
    <n v="277"/>
    <n v="15"/>
    <s v="Electra Moto 1 "/>
    <x v="0"/>
    <n v="2"/>
    <x v="1"/>
    <n v="2"/>
    <n v="529.99"/>
    <n v="0.05"/>
    <n v="26.499500000000001"/>
    <n v="1006.981"/>
  </r>
  <r>
    <n v="61"/>
    <n v="3"/>
    <n v="277"/>
    <n v="5"/>
    <s v="Heller Shagamaw Frame "/>
    <x v="1"/>
    <n v="2"/>
    <x v="1"/>
    <n v="2"/>
    <n v="1320.99"/>
    <n v="0.2"/>
    <n v="264.19800000000004"/>
    <n v="2113.5839999999998"/>
  </r>
  <r>
    <n v="62"/>
    <n v="1"/>
    <n v="208"/>
    <n v="14"/>
    <s v="Electra Girl's Hawaii 1 (16 inch)"/>
    <x v="0"/>
    <n v="1"/>
    <x v="0"/>
    <n v="1"/>
    <n v="269.99"/>
    <n v="7.0000000000000007E-2"/>
    <n v="18.899300000000004"/>
    <n v="251.0907"/>
  </r>
  <r>
    <n v="62"/>
    <n v="2"/>
    <n v="208"/>
    <n v="8"/>
    <s v="Trek Remedy 29 Carbon Frameset "/>
    <x v="1"/>
    <n v="1"/>
    <x v="0"/>
    <n v="2"/>
    <n v="1799.99"/>
    <n v="0.1"/>
    <n v="179.99900000000002"/>
    <n v="3239.982"/>
  </r>
  <r>
    <n v="62"/>
    <n v="3"/>
    <n v="208"/>
    <n v="22"/>
    <s v="Electra Girl's Hawaii 1 (16 inch)"/>
    <x v="0"/>
    <n v="1"/>
    <x v="0"/>
    <n v="2"/>
    <n v="269.99"/>
    <n v="0.1"/>
    <n v="26.999000000000002"/>
    <n v="485.98200000000003"/>
  </r>
  <r>
    <n v="63"/>
    <n v="1"/>
    <n v="1075"/>
    <n v="25"/>
    <s v="Electra Townie Original 7D "/>
    <x v="5"/>
    <n v="2"/>
    <x v="1"/>
    <n v="2"/>
    <n v="499.99"/>
    <n v="0.1"/>
    <n v="49.999000000000002"/>
    <n v="899.98199999999997"/>
  </r>
  <r>
    <n v="63"/>
    <n v="2"/>
    <n v="1075"/>
    <n v="19"/>
    <s v="Pure Cycles William 3"/>
    <x v="0"/>
    <n v="2"/>
    <x v="1"/>
    <n v="2"/>
    <n v="449"/>
    <n v="0.05"/>
    <n v="22.450000000000003"/>
    <n v="853.1"/>
  </r>
  <r>
    <n v="63"/>
    <n v="3"/>
    <n v="1075"/>
    <n v="3"/>
    <s v="Surly Wednesday Frameset "/>
    <x v="1"/>
    <n v="2"/>
    <x v="1"/>
    <n v="1"/>
    <n v="999.99"/>
    <n v="0.1"/>
    <n v="99.999000000000009"/>
    <n v="899.99099999999999"/>
  </r>
  <r>
    <n v="64"/>
    <n v="1"/>
    <n v="1185"/>
    <n v="25"/>
    <s v="Electra Townie Original 7D "/>
    <x v="5"/>
    <n v="2"/>
    <x v="1"/>
    <n v="2"/>
    <n v="499.99"/>
    <n v="0.1"/>
    <n v="49.999000000000002"/>
    <n v="899.98199999999997"/>
  </r>
  <r>
    <n v="64"/>
    <n v="2"/>
    <n v="1185"/>
    <n v="22"/>
    <s v="Electra Girl's Hawaii 1 (16 inch)"/>
    <x v="0"/>
    <n v="2"/>
    <x v="1"/>
    <n v="2"/>
    <n v="269.99"/>
    <n v="0.2"/>
    <n v="53.998000000000005"/>
    <n v="431.98400000000004"/>
  </r>
  <r>
    <n v="64"/>
    <n v="3"/>
    <n v="1185"/>
    <n v="23"/>
    <s v="Electra Girl's Hawaii 1 (20 inch)"/>
    <x v="4"/>
    <n v="2"/>
    <x v="1"/>
    <n v="2"/>
    <n v="299.99"/>
    <n v="0.2"/>
    <n v="59.998000000000005"/>
    <n v="479.98400000000004"/>
  </r>
  <r>
    <n v="64"/>
    <n v="4"/>
    <n v="1185"/>
    <n v="24"/>
    <s v="Electra Townie Original 21D "/>
    <x v="0"/>
    <n v="2"/>
    <x v="1"/>
    <n v="2"/>
    <n v="549.99"/>
    <n v="0.1"/>
    <n v="54.999000000000002"/>
    <n v="989.98199999999997"/>
  </r>
  <r>
    <n v="65"/>
    <n v="1"/>
    <n v="996"/>
    <n v="12"/>
    <s v="Electra Townie Original 21D "/>
    <x v="0"/>
    <n v="2"/>
    <x v="1"/>
    <n v="1"/>
    <n v="549.99"/>
    <n v="0.1"/>
    <n v="54.999000000000002"/>
    <n v="494.99099999999999"/>
  </r>
  <r>
    <n v="66"/>
    <n v="1"/>
    <n v="1253"/>
    <n v="2"/>
    <s v="Ritchey Timberwolf Frameset "/>
    <x v="1"/>
    <n v="2"/>
    <x v="1"/>
    <n v="1"/>
    <n v="749.99"/>
    <n v="0.2"/>
    <n v="149.99800000000002"/>
    <n v="599.99199999999996"/>
  </r>
  <r>
    <n v="66"/>
    <n v="2"/>
    <n v="1253"/>
    <n v="23"/>
    <s v="Electra Girl's Hawaii 1 (20 inch)"/>
    <x v="4"/>
    <n v="2"/>
    <x v="1"/>
    <n v="1"/>
    <n v="299.99"/>
    <n v="7.0000000000000007E-2"/>
    <n v="20.999300000000002"/>
    <n v="278.9907"/>
  </r>
  <r>
    <n v="66"/>
    <n v="3"/>
    <n v="1253"/>
    <n v="12"/>
    <s v="Electra Townie Original 21D "/>
    <x v="0"/>
    <n v="2"/>
    <x v="1"/>
    <n v="1"/>
    <n v="549.99"/>
    <n v="7.0000000000000007E-2"/>
    <n v="38.499300000000005"/>
    <n v="511.4907"/>
  </r>
  <r>
    <n v="67"/>
    <n v="1"/>
    <n v="526"/>
    <n v="23"/>
    <s v="Electra Girl's Hawaii 1 (20 inch)"/>
    <x v="4"/>
    <n v="3"/>
    <x v="2"/>
    <n v="2"/>
    <n v="299.99"/>
    <n v="0.2"/>
    <n v="59.998000000000005"/>
    <n v="479.98400000000004"/>
  </r>
  <r>
    <n v="67"/>
    <n v="2"/>
    <n v="526"/>
    <n v="12"/>
    <s v="Electra Townie Original 21D "/>
    <x v="0"/>
    <n v="3"/>
    <x v="2"/>
    <n v="2"/>
    <n v="549.99"/>
    <n v="0.1"/>
    <n v="54.999000000000002"/>
    <n v="989.98199999999997"/>
  </r>
  <r>
    <n v="67"/>
    <n v="3"/>
    <n v="526"/>
    <n v="21"/>
    <s v="Electra Cruiser 1 (24"/>
    <x v="0"/>
    <n v="3"/>
    <x v="2"/>
    <n v="1"/>
    <n v="269.99"/>
    <n v="0.2"/>
    <n v="53.998000000000005"/>
    <n v="215.99200000000002"/>
  </r>
  <r>
    <n v="67"/>
    <n v="4"/>
    <n v="526"/>
    <n v="5"/>
    <s v="Heller Shagamaw Frame "/>
    <x v="1"/>
    <n v="3"/>
    <x v="2"/>
    <n v="2"/>
    <n v="1320.99"/>
    <n v="0.1"/>
    <n v="132.09900000000002"/>
    <n v="2377.7820000000002"/>
  </r>
  <r>
    <n v="67"/>
    <n v="5"/>
    <n v="526"/>
    <n v="19"/>
    <s v="Pure Cycles William 3"/>
    <x v="0"/>
    <n v="3"/>
    <x v="2"/>
    <n v="1"/>
    <n v="449"/>
    <n v="0.2"/>
    <n v="89.800000000000011"/>
    <n v="359.2"/>
  </r>
  <r>
    <n v="68"/>
    <n v="1"/>
    <n v="381"/>
    <n v="13"/>
    <s v="Electra Cruiser 1 (24"/>
    <x v="0"/>
    <n v="2"/>
    <x v="1"/>
    <n v="2"/>
    <n v="269.99"/>
    <n v="7.0000000000000007E-2"/>
    <n v="18.899300000000004"/>
    <n v="502.1814"/>
  </r>
  <r>
    <n v="68"/>
    <n v="2"/>
    <n v="381"/>
    <n v="17"/>
    <s v="Pure Cycles Vine 8"/>
    <x v="0"/>
    <n v="2"/>
    <x v="1"/>
    <n v="1"/>
    <n v="429"/>
    <n v="0.1"/>
    <n v="42.900000000000006"/>
    <n v="386.1"/>
  </r>
  <r>
    <n v="69"/>
    <n v="1"/>
    <n v="1413"/>
    <n v="22"/>
    <s v="Electra Girl's Hawaii 1 (16 inch)"/>
    <x v="0"/>
    <n v="2"/>
    <x v="1"/>
    <n v="2"/>
    <n v="269.99"/>
    <n v="0.1"/>
    <n v="26.999000000000002"/>
    <n v="485.98200000000003"/>
  </r>
  <r>
    <n v="69"/>
    <n v="2"/>
    <n v="1413"/>
    <n v="5"/>
    <s v="Heller Shagamaw Frame "/>
    <x v="1"/>
    <n v="2"/>
    <x v="1"/>
    <n v="1"/>
    <n v="1320.99"/>
    <n v="0.2"/>
    <n v="264.19800000000004"/>
    <n v="1056.7919999999999"/>
  </r>
  <r>
    <n v="69"/>
    <n v="3"/>
    <n v="1413"/>
    <n v="10"/>
    <s v="Surly Straggler "/>
    <x v="2"/>
    <n v="2"/>
    <x v="1"/>
    <n v="1"/>
    <n v="1549"/>
    <n v="0.05"/>
    <n v="77.45"/>
    <n v="1471.55"/>
  </r>
  <r>
    <n v="70"/>
    <n v="1"/>
    <n v="50"/>
    <n v="3"/>
    <s v="Surly Wednesday Frameset "/>
    <x v="1"/>
    <n v="3"/>
    <x v="2"/>
    <n v="2"/>
    <n v="999.99"/>
    <n v="0.05"/>
    <n v="49.999500000000005"/>
    <n v="1899.981"/>
  </r>
  <r>
    <n v="70"/>
    <n v="2"/>
    <n v="50"/>
    <n v="18"/>
    <s v="Pure Cycles Western 3"/>
    <x v="0"/>
    <n v="3"/>
    <x v="2"/>
    <n v="1"/>
    <n v="449"/>
    <n v="0.2"/>
    <n v="89.800000000000011"/>
    <n v="359.2"/>
  </r>
  <r>
    <n v="70"/>
    <n v="3"/>
    <n v="50"/>
    <n v="20"/>
    <s v="Electra Townie Original 7D EQ "/>
    <x v="0"/>
    <n v="3"/>
    <x v="2"/>
    <n v="1"/>
    <n v="599.99"/>
    <n v="0.05"/>
    <n v="29.999500000000001"/>
    <n v="569.9905"/>
  </r>
  <r>
    <n v="71"/>
    <n v="1"/>
    <n v="797"/>
    <n v="26"/>
    <s v="Electra Townie Original 7D EQ "/>
    <x v="0"/>
    <n v="2"/>
    <x v="1"/>
    <n v="2"/>
    <n v="599.99"/>
    <n v="0.05"/>
    <n v="29.999500000000001"/>
    <n v="1139.981"/>
  </r>
  <r>
    <n v="71"/>
    <n v="2"/>
    <n v="797"/>
    <n v="24"/>
    <s v="Electra Townie Original 21D "/>
    <x v="0"/>
    <n v="2"/>
    <x v="1"/>
    <n v="1"/>
    <n v="549.99"/>
    <n v="0.2"/>
    <n v="109.998"/>
    <n v="439.99200000000002"/>
  </r>
  <r>
    <n v="71"/>
    <n v="3"/>
    <n v="797"/>
    <n v="18"/>
    <s v="Pure Cycles Western 3"/>
    <x v="0"/>
    <n v="2"/>
    <x v="1"/>
    <n v="1"/>
    <n v="449"/>
    <n v="0.1"/>
    <n v="44.900000000000006"/>
    <n v="404.1"/>
  </r>
  <r>
    <n v="72"/>
    <n v="1"/>
    <n v="1386"/>
    <n v="17"/>
    <s v="Pure Cycles Vine 8"/>
    <x v="0"/>
    <n v="1"/>
    <x v="0"/>
    <n v="2"/>
    <n v="429"/>
    <n v="7.0000000000000007E-2"/>
    <n v="30.03"/>
    <n v="797.94"/>
  </r>
  <r>
    <n v="72"/>
    <n v="2"/>
    <n v="1386"/>
    <n v="12"/>
    <s v="Electra Townie Original 21D "/>
    <x v="0"/>
    <n v="1"/>
    <x v="0"/>
    <n v="1"/>
    <n v="549.99"/>
    <n v="0.05"/>
    <n v="27.499500000000001"/>
    <n v="522.4905"/>
  </r>
  <r>
    <n v="72"/>
    <n v="3"/>
    <n v="1386"/>
    <n v="13"/>
    <s v="Electra Cruiser 1 (24"/>
    <x v="0"/>
    <n v="1"/>
    <x v="0"/>
    <n v="2"/>
    <n v="269.99"/>
    <n v="0.1"/>
    <n v="26.999000000000002"/>
    <n v="485.98200000000003"/>
  </r>
  <r>
    <n v="73"/>
    <n v="1"/>
    <n v="612"/>
    <n v="22"/>
    <s v="Electra Girl's Hawaii 1 (16 inch)"/>
    <x v="0"/>
    <n v="2"/>
    <x v="1"/>
    <n v="1"/>
    <n v="269.99"/>
    <n v="7.0000000000000007E-2"/>
    <n v="18.899300000000004"/>
    <n v="251.0907"/>
  </r>
  <r>
    <n v="73"/>
    <n v="2"/>
    <n v="612"/>
    <n v="26"/>
    <s v="Electra Townie Original 7D EQ "/>
    <x v="0"/>
    <n v="2"/>
    <x v="1"/>
    <n v="2"/>
    <n v="599.99"/>
    <n v="0.05"/>
    <n v="29.999500000000001"/>
    <n v="1139.981"/>
  </r>
  <r>
    <n v="73"/>
    <n v="3"/>
    <n v="612"/>
    <n v="3"/>
    <s v="Surly Wednesday Frameset "/>
    <x v="1"/>
    <n v="2"/>
    <x v="1"/>
    <n v="2"/>
    <n v="999.99"/>
    <n v="7.0000000000000007E-2"/>
    <n v="69.999300000000005"/>
    <n v="1859.9814000000001"/>
  </r>
  <r>
    <n v="73"/>
    <n v="4"/>
    <n v="612"/>
    <n v="25"/>
    <s v="Electra Townie Original 7D "/>
    <x v="5"/>
    <n v="2"/>
    <x v="1"/>
    <n v="1"/>
    <n v="499.99"/>
    <n v="7.0000000000000007E-2"/>
    <n v="34.999300000000005"/>
    <n v="464.9907"/>
  </r>
  <r>
    <n v="73"/>
    <n v="5"/>
    <n v="612"/>
    <n v="23"/>
    <s v="Electra Girl's Hawaii 1 (20 inch)"/>
    <x v="4"/>
    <n v="2"/>
    <x v="1"/>
    <n v="2"/>
    <n v="299.99"/>
    <n v="0.2"/>
    <n v="59.998000000000005"/>
    <n v="479.98400000000004"/>
  </r>
  <r>
    <n v="74"/>
    <n v="1"/>
    <n v="264"/>
    <n v="16"/>
    <s v="Electra Townie Original 7D EQ "/>
    <x v="0"/>
    <n v="2"/>
    <x v="1"/>
    <n v="2"/>
    <n v="599.99"/>
    <n v="0.05"/>
    <n v="29.999500000000001"/>
    <n v="1139.981"/>
  </r>
  <r>
    <n v="74"/>
    <n v="2"/>
    <n v="264"/>
    <n v="6"/>
    <s v="Surly Ice Cream Truck Frameset "/>
    <x v="1"/>
    <n v="2"/>
    <x v="1"/>
    <n v="1"/>
    <n v="469.99"/>
    <n v="7.0000000000000007E-2"/>
    <n v="32.899300000000004"/>
    <n v="437.09070000000003"/>
  </r>
  <r>
    <n v="75"/>
    <n v="1"/>
    <n v="587"/>
    <n v="3"/>
    <s v="Surly Wednesday Frameset "/>
    <x v="1"/>
    <n v="2"/>
    <x v="1"/>
    <n v="1"/>
    <n v="999.99"/>
    <n v="0.1"/>
    <n v="99.999000000000009"/>
    <n v="899.99099999999999"/>
  </r>
  <r>
    <n v="75"/>
    <n v="2"/>
    <n v="587"/>
    <n v="7"/>
    <s v="Trek Slash 8 27.5 "/>
    <x v="1"/>
    <n v="2"/>
    <x v="1"/>
    <n v="2"/>
    <n v="3999.99"/>
    <n v="7.0000000000000007E-2"/>
    <n v="279.99930000000001"/>
    <n v="7439.9813999999997"/>
  </r>
  <r>
    <n v="75"/>
    <n v="3"/>
    <n v="587"/>
    <n v="15"/>
    <s v="Electra Moto 1 "/>
    <x v="0"/>
    <n v="2"/>
    <x v="1"/>
    <n v="1"/>
    <n v="529.99"/>
    <n v="0.2"/>
    <n v="105.998"/>
    <n v="423.99200000000002"/>
  </r>
  <r>
    <n v="76"/>
    <n v="1"/>
    <n v="9"/>
    <n v="12"/>
    <s v="Electra Townie Original 21D "/>
    <x v="0"/>
    <n v="2"/>
    <x v="1"/>
    <n v="1"/>
    <n v="549.99"/>
    <n v="0.05"/>
    <n v="27.499500000000001"/>
    <n v="522.4905"/>
  </r>
  <r>
    <n v="76"/>
    <n v="2"/>
    <n v="9"/>
    <n v="11"/>
    <s v="Surly Straggler 650b "/>
    <x v="2"/>
    <n v="2"/>
    <x v="1"/>
    <n v="2"/>
    <n v="1680.99"/>
    <n v="0.1"/>
    <n v="168.09900000000002"/>
    <n v="3025.7820000000002"/>
  </r>
  <r>
    <n v="76"/>
    <n v="3"/>
    <n v="9"/>
    <n v="5"/>
    <s v="Heller Shagamaw Frame "/>
    <x v="1"/>
    <n v="2"/>
    <x v="1"/>
    <n v="1"/>
    <n v="1320.99"/>
    <n v="7.0000000000000007E-2"/>
    <n v="92.469300000000004"/>
    <n v="1228.5207"/>
  </r>
  <r>
    <n v="77"/>
    <n v="1"/>
    <n v="385"/>
    <n v="20"/>
    <s v="Electra Townie Original 7D EQ "/>
    <x v="0"/>
    <n v="1"/>
    <x v="0"/>
    <n v="1"/>
    <n v="599.99"/>
    <n v="7.0000000000000007E-2"/>
    <n v="41.999300000000005"/>
    <n v="557.99070000000006"/>
  </r>
  <r>
    <n v="77"/>
    <n v="2"/>
    <n v="385"/>
    <n v="24"/>
    <s v="Electra Townie Original 21D "/>
    <x v="0"/>
    <n v="1"/>
    <x v="0"/>
    <n v="2"/>
    <n v="549.99"/>
    <n v="0.1"/>
    <n v="54.999000000000002"/>
    <n v="989.98199999999997"/>
  </r>
  <r>
    <n v="77"/>
    <n v="3"/>
    <n v="385"/>
    <n v="26"/>
    <s v="Electra Townie Original 7D EQ "/>
    <x v="0"/>
    <n v="1"/>
    <x v="0"/>
    <n v="1"/>
    <n v="599.99"/>
    <n v="0.2"/>
    <n v="119.998"/>
    <n v="479.99200000000002"/>
  </r>
  <r>
    <n v="77"/>
    <n v="4"/>
    <n v="385"/>
    <n v="25"/>
    <s v="Electra Townie Original 7D "/>
    <x v="5"/>
    <n v="1"/>
    <x v="0"/>
    <n v="1"/>
    <n v="499.99"/>
    <n v="0.2"/>
    <n v="99.998000000000005"/>
    <n v="399.99200000000002"/>
  </r>
  <r>
    <n v="78"/>
    <n v="1"/>
    <n v="1182"/>
    <n v="17"/>
    <s v="Pure Cycles Vine 8"/>
    <x v="0"/>
    <n v="2"/>
    <x v="1"/>
    <n v="1"/>
    <n v="429"/>
    <n v="7.0000000000000007E-2"/>
    <n v="30.03"/>
    <n v="398.97"/>
  </r>
  <r>
    <n v="78"/>
    <n v="2"/>
    <n v="1182"/>
    <n v="19"/>
    <s v="Pure Cycles William 3"/>
    <x v="0"/>
    <n v="2"/>
    <x v="1"/>
    <n v="1"/>
    <n v="449"/>
    <n v="0.2"/>
    <n v="89.800000000000011"/>
    <n v="359.2"/>
  </r>
  <r>
    <n v="78"/>
    <n v="3"/>
    <n v="1182"/>
    <n v="18"/>
    <s v="Pure Cycles Western 3"/>
    <x v="0"/>
    <n v="2"/>
    <x v="1"/>
    <n v="2"/>
    <n v="449"/>
    <n v="0.1"/>
    <n v="44.900000000000006"/>
    <n v="808.2"/>
  </r>
  <r>
    <n v="78"/>
    <n v="4"/>
    <n v="1182"/>
    <n v="14"/>
    <s v="Electra Girl's Hawaii 1 (16 inch)"/>
    <x v="0"/>
    <n v="2"/>
    <x v="1"/>
    <n v="2"/>
    <n v="269.99"/>
    <n v="0.1"/>
    <n v="26.999000000000002"/>
    <n v="485.98200000000003"/>
  </r>
  <r>
    <n v="79"/>
    <n v="1"/>
    <n v="529"/>
    <n v="9"/>
    <s v="Trek Conduit+ "/>
    <x v="3"/>
    <n v="1"/>
    <x v="0"/>
    <n v="2"/>
    <n v="2999.99"/>
    <n v="0.1"/>
    <n v="299.99899999999997"/>
    <n v="5399.982"/>
  </r>
  <r>
    <n v="79"/>
    <n v="2"/>
    <n v="529"/>
    <n v="17"/>
    <s v="Pure Cycles Vine 8"/>
    <x v="0"/>
    <n v="1"/>
    <x v="0"/>
    <n v="2"/>
    <n v="429"/>
    <n v="0.05"/>
    <n v="21.450000000000003"/>
    <n v="815.1"/>
  </r>
  <r>
    <n v="79"/>
    <n v="3"/>
    <n v="529"/>
    <n v="6"/>
    <s v="Surly Ice Cream Truck Frameset "/>
    <x v="1"/>
    <n v="1"/>
    <x v="0"/>
    <n v="1"/>
    <n v="469.99"/>
    <n v="0.1"/>
    <n v="46.999000000000002"/>
    <n v="422.99099999999999"/>
  </r>
  <r>
    <n v="79"/>
    <n v="4"/>
    <n v="529"/>
    <n v="25"/>
    <s v="Electra Townie Original 7D "/>
    <x v="5"/>
    <n v="1"/>
    <x v="0"/>
    <n v="2"/>
    <n v="499.99"/>
    <n v="7.0000000000000007E-2"/>
    <n v="34.999300000000005"/>
    <n v="929.98140000000001"/>
  </r>
  <r>
    <n v="80"/>
    <n v="1"/>
    <n v="397"/>
    <n v="26"/>
    <s v="Electra Townie Original 7D EQ "/>
    <x v="0"/>
    <n v="2"/>
    <x v="1"/>
    <n v="1"/>
    <n v="599.99"/>
    <n v="0.1"/>
    <n v="59.999000000000002"/>
    <n v="539.99099999999999"/>
  </r>
  <r>
    <n v="80"/>
    <n v="2"/>
    <n v="397"/>
    <n v="24"/>
    <s v="Electra Townie Original 21D "/>
    <x v="0"/>
    <n v="2"/>
    <x v="1"/>
    <n v="1"/>
    <n v="549.99"/>
    <n v="0.1"/>
    <n v="54.999000000000002"/>
    <n v="494.99099999999999"/>
  </r>
  <r>
    <n v="80"/>
    <n v="3"/>
    <n v="397"/>
    <n v="17"/>
    <s v="Pure Cycles Vine 8"/>
    <x v="0"/>
    <n v="2"/>
    <x v="1"/>
    <n v="1"/>
    <n v="429"/>
    <n v="0.2"/>
    <n v="85.800000000000011"/>
    <n v="343.2"/>
  </r>
  <r>
    <n v="81"/>
    <n v="1"/>
    <n v="521"/>
    <n v="10"/>
    <s v="Surly Straggler "/>
    <x v="2"/>
    <n v="2"/>
    <x v="1"/>
    <n v="2"/>
    <n v="1549"/>
    <n v="0.2"/>
    <n v="309.8"/>
    <n v="2478.4"/>
  </r>
  <r>
    <n v="81"/>
    <n v="2"/>
    <n v="521"/>
    <n v="23"/>
    <s v="Electra Girl's Hawaii 1 (20 inch)"/>
    <x v="4"/>
    <n v="2"/>
    <x v="1"/>
    <n v="2"/>
    <n v="299.99"/>
    <n v="0.05"/>
    <n v="14.999500000000001"/>
    <n v="569.98099999999999"/>
  </r>
  <r>
    <n v="81"/>
    <n v="3"/>
    <n v="521"/>
    <n v="25"/>
    <s v="Electra Townie Original 7D "/>
    <x v="5"/>
    <n v="2"/>
    <x v="1"/>
    <n v="2"/>
    <n v="499.99"/>
    <n v="0.05"/>
    <n v="24.999500000000001"/>
    <n v="949.98099999999999"/>
  </r>
  <r>
    <n v="82"/>
    <n v="1"/>
    <n v="1223"/>
    <n v="25"/>
    <s v="Electra Townie Original 7D "/>
    <x v="5"/>
    <n v="2"/>
    <x v="1"/>
    <n v="2"/>
    <n v="499.99"/>
    <n v="0.1"/>
    <n v="49.999000000000002"/>
    <n v="899.98199999999997"/>
  </r>
  <r>
    <n v="82"/>
    <n v="2"/>
    <n v="1223"/>
    <n v="11"/>
    <s v="Surly Straggler 650b "/>
    <x v="2"/>
    <n v="2"/>
    <x v="1"/>
    <n v="2"/>
    <n v="1680.99"/>
    <n v="0.2"/>
    <n v="336.19800000000004"/>
    <n v="2689.5839999999998"/>
  </r>
  <r>
    <n v="83"/>
    <n v="1"/>
    <n v="393"/>
    <n v="20"/>
    <s v="Electra Townie Original 7D EQ "/>
    <x v="0"/>
    <n v="1"/>
    <x v="0"/>
    <n v="1"/>
    <n v="599.99"/>
    <n v="0.2"/>
    <n v="119.998"/>
    <n v="479.99200000000002"/>
  </r>
  <r>
    <n v="83"/>
    <n v="2"/>
    <n v="393"/>
    <n v="3"/>
    <s v="Surly Wednesday Frameset "/>
    <x v="1"/>
    <n v="1"/>
    <x v="0"/>
    <n v="2"/>
    <n v="999.99"/>
    <n v="0.05"/>
    <n v="49.999500000000005"/>
    <n v="1899.981"/>
  </r>
  <r>
    <n v="84"/>
    <n v="1"/>
    <n v="317"/>
    <n v="23"/>
    <s v="Electra Girl's Hawaii 1 (20 inch)"/>
    <x v="4"/>
    <n v="2"/>
    <x v="1"/>
    <n v="2"/>
    <n v="299.99"/>
    <n v="7.0000000000000007E-2"/>
    <n v="20.999300000000002"/>
    <n v="557.98140000000001"/>
  </r>
  <r>
    <n v="84"/>
    <n v="2"/>
    <n v="317"/>
    <n v="15"/>
    <s v="Electra Moto 1 "/>
    <x v="0"/>
    <n v="2"/>
    <x v="1"/>
    <n v="2"/>
    <n v="529.99"/>
    <n v="7.0000000000000007E-2"/>
    <n v="37.099300000000007"/>
    <n v="985.78139999999996"/>
  </r>
  <r>
    <n v="85"/>
    <n v="1"/>
    <n v="1174"/>
    <n v="4"/>
    <s v="Trek Fuel EX 8 29 "/>
    <x v="1"/>
    <n v="2"/>
    <x v="1"/>
    <n v="2"/>
    <n v="2899.99"/>
    <n v="0.05"/>
    <n v="144.99949999999998"/>
    <n v="5509.9809999999998"/>
  </r>
  <r>
    <n v="85"/>
    <n v="2"/>
    <n v="1174"/>
    <n v="18"/>
    <s v="Pure Cycles Western 3"/>
    <x v="0"/>
    <n v="2"/>
    <x v="1"/>
    <n v="1"/>
    <n v="449"/>
    <n v="7.0000000000000007E-2"/>
    <n v="31.430000000000003"/>
    <n v="417.57"/>
  </r>
  <r>
    <n v="86"/>
    <n v="1"/>
    <n v="276"/>
    <n v="9"/>
    <s v="Trek Conduit+ "/>
    <x v="3"/>
    <n v="2"/>
    <x v="1"/>
    <n v="2"/>
    <n v="2999.99"/>
    <n v="0.1"/>
    <n v="299.99899999999997"/>
    <n v="5399.982"/>
  </r>
  <r>
    <n v="86"/>
    <n v="2"/>
    <n v="276"/>
    <n v="23"/>
    <s v="Electra Girl's Hawaii 1 (20 inch)"/>
    <x v="4"/>
    <n v="2"/>
    <x v="1"/>
    <n v="2"/>
    <n v="299.99"/>
    <n v="7.0000000000000007E-2"/>
    <n v="20.999300000000002"/>
    <n v="557.98140000000001"/>
  </r>
  <r>
    <n v="86"/>
    <n v="3"/>
    <n v="276"/>
    <n v="21"/>
    <s v="Electra Cruiser 1 (24"/>
    <x v="0"/>
    <n v="2"/>
    <x v="1"/>
    <n v="2"/>
    <n v="269.99"/>
    <n v="0.2"/>
    <n v="53.998000000000005"/>
    <n v="431.98400000000004"/>
  </r>
  <r>
    <n v="86"/>
    <n v="4"/>
    <n v="276"/>
    <n v="15"/>
    <s v="Electra Moto 1 "/>
    <x v="0"/>
    <n v="2"/>
    <x v="1"/>
    <n v="1"/>
    <n v="529.99"/>
    <n v="0.1"/>
    <n v="52.999000000000002"/>
    <n v="476.99099999999999"/>
  </r>
  <r>
    <n v="87"/>
    <n v="1"/>
    <n v="516"/>
    <n v="20"/>
    <s v="Electra Townie Original 7D EQ "/>
    <x v="0"/>
    <n v="2"/>
    <x v="1"/>
    <n v="2"/>
    <n v="599.99"/>
    <n v="0.2"/>
    <n v="119.998"/>
    <n v="959.98400000000004"/>
  </r>
  <r>
    <n v="87"/>
    <n v="2"/>
    <n v="516"/>
    <n v="23"/>
    <s v="Electra Girl's Hawaii 1 (20 inch)"/>
    <x v="4"/>
    <n v="2"/>
    <x v="1"/>
    <n v="2"/>
    <n v="299.99"/>
    <n v="0.1"/>
    <n v="29.999000000000002"/>
    <n v="539.98199999999997"/>
  </r>
  <r>
    <n v="88"/>
    <n v="1"/>
    <n v="1069"/>
    <n v="10"/>
    <s v="Surly Straggler "/>
    <x v="2"/>
    <n v="2"/>
    <x v="1"/>
    <n v="1"/>
    <n v="1549"/>
    <n v="7.0000000000000007E-2"/>
    <n v="108.43"/>
    <n v="1440.57"/>
  </r>
  <r>
    <n v="88"/>
    <n v="2"/>
    <n v="1069"/>
    <n v="8"/>
    <s v="Trek Remedy 29 Carbon Frameset "/>
    <x v="1"/>
    <n v="2"/>
    <x v="1"/>
    <n v="2"/>
    <n v="1799.99"/>
    <n v="0.1"/>
    <n v="179.99900000000002"/>
    <n v="3239.982"/>
  </r>
  <r>
    <n v="88"/>
    <n v="3"/>
    <n v="1069"/>
    <n v="7"/>
    <s v="Trek Slash 8 27.5 "/>
    <x v="1"/>
    <n v="2"/>
    <x v="1"/>
    <n v="1"/>
    <n v="3999.99"/>
    <n v="0.1"/>
    <n v="399.99900000000002"/>
    <n v="3599.991"/>
  </r>
  <r>
    <n v="89"/>
    <n v="1"/>
    <n v="668"/>
    <n v="5"/>
    <s v="Heller Shagamaw Frame "/>
    <x v="1"/>
    <n v="3"/>
    <x v="2"/>
    <n v="1"/>
    <n v="1320.99"/>
    <n v="0.05"/>
    <n v="66.049500000000009"/>
    <n v="1254.9404999999999"/>
  </r>
  <r>
    <n v="89"/>
    <n v="2"/>
    <n v="668"/>
    <n v="6"/>
    <s v="Surly Ice Cream Truck Frameset "/>
    <x v="1"/>
    <n v="3"/>
    <x v="2"/>
    <n v="2"/>
    <n v="469.99"/>
    <n v="0.1"/>
    <n v="46.999000000000002"/>
    <n v="845.98199999999997"/>
  </r>
  <r>
    <n v="90"/>
    <n v="1"/>
    <n v="414"/>
    <n v="3"/>
    <s v="Surly Wednesday Frameset "/>
    <x v="1"/>
    <n v="2"/>
    <x v="1"/>
    <n v="1"/>
    <n v="999.99"/>
    <n v="0.1"/>
    <n v="99.999000000000009"/>
    <n v="899.99099999999999"/>
  </r>
  <r>
    <n v="90"/>
    <n v="2"/>
    <n v="414"/>
    <n v="6"/>
    <s v="Surly Ice Cream Truck Frameset "/>
    <x v="1"/>
    <n v="2"/>
    <x v="1"/>
    <n v="1"/>
    <n v="469.99"/>
    <n v="7.0000000000000007E-2"/>
    <n v="32.899300000000004"/>
    <n v="437.09070000000003"/>
  </r>
  <r>
    <n v="91"/>
    <n v="1"/>
    <n v="648"/>
    <n v="11"/>
    <s v="Surly Straggler 650b "/>
    <x v="2"/>
    <n v="1"/>
    <x v="0"/>
    <n v="1"/>
    <n v="1680.99"/>
    <n v="0.1"/>
    <n v="168.09900000000002"/>
    <n v="1512.8910000000001"/>
  </r>
  <r>
    <n v="91"/>
    <n v="2"/>
    <n v="648"/>
    <n v="25"/>
    <s v="Electra Townie Original 7D "/>
    <x v="5"/>
    <n v="1"/>
    <x v="0"/>
    <n v="1"/>
    <n v="499.99"/>
    <n v="0.05"/>
    <n v="24.999500000000001"/>
    <n v="474.9905"/>
  </r>
  <r>
    <n v="91"/>
    <n v="3"/>
    <n v="648"/>
    <n v="15"/>
    <s v="Electra Moto 1 "/>
    <x v="0"/>
    <n v="1"/>
    <x v="0"/>
    <n v="2"/>
    <n v="529.99"/>
    <n v="7.0000000000000007E-2"/>
    <n v="37.099300000000007"/>
    <n v="985.78139999999996"/>
  </r>
  <r>
    <n v="91"/>
    <n v="4"/>
    <n v="648"/>
    <n v="13"/>
    <s v="Electra Cruiser 1 (24"/>
    <x v="0"/>
    <n v="1"/>
    <x v="0"/>
    <n v="2"/>
    <n v="269.99"/>
    <n v="7.0000000000000007E-2"/>
    <n v="18.899300000000004"/>
    <n v="502.1814"/>
  </r>
  <r>
    <n v="92"/>
    <n v="1"/>
    <n v="1309"/>
    <n v="8"/>
    <s v="Trek Remedy 29 Carbon Frameset "/>
    <x v="1"/>
    <n v="2"/>
    <x v="1"/>
    <n v="1"/>
    <n v="1799.99"/>
    <n v="0.1"/>
    <n v="179.99900000000002"/>
    <n v="1619.991"/>
  </r>
  <r>
    <n v="93"/>
    <n v="1"/>
    <n v="1328"/>
    <n v="22"/>
    <s v="Electra Girl's Hawaii 1 (16 inch)"/>
    <x v="0"/>
    <n v="1"/>
    <x v="0"/>
    <n v="2"/>
    <n v="269.99"/>
    <n v="7.0000000000000007E-2"/>
    <n v="18.899300000000004"/>
    <n v="502.1814"/>
  </r>
  <r>
    <n v="93"/>
    <n v="2"/>
    <n v="1328"/>
    <n v="17"/>
    <s v="Pure Cycles Vine 8"/>
    <x v="0"/>
    <n v="1"/>
    <x v="0"/>
    <n v="1"/>
    <n v="429"/>
    <n v="0.05"/>
    <n v="21.450000000000003"/>
    <n v="407.55"/>
  </r>
  <r>
    <n v="93"/>
    <n v="3"/>
    <n v="1328"/>
    <n v="21"/>
    <s v="Electra Cruiser 1 (24"/>
    <x v="0"/>
    <n v="1"/>
    <x v="0"/>
    <n v="1"/>
    <n v="269.99"/>
    <n v="0.1"/>
    <n v="26.999000000000002"/>
    <n v="242.99100000000001"/>
  </r>
  <r>
    <n v="93"/>
    <n v="4"/>
    <n v="1328"/>
    <n v="2"/>
    <s v="Ritchey Timberwolf Frameset "/>
    <x v="1"/>
    <n v="1"/>
    <x v="0"/>
    <n v="1"/>
    <n v="749.99"/>
    <n v="0.2"/>
    <n v="149.99800000000002"/>
    <n v="599.99199999999996"/>
  </r>
  <r>
    <n v="93"/>
    <n v="5"/>
    <n v="1328"/>
    <n v="10"/>
    <s v="Surly Straggler "/>
    <x v="2"/>
    <n v="1"/>
    <x v="0"/>
    <n v="2"/>
    <n v="1549"/>
    <n v="7.0000000000000007E-2"/>
    <n v="108.43"/>
    <n v="2881.14"/>
  </r>
  <r>
    <n v="94"/>
    <n v="1"/>
    <n v="929"/>
    <n v="12"/>
    <s v="Electra Townie Original 21D "/>
    <x v="0"/>
    <n v="1"/>
    <x v="0"/>
    <n v="1"/>
    <n v="549.99"/>
    <n v="0.05"/>
    <n v="27.499500000000001"/>
    <n v="522.4905"/>
  </r>
  <r>
    <n v="94"/>
    <n v="2"/>
    <n v="929"/>
    <n v="4"/>
    <s v="Trek Fuel EX 8 29 "/>
    <x v="1"/>
    <n v="1"/>
    <x v="0"/>
    <n v="1"/>
    <n v="2899.99"/>
    <n v="0.2"/>
    <n v="579.99799999999993"/>
    <n v="2319.9919999999997"/>
  </r>
  <r>
    <n v="94"/>
    <n v="3"/>
    <n v="929"/>
    <n v="11"/>
    <s v="Surly Straggler 650b "/>
    <x v="2"/>
    <n v="1"/>
    <x v="0"/>
    <n v="1"/>
    <n v="1680.99"/>
    <n v="0.2"/>
    <n v="336.19800000000004"/>
    <n v="1344.7919999999999"/>
  </r>
  <r>
    <n v="94"/>
    <n v="4"/>
    <n v="929"/>
    <n v="21"/>
    <s v="Electra Cruiser 1 (24"/>
    <x v="0"/>
    <n v="1"/>
    <x v="0"/>
    <n v="2"/>
    <n v="269.99"/>
    <n v="7.0000000000000007E-2"/>
    <n v="18.899300000000004"/>
    <n v="502.1814"/>
  </r>
  <r>
    <n v="95"/>
    <n v="1"/>
    <n v="218"/>
    <n v="10"/>
    <s v="Surly Straggler "/>
    <x v="2"/>
    <n v="2"/>
    <x v="1"/>
    <n v="2"/>
    <n v="1549"/>
    <n v="0.2"/>
    <n v="309.8"/>
    <n v="2478.4"/>
  </r>
  <r>
    <n v="95"/>
    <n v="2"/>
    <n v="218"/>
    <n v="19"/>
    <s v="Pure Cycles William 3"/>
    <x v="0"/>
    <n v="2"/>
    <x v="1"/>
    <n v="1"/>
    <n v="449"/>
    <n v="0.1"/>
    <n v="44.900000000000006"/>
    <n v="404.1"/>
  </r>
  <r>
    <n v="95"/>
    <n v="3"/>
    <n v="218"/>
    <n v="8"/>
    <s v="Trek Remedy 29 Carbon Frameset "/>
    <x v="1"/>
    <n v="2"/>
    <x v="1"/>
    <n v="2"/>
    <n v="1799.99"/>
    <n v="0.2"/>
    <n v="359.99800000000005"/>
    <n v="2879.9839999999999"/>
  </r>
  <r>
    <n v="95"/>
    <n v="4"/>
    <n v="218"/>
    <n v="20"/>
    <s v="Electra Townie Original 7D EQ "/>
    <x v="0"/>
    <n v="2"/>
    <x v="1"/>
    <n v="2"/>
    <n v="599.99"/>
    <n v="0.05"/>
    <n v="29.999500000000001"/>
    <n v="1139.981"/>
  </r>
  <r>
    <n v="96"/>
    <n v="1"/>
    <n v="1094"/>
    <n v="26"/>
    <s v="Electra Townie Original 7D EQ "/>
    <x v="0"/>
    <n v="2"/>
    <x v="1"/>
    <n v="1"/>
    <n v="599.99"/>
    <n v="0.1"/>
    <n v="59.999000000000002"/>
    <n v="539.99099999999999"/>
  </r>
  <r>
    <n v="96"/>
    <n v="2"/>
    <n v="1094"/>
    <n v="23"/>
    <s v="Electra Girl's Hawaii 1 (20 inch)"/>
    <x v="4"/>
    <n v="2"/>
    <x v="1"/>
    <n v="1"/>
    <n v="299.99"/>
    <n v="0.05"/>
    <n v="14.999500000000001"/>
    <n v="284.9905"/>
  </r>
  <r>
    <n v="97"/>
    <n v="1"/>
    <n v="204"/>
    <n v="20"/>
    <s v="Electra Townie Original 7D EQ "/>
    <x v="0"/>
    <n v="2"/>
    <x v="1"/>
    <n v="2"/>
    <n v="599.99"/>
    <n v="0.2"/>
    <n v="119.998"/>
    <n v="959.98400000000004"/>
  </r>
  <r>
    <n v="97"/>
    <n v="2"/>
    <n v="204"/>
    <n v="2"/>
    <s v="Ritchey Timberwolf Frameset "/>
    <x v="1"/>
    <n v="2"/>
    <x v="1"/>
    <n v="1"/>
    <n v="749.99"/>
    <n v="7.0000000000000007E-2"/>
    <n v="52.499300000000005"/>
    <n v="697.49070000000006"/>
  </r>
  <r>
    <n v="97"/>
    <n v="3"/>
    <n v="204"/>
    <n v="6"/>
    <s v="Surly Ice Cream Truck Frameset "/>
    <x v="1"/>
    <n v="2"/>
    <x v="1"/>
    <n v="2"/>
    <n v="469.99"/>
    <n v="0.2"/>
    <n v="93.998000000000005"/>
    <n v="751.98400000000004"/>
  </r>
  <r>
    <n v="97"/>
    <n v="4"/>
    <n v="204"/>
    <n v="19"/>
    <s v="Pure Cycles William 3"/>
    <x v="0"/>
    <n v="2"/>
    <x v="1"/>
    <n v="1"/>
    <n v="449"/>
    <n v="0.1"/>
    <n v="44.900000000000006"/>
    <n v="404.1"/>
  </r>
  <r>
    <n v="98"/>
    <n v="1"/>
    <n v="1194"/>
    <n v="19"/>
    <s v="Pure Cycles William 3"/>
    <x v="0"/>
    <n v="2"/>
    <x v="1"/>
    <n v="1"/>
    <n v="449"/>
    <n v="7.0000000000000007E-2"/>
    <n v="31.430000000000003"/>
    <n v="417.57"/>
  </r>
  <r>
    <n v="98"/>
    <n v="2"/>
    <n v="1194"/>
    <n v="21"/>
    <s v="Electra Cruiser 1 (24"/>
    <x v="0"/>
    <n v="2"/>
    <x v="1"/>
    <n v="1"/>
    <n v="269.99"/>
    <n v="0.1"/>
    <n v="26.999000000000002"/>
    <n v="242.99100000000001"/>
  </r>
  <r>
    <n v="98"/>
    <n v="3"/>
    <n v="1194"/>
    <n v="2"/>
    <s v="Ritchey Timberwolf Frameset "/>
    <x v="1"/>
    <n v="2"/>
    <x v="1"/>
    <n v="1"/>
    <n v="749.99"/>
    <n v="0.2"/>
    <n v="149.99800000000002"/>
    <n v="599.99199999999996"/>
  </r>
  <r>
    <n v="98"/>
    <n v="4"/>
    <n v="1194"/>
    <n v="22"/>
    <s v="Electra Girl's Hawaii 1 (16 inch)"/>
    <x v="0"/>
    <n v="2"/>
    <x v="1"/>
    <n v="2"/>
    <n v="269.99"/>
    <n v="0.2"/>
    <n v="53.998000000000005"/>
    <n v="431.98400000000004"/>
  </r>
  <r>
    <n v="99"/>
    <n v="1"/>
    <n v="1165"/>
    <n v="13"/>
    <s v="Electra Cruiser 1 (24"/>
    <x v="0"/>
    <n v="3"/>
    <x v="2"/>
    <n v="1"/>
    <n v="269.99"/>
    <n v="0.2"/>
    <n v="53.998000000000005"/>
    <n v="215.99200000000002"/>
  </r>
  <r>
    <n v="99"/>
    <n v="2"/>
    <n v="1165"/>
    <n v="21"/>
    <s v="Electra Cruiser 1 (24"/>
    <x v="0"/>
    <n v="3"/>
    <x v="2"/>
    <n v="1"/>
    <n v="269.99"/>
    <n v="0.2"/>
    <n v="53.998000000000005"/>
    <n v="215.99200000000002"/>
  </r>
  <r>
    <n v="99"/>
    <n v="3"/>
    <n v="1165"/>
    <n v="25"/>
    <s v="Electra Townie Original 7D "/>
    <x v="5"/>
    <n v="3"/>
    <x v="2"/>
    <n v="2"/>
    <n v="499.99"/>
    <n v="0.05"/>
    <n v="24.999500000000001"/>
    <n v="949.98099999999999"/>
  </r>
  <r>
    <n v="99"/>
    <n v="4"/>
    <n v="1165"/>
    <n v="7"/>
    <s v="Trek Slash 8 27.5 "/>
    <x v="1"/>
    <n v="3"/>
    <x v="2"/>
    <n v="2"/>
    <n v="3999.99"/>
    <n v="7.0000000000000007E-2"/>
    <n v="279.99930000000001"/>
    <n v="7439.9813999999997"/>
  </r>
  <r>
    <n v="99"/>
    <n v="5"/>
    <n v="1165"/>
    <n v="23"/>
    <s v="Electra Girl's Hawaii 1 (20 inch)"/>
    <x v="4"/>
    <n v="3"/>
    <x v="2"/>
    <n v="2"/>
    <n v="299.99"/>
    <n v="0.2"/>
    <n v="59.998000000000005"/>
    <n v="479.98400000000004"/>
  </r>
  <r>
    <n v="100"/>
    <n v="1"/>
    <n v="1237"/>
    <n v="12"/>
    <s v="Electra Townie Original 21D "/>
    <x v="0"/>
    <n v="2"/>
    <x v="1"/>
    <n v="2"/>
    <n v="549.99"/>
    <n v="0.05"/>
    <n v="27.499500000000001"/>
    <n v="1044.981"/>
  </r>
  <r>
    <n v="100"/>
    <n v="2"/>
    <n v="1237"/>
    <n v="11"/>
    <s v="Surly Straggler 650b "/>
    <x v="2"/>
    <n v="2"/>
    <x v="1"/>
    <n v="2"/>
    <n v="1680.99"/>
    <n v="0.1"/>
    <n v="168.09900000000002"/>
    <n v="3025.7820000000002"/>
  </r>
  <r>
    <n v="100"/>
    <n v="3"/>
    <n v="1237"/>
    <n v="7"/>
    <s v="Trek Slash 8 27.5 "/>
    <x v="1"/>
    <n v="2"/>
    <x v="1"/>
    <n v="2"/>
    <n v="3999.99"/>
    <n v="0.2"/>
    <n v="799.99800000000005"/>
    <n v="6399.9839999999995"/>
  </r>
  <r>
    <n v="100"/>
    <n v="4"/>
    <n v="1237"/>
    <n v="16"/>
    <s v="Electra Townie Original 7D EQ "/>
    <x v="0"/>
    <n v="2"/>
    <x v="1"/>
    <n v="2"/>
    <n v="599.99"/>
    <n v="0.2"/>
    <n v="119.998"/>
    <n v="959.98400000000004"/>
  </r>
  <r>
    <n v="100"/>
    <n v="5"/>
    <n v="1237"/>
    <n v="24"/>
    <s v="Electra Townie Original 21D "/>
    <x v="0"/>
    <n v="2"/>
    <x v="1"/>
    <n v="2"/>
    <n v="549.99"/>
    <n v="0.1"/>
    <n v="54.999000000000002"/>
    <n v="989.98199999999997"/>
  </r>
  <r>
    <n v="101"/>
    <n v="1"/>
    <n v="271"/>
    <n v="12"/>
    <s v="Electra Townie Original 21D "/>
    <x v="0"/>
    <n v="3"/>
    <x v="2"/>
    <n v="2"/>
    <n v="549.99"/>
    <n v="0.2"/>
    <n v="109.998"/>
    <n v="879.98400000000004"/>
  </r>
  <r>
    <n v="102"/>
    <n v="1"/>
    <n v="336"/>
    <n v="15"/>
    <s v="Electra Moto 1 "/>
    <x v="0"/>
    <n v="2"/>
    <x v="1"/>
    <n v="1"/>
    <n v="529.99"/>
    <n v="0.05"/>
    <n v="26.499500000000001"/>
    <n v="503.4905"/>
  </r>
  <r>
    <n v="102"/>
    <n v="2"/>
    <n v="336"/>
    <n v="22"/>
    <s v="Electra Girl's Hawaii 1 (16 inch)"/>
    <x v="0"/>
    <n v="2"/>
    <x v="1"/>
    <n v="1"/>
    <n v="269.99"/>
    <n v="7.0000000000000007E-2"/>
    <n v="18.899300000000004"/>
    <n v="251.0907"/>
  </r>
  <r>
    <n v="103"/>
    <n v="1"/>
    <n v="991"/>
    <n v="17"/>
    <s v="Pure Cycles Vine 8"/>
    <x v="0"/>
    <n v="1"/>
    <x v="0"/>
    <n v="1"/>
    <n v="429"/>
    <n v="7.0000000000000007E-2"/>
    <n v="30.03"/>
    <n v="398.97"/>
  </r>
  <r>
    <n v="103"/>
    <n v="2"/>
    <n v="991"/>
    <n v="3"/>
    <s v="Surly Wednesday Frameset "/>
    <x v="1"/>
    <n v="1"/>
    <x v="0"/>
    <n v="1"/>
    <n v="999.99"/>
    <n v="0.05"/>
    <n v="49.999500000000005"/>
    <n v="949.9905"/>
  </r>
  <r>
    <n v="103"/>
    <n v="3"/>
    <n v="991"/>
    <n v="18"/>
    <s v="Pure Cycles Western 3"/>
    <x v="0"/>
    <n v="1"/>
    <x v="0"/>
    <n v="1"/>
    <n v="449"/>
    <n v="0.2"/>
    <n v="89.800000000000011"/>
    <n v="359.2"/>
  </r>
  <r>
    <n v="103"/>
    <n v="4"/>
    <n v="991"/>
    <n v="15"/>
    <s v="Electra Moto 1 "/>
    <x v="0"/>
    <n v="1"/>
    <x v="0"/>
    <n v="2"/>
    <n v="529.99"/>
    <n v="0.1"/>
    <n v="52.999000000000002"/>
    <n v="953.98199999999997"/>
  </r>
  <r>
    <n v="103"/>
    <n v="5"/>
    <n v="991"/>
    <n v="9"/>
    <s v="Trek Conduit+ "/>
    <x v="3"/>
    <n v="1"/>
    <x v="0"/>
    <n v="2"/>
    <n v="2999.99"/>
    <n v="0.1"/>
    <n v="299.99899999999997"/>
    <n v="5399.982"/>
  </r>
  <r>
    <n v="104"/>
    <n v="1"/>
    <n v="7"/>
    <n v="19"/>
    <s v="Pure Cycles William 3"/>
    <x v="0"/>
    <n v="2"/>
    <x v="1"/>
    <n v="2"/>
    <n v="449"/>
    <n v="0.1"/>
    <n v="44.900000000000006"/>
    <n v="808.2"/>
  </r>
  <r>
    <n v="104"/>
    <n v="2"/>
    <n v="7"/>
    <n v="26"/>
    <s v="Electra Townie Original 7D EQ "/>
    <x v="0"/>
    <n v="2"/>
    <x v="1"/>
    <n v="1"/>
    <n v="599.99"/>
    <n v="0.05"/>
    <n v="29.999500000000001"/>
    <n v="569.9905"/>
  </r>
  <r>
    <n v="105"/>
    <n v="1"/>
    <n v="306"/>
    <n v="11"/>
    <s v="Surly Straggler 650b "/>
    <x v="2"/>
    <n v="2"/>
    <x v="1"/>
    <n v="2"/>
    <n v="1680.99"/>
    <n v="0.2"/>
    <n v="336.19800000000004"/>
    <n v="2689.5839999999998"/>
  </r>
  <r>
    <n v="105"/>
    <n v="2"/>
    <n v="306"/>
    <n v="3"/>
    <s v="Surly Wednesday Frameset "/>
    <x v="1"/>
    <n v="2"/>
    <x v="1"/>
    <n v="1"/>
    <n v="999.99"/>
    <n v="0.05"/>
    <n v="49.999500000000005"/>
    <n v="949.9905"/>
  </r>
  <r>
    <n v="105"/>
    <n v="3"/>
    <n v="306"/>
    <n v="9"/>
    <s v="Trek Conduit+ "/>
    <x v="3"/>
    <n v="2"/>
    <x v="1"/>
    <n v="1"/>
    <n v="2999.99"/>
    <n v="0.05"/>
    <n v="149.99949999999998"/>
    <n v="2849.9904999999999"/>
  </r>
  <r>
    <n v="106"/>
    <n v="1"/>
    <n v="422"/>
    <n v="17"/>
    <s v="Pure Cycles Vine 8"/>
    <x v="0"/>
    <n v="3"/>
    <x v="2"/>
    <n v="1"/>
    <n v="429"/>
    <n v="0.1"/>
    <n v="42.900000000000006"/>
    <n v="386.1"/>
  </r>
  <r>
    <n v="106"/>
    <n v="2"/>
    <n v="422"/>
    <n v="13"/>
    <s v="Electra Cruiser 1 (24"/>
    <x v="0"/>
    <n v="3"/>
    <x v="2"/>
    <n v="2"/>
    <n v="269.99"/>
    <n v="0.1"/>
    <n v="26.999000000000002"/>
    <n v="485.98200000000003"/>
  </r>
  <r>
    <n v="107"/>
    <n v="1"/>
    <n v="633"/>
    <n v="19"/>
    <s v="Pure Cycles William 3"/>
    <x v="0"/>
    <n v="1"/>
    <x v="0"/>
    <n v="1"/>
    <n v="449"/>
    <n v="0.2"/>
    <n v="89.800000000000011"/>
    <n v="359.2"/>
  </r>
  <r>
    <n v="107"/>
    <n v="2"/>
    <n v="633"/>
    <n v="13"/>
    <s v="Electra Cruiser 1 (24"/>
    <x v="0"/>
    <n v="1"/>
    <x v="0"/>
    <n v="2"/>
    <n v="269.99"/>
    <n v="0.1"/>
    <n v="26.999000000000002"/>
    <n v="485.98200000000003"/>
  </r>
  <r>
    <n v="108"/>
    <n v="1"/>
    <n v="12"/>
    <n v="11"/>
    <s v="Surly Straggler 650b "/>
    <x v="2"/>
    <n v="2"/>
    <x v="1"/>
    <n v="1"/>
    <n v="1680.99"/>
    <n v="0.1"/>
    <n v="168.09900000000002"/>
    <n v="1512.8910000000001"/>
  </r>
  <r>
    <n v="108"/>
    <n v="2"/>
    <n v="12"/>
    <n v="22"/>
    <s v="Electra Girl's Hawaii 1 (16 inch)"/>
    <x v="0"/>
    <n v="2"/>
    <x v="1"/>
    <n v="2"/>
    <n v="269.99"/>
    <n v="7.0000000000000007E-2"/>
    <n v="18.899300000000004"/>
    <n v="502.1814"/>
  </r>
  <r>
    <n v="108"/>
    <n v="3"/>
    <n v="12"/>
    <n v="16"/>
    <s v="Electra Townie Original 7D EQ "/>
    <x v="0"/>
    <n v="2"/>
    <x v="1"/>
    <n v="2"/>
    <n v="599.99"/>
    <n v="0.05"/>
    <n v="29.999500000000001"/>
    <n v="1139.981"/>
  </r>
  <r>
    <n v="109"/>
    <n v="1"/>
    <n v="1255"/>
    <n v="22"/>
    <s v="Electra Girl's Hawaii 1 (16 inch)"/>
    <x v="0"/>
    <n v="2"/>
    <x v="1"/>
    <n v="2"/>
    <n v="269.99"/>
    <n v="0.1"/>
    <n v="26.999000000000002"/>
    <n v="485.98200000000003"/>
  </r>
  <r>
    <n v="109"/>
    <n v="2"/>
    <n v="1255"/>
    <n v="6"/>
    <s v="Surly Ice Cream Truck Frameset "/>
    <x v="1"/>
    <n v="2"/>
    <x v="1"/>
    <n v="1"/>
    <n v="469.99"/>
    <n v="7.0000000000000007E-2"/>
    <n v="32.899300000000004"/>
    <n v="437.09070000000003"/>
  </r>
  <r>
    <n v="110"/>
    <n v="1"/>
    <n v="677"/>
    <n v="14"/>
    <s v="Electra Girl's Hawaii 1 (16 inch)"/>
    <x v="0"/>
    <n v="3"/>
    <x v="2"/>
    <n v="1"/>
    <n v="269.99"/>
    <n v="0.1"/>
    <n v="26.999000000000002"/>
    <n v="242.99100000000001"/>
  </r>
  <r>
    <n v="111"/>
    <n v="1"/>
    <n v="630"/>
    <n v="14"/>
    <s v="Electra Girl's Hawaii 1 (16 inch)"/>
    <x v="0"/>
    <n v="2"/>
    <x v="1"/>
    <n v="1"/>
    <n v="269.99"/>
    <n v="0.1"/>
    <n v="26.999000000000002"/>
    <n v="242.99100000000001"/>
  </r>
  <r>
    <n v="111"/>
    <n v="2"/>
    <n v="630"/>
    <n v="12"/>
    <s v="Electra Townie Original 21D "/>
    <x v="0"/>
    <n v="2"/>
    <x v="1"/>
    <n v="2"/>
    <n v="549.99"/>
    <n v="7.0000000000000007E-2"/>
    <n v="38.499300000000005"/>
    <n v="1022.9814"/>
  </r>
  <r>
    <n v="112"/>
    <n v="1"/>
    <n v="469"/>
    <n v="23"/>
    <s v="Electra Girl's Hawaii 1 (20 inch)"/>
    <x v="4"/>
    <n v="2"/>
    <x v="1"/>
    <n v="2"/>
    <n v="299.99"/>
    <n v="0.2"/>
    <n v="59.998000000000005"/>
    <n v="479.98400000000004"/>
  </r>
  <r>
    <n v="112"/>
    <n v="2"/>
    <n v="469"/>
    <n v="25"/>
    <s v="Electra Townie Original 7D "/>
    <x v="5"/>
    <n v="2"/>
    <x v="1"/>
    <n v="2"/>
    <n v="499.99"/>
    <n v="7.0000000000000007E-2"/>
    <n v="34.999300000000005"/>
    <n v="929.98140000000001"/>
  </r>
  <r>
    <n v="112"/>
    <n v="3"/>
    <n v="469"/>
    <n v="24"/>
    <s v="Electra Townie Original 21D "/>
    <x v="0"/>
    <n v="2"/>
    <x v="1"/>
    <n v="2"/>
    <n v="549.99"/>
    <n v="0.05"/>
    <n v="27.499500000000001"/>
    <n v="1044.981"/>
  </r>
  <r>
    <n v="112"/>
    <n v="4"/>
    <n v="469"/>
    <n v="5"/>
    <s v="Heller Shagamaw Frame "/>
    <x v="1"/>
    <n v="2"/>
    <x v="1"/>
    <n v="1"/>
    <n v="1320.99"/>
    <n v="0.2"/>
    <n v="264.19800000000004"/>
    <n v="1056.7919999999999"/>
  </r>
  <r>
    <n v="113"/>
    <n v="1"/>
    <n v="1078"/>
    <n v="12"/>
    <s v="Electra Townie Original 21D "/>
    <x v="0"/>
    <n v="2"/>
    <x v="1"/>
    <n v="2"/>
    <n v="549.99"/>
    <n v="7.0000000000000007E-2"/>
    <n v="38.499300000000005"/>
    <n v="1022.9814"/>
  </r>
  <r>
    <n v="113"/>
    <n v="2"/>
    <n v="1078"/>
    <n v="24"/>
    <s v="Electra Townie Original 21D "/>
    <x v="0"/>
    <n v="2"/>
    <x v="1"/>
    <n v="2"/>
    <n v="549.99"/>
    <n v="0.1"/>
    <n v="54.999000000000002"/>
    <n v="989.98199999999997"/>
  </r>
  <r>
    <n v="113"/>
    <n v="3"/>
    <n v="1078"/>
    <n v="6"/>
    <s v="Surly Ice Cream Truck Frameset "/>
    <x v="1"/>
    <n v="2"/>
    <x v="1"/>
    <n v="1"/>
    <n v="469.99"/>
    <n v="7.0000000000000007E-2"/>
    <n v="32.899300000000004"/>
    <n v="437.09070000000003"/>
  </r>
  <r>
    <n v="113"/>
    <n v="4"/>
    <n v="1078"/>
    <n v="23"/>
    <s v="Electra Girl's Hawaii 1 (20 inch)"/>
    <x v="4"/>
    <n v="2"/>
    <x v="1"/>
    <n v="1"/>
    <n v="299.99"/>
    <n v="0.2"/>
    <n v="59.998000000000005"/>
    <n v="239.99200000000002"/>
  </r>
  <r>
    <n v="113"/>
    <n v="5"/>
    <n v="1078"/>
    <n v="5"/>
    <s v="Heller Shagamaw Frame "/>
    <x v="1"/>
    <n v="2"/>
    <x v="1"/>
    <n v="2"/>
    <n v="1320.99"/>
    <n v="0.2"/>
    <n v="264.19800000000004"/>
    <n v="2113.5839999999998"/>
  </r>
  <r>
    <n v="114"/>
    <n v="1"/>
    <n v="1431"/>
    <n v="12"/>
    <s v="Electra Townie Original 21D "/>
    <x v="0"/>
    <n v="2"/>
    <x v="1"/>
    <n v="1"/>
    <n v="549.99"/>
    <n v="0.05"/>
    <n v="27.499500000000001"/>
    <n v="522.4905"/>
  </r>
  <r>
    <n v="114"/>
    <n v="2"/>
    <n v="1431"/>
    <n v="2"/>
    <s v="Ritchey Timberwolf Frameset "/>
    <x v="1"/>
    <n v="2"/>
    <x v="1"/>
    <n v="1"/>
    <n v="749.99"/>
    <n v="7.0000000000000007E-2"/>
    <n v="52.499300000000005"/>
    <n v="697.49070000000006"/>
  </r>
  <r>
    <n v="114"/>
    <n v="3"/>
    <n v="1431"/>
    <n v="13"/>
    <s v="Electra Cruiser 1 (24"/>
    <x v="0"/>
    <n v="2"/>
    <x v="1"/>
    <n v="2"/>
    <n v="269.99"/>
    <n v="0.1"/>
    <n v="26.999000000000002"/>
    <n v="485.98200000000003"/>
  </r>
  <r>
    <n v="115"/>
    <n v="1"/>
    <n v="1369"/>
    <n v="22"/>
    <s v="Electra Girl's Hawaii 1 (16 inch)"/>
    <x v="0"/>
    <n v="2"/>
    <x v="1"/>
    <n v="1"/>
    <n v="269.99"/>
    <n v="0.2"/>
    <n v="53.998000000000005"/>
    <n v="215.99200000000002"/>
  </r>
  <r>
    <n v="115"/>
    <n v="2"/>
    <n v="1369"/>
    <n v="19"/>
    <s v="Pure Cycles William 3"/>
    <x v="0"/>
    <n v="2"/>
    <x v="1"/>
    <n v="1"/>
    <n v="449"/>
    <n v="0.1"/>
    <n v="44.900000000000006"/>
    <n v="404.1"/>
  </r>
  <r>
    <n v="116"/>
    <n v="1"/>
    <n v="471"/>
    <n v="26"/>
    <s v="Electra Townie Original 7D EQ "/>
    <x v="0"/>
    <n v="2"/>
    <x v="1"/>
    <n v="1"/>
    <n v="599.99"/>
    <n v="0.05"/>
    <n v="29.999500000000001"/>
    <n v="569.9905"/>
  </r>
  <r>
    <n v="117"/>
    <n v="1"/>
    <n v="740"/>
    <n v="22"/>
    <s v="Electra Girl's Hawaii 1 (16 inch)"/>
    <x v="0"/>
    <n v="2"/>
    <x v="1"/>
    <n v="2"/>
    <n v="269.99"/>
    <n v="0.2"/>
    <n v="53.998000000000005"/>
    <n v="431.98400000000004"/>
  </r>
  <r>
    <n v="117"/>
    <n v="2"/>
    <n v="740"/>
    <n v="26"/>
    <s v="Electra Townie Original 7D EQ "/>
    <x v="0"/>
    <n v="2"/>
    <x v="1"/>
    <n v="1"/>
    <n v="599.99"/>
    <n v="0.05"/>
    <n v="29.999500000000001"/>
    <n v="569.9905"/>
  </r>
  <r>
    <n v="117"/>
    <n v="3"/>
    <n v="740"/>
    <n v="14"/>
    <s v="Electra Girl's Hawaii 1 (16 inch)"/>
    <x v="0"/>
    <n v="2"/>
    <x v="1"/>
    <n v="1"/>
    <n v="269.99"/>
    <n v="0.2"/>
    <n v="53.998000000000005"/>
    <n v="215.99200000000002"/>
  </r>
  <r>
    <n v="117"/>
    <n v="4"/>
    <n v="740"/>
    <n v="19"/>
    <s v="Pure Cycles William 3"/>
    <x v="0"/>
    <n v="2"/>
    <x v="1"/>
    <n v="1"/>
    <n v="449"/>
    <n v="0.05"/>
    <n v="22.450000000000003"/>
    <n v="426.55"/>
  </r>
  <r>
    <n v="118"/>
    <n v="1"/>
    <n v="577"/>
    <n v="18"/>
    <s v="Pure Cycles Western 3"/>
    <x v="0"/>
    <n v="1"/>
    <x v="0"/>
    <n v="1"/>
    <n v="449"/>
    <n v="7.0000000000000007E-2"/>
    <n v="31.430000000000003"/>
    <n v="417.57"/>
  </r>
  <r>
    <n v="118"/>
    <n v="2"/>
    <n v="577"/>
    <n v="4"/>
    <s v="Trek Fuel EX 8 29 "/>
    <x v="1"/>
    <n v="1"/>
    <x v="0"/>
    <n v="1"/>
    <n v="2899.99"/>
    <n v="7.0000000000000007E-2"/>
    <n v="202.99930000000001"/>
    <n v="2696.9906999999998"/>
  </r>
  <r>
    <n v="118"/>
    <n v="3"/>
    <n v="577"/>
    <n v="6"/>
    <s v="Surly Ice Cream Truck Frameset "/>
    <x v="1"/>
    <n v="1"/>
    <x v="0"/>
    <n v="1"/>
    <n v="469.99"/>
    <n v="7.0000000000000007E-2"/>
    <n v="32.899300000000004"/>
    <n v="437.09070000000003"/>
  </r>
  <r>
    <n v="118"/>
    <n v="4"/>
    <n v="577"/>
    <n v="3"/>
    <s v="Surly Wednesday Frameset "/>
    <x v="1"/>
    <n v="1"/>
    <x v="0"/>
    <n v="2"/>
    <n v="999.99"/>
    <n v="0.1"/>
    <n v="99.999000000000009"/>
    <n v="1799.982"/>
  </r>
  <r>
    <n v="118"/>
    <n v="5"/>
    <n v="577"/>
    <n v="23"/>
    <s v="Electra Girl's Hawaii 1 (20 inch)"/>
    <x v="4"/>
    <n v="1"/>
    <x v="0"/>
    <n v="2"/>
    <n v="299.99"/>
    <n v="7.0000000000000007E-2"/>
    <n v="20.999300000000002"/>
    <n v="557.98140000000001"/>
  </r>
  <r>
    <n v="119"/>
    <n v="1"/>
    <n v="925"/>
    <n v="25"/>
    <s v="Electra Townie Original 7D "/>
    <x v="5"/>
    <n v="2"/>
    <x v="1"/>
    <n v="1"/>
    <n v="499.99"/>
    <n v="0.05"/>
    <n v="24.999500000000001"/>
    <n v="474.9905"/>
  </r>
  <r>
    <n v="120"/>
    <n v="1"/>
    <n v="327"/>
    <n v="13"/>
    <s v="Electra Cruiser 1 (24"/>
    <x v="0"/>
    <n v="2"/>
    <x v="1"/>
    <n v="2"/>
    <n v="269.99"/>
    <n v="0.05"/>
    <n v="13.499500000000001"/>
    <n v="512.98099999999999"/>
  </r>
  <r>
    <n v="120"/>
    <n v="2"/>
    <n v="327"/>
    <n v="6"/>
    <s v="Surly Ice Cream Truck Frameset "/>
    <x v="1"/>
    <n v="2"/>
    <x v="1"/>
    <n v="2"/>
    <n v="469.99"/>
    <n v="0.05"/>
    <n v="23.499500000000001"/>
    <n v="892.98099999999999"/>
  </r>
  <r>
    <n v="120"/>
    <n v="3"/>
    <n v="327"/>
    <n v="10"/>
    <s v="Surly Straggler "/>
    <x v="2"/>
    <n v="2"/>
    <x v="1"/>
    <n v="2"/>
    <n v="1549"/>
    <n v="0.05"/>
    <n v="77.45"/>
    <n v="2943.1"/>
  </r>
  <r>
    <n v="120"/>
    <n v="4"/>
    <n v="327"/>
    <n v="17"/>
    <s v="Pure Cycles Vine 8"/>
    <x v="0"/>
    <n v="2"/>
    <x v="1"/>
    <n v="1"/>
    <n v="429"/>
    <n v="0.05"/>
    <n v="21.450000000000003"/>
    <n v="407.55"/>
  </r>
  <r>
    <n v="120"/>
    <n v="5"/>
    <n v="327"/>
    <n v="16"/>
    <s v="Electra Townie Original 7D EQ "/>
    <x v="0"/>
    <n v="2"/>
    <x v="1"/>
    <n v="2"/>
    <n v="599.99"/>
    <n v="0.2"/>
    <n v="119.998"/>
    <n v="959.98400000000004"/>
  </r>
  <r>
    <n v="121"/>
    <n v="1"/>
    <n v="755"/>
    <n v="5"/>
    <s v="Heller Shagamaw Frame "/>
    <x v="1"/>
    <n v="2"/>
    <x v="1"/>
    <n v="1"/>
    <n v="1320.99"/>
    <n v="0.2"/>
    <n v="264.19800000000004"/>
    <n v="1056.7919999999999"/>
  </r>
  <r>
    <n v="121"/>
    <n v="2"/>
    <n v="755"/>
    <n v="14"/>
    <s v="Electra Girl's Hawaii 1 (16 inch)"/>
    <x v="0"/>
    <n v="2"/>
    <x v="1"/>
    <n v="2"/>
    <n v="269.99"/>
    <n v="0.1"/>
    <n v="26.999000000000002"/>
    <n v="485.98200000000003"/>
  </r>
  <r>
    <n v="121"/>
    <n v="3"/>
    <n v="755"/>
    <n v="4"/>
    <s v="Trek Fuel EX 8 29 "/>
    <x v="1"/>
    <n v="2"/>
    <x v="1"/>
    <n v="2"/>
    <n v="2899.99"/>
    <n v="0.1"/>
    <n v="289.99899999999997"/>
    <n v="5219.982"/>
  </r>
  <r>
    <n v="121"/>
    <n v="4"/>
    <n v="755"/>
    <n v="24"/>
    <s v="Electra Townie Original 21D "/>
    <x v="0"/>
    <n v="2"/>
    <x v="1"/>
    <n v="2"/>
    <n v="549.99"/>
    <n v="7.0000000000000007E-2"/>
    <n v="38.499300000000005"/>
    <n v="1022.9814"/>
  </r>
  <r>
    <n v="121"/>
    <n v="5"/>
    <n v="755"/>
    <n v="2"/>
    <s v="Ritchey Timberwolf Frameset "/>
    <x v="1"/>
    <n v="2"/>
    <x v="1"/>
    <n v="2"/>
    <n v="749.99"/>
    <n v="0.05"/>
    <n v="37.499500000000005"/>
    <n v="1424.981"/>
  </r>
  <r>
    <n v="122"/>
    <n v="1"/>
    <n v="786"/>
    <n v="16"/>
    <s v="Electra Townie Original 7D EQ "/>
    <x v="0"/>
    <n v="2"/>
    <x v="1"/>
    <n v="1"/>
    <n v="599.99"/>
    <n v="0.1"/>
    <n v="59.999000000000002"/>
    <n v="539.99099999999999"/>
  </r>
  <r>
    <n v="123"/>
    <n v="1"/>
    <n v="766"/>
    <n v="12"/>
    <s v="Electra Townie Original 21D "/>
    <x v="0"/>
    <n v="2"/>
    <x v="1"/>
    <n v="2"/>
    <n v="549.99"/>
    <n v="0.1"/>
    <n v="54.999000000000002"/>
    <n v="989.98199999999997"/>
  </r>
  <r>
    <n v="124"/>
    <n v="1"/>
    <n v="403"/>
    <n v="16"/>
    <s v="Electra Townie Original 7D EQ "/>
    <x v="0"/>
    <n v="1"/>
    <x v="0"/>
    <n v="1"/>
    <n v="599.99"/>
    <n v="0.05"/>
    <n v="29.999500000000001"/>
    <n v="569.9905"/>
  </r>
  <r>
    <n v="124"/>
    <n v="2"/>
    <n v="403"/>
    <n v="4"/>
    <s v="Trek Fuel EX 8 29 "/>
    <x v="1"/>
    <n v="1"/>
    <x v="0"/>
    <n v="1"/>
    <n v="2899.99"/>
    <n v="7.0000000000000007E-2"/>
    <n v="202.99930000000001"/>
    <n v="2696.9906999999998"/>
  </r>
  <r>
    <n v="124"/>
    <n v="3"/>
    <n v="403"/>
    <n v="7"/>
    <s v="Trek Slash 8 27.5 "/>
    <x v="1"/>
    <n v="1"/>
    <x v="0"/>
    <n v="2"/>
    <n v="3999.99"/>
    <n v="0.05"/>
    <n v="199.99950000000001"/>
    <n v="7599.9809999999998"/>
  </r>
  <r>
    <n v="125"/>
    <n v="1"/>
    <n v="685"/>
    <n v="17"/>
    <s v="Pure Cycles Vine 8"/>
    <x v="0"/>
    <n v="2"/>
    <x v="1"/>
    <n v="1"/>
    <n v="429"/>
    <n v="0.1"/>
    <n v="42.900000000000006"/>
    <n v="386.1"/>
  </r>
  <r>
    <n v="126"/>
    <n v="1"/>
    <n v="1365"/>
    <n v="9"/>
    <s v="Trek Conduit+ "/>
    <x v="3"/>
    <n v="2"/>
    <x v="1"/>
    <n v="2"/>
    <n v="2999.99"/>
    <n v="0.05"/>
    <n v="149.99949999999998"/>
    <n v="5699.9809999999998"/>
  </r>
  <r>
    <n v="127"/>
    <n v="1"/>
    <n v="484"/>
    <n v="17"/>
    <s v="Pure Cycles Vine 8"/>
    <x v="0"/>
    <n v="3"/>
    <x v="2"/>
    <n v="1"/>
    <n v="429"/>
    <n v="7.0000000000000007E-2"/>
    <n v="30.03"/>
    <n v="398.97"/>
  </r>
  <r>
    <n v="127"/>
    <n v="2"/>
    <n v="484"/>
    <n v="20"/>
    <s v="Electra Townie Original 7D EQ "/>
    <x v="0"/>
    <n v="3"/>
    <x v="2"/>
    <n v="1"/>
    <n v="599.99"/>
    <n v="0.1"/>
    <n v="59.999000000000002"/>
    <n v="539.99099999999999"/>
  </r>
  <r>
    <n v="127"/>
    <n v="3"/>
    <n v="484"/>
    <n v="4"/>
    <s v="Trek Fuel EX 8 29 "/>
    <x v="1"/>
    <n v="3"/>
    <x v="2"/>
    <n v="2"/>
    <n v="2899.99"/>
    <n v="7.0000000000000007E-2"/>
    <n v="202.99930000000001"/>
    <n v="5393.9813999999997"/>
  </r>
  <r>
    <n v="128"/>
    <n v="1"/>
    <n v="86"/>
    <n v="24"/>
    <s v="Electra Townie Original 21D "/>
    <x v="0"/>
    <n v="2"/>
    <x v="1"/>
    <n v="2"/>
    <n v="549.99"/>
    <n v="0.1"/>
    <n v="54.999000000000002"/>
    <n v="989.98199999999997"/>
  </r>
  <r>
    <n v="128"/>
    <n v="2"/>
    <n v="86"/>
    <n v="16"/>
    <s v="Electra Townie Original 7D EQ "/>
    <x v="0"/>
    <n v="2"/>
    <x v="1"/>
    <n v="2"/>
    <n v="599.99"/>
    <n v="0.1"/>
    <n v="59.999000000000002"/>
    <n v="1079.982"/>
  </r>
  <r>
    <n v="128"/>
    <n v="3"/>
    <n v="86"/>
    <n v="4"/>
    <s v="Trek Fuel EX 8 29 "/>
    <x v="1"/>
    <n v="2"/>
    <x v="1"/>
    <n v="2"/>
    <n v="2899.99"/>
    <n v="0.2"/>
    <n v="579.99799999999993"/>
    <n v="4639.9839999999995"/>
  </r>
  <r>
    <n v="128"/>
    <n v="4"/>
    <n v="86"/>
    <n v="3"/>
    <s v="Surly Wednesday Frameset "/>
    <x v="1"/>
    <n v="2"/>
    <x v="1"/>
    <n v="2"/>
    <n v="999.99"/>
    <n v="0.2"/>
    <n v="199.99800000000002"/>
    <n v="1599.9839999999999"/>
  </r>
  <r>
    <n v="129"/>
    <n v="1"/>
    <n v="84"/>
    <n v="18"/>
    <s v="Pure Cycles Western 3"/>
    <x v="0"/>
    <n v="2"/>
    <x v="1"/>
    <n v="1"/>
    <n v="449"/>
    <n v="0.1"/>
    <n v="44.900000000000006"/>
    <n v="404.1"/>
  </r>
  <r>
    <n v="129"/>
    <n v="2"/>
    <n v="84"/>
    <n v="9"/>
    <s v="Trek Conduit+ "/>
    <x v="3"/>
    <n v="2"/>
    <x v="1"/>
    <n v="1"/>
    <n v="2999.99"/>
    <n v="0.1"/>
    <n v="299.99899999999997"/>
    <n v="2699.991"/>
  </r>
  <r>
    <n v="130"/>
    <n v="1"/>
    <n v="1049"/>
    <n v="26"/>
    <s v="Electra Townie Original 7D EQ "/>
    <x v="0"/>
    <n v="2"/>
    <x v="1"/>
    <n v="1"/>
    <n v="599.99"/>
    <n v="0.05"/>
    <n v="29.999500000000001"/>
    <n v="569.9905"/>
  </r>
  <r>
    <n v="130"/>
    <n v="2"/>
    <n v="1049"/>
    <n v="5"/>
    <s v="Heller Shagamaw Frame "/>
    <x v="1"/>
    <n v="2"/>
    <x v="1"/>
    <n v="2"/>
    <n v="1320.99"/>
    <n v="7.0000000000000007E-2"/>
    <n v="92.469300000000004"/>
    <n v="2457.0414000000001"/>
  </r>
  <r>
    <n v="131"/>
    <n v="1"/>
    <n v="316"/>
    <n v="22"/>
    <s v="Electra Girl's Hawaii 1 (16 inch)"/>
    <x v="0"/>
    <n v="3"/>
    <x v="2"/>
    <n v="2"/>
    <n v="269.99"/>
    <n v="0.2"/>
    <n v="53.998000000000005"/>
    <n v="431.98400000000004"/>
  </r>
  <r>
    <n v="131"/>
    <n v="2"/>
    <n v="316"/>
    <n v="4"/>
    <s v="Trek Fuel EX 8 29 "/>
    <x v="1"/>
    <n v="3"/>
    <x v="2"/>
    <n v="2"/>
    <n v="2899.99"/>
    <n v="7.0000000000000007E-2"/>
    <n v="202.99930000000001"/>
    <n v="5393.9813999999997"/>
  </r>
  <r>
    <n v="131"/>
    <n v="3"/>
    <n v="316"/>
    <n v="24"/>
    <s v="Electra Townie Original 21D "/>
    <x v="0"/>
    <n v="3"/>
    <x v="2"/>
    <n v="2"/>
    <n v="549.99"/>
    <n v="0.1"/>
    <n v="54.999000000000002"/>
    <n v="989.98199999999997"/>
  </r>
  <r>
    <n v="132"/>
    <n v="1"/>
    <n v="46"/>
    <n v="2"/>
    <s v="Ritchey Timberwolf Frameset "/>
    <x v="1"/>
    <n v="1"/>
    <x v="0"/>
    <n v="2"/>
    <n v="749.99"/>
    <n v="0.05"/>
    <n v="37.499500000000005"/>
    <n v="1424.981"/>
  </r>
  <r>
    <n v="132"/>
    <n v="2"/>
    <n v="46"/>
    <n v="20"/>
    <s v="Electra Townie Original 7D EQ "/>
    <x v="0"/>
    <n v="1"/>
    <x v="0"/>
    <n v="1"/>
    <n v="599.99"/>
    <n v="0.05"/>
    <n v="29.999500000000001"/>
    <n v="569.9905"/>
  </r>
  <r>
    <n v="132"/>
    <n v="3"/>
    <n v="46"/>
    <n v="9"/>
    <s v="Trek Conduit+ "/>
    <x v="3"/>
    <n v="1"/>
    <x v="0"/>
    <n v="1"/>
    <n v="2999.99"/>
    <n v="0.1"/>
    <n v="299.99899999999997"/>
    <n v="2699.991"/>
  </r>
  <r>
    <n v="133"/>
    <n v="1"/>
    <n v="409"/>
    <n v="13"/>
    <s v="Electra Cruiser 1 (24"/>
    <x v="0"/>
    <n v="2"/>
    <x v="1"/>
    <n v="2"/>
    <n v="269.99"/>
    <n v="0.05"/>
    <n v="13.499500000000001"/>
    <n v="512.98099999999999"/>
  </r>
  <r>
    <n v="133"/>
    <n v="2"/>
    <n v="409"/>
    <n v="22"/>
    <s v="Electra Girl's Hawaii 1 (16 inch)"/>
    <x v="0"/>
    <n v="2"/>
    <x v="1"/>
    <n v="1"/>
    <n v="269.99"/>
    <n v="0.2"/>
    <n v="53.998000000000005"/>
    <n v="215.99200000000002"/>
  </r>
  <r>
    <n v="134"/>
    <n v="1"/>
    <n v="679"/>
    <n v="19"/>
    <s v="Pure Cycles William 3"/>
    <x v="0"/>
    <n v="2"/>
    <x v="1"/>
    <n v="2"/>
    <n v="449"/>
    <n v="0.1"/>
    <n v="44.900000000000006"/>
    <n v="808.2"/>
  </r>
  <r>
    <n v="134"/>
    <n v="2"/>
    <n v="679"/>
    <n v="2"/>
    <s v="Ritchey Timberwolf Frameset "/>
    <x v="1"/>
    <n v="2"/>
    <x v="1"/>
    <n v="2"/>
    <n v="749.99"/>
    <n v="7.0000000000000007E-2"/>
    <n v="52.499300000000005"/>
    <n v="1394.9814000000001"/>
  </r>
  <r>
    <n v="134"/>
    <n v="3"/>
    <n v="679"/>
    <n v="18"/>
    <s v="Pure Cycles Western 3"/>
    <x v="0"/>
    <n v="2"/>
    <x v="1"/>
    <n v="2"/>
    <n v="449"/>
    <n v="7.0000000000000007E-2"/>
    <n v="31.430000000000003"/>
    <n v="835.14"/>
  </r>
  <r>
    <n v="135"/>
    <n v="1"/>
    <n v="1354"/>
    <n v="5"/>
    <s v="Heller Shagamaw Frame "/>
    <x v="1"/>
    <n v="2"/>
    <x v="1"/>
    <n v="2"/>
    <n v="1320.99"/>
    <n v="0.05"/>
    <n v="66.049500000000009"/>
    <n v="2509.8809999999999"/>
  </r>
  <r>
    <n v="135"/>
    <n v="2"/>
    <n v="1354"/>
    <n v="18"/>
    <s v="Pure Cycles Western 3"/>
    <x v="0"/>
    <n v="2"/>
    <x v="1"/>
    <n v="2"/>
    <n v="449"/>
    <n v="0.05"/>
    <n v="22.450000000000003"/>
    <n v="853.1"/>
  </r>
  <r>
    <n v="135"/>
    <n v="3"/>
    <n v="1354"/>
    <n v="25"/>
    <s v="Electra Townie Original 7D "/>
    <x v="5"/>
    <n v="2"/>
    <x v="1"/>
    <n v="1"/>
    <n v="499.99"/>
    <n v="0.2"/>
    <n v="99.998000000000005"/>
    <n v="399.99200000000002"/>
  </r>
  <r>
    <n v="135"/>
    <n v="4"/>
    <n v="1354"/>
    <n v="2"/>
    <s v="Ritchey Timberwolf Frameset "/>
    <x v="1"/>
    <n v="2"/>
    <x v="1"/>
    <n v="1"/>
    <n v="749.99"/>
    <n v="0.05"/>
    <n v="37.499500000000005"/>
    <n v="712.4905"/>
  </r>
  <r>
    <n v="136"/>
    <n v="1"/>
    <n v="1192"/>
    <n v="7"/>
    <s v="Trek Slash 8 27.5 "/>
    <x v="1"/>
    <n v="3"/>
    <x v="2"/>
    <n v="2"/>
    <n v="3999.99"/>
    <n v="0.2"/>
    <n v="799.99800000000005"/>
    <n v="6399.9839999999995"/>
  </r>
  <r>
    <n v="136"/>
    <n v="2"/>
    <n v="1192"/>
    <n v="3"/>
    <s v="Surly Wednesday Frameset "/>
    <x v="1"/>
    <n v="3"/>
    <x v="2"/>
    <n v="2"/>
    <n v="999.99"/>
    <n v="0.05"/>
    <n v="49.999500000000005"/>
    <n v="1899.981"/>
  </r>
  <r>
    <n v="137"/>
    <n v="1"/>
    <n v="370"/>
    <n v="23"/>
    <s v="Electra Girl's Hawaii 1 (20 inch)"/>
    <x v="4"/>
    <n v="2"/>
    <x v="1"/>
    <n v="1"/>
    <n v="299.99"/>
    <n v="7.0000000000000007E-2"/>
    <n v="20.999300000000002"/>
    <n v="278.9907"/>
  </r>
  <r>
    <n v="137"/>
    <n v="2"/>
    <n v="370"/>
    <n v="22"/>
    <s v="Electra Girl's Hawaii 1 (16 inch)"/>
    <x v="0"/>
    <n v="2"/>
    <x v="1"/>
    <n v="1"/>
    <n v="269.99"/>
    <n v="0.1"/>
    <n v="26.999000000000002"/>
    <n v="242.99100000000001"/>
  </r>
  <r>
    <n v="138"/>
    <n v="1"/>
    <n v="438"/>
    <n v="16"/>
    <s v="Electra Townie Original 7D EQ "/>
    <x v="0"/>
    <n v="2"/>
    <x v="1"/>
    <n v="2"/>
    <n v="599.99"/>
    <n v="0.1"/>
    <n v="59.999000000000002"/>
    <n v="1079.982"/>
  </r>
  <r>
    <n v="138"/>
    <n v="2"/>
    <n v="438"/>
    <n v="6"/>
    <s v="Surly Ice Cream Truck Frameset "/>
    <x v="1"/>
    <n v="2"/>
    <x v="1"/>
    <n v="1"/>
    <n v="469.99"/>
    <n v="0.2"/>
    <n v="93.998000000000005"/>
    <n v="375.99200000000002"/>
  </r>
  <r>
    <n v="139"/>
    <n v="1"/>
    <n v="710"/>
    <n v="19"/>
    <s v="Pure Cycles William 3"/>
    <x v="0"/>
    <n v="2"/>
    <x v="1"/>
    <n v="2"/>
    <n v="449"/>
    <n v="7.0000000000000007E-2"/>
    <n v="31.430000000000003"/>
    <n v="835.14"/>
  </r>
  <r>
    <n v="139"/>
    <n v="2"/>
    <n v="710"/>
    <n v="3"/>
    <s v="Surly Wednesday Frameset "/>
    <x v="1"/>
    <n v="2"/>
    <x v="1"/>
    <n v="1"/>
    <n v="999.99"/>
    <n v="7.0000000000000007E-2"/>
    <n v="69.999300000000005"/>
    <n v="929.99070000000006"/>
  </r>
  <r>
    <n v="140"/>
    <n v="1"/>
    <n v="1264"/>
    <n v="15"/>
    <s v="Electra Moto 1 "/>
    <x v="0"/>
    <n v="2"/>
    <x v="1"/>
    <n v="1"/>
    <n v="529.99"/>
    <n v="0.2"/>
    <n v="105.998"/>
    <n v="423.99200000000002"/>
  </r>
  <r>
    <n v="140"/>
    <n v="2"/>
    <n v="1264"/>
    <n v="21"/>
    <s v="Electra Cruiser 1 (24"/>
    <x v="0"/>
    <n v="2"/>
    <x v="1"/>
    <n v="1"/>
    <n v="269.99"/>
    <n v="0.2"/>
    <n v="53.998000000000005"/>
    <n v="215.99200000000002"/>
  </r>
  <r>
    <n v="140"/>
    <n v="3"/>
    <n v="1264"/>
    <n v="12"/>
    <s v="Electra Townie Original 21D "/>
    <x v="0"/>
    <n v="2"/>
    <x v="1"/>
    <n v="2"/>
    <n v="549.99"/>
    <n v="0.2"/>
    <n v="109.998"/>
    <n v="879.98400000000004"/>
  </r>
  <r>
    <n v="140"/>
    <n v="4"/>
    <n v="1264"/>
    <n v="3"/>
    <s v="Surly Wednesday Frameset "/>
    <x v="1"/>
    <n v="2"/>
    <x v="1"/>
    <n v="1"/>
    <n v="999.99"/>
    <n v="0.05"/>
    <n v="49.999500000000005"/>
    <n v="949.9905"/>
  </r>
  <r>
    <n v="141"/>
    <n v="1"/>
    <n v="557"/>
    <n v="18"/>
    <s v="Pure Cycles Western 3"/>
    <x v="0"/>
    <n v="2"/>
    <x v="1"/>
    <n v="1"/>
    <n v="449"/>
    <n v="0.2"/>
    <n v="89.800000000000011"/>
    <n v="359.2"/>
  </r>
  <r>
    <n v="142"/>
    <n v="1"/>
    <n v="170"/>
    <n v="16"/>
    <s v="Electra Townie Original 7D EQ "/>
    <x v="0"/>
    <n v="1"/>
    <x v="0"/>
    <n v="2"/>
    <n v="599.99"/>
    <n v="0.1"/>
    <n v="59.999000000000002"/>
    <n v="1079.982"/>
  </r>
  <r>
    <n v="142"/>
    <n v="2"/>
    <n v="170"/>
    <n v="11"/>
    <s v="Surly Straggler 650b "/>
    <x v="2"/>
    <n v="1"/>
    <x v="0"/>
    <n v="2"/>
    <n v="1680.99"/>
    <n v="0.1"/>
    <n v="168.09900000000002"/>
    <n v="3025.7820000000002"/>
  </r>
  <r>
    <n v="142"/>
    <n v="3"/>
    <n v="170"/>
    <n v="19"/>
    <s v="Pure Cycles William 3"/>
    <x v="0"/>
    <n v="1"/>
    <x v="0"/>
    <n v="1"/>
    <n v="449"/>
    <n v="7.0000000000000007E-2"/>
    <n v="31.430000000000003"/>
    <n v="417.57"/>
  </r>
  <r>
    <n v="143"/>
    <n v="1"/>
    <n v="693"/>
    <n v="6"/>
    <s v="Surly Ice Cream Truck Frameset "/>
    <x v="1"/>
    <n v="2"/>
    <x v="1"/>
    <n v="1"/>
    <n v="469.99"/>
    <n v="0.2"/>
    <n v="93.998000000000005"/>
    <n v="375.99200000000002"/>
  </r>
  <r>
    <n v="144"/>
    <n v="1"/>
    <n v="1124"/>
    <n v="8"/>
    <s v="Trek Remedy 29 Carbon Frameset "/>
    <x v="1"/>
    <n v="2"/>
    <x v="1"/>
    <n v="2"/>
    <n v="1799.99"/>
    <n v="0.05"/>
    <n v="89.999500000000012"/>
    <n v="3419.9809999999998"/>
  </r>
  <r>
    <n v="145"/>
    <n v="1"/>
    <n v="366"/>
    <n v="11"/>
    <s v="Surly Straggler 650b "/>
    <x v="2"/>
    <n v="2"/>
    <x v="1"/>
    <n v="1"/>
    <n v="1680.99"/>
    <n v="0.2"/>
    <n v="336.19800000000004"/>
    <n v="1344.7919999999999"/>
  </r>
  <r>
    <n v="145"/>
    <n v="2"/>
    <n v="366"/>
    <n v="9"/>
    <s v="Trek Conduit+ "/>
    <x v="3"/>
    <n v="2"/>
    <x v="1"/>
    <n v="2"/>
    <n v="2999.99"/>
    <n v="0.1"/>
    <n v="299.99899999999997"/>
    <n v="5399.982"/>
  </r>
  <r>
    <n v="146"/>
    <n v="1"/>
    <n v="288"/>
    <n v="3"/>
    <s v="Surly Wednesday Frameset "/>
    <x v="1"/>
    <n v="1"/>
    <x v="0"/>
    <n v="2"/>
    <n v="999.99"/>
    <n v="0.2"/>
    <n v="199.99800000000002"/>
    <n v="1599.9839999999999"/>
  </r>
  <r>
    <n v="146"/>
    <n v="2"/>
    <n v="288"/>
    <n v="12"/>
    <s v="Electra Townie Original 21D "/>
    <x v="0"/>
    <n v="1"/>
    <x v="0"/>
    <n v="1"/>
    <n v="549.99"/>
    <n v="0.1"/>
    <n v="54.999000000000002"/>
    <n v="494.99099999999999"/>
  </r>
  <r>
    <n v="146"/>
    <n v="3"/>
    <n v="288"/>
    <n v="20"/>
    <s v="Electra Townie Original 7D EQ "/>
    <x v="0"/>
    <n v="1"/>
    <x v="0"/>
    <n v="2"/>
    <n v="599.99"/>
    <n v="0.1"/>
    <n v="59.999000000000002"/>
    <n v="1079.982"/>
  </r>
  <r>
    <n v="146"/>
    <n v="4"/>
    <n v="288"/>
    <n v="6"/>
    <s v="Surly Ice Cream Truck Frameset "/>
    <x v="1"/>
    <n v="1"/>
    <x v="0"/>
    <n v="2"/>
    <n v="469.99"/>
    <n v="0.05"/>
    <n v="23.499500000000001"/>
    <n v="892.98099999999999"/>
  </r>
  <r>
    <n v="146"/>
    <n v="5"/>
    <n v="288"/>
    <n v="2"/>
    <s v="Ritchey Timberwolf Frameset "/>
    <x v="1"/>
    <n v="1"/>
    <x v="0"/>
    <n v="1"/>
    <n v="749.99"/>
    <n v="7.0000000000000007E-2"/>
    <n v="52.499300000000005"/>
    <n v="697.49070000000006"/>
  </r>
  <r>
    <n v="147"/>
    <n v="1"/>
    <n v="55"/>
    <n v="26"/>
    <s v="Electra Townie Original 7D EQ "/>
    <x v="0"/>
    <n v="2"/>
    <x v="1"/>
    <n v="2"/>
    <n v="599.99"/>
    <n v="0.2"/>
    <n v="119.998"/>
    <n v="959.98400000000004"/>
  </r>
  <r>
    <n v="148"/>
    <n v="1"/>
    <n v="714"/>
    <n v="14"/>
    <s v="Electra Girl's Hawaii 1 (16 inch)"/>
    <x v="0"/>
    <n v="2"/>
    <x v="1"/>
    <n v="1"/>
    <n v="269.99"/>
    <n v="0.05"/>
    <n v="13.499500000000001"/>
    <n v="256.4905"/>
  </r>
  <r>
    <n v="149"/>
    <n v="1"/>
    <n v="763"/>
    <n v="12"/>
    <s v="Electra Townie Original 21D "/>
    <x v="0"/>
    <n v="2"/>
    <x v="1"/>
    <n v="2"/>
    <n v="549.99"/>
    <n v="7.0000000000000007E-2"/>
    <n v="38.499300000000005"/>
    <n v="1022.9814"/>
  </r>
  <r>
    <n v="149"/>
    <n v="2"/>
    <n v="763"/>
    <n v="21"/>
    <s v="Electra Cruiser 1 (24"/>
    <x v="0"/>
    <n v="2"/>
    <x v="1"/>
    <n v="2"/>
    <n v="269.99"/>
    <n v="7.0000000000000007E-2"/>
    <n v="18.899300000000004"/>
    <n v="502.1814"/>
  </r>
  <r>
    <n v="150"/>
    <n v="1"/>
    <n v="332"/>
    <n v="7"/>
    <s v="Trek Slash 8 27.5 "/>
    <x v="1"/>
    <n v="1"/>
    <x v="0"/>
    <n v="1"/>
    <n v="3999.99"/>
    <n v="0.1"/>
    <n v="399.99900000000002"/>
    <n v="3599.991"/>
  </r>
  <r>
    <n v="150"/>
    <n v="2"/>
    <n v="332"/>
    <n v="3"/>
    <s v="Surly Wednesday Frameset "/>
    <x v="1"/>
    <n v="1"/>
    <x v="0"/>
    <n v="1"/>
    <n v="999.99"/>
    <n v="0.2"/>
    <n v="199.99800000000002"/>
    <n v="799.99199999999996"/>
  </r>
  <r>
    <n v="150"/>
    <n v="3"/>
    <n v="332"/>
    <n v="17"/>
    <s v="Pure Cycles Vine 8"/>
    <x v="0"/>
    <n v="1"/>
    <x v="0"/>
    <n v="1"/>
    <n v="429"/>
    <n v="7.0000000000000007E-2"/>
    <n v="30.03"/>
    <n v="398.97"/>
  </r>
  <r>
    <n v="150"/>
    <n v="4"/>
    <n v="332"/>
    <n v="25"/>
    <s v="Electra Townie Original 7D "/>
    <x v="5"/>
    <n v="1"/>
    <x v="0"/>
    <n v="2"/>
    <n v="499.99"/>
    <n v="7.0000000000000007E-2"/>
    <n v="34.999300000000005"/>
    <n v="929.98140000000001"/>
  </r>
  <r>
    <n v="151"/>
    <n v="1"/>
    <n v="926"/>
    <n v="17"/>
    <s v="Pure Cycles Vine 8"/>
    <x v="0"/>
    <n v="1"/>
    <x v="0"/>
    <n v="1"/>
    <n v="429"/>
    <n v="0.1"/>
    <n v="42.900000000000006"/>
    <n v="386.1"/>
  </r>
  <r>
    <n v="151"/>
    <n v="2"/>
    <n v="926"/>
    <n v="26"/>
    <s v="Electra Townie Original 7D EQ "/>
    <x v="0"/>
    <n v="1"/>
    <x v="0"/>
    <n v="1"/>
    <n v="599.99"/>
    <n v="0.1"/>
    <n v="59.999000000000002"/>
    <n v="539.99099999999999"/>
  </r>
  <r>
    <n v="152"/>
    <n v="1"/>
    <n v="76"/>
    <n v="6"/>
    <s v="Surly Ice Cream Truck Frameset "/>
    <x v="1"/>
    <n v="2"/>
    <x v="1"/>
    <n v="2"/>
    <n v="469.99"/>
    <n v="0.2"/>
    <n v="93.998000000000005"/>
    <n v="751.98400000000004"/>
  </r>
  <r>
    <n v="152"/>
    <n v="2"/>
    <n v="76"/>
    <n v="22"/>
    <s v="Electra Girl's Hawaii 1 (16 inch)"/>
    <x v="0"/>
    <n v="2"/>
    <x v="1"/>
    <n v="2"/>
    <n v="269.99"/>
    <n v="0.2"/>
    <n v="53.998000000000005"/>
    <n v="431.98400000000004"/>
  </r>
  <r>
    <n v="152"/>
    <n v="3"/>
    <n v="76"/>
    <n v="16"/>
    <s v="Electra Townie Original 7D EQ "/>
    <x v="0"/>
    <n v="2"/>
    <x v="1"/>
    <n v="2"/>
    <n v="599.99"/>
    <n v="7.0000000000000007E-2"/>
    <n v="41.999300000000005"/>
    <n v="1115.9814000000001"/>
  </r>
  <r>
    <n v="153"/>
    <n v="1"/>
    <n v="498"/>
    <n v="16"/>
    <s v="Electra Townie Original 7D EQ "/>
    <x v="0"/>
    <n v="2"/>
    <x v="1"/>
    <n v="1"/>
    <n v="599.99"/>
    <n v="7.0000000000000007E-2"/>
    <n v="41.999300000000005"/>
    <n v="557.99070000000006"/>
  </r>
  <r>
    <n v="153"/>
    <n v="2"/>
    <n v="498"/>
    <n v="8"/>
    <s v="Trek Remedy 29 Carbon Frameset "/>
    <x v="1"/>
    <n v="2"/>
    <x v="1"/>
    <n v="1"/>
    <n v="1799.99"/>
    <n v="7.0000000000000007E-2"/>
    <n v="125.99930000000002"/>
    <n v="1673.9907000000001"/>
  </r>
  <r>
    <n v="153"/>
    <n v="3"/>
    <n v="498"/>
    <n v="15"/>
    <s v="Electra Moto 1 "/>
    <x v="0"/>
    <n v="2"/>
    <x v="1"/>
    <n v="2"/>
    <n v="529.99"/>
    <n v="0.05"/>
    <n v="26.499500000000001"/>
    <n v="1006.981"/>
  </r>
  <r>
    <n v="154"/>
    <n v="1"/>
    <n v="1286"/>
    <n v="12"/>
    <s v="Electra Townie Original 21D "/>
    <x v="0"/>
    <n v="1"/>
    <x v="0"/>
    <n v="1"/>
    <n v="549.99"/>
    <n v="0.1"/>
    <n v="54.999000000000002"/>
    <n v="494.99099999999999"/>
  </r>
  <r>
    <n v="155"/>
    <n v="1"/>
    <n v="371"/>
    <n v="8"/>
    <s v="Trek Remedy 29 Carbon Frameset "/>
    <x v="1"/>
    <n v="2"/>
    <x v="1"/>
    <n v="1"/>
    <n v="1799.99"/>
    <n v="0.1"/>
    <n v="179.99900000000002"/>
    <n v="1619.991"/>
  </r>
  <r>
    <n v="156"/>
    <n v="1"/>
    <n v="357"/>
    <n v="18"/>
    <s v="Pure Cycles Western 3"/>
    <x v="0"/>
    <n v="1"/>
    <x v="0"/>
    <n v="2"/>
    <n v="449"/>
    <n v="0.2"/>
    <n v="89.800000000000011"/>
    <n v="718.4"/>
  </r>
  <r>
    <n v="156"/>
    <n v="2"/>
    <n v="357"/>
    <n v="17"/>
    <s v="Pure Cycles Vine 8"/>
    <x v="0"/>
    <n v="1"/>
    <x v="0"/>
    <n v="2"/>
    <n v="429"/>
    <n v="0.05"/>
    <n v="21.450000000000003"/>
    <n v="815.1"/>
  </r>
  <r>
    <n v="156"/>
    <n v="3"/>
    <n v="357"/>
    <n v="6"/>
    <s v="Surly Ice Cream Truck Frameset "/>
    <x v="1"/>
    <n v="1"/>
    <x v="0"/>
    <n v="1"/>
    <n v="469.99"/>
    <n v="7.0000000000000007E-2"/>
    <n v="32.899300000000004"/>
    <n v="437.09070000000003"/>
  </r>
  <r>
    <n v="157"/>
    <n v="1"/>
    <n v="43"/>
    <n v="4"/>
    <s v="Trek Fuel EX 8 29 "/>
    <x v="1"/>
    <n v="3"/>
    <x v="2"/>
    <n v="1"/>
    <n v="2899.99"/>
    <n v="0.1"/>
    <n v="289.99899999999997"/>
    <n v="2609.991"/>
  </r>
  <r>
    <n v="157"/>
    <n v="2"/>
    <n v="43"/>
    <n v="7"/>
    <s v="Trek Slash 8 27.5 "/>
    <x v="1"/>
    <n v="3"/>
    <x v="2"/>
    <n v="2"/>
    <n v="3999.99"/>
    <n v="7.0000000000000007E-2"/>
    <n v="279.99930000000001"/>
    <n v="7439.9813999999997"/>
  </r>
  <r>
    <n v="158"/>
    <n v="1"/>
    <n v="117"/>
    <n v="24"/>
    <s v="Electra Townie Original 21D "/>
    <x v="0"/>
    <n v="3"/>
    <x v="2"/>
    <n v="1"/>
    <n v="549.99"/>
    <n v="0.1"/>
    <n v="54.999000000000002"/>
    <n v="494.99099999999999"/>
  </r>
  <r>
    <n v="159"/>
    <n v="1"/>
    <n v="32"/>
    <n v="13"/>
    <s v="Electra Cruiser 1 (24"/>
    <x v="0"/>
    <n v="1"/>
    <x v="0"/>
    <n v="1"/>
    <n v="269.99"/>
    <n v="0.2"/>
    <n v="53.998000000000005"/>
    <n v="215.99200000000002"/>
  </r>
  <r>
    <n v="160"/>
    <n v="1"/>
    <n v="205"/>
    <n v="21"/>
    <s v="Electra Cruiser 1 (24"/>
    <x v="0"/>
    <n v="2"/>
    <x v="1"/>
    <n v="1"/>
    <n v="269.99"/>
    <n v="7.0000000000000007E-2"/>
    <n v="18.899300000000004"/>
    <n v="251.0907"/>
  </r>
  <r>
    <n v="160"/>
    <n v="2"/>
    <n v="205"/>
    <n v="15"/>
    <s v="Electra Moto 1 "/>
    <x v="0"/>
    <n v="2"/>
    <x v="1"/>
    <n v="2"/>
    <n v="529.99"/>
    <n v="7.0000000000000007E-2"/>
    <n v="37.099300000000007"/>
    <n v="985.78139999999996"/>
  </r>
  <r>
    <n v="160"/>
    <n v="3"/>
    <n v="205"/>
    <n v="18"/>
    <s v="Pure Cycles Western 3"/>
    <x v="0"/>
    <n v="2"/>
    <x v="1"/>
    <n v="2"/>
    <n v="449"/>
    <n v="0.1"/>
    <n v="44.900000000000006"/>
    <n v="808.2"/>
  </r>
  <r>
    <n v="160"/>
    <n v="4"/>
    <n v="205"/>
    <n v="11"/>
    <s v="Surly Straggler 650b "/>
    <x v="2"/>
    <n v="2"/>
    <x v="1"/>
    <n v="1"/>
    <n v="1680.99"/>
    <n v="0.05"/>
    <n v="84.049500000000009"/>
    <n v="1596.9404999999999"/>
  </r>
  <r>
    <n v="161"/>
    <n v="1"/>
    <n v="251"/>
    <n v="24"/>
    <s v="Electra Townie Original 21D "/>
    <x v="0"/>
    <n v="2"/>
    <x v="1"/>
    <n v="2"/>
    <n v="549.99"/>
    <n v="7.0000000000000007E-2"/>
    <n v="38.499300000000005"/>
    <n v="1022.9814"/>
  </r>
  <r>
    <n v="161"/>
    <n v="2"/>
    <n v="251"/>
    <n v="22"/>
    <s v="Electra Girl's Hawaii 1 (16 inch)"/>
    <x v="0"/>
    <n v="2"/>
    <x v="1"/>
    <n v="1"/>
    <n v="269.99"/>
    <n v="0.05"/>
    <n v="13.499500000000001"/>
    <n v="256.4905"/>
  </r>
  <r>
    <n v="161"/>
    <n v="3"/>
    <n v="251"/>
    <n v="7"/>
    <s v="Trek Slash 8 27.5 "/>
    <x v="1"/>
    <n v="2"/>
    <x v="1"/>
    <n v="2"/>
    <n v="3999.99"/>
    <n v="0.05"/>
    <n v="199.99950000000001"/>
    <n v="7599.9809999999998"/>
  </r>
  <r>
    <n v="162"/>
    <n v="1"/>
    <n v="31"/>
    <n v="18"/>
    <s v="Pure Cycles Western 3"/>
    <x v="0"/>
    <n v="1"/>
    <x v="0"/>
    <n v="1"/>
    <n v="449"/>
    <n v="7.0000000000000007E-2"/>
    <n v="31.430000000000003"/>
    <n v="417.57"/>
  </r>
  <r>
    <n v="162"/>
    <n v="2"/>
    <n v="31"/>
    <n v="21"/>
    <s v="Electra Cruiser 1 (24"/>
    <x v="0"/>
    <n v="1"/>
    <x v="0"/>
    <n v="2"/>
    <n v="269.99"/>
    <n v="7.0000000000000007E-2"/>
    <n v="18.899300000000004"/>
    <n v="502.1814"/>
  </r>
  <r>
    <n v="162"/>
    <n v="3"/>
    <n v="31"/>
    <n v="3"/>
    <s v="Surly Wednesday Frameset "/>
    <x v="1"/>
    <n v="1"/>
    <x v="0"/>
    <n v="2"/>
    <n v="999.99"/>
    <n v="0.1"/>
    <n v="99.999000000000009"/>
    <n v="1799.982"/>
  </r>
  <r>
    <n v="163"/>
    <n v="1"/>
    <n v="1325"/>
    <n v="12"/>
    <s v="Electra Townie Original 21D "/>
    <x v="0"/>
    <n v="2"/>
    <x v="1"/>
    <n v="1"/>
    <n v="549.99"/>
    <n v="0.1"/>
    <n v="54.999000000000002"/>
    <n v="494.99099999999999"/>
  </r>
  <r>
    <n v="163"/>
    <n v="2"/>
    <n v="1325"/>
    <n v="18"/>
    <s v="Pure Cycles Western 3"/>
    <x v="0"/>
    <n v="2"/>
    <x v="1"/>
    <n v="1"/>
    <n v="449"/>
    <n v="0.2"/>
    <n v="89.800000000000011"/>
    <n v="359.2"/>
  </r>
  <r>
    <n v="164"/>
    <n v="1"/>
    <n v="610"/>
    <n v="4"/>
    <s v="Trek Fuel EX 8 29 "/>
    <x v="1"/>
    <n v="2"/>
    <x v="1"/>
    <n v="2"/>
    <n v="2899.99"/>
    <n v="0.05"/>
    <n v="144.99949999999998"/>
    <n v="5509.9809999999998"/>
  </r>
  <r>
    <n v="164"/>
    <n v="2"/>
    <n v="610"/>
    <n v="10"/>
    <s v="Surly Straggler "/>
    <x v="2"/>
    <n v="2"/>
    <x v="1"/>
    <n v="2"/>
    <n v="1549"/>
    <n v="0.05"/>
    <n v="77.45"/>
    <n v="2943.1"/>
  </r>
  <r>
    <n v="164"/>
    <n v="3"/>
    <n v="610"/>
    <n v="14"/>
    <s v="Electra Girl's Hawaii 1 (16 inch)"/>
    <x v="0"/>
    <n v="2"/>
    <x v="1"/>
    <n v="1"/>
    <n v="269.99"/>
    <n v="0.1"/>
    <n v="26.999000000000002"/>
    <n v="242.99100000000001"/>
  </r>
  <r>
    <n v="165"/>
    <n v="1"/>
    <n v="574"/>
    <n v="4"/>
    <s v="Trek Fuel EX 8 29 "/>
    <x v="1"/>
    <n v="1"/>
    <x v="0"/>
    <n v="2"/>
    <n v="2899.99"/>
    <n v="0.05"/>
    <n v="144.99949999999998"/>
    <n v="5509.9809999999998"/>
  </r>
  <r>
    <n v="165"/>
    <n v="2"/>
    <n v="574"/>
    <n v="23"/>
    <s v="Electra Girl's Hawaii 1 (20 inch)"/>
    <x v="4"/>
    <n v="1"/>
    <x v="0"/>
    <n v="1"/>
    <n v="299.99"/>
    <n v="0.2"/>
    <n v="59.998000000000005"/>
    <n v="239.99200000000002"/>
  </r>
  <r>
    <n v="165"/>
    <n v="3"/>
    <n v="574"/>
    <n v="2"/>
    <s v="Ritchey Timberwolf Frameset "/>
    <x v="1"/>
    <n v="1"/>
    <x v="0"/>
    <n v="1"/>
    <n v="749.99"/>
    <n v="0.05"/>
    <n v="37.499500000000005"/>
    <n v="712.4905"/>
  </r>
  <r>
    <n v="166"/>
    <n v="1"/>
    <n v="338"/>
    <n v="10"/>
    <s v="Surly Straggler "/>
    <x v="2"/>
    <n v="2"/>
    <x v="1"/>
    <n v="2"/>
    <n v="1549"/>
    <n v="0.1"/>
    <n v="154.9"/>
    <n v="2788.2"/>
  </r>
  <r>
    <n v="166"/>
    <n v="2"/>
    <n v="338"/>
    <n v="11"/>
    <s v="Surly Straggler 650b "/>
    <x v="2"/>
    <n v="2"/>
    <x v="1"/>
    <n v="1"/>
    <n v="1680.99"/>
    <n v="0.2"/>
    <n v="336.19800000000004"/>
    <n v="1344.7919999999999"/>
  </r>
  <r>
    <n v="167"/>
    <n v="1"/>
    <n v="1034"/>
    <n v="12"/>
    <s v="Electra Townie Original 21D "/>
    <x v="0"/>
    <n v="2"/>
    <x v="1"/>
    <n v="1"/>
    <n v="549.99"/>
    <n v="0.05"/>
    <n v="27.499500000000001"/>
    <n v="522.4905"/>
  </r>
  <r>
    <n v="167"/>
    <n v="2"/>
    <n v="1034"/>
    <n v="10"/>
    <s v="Surly Straggler "/>
    <x v="2"/>
    <n v="2"/>
    <x v="1"/>
    <n v="1"/>
    <n v="1549"/>
    <n v="0.2"/>
    <n v="309.8"/>
    <n v="1239.2"/>
  </r>
  <r>
    <n v="167"/>
    <n v="3"/>
    <n v="1034"/>
    <n v="13"/>
    <s v="Electra Cruiser 1 (24"/>
    <x v="0"/>
    <n v="2"/>
    <x v="1"/>
    <n v="2"/>
    <n v="269.99"/>
    <n v="0.05"/>
    <n v="13.499500000000001"/>
    <n v="512.98099999999999"/>
  </r>
  <r>
    <n v="167"/>
    <n v="4"/>
    <n v="1034"/>
    <n v="7"/>
    <s v="Trek Slash 8 27.5 "/>
    <x v="1"/>
    <n v="2"/>
    <x v="1"/>
    <n v="2"/>
    <n v="3999.99"/>
    <n v="0.05"/>
    <n v="199.99950000000001"/>
    <n v="7599.9809999999998"/>
  </r>
  <r>
    <n v="168"/>
    <n v="1"/>
    <n v="1147"/>
    <n v="6"/>
    <s v="Surly Ice Cream Truck Frameset "/>
    <x v="1"/>
    <n v="1"/>
    <x v="0"/>
    <n v="1"/>
    <n v="469.99"/>
    <n v="0.1"/>
    <n v="46.999000000000002"/>
    <n v="422.99099999999999"/>
  </r>
  <r>
    <n v="168"/>
    <n v="2"/>
    <n v="1147"/>
    <n v="11"/>
    <s v="Surly Straggler 650b "/>
    <x v="2"/>
    <n v="1"/>
    <x v="0"/>
    <n v="2"/>
    <n v="1680.99"/>
    <n v="7.0000000000000007E-2"/>
    <n v="117.66930000000001"/>
    <n v="3126.6414"/>
  </r>
  <r>
    <n v="168"/>
    <n v="3"/>
    <n v="1147"/>
    <n v="12"/>
    <s v="Electra Townie Original 21D "/>
    <x v="0"/>
    <n v="1"/>
    <x v="0"/>
    <n v="2"/>
    <n v="549.99"/>
    <n v="7.0000000000000007E-2"/>
    <n v="38.499300000000005"/>
    <n v="1022.9814"/>
  </r>
  <r>
    <n v="168"/>
    <n v="4"/>
    <n v="1147"/>
    <n v="22"/>
    <s v="Electra Girl's Hawaii 1 (16 inch)"/>
    <x v="0"/>
    <n v="1"/>
    <x v="0"/>
    <n v="2"/>
    <n v="269.99"/>
    <n v="0.2"/>
    <n v="53.998000000000005"/>
    <n v="431.98400000000004"/>
  </r>
  <r>
    <n v="169"/>
    <n v="1"/>
    <n v="99"/>
    <n v="20"/>
    <s v="Electra Townie Original 7D EQ "/>
    <x v="0"/>
    <n v="2"/>
    <x v="1"/>
    <n v="2"/>
    <n v="599.99"/>
    <n v="0.1"/>
    <n v="59.999000000000002"/>
    <n v="1079.982"/>
  </r>
  <r>
    <n v="169"/>
    <n v="2"/>
    <n v="99"/>
    <n v="5"/>
    <s v="Heller Shagamaw Frame "/>
    <x v="1"/>
    <n v="2"/>
    <x v="1"/>
    <n v="1"/>
    <n v="1320.99"/>
    <n v="0.05"/>
    <n v="66.049500000000009"/>
    <n v="1254.9404999999999"/>
  </r>
  <r>
    <n v="169"/>
    <n v="3"/>
    <n v="99"/>
    <n v="10"/>
    <s v="Surly Straggler "/>
    <x v="2"/>
    <n v="2"/>
    <x v="1"/>
    <n v="1"/>
    <n v="1549"/>
    <n v="0.2"/>
    <n v="309.8"/>
    <n v="1239.2"/>
  </r>
  <r>
    <n v="169"/>
    <n v="4"/>
    <n v="99"/>
    <n v="11"/>
    <s v="Surly Straggler 650b "/>
    <x v="2"/>
    <n v="2"/>
    <x v="1"/>
    <n v="1"/>
    <n v="1680.99"/>
    <n v="0.2"/>
    <n v="336.19800000000004"/>
    <n v="1344.7919999999999"/>
  </r>
  <r>
    <n v="169"/>
    <n v="5"/>
    <n v="99"/>
    <n v="14"/>
    <s v="Electra Girl's Hawaii 1 (16 inch)"/>
    <x v="0"/>
    <n v="2"/>
    <x v="1"/>
    <n v="2"/>
    <n v="269.99"/>
    <n v="0.05"/>
    <n v="13.499500000000001"/>
    <n v="512.98099999999999"/>
  </r>
  <r>
    <n v="170"/>
    <n v="1"/>
    <n v="1200"/>
    <n v="12"/>
    <s v="Electra Townie Original 21D "/>
    <x v="0"/>
    <n v="2"/>
    <x v="1"/>
    <n v="2"/>
    <n v="549.99"/>
    <n v="0.1"/>
    <n v="54.999000000000002"/>
    <n v="989.98199999999997"/>
  </r>
  <r>
    <n v="170"/>
    <n v="2"/>
    <n v="1200"/>
    <n v="24"/>
    <s v="Electra Townie Original 21D "/>
    <x v="0"/>
    <n v="2"/>
    <x v="1"/>
    <n v="1"/>
    <n v="549.99"/>
    <n v="0.05"/>
    <n v="27.499500000000001"/>
    <n v="522.4905"/>
  </r>
  <r>
    <n v="170"/>
    <n v="3"/>
    <n v="1200"/>
    <n v="7"/>
    <s v="Trek Slash 8 27.5 "/>
    <x v="1"/>
    <n v="2"/>
    <x v="1"/>
    <n v="1"/>
    <n v="3999.99"/>
    <n v="0.2"/>
    <n v="799.99800000000005"/>
    <n v="3199.9919999999997"/>
  </r>
  <r>
    <n v="170"/>
    <n v="4"/>
    <n v="1200"/>
    <n v="18"/>
    <s v="Pure Cycles Western 3"/>
    <x v="0"/>
    <n v="2"/>
    <x v="1"/>
    <n v="2"/>
    <n v="449"/>
    <n v="0.05"/>
    <n v="22.450000000000003"/>
    <n v="853.1"/>
  </r>
  <r>
    <n v="171"/>
    <n v="1"/>
    <n v="237"/>
    <n v="8"/>
    <s v="Trek Remedy 29 Carbon Frameset "/>
    <x v="1"/>
    <n v="1"/>
    <x v="0"/>
    <n v="1"/>
    <n v="1799.99"/>
    <n v="0.05"/>
    <n v="89.999500000000012"/>
    <n v="1709.9904999999999"/>
  </r>
  <r>
    <n v="172"/>
    <n v="1"/>
    <n v="1079"/>
    <n v="23"/>
    <s v="Electra Girl's Hawaii 1 (20 inch)"/>
    <x v="4"/>
    <n v="2"/>
    <x v="1"/>
    <n v="1"/>
    <n v="299.99"/>
    <n v="7.0000000000000007E-2"/>
    <n v="20.999300000000002"/>
    <n v="278.9907"/>
  </r>
  <r>
    <n v="172"/>
    <n v="2"/>
    <n v="1079"/>
    <n v="16"/>
    <s v="Electra Townie Original 7D EQ "/>
    <x v="0"/>
    <n v="2"/>
    <x v="1"/>
    <n v="1"/>
    <n v="599.99"/>
    <n v="0.2"/>
    <n v="119.998"/>
    <n v="479.99200000000002"/>
  </r>
  <r>
    <n v="173"/>
    <n v="1"/>
    <n v="117"/>
    <n v="14"/>
    <s v="Electra Girl's Hawaii 1 (16 inch)"/>
    <x v="0"/>
    <n v="3"/>
    <x v="2"/>
    <n v="1"/>
    <n v="269.99"/>
    <n v="0.05"/>
    <n v="13.499500000000001"/>
    <n v="256.4905"/>
  </r>
  <r>
    <n v="173"/>
    <n v="2"/>
    <n v="117"/>
    <n v="16"/>
    <s v="Electra Townie Original 7D EQ "/>
    <x v="0"/>
    <n v="3"/>
    <x v="2"/>
    <n v="1"/>
    <n v="599.99"/>
    <n v="0.2"/>
    <n v="119.998"/>
    <n v="479.99200000000002"/>
  </r>
  <r>
    <n v="173"/>
    <n v="3"/>
    <n v="117"/>
    <n v="20"/>
    <s v="Electra Townie Original 7D EQ "/>
    <x v="0"/>
    <n v="3"/>
    <x v="2"/>
    <n v="2"/>
    <n v="599.99"/>
    <n v="0.05"/>
    <n v="29.999500000000001"/>
    <n v="1139.981"/>
  </r>
  <r>
    <n v="174"/>
    <n v="1"/>
    <n v="1361"/>
    <n v="22"/>
    <s v="Electra Girl's Hawaii 1 (16 inch)"/>
    <x v="0"/>
    <n v="2"/>
    <x v="1"/>
    <n v="2"/>
    <n v="269.99"/>
    <n v="0.2"/>
    <n v="53.998000000000005"/>
    <n v="431.98400000000004"/>
  </r>
  <r>
    <n v="174"/>
    <n v="2"/>
    <n v="1361"/>
    <n v="19"/>
    <s v="Pure Cycles William 3"/>
    <x v="0"/>
    <n v="2"/>
    <x v="1"/>
    <n v="2"/>
    <n v="449"/>
    <n v="0.1"/>
    <n v="44.900000000000006"/>
    <n v="808.2"/>
  </r>
  <r>
    <n v="175"/>
    <n v="1"/>
    <n v="951"/>
    <n v="5"/>
    <s v="Heller Shagamaw Frame "/>
    <x v="1"/>
    <n v="2"/>
    <x v="1"/>
    <n v="1"/>
    <n v="1320.99"/>
    <n v="0.1"/>
    <n v="132.09900000000002"/>
    <n v="1188.8910000000001"/>
  </r>
  <r>
    <n v="175"/>
    <n v="2"/>
    <n v="951"/>
    <n v="2"/>
    <s v="Ritchey Timberwolf Frameset "/>
    <x v="1"/>
    <n v="2"/>
    <x v="1"/>
    <n v="2"/>
    <n v="749.99"/>
    <n v="0.2"/>
    <n v="149.99800000000002"/>
    <n v="1199.9839999999999"/>
  </r>
  <r>
    <n v="175"/>
    <n v="3"/>
    <n v="951"/>
    <n v="21"/>
    <s v="Electra Cruiser 1 (24"/>
    <x v="0"/>
    <n v="2"/>
    <x v="1"/>
    <n v="2"/>
    <n v="269.99"/>
    <n v="0.1"/>
    <n v="26.999000000000002"/>
    <n v="485.98200000000003"/>
  </r>
  <r>
    <n v="175"/>
    <n v="4"/>
    <n v="951"/>
    <n v="19"/>
    <s v="Pure Cycles William 3"/>
    <x v="0"/>
    <n v="2"/>
    <x v="1"/>
    <n v="1"/>
    <n v="449"/>
    <n v="7.0000000000000007E-2"/>
    <n v="31.430000000000003"/>
    <n v="417.57"/>
  </r>
  <r>
    <n v="176"/>
    <n v="1"/>
    <n v="643"/>
    <n v="2"/>
    <s v="Ritchey Timberwolf Frameset "/>
    <x v="1"/>
    <n v="2"/>
    <x v="1"/>
    <n v="2"/>
    <n v="749.99"/>
    <n v="7.0000000000000007E-2"/>
    <n v="52.499300000000005"/>
    <n v="1394.9814000000001"/>
  </r>
  <r>
    <n v="176"/>
    <n v="2"/>
    <n v="643"/>
    <n v="11"/>
    <s v="Surly Straggler 650b "/>
    <x v="2"/>
    <n v="2"/>
    <x v="1"/>
    <n v="2"/>
    <n v="1680.99"/>
    <n v="0.2"/>
    <n v="336.19800000000004"/>
    <n v="2689.5839999999998"/>
  </r>
  <r>
    <n v="176"/>
    <n v="3"/>
    <n v="643"/>
    <n v="16"/>
    <s v="Electra Townie Original 7D EQ "/>
    <x v="0"/>
    <n v="2"/>
    <x v="1"/>
    <n v="2"/>
    <n v="599.99"/>
    <n v="0.05"/>
    <n v="29.999500000000001"/>
    <n v="1139.981"/>
  </r>
  <r>
    <n v="177"/>
    <n v="1"/>
    <n v="121"/>
    <n v="20"/>
    <s v="Electra Townie Original 7D EQ "/>
    <x v="0"/>
    <n v="1"/>
    <x v="0"/>
    <n v="2"/>
    <n v="599.99"/>
    <n v="0.1"/>
    <n v="59.999000000000002"/>
    <n v="1079.982"/>
  </r>
  <r>
    <n v="178"/>
    <n v="1"/>
    <n v="756"/>
    <n v="10"/>
    <s v="Surly Straggler "/>
    <x v="2"/>
    <n v="2"/>
    <x v="1"/>
    <n v="2"/>
    <n v="1549"/>
    <n v="0.2"/>
    <n v="309.8"/>
    <n v="2478.4"/>
  </r>
  <r>
    <n v="178"/>
    <n v="2"/>
    <n v="756"/>
    <n v="12"/>
    <s v="Electra Townie Original 21D "/>
    <x v="0"/>
    <n v="2"/>
    <x v="1"/>
    <n v="1"/>
    <n v="549.99"/>
    <n v="0.05"/>
    <n v="27.499500000000001"/>
    <n v="522.4905"/>
  </r>
  <r>
    <n v="178"/>
    <n v="3"/>
    <n v="756"/>
    <n v="3"/>
    <s v="Surly Wednesday Frameset "/>
    <x v="1"/>
    <n v="2"/>
    <x v="1"/>
    <n v="1"/>
    <n v="999.99"/>
    <n v="0.1"/>
    <n v="99.999000000000009"/>
    <n v="899.99099999999999"/>
  </r>
  <r>
    <n v="178"/>
    <n v="4"/>
    <n v="756"/>
    <n v="18"/>
    <s v="Pure Cycles Western 3"/>
    <x v="0"/>
    <n v="2"/>
    <x v="1"/>
    <n v="1"/>
    <n v="449"/>
    <n v="7.0000000000000007E-2"/>
    <n v="31.430000000000003"/>
    <n v="417.57"/>
  </r>
  <r>
    <n v="179"/>
    <n v="1"/>
    <n v="616"/>
    <n v="13"/>
    <s v="Electra Cruiser 1 (24"/>
    <x v="0"/>
    <n v="2"/>
    <x v="1"/>
    <n v="2"/>
    <n v="269.99"/>
    <n v="0.05"/>
    <n v="13.499500000000001"/>
    <n v="512.98099999999999"/>
  </r>
  <r>
    <n v="179"/>
    <n v="2"/>
    <n v="616"/>
    <n v="26"/>
    <s v="Electra Townie Original 7D EQ "/>
    <x v="0"/>
    <n v="2"/>
    <x v="1"/>
    <n v="1"/>
    <n v="599.99"/>
    <n v="0.1"/>
    <n v="59.999000000000002"/>
    <n v="539.99099999999999"/>
  </r>
  <r>
    <n v="179"/>
    <n v="3"/>
    <n v="616"/>
    <n v="18"/>
    <s v="Pure Cycles Western 3"/>
    <x v="0"/>
    <n v="2"/>
    <x v="1"/>
    <n v="1"/>
    <n v="449"/>
    <n v="0.2"/>
    <n v="89.800000000000011"/>
    <n v="359.2"/>
  </r>
  <r>
    <n v="179"/>
    <n v="4"/>
    <n v="616"/>
    <n v="12"/>
    <s v="Electra Townie Original 21D "/>
    <x v="0"/>
    <n v="2"/>
    <x v="1"/>
    <n v="2"/>
    <n v="549.99"/>
    <n v="0.2"/>
    <n v="109.998"/>
    <n v="879.98400000000004"/>
  </r>
  <r>
    <n v="179"/>
    <n v="5"/>
    <n v="616"/>
    <n v="20"/>
    <s v="Electra Townie Original 7D EQ "/>
    <x v="0"/>
    <n v="2"/>
    <x v="1"/>
    <n v="2"/>
    <n v="599.99"/>
    <n v="0.1"/>
    <n v="59.999000000000002"/>
    <n v="1079.982"/>
  </r>
  <r>
    <n v="180"/>
    <n v="1"/>
    <n v="918"/>
    <n v="16"/>
    <s v="Electra Townie Original 7D EQ "/>
    <x v="0"/>
    <n v="2"/>
    <x v="1"/>
    <n v="1"/>
    <n v="599.99"/>
    <n v="7.0000000000000007E-2"/>
    <n v="41.999300000000005"/>
    <n v="557.99070000000006"/>
  </r>
  <r>
    <n v="181"/>
    <n v="1"/>
    <n v="459"/>
    <n v="10"/>
    <s v="Surly Straggler "/>
    <x v="2"/>
    <n v="1"/>
    <x v="0"/>
    <n v="1"/>
    <n v="1549"/>
    <n v="0.05"/>
    <n v="77.45"/>
    <n v="1471.55"/>
  </r>
  <r>
    <n v="181"/>
    <n v="2"/>
    <n v="459"/>
    <n v="11"/>
    <s v="Surly Straggler 650b "/>
    <x v="2"/>
    <n v="1"/>
    <x v="0"/>
    <n v="1"/>
    <n v="1680.99"/>
    <n v="0.1"/>
    <n v="168.09900000000002"/>
    <n v="1512.8910000000001"/>
  </r>
  <r>
    <n v="181"/>
    <n v="3"/>
    <n v="459"/>
    <n v="15"/>
    <s v="Electra Moto 1 "/>
    <x v="0"/>
    <n v="1"/>
    <x v="0"/>
    <n v="2"/>
    <n v="529.99"/>
    <n v="0.2"/>
    <n v="105.998"/>
    <n v="847.98400000000004"/>
  </r>
  <r>
    <n v="181"/>
    <n v="4"/>
    <n v="459"/>
    <n v="24"/>
    <s v="Electra Townie Original 21D "/>
    <x v="0"/>
    <n v="1"/>
    <x v="0"/>
    <n v="2"/>
    <n v="549.99"/>
    <n v="0.05"/>
    <n v="27.499500000000001"/>
    <n v="1044.981"/>
  </r>
  <r>
    <n v="182"/>
    <n v="1"/>
    <n v="854"/>
    <n v="25"/>
    <s v="Electra Townie Original 7D "/>
    <x v="5"/>
    <n v="2"/>
    <x v="1"/>
    <n v="2"/>
    <n v="499.99"/>
    <n v="0.05"/>
    <n v="24.999500000000001"/>
    <n v="949.98099999999999"/>
  </r>
  <r>
    <n v="182"/>
    <n v="2"/>
    <n v="854"/>
    <n v="24"/>
    <s v="Electra Townie Original 21D "/>
    <x v="0"/>
    <n v="2"/>
    <x v="1"/>
    <n v="2"/>
    <n v="549.99"/>
    <n v="7.0000000000000007E-2"/>
    <n v="38.499300000000005"/>
    <n v="1022.9814"/>
  </r>
  <r>
    <n v="183"/>
    <n v="1"/>
    <n v="22"/>
    <n v="11"/>
    <s v="Surly Straggler 650b "/>
    <x v="2"/>
    <n v="2"/>
    <x v="1"/>
    <n v="2"/>
    <n v="1680.99"/>
    <n v="0.2"/>
    <n v="336.19800000000004"/>
    <n v="2689.5839999999998"/>
  </r>
  <r>
    <n v="183"/>
    <n v="2"/>
    <n v="22"/>
    <n v="12"/>
    <s v="Electra Townie Original 21D "/>
    <x v="0"/>
    <n v="2"/>
    <x v="1"/>
    <n v="2"/>
    <n v="549.99"/>
    <n v="0.05"/>
    <n v="27.499500000000001"/>
    <n v="1044.981"/>
  </r>
  <r>
    <n v="183"/>
    <n v="3"/>
    <n v="22"/>
    <n v="19"/>
    <s v="Pure Cycles William 3"/>
    <x v="0"/>
    <n v="2"/>
    <x v="1"/>
    <n v="1"/>
    <n v="449"/>
    <n v="7.0000000000000007E-2"/>
    <n v="31.430000000000003"/>
    <n v="417.57"/>
  </r>
  <r>
    <n v="183"/>
    <n v="4"/>
    <n v="22"/>
    <n v="17"/>
    <s v="Pure Cycles Vine 8"/>
    <x v="0"/>
    <n v="2"/>
    <x v="1"/>
    <n v="1"/>
    <n v="429"/>
    <n v="7.0000000000000007E-2"/>
    <n v="30.03"/>
    <n v="398.97"/>
  </r>
  <r>
    <n v="184"/>
    <n v="1"/>
    <n v="134"/>
    <n v="4"/>
    <s v="Trek Fuel EX 8 29 "/>
    <x v="1"/>
    <n v="2"/>
    <x v="1"/>
    <n v="1"/>
    <n v="2899.99"/>
    <n v="0.2"/>
    <n v="579.99799999999993"/>
    <n v="2319.9919999999997"/>
  </r>
  <r>
    <n v="184"/>
    <n v="2"/>
    <n v="134"/>
    <n v="5"/>
    <s v="Heller Shagamaw Frame "/>
    <x v="1"/>
    <n v="2"/>
    <x v="1"/>
    <n v="1"/>
    <n v="1320.99"/>
    <n v="0.1"/>
    <n v="132.09900000000002"/>
    <n v="1188.8910000000001"/>
  </r>
  <r>
    <n v="184"/>
    <n v="3"/>
    <n v="134"/>
    <n v="14"/>
    <s v="Electra Girl's Hawaii 1 (16 inch)"/>
    <x v="0"/>
    <n v="2"/>
    <x v="1"/>
    <n v="1"/>
    <n v="269.99"/>
    <n v="0.1"/>
    <n v="26.999000000000002"/>
    <n v="242.99100000000001"/>
  </r>
  <r>
    <n v="185"/>
    <n v="1"/>
    <n v="24"/>
    <n v="20"/>
    <s v="Electra Townie Original 7D EQ "/>
    <x v="0"/>
    <n v="1"/>
    <x v="0"/>
    <n v="1"/>
    <n v="599.99"/>
    <n v="0.1"/>
    <n v="59.999000000000002"/>
    <n v="539.99099999999999"/>
  </r>
  <r>
    <n v="185"/>
    <n v="2"/>
    <n v="24"/>
    <n v="8"/>
    <s v="Trek Remedy 29 Carbon Frameset "/>
    <x v="1"/>
    <n v="1"/>
    <x v="0"/>
    <n v="1"/>
    <n v="1799.99"/>
    <n v="0.05"/>
    <n v="89.999500000000012"/>
    <n v="1709.9904999999999"/>
  </r>
  <r>
    <n v="186"/>
    <n v="1"/>
    <n v="1127"/>
    <n v="4"/>
    <s v="Trek Fuel EX 8 29 "/>
    <x v="1"/>
    <n v="2"/>
    <x v="1"/>
    <n v="1"/>
    <n v="2899.99"/>
    <n v="0.1"/>
    <n v="289.99899999999997"/>
    <n v="2609.991"/>
  </r>
  <r>
    <n v="186"/>
    <n v="2"/>
    <n v="1127"/>
    <n v="6"/>
    <s v="Surly Ice Cream Truck Frameset "/>
    <x v="1"/>
    <n v="2"/>
    <x v="1"/>
    <n v="1"/>
    <n v="469.99"/>
    <n v="0.1"/>
    <n v="46.999000000000002"/>
    <n v="422.99099999999999"/>
  </r>
  <r>
    <n v="187"/>
    <n v="1"/>
    <n v="183"/>
    <n v="5"/>
    <s v="Heller Shagamaw Frame "/>
    <x v="1"/>
    <n v="2"/>
    <x v="1"/>
    <n v="1"/>
    <n v="1320.99"/>
    <n v="0.05"/>
    <n v="66.049500000000009"/>
    <n v="1254.9404999999999"/>
  </r>
  <r>
    <n v="188"/>
    <n v="1"/>
    <n v="390"/>
    <n v="7"/>
    <s v="Trek Slash 8 27.5 "/>
    <x v="1"/>
    <n v="2"/>
    <x v="1"/>
    <n v="2"/>
    <n v="3999.99"/>
    <n v="7.0000000000000007E-2"/>
    <n v="279.99930000000001"/>
    <n v="7439.9813999999997"/>
  </r>
  <r>
    <n v="189"/>
    <n v="1"/>
    <n v="1288"/>
    <n v="16"/>
    <s v="Electra Townie Original 7D EQ "/>
    <x v="0"/>
    <n v="1"/>
    <x v="0"/>
    <n v="2"/>
    <n v="599.99"/>
    <n v="0.2"/>
    <n v="119.998"/>
    <n v="959.98400000000004"/>
  </r>
  <r>
    <n v="190"/>
    <n v="1"/>
    <n v="98"/>
    <n v="24"/>
    <s v="Electra Townie Original 21D "/>
    <x v="0"/>
    <n v="2"/>
    <x v="1"/>
    <n v="1"/>
    <n v="549.99"/>
    <n v="0.05"/>
    <n v="27.499500000000001"/>
    <n v="522.4905"/>
  </r>
  <r>
    <n v="190"/>
    <n v="2"/>
    <n v="98"/>
    <n v="15"/>
    <s v="Electra Moto 1 "/>
    <x v="0"/>
    <n v="2"/>
    <x v="1"/>
    <n v="1"/>
    <n v="529.99"/>
    <n v="0.2"/>
    <n v="105.998"/>
    <n v="423.99200000000002"/>
  </r>
  <r>
    <n v="190"/>
    <n v="3"/>
    <n v="98"/>
    <n v="3"/>
    <s v="Surly Wednesday Frameset "/>
    <x v="1"/>
    <n v="2"/>
    <x v="1"/>
    <n v="2"/>
    <n v="999.99"/>
    <n v="0.2"/>
    <n v="199.99800000000002"/>
    <n v="1599.9839999999999"/>
  </r>
  <r>
    <n v="191"/>
    <n v="1"/>
    <n v="919"/>
    <n v="25"/>
    <s v="Electra Townie Original 7D "/>
    <x v="5"/>
    <n v="1"/>
    <x v="0"/>
    <n v="1"/>
    <n v="499.99"/>
    <n v="0.05"/>
    <n v="24.999500000000001"/>
    <n v="474.9905"/>
  </r>
  <r>
    <n v="191"/>
    <n v="2"/>
    <n v="919"/>
    <n v="12"/>
    <s v="Electra Townie Original 21D "/>
    <x v="0"/>
    <n v="1"/>
    <x v="0"/>
    <n v="2"/>
    <n v="549.99"/>
    <n v="0.2"/>
    <n v="109.998"/>
    <n v="879.98400000000004"/>
  </r>
  <r>
    <n v="191"/>
    <n v="3"/>
    <n v="919"/>
    <n v="3"/>
    <s v="Surly Wednesday Frameset "/>
    <x v="1"/>
    <n v="1"/>
    <x v="0"/>
    <n v="1"/>
    <n v="999.99"/>
    <n v="7.0000000000000007E-2"/>
    <n v="69.999300000000005"/>
    <n v="929.99070000000006"/>
  </r>
  <r>
    <n v="191"/>
    <n v="4"/>
    <n v="919"/>
    <n v="8"/>
    <s v="Trek Remedy 29 Carbon Frameset "/>
    <x v="1"/>
    <n v="1"/>
    <x v="0"/>
    <n v="2"/>
    <n v="1799.99"/>
    <n v="0.05"/>
    <n v="89.999500000000012"/>
    <n v="3419.9809999999998"/>
  </r>
  <r>
    <n v="191"/>
    <n v="5"/>
    <n v="919"/>
    <n v="23"/>
    <s v="Electra Girl's Hawaii 1 (20 inch)"/>
    <x v="4"/>
    <n v="1"/>
    <x v="0"/>
    <n v="1"/>
    <n v="299.99"/>
    <n v="0.05"/>
    <n v="14.999500000000001"/>
    <n v="284.9905"/>
  </r>
  <r>
    <n v="192"/>
    <n v="1"/>
    <n v="728"/>
    <n v="8"/>
    <s v="Trek Remedy 29 Carbon Frameset "/>
    <x v="1"/>
    <n v="2"/>
    <x v="1"/>
    <n v="2"/>
    <n v="1799.99"/>
    <n v="0.1"/>
    <n v="179.99900000000002"/>
    <n v="3239.982"/>
  </r>
  <r>
    <n v="192"/>
    <n v="2"/>
    <n v="728"/>
    <n v="25"/>
    <s v="Electra Townie Original 7D "/>
    <x v="5"/>
    <n v="2"/>
    <x v="1"/>
    <n v="1"/>
    <n v="499.99"/>
    <n v="7.0000000000000007E-2"/>
    <n v="34.999300000000005"/>
    <n v="464.9907"/>
  </r>
  <r>
    <n v="192"/>
    <n v="3"/>
    <n v="728"/>
    <n v="2"/>
    <s v="Ritchey Timberwolf Frameset "/>
    <x v="1"/>
    <n v="2"/>
    <x v="1"/>
    <n v="1"/>
    <n v="749.99"/>
    <n v="0.05"/>
    <n v="37.499500000000005"/>
    <n v="712.4905"/>
  </r>
  <r>
    <n v="192"/>
    <n v="4"/>
    <n v="728"/>
    <n v="24"/>
    <s v="Electra Townie Original 21D "/>
    <x v="0"/>
    <n v="2"/>
    <x v="1"/>
    <n v="2"/>
    <n v="549.99"/>
    <n v="7.0000000000000007E-2"/>
    <n v="38.499300000000005"/>
    <n v="1022.9814"/>
  </r>
  <r>
    <n v="192"/>
    <n v="5"/>
    <n v="728"/>
    <n v="10"/>
    <s v="Surly Straggler "/>
    <x v="2"/>
    <n v="2"/>
    <x v="1"/>
    <n v="2"/>
    <n v="1549"/>
    <n v="0.2"/>
    <n v="309.8"/>
    <n v="2478.4"/>
  </r>
  <r>
    <n v="193"/>
    <n v="1"/>
    <n v="1366"/>
    <n v="12"/>
    <s v="Electra Townie Original 21D "/>
    <x v="0"/>
    <n v="1"/>
    <x v="0"/>
    <n v="2"/>
    <n v="549.99"/>
    <n v="0.1"/>
    <n v="54.999000000000002"/>
    <n v="989.98199999999997"/>
  </r>
  <r>
    <n v="194"/>
    <n v="1"/>
    <n v="558"/>
    <n v="21"/>
    <s v="Electra Cruiser 1 (24"/>
    <x v="0"/>
    <n v="2"/>
    <x v="1"/>
    <n v="2"/>
    <n v="269.99"/>
    <n v="0.2"/>
    <n v="53.998000000000005"/>
    <n v="431.98400000000004"/>
  </r>
  <r>
    <n v="195"/>
    <n v="1"/>
    <n v="727"/>
    <n v="18"/>
    <s v="Pure Cycles Western 3"/>
    <x v="0"/>
    <n v="2"/>
    <x v="1"/>
    <n v="1"/>
    <n v="449"/>
    <n v="0.2"/>
    <n v="89.800000000000011"/>
    <n v="359.2"/>
  </r>
  <r>
    <n v="195"/>
    <n v="2"/>
    <n v="727"/>
    <n v="14"/>
    <s v="Electra Girl's Hawaii 1 (16 inch)"/>
    <x v="0"/>
    <n v="2"/>
    <x v="1"/>
    <n v="1"/>
    <n v="269.99"/>
    <n v="0.05"/>
    <n v="13.499500000000001"/>
    <n v="256.4905"/>
  </r>
  <r>
    <n v="195"/>
    <n v="3"/>
    <n v="727"/>
    <n v="5"/>
    <s v="Heller Shagamaw Frame "/>
    <x v="1"/>
    <n v="2"/>
    <x v="1"/>
    <n v="2"/>
    <n v="1320.99"/>
    <n v="0.2"/>
    <n v="264.19800000000004"/>
    <n v="2113.5839999999998"/>
  </r>
  <r>
    <n v="195"/>
    <n v="4"/>
    <n v="727"/>
    <n v="4"/>
    <s v="Trek Fuel EX 8 29 "/>
    <x v="1"/>
    <n v="2"/>
    <x v="1"/>
    <n v="2"/>
    <n v="2899.99"/>
    <n v="0.2"/>
    <n v="579.99799999999993"/>
    <n v="4639.9839999999995"/>
  </r>
  <r>
    <n v="195"/>
    <n v="5"/>
    <n v="727"/>
    <n v="21"/>
    <s v="Electra Cruiser 1 (24"/>
    <x v="0"/>
    <n v="2"/>
    <x v="1"/>
    <n v="2"/>
    <n v="269.99"/>
    <n v="0.1"/>
    <n v="26.999000000000002"/>
    <n v="485.98200000000003"/>
  </r>
  <r>
    <n v="196"/>
    <n v="1"/>
    <n v="1247"/>
    <n v="6"/>
    <s v="Surly Ice Cream Truck Frameset "/>
    <x v="1"/>
    <n v="2"/>
    <x v="1"/>
    <n v="1"/>
    <n v="469.99"/>
    <n v="0.05"/>
    <n v="23.499500000000001"/>
    <n v="446.4905"/>
  </r>
  <r>
    <n v="196"/>
    <n v="2"/>
    <n v="1247"/>
    <n v="3"/>
    <s v="Surly Wednesday Frameset "/>
    <x v="1"/>
    <n v="2"/>
    <x v="1"/>
    <n v="2"/>
    <n v="999.99"/>
    <n v="7.0000000000000007E-2"/>
    <n v="69.999300000000005"/>
    <n v="1859.9814000000001"/>
  </r>
  <r>
    <n v="196"/>
    <n v="3"/>
    <n v="1247"/>
    <n v="10"/>
    <s v="Surly Straggler "/>
    <x v="2"/>
    <n v="2"/>
    <x v="1"/>
    <n v="2"/>
    <n v="1549"/>
    <n v="7.0000000000000007E-2"/>
    <n v="108.43"/>
    <n v="2881.14"/>
  </r>
  <r>
    <n v="196"/>
    <n v="4"/>
    <n v="1247"/>
    <n v="12"/>
    <s v="Electra Townie Original 21D "/>
    <x v="0"/>
    <n v="2"/>
    <x v="1"/>
    <n v="1"/>
    <n v="549.99"/>
    <n v="7.0000000000000007E-2"/>
    <n v="38.499300000000005"/>
    <n v="511.4907"/>
  </r>
  <r>
    <n v="196"/>
    <n v="5"/>
    <n v="1247"/>
    <n v="20"/>
    <s v="Electra Townie Original 7D EQ "/>
    <x v="0"/>
    <n v="2"/>
    <x v="1"/>
    <n v="1"/>
    <n v="599.99"/>
    <n v="0.1"/>
    <n v="59.999000000000002"/>
    <n v="539.99099999999999"/>
  </r>
  <r>
    <n v="197"/>
    <n v="1"/>
    <n v="127"/>
    <n v="4"/>
    <s v="Trek Fuel EX 8 29 "/>
    <x v="1"/>
    <n v="2"/>
    <x v="1"/>
    <n v="2"/>
    <n v="2899.99"/>
    <n v="0.2"/>
    <n v="579.99799999999993"/>
    <n v="4639.9839999999995"/>
  </r>
  <r>
    <n v="197"/>
    <n v="2"/>
    <n v="127"/>
    <n v="2"/>
    <s v="Ritchey Timberwolf Frameset "/>
    <x v="1"/>
    <n v="2"/>
    <x v="1"/>
    <n v="2"/>
    <n v="749.99"/>
    <n v="7.0000000000000007E-2"/>
    <n v="52.499300000000005"/>
    <n v="1394.9814000000001"/>
  </r>
  <r>
    <n v="198"/>
    <n v="1"/>
    <n v="640"/>
    <n v="6"/>
    <s v="Surly Ice Cream Truck Frameset "/>
    <x v="1"/>
    <n v="2"/>
    <x v="1"/>
    <n v="2"/>
    <n v="469.99"/>
    <n v="0.05"/>
    <n v="23.499500000000001"/>
    <n v="892.98099999999999"/>
  </r>
  <r>
    <n v="198"/>
    <n v="2"/>
    <n v="640"/>
    <n v="20"/>
    <s v="Electra Townie Original 7D EQ "/>
    <x v="0"/>
    <n v="2"/>
    <x v="1"/>
    <n v="2"/>
    <n v="599.99"/>
    <n v="7.0000000000000007E-2"/>
    <n v="41.999300000000005"/>
    <n v="1115.9814000000001"/>
  </r>
  <r>
    <n v="198"/>
    <n v="3"/>
    <n v="640"/>
    <n v="8"/>
    <s v="Trek Remedy 29 Carbon Frameset "/>
    <x v="1"/>
    <n v="2"/>
    <x v="1"/>
    <n v="2"/>
    <n v="1799.99"/>
    <n v="0.2"/>
    <n v="359.99800000000005"/>
    <n v="2879.9839999999999"/>
  </r>
  <r>
    <n v="198"/>
    <n v="4"/>
    <n v="640"/>
    <n v="13"/>
    <s v="Electra Cruiser 1 (24"/>
    <x v="0"/>
    <n v="2"/>
    <x v="1"/>
    <n v="2"/>
    <n v="269.99"/>
    <n v="0.05"/>
    <n v="13.499500000000001"/>
    <n v="512.98099999999999"/>
  </r>
  <r>
    <n v="198"/>
    <n v="5"/>
    <n v="640"/>
    <n v="17"/>
    <s v="Pure Cycles Vine 8"/>
    <x v="0"/>
    <n v="2"/>
    <x v="1"/>
    <n v="1"/>
    <n v="429"/>
    <n v="0.05"/>
    <n v="21.450000000000003"/>
    <n v="407.55"/>
  </r>
  <r>
    <n v="199"/>
    <n v="1"/>
    <n v="760"/>
    <n v="25"/>
    <s v="Electra Townie Original 7D "/>
    <x v="5"/>
    <n v="2"/>
    <x v="1"/>
    <n v="2"/>
    <n v="499.99"/>
    <n v="0.05"/>
    <n v="24.999500000000001"/>
    <n v="949.98099999999999"/>
  </r>
  <r>
    <n v="199"/>
    <n v="2"/>
    <n v="760"/>
    <n v="18"/>
    <s v="Pure Cycles Western 3"/>
    <x v="0"/>
    <n v="2"/>
    <x v="1"/>
    <n v="2"/>
    <n v="449"/>
    <n v="7.0000000000000007E-2"/>
    <n v="31.430000000000003"/>
    <n v="835.14"/>
  </r>
  <r>
    <n v="199"/>
    <n v="3"/>
    <n v="760"/>
    <n v="4"/>
    <s v="Trek Fuel EX 8 29 "/>
    <x v="1"/>
    <n v="2"/>
    <x v="1"/>
    <n v="1"/>
    <n v="2899.99"/>
    <n v="0.2"/>
    <n v="579.99799999999993"/>
    <n v="2319.9919999999997"/>
  </r>
  <r>
    <n v="200"/>
    <n v="1"/>
    <n v="1074"/>
    <n v="23"/>
    <s v="Electra Girl's Hawaii 1 (20 inch)"/>
    <x v="4"/>
    <n v="2"/>
    <x v="1"/>
    <n v="2"/>
    <n v="299.99"/>
    <n v="0.05"/>
    <n v="14.999500000000001"/>
    <n v="569.98099999999999"/>
  </r>
  <r>
    <n v="200"/>
    <n v="2"/>
    <n v="1074"/>
    <n v="22"/>
    <s v="Electra Girl's Hawaii 1 (16 inch)"/>
    <x v="0"/>
    <n v="2"/>
    <x v="1"/>
    <n v="2"/>
    <n v="269.99"/>
    <n v="7.0000000000000007E-2"/>
    <n v="18.899300000000004"/>
    <n v="502.1814"/>
  </r>
  <r>
    <n v="201"/>
    <n v="1"/>
    <n v="280"/>
    <n v="24"/>
    <s v="Electra Townie Original 21D "/>
    <x v="0"/>
    <n v="3"/>
    <x v="2"/>
    <n v="1"/>
    <n v="549.99"/>
    <n v="0.05"/>
    <n v="27.499500000000001"/>
    <n v="522.4905"/>
  </r>
  <r>
    <n v="201"/>
    <n v="2"/>
    <n v="280"/>
    <n v="7"/>
    <s v="Trek Slash 8 27.5 "/>
    <x v="1"/>
    <n v="3"/>
    <x v="2"/>
    <n v="1"/>
    <n v="3999.99"/>
    <n v="0.2"/>
    <n v="799.99800000000005"/>
    <n v="3199.9919999999997"/>
  </r>
  <r>
    <n v="201"/>
    <n v="3"/>
    <n v="280"/>
    <n v="14"/>
    <s v="Electra Girl's Hawaii 1 (16 inch)"/>
    <x v="0"/>
    <n v="3"/>
    <x v="2"/>
    <n v="2"/>
    <n v="269.99"/>
    <n v="0.1"/>
    <n v="26.999000000000002"/>
    <n v="485.98200000000003"/>
  </r>
  <r>
    <n v="201"/>
    <n v="4"/>
    <n v="280"/>
    <n v="17"/>
    <s v="Pure Cycles Vine 8"/>
    <x v="0"/>
    <n v="3"/>
    <x v="2"/>
    <n v="1"/>
    <n v="429"/>
    <n v="0.05"/>
    <n v="21.450000000000003"/>
    <n v="407.55"/>
  </r>
  <r>
    <n v="202"/>
    <n v="1"/>
    <n v="600"/>
    <n v="8"/>
    <s v="Trek Remedy 29 Carbon Frameset "/>
    <x v="1"/>
    <n v="1"/>
    <x v="0"/>
    <n v="1"/>
    <n v="1799.99"/>
    <n v="7.0000000000000007E-2"/>
    <n v="125.99930000000002"/>
    <n v="1673.9907000000001"/>
  </r>
  <r>
    <n v="202"/>
    <n v="2"/>
    <n v="600"/>
    <n v="17"/>
    <s v="Pure Cycles Vine 8"/>
    <x v="0"/>
    <n v="1"/>
    <x v="0"/>
    <n v="1"/>
    <n v="429"/>
    <n v="0.05"/>
    <n v="21.450000000000003"/>
    <n v="407.55"/>
  </r>
  <r>
    <n v="202"/>
    <n v="3"/>
    <n v="600"/>
    <n v="15"/>
    <s v="Electra Moto 1 "/>
    <x v="0"/>
    <n v="1"/>
    <x v="0"/>
    <n v="2"/>
    <n v="529.99"/>
    <n v="0.05"/>
    <n v="26.499500000000001"/>
    <n v="1006.981"/>
  </r>
  <r>
    <n v="202"/>
    <n v="4"/>
    <n v="600"/>
    <n v="25"/>
    <s v="Electra Townie Original 7D "/>
    <x v="5"/>
    <n v="1"/>
    <x v="0"/>
    <n v="2"/>
    <n v="499.99"/>
    <n v="0.05"/>
    <n v="24.999500000000001"/>
    <n v="949.98099999999999"/>
  </r>
  <r>
    <n v="203"/>
    <n v="1"/>
    <n v="1102"/>
    <n v="26"/>
    <s v="Electra Townie Original 7D EQ "/>
    <x v="0"/>
    <n v="3"/>
    <x v="2"/>
    <n v="1"/>
    <n v="599.99"/>
    <n v="0.05"/>
    <n v="29.999500000000001"/>
    <n v="569.9905"/>
  </r>
  <r>
    <n v="203"/>
    <n v="2"/>
    <n v="1102"/>
    <n v="3"/>
    <s v="Surly Wednesday Frameset "/>
    <x v="1"/>
    <n v="3"/>
    <x v="2"/>
    <n v="2"/>
    <n v="999.99"/>
    <n v="0.1"/>
    <n v="99.999000000000009"/>
    <n v="1799.982"/>
  </r>
  <r>
    <n v="203"/>
    <n v="3"/>
    <n v="1102"/>
    <n v="17"/>
    <s v="Pure Cycles Vine 8"/>
    <x v="0"/>
    <n v="3"/>
    <x v="2"/>
    <n v="2"/>
    <n v="429"/>
    <n v="0.2"/>
    <n v="85.800000000000011"/>
    <n v="686.4"/>
  </r>
  <r>
    <n v="203"/>
    <n v="4"/>
    <n v="1102"/>
    <n v="19"/>
    <s v="Pure Cycles William 3"/>
    <x v="0"/>
    <n v="3"/>
    <x v="2"/>
    <n v="2"/>
    <n v="449"/>
    <n v="7.0000000000000007E-2"/>
    <n v="31.430000000000003"/>
    <n v="835.14"/>
  </r>
  <r>
    <n v="204"/>
    <n v="1"/>
    <n v="591"/>
    <n v="6"/>
    <s v="Surly Ice Cream Truck Frameset "/>
    <x v="1"/>
    <n v="2"/>
    <x v="1"/>
    <n v="2"/>
    <n v="469.99"/>
    <n v="7.0000000000000007E-2"/>
    <n v="32.899300000000004"/>
    <n v="874.18140000000005"/>
  </r>
  <r>
    <n v="204"/>
    <n v="2"/>
    <n v="591"/>
    <n v="17"/>
    <s v="Pure Cycles Vine 8"/>
    <x v="0"/>
    <n v="2"/>
    <x v="1"/>
    <n v="2"/>
    <n v="429"/>
    <n v="0.1"/>
    <n v="42.900000000000006"/>
    <n v="772.2"/>
  </r>
  <r>
    <n v="205"/>
    <n v="1"/>
    <n v="635"/>
    <n v="22"/>
    <s v="Electra Girl's Hawaii 1 (16 inch)"/>
    <x v="0"/>
    <n v="2"/>
    <x v="1"/>
    <n v="2"/>
    <n v="269.99"/>
    <n v="0.05"/>
    <n v="13.499500000000001"/>
    <n v="512.98099999999999"/>
  </r>
  <r>
    <n v="205"/>
    <n v="2"/>
    <n v="635"/>
    <n v="24"/>
    <s v="Electra Townie Original 21D "/>
    <x v="0"/>
    <n v="2"/>
    <x v="1"/>
    <n v="2"/>
    <n v="549.99"/>
    <n v="0.1"/>
    <n v="54.999000000000002"/>
    <n v="989.98199999999997"/>
  </r>
  <r>
    <n v="206"/>
    <n v="1"/>
    <n v="743"/>
    <n v="25"/>
    <s v="Electra Townie Original 7D "/>
    <x v="5"/>
    <n v="3"/>
    <x v="2"/>
    <n v="1"/>
    <n v="499.99"/>
    <n v="0.05"/>
    <n v="24.999500000000001"/>
    <n v="474.9905"/>
  </r>
  <r>
    <n v="206"/>
    <n v="2"/>
    <n v="743"/>
    <n v="20"/>
    <s v="Electra Townie Original 7D EQ "/>
    <x v="0"/>
    <n v="3"/>
    <x v="2"/>
    <n v="1"/>
    <n v="599.99"/>
    <n v="0.2"/>
    <n v="119.998"/>
    <n v="479.99200000000002"/>
  </r>
  <r>
    <n v="207"/>
    <n v="1"/>
    <n v="105"/>
    <n v="12"/>
    <s v="Electra Townie Original 21D "/>
    <x v="0"/>
    <n v="2"/>
    <x v="1"/>
    <n v="2"/>
    <n v="549.99"/>
    <n v="0.2"/>
    <n v="109.998"/>
    <n v="879.98400000000004"/>
  </r>
  <r>
    <n v="207"/>
    <n v="2"/>
    <n v="105"/>
    <n v="5"/>
    <s v="Heller Shagamaw Frame "/>
    <x v="1"/>
    <n v="2"/>
    <x v="1"/>
    <n v="1"/>
    <n v="1320.99"/>
    <n v="0.05"/>
    <n v="66.049500000000009"/>
    <n v="1254.9404999999999"/>
  </r>
  <r>
    <n v="207"/>
    <n v="3"/>
    <n v="105"/>
    <n v="11"/>
    <s v="Surly Straggler 650b "/>
    <x v="2"/>
    <n v="2"/>
    <x v="1"/>
    <n v="2"/>
    <n v="1680.99"/>
    <n v="7.0000000000000007E-2"/>
    <n v="117.66930000000001"/>
    <n v="3126.6414"/>
  </r>
  <r>
    <n v="207"/>
    <n v="4"/>
    <n v="105"/>
    <n v="7"/>
    <s v="Trek Slash 8 27.5 "/>
    <x v="1"/>
    <n v="2"/>
    <x v="1"/>
    <n v="2"/>
    <n v="3999.99"/>
    <n v="0.1"/>
    <n v="399.99900000000002"/>
    <n v="7199.982"/>
  </r>
  <r>
    <n v="208"/>
    <n v="1"/>
    <n v="815"/>
    <n v="6"/>
    <s v="Surly Ice Cream Truck Frameset "/>
    <x v="1"/>
    <n v="2"/>
    <x v="1"/>
    <n v="2"/>
    <n v="469.99"/>
    <n v="0.05"/>
    <n v="23.499500000000001"/>
    <n v="892.98099999999999"/>
  </r>
  <r>
    <n v="208"/>
    <n v="2"/>
    <n v="815"/>
    <n v="4"/>
    <s v="Trek Fuel EX 8 29 "/>
    <x v="1"/>
    <n v="2"/>
    <x v="1"/>
    <n v="2"/>
    <n v="2899.99"/>
    <n v="7.0000000000000007E-2"/>
    <n v="202.99930000000001"/>
    <n v="5393.9813999999997"/>
  </r>
  <r>
    <n v="208"/>
    <n v="3"/>
    <n v="815"/>
    <n v="3"/>
    <s v="Surly Wednesday Frameset "/>
    <x v="1"/>
    <n v="2"/>
    <x v="1"/>
    <n v="1"/>
    <n v="999.99"/>
    <n v="0.05"/>
    <n v="49.999500000000005"/>
    <n v="949.9905"/>
  </r>
  <r>
    <n v="208"/>
    <n v="4"/>
    <n v="815"/>
    <n v="12"/>
    <s v="Electra Townie Original 21D "/>
    <x v="0"/>
    <n v="2"/>
    <x v="1"/>
    <n v="1"/>
    <n v="549.99"/>
    <n v="0.2"/>
    <n v="109.998"/>
    <n v="439.99200000000002"/>
  </r>
  <r>
    <n v="208"/>
    <n v="5"/>
    <n v="815"/>
    <n v="10"/>
    <s v="Surly Straggler "/>
    <x v="2"/>
    <n v="2"/>
    <x v="1"/>
    <n v="2"/>
    <n v="1549"/>
    <n v="0.05"/>
    <n v="77.45"/>
    <n v="2943.1"/>
  </r>
  <r>
    <n v="209"/>
    <n v="1"/>
    <n v="514"/>
    <n v="13"/>
    <s v="Electra Cruiser 1 (24"/>
    <x v="0"/>
    <n v="2"/>
    <x v="1"/>
    <n v="1"/>
    <n v="269.99"/>
    <n v="0.1"/>
    <n v="26.999000000000002"/>
    <n v="242.99100000000001"/>
  </r>
  <r>
    <n v="210"/>
    <n v="1"/>
    <n v="943"/>
    <n v="14"/>
    <s v="Electra Girl's Hawaii 1 (16 inch)"/>
    <x v="0"/>
    <n v="2"/>
    <x v="1"/>
    <n v="1"/>
    <n v="269.99"/>
    <n v="7.0000000000000007E-2"/>
    <n v="18.899300000000004"/>
    <n v="251.0907"/>
  </r>
  <r>
    <n v="210"/>
    <n v="2"/>
    <n v="943"/>
    <n v="13"/>
    <s v="Electra Cruiser 1 (24"/>
    <x v="0"/>
    <n v="2"/>
    <x v="1"/>
    <n v="2"/>
    <n v="269.99"/>
    <n v="0.2"/>
    <n v="53.998000000000005"/>
    <n v="431.98400000000004"/>
  </r>
  <r>
    <n v="211"/>
    <n v="1"/>
    <n v="1140"/>
    <n v="10"/>
    <s v="Surly Straggler "/>
    <x v="2"/>
    <n v="2"/>
    <x v="1"/>
    <n v="1"/>
    <n v="1549"/>
    <n v="7.0000000000000007E-2"/>
    <n v="108.43"/>
    <n v="1440.57"/>
  </r>
  <r>
    <n v="211"/>
    <n v="2"/>
    <n v="1140"/>
    <n v="2"/>
    <s v="Ritchey Timberwolf Frameset "/>
    <x v="1"/>
    <n v="2"/>
    <x v="1"/>
    <n v="2"/>
    <n v="749.99"/>
    <n v="7.0000000000000007E-2"/>
    <n v="52.499300000000005"/>
    <n v="1394.9814000000001"/>
  </r>
  <r>
    <n v="212"/>
    <n v="1"/>
    <n v="1373"/>
    <n v="16"/>
    <s v="Electra Townie Original 7D EQ "/>
    <x v="0"/>
    <n v="2"/>
    <x v="1"/>
    <n v="2"/>
    <n v="599.99"/>
    <n v="7.0000000000000007E-2"/>
    <n v="41.999300000000005"/>
    <n v="1115.9814000000001"/>
  </r>
  <r>
    <n v="212"/>
    <n v="2"/>
    <n v="1373"/>
    <n v="12"/>
    <s v="Electra Townie Original 21D "/>
    <x v="0"/>
    <n v="2"/>
    <x v="1"/>
    <n v="2"/>
    <n v="549.99"/>
    <n v="0.2"/>
    <n v="109.998"/>
    <n v="879.98400000000004"/>
  </r>
  <r>
    <n v="212"/>
    <n v="3"/>
    <n v="1373"/>
    <n v="19"/>
    <s v="Pure Cycles William 3"/>
    <x v="0"/>
    <n v="2"/>
    <x v="1"/>
    <n v="1"/>
    <n v="449"/>
    <n v="0.1"/>
    <n v="44.900000000000006"/>
    <n v="404.1"/>
  </r>
  <r>
    <n v="212"/>
    <n v="4"/>
    <n v="1373"/>
    <n v="7"/>
    <s v="Trek Slash 8 27.5 "/>
    <x v="1"/>
    <n v="2"/>
    <x v="1"/>
    <n v="1"/>
    <n v="3999.99"/>
    <n v="0.2"/>
    <n v="799.99800000000005"/>
    <n v="3199.9919999999997"/>
  </r>
  <r>
    <n v="213"/>
    <n v="1"/>
    <n v="788"/>
    <n v="13"/>
    <s v="Electra Cruiser 1 (24"/>
    <x v="0"/>
    <n v="3"/>
    <x v="2"/>
    <n v="1"/>
    <n v="269.99"/>
    <n v="0.1"/>
    <n v="26.999000000000002"/>
    <n v="242.99100000000001"/>
  </r>
  <r>
    <n v="214"/>
    <n v="1"/>
    <n v="363"/>
    <n v="21"/>
    <s v="Electra Cruiser 1 (24"/>
    <x v="0"/>
    <n v="2"/>
    <x v="1"/>
    <n v="1"/>
    <n v="269.99"/>
    <n v="0.1"/>
    <n v="26.999000000000002"/>
    <n v="242.99100000000001"/>
  </r>
  <r>
    <n v="215"/>
    <n v="1"/>
    <n v="1420"/>
    <n v="19"/>
    <s v="Pure Cycles William 3"/>
    <x v="0"/>
    <n v="2"/>
    <x v="1"/>
    <n v="1"/>
    <n v="449"/>
    <n v="7.0000000000000007E-2"/>
    <n v="31.430000000000003"/>
    <n v="417.57"/>
  </r>
  <r>
    <n v="215"/>
    <n v="2"/>
    <n v="1420"/>
    <n v="12"/>
    <s v="Electra Townie Original 21D "/>
    <x v="0"/>
    <n v="2"/>
    <x v="1"/>
    <n v="2"/>
    <n v="549.99"/>
    <n v="0.1"/>
    <n v="54.999000000000002"/>
    <n v="989.98199999999997"/>
  </r>
  <r>
    <n v="216"/>
    <n v="1"/>
    <n v="267"/>
    <n v="22"/>
    <s v="Electra Girl's Hawaii 1 (16 inch)"/>
    <x v="0"/>
    <n v="1"/>
    <x v="0"/>
    <n v="2"/>
    <n v="269.99"/>
    <n v="0.1"/>
    <n v="26.999000000000002"/>
    <n v="485.98200000000003"/>
  </r>
  <r>
    <n v="216"/>
    <n v="2"/>
    <n v="267"/>
    <n v="16"/>
    <s v="Electra Townie Original 7D EQ "/>
    <x v="0"/>
    <n v="1"/>
    <x v="0"/>
    <n v="2"/>
    <n v="599.99"/>
    <n v="0.05"/>
    <n v="29.999500000000001"/>
    <n v="1139.981"/>
  </r>
  <r>
    <n v="217"/>
    <n v="1"/>
    <n v="716"/>
    <n v="18"/>
    <s v="Pure Cycles Western 3"/>
    <x v="0"/>
    <n v="2"/>
    <x v="1"/>
    <n v="1"/>
    <n v="449"/>
    <n v="0.1"/>
    <n v="44.900000000000006"/>
    <n v="404.1"/>
  </r>
  <r>
    <n v="217"/>
    <n v="2"/>
    <n v="716"/>
    <n v="10"/>
    <s v="Surly Straggler "/>
    <x v="2"/>
    <n v="2"/>
    <x v="1"/>
    <n v="2"/>
    <n v="1549"/>
    <n v="0.1"/>
    <n v="154.9"/>
    <n v="2788.2"/>
  </r>
  <r>
    <n v="217"/>
    <n v="3"/>
    <n v="716"/>
    <n v="17"/>
    <s v="Pure Cycles Vine 8"/>
    <x v="0"/>
    <n v="2"/>
    <x v="1"/>
    <n v="1"/>
    <n v="429"/>
    <n v="7.0000000000000007E-2"/>
    <n v="30.03"/>
    <n v="398.97"/>
  </r>
  <r>
    <n v="218"/>
    <n v="1"/>
    <n v="1179"/>
    <n v="2"/>
    <s v="Ritchey Timberwolf Frameset "/>
    <x v="1"/>
    <n v="2"/>
    <x v="1"/>
    <n v="2"/>
    <n v="749.99"/>
    <n v="0.1"/>
    <n v="74.999000000000009"/>
    <n v="1349.982"/>
  </r>
  <r>
    <n v="218"/>
    <n v="2"/>
    <n v="1179"/>
    <n v="13"/>
    <s v="Electra Cruiser 1 (24"/>
    <x v="0"/>
    <n v="2"/>
    <x v="1"/>
    <n v="1"/>
    <n v="269.99"/>
    <n v="7.0000000000000007E-2"/>
    <n v="18.899300000000004"/>
    <n v="251.0907"/>
  </r>
  <r>
    <n v="218"/>
    <n v="3"/>
    <n v="1179"/>
    <n v="12"/>
    <s v="Electra Townie Original 21D "/>
    <x v="0"/>
    <n v="2"/>
    <x v="1"/>
    <n v="1"/>
    <n v="549.99"/>
    <n v="0.05"/>
    <n v="27.499500000000001"/>
    <n v="522.4905"/>
  </r>
  <r>
    <n v="219"/>
    <n v="1"/>
    <n v="1338"/>
    <n v="26"/>
    <s v="Electra Townie Original 7D EQ "/>
    <x v="0"/>
    <n v="2"/>
    <x v="1"/>
    <n v="1"/>
    <n v="599.99"/>
    <n v="0.05"/>
    <n v="29.999500000000001"/>
    <n v="569.9905"/>
  </r>
  <r>
    <n v="219"/>
    <n v="2"/>
    <n v="1338"/>
    <n v="5"/>
    <s v="Heller Shagamaw Frame "/>
    <x v="1"/>
    <n v="2"/>
    <x v="1"/>
    <n v="1"/>
    <n v="1320.99"/>
    <n v="0.2"/>
    <n v="264.19800000000004"/>
    <n v="1056.7919999999999"/>
  </r>
  <r>
    <n v="220"/>
    <n v="1"/>
    <n v="1358"/>
    <n v="6"/>
    <s v="Surly Ice Cream Truck Frameset "/>
    <x v="1"/>
    <n v="2"/>
    <x v="1"/>
    <n v="2"/>
    <n v="469.99"/>
    <n v="0.05"/>
    <n v="23.499500000000001"/>
    <n v="892.98099999999999"/>
  </r>
  <r>
    <n v="220"/>
    <n v="2"/>
    <n v="1358"/>
    <n v="25"/>
    <s v="Electra Townie Original 7D "/>
    <x v="5"/>
    <n v="2"/>
    <x v="1"/>
    <n v="1"/>
    <n v="499.99"/>
    <n v="7.0000000000000007E-2"/>
    <n v="34.999300000000005"/>
    <n v="464.9907"/>
  </r>
  <r>
    <n v="220"/>
    <n v="3"/>
    <n v="1358"/>
    <n v="22"/>
    <s v="Electra Girl's Hawaii 1 (16 inch)"/>
    <x v="0"/>
    <n v="2"/>
    <x v="1"/>
    <n v="2"/>
    <n v="269.99"/>
    <n v="0.1"/>
    <n v="26.999000000000002"/>
    <n v="485.98200000000003"/>
  </r>
  <r>
    <n v="220"/>
    <n v="4"/>
    <n v="1358"/>
    <n v="3"/>
    <s v="Surly Wednesday Frameset "/>
    <x v="1"/>
    <n v="2"/>
    <x v="1"/>
    <n v="2"/>
    <n v="999.99"/>
    <n v="0.2"/>
    <n v="199.99800000000002"/>
    <n v="1599.9839999999999"/>
  </r>
  <r>
    <n v="221"/>
    <n v="1"/>
    <n v="1218"/>
    <n v="11"/>
    <s v="Surly Straggler 650b "/>
    <x v="2"/>
    <n v="1"/>
    <x v="0"/>
    <n v="2"/>
    <n v="1680.99"/>
    <n v="7.0000000000000007E-2"/>
    <n v="117.66930000000001"/>
    <n v="3126.6414"/>
  </r>
  <r>
    <n v="222"/>
    <n v="1"/>
    <n v="51"/>
    <n v="10"/>
    <s v="Surly Straggler "/>
    <x v="2"/>
    <n v="2"/>
    <x v="1"/>
    <n v="1"/>
    <n v="1549"/>
    <n v="0.1"/>
    <n v="154.9"/>
    <n v="1394.1"/>
  </r>
  <r>
    <n v="222"/>
    <n v="2"/>
    <n v="51"/>
    <n v="2"/>
    <s v="Ritchey Timberwolf Frameset "/>
    <x v="1"/>
    <n v="2"/>
    <x v="1"/>
    <n v="2"/>
    <n v="749.99"/>
    <n v="0.1"/>
    <n v="74.999000000000009"/>
    <n v="1349.982"/>
  </r>
  <r>
    <n v="223"/>
    <n v="1"/>
    <n v="1368"/>
    <n v="7"/>
    <s v="Trek Slash 8 27.5 "/>
    <x v="1"/>
    <n v="2"/>
    <x v="1"/>
    <n v="2"/>
    <n v="3999.99"/>
    <n v="0.05"/>
    <n v="199.99950000000001"/>
    <n v="7599.9809999999998"/>
  </r>
  <r>
    <n v="223"/>
    <n v="2"/>
    <n v="1368"/>
    <n v="5"/>
    <s v="Heller Shagamaw Frame "/>
    <x v="1"/>
    <n v="2"/>
    <x v="1"/>
    <n v="1"/>
    <n v="1320.99"/>
    <n v="0.2"/>
    <n v="264.19800000000004"/>
    <n v="1056.7919999999999"/>
  </r>
  <r>
    <n v="223"/>
    <n v="3"/>
    <n v="1368"/>
    <n v="21"/>
    <s v="Electra Cruiser 1 (24"/>
    <x v="0"/>
    <n v="2"/>
    <x v="1"/>
    <n v="2"/>
    <n v="269.99"/>
    <n v="0.1"/>
    <n v="26.999000000000002"/>
    <n v="485.98200000000003"/>
  </r>
  <r>
    <n v="223"/>
    <n v="4"/>
    <n v="1368"/>
    <n v="20"/>
    <s v="Electra Townie Original 7D EQ "/>
    <x v="0"/>
    <n v="2"/>
    <x v="1"/>
    <n v="1"/>
    <n v="599.99"/>
    <n v="0.05"/>
    <n v="29.999500000000001"/>
    <n v="569.9905"/>
  </r>
  <r>
    <n v="223"/>
    <n v="5"/>
    <n v="1368"/>
    <n v="15"/>
    <s v="Electra Moto 1 "/>
    <x v="0"/>
    <n v="2"/>
    <x v="1"/>
    <n v="1"/>
    <n v="529.99"/>
    <n v="0.05"/>
    <n v="26.499500000000001"/>
    <n v="503.4905"/>
  </r>
  <r>
    <n v="224"/>
    <n v="1"/>
    <n v="157"/>
    <n v="6"/>
    <s v="Surly Ice Cream Truck Frameset "/>
    <x v="1"/>
    <n v="1"/>
    <x v="0"/>
    <n v="1"/>
    <n v="469.99"/>
    <n v="7.0000000000000007E-2"/>
    <n v="32.899300000000004"/>
    <n v="437.09070000000003"/>
  </r>
  <r>
    <n v="224"/>
    <n v="2"/>
    <n v="157"/>
    <n v="11"/>
    <s v="Surly Straggler 650b "/>
    <x v="2"/>
    <n v="1"/>
    <x v="0"/>
    <n v="2"/>
    <n v="1680.99"/>
    <n v="0.1"/>
    <n v="168.09900000000002"/>
    <n v="3025.7820000000002"/>
  </r>
  <r>
    <n v="224"/>
    <n v="3"/>
    <n v="157"/>
    <n v="10"/>
    <s v="Surly Straggler "/>
    <x v="2"/>
    <n v="1"/>
    <x v="0"/>
    <n v="2"/>
    <n v="1549"/>
    <n v="0.2"/>
    <n v="309.8"/>
    <n v="2478.4"/>
  </r>
  <r>
    <n v="224"/>
    <n v="4"/>
    <n v="157"/>
    <n v="25"/>
    <s v="Electra Townie Original 7D "/>
    <x v="5"/>
    <n v="1"/>
    <x v="0"/>
    <n v="1"/>
    <n v="499.99"/>
    <n v="0.05"/>
    <n v="24.999500000000001"/>
    <n v="474.9905"/>
  </r>
  <r>
    <n v="225"/>
    <n v="1"/>
    <n v="307"/>
    <n v="21"/>
    <s v="Electra Cruiser 1 (24"/>
    <x v="0"/>
    <n v="1"/>
    <x v="0"/>
    <n v="1"/>
    <n v="269.99"/>
    <n v="0.1"/>
    <n v="26.999000000000002"/>
    <n v="242.99100000000001"/>
  </r>
  <r>
    <n v="225"/>
    <n v="2"/>
    <n v="307"/>
    <n v="9"/>
    <s v="Trek Conduit+ "/>
    <x v="3"/>
    <n v="1"/>
    <x v="0"/>
    <n v="1"/>
    <n v="2999.99"/>
    <n v="0.1"/>
    <n v="299.99899999999997"/>
    <n v="2699.991"/>
  </r>
  <r>
    <n v="226"/>
    <n v="1"/>
    <n v="501"/>
    <n v="2"/>
    <s v="Ritchey Timberwolf Frameset "/>
    <x v="1"/>
    <n v="1"/>
    <x v="0"/>
    <n v="1"/>
    <n v="749.99"/>
    <n v="0.05"/>
    <n v="37.499500000000005"/>
    <n v="712.4905"/>
  </r>
  <r>
    <n v="227"/>
    <n v="1"/>
    <n v="489"/>
    <n v="3"/>
    <s v="Surly Wednesday Frameset "/>
    <x v="1"/>
    <n v="2"/>
    <x v="1"/>
    <n v="2"/>
    <n v="999.99"/>
    <n v="0.05"/>
    <n v="49.999500000000005"/>
    <n v="1899.981"/>
  </r>
  <r>
    <n v="227"/>
    <n v="2"/>
    <n v="489"/>
    <n v="15"/>
    <s v="Electra Moto 1 "/>
    <x v="0"/>
    <n v="2"/>
    <x v="1"/>
    <n v="2"/>
    <n v="529.99"/>
    <n v="0.1"/>
    <n v="52.999000000000002"/>
    <n v="953.98199999999997"/>
  </r>
  <r>
    <n v="228"/>
    <n v="1"/>
    <n v="615"/>
    <n v="25"/>
    <s v="Electra Townie Original 7D "/>
    <x v="5"/>
    <n v="2"/>
    <x v="1"/>
    <n v="1"/>
    <n v="499.99"/>
    <n v="0.2"/>
    <n v="99.998000000000005"/>
    <n v="399.99200000000002"/>
  </r>
  <r>
    <n v="228"/>
    <n v="2"/>
    <n v="615"/>
    <n v="2"/>
    <s v="Ritchey Timberwolf Frameset "/>
    <x v="1"/>
    <n v="2"/>
    <x v="1"/>
    <n v="2"/>
    <n v="749.99"/>
    <n v="7.0000000000000007E-2"/>
    <n v="52.499300000000005"/>
    <n v="1394.9814000000001"/>
  </r>
  <r>
    <n v="228"/>
    <n v="3"/>
    <n v="615"/>
    <n v="23"/>
    <s v="Electra Girl's Hawaii 1 (20 inch)"/>
    <x v="4"/>
    <n v="2"/>
    <x v="1"/>
    <n v="2"/>
    <n v="299.99"/>
    <n v="0.1"/>
    <n v="29.999000000000002"/>
    <n v="539.98199999999997"/>
  </r>
  <r>
    <n v="228"/>
    <n v="4"/>
    <n v="615"/>
    <n v="4"/>
    <s v="Trek Fuel EX 8 29 "/>
    <x v="1"/>
    <n v="2"/>
    <x v="1"/>
    <n v="1"/>
    <n v="2899.99"/>
    <n v="0.2"/>
    <n v="579.99799999999993"/>
    <n v="2319.9919999999997"/>
  </r>
  <r>
    <n v="228"/>
    <n v="5"/>
    <n v="615"/>
    <n v="22"/>
    <s v="Electra Girl's Hawaii 1 (16 inch)"/>
    <x v="0"/>
    <n v="2"/>
    <x v="1"/>
    <n v="1"/>
    <n v="269.99"/>
    <n v="0.05"/>
    <n v="13.499500000000001"/>
    <n v="256.4905"/>
  </r>
  <r>
    <n v="229"/>
    <n v="1"/>
    <n v="742"/>
    <n v="25"/>
    <s v="Electra Townie Original 7D "/>
    <x v="5"/>
    <n v="2"/>
    <x v="1"/>
    <n v="2"/>
    <n v="499.99"/>
    <n v="0.2"/>
    <n v="99.998000000000005"/>
    <n v="799.98400000000004"/>
  </r>
  <r>
    <n v="229"/>
    <n v="2"/>
    <n v="742"/>
    <n v="5"/>
    <s v="Heller Shagamaw Frame "/>
    <x v="1"/>
    <n v="2"/>
    <x v="1"/>
    <n v="2"/>
    <n v="1320.99"/>
    <n v="0.1"/>
    <n v="132.09900000000002"/>
    <n v="2377.7820000000002"/>
  </r>
  <r>
    <n v="229"/>
    <n v="3"/>
    <n v="742"/>
    <n v="8"/>
    <s v="Trek Remedy 29 Carbon Frameset "/>
    <x v="1"/>
    <n v="2"/>
    <x v="1"/>
    <n v="1"/>
    <n v="1799.99"/>
    <n v="0.2"/>
    <n v="359.99800000000005"/>
    <n v="1439.992"/>
  </r>
  <r>
    <n v="230"/>
    <n v="1"/>
    <n v="1167"/>
    <n v="11"/>
    <s v="Surly Straggler 650b "/>
    <x v="2"/>
    <n v="2"/>
    <x v="1"/>
    <n v="2"/>
    <n v="1680.99"/>
    <n v="7.0000000000000007E-2"/>
    <n v="117.66930000000001"/>
    <n v="3126.6414"/>
  </r>
  <r>
    <n v="231"/>
    <n v="1"/>
    <n v="1257"/>
    <n v="8"/>
    <s v="Trek Remedy 29 Carbon Frameset "/>
    <x v="1"/>
    <n v="2"/>
    <x v="1"/>
    <n v="2"/>
    <n v="1799.99"/>
    <n v="7.0000000000000007E-2"/>
    <n v="125.99930000000002"/>
    <n v="3347.9814000000001"/>
  </r>
  <r>
    <n v="231"/>
    <n v="2"/>
    <n v="1257"/>
    <n v="14"/>
    <s v="Electra Girl's Hawaii 1 (16 inch)"/>
    <x v="0"/>
    <n v="2"/>
    <x v="1"/>
    <n v="2"/>
    <n v="269.99"/>
    <n v="0.2"/>
    <n v="53.998000000000005"/>
    <n v="431.98400000000004"/>
  </r>
  <r>
    <n v="231"/>
    <n v="3"/>
    <n v="1257"/>
    <n v="5"/>
    <s v="Heller Shagamaw Frame "/>
    <x v="1"/>
    <n v="2"/>
    <x v="1"/>
    <n v="2"/>
    <n v="1320.99"/>
    <n v="0.2"/>
    <n v="264.19800000000004"/>
    <n v="2113.5839999999998"/>
  </r>
  <r>
    <n v="232"/>
    <n v="1"/>
    <n v="1360"/>
    <n v="18"/>
    <s v="Pure Cycles Western 3"/>
    <x v="0"/>
    <n v="1"/>
    <x v="0"/>
    <n v="1"/>
    <n v="449"/>
    <n v="7.0000000000000007E-2"/>
    <n v="31.430000000000003"/>
    <n v="417.57"/>
  </r>
  <r>
    <n v="232"/>
    <n v="2"/>
    <n v="1360"/>
    <n v="11"/>
    <s v="Surly Straggler 650b "/>
    <x v="2"/>
    <n v="1"/>
    <x v="0"/>
    <n v="2"/>
    <n v="1680.99"/>
    <n v="0.05"/>
    <n v="84.049500000000009"/>
    <n v="3193.8809999999999"/>
  </r>
  <r>
    <n v="232"/>
    <n v="3"/>
    <n v="1360"/>
    <n v="26"/>
    <s v="Electra Townie Original 7D EQ "/>
    <x v="0"/>
    <n v="1"/>
    <x v="0"/>
    <n v="2"/>
    <n v="599.99"/>
    <n v="7.0000000000000007E-2"/>
    <n v="41.999300000000005"/>
    <n v="1115.9814000000001"/>
  </r>
  <r>
    <n v="232"/>
    <n v="4"/>
    <n v="1360"/>
    <n v="8"/>
    <s v="Trek Remedy 29 Carbon Frameset "/>
    <x v="1"/>
    <n v="1"/>
    <x v="0"/>
    <n v="2"/>
    <n v="1799.99"/>
    <n v="0.1"/>
    <n v="179.99900000000002"/>
    <n v="3239.982"/>
  </r>
  <r>
    <n v="233"/>
    <n v="1"/>
    <n v="737"/>
    <n v="14"/>
    <s v="Electra Girl's Hawaii 1 (16 inch)"/>
    <x v="0"/>
    <n v="2"/>
    <x v="1"/>
    <n v="1"/>
    <n v="269.99"/>
    <n v="0.1"/>
    <n v="26.999000000000002"/>
    <n v="242.99100000000001"/>
  </r>
  <r>
    <n v="233"/>
    <n v="2"/>
    <n v="737"/>
    <n v="16"/>
    <s v="Electra Townie Original 7D EQ "/>
    <x v="0"/>
    <n v="2"/>
    <x v="1"/>
    <n v="2"/>
    <n v="599.99"/>
    <n v="0.1"/>
    <n v="59.999000000000002"/>
    <n v="1079.982"/>
  </r>
  <r>
    <n v="233"/>
    <n v="3"/>
    <n v="737"/>
    <n v="12"/>
    <s v="Electra Townie Original 21D "/>
    <x v="0"/>
    <n v="2"/>
    <x v="1"/>
    <n v="1"/>
    <n v="549.99"/>
    <n v="0.2"/>
    <n v="109.998"/>
    <n v="439.99200000000002"/>
  </r>
  <r>
    <n v="233"/>
    <n v="4"/>
    <n v="737"/>
    <n v="15"/>
    <s v="Electra Moto 1 "/>
    <x v="0"/>
    <n v="2"/>
    <x v="1"/>
    <n v="2"/>
    <n v="529.99"/>
    <n v="7.0000000000000007E-2"/>
    <n v="37.099300000000007"/>
    <n v="985.78139999999996"/>
  </r>
  <r>
    <n v="234"/>
    <n v="1"/>
    <n v="1435"/>
    <n v="11"/>
    <s v="Surly Straggler 650b "/>
    <x v="2"/>
    <n v="2"/>
    <x v="1"/>
    <n v="2"/>
    <n v="1680.99"/>
    <n v="0.2"/>
    <n v="336.19800000000004"/>
    <n v="2689.5839999999998"/>
  </r>
  <r>
    <n v="234"/>
    <n v="2"/>
    <n v="1435"/>
    <n v="17"/>
    <s v="Pure Cycles Vine 8"/>
    <x v="0"/>
    <n v="2"/>
    <x v="1"/>
    <n v="2"/>
    <n v="429"/>
    <n v="0.05"/>
    <n v="21.450000000000003"/>
    <n v="815.1"/>
  </r>
  <r>
    <n v="234"/>
    <n v="3"/>
    <n v="1435"/>
    <n v="12"/>
    <s v="Electra Townie Original 21D "/>
    <x v="0"/>
    <n v="2"/>
    <x v="1"/>
    <n v="1"/>
    <n v="549.99"/>
    <n v="0.1"/>
    <n v="54.999000000000002"/>
    <n v="494.99099999999999"/>
  </r>
  <r>
    <n v="234"/>
    <n v="4"/>
    <n v="1435"/>
    <n v="7"/>
    <s v="Trek Slash 8 27.5 "/>
    <x v="1"/>
    <n v="2"/>
    <x v="1"/>
    <n v="1"/>
    <n v="3999.99"/>
    <n v="0.05"/>
    <n v="199.99950000000001"/>
    <n v="3799.9904999999999"/>
  </r>
  <r>
    <n v="234"/>
    <n v="5"/>
    <n v="1435"/>
    <n v="23"/>
    <s v="Electra Girl's Hawaii 1 (20 inch)"/>
    <x v="4"/>
    <n v="2"/>
    <x v="1"/>
    <n v="1"/>
    <n v="299.99"/>
    <n v="0.1"/>
    <n v="29.999000000000002"/>
    <n v="269.99099999999999"/>
  </r>
  <r>
    <n v="235"/>
    <n v="1"/>
    <n v="649"/>
    <n v="6"/>
    <s v="Surly Ice Cream Truck Frameset "/>
    <x v="1"/>
    <n v="2"/>
    <x v="1"/>
    <n v="1"/>
    <n v="469.99"/>
    <n v="7.0000000000000007E-2"/>
    <n v="32.899300000000004"/>
    <n v="437.09070000000003"/>
  </r>
  <r>
    <n v="235"/>
    <n v="2"/>
    <n v="649"/>
    <n v="13"/>
    <s v="Electra Cruiser 1 (24"/>
    <x v="0"/>
    <n v="2"/>
    <x v="1"/>
    <n v="2"/>
    <n v="269.99"/>
    <n v="0.05"/>
    <n v="13.499500000000001"/>
    <n v="512.98099999999999"/>
  </r>
  <r>
    <n v="235"/>
    <n v="3"/>
    <n v="649"/>
    <n v="7"/>
    <s v="Trek Slash 8 27.5 "/>
    <x v="1"/>
    <n v="2"/>
    <x v="1"/>
    <n v="2"/>
    <n v="3999.99"/>
    <n v="0.05"/>
    <n v="199.99950000000001"/>
    <n v="7599.9809999999998"/>
  </r>
  <r>
    <n v="236"/>
    <n v="1"/>
    <n v="206"/>
    <n v="3"/>
    <s v="Surly Wednesday Frameset "/>
    <x v="1"/>
    <n v="2"/>
    <x v="1"/>
    <n v="2"/>
    <n v="999.99"/>
    <n v="7.0000000000000007E-2"/>
    <n v="69.999300000000005"/>
    <n v="1859.9814000000001"/>
  </r>
  <r>
    <n v="236"/>
    <n v="2"/>
    <n v="206"/>
    <n v="2"/>
    <s v="Ritchey Timberwolf Frameset "/>
    <x v="1"/>
    <n v="2"/>
    <x v="1"/>
    <n v="2"/>
    <n v="749.99"/>
    <n v="0.1"/>
    <n v="74.999000000000009"/>
    <n v="1349.982"/>
  </r>
  <r>
    <n v="236"/>
    <n v="3"/>
    <n v="206"/>
    <n v="4"/>
    <s v="Trek Fuel EX 8 29 "/>
    <x v="1"/>
    <n v="2"/>
    <x v="1"/>
    <n v="2"/>
    <n v="2899.99"/>
    <n v="0.1"/>
    <n v="289.99899999999997"/>
    <n v="5219.982"/>
  </r>
  <r>
    <n v="237"/>
    <n v="1"/>
    <n v="1351"/>
    <n v="15"/>
    <s v="Electra Moto 1 "/>
    <x v="0"/>
    <n v="2"/>
    <x v="1"/>
    <n v="1"/>
    <n v="529.99"/>
    <n v="0.2"/>
    <n v="105.998"/>
    <n v="423.99200000000002"/>
  </r>
  <r>
    <n v="237"/>
    <n v="2"/>
    <n v="1351"/>
    <n v="24"/>
    <s v="Electra Townie Original 21D "/>
    <x v="0"/>
    <n v="2"/>
    <x v="1"/>
    <n v="1"/>
    <n v="549.99"/>
    <n v="7.0000000000000007E-2"/>
    <n v="38.499300000000005"/>
    <n v="511.4907"/>
  </r>
  <r>
    <n v="237"/>
    <n v="3"/>
    <n v="1351"/>
    <n v="20"/>
    <s v="Electra Townie Original 7D EQ "/>
    <x v="0"/>
    <n v="2"/>
    <x v="1"/>
    <n v="2"/>
    <n v="599.99"/>
    <n v="0.2"/>
    <n v="119.998"/>
    <n v="959.98400000000004"/>
  </r>
  <r>
    <n v="237"/>
    <n v="4"/>
    <n v="1351"/>
    <n v="26"/>
    <s v="Electra Townie Original 7D EQ "/>
    <x v="0"/>
    <n v="2"/>
    <x v="1"/>
    <n v="1"/>
    <n v="599.99"/>
    <n v="0.05"/>
    <n v="29.999500000000001"/>
    <n v="569.9905"/>
  </r>
  <r>
    <n v="238"/>
    <n v="1"/>
    <n v="1350"/>
    <n v="20"/>
    <s v="Electra Townie Original 7D EQ "/>
    <x v="0"/>
    <n v="2"/>
    <x v="1"/>
    <n v="2"/>
    <n v="599.99"/>
    <n v="0.2"/>
    <n v="119.998"/>
    <n v="959.98400000000004"/>
  </r>
  <r>
    <n v="238"/>
    <n v="2"/>
    <n v="1350"/>
    <n v="25"/>
    <s v="Electra Townie Original 7D "/>
    <x v="5"/>
    <n v="2"/>
    <x v="1"/>
    <n v="1"/>
    <n v="499.99"/>
    <n v="7.0000000000000007E-2"/>
    <n v="34.999300000000005"/>
    <n v="464.9907"/>
  </r>
  <r>
    <n v="238"/>
    <n v="3"/>
    <n v="1350"/>
    <n v="13"/>
    <s v="Electra Cruiser 1 (24"/>
    <x v="0"/>
    <n v="2"/>
    <x v="1"/>
    <n v="2"/>
    <n v="269.99"/>
    <n v="0.2"/>
    <n v="53.998000000000005"/>
    <n v="431.98400000000004"/>
  </r>
  <r>
    <n v="238"/>
    <n v="4"/>
    <n v="1350"/>
    <n v="22"/>
    <s v="Electra Girl's Hawaii 1 (16 inch)"/>
    <x v="0"/>
    <n v="2"/>
    <x v="1"/>
    <n v="2"/>
    <n v="269.99"/>
    <n v="0.05"/>
    <n v="13.499500000000001"/>
    <n v="512.98099999999999"/>
  </r>
  <r>
    <n v="238"/>
    <n v="5"/>
    <n v="1350"/>
    <n v="7"/>
    <s v="Trek Slash 8 27.5 "/>
    <x v="1"/>
    <n v="2"/>
    <x v="1"/>
    <n v="1"/>
    <n v="3999.99"/>
    <n v="7.0000000000000007E-2"/>
    <n v="279.99930000000001"/>
    <n v="3719.9906999999998"/>
  </r>
  <r>
    <n v="239"/>
    <n v="1"/>
    <n v="13"/>
    <n v="16"/>
    <s v="Electra Townie Original 7D EQ "/>
    <x v="0"/>
    <n v="3"/>
    <x v="2"/>
    <n v="2"/>
    <n v="599.99"/>
    <n v="0.1"/>
    <n v="59.999000000000002"/>
    <n v="1079.982"/>
  </r>
  <r>
    <n v="239"/>
    <n v="2"/>
    <n v="13"/>
    <n v="21"/>
    <s v="Electra Cruiser 1 (24"/>
    <x v="0"/>
    <n v="3"/>
    <x v="2"/>
    <n v="2"/>
    <n v="269.99"/>
    <n v="0.05"/>
    <n v="13.499500000000001"/>
    <n v="512.98099999999999"/>
  </r>
  <r>
    <n v="239"/>
    <n v="3"/>
    <n v="13"/>
    <n v="18"/>
    <s v="Pure Cycles Western 3"/>
    <x v="0"/>
    <n v="3"/>
    <x v="2"/>
    <n v="1"/>
    <n v="449"/>
    <n v="7.0000000000000007E-2"/>
    <n v="31.430000000000003"/>
    <n v="417.57"/>
  </r>
  <r>
    <n v="239"/>
    <n v="4"/>
    <n v="13"/>
    <n v="4"/>
    <s v="Trek Fuel EX 8 29 "/>
    <x v="1"/>
    <n v="3"/>
    <x v="2"/>
    <n v="2"/>
    <n v="2899.99"/>
    <n v="7.0000000000000007E-2"/>
    <n v="202.99930000000001"/>
    <n v="5393.9813999999997"/>
  </r>
  <r>
    <n v="240"/>
    <n v="1"/>
    <n v="65"/>
    <n v="9"/>
    <s v="Trek Conduit+ "/>
    <x v="3"/>
    <n v="2"/>
    <x v="1"/>
    <n v="1"/>
    <n v="2999.99"/>
    <n v="7.0000000000000007E-2"/>
    <n v="209.99930000000001"/>
    <n v="2789.9906999999998"/>
  </r>
  <r>
    <n v="240"/>
    <n v="2"/>
    <n v="65"/>
    <n v="8"/>
    <s v="Trek Remedy 29 Carbon Frameset "/>
    <x v="1"/>
    <n v="2"/>
    <x v="1"/>
    <n v="1"/>
    <n v="1799.99"/>
    <n v="7.0000000000000007E-2"/>
    <n v="125.99930000000002"/>
    <n v="1673.9907000000001"/>
  </r>
  <r>
    <n v="240"/>
    <n v="3"/>
    <n v="65"/>
    <n v="5"/>
    <s v="Heller Shagamaw Frame "/>
    <x v="1"/>
    <n v="2"/>
    <x v="1"/>
    <n v="1"/>
    <n v="1320.99"/>
    <n v="7.0000000000000007E-2"/>
    <n v="92.469300000000004"/>
    <n v="1228.5207"/>
  </r>
  <r>
    <n v="240"/>
    <n v="4"/>
    <n v="65"/>
    <n v="18"/>
    <s v="Pure Cycles Western 3"/>
    <x v="0"/>
    <n v="2"/>
    <x v="1"/>
    <n v="2"/>
    <n v="449"/>
    <n v="7.0000000000000007E-2"/>
    <n v="31.430000000000003"/>
    <n v="835.14"/>
  </r>
  <r>
    <n v="241"/>
    <n v="1"/>
    <n v="1082"/>
    <n v="7"/>
    <s v="Trek Slash 8 27.5 "/>
    <x v="1"/>
    <n v="2"/>
    <x v="1"/>
    <n v="1"/>
    <n v="3999.99"/>
    <n v="0.2"/>
    <n v="799.99800000000005"/>
    <n v="3199.9919999999997"/>
  </r>
  <r>
    <n v="242"/>
    <n v="1"/>
    <n v="1168"/>
    <n v="3"/>
    <s v="Surly Wednesday Frameset "/>
    <x v="1"/>
    <n v="2"/>
    <x v="1"/>
    <n v="1"/>
    <n v="999.99"/>
    <n v="0.2"/>
    <n v="199.99800000000002"/>
    <n v="799.99199999999996"/>
  </r>
  <r>
    <n v="243"/>
    <n v="1"/>
    <n v="802"/>
    <n v="25"/>
    <s v="Electra Townie Original 7D "/>
    <x v="5"/>
    <n v="3"/>
    <x v="2"/>
    <n v="2"/>
    <n v="499.99"/>
    <n v="0.05"/>
    <n v="24.999500000000001"/>
    <n v="949.98099999999999"/>
  </r>
  <r>
    <n v="243"/>
    <n v="2"/>
    <n v="802"/>
    <n v="19"/>
    <s v="Pure Cycles William 3"/>
    <x v="0"/>
    <n v="3"/>
    <x v="2"/>
    <n v="2"/>
    <n v="449"/>
    <n v="7.0000000000000007E-2"/>
    <n v="31.430000000000003"/>
    <n v="835.14"/>
  </r>
  <r>
    <n v="243"/>
    <n v="3"/>
    <n v="802"/>
    <n v="7"/>
    <s v="Trek Slash 8 27.5 "/>
    <x v="1"/>
    <n v="3"/>
    <x v="2"/>
    <n v="2"/>
    <n v="3999.99"/>
    <n v="0.05"/>
    <n v="199.99950000000001"/>
    <n v="7599.9809999999998"/>
  </r>
  <r>
    <n v="244"/>
    <n v="1"/>
    <n v="956"/>
    <n v="19"/>
    <s v="Pure Cycles William 3"/>
    <x v="0"/>
    <n v="2"/>
    <x v="1"/>
    <n v="1"/>
    <n v="449"/>
    <n v="7.0000000000000007E-2"/>
    <n v="31.430000000000003"/>
    <n v="417.57"/>
  </r>
  <r>
    <n v="244"/>
    <n v="2"/>
    <n v="956"/>
    <n v="25"/>
    <s v="Electra Townie Original 7D "/>
    <x v="5"/>
    <n v="2"/>
    <x v="1"/>
    <n v="1"/>
    <n v="499.99"/>
    <n v="0.2"/>
    <n v="99.998000000000005"/>
    <n v="399.99200000000002"/>
  </r>
  <r>
    <n v="244"/>
    <n v="3"/>
    <n v="956"/>
    <n v="22"/>
    <s v="Electra Girl's Hawaii 1 (16 inch)"/>
    <x v="0"/>
    <n v="2"/>
    <x v="1"/>
    <n v="1"/>
    <n v="269.99"/>
    <n v="0.1"/>
    <n v="26.999000000000002"/>
    <n v="242.99100000000001"/>
  </r>
  <r>
    <n v="245"/>
    <n v="1"/>
    <n v="223"/>
    <n v="10"/>
    <s v="Surly Straggler "/>
    <x v="2"/>
    <n v="2"/>
    <x v="1"/>
    <n v="2"/>
    <n v="1549"/>
    <n v="0.05"/>
    <n v="77.45"/>
    <n v="2943.1"/>
  </r>
  <r>
    <n v="245"/>
    <n v="2"/>
    <n v="223"/>
    <n v="8"/>
    <s v="Trek Remedy 29 Carbon Frameset "/>
    <x v="1"/>
    <n v="2"/>
    <x v="1"/>
    <n v="1"/>
    <n v="1799.99"/>
    <n v="0.1"/>
    <n v="179.99900000000002"/>
    <n v="1619.991"/>
  </r>
  <r>
    <n v="246"/>
    <n v="1"/>
    <n v="17"/>
    <n v="17"/>
    <s v="Pure Cycles Vine 8"/>
    <x v="0"/>
    <n v="2"/>
    <x v="1"/>
    <n v="2"/>
    <n v="429"/>
    <n v="0.2"/>
    <n v="85.800000000000011"/>
    <n v="686.4"/>
  </r>
  <r>
    <n v="247"/>
    <n v="1"/>
    <n v="928"/>
    <n v="25"/>
    <s v="Electra Townie Original 7D "/>
    <x v="5"/>
    <n v="1"/>
    <x v="0"/>
    <n v="1"/>
    <n v="499.99"/>
    <n v="7.0000000000000007E-2"/>
    <n v="34.999300000000005"/>
    <n v="464.9907"/>
  </r>
  <r>
    <n v="247"/>
    <n v="2"/>
    <n v="928"/>
    <n v="3"/>
    <s v="Surly Wednesday Frameset "/>
    <x v="1"/>
    <n v="1"/>
    <x v="0"/>
    <n v="1"/>
    <n v="999.99"/>
    <n v="0.2"/>
    <n v="199.99800000000002"/>
    <n v="799.99199999999996"/>
  </r>
  <r>
    <n v="248"/>
    <n v="1"/>
    <n v="1376"/>
    <n v="13"/>
    <s v="Electra Cruiser 1 (24"/>
    <x v="0"/>
    <n v="2"/>
    <x v="1"/>
    <n v="1"/>
    <n v="269.99"/>
    <n v="0.1"/>
    <n v="26.999000000000002"/>
    <n v="242.99100000000001"/>
  </r>
  <r>
    <n v="248"/>
    <n v="2"/>
    <n v="1376"/>
    <n v="26"/>
    <s v="Electra Townie Original 7D EQ "/>
    <x v="0"/>
    <n v="2"/>
    <x v="1"/>
    <n v="2"/>
    <n v="599.99"/>
    <n v="0.1"/>
    <n v="59.999000000000002"/>
    <n v="1079.982"/>
  </r>
  <r>
    <n v="248"/>
    <n v="3"/>
    <n v="1376"/>
    <n v="17"/>
    <s v="Pure Cycles Vine 8"/>
    <x v="0"/>
    <n v="2"/>
    <x v="1"/>
    <n v="1"/>
    <n v="429"/>
    <n v="0.1"/>
    <n v="42.900000000000006"/>
    <n v="386.1"/>
  </r>
  <r>
    <n v="248"/>
    <n v="4"/>
    <n v="1376"/>
    <n v="9"/>
    <s v="Trek Conduit+ "/>
    <x v="3"/>
    <n v="2"/>
    <x v="1"/>
    <n v="1"/>
    <n v="2999.99"/>
    <n v="0.2"/>
    <n v="599.99799999999993"/>
    <n v="2399.9919999999997"/>
  </r>
  <r>
    <n v="249"/>
    <n v="1"/>
    <n v="145"/>
    <n v="7"/>
    <s v="Trek Slash 8 27.5 "/>
    <x v="1"/>
    <n v="2"/>
    <x v="1"/>
    <n v="2"/>
    <n v="3999.99"/>
    <n v="0.05"/>
    <n v="199.99950000000001"/>
    <n v="7599.9809999999998"/>
  </r>
  <r>
    <n v="249"/>
    <n v="2"/>
    <n v="145"/>
    <n v="18"/>
    <s v="Pure Cycles Western 3"/>
    <x v="0"/>
    <n v="2"/>
    <x v="1"/>
    <n v="2"/>
    <n v="449"/>
    <n v="0.05"/>
    <n v="22.450000000000003"/>
    <n v="853.1"/>
  </r>
  <r>
    <n v="249"/>
    <n v="3"/>
    <n v="145"/>
    <n v="22"/>
    <s v="Electra Girl's Hawaii 1 (16 inch)"/>
    <x v="0"/>
    <n v="2"/>
    <x v="1"/>
    <n v="1"/>
    <n v="269.99"/>
    <n v="0.1"/>
    <n v="26.999000000000002"/>
    <n v="242.99100000000001"/>
  </r>
  <r>
    <n v="250"/>
    <n v="1"/>
    <n v="150"/>
    <n v="17"/>
    <s v="Pure Cycles Vine 8"/>
    <x v="0"/>
    <n v="2"/>
    <x v="1"/>
    <n v="2"/>
    <n v="429"/>
    <n v="0.05"/>
    <n v="21.450000000000003"/>
    <n v="815.1"/>
  </r>
  <r>
    <n v="250"/>
    <n v="2"/>
    <n v="150"/>
    <n v="11"/>
    <s v="Surly Straggler 650b "/>
    <x v="2"/>
    <n v="2"/>
    <x v="1"/>
    <n v="2"/>
    <n v="1680.99"/>
    <n v="0.1"/>
    <n v="168.09900000000002"/>
    <n v="3025.7820000000002"/>
  </r>
  <r>
    <n v="251"/>
    <n v="1"/>
    <n v="851"/>
    <n v="23"/>
    <s v="Electra Girl's Hawaii 1 (20 inch)"/>
    <x v="4"/>
    <n v="2"/>
    <x v="1"/>
    <n v="2"/>
    <n v="299.99"/>
    <n v="0.2"/>
    <n v="59.998000000000005"/>
    <n v="479.98400000000004"/>
  </r>
  <r>
    <n v="251"/>
    <n v="2"/>
    <n v="851"/>
    <n v="22"/>
    <s v="Electra Girl's Hawaii 1 (16 inch)"/>
    <x v="0"/>
    <n v="2"/>
    <x v="1"/>
    <n v="2"/>
    <n v="269.99"/>
    <n v="0.05"/>
    <n v="13.499500000000001"/>
    <n v="512.98099999999999"/>
  </r>
  <r>
    <n v="252"/>
    <n v="1"/>
    <n v="66"/>
    <n v="11"/>
    <s v="Surly Straggler 650b "/>
    <x v="2"/>
    <n v="3"/>
    <x v="2"/>
    <n v="2"/>
    <n v="1680.99"/>
    <n v="0.1"/>
    <n v="168.09900000000002"/>
    <n v="3025.7820000000002"/>
  </r>
  <r>
    <n v="252"/>
    <n v="2"/>
    <n v="66"/>
    <n v="4"/>
    <s v="Trek Fuel EX 8 29 "/>
    <x v="1"/>
    <n v="3"/>
    <x v="2"/>
    <n v="1"/>
    <n v="2899.99"/>
    <n v="7.0000000000000007E-2"/>
    <n v="202.99930000000001"/>
    <n v="2696.9906999999998"/>
  </r>
  <r>
    <n v="252"/>
    <n v="3"/>
    <n v="66"/>
    <n v="19"/>
    <s v="Pure Cycles William 3"/>
    <x v="0"/>
    <n v="3"/>
    <x v="2"/>
    <n v="1"/>
    <n v="449"/>
    <n v="0.1"/>
    <n v="44.900000000000006"/>
    <n v="404.1"/>
  </r>
  <r>
    <n v="253"/>
    <n v="1"/>
    <n v="1267"/>
    <n v="11"/>
    <s v="Surly Straggler 650b "/>
    <x v="2"/>
    <n v="2"/>
    <x v="1"/>
    <n v="2"/>
    <n v="1680.99"/>
    <n v="7.0000000000000007E-2"/>
    <n v="117.66930000000001"/>
    <n v="3126.6414"/>
  </r>
  <r>
    <n v="254"/>
    <n v="1"/>
    <n v="510"/>
    <n v="6"/>
    <s v="Surly Ice Cream Truck Frameset "/>
    <x v="1"/>
    <n v="2"/>
    <x v="1"/>
    <n v="2"/>
    <n v="469.99"/>
    <n v="7.0000000000000007E-2"/>
    <n v="32.899300000000004"/>
    <n v="874.18140000000005"/>
  </r>
  <r>
    <n v="254"/>
    <n v="2"/>
    <n v="510"/>
    <n v="3"/>
    <s v="Surly Wednesday Frameset "/>
    <x v="1"/>
    <n v="2"/>
    <x v="1"/>
    <n v="1"/>
    <n v="999.99"/>
    <n v="0.05"/>
    <n v="49.999500000000005"/>
    <n v="949.9905"/>
  </r>
  <r>
    <n v="254"/>
    <n v="3"/>
    <n v="510"/>
    <n v="12"/>
    <s v="Electra Townie Original 21D "/>
    <x v="0"/>
    <n v="2"/>
    <x v="1"/>
    <n v="1"/>
    <n v="549.99"/>
    <n v="0.05"/>
    <n v="27.499500000000001"/>
    <n v="522.4905"/>
  </r>
  <r>
    <n v="255"/>
    <n v="1"/>
    <n v="801"/>
    <n v="5"/>
    <s v="Heller Shagamaw Frame "/>
    <x v="1"/>
    <n v="2"/>
    <x v="1"/>
    <n v="2"/>
    <n v="1320.99"/>
    <n v="0.1"/>
    <n v="132.09900000000002"/>
    <n v="2377.7820000000002"/>
  </r>
  <r>
    <n v="255"/>
    <n v="2"/>
    <n v="801"/>
    <n v="14"/>
    <s v="Electra Girl's Hawaii 1 (16 inch)"/>
    <x v="0"/>
    <n v="2"/>
    <x v="1"/>
    <n v="1"/>
    <n v="269.99"/>
    <n v="0.2"/>
    <n v="53.998000000000005"/>
    <n v="215.99200000000002"/>
  </r>
  <r>
    <n v="255"/>
    <n v="3"/>
    <n v="801"/>
    <n v="2"/>
    <s v="Ritchey Timberwolf Frameset "/>
    <x v="1"/>
    <n v="2"/>
    <x v="1"/>
    <n v="2"/>
    <n v="749.99"/>
    <n v="0.2"/>
    <n v="149.99800000000002"/>
    <n v="1199.9839999999999"/>
  </r>
  <r>
    <n v="255"/>
    <n v="4"/>
    <n v="801"/>
    <n v="21"/>
    <s v="Electra Cruiser 1 (24"/>
    <x v="0"/>
    <n v="2"/>
    <x v="1"/>
    <n v="1"/>
    <n v="269.99"/>
    <n v="7.0000000000000007E-2"/>
    <n v="18.899300000000004"/>
    <n v="251.0907"/>
  </r>
  <r>
    <n v="256"/>
    <n v="1"/>
    <n v="26"/>
    <n v="11"/>
    <s v="Surly Straggler 650b "/>
    <x v="2"/>
    <n v="2"/>
    <x v="1"/>
    <n v="1"/>
    <n v="1680.99"/>
    <n v="0.1"/>
    <n v="168.09900000000002"/>
    <n v="1512.8910000000001"/>
  </r>
  <r>
    <n v="256"/>
    <n v="2"/>
    <n v="26"/>
    <n v="21"/>
    <s v="Electra Cruiser 1 (24"/>
    <x v="0"/>
    <n v="2"/>
    <x v="1"/>
    <n v="1"/>
    <n v="269.99"/>
    <n v="0.05"/>
    <n v="13.499500000000001"/>
    <n v="256.4905"/>
  </r>
  <r>
    <n v="257"/>
    <n v="1"/>
    <n v="1314"/>
    <n v="8"/>
    <s v="Trek Remedy 29 Carbon Frameset "/>
    <x v="1"/>
    <n v="1"/>
    <x v="0"/>
    <n v="2"/>
    <n v="1799.99"/>
    <n v="7.0000000000000007E-2"/>
    <n v="125.99930000000002"/>
    <n v="3347.9814000000001"/>
  </r>
  <r>
    <n v="257"/>
    <n v="2"/>
    <n v="1314"/>
    <n v="13"/>
    <s v="Electra Cruiser 1 (24"/>
    <x v="0"/>
    <n v="1"/>
    <x v="0"/>
    <n v="2"/>
    <n v="269.99"/>
    <n v="0.2"/>
    <n v="53.998000000000005"/>
    <n v="431.98400000000004"/>
  </r>
  <r>
    <n v="257"/>
    <n v="3"/>
    <n v="1314"/>
    <n v="10"/>
    <s v="Surly Straggler "/>
    <x v="2"/>
    <n v="1"/>
    <x v="0"/>
    <n v="2"/>
    <n v="1549"/>
    <n v="0.1"/>
    <n v="154.9"/>
    <n v="2788.2"/>
  </r>
  <r>
    <n v="257"/>
    <n v="4"/>
    <n v="1314"/>
    <n v="15"/>
    <s v="Electra Moto 1 "/>
    <x v="0"/>
    <n v="1"/>
    <x v="0"/>
    <n v="1"/>
    <n v="529.99"/>
    <n v="0.1"/>
    <n v="52.999000000000002"/>
    <n v="476.99099999999999"/>
  </r>
  <r>
    <n v="258"/>
    <n v="1"/>
    <n v="107"/>
    <n v="8"/>
    <s v="Trek Remedy 29 Carbon Frameset "/>
    <x v="1"/>
    <n v="2"/>
    <x v="1"/>
    <n v="2"/>
    <n v="1799.99"/>
    <n v="0.05"/>
    <n v="89.999500000000012"/>
    <n v="3419.9809999999998"/>
  </r>
  <r>
    <n v="258"/>
    <n v="2"/>
    <n v="107"/>
    <n v="4"/>
    <s v="Trek Fuel EX 8 29 "/>
    <x v="1"/>
    <n v="2"/>
    <x v="1"/>
    <n v="1"/>
    <n v="2899.99"/>
    <n v="7.0000000000000007E-2"/>
    <n v="202.99930000000001"/>
    <n v="2696.9906999999998"/>
  </r>
  <r>
    <n v="258"/>
    <n v="3"/>
    <n v="107"/>
    <n v="19"/>
    <s v="Pure Cycles William 3"/>
    <x v="0"/>
    <n v="2"/>
    <x v="1"/>
    <n v="1"/>
    <n v="449"/>
    <n v="7.0000000000000007E-2"/>
    <n v="31.430000000000003"/>
    <n v="417.57"/>
  </r>
  <r>
    <n v="258"/>
    <n v="4"/>
    <n v="107"/>
    <n v="18"/>
    <s v="Pure Cycles Western 3"/>
    <x v="0"/>
    <n v="2"/>
    <x v="1"/>
    <n v="1"/>
    <n v="449"/>
    <n v="0.05"/>
    <n v="22.450000000000003"/>
    <n v="426.55"/>
  </r>
  <r>
    <n v="259"/>
    <n v="1"/>
    <n v="413"/>
    <n v="26"/>
    <s v="Electra Townie Original 7D EQ "/>
    <x v="0"/>
    <n v="2"/>
    <x v="1"/>
    <n v="1"/>
    <n v="599.99"/>
    <n v="0.05"/>
    <n v="29.999500000000001"/>
    <n v="569.9905"/>
  </r>
  <r>
    <n v="259"/>
    <n v="2"/>
    <n v="413"/>
    <n v="6"/>
    <s v="Surly Ice Cream Truck Frameset "/>
    <x v="1"/>
    <n v="2"/>
    <x v="1"/>
    <n v="2"/>
    <n v="469.99"/>
    <n v="0.1"/>
    <n v="46.999000000000002"/>
    <n v="845.98199999999997"/>
  </r>
  <r>
    <n v="259"/>
    <n v="3"/>
    <n v="413"/>
    <n v="2"/>
    <s v="Ritchey Timberwolf Frameset "/>
    <x v="1"/>
    <n v="2"/>
    <x v="1"/>
    <n v="2"/>
    <n v="749.99"/>
    <n v="0.2"/>
    <n v="149.99800000000002"/>
    <n v="1199.9839999999999"/>
  </r>
  <r>
    <n v="259"/>
    <n v="4"/>
    <n v="413"/>
    <n v="4"/>
    <s v="Trek Fuel EX 8 29 "/>
    <x v="1"/>
    <n v="2"/>
    <x v="1"/>
    <n v="1"/>
    <n v="2899.99"/>
    <n v="0.1"/>
    <n v="289.99899999999997"/>
    <n v="2609.991"/>
  </r>
  <r>
    <n v="260"/>
    <n v="1"/>
    <n v="632"/>
    <n v="23"/>
    <s v="Electra Girl's Hawaii 1 (20 inch)"/>
    <x v="4"/>
    <n v="2"/>
    <x v="1"/>
    <n v="2"/>
    <n v="299.99"/>
    <n v="0.2"/>
    <n v="59.998000000000005"/>
    <n v="479.98400000000004"/>
  </r>
  <r>
    <n v="260"/>
    <n v="2"/>
    <n v="632"/>
    <n v="10"/>
    <s v="Surly Straggler "/>
    <x v="2"/>
    <n v="2"/>
    <x v="1"/>
    <n v="1"/>
    <n v="1549"/>
    <n v="0.2"/>
    <n v="309.8"/>
    <n v="1239.2"/>
  </r>
  <r>
    <n v="260"/>
    <n v="3"/>
    <n v="632"/>
    <n v="24"/>
    <s v="Electra Townie Original 21D "/>
    <x v="0"/>
    <n v="2"/>
    <x v="1"/>
    <n v="2"/>
    <n v="549.99"/>
    <n v="0.2"/>
    <n v="109.998"/>
    <n v="879.98400000000004"/>
  </r>
  <r>
    <n v="261"/>
    <n v="1"/>
    <n v="1045"/>
    <n v="16"/>
    <s v="Electra Townie Original 7D EQ "/>
    <x v="0"/>
    <n v="1"/>
    <x v="0"/>
    <n v="2"/>
    <n v="599.99"/>
    <n v="0.05"/>
    <n v="29.999500000000001"/>
    <n v="1139.981"/>
  </r>
  <r>
    <n v="261"/>
    <n v="2"/>
    <n v="1045"/>
    <n v="14"/>
    <s v="Electra Girl's Hawaii 1 (16 inch)"/>
    <x v="0"/>
    <n v="1"/>
    <x v="0"/>
    <n v="1"/>
    <n v="269.99"/>
    <n v="0.1"/>
    <n v="26.999000000000002"/>
    <n v="242.99100000000001"/>
  </r>
  <r>
    <n v="261"/>
    <n v="3"/>
    <n v="1045"/>
    <n v="17"/>
    <s v="Pure Cycles Vine 8"/>
    <x v="0"/>
    <n v="1"/>
    <x v="0"/>
    <n v="2"/>
    <n v="429"/>
    <n v="0.1"/>
    <n v="42.900000000000006"/>
    <n v="772.2"/>
  </r>
  <r>
    <n v="262"/>
    <n v="1"/>
    <n v="579"/>
    <n v="2"/>
    <s v="Ritchey Timberwolf Frameset "/>
    <x v="1"/>
    <n v="3"/>
    <x v="2"/>
    <n v="1"/>
    <n v="749.99"/>
    <n v="7.0000000000000007E-2"/>
    <n v="52.499300000000005"/>
    <n v="697.49070000000006"/>
  </r>
  <r>
    <n v="262"/>
    <n v="2"/>
    <n v="579"/>
    <n v="9"/>
    <s v="Trek Conduit+ "/>
    <x v="3"/>
    <n v="3"/>
    <x v="2"/>
    <n v="2"/>
    <n v="2999.99"/>
    <n v="0.05"/>
    <n v="149.99949999999998"/>
    <n v="5699.9809999999998"/>
  </r>
  <r>
    <n v="263"/>
    <n v="1"/>
    <n v="1322"/>
    <n v="9"/>
    <s v="Trek Conduit+ "/>
    <x v="3"/>
    <n v="2"/>
    <x v="1"/>
    <n v="1"/>
    <n v="2999.99"/>
    <n v="7.0000000000000007E-2"/>
    <n v="209.99930000000001"/>
    <n v="2789.9906999999998"/>
  </r>
  <r>
    <n v="263"/>
    <n v="2"/>
    <n v="1322"/>
    <n v="3"/>
    <s v="Surly Wednesday Frameset "/>
    <x v="1"/>
    <n v="2"/>
    <x v="1"/>
    <n v="1"/>
    <n v="999.99"/>
    <n v="0.2"/>
    <n v="199.99800000000002"/>
    <n v="799.99199999999996"/>
  </r>
  <r>
    <n v="263"/>
    <n v="3"/>
    <n v="1322"/>
    <n v="2"/>
    <s v="Ritchey Timberwolf Frameset "/>
    <x v="1"/>
    <n v="2"/>
    <x v="1"/>
    <n v="2"/>
    <n v="749.99"/>
    <n v="0.05"/>
    <n v="37.499500000000005"/>
    <n v="1424.981"/>
  </r>
  <r>
    <n v="264"/>
    <n v="1"/>
    <n v="5"/>
    <n v="10"/>
    <s v="Surly Straggler "/>
    <x v="2"/>
    <n v="1"/>
    <x v="0"/>
    <n v="1"/>
    <n v="1549"/>
    <n v="0.2"/>
    <n v="309.8"/>
    <n v="1239.2"/>
  </r>
  <r>
    <n v="264"/>
    <n v="2"/>
    <n v="5"/>
    <n v="24"/>
    <s v="Electra Townie Original 21D "/>
    <x v="0"/>
    <n v="1"/>
    <x v="0"/>
    <n v="2"/>
    <n v="549.99"/>
    <n v="0.05"/>
    <n v="27.499500000000001"/>
    <n v="1044.981"/>
  </r>
  <r>
    <n v="264"/>
    <n v="3"/>
    <n v="5"/>
    <n v="15"/>
    <s v="Electra Moto 1 "/>
    <x v="0"/>
    <n v="1"/>
    <x v="0"/>
    <n v="2"/>
    <n v="529.99"/>
    <n v="0.1"/>
    <n v="52.999000000000002"/>
    <n v="953.98199999999997"/>
  </r>
  <r>
    <n v="264"/>
    <n v="4"/>
    <n v="5"/>
    <n v="3"/>
    <s v="Surly Wednesday Frameset "/>
    <x v="1"/>
    <n v="1"/>
    <x v="0"/>
    <n v="2"/>
    <n v="999.99"/>
    <n v="7.0000000000000007E-2"/>
    <n v="69.999300000000005"/>
    <n v="1859.9814000000001"/>
  </r>
  <r>
    <n v="265"/>
    <n v="1"/>
    <n v="682"/>
    <n v="9"/>
    <s v="Trek Conduit+ "/>
    <x v="3"/>
    <n v="2"/>
    <x v="1"/>
    <n v="2"/>
    <n v="2999.99"/>
    <n v="0.2"/>
    <n v="599.99799999999993"/>
    <n v="4799.9839999999995"/>
  </r>
  <r>
    <n v="266"/>
    <n v="1"/>
    <n v="933"/>
    <n v="6"/>
    <s v="Surly Ice Cream Truck Frameset "/>
    <x v="1"/>
    <n v="2"/>
    <x v="1"/>
    <n v="2"/>
    <n v="469.99"/>
    <n v="7.0000000000000007E-2"/>
    <n v="32.899300000000004"/>
    <n v="874.18140000000005"/>
  </r>
  <r>
    <n v="266"/>
    <n v="2"/>
    <n v="933"/>
    <n v="19"/>
    <s v="Pure Cycles William 3"/>
    <x v="0"/>
    <n v="2"/>
    <x v="1"/>
    <n v="1"/>
    <n v="449"/>
    <n v="0.2"/>
    <n v="89.800000000000011"/>
    <n v="359.2"/>
  </r>
  <r>
    <n v="266"/>
    <n v="3"/>
    <n v="933"/>
    <n v="25"/>
    <s v="Electra Townie Original 7D "/>
    <x v="5"/>
    <n v="2"/>
    <x v="1"/>
    <n v="1"/>
    <n v="499.99"/>
    <n v="0.05"/>
    <n v="24.999500000000001"/>
    <n v="474.9905"/>
  </r>
  <r>
    <n v="267"/>
    <n v="1"/>
    <n v="282"/>
    <n v="22"/>
    <s v="Electra Girl's Hawaii 1 (16 inch)"/>
    <x v="0"/>
    <n v="1"/>
    <x v="0"/>
    <n v="2"/>
    <n v="269.99"/>
    <n v="0.2"/>
    <n v="53.998000000000005"/>
    <n v="431.98400000000004"/>
  </r>
  <r>
    <n v="267"/>
    <n v="2"/>
    <n v="282"/>
    <n v="23"/>
    <s v="Electra Girl's Hawaii 1 (20 inch)"/>
    <x v="4"/>
    <n v="1"/>
    <x v="0"/>
    <n v="2"/>
    <n v="299.99"/>
    <n v="0.1"/>
    <n v="29.999000000000002"/>
    <n v="539.98199999999997"/>
  </r>
  <r>
    <n v="267"/>
    <n v="3"/>
    <n v="282"/>
    <n v="24"/>
    <s v="Electra Townie Original 21D "/>
    <x v="0"/>
    <n v="1"/>
    <x v="0"/>
    <n v="1"/>
    <n v="549.99"/>
    <n v="0.1"/>
    <n v="54.999000000000002"/>
    <n v="494.99099999999999"/>
  </r>
  <r>
    <n v="267"/>
    <n v="4"/>
    <n v="282"/>
    <n v="7"/>
    <s v="Trek Slash 8 27.5 "/>
    <x v="1"/>
    <n v="1"/>
    <x v="0"/>
    <n v="2"/>
    <n v="3999.99"/>
    <n v="7.0000000000000007E-2"/>
    <n v="279.99930000000001"/>
    <n v="7439.9813999999997"/>
  </r>
  <r>
    <n v="267"/>
    <n v="5"/>
    <n v="282"/>
    <n v="21"/>
    <s v="Electra Cruiser 1 (24"/>
    <x v="0"/>
    <n v="1"/>
    <x v="0"/>
    <n v="1"/>
    <n v="269.99"/>
    <n v="0.05"/>
    <n v="13.499500000000001"/>
    <n v="256.4905"/>
  </r>
  <r>
    <n v="268"/>
    <n v="1"/>
    <n v="540"/>
    <n v="7"/>
    <s v="Trek Slash 8 27.5 "/>
    <x v="1"/>
    <n v="1"/>
    <x v="0"/>
    <n v="1"/>
    <n v="3999.99"/>
    <n v="0.05"/>
    <n v="199.99950000000001"/>
    <n v="3799.9904999999999"/>
  </r>
  <r>
    <n v="268"/>
    <n v="2"/>
    <n v="540"/>
    <n v="6"/>
    <s v="Surly Ice Cream Truck Frameset "/>
    <x v="1"/>
    <n v="1"/>
    <x v="0"/>
    <n v="2"/>
    <n v="469.99"/>
    <n v="0.2"/>
    <n v="93.998000000000005"/>
    <n v="751.98400000000004"/>
  </r>
  <r>
    <n v="268"/>
    <n v="3"/>
    <n v="540"/>
    <n v="9"/>
    <s v="Trek Conduit+ "/>
    <x v="3"/>
    <n v="1"/>
    <x v="0"/>
    <n v="1"/>
    <n v="2999.99"/>
    <n v="0.1"/>
    <n v="299.99899999999997"/>
    <n v="2699.991"/>
  </r>
  <r>
    <n v="269"/>
    <n v="1"/>
    <n v="764"/>
    <n v="5"/>
    <s v="Heller Shagamaw Frame "/>
    <x v="1"/>
    <n v="2"/>
    <x v="1"/>
    <n v="1"/>
    <n v="1320.99"/>
    <n v="7.0000000000000007E-2"/>
    <n v="92.469300000000004"/>
    <n v="1228.5207"/>
  </r>
  <r>
    <n v="269"/>
    <n v="2"/>
    <n v="764"/>
    <n v="23"/>
    <s v="Electra Girl's Hawaii 1 (20 inch)"/>
    <x v="4"/>
    <n v="2"/>
    <x v="1"/>
    <n v="2"/>
    <n v="299.99"/>
    <n v="7.0000000000000007E-2"/>
    <n v="20.999300000000002"/>
    <n v="557.98140000000001"/>
  </r>
  <r>
    <n v="269"/>
    <n v="3"/>
    <n v="764"/>
    <n v="18"/>
    <s v="Pure Cycles Western 3"/>
    <x v="0"/>
    <n v="2"/>
    <x v="1"/>
    <n v="1"/>
    <n v="449"/>
    <n v="0.05"/>
    <n v="22.450000000000003"/>
    <n v="426.55"/>
  </r>
  <r>
    <n v="269"/>
    <n v="4"/>
    <n v="764"/>
    <n v="3"/>
    <s v="Surly Wednesday Frameset "/>
    <x v="1"/>
    <n v="2"/>
    <x v="1"/>
    <n v="1"/>
    <n v="999.99"/>
    <n v="0.05"/>
    <n v="49.999500000000005"/>
    <n v="949.9905"/>
  </r>
  <r>
    <n v="270"/>
    <n v="1"/>
    <n v="879"/>
    <n v="25"/>
    <s v="Electra Townie Original 7D "/>
    <x v="5"/>
    <n v="2"/>
    <x v="1"/>
    <n v="2"/>
    <n v="499.99"/>
    <n v="0.2"/>
    <n v="99.998000000000005"/>
    <n v="799.98400000000004"/>
  </r>
  <r>
    <n v="270"/>
    <n v="2"/>
    <n v="879"/>
    <n v="15"/>
    <s v="Electra Moto 1 "/>
    <x v="0"/>
    <n v="2"/>
    <x v="1"/>
    <n v="1"/>
    <n v="529.99"/>
    <n v="0.1"/>
    <n v="52.999000000000002"/>
    <n v="476.99099999999999"/>
  </r>
  <r>
    <n v="271"/>
    <n v="1"/>
    <n v="350"/>
    <n v="11"/>
    <s v="Surly Straggler 650b "/>
    <x v="2"/>
    <n v="2"/>
    <x v="1"/>
    <n v="2"/>
    <n v="1680.99"/>
    <n v="7.0000000000000007E-2"/>
    <n v="117.66930000000001"/>
    <n v="3126.6414"/>
  </r>
  <r>
    <n v="271"/>
    <n v="2"/>
    <n v="350"/>
    <n v="6"/>
    <s v="Surly Ice Cream Truck Frameset "/>
    <x v="1"/>
    <n v="2"/>
    <x v="1"/>
    <n v="2"/>
    <n v="469.99"/>
    <n v="0.05"/>
    <n v="23.499500000000001"/>
    <n v="892.98099999999999"/>
  </r>
  <r>
    <n v="271"/>
    <n v="3"/>
    <n v="350"/>
    <n v="13"/>
    <s v="Electra Cruiser 1 (24"/>
    <x v="0"/>
    <n v="2"/>
    <x v="1"/>
    <n v="1"/>
    <n v="269.99"/>
    <n v="0.1"/>
    <n v="26.999000000000002"/>
    <n v="242.99100000000001"/>
  </r>
  <r>
    <n v="271"/>
    <n v="4"/>
    <n v="350"/>
    <n v="7"/>
    <s v="Trek Slash 8 27.5 "/>
    <x v="1"/>
    <n v="2"/>
    <x v="1"/>
    <n v="2"/>
    <n v="3999.99"/>
    <n v="0.1"/>
    <n v="399.99900000000002"/>
    <n v="7199.982"/>
  </r>
  <r>
    <n v="272"/>
    <n v="1"/>
    <n v="497"/>
    <n v="2"/>
    <s v="Ritchey Timberwolf Frameset "/>
    <x v="1"/>
    <n v="2"/>
    <x v="1"/>
    <n v="2"/>
    <n v="749.99"/>
    <n v="7.0000000000000007E-2"/>
    <n v="52.499300000000005"/>
    <n v="1394.9814000000001"/>
  </r>
  <r>
    <n v="272"/>
    <n v="2"/>
    <n v="497"/>
    <n v="11"/>
    <s v="Surly Straggler 650b "/>
    <x v="2"/>
    <n v="2"/>
    <x v="1"/>
    <n v="1"/>
    <n v="1680.99"/>
    <n v="7.0000000000000007E-2"/>
    <n v="117.66930000000001"/>
    <n v="1563.3207"/>
  </r>
  <r>
    <n v="273"/>
    <n v="1"/>
    <n v="1340"/>
    <n v="21"/>
    <s v="Electra Cruiser 1 (24"/>
    <x v="0"/>
    <n v="2"/>
    <x v="1"/>
    <n v="1"/>
    <n v="269.99"/>
    <n v="0.1"/>
    <n v="26.999000000000002"/>
    <n v="242.99100000000001"/>
  </r>
  <r>
    <n v="274"/>
    <n v="1"/>
    <n v="411"/>
    <n v="11"/>
    <s v="Surly Straggler 650b "/>
    <x v="2"/>
    <n v="2"/>
    <x v="1"/>
    <n v="2"/>
    <n v="1680.99"/>
    <n v="0.05"/>
    <n v="84.049500000000009"/>
    <n v="3193.8809999999999"/>
  </r>
  <r>
    <n v="274"/>
    <n v="2"/>
    <n v="411"/>
    <n v="25"/>
    <s v="Electra Townie Original 7D "/>
    <x v="5"/>
    <n v="2"/>
    <x v="1"/>
    <n v="2"/>
    <n v="499.99"/>
    <n v="0.1"/>
    <n v="49.999000000000002"/>
    <n v="899.98199999999997"/>
  </r>
  <r>
    <n v="274"/>
    <n v="3"/>
    <n v="411"/>
    <n v="9"/>
    <s v="Trek Conduit+ "/>
    <x v="3"/>
    <n v="2"/>
    <x v="1"/>
    <n v="2"/>
    <n v="2999.99"/>
    <n v="7.0000000000000007E-2"/>
    <n v="209.99930000000001"/>
    <n v="5579.9813999999997"/>
  </r>
  <r>
    <n v="275"/>
    <n v="1"/>
    <n v="1341"/>
    <n v="18"/>
    <s v="Pure Cycles Western 3"/>
    <x v="0"/>
    <n v="2"/>
    <x v="1"/>
    <n v="1"/>
    <n v="449"/>
    <n v="0.05"/>
    <n v="22.450000000000003"/>
    <n v="426.55"/>
  </r>
  <r>
    <n v="275"/>
    <n v="2"/>
    <n v="1341"/>
    <n v="25"/>
    <s v="Electra Townie Original 7D "/>
    <x v="5"/>
    <n v="2"/>
    <x v="1"/>
    <n v="1"/>
    <n v="499.99"/>
    <n v="0.1"/>
    <n v="49.999000000000002"/>
    <n v="449.99099999999999"/>
  </r>
  <r>
    <n v="275"/>
    <n v="3"/>
    <n v="1341"/>
    <n v="7"/>
    <s v="Trek Slash 8 27.5 "/>
    <x v="1"/>
    <n v="2"/>
    <x v="1"/>
    <n v="2"/>
    <n v="3999.99"/>
    <n v="0.05"/>
    <n v="199.99950000000001"/>
    <n v="7599.9809999999998"/>
  </r>
  <r>
    <n v="276"/>
    <n v="1"/>
    <n v="1227"/>
    <n v="3"/>
    <s v="Surly Wednesday Frameset "/>
    <x v="1"/>
    <n v="2"/>
    <x v="1"/>
    <n v="2"/>
    <n v="999.99"/>
    <n v="0.2"/>
    <n v="199.99800000000002"/>
    <n v="1599.9839999999999"/>
  </r>
  <r>
    <n v="276"/>
    <n v="2"/>
    <n v="1227"/>
    <n v="17"/>
    <s v="Pure Cycles Vine 8"/>
    <x v="0"/>
    <n v="2"/>
    <x v="1"/>
    <n v="1"/>
    <n v="429"/>
    <n v="0.05"/>
    <n v="21.450000000000003"/>
    <n v="407.55"/>
  </r>
  <r>
    <n v="276"/>
    <n v="3"/>
    <n v="1227"/>
    <n v="9"/>
    <s v="Trek Conduit+ "/>
    <x v="3"/>
    <n v="2"/>
    <x v="1"/>
    <n v="2"/>
    <n v="2999.99"/>
    <n v="7.0000000000000007E-2"/>
    <n v="209.99930000000001"/>
    <n v="5579.9813999999997"/>
  </r>
  <r>
    <n v="277"/>
    <n v="1"/>
    <n v="546"/>
    <n v="20"/>
    <s v="Electra Townie Original 7D EQ "/>
    <x v="0"/>
    <n v="2"/>
    <x v="1"/>
    <n v="2"/>
    <n v="599.99"/>
    <n v="0.2"/>
    <n v="119.998"/>
    <n v="959.98400000000004"/>
  </r>
  <r>
    <n v="277"/>
    <n v="2"/>
    <n v="546"/>
    <n v="6"/>
    <s v="Surly Ice Cream Truck Frameset "/>
    <x v="1"/>
    <n v="2"/>
    <x v="1"/>
    <n v="2"/>
    <n v="469.99"/>
    <n v="0.2"/>
    <n v="93.998000000000005"/>
    <n v="751.98400000000004"/>
  </r>
  <r>
    <n v="277"/>
    <n v="3"/>
    <n v="546"/>
    <n v="13"/>
    <s v="Electra Cruiser 1 (24"/>
    <x v="0"/>
    <n v="2"/>
    <x v="1"/>
    <n v="2"/>
    <n v="269.99"/>
    <n v="0.1"/>
    <n v="26.999000000000002"/>
    <n v="485.98200000000003"/>
  </r>
  <r>
    <n v="278"/>
    <n v="1"/>
    <n v="1301"/>
    <n v="16"/>
    <s v="Electra Townie Original 7D EQ "/>
    <x v="0"/>
    <n v="1"/>
    <x v="0"/>
    <n v="1"/>
    <n v="599.99"/>
    <n v="0.2"/>
    <n v="119.998"/>
    <n v="479.99200000000002"/>
  </r>
  <r>
    <n v="278"/>
    <n v="2"/>
    <n v="1301"/>
    <n v="19"/>
    <s v="Pure Cycles William 3"/>
    <x v="0"/>
    <n v="1"/>
    <x v="0"/>
    <n v="2"/>
    <n v="449"/>
    <n v="7.0000000000000007E-2"/>
    <n v="31.430000000000003"/>
    <n v="835.14"/>
  </r>
  <r>
    <n v="278"/>
    <n v="3"/>
    <n v="1301"/>
    <n v="13"/>
    <s v="Electra Cruiser 1 (24"/>
    <x v="0"/>
    <n v="1"/>
    <x v="0"/>
    <n v="1"/>
    <n v="269.99"/>
    <n v="7.0000000000000007E-2"/>
    <n v="18.899300000000004"/>
    <n v="251.0907"/>
  </r>
  <r>
    <n v="278"/>
    <n v="4"/>
    <n v="1301"/>
    <n v="11"/>
    <s v="Surly Straggler 650b "/>
    <x v="2"/>
    <n v="1"/>
    <x v="0"/>
    <n v="2"/>
    <n v="1680.99"/>
    <n v="7.0000000000000007E-2"/>
    <n v="117.66930000000001"/>
    <n v="3126.6414"/>
  </r>
  <r>
    <n v="279"/>
    <n v="1"/>
    <n v="378"/>
    <n v="25"/>
    <s v="Electra Townie Original 7D "/>
    <x v="5"/>
    <n v="2"/>
    <x v="1"/>
    <n v="1"/>
    <n v="499.99"/>
    <n v="7.0000000000000007E-2"/>
    <n v="34.999300000000005"/>
    <n v="464.9907"/>
  </r>
  <r>
    <n v="280"/>
    <n v="1"/>
    <n v="638"/>
    <n v="25"/>
    <s v="Electra Townie Original 7D "/>
    <x v="5"/>
    <n v="2"/>
    <x v="1"/>
    <n v="1"/>
    <n v="499.99"/>
    <n v="7.0000000000000007E-2"/>
    <n v="34.999300000000005"/>
    <n v="464.9907"/>
  </r>
  <r>
    <n v="280"/>
    <n v="2"/>
    <n v="638"/>
    <n v="26"/>
    <s v="Electra Townie Original 7D EQ "/>
    <x v="0"/>
    <n v="2"/>
    <x v="1"/>
    <n v="2"/>
    <n v="599.99"/>
    <n v="7.0000000000000007E-2"/>
    <n v="41.999300000000005"/>
    <n v="1115.9814000000001"/>
  </r>
  <r>
    <n v="280"/>
    <n v="3"/>
    <n v="638"/>
    <n v="13"/>
    <s v="Electra Cruiser 1 (24"/>
    <x v="0"/>
    <n v="2"/>
    <x v="1"/>
    <n v="1"/>
    <n v="269.99"/>
    <n v="7.0000000000000007E-2"/>
    <n v="18.899300000000004"/>
    <n v="251.0907"/>
  </r>
  <r>
    <n v="281"/>
    <n v="1"/>
    <n v="800"/>
    <n v="22"/>
    <s v="Electra Girl's Hawaii 1 (16 inch)"/>
    <x v="0"/>
    <n v="2"/>
    <x v="1"/>
    <n v="1"/>
    <n v="269.99"/>
    <n v="7.0000000000000007E-2"/>
    <n v="18.899300000000004"/>
    <n v="251.0907"/>
  </r>
  <r>
    <n v="281"/>
    <n v="2"/>
    <n v="800"/>
    <n v="14"/>
    <s v="Electra Girl's Hawaii 1 (16 inch)"/>
    <x v="0"/>
    <n v="2"/>
    <x v="1"/>
    <n v="2"/>
    <n v="269.99"/>
    <n v="0.1"/>
    <n v="26.999000000000002"/>
    <n v="485.98200000000003"/>
  </r>
  <r>
    <n v="281"/>
    <n v="3"/>
    <n v="800"/>
    <n v="7"/>
    <s v="Trek Slash 8 27.5 "/>
    <x v="1"/>
    <n v="2"/>
    <x v="1"/>
    <n v="2"/>
    <n v="3999.99"/>
    <n v="7.0000000000000007E-2"/>
    <n v="279.99930000000001"/>
    <n v="7439.9813999999997"/>
  </r>
  <r>
    <n v="282"/>
    <n v="1"/>
    <n v="159"/>
    <n v="20"/>
    <s v="Electra Townie Original 7D EQ "/>
    <x v="0"/>
    <n v="3"/>
    <x v="2"/>
    <n v="1"/>
    <n v="599.99"/>
    <n v="7.0000000000000007E-2"/>
    <n v="41.999300000000005"/>
    <n v="557.99070000000006"/>
  </r>
  <r>
    <n v="282"/>
    <n v="2"/>
    <n v="159"/>
    <n v="7"/>
    <s v="Trek Slash 8 27.5 "/>
    <x v="1"/>
    <n v="3"/>
    <x v="2"/>
    <n v="2"/>
    <n v="3999.99"/>
    <n v="7.0000000000000007E-2"/>
    <n v="279.99930000000001"/>
    <n v="7439.9813999999997"/>
  </r>
  <r>
    <n v="282"/>
    <n v="3"/>
    <n v="159"/>
    <n v="3"/>
    <s v="Surly Wednesday Frameset "/>
    <x v="1"/>
    <n v="3"/>
    <x v="2"/>
    <n v="2"/>
    <n v="999.99"/>
    <n v="0.05"/>
    <n v="49.999500000000005"/>
    <n v="1899.981"/>
  </r>
  <r>
    <n v="282"/>
    <n v="4"/>
    <n v="159"/>
    <n v="16"/>
    <s v="Electra Townie Original 7D EQ "/>
    <x v="0"/>
    <n v="3"/>
    <x v="2"/>
    <n v="2"/>
    <n v="599.99"/>
    <n v="7.0000000000000007E-2"/>
    <n v="41.999300000000005"/>
    <n v="1115.9814000000001"/>
  </r>
  <r>
    <n v="283"/>
    <n v="1"/>
    <n v="181"/>
    <n v="9"/>
    <s v="Trek Conduit+ "/>
    <x v="3"/>
    <n v="1"/>
    <x v="0"/>
    <n v="1"/>
    <n v="2999.99"/>
    <n v="0.05"/>
    <n v="149.99949999999998"/>
    <n v="2849.9904999999999"/>
  </r>
  <r>
    <n v="283"/>
    <n v="2"/>
    <n v="181"/>
    <n v="16"/>
    <s v="Electra Townie Original 7D EQ "/>
    <x v="0"/>
    <n v="1"/>
    <x v="0"/>
    <n v="2"/>
    <n v="599.99"/>
    <n v="0.2"/>
    <n v="119.998"/>
    <n v="959.98400000000004"/>
  </r>
  <r>
    <n v="284"/>
    <n v="1"/>
    <n v="1356"/>
    <n v="24"/>
    <s v="Electra Townie Original 21D "/>
    <x v="0"/>
    <n v="2"/>
    <x v="1"/>
    <n v="2"/>
    <n v="549.99"/>
    <n v="0.2"/>
    <n v="109.998"/>
    <n v="879.98400000000004"/>
  </r>
  <r>
    <n v="284"/>
    <n v="2"/>
    <n v="1356"/>
    <n v="20"/>
    <s v="Electra Townie Original 7D EQ "/>
    <x v="0"/>
    <n v="2"/>
    <x v="1"/>
    <n v="1"/>
    <n v="599.99"/>
    <n v="0.2"/>
    <n v="119.998"/>
    <n v="479.99200000000002"/>
  </r>
  <r>
    <n v="285"/>
    <n v="1"/>
    <n v="319"/>
    <n v="16"/>
    <s v="Electra Townie Original 7D EQ "/>
    <x v="0"/>
    <n v="1"/>
    <x v="0"/>
    <n v="2"/>
    <n v="599.99"/>
    <n v="0.05"/>
    <n v="29.999500000000001"/>
    <n v="1139.981"/>
  </r>
  <r>
    <n v="285"/>
    <n v="2"/>
    <n v="319"/>
    <n v="12"/>
    <s v="Electra Townie Original 21D "/>
    <x v="0"/>
    <n v="1"/>
    <x v="0"/>
    <n v="1"/>
    <n v="549.99"/>
    <n v="0.05"/>
    <n v="27.499500000000001"/>
    <n v="522.4905"/>
  </r>
  <r>
    <n v="285"/>
    <n v="3"/>
    <n v="319"/>
    <n v="2"/>
    <s v="Ritchey Timberwolf Frameset "/>
    <x v="1"/>
    <n v="1"/>
    <x v="0"/>
    <n v="1"/>
    <n v="749.99"/>
    <n v="0.1"/>
    <n v="74.999000000000009"/>
    <n v="674.99099999999999"/>
  </r>
  <r>
    <n v="286"/>
    <n v="1"/>
    <n v="59"/>
    <n v="26"/>
    <s v="Electra Townie Original 7D EQ "/>
    <x v="0"/>
    <n v="2"/>
    <x v="1"/>
    <n v="2"/>
    <n v="599.99"/>
    <n v="0.2"/>
    <n v="119.998"/>
    <n v="959.98400000000004"/>
  </r>
  <r>
    <n v="286"/>
    <n v="2"/>
    <n v="59"/>
    <n v="21"/>
    <s v="Electra Cruiser 1 (24"/>
    <x v="0"/>
    <n v="2"/>
    <x v="1"/>
    <n v="2"/>
    <n v="269.99"/>
    <n v="7.0000000000000007E-2"/>
    <n v="18.899300000000004"/>
    <n v="502.1814"/>
  </r>
  <r>
    <n v="286"/>
    <n v="3"/>
    <n v="59"/>
    <n v="16"/>
    <s v="Electra Townie Original 7D EQ "/>
    <x v="0"/>
    <n v="2"/>
    <x v="1"/>
    <n v="2"/>
    <n v="599.99"/>
    <n v="0.1"/>
    <n v="59.999000000000002"/>
    <n v="1079.982"/>
  </r>
  <r>
    <n v="286"/>
    <n v="4"/>
    <n v="59"/>
    <n v="7"/>
    <s v="Trek Slash 8 27.5 "/>
    <x v="1"/>
    <n v="2"/>
    <x v="1"/>
    <n v="1"/>
    <n v="3999.99"/>
    <n v="0.1"/>
    <n v="399.99900000000002"/>
    <n v="3599.991"/>
  </r>
  <r>
    <n v="287"/>
    <n v="1"/>
    <n v="133"/>
    <n v="5"/>
    <s v="Heller Shagamaw Frame "/>
    <x v="1"/>
    <n v="2"/>
    <x v="1"/>
    <n v="1"/>
    <n v="1320.99"/>
    <n v="0.2"/>
    <n v="264.19800000000004"/>
    <n v="1056.7919999999999"/>
  </r>
  <r>
    <n v="287"/>
    <n v="2"/>
    <n v="133"/>
    <n v="10"/>
    <s v="Surly Straggler "/>
    <x v="2"/>
    <n v="2"/>
    <x v="1"/>
    <n v="1"/>
    <n v="1549"/>
    <n v="0.05"/>
    <n v="77.45"/>
    <n v="1471.55"/>
  </r>
  <r>
    <n v="287"/>
    <n v="3"/>
    <n v="133"/>
    <n v="2"/>
    <s v="Ritchey Timberwolf Frameset "/>
    <x v="1"/>
    <n v="2"/>
    <x v="1"/>
    <n v="1"/>
    <n v="749.99"/>
    <n v="0.05"/>
    <n v="37.499500000000005"/>
    <n v="712.4905"/>
  </r>
  <r>
    <n v="287"/>
    <n v="4"/>
    <n v="133"/>
    <n v="20"/>
    <s v="Electra Townie Original 7D EQ "/>
    <x v="0"/>
    <n v="2"/>
    <x v="1"/>
    <n v="1"/>
    <n v="599.99"/>
    <n v="0.05"/>
    <n v="29.999500000000001"/>
    <n v="569.9905"/>
  </r>
  <r>
    <n v="288"/>
    <n v="1"/>
    <n v="780"/>
    <n v="4"/>
    <s v="Trek Fuel EX 8 29 "/>
    <x v="1"/>
    <n v="2"/>
    <x v="1"/>
    <n v="1"/>
    <n v="2899.99"/>
    <n v="0.2"/>
    <n v="579.99799999999993"/>
    <n v="2319.9919999999997"/>
  </r>
  <r>
    <n v="288"/>
    <n v="2"/>
    <n v="780"/>
    <n v="10"/>
    <s v="Surly Straggler "/>
    <x v="2"/>
    <n v="2"/>
    <x v="1"/>
    <n v="1"/>
    <n v="1549"/>
    <n v="0.1"/>
    <n v="154.9"/>
    <n v="1394.1"/>
  </r>
  <r>
    <n v="288"/>
    <n v="3"/>
    <n v="780"/>
    <n v="7"/>
    <s v="Trek Slash 8 27.5 "/>
    <x v="1"/>
    <n v="2"/>
    <x v="1"/>
    <n v="2"/>
    <n v="3999.99"/>
    <n v="0.05"/>
    <n v="199.99950000000001"/>
    <n v="7599.9809999999998"/>
  </r>
  <r>
    <n v="289"/>
    <n v="1"/>
    <n v="849"/>
    <n v="13"/>
    <s v="Electra Cruiser 1 (24"/>
    <x v="0"/>
    <n v="2"/>
    <x v="1"/>
    <n v="1"/>
    <n v="269.99"/>
    <n v="7.0000000000000007E-2"/>
    <n v="18.899300000000004"/>
    <n v="251.0907"/>
  </r>
  <r>
    <n v="289"/>
    <n v="2"/>
    <n v="849"/>
    <n v="24"/>
    <s v="Electra Townie Original 21D "/>
    <x v="0"/>
    <n v="2"/>
    <x v="1"/>
    <n v="1"/>
    <n v="549.99"/>
    <n v="0.2"/>
    <n v="109.998"/>
    <n v="439.99200000000002"/>
  </r>
  <r>
    <n v="289"/>
    <n v="3"/>
    <n v="849"/>
    <n v="17"/>
    <s v="Pure Cycles Vine 8"/>
    <x v="0"/>
    <n v="2"/>
    <x v="1"/>
    <n v="1"/>
    <n v="429"/>
    <n v="0.2"/>
    <n v="85.800000000000011"/>
    <n v="343.2"/>
  </r>
  <r>
    <n v="290"/>
    <n v="1"/>
    <n v="202"/>
    <n v="2"/>
    <s v="Ritchey Timberwolf Frameset "/>
    <x v="1"/>
    <n v="2"/>
    <x v="1"/>
    <n v="2"/>
    <n v="749.99"/>
    <n v="7.0000000000000007E-2"/>
    <n v="52.499300000000005"/>
    <n v="1394.9814000000001"/>
  </r>
  <r>
    <n v="290"/>
    <n v="2"/>
    <n v="202"/>
    <n v="5"/>
    <s v="Heller Shagamaw Frame "/>
    <x v="1"/>
    <n v="2"/>
    <x v="1"/>
    <n v="2"/>
    <n v="1320.99"/>
    <n v="7.0000000000000007E-2"/>
    <n v="92.469300000000004"/>
    <n v="2457.0414000000001"/>
  </r>
  <r>
    <n v="290"/>
    <n v="3"/>
    <n v="202"/>
    <n v="21"/>
    <s v="Electra Cruiser 1 (24"/>
    <x v="0"/>
    <n v="2"/>
    <x v="1"/>
    <n v="1"/>
    <n v="269.99"/>
    <n v="0.1"/>
    <n v="26.999000000000002"/>
    <n v="242.99100000000001"/>
  </r>
  <r>
    <n v="291"/>
    <n v="1"/>
    <n v="158"/>
    <n v="6"/>
    <s v="Surly Ice Cream Truck Frameset "/>
    <x v="1"/>
    <n v="2"/>
    <x v="1"/>
    <n v="2"/>
    <n v="469.99"/>
    <n v="0.05"/>
    <n v="23.499500000000001"/>
    <n v="892.98099999999999"/>
  </r>
  <r>
    <n v="291"/>
    <n v="2"/>
    <n v="158"/>
    <n v="21"/>
    <s v="Electra Cruiser 1 (24"/>
    <x v="0"/>
    <n v="2"/>
    <x v="1"/>
    <n v="2"/>
    <n v="269.99"/>
    <n v="7.0000000000000007E-2"/>
    <n v="18.899300000000004"/>
    <n v="502.1814"/>
  </r>
  <r>
    <n v="292"/>
    <n v="1"/>
    <n v="360"/>
    <n v="18"/>
    <s v="Pure Cycles Western 3"/>
    <x v="0"/>
    <n v="3"/>
    <x v="2"/>
    <n v="2"/>
    <n v="449"/>
    <n v="0.1"/>
    <n v="44.900000000000006"/>
    <n v="808.2"/>
  </r>
  <r>
    <n v="292"/>
    <n v="2"/>
    <n v="360"/>
    <n v="4"/>
    <s v="Trek Fuel EX 8 29 "/>
    <x v="1"/>
    <n v="3"/>
    <x v="2"/>
    <n v="1"/>
    <n v="2899.99"/>
    <n v="7.0000000000000007E-2"/>
    <n v="202.99930000000001"/>
    <n v="2696.9906999999998"/>
  </r>
  <r>
    <n v="292"/>
    <n v="3"/>
    <n v="360"/>
    <n v="10"/>
    <s v="Surly Straggler "/>
    <x v="2"/>
    <n v="3"/>
    <x v="2"/>
    <n v="2"/>
    <n v="1549"/>
    <n v="0.05"/>
    <n v="77.45"/>
    <n v="2943.1"/>
  </r>
  <r>
    <n v="293"/>
    <n v="1"/>
    <n v="573"/>
    <n v="19"/>
    <s v="Pure Cycles William 3"/>
    <x v="0"/>
    <n v="2"/>
    <x v="1"/>
    <n v="2"/>
    <n v="449"/>
    <n v="0.05"/>
    <n v="22.450000000000003"/>
    <n v="853.1"/>
  </r>
  <r>
    <n v="293"/>
    <n v="2"/>
    <n v="573"/>
    <n v="6"/>
    <s v="Surly Ice Cream Truck Frameset "/>
    <x v="1"/>
    <n v="2"/>
    <x v="1"/>
    <n v="1"/>
    <n v="469.99"/>
    <n v="0.2"/>
    <n v="93.998000000000005"/>
    <n v="375.99200000000002"/>
  </r>
  <r>
    <n v="294"/>
    <n v="1"/>
    <n v="732"/>
    <n v="18"/>
    <s v="Pure Cycles Western 3"/>
    <x v="0"/>
    <n v="2"/>
    <x v="1"/>
    <n v="1"/>
    <n v="449"/>
    <n v="0.2"/>
    <n v="89.800000000000011"/>
    <n v="359.2"/>
  </r>
  <r>
    <n v="294"/>
    <n v="2"/>
    <n v="732"/>
    <n v="14"/>
    <s v="Electra Girl's Hawaii 1 (16 inch)"/>
    <x v="0"/>
    <n v="2"/>
    <x v="1"/>
    <n v="1"/>
    <n v="269.99"/>
    <n v="0.2"/>
    <n v="53.998000000000005"/>
    <n v="215.99200000000002"/>
  </r>
  <r>
    <n v="294"/>
    <n v="3"/>
    <n v="732"/>
    <n v="7"/>
    <s v="Trek Slash 8 27.5 "/>
    <x v="1"/>
    <n v="2"/>
    <x v="1"/>
    <n v="2"/>
    <n v="3999.99"/>
    <n v="0.05"/>
    <n v="199.99950000000001"/>
    <n v="7599.9809999999998"/>
  </r>
  <r>
    <n v="294"/>
    <n v="4"/>
    <n v="732"/>
    <n v="25"/>
    <s v="Electra Townie Original 7D "/>
    <x v="5"/>
    <n v="2"/>
    <x v="1"/>
    <n v="2"/>
    <n v="499.99"/>
    <n v="0.2"/>
    <n v="99.998000000000005"/>
    <n v="799.98400000000004"/>
  </r>
  <r>
    <n v="295"/>
    <n v="1"/>
    <n v="1130"/>
    <n v="22"/>
    <s v="Electra Girl's Hawaii 1 (16 inch)"/>
    <x v="0"/>
    <n v="2"/>
    <x v="1"/>
    <n v="2"/>
    <n v="269.99"/>
    <n v="7.0000000000000007E-2"/>
    <n v="18.899300000000004"/>
    <n v="502.1814"/>
  </r>
  <r>
    <n v="296"/>
    <n v="1"/>
    <n v="1245"/>
    <n v="25"/>
    <s v="Electra Townie Original 7D "/>
    <x v="5"/>
    <n v="2"/>
    <x v="1"/>
    <n v="2"/>
    <n v="499.99"/>
    <n v="7.0000000000000007E-2"/>
    <n v="34.999300000000005"/>
    <n v="929.98140000000001"/>
  </r>
  <r>
    <n v="296"/>
    <n v="2"/>
    <n v="1245"/>
    <n v="12"/>
    <s v="Electra Townie Original 21D "/>
    <x v="0"/>
    <n v="2"/>
    <x v="1"/>
    <n v="2"/>
    <n v="549.99"/>
    <n v="0.1"/>
    <n v="54.999000000000002"/>
    <n v="989.98199999999997"/>
  </r>
  <r>
    <n v="296"/>
    <n v="3"/>
    <n v="1245"/>
    <n v="11"/>
    <s v="Surly Straggler 650b "/>
    <x v="2"/>
    <n v="2"/>
    <x v="1"/>
    <n v="2"/>
    <n v="1680.99"/>
    <n v="0.1"/>
    <n v="168.09900000000002"/>
    <n v="3025.7820000000002"/>
  </r>
  <r>
    <n v="296"/>
    <n v="4"/>
    <n v="1245"/>
    <n v="9"/>
    <s v="Trek Conduit+ "/>
    <x v="3"/>
    <n v="2"/>
    <x v="1"/>
    <n v="1"/>
    <n v="2999.99"/>
    <n v="0.2"/>
    <n v="599.99799999999993"/>
    <n v="2399.9919999999997"/>
  </r>
  <r>
    <n v="297"/>
    <n v="1"/>
    <n v="1425"/>
    <n v="4"/>
    <s v="Trek Fuel EX 8 29 "/>
    <x v="1"/>
    <n v="2"/>
    <x v="1"/>
    <n v="2"/>
    <n v="2899.99"/>
    <n v="0.2"/>
    <n v="579.99799999999993"/>
    <n v="4639.9839999999995"/>
  </r>
  <r>
    <n v="298"/>
    <n v="1"/>
    <n v="885"/>
    <n v="23"/>
    <s v="Electra Girl's Hawaii 1 (20 inch)"/>
    <x v="4"/>
    <n v="3"/>
    <x v="2"/>
    <n v="1"/>
    <n v="299.99"/>
    <n v="0.2"/>
    <n v="59.998000000000005"/>
    <n v="239.99200000000002"/>
  </r>
  <r>
    <n v="298"/>
    <n v="2"/>
    <n v="885"/>
    <n v="6"/>
    <s v="Surly Ice Cream Truck Frameset "/>
    <x v="1"/>
    <n v="3"/>
    <x v="2"/>
    <n v="2"/>
    <n v="469.99"/>
    <n v="0.05"/>
    <n v="23.499500000000001"/>
    <n v="892.98099999999999"/>
  </r>
  <r>
    <n v="298"/>
    <n v="3"/>
    <n v="885"/>
    <n v="22"/>
    <s v="Electra Girl's Hawaii 1 (16 inch)"/>
    <x v="0"/>
    <n v="3"/>
    <x v="2"/>
    <n v="1"/>
    <n v="269.99"/>
    <n v="0.2"/>
    <n v="53.998000000000005"/>
    <n v="215.99200000000002"/>
  </r>
  <r>
    <n v="298"/>
    <n v="4"/>
    <n v="885"/>
    <n v="9"/>
    <s v="Trek Conduit+ "/>
    <x v="3"/>
    <n v="3"/>
    <x v="2"/>
    <n v="1"/>
    <n v="2999.99"/>
    <n v="7.0000000000000007E-2"/>
    <n v="209.99930000000001"/>
    <n v="2789.9906999999998"/>
  </r>
  <r>
    <n v="298"/>
    <n v="5"/>
    <n v="885"/>
    <n v="14"/>
    <s v="Electra Girl's Hawaii 1 (16 inch)"/>
    <x v="0"/>
    <n v="3"/>
    <x v="2"/>
    <n v="2"/>
    <n v="269.99"/>
    <n v="0.1"/>
    <n v="26.999000000000002"/>
    <n v="485.98200000000003"/>
  </r>
  <r>
    <n v="299"/>
    <n v="1"/>
    <n v="281"/>
    <n v="11"/>
    <s v="Surly Straggler 650b "/>
    <x v="2"/>
    <n v="2"/>
    <x v="1"/>
    <n v="2"/>
    <n v="1680.99"/>
    <n v="0.05"/>
    <n v="84.049500000000009"/>
    <n v="3193.8809999999999"/>
  </r>
  <r>
    <n v="299"/>
    <n v="2"/>
    <n v="281"/>
    <n v="10"/>
    <s v="Surly Straggler "/>
    <x v="2"/>
    <n v="2"/>
    <x v="1"/>
    <n v="2"/>
    <n v="1549"/>
    <n v="0.2"/>
    <n v="309.8"/>
    <n v="2478.4"/>
  </r>
  <r>
    <n v="300"/>
    <n v="1"/>
    <n v="1205"/>
    <n v="16"/>
    <s v="Electra Townie Original 7D EQ "/>
    <x v="0"/>
    <n v="2"/>
    <x v="1"/>
    <n v="2"/>
    <n v="599.99"/>
    <n v="0.1"/>
    <n v="59.999000000000002"/>
    <n v="1079.982"/>
  </r>
  <r>
    <n v="300"/>
    <n v="2"/>
    <n v="1205"/>
    <n v="9"/>
    <s v="Trek Conduit+ "/>
    <x v="3"/>
    <n v="2"/>
    <x v="1"/>
    <n v="2"/>
    <n v="2999.99"/>
    <n v="0.1"/>
    <n v="299.99899999999997"/>
    <n v="5399.982"/>
  </r>
  <r>
    <n v="300"/>
    <n v="3"/>
    <n v="1205"/>
    <n v="10"/>
    <s v="Surly Straggler "/>
    <x v="2"/>
    <n v="2"/>
    <x v="1"/>
    <n v="1"/>
    <n v="1549"/>
    <n v="0.1"/>
    <n v="154.9"/>
    <n v="1394.1"/>
  </r>
  <r>
    <n v="300"/>
    <n v="4"/>
    <n v="1205"/>
    <n v="11"/>
    <s v="Surly Straggler 650b "/>
    <x v="2"/>
    <n v="2"/>
    <x v="1"/>
    <n v="2"/>
    <n v="1680.99"/>
    <n v="0.2"/>
    <n v="336.19800000000004"/>
    <n v="2689.5839999999998"/>
  </r>
  <r>
    <n v="301"/>
    <n v="1"/>
    <n v="17"/>
    <n v="6"/>
    <s v="Surly Ice Cream Truck Frameset "/>
    <x v="1"/>
    <n v="2"/>
    <x v="1"/>
    <n v="1"/>
    <n v="469.99"/>
    <n v="0.05"/>
    <n v="23.499500000000001"/>
    <n v="446.4905"/>
  </r>
  <r>
    <n v="301"/>
    <n v="2"/>
    <n v="17"/>
    <n v="22"/>
    <s v="Electra Girl's Hawaii 1 (16 inch)"/>
    <x v="0"/>
    <n v="2"/>
    <x v="1"/>
    <n v="1"/>
    <n v="269.99"/>
    <n v="0.1"/>
    <n v="26.999000000000002"/>
    <n v="242.99100000000001"/>
  </r>
  <r>
    <n v="302"/>
    <n v="1"/>
    <n v="1375"/>
    <n v="24"/>
    <s v="Electra Townie Original 21D "/>
    <x v="0"/>
    <n v="2"/>
    <x v="1"/>
    <n v="2"/>
    <n v="549.99"/>
    <n v="0.2"/>
    <n v="109.998"/>
    <n v="879.98400000000004"/>
  </r>
  <r>
    <n v="302"/>
    <n v="2"/>
    <n v="1375"/>
    <n v="18"/>
    <s v="Pure Cycles Western 3"/>
    <x v="0"/>
    <n v="2"/>
    <x v="1"/>
    <n v="2"/>
    <n v="449"/>
    <n v="7.0000000000000007E-2"/>
    <n v="31.430000000000003"/>
    <n v="835.14"/>
  </r>
  <r>
    <n v="302"/>
    <n v="3"/>
    <n v="1375"/>
    <n v="2"/>
    <s v="Ritchey Timberwolf Frameset "/>
    <x v="1"/>
    <n v="2"/>
    <x v="1"/>
    <n v="2"/>
    <n v="749.99"/>
    <n v="0.2"/>
    <n v="149.99800000000002"/>
    <n v="1199.9839999999999"/>
  </r>
  <r>
    <n v="303"/>
    <n v="1"/>
    <n v="36"/>
    <n v="8"/>
    <s v="Trek Remedy 29 Carbon Frameset "/>
    <x v="1"/>
    <n v="2"/>
    <x v="1"/>
    <n v="2"/>
    <n v="1799.99"/>
    <n v="0.05"/>
    <n v="89.999500000000012"/>
    <n v="3419.9809999999998"/>
  </r>
  <r>
    <n v="303"/>
    <n v="2"/>
    <n v="36"/>
    <n v="24"/>
    <s v="Electra Townie Original 21D "/>
    <x v="0"/>
    <n v="2"/>
    <x v="1"/>
    <n v="2"/>
    <n v="549.99"/>
    <n v="0.05"/>
    <n v="27.499500000000001"/>
    <n v="1044.981"/>
  </r>
  <r>
    <n v="304"/>
    <n v="1"/>
    <n v="230"/>
    <n v="10"/>
    <s v="Surly Straggler "/>
    <x v="2"/>
    <n v="2"/>
    <x v="1"/>
    <n v="1"/>
    <n v="1549"/>
    <n v="0.05"/>
    <n v="77.45"/>
    <n v="1471.55"/>
  </r>
  <r>
    <n v="304"/>
    <n v="2"/>
    <n v="230"/>
    <n v="7"/>
    <s v="Trek Slash 8 27.5 "/>
    <x v="1"/>
    <n v="2"/>
    <x v="1"/>
    <n v="2"/>
    <n v="3999.99"/>
    <n v="0.1"/>
    <n v="399.99900000000002"/>
    <n v="7199.982"/>
  </r>
  <r>
    <n v="304"/>
    <n v="3"/>
    <n v="230"/>
    <n v="20"/>
    <s v="Electra Townie Original 7D EQ "/>
    <x v="0"/>
    <n v="2"/>
    <x v="1"/>
    <n v="1"/>
    <n v="599.99"/>
    <n v="0.1"/>
    <n v="59.999000000000002"/>
    <n v="539.99099999999999"/>
  </r>
  <r>
    <n v="305"/>
    <n v="1"/>
    <n v="705"/>
    <n v="10"/>
    <s v="Surly Straggler "/>
    <x v="2"/>
    <n v="2"/>
    <x v="1"/>
    <n v="1"/>
    <n v="1549"/>
    <n v="7.0000000000000007E-2"/>
    <n v="108.43"/>
    <n v="1440.57"/>
  </r>
  <r>
    <n v="305"/>
    <n v="2"/>
    <n v="705"/>
    <n v="6"/>
    <s v="Surly Ice Cream Truck Frameset "/>
    <x v="1"/>
    <n v="2"/>
    <x v="1"/>
    <n v="1"/>
    <n v="469.99"/>
    <n v="0.1"/>
    <n v="46.999000000000002"/>
    <n v="422.99099999999999"/>
  </r>
  <r>
    <n v="305"/>
    <n v="3"/>
    <n v="705"/>
    <n v="3"/>
    <s v="Surly Wednesday Frameset "/>
    <x v="1"/>
    <n v="2"/>
    <x v="1"/>
    <n v="2"/>
    <n v="999.99"/>
    <n v="0.2"/>
    <n v="199.99800000000002"/>
    <n v="1599.9839999999999"/>
  </r>
  <r>
    <n v="306"/>
    <n v="1"/>
    <n v="424"/>
    <n v="10"/>
    <s v="Surly Straggler "/>
    <x v="2"/>
    <n v="2"/>
    <x v="1"/>
    <n v="1"/>
    <n v="1549"/>
    <n v="0.2"/>
    <n v="309.8"/>
    <n v="1239.2"/>
  </r>
  <r>
    <n v="306"/>
    <n v="2"/>
    <n v="424"/>
    <n v="22"/>
    <s v="Electra Girl's Hawaii 1 (16 inch)"/>
    <x v="0"/>
    <n v="2"/>
    <x v="1"/>
    <n v="1"/>
    <n v="269.99"/>
    <n v="7.0000000000000007E-2"/>
    <n v="18.899300000000004"/>
    <n v="251.0907"/>
  </r>
  <r>
    <n v="307"/>
    <n v="1"/>
    <n v="695"/>
    <n v="15"/>
    <s v="Electra Moto 1 "/>
    <x v="0"/>
    <n v="2"/>
    <x v="1"/>
    <n v="2"/>
    <n v="529.99"/>
    <n v="0.05"/>
    <n v="26.499500000000001"/>
    <n v="1006.981"/>
  </r>
  <r>
    <n v="308"/>
    <n v="1"/>
    <n v="156"/>
    <n v="7"/>
    <s v="Trek Slash 8 27.5 "/>
    <x v="1"/>
    <n v="2"/>
    <x v="1"/>
    <n v="1"/>
    <n v="3999.99"/>
    <n v="0.1"/>
    <n v="399.99900000000002"/>
    <n v="3599.991"/>
  </r>
  <r>
    <n v="308"/>
    <n v="2"/>
    <n v="156"/>
    <n v="18"/>
    <s v="Pure Cycles Western 3"/>
    <x v="0"/>
    <n v="2"/>
    <x v="1"/>
    <n v="2"/>
    <n v="449"/>
    <n v="0.2"/>
    <n v="89.800000000000011"/>
    <n v="718.4"/>
  </r>
  <r>
    <n v="308"/>
    <n v="3"/>
    <n v="156"/>
    <n v="14"/>
    <s v="Electra Girl's Hawaii 1 (16 inch)"/>
    <x v="0"/>
    <n v="2"/>
    <x v="1"/>
    <n v="1"/>
    <n v="269.99"/>
    <n v="0.2"/>
    <n v="53.998000000000005"/>
    <n v="215.99200000000002"/>
  </r>
  <r>
    <n v="309"/>
    <n v="1"/>
    <n v="211"/>
    <n v="3"/>
    <s v="Surly Wednesday Frameset "/>
    <x v="1"/>
    <n v="2"/>
    <x v="1"/>
    <n v="1"/>
    <n v="999.99"/>
    <n v="0.05"/>
    <n v="49.999500000000005"/>
    <n v="949.9905"/>
  </r>
  <r>
    <n v="309"/>
    <n v="2"/>
    <n v="211"/>
    <n v="12"/>
    <s v="Electra Townie Original 21D "/>
    <x v="0"/>
    <n v="2"/>
    <x v="1"/>
    <n v="1"/>
    <n v="549.99"/>
    <n v="0.05"/>
    <n v="27.499500000000001"/>
    <n v="522.4905"/>
  </r>
  <r>
    <n v="310"/>
    <n v="1"/>
    <n v="627"/>
    <n v="7"/>
    <s v="Trek Slash 8 27.5 "/>
    <x v="1"/>
    <n v="1"/>
    <x v="0"/>
    <n v="2"/>
    <n v="3999.99"/>
    <n v="7.0000000000000007E-2"/>
    <n v="279.99930000000001"/>
    <n v="7439.9813999999997"/>
  </r>
  <r>
    <n v="310"/>
    <n v="2"/>
    <n v="627"/>
    <n v="14"/>
    <s v="Electra Girl's Hawaii 1 (16 inch)"/>
    <x v="0"/>
    <n v="1"/>
    <x v="0"/>
    <n v="2"/>
    <n v="269.99"/>
    <n v="0.1"/>
    <n v="26.999000000000002"/>
    <n v="485.98200000000003"/>
  </r>
  <r>
    <n v="310"/>
    <n v="3"/>
    <n v="627"/>
    <n v="5"/>
    <s v="Heller Shagamaw Frame "/>
    <x v="1"/>
    <n v="1"/>
    <x v="0"/>
    <n v="2"/>
    <n v="1320.99"/>
    <n v="0.2"/>
    <n v="264.19800000000004"/>
    <n v="2113.5839999999998"/>
  </r>
  <r>
    <n v="310"/>
    <n v="4"/>
    <n v="627"/>
    <n v="8"/>
    <s v="Trek Remedy 29 Carbon Frameset "/>
    <x v="1"/>
    <n v="1"/>
    <x v="0"/>
    <n v="1"/>
    <n v="1799.99"/>
    <n v="0.2"/>
    <n v="359.99800000000005"/>
    <n v="1439.992"/>
  </r>
  <r>
    <n v="311"/>
    <n v="1"/>
    <n v="1400"/>
    <n v="17"/>
    <s v="Pure Cycles Vine 8"/>
    <x v="0"/>
    <n v="2"/>
    <x v="1"/>
    <n v="2"/>
    <n v="429"/>
    <n v="0.05"/>
    <n v="21.450000000000003"/>
    <n v="815.1"/>
  </r>
  <r>
    <n v="311"/>
    <n v="2"/>
    <n v="1400"/>
    <n v="5"/>
    <s v="Heller Shagamaw Frame "/>
    <x v="1"/>
    <n v="2"/>
    <x v="1"/>
    <n v="2"/>
    <n v="1320.99"/>
    <n v="0.2"/>
    <n v="264.19800000000004"/>
    <n v="2113.5839999999998"/>
  </r>
  <r>
    <n v="312"/>
    <n v="1"/>
    <n v="299"/>
    <n v="24"/>
    <s v="Electra Townie Original 21D "/>
    <x v="0"/>
    <n v="2"/>
    <x v="1"/>
    <n v="2"/>
    <n v="549.99"/>
    <n v="0.05"/>
    <n v="27.499500000000001"/>
    <n v="1044.981"/>
  </r>
  <r>
    <n v="312"/>
    <n v="2"/>
    <n v="299"/>
    <n v="14"/>
    <s v="Electra Girl's Hawaii 1 (16 inch)"/>
    <x v="0"/>
    <n v="2"/>
    <x v="1"/>
    <n v="2"/>
    <n v="269.99"/>
    <n v="7.0000000000000007E-2"/>
    <n v="18.899300000000004"/>
    <n v="502.1814"/>
  </r>
  <r>
    <n v="312"/>
    <n v="3"/>
    <n v="299"/>
    <n v="16"/>
    <s v="Electra Townie Original 7D EQ "/>
    <x v="0"/>
    <n v="2"/>
    <x v="1"/>
    <n v="2"/>
    <n v="599.99"/>
    <n v="0.05"/>
    <n v="29.999500000000001"/>
    <n v="1139.981"/>
  </r>
  <r>
    <n v="313"/>
    <n v="1"/>
    <n v="565"/>
    <n v="4"/>
    <s v="Trek Fuel EX 8 29 "/>
    <x v="1"/>
    <n v="3"/>
    <x v="2"/>
    <n v="1"/>
    <n v="2899.99"/>
    <n v="7.0000000000000007E-2"/>
    <n v="202.99930000000001"/>
    <n v="2696.9906999999998"/>
  </r>
  <r>
    <n v="313"/>
    <n v="2"/>
    <n v="565"/>
    <n v="10"/>
    <s v="Surly Straggler "/>
    <x v="2"/>
    <n v="3"/>
    <x v="2"/>
    <n v="2"/>
    <n v="1549"/>
    <n v="7.0000000000000007E-2"/>
    <n v="108.43"/>
    <n v="2881.14"/>
  </r>
  <r>
    <n v="314"/>
    <n v="1"/>
    <n v="1019"/>
    <n v="5"/>
    <s v="Heller Shagamaw Frame "/>
    <x v="1"/>
    <n v="2"/>
    <x v="1"/>
    <n v="1"/>
    <n v="1320.99"/>
    <n v="7.0000000000000007E-2"/>
    <n v="92.469300000000004"/>
    <n v="1228.5207"/>
  </r>
  <r>
    <n v="314"/>
    <n v="2"/>
    <n v="1019"/>
    <n v="9"/>
    <s v="Trek Conduit+ "/>
    <x v="3"/>
    <n v="2"/>
    <x v="1"/>
    <n v="1"/>
    <n v="2999.99"/>
    <n v="0.05"/>
    <n v="149.99949999999998"/>
    <n v="2849.9904999999999"/>
  </r>
  <r>
    <n v="314"/>
    <n v="3"/>
    <n v="1019"/>
    <n v="22"/>
    <s v="Electra Girl's Hawaii 1 (16 inch)"/>
    <x v="0"/>
    <n v="2"/>
    <x v="1"/>
    <n v="2"/>
    <n v="269.99"/>
    <n v="0.2"/>
    <n v="53.998000000000005"/>
    <n v="431.98400000000004"/>
  </r>
  <r>
    <n v="314"/>
    <n v="4"/>
    <n v="1019"/>
    <n v="7"/>
    <s v="Trek Slash 8 27.5 "/>
    <x v="1"/>
    <n v="2"/>
    <x v="1"/>
    <n v="2"/>
    <n v="3999.99"/>
    <n v="7.0000000000000007E-2"/>
    <n v="279.99930000000001"/>
    <n v="7439.9813999999997"/>
  </r>
  <r>
    <n v="315"/>
    <n v="1"/>
    <n v="1263"/>
    <n v="11"/>
    <s v="Surly Straggler 650b "/>
    <x v="2"/>
    <n v="2"/>
    <x v="1"/>
    <n v="1"/>
    <n v="1680.99"/>
    <n v="0.2"/>
    <n v="336.19800000000004"/>
    <n v="1344.7919999999999"/>
  </r>
  <r>
    <n v="315"/>
    <n v="2"/>
    <n v="1263"/>
    <n v="9"/>
    <s v="Trek Conduit+ "/>
    <x v="3"/>
    <n v="2"/>
    <x v="1"/>
    <n v="1"/>
    <n v="2999.99"/>
    <n v="0.1"/>
    <n v="299.99899999999997"/>
    <n v="2699.991"/>
  </r>
  <r>
    <n v="316"/>
    <n v="1"/>
    <n v="670"/>
    <n v="2"/>
    <s v="Ritchey Timberwolf Frameset "/>
    <x v="1"/>
    <n v="2"/>
    <x v="1"/>
    <n v="2"/>
    <n v="749.99"/>
    <n v="0.2"/>
    <n v="149.99800000000002"/>
    <n v="1199.9839999999999"/>
  </r>
  <r>
    <n v="316"/>
    <n v="2"/>
    <n v="670"/>
    <n v="16"/>
    <s v="Electra Townie Original 7D EQ "/>
    <x v="0"/>
    <n v="2"/>
    <x v="1"/>
    <n v="2"/>
    <n v="599.99"/>
    <n v="0.1"/>
    <n v="59.999000000000002"/>
    <n v="1079.982"/>
  </r>
  <r>
    <n v="316"/>
    <n v="3"/>
    <n v="670"/>
    <n v="20"/>
    <s v="Electra Townie Original 7D EQ "/>
    <x v="0"/>
    <n v="2"/>
    <x v="1"/>
    <n v="1"/>
    <n v="599.99"/>
    <n v="0.1"/>
    <n v="59.999000000000002"/>
    <n v="539.99099999999999"/>
  </r>
  <r>
    <n v="316"/>
    <n v="4"/>
    <n v="670"/>
    <n v="19"/>
    <s v="Pure Cycles William 3"/>
    <x v="0"/>
    <n v="2"/>
    <x v="1"/>
    <n v="1"/>
    <n v="449"/>
    <n v="0.2"/>
    <n v="89.800000000000011"/>
    <n v="359.2"/>
  </r>
  <r>
    <n v="316"/>
    <n v="5"/>
    <n v="670"/>
    <n v="17"/>
    <s v="Pure Cycles Vine 8"/>
    <x v="0"/>
    <n v="2"/>
    <x v="1"/>
    <n v="1"/>
    <n v="429"/>
    <n v="0.05"/>
    <n v="21.450000000000003"/>
    <n v="407.55"/>
  </r>
  <r>
    <n v="317"/>
    <n v="1"/>
    <n v="795"/>
    <n v="10"/>
    <s v="Surly Straggler "/>
    <x v="2"/>
    <n v="2"/>
    <x v="1"/>
    <n v="1"/>
    <n v="1549"/>
    <n v="0.2"/>
    <n v="309.8"/>
    <n v="1239.2"/>
  </r>
  <r>
    <n v="317"/>
    <n v="2"/>
    <n v="795"/>
    <n v="22"/>
    <s v="Electra Girl's Hawaii 1 (16 inch)"/>
    <x v="0"/>
    <n v="2"/>
    <x v="1"/>
    <n v="1"/>
    <n v="269.99"/>
    <n v="0.05"/>
    <n v="13.499500000000001"/>
    <n v="256.4905"/>
  </r>
  <r>
    <n v="317"/>
    <n v="3"/>
    <n v="795"/>
    <n v="15"/>
    <s v="Electra Moto 1 "/>
    <x v="0"/>
    <n v="2"/>
    <x v="1"/>
    <n v="1"/>
    <n v="529.99"/>
    <n v="0.05"/>
    <n v="26.499500000000001"/>
    <n v="503.4905"/>
  </r>
  <r>
    <n v="317"/>
    <n v="4"/>
    <n v="795"/>
    <n v="13"/>
    <s v="Electra Cruiser 1 (24"/>
    <x v="0"/>
    <n v="2"/>
    <x v="1"/>
    <n v="2"/>
    <n v="269.99"/>
    <n v="0.2"/>
    <n v="53.998000000000005"/>
    <n v="431.98400000000004"/>
  </r>
  <r>
    <n v="318"/>
    <n v="1"/>
    <n v="1141"/>
    <n v="13"/>
    <s v="Electra Cruiser 1 (24"/>
    <x v="0"/>
    <n v="2"/>
    <x v="1"/>
    <n v="2"/>
    <n v="269.99"/>
    <n v="0.1"/>
    <n v="26.999000000000002"/>
    <n v="485.98200000000003"/>
  </r>
  <r>
    <n v="318"/>
    <n v="2"/>
    <n v="1141"/>
    <n v="25"/>
    <s v="Electra Townie Original 7D "/>
    <x v="5"/>
    <n v="2"/>
    <x v="1"/>
    <n v="2"/>
    <n v="499.99"/>
    <n v="0.2"/>
    <n v="99.998000000000005"/>
    <n v="799.98400000000004"/>
  </r>
  <r>
    <n v="318"/>
    <n v="3"/>
    <n v="1141"/>
    <n v="9"/>
    <s v="Trek Conduit+ "/>
    <x v="3"/>
    <n v="2"/>
    <x v="1"/>
    <n v="1"/>
    <n v="2999.99"/>
    <n v="0.05"/>
    <n v="149.99949999999998"/>
    <n v="2849.9904999999999"/>
  </r>
  <r>
    <n v="319"/>
    <n v="1"/>
    <n v="941"/>
    <n v="11"/>
    <s v="Surly Straggler 650b "/>
    <x v="2"/>
    <n v="2"/>
    <x v="1"/>
    <n v="1"/>
    <n v="1680.99"/>
    <n v="7.0000000000000007E-2"/>
    <n v="117.66930000000001"/>
    <n v="1563.3207"/>
  </r>
  <r>
    <n v="319"/>
    <n v="2"/>
    <n v="941"/>
    <n v="21"/>
    <s v="Electra Cruiser 1 (24"/>
    <x v="0"/>
    <n v="2"/>
    <x v="1"/>
    <n v="1"/>
    <n v="269.99"/>
    <n v="0.2"/>
    <n v="53.998000000000005"/>
    <n v="215.99200000000002"/>
  </r>
  <r>
    <n v="319"/>
    <n v="3"/>
    <n v="941"/>
    <n v="15"/>
    <s v="Electra Moto 1 "/>
    <x v="0"/>
    <n v="2"/>
    <x v="1"/>
    <n v="2"/>
    <n v="529.99"/>
    <n v="0.1"/>
    <n v="52.999000000000002"/>
    <n v="953.98199999999997"/>
  </r>
  <r>
    <n v="319"/>
    <n v="4"/>
    <n v="941"/>
    <n v="23"/>
    <s v="Electra Girl's Hawaii 1 (20 inch)"/>
    <x v="4"/>
    <n v="2"/>
    <x v="1"/>
    <n v="1"/>
    <n v="299.99"/>
    <n v="0.05"/>
    <n v="14.999500000000001"/>
    <n v="284.9905"/>
  </r>
  <r>
    <n v="320"/>
    <n v="1"/>
    <n v="1428"/>
    <n v="2"/>
    <s v="Ritchey Timberwolf Frameset "/>
    <x v="1"/>
    <n v="1"/>
    <x v="0"/>
    <n v="1"/>
    <n v="749.99"/>
    <n v="0.1"/>
    <n v="74.999000000000009"/>
    <n v="674.99099999999999"/>
  </r>
  <r>
    <n v="321"/>
    <n v="1"/>
    <n v="568"/>
    <n v="4"/>
    <s v="Trek Fuel EX 8 29 "/>
    <x v="1"/>
    <n v="2"/>
    <x v="1"/>
    <n v="2"/>
    <n v="2899.99"/>
    <n v="0.2"/>
    <n v="579.99799999999993"/>
    <n v="4639.9839999999995"/>
  </r>
  <r>
    <n v="321"/>
    <n v="2"/>
    <n v="568"/>
    <n v="12"/>
    <s v="Electra Townie Original 21D "/>
    <x v="0"/>
    <n v="2"/>
    <x v="1"/>
    <n v="2"/>
    <n v="549.99"/>
    <n v="0.2"/>
    <n v="109.998"/>
    <n v="879.98400000000004"/>
  </r>
  <r>
    <n v="321"/>
    <n v="3"/>
    <n v="568"/>
    <n v="26"/>
    <s v="Electra Townie Original 7D EQ "/>
    <x v="0"/>
    <n v="2"/>
    <x v="1"/>
    <n v="1"/>
    <n v="599.99"/>
    <n v="0.2"/>
    <n v="119.998"/>
    <n v="479.99200000000002"/>
  </r>
  <r>
    <n v="321"/>
    <n v="4"/>
    <n v="568"/>
    <n v="23"/>
    <s v="Electra Girl's Hawaii 1 (20 inch)"/>
    <x v="4"/>
    <n v="2"/>
    <x v="1"/>
    <n v="2"/>
    <n v="299.99"/>
    <n v="0.2"/>
    <n v="59.998000000000005"/>
    <n v="479.98400000000004"/>
  </r>
  <r>
    <n v="322"/>
    <n v="1"/>
    <n v="924"/>
    <n v="13"/>
    <s v="Electra Cruiser 1 (24"/>
    <x v="0"/>
    <n v="2"/>
    <x v="1"/>
    <n v="2"/>
    <n v="269.99"/>
    <n v="0.2"/>
    <n v="53.998000000000005"/>
    <n v="431.98400000000004"/>
  </r>
  <r>
    <n v="322"/>
    <n v="2"/>
    <n v="924"/>
    <n v="21"/>
    <s v="Electra Cruiser 1 (24"/>
    <x v="0"/>
    <n v="2"/>
    <x v="1"/>
    <n v="1"/>
    <n v="269.99"/>
    <n v="7.0000000000000007E-2"/>
    <n v="18.899300000000004"/>
    <n v="251.0907"/>
  </r>
  <r>
    <n v="323"/>
    <n v="1"/>
    <n v="1243"/>
    <n v="13"/>
    <s v="Electra Cruiser 1 (24"/>
    <x v="0"/>
    <n v="2"/>
    <x v="1"/>
    <n v="2"/>
    <n v="269.99"/>
    <n v="7.0000000000000007E-2"/>
    <n v="18.899300000000004"/>
    <n v="502.1814"/>
  </r>
  <r>
    <n v="323"/>
    <n v="2"/>
    <n v="1243"/>
    <n v="26"/>
    <s v="Electra Townie Original 7D EQ "/>
    <x v="0"/>
    <n v="2"/>
    <x v="1"/>
    <n v="2"/>
    <n v="599.99"/>
    <n v="0.1"/>
    <n v="59.999000000000002"/>
    <n v="1079.982"/>
  </r>
  <r>
    <n v="324"/>
    <n v="1"/>
    <n v="480"/>
    <n v="2"/>
    <s v="Ritchey Timberwolf Frameset "/>
    <x v="1"/>
    <n v="2"/>
    <x v="1"/>
    <n v="2"/>
    <n v="749.99"/>
    <n v="0.1"/>
    <n v="74.999000000000009"/>
    <n v="1349.982"/>
  </r>
  <r>
    <n v="324"/>
    <n v="2"/>
    <n v="480"/>
    <n v="17"/>
    <s v="Pure Cycles Vine 8"/>
    <x v="0"/>
    <n v="2"/>
    <x v="1"/>
    <n v="1"/>
    <n v="429"/>
    <n v="0.2"/>
    <n v="85.800000000000011"/>
    <n v="343.2"/>
  </r>
  <r>
    <n v="324"/>
    <n v="3"/>
    <n v="480"/>
    <n v="22"/>
    <s v="Electra Girl's Hawaii 1 (16 inch)"/>
    <x v="0"/>
    <n v="2"/>
    <x v="1"/>
    <n v="2"/>
    <n v="269.99"/>
    <n v="0.2"/>
    <n v="53.998000000000005"/>
    <n v="431.98400000000004"/>
  </r>
  <r>
    <n v="324"/>
    <n v="4"/>
    <n v="480"/>
    <n v="19"/>
    <s v="Pure Cycles William 3"/>
    <x v="0"/>
    <n v="2"/>
    <x v="1"/>
    <n v="1"/>
    <n v="449"/>
    <n v="0.05"/>
    <n v="22.450000000000003"/>
    <n v="426.55"/>
  </r>
  <r>
    <n v="324"/>
    <n v="5"/>
    <n v="480"/>
    <n v="12"/>
    <s v="Electra Townie Original 21D "/>
    <x v="0"/>
    <n v="2"/>
    <x v="1"/>
    <n v="1"/>
    <n v="549.99"/>
    <n v="0.05"/>
    <n v="27.499500000000001"/>
    <n v="522.4905"/>
  </r>
  <r>
    <n v="325"/>
    <n v="1"/>
    <n v="848"/>
    <n v="7"/>
    <s v="Trek Slash 8 27.5 "/>
    <x v="1"/>
    <n v="2"/>
    <x v="1"/>
    <n v="1"/>
    <n v="3999.99"/>
    <n v="0.05"/>
    <n v="199.99950000000001"/>
    <n v="3799.9904999999999"/>
  </r>
  <r>
    <n v="325"/>
    <n v="2"/>
    <n v="848"/>
    <n v="12"/>
    <s v="Electra Townie Original 21D "/>
    <x v="0"/>
    <n v="2"/>
    <x v="1"/>
    <n v="1"/>
    <n v="549.99"/>
    <n v="0.2"/>
    <n v="109.998"/>
    <n v="439.99200000000002"/>
  </r>
  <r>
    <n v="325"/>
    <n v="3"/>
    <n v="848"/>
    <n v="6"/>
    <s v="Surly Ice Cream Truck Frameset "/>
    <x v="1"/>
    <n v="2"/>
    <x v="1"/>
    <n v="2"/>
    <n v="469.99"/>
    <n v="0.2"/>
    <n v="93.998000000000005"/>
    <n v="751.98400000000004"/>
  </r>
  <r>
    <n v="326"/>
    <n v="1"/>
    <n v="1337"/>
    <n v="12"/>
    <s v="Electra Townie Original 21D "/>
    <x v="0"/>
    <n v="3"/>
    <x v="2"/>
    <n v="1"/>
    <n v="549.99"/>
    <n v="0.1"/>
    <n v="54.999000000000002"/>
    <n v="494.99099999999999"/>
  </r>
  <r>
    <n v="326"/>
    <n v="2"/>
    <n v="1337"/>
    <n v="23"/>
    <s v="Electra Girl's Hawaii 1 (20 inch)"/>
    <x v="4"/>
    <n v="3"/>
    <x v="2"/>
    <n v="1"/>
    <n v="299.99"/>
    <n v="7.0000000000000007E-2"/>
    <n v="20.999300000000002"/>
    <n v="278.9907"/>
  </r>
  <r>
    <n v="327"/>
    <n v="1"/>
    <n v="83"/>
    <n v="12"/>
    <s v="Electra Townie Original 21D "/>
    <x v="0"/>
    <n v="2"/>
    <x v="1"/>
    <n v="2"/>
    <n v="549.99"/>
    <n v="7.0000000000000007E-2"/>
    <n v="38.499300000000005"/>
    <n v="1022.9814"/>
  </r>
  <r>
    <n v="327"/>
    <n v="2"/>
    <n v="83"/>
    <n v="13"/>
    <s v="Electra Cruiser 1 (24"/>
    <x v="0"/>
    <n v="2"/>
    <x v="1"/>
    <n v="1"/>
    <n v="269.99"/>
    <n v="7.0000000000000007E-2"/>
    <n v="18.899300000000004"/>
    <n v="251.0907"/>
  </r>
  <r>
    <n v="327"/>
    <n v="3"/>
    <n v="83"/>
    <n v="4"/>
    <s v="Trek Fuel EX 8 29 "/>
    <x v="1"/>
    <n v="2"/>
    <x v="1"/>
    <n v="1"/>
    <n v="2899.99"/>
    <n v="0.05"/>
    <n v="144.99949999999998"/>
    <n v="2754.9904999999999"/>
  </r>
  <r>
    <n v="328"/>
    <n v="1"/>
    <n v="528"/>
    <n v="6"/>
    <s v="Surly Ice Cream Truck Frameset "/>
    <x v="1"/>
    <n v="2"/>
    <x v="1"/>
    <n v="2"/>
    <n v="469.99"/>
    <n v="0.1"/>
    <n v="46.999000000000002"/>
    <n v="845.98199999999997"/>
  </r>
  <r>
    <n v="329"/>
    <n v="1"/>
    <n v="274"/>
    <n v="14"/>
    <s v="Electra Girl's Hawaii 1 (16 inch)"/>
    <x v="0"/>
    <n v="2"/>
    <x v="1"/>
    <n v="2"/>
    <n v="269.99"/>
    <n v="7.0000000000000007E-2"/>
    <n v="18.899300000000004"/>
    <n v="502.1814"/>
  </r>
  <r>
    <n v="329"/>
    <n v="2"/>
    <n v="274"/>
    <n v="8"/>
    <s v="Trek Remedy 29 Carbon Frameset "/>
    <x v="1"/>
    <n v="2"/>
    <x v="1"/>
    <n v="2"/>
    <n v="1799.99"/>
    <n v="0.05"/>
    <n v="89.999500000000012"/>
    <n v="3419.9809999999998"/>
  </r>
  <r>
    <n v="329"/>
    <n v="3"/>
    <n v="274"/>
    <n v="23"/>
    <s v="Electra Girl's Hawaii 1 (20 inch)"/>
    <x v="4"/>
    <n v="2"/>
    <x v="1"/>
    <n v="1"/>
    <n v="299.99"/>
    <n v="0.2"/>
    <n v="59.998000000000005"/>
    <n v="239.99200000000002"/>
  </r>
  <r>
    <n v="329"/>
    <n v="4"/>
    <n v="274"/>
    <n v="17"/>
    <s v="Pure Cycles Vine 8"/>
    <x v="0"/>
    <n v="2"/>
    <x v="1"/>
    <n v="1"/>
    <n v="429"/>
    <n v="7.0000000000000007E-2"/>
    <n v="30.03"/>
    <n v="398.97"/>
  </r>
  <r>
    <n v="329"/>
    <n v="5"/>
    <n v="274"/>
    <n v="26"/>
    <s v="Electra Townie Original 7D EQ "/>
    <x v="0"/>
    <n v="2"/>
    <x v="1"/>
    <n v="2"/>
    <n v="599.99"/>
    <n v="0.05"/>
    <n v="29.999500000000001"/>
    <n v="1139.981"/>
  </r>
  <r>
    <n v="330"/>
    <n v="1"/>
    <n v="622"/>
    <n v="21"/>
    <s v="Electra Cruiser 1 (24"/>
    <x v="0"/>
    <n v="2"/>
    <x v="1"/>
    <n v="2"/>
    <n v="269.99"/>
    <n v="0.05"/>
    <n v="13.499500000000001"/>
    <n v="512.98099999999999"/>
  </r>
  <r>
    <n v="331"/>
    <n v="1"/>
    <n v="642"/>
    <n v="17"/>
    <s v="Pure Cycles Vine 8"/>
    <x v="0"/>
    <n v="2"/>
    <x v="1"/>
    <n v="2"/>
    <n v="429"/>
    <n v="0.1"/>
    <n v="42.900000000000006"/>
    <n v="772.2"/>
  </r>
  <r>
    <n v="332"/>
    <n v="1"/>
    <n v="659"/>
    <n v="18"/>
    <s v="Pure Cycles Western 3"/>
    <x v="0"/>
    <n v="2"/>
    <x v="1"/>
    <n v="2"/>
    <n v="449"/>
    <n v="0.05"/>
    <n v="22.450000000000003"/>
    <n v="853.1"/>
  </r>
  <r>
    <n v="333"/>
    <n v="1"/>
    <n v="779"/>
    <n v="18"/>
    <s v="Pure Cycles Western 3"/>
    <x v="0"/>
    <n v="2"/>
    <x v="1"/>
    <n v="2"/>
    <n v="449"/>
    <n v="7.0000000000000007E-2"/>
    <n v="31.430000000000003"/>
    <n v="835.14"/>
  </r>
  <r>
    <n v="333"/>
    <n v="2"/>
    <n v="779"/>
    <n v="8"/>
    <s v="Trek Remedy 29 Carbon Frameset "/>
    <x v="1"/>
    <n v="2"/>
    <x v="1"/>
    <n v="2"/>
    <n v="1799.99"/>
    <n v="0.05"/>
    <n v="89.999500000000012"/>
    <n v="3419.9809999999998"/>
  </r>
  <r>
    <n v="333"/>
    <n v="3"/>
    <n v="779"/>
    <n v="3"/>
    <s v="Surly Wednesday Frameset "/>
    <x v="1"/>
    <n v="2"/>
    <x v="1"/>
    <n v="1"/>
    <n v="999.99"/>
    <n v="0.2"/>
    <n v="199.99800000000002"/>
    <n v="799.99199999999996"/>
  </r>
  <r>
    <n v="334"/>
    <n v="1"/>
    <n v="1112"/>
    <n v="16"/>
    <s v="Electra Townie Original 7D EQ "/>
    <x v="0"/>
    <n v="2"/>
    <x v="1"/>
    <n v="2"/>
    <n v="599.99"/>
    <n v="0.2"/>
    <n v="119.998"/>
    <n v="959.98400000000004"/>
  </r>
  <r>
    <n v="334"/>
    <n v="2"/>
    <n v="1112"/>
    <n v="9"/>
    <s v="Trek Conduit+ "/>
    <x v="3"/>
    <n v="2"/>
    <x v="1"/>
    <n v="1"/>
    <n v="2999.99"/>
    <n v="0.05"/>
    <n v="149.99949999999998"/>
    <n v="2849.9904999999999"/>
  </r>
  <r>
    <n v="334"/>
    <n v="3"/>
    <n v="1112"/>
    <n v="3"/>
    <s v="Surly Wednesday Frameset "/>
    <x v="1"/>
    <n v="2"/>
    <x v="1"/>
    <n v="2"/>
    <n v="999.99"/>
    <n v="0.05"/>
    <n v="49.999500000000005"/>
    <n v="1899.981"/>
  </r>
  <r>
    <n v="335"/>
    <n v="1"/>
    <n v="1193"/>
    <n v="6"/>
    <s v="Surly Ice Cream Truck Frameset "/>
    <x v="1"/>
    <n v="2"/>
    <x v="1"/>
    <n v="1"/>
    <n v="469.99"/>
    <n v="0.1"/>
    <n v="46.999000000000002"/>
    <n v="422.99099999999999"/>
  </r>
  <r>
    <n v="335"/>
    <n v="2"/>
    <n v="1193"/>
    <n v="2"/>
    <s v="Ritchey Timberwolf Frameset "/>
    <x v="1"/>
    <n v="2"/>
    <x v="1"/>
    <n v="2"/>
    <n v="749.99"/>
    <n v="0.1"/>
    <n v="74.999000000000009"/>
    <n v="1349.982"/>
  </r>
  <r>
    <n v="335"/>
    <n v="3"/>
    <n v="1193"/>
    <n v="21"/>
    <s v="Electra Cruiser 1 (24"/>
    <x v="0"/>
    <n v="2"/>
    <x v="1"/>
    <n v="1"/>
    <n v="269.99"/>
    <n v="7.0000000000000007E-2"/>
    <n v="18.899300000000004"/>
    <n v="251.0907"/>
  </r>
  <r>
    <n v="336"/>
    <n v="1"/>
    <n v="1030"/>
    <n v="4"/>
    <s v="Trek Fuel EX 8 29 "/>
    <x v="1"/>
    <n v="2"/>
    <x v="1"/>
    <n v="1"/>
    <n v="2899.99"/>
    <n v="0.1"/>
    <n v="289.99899999999997"/>
    <n v="2609.991"/>
  </r>
  <r>
    <n v="336"/>
    <n v="2"/>
    <n v="1030"/>
    <n v="12"/>
    <s v="Electra Townie Original 21D "/>
    <x v="0"/>
    <n v="2"/>
    <x v="1"/>
    <n v="1"/>
    <n v="549.99"/>
    <n v="0.2"/>
    <n v="109.998"/>
    <n v="439.99200000000002"/>
  </r>
  <r>
    <n v="337"/>
    <n v="1"/>
    <n v="1252"/>
    <n v="18"/>
    <s v="Pure Cycles Western 3"/>
    <x v="0"/>
    <n v="2"/>
    <x v="1"/>
    <n v="1"/>
    <n v="449"/>
    <n v="0.05"/>
    <n v="22.450000000000003"/>
    <n v="426.55"/>
  </r>
  <r>
    <n v="337"/>
    <n v="2"/>
    <n v="1252"/>
    <n v="4"/>
    <s v="Trek Fuel EX 8 29 "/>
    <x v="1"/>
    <n v="2"/>
    <x v="1"/>
    <n v="1"/>
    <n v="2899.99"/>
    <n v="0.05"/>
    <n v="144.99949999999998"/>
    <n v="2754.9904999999999"/>
  </r>
  <r>
    <n v="338"/>
    <n v="1"/>
    <n v="1333"/>
    <n v="6"/>
    <s v="Surly Ice Cream Truck Frameset "/>
    <x v="1"/>
    <n v="1"/>
    <x v="0"/>
    <n v="2"/>
    <n v="469.99"/>
    <n v="7.0000000000000007E-2"/>
    <n v="32.899300000000004"/>
    <n v="874.18140000000005"/>
  </r>
  <r>
    <n v="338"/>
    <n v="2"/>
    <n v="1333"/>
    <n v="10"/>
    <s v="Surly Straggler "/>
    <x v="2"/>
    <n v="1"/>
    <x v="0"/>
    <n v="1"/>
    <n v="1549"/>
    <n v="7.0000000000000007E-2"/>
    <n v="108.43"/>
    <n v="1440.57"/>
  </r>
  <r>
    <n v="338"/>
    <n v="3"/>
    <n v="1333"/>
    <n v="22"/>
    <s v="Electra Girl's Hawaii 1 (16 inch)"/>
    <x v="0"/>
    <n v="1"/>
    <x v="0"/>
    <n v="1"/>
    <n v="269.99"/>
    <n v="0.1"/>
    <n v="26.999000000000002"/>
    <n v="242.99100000000001"/>
  </r>
  <r>
    <n v="338"/>
    <n v="4"/>
    <n v="1333"/>
    <n v="11"/>
    <s v="Surly Straggler 650b "/>
    <x v="2"/>
    <n v="1"/>
    <x v="0"/>
    <n v="2"/>
    <n v="1680.99"/>
    <n v="7.0000000000000007E-2"/>
    <n v="117.66930000000001"/>
    <n v="3126.6414"/>
  </r>
  <r>
    <n v="338"/>
    <n v="5"/>
    <n v="1333"/>
    <n v="9"/>
    <s v="Trek Conduit+ "/>
    <x v="3"/>
    <n v="1"/>
    <x v="0"/>
    <n v="1"/>
    <n v="2999.99"/>
    <n v="0.05"/>
    <n v="149.99949999999998"/>
    <n v="2849.9904999999999"/>
  </r>
  <r>
    <n v="339"/>
    <n v="1"/>
    <n v="1110"/>
    <n v="13"/>
    <s v="Electra Cruiser 1 (24"/>
    <x v="0"/>
    <n v="2"/>
    <x v="1"/>
    <n v="1"/>
    <n v="269.99"/>
    <n v="0.1"/>
    <n v="26.999000000000002"/>
    <n v="242.99100000000001"/>
  </r>
  <r>
    <n v="339"/>
    <n v="2"/>
    <n v="1110"/>
    <n v="15"/>
    <s v="Electra Moto 1 "/>
    <x v="0"/>
    <n v="2"/>
    <x v="1"/>
    <n v="2"/>
    <n v="529.99"/>
    <n v="0.05"/>
    <n v="26.499500000000001"/>
    <n v="1006.981"/>
  </r>
  <r>
    <n v="340"/>
    <n v="1"/>
    <n v="963"/>
    <n v="11"/>
    <s v="Surly Straggler 650b "/>
    <x v="2"/>
    <n v="2"/>
    <x v="1"/>
    <n v="1"/>
    <n v="1680.99"/>
    <n v="0.05"/>
    <n v="84.049500000000009"/>
    <n v="1596.9404999999999"/>
  </r>
  <r>
    <n v="340"/>
    <n v="2"/>
    <n v="963"/>
    <n v="24"/>
    <s v="Electra Townie Original 21D "/>
    <x v="0"/>
    <n v="2"/>
    <x v="1"/>
    <n v="1"/>
    <n v="549.99"/>
    <n v="0.05"/>
    <n v="27.499500000000001"/>
    <n v="522.4905"/>
  </r>
  <r>
    <n v="340"/>
    <n v="3"/>
    <n v="963"/>
    <n v="13"/>
    <s v="Electra Cruiser 1 (24"/>
    <x v="0"/>
    <n v="2"/>
    <x v="1"/>
    <n v="2"/>
    <n v="269.99"/>
    <n v="0.1"/>
    <n v="26.999000000000002"/>
    <n v="485.98200000000003"/>
  </r>
  <r>
    <n v="340"/>
    <n v="4"/>
    <n v="963"/>
    <n v="12"/>
    <s v="Electra Townie Original 21D "/>
    <x v="0"/>
    <n v="2"/>
    <x v="1"/>
    <n v="2"/>
    <n v="549.99"/>
    <n v="7.0000000000000007E-2"/>
    <n v="38.499300000000005"/>
    <n v="1022.9814"/>
  </r>
  <r>
    <n v="340"/>
    <n v="5"/>
    <n v="963"/>
    <n v="10"/>
    <s v="Surly Straggler "/>
    <x v="2"/>
    <n v="2"/>
    <x v="1"/>
    <n v="2"/>
    <n v="1549"/>
    <n v="0.1"/>
    <n v="154.9"/>
    <n v="2788.2"/>
  </r>
  <r>
    <n v="341"/>
    <n v="1"/>
    <n v="1357"/>
    <n v="23"/>
    <s v="Electra Girl's Hawaii 1 (20 inch)"/>
    <x v="4"/>
    <n v="1"/>
    <x v="0"/>
    <n v="2"/>
    <n v="299.99"/>
    <n v="0.05"/>
    <n v="14.999500000000001"/>
    <n v="569.98099999999999"/>
  </r>
  <r>
    <n v="342"/>
    <n v="1"/>
    <n v="806"/>
    <n v="26"/>
    <s v="Electra Townie Original 7D EQ "/>
    <x v="0"/>
    <n v="2"/>
    <x v="1"/>
    <n v="1"/>
    <n v="599.99"/>
    <n v="7.0000000000000007E-2"/>
    <n v="41.999300000000005"/>
    <n v="557.99070000000006"/>
  </r>
  <r>
    <n v="342"/>
    <n v="2"/>
    <n v="806"/>
    <n v="9"/>
    <s v="Trek Conduit+ "/>
    <x v="3"/>
    <n v="2"/>
    <x v="1"/>
    <n v="1"/>
    <n v="2999.99"/>
    <n v="0.2"/>
    <n v="599.99799999999993"/>
    <n v="2399.9919999999997"/>
  </r>
  <r>
    <n v="342"/>
    <n v="3"/>
    <n v="806"/>
    <n v="16"/>
    <s v="Electra Townie Original 7D EQ "/>
    <x v="0"/>
    <n v="2"/>
    <x v="1"/>
    <n v="2"/>
    <n v="599.99"/>
    <n v="0.1"/>
    <n v="59.999000000000002"/>
    <n v="1079.982"/>
  </r>
  <r>
    <n v="343"/>
    <n v="1"/>
    <n v="961"/>
    <n v="20"/>
    <s v="Electra Townie Original 7D EQ "/>
    <x v="0"/>
    <n v="2"/>
    <x v="1"/>
    <n v="2"/>
    <n v="599.99"/>
    <n v="0.2"/>
    <n v="119.998"/>
    <n v="959.98400000000004"/>
  </r>
  <r>
    <n v="343"/>
    <n v="2"/>
    <n v="961"/>
    <n v="25"/>
    <s v="Electra Townie Original 7D "/>
    <x v="5"/>
    <n v="2"/>
    <x v="1"/>
    <n v="1"/>
    <n v="499.99"/>
    <n v="0.05"/>
    <n v="24.999500000000001"/>
    <n v="474.9905"/>
  </r>
  <r>
    <n v="343"/>
    <n v="3"/>
    <n v="961"/>
    <n v="5"/>
    <s v="Heller Shagamaw Frame "/>
    <x v="1"/>
    <n v="2"/>
    <x v="1"/>
    <n v="2"/>
    <n v="1320.99"/>
    <n v="0.05"/>
    <n v="66.049500000000009"/>
    <n v="2509.8809999999999"/>
  </r>
  <r>
    <n v="343"/>
    <n v="4"/>
    <n v="961"/>
    <n v="10"/>
    <s v="Surly Straggler "/>
    <x v="2"/>
    <n v="2"/>
    <x v="1"/>
    <n v="1"/>
    <n v="1549"/>
    <n v="0.1"/>
    <n v="154.9"/>
    <n v="1394.1"/>
  </r>
  <r>
    <n v="344"/>
    <n v="1"/>
    <n v="750"/>
    <n v="22"/>
    <s v="Electra Girl's Hawaii 1 (16 inch)"/>
    <x v="0"/>
    <n v="2"/>
    <x v="1"/>
    <n v="1"/>
    <n v="269.99"/>
    <n v="0.05"/>
    <n v="13.499500000000001"/>
    <n v="256.4905"/>
  </r>
  <r>
    <n v="344"/>
    <n v="2"/>
    <n v="750"/>
    <n v="18"/>
    <s v="Pure Cycles Western 3"/>
    <x v="0"/>
    <n v="2"/>
    <x v="1"/>
    <n v="2"/>
    <n v="449"/>
    <n v="7.0000000000000007E-2"/>
    <n v="31.430000000000003"/>
    <n v="835.14"/>
  </r>
  <r>
    <n v="344"/>
    <n v="3"/>
    <n v="750"/>
    <n v="14"/>
    <s v="Electra Girl's Hawaii 1 (16 inch)"/>
    <x v="0"/>
    <n v="2"/>
    <x v="1"/>
    <n v="1"/>
    <n v="269.99"/>
    <n v="0.2"/>
    <n v="53.998000000000005"/>
    <n v="215.99200000000002"/>
  </r>
  <r>
    <n v="345"/>
    <n v="1"/>
    <n v="1299"/>
    <n v="18"/>
    <s v="Pure Cycles Western 3"/>
    <x v="0"/>
    <n v="2"/>
    <x v="1"/>
    <n v="2"/>
    <n v="449"/>
    <n v="0.1"/>
    <n v="44.900000000000006"/>
    <n v="808.2"/>
  </r>
  <r>
    <n v="345"/>
    <n v="2"/>
    <n v="1299"/>
    <n v="24"/>
    <s v="Electra Townie Original 21D "/>
    <x v="0"/>
    <n v="2"/>
    <x v="1"/>
    <n v="2"/>
    <n v="549.99"/>
    <n v="7.0000000000000007E-2"/>
    <n v="38.499300000000005"/>
    <n v="1022.9814"/>
  </r>
  <r>
    <n v="346"/>
    <n v="1"/>
    <n v="584"/>
    <n v="13"/>
    <s v="Electra Cruiser 1 (24"/>
    <x v="0"/>
    <n v="3"/>
    <x v="2"/>
    <n v="1"/>
    <n v="269.99"/>
    <n v="7.0000000000000007E-2"/>
    <n v="18.899300000000004"/>
    <n v="251.0907"/>
  </r>
  <r>
    <n v="346"/>
    <n v="2"/>
    <n v="584"/>
    <n v="23"/>
    <s v="Electra Girl's Hawaii 1 (20 inch)"/>
    <x v="4"/>
    <n v="3"/>
    <x v="2"/>
    <n v="1"/>
    <n v="299.99"/>
    <n v="0.2"/>
    <n v="59.998000000000005"/>
    <n v="239.99200000000002"/>
  </r>
  <r>
    <n v="346"/>
    <n v="3"/>
    <n v="584"/>
    <n v="21"/>
    <s v="Electra Cruiser 1 (24"/>
    <x v="0"/>
    <n v="3"/>
    <x v="2"/>
    <n v="1"/>
    <n v="269.99"/>
    <n v="0.1"/>
    <n v="26.999000000000002"/>
    <n v="242.99100000000001"/>
  </r>
  <r>
    <n v="346"/>
    <n v="4"/>
    <n v="584"/>
    <n v="15"/>
    <s v="Electra Moto 1 "/>
    <x v="0"/>
    <n v="3"/>
    <x v="2"/>
    <n v="1"/>
    <n v="529.99"/>
    <n v="0.05"/>
    <n v="26.499500000000001"/>
    <n v="503.4905"/>
  </r>
  <r>
    <n v="346"/>
    <n v="5"/>
    <n v="584"/>
    <n v="18"/>
    <s v="Pure Cycles Western 3"/>
    <x v="0"/>
    <n v="3"/>
    <x v="2"/>
    <n v="2"/>
    <n v="449"/>
    <n v="0.05"/>
    <n v="22.450000000000003"/>
    <n v="853.1"/>
  </r>
  <r>
    <n v="347"/>
    <n v="1"/>
    <n v="1004"/>
    <n v="23"/>
    <s v="Electra Girl's Hawaii 1 (20 inch)"/>
    <x v="4"/>
    <n v="2"/>
    <x v="1"/>
    <n v="1"/>
    <n v="299.99"/>
    <n v="7.0000000000000007E-2"/>
    <n v="20.999300000000002"/>
    <n v="278.9907"/>
  </r>
  <r>
    <n v="348"/>
    <n v="1"/>
    <n v="907"/>
    <n v="5"/>
    <s v="Heller Shagamaw Frame "/>
    <x v="1"/>
    <n v="3"/>
    <x v="2"/>
    <n v="2"/>
    <n v="1320.99"/>
    <n v="0.05"/>
    <n v="66.049500000000009"/>
    <n v="2509.8809999999999"/>
  </r>
  <r>
    <n v="348"/>
    <n v="2"/>
    <n v="907"/>
    <n v="15"/>
    <s v="Electra Moto 1 "/>
    <x v="0"/>
    <n v="3"/>
    <x v="2"/>
    <n v="2"/>
    <n v="529.99"/>
    <n v="7.0000000000000007E-2"/>
    <n v="37.099300000000007"/>
    <n v="985.78139999999996"/>
  </r>
  <r>
    <n v="349"/>
    <n v="1"/>
    <n v="30"/>
    <n v="20"/>
    <s v="Electra Townie Original 7D EQ "/>
    <x v="0"/>
    <n v="1"/>
    <x v="0"/>
    <n v="2"/>
    <n v="599.99"/>
    <n v="0.2"/>
    <n v="119.998"/>
    <n v="959.98400000000004"/>
  </r>
  <r>
    <n v="350"/>
    <n v="1"/>
    <n v="31"/>
    <n v="6"/>
    <s v="Surly Ice Cream Truck Frameset "/>
    <x v="1"/>
    <n v="1"/>
    <x v="0"/>
    <n v="2"/>
    <n v="469.99"/>
    <n v="0.05"/>
    <n v="23.499500000000001"/>
    <n v="892.98099999999999"/>
  </r>
  <r>
    <n v="350"/>
    <n v="2"/>
    <n v="31"/>
    <n v="20"/>
    <s v="Electra Townie Original 7D EQ "/>
    <x v="0"/>
    <n v="1"/>
    <x v="0"/>
    <n v="1"/>
    <n v="599.99"/>
    <n v="7.0000000000000007E-2"/>
    <n v="41.999300000000005"/>
    <n v="557.99070000000006"/>
  </r>
  <r>
    <n v="350"/>
    <n v="3"/>
    <n v="31"/>
    <n v="3"/>
    <s v="Surly Wednesday Frameset "/>
    <x v="1"/>
    <n v="1"/>
    <x v="0"/>
    <n v="1"/>
    <n v="999.99"/>
    <n v="7.0000000000000007E-2"/>
    <n v="69.999300000000005"/>
    <n v="929.99070000000006"/>
  </r>
  <r>
    <n v="351"/>
    <n v="1"/>
    <n v="1307"/>
    <n v="4"/>
    <s v="Trek Fuel EX 8 29 "/>
    <x v="1"/>
    <n v="1"/>
    <x v="0"/>
    <n v="2"/>
    <n v="2899.99"/>
    <n v="0.05"/>
    <n v="144.99949999999998"/>
    <n v="5509.9809999999998"/>
  </r>
  <r>
    <n v="351"/>
    <n v="2"/>
    <n v="1307"/>
    <n v="24"/>
    <s v="Electra Townie Original 21D "/>
    <x v="0"/>
    <n v="1"/>
    <x v="0"/>
    <n v="2"/>
    <n v="549.99"/>
    <n v="0.1"/>
    <n v="54.999000000000002"/>
    <n v="989.98199999999997"/>
  </r>
  <r>
    <n v="351"/>
    <n v="3"/>
    <n v="1307"/>
    <n v="20"/>
    <s v="Electra Townie Original 7D EQ "/>
    <x v="0"/>
    <n v="1"/>
    <x v="0"/>
    <n v="1"/>
    <n v="599.99"/>
    <n v="0.2"/>
    <n v="119.998"/>
    <n v="479.99200000000002"/>
  </r>
  <r>
    <n v="351"/>
    <n v="4"/>
    <n v="1307"/>
    <n v="22"/>
    <s v="Electra Girl's Hawaii 1 (16 inch)"/>
    <x v="0"/>
    <n v="1"/>
    <x v="0"/>
    <n v="2"/>
    <n v="269.99"/>
    <n v="7.0000000000000007E-2"/>
    <n v="18.899300000000004"/>
    <n v="502.1814"/>
  </r>
  <r>
    <n v="352"/>
    <n v="1"/>
    <n v="16"/>
    <n v="11"/>
    <s v="Surly Straggler 650b "/>
    <x v="2"/>
    <n v="2"/>
    <x v="1"/>
    <n v="1"/>
    <n v="1680.99"/>
    <n v="0.2"/>
    <n v="336.19800000000004"/>
    <n v="1344.7919999999999"/>
  </r>
  <r>
    <n v="352"/>
    <n v="2"/>
    <n v="16"/>
    <n v="14"/>
    <s v="Electra Girl's Hawaii 1 (16 inch)"/>
    <x v="0"/>
    <n v="2"/>
    <x v="1"/>
    <n v="1"/>
    <n v="269.99"/>
    <n v="0.2"/>
    <n v="53.998000000000005"/>
    <n v="215.99200000000002"/>
  </r>
  <r>
    <n v="353"/>
    <n v="1"/>
    <n v="1387"/>
    <n v="2"/>
    <s v="Ritchey Timberwolf Frameset "/>
    <x v="1"/>
    <n v="2"/>
    <x v="1"/>
    <n v="2"/>
    <n v="749.99"/>
    <n v="0.2"/>
    <n v="149.99800000000002"/>
    <n v="1199.9839999999999"/>
  </r>
  <r>
    <n v="354"/>
    <n v="1"/>
    <n v="551"/>
    <n v="21"/>
    <s v="Electra Cruiser 1 (24"/>
    <x v="0"/>
    <n v="3"/>
    <x v="2"/>
    <n v="1"/>
    <n v="269.99"/>
    <n v="0.2"/>
    <n v="53.998000000000005"/>
    <n v="215.99200000000002"/>
  </r>
  <r>
    <n v="354"/>
    <n v="2"/>
    <n v="551"/>
    <n v="19"/>
    <s v="Pure Cycles William 3"/>
    <x v="0"/>
    <n v="3"/>
    <x v="2"/>
    <n v="1"/>
    <n v="449"/>
    <n v="0.05"/>
    <n v="22.450000000000003"/>
    <n v="426.55"/>
  </r>
  <r>
    <n v="355"/>
    <n v="1"/>
    <n v="1011"/>
    <n v="16"/>
    <s v="Electra Townie Original 7D EQ "/>
    <x v="0"/>
    <n v="3"/>
    <x v="2"/>
    <n v="1"/>
    <n v="599.99"/>
    <n v="0.1"/>
    <n v="59.999000000000002"/>
    <n v="539.99099999999999"/>
  </r>
  <r>
    <n v="355"/>
    <n v="2"/>
    <n v="1011"/>
    <n v="14"/>
    <s v="Electra Girl's Hawaii 1 (16 inch)"/>
    <x v="0"/>
    <n v="3"/>
    <x v="2"/>
    <n v="2"/>
    <n v="269.99"/>
    <n v="7.0000000000000007E-2"/>
    <n v="18.899300000000004"/>
    <n v="502.1814"/>
  </r>
  <r>
    <n v="356"/>
    <n v="1"/>
    <n v="1189"/>
    <n v="23"/>
    <s v="Electra Girl's Hawaii 1 (20 inch)"/>
    <x v="4"/>
    <n v="2"/>
    <x v="1"/>
    <n v="2"/>
    <n v="299.99"/>
    <n v="0.05"/>
    <n v="14.999500000000001"/>
    <n v="569.98099999999999"/>
  </r>
  <r>
    <n v="356"/>
    <n v="2"/>
    <n v="1189"/>
    <n v="4"/>
    <s v="Trek Fuel EX 8 29 "/>
    <x v="1"/>
    <n v="2"/>
    <x v="1"/>
    <n v="1"/>
    <n v="2899.99"/>
    <n v="0.05"/>
    <n v="144.99949999999998"/>
    <n v="2754.9904999999999"/>
  </r>
  <r>
    <n v="356"/>
    <n v="3"/>
    <n v="1189"/>
    <n v="13"/>
    <s v="Electra Cruiser 1 (24"/>
    <x v="0"/>
    <n v="2"/>
    <x v="1"/>
    <n v="1"/>
    <n v="269.99"/>
    <n v="0.05"/>
    <n v="13.499500000000001"/>
    <n v="256.4905"/>
  </r>
  <r>
    <n v="357"/>
    <n v="1"/>
    <n v="14"/>
    <n v="17"/>
    <s v="Pure Cycles Vine 8"/>
    <x v="0"/>
    <n v="3"/>
    <x v="2"/>
    <n v="2"/>
    <n v="429"/>
    <n v="0.05"/>
    <n v="21.450000000000003"/>
    <n v="815.1"/>
  </r>
  <r>
    <n v="357"/>
    <n v="2"/>
    <n v="14"/>
    <n v="21"/>
    <s v="Electra Cruiser 1 (24"/>
    <x v="0"/>
    <n v="3"/>
    <x v="2"/>
    <n v="2"/>
    <n v="269.99"/>
    <n v="7.0000000000000007E-2"/>
    <n v="18.899300000000004"/>
    <n v="502.1814"/>
  </r>
  <r>
    <n v="357"/>
    <n v="3"/>
    <n v="14"/>
    <n v="24"/>
    <s v="Electra Townie Original 21D "/>
    <x v="0"/>
    <n v="3"/>
    <x v="2"/>
    <n v="1"/>
    <n v="549.99"/>
    <n v="7.0000000000000007E-2"/>
    <n v="38.499300000000005"/>
    <n v="511.4907"/>
  </r>
  <r>
    <n v="357"/>
    <n v="4"/>
    <n v="14"/>
    <n v="9"/>
    <s v="Trek Conduit+ "/>
    <x v="3"/>
    <n v="3"/>
    <x v="2"/>
    <n v="1"/>
    <n v="2999.99"/>
    <n v="0.05"/>
    <n v="149.99949999999998"/>
    <n v="2849.9904999999999"/>
  </r>
  <r>
    <n v="358"/>
    <n v="1"/>
    <n v="1042"/>
    <n v="21"/>
    <s v="Electra Cruiser 1 (24"/>
    <x v="0"/>
    <n v="2"/>
    <x v="1"/>
    <n v="2"/>
    <n v="269.99"/>
    <n v="0.1"/>
    <n v="26.999000000000002"/>
    <n v="485.98200000000003"/>
  </r>
  <r>
    <n v="358"/>
    <n v="2"/>
    <n v="1042"/>
    <n v="6"/>
    <s v="Surly Ice Cream Truck Frameset "/>
    <x v="1"/>
    <n v="2"/>
    <x v="1"/>
    <n v="2"/>
    <n v="469.99"/>
    <n v="7.0000000000000007E-2"/>
    <n v="32.899300000000004"/>
    <n v="874.18140000000005"/>
  </r>
  <r>
    <n v="358"/>
    <n v="3"/>
    <n v="1042"/>
    <n v="8"/>
    <s v="Trek Remedy 29 Carbon Frameset "/>
    <x v="1"/>
    <n v="2"/>
    <x v="1"/>
    <n v="2"/>
    <n v="1799.99"/>
    <n v="0.05"/>
    <n v="89.999500000000012"/>
    <n v="3419.9809999999998"/>
  </r>
  <r>
    <n v="358"/>
    <n v="4"/>
    <n v="1042"/>
    <n v="18"/>
    <s v="Pure Cycles Western 3"/>
    <x v="0"/>
    <n v="2"/>
    <x v="1"/>
    <n v="2"/>
    <n v="449"/>
    <n v="0.1"/>
    <n v="44.900000000000006"/>
    <n v="808.2"/>
  </r>
  <r>
    <n v="359"/>
    <n v="1"/>
    <n v="441"/>
    <n v="15"/>
    <s v="Electra Moto 1 "/>
    <x v="0"/>
    <n v="2"/>
    <x v="1"/>
    <n v="2"/>
    <n v="529.99"/>
    <n v="7.0000000000000007E-2"/>
    <n v="37.099300000000007"/>
    <n v="985.78139999999996"/>
  </r>
  <r>
    <n v="359"/>
    <n v="2"/>
    <n v="441"/>
    <n v="9"/>
    <s v="Trek Conduit+ "/>
    <x v="3"/>
    <n v="2"/>
    <x v="1"/>
    <n v="2"/>
    <n v="2999.99"/>
    <n v="7.0000000000000007E-2"/>
    <n v="209.99930000000001"/>
    <n v="5579.9813999999997"/>
  </r>
  <r>
    <n v="359"/>
    <n v="3"/>
    <n v="441"/>
    <n v="7"/>
    <s v="Trek Slash 8 27.5 "/>
    <x v="1"/>
    <n v="2"/>
    <x v="1"/>
    <n v="2"/>
    <n v="3999.99"/>
    <n v="0.2"/>
    <n v="799.99800000000005"/>
    <n v="6399.9839999999995"/>
  </r>
  <r>
    <n v="360"/>
    <n v="1"/>
    <n v="1300"/>
    <n v="26"/>
    <s v="Electra Townie Original 7D EQ "/>
    <x v="0"/>
    <n v="2"/>
    <x v="1"/>
    <n v="1"/>
    <n v="599.99"/>
    <n v="0.05"/>
    <n v="29.999500000000001"/>
    <n v="569.9905"/>
  </r>
  <r>
    <n v="360"/>
    <n v="2"/>
    <n v="1300"/>
    <n v="7"/>
    <s v="Trek Slash 8 27.5 "/>
    <x v="1"/>
    <n v="2"/>
    <x v="1"/>
    <n v="2"/>
    <n v="3999.99"/>
    <n v="0.2"/>
    <n v="799.99800000000005"/>
    <n v="6399.9839999999995"/>
  </r>
  <r>
    <n v="360"/>
    <n v="3"/>
    <n v="1300"/>
    <n v="13"/>
    <s v="Electra Cruiser 1 (24"/>
    <x v="0"/>
    <n v="2"/>
    <x v="1"/>
    <n v="2"/>
    <n v="269.99"/>
    <n v="0.05"/>
    <n v="13.499500000000001"/>
    <n v="512.98099999999999"/>
  </r>
  <r>
    <n v="360"/>
    <n v="4"/>
    <n v="1300"/>
    <n v="25"/>
    <s v="Electra Townie Original 7D "/>
    <x v="5"/>
    <n v="2"/>
    <x v="1"/>
    <n v="1"/>
    <n v="499.99"/>
    <n v="0.1"/>
    <n v="49.999000000000002"/>
    <n v="449.99099999999999"/>
  </r>
  <r>
    <n v="361"/>
    <n v="1"/>
    <n v="994"/>
    <n v="24"/>
    <s v="Electra Townie Original 21D "/>
    <x v="0"/>
    <n v="2"/>
    <x v="1"/>
    <n v="2"/>
    <n v="549.99"/>
    <n v="0.05"/>
    <n v="27.499500000000001"/>
    <n v="1044.981"/>
  </r>
  <r>
    <n v="361"/>
    <n v="2"/>
    <n v="994"/>
    <n v="6"/>
    <s v="Surly Ice Cream Truck Frameset "/>
    <x v="1"/>
    <n v="2"/>
    <x v="1"/>
    <n v="2"/>
    <n v="469.99"/>
    <n v="0.1"/>
    <n v="46.999000000000002"/>
    <n v="845.98199999999997"/>
  </r>
  <r>
    <n v="361"/>
    <n v="3"/>
    <n v="994"/>
    <n v="11"/>
    <s v="Surly Straggler 650b "/>
    <x v="2"/>
    <n v="2"/>
    <x v="1"/>
    <n v="1"/>
    <n v="1680.99"/>
    <n v="0.1"/>
    <n v="168.09900000000002"/>
    <n v="1512.8910000000001"/>
  </r>
  <r>
    <n v="362"/>
    <n v="1"/>
    <n v="187"/>
    <n v="2"/>
    <s v="Ritchey Timberwolf Frameset "/>
    <x v="1"/>
    <n v="1"/>
    <x v="0"/>
    <n v="1"/>
    <n v="749.99"/>
    <n v="7.0000000000000007E-2"/>
    <n v="52.499300000000005"/>
    <n v="697.49070000000006"/>
  </r>
  <r>
    <n v="363"/>
    <n v="1"/>
    <n v="834"/>
    <n v="21"/>
    <s v="Electra Cruiser 1 (24"/>
    <x v="0"/>
    <n v="3"/>
    <x v="2"/>
    <n v="2"/>
    <n v="269.99"/>
    <n v="0.1"/>
    <n v="26.999000000000002"/>
    <n v="485.98200000000003"/>
  </r>
  <r>
    <n v="363"/>
    <n v="2"/>
    <n v="834"/>
    <n v="14"/>
    <s v="Electra Girl's Hawaii 1 (16 inch)"/>
    <x v="0"/>
    <n v="3"/>
    <x v="2"/>
    <n v="1"/>
    <n v="269.99"/>
    <n v="7.0000000000000007E-2"/>
    <n v="18.899300000000004"/>
    <n v="251.0907"/>
  </r>
  <r>
    <n v="363"/>
    <n v="3"/>
    <n v="834"/>
    <n v="15"/>
    <s v="Electra Moto 1 "/>
    <x v="0"/>
    <n v="3"/>
    <x v="2"/>
    <n v="1"/>
    <n v="529.99"/>
    <n v="0.1"/>
    <n v="52.999000000000002"/>
    <n v="476.99099999999999"/>
  </r>
  <r>
    <n v="363"/>
    <n v="4"/>
    <n v="834"/>
    <n v="20"/>
    <s v="Electra Townie Original 7D EQ "/>
    <x v="0"/>
    <n v="3"/>
    <x v="2"/>
    <n v="1"/>
    <n v="599.99"/>
    <n v="0.2"/>
    <n v="119.998"/>
    <n v="479.99200000000002"/>
  </r>
  <r>
    <n v="364"/>
    <n v="1"/>
    <n v="373"/>
    <n v="25"/>
    <s v="Electra Townie Original 7D "/>
    <x v="5"/>
    <n v="2"/>
    <x v="1"/>
    <n v="2"/>
    <n v="499.99"/>
    <n v="0.05"/>
    <n v="24.999500000000001"/>
    <n v="949.98099999999999"/>
  </r>
  <r>
    <n v="365"/>
    <n v="1"/>
    <n v="981"/>
    <n v="24"/>
    <s v="Electra Townie Original 21D "/>
    <x v="0"/>
    <n v="2"/>
    <x v="1"/>
    <n v="2"/>
    <n v="549.99"/>
    <n v="7.0000000000000007E-2"/>
    <n v="38.499300000000005"/>
    <n v="1022.9814"/>
  </r>
  <r>
    <n v="366"/>
    <n v="1"/>
    <n v="1054"/>
    <n v="21"/>
    <s v="Electra Cruiser 1 (24"/>
    <x v="0"/>
    <n v="3"/>
    <x v="2"/>
    <n v="1"/>
    <n v="269.99"/>
    <n v="0.1"/>
    <n v="26.999000000000002"/>
    <n v="242.99100000000001"/>
  </r>
  <r>
    <n v="366"/>
    <n v="2"/>
    <n v="1054"/>
    <n v="4"/>
    <s v="Trek Fuel EX 8 29 "/>
    <x v="1"/>
    <n v="3"/>
    <x v="2"/>
    <n v="1"/>
    <n v="2899.99"/>
    <n v="7.0000000000000007E-2"/>
    <n v="202.99930000000001"/>
    <n v="2696.9906999999998"/>
  </r>
  <r>
    <n v="366"/>
    <n v="3"/>
    <n v="1054"/>
    <n v="16"/>
    <s v="Electra Townie Original 7D EQ "/>
    <x v="0"/>
    <n v="3"/>
    <x v="2"/>
    <n v="2"/>
    <n v="599.99"/>
    <n v="0.2"/>
    <n v="119.998"/>
    <n v="959.98400000000004"/>
  </r>
  <r>
    <n v="367"/>
    <n v="1"/>
    <n v="527"/>
    <n v="26"/>
    <s v="Electra Townie Original 7D EQ "/>
    <x v="0"/>
    <n v="2"/>
    <x v="1"/>
    <n v="2"/>
    <n v="599.99"/>
    <n v="0.1"/>
    <n v="59.999000000000002"/>
    <n v="1079.982"/>
  </r>
  <r>
    <n v="367"/>
    <n v="2"/>
    <n v="527"/>
    <n v="14"/>
    <s v="Electra Girl's Hawaii 1 (16 inch)"/>
    <x v="0"/>
    <n v="2"/>
    <x v="1"/>
    <n v="1"/>
    <n v="269.99"/>
    <n v="0.05"/>
    <n v="13.499500000000001"/>
    <n v="256.4905"/>
  </r>
  <r>
    <n v="367"/>
    <n v="3"/>
    <n v="527"/>
    <n v="10"/>
    <s v="Surly Straggler "/>
    <x v="2"/>
    <n v="2"/>
    <x v="1"/>
    <n v="2"/>
    <n v="1549"/>
    <n v="0.05"/>
    <n v="77.45"/>
    <n v="2943.1"/>
  </r>
  <r>
    <n v="368"/>
    <n v="1"/>
    <n v="995"/>
    <n v="5"/>
    <s v="Heller Shagamaw Frame "/>
    <x v="1"/>
    <n v="2"/>
    <x v="1"/>
    <n v="1"/>
    <n v="1320.99"/>
    <n v="0.2"/>
    <n v="264.19800000000004"/>
    <n v="1056.7919999999999"/>
  </r>
  <r>
    <n v="368"/>
    <n v="2"/>
    <n v="995"/>
    <n v="10"/>
    <s v="Surly Straggler "/>
    <x v="2"/>
    <n v="2"/>
    <x v="1"/>
    <n v="2"/>
    <n v="1549"/>
    <n v="0.2"/>
    <n v="309.8"/>
    <n v="2478.4"/>
  </r>
  <r>
    <n v="368"/>
    <n v="3"/>
    <n v="995"/>
    <n v="21"/>
    <s v="Electra Cruiser 1 (24"/>
    <x v="0"/>
    <n v="2"/>
    <x v="1"/>
    <n v="2"/>
    <n v="269.99"/>
    <n v="0.1"/>
    <n v="26.999000000000002"/>
    <n v="485.98200000000003"/>
  </r>
  <r>
    <n v="368"/>
    <n v="4"/>
    <n v="995"/>
    <n v="19"/>
    <s v="Pure Cycles William 3"/>
    <x v="0"/>
    <n v="2"/>
    <x v="1"/>
    <n v="1"/>
    <n v="449"/>
    <n v="0.05"/>
    <n v="22.450000000000003"/>
    <n v="426.55"/>
  </r>
  <r>
    <n v="369"/>
    <n v="1"/>
    <n v="1285"/>
    <n v="10"/>
    <s v="Surly Straggler "/>
    <x v="2"/>
    <n v="1"/>
    <x v="0"/>
    <n v="2"/>
    <n v="1549"/>
    <n v="7.0000000000000007E-2"/>
    <n v="108.43"/>
    <n v="2881.14"/>
  </r>
  <r>
    <n v="370"/>
    <n v="1"/>
    <n v="758"/>
    <n v="25"/>
    <s v="Electra Townie Original 7D "/>
    <x v="5"/>
    <n v="2"/>
    <x v="1"/>
    <n v="2"/>
    <n v="499.99"/>
    <n v="0.05"/>
    <n v="24.999500000000001"/>
    <n v="949.98099999999999"/>
  </r>
  <r>
    <n v="370"/>
    <n v="2"/>
    <n v="758"/>
    <n v="4"/>
    <s v="Trek Fuel EX 8 29 "/>
    <x v="1"/>
    <n v="2"/>
    <x v="1"/>
    <n v="2"/>
    <n v="2899.99"/>
    <n v="0.1"/>
    <n v="289.99899999999997"/>
    <n v="5219.982"/>
  </r>
  <r>
    <n v="371"/>
    <n v="1"/>
    <n v="891"/>
    <n v="14"/>
    <s v="Electra Girl's Hawaii 1 (16 inch)"/>
    <x v="0"/>
    <n v="2"/>
    <x v="1"/>
    <n v="1"/>
    <n v="269.99"/>
    <n v="0.2"/>
    <n v="53.998000000000005"/>
    <n v="215.99200000000002"/>
  </r>
  <r>
    <n v="371"/>
    <n v="2"/>
    <n v="891"/>
    <n v="12"/>
    <s v="Electra Townie Original 21D "/>
    <x v="0"/>
    <n v="2"/>
    <x v="1"/>
    <n v="1"/>
    <n v="549.99"/>
    <n v="0.2"/>
    <n v="109.998"/>
    <n v="439.99200000000002"/>
  </r>
  <r>
    <n v="372"/>
    <n v="1"/>
    <n v="132"/>
    <n v="11"/>
    <s v="Surly Straggler 650b "/>
    <x v="2"/>
    <n v="2"/>
    <x v="1"/>
    <n v="1"/>
    <n v="1680.99"/>
    <n v="0.05"/>
    <n v="84.049500000000009"/>
    <n v="1596.9404999999999"/>
  </r>
  <r>
    <n v="372"/>
    <n v="2"/>
    <n v="132"/>
    <n v="14"/>
    <s v="Electra Girl's Hawaii 1 (16 inch)"/>
    <x v="0"/>
    <n v="2"/>
    <x v="1"/>
    <n v="2"/>
    <n v="269.99"/>
    <n v="0.1"/>
    <n v="26.999000000000002"/>
    <n v="485.98200000000003"/>
  </r>
  <r>
    <n v="372"/>
    <n v="3"/>
    <n v="132"/>
    <n v="5"/>
    <s v="Heller Shagamaw Frame "/>
    <x v="1"/>
    <n v="2"/>
    <x v="1"/>
    <n v="1"/>
    <n v="1320.99"/>
    <n v="0.1"/>
    <n v="132.09900000000002"/>
    <n v="1188.8910000000001"/>
  </r>
  <r>
    <n v="373"/>
    <n v="1"/>
    <n v="337"/>
    <n v="8"/>
    <s v="Trek Remedy 29 Carbon Frameset "/>
    <x v="1"/>
    <n v="2"/>
    <x v="1"/>
    <n v="2"/>
    <n v="1799.99"/>
    <n v="0.05"/>
    <n v="89.999500000000012"/>
    <n v="3419.9809999999998"/>
  </r>
  <r>
    <n v="373"/>
    <n v="2"/>
    <n v="337"/>
    <n v="22"/>
    <s v="Electra Girl's Hawaii 1 (16 inch)"/>
    <x v="0"/>
    <n v="2"/>
    <x v="1"/>
    <n v="1"/>
    <n v="269.99"/>
    <n v="0.1"/>
    <n v="26.999000000000002"/>
    <n v="242.99100000000001"/>
  </r>
  <r>
    <n v="373"/>
    <n v="3"/>
    <n v="337"/>
    <n v="19"/>
    <s v="Pure Cycles William 3"/>
    <x v="0"/>
    <n v="2"/>
    <x v="1"/>
    <n v="2"/>
    <n v="449"/>
    <n v="0.2"/>
    <n v="89.800000000000011"/>
    <n v="718.4"/>
  </r>
  <r>
    <n v="373"/>
    <n v="4"/>
    <n v="337"/>
    <n v="12"/>
    <s v="Electra Townie Original 21D "/>
    <x v="0"/>
    <n v="2"/>
    <x v="1"/>
    <n v="1"/>
    <n v="549.99"/>
    <n v="0.1"/>
    <n v="54.999000000000002"/>
    <n v="494.99099999999999"/>
  </r>
  <r>
    <n v="373"/>
    <n v="5"/>
    <n v="337"/>
    <n v="13"/>
    <s v="Electra Cruiser 1 (24"/>
    <x v="0"/>
    <n v="2"/>
    <x v="1"/>
    <n v="1"/>
    <n v="269.99"/>
    <n v="0.1"/>
    <n v="26.999000000000002"/>
    <n v="242.99100000000001"/>
  </r>
  <r>
    <n v="374"/>
    <n v="1"/>
    <n v="1313"/>
    <n v="10"/>
    <s v="Surly Straggler "/>
    <x v="2"/>
    <n v="1"/>
    <x v="0"/>
    <n v="1"/>
    <n v="1549"/>
    <n v="0.1"/>
    <n v="154.9"/>
    <n v="1394.1"/>
  </r>
  <r>
    <n v="374"/>
    <n v="2"/>
    <n v="1313"/>
    <n v="7"/>
    <s v="Trek Slash 8 27.5 "/>
    <x v="1"/>
    <n v="1"/>
    <x v="0"/>
    <n v="1"/>
    <n v="3999.99"/>
    <n v="7.0000000000000007E-2"/>
    <n v="279.99930000000001"/>
    <n v="3719.9906999999998"/>
  </r>
  <r>
    <n v="375"/>
    <n v="1"/>
    <n v="536"/>
    <n v="21"/>
    <s v="Electra Cruiser 1 (24"/>
    <x v="0"/>
    <n v="2"/>
    <x v="1"/>
    <n v="2"/>
    <n v="269.99"/>
    <n v="0.05"/>
    <n v="13.499500000000001"/>
    <n v="512.98099999999999"/>
  </r>
  <r>
    <n v="375"/>
    <n v="2"/>
    <n v="536"/>
    <n v="2"/>
    <s v="Ritchey Timberwolf Frameset "/>
    <x v="1"/>
    <n v="2"/>
    <x v="1"/>
    <n v="2"/>
    <n v="749.99"/>
    <n v="0.05"/>
    <n v="37.499500000000005"/>
    <n v="1424.981"/>
  </r>
  <r>
    <n v="375"/>
    <n v="3"/>
    <n v="536"/>
    <n v="4"/>
    <s v="Trek Fuel EX 8 29 "/>
    <x v="1"/>
    <n v="2"/>
    <x v="1"/>
    <n v="2"/>
    <n v="2899.99"/>
    <n v="7.0000000000000007E-2"/>
    <n v="202.99930000000001"/>
    <n v="5393.9813999999997"/>
  </r>
  <r>
    <n v="375"/>
    <n v="4"/>
    <n v="536"/>
    <n v="12"/>
    <s v="Electra Townie Original 21D "/>
    <x v="0"/>
    <n v="2"/>
    <x v="1"/>
    <n v="2"/>
    <n v="549.99"/>
    <n v="0.05"/>
    <n v="27.499500000000001"/>
    <n v="1044.981"/>
  </r>
  <r>
    <n v="376"/>
    <n v="1"/>
    <n v="825"/>
    <n v="2"/>
    <s v="Ritchey Timberwolf Frameset "/>
    <x v="1"/>
    <n v="2"/>
    <x v="1"/>
    <n v="2"/>
    <n v="749.99"/>
    <n v="7.0000000000000007E-2"/>
    <n v="52.499300000000005"/>
    <n v="1394.9814000000001"/>
  </r>
  <r>
    <n v="376"/>
    <n v="2"/>
    <n v="825"/>
    <n v="23"/>
    <s v="Electra Girl's Hawaii 1 (20 inch)"/>
    <x v="4"/>
    <n v="2"/>
    <x v="1"/>
    <n v="2"/>
    <n v="299.99"/>
    <n v="0.1"/>
    <n v="29.999000000000002"/>
    <n v="539.98199999999997"/>
  </r>
  <r>
    <n v="377"/>
    <n v="1"/>
    <n v="1355"/>
    <n v="8"/>
    <s v="Trek Remedy 29 Carbon Frameset "/>
    <x v="1"/>
    <n v="2"/>
    <x v="1"/>
    <n v="1"/>
    <n v="1799.99"/>
    <n v="0.05"/>
    <n v="89.999500000000012"/>
    <n v="1709.9904999999999"/>
  </r>
  <r>
    <n v="377"/>
    <n v="2"/>
    <n v="1355"/>
    <n v="14"/>
    <s v="Electra Girl's Hawaii 1 (16 inch)"/>
    <x v="0"/>
    <n v="2"/>
    <x v="1"/>
    <n v="1"/>
    <n v="269.99"/>
    <n v="7.0000000000000007E-2"/>
    <n v="18.899300000000004"/>
    <n v="251.0907"/>
  </r>
  <r>
    <n v="378"/>
    <n v="1"/>
    <n v="475"/>
    <n v="26"/>
    <s v="Electra Townie Original 7D EQ "/>
    <x v="0"/>
    <n v="3"/>
    <x v="2"/>
    <n v="2"/>
    <n v="599.99"/>
    <n v="0.05"/>
    <n v="29.999500000000001"/>
    <n v="1139.981"/>
  </r>
  <r>
    <n v="379"/>
    <n v="1"/>
    <n v="954"/>
    <n v="9"/>
    <s v="Trek Conduit+ "/>
    <x v="3"/>
    <n v="2"/>
    <x v="1"/>
    <n v="1"/>
    <n v="2999.99"/>
    <n v="7.0000000000000007E-2"/>
    <n v="209.99930000000001"/>
    <n v="2789.9906999999998"/>
  </r>
  <r>
    <n v="379"/>
    <n v="2"/>
    <n v="954"/>
    <n v="16"/>
    <s v="Electra Townie Original 7D EQ "/>
    <x v="0"/>
    <n v="2"/>
    <x v="1"/>
    <n v="1"/>
    <n v="599.99"/>
    <n v="0.2"/>
    <n v="119.998"/>
    <n v="479.99200000000002"/>
  </r>
  <r>
    <n v="380"/>
    <n v="1"/>
    <n v="1156"/>
    <n v="16"/>
    <s v="Electra Townie Original 7D EQ "/>
    <x v="0"/>
    <n v="2"/>
    <x v="1"/>
    <n v="1"/>
    <n v="599.99"/>
    <n v="0.05"/>
    <n v="29.999500000000001"/>
    <n v="569.9905"/>
  </r>
  <r>
    <n v="380"/>
    <n v="2"/>
    <n v="1156"/>
    <n v="11"/>
    <s v="Surly Straggler 650b "/>
    <x v="2"/>
    <n v="2"/>
    <x v="1"/>
    <n v="2"/>
    <n v="1680.99"/>
    <n v="0.05"/>
    <n v="84.049500000000009"/>
    <n v="3193.8809999999999"/>
  </r>
  <r>
    <n v="381"/>
    <n v="1"/>
    <n v="1297"/>
    <n v="21"/>
    <s v="Electra Cruiser 1 (24"/>
    <x v="0"/>
    <n v="2"/>
    <x v="1"/>
    <n v="2"/>
    <n v="269.99"/>
    <n v="7.0000000000000007E-2"/>
    <n v="18.899300000000004"/>
    <n v="502.1814"/>
  </r>
  <r>
    <n v="382"/>
    <n v="1"/>
    <n v="199"/>
    <n v="8"/>
    <s v="Trek Remedy 29 Carbon Frameset "/>
    <x v="1"/>
    <n v="2"/>
    <x v="1"/>
    <n v="1"/>
    <n v="1799.99"/>
    <n v="0.1"/>
    <n v="179.99900000000002"/>
    <n v="1619.991"/>
  </r>
  <r>
    <n v="382"/>
    <n v="2"/>
    <n v="199"/>
    <n v="9"/>
    <s v="Trek Conduit+ "/>
    <x v="3"/>
    <n v="2"/>
    <x v="1"/>
    <n v="1"/>
    <n v="2999.99"/>
    <n v="0.1"/>
    <n v="299.99899999999997"/>
    <n v="2699.991"/>
  </r>
  <r>
    <n v="382"/>
    <n v="3"/>
    <n v="199"/>
    <n v="13"/>
    <s v="Electra Cruiser 1 (24"/>
    <x v="0"/>
    <n v="2"/>
    <x v="1"/>
    <n v="1"/>
    <n v="269.99"/>
    <n v="7.0000000000000007E-2"/>
    <n v="18.899300000000004"/>
    <n v="251.0907"/>
  </r>
  <r>
    <n v="383"/>
    <n v="1"/>
    <n v="331"/>
    <n v="19"/>
    <s v="Pure Cycles William 3"/>
    <x v="0"/>
    <n v="2"/>
    <x v="1"/>
    <n v="1"/>
    <n v="449"/>
    <n v="7.0000000000000007E-2"/>
    <n v="31.430000000000003"/>
    <n v="417.57"/>
  </r>
  <r>
    <n v="383"/>
    <n v="2"/>
    <n v="331"/>
    <n v="22"/>
    <s v="Electra Girl's Hawaii 1 (16 inch)"/>
    <x v="0"/>
    <n v="2"/>
    <x v="1"/>
    <n v="2"/>
    <n v="269.99"/>
    <n v="0.05"/>
    <n v="13.499500000000001"/>
    <n v="512.98099999999999"/>
  </r>
  <r>
    <n v="383"/>
    <n v="3"/>
    <n v="331"/>
    <n v="13"/>
    <s v="Electra Cruiser 1 (24"/>
    <x v="0"/>
    <n v="2"/>
    <x v="1"/>
    <n v="1"/>
    <n v="269.99"/>
    <n v="0.1"/>
    <n v="26.999000000000002"/>
    <n v="242.99100000000001"/>
  </r>
  <r>
    <n v="383"/>
    <n v="4"/>
    <n v="331"/>
    <n v="21"/>
    <s v="Electra Cruiser 1 (24"/>
    <x v="0"/>
    <n v="2"/>
    <x v="1"/>
    <n v="2"/>
    <n v="269.99"/>
    <n v="0.05"/>
    <n v="13.499500000000001"/>
    <n v="512.98099999999999"/>
  </r>
  <r>
    <n v="383"/>
    <n v="5"/>
    <n v="331"/>
    <n v="14"/>
    <s v="Electra Girl's Hawaii 1 (16 inch)"/>
    <x v="0"/>
    <n v="2"/>
    <x v="1"/>
    <n v="1"/>
    <n v="269.99"/>
    <n v="0.1"/>
    <n v="26.999000000000002"/>
    <n v="242.99100000000001"/>
  </r>
  <r>
    <n v="384"/>
    <n v="1"/>
    <n v="410"/>
    <n v="20"/>
    <s v="Electra Townie Original 7D EQ "/>
    <x v="0"/>
    <n v="2"/>
    <x v="1"/>
    <n v="1"/>
    <n v="599.99"/>
    <n v="0.1"/>
    <n v="59.999000000000002"/>
    <n v="539.99099999999999"/>
  </r>
  <r>
    <n v="384"/>
    <n v="2"/>
    <n v="410"/>
    <n v="21"/>
    <s v="Electra Cruiser 1 (24"/>
    <x v="0"/>
    <n v="2"/>
    <x v="1"/>
    <n v="2"/>
    <n v="269.99"/>
    <n v="0.2"/>
    <n v="53.998000000000005"/>
    <n v="431.98400000000004"/>
  </r>
  <r>
    <n v="384"/>
    <n v="3"/>
    <n v="410"/>
    <n v="8"/>
    <s v="Trek Remedy 29 Carbon Frameset "/>
    <x v="1"/>
    <n v="2"/>
    <x v="1"/>
    <n v="1"/>
    <n v="1799.99"/>
    <n v="0.05"/>
    <n v="89.999500000000012"/>
    <n v="1709.9904999999999"/>
  </r>
  <r>
    <n v="384"/>
    <n v="4"/>
    <n v="410"/>
    <n v="15"/>
    <s v="Electra Moto 1 "/>
    <x v="0"/>
    <n v="2"/>
    <x v="1"/>
    <n v="1"/>
    <n v="529.99"/>
    <n v="0.1"/>
    <n v="52.999000000000002"/>
    <n v="476.99099999999999"/>
  </r>
  <r>
    <n v="384"/>
    <n v="5"/>
    <n v="410"/>
    <n v="4"/>
    <s v="Trek Fuel EX 8 29 "/>
    <x v="1"/>
    <n v="2"/>
    <x v="1"/>
    <n v="1"/>
    <n v="2899.99"/>
    <n v="0.2"/>
    <n v="579.99799999999993"/>
    <n v="2319.9919999999997"/>
  </r>
  <r>
    <n v="385"/>
    <n v="1"/>
    <n v="1274"/>
    <n v="21"/>
    <s v="Electra Cruiser 1 (24"/>
    <x v="0"/>
    <n v="2"/>
    <x v="1"/>
    <n v="1"/>
    <n v="269.99"/>
    <n v="7.0000000000000007E-2"/>
    <n v="18.899300000000004"/>
    <n v="251.0907"/>
  </r>
  <r>
    <n v="385"/>
    <n v="2"/>
    <n v="1274"/>
    <n v="7"/>
    <s v="Trek Slash 8 27.5 "/>
    <x v="1"/>
    <n v="2"/>
    <x v="1"/>
    <n v="2"/>
    <n v="3999.99"/>
    <n v="0.2"/>
    <n v="799.99800000000005"/>
    <n v="6399.9839999999995"/>
  </r>
  <r>
    <n v="385"/>
    <n v="3"/>
    <n v="1274"/>
    <n v="26"/>
    <s v="Electra Townie Original 7D EQ "/>
    <x v="0"/>
    <n v="2"/>
    <x v="1"/>
    <n v="2"/>
    <n v="599.99"/>
    <n v="0.05"/>
    <n v="29.999500000000001"/>
    <n v="1139.981"/>
  </r>
  <r>
    <n v="386"/>
    <n v="1"/>
    <n v="1362"/>
    <n v="8"/>
    <s v="Trek Remedy 29 Carbon Frameset "/>
    <x v="1"/>
    <n v="2"/>
    <x v="1"/>
    <n v="1"/>
    <n v="1799.99"/>
    <n v="0.2"/>
    <n v="359.99800000000005"/>
    <n v="1439.992"/>
  </r>
  <r>
    <n v="386"/>
    <n v="2"/>
    <n v="1362"/>
    <n v="3"/>
    <s v="Surly Wednesday Frameset "/>
    <x v="1"/>
    <n v="2"/>
    <x v="1"/>
    <n v="2"/>
    <n v="999.99"/>
    <n v="0.05"/>
    <n v="49.999500000000005"/>
    <n v="1899.981"/>
  </r>
  <r>
    <n v="386"/>
    <n v="3"/>
    <n v="1362"/>
    <n v="16"/>
    <s v="Electra Townie Original 7D EQ "/>
    <x v="0"/>
    <n v="2"/>
    <x v="1"/>
    <n v="2"/>
    <n v="599.99"/>
    <n v="0.2"/>
    <n v="119.998"/>
    <n v="959.98400000000004"/>
  </r>
  <r>
    <n v="387"/>
    <n v="1"/>
    <n v="451"/>
    <n v="18"/>
    <s v="Pure Cycles Western 3"/>
    <x v="0"/>
    <n v="3"/>
    <x v="2"/>
    <n v="1"/>
    <n v="449"/>
    <n v="0.2"/>
    <n v="89.800000000000011"/>
    <n v="359.2"/>
  </r>
  <r>
    <n v="388"/>
    <n v="1"/>
    <n v="1080"/>
    <n v="19"/>
    <s v="Pure Cycles William 3"/>
    <x v="0"/>
    <n v="3"/>
    <x v="2"/>
    <n v="2"/>
    <n v="449"/>
    <n v="0.2"/>
    <n v="89.800000000000011"/>
    <n v="718.4"/>
  </r>
  <r>
    <n v="388"/>
    <n v="2"/>
    <n v="1080"/>
    <n v="13"/>
    <s v="Electra Cruiser 1 (24"/>
    <x v="0"/>
    <n v="3"/>
    <x v="2"/>
    <n v="2"/>
    <n v="269.99"/>
    <n v="7.0000000000000007E-2"/>
    <n v="18.899300000000004"/>
    <n v="502.1814"/>
  </r>
  <r>
    <n v="388"/>
    <n v="3"/>
    <n v="1080"/>
    <n v="2"/>
    <s v="Ritchey Timberwolf Frameset "/>
    <x v="1"/>
    <n v="3"/>
    <x v="2"/>
    <n v="1"/>
    <n v="749.99"/>
    <n v="7.0000000000000007E-2"/>
    <n v="52.499300000000005"/>
    <n v="697.49070000000006"/>
  </r>
  <r>
    <n v="388"/>
    <n v="4"/>
    <n v="1080"/>
    <n v="11"/>
    <s v="Surly Straggler 650b "/>
    <x v="2"/>
    <n v="3"/>
    <x v="2"/>
    <n v="1"/>
    <n v="1680.99"/>
    <n v="0.1"/>
    <n v="168.09900000000002"/>
    <n v="1512.8910000000001"/>
  </r>
  <r>
    <n v="389"/>
    <n v="1"/>
    <n v="53"/>
    <n v="2"/>
    <s v="Ritchey Timberwolf Frameset "/>
    <x v="1"/>
    <n v="1"/>
    <x v="0"/>
    <n v="1"/>
    <n v="749.99"/>
    <n v="7.0000000000000007E-2"/>
    <n v="52.499300000000005"/>
    <n v="697.49070000000006"/>
  </r>
  <r>
    <n v="389"/>
    <n v="2"/>
    <n v="53"/>
    <n v="15"/>
    <s v="Electra Moto 1 "/>
    <x v="0"/>
    <n v="1"/>
    <x v="0"/>
    <n v="2"/>
    <n v="529.99"/>
    <n v="7.0000000000000007E-2"/>
    <n v="37.099300000000007"/>
    <n v="985.78139999999996"/>
  </r>
  <r>
    <n v="389"/>
    <n v="3"/>
    <n v="53"/>
    <n v="10"/>
    <s v="Surly Straggler "/>
    <x v="2"/>
    <n v="1"/>
    <x v="0"/>
    <n v="2"/>
    <n v="1549"/>
    <n v="0.05"/>
    <n v="77.45"/>
    <n v="2943.1"/>
  </r>
  <r>
    <n v="389"/>
    <n v="4"/>
    <n v="53"/>
    <n v="5"/>
    <s v="Heller Shagamaw Frame "/>
    <x v="1"/>
    <n v="1"/>
    <x v="0"/>
    <n v="1"/>
    <n v="1320.99"/>
    <n v="0.05"/>
    <n v="66.049500000000009"/>
    <n v="1254.9404999999999"/>
  </r>
  <r>
    <n v="389"/>
    <n v="5"/>
    <n v="53"/>
    <n v="9"/>
    <s v="Trek Conduit+ "/>
    <x v="3"/>
    <n v="1"/>
    <x v="0"/>
    <n v="1"/>
    <n v="2999.99"/>
    <n v="0.2"/>
    <n v="599.99799999999993"/>
    <n v="2399.9919999999997"/>
  </r>
  <r>
    <n v="390"/>
    <n v="1"/>
    <n v="576"/>
    <n v="23"/>
    <s v="Electra Girl's Hawaii 1 (20 inch)"/>
    <x v="4"/>
    <n v="3"/>
    <x v="2"/>
    <n v="1"/>
    <n v="299.99"/>
    <n v="0.05"/>
    <n v="14.999500000000001"/>
    <n v="284.9905"/>
  </r>
  <r>
    <n v="390"/>
    <n v="2"/>
    <n v="576"/>
    <n v="7"/>
    <s v="Trek Slash 8 27.5 "/>
    <x v="1"/>
    <n v="3"/>
    <x v="2"/>
    <n v="2"/>
    <n v="3999.99"/>
    <n v="7.0000000000000007E-2"/>
    <n v="279.99930000000001"/>
    <n v="7439.9813999999997"/>
  </r>
  <r>
    <n v="390"/>
    <n v="3"/>
    <n v="576"/>
    <n v="9"/>
    <s v="Trek Conduit+ "/>
    <x v="3"/>
    <n v="3"/>
    <x v="2"/>
    <n v="1"/>
    <n v="2999.99"/>
    <n v="0.05"/>
    <n v="149.99949999999998"/>
    <n v="2849.9904999999999"/>
  </r>
  <r>
    <n v="391"/>
    <n v="1"/>
    <n v="61"/>
    <n v="8"/>
    <s v="Trek Remedy 29 Carbon Frameset "/>
    <x v="1"/>
    <n v="3"/>
    <x v="2"/>
    <n v="1"/>
    <n v="1799.99"/>
    <n v="7.0000000000000007E-2"/>
    <n v="125.99930000000002"/>
    <n v="1673.9907000000001"/>
  </r>
  <r>
    <n v="391"/>
    <n v="2"/>
    <n v="61"/>
    <n v="5"/>
    <s v="Heller Shagamaw Frame "/>
    <x v="1"/>
    <n v="3"/>
    <x v="2"/>
    <n v="2"/>
    <n v="1320.99"/>
    <n v="0.2"/>
    <n v="264.19800000000004"/>
    <n v="2113.5839999999998"/>
  </r>
  <r>
    <n v="391"/>
    <n v="3"/>
    <n v="61"/>
    <n v="24"/>
    <s v="Electra Townie Original 21D "/>
    <x v="0"/>
    <n v="3"/>
    <x v="2"/>
    <n v="2"/>
    <n v="549.99"/>
    <n v="7.0000000000000007E-2"/>
    <n v="38.499300000000005"/>
    <n v="1022.9814"/>
  </r>
  <r>
    <n v="392"/>
    <n v="1"/>
    <n v="176"/>
    <n v="14"/>
    <s v="Electra Girl's Hawaii 1 (16 inch)"/>
    <x v="0"/>
    <n v="1"/>
    <x v="0"/>
    <n v="2"/>
    <n v="269.99"/>
    <n v="0.1"/>
    <n v="26.999000000000002"/>
    <n v="485.98200000000003"/>
  </r>
  <r>
    <n v="392"/>
    <n v="2"/>
    <n v="176"/>
    <n v="3"/>
    <s v="Surly Wednesday Frameset "/>
    <x v="1"/>
    <n v="1"/>
    <x v="0"/>
    <n v="2"/>
    <n v="999.99"/>
    <n v="0.05"/>
    <n v="49.999500000000005"/>
    <n v="1899.981"/>
  </r>
  <r>
    <n v="393"/>
    <n v="1"/>
    <n v="368"/>
    <n v="6"/>
    <s v="Surly Ice Cream Truck Frameset "/>
    <x v="1"/>
    <n v="2"/>
    <x v="1"/>
    <n v="2"/>
    <n v="469.99"/>
    <n v="0.2"/>
    <n v="93.998000000000005"/>
    <n v="751.98400000000004"/>
  </r>
  <r>
    <n v="394"/>
    <n v="1"/>
    <n v="522"/>
    <n v="23"/>
    <s v="Electra Girl's Hawaii 1 (20 inch)"/>
    <x v="4"/>
    <n v="1"/>
    <x v="0"/>
    <n v="1"/>
    <n v="299.99"/>
    <n v="0.05"/>
    <n v="14.999500000000001"/>
    <n v="284.9905"/>
  </r>
  <r>
    <n v="394"/>
    <n v="2"/>
    <n v="522"/>
    <n v="16"/>
    <s v="Electra Townie Original 7D EQ "/>
    <x v="0"/>
    <n v="1"/>
    <x v="0"/>
    <n v="1"/>
    <n v="599.99"/>
    <n v="0.2"/>
    <n v="119.998"/>
    <n v="479.99200000000002"/>
  </r>
  <r>
    <n v="394"/>
    <n v="3"/>
    <n v="522"/>
    <n v="14"/>
    <s v="Electra Girl's Hawaii 1 (16 inch)"/>
    <x v="0"/>
    <n v="1"/>
    <x v="0"/>
    <n v="2"/>
    <n v="269.99"/>
    <n v="0.2"/>
    <n v="53.998000000000005"/>
    <n v="431.98400000000004"/>
  </r>
  <r>
    <n v="395"/>
    <n v="1"/>
    <n v="144"/>
    <n v="14"/>
    <s v="Electra Girl's Hawaii 1 (16 inch)"/>
    <x v="0"/>
    <n v="2"/>
    <x v="1"/>
    <n v="1"/>
    <n v="269.99"/>
    <n v="0.05"/>
    <n v="13.499500000000001"/>
    <n v="256.4905"/>
  </r>
  <r>
    <n v="396"/>
    <n v="1"/>
    <n v="542"/>
    <n v="12"/>
    <s v="Electra Townie Original 21D "/>
    <x v="0"/>
    <n v="2"/>
    <x v="1"/>
    <n v="1"/>
    <n v="549.99"/>
    <n v="0.1"/>
    <n v="54.999000000000002"/>
    <n v="494.99099999999999"/>
  </r>
  <r>
    <n v="396"/>
    <n v="2"/>
    <n v="542"/>
    <n v="25"/>
    <s v="Electra Townie Original 7D "/>
    <x v="5"/>
    <n v="2"/>
    <x v="1"/>
    <n v="2"/>
    <n v="499.99"/>
    <n v="0.05"/>
    <n v="24.999500000000001"/>
    <n v="949.98099999999999"/>
  </r>
  <r>
    <n v="396"/>
    <n v="3"/>
    <n v="542"/>
    <n v="5"/>
    <s v="Heller Shagamaw Frame "/>
    <x v="1"/>
    <n v="2"/>
    <x v="1"/>
    <n v="1"/>
    <n v="1320.99"/>
    <n v="0.2"/>
    <n v="264.19800000000004"/>
    <n v="1056.7919999999999"/>
  </r>
  <r>
    <n v="397"/>
    <n v="1"/>
    <n v="1437"/>
    <n v="7"/>
    <s v="Trek Slash 8 27.5 "/>
    <x v="1"/>
    <n v="2"/>
    <x v="1"/>
    <n v="1"/>
    <n v="3999.99"/>
    <n v="0.05"/>
    <n v="199.99950000000001"/>
    <n v="3799.9904999999999"/>
  </r>
  <r>
    <n v="398"/>
    <n v="1"/>
    <n v="447"/>
    <n v="8"/>
    <s v="Trek Remedy 29 Carbon Frameset "/>
    <x v="1"/>
    <n v="1"/>
    <x v="0"/>
    <n v="2"/>
    <n v="1799.99"/>
    <n v="0.05"/>
    <n v="89.999500000000012"/>
    <n v="3419.9809999999998"/>
  </r>
  <r>
    <n v="398"/>
    <n v="2"/>
    <n v="447"/>
    <n v="18"/>
    <s v="Pure Cycles Western 3"/>
    <x v="0"/>
    <n v="1"/>
    <x v="0"/>
    <n v="2"/>
    <n v="449"/>
    <n v="0.05"/>
    <n v="22.450000000000003"/>
    <n v="853.1"/>
  </r>
  <r>
    <n v="398"/>
    <n v="3"/>
    <n v="447"/>
    <n v="25"/>
    <s v="Electra Townie Original 7D "/>
    <x v="5"/>
    <n v="1"/>
    <x v="0"/>
    <n v="1"/>
    <n v="499.99"/>
    <n v="0.2"/>
    <n v="99.998000000000005"/>
    <n v="399.99200000000002"/>
  </r>
  <r>
    <n v="398"/>
    <n v="4"/>
    <n v="447"/>
    <n v="17"/>
    <s v="Pure Cycles Vine 8"/>
    <x v="0"/>
    <n v="1"/>
    <x v="0"/>
    <n v="1"/>
    <n v="429"/>
    <n v="0.05"/>
    <n v="21.450000000000003"/>
    <n v="407.55"/>
  </r>
  <r>
    <n v="399"/>
    <n v="1"/>
    <n v="1001"/>
    <n v="25"/>
    <s v="Electra Townie Original 7D "/>
    <x v="5"/>
    <n v="2"/>
    <x v="1"/>
    <n v="1"/>
    <n v="499.99"/>
    <n v="0.05"/>
    <n v="24.999500000000001"/>
    <n v="474.9905"/>
  </r>
  <r>
    <n v="399"/>
    <n v="2"/>
    <n v="1001"/>
    <n v="11"/>
    <s v="Surly Straggler 650b "/>
    <x v="2"/>
    <n v="2"/>
    <x v="1"/>
    <n v="2"/>
    <n v="1680.99"/>
    <n v="0.05"/>
    <n v="84.049500000000009"/>
    <n v="3193.8809999999999"/>
  </r>
  <r>
    <n v="399"/>
    <n v="3"/>
    <n v="1001"/>
    <n v="14"/>
    <s v="Electra Girl's Hawaii 1 (16 inch)"/>
    <x v="0"/>
    <n v="2"/>
    <x v="1"/>
    <n v="1"/>
    <n v="269.99"/>
    <n v="0.1"/>
    <n v="26.999000000000002"/>
    <n v="242.99100000000001"/>
  </r>
  <r>
    <n v="400"/>
    <n v="1"/>
    <n v="1295"/>
    <n v="24"/>
    <s v="Electra Townie Original 21D "/>
    <x v="0"/>
    <n v="2"/>
    <x v="1"/>
    <n v="2"/>
    <n v="549.99"/>
    <n v="7.0000000000000007E-2"/>
    <n v="38.499300000000005"/>
    <n v="1022.9814"/>
  </r>
  <r>
    <n v="400"/>
    <n v="2"/>
    <n v="1295"/>
    <n v="9"/>
    <s v="Trek Conduit+ "/>
    <x v="3"/>
    <n v="2"/>
    <x v="1"/>
    <n v="1"/>
    <n v="2999.99"/>
    <n v="0.2"/>
    <n v="599.99799999999993"/>
    <n v="2399.9919999999997"/>
  </r>
  <r>
    <n v="400"/>
    <n v="3"/>
    <n v="1295"/>
    <n v="3"/>
    <s v="Surly Wednesday Frameset "/>
    <x v="1"/>
    <n v="2"/>
    <x v="1"/>
    <n v="2"/>
    <n v="999.99"/>
    <n v="0.2"/>
    <n v="199.99800000000002"/>
    <n v="1599.9839999999999"/>
  </r>
  <r>
    <n v="401"/>
    <n v="1"/>
    <n v="103"/>
    <n v="23"/>
    <s v="Electra Girl's Hawaii 1 (20 inch)"/>
    <x v="4"/>
    <n v="2"/>
    <x v="1"/>
    <n v="1"/>
    <n v="299.99"/>
    <n v="0.2"/>
    <n v="59.998000000000005"/>
    <n v="239.99200000000002"/>
  </r>
  <r>
    <n v="401"/>
    <n v="2"/>
    <n v="103"/>
    <n v="10"/>
    <s v="Surly Straggler "/>
    <x v="2"/>
    <n v="2"/>
    <x v="1"/>
    <n v="2"/>
    <n v="1549"/>
    <n v="0.2"/>
    <n v="309.8"/>
    <n v="2478.4"/>
  </r>
  <r>
    <n v="402"/>
    <n v="1"/>
    <n v="1335"/>
    <n v="6"/>
    <s v="Surly Ice Cream Truck Frameset "/>
    <x v="1"/>
    <n v="2"/>
    <x v="1"/>
    <n v="2"/>
    <n v="469.99"/>
    <n v="7.0000000000000007E-2"/>
    <n v="32.899300000000004"/>
    <n v="874.18140000000005"/>
  </r>
  <r>
    <n v="402"/>
    <n v="2"/>
    <n v="1335"/>
    <n v="5"/>
    <s v="Heller Shagamaw Frame "/>
    <x v="1"/>
    <n v="2"/>
    <x v="1"/>
    <n v="1"/>
    <n v="1320.99"/>
    <n v="7.0000000000000007E-2"/>
    <n v="92.469300000000004"/>
    <n v="1228.5207"/>
  </r>
  <r>
    <n v="402"/>
    <n v="3"/>
    <n v="1335"/>
    <n v="26"/>
    <s v="Electra Townie Original 7D EQ "/>
    <x v="0"/>
    <n v="2"/>
    <x v="1"/>
    <n v="1"/>
    <n v="599.99"/>
    <n v="0.05"/>
    <n v="29.999500000000001"/>
    <n v="569.9905"/>
  </r>
  <r>
    <n v="403"/>
    <n v="1"/>
    <n v="578"/>
    <n v="12"/>
    <s v="Electra Townie Original 21D "/>
    <x v="0"/>
    <n v="1"/>
    <x v="0"/>
    <n v="2"/>
    <n v="549.99"/>
    <n v="0.1"/>
    <n v="54.999000000000002"/>
    <n v="989.98199999999997"/>
  </r>
  <r>
    <n v="403"/>
    <n v="2"/>
    <n v="578"/>
    <n v="7"/>
    <s v="Trek Slash 8 27.5 "/>
    <x v="1"/>
    <n v="1"/>
    <x v="0"/>
    <n v="2"/>
    <n v="3999.99"/>
    <n v="0.2"/>
    <n v="799.99800000000005"/>
    <n v="6399.9839999999995"/>
  </r>
  <r>
    <n v="403"/>
    <n v="3"/>
    <n v="578"/>
    <n v="22"/>
    <s v="Electra Girl's Hawaii 1 (16 inch)"/>
    <x v="0"/>
    <n v="1"/>
    <x v="0"/>
    <n v="2"/>
    <n v="269.99"/>
    <n v="0.05"/>
    <n v="13.499500000000001"/>
    <n v="512.98099999999999"/>
  </r>
  <r>
    <n v="403"/>
    <n v="4"/>
    <n v="578"/>
    <n v="24"/>
    <s v="Electra Townie Original 21D "/>
    <x v="0"/>
    <n v="1"/>
    <x v="0"/>
    <n v="1"/>
    <n v="549.99"/>
    <n v="0.2"/>
    <n v="109.998"/>
    <n v="439.99200000000002"/>
  </r>
  <r>
    <n v="404"/>
    <n v="1"/>
    <n v="396"/>
    <n v="9"/>
    <s v="Trek Conduit+ "/>
    <x v="3"/>
    <n v="2"/>
    <x v="1"/>
    <n v="1"/>
    <n v="2999.99"/>
    <n v="7.0000000000000007E-2"/>
    <n v="209.99930000000001"/>
    <n v="2789.9906999999998"/>
  </r>
  <r>
    <n v="404"/>
    <n v="2"/>
    <n v="396"/>
    <n v="25"/>
    <s v="Electra Townie Original 7D "/>
    <x v="5"/>
    <n v="2"/>
    <x v="1"/>
    <n v="2"/>
    <n v="499.99"/>
    <n v="0.05"/>
    <n v="24.999500000000001"/>
    <n v="949.98099999999999"/>
  </r>
  <r>
    <n v="404"/>
    <n v="3"/>
    <n v="396"/>
    <n v="16"/>
    <s v="Electra Townie Original 7D EQ "/>
    <x v="0"/>
    <n v="2"/>
    <x v="1"/>
    <n v="2"/>
    <n v="599.99"/>
    <n v="0.2"/>
    <n v="119.998"/>
    <n v="959.98400000000004"/>
  </r>
  <r>
    <n v="405"/>
    <n v="1"/>
    <n v="603"/>
    <n v="3"/>
    <s v="Surly Wednesday Frameset "/>
    <x v="1"/>
    <n v="2"/>
    <x v="1"/>
    <n v="2"/>
    <n v="999.99"/>
    <n v="0.2"/>
    <n v="199.99800000000002"/>
    <n v="1599.9839999999999"/>
  </r>
  <r>
    <n v="405"/>
    <n v="2"/>
    <n v="603"/>
    <n v="10"/>
    <s v="Surly Straggler "/>
    <x v="2"/>
    <n v="2"/>
    <x v="1"/>
    <n v="2"/>
    <n v="1549"/>
    <n v="0.1"/>
    <n v="154.9"/>
    <n v="2788.2"/>
  </r>
  <r>
    <n v="405"/>
    <n v="3"/>
    <n v="603"/>
    <n v="14"/>
    <s v="Electra Girl's Hawaii 1 (16 inch)"/>
    <x v="0"/>
    <n v="2"/>
    <x v="1"/>
    <n v="2"/>
    <n v="269.99"/>
    <n v="7.0000000000000007E-2"/>
    <n v="18.899300000000004"/>
    <n v="502.1814"/>
  </r>
  <r>
    <n v="406"/>
    <n v="1"/>
    <n v="1380"/>
    <n v="4"/>
    <s v="Trek Fuel EX 8 29 "/>
    <x v="1"/>
    <n v="2"/>
    <x v="1"/>
    <n v="1"/>
    <n v="2899.99"/>
    <n v="0.2"/>
    <n v="579.99799999999993"/>
    <n v="2319.9919999999997"/>
  </r>
  <r>
    <n v="407"/>
    <n v="1"/>
    <n v="77"/>
    <n v="20"/>
    <s v="Electra Townie Original 7D EQ "/>
    <x v="0"/>
    <n v="3"/>
    <x v="2"/>
    <n v="1"/>
    <n v="599.99"/>
    <n v="0.2"/>
    <n v="119.998"/>
    <n v="479.99200000000002"/>
  </r>
  <r>
    <n v="407"/>
    <n v="2"/>
    <n v="77"/>
    <n v="5"/>
    <s v="Heller Shagamaw Frame "/>
    <x v="1"/>
    <n v="3"/>
    <x v="2"/>
    <n v="1"/>
    <n v="1320.99"/>
    <n v="0.05"/>
    <n v="66.049500000000009"/>
    <n v="1254.9404999999999"/>
  </r>
  <r>
    <n v="408"/>
    <n v="1"/>
    <n v="1071"/>
    <n v="18"/>
    <s v="Pure Cycles Western 3"/>
    <x v="0"/>
    <n v="1"/>
    <x v="0"/>
    <n v="1"/>
    <n v="449"/>
    <n v="0.2"/>
    <n v="89.800000000000011"/>
    <n v="359.2"/>
  </r>
  <r>
    <n v="408"/>
    <n v="2"/>
    <n v="1071"/>
    <n v="3"/>
    <s v="Surly Wednesday Frameset "/>
    <x v="1"/>
    <n v="1"/>
    <x v="0"/>
    <n v="1"/>
    <n v="999.99"/>
    <n v="7.0000000000000007E-2"/>
    <n v="69.999300000000005"/>
    <n v="929.99070000000006"/>
  </r>
  <r>
    <n v="408"/>
    <n v="3"/>
    <n v="1071"/>
    <n v="2"/>
    <s v="Ritchey Timberwolf Frameset "/>
    <x v="1"/>
    <n v="1"/>
    <x v="0"/>
    <n v="2"/>
    <n v="749.99"/>
    <n v="7.0000000000000007E-2"/>
    <n v="52.499300000000005"/>
    <n v="1394.9814000000001"/>
  </r>
  <r>
    <n v="408"/>
    <n v="4"/>
    <n v="1071"/>
    <n v="17"/>
    <s v="Pure Cycles Vine 8"/>
    <x v="0"/>
    <n v="1"/>
    <x v="0"/>
    <n v="2"/>
    <n v="429"/>
    <n v="0.2"/>
    <n v="85.800000000000011"/>
    <n v="686.4"/>
  </r>
  <r>
    <n v="409"/>
    <n v="1"/>
    <n v="416"/>
    <n v="15"/>
    <s v="Electra Moto 1 "/>
    <x v="0"/>
    <n v="2"/>
    <x v="1"/>
    <n v="1"/>
    <n v="529.99"/>
    <n v="7.0000000000000007E-2"/>
    <n v="37.099300000000007"/>
    <n v="492.89069999999998"/>
  </r>
  <r>
    <n v="409"/>
    <n v="2"/>
    <n v="416"/>
    <n v="16"/>
    <s v="Electra Townie Original 7D EQ "/>
    <x v="0"/>
    <n v="2"/>
    <x v="1"/>
    <n v="2"/>
    <n v="599.99"/>
    <n v="0.2"/>
    <n v="119.998"/>
    <n v="959.98400000000004"/>
  </r>
  <r>
    <n v="409"/>
    <n v="3"/>
    <n v="416"/>
    <n v="21"/>
    <s v="Electra Cruiser 1 (24"/>
    <x v="0"/>
    <n v="2"/>
    <x v="1"/>
    <n v="1"/>
    <n v="269.99"/>
    <n v="0.05"/>
    <n v="13.499500000000001"/>
    <n v="256.4905"/>
  </r>
  <r>
    <n v="410"/>
    <n v="1"/>
    <n v="1151"/>
    <n v="25"/>
    <s v="Electra Townie Original 7D "/>
    <x v="5"/>
    <n v="2"/>
    <x v="1"/>
    <n v="1"/>
    <n v="499.99"/>
    <n v="0.1"/>
    <n v="49.999000000000002"/>
    <n v="449.99099999999999"/>
  </r>
  <r>
    <n v="410"/>
    <n v="2"/>
    <n v="1151"/>
    <n v="9"/>
    <s v="Trek Conduit+ "/>
    <x v="3"/>
    <n v="2"/>
    <x v="1"/>
    <n v="2"/>
    <n v="2999.99"/>
    <n v="0.05"/>
    <n v="149.99949999999998"/>
    <n v="5699.9809999999998"/>
  </r>
  <r>
    <n v="410"/>
    <n v="3"/>
    <n v="1151"/>
    <n v="24"/>
    <s v="Electra Townie Original 21D "/>
    <x v="0"/>
    <n v="2"/>
    <x v="1"/>
    <n v="2"/>
    <n v="549.99"/>
    <n v="0.1"/>
    <n v="54.999000000000002"/>
    <n v="989.98199999999997"/>
  </r>
  <r>
    <n v="411"/>
    <n v="1"/>
    <n v="261"/>
    <n v="2"/>
    <s v="Ritchey Timberwolf Frameset "/>
    <x v="1"/>
    <n v="1"/>
    <x v="0"/>
    <n v="1"/>
    <n v="749.99"/>
    <n v="7.0000000000000007E-2"/>
    <n v="52.499300000000005"/>
    <n v="697.49070000000006"/>
  </r>
  <r>
    <n v="411"/>
    <n v="2"/>
    <n v="261"/>
    <n v="26"/>
    <s v="Electra Townie Original 7D EQ "/>
    <x v="0"/>
    <n v="1"/>
    <x v="0"/>
    <n v="2"/>
    <n v="599.99"/>
    <n v="0.05"/>
    <n v="29.999500000000001"/>
    <n v="1139.981"/>
  </r>
  <r>
    <n v="412"/>
    <n v="1"/>
    <n v="1202"/>
    <n v="7"/>
    <s v="Trek Slash 8 27.5 "/>
    <x v="1"/>
    <n v="1"/>
    <x v="0"/>
    <n v="1"/>
    <n v="3999.99"/>
    <n v="0.1"/>
    <n v="399.99900000000002"/>
    <n v="3599.991"/>
  </r>
  <r>
    <n v="412"/>
    <n v="2"/>
    <n v="1202"/>
    <n v="24"/>
    <s v="Electra Townie Original 21D "/>
    <x v="0"/>
    <n v="1"/>
    <x v="0"/>
    <n v="1"/>
    <n v="549.99"/>
    <n v="7.0000000000000007E-2"/>
    <n v="38.499300000000005"/>
    <n v="511.4907"/>
  </r>
  <r>
    <n v="412"/>
    <n v="3"/>
    <n v="1202"/>
    <n v="17"/>
    <s v="Pure Cycles Vine 8"/>
    <x v="0"/>
    <n v="1"/>
    <x v="0"/>
    <n v="1"/>
    <n v="429"/>
    <n v="0.1"/>
    <n v="42.900000000000006"/>
    <n v="386.1"/>
  </r>
  <r>
    <n v="413"/>
    <n v="1"/>
    <n v="717"/>
    <n v="8"/>
    <s v="Trek Remedy 29 Carbon Frameset "/>
    <x v="1"/>
    <n v="2"/>
    <x v="1"/>
    <n v="2"/>
    <n v="1799.99"/>
    <n v="0.05"/>
    <n v="89.999500000000012"/>
    <n v="3419.9809999999998"/>
  </r>
  <r>
    <n v="413"/>
    <n v="2"/>
    <n v="717"/>
    <n v="25"/>
    <s v="Electra Townie Original 7D "/>
    <x v="5"/>
    <n v="2"/>
    <x v="1"/>
    <n v="1"/>
    <n v="499.99"/>
    <n v="0.1"/>
    <n v="49.999000000000002"/>
    <n v="449.99099999999999"/>
  </r>
  <r>
    <n v="413"/>
    <n v="3"/>
    <n v="717"/>
    <n v="9"/>
    <s v="Trek Conduit+ "/>
    <x v="3"/>
    <n v="2"/>
    <x v="1"/>
    <n v="1"/>
    <n v="2999.99"/>
    <n v="7.0000000000000007E-2"/>
    <n v="209.99930000000001"/>
    <n v="2789.9906999999998"/>
  </r>
  <r>
    <n v="414"/>
    <n v="1"/>
    <n v="917"/>
    <n v="4"/>
    <s v="Trek Fuel EX 8 29 "/>
    <x v="1"/>
    <n v="2"/>
    <x v="1"/>
    <n v="2"/>
    <n v="2899.99"/>
    <n v="0.1"/>
    <n v="289.99899999999997"/>
    <n v="5219.982"/>
  </r>
  <r>
    <n v="415"/>
    <n v="1"/>
    <n v="1265"/>
    <n v="3"/>
    <s v="Surly Wednesday Frameset "/>
    <x v="1"/>
    <n v="2"/>
    <x v="1"/>
    <n v="1"/>
    <n v="999.99"/>
    <n v="7.0000000000000007E-2"/>
    <n v="69.999300000000005"/>
    <n v="929.99070000000006"/>
  </r>
  <r>
    <n v="415"/>
    <n v="2"/>
    <n v="1265"/>
    <n v="23"/>
    <s v="Electra Girl's Hawaii 1 (20 inch)"/>
    <x v="4"/>
    <n v="2"/>
    <x v="1"/>
    <n v="2"/>
    <n v="299.99"/>
    <n v="0.2"/>
    <n v="59.998000000000005"/>
    <n v="479.98400000000004"/>
  </r>
  <r>
    <n v="415"/>
    <n v="3"/>
    <n v="1265"/>
    <n v="5"/>
    <s v="Heller Shagamaw Frame "/>
    <x v="1"/>
    <n v="2"/>
    <x v="1"/>
    <n v="1"/>
    <n v="1320.99"/>
    <n v="0.2"/>
    <n v="264.19800000000004"/>
    <n v="1056.7919999999999"/>
  </r>
  <r>
    <n v="415"/>
    <n v="4"/>
    <n v="1265"/>
    <n v="6"/>
    <s v="Surly Ice Cream Truck Frameset "/>
    <x v="1"/>
    <n v="2"/>
    <x v="1"/>
    <n v="2"/>
    <n v="469.99"/>
    <n v="0.05"/>
    <n v="23.499500000000001"/>
    <n v="892.98099999999999"/>
  </r>
  <r>
    <n v="416"/>
    <n v="1"/>
    <n v="1377"/>
    <n v="22"/>
    <s v="Electra Girl's Hawaii 1 (16 inch)"/>
    <x v="0"/>
    <n v="2"/>
    <x v="1"/>
    <n v="1"/>
    <n v="269.99"/>
    <n v="7.0000000000000007E-2"/>
    <n v="18.899300000000004"/>
    <n v="251.0907"/>
  </r>
  <r>
    <n v="416"/>
    <n v="2"/>
    <n v="1377"/>
    <n v="14"/>
    <s v="Electra Girl's Hawaii 1 (16 inch)"/>
    <x v="0"/>
    <n v="2"/>
    <x v="1"/>
    <n v="1"/>
    <n v="269.99"/>
    <n v="7.0000000000000007E-2"/>
    <n v="18.899300000000004"/>
    <n v="251.0907"/>
  </r>
  <r>
    <n v="416"/>
    <n v="3"/>
    <n v="1377"/>
    <n v="24"/>
    <s v="Electra Townie Original 21D "/>
    <x v="0"/>
    <n v="2"/>
    <x v="1"/>
    <n v="1"/>
    <n v="549.99"/>
    <n v="0.1"/>
    <n v="54.999000000000002"/>
    <n v="494.99099999999999"/>
  </r>
  <r>
    <n v="417"/>
    <n v="1"/>
    <n v="359"/>
    <n v="26"/>
    <s v="Electra Townie Original 7D EQ "/>
    <x v="0"/>
    <n v="1"/>
    <x v="0"/>
    <n v="2"/>
    <n v="599.99"/>
    <n v="7.0000000000000007E-2"/>
    <n v="41.999300000000005"/>
    <n v="1115.9814000000001"/>
  </r>
  <r>
    <n v="417"/>
    <n v="2"/>
    <n v="359"/>
    <n v="6"/>
    <s v="Surly Ice Cream Truck Frameset "/>
    <x v="1"/>
    <n v="1"/>
    <x v="0"/>
    <n v="2"/>
    <n v="469.99"/>
    <n v="7.0000000000000007E-2"/>
    <n v="32.899300000000004"/>
    <n v="874.18140000000005"/>
  </r>
  <r>
    <n v="418"/>
    <n v="1"/>
    <n v="88"/>
    <n v="12"/>
    <s v="Electra Townie Original 21D "/>
    <x v="0"/>
    <n v="2"/>
    <x v="1"/>
    <n v="1"/>
    <n v="549.99"/>
    <n v="0.05"/>
    <n v="27.499500000000001"/>
    <n v="522.4905"/>
  </r>
  <r>
    <n v="418"/>
    <n v="2"/>
    <n v="88"/>
    <n v="20"/>
    <s v="Electra Townie Original 7D EQ "/>
    <x v="0"/>
    <n v="2"/>
    <x v="1"/>
    <n v="1"/>
    <n v="599.99"/>
    <n v="0.05"/>
    <n v="29.999500000000001"/>
    <n v="569.9905"/>
  </r>
  <r>
    <n v="419"/>
    <n v="1"/>
    <n v="14"/>
    <n v="9"/>
    <s v="Trek Conduit+ "/>
    <x v="3"/>
    <n v="3"/>
    <x v="2"/>
    <n v="1"/>
    <n v="2999.99"/>
    <n v="0.05"/>
    <n v="149.99949999999998"/>
    <n v="2849.9904999999999"/>
  </r>
  <r>
    <n v="420"/>
    <n v="1"/>
    <n v="72"/>
    <n v="17"/>
    <s v="Pure Cycles Vine 8"/>
    <x v="0"/>
    <n v="1"/>
    <x v="0"/>
    <n v="2"/>
    <n v="429"/>
    <n v="0.2"/>
    <n v="85.800000000000011"/>
    <n v="686.4"/>
  </r>
  <r>
    <n v="420"/>
    <n v="2"/>
    <n v="72"/>
    <n v="15"/>
    <s v="Electra Moto 1 "/>
    <x v="0"/>
    <n v="1"/>
    <x v="0"/>
    <n v="2"/>
    <n v="529.99"/>
    <n v="0.1"/>
    <n v="52.999000000000002"/>
    <n v="953.98199999999997"/>
  </r>
  <r>
    <n v="420"/>
    <n v="3"/>
    <n v="72"/>
    <n v="3"/>
    <s v="Surly Wednesday Frameset "/>
    <x v="1"/>
    <n v="1"/>
    <x v="0"/>
    <n v="2"/>
    <n v="999.99"/>
    <n v="0.05"/>
    <n v="49.999500000000005"/>
    <n v="1899.981"/>
  </r>
  <r>
    <n v="421"/>
    <n v="1"/>
    <n v="240"/>
    <n v="6"/>
    <s v="Surly Ice Cream Truck Frameset "/>
    <x v="1"/>
    <n v="1"/>
    <x v="0"/>
    <n v="2"/>
    <n v="469.99"/>
    <n v="7.0000000000000007E-2"/>
    <n v="32.899300000000004"/>
    <n v="874.18140000000005"/>
  </r>
  <r>
    <n v="421"/>
    <n v="2"/>
    <n v="240"/>
    <n v="3"/>
    <s v="Surly Wednesday Frameset "/>
    <x v="1"/>
    <n v="1"/>
    <x v="0"/>
    <n v="2"/>
    <n v="999.99"/>
    <n v="0.2"/>
    <n v="199.99800000000002"/>
    <n v="1599.9839999999999"/>
  </r>
  <r>
    <n v="421"/>
    <n v="3"/>
    <n v="240"/>
    <n v="20"/>
    <s v="Electra Townie Original 7D EQ "/>
    <x v="0"/>
    <n v="1"/>
    <x v="0"/>
    <n v="2"/>
    <n v="599.99"/>
    <n v="0.2"/>
    <n v="119.998"/>
    <n v="959.98400000000004"/>
  </r>
  <r>
    <n v="421"/>
    <n v="4"/>
    <n v="240"/>
    <n v="4"/>
    <s v="Trek Fuel EX 8 29 "/>
    <x v="1"/>
    <n v="1"/>
    <x v="0"/>
    <n v="1"/>
    <n v="2899.99"/>
    <n v="7.0000000000000007E-2"/>
    <n v="202.99930000000001"/>
    <n v="2696.9906999999998"/>
  </r>
  <r>
    <n v="421"/>
    <n v="5"/>
    <n v="240"/>
    <n v="23"/>
    <s v="Electra Girl's Hawaii 1 (20 inch)"/>
    <x v="4"/>
    <n v="1"/>
    <x v="0"/>
    <n v="2"/>
    <n v="299.99"/>
    <n v="0.2"/>
    <n v="59.998000000000005"/>
    <n v="479.98400000000004"/>
  </r>
  <r>
    <n v="422"/>
    <n v="1"/>
    <n v="398"/>
    <n v="20"/>
    <s v="Electra Townie Original 7D EQ "/>
    <x v="0"/>
    <n v="2"/>
    <x v="1"/>
    <n v="2"/>
    <n v="599.99"/>
    <n v="0.05"/>
    <n v="29.999500000000001"/>
    <n v="1139.981"/>
  </r>
  <r>
    <n v="423"/>
    <n v="1"/>
    <n v="1397"/>
    <n v="8"/>
    <s v="Trek Remedy 29 Carbon Frameset "/>
    <x v="1"/>
    <n v="2"/>
    <x v="1"/>
    <n v="2"/>
    <n v="1799.99"/>
    <n v="0.05"/>
    <n v="89.999500000000012"/>
    <n v="3419.9809999999998"/>
  </r>
  <r>
    <n v="423"/>
    <n v="2"/>
    <n v="1397"/>
    <n v="17"/>
    <s v="Pure Cycles Vine 8"/>
    <x v="0"/>
    <n v="2"/>
    <x v="1"/>
    <n v="1"/>
    <n v="429"/>
    <n v="0.2"/>
    <n v="85.800000000000011"/>
    <n v="343.2"/>
  </r>
  <r>
    <n v="423"/>
    <n v="3"/>
    <n v="1397"/>
    <n v="23"/>
    <s v="Electra Girl's Hawaii 1 (20 inch)"/>
    <x v="4"/>
    <n v="2"/>
    <x v="1"/>
    <n v="2"/>
    <n v="299.99"/>
    <n v="7.0000000000000007E-2"/>
    <n v="20.999300000000002"/>
    <n v="557.98140000000001"/>
  </r>
  <r>
    <n v="423"/>
    <n v="4"/>
    <n v="1397"/>
    <n v="2"/>
    <s v="Ritchey Timberwolf Frameset "/>
    <x v="1"/>
    <n v="2"/>
    <x v="1"/>
    <n v="1"/>
    <n v="749.99"/>
    <n v="0.2"/>
    <n v="149.99800000000002"/>
    <n v="599.99199999999996"/>
  </r>
  <r>
    <n v="424"/>
    <n v="1"/>
    <n v="67"/>
    <n v="22"/>
    <s v="Electra Girl's Hawaii 1 (16 inch)"/>
    <x v="0"/>
    <n v="1"/>
    <x v="0"/>
    <n v="1"/>
    <n v="269.99"/>
    <n v="0.1"/>
    <n v="26.999000000000002"/>
    <n v="242.99100000000001"/>
  </r>
  <r>
    <n v="424"/>
    <n v="2"/>
    <n v="67"/>
    <n v="6"/>
    <s v="Surly Ice Cream Truck Frameset "/>
    <x v="1"/>
    <n v="1"/>
    <x v="0"/>
    <n v="1"/>
    <n v="469.99"/>
    <n v="0.05"/>
    <n v="23.499500000000001"/>
    <n v="446.4905"/>
  </r>
  <r>
    <n v="425"/>
    <n v="1"/>
    <n v="843"/>
    <n v="6"/>
    <s v="Surly Ice Cream Truck Frameset "/>
    <x v="1"/>
    <n v="2"/>
    <x v="1"/>
    <n v="1"/>
    <n v="469.99"/>
    <n v="0.1"/>
    <n v="46.999000000000002"/>
    <n v="422.99099999999999"/>
  </r>
  <r>
    <n v="425"/>
    <n v="2"/>
    <n v="843"/>
    <n v="21"/>
    <s v="Electra Cruiser 1 (24"/>
    <x v="0"/>
    <n v="2"/>
    <x v="1"/>
    <n v="2"/>
    <n v="269.99"/>
    <n v="7.0000000000000007E-2"/>
    <n v="18.899300000000004"/>
    <n v="502.1814"/>
  </r>
  <r>
    <n v="425"/>
    <n v="3"/>
    <n v="843"/>
    <n v="19"/>
    <s v="Pure Cycles William 3"/>
    <x v="0"/>
    <n v="2"/>
    <x v="1"/>
    <n v="1"/>
    <n v="449"/>
    <n v="0.05"/>
    <n v="22.450000000000003"/>
    <n v="426.55"/>
  </r>
  <r>
    <n v="426"/>
    <n v="1"/>
    <n v="944"/>
    <n v="10"/>
    <s v="Surly Straggler "/>
    <x v="2"/>
    <n v="2"/>
    <x v="1"/>
    <n v="1"/>
    <n v="1549"/>
    <n v="0.1"/>
    <n v="154.9"/>
    <n v="1394.1"/>
  </r>
  <r>
    <n v="426"/>
    <n v="2"/>
    <n v="944"/>
    <n v="23"/>
    <s v="Electra Girl's Hawaii 1 (20 inch)"/>
    <x v="4"/>
    <n v="2"/>
    <x v="1"/>
    <n v="2"/>
    <n v="299.99"/>
    <n v="0.05"/>
    <n v="14.999500000000001"/>
    <n v="569.98099999999999"/>
  </r>
  <r>
    <n v="427"/>
    <n v="1"/>
    <n v="434"/>
    <n v="12"/>
    <s v="Electra Townie Original 21D "/>
    <x v="0"/>
    <n v="1"/>
    <x v="0"/>
    <n v="2"/>
    <n v="549.99"/>
    <n v="7.0000000000000007E-2"/>
    <n v="38.499300000000005"/>
    <n v="1022.9814"/>
  </r>
  <r>
    <n v="427"/>
    <n v="2"/>
    <n v="434"/>
    <n v="15"/>
    <s v="Electra Moto 1 "/>
    <x v="0"/>
    <n v="1"/>
    <x v="0"/>
    <n v="2"/>
    <n v="529.99"/>
    <n v="0.1"/>
    <n v="52.999000000000002"/>
    <n v="953.98199999999997"/>
  </r>
  <r>
    <n v="427"/>
    <n v="3"/>
    <n v="434"/>
    <n v="26"/>
    <s v="Electra Townie Original 7D EQ "/>
    <x v="0"/>
    <n v="1"/>
    <x v="0"/>
    <n v="2"/>
    <n v="599.99"/>
    <n v="7.0000000000000007E-2"/>
    <n v="41.999300000000005"/>
    <n v="1115.9814000000001"/>
  </r>
  <r>
    <n v="428"/>
    <n v="1"/>
    <n v="1039"/>
    <n v="5"/>
    <s v="Heller Shagamaw Frame "/>
    <x v="1"/>
    <n v="2"/>
    <x v="1"/>
    <n v="2"/>
    <n v="1320.99"/>
    <n v="0.2"/>
    <n v="264.19800000000004"/>
    <n v="2113.5839999999998"/>
  </r>
  <r>
    <n v="428"/>
    <n v="2"/>
    <n v="1039"/>
    <n v="14"/>
    <s v="Electra Girl's Hawaii 1 (16 inch)"/>
    <x v="0"/>
    <n v="2"/>
    <x v="1"/>
    <n v="1"/>
    <n v="269.99"/>
    <n v="0.2"/>
    <n v="53.998000000000005"/>
    <n v="215.99200000000002"/>
  </r>
  <r>
    <n v="429"/>
    <n v="1"/>
    <n v="153"/>
    <n v="11"/>
    <s v="Surly Straggler 650b "/>
    <x v="2"/>
    <n v="3"/>
    <x v="2"/>
    <n v="1"/>
    <n v="1680.99"/>
    <n v="0.2"/>
    <n v="336.19800000000004"/>
    <n v="1344.7919999999999"/>
  </r>
  <r>
    <n v="429"/>
    <n v="2"/>
    <n v="153"/>
    <n v="4"/>
    <s v="Trek Fuel EX 8 29 "/>
    <x v="1"/>
    <n v="3"/>
    <x v="2"/>
    <n v="2"/>
    <n v="2899.99"/>
    <n v="0.1"/>
    <n v="289.99899999999997"/>
    <n v="5219.982"/>
  </r>
  <r>
    <n v="429"/>
    <n v="3"/>
    <n v="153"/>
    <n v="5"/>
    <s v="Heller Shagamaw Frame "/>
    <x v="1"/>
    <n v="3"/>
    <x v="2"/>
    <n v="2"/>
    <n v="1320.99"/>
    <n v="0.05"/>
    <n v="66.049500000000009"/>
    <n v="2509.8809999999999"/>
  </r>
  <r>
    <n v="429"/>
    <n v="4"/>
    <n v="153"/>
    <n v="6"/>
    <s v="Surly Ice Cream Truck Frameset "/>
    <x v="1"/>
    <n v="3"/>
    <x v="2"/>
    <n v="1"/>
    <n v="469.99"/>
    <n v="7.0000000000000007E-2"/>
    <n v="32.899300000000004"/>
    <n v="437.09070000000003"/>
  </r>
  <r>
    <n v="429"/>
    <n v="5"/>
    <n v="153"/>
    <n v="2"/>
    <s v="Ritchey Timberwolf Frameset "/>
    <x v="1"/>
    <n v="3"/>
    <x v="2"/>
    <n v="1"/>
    <n v="749.99"/>
    <n v="0.1"/>
    <n v="74.999000000000009"/>
    <n v="674.99099999999999"/>
  </r>
  <r>
    <n v="430"/>
    <n v="1"/>
    <n v="272"/>
    <n v="22"/>
    <s v="Electra Girl's Hawaii 1 (16 inch)"/>
    <x v="0"/>
    <n v="2"/>
    <x v="1"/>
    <n v="2"/>
    <n v="269.99"/>
    <n v="0.1"/>
    <n v="26.999000000000002"/>
    <n v="485.98200000000003"/>
  </r>
  <r>
    <n v="430"/>
    <n v="2"/>
    <n v="272"/>
    <n v="11"/>
    <s v="Surly Straggler 650b "/>
    <x v="2"/>
    <n v="2"/>
    <x v="1"/>
    <n v="1"/>
    <n v="1680.99"/>
    <n v="7.0000000000000007E-2"/>
    <n v="117.66930000000001"/>
    <n v="1563.3207"/>
  </r>
  <r>
    <n v="430"/>
    <n v="3"/>
    <n v="272"/>
    <n v="4"/>
    <s v="Trek Fuel EX 8 29 "/>
    <x v="1"/>
    <n v="2"/>
    <x v="1"/>
    <n v="2"/>
    <n v="2899.99"/>
    <n v="0.2"/>
    <n v="579.99799999999993"/>
    <n v="4639.9839999999995"/>
  </r>
  <r>
    <n v="430"/>
    <n v="4"/>
    <n v="272"/>
    <n v="13"/>
    <s v="Electra Cruiser 1 (24"/>
    <x v="0"/>
    <n v="2"/>
    <x v="1"/>
    <n v="2"/>
    <n v="269.99"/>
    <n v="0.2"/>
    <n v="53.998000000000005"/>
    <n v="431.98400000000004"/>
  </r>
  <r>
    <n v="430"/>
    <n v="5"/>
    <n v="272"/>
    <n v="8"/>
    <s v="Trek Remedy 29 Carbon Frameset "/>
    <x v="1"/>
    <n v="2"/>
    <x v="1"/>
    <n v="1"/>
    <n v="1799.99"/>
    <n v="0.2"/>
    <n v="359.99800000000005"/>
    <n v="1439.992"/>
  </r>
  <r>
    <n v="431"/>
    <n v="1"/>
    <n v="1217"/>
    <n v="14"/>
    <s v="Electra Girl's Hawaii 1 (16 inch)"/>
    <x v="0"/>
    <n v="2"/>
    <x v="1"/>
    <n v="2"/>
    <n v="269.99"/>
    <n v="0.2"/>
    <n v="53.998000000000005"/>
    <n v="431.98400000000004"/>
  </r>
  <r>
    <n v="431"/>
    <n v="2"/>
    <n v="1217"/>
    <n v="6"/>
    <s v="Surly Ice Cream Truck Frameset "/>
    <x v="1"/>
    <n v="2"/>
    <x v="1"/>
    <n v="1"/>
    <n v="469.99"/>
    <n v="0.1"/>
    <n v="46.999000000000002"/>
    <n v="422.99099999999999"/>
  </r>
  <r>
    <n v="431"/>
    <n v="3"/>
    <n v="1217"/>
    <n v="18"/>
    <s v="Pure Cycles Western 3"/>
    <x v="0"/>
    <n v="2"/>
    <x v="1"/>
    <n v="1"/>
    <n v="449"/>
    <n v="0.2"/>
    <n v="89.800000000000011"/>
    <n v="359.2"/>
  </r>
  <r>
    <n v="431"/>
    <n v="4"/>
    <n v="1217"/>
    <n v="13"/>
    <s v="Electra Cruiser 1 (24"/>
    <x v="0"/>
    <n v="2"/>
    <x v="1"/>
    <n v="2"/>
    <n v="269.99"/>
    <n v="7.0000000000000007E-2"/>
    <n v="18.899300000000004"/>
    <n v="502.1814"/>
  </r>
  <r>
    <n v="431"/>
    <n v="5"/>
    <n v="1217"/>
    <n v="19"/>
    <s v="Pure Cycles William 3"/>
    <x v="0"/>
    <n v="2"/>
    <x v="1"/>
    <n v="1"/>
    <n v="449"/>
    <n v="7.0000000000000007E-2"/>
    <n v="31.430000000000003"/>
    <n v="417.57"/>
  </r>
  <r>
    <n v="432"/>
    <n v="1"/>
    <n v="169"/>
    <n v="10"/>
    <s v="Surly Straggler "/>
    <x v="2"/>
    <n v="1"/>
    <x v="0"/>
    <n v="2"/>
    <n v="1549"/>
    <n v="0.2"/>
    <n v="309.8"/>
    <n v="2478.4"/>
  </r>
  <r>
    <n v="432"/>
    <n v="2"/>
    <n v="169"/>
    <n v="7"/>
    <s v="Trek Slash 8 27.5 "/>
    <x v="1"/>
    <n v="1"/>
    <x v="0"/>
    <n v="2"/>
    <n v="3999.99"/>
    <n v="0.05"/>
    <n v="199.99950000000001"/>
    <n v="7599.9809999999998"/>
  </r>
  <r>
    <n v="433"/>
    <n v="1"/>
    <n v="1062"/>
    <n v="6"/>
    <s v="Surly Ice Cream Truck Frameset "/>
    <x v="1"/>
    <n v="2"/>
    <x v="1"/>
    <n v="1"/>
    <n v="469.99"/>
    <n v="0.1"/>
    <n v="46.999000000000002"/>
    <n v="422.99099999999999"/>
  </r>
  <r>
    <n v="433"/>
    <n v="2"/>
    <n v="1062"/>
    <n v="10"/>
    <s v="Surly Straggler "/>
    <x v="2"/>
    <n v="2"/>
    <x v="1"/>
    <n v="1"/>
    <n v="1549"/>
    <n v="0.2"/>
    <n v="309.8"/>
    <n v="1239.2"/>
  </r>
  <r>
    <n v="433"/>
    <n v="3"/>
    <n v="1062"/>
    <n v="24"/>
    <s v="Electra Townie Original 21D "/>
    <x v="0"/>
    <n v="2"/>
    <x v="1"/>
    <n v="1"/>
    <n v="549.99"/>
    <n v="0.1"/>
    <n v="54.999000000000002"/>
    <n v="494.99099999999999"/>
  </r>
  <r>
    <n v="433"/>
    <n v="4"/>
    <n v="1062"/>
    <n v="4"/>
    <s v="Trek Fuel EX 8 29 "/>
    <x v="1"/>
    <n v="2"/>
    <x v="1"/>
    <n v="1"/>
    <n v="2899.99"/>
    <n v="0.2"/>
    <n v="579.99799999999993"/>
    <n v="2319.9919999999997"/>
  </r>
  <r>
    <n v="434"/>
    <n v="1"/>
    <n v="726"/>
    <n v="21"/>
    <s v="Electra Cruiser 1 (24"/>
    <x v="0"/>
    <n v="2"/>
    <x v="1"/>
    <n v="1"/>
    <n v="269.99"/>
    <n v="0.05"/>
    <n v="13.499500000000001"/>
    <n v="256.4905"/>
  </r>
  <r>
    <n v="434"/>
    <n v="2"/>
    <n v="726"/>
    <n v="20"/>
    <s v="Electra Townie Original 7D EQ "/>
    <x v="0"/>
    <n v="2"/>
    <x v="1"/>
    <n v="1"/>
    <n v="599.99"/>
    <n v="0.1"/>
    <n v="59.999000000000002"/>
    <n v="539.99099999999999"/>
  </r>
  <r>
    <n v="434"/>
    <n v="3"/>
    <n v="726"/>
    <n v="9"/>
    <s v="Trek Conduit+ "/>
    <x v="3"/>
    <n v="2"/>
    <x v="1"/>
    <n v="1"/>
    <n v="2999.99"/>
    <n v="0.2"/>
    <n v="599.99799999999993"/>
    <n v="2399.9919999999997"/>
  </r>
  <r>
    <n v="434"/>
    <n v="4"/>
    <n v="726"/>
    <n v="11"/>
    <s v="Surly Straggler 650b "/>
    <x v="2"/>
    <n v="2"/>
    <x v="1"/>
    <n v="2"/>
    <n v="1680.99"/>
    <n v="7.0000000000000007E-2"/>
    <n v="117.66930000000001"/>
    <n v="3126.6414"/>
  </r>
  <r>
    <n v="434"/>
    <n v="5"/>
    <n v="726"/>
    <n v="18"/>
    <s v="Pure Cycles Western 3"/>
    <x v="0"/>
    <n v="2"/>
    <x v="1"/>
    <n v="2"/>
    <n v="449"/>
    <n v="0.05"/>
    <n v="22.450000000000003"/>
    <n v="853.1"/>
  </r>
  <r>
    <n v="435"/>
    <n v="1"/>
    <n v="77"/>
    <n v="22"/>
    <s v="Electra Girl's Hawaii 1 (16 inch)"/>
    <x v="0"/>
    <n v="3"/>
    <x v="2"/>
    <n v="1"/>
    <n v="269.99"/>
    <n v="0.05"/>
    <n v="13.499500000000001"/>
    <n v="256.4905"/>
  </r>
  <r>
    <n v="435"/>
    <n v="2"/>
    <n v="77"/>
    <n v="9"/>
    <s v="Trek Conduit+ "/>
    <x v="3"/>
    <n v="3"/>
    <x v="2"/>
    <n v="1"/>
    <n v="2999.99"/>
    <n v="0.05"/>
    <n v="149.99949999999998"/>
    <n v="2849.9904999999999"/>
  </r>
  <r>
    <n v="435"/>
    <n v="3"/>
    <n v="77"/>
    <n v="18"/>
    <s v="Pure Cycles Western 3"/>
    <x v="0"/>
    <n v="3"/>
    <x v="2"/>
    <n v="1"/>
    <n v="449"/>
    <n v="0.05"/>
    <n v="22.450000000000003"/>
    <n v="426.55"/>
  </r>
  <r>
    <n v="436"/>
    <n v="1"/>
    <n v="791"/>
    <n v="3"/>
    <s v="Surly Wednesday Frameset "/>
    <x v="1"/>
    <n v="2"/>
    <x v="1"/>
    <n v="1"/>
    <n v="999.99"/>
    <n v="0.05"/>
    <n v="49.999500000000005"/>
    <n v="949.9905"/>
  </r>
  <r>
    <n v="436"/>
    <n v="2"/>
    <n v="791"/>
    <n v="23"/>
    <s v="Electra Girl's Hawaii 1 (20 inch)"/>
    <x v="4"/>
    <n v="2"/>
    <x v="1"/>
    <n v="1"/>
    <n v="299.99"/>
    <n v="0.2"/>
    <n v="59.998000000000005"/>
    <n v="239.99200000000002"/>
  </r>
  <r>
    <n v="437"/>
    <n v="1"/>
    <n v="1085"/>
    <n v="3"/>
    <s v="Surly Wednesday Frameset "/>
    <x v="1"/>
    <n v="2"/>
    <x v="1"/>
    <n v="1"/>
    <n v="999.99"/>
    <n v="0.05"/>
    <n v="49.999500000000005"/>
    <n v="949.9905"/>
  </r>
  <r>
    <n v="437"/>
    <n v="2"/>
    <n v="1085"/>
    <n v="10"/>
    <s v="Surly Straggler "/>
    <x v="2"/>
    <n v="2"/>
    <x v="1"/>
    <n v="1"/>
    <n v="1549"/>
    <n v="0.05"/>
    <n v="77.45"/>
    <n v="1471.55"/>
  </r>
  <r>
    <n v="437"/>
    <n v="3"/>
    <n v="1085"/>
    <n v="8"/>
    <s v="Trek Remedy 29 Carbon Frameset "/>
    <x v="1"/>
    <n v="2"/>
    <x v="1"/>
    <n v="2"/>
    <n v="1799.99"/>
    <n v="0.05"/>
    <n v="89.999500000000012"/>
    <n v="3419.9809999999998"/>
  </r>
  <r>
    <n v="438"/>
    <n v="1"/>
    <n v="314"/>
    <n v="4"/>
    <s v="Trek Fuel EX 8 29 "/>
    <x v="1"/>
    <n v="3"/>
    <x v="2"/>
    <n v="1"/>
    <n v="2899.99"/>
    <n v="7.0000000000000007E-2"/>
    <n v="202.99930000000001"/>
    <n v="2696.9906999999998"/>
  </r>
  <r>
    <n v="438"/>
    <n v="2"/>
    <n v="314"/>
    <n v="22"/>
    <s v="Electra Girl's Hawaii 1 (16 inch)"/>
    <x v="0"/>
    <n v="3"/>
    <x v="2"/>
    <n v="1"/>
    <n v="269.99"/>
    <n v="0.1"/>
    <n v="26.999000000000002"/>
    <n v="242.99100000000001"/>
  </r>
  <r>
    <n v="438"/>
    <n v="3"/>
    <n v="314"/>
    <n v="8"/>
    <s v="Trek Remedy 29 Carbon Frameset "/>
    <x v="1"/>
    <n v="3"/>
    <x v="2"/>
    <n v="2"/>
    <n v="1799.99"/>
    <n v="0.05"/>
    <n v="89.999500000000012"/>
    <n v="3419.9809999999998"/>
  </r>
  <r>
    <n v="438"/>
    <n v="4"/>
    <n v="314"/>
    <n v="13"/>
    <s v="Electra Cruiser 1 (24"/>
    <x v="0"/>
    <n v="3"/>
    <x v="2"/>
    <n v="2"/>
    <n v="269.99"/>
    <n v="0.05"/>
    <n v="13.499500000000001"/>
    <n v="512.98099999999999"/>
  </r>
  <r>
    <n v="439"/>
    <n v="1"/>
    <n v="149"/>
    <n v="6"/>
    <s v="Surly Ice Cream Truck Frameset "/>
    <x v="1"/>
    <n v="2"/>
    <x v="1"/>
    <n v="2"/>
    <n v="469.99"/>
    <n v="7.0000000000000007E-2"/>
    <n v="32.899300000000004"/>
    <n v="874.18140000000005"/>
  </r>
  <r>
    <n v="439"/>
    <n v="2"/>
    <n v="149"/>
    <n v="7"/>
    <s v="Trek Slash 8 27.5 "/>
    <x v="1"/>
    <n v="2"/>
    <x v="1"/>
    <n v="2"/>
    <n v="3999.99"/>
    <n v="0.05"/>
    <n v="199.99950000000001"/>
    <n v="7599.9809999999998"/>
  </r>
  <r>
    <n v="440"/>
    <n v="1"/>
    <n v="882"/>
    <n v="19"/>
    <s v="Pure Cycles William 3"/>
    <x v="0"/>
    <n v="2"/>
    <x v="1"/>
    <n v="2"/>
    <n v="449"/>
    <n v="7.0000000000000007E-2"/>
    <n v="31.430000000000003"/>
    <n v="835.14"/>
  </r>
  <r>
    <n v="440"/>
    <n v="2"/>
    <n v="882"/>
    <n v="4"/>
    <s v="Trek Fuel EX 8 29 "/>
    <x v="1"/>
    <n v="2"/>
    <x v="1"/>
    <n v="2"/>
    <n v="2899.99"/>
    <n v="7.0000000000000007E-2"/>
    <n v="202.99930000000001"/>
    <n v="5393.9813999999997"/>
  </r>
  <r>
    <n v="441"/>
    <n v="1"/>
    <n v="704"/>
    <n v="12"/>
    <s v="Electra Townie Original 21D "/>
    <x v="0"/>
    <n v="1"/>
    <x v="0"/>
    <n v="1"/>
    <n v="549.99"/>
    <n v="7.0000000000000007E-2"/>
    <n v="38.499300000000005"/>
    <n v="511.4907"/>
  </r>
  <r>
    <n v="441"/>
    <n v="2"/>
    <n v="704"/>
    <n v="15"/>
    <s v="Electra Moto 1 "/>
    <x v="0"/>
    <n v="1"/>
    <x v="0"/>
    <n v="1"/>
    <n v="529.99"/>
    <n v="0.1"/>
    <n v="52.999000000000002"/>
    <n v="476.99099999999999"/>
  </r>
  <r>
    <n v="442"/>
    <n v="1"/>
    <n v="667"/>
    <n v="16"/>
    <s v="Electra Townie Original 7D EQ "/>
    <x v="0"/>
    <n v="2"/>
    <x v="1"/>
    <n v="2"/>
    <n v="599.99"/>
    <n v="7.0000000000000007E-2"/>
    <n v="41.999300000000005"/>
    <n v="1115.9814000000001"/>
  </r>
  <r>
    <n v="442"/>
    <n v="2"/>
    <n v="667"/>
    <n v="26"/>
    <s v="Electra Townie Original 7D EQ "/>
    <x v="0"/>
    <n v="2"/>
    <x v="1"/>
    <n v="2"/>
    <n v="599.99"/>
    <n v="0.2"/>
    <n v="119.998"/>
    <n v="959.98400000000004"/>
  </r>
  <r>
    <n v="442"/>
    <n v="3"/>
    <n v="667"/>
    <n v="6"/>
    <s v="Surly Ice Cream Truck Frameset "/>
    <x v="1"/>
    <n v="2"/>
    <x v="1"/>
    <n v="2"/>
    <n v="469.99"/>
    <n v="0.2"/>
    <n v="93.998000000000005"/>
    <n v="751.98400000000004"/>
  </r>
  <r>
    <n v="443"/>
    <n v="1"/>
    <n v="1371"/>
    <n v="5"/>
    <s v="Heller Shagamaw Frame "/>
    <x v="1"/>
    <n v="2"/>
    <x v="1"/>
    <n v="1"/>
    <n v="1320.99"/>
    <n v="0.05"/>
    <n v="66.049500000000009"/>
    <n v="1254.9404999999999"/>
  </r>
  <r>
    <n v="443"/>
    <n v="2"/>
    <n v="1371"/>
    <n v="26"/>
    <s v="Electra Townie Original 7D EQ "/>
    <x v="0"/>
    <n v="2"/>
    <x v="1"/>
    <n v="1"/>
    <n v="599.99"/>
    <n v="0.2"/>
    <n v="119.998"/>
    <n v="479.99200000000002"/>
  </r>
  <r>
    <n v="444"/>
    <n v="1"/>
    <n v="30"/>
    <n v="22"/>
    <s v="Electra Girl's Hawaii 1 (16 inch)"/>
    <x v="0"/>
    <n v="1"/>
    <x v="0"/>
    <n v="1"/>
    <n v="269.99"/>
    <n v="7.0000000000000007E-2"/>
    <n v="18.899300000000004"/>
    <n v="251.0907"/>
  </r>
  <r>
    <n v="444"/>
    <n v="2"/>
    <n v="30"/>
    <n v="15"/>
    <s v="Electra Moto 1 "/>
    <x v="0"/>
    <n v="1"/>
    <x v="0"/>
    <n v="2"/>
    <n v="529.99"/>
    <n v="7.0000000000000007E-2"/>
    <n v="37.099300000000007"/>
    <n v="985.78139999999996"/>
  </r>
  <r>
    <n v="444"/>
    <n v="3"/>
    <n v="30"/>
    <n v="20"/>
    <s v="Electra Townie Original 7D EQ "/>
    <x v="0"/>
    <n v="1"/>
    <x v="0"/>
    <n v="2"/>
    <n v="599.99"/>
    <n v="0.05"/>
    <n v="29.999500000000001"/>
    <n v="1139.981"/>
  </r>
  <r>
    <n v="444"/>
    <n v="4"/>
    <n v="30"/>
    <n v="16"/>
    <s v="Electra Townie Original 7D EQ "/>
    <x v="0"/>
    <n v="1"/>
    <x v="0"/>
    <n v="1"/>
    <n v="599.99"/>
    <n v="0.1"/>
    <n v="59.999000000000002"/>
    <n v="539.99099999999999"/>
  </r>
  <r>
    <n v="444"/>
    <n v="5"/>
    <n v="30"/>
    <n v="10"/>
    <s v="Surly Straggler "/>
    <x v="2"/>
    <n v="1"/>
    <x v="0"/>
    <n v="2"/>
    <n v="1549"/>
    <n v="0.2"/>
    <n v="309.8"/>
    <n v="2478.4"/>
  </r>
  <r>
    <n v="445"/>
    <n v="1"/>
    <n v="362"/>
    <n v="7"/>
    <s v="Trek Slash 8 27.5 "/>
    <x v="1"/>
    <n v="2"/>
    <x v="1"/>
    <n v="1"/>
    <n v="3999.99"/>
    <n v="0.2"/>
    <n v="799.99800000000005"/>
    <n v="3199.9919999999997"/>
  </r>
  <r>
    <n v="445"/>
    <n v="2"/>
    <n v="362"/>
    <n v="16"/>
    <s v="Electra Townie Original 7D EQ "/>
    <x v="0"/>
    <n v="2"/>
    <x v="1"/>
    <n v="1"/>
    <n v="599.99"/>
    <n v="7.0000000000000007E-2"/>
    <n v="41.999300000000005"/>
    <n v="557.99070000000006"/>
  </r>
  <r>
    <n v="445"/>
    <n v="3"/>
    <n v="362"/>
    <n v="23"/>
    <s v="Electra Girl's Hawaii 1 (20 inch)"/>
    <x v="4"/>
    <n v="2"/>
    <x v="1"/>
    <n v="1"/>
    <n v="299.99"/>
    <n v="0.2"/>
    <n v="59.998000000000005"/>
    <n v="239.99200000000002"/>
  </r>
  <r>
    <n v="446"/>
    <n v="1"/>
    <n v="399"/>
    <n v="22"/>
    <s v="Electra Girl's Hawaii 1 (16 inch)"/>
    <x v="0"/>
    <n v="2"/>
    <x v="1"/>
    <n v="1"/>
    <n v="269.99"/>
    <n v="0.2"/>
    <n v="53.998000000000005"/>
    <n v="215.99200000000002"/>
  </r>
  <r>
    <n v="446"/>
    <n v="2"/>
    <n v="399"/>
    <n v="16"/>
    <s v="Electra Townie Original 7D EQ "/>
    <x v="0"/>
    <n v="2"/>
    <x v="1"/>
    <n v="2"/>
    <n v="599.99"/>
    <n v="7.0000000000000007E-2"/>
    <n v="41.999300000000005"/>
    <n v="1115.9814000000001"/>
  </r>
  <r>
    <n v="447"/>
    <n v="1"/>
    <n v="808"/>
    <n v="4"/>
    <s v="Trek Fuel EX 8 29 "/>
    <x v="1"/>
    <n v="3"/>
    <x v="2"/>
    <n v="2"/>
    <n v="2899.99"/>
    <n v="0.05"/>
    <n v="144.99949999999998"/>
    <n v="5509.9809999999998"/>
  </r>
  <r>
    <n v="447"/>
    <n v="2"/>
    <n v="808"/>
    <n v="3"/>
    <s v="Surly Wednesday Frameset "/>
    <x v="1"/>
    <n v="3"/>
    <x v="2"/>
    <n v="1"/>
    <n v="999.99"/>
    <n v="0.1"/>
    <n v="99.999000000000009"/>
    <n v="899.99099999999999"/>
  </r>
  <r>
    <n v="447"/>
    <n v="3"/>
    <n v="808"/>
    <n v="8"/>
    <s v="Trek Remedy 29 Carbon Frameset "/>
    <x v="1"/>
    <n v="3"/>
    <x v="2"/>
    <n v="1"/>
    <n v="1799.99"/>
    <n v="7.0000000000000007E-2"/>
    <n v="125.99930000000002"/>
    <n v="1673.9907000000001"/>
  </r>
  <r>
    <n v="448"/>
    <n v="1"/>
    <n v="101"/>
    <n v="13"/>
    <s v="Electra Cruiser 1 (24"/>
    <x v="0"/>
    <n v="2"/>
    <x v="1"/>
    <n v="2"/>
    <n v="269.99"/>
    <n v="0.05"/>
    <n v="13.499500000000001"/>
    <n v="512.98099999999999"/>
  </r>
  <r>
    <n v="448"/>
    <n v="2"/>
    <n v="101"/>
    <n v="6"/>
    <s v="Surly Ice Cream Truck Frameset "/>
    <x v="1"/>
    <n v="2"/>
    <x v="1"/>
    <n v="2"/>
    <n v="469.99"/>
    <n v="0.05"/>
    <n v="23.499500000000001"/>
    <n v="892.98099999999999"/>
  </r>
  <r>
    <n v="449"/>
    <n v="1"/>
    <n v="492"/>
    <n v="17"/>
    <s v="Pure Cycles Vine 8"/>
    <x v="0"/>
    <n v="2"/>
    <x v="1"/>
    <n v="2"/>
    <n v="429"/>
    <n v="0.05"/>
    <n v="21.450000000000003"/>
    <n v="815.1"/>
  </r>
  <r>
    <n v="449"/>
    <n v="2"/>
    <n v="492"/>
    <n v="2"/>
    <s v="Ritchey Timberwolf Frameset "/>
    <x v="1"/>
    <n v="2"/>
    <x v="1"/>
    <n v="1"/>
    <n v="749.99"/>
    <n v="0.05"/>
    <n v="37.499500000000005"/>
    <n v="712.4905"/>
  </r>
  <r>
    <n v="449"/>
    <n v="3"/>
    <n v="492"/>
    <n v="7"/>
    <s v="Trek Slash 8 27.5 "/>
    <x v="1"/>
    <n v="2"/>
    <x v="1"/>
    <n v="2"/>
    <n v="3999.99"/>
    <n v="7.0000000000000007E-2"/>
    <n v="279.99930000000001"/>
    <n v="7439.9813999999997"/>
  </r>
  <r>
    <n v="449"/>
    <n v="4"/>
    <n v="492"/>
    <n v="26"/>
    <s v="Electra Townie Original 7D EQ "/>
    <x v="0"/>
    <n v="2"/>
    <x v="1"/>
    <n v="2"/>
    <n v="599.99"/>
    <n v="0.2"/>
    <n v="119.998"/>
    <n v="959.98400000000004"/>
  </r>
  <r>
    <n v="450"/>
    <n v="1"/>
    <n v="575"/>
    <n v="24"/>
    <s v="Electra Townie Original 21D "/>
    <x v="0"/>
    <n v="2"/>
    <x v="1"/>
    <n v="1"/>
    <n v="549.99"/>
    <n v="0.05"/>
    <n v="27.499500000000001"/>
    <n v="522.4905"/>
  </r>
  <r>
    <n v="450"/>
    <n v="2"/>
    <n v="575"/>
    <n v="12"/>
    <s v="Electra Townie Original 21D "/>
    <x v="0"/>
    <n v="2"/>
    <x v="1"/>
    <n v="1"/>
    <n v="549.99"/>
    <n v="7.0000000000000007E-2"/>
    <n v="38.499300000000005"/>
    <n v="511.4907"/>
  </r>
  <r>
    <n v="450"/>
    <n v="3"/>
    <n v="575"/>
    <n v="5"/>
    <s v="Heller Shagamaw Frame "/>
    <x v="1"/>
    <n v="2"/>
    <x v="1"/>
    <n v="1"/>
    <n v="1320.99"/>
    <n v="0.1"/>
    <n v="132.09900000000002"/>
    <n v="1188.8910000000001"/>
  </r>
  <r>
    <n v="451"/>
    <n v="1"/>
    <n v="1146"/>
    <n v="14"/>
    <s v="Electra Girl's Hawaii 1 (16 inch)"/>
    <x v="0"/>
    <n v="2"/>
    <x v="1"/>
    <n v="2"/>
    <n v="269.99"/>
    <n v="0.05"/>
    <n v="13.499500000000001"/>
    <n v="512.98099999999999"/>
  </r>
  <r>
    <n v="452"/>
    <n v="1"/>
    <n v="997"/>
    <n v="11"/>
    <s v="Surly Straggler 650b "/>
    <x v="2"/>
    <n v="2"/>
    <x v="1"/>
    <n v="1"/>
    <n v="1680.99"/>
    <n v="0.05"/>
    <n v="84.049500000000009"/>
    <n v="1596.9404999999999"/>
  </r>
  <r>
    <n v="452"/>
    <n v="2"/>
    <n v="997"/>
    <n v="16"/>
    <s v="Electra Townie Original 7D EQ "/>
    <x v="0"/>
    <n v="2"/>
    <x v="1"/>
    <n v="1"/>
    <n v="599.99"/>
    <n v="0.05"/>
    <n v="29.999500000000001"/>
    <n v="569.9905"/>
  </r>
  <r>
    <n v="452"/>
    <n v="3"/>
    <n v="997"/>
    <n v="7"/>
    <s v="Trek Slash 8 27.5 "/>
    <x v="1"/>
    <n v="2"/>
    <x v="1"/>
    <n v="2"/>
    <n v="3999.99"/>
    <n v="0.1"/>
    <n v="399.99900000000002"/>
    <n v="7199.982"/>
  </r>
  <r>
    <n v="452"/>
    <n v="4"/>
    <n v="997"/>
    <n v="8"/>
    <s v="Trek Remedy 29 Carbon Frameset "/>
    <x v="1"/>
    <n v="2"/>
    <x v="1"/>
    <n v="1"/>
    <n v="1799.99"/>
    <n v="0.1"/>
    <n v="179.99900000000002"/>
    <n v="1619.991"/>
  </r>
  <r>
    <n v="453"/>
    <n v="1"/>
    <n v="1028"/>
    <n v="23"/>
    <s v="Electra Girl's Hawaii 1 (20 inch)"/>
    <x v="4"/>
    <n v="2"/>
    <x v="1"/>
    <n v="1"/>
    <n v="299.99"/>
    <n v="0.05"/>
    <n v="14.999500000000001"/>
    <n v="284.9905"/>
  </r>
  <r>
    <n v="453"/>
    <n v="2"/>
    <n v="1028"/>
    <n v="20"/>
    <s v="Electra Townie Original 7D EQ "/>
    <x v="0"/>
    <n v="2"/>
    <x v="1"/>
    <n v="2"/>
    <n v="599.99"/>
    <n v="0.2"/>
    <n v="119.998"/>
    <n v="959.98400000000004"/>
  </r>
  <r>
    <n v="453"/>
    <n v="3"/>
    <n v="1028"/>
    <n v="4"/>
    <s v="Trek Fuel EX 8 29 "/>
    <x v="1"/>
    <n v="2"/>
    <x v="1"/>
    <n v="1"/>
    <n v="2899.99"/>
    <n v="0.2"/>
    <n v="579.99799999999993"/>
    <n v="2319.9919999999997"/>
  </r>
  <r>
    <n v="454"/>
    <n v="1"/>
    <n v="988"/>
    <n v="25"/>
    <s v="Electra Townie Original 7D "/>
    <x v="5"/>
    <n v="2"/>
    <x v="1"/>
    <n v="2"/>
    <n v="499.99"/>
    <n v="7.0000000000000007E-2"/>
    <n v="34.999300000000005"/>
    <n v="929.98140000000001"/>
  </r>
  <r>
    <n v="454"/>
    <n v="2"/>
    <n v="988"/>
    <n v="13"/>
    <s v="Electra Cruiser 1 (24"/>
    <x v="0"/>
    <n v="2"/>
    <x v="1"/>
    <n v="2"/>
    <n v="269.99"/>
    <n v="0.05"/>
    <n v="13.499500000000001"/>
    <n v="512.98099999999999"/>
  </r>
  <r>
    <n v="454"/>
    <n v="3"/>
    <n v="988"/>
    <n v="24"/>
    <s v="Electra Townie Original 21D "/>
    <x v="0"/>
    <n v="2"/>
    <x v="1"/>
    <n v="2"/>
    <n v="549.99"/>
    <n v="0.1"/>
    <n v="54.999000000000002"/>
    <n v="989.98199999999997"/>
  </r>
  <r>
    <n v="455"/>
    <n v="1"/>
    <n v="1055"/>
    <n v="9"/>
    <s v="Trek Conduit+ "/>
    <x v="3"/>
    <n v="2"/>
    <x v="1"/>
    <n v="1"/>
    <n v="2999.99"/>
    <n v="0.05"/>
    <n v="149.99949999999998"/>
    <n v="2849.9904999999999"/>
  </r>
  <r>
    <n v="456"/>
    <n v="1"/>
    <n v="1061"/>
    <n v="17"/>
    <s v="Pure Cycles Vine 8"/>
    <x v="0"/>
    <n v="3"/>
    <x v="2"/>
    <n v="2"/>
    <n v="429"/>
    <n v="7.0000000000000007E-2"/>
    <n v="30.03"/>
    <n v="797.94"/>
  </r>
  <r>
    <n v="456"/>
    <n v="2"/>
    <n v="1061"/>
    <n v="23"/>
    <s v="Electra Girl's Hawaii 1 (20 inch)"/>
    <x v="4"/>
    <n v="3"/>
    <x v="2"/>
    <n v="1"/>
    <n v="299.99"/>
    <n v="7.0000000000000007E-2"/>
    <n v="20.999300000000002"/>
    <n v="278.9907"/>
  </r>
  <r>
    <n v="457"/>
    <n v="1"/>
    <n v="1349"/>
    <n v="24"/>
    <s v="Electra Townie Original 21D "/>
    <x v="0"/>
    <n v="1"/>
    <x v="0"/>
    <n v="2"/>
    <n v="549.99"/>
    <n v="7.0000000000000007E-2"/>
    <n v="38.499300000000005"/>
    <n v="1022.9814"/>
  </r>
  <r>
    <n v="457"/>
    <n v="2"/>
    <n v="1349"/>
    <n v="2"/>
    <s v="Ritchey Timberwolf Frameset "/>
    <x v="1"/>
    <n v="1"/>
    <x v="0"/>
    <n v="1"/>
    <n v="749.99"/>
    <n v="0.05"/>
    <n v="37.499500000000005"/>
    <n v="712.4905"/>
  </r>
  <r>
    <n v="457"/>
    <n v="3"/>
    <n v="1349"/>
    <n v="7"/>
    <s v="Trek Slash 8 27.5 "/>
    <x v="1"/>
    <n v="1"/>
    <x v="0"/>
    <n v="2"/>
    <n v="3999.99"/>
    <n v="0.1"/>
    <n v="399.99900000000002"/>
    <n v="7199.982"/>
  </r>
  <r>
    <n v="457"/>
    <n v="4"/>
    <n v="1349"/>
    <n v="17"/>
    <s v="Pure Cycles Vine 8"/>
    <x v="0"/>
    <n v="1"/>
    <x v="0"/>
    <n v="1"/>
    <n v="429"/>
    <n v="0.2"/>
    <n v="85.800000000000011"/>
    <n v="343.2"/>
  </r>
  <r>
    <n v="458"/>
    <n v="1"/>
    <n v="197"/>
    <n v="2"/>
    <s v="Ritchey Timberwolf Frameset "/>
    <x v="1"/>
    <n v="2"/>
    <x v="1"/>
    <n v="1"/>
    <n v="749.99"/>
    <n v="0.2"/>
    <n v="149.99800000000002"/>
    <n v="599.99199999999996"/>
  </r>
  <r>
    <n v="458"/>
    <n v="2"/>
    <n v="197"/>
    <n v="21"/>
    <s v="Electra Cruiser 1 (24"/>
    <x v="0"/>
    <n v="2"/>
    <x v="1"/>
    <n v="2"/>
    <n v="269.99"/>
    <n v="7.0000000000000007E-2"/>
    <n v="18.899300000000004"/>
    <n v="502.1814"/>
  </r>
  <r>
    <n v="458"/>
    <n v="3"/>
    <n v="197"/>
    <n v="11"/>
    <s v="Surly Straggler 650b "/>
    <x v="2"/>
    <n v="2"/>
    <x v="1"/>
    <n v="1"/>
    <n v="1680.99"/>
    <n v="0.1"/>
    <n v="168.09900000000002"/>
    <n v="1512.8910000000001"/>
  </r>
  <r>
    <n v="458"/>
    <n v="4"/>
    <n v="197"/>
    <n v="24"/>
    <s v="Electra Townie Original 21D "/>
    <x v="0"/>
    <n v="2"/>
    <x v="1"/>
    <n v="1"/>
    <n v="549.99"/>
    <n v="0.2"/>
    <n v="109.998"/>
    <n v="439.99200000000002"/>
  </r>
  <r>
    <n v="458"/>
    <n v="5"/>
    <n v="197"/>
    <n v="3"/>
    <s v="Surly Wednesday Frameset "/>
    <x v="1"/>
    <n v="2"/>
    <x v="1"/>
    <n v="2"/>
    <n v="999.99"/>
    <n v="0.2"/>
    <n v="199.99800000000002"/>
    <n v="1599.9839999999999"/>
  </r>
  <r>
    <n v="459"/>
    <n v="1"/>
    <n v="874"/>
    <n v="11"/>
    <s v="Surly Straggler 650b "/>
    <x v="2"/>
    <n v="2"/>
    <x v="1"/>
    <n v="1"/>
    <n v="1680.99"/>
    <n v="0.2"/>
    <n v="336.19800000000004"/>
    <n v="1344.7919999999999"/>
  </r>
  <r>
    <n v="460"/>
    <n v="1"/>
    <n v="691"/>
    <n v="19"/>
    <s v="Pure Cycles William 3"/>
    <x v="0"/>
    <n v="3"/>
    <x v="2"/>
    <n v="1"/>
    <n v="449"/>
    <n v="0.05"/>
    <n v="22.450000000000003"/>
    <n v="426.55"/>
  </r>
  <r>
    <n v="460"/>
    <n v="2"/>
    <n v="691"/>
    <n v="18"/>
    <s v="Pure Cycles Western 3"/>
    <x v="0"/>
    <n v="3"/>
    <x v="2"/>
    <n v="2"/>
    <n v="449"/>
    <n v="7.0000000000000007E-2"/>
    <n v="31.430000000000003"/>
    <n v="835.14"/>
  </r>
  <r>
    <n v="460"/>
    <n v="3"/>
    <n v="691"/>
    <n v="4"/>
    <s v="Trek Fuel EX 8 29 "/>
    <x v="1"/>
    <n v="3"/>
    <x v="2"/>
    <n v="1"/>
    <n v="2899.99"/>
    <n v="0.2"/>
    <n v="579.99799999999993"/>
    <n v="2319.9919999999997"/>
  </r>
  <r>
    <n v="460"/>
    <n v="4"/>
    <n v="691"/>
    <n v="22"/>
    <s v="Electra Girl's Hawaii 1 (16 inch)"/>
    <x v="0"/>
    <n v="3"/>
    <x v="2"/>
    <n v="2"/>
    <n v="269.99"/>
    <n v="0.1"/>
    <n v="26.999000000000002"/>
    <n v="485.98200000000003"/>
  </r>
  <r>
    <n v="461"/>
    <n v="1"/>
    <n v="853"/>
    <n v="16"/>
    <s v="Electra Townie Original 7D EQ "/>
    <x v="0"/>
    <n v="2"/>
    <x v="1"/>
    <n v="1"/>
    <n v="599.99"/>
    <n v="7.0000000000000007E-2"/>
    <n v="41.999300000000005"/>
    <n v="557.99070000000006"/>
  </r>
  <r>
    <n v="461"/>
    <n v="2"/>
    <n v="853"/>
    <n v="4"/>
    <s v="Trek Fuel EX 8 29 "/>
    <x v="1"/>
    <n v="2"/>
    <x v="1"/>
    <n v="1"/>
    <n v="2899.99"/>
    <n v="0.2"/>
    <n v="579.99799999999993"/>
    <n v="2319.9919999999997"/>
  </r>
  <r>
    <n v="461"/>
    <n v="3"/>
    <n v="853"/>
    <n v="8"/>
    <s v="Trek Remedy 29 Carbon Frameset "/>
    <x v="1"/>
    <n v="2"/>
    <x v="1"/>
    <n v="2"/>
    <n v="1799.99"/>
    <n v="0.05"/>
    <n v="89.999500000000012"/>
    <n v="3419.9809999999998"/>
  </r>
  <r>
    <n v="461"/>
    <n v="4"/>
    <n v="853"/>
    <n v="24"/>
    <s v="Electra Townie Original 21D "/>
    <x v="0"/>
    <n v="2"/>
    <x v="1"/>
    <n v="1"/>
    <n v="549.99"/>
    <n v="0.1"/>
    <n v="54.999000000000002"/>
    <n v="494.99099999999999"/>
  </r>
  <r>
    <n v="461"/>
    <n v="5"/>
    <n v="853"/>
    <n v="18"/>
    <s v="Pure Cycles Western 3"/>
    <x v="0"/>
    <n v="2"/>
    <x v="1"/>
    <n v="2"/>
    <n v="449"/>
    <n v="0.1"/>
    <n v="44.900000000000006"/>
    <n v="808.2"/>
  </r>
  <r>
    <n v="462"/>
    <n v="1"/>
    <n v="852"/>
    <n v="12"/>
    <s v="Electra Townie Original 21D "/>
    <x v="0"/>
    <n v="2"/>
    <x v="1"/>
    <n v="2"/>
    <n v="549.99"/>
    <n v="0.1"/>
    <n v="54.999000000000002"/>
    <n v="989.98199999999997"/>
  </r>
  <r>
    <n v="463"/>
    <n v="1"/>
    <n v="964"/>
    <n v="13"/>
    <s v="Electra Cruiser 1 (24"/>
    <x v="0"/>
    <n v="3"/>
    <x v="2"/>
    <n v="2"/>
    <n v="269.99"/>
    <n v="7.0000000000000007E-2"/>
    <n v="18.899300000000004"/>
    <n v="502.1814"/>
  </r>
  <r>
    <n v="464"/>
    <n v="1"/>
    <n v="74"/>
    <n v="7"/>
    <s v="Trek Slash 8 27.5 "/>
    <x v="1"/>
    <n v="2"/>
    <x v="1"/>
    <n v="1"/>
    <n v="3999.99"/>
    <n v="0.1"/>
    <n v="399.99900000000002"/>
    <n v="3599.991"/>
  </r>
  <r>
    <n v="465"/>
    <n v="1"/>
    <n v="1198"/>
    <n v="6"/>
    <s v="Surly Ice Cream Truck Frameset "/>
    <x v="1"/>
    <n v="2"/>
    <x v="1"/>
    <n v="2"/>
    <n v="469.99"/>
    <n v="0.1"/>
    <n v="46.999000000000002"/>
    <n v="845.98199999999997"/>
  </r>
  <r>
    <n v="465"/>
    <n v="2"/>
    <n v="1198"/>
    <n v="25"/>
    <s v="Electra Townie Original 7D "/>
    <x v="5"/>
    <n v="2"/>
    <x v="1"/>
    <n v="2"/>
    <n v="499.99"/>
    <n v="0.1"/>
    <n v="49.999000000000002"/>
    <n v="899.98199999999997"/>
  </r>
  <r>
    <n v="466"/>
    <n v="1"/>
    <n v="1440"/>
    <n v="19"/>
    <s v="Pure Cycles William 3"/>
    <x v="0"/>
    <n v="2"/>
    <x v="1"/>
    <n v="2"/>
    <n v="449"/>
    <n v="0.2"/>
    <n v="89.800000000000011"/>
    <n v="718.4"/>
  </r>
  <r>
    <n v="466"/>
    <n v="2"/>
    <n v="1440"/>
    <n v="6"/>
    <s v="Surly Ice Cream Truck Frameset "/>
    <x v="1"/>
    <n v="2"/>
    <x v="1"/>
    <n v="1"/>
    <n v="469.99"/>
    <n v="0.2"/>
    <n v="93.998000000000005"/>
    <n v="375.99200000000002"/>
  </r>
  <r>
    <n v="466"/>
    <n v="3"/>
    <n v="1440"/>
    <n v="7"/>
    <s v="Trek Slash 8 27.5 "/>
    <x v="1"/>
    <n v="2"/>
    <x v="1"/>
    <n v="2"/>
    <n v="3999.99"/>
    <n v="0.05"/>
    <n v="199.99950000000001"/>
    <n v="7599.9809999999998"/>
  </r>
  <r>
    <n v="466"/>
    <n v="4"/>
    <n v="1440"/>
    <n v="15"/>
    <s v="Electra Moto 1 "/>
    <x v="0"/>
    <n v="2"/>
    <x v="1"/>
    <n v="1"/>
    <n v="529.99"/>
    <n v="0.1"/>
    <n v="52.999000000000002"/>
    <n v="476.99099999999999"/>
  </r>
  <r>
    <n v="466"/>
    <n v="5"/>
    <n v="1440"/>
    <n v="5"/>
    <s v="Heller Shagamaw Frame "/>
    <x v="1"/>
    <n v="2"/>
    <x v="1"/>
    <n v="1"/>
    <n v="1320.99"/>
    <n v="0.1"/>
    <n v="132.09900000000002"/>
    <n v="1188.8910000000001"/>
  </r>
  <r>
    <n v="467"/>
    <n v="1"/>
    <n v="555"/>
    <n v="19"/>
    <s v="Pure Cycles William 3"/>
    <x v="0"/>
    <n v="3"/>
    <x v="2"/>
    <n v="1"/>
    <n v="449"/>
    <n v="7.0000000000000007E-2"/>
    <n v="31.430000000000003"/>
    <n v="417.57"/>
  </r>
  <r>
    <n v="467"/>
    <n v="2"/>
    <n v="555"/>
    <n v="10"/>
    <s v="Surly Straggler "/>
    <x v="2"/>
    <n v="3"/>
    <x v="2"/>
    <n v="1"/>
    <n v="1549"/>
    <n v="7.0000000000000007E-2"/>
    <n v="108.43"/>
    <n v="1440.57"/>
  </r>
  <r>
    <n v="467"/>
    <n v="3"/>
    <n v="555"/>
    <n v="22"/>
    <s v="Electra Girl's Hawaii 1 (16 inch)"/>
    <x v="0"/>
    <n v="3"/>
    <x v="2"/>
    <n v="2"/>
    <n v="269.99"/>
    <n v="0.1"/>
    <n v="26.999000000000002"/>
    <n v="485.98200000000003"/>
  </r>
  <r>
    <n v="467"/>
    <n v="4"/>
    <n v="555"/>
    <n v="17"/>
    <s v="Pure Cycles Vine 8"/>
    <x v="0"/>
    <n v="3"/>
    <x v="2"/>
    <n v="2"/>
    <n v="429"/>
    <n v="7.0000000000000007E-2"/>
    <n v="30.03"/>
    <n v="797.94"/>
  </r>
  <r>
    <n v="467"/>
    <n v="5"/>
    <n v="555"/>
    <n v="11"/>
    <s v="Surly Straggler 650b "/>
    <x v="2"/>
    <n v="3"/>
    <x v="2"/>
    <n v="1"/>
    <n v="1680.99"/>
    <n v="0.1"/>
    <n v="168.09900000000002"/>
    <n v="1512.8910000000001"/>
  </r>
  <r>
    <n v="468"/>
    <n v="1"/>
    <n v="1261"/>
    <n v="19"/>
    <s v="Pure Cycles William 3"/>
    <x v="0"/>
    <n v="1"/>
    <x v="0"/>
    <n v="1"/>
    <n v="449"/>
    <n v="0.1"/>
    <n v="44.900000000000006"/>
    <n v="404.1"/>
  </r>
  <r>
    <n v="468"/>
    <n v="2"/>
    <n v="1261"/>
    <n v="9"/>
    <s v="Trek Conduit+ "/>
    <x v="3"/>
    <n v="1"/>
    <x v="0"/>
    <n v="2"/>
    <n v="2999.99"/>
    <n v="0.05"/>
    <n v="149.99949999999998"/>
    <n v="5699.9809999999998"/>
  </r>
  <r>
    <n v="468"/>
    <n v="3"/>
    <n v="1261"/>
    <n v="10"/>
    <s v="Surly Straggler "/>
    <x v="2"/>
    <n v="1"/>
    <x v="0"/>
    <n v="2"/>
    <n v="1549"/>
    <n v="0.05"/>
    <n v="77.45"/>
    <n v="2943.1"/>
  </r>
  <r>
    <n v="468"/>
    <n v="4"/>
    <n v="1261"/>
    <n v="25"/>
    <s v="Electra Townie Original 7D "/>
    <x v="5"/>
    <n v="1"/>
    <x v="0"/>
    <n v="1"/>
    <n v="499.99"/>
    <n v="0.1"/>
    <n v="49.999000000000002"/>
    <n v="449.99099999999999"/>
  </r>
  <r>
    <n v="469"/>
    <n v="1"/>
    <n v="1089"/>
    <n v="8"/>
    <s v="Trek Remedy 29 Carbon Frameset "/>
    <x v="1"/>
    <n v="2"/>
    <x v="1"/>
    <n v="2"/>
    <n v="1799.99"/>
    <n v="0.1"/>
    <n v="179.99900000000002"/>
    <n v="3239.982"/>
  </r>
  <r>
    <n v="469"/>
    <n v="2"/>
    <n v="1089"/>
    <n v="4"/>
    <s v="Trek Fuel EX 8 29 "/>
    <x v="1"/>
    <n v="2"/>
    <x v="1"/>
    <n v="1"/>
    <n v="2899.99"/>
    <n v="7.0000000000000007E-2"/>
    <n v="202.99930000000001"/>
    <n v="2696.9906999999998"/>
  </r>
  <r>
    <n v="469"/>
    <n v="3"/>
    <n v="1089"/>
    <n v="15"/>
    <s v="Electra Moto 1 "/>
    <x v="0"/>
    <n v="2"/>
    <x v="1"/>
    <n v="2"/>
    <n v="529.99"/>
    <n v="0.2"/>
    <n v="105.998"/>
    <n v="847.98400000000004"/>
  </r>
  <r>
    <n v="470"/>
    <n v="1"/>
    <n v="641"/>
    <n v="18"/>
    <s v="Pure Cycles Western 3"/>
    <x v="0"/>
    <n v="1"/>
    <x v="0"/>
    <n v="1"/>
    <n v="449"/>
    <n v="0.05"/>
    <n v="22.450000000000003"/>
    <n v="426.55"/>
  </r>
  <r>
    <n v="470"/>
    <n v="2"/>
    <n v="641"/>
    <n v="13"/>
    <s v="Electra Cruiser 1 (24"/>
    <x v="0"/>
    <n v="1"/>
    <x v="0"/>
    <n v="1"/>
    <n v="269.99"/>
    <n v="0.05"/>
    <n v="13.499500000000001"/>
    <n v="256.4905"/>
  </r>
  <r>
    <n v="470"/>
    <n v="3"/>
    <n v="641"/>
    <n v="8"/>
    <s v="Trek Remedy 29 Carbon Frameset "/>
    <x v="1"/>
    <n v="1"/>
    <x v="0"/>
    <n v="2"/>
    <n v="1799.99"/>
    <n v="0.2"/>
    <n v="359.99800000000005"/>
    <n v="2879.9839999999999"/>
  </r>
  <r>
    <n v="471"/>
    <n v="1"/>
    <n v="697"/>
    <n v="14"/>
    <s v="Electra Girl's Hawaii 1 (16 inch)"/>
    <x v="0"/>
    <n v="1"/>
    <x v="0"/>
    <n v="1"/>
    <n v="269.99"/>
    <n v="0.2"/>
    <n v="53.998000000000005"/>
    <n v="215.99200000000002"/>
  </r>
  <r>
    <n v="471"/>
    <n v="2"/>
    <n v="697"/>
    <n v="13"/>
    <s v="Electra Cruiser 1 (24"/>
    <x v="0"/>
    <n v="1"/>
    <x v="0"/>
    <n v="2"/>
    <n v="269.99"/>
    <n v="0.05"/>
    <n v="13.499500000000001"/>
    <n v="512.98099999999999"/>
  </r>
  <r>
    <n v="472"/>
    <n v="1"/>
    <n v="468"/>
    <n v="15"/>
    <s v="Electra Moto 1 "/>
    <x v="0"/>
    <n v="2"/>
    <x v="1"/>
    <n v="1"/>
    <n v="529.99"/>
    <n v="0.1"/>
    <n v="52.999000000000002"/>
    <n v="476.99099999999999"/>
  </r>
  <r>
    <n v="472"/>
    <n v="2"/>
    <n v="468"/>
    <n v="21"/>
    <s v="Electra Cruiser 1 (24"/>
    <x v="0"/>
    <n v="2"/>
    <x v="1"/>
    <n v="2"/>
    <n v="269.99"/>
    <n v="0.1"/>
    <n v="26.999000000000002"/>
    <n v="485.98200000000003"/>
  </r>
  <r>
    <n v="473"/>
    <n v="1"/>
    <n v="549"/>
    <n v="26"/>
    <s v="Electra Townie Original 7D EQ "/>
    <x v="0"/>
    <n v="2"/>
    <x v="1"/>
    <n v="1"/>
    <n v="599.99"/>
    <n v="7.0000000000000007E-2"/>
    <n v="41.999300000000005"/>
    <n v="557.99070000000006"/>
  </r>
  <r>
    <n v="474"/>
    <n v="1"/>
    <n v="553"/>
    <n v="19"/>
    <s v="Pure Cycles William 3"/>
    <x v="0"/>
    <n v="1"/>
    <x v="0"/>
    <n v="2"/>
    <n v="449"/>
    <n v="0.05"/>
    <n v="22.450000000000003"/>
    <n v="853.1"/>
  </r>
  <r>
    <n v="474"/>
    <n v="2"/>
    <n v="553"/>
    <n v="11"/>
    <s v="Surly Straggler 650b "/>
    <x v="2"/>
    <n v="1"/>
    <x v="0"/>
    <n v="1"/>
    <n v="1680.99"/>
    <n v="0.2"/>
    <n v="336.19800000000004"/>
    <n v="1344.7919999999999"/>
  </r>
  <r>
    <n v="475"/>
    <n v="1"/>
    <n v="241"/>
    <n v="17"/>
    <s v="Pure Cycles Vine 8"/>
    <x v="0"/>
    <n v="2"/>
    <x v="1"/>
    <n v="2"/>
    <n v="429"/>
    <n v="7.0000000000000007E-2"/>
    <n v="30.03"/>
    <n v="797.94"/>
  </r>
  <r>
    <n v="475"/>
    <n v="2"/>
    <n v="241"/>
    <n v="26"/>
    <s v="Electra Townie Original 7D EQ "/>
    <x v="0"/>
    <n v="2"/>
    <x v="1"/>
    <n v="2"/>
    <n v="599.99"/>
    <n v="0.2"/>
    <n v="119.998"/>
    <n v="959.98400000000004"/>
  </r>
  <r>
    <n v="475"/>
    <n v="3"/>
    <n v="241"/>
    <n v="25"/>
    <s v="Electra Townie Original 7D "/>
    <x v="5"/>
    <n v="2"/>
    <x v="1"/>
    <n v="1"/>
    <n v="499.99"/>
    <n v="0.2"/>
    <n v="99.998000000000005"/>
    <n v="399.99200000000002"/>
  </r>
  <r>
    <n v="476"/>
    <n v="1"/>
    <n v="559"/>
    <n v="22"/>
    <s v="Electra Girl's Hawaii 1 (16 inch)"/>
    <x v="0"/>
    <n v="2"/>
    <x v="1"/>
    <n v="2"/>
    <n v="269.99"/>
    <n v="7.0000000000000007E-2"/>
    <n v="18.899300000000004"/>
    <n v="502.1814"/>
  </r>
  <r>
    <n v="476"/>
    <n v="2"/>
    <n v="559"/>
    <n v="4"/>
    <s v="Trek Fuel EX 8 29 "/>
    <x v="1"/>
    <n v="2"/>
    <x v="1"/>
    <n v="2"/>
    <n v="2899.99"/>
    <n v="0.2"/>
    <n v="579.99799999999993"/>
    <n v="4639.9839999999995"/>
  </r>
  <r>
    <n v="476"/>
    <n v="3"/>
    <n v="559"/>
    <n v="11"/>
    <s v="Surly Straggler 650b "/>
    <x v="2"/>
    <n v="2"/>
    <x v="1"/>
    <n v="2"/>
    <n v="1680.99"/>
    <n v="7.0000000000000007E-2"/>
    <n v="117.66930000000001"/>
    <n v="3126.6414"/>
  </r>
  <r>
    <n v="476"/>
    <n v="4"/>
    <n v="559"/>
    <n v="20"/>
    <s v="Electra Townie Original 7D EQ "/>
    <x v="0"/>
    <n v="2"/>
    <x v="1"/>
    <n v="2"/>
    <n v="599.99"/>
    <n v="0.05"/>
    <n v="29.999500000000001"/>
    <n v="1139.981"/>
  </r>
  <r>
    <n v="477"/>
    <n v="1"/>
    <n v="449"/>
    <n v="6"/>
    <s v="Surly Ice Cream Truck Frameset "/>
    <x v="1"/>
    <n v="1"/>
    <x v="0"/>
    <n v="1"/>
    <n v="469.99"/>
    <n v="0.1"/>
    <n v="46.999000000000002"/>
    <n v="422.99099999999999"/>
  </r>
  <r>
    <n v="477"/>
    <n v="2"/>
    <n v="449"/>
    <n v="10"/>
    <s v="Surly Straggler "/>
    <x v="2"/>
    <n v="1"/>
    <x v="0"/>
    <n v="1"/>
    <n v="1549"/>
    <n v="0.05"/>
    <n v="77.45"/>
    <n v="1471.55"/>
  </r>
  <r>
    <n v="478"/>
    <n v="1"/>
    <n v="304"/>
    <n v="21"/>
    <s v="Electra Cruiser 1 (24"/>
    <x v="0"/>
    <n v="2"/>
    <x v="1"/>
    <n v="2"/>
    <n v="269.99"/>
    <n v="7.0000000000000007E-2"/>
    <n v="18.899300000000004"/>
    <n v="502.1814"/>
  </r>
  <r>
    <n v="479"/>
    <n v="1"/>
    <n v="984"/>
    <n v="26"/>
    <s v="Electra Townie Original 7D EQ "/>
    <x v="0"/>
    <n v="2"/>
    <x v="1"/>
    <n v="1"/>
    <n v="599.99"/>
    <n v="7.0000000000000007E-2"/>
    <n v="41.999300000000005"/>
    <n v="557.99070000000006"/>
  </r>
  <r>
    <n v="479"/>
    <n v="2"/>
    <n v="984"/>
    <n v="12"/>
    <s v="Electra Townie Original 21D "/>
    <x v="0"/>
    <n v="2"/>
    <x v="1"/>
    <n v="1"/>
    <n v="549.99"/>
    <n v="0.05"/>
    <n v="27.499500000000001"/>
    <n v="522.4905"/>
  </r>
  <r>
    <n v="479"/>
    <n v="3"/>
    <n v="984"/>
    <n v="21"/>
    <s v="Electra Cruiser 1 (24"/>
    <x v="0"/>
    <n v="2"/>
    <x v="1"/>
    <n v="1"/>
    <n v="269.99"/>
    <n v="0.2"/>
    <n v="53.998000000000005"/>
    <n v="215.99200000000002"/>
  </r>
  <r>
    <n v="479"/>
    <n v="4"/>
    <n v="984"/>
    <n v="7"/>
    <s v="Trek Slash 8 27.5 "/>
    <x v="1"/>
    <n v="2"/>
    <x v="1"/>
    <n v="1"/>
    <n v="3999.99"/>
    <n v="0.05"/>
    <n v="199.99950000000001"/>
    <n v="3799.9904999999999"/>
  </r>
  <r>
    <n v="479"/>
    <n v="5"/>
    <n v="984"/>
    <n v="10"/>
    <s v="Surly Straggler "/>
    <x v="2"/>
    <n v="2"/>
    <x v="1"/>
    <n v="1"/>
    <n v="1549"/>
    <n v="0.2"/>
    <n v="309.8"/>
    <n v="1239.2"/>
  </r>
  <r>
    <n v="480"/>
    <n v="1"/>
    <n v="686"/>
    <n v="4"/>
    <s v="Trek Fuel EX 8 29 "/>
    <x v="1"/>
    <n v="1"/>
    <x v="0"/>
    <n v="1"/>
    <n v="2899.99"/>
    <n v="0.05"/>
    <n v="144.99949999999998"/>
    <n v="2754.9904999999999"/>
  </r>
  <r>
    <n v="480"/>
    <n v="2"/>
    <n v="686"/>
    <n v="15"/>
    <s v="Electra Moto 1 "/>
    <x v="0"/>
    <n v="1"/>
    <x v="0"/>
    <n v="1"/>
    <n v="529.99"/>
    <n v="0.05"/>
    <n v="26.499500000000001"/>
    <n v="503.4905"/>
  </r>
  <r>
    <n v="480"/>
    <n v="3"/>
    <n v="686"/>
    <n v="23"/>
    <s v="Electra Girl's Hawaii 1 (20 inch)"/>
    <x v="4"/>
    <n v="1"/>
    <x v="0"/>
    <n v="2"/>
    <n v="299.99"/>
    <n v="7.0000000000000007E-2"/>
    <n v="20.999300000000002"/>
    <n v="557.98140000000001"/>
  </r>
  <r>
    <n v="481"/>
    <n v="1"/>
    <n v="481"/>
    <n v="13"/>
    <s v="Electra Cruiser 1 (24"/>
    <x v="0"/>
    <n v="3"/>
    <x v="2"/>
    <n v="2"/>
    <n v="269.99"/>
    <n v="0.2"/>
    <n v="53.998000000000005"/>
    <n v="431.98400000000004"/>
  </r>
  <r>
    <n v="481"/>
    <n v="2"/>
    <n v="481"/>
    <n v="16"/>
    <s v="Electra Townie Original 7D EQ "/>
    <x v="0"/>
    <n v="3"/>
    <x v="2"/>
    <n v="2"/>
    <n v="599.99"/>
    <n v="7.0000000000000007E-2"/>
    <n v="41.999300000000005"/>
    <n v="1115.9814000000001"/>
  </r>
  <r>
    <n v="481"/>
    <n v="3"/>
    <n v="481"/>
    <n v="9"/>
    <s v="Trek Conduit+ "/>
    <x v="3"/>
    <n v="3"/>
    <x v="2"/>
    <n v="2"/>
    <n v="2999.99"/>
    <n v="0.1"/>
    <n v="299.99899999999997"/>
    <n v="5399.982"/>
  </r>
  <r>
    <n v="482"/>
    <n v="1"/>
    <n v="513"/>
    <n v="13"/>
    <s v="Electra Cruiser 1 (24"/>
    <x v="0"/>
    <n v="2"/>
    <x v="1"/>
    <n v="1"/>
    <n v="269.99"/>
    <n v="0.2"/>
    <n v="53.998000000000005"/>
    <n v="215.99200000000002"/>
  </r>
  <r>
    <n v="482"/>
    <n v="2"/>
    <n v="513"/>
    <n v="14"/>
    <s v="Electra Girl's Hawaii 1 (16 inch)"/>
    <x v="0"/>
    <n v="2"/>
    <x v="1"/>
    <n v="1"/>
    <n v="269.99"/>
    <n v="0.1"/>
    <n v="26.999000000000002"/>
    <n v="242.99100000000001"/>
  </r>
  <r>
    <n v="483"/>
    <n v="1"/>
    <n v="703"/>
    <n v="17"/>
    <s v="Pure Cycles Vine 8"/>
    <x v="0"/>
    <n v="1"/>
    <x v="0"/>
    <n v="1"/>
    <n v="429"/>
    <n v="7.0000000000000007E-2"/>
    <n v="30.03"/>
    <n v="398.97"/>
  </r>
  <r>
    <n v="484"/>
    <n v="1"/>
    <n v="421"/>
    <n v="8"/>
    <s v="Trek Remedy 29 Carbon Frameset "/>
    <x v="1"/>
    <n v="2"/>
    <x v="1"/>
    <n v="2"/>
    <n v="1799.99"/>
    <n v="0.1"/>
    <n v="179.99900000000002"/>
    <n v="3239.982"/>
  </r>
  <r>
    <n v="484"/>
    <n v="2"/>
    <n v="421"/>
    <n v="24"/>
    <s v="Electra Townie Original 21D "/>
    <x v="0"/>
    <n v="2"/>
    <x v="1"/>
    <n v="1"/>
    <n v="549.99"/>
    <n v="0.05"/>
    <n v="27.499500000000001"/>
    <n v="522.4905"/>
  </r>
  <r>
    <n v="484"/>
    <n v="3"/>
    <n v="421"/>
    <n v="9"/>
    <s v="Trek Conduit+ "/>
    <x v="3"/>
    <n v="2"/>
    <x v="1"/>
    <n v="2"/>
    <n v="2999.99"/>
    <n v="0.05"/>
    <n v="149.99949999999998"/>
    <n v="5699.9809999999998"/>
  </r>
  <r>
    <n v="484"/>
    <n v="4"/>
    <n v="421"/>
    <n v="6"/>
    <s v="Surly Ice Cream Truck Frameset "/>
    <x v="1"/>
    <n v="2"/>
    <x v="1"/>
    <n v="1"/>
    <n v="469.99"/>
    <n v="0.2"/>
    <n v="93.998000000000005"/>
    <n v="375.99200000000002"/>
  </r>
  <r>
    <n v="485"/>
    <n v="1"/>
    <n v="465"/>
    <n v="13"/>
    <s v="Electra Cruiser 1 (24"/>
    <x v="0"/>
    <n v="2"/>
    <x v="1"/>
    <n v="1"/>
    <n v="269.99"/>
    <n v="0.1"/>
    <n v="26.999000000000002"/>
    <n v="242.99100000000001"/>
  </r>
  <r>
    <n v="485"/>
    <n v="2"/>
    <n v="465"/>
    <n v="26"/>
    <s v="Electra Townie Original 7D EQ "/>
    <x v="0"/>
    <n v="2"/>
    <x v="1"/>
    <n v="2"/>
    <n v="599.99"/>
    <n v="0.05"/>
    <n v="29.999500000000001"/>
    <n v="1139.981"/>
  </r>
  <r>
    <n v="486"/>
    <n v="1"/>
    <n v="709"/>
    <n v="9"/>
    <s v="Trek Conduit+ "/>
    <x v="3"/>
    <n v="2"/>
    <x v="1"/>
    <n v="1"/>
    <n v="2999.99"/>
    <n v="7.0000000000000007E-2"/>
    <n v="209.99930000000001"/>
    <n v="2789.9906999999998"/>
  </r>
  <r>
    <n v="486"/>
    <n v="2"/>
    <n v="709"/>
    <n v="23"/>
    <s v="Electra Girl's Hawaii 1 (20 inch)"/>
    <x v="4"/>
    <n v="2"/>
    <x v="1"/>
    <n v="2"/>
    <n v="299.99"/>
    <n v="0.05"/>
    <n v="14.999500000000001"/>
    <n v="569.98099999999999"/>
  </r>
  <r>
    <n v="487"/>
    <n v="1"/>
    <n v="827"/>
    <n v="6"/>
    <s v="Surly Ice Cream Truck Frameset "/>
    <x v="1"/>
    <n v="2"/>
    <x v="1"/>
    <n v="1"/>
    <n v="469.99"/>
    <n v="0.2"/>
    <n v="93.998000000000005"/>
    <n v="375.99200000000002"/>
  </r>
  <r>
    <n v="488"/>
    <n v="1"/>
    <n v="921"/>
    <n v="13"/>
    <s v="Electra Cruiser 1 (24"/>
    <x v="0"/>
    <n v="2"/>
    <x v="1"/>
    <n v="2"/>
    <n v="269.99"/>
    <n v="7.0000000000000007E-2"/>
    <n v="18.899300000000004"/>
    <n v="502.1814"/>
  </r>
  <r>
    <n v="488"/>
    <n v="2"/>
    <n v="921"/>
    <n v="23"/>
    <s v="Electra Girl's Hawaii 1 (20 inch)"/>
    <x v="4"/>
    <n v="2"/>
    <x v="1"/>
    <n v="2"/>
    <n v="299.99"/>
    <n v="0.05"/>
    <n v="14.999500000000001"/>
    <n v="569.98099999999999"/>
  </r>
  <r>
    <n v="488"/>
    <n v="3"/>
    <n v="921"/>
    <n v="22"/>
    <s v="Electra Girl's Hawaii 1 (16 inch)"/>
    <x v="0"/>
    <n v="2"/>
    <x v="1"/>
    <n v="1"/>
    <n v="269.99"/>
    <n v="0.05"/>
    <n v="13.499500000000001"/>
    <n v="256.4905"/>
  </r>
  <r>
    <n v="489"/>
    <n v="1"/>
    <n v="899"/>
    <n v="8"/>
    <s v="Trek Remedy 29 Carbon Frameset "/>
    <x v="1"/>
    <n v="3"/>
    <x v="2"/>
    <n v="2"/>
    <n v="1799.99"/>
    <n v="0.1"/>
    <n v="179.99900000000002"/>
    <n v="3239.982"/>
  </r>
  <r>
    <n v="490"/>
    <n v="1"/>
    <n v="876"/>
    <n v="12"/>
    <s v="Electra Townie Original 21D "/>
    <x v="0"/>
    <n v="2"/>
    <x v="1"/>
    <n v="1"/>
    <n v="549.99"/>
    <n v="0.1"/>
    <n v="54.999000000000002"/>
    <n v="494.99099999999999"/>
  </r>
  <r>
    <n v="490"/>
    <n v="2"/>
    <n v="876"/>
    <n v="23"/>
    <s v="Electra Girl's Hawaii 1 (20 inch)"/>
    <x v="4"/>
    <n v="2"/>
    <x v="1"/>
    <n v="1"/>
    <n v="299.99"/>
    <n v="0.05"/>
    <n v="14.999500000000001"/>
    <n v="284.9905"/>
  </r>
  <r>
    <n v="490"/>
    <n v="3"/>
    <n v="876"/>
    <n v="14"/>
    <s v="Electra Girl's Hawaii 1 (16 inch)"/>
    <x v="0"/>
    <n v="2"/>
    <x v="1"/>
    <n v="1"/>
    <n v="269.99"/>
    <n v="0.1"/>
    <n v="26.999000000000002"/>
    <n v="242.99100000000001"/>
  </r>
  <r>
    <n v="490"/>
    <n v="4"/>
    <n v="876"/>
    <n v="13"/>
    <s v="Electra Cruiser 1 (24"/>
    <x v="0"/>
    <n v="2"/>
    <x v="1"/>
    <n v="2"/>
    <n v="269.99"/>
    <n v="7.0000000000000007E-2"/>
    <n v="18.899300000000004"/>
    <n v="502.1814"/>
  </r>
  <r>
    <n v="491"/>
    <n v="1"/>
    <n v="1048"/>
    <n v="9"/>
    <s v="Trek Conduit+ "/>
    <x v="3"/>
    <n v="1"/>
    <x v="0"/>
    <n v="2"/>
    <n v="2999.99"/>
    <n v="0.2"/>
    <n v="599.99799999999993"/>
    <n v="4799.9839999999995"/>
  </r>
  <r>
    <n v="491"/>
    <n v="2"/>
    <n v="1048"/>
    <n v="21"/>
    <s v="Electra Cruiser 1 (24"/>
    <x v="0"/>
    <n v="1"/>
    <x v="0"/>
    <n v="2"/>
    <n v="269.99"/>
    <n v="0.05"/>
    <n v="13.499500000000001"/>
    <n v="512.98099999999999"/>
  </r>
  <r>
    <n v="491"/>
    <n v="3"/>
    <n v="1048"/>
    <n v="15"/>
    <s v="Electra Moto 1 "/>
    <x v="0"/>
    <n v="1"/>
    <x v="0"/>
    <n v="2"/>
    <n v="529.99"/>
    <n v="0.05"/>
    <n v="26.499500000000001"/>
    <n v="1006.981"/>
  </r>
  <r>
    <n v="492"/>
    <n v="1"/>
    <n v="191"/>
    <n v="6"/>
    <s v="Surly Ice Cream Truck Frameset "/>
    <x v="1"/>
    <n v="1"/>
    <x v="0"/>
    <n v="1"/>
    <n v="469.99"/>
    <n v="0.1"/>
    <n v="46.999000000000002"/>
    <n v="422.99099999999999"/>
  </r>
  <r>
    <n v="492"/>
    <n v="2"/>
    <n v="191"/>
    <n v="22"/>
    <s v="Electra Girl's Hawaii 1 (16 inch)"/>
    <x v="0"/>
    <n v="1"/>
    <x v="0"/>
    <n v="2"/>
    <n v="269.99"/>
    <n v="0.1"/>
    <n v="26.999000000000002"/>
    <n v="485.98200000000003"/>
  </r>
  <r>
    <n v="492"/>
    <n v="3"/>
    <n v="191"/>
    <n v="26"/>
    <s v="Electra Townie Original 7D EQ "/>
    <x v="0"/>
    <n v="1"/>
    <x v="0"/>
    <n v="1"/>
    <n v="599.99"/>
    <n v="0.05"/>
    <n v="29.999500000000001"/>
    <n v="569.9905"/>
  </r>
  <r>
    <n v="493"/>
    <n v="1"/>
    <n v="796"/>
    <n v="15"/>
    <s v="Electra Moto 1 "/>
    <x v="0"/>
    <n v="1"/>
    <x v="0"/>
    <n v="1"/>
    <n v="529.99"/>
    <n v="0.05"/>
    <n v="26.499500000000001"/>
    <n v="503.4905"/>
  </r>
  <r>
    <n v="493"/>
    <n v="2"/>
    <n v="796"/>
    <n v="18"/>
    <s v="Pure Cycles Western 3"/>
    <x v="0"/>
    <n v="1"/>
    <x v="0"/>
    <n v="2"/>
    <n v="449"/>
    <n v="0.05"/>
    <n v="22.450000000000003"/>
    <n v="853.1"/>
  </r>
  <r>
    <n v="493"/>
    <n v="3"/>
    <n v="796"/>
    <n v="26"/>
    <s v="Electra Townie Original 7D EQ "/>
    <x v="0"/>
    <n v="1"/>
    <x v="0"/>
    <n v="1"/>
    <n v="599.99"/>
    <n v="0.05"/>
    <n v="29.999500000000001"/>
    <n v="569.9905"/>
  </r>
  <r>
    <n v="494"/>
    <n v="1"/>
    <n v="875"/>
    <n v="23"/>
    <s v="Electra Girl's Hawaii 1 (20 inch)"/>
    <x v="4"/>
    <n v="2"/>
    <x v="1"/>
    <n v="1"/>
    <n v="299.99"/>
    <n v="0.1"/>
    <n v="29.999000000000002"/>
    <n v="269.99099999999999"/>
  </r>
  <r>
    <n v="495"/>
    <n v="1"/>
    <n v="712"/>
    <n v="22"/>
    <s v="Electra Girl's Hawaii 1 (16 inch)"/>
    <x v="0"/>
    <n v="1"/>
    <x v="0"/>
    <n v="1"/>
    <n v="269.99"/>
    <n v="0.2"/>
    <n v="53.998000000000005"/>
    <n v="215.99200000000002"/>
  </r>
  <r>
    <n v="495"/>
    <n v="2"/>
    <n v="712"/>
    <n v="9"/>
    <s v="Trek Conduit+ "/>
    <x v="3"/>
    <n v="1"/>
    <x v="0"/>
    <n v="1"/>
    <n v="2999.99"/>
    <n v="0.05"/>
    <n v="149.99949999999998"/>
    <n v="2849.9904999999999"/>
  </r>
  <r>
    <n v="496"/>
    <n v="1"/>
    <n v="193"/>
    <n v="23"/>
    <s v="Electra Girl's Hawaii 1 (20 inch)"/>
    <x v="4"/>
    <n v="2"/>
    <x v="1"/>
    <n v="1"/>
    <n v="299.99"/>
    <n v="0.2"/>
    <n v="59.998000000000005"/>
    <n v="239.99200000000002"/>
  </r>
  <r>
    <n v="496"/>
    <n v="2"/>
    <n v="193"/>
    <n v="13"/>
    <s v="Electra Cruiser 1 (24"/>
    <x v="0"/>
    <n v="2"/>
    <x v="1"/>
    <n v="1"/>
    <n v="269.99"/>
    <n v="0.1"/>
    <n v="26.999000000000002"/>
    <n v="242.99100000000001"/>
  </r>
  <r>
    <n v="496"/>
    <n v="3"/>
    <n v="193"/>
    <n v="21"/>
    <s v="Electra Cruiser 1 (24"/>
    <x v="0"/>
    <n v="2"/>
    <x v="1"/>
    <n v="2"/>
    <n v="269.99"/>
    <n v="0.2"/>
    <n v="53.998000000000005"/>
    <n v="431.98400000000004"/>
  </r>
  <r>
    <n v="497"/>
    <n v="1"/>
    <n v="785"/>
    <n v="25"/>
    <s v="Electra Townie Original 7D "/>
    <x v="5"/>
    <n v="2"/>
    <x v="1"/>
    <n v="2"/>
    <n v="499.99"/>
    <n v="7.0000000000000007E-2"/>
    <n v="34.999300000000005"/>
    <n v="929.98140000000001"/>
  </r>
  <r>
    <n v="498"/>
    <n v="1"/>
    <n v="1331"/>
    <n v="24"/>
    <s v="Electra Townie Original 21D "/>
    <x v="0"/>
    <n v="2"/>
    <x v="1"/>
    <n v="1"/>
    <n v="549.99"/>
    <n v="7.0000000000000007E-2"/>
    <n v="38.499300000000005"/>
    <n v="511.4907"/>
  </r>
  <r>
    <n v="498"/>
    <n v="2"/>
    <n v="1331"/>
    <n v="21"/>
    <s v="Electra Cruiser 1 (24"/>
    <x v="0"/>
    <n v="2"/>
    <x v="1"/>
    <n v="1"/>
    <n v="269.99"/>
    <n v="0.1"/>
    <n v="26.999000000000002"/>
    <n v="242.99100000000001"/>
  </r>
  <r>
    <n v="498"/>
    <n v="3"/>
    <n v="1331"/>
    <n v="10"/>
    <s v="Surly Straggler "/>
    <x v="2"/>
    <n v="2"/>
    <x v="1"/>
    <n v="1"/>
    <n v="1549"/>
    <n v="7.0000000000000007E-2"/>
    <n v="108.43"/>
    <n v="1440.57"/>
  </r>
  <r>
    <n v="499"/>
    <n v="1"/>
    <n v="260"/>
    <n v="11"/>
    <s v="Surly Straggler 650b "/>
    <x v="2"/>
    <n v="1"/>
    <x v="0"/>
    <n v="1"/>
    <n v="1680.99"/>
    <n v="0.2"/>
    <n v="336.19800000000004"/>
    <n v="1344.7919999999999"/>
  </r>
  <r>
    <n v="499"/>
    <n v="2"/>
    <n v="260"/>
    <n v="15"/>
    <s v="Electra Moto 1 "/>
    <x v="0"/>
    <n v="1"/>
    <x v="0"/>
    <n v="1"/>
    <n v="529.99"/>
    <n v="7.0000000000000007E-2"/>
    <n v="37.099300000000007"/>
    <n v="492.89069999999998"/>
  </r>
  <r>
    <n v="499"/>
    <n v="3"/>
    <n v="260"/>
    <n v="14"/>
    <s v="Electra Girl's Hawaii 1 (16 inch)"/>
    <x v="0"/>
    <n v="1"/>
    <x v="0"/>
    <n v="2"/>
    <n v="269.99"/>
    <n v="0.2"/>
    <n v="53.998000000000005"/>
    <n v="431.98400000000004"/>
  </r>
  <r>
    <n v="499"/>
    <n v="4"/>
    <n v="260"/>
    <n v="20"/>
    <s v="Electra Townie Original 7D EQ "/>
    <x v="0"/>
    <n v="1"/>
    <x v="0"/>
    <n v="2"/>
    <n v="599.99"/>
    <n v="0.1"/>
    <n v="59.999000000000002"/>
    <n v="1079.982"/>
  </r>
  <r>
    <n v="500"/>
    <n v="1"/>
    <n v="148"/>
    <n v="12"/>
    <s v="Electra Townie Original 21D "/>
    <x v="0"/>
    <n v="2"/>
    <x v="1"/>
    <n v="2"/>
    <n v="549.99"/>
    <n v="0.05"/>
    <n v="27.499500000000001"/>
    <n v="1044.981"/>
  </r>
  <r>
    <n v="500"/>
    <n v="2"/>
    <n v="148"/>
    <n v="14"/>
    <s v="Electra Girl's Hawaii 1 (16 inch)"/>
    <x v="0"/>
    <n v="2"/>
    <x v="1"/>
    <n v="1"/>
    <n v="269.99"/>
    <n v="0.2"/>
    <n v="53.998000000000005"/>
    <n v="215.99200000000002"/>
  </r>
  <r>
    <n v="501"/>
    <n v="1"/>
    <n v="977"/>
    <n v="19"/>
    <s v="Pure Cycles William 3"/>
    <x v="0"/>
    <n v="2"/>
    <x v="1"/>
    <n v="2"/>
    <n v="449"/>
    <n v="0.05"/>
    <n v="22.450000000000003"/>
    <n v="853.1"/>
  </r>
  <r>
    <n v="501"/>
    <n v="2"/>
    <n v="977"/>
    <n v="8"/>
    <s v="Trek Remedy 29 Carbon Frameset "/>
    <x v="1"/>
    <n v="2"/>
    <x v="1"/>
    <n v="1"/>
    <n v="1799.99"/>
    <n v="7.0000000000000007E-2"/>
    <n v="125.99930000000002"/>
    <n v="1673.9907000000001"/>
  </r>
  <r>
    <n v="501"/>
    <n v="3"/>
    <n v="977"/>
    <n v="14"/>
    <s v="Electra Girl's Hawaii 1 (16 inch)"/>
    <x v="0"/>
    <n v="2"/>
    <x v="1"/>
    <n v="1"/>
    <n v="269.99"/>
    <n v="0.1"/>
    <n v="26.999000000000002"/>
    <n v="242.99100000000001"/>
  </r>
  <r>
    <n v="501"/>
    <n v="4"/>
    <n v="977"/>
    <n v="23"/>
    <s v="Electra Girl's Hawaii 1 (20 inch)"/>
    <x v="4"/>
    <n v="2"/>
    <x v="1"/>
    <n v="2"/>
    <n v="299.99"/>
    <n v="7.0000000000000007E-2"/>
    <n v="20.999300000000002"/>
    <n v="557.98140000000001"/>
  </r>
  <r>
    <n v="502"/>
    <n v="1"/>
    <n v="401"/>
    <n v="13"/>
    <s v="Electra Cruiser 1 (24"/>
    <x v="0"/>
    <n v="3"/>
    <x v="2"/>
    <n v="1"/>
    <n v="269.99"/>
    <n v="0.05"/>
    <n v="13.499500000000001"/>
    <n v="256.4905"/>
  </r>
  <r>
    <n v="503"/>
    <n v="1"/>
    <n v="932"/>
    <n v="13"/>
    <s v="Electra Cruiser 1 (24"/>
    <x v="0"/>
    <n v="2"/>
    <x v="1"/>
    <n v="2"/>
    <n v="269.99"/>
    <n v="7.0000000000000007E-2"/>
    <n v="18.899300000000004"/>
    <n v="502.1814"/>
  </r>
  <r>
    <n v="503"/>
    <n v="2"/>
    <n v="932"/>
    <n v="10"/>
    <s v="Surly Straggler "/>
    <x v="2"/>
    <n v="2"/>
    <x v="1"/>
    <n v="1"/>
    <n v="1549"/>
    <n v="0.05"/>
    <n v="77.45"/>
    <n v="1471.55"/>
  </r>
  <r>
    <n v="504"/>
    <n v="1"/>
    <n v="1381"/>
    <n v="24"/>
    <s v="Electra Townie Original 21D "/>
    <x v="0"/>
    <n v="1"/>
    <x v="0"/>
    <n v="2"/>
    <n v="549.99"/>
    <n v="0.1"/>
    <n v="54.999000000000002"/>
    <n v="989.98199999999997"/>
  </r>
  <r>
    <n v="504"/>
    <n v="2"/>
    <n v="1381"/>
    <n v="2"/>
    <s v="Ritchey Timberwolf Frameset "/>
    <x v="1"/>
    <n v="1"/>
    <x v="0"/>
    <n v="2"/>
    <n v="749.99"/>
    <n v="0.05"/>
    <n v="37.499500000000005"/>
    <n v="1424.981"/>
  </r>
  <r>
    <n v="505"/>
    <n v="1"/>
    <n v="721"/>
    <n v="26"/>
    <s v="Electra Townie Original 7D EQ "/>
    <x v="0"/>
    <n v="2"/>
    <x v="1"/>
    <n v="1"/>
    <n v="599.99"/>
    <n v="0.2"/>
    <n v="119.998"/>
    <n v="479.99200000000002"/>
  </r>
  <r>
    <n v="506"/>
    <n v="1"/>
    <n v="831"/>
    <n v="25"/>
    <s v="Electra Townie Original 7D "/>
    <x v="5"/>
    <n v="2"/>
    <x v="1"/>
    <n v="1"/>
    <n v="499.99"/>
    <n v="0.1"/>
    <n v="49.999000000000002"/>
    <n v="449.99099999999999"/>
  </r>
  <r>
    <n v="506"/>
    <n v="2"/>
    <n v="831"/>
    <n v="7"/>
    <s v="Trek Slash 8 27.5 "/>
    <x v="1"/>
    <n v="2"/>
    <x v="1"/>
    <n v="1"/>
    <n v="3999.99"/>
    <n v="7.0000000000000007E-2"/>
    <n v="279.99930000000001"/>
    <n v="3719.9906999999998"/>
  </r>
  <r>
    <n v="507"/>
    <n v="1"/>
    <n v="1378"/>
    <n v="11"/>
    <s v="Surly Straggler 650b "/>
    <x v="2"/>
    <n v="1"/>
    <x v="0"/>
    <n v="2"/>
    <n v="1680.99"/>
    <n v="0.05"/>
    <n v="84.049500000000009"/>
    <n v="3193.8809999999999"/>
  </r>
  <r>
    <n v="507"/>
    <n v="2"/>
    <n v="1378"/>
    <n v="13"/>
    <s v="Electra Cruiser 1 (24"/>
    <x v="0"/>
    <n v="1"/>
    <x v="0"/>
    <n v="2"/>
    <n v="269.99"/>
    <n v="7.0000000000000007E-2"/>
    <n v="18.899300000000004"/>
    <n v="502.1814"/>
  </r>
  <r>
    <n v="507"/>
    <n v="3"/>
    <n v="1378"/>
    <n v="20"/>
    <s v="Electra Townie Original 7D EQ "/>
    <x v="0"/>
    <n v="1"/>
    <x v="0"/>
    <n v="2"/>
    <n v="599.99"/>
    <n v="0.1"/>
    <n v="59.999000000000002"/>
    <n v="1079.982"/>
  </r>
  <r>
    <n v="508"/>
    <n v="1"/>
    <n v="1359"/>
    <n v="8"/>
    <s v="Trek Remedy 29 Carbon Frameset "/>
    <x v="1"/>
    <n v="2"/>
    <x v="1"/>
    <n v="1"/>
    <n v="1799.99"/>
    <n v="0.05"/>
    <n v="89.999500000000012"/>
    <n v="1709.9904999999999"/>
  </r>
  <r>
    <n v="508"/>
    <n v="2"/>
    <n v="1359"/>
    <n v="2"/>
    <s v="Ritchey Timberwolf Frameset "/>
    <x v="1"/>
    <n v="2"/>
    <x v="1"/>
    <n v="2"/>
    <n v="749.99"/>
    <n v="0.05"/>
    <n v="37.499500000000005"/>
    <n v="1424.981"/>
  </r>
  <r>
    <n v="508"/>
    <n v="3"/>
    <n v="1359"/>
    <n v="10"/>
    <s v="Surly Straggler "/>
    <x v="2"/>
    <n v="2"/>
    <x v="1"/>
    <n v="2"/>
    <n v="1549"/>
    <n v="0.05"/>
    <n v="77.45"/>
    <n v="2943.1"/>
  </r>
  <r>
    <n v="508"/>
    <n v="4"/>
    <n v="1359"/>
    <n v="25"/>
    <s v="Electra Townie Original 7D "/>
    <x v="5"/>
    <n v="2"/>
    <x v="1"/>
    <n v="1"/>
    <n v="499.99"/>
    <n v="7.0000000000000007E-2"/>
    <n v="34.999300000000005"/>
    <n v="464.9907"/>
  </r>
  <r>
    <n v="509"/>
    <n v="1"/>
    <n v="235"/>
    <n v="23"/>
    <s v="Electra Girl's Hawaii 1 (20 inch)"/>
    <x v="4"/>
    <n v="2"/>
    <x v="1"/>
    <n v="2"/>
    <n v="299.99"/>
    <n v="0.2"/>
    <n v="59.998000000000005"/>
    <n v="479.98400000000004"/>
  </r>
  <r>
    <n v="509"/>
    <n v="2"/>
    <n v="235"/>
    <n v="4"/>
    <s v="Trek Fuel EX 8 29 "/>
    <x v="1"/>
    <n v="2"/>
    <x v="1"/>
    <n v="2"/>
    <n v="2899.99"/>
    <n v="0.05"/>
    <n v="144.99949999999998"/>
    <n v="5509.9809999999998"/>
  </r>
  <r>
    <n v="510"/>
    <n v="1"/>
    <n v="586"/>
    <n v="17"/>
    <s v="Pure Cycles Vine 8"/>
    <x v="0"/>
    <n v="2"/>
    <x v="1"/>
    <n v="1"/>
    <n v="429"/>
    <n v="0.1"/>
    <n v="42.900000000000006"/>
    <n v="386.1"/>
  </r>
  <r>
    <n v="511"/>
    <n v="1"/>
    <n v="377"/>
    <n v="22"/>
    <s v="Electra Girl's Hawaii 1 (16 inch)"/>
    <x v="0"/>
    <n v="2"/>
    <x v="1"/>
    <n v="2"/>
    <n v="269.99"/>
    <n v="0.05"/>
    <n v="13.499500000000001"/>
    <n v="512.98099999999999"/>
  </r>
  <r>
    <n v="511"/>
    <n v="2"/>
    <n v="377"/>
    <n v="13"/>
    <s v="Electra Cruiser 1 (24"/>
    <x v="0"/>
    <n v="2"/>
    <x v="1"/>
    <n v="1"/>
    <n v="269.99"/>
    <n v="0.1"/>
    <n v="26.999000000000002"/>
    <n v="242.99100000000001"/>
  </r>
  <r>
    <n v="512"/>
    <n v="1"/>
    <n v="8"/>
    <n v="21"/>
    <s v="Electra Cruiser 1 (24"/>
    <x v="0"/>
    <n v="2"/>
    <x v="1"/>
    <n v="1"/>
    <n v="269.99"/>
    <n v="7.0000000000000007E-2"/>
    <n v="18.899300000000004"/>
    <n v="251.0907"/>
  </r>
  <r>
    <n v="513"/>
    <n v="1"/>
    <n v="155"/>
    <n v="7"/>
    <s v="Trek Slash 8 27.5 "/>
    <x v="1"/>
    <n v="2"/>
    <x v="1"/>
    <n v="1"/>
    <n v="3999.99"/>
    <n v="7.0000000000000007E-2"/>
    <n v="279.99930000000001"/>
    <n v="3719.9906999999998"/>
  </r>
  <r>
    <n v="513"/>
    <n v="2"/>
    <n v="155"/>
    <n v="13"/>
    <s v="Electra Cruiser 1 (24"/>
    <x v="0"/>
    <n v="2"/>
    <x v="1"/>
    <n v="1"/>
    <n v="269.99"/>
    <n v="0.2"/>
    <n v="53.998000000000005"/>
    <n v="215.99200000000002"/>
  </r>
  <r>
    <n v="513"/>
    <n v="3"/>
    <n v="155"/>
    <n v="23"/>
    <s v="Electra Girl's Hawaii 1 (20 inch)"/>
    <x v="4"/>
    <n v="2"/>
    <x v="1"/>
    <n v="1"/>
    <n v="299.99"/>
    <n v="7.0000000000000007E-2"/>
    <n v="20.999300000000002"/>
    <n v="278.9907"/>
  </r>
  <r>
    <n v="514"/>
    <n v="1"/>
    <n v="927"/>
    <n v="18"/>
    <s v="Pure Cycles Western 3"/>
    <x v="0"/>
    <n v="2"/>
    <x v="1"/>
    <n v="2"/>
    <n v="449"/>
    <n v="0.2"/>
    <n v="89.800000000000011"/>
    <n v="718.4"/>
  </r>
  <r>
    <n v="514"/>
    <n v="2"/>
    <n v="927"/>
    <n v="17"/>
    <s v="Pure Cycles Vine 8"/>
    <x v="0"/>
    <n v="2"/>
    <x v="1"/>
    <n v="2"/>
    <n v="429"/>
    <n v="7.0000000000000007E-2"/>
    <n v="30.03"/>
    <n v="797.94"/>
  </r>
  <r>
    <n v="515"/>
    <n v="1"/>
    <n v="986"/>
    <n v="8"/>
    <s v="Trek Remedy 29 Carbon Frameset "/>
    <x v="1"/>
    <n v="2"/>
    <x v="1"/>
    <n v="1"/>
    <n v="1799.99"/>
    <n v="7.0000000000000007E-2"/>
    <n v="125.99930000000002"/>
    <n v="1673.9907000000001"/>
  </r>
  <r>
    <n v="515"/>
    <n v="2"/>
    <n v="986"/>
    <n v="5"/>
    <s v="Heller Shagamaw Frame "/>
    <x v="1"/>
    <n v="2"/>
    <x v="1"/>
    <n v="1"/>
    <n v="1320.99"/>
    <n v="0.1"/>
    <n v="132.09900000000002"/>
    <n v="1188.8910000000001"/>
  </r>
  <r>
    <n v="515"/>
    <n v="3"/>
    <n v="986"/>
    <n v="25"/>
    <s v="Electra Townie Original 7D "/>
    <x v="5"/>
    <n v="2"/>
    <x v="1"/>
    <n v="2"/>
    <n v="499.99"/>
    <n v="7.0000000000000007E-2"/>
    <n v="34.999300000000005"/>
    <n v="929.98140000000001"/>
  </r>
  <r>
    <n v="515"/>
    <n v="4"/>
    <n v="986"/>
    <n v="6"/>
    <s v="Surly Ice Cream Truck Frameset "/>
    <x v="1"/>
    <n v="2"/>
    <x v="1"/>
    <n v="2"/>
    <n v="469.99"/>
    <n v="0.2"/>
    <n v="93.998000000000005"/>
    <n v="751.98400000000004"/>
  </r>
  <r>
    <n v="516"/>
    <n v="1"/>
    <n v="111"/>
    <n v="7"/>
    <s v="Trek Slash 8 27.5 "/>
    <x v="1"/>
    <n v="2"/>
    <x v="1"/>
    <n v="1"/>
    <n v="3999.99"/>
    <n v="0.05"/>
    <n v="199.99950000000001"/>
    <n v="3799.9904999999999"/>
  </r>
  <r>
    <n v="516"/>
    <n v="2"/>
    <n v="111"/>
    <n v="5"/>
    <s v="Heller Shagamaw Frame "/>
    <x v="1"/>
    <n v="2"/>
    <x v="1"/>
    <n v="2"/>
    <n v="1320.99"/>
    <n v="0.1"/>
    <n v="132.09900000000002"/>
    <n v="2377.7820000000002"/>
  </r>
  <r>
    <n v="517"/>
    <n v="1"/>
    <n v="613"/>
    <n v="21"/>
    <s v="Electra Cruiser 1 (24"/>
    <x v="0"/>
    <n v="2"/>
    <x v="1"/>
    <n v="2"/>
    <n v="269.99"/>
    <n v="7.0000000000000007E-2"/>
    <n v="18.899300000000004"/>
    <n v="502.1814"/>
  </r>
  <r>
    <n v="518"/>
    <n v="1"/>
    <n v="1374"/>
    <n v="16"/>
    <s v="Electra Townie Original 7D EQ "/>
    <x v="0"/>
    <n v="1"/>
    <x v="0"/>
    <n v="2"/>
    <n v="599.99"/>
    <n v="0.2"/>
    <n v="119.998"/>
    <n v="959.98400000000004"/>
  </r>
  <r>
    <n v="518"/>
    <n v="2"/>
    <n v="1374"/>
    <n v="5"/>
    <s v="Heller Shagamaw Frame "/>
    <x v="1"/>
    <n v="1"/>
    <x v="0"/>
    <n v="2"/>
    <n v="1320.99"/>
    <n v="0.05"/>
    <n v="66.049500000000009"/>
    <n v="2509.8809999999999"/>
  </r>
  <r>
    <n v="518"/>
    <n v="3"/>
    <n v="1374"/>
    <n v="25"/>
    <s v="Electra Townie Original 7D "/>
    <x v="5"/>
    <n v="1"/>
    <x v="0"/>
    <n v="2"/>
    <n v="499.99"/>
    <n v="0.05"/>
    <n v="24.999500000000001"/>
    <n v="949.98099999999999"/>
  </r>
  <r>
    <n v="518"/>
    <n v="4"/>
    <n v="1374"/>
    <n v="15"/>
    <s v="Electra Moto 1 "/>
    <x v="0"/>
    <n v="1"/>
    <x v="0"/>
    <n v="2"/>
    <n v="529.99"/>
    <n v="0.2"/>
    <n v="105.998"/>
    <n v="847.98400000000004"/>
  </r>
  <r>
    <n v="518"/>
    <n v="5"/>
    <n v="1374"/>
    <n v="11"/>
    <s v="Surly Straggler 650b "/>
    <x v="2"/>
    <n v="1"/>
    <x v="0"/>
    <n v="2"/>
    <n v="1680.99"/>
    <n v="7.0000000000000007E-2"/>
    <n v="117.66930000000001"/>
    <n v="3126.6414"/>
  </r>
  <r>
    <n v="519"/>
    <n v="1"/>
    <n v="54"/>
    <n v="6"/>
    <s v="Surly Ice Cream Truck Frameset "/>
    <x v="1"/>
    <n v="2"/>
    <x v="1"/>
    <n v="1"/>
    <n v="469.99"/>
    <n v="7.0000000000000007E-2"/>
    <n v="32.899300000000004"/>
    <n v="437.09070000000003"/>
  </r>
  <r>
    <n v="519"/>
    <n v="2"/>
    <n v="54"/>
    <n v="16"/>
    <s v="Electra Townie Original 7D EQ "/>
    <x v="0"/>
    <n v="2"/>
    <x v="1"/>
    <n v="1"/>
    <n v="599.99"/>
    <n v="0.1"/>
    <n v="59.999000000000002"/>
    <n v="539.99099999999999"/>
  </r>
  <r>
    <n v="519"/>
    <n v="3"/>
    <n v="54"/>
    <n v="23"/>
    <s v="Electra Girl's Hawaii 1 (20 inch)"/>
    <x v="4"/>
    <n v="2"/>
    <x v="1"/>
    <n v="2"/>
    <n v="299.99"/>
    <n v="0.05"/>
    <n v="14.999500000000001"/>
    <n v="569.98099999999999"/>
  </r>
  <r>
    <n v="519"/>
    <n v="4"/>
    <n v="54"/>
    <n v="18"/>
    <s v="Pure Cycles Western 3"/>
    <x v="0"/>
    <n v="2"/>
    <x v="1"/>
    <n v="2"/>
    <n v="449"/>
    <n v="0.2"/>
    <n v="89.800000000000011"/>
    <n v="718.4"/>
  </r>
  <r>
    <n v="519"/>
    <n v="5"/>
    <n v="54"/>
    <n v="7"/>
    <s v="Trek Slash 8 27.5 "/>
    <x v="1"/>
    <n v="2"/>
    <x v="1"/>
    <n v="1"/>
    <n v="3999.99"/>
    <n v="0.05"/>
    <n v="199.99950000000001"/>
    <n v="3799.9904999999999"/>
  </r>
  <r>
    <n v="520"/>
    <n v="1"/>
    <n v="639"/>
    <n v="26"/>
    <s v="Electra Townie Original 7D EQ "/>
    <x v="0"/>
    <n v="2"/>
    <x v="1"/>
    <n v="1"/>
    <n v="599.99"/>
    <n v="0.1"/>
    <n v="59.999000000000002"/>
    <n v="539.99099999999999"/>
  </r>
  <r>
    <n v="520"/>
    <n v="2"/>
    <n v="639"/>
    <n v="24"/>
    <s v="Electra Townie Original 21D "/>
    <x v="0"/>
    <n v="2"/>
    <x v="1"/>
    <n v="1"/>
    <n v="549.99"/>
    <n v="0.2"/>
    <n v="109.998"/>
    <n v="439.99200000000002"/>
  </r>
  <r>
    <n v="520"/>
    <n v="3"/>
    <n v="639"/>
    <n v="10"/>
    <s v="Surly Straggler "/>
    <x v="2"/>
    <n v="2"/>
    <x v="1"/>
    <n v="1"/>
    <n v="1549"/>
    <n v="7.0000000000000007E-2"/>
    <n v="108.43"/>
    <n v="1440.57"/>
  </r>
  <r>
    <n v="521"/>
    <n v="1"/>
    <n v="664"/>
    <n v="5"/>
    <s v="Heller Shagamaw Frame "/>
    <x v="1"/>
    <n v="2"/>
    <x v="1"/>
    <n v="1"/>
    <n v="1320.99"/>
    <n v="0.2"/>
    <n v="264.19800000000004"/>
    <n v="1056.7919999999999"/>
  </r>
  <r>
    <n v="521"/>
    <n v="2"/>
    <n v="664"/>
    <n v="14"/>
    <s v="Electra Girl's Hawaii 1 (16 inch)"/>
    <x v="0"/>
    <n v="2"/>
    <x v="1"/>
    <n v="1"/>
    <n v="269.99"/>
    <n v="0.2"/>
    <n v="53.998000000000005"/>
    <n v="215.99200000000002"/>
  </r>
  <r>
    <n v="522"/>
    <n v="1"/>
    <n v="724"/>
    <n v="4"/>
    <s v="Trek Fuel EX 8 29 "/>
    <x v="1"/>
    <n v="2"/>
    <x v="1"/>
    <n v="2"/>
    <n v="2899.99"/>
    <n v="7.0000000000000007E-2"/>
    <n v="202.99930000000001"/>
    <n v="5393.9813999999997"/>
  </r>
  <r>
    <n v="522"/>
    <n v="2"/>
    <n v="724"/>
    <n v="22"/>
    <s v="Electra Girl's Hawaii 1 (16 inch)"/>
    <x v="0"/>
    <n v="2"/>
    <x v="1"/>
    <n v="2"/>
    <n v="269.99"/>
    <n v="7.0000000000000007E-2"/>
    <n v="18.899300000000004"/>
    <n v="502.1814"/>
  </r>
  <r>
    <n v="522"/>
    <n v="3"/>
    <n v="724"/>
    <n v="21"/>
    <s v="Electra Cruiser 1 (24"/>
    <x v="0"/>
    <n v="2"/>
    <x v="1"/>
    <n v="1"/>
    <n v="269.99"/>
    <n v="0.05"/>
    <n v="13.499500000000001"/>
    <n v="256.4905"/>
  </r>
  <r>
    <n v="523"/>
    <n v="1"/>
    <n v="1056"/>
    <n v="12"/>
    <s v="Electra Townie Original 21D "/>
    <x v="0"/>
    <n v="2"/>
    <x v="1"/>
    <n v="1"/>
    <n v="549.99"/>
    <n v="0.2"/>
    <n v="109.998"/>
    <n v="439.99200000000002"/>
  </r>
  <r>
    <n v="523"/>
    <n v="2"/>
    <n v="1056"/>
    <n v="20"/>
    <s v="Electra Townie Original 7D EQ "/>
    <x v="0"/>
    <n v="2"/>
    <x v="1"/>
    <n v="1"/>
    <n v="599.99"/>
    <n v="0.05"/>
    <n v="29.999500000000001"/>
    <n v="569.9905"/>
  </r>
  <r>
    <n v="523"/>
    <n v="3"/>
    <n v="1056"/>
    <n v="5"/>
    <s v="Heller Shagamaw Frame "/>
    <x v="1"/>
    <n v="2"/>
    <x v="1"/>
    <n v="2"/>
    <n v="1320.99"/>
    <n v="0.1"/>
    <n v="132.09900000000002"/>
    <n v="2377.7820000000002"/>
  </r>
  <r>
    <n v="523"/>
    <n v="4"/>
    <n v="1056"/>
    <n v="16"/>
    <s v="Electra Townie Original 7D EQ "/>
    <x v="0"/>
    <n v="2"/>
    <x v="1"/>
    <n v="2"/>
    <n v="599.99"/>
    <n v="7.0000000000000007E-2"/>
    <n v="41.999300000000005"/>
    <n v="1115.9814000000001"/>
  </r>
  <r>
    <n v="524"/>
    <n v="1"/>
    <n v="569"/>
    <n v="11"/>
    <s v="Surly Straggler 650b "/>
    <x v="2"/>
    <n v="1"/>
    <x v="0"/>
    <n v="1"/>
    <n v="1680.99"/>
    <n v="7.0000000000000007E-2"/>
    <n v="117.66930000000001"/>
    <n v="1563.3207"/>
  </r>
  <r>
    <n v="524"/>
    <n v="2"/>
    <n v="569"/>
    <n v="2"/>
    <s v="Ritchey Timberwolf Frameset "/>
    <x v="1"/>
    <n v="1"/>
    <x v="0"/>
    <n v="1"/>
    <n v="749.99"/>
    <n v="0.05"/>
    <n v="37.499500000000005"/>
    <n v="712.4905"/>
  </r>
  <r>
    <n v="524"/>
    <n v="3"/>
    <n v="569"/>
    <n v="9"/>
    <s v="Trek Conduit+ "/>
    <x v="3"/>
    <n v="1"/>
    <x v="0"/>
    <n v="1"/>
    <n v="2999.99"/>
    <n v="0.2"/>
    <n v="599.99799999999993"/>
    <n v="2399.9919999999997"/>
  </r>
  <r>
    <n v="524"/>
    <n v="4"/>
    <n v="569"/>
    <n v="3"/>
    <s v="Surly Wednesday Frameset "/>
    <x v="1"/>
    <n v="1"/>
    <x v="0"/>
    <n v="2"/>
    <n v="999.99"/>
    <n v="7.0000000000000007E-2"/>
    <n v="69.999300000000005"/>
    <n v="1859.9814000000001"/>
  </r>
  <r>
    <n v="524"/>
    <n v="5"/>
    <n v="569"/>
    <n v="26"/>
    <s v="Electra Townie Original 7D EQ "/>
    <x v="0"/>
    <n v="1"/>
    <x v="0"/>
    <n v="1"/>
    <n v="599.99"/>
    <n v="0.05"/>
    <n v="29.999500000000001"/>
    <n v="569.9905"/>
  </r>
  <r>
    <n v="525"/>
    <n v="1"/>
    <n v="1315"/>
    <n v="9"/>
    <s v="Trek Conduit+ "/>
    <x v="3"/>
    <n v="1"/>
    <x v="0"/>
    <n v="2"/>
    <n v="2999.99"/>
    <n v="7.0000000000000007E-2"/>
    <n v="209.99930000000001"/>
    <n v="5579.9813999999997"/>
  </r>
  <r>
    <n v="525"/>
    <n v="2"/>
    <n v="1315"/>
    <n v="6"/>
    <s v="Surly Ice Cream Truck Frameset "/>
    <x v="1"/>
    <n v="1"/>
    <x v="0"/>
    <n v="2"/>
    <n v="469.99"/>
    <n v="7.0000000000000007E-2"/>
    <n v="32.899300000000004"/>
    <n v="874.18140000000005"/>
  </r>
  <r>
    <n v="525"/>
    <n v="3"/>
    <n v="1315"/>
    <n v="10"/>
    <s v="Surly Straggler "/>
    <x v="2"/>
    <n v="1"/>
    <x v="0"/>
    <n v="1"/>
    <n v="1549"/>
    <n v="0.1"/>
    <n v="154.9"/>
    <n v="1394.1"/>
  </r>
  <r>
    <n v="526"/>
    <n v="1"/>
    <n v="1096"/>
    <n v="3"/>
    <s v="Surly Wednesday Frameset "/>
    <x v="1"/>
    <n v="2"/>
    <x v="1"/>
    <n v="2"/>
    <n v="999.99"/>
    <n v="0.1"/>
    <n v="99.999000000000009"/>
    <n v="1799.982"/>
  </r>
  <r>
    <n v="526"/>
    <n v="2"/>
    <n v="1096"/>
    <n v="8"/>
    <s v="Trek Remedy 29 Carbon Frameset "/>
    <x v="1"/>
    <n v="2"/>
    <x v="1"/>
    <n v="1"/>
    <n v="1799.99"/>
    <n v="0.1"/>
    <n v="179.99900000000002"/>
    <n v="1619.991"/>
  </r>
  <r>
    <n v="526"/>
    <n v="3"/>
    <n v="1096"/>
    <n v="21"/>
    <s v="Electra Cruiser 1 (24"/>
    <x v="0"/>
    <n v="2"/>
    <x v="1"/>
    <n v="1"/>
    <n v="269.99"/>
    <n v="0.05"/>
    <n v="13.499500000000001"/>
    <n v="256.4905"/>
  </r>
  <r>
    <n v="526"/>
    <n v="4"/>
    <n v="1096"/>
    <n v="15"/>
    <s v="Electra Moto 1 "/>
    <x v="0"/>
    <n v="2"/>
    <x v="1"/>
    <n v="1"/>
    <n v="529.99"/>
    <n v="7.0000000000000007E-2"/>
    <n v="37.099300000000007"/>
    <n v="492.89069999999998"/>
  </r>
  <r>
    <n v="527"/>
    <n v="1"/>
    <n v="506"/>
    <n v="18"/>
    <s v="Pure Cycles Western 3"/>
    <x v="0"/>
    <n v="1"/>
    <x v="0"/>
    <n v="2"/>
    <n v="449"/>
    <n v="7.0000000000000007E-2"/>
    <n v="31.430000000000003"/>
    <n v="835.14"/>
  </r>
  <r>
    <n v="527"/>
    <n v="2"/>
    <n v="506"/>
    <n v="4"/>
    <s v="Trek Fuel EX 8 29 "/>
    <x v="1"/>
    <n v="1"/>
    <x v="0"/>
    <n v="1"/>
    <n v="2899.99"/>
    <n v="0.2"/>
    <n v="579.99799999999993"/>
    <n v="2319.9919999999997"/>
  </r>
  <r>
    <n v="527"/>
    <n v="3"/>
    <n v="506"/>
    <n v="19"/>
    <s v="Pure Cycles William 3"/>
    <x v="0"/>
    <n v="1"/>
    <x v="0"/>
    <n v="1"/>
    <n v="449"/>
    <n v="0.1"/>
    <n v="44.900000000000006"/>
    <n v="404.1"/>
  </r>
  <r>
    <n v="527"/>
    <n v="4"/>
    <n v="506"/>
    <n v="9"/>
    <s v="Trek Conduit+ "/>
    <x v="3"/>
    <n v="1"/>
    <x v="0"/>
    <n v="2"/>
    <n v="2999.99"/>
    <n v="0.2"/>
    <n v="599.99799999999993"/>
    <n v="4799.9839999999995"/>
  </r>
  <r>
    <n v="528"/>
    <n v="1"/>
    <n v="676"/>
    <n v="21"/>
    <s v="Electra Cruiser 1 (24"/>
    <x v="0"/>
    <n v="2"/>
    <x v="1"/>
    <n v="2"/>
    <n v="269.99"/>
    <n v="0.05"/>
    <n v="13.499500000000001"/>
    <n v="512.98099999999999"/>
  </r>
  <r>
    <n v="529"/>
    <n v="1"/>
    <n v="753"/>
    <n v="12"/>
    <s v="Electra Townie Original 21D "/>
    <x v="0"/>
    <n v="2"/>
    <x v="1"/>
    <n v="2"/>
    <n v="549.99"/>
    <n v="7.0000000000000007E-2"/>
    <n v="38.499300000000005"/>
    <n v="1022.9814"/>
  </r>
  <r>
    <n v="530"/>
    <n v="1"/>
    <n v="773"/>
    <n v="2"/>
    <s v="Ritchey Timberwolf Frameset "/>
    <x v="1"/>
    <n v="2"/>
    <x v="1"/>
    <n v="2"/>
    <n v="749.99"/>
    <n v="0.05"/>
    <n v="37.499500000000005"/>
    <n v="1424.981"/>
  </r>
  <r>
    <n v="530"/>
    <n v="2"/>
    <n v="773"/>
    <n v="4"/>
    <s v="Trek Fuel EX 8 29 "/>
    <x v="1"/>
    <n v="2"/>
    <x v="1"/>
    <n v="1"/>
    <n v="2899.99"/>
    <n v="7.0000000000000007E-2"/>
    <n v="202.99930000000001"/>
    <n v="2696.9906999999998"/>
  </r>
  <r>
    <n v="530"/>
    <n v="3"/>
    <n v="773"/>
    <n v="6"/>
    <s v="Surly Ice Cream Truck Frameset "/>
    <x v="1"/>
    <n v="2"/>
    <x v="1"/>
    <n v="2"/>
    <n v="469.99"/>
    <n v="0.2"/>
    <n v="93.998000000000005"/>
    <n v="751.98400000000004"/>
  </r>
  <r>
    <n v="531"/>
    <n v="1"/>
    <n v="116"/>
    <n v="6"/>
    <s v="Surly Ice Cream Truck Frameset "/>
    <x v="1"/>
    <n v="3"/>
    <x v="2"/>
    <n v="1"/>
    <n v="469.99"/>
    <n v="0.2"/>
    <n v="93.998000000000005"/>
    <n v="375.99200000000002"/>
  </r>
  <r>
    <n v="531"/>
    <n v="2"/>
    <n v="116"/>
    <n v="12"/>
    <s v="Electra Townie Original 21D "/>
    <x v="0"/>
    <n v="3"/>
    <x v="2"/>
    <n v="2"/>
    <n v="549.99"/>
    <n v="0.2"/>
    <n v="109.998"/>
    <n v="879.98400000000004"/>
  </r>
  <r>
    <n v="531"/>
    <n v="3"/>
    <n v="116"/>
    <n v="25"/>
    <s v="Electra Townie Original 7D "/>
    <x v="5"/>
    <n v="3"/>
    <x v="2"/>
    <n v="1"/>
    <n v="499.99"/>
    <n v="7.0000000000000007E-2"/>
    <n v="34.999300000000005"/>
    <n v="464.9907"/>
  </r>
  <r>
    <n v="532"/>
    <n v="1"/>
    <n v="817"/>
    <n v="17"/>
    <s v="Pure Cycles Vine 8"/>
    <x v="0"/>
    <n v="2"/>
    <x v="1"/>
    <n v="2"/>
    <n v="429"/>
    <n v="7.0000000000000007E-2"/>
    <n v="30.03"/>
    <n v="797.94"/>
  </r>
  <r>
    <n v="532"/>
    <n v="2"/>
    <n v="817"/>
    <n v="16"/>
    <s v="Electra Townie Original 7D EQ "/>
    <x v="0"/>
    <n v="2"/>
    <x v="1"/>
    <n v="2"/>
    <n v="599.99"/>
    <n v="0.2"/>
    <n v="119.998"/>
    <n v="959.98400000000004"/>
  </r>
  <r>
    <n v="532"/>
    <n v="3"/>
    <n v="817"/>
    <n v="12"/>
    <s v="Electra Townie Original 21D "/>
    <x v="0"/>
    <n v="2"/>
    <x v="1"/>
    <n v="1"/>
    <n v="549.99"/>
    <n v="0.1"/>
    <n v="54.999000000000002"/>
    <n v="494.99099999999999"/>
  </r>
  <r>
    <n v="533"/>
    <n v="1"/>
    <n v="1334"/>
    <n v="4"/>
    <s v="Trek Fuel EX 8 29 "/>
    <x v="1"/>
    <n v="2"/>
    <x v="1"/>
    <n v="1"/>
    <n v="2899.99"/>
    <n v="0.2"/>
    <n v="579.99799999999993"/>
    <n v="2319.9919999999997"/>
  </r>
  <r>
    <n v="533"/>
    <n v="2"/>
    <n v="1334"/>
    <n v="12"/>
    <s v="Electra Townie Original 21D "/>
    <x v="0"/>
    <n v="2"/>
    <x v="1"/>
    <n v="2"/>
    <n v="549.99"/>
    <n v="0.1"/>
    <n v="54.999000000000002"/>
    <n v="989.98199999999997"/>
  </r>
  <r>
    <n v="533"/>
    <n v="3"/>
    <n v="1334"/>
    <n v="10"/>
    <s v="Surly Straggler "/>
    <x v="2"/>
    <n v="2"/>
    <x v="1"/>
    <n v="1"/>
    <n v="1549"/>
    <n v="0.2"/>
    <n v="309.8"/>
    <n v="1239.2"/>
  </r>
  <r>
    <n v="533"/>
    <n v="4"/>
    <n v="1334"/>
    <n v="25"/>
    <s v="Electra Townie Original 7D "/>
    <x v="5"/>
    <n v="2"/>
    <x v="1"/>
    <n v="1"/>
    <n v="499.99"/>
    <n v="0.05"/>
    <n v="24.999500000000001"/>
    <n v="474.9905"/>
  </r>
  <r>
    <n v="534"/>
    <n v="1"/>
    <n v="1406"/>
    <n v="21"/>
    <s v="Electra Cruiser 1 (24"/>
    <x v="0"/>
    <n v="2"/>
    <x v="1"/>
    <n v="2"/>
    <n v="269.99"/>
    <n v="0.05"/>
    <n v="13.499500000000001"/>
    <n v="512.98099999999999"/>
  </r>
  <r>
    <n v="534"/>
    <n v="2"/>
    <n v="1406"/>
    <n v="9"/>
    <s v="Trek Conduit+ "/>
    <x v="3"/>
    <n v="2"/>
    <x v="1"/>
    <n v="2"/>
    <n v="2999.99"/>
    <n v="0.05"/>
    <n v="149.99949999999998"/>
    <n v="5699.9809999999998"/>
  </r>
  <r>
    <n v="534"/>
    <n v="3"/>
    <n v="1406"/>
    <n v="2"/>
    <s v="Ritchey Timberwolf Frameset "/>
    <x v="1"/>
    <n v="2"/>
    <x v="1"/>
    <n v="1"/>
    <n v="749.99"/>
    <n v="7.0000000000000007E-2"/>
    <n v="52.499300000000005"/>
    <n v="697.49070000000006"/>
  </r>
  <r>
    <n v="534"/>
    <n v="4"/>
    <n v="1406"/>
    <n v="24"/>
    <s v="Electra Townie Original 21D "/>
    <x v="0"/>
    <n v="2"/>
    <x v="1"/>
    <n v="2"/>
    <n v="549.99"/>
    <n v="0.1"/>
    <n v="54.999000000000002"/>
    <n v="989.98199999999997"/>
  </r>
  <r>
    <n v="535"/>
    <n v="1"/>
    <n v="835"/>
    <n v="24"/>
    <s v="Electra Townie Original 21D "/>
    <x v="0"/>
    <n v="3"/>
    <x v="2"/>
    <n v="1"/>
    <n v="549.99"/>
    <n v="0.05"/>
    <n v="27.499500000000001"/>
    <n v="522.4905"/>
  </r>
  <r>
    <n v="535"/>
    <n v="2"/>
    <n v="835"/>
    <n v="15"/>
    <s v="Electra Moto 1 "/>
    <x v="0"/>
    <n v="3"/>
    <x v="2"/>
    <n v="1"/>
    <n v="529.99"/>
    <n v="0.1"/>
    <n v="52.999000000000002"/>
    <n v="476.99099999999999"/>
  </r>
  <r>
    <n v="535"/>
    <n v="3"/>
    <n v="835"/>
    <n v="22"/>
    <s v="Electra Girl's Hawaii 1 (16 inch)"/>
    <x v="0"/>
    <n v="3"/>
    <x v="2"/>
    <n v="2"/>
    <n v="269.99"/>
    <n v="0.1"/>
    <n v="26.999000000000002"/>
    <n v="485.98200000000003"/>
  </r>
  <r>
    <n v="536"/>
    <n v="1"/>
    <n v="759"/>
    <n v="22"/>
    <s v="Electra Girl's Hawaii 1 (16 inch)"/>
    <x v="0"/>
    <n v="1"/>
    <x v="0"/>
    <n v="1"/>
    <n v="269.99"/>
    <n v="0.1"/>
    <n v="26.999000000000002"/>
    <n v="242.99100000000001"/>
  </r>
  <r>
    <n v="536"/>
    <n v="2"/>
    <n v="759"/>
    <n v="2"/>
    <s v="Ritchey Timberwolf Frameset "/>
    <x v="1"/>
    <n v="1"/>
    <x v="0"/>
    <n v="1"/>
    <n v="749.99"/>
    <n v="0.1"/>
    <n v="74.999000000000009"/>
    <n v="674.99099999999999"/>
  </r>
  <r>
    <n v="536"/>
    <n v="3"/>
    <n v="759"/>
    <n v="12"/>
    <s v="Electra Townie Original 21D "/>
    <x v="0"/>
    <n v="1"/>
    <x v="0"/>
    <n v="2"/>
    <n v="549.99"/>
    <n v="0.05"/>
    <n v="27.499500000000001"/>
    <n v="1044.981"/>
  </r>
  <r>
    <n v="536"/>
    <n v="4"/>
    <n v="759"/>
    <n v="14"/>
    <s v="Electra Girl's Hawaii 1 (16 inch)"/>
    <x v="0"/>
    <n v="1"/>
    <x v="0"/>
    <n v="1"/>
    <n v="269.99"/>
    <n v="7.0000000000000007E-2"/>
    <n v="18.899300000000004"/>
    <n v="251.0907"/>
  </r>
  <r>
    <n v="537"/>
    <n v="1"/>
    <n v="1353"/>
    <n v="10"/>
    <s v="Surly Straggler "/>
    <x v="2"/>
    <n v="1"/>
    <x v="0"/>
    <n v="1"/>
    <n v="1549"/>
    <n v="0.05"/>
    <n v="77.45"/>
    <n v="1471.55"/>
  </r>
  <r>
    <n v="537"/>
    <n v="2"/>
    <n v="1353"/>
    <n v="26"/>
    <s v="Electra Townie Original 7D EQ "/>
    <x v="0"/>
    <n v="1"/>
    <x v="0"/>
    <n v="1"/>
    <n v="599.99"/>
    <n v="0.05"/>
    <n v="29.999500000000001"/>
    <n v="569.9905"/>
  </r>
  <r>
    <n v="537"/>
    <n v="3"/>
    <n v="1353"/>
    <n v="17"/>
    <s v="Pure Cycles Vine 8"/>
    <x v="0"/>
    <n v="1"/>
    <x v="0"/>
    <n v="2"/>
    <n v="429"/>
    <n v="0.1"/>
    <n v="42.900000000000006"/>
    <n v="772.2"/>
  </r>
  <r>
    <n v="537"/>
    <n v="4"/>
    <n v="1353"/>
    <n v="25"/>
    <s v="Electra Townie Original 7D "/>
    <x v="5"/>
    <n v="1"/>
    <x v="0"/>
    <n v="2"/>
    <n v="499.99"/>
    <n v="0.2"/>
    <n v="99.998000000000005"/>
    <n v="799.98400000000004"/>
  </r>
  <r>
    <n v="538"/>
    <n v="1"/>
    <n v="341"/>
    <n v="2"/>
    <s v="Ritchey Timberwolf Frameset "/>
    <x v="1"/>
    <n v="2"/>
    <x v="1"/>
    <n v="2"/>
    <n v="749.99"/>
    <n v="0.2"/>
    <n v="149.99800000000002"/>
    <n v="1199.9839999999999"/>
  </r>
  <r>
    <n v="539"/>
    <n v="1"/>
    <n v="1144"/>
    <n v="9"/>
    <s v="Trek Conduit+ "/>
    <x v="3"/>
    <n v="2"/>
    <x v="1"/>
    <n v="2"/>
    <n v="2999.99"/>
    <n v="0.1"/>
    <n v="299.99899999999997"/>
    <n v="5399.982"/>
  </r>
  <r>
    <n v="539"/>
    <n v="2"/>
    <n v="1144"/>
    <n v="23"/>
    <s v="Electra Girl's Hawaii 1 (20 inch)"/>
    <x v="4"/>
    <n v="2"/>
    <x v="1"/>
    <n v="1"/>
    <n v="299.99"/>
    <n v="0.05"/>
    <n v="14.999500000000001"/>
    <n v="284.9905"/>
  </r>
  <r>
    <n v="539"/>
    <n v="3"/>
    <n v="1144"/>
    <n v="21"/>
    <s v="Electra Cruiser 1 (24"/>
    <x v="0"/>
    <n v="2"/>
    <x v="1"/>
    <n v="2"/>
    <n v="269.99"/>
    <n v="7.0000000000000007E-2"/>
    <n v="18.899300000000004"/>
    <n v="502.1814"/>
  </r>
  <r>
    <n v="540"/>
    <n v="1"/>
    <n v="1429"/>
    <n v="19"/>
    <s v="Pure Cycles William 3"/>
    <x v="0"/>
    <n v="1"/>
    <x v="0"/>
    <n v="1"/>
    <n v="449"/>
    <n v="0.1"/>
    <n v="44.900000000000006"/>
    <n v="404.1"/>
  </r>
  <r>
    <n v="540"/>
    <n v="2"/>
    <n v="1429"/>
    <n v="26"/>
    <s v="Electra Townie Original 7D EQ "/>
    <x v="0"/>
    <n v="1"/>
    <x v="0"/>
    <n v="2"/>
    <n v="599.99"/>
    <n v="0.1"/>
    <n v="59.999000000000002"/>
    <n v="1079.982"/>
  </r>
  <r>
    <n v="540"/>
    <n v="3"/>
    <n v="1429"/>
    <n v="23"/>
    <s v="Electra Girl's Hawaii 1 (20 inch)"/>
    <x v="4"/>
    <n v="1"/>
    <x v="0"/>
    <n v="2"/>
    <n v="299.99"/>
    <n v="7.0000000000000007E-2"/>
    <n v="20.999300000000002"/>
    <n v="557.98140000000001"/>
  </r>
  <r>
    <n v="541"/>
    <n v="1"/>
    <n v="1228"/>
    <n v="22"/>
    <s v="Electra Girl's Hawaii 1 (16 inch)"/>
    <x v="0"/>
    <n v="1"/>
    <x v="0"/>
    <n v="2"/>
    <n v="269.99"/>
    <n v="0.05"/>
    <n v="13.499500000000001"/>
    <n v="512.98099999999999"/>
  </r>
  <r>
    <n v="542"/>
    <n v="1"/>
    <n v="313"/>
    <n v="16"/>
    <s v="Electra Townie Original 7D EQ "/>
    <x v="0"/>
    <n v="2"/>
    <x v="1"/>
    <n v="2"/>
    <n v="599.99"/>
    <n v="0.2"/>
    <n v="119.998"/>
    <n v="959.98400000000004"/>
  </r>
  <r>
    <n v="542"/>
    <n v="2"/>
    <n v="313"/>
    <n v="9"/>
    <s v="Trek Conduit+ "/>
    <x v="3"/>
    <n v="2"/>
    <x v="1"/>
    <n v="1"/>
    <n v="2999.99"/>
    <n v="0.1"/>
    <n v="299.99899999999997"/>
    <n v="2699.991"/>
  </r>
  <r>
    <n v="542"/>
    <n v="3"/>
    <n v="313"/>
    <n v="20"/>
    <s v="Electra Townie Original 7D EQ "/>
    <x v="0"/>
    <n v="2"/>
    <x v="1"/>
    <n v="1"/>
    <n v="599.99"/>
    <n v="0.1"/>
    <n v="59.999000000000002"/>
    <n v="539.99099999999999"/>
  </r>
  <r>
    <n v="542"/>
    <n v="4"/>
    <n v="313"/>
    <n v="19"/>
    <s v="Pure Cycles William 3"/>
    <x v="0"/>
    <n v="2"/>
    <x v="1"/>
    <n v="2"/>
    <n v="449"/>
    <n v="0.2"/>
    <n v="89.800000000000011"/>
    <n v="718.4"/>
  </r>
  <r>
    <n v="543"/>
    <n v="1"/>
    <n v="62"/>
    <n v="25"/>
    <s v="Electra Townie Original 7D "/>
    <x v="5"/>
    <n v="2"/>
    <x v="1"/>
    <n v="1"/>
    <n v="499.99"/>
    <n v="0.2"/>
    <n v="99.998000000000005"/>
    <n v="399.99200000000002"/>
  </r>
  <r>
    <n v="543"/>
    <n v="2"/>
    <n v="62"/>
    <n v="18"/>
    <s v="Pure Cycles Western 3"/>
    <x v="0"/>
    <n v="2"/>
    <x v="1"/>
    <n v="1"/>
    <n v="449"/>
    <n v="0.2"/>
    <n v="89.800000000000011"/>
    <n v="359.2"/>
  </r>
  <r>
    <n v="543"/>
    <n v="3"/>
    <n v="62"/>
    <n v="26"/>
    <s v="Electra Townie Original 7D EQ "/>
    <x v="0"/>
    <n v="2"/>
    <x v="1"/>
    <n v="2"/>
    <n v="599.99"/>
    <n v="0.05"/>
    <n v="29.999500000000001"/>
    <n v="1139.981"/>
  </r>
  <r>
    <n v="544"/>
    <n v="1"/>
    <n v="321"/>
    <n v="12"/>
    <s v="Electra Townie Original 21D "/>
    <x v="0"/>
    <n v="2"/>
    <x v="1"/>
    <n v="1"/>
    <n v="549.99"/>
    <n v="0.05"/>
    <n v="27.499500000000001"/>
    <n v="522.4905"/>
  </r>
  <r>
    <n v="544"/>
    <n v="2"/>
    <n v="321"/>
    <n v="17"/>
    <s v="Pure Cycles Vine 8"/>
    <x v="0"/>
    <n v="2"/>
    <x v="1"/>
    <n v="1"/>
    <n v="429"/>
    <n v="0.1"/>
    <n v="42.900000000000006"/>
    <n v="386.1"/>
  </r>
  <r>
    <n v="544"/>
    <n v="3"/>
    <n v="321"/>
    <n v="21"/>
    <s v="Electra Cruiser 1 (24"/>
    <x v="0"/>
    <n v="2"/>
    <x v="1"/>
    <n v="1"/>
    <n v="269.99"/>
    <n v="0.05"/>
    <n v="13.499500000000001"/>
    <n v="256.4905"/>
  </r>
  <r>
    <n v="545"/>
    <n v="1"/>
    <n v="1108"/>
    <n v="25"/>
    <s v="Electra Townie Original 7D "/>
    <x v="5"/>
    <n v="3"/>
    <x v="2"/>
    <n v="2"/>
    <n v="499.99"/>
    <n v="0.2"/>
    <n v="99.998000000000005"/>
    <n v="799.98400000000004"/>
  </r>
  <r>
    <n v="545"/>
    <n v="2"/>
    <n v="1108"/>
    <n v="6"/>
    <s v="Surly Ice Cream Truck Frameset "/>
    <x v="1"/>
    <n v="3"/>
    <x v="2"/>
    <n v="1"/>
    <n v="469.99"/>
    <n v="7.0000000000000007E-2"/>
    <n v="32.899300000000004"/>
    <n v="437.09070000000003"/>
  </r>
  <r>
    <n v="545"/>
    <n v="3"/>
    <n v="1108"/>
    <n v="24"/>
    <s v="Electra Townie Original 21D "/>
    <x v="0"/>
    <n v="3"/>
    <x v="2"/>
    <n v="1"/>
    <n v="549.99"/>
    <n v="0.2"/>
    <n v="109.998"/>
    <n v="439.99200000000002"/>
  </r>
  <r>
    <n v="545"/>
    <n v="4"/>
    <n v="1108"/>
    <n v="20"/>
    <s v="Electra Townie Original 7D EQ "/>
    <x v="0"/>
    <n v="3"/>
    <x v="2"/>
    <n v="2"/>
    <n v="599.99"/>
    <n v="7.0000000000000007E-2"/>
    <n v="41.999300000000005"/>
    <n v="1115.9814000000001"/>
  </r>
  <r>
    <n v="546"/>
    <n v="1"/>
    <n v="470"/>
    <n v="17"/>
    <s v="Pure Cycles Vine 8"/>
    <x v="0"/>
    <n v="2"/>
    <x v="1"/>
    <n v="2"/>
    <n v="429"/>
    <n v="0.05"/>
    <n v="21.450000000000003"/>
    <n v="815.1"/>
  </r>
  <r>
    <n v="546"/>
    <n v="2"/>
    <n v="470"/>
    <n v="8"/>
    <s v="Trek Remedy 29 Carbon Frameset "/>
    <x v="1"/>
    <n v="2"/>
    <x v="1"/>
    <n v="1"/>
    <n v="1799.99"/>
    <n v="0.1"/>
    <n v="179.99900000000002"/>
    <n v="1619.991"/>
  </r>
  <r>
    <n v="546"/>
    <n v="3"/>
    <n v="470"/>
    <n v="18"/>
    <s v="Pure Cycles Western 3"/>
    <x v="0"/>
    <n v="2"/>
    <x v="1"/>
    <n v="2"/>
    <n v="449"/>
    <n v="7.0000000000000007E-2"/>
    <n v="31.430000000000003"/>
    <n v="835.14"/>
  </r>
  <r>
    <n v="547"/>
    <n v="1"/>
    <n v="20"/>
    <n v="11"/>
    <s v="Surly Straggler 650b "/>
    <x v="2"/>
    <n v="3"/>
    <x v="2"/>
    <n v="2"/>
    <n v="1680.99"/>
    <n v="0.05"/>
    <n v="84.049500000000009"/>
    <n v="3193.8809999999999"/>
  </r>
  <r>
    <n v="547"/>
    <n v="2"/>
    <n v="20"/>
    <n v="9"/>
    <s v="Trek Conduit+ "/>
    <x v="3"/>
    <n v="3"/>
    <x v="2"/>
    <n v="1"/>
    <n v="2999.99"/>
    <n v="0.2"/>
    <n v="599.99799999999993"/>
    <n v="2399.9919999999997"/>
  </r>
  <r>
    <n v="547"/>
    <n v="3"/>
    <n v="20"/>
    <n v="5"/>
    <s v="Heller Shagamaw Frame "/>
    <x v="1"/>
    <n v="3"/>
    <x v="2"/>
    <n v="1"/>
    <n v="1320.99"/>
    <n v="0.1"/>
    <n v="132.09900000000002"/>
    <n v="1188.8910000000001"/>
  </r>
  <r>
    <n v="548"/>
    <n v="1"/>
    <n v="739"/>
    <n v="8"/>
    <s v="Trek Remedy 29 Carbon Frameset "/>
    <x v="1"/>
    <n v="2"/>
    <x v="1"/>
    <n v="1"/>
    <n v="1799.99"/>
    <n v="0.1"/>
    <n v="179.99900000000002"/>
    <n v="1619.991"/>
  </r>
  <r>
    <n v="548"/>
    <n v="2"/>
    <n v="739"/>
    <n v="11"/>
    <s v="Surly Straggler 650b "/>
    <x v="2"/>
    <n v="2"/>
    <x v="1"/>
    <n v="2"/>
    <n v="1680.99"/>
    <n v="7.0000000000000007E-2"/>
    <n v="117.66930000000001"/>
    <n v="3126.6414"/>
  </r>
  <r>
    <n v="549"/>
    <n v="1"/>
    <n v="64"/>
    <n v="15"/>
    <s v="Electra Moto 1 "/>
    <x v="0"/>
    <n v="3"/>
    <x v="2"/>
    <n v="1"/>
    <n v="529.99"/>
    <n v="7.0000000000000007E-2"/>
    <n v="37.099300000000007"/>
    <n v="492.89069999999998"/>
  </r>
  <r>
    <n v="549"/>
    <n v="2"/>
    <n v="64"/>
    <n v="16"/>
    <s v="Electra Townie Original 7D EQ "/>
    <x v="0"/>
    <n v="3"/>
    <x v="2"/>
    <n v="1"/>
    <n v="599.99"/>
    <n v="0.05"/>
    <n v="29.999500000000001"/>
    <n v="569.9905"/>
  </r>
  <r>
    <n v="549"/>
    <n v="3"/>
    <n v="64"/>
    <n v="3"/>
    <s v="Surly Wednesday Frameset "/>
    <x v="1"/>
    <n v="3"/>
    <x v="2"/>
    <n v="1"/>
    <n v="999.99"/>
    <n v="7.0000000000000007E-2"/>
    <n v="69.999300000000005"/>
    <n v="929.99070000000006"/>
  </r>
  <r>
    <n v="549"/>
    <n v="4"/>
    <n v="64"/>
    <n v="7"/>
    <s v="Trek Slash 8 27.5 "/>
    <x v="1"/>
    <n v="3"/>
    <x v="2"/>
    <n v="1"/>
    <n v="3999.99"/>
    <n v="0.05"/>
    <n v="199.99950000000001"/>
    <n v="3799.9904999999999"/>
  </r>
  <r>
    <n v="549"/>
    <n v="5"/>
    <n v="64"/>
    <n v="13"/>
    <s v="Electra Cruiser 1 (24"/>
    <x v="0"/>
    <n v="3"/>
    <x v="2"/>
    <n v="2"/>
    <n v="269.99"/>
    <n v="0.1"/>
    <n v="26.999000000000002"/>
    <n v="485.98200000000003"/>
  </r>
  <r>
    <n v="550"/>
    <n v="1"/>
    <n v="892"/>
    <n v="4"/>
    <s v="Trek Fuel EX 8 29 "/>
    <x v="1"/>
    <n v="2"/>
    <x v="1"/>
    <n v="1"/>
    <n v="2899.99"/>
    <n v="0.05"/>
    <n v="144.99949999999998"/>
    <n v="2754.9904999999999"/>
  </r>
  <r>
    <n v="551"/>
    <n v="1"/>
    <n v="1169"/>
    <n v="16"/>
    <s v="Electra Townie Original 7D EQ "/>
    <x v="0"/>
    <n v="2"/>
    <x v="1"/>
    <n v="1"/>
    <n v="599.99"/>
    <n v="0.05"/>
    <n v="29.999500000000001"/>
    <n v="569.9905"/>
  </r>
  <r>
    <n v="551"/>
    <n v="2"/>
    <n v="1169"/>
    <n v="26"/>
    <s v="Electra Townie Original 7D EQ "/>
    <x v="0"/>
    <n v="2"/>
    <x v="1"/>
    <n v="1"/>
    <n v="599.99"/>
    <n v="7.0000000000000007E-2"/>
    <n v="41.999300000000005"/>
    <n v="557.99070000000006"/>
  </r>
  <r>
    <n v="551"/>
    <n v="3"/>
    <n v="1169"/>
    <n v="11"/>
    <s v="Surly Straggler 650b "/>
    <x v="2"/>
    <n v="2"/>
    <x v="1"/>
    <n v="2"/>
    <n v="1680.99"/>
    <n v="0.2"/>
    <n v="336.19800000000004"/>
    <n v="2689.5839999999998"/>
  </r>
  <r>
    <n v="551"/>
    <n v="4"/>
    <n v="1169"/>
    <n v="15"/>
    <s v="Electra Moto 1 "/>
    <x v="0"/>
    <n v="2"/>
    <x v="1"/>
    <n v="2"/>
    <n v="529.99"/>
    <n v="0.2"/>
    <n v="105.998"/>
    <n v="847.98400000000004"/>
  </r>
  <r>
    <n v="552"/>
    <n v="1"/>
    <n v="1282"/>
    <n v="23"/>
    <s v="Electra Girl's Hawaii 1 (20 inch)"/>
    <x v="4"/>
    <n v="2"/>
    <x v="1"/>
    <n v="1"/>
    <n v="299.99"/>
    <n v="0.2"/>
    <n v="59.998000000000005"/>
    <n v="239.99200000000002"/>
  </r>
  <r>
    <n v="552"/>
    <n v="2"/>
    <n v="1282"/>
    <n v="2"/>
    <s v="Ritchey Timberwolf Frameset "/>
    <x v="1"/>
    <n v="2"/>
    <x v="1"/>
    <n v="1"/>
    <n v="749.99"/>
    <n v="0.2"/>
    <n v="149.99800000000002"/>
    <n v="599.99199999999996"/>
  </r>
  <r>
    <n v="552"/>
    <n v="3"/>
    <n v="1282"/>
    <n v="24"/>
    <s v="Electra Townie Original 21D "/>
    <x v="0"/>
    <n v="2"/>
    <x v="1"/>
    <n v="1"/>
    <n v="549.99"/>
    <n v="0.2"/>
    <n v="109.998"/>
    <n v="439.99200000000002"/>
  </r>
  <r>
    <n v="552"/>
    <n v="4"/>
    <n v="1282"/>
    <n v="18"/>
    <s v="Pure Cycles Western 3"/>
    <x v="0"/>
    <n v="2"/>
    <x v="1"/>
    <n v="1"/>
    <n v="449"/>
    <n v="0.1"/>
    <n v="44.900000000000006"/>
    <n v="404.1"/>
  </r>
  <r>
    <n v="552"/>
    <n v="5"/>
    <n v="1282"/>
    <n v="19"/>
    <s v="Pure Cycles William 3"/>
    <x v="0"/>
    <n v="2"/>
    <x v="1"/>
    <n v="2"/>
    <n v="449"/>
    <n v="0.2"/>
    <n v="89.800000000000011"/>
    <n v="718.4"/>
  </r>
  <r>
    <n v="553"/>
    <n v="1"/>
    <n v="913"/>
    <n v="24"/>
    <s v="Electra Townie Original 21D "/>
    <x v="0"/>
    <n v="3"/>
    <x v="2"/>
    <n v="1"/>
    <n v="549.99"/>
    <n v="0.1"/>
    <n v="54.999000000000002"/>
    <n v="494.99099999999999"/>
  </r>
  <r>
    <n v="553"/>
    <n v="2"/>
    <n v="913"/>
    <n v="18"/>
    <s v="Pure Cycles Western 3"/>
    <x v="0"/>
    <n v="3"/>
    <x v="2"/>
    <n v="2"/>
    <n v="449"/>
    <n v="7.0000000000000007E-2"/>
    <n v="31.430000000000003"/>
    <n v="835.14"/>
  </r>
  <r>
    <n v="553"/>
    <n v="3"/>
    <n v="913"/>
    <n v="12"/>
    <s v="Electra Townie Original 21D "/>
    <x v="0"/>
    <n v="3"/>
    <x v="2"/>
    <n v="1"/>
    <n v="549.99"/>
    <n v="7.0000000000000007E-2"/>
    <n v="38.499300000000005"/>
    <n v="511.4907"/>
  </r>
  <r>
    <n v="554"/>
    <n v="1"/>
    <n v="104"/>
    <n v="3"/>
    <s v="Surly Wednesday Frameset "/>
    <x v="1"/>
    <n v="1"/>
    <x v="0"/>
    <n v="2"/>
    <n v="999.99"/>
    <n v="7.0000000000000007E-2"/>
    <n v="69.999300000000005"/>
    <n v="1859.9814000000001"/>
  </r>
  <r>
    <n v="554"/>
    <n v="2"/>
    <n v="104"/>
    <n v="22"/>
    <s v="Electra Girl's Hawaii 1 (16 inch)"/>
    <x v="0"/>
    <n v="1"/>
    <x v="0"/>
    <n v="1"/>
    <n v="269.99"/>
    <n v="0.05"/>
    <n v="13.499500000000001"/>
    <n v="256.4905"/>
  </r>
  <r>
    <n v="554"/>
    <n v="3"/>
    <n v="104"/>
    <n v="4"/>
    <s v="Trek Fuel EX 8 29 "/>
    <x v="1"/>
    <n v="1"/>
    <x v="0"/>
    <n v="2"/>
    <n v="2899.99"/>
    <n v="0.2"/>
    <n v="579.99799999999993"/>
    <n v="4639.9839999999995"/>
  </r>
  <r>
    <n v="555"/>
    <n v="1"/>
    <n v="212"/>
    <n v="8"/>
    <s v="Trek Remedy 29 Carbon Frameset "/>
    <x v="1"/>
    <n v="2"/>
    <x v="1"/>
    <n v="1"/>
    <n v="1799.99"/>
    <n v="0.2"/>
    <n v="359.99800000000005"/>
    <n v="1439.992"/>
  </r>
  <r>
    <n v="555"/>
    <n v="2"/>
    <n v="212"/>
    <n v="7"/>
    <s v="Trek Slash 8 27.5 "/>
    <x v="1"/>
    <n v="2"/>
    <x v="1"/>
    <n v="1"/>
    <n v="3999.99"/>
    <n v="0.1"/>
    <n v="399.99900000000002"/>
    <n v="3599.991"/>
  </r>
  <r>
    <n v="555"/>
    <n v="3"/>
    <n v="212"/>
    <n v="20"/>
    <s v="Electra Townie Original 7D EQ "/>
    <x v="0"/>
    <n v="2"/>
    <x v="1"/>
    <n v="2"/>
    <n v="599.99"/>
    <n v="7.0000000000000007E-2"/>
    <n v="41.999300000000005"/>
    <n v="1115.9814000000001"/>
  </r>
  <r>
    <n v="556"/>
    <n v="1"/>
    <n v="61"/>
    <n v="16"/>
    <s v="Electra Townie Original 7D EQ "/>
    <x v="0"/>
    <n v="3"/>
    <x v="2"/>
    <n v="1"/>
    <n v="599.99"/>
    <n v="0.1"/>
    <n v="59.999000000000002"/>
    <n v="539.99099999999999"/>
  </r>
  <r>
    <n v="556"/>
    <n v="2"/>
    <n v="61"/>
    <n v="4"/>
    <s v="Trek Fuel EX 8 29 "/>
    <x v="1"/>
    <n v="3"/>
    <x v="2"/>
    <n v="2"/>
    <n v="2899.99"/>
    <n v="0.2"/>
    <n v="579.99799999999993"/>
    <n v="4639.9839999999995"/>
  </r>
  <r>
    <n v="557"/>
    <n v="1"/>
    <n v="1248"/>
    <n v="9"/>
    <s v="Trek Conduit+ "/>
    <x v="3"/>
    <n v="2"/>
    <x v="1"/>
    <n v="2"/>
    <n v="2999.99"/>
    <n v="0.1"/>
    <n v="299.99899999999997"/>
    <n v="5399.982"/>
  </r>
  <r>
    <n v="557"/>
    <n v="2"/>
    <n v="1248"/>
    <n v="10"/>
    <s v="Surly Straggler "/>
    <x v="2"/>
    <n v="2"/>
    <x v="1"/>
    <n v="1"/>
    <n v="1549"/>
    <n v="0.1"/>
    <n v="154.9"/>
    <n v="1394.1"/>
  </r>
  <r>
    <n v="558"/>
    <n v="1"/>
    <n v="1443"/>
    <n v="7"/>
    <s v="Trek Slash 8 27.5 "/>
    <x v="1"/>
    <n v="2"/>
    <x v="1"/>
    <n v="1"/>
    <n v="3999.99"/>
    <n v="7.0000000000000007E-2"/>
    <n v="279.99930000000001"/>
    <n v="3719.9906999999998"/>
  </r>
  <r>
    <n v="558"/>
    <n v="2"/>
    <n v="1443"/>
    <n v="16"/>
    <s v="Electra Townie Original 7D EQ "/>
    <x v="0"/>
    <n v="2"/>
    <x v="1"/>
    <n v="1"/>
    <n v="599.99"/>
    <n v="7.0000000000000007E-2"/>
    <n v="41.999300000000005"/>
    <n v="557.99070000000006"/>
  </r>
  <r>
    <n v="558"/>
    <n v="3"/>
    <n v="1443"/>
    <n v="9"/>
    <s v="Trek Conduit+ "/>
    <x v="3"/>
    <n v="2"/>
    <x v="1"/>
    <n v="1"/>
    <n v="2999.99"/>
    <n v="0.1"/>
    <n v="299.99899999999997"/>
    <n v="2699.991"/>
  </r>
  <r>
    <n v="558"/>
    <n v="4"/>
    <n v="1443"/>
    <n v="21"/>
    <s v="Electra Cruiser 1 (24"/>
    <x v="0"/>
    <n v="2"/>
    <x v="1"/>
    <n v="2"/>
    <n v="269.99"/>
    <n v="0.05"/>
    <n v="13.499500000000001"/>
    <n v="512.98099999999999"/>
  </r>
  <r>
    <n v="558"/>
    <n v="5"/>
    <n v="1443"/>
    <n v="10"/>
    <s v="Surly Straggler "/>
    <x v="2"/>
    <n v="2"/>
    <x v="1"/>
    <n v="2"/>
    <n v="1549"/>
    <n v="7.0000000000000007E-2"/>
    <n v="108.43"/>
    <n v="2881.14"/>
  </r>
  <r>
    <n v="559"/>
    <n v="1"/>
    <n v="959"/>
    <n v="15"/>
    <s v="Electra Moto 1 "/>
    <x v="0"/>
    <n v="1"/>
    <x v="0"/>
    <n v="2"/>
    <n v="529.99"/>
    <n v="0.1"/>
    <n v="52.999000000000002"/>
    <n v="953.98199999999997"/>
  </r>
  <r>
    <n v="559"/>
    <n v="2"/>
    <n v="959"/>
    <n v="6"/>
    <s v="Surly Ice Cream Truck Frameset "/>
    <x v="1"/>
    <n v="1"/>
    <x v="0"/>
    <n v="1"/>
    <n v="469.99"/>
    <n v="0.1"/>
    <n v="46.999000000000002"/>
    <n v="422.99099999999999"/>
  </r>
  <r>
    <n v="559"/>
    <n v="3"/>
    <n v="959"/>
    <n v="7"/>
    <s v="Trek Slash 8 27.5 "/>
    <x v="1"/>
    <n v="1"/>
    <x v="0"/>
    <n v="2"/>
    <n v="3999.99"/>
    <n v="7.0000000000000007E-2"/>
    <n v="279.99930000000001"/>
    <n v="7439.9813999999997"/>
  </r>
  <r>
    <n v="560"/>
    <n v="1"/>
    <n v="1405"/>
    <n v="16"/>
    <s v="Electra Townie Original 7D EQ "/>
    <x v="0"/>
    <n v="2"/>
    <x v="1"/>
    <n v="1"/>
    <n v="599.99"/>
    <n v="0.05"/>
    <n v="29.999500000000001"/>
    <n v="569.9905"/>
  </r>
  <r>
    <n v="560"/>
    <n v="2"/>
    <n v="1405"/>
    <n v="26"/>
    <s v="Electra Townie Original 7D EQ "/>
    <x v="0"/>
    <n v="2"/>
    <x v="1"/>
    <n v="2"/>
    <n v="599.99"/>
    <n v="0.1"/>
    <n v="59.999000000000002"/>
    <n v="1079.982"/>
  </r>
  <r>
    <n v="561"/>
    <n v="1"/>
    <n v="90"/>
    <n v="15"/>
    <s v="Electra Moto 1 "/>
    <x v="0"/>
    <n v="2"/>
    <x v="1"/>
    <n v="2"/>
    <n v="529.99"/>
    <n v="0.05"/>
    <n v="26.499500000000001"/>
    <n v="1006.981"/>
  </r>
  <r>
    <n v="561"/>
    <n v="2"/>
    <n v="90"/>
    <n v="18"/>
    <s v="Pure Cycles Western 3"/>
    <x v="0"/>
    <n v="2"/>
    <x v="1"/>
    <n v="1"/>
    <n v="449"/>
    <n v="0.05"/>
    <n v="22.450000000000003"/>
    <n v="426.55"/>
  </r>
  <r>
    <n v="561"/>
    <n v="3"/>
    <n v="90"/>
    <n v="5"/>
    <s v="Heller Shagamaw Frame "/>
    <x v="1"/>
    <n v="2"/>
    <x v="1"/>
    <n v="1"/>
    <n v="1320.99"/>
    <n v="0.05"/>
    <n v="66.049500000000009"/>
    <n v="1254.9404999999999"/>
  </r>
  <r>
    <n v="561"/>
    <n v="4"/>
    <n v="90"/>
    <n v="17"/>
    <s v="Pure Cycles Vine 8"/>
    <x v="0"/>
    <n v="2"/>
    <x v="1"/>
    <n v="2"/>
    <n v="429"/>
    <n v="7.0000000000000007E-2"/>
    <n v="30.03"/>
    <n v="797.94"/>
  </r>
  <r>
    <n v="562"/>
    <n v="1"/>
    <n v="942"/>
    <n v="25"/>
    <s v="Electra Townie Original 7D "/>
    <x v="5"/>
    <n v="2"/>
    <x v="1"/>
    <n v="2"/>
    <n v="499.99"/>
    <n v="7.0000000000000007E-2"/>
    <n v="34.999300000000005"/>
    <n v="929.98140000000001"/>
  </r>
  <r>
    <n v="562"/>
    <n v="2"/>
    <n v="942"/>
    <n v="26"/>
    <s v="Electra Townie Original 7D EQ "/>
    <x v="0"/>
    <n v="2"/>
    <x v="1"/>
    <n v="1"/>
    <n v="599.99"/>
    <n v="0.05"/>
    <n v="29.999500000000001"/>
    <n v="569.9905"/>
  </r>
  <r>
    <n v="563"/>
    <n v="1"/>
    <n v="365"/>
    <n v="6"/>
    <s v="Surly Ice Cream Truck Frameset "/>
    <x v="1"/>
    <n v="2"/>
    <x v="1"/>
    <n v="2"/>
    <n v="469.99"/>
    <n v="0.1"/>
    <n v="46.999000000000002"/>
    <n v="845.98199999999997"/>
  </r>
  <r>
    <n v="563"/>
    <n v="2"/>
    <n v="365"/>
    <n v="19"/>
    <s v="Pure Cycles William 3"/>
    <x v="0"/>
    <n v="2"/>
    <x v="1"/>
    <n v="1"/>
    <n v="449"/>
    <n v="0.05"/>
    <n v="22.450000000000003"/>
    <n v="426.55"/>
  </r>
  <r>
    <n v="563"/>
    <n v="3"/>
    <n v="365"/>
    <n v="13"/>
    <s v="Electra Cruiser 1 (24"/>
    <x v="0"/>
    <n v="2"/>
    <x v="1"/>
    <n v="2"/>
    <n v="269.99"/>
    <n v="0.1"/>
    <n v="26.999000000000002"/>
    <n v="485.98200000000003"/>
  </r>
  <r>
    <n v="564"/>
    <n v="1"/>
    <n v="1058"/>
    <n v="4"/>
    <s v="Trek Fuel EX 8 29 "/>
    <x v="1"/>
    <n v="2"/>
    <x v="1"/>
    <n v="1"/>
    <n v="2899.99"/>
    <n v="0.2"/>
    <n v="579.99799999999993"/>
    <n v="2319.9919999999997"/>
  </r>
  <r>
    <n v="564"/>
    <n v="2"/>
    <n v="1058"/>
    <n v="15"/>
    <s v="Electra Moto 1 "/>
    <x v="0"/>
    <n v="2"/>
    <x v="1"/>
    <n v="1"/>
    <n v="529.99"/>
    <n v="0.2"/>
    <n v="105.998"/>
    <n v="423.99200000000002"/>
  </r>
  <r>
    <n v="565"/>
    <n v="1"/>
    <n v="894"/>
    <n v="18"/>
    <s v="Pure Cycles Western 3"/>
    <x v="0"/>
    <n v="2"/>
    <x v="1"/>
    <n v="1"/>
    <n v="449"/>
    <n v="0.2"/>
    <n v="89.800000000000011"/>
    <n v="359.2"/>
  </r>
  <r>
    <n v="565"/>
    <n v="2"/>
    <n v="894"/>
    <n v="25"/>
    <s v="Electra Townie Original 7D "/>
    <x v="5"/>
    <n v="2"/>
    <x v="1"/>
    <n v="2"/>
    <n v="499.99"/>
    <n v="0.1"/>
    <n v="49.999000000000002"/>
    <n v="899.98199999999997"/>
  </r>
  <r>
    <n v="565"/>
    <n v="3"/>
    <n v="894"/>
    <n v="9"/>
    <s v="Trek Conduit+ "/>
    <x v="3"/>
    <n v="2"/>
    <x v="1"/>
    <n v="1"/>
    <n v="2999.99"/>
    <n v="0.05"/>
    <n v="149.99949999999998"/>
    <n v="2849.9904999999999"/>
  </r>
  <r>
    <n v="565"/>
    <n v="4"/>
    <n v="894"/>
    <n v="17"/>
    <s v="Pure Cycles Vine 8"/>
    <x v="0"/>
    <n v="2"/>
    <x v="1"/>
    <n v="1"/>
    <n v="429"/>
    <n v="0.1"/>
    <n v="42.900000000000006"/>
    <n v="386.1"/>
  </r>
  <r>
    <n v="566"/>
    <n v="1"/>
    <n v="298"/>
    <n v="24"/>
    <s v="Electra Townie Original 21D "/>
    <x v="0"/>
    <n v="1"/>
    <x v="0"/>
    <n v="2"/>
    <n v="549.99"/>
    <n v="7.0000000000000007E-2"/>
    <n v="38.499300000000005"/>
    <n v="1022.9814"/>
  </r>
  <r>
    <n v="566"/>
    <n v="2"/>
    <n v="298"/>
    <n v="7"/>
    <s v="Trek Slash 8 27.5 "/>
    <x v="1"/>
    <n v="1"/>
    <x v="0"/>
    <n v="2"/>
    <n v="3999.99"/>
    <n v="0.2"/>
    <n v="799.99800000000005"/>
    <n v="6399.9839999999995"/>
  </r>
  <r>
    <n v="566"/>
    <n v="3"/>
    <n v="298"/>
    <n v="8"/>
    <s v="Trek Remedy 29 Carbon Frameset "/>
    <x v="1"/>
    <n v="1"/>
    <x v="0"/>
    <n v="1"/>
    <n v="1799.99"/>
    <n v="0.1"/>
    <n v="179.99900000000002"/>
    <n v="1619.991"/>
  </r>
  <r>
    <n v="566"/>
    <n v="4"/>
    <n v="298"/>
    <n v="21"/>
    <s v="Electra Cruiser 1 (24"/>
    <x v="0"/>
    <n v="1"/>
    <x v="0"/>
    <n v="2"/>
    <n v="269.99"/>
    <n v="0.2"/>
    <n v="53.998000000000005"/>
    <n v="431.98400000000004"/>
  </r>
  <r>
    <n v="567"/>
    <n v="1"/>
    <n v="1430"/>
    <n v="9"/>
    <s v="Trek Conduit+ "/>
    <x v="3"/>
    <n v="1"/>
    <x v="0"/>
    <n v="1"/>
    <n v="2999.99"/>
    <n v="0.2"/>
    <n v="599.99799999999993"/>
    <n v="2399.9919999999997"/>
  </r>
  <r>
    <n v="567"/>
    <n v="2"/>
    <n v="1430"/>
    <n v="5"/>
    <s v="Heller Shagamaw Frame "/>
    <x v="1"/>
    <n v="1"/>
    <x v="0"/>
    <n v="1"/>
    <n v="1320.99"/>
    <n v="7.0000000000000007E-2"/>
    <n v="92.469300000000004"/>
    <n v="1228.5207"/>
  </r>
  <r>
    <n v="568"/>
    <n v="1"/>
    <n v="1275"/>
    <n v="5"/>
    <s v="Heller Shagamaw Frame "/>
    <x v="1"/>
    <n v="1"/>
    <x v="0"/>
    <n v="1"/>
    <n v="1320.99"/>
    <n v="0.05"/>
    <n v="66.049500000000009"/>
    <n v="1254.9404999999999"/>
  </r>
  <r>
    <n v="568"/>
    <n v="2"/>
    <n v="1275"/>
    <n v="10"/>
    <s v="Surly Straggler "/>
    <x v="2"/>
    <n v="1"/>
    <x v="0"/>
    <n v="1"/>
    <n v="1549"/>
    <n v="0.05"/>
    <n v="77.45"/>
    <n v="1471.55"/>
  </r>
  <r>
    <n v="569"/>
    <n v="1"/>
    <n v="707"/>
    <n v="16"/>
    <s v="Electra Townie Original 7D EQ "/>
    <x v="0"/>
    <n v="2"/>
    <x v="1"/>
    <n v="1"/>
    <n v="599.99"/>
    <n v="0.05"/>
    <n v="29.999500000000001"/>
    <n v="569.9905"/>
  </r>
  <r>
    <n v="569"/>
    <n v="2"/>
    <n v="707"/>
    <n v="24"/>
    <s v="Electra Townie Original 21D "/>
    <x v="0"/>
    <n v="2"/>
    <x v="1"/>
    <n v="2"/>
    <n v="549.99"/>
    <n v="0.1"/>
    <n v="54.999000000000002"/>
    <n v="989.98199999999997"/>
  </r>
  <r>
    <n v="570"/>
    <n v="1"/>
    <n v="989"/>
    <n v="18"/>
    <s v="Pure Cycles Western 3"/>
    <x v="0"/>
    <n v="2"/>
    <x v="1"/>
    <n v="1"/>
    <n v="449"/>
    <n v="7.0000000000000007E-2"/>
    <n v="31.430000000000003"/>
    <n v="417.57"/>
  </r>
  <r>
    <n v="570"/>
    <n v="2"/>
    <n v="989"/>
    <n v="24"/>
    <s v="Electra Townie Original 21D "/>
    <x v="0"/>
    <n v="2"/>
    <x v="1"/>
    <n v="2"/>
    <n v="549.99"/>
    <n v="0.1"/>
    <n v="54.999000000000002"/>
    <n v="989.98199999999997"/>
  </r>
  <r>
    <n v="570"/>
    <n v="3"/>
    <n v="989"/>
    <n v="3"/>
    <s v="Surly Wednesday Frameset "/>
    <x v="1"/>
    <n v="2"/>
    <x v="1"/>
    <n v="2"/>
    <n v="999.99"/>
    <n v="0.2"/>
    <n v="199.99800000000002"/>
    <n v="1599.9839999999999"/>
  </r>
  <r>
    <n v="570"/>
    <n v="4"/>
    <n v="989"/>
    <n v="11"/>
    <s v="Surly Straggler 650b "/>
    <x v="2"/>
    <n v="2"/>
    <x v="1"/>
    <n v="1"/>
    <n v="1680.99"/>
    <n v="0.1"/>
    <n v="168.09900000000002"/>
    <n v="1512.8910000000001"/>
  </r>
  <r>
    <n v="570"/>
    <n v="5"/>
    <n v="989"/>
    <n v="16"/>
    <s v="Electra Townie Original 7D EQ "/>
    <x v="0"/>
    <n v="2"/>
    <x v="1"/>
    <n v="1"/>
    <n v="599.99"/>
    <n v="0.05"/>
    <n v="29.999500000000001"/>
    <n v="569.9905"/>
  </r>
  <r>
    <n v="571"/>
    <n v="1"/>
    <n v="5"/>
    <n v="4"/>
    <s v="Trek Fuel EX 8 29 "/>
    <x v="1"/>
    <n v="1"/>
    <x v="0"/>
    <n v="1"/>
    <n v="2899.99"/>
    <n v="0.05"/>
    <n v="144.99949999999998"/>
    <n v="2754.9904999999999"/>
  </r>
  <r>
    <n v="571"/>
    <n v="2"/>
    <n v="5"/>
    <n v="9"/>
    <s v="Trek Conduit+ "/>
    <x v="3"/>
    <n v="1"/>
    <x v="0"/>
    <n v="1"/>
    <n v="2999.99"/>
    <n v="0.1"/>
    <n v="299.99899999999997"/>
    <n v="2699.991"/>
  </r>
  <r>
    <n v="572"/>
    <n v="1"/>
    <n v="178"/>
    <n v="3"/>
    <s v="Surly Wednesday Frameset "/>
    <x v="1"/>
    <n v="2"/>
    <x v="1"/>
    <n v="1"/>
    <n v="999.99"/>
    <n v="0.05"/>
    <n v="49.999500000000005"/>
    <n v="949.9905"/>
  </r>
  <r>
    <n v="572"/>
    <n v="2"/>
    <n v="178"/>
    <n v="13"/>
    <s v="Electra Cruiser 1 (24"/>
    <x v="0"/>
    <n v="2"/>
    <x v="1"/>
    <n v="2"/>
    <n v="269.99"/>
    <n v="0.1"/>
    <n v="26.999000000000002"/>
    <n v="485.98200000000003"/>
  </r>
  <r>
    <n v="572"/>
    <n v="3"/>
    <n v="178"/>
    <n v="11"/>
    <s v="Surly Straggler 650b "/>
    <x v="2"/>
    <n v="2"/>
    <x v="1"/>
    <n v="2"/>
    <n v="1680.99"/>
    <n v="0.2"/>
    <n v="336.19800000000004"/>
    <n v="2689.5839999999998"/>
  </r>
  <r>
    <n v="573"/>
    <n v="1"/>
    <n v="423"/>
    <n v="2"/>
    <s v="Ritchey Timberwolf Frameset "/>
    <x v="1"/>
    <n v="2"/>
    <x v="1"/>
    <n v="1"/>
    <n v="749.99"/>
    <n v="0.2"/>
    <n v="149.99800000000002"/>
    <n v="599.99199999999996"/>
  </r>
  <r>
    <n v="574"/>
    <n v="1"/>
    <n v="833"/>
    <n v="26"/>
    <s v="Electra Townie Original 7D EQ "/>
    <x v="0"/>
    <n v="2"/>
    <x v="1"/>
    <n v="1"/>
    <n v="599.99"/>
    <n v="0.05"/>
    <n v="29.999500000000001"/>
    <n v="569.9905"/>
  </r>
  <r>
    <n v="574"/>
    <n v="2"/>
    <n v="833"/>
    <n v="13"/>
    <s v="Electra Cruiser 1 (24"/>
    <x v="0"/>
    <n v="2"/>
    <x v="1"/>
    <n v="2"/>
    <n v="269.99"/>
    <n v="0.1"/>
    <n v="26.999000000000002"/>
    <n v="485.98200000000003"/>
  </r>
  <r>
    <n v="574"/>
    <n v="3"/>
    <n v="833"/>
    <n v="12"/>
    <s v="Electra Townie Original 21D "/>
    <x v="0"/>
    <n v="2"/>
    <x v="1"/>
    <n v="2"/>
    <n v="549.99"/>
    <n v="0.1"/>
    <n v="54.999000000000002"/>
    <n v="989.98199999999997"/>
  </r>
  <r>
    <n v="574"/>
    <n v="4"/>
    <n v="833"/>
    <n v="23"/>
    <s v="Electra Girl's Hawaii 1 (20 inch)"/>
    <x v="4"/>
    <n v="2"/>
    <x v="1"/>
    <n v="2"/>
    <n v="299.99"/>
    <n v="0.1"/>
    <n v="29.999000000000002"/>
    <n v="539.98199999999997"/>
  </r>
  <r>
    <n v="574"/>
    <n v="5"/>
    <n v="833"/>
    <n v="11"/>
    <s v="Surly Straggler 650b "/>
    <x v="2"/>
    <n v="2"/>
    <x v="1"/>
    <n v="2"/>
    <n v="1680.99"/>
    <n v="0.05"/>
    <n v="84.049500000000009"/>
    <n v="3193.8809999999999"/>
  </r>
  <r>
    <n v="575"/>
    <n v="1"/>
    <n v="33"/>
    <n v="4"/>
    <s v="Trek Fuel EX 8 29 "/>
    <x v="1"/>
    <n v="1"/>
    <x v="0"/>
    <n v="2"/>
    <n v="2899.99"/>
    <n v="7.0000000000000007E-2"/>
    <n v="202.99930000000001"/>
    <n v="5393.9813999999997"/>
  </r>
  <r>
    <n v="575"/>
    <n v="2"/>
    <n v="33"/>
    <n v="12"/>
    <s v="Electra Townie Original 21D "/>
    <x v="0"/>
    <n v="1"/>
    <x v="0"/>
    <n v="1"/>
    <n v="549.99"/>
    <n v="0.2"/>
    <n v="109.998"/>
    <n v="439.99200000000002"/>
  </r>
  <r>
    <n v="576"/>
    <n v="1"/>
    <n v="1272"/>
    <n v="9"/>
    <s v="Trek Conduit+ "/>
    <x v="3"/>
    <n v="1"/>
    <x v="0"/>
    <n v="1"/>
    <n v="2999.99"/>
    <n v="0.1"/>
    <n v="299.99899999999997"/>
    <n v="2699.991"/>
  </r>
  <r>
    <n v="577"/>
    <n v="1"/>
    <n v="445"/>
    <n v="3"/>
    <s v="Surly Wednesday Frameset "/>
    <x v="1"/>
    <n v="2"/>
    <x v="1"/>
    <n v="2"/>
    <n v="999.99"/>
    <n v="0.2"/>
    <n v="199.99800000000002"/>
    <n v="1599.9839999999999"/>
  </r>
  <r>
    <n v="578"/>
    <n v="1"/>
    <n v="819"/>
    <n v="21"/>
    <s v="Electra Cruiser 1 (24"/>
    <x v="0"/>
    <n v="2"/>
    <x v="1"/>
    <n v="1"/>
    <n v="269.99"/>
    <n v="7.0000000000000007E-2"/>
    <n v="18.899300000000004"/>
    <n v="251.0907"/>
  </r>
  <r>
    <n v="578"/>
    <n v="2"/>
    <n v="819"/>
    <n v="25"/>
    <s v="Electra Townie Original 7D "/>
    <x v="5"/>
    <n v="2"/>
    <x v="1"/>
    <n v="2"/>
    <n v="499.99"/>
    <n v="0.2"/>
    <n v="99.998000000000005"/>
    <n v="799.98400000000004"/>
  </r>
  <r>
    <n v="578"/>
    <n v="3"/>
    <n v="819"/>
    <n v="18"/>
    <s v="Pure Cycles Western 3"/>
    <x v="0"/>
    <n v="2"/>
    <x v="1"/>
    <n v="2"/>
    <n v="449"/>
    <n v="0.05"/>
    <n v="22.450000000000003"/>
    <n v="853.1"/>
  </r>
  <r>
    <n v="578"/>
    <n v="4"/>
    <n v="819"/>
    <n v="8"/>
    <s v="Trek Remedy 29 Carbon Frameset "/>
    <x v="1"/>
    <n v="2"/>
    <x v="1"/>
    <n v="2"/>
    <n v="1799.99"/>
    <n v="0.2"/>
    <n v="359.99800000000005"/>
    <n v="2879.9839999999999"/>
  </r>
  <r>
    <n v="579"/>
    <n v="1"/>
    <n v="160"/>
    <n v="7"/>
    <s v="Trek Slash 8 27.5 "/>
    <x v="1"/>
    <n v="3"/>
    <x v="2"/>
    <n v="2"/>
    <n v="3999.99"/>
    <n v="0.05"/>
    <n v="199.99950000000001"/>
    <n v="7599.9809999999998"/>
  </r>
  <r>
    <n v="579"/>
    <n v="2"/>
    <n v="160"/>
    <n v="6"/>
    <s v="Surly Ice Cream Truck Frameset "/>
    <x v="1"/>
    <n v="3"/>
    <x v="2"/>
    <n v="1"/>
    <n v="469.99"/>
    <n v="0.2"/>
    <n v="93.998000000000005"/>
    <n v="375.99200000000002"/>
  </r>
  <r>
    <n v="580"/>
    <n v="1"/>
    <n v="581"/>
    <n v="16"/>
    <s v="Electra Townie Original 7D EQ "/>
    <x v="0"/>
    <n v="1"/>
    <x v="0"/>
    <n v="2"/>
    <n v="599.99"/>
    <n v="0.2"/>
    <n v="119.998"/>
    <n v="959.98400000000004"/>
  </r>
  <r>
    <n v="580"/>
    <n v="2"/>
    <n v="581"/>
    <n v="15"/>
    <s v="Electra Moto 1 "/>
    <x v="0"/>
    <n v="1"/>
    <x v="0"/>
    <n v="1"/>
    <n v="529.99"/>
    <n v="7.0000000000000007E-2"/>
    <n v="37.099300000000007"/>
    <n v="492.89069999999998"/>
  </r>
  <r>
    <n v="580"/>
    <n v="3"/>
    <n v="581"/>
    <n v="21"/>
    <s v="Electra Cruiser 1 (24"/>
    <x v="0"/>
    <n v="1"/>
    <x v="0"/>
    <n v="2"/>
    <n v="269.99"/>
    <n v="0.2"/>
    <n v="53.998000000000005"/>
    <n v="431.98400000000004"/>
  </r>
  <r>
    <n v="580"/>
    <n v="4"/>
    <n v="581"/>
    <n v="9"/>
    <s v="Trek Conduit+ "/>
    <x v="3"/>
    <n v="1"/>
    <x v="0"/>
    <n v="2"/>
    <n v="2999.99"/>
    <n v="7.0000000000000007E-2"/>
    <n v="209.99930000000001"/>
    <n v="5579.9813999999997"/>
  </r>
  <r>
    <n v="580"/>
    <n v="5"/>
    <n v="581"/>
    <n v="19"/>
    <s v="Pure Cycles William 3"/>
    <x v="0"/>
    <n v="1"/>
    <x v="0"/>
    <n v="1"/>
    <n v="449"/>
    <n v="0.2"/>
    <n v="89.800000000000011"/>
    <n v="359.2"/>
  </r>
  <r>
    <n v="581"/>
    <n v="1"/>
    <n v="688"/>
    <n v="8"/>
    <s v="Trek Remedy 29 Carbon Frameset "/>
    <x v="1"/>
    <n v="1"/>
    <x v="0"/>
    <n v="2"/>
    <n v="1799.99"/>
    <n v="7.0000000000000007E-2"/>
    <n v="125.99930000000002"/>
    <n v="3347.9814000000001"/>
  </r>
  <r>
    <n v="582"/>
    <n v="1"/>
    <n v="32"/>
    <n v="10"/>
    <s v="Surly Straggler "/>
    <x v="2"/>
    <n v="1"/>
    <x v="0"/>
    <n v="2"/>
    <n v="1549"/>
    <n v="0.2"/>
    <n v="309.8"/>
    <n v="2478.4"/>
  </r>
  <r>
    <n v="582"/>
    <n v="2"/>
    <n v="32"/>
    <n v="17"/>
    <s v="Pure Cycles Vine 8"/>
    <x v="0"/>
    <n v="1"/>
    <x v="0"/>
    <n v="2"/>
    <n v="429"/>
    <n v="7.0000000000000007E-2"/>
    <n v="30.03"/>
    <n v="797.94"/>
  </r>
  <r>
    <n v="583"/>
    <n v="1"/>
    <n v="792"/>
    <n v="15"/>
    <s v="Electra Moto 1 "/>
    <x v="0"/>
    <n v="2"/>
    <x v="1"/>
    <n v="2"/>
    <n v="529.99"/>
    <n v="0.2"/>
    <n v="105.998"/>
    <n v="847.98400000000004"/>
  </r>
  <r>
    <n v="584"/>
    <n v="1"/>
    <n v="1209"/>
    <n v="19"/>
    <s v="Pure Cycles William 3"/>
    <x v="0"/>
    <n v="2"/>
    <x v="1"/>
    <n v="1"/>
    <n v="449"/>
    <n v="7.0000000000000007E-2"/>
    <n v="31.430000000000003"/>
    <n v="417.57"/>
  </r>
  <r>
    <n v="584"/>
    <n v="2"/>
    <n v="1209"/>
    <n v="23"/>
    <s v="Electra Girl's Hawaii 1 (20 inch)"/>
    <x v="4"/>
    <n v="2"/>
    <x v="1"/>
    <n v="1"/>
    <n v="299.99"/>
    <n v="7.0000000000000007E-2"/>
    <n v="20.999300000000002"/>
    <n v="278.9907"/>
  </r>
  <r>
    <n v="584"/>
    <n v="3"/>
    <n v="1209"/>
    <n v="15"/>
    <s v="Electra Moto 1 "/>
    <x v="0"/>
    <n v="2"/>
    <x v="1"/>
    <n v="1"/>
    <n v="529.99"/>
    <n v="0.1"/>
    <n v="52.999000000000002"/>
    <n v="476.99099999999999"/>
  </r>
  <r>
    <n v="584"/>
    <n v="4"/>
    <n v="1209"/>
    <n v="22"/>
    <s v="Electra Girl's Hawaii 1 (16 inch)"/>
    <x v="0"/>
    <n v="2"/>
    <x v="1"/>
    <n v="1"/>
    <n v="269.99"/>
    <n v="0.05"/>
    <n v="13.499500000000001"/>
    <n v="256.4905"/>
  </r>
  <r>
    <n v="584"/>
    <n v="5"/>
    <n v="1209"/>
    <n v="8"/>
    <s v="Trek Remedy 29 Carbon Frameset "/>
    <x v="1"/>
    <n v="2"/>
    <x v="1"/>
    <n v="2"/>
    <n v="1799.99"/>
    <n v="7.0000000000000007E-2"/>
    <n v="125.99930000000002"/>
    <n v="3347.9814000000001"/>
  </r>
  <r>
    <n v="585"/>
    <n v="1"/>
    <n v="1219"/>
    <n v="10"/>
    <s v="Surly Straggler "/>
    <x v="2"/>
    <n v="2"/>
    <x v="1"/>
    <n v="1"/>
    <n v="1549"/>
    <n v="0.2"/>
    <n v="309.8"/>
    <n v="1239.2"/>
  </r>
  <r>
    <n v="585"/>
    <n v="2"/>
    <n v="1219"/>
    <n v="18"/>
    <s v="Pure Cycles Western 3"/>
    <x v="0"/>
    <n v="2"/>
    <x v="1"/>
    <n v="2"/>
    <n v="449"/>
    <n v="0.2"/>
    <n v="89.800000000000011"/>
    <n v="718.4"/>
  </r>
  <r>
    <n v="585"/>
    <n v="3"/>
    <n v="1219"/>
    <n v="15"/>
    <s v="Electra Moto 1 "/>
    <x v="0"/>
    <n v="2"/>
    <x v="1"/>
    <n v="1"/>
    <n v="529.99"/>
    <n v="0.05"/>
    <n v="26.499500000000001"/>
    <n v="503.4905"/>
  </r>
  <r>
    <n v="585"/>
    <n v="4"/>
    <n v="1219"/>
    <n v="12"/>
    <s v="Electra Townie Original 21D "/>
    <x v="0"/>
    <n v="2"/>
    <x v="1"/>
    <n v="2"/>
    <n v="549.99"/>
    <n v="7.0000000000000007E-2"/>
    <n v="38.499300000000005"/>
    <n v="1022.9814"/>
  </r>
  <r>
    <n v="586"/>
    <n v="1"/>
    <n v="1306"/>
    <n v="11"/>
    <s v="Surly Straggler 650b "/>
    <x v="2"/>
    <n v="2"/>
    <x v="1"/>
    <n v="2"/>
    <n v="1680.99"/>
    <n v="0.1"/>
    <n v="168.09900000000002"/>
    <n v="3025.7820000000002"/>
  </r>
  <r>
    <n v="586"/>
    <n v="2"/>
    <n v="1306"/>
    <n v="23"/>
    <s v="Electra Girl's Hawaii 1 (20 inch)"/>
    <x v="4"/>
    <n v="2"/>
    <x v="1"/>
    <n v="2"/>
    <n v="299.99"/>
    <n v="0.2"/>
    <n v="59.998000000000005"/>
    <n v="479.98400000000004"/>
  </r>
  <r>
    <n v="587"/>
    <n v="1"/>
    <n v="487"/>
    <n v="24"/>
    <s v="Electra Townie Original 21D "/>
    <x v="0"/>
    <n v="1"/>
    <x v="0"/>
    <n v="1"/>
    <n v="549.99"/>
    <n v="0.05"/>
    <n v="27.499500000000001"/>
    <n v="522.4905"/>
  </r>
  <r>
    <n v="587"/>
    <n v="2"/>
    <n v="487"/>
    <n v="23"/>
    <s v="Electra Girl's Hawaii 1 (20 inch)"/>
    <x v="4"/>
    <n v="1"/>
    <x v="0"/>
    <n v="1"/>
    <n v="299.99"/>
    <n v="0.05"/>
    <n v="14.999500000000001"/>
    <n v="284.9905"/>
  </r>
  <r>
    <n v="587"/>
    <n v="3"/>
    <n v="487"/>
    <n v="18"/>
    <s v="Pure Cycles Western 3"/>
    <x v="0"/>
    <n v="1"/>
    <x v="0"/>
    <n v="1"/>
    <n v="449"/>
    <n v="0.05"/>
    <n v="22.450000000000003"/>
    <n v="426.55"/>
  </r>
  <r>
    <n v="587"/>
    <n v="4"/>
    <n v="487"/>
    <n v="21"/>
    <s v="Electra Cruiser 1 (24"/>
    <x v="0"/>
    <n v="1"/>
    <x v="0"/>
    <n v="1"/>
    <n v="269.99"/>
    <n v="0.2"/>
    <n v="53.998000000000005"/>
    <n v="215.99200000000002"/>
  </r>
  <r>
    <n v="588"/>
    <n v="1"/>
    <n v="102"/>
    <n v="10"/>
    <s v="Surly Straggler "/>
    <x v="2"/>
    <n v="2"/>
    <x v="1"/>
    <n v="2"/>
    <n v="1549"/>
    <n v="7.0000000000000007E-2"/>
    <n v="108.43"/>
    <n v="2881.14"/>
  </r>
  <r>
    <n v="588"/>
    <n v="2"/>
    <n v="102"/>
    <n v="23"/>
    <s v="Electra Girl's Hawaii 1 (20 inch)"/>
    <x v="4"/>
    <n v="2"/>
    <x v="1"/>
    <n v="1"/>
    <n v="299.99"/>
    <n v="0.2"/>
    <n v="59.998000000000005"/>
    <n v="239.99200000000002"/>
  </r>
  <r>
    <n v="589"/>
    <n v="1"/>
    <n v="719"/>
    <n v="15"/>
    <s v="Electra Moto 1 "/>
    <x v="0"/>
    <n v="2"/>
    <x v="1"/>
    <n v="2"/>
    <n v="529.99"/>
    <n v="0.05"/>
    <n v="26.499500000000001"/>
    <n v="1006.981"/>
  </r>
  <r>
    <n v="590"/>
    <n v="1"/>
    <n v="990"/>
    <n v="2"/>
    <s v="Ritchey Timberwolf Frameset "/>
    <x v="1"/>
    <n v="2"/>
    <x v="1"/>
    <n v="2"/>
    <n v="749.99"/>
    <n v="0.1"/>
    <n v="74.999000000000009"/>
    <n v="1349.982"/>
  </r>
  <r>
    <n v="590"/>
    <n v="2"/>
    <n v="990"/>
    <n v="20"/>
    <s v="Electra Townie Original 7D EQ "/>
    <x v="0"/>
    <n v="2"/>
    <x v="1"/>
    <n v="1"/>
    <n v="599.99"/>
    <n v="7.0000000000000007E-2"/>
    <n v="41.999300000000005"/>
    <n v="557.99070000000006"/>
  </r>
  <r>
    <n v="590"/>
    <n v="3"/>
    <n v="990"/>
    <n v="8"/>
    <s v="Trek Remedy 29 Carbon Frameset "/>
    <x v="1"/>
    <n v="2"/>
    <x v="1"/>
    <n v="2"/>
    <n v="1799.99"/>
    <n v="0.05"/>
    <n v="89.999500000000012"/>
    <n v="3419.9809999999998"/>
  </r>
  <r>
    <n v="590"/>
    <n v="4"/>
    <n v="990"/>
    <n v="5"/>
    <s v="Heller Shagamaw Frame "/>
    <x v="1"/>
    <n v="2"/>
    <x v="1"/>
    <n v="2"/>
    <n v="1320.99"/>
    <n v="0.1"/>
    <n v="132.09900000000002"/>
    <n v="2377.7820000000002"/>
  </r>
  <r>
    <n v="590"/>
    <n v="5"/>
    <n v="990"/>
    <n v="24"/>
    <s v="Electra Townie Original 21D "/>
    <x v="0"/>
    <n v="2"/>
    <x v="1"/>
    <n v="1"/>
    <n v="549.99"/>
    <n v="0.1"/>
    <n v="54.999000000000002"/>
    <n v="494.99099999999999"/>
  </r>
  <r>
    <n v="591"/>
    <n v="1"/>
    <n v="1211"/>
    <n v="16"/>
    <s v="Electra Townie Original 7D EQ "/>
    <x v="0"/>
    <n v="2"/>
    <x v="1"/>
    <n v="2"/>
    <n v="599.99"/>
    <n v="0.05"/>
    <n v="29.999500000000001"/>
    <n v="1139.981"/>
  </r>
  <r>
    <n v="591"/>
    <n v="2"/>
    <n v="1211"/>
    <n v="25"/>
    <s v="Electra Townie Original 7D "/>
    <x v="5"/>
    <n v="2"/>
    <x v="1"/>
    <n v="2"/>
    <n v="499.99"/>
    <n v="0.05"/>
    <n v="24.999500000000001"/>
    <n v="949.98099999999999"/>
  </r>
  <r>
    <n v="591"/>
    <n v="3"/>
    <n v="1211"/>
    <n v="2"/>
    <s v="Ritchey Timberwolf Frameset "/>
    <x v="1"/>
    <n v="2"/>
    <x v="1"/>
    <n v="2"/>
    <n v="749.99"/>
    <n v="0.1"/>
    <n v="74.999000000000009"/>
    <n v="1349.982"/>
  </r>
  <r>
    <n v="592"/>
    <n v="1"/>
    <n v="1232"/>
    <n v="21"/>
    <s v="Electra Cruiser 1 (24"/>
    <x v="0"/>
    <n v="2"/>
    <x v="1"/>
    <n v="2"/>
    <n v="269.99"/>
    <n v="0.1"/>
    <n v="26.999000000000002"/>
    <n v="485.98200000000003"/>
  </r>
  <r>
    <n v="592"/>
    <n v="2"/>
    <n v="1232"/>
    <n v="16"/>
    <s v="Electra Townie Original 7D EQ "/>
    <x v="0"/>
    <n v="2"/>
    <x v="1"/>
    <n v="1"/>
    <n v="599.99"/>
    <n v="0.05"/>
    <n v="29.999500000000001"/>
    <n v="569.9905"/>
  </r>
  <r>
    <n v="592"/>
    <n v="3"/>
    <n v="1232"/>
    <n v="18"/>
    <s v="Pure Cycles Western 3"/>
    <x v="0"/>
    <n v="2"/>
    <x v="1"/>
    <n v="2"/>
    <n v="449"/>
    <n v="7.0000000000000007E-2"/>
    <n v="31.430000000000003"/>
    <n v="835.14"/>
  </r>
  <r>
    <n v="593"/>
    <n v="1"/>
    <n v="50"/>
    <n v="3"/>
    <s v="Surly Wednesday Frameset "/>
    <x v="1"/>
    <n v="3"/>
    <x v="2"/>
    <n v="2"/>
    <n v="999.99"/>
    <n v="0.1"/>
    <n v="99.999000000000009"/>
    <n v="1799.982"/>
  </r>
  <r>
    <n v="593"/>
    <n v="2"/>
    <n v="50"/>
    <n v="25"/>
    <s v="Electra Townie Original 7D "/>
    <x v="5"/>
    <n v="3"/>
    <x v="2"/>
    <n v="1"/>
    <n v="499.99"/>
    <n v="7.0000000000000007E-2"/>
    <n v="34.999300000000005"/>
    <n v="464.9907"/>
  </r>
  <r>
    <n v="594"/>
    <n v="1"/>
    <n v="1318"/>
    <n v="26"/>
    <s v="Electra Townie Original 7D EQ "/>
    <x v="0"/>
    <n v="3"/>
    <x v="2"/>
    <n v="1"/>
    <n v="599.99"/>
    <n v="0.1"/>
    <n v="59.999000000000002"/>
    <n v="539.99099999999999"/>
  </r>
  <r>
    <n v="594"/>
    <n v="2"/>
    <n v="1318"/>
    <n v="21"/>
    <s v="Electra Cruiser 1 (24"/>
    <x v="0"/>
    <n v="3"/>
    <x v="2"/>
    <n v="2"/>
    <n v="269.99"/>
    <n v="0.05"/>
    <n v="13.499500000000001"/>
    <n v="512.98099999999999"/>
  </r>
  <r>
    <n v="595"/>
    <n v="1"/>
    <n v="538"/>
    <n v="4"/>
    <s v="Trek Fuel EX 8 29 "/>
    <x v="1"/>
    <n v="1"/>
    <x v="0"/>
    <n v="1"/>
    <n v="2899.99"/>
    <n v="7.0000000000000007E-2"/>
    <n v="202.99930000000001"/>
    <n v="2696.9906999999998"/>
  </r>
  <r>
    <n v="595"/>
    <n v="2"/>
    <n v="538"/>
    <n v="19"/>
    <s v="Pure Cycles William 3"/>
    <x v="0"/>
    <n v="1"/>
    <x v="0"/>
    <n v="2"/>
    <n v="449"/>
    <n v="7.0000000000000007E-2"/>
    <n v="31.430000000000003"/>
    <n v="835.14"/>
  </r>
  <r>
    <n v="595"/>
    <n v="3"/>
    <n v="538"/>
    <n v="3"/>
    <s v="Surly Wednesday Frameset "/>
    <x v="1"/>
    <n v="1"/>
    <x v="0"/>
    <n v="1"/>
    <n v="999.99"/>
    <n v="7.0000000000000007E-2"/>
    <n v="69.999300000000005"/>
    <n v="929.99070000000006"/>
  </r>
  <r>
    <n v="595"/>
    <n v="4"/>
    <n v="538"/>
    <n v="10"/>
    <s v="Surly Straggler "/>
    <x v="2"/>
    <n v="1"/>
    <x v="0"/>
    <n v="1"/>
    <n v="1549"/>
    <n v="7.0000000000000007E-2"/>
    <n v="108.43"/>
    <n v="1440.57"/>
  </r>
  <r>
    <n v="595"/>
    <n v="5"/>
    <n v="538"/>
    <n v="26"/>
    <s v="Electra Townie Original 7D EQ "/>
    <x v="0"/>
    <n v="1"/>
    <x v="0"/>
    <n v="2"/>
    <n v="599.99"/>
    <n v="0.05"/>
    <n v="29.999500000000001"/>
    <n v="1139.981"/>
  </r>
  <r>
    <n v="596"/>
    <n v="1"/>
    <n v="952"/>
    <n v="5"/>
    <s v="Heller Shagamaw Frame "/>
    <x v="1"/>
    <n v="1"/>
    <x v="0"/>
    <n v="1"/>
    <n v="1320.99"/>
    <n v="0.05"/>
    <n v="66.049500000000009"/>
    <n v="1254.9404999999999"/>
  </r>
  <r>
    <n v="596"/>
    <n v="2"/>
    <n v="952"/>
    <n v="23"/>
    <s v="Electra Girl's Hawaii 1 (20 inch)"/>
    <x v="4"/>
    <n v="1"/>
    <x v="0"/>
    <n v="2"/>
    <n v="299.99"/>
    <n v="0.1"/>
    <n v="29.999000000000002"/>
    <n v="539.98199999999997"/>
  </r>
  <r>
    <n v="596"/>
    <n v="3"/>
    <n v="952"/>
    <n v="9"/>
    <s v="Trek Conduit+ "/>
    <x v="3"/>
    <n v="1"/>
    <x v="0"/>
    <n v="1"/>
    <n v="2999.99"/>
    <n v="0.05"/>
    <n v="149.99949999999998"/>
    <n v="2849.9904999999999"/>
  </r>
  <r>
    <n v="597"/>
    <n v="1"/>
    <n v="1121"/>
    <n v="17"/>
    <s v="Pure Cycles Vine 8"/>
    <x v="0"/>
    <n v="2"/>
    <x v="1"/>
    <n v="2"/>
    <n v="429"/>
    <n v="0.2"/>
    <n v="85.800000000000011"/>
    <n v="686.4"/>
  </r>
  <r>
    <n v="597"/>
    <n v="2"/>
    <n v="1121"/>
    <n v="8"/>
    <s v="Trek Remedy 29 Carbon Frameset "/>
    <x v="1"/>
    <n v="2"/>
    <x v="1"/>
    <n v="1"/>
    <n v="1799.99"/>
    <n v="7.0000000000000007E-2"/>
    <n v="125.99930000000002"/>
    <n v="1673.9907000000001"/>
  </r>
  <r>
    <n v="598"/>
    <n v="1"/>
    <n v="40"/>
    <n v="4"/>
    <s v="Trek Fuel EX 8 29 "/>
    <x v="1"/>
    <n v="1"/>
    <x v="0"/>
    <n v="2"/>
    <n v="2899.99"/>
    <n v="0.05"/>
    <n v="144.99949999999998"/>
    <n v="5509.9809999999998"/>
  </r>
  <r>
    <n v="598"/>
    <n v="2"/>
    <n v="40"/>
    <n v="16"/>
    <s v="Electra Townie Original 7D EQ "/>
    <x v="0"/>
    <n v="1"/>
    <x v="0"/>
    <n v="2"/>
    <n v="599.99"/>
    <n v="7.0000000000000007E-2"/>
    <n v="41.999300000000005"/>
    <n v="1115.9814000000001"/>
  </r>
  <r>
    <n v="598"/>
    <n v="3"/>
    <n v="40"/>
    <n v="14"/>
    <s v="Electra Girl's Hawaii 1 (16 inch)"/>
    <x v="0"/>
    <n v="1"/>
    <x v="0"/>
    <n v="1"/>
    <n v="269.99"/>
    <n v="0.1"/>
    <n v="26.999000000000002"/>
    <n v="242.99100000000001"/>
  </r>
  <r>
    <n v="599"/>
    <n v="1"/>
    <n v="1"/>
    <n v="9"/>
    <s v="Trek Conduit+ "/>
    <x v="3"/>
    <n v="2"/>
    <x v="1"/>
    <n v="2"/>
    <n v="2999.99"/>
    <n v="0.05"/>
    <n v="149.99949999999998"/>
    <n v="5699.9809999999998"/>
  </r>
  <r>
    <n v="599"/>
    <n v="2"/>
    <n v="1"/>
    <n v="22"/>
    <s v="Electra Girl's Hawaii 1 (16 inch)"/>
    <x v="0"/>
    <n v="2"/>
    <x v="1"/>
    <n v="2"/>
    <n v="269.99"/>
    <n v="0.2"/>
    <n v="53.998000000000005"/>
    <n v="431.98400000000004"/>
  </r>
  <r>
    <n v="599"/>
    <n v="3"/>
    <n v="1"/>
    <n v="23"/>
    <s v="Electra Girl's Hawaii 1 (20 inch)"/>
    <x v="4"/>
    <n v="2"/>
    <x v="1"/>
    <n v="1"/>
    <n v="299.99"/>
    <n v="7.0000000000000007E-2"/>
    <n v="20.999300000000002"/>
    <n v="278.9907"/>
  </r>
  <r>
    <n v="599"/>
    <n v="4"/>
    <n v="1"/>
    <n v="10"/>
    <s v="Surly Straggler "/>
    <x v="2"/>
    <n v="2"/>
    <x v="1"/>
    <n v="2"/>
    <n v="1549"/>
    <n v="0.1"/>
    <n v="154.9"/>
    <n v="2788.2"/>
  </r>
  <r>
    <n v="600"/>
    <n v="1"/>
    <n v="624"/>
    <n v="26"/>
    <s v="Electra Townie Original 7D EQ "/>
    <x v="0"/>
    <n v="2"/>
    <x v="1"/>
    <n v="2"/>
    <n v="599.99"/>
    <n v="7.0000000000000007E-2"/>
    <n v="41.999300000000005"/>
    <n v="1115.9814000000001"/>
  </r>
  <r>
    <n v="600"/>
    <n v="2"/>
    <n v="624"/>
    <n v="4"/>
    <s v="Trek Fuel EX 8 29 "/>
    <x v="1"/>
    <n v="2"/>
    <x v="1"/>
    <n v="1"/>
    <n v="2899.99"/>
    <n v="0.2"/>
    <n v="579.99799999999993"/>
    <n v="2319.9919999999997"/>
  </r>
  <r>
    <n v="600"/>
    <n v="3"/>
    <n v="624"/>
    <n v="18"/>
    <s v="Pure Cycles Western 3"/>
    <x v="0"/>
    <n v="2"/>
    <x v="1"/>
    <n v="2"/>
    <n v="449"/>
    <n v="7.0000000000000007E-2"/>
    <n v="31.430000000000003"/>
    <n v="835.14"/>
  </r>
  <r>
    <n v="601"/>
    <n v="1"/>
    <n v="683"/>
    <n v="12"/>
    <s v="Electra Townie Original 21D "/>
    <x v="0"/>
    <n v="2"/>
    <x v="1"/>
    <n v="2"/>
    <n v="549.99"/>
    <n v="0.2"/>
    <n v="109.998"/>
    <n v="879.98400000000004"/>
  </r>
  <r>
    <n v="602"/>
    <n v="1"/>
    <n v="823"/>
    <n v="15"/>
    <s v="Electra Moto 1 "/>
    <x v="0"/>
    <n v="2"/>
    <x v="1"/>
    <n v="2"/>
    <n v="529.99"/>
    <n v="0.05"/>
    <n v="26.499500000000001"/>
    <n v="1006.981"/>
  </r>
  <r>
    <n v="602"/>
    <n v="2"/>
    <n v="823"/>
    <n v="5"/>
    <s v="Heller Shagamaw Frame "/>
    <x v="1"/>
    <n v="2"/>
    <x v="1"/>
    <n v="2"/>
    <n v="1320.99"/>
    <n v="7.0000000000000007E-2"/>
    <n v="92.469300000000004"/>
    <n v="2457.0414000000001"/>
  </r>
  <r>
    <n v="603"/>
    <n v="1"/>
    <n v="1032"/>
    <n v="12"/>
    <s v="Electra Townie Original 21D "/>
    <x v="0"/>
    <n v="2"/>
    <x v="1"/>
    <n v="1"/>
    <n v="549.99"/>
    <n v="7.0000000000000007E-2"/>
    <n v="38.499300000000005"/>
    <n v="511.4907"/>
  </r>
  <r>
    <n v="603"/>
    <n v="2"/>
    <n v="1032"/>
    <n v="4"/>
    <s v="Trek Fuel EX 8 29 "/>
    <x v="1"/>
    <n v="2"/>
    <x v="1"/>
    <n v="1"/>
    <n v="2899.99"/>
    <n v="0.1"/>
    <n v="289.99899999999997"/>
    <n v="2609.991"/>
  </r>
  <r>
    <n v="604"/>
    <n v="1"/>
    <n v="96"/>
    <n v="10"/>
    <s v="Surly Straggler "/>
    <x v="2"/>
    <n v="2"/>
    <x v="1"/>
    <n v="2"/>
    <n v="1549"/>
    <n v="7.0000000000000007E-2"/>
    <n v="108.43"/>
    <n v="2881.14"/>
  </r>
  <r>
    <n v="604"/>
    <n v="2"/>
    <n v="96"/>
    <n v="9"/>
    <s v="Trek Conduit+ "/>
    <x v="3"/>
    <n v="2"/>
    <x v="1"/>
    <n v="2"/>
    <n v="2999.99"/>
    <n v="0.2"/>
    <n v="599.99799999999993"/>
    <n v="4799.9839999999995"/>
  </r>
  <r>
    <n v="605"/>
    <n v="1"/>
    <n v="1208"/>
    <n v="19"/>
    <s v="Pure Cycles William 3"/>
    <x v="0"/>
    <n v="2"/>
    <x v="1"/>
    <n v="1"/>
    <n v="449"/>
    <n v="7.0000000000000007E-2"/>
    <n v="31.430000000000003"/>
    <n v="417.57"/>
  </r>
  <r>
    <n v="605"/>
    <n v="2"/>
    <n v="1208"/>
    <n v="25"/>
    <s v="Electra Townie Original 7D "/>
    <x v="5"/>
    <n v="2"/>
    <x v="1"/>
    <n v="2"/>
    <n v="499.99"/>
    <n v="0.05"/>
    <n v="24.999500000000001"/>
    <n v="949.98099999999999"/>
  </r>
  <r>
    <n v="605"/>
    <n v="3"/>
    <n v="1208"/>
    <n v="13"/>
    <s v="Electra Cruiser 1 (24"/>
    <x v="0"/>
    <n v="2"/>
    <x v="1"/>
    <n v="2"/>
    <n v="269.99"/>
    <n v="0.2"/>
    <n v="53.998000000000005"/>
    <n v="431.98400000000004"/>
  </r>
  <r>
    <n v="605"/>
    <n v="4"/>
    <n v="1208"/>
    <n v="11"/>
    <s v="Surly Straggler 650b "/>
    <x v="2"/>
    <n v="2"/>
    <x v="1"/>
    <n v="1"/>
    <n v="1680.99"/>
    <n v="0.2"/>
    <n v="336.19800000000004"/>
    <n v="1344.7919999999999"/>
  </r>
  <r>
    <n v="606"/>
    <n v="1"/>
    <n v="18"/>
    <n v="6"/>
    <s v="Surly Ice Cream Truck Frameset "/>
    <x v="1"/>
    <n v="2"/>
    <x v="1"/>
    <n v="2"/>
    <n v="469.99"/>
    <n v="0.2"/>
    <n v="93.998000000000005"/>
    <n v="751.98400000000004"/>
  </r>
  <r>
    <n v="606"/>
    <n v="2"/>
    <n v="18"/>
    <n v="18"/>
    <s v="Pure Cycles Western 3"/>
    <x v="0"/>
    <n v="2"/>
    <x v="1"/>
    <n v="2"/>
    <n v="449"/>
    <n v="0.05"/>
    <n v="22.450000000000003"/>
    <n v="853.1"/>
  </r>
  <r>
    <n v="607"/>
    <n v="1"/>
    <n v="309"/>
    <n v="11"/>
    <s v="Surly Straggler 650b "/>
    <x v="2"/>
    <n v="2"/>
    <x v="1"/>
    <n v="2"/>
    <n v="1680.99"/>
    <n v="0.2"/>
    <n v="336.19800000000004"/>
    <n v="2689.5839999999998"/>
  </r>
  <r>
    <n v="607"/>
    <n v="2"/>
    <n v="309"/>
    <n v="26"/>
    <s v="Electra Townie Original 7D EQ "/>
    <x v="0"/>
    <n v="2"/>
    <x v="1"/>
    <n v="2"/>
    <n v="599.99"/>
    <n v="0.2"/>
    <n v="119.998"/>
    <n v="959.98400000000004"/>
  </r>
  <r>
    <n v="607"/>
    <n v="3"/>
    <n v="309"/>
    <n v="14"/>
    <s v="Electra Girl's Hawaii 1 (16 inch)"/>
    <x v="0"/>
    <n v="2"/>
    <x v="1"/>
    <n v="1"/>
    <n v="269.99"/>
    <n v="7.0000000000000007E-2"/>
    <n v="18.899300000000004"/>
    <n v="251.0907"/>
  </r>
  <r>
    <n v="608"/>
    <n v="1"/>
    <n v="1103"/>
    <n v="4"/>
    <s v="Trek Fuel EX 8 29 "/>
    <x v="1"/>
    <n v="1"/>
    <x v="0"/>
    <n v="2"/>
    <n v="2899.99"/>
    <n v="0.2"/>
    <n v="579.99799999999993"/>
    <n v="4639.9839999999995"/>
  </r>
  <r>
    <n v="608"/>
    <n v="2"/>
    <n v="1103"/>
    <n v="7"/>
    <s v="Trek Slash 8 27.5 "/>
    <x v="1"/>
    <n v="1"/>
    <x v="0"/>
    <n v="2"/>
    <n v="3999.99"/>
    <n v="0.1"/>
    <n v="399.99900000000002"/>
    <n v="7199.982"/>
  </r>
  <r>
    <n v="608"/>
    <n v="3"/>
    <n v="1103"/>
    <n v="24"/>
    <s v="Electra Townie Original 21D "/>
    <x v="0"/>
    <n v="1"/>
    <x v="0"/>
    <n v="1"/>
    <n v="549.99"/>
    <n v="0.1"/>
    <n v="54.999000000000002"/>
    <n v="494.99099999999999"/>
  </r>
  <r>
    <n v="609"/>
    <n v="1"/>
    <n v="896"/>
    <n v="10"/>
    <s v="Surly Straggler "/>
    <x v="2"/>
    <n v="2"/>
    <x v="1"/>
    <n v="1"/>
    <n v="1549"/>
    <n v="7.0000000000000007E-2"/>
    <n v="108.43"/>
    <n v="1440.57"/>
  </r>
  <r>
    <n v="609"/>
    <n v="2"/>
    <n v="896"/>
    <n v="7"/>
    <s v="Trek Slash 8 27.5 "/>
    <x v="1"/>
    <n v="2"/>
    <x v="1"/>
    <n v="1"/>
    <n v="3999.99"/>
    <n v="0.1"/>
    <n v="399.99900000000002"/>
    <n v="3599.991"/>
  </r>
  <r>
    <n v="609"/>
    <n v="3"/>
    <n v="896"/>
    <n v="22"/>
    <s v="Electra Girl's Hawaii 1 (16 inch)"/>
    <x v="0"/>
    <n v="2"/>
    <x v="1"/>
    <n v="2"/>
    <n v="269.99"/>
    <n v="0.1"/>
    <n v="26.999000000000002"/>
    <n v="485.98200000000003"/>
  </r>
  <r>
    <n v="609"/>
    <n v="4"/>
    <n v="896"/>
    <n v="5"/>
    <s v="Heller Shagamaw Frame "/>
    <x v="1"/>
    <n v="2"/>
    <x v="1"/>
    <n v="1"/>
    <n v="1320.99"/>
    <n v="0.1"/>
    <n v="132.09900000000002"/>
    <n v="1188.8910000000001"/>
  </r>
  <r>
    <n v="610"/>
    <n v="1"/>
    <n v="711"/>
    <n v="26"/>
    <s v="Electra Townie Original 7D EQ "/>
    <x v="0"/>
    <n v="2"/>
    <x v="1"/>
    <n v="1"/>
    <n v="599.99"/>
    <n v="0.1"/>
    <n v="59.999000000000002"/>
    <n v="539.99099999999999"/>
  </r>
  <r>
    <n v="610"/>
    <n v="2"/>
    <n v="711"/>
    <n v="24"/>
    <s v="Electra Townie Original 21D "/>
    <x v="0"/>
    <n v="2"/>
    <x v="1"/>
    <n v="1"/>
    <n v="549.99"/>
    <n v="7.0000000000000007E-2"/>
    <n v="38.499300000000005"/>
    <n v="511.4907"/>
  </r>
  <r>
    <n v="610"/>
    <n v="3"/>
    <n v="711"/>
    <n v="18"/>
    <s v="Pure Cycles Western 3"/>
    <x v="0"/>
    <n v="2"/>
    <x v="1"/>
    <n v="2"/>
    <n v="449"/>
    <n v="7.0000000000000007E-2"/>
    <n v="31.430000000000003"/>
    <n v="835.14"/>
  </r>
  <r>
    <n v="610"/>
    <n v="4"/>
    <n v="711"/>
    <n v="3"/>
    <s v="Surly Wednesday Frameset "/>
    <x v="1"/>
    <n v="2"/>
    <x v="1"/>
    <n v="1"/>
    <n v="999.99"/>
    <n v="7.0000000000000007E-2"/>
    <n v="69.999300000000005"/>
    <n v="929.99070000000006"/>
  </r>
  <r>
    <n v="610"/>
    <n v="5"/>
    <n v="711"/>
    <n v="8"/>
    <s v="Trek Remedy 29 Carbon Frameset "/>
    <x v="1"/>
    <n v="2"/>
    <x v="1"/>
    <n v="1"/>
    <n v="1799.99"/>
    <n v="0.1"/>
    <n v="179.99900000000002"/>
    <n v="1619.991"/>
  </r>
  <r>
    <n v="611"/>
    <n v="1"/>
    <n v="1073"/>
    <n v="16"/>
    <s v="Electra Townie Original 7D EQ "/>
    <x v="0"/>
    <n v="2"/>
    <x v="1"/>
    <n v="2"/>
    <n v="599.99"/>
    <n v="7.0000000000000007E-2"/>
    <n v="41.999300000000005"/>
    <n v="1115.9814000000001"/>
  </r>
  <r>
    <n v="612"/>
    <n v="1"/>
    <n v="634"/>
    <n v="13"/>
    <s v="Electra Cruiser 1 (24"/>
    <x v="0"/>
    <n v="2"/>
    <x v="1"/>
    <n v="1"/>
    <n v="269.99"/>
    <n v="0.1"/>
    <n v="26.999000000000002"/>
    <n v="242.99100000000001"/>
  </r>
  <r>
    <n v="612"/>
    <n v="2"/>
    <n v="634"/>
    <n v="14"/>
    <s v="Electra Girl's Hawaii 1 (16 inch)"/>
    <x v="0"/>
    <n v="2"/>
    <x v="1"/>
    <n v="1"/>
    <n v="269.99"/>
    <n v="0.1"/>
    <n v="26.999000000000002"/>
    <n v="242.99100000000001"/>
  </r>
  <r>
    <n v="612"/>
    <n v="3"/>
    <n v="634"/>
    <n v="17"/>
    <s v="Pure Cycles Vine 8"/>
    <x v="0"/>
    <n v="2"/>
    <x v="1"/>
    <n v="1"/>
    <n v="429"/>
    <n v="7.0000000000000007E-2"/>
    <n v="30.03"/>
    <n v="398.97"/>
  </r>
  <r>
    <n v="612"/>
    <n v="4"/>
    <n v="634"/>
    <n v="20"/>
    <s v="Electra Townie Original 7D EQ "/>
    <x v="0"/>
    <n v="2"/>
    <x v="1"/>
    <n v="1"/>
    <n v="599.99"/>
    <n v="0.2"/>
    <n v="119.998"/>
    <n v="479.99200000000002"/>
  </r>
  <r>
    <n v="613"/>
    <n v="1"/>
    <n v="1159"/>
    <n v="9"/>
    <s v="Trek Conduit+ "/>
    <x v="3"/>
    <n v="2"/>
    <x v="1"/>
    <n v="2"/>
    <n v="2999.99"/>
    <n v="0.1"/>
    <n v="299.99899999999997"/>
    <n v="5399.982"/>
  </r>
  <r>
    <n v="613"/>
    <n v="2"/>
    <n v="1159"/>
    <n v="18"/>
    <s v="Pure Cycles Western 3"/>
    <x v="0"/>
    <n v="2"/>
    <x v="1"/>
    <n v="2"/>
    <n v="449"/>
    <n v="0.05"/>
    <n v="22.450000000000003"/>
    <n v="853.1"/>
  </r>
  <r>
    <n v="613"/>
    <n v="3"/>
    <n v="1159"/>
    <n v="12"/>
    <s v="Electra Townie Original 21D "/>
    <x v="0"/>
    <n v="2"/>
    <x v="1"/>
    <n v="1"/>
    <n v="549.99"/>
    <n v="7.0000000000000007E-2"/>
    <n v="38.499300000000005"/>
    <n v="511.4907"/>
  </r>
  <r>
    <n v="614"/>
    <n v="1"/>
    <n v="654"/>
    <n v="18"/>
    <s v="Pure Cycles Western 3"/>
    <x v="0"/>
    <n v="1"/>
    <x v="0"/>
    <n v="1"/>
    <n v="449"/>
    <n v="0.1"/>
    <n v="44.900000000000006"/>
    <n v="404.1"/>
  </r>
  <r>
    <n v="614"/>
    <n v="2"/>
    <n v="654"/>
    <n v="21"/>
    <s v="Electra Cruiser 1 (24"/>
    <x v="0"/>
    <n v="1"/>
    <x v="0"/>
    <n v="1"/>
    <n v="269.99"/>
    <n v="0.05"/>
    <n v="13.499500000000001"/>
    <n v="256.4905"/>
  </r>
  <r>
    <n v="615"/>
    <n v="1"/>
    <n v="560"/>
    <n v="11"/>
    <s v="Surly Straggler 650b "/>
    <x v="2"/>
    <n v="3"/>
    <x v="2"/>
    <n v="1"/>
    <n v="1680.99"/>
    <n v="7.0000000000000007E-2"/>
    <n v="117.66930000000001"/>
    <n v="1563.3207"/>
  </r>
  <r>
    <n v="615"/>
    <n v="2"/>
    <n v="560"/>
    <n v="23"/>
    <s v="Electra Girl's Hawaii 1 (20 inch)"/>
    <x v="4"/>
    <n v="3"/>
    <x v="2"/>
    <n v="1"/>
    <n v="299.99"/>
    <n v="0.05"/>
    <n v="14.999500000000001"/>
    <n v="284.9905"/>
  </r>
  <r>
    <n v="615"/>
    <n v="3"/>
    <n v="560"/>
    <n v="6"/>
    <s v="Surly Ice Cream Truck Frameset "/>
    <x v="1"/>
    <n v="3"/>
    <x v="2"/>
    <n v="2"/>
    <n v="469.99"/>
    <n v="0.1"/>
    <n v="46.999000000000002"/>
    <n v="845.98199999999997"/>
  </r>
  <r>
    <n v="615"/>
    <n v="4"/>
    <n v="560"/>
    <n v="19"/>
    <s v="Pure Cycles William 3"/>
    <x v="0"/>
    <n v="3"/>
    <x v="2"/>
    <n v="2"/>
    <n v="449"/>
    <n v="0.1"/>
    <n v="44.900000000000006"/>
    <n v="808.2"/>
  </r>
  <r>
    <n v="616"/>
    <n v="1"/>
    <n v="1444"/>
    <n v="24"/>
    <s v="Electra Townie Original 21D "/>
    <x v="0"/>
    <n v="2"/>
    <x v="1"/>
    <n v="1"/>
    <n v="549.99"/>
    <n v="0.2"/>
    <n v="109.998"/>
    <n v="439.99200000000002"/>
  </r>
  <r>
    <n v="616"/>
    <n v="2"/>
    <n v="1444"/>
    <n v="16"/>
    <s v="Electra Townie Original 7D EQ "/>
    <x v="0"/>
    <n v="2"/>
    <x v="1"/>
    <n v="2"/>
    <n v="599.99"/>
    <n v="0.2"/>
    <n v="119.998"/>
    <n v="959.98400000000004"/>
  </r>
  <r>
    <n v="617"/>
    <n v="1"/>
    <n v="118"/>
    <n v="15"/>
    <s v="Electra Moto 1 "/>
    <x v="0"/>
    <n v="2"/>
    <x v="1"/>
    <n v="2"/>
    <n v="529.99"/>
    <n v="0.2"/>
    <n v="105.998"/>
    <n v="847.98400000000004"/>
  </r>
  <r>
    <n v="617"/>
    <n v="2"/>
    <n v="118"/>
    <n v="11"/>
    <s v="Surly Straggler 650b "/>
    <x v="2"/>
    <n v="2"/>
    <x v="1"/>
    <n v="2"/>
    <n v="1680.99"/>
    <n v="7.0000000000000007E-2"/>
    <n v="117.66930000000001"/>
    <n v="3126.6414"/>
  </r>
  <r>
    <n v="618"/>
    <n v="1"/>
    <n v="131"/>
    <n v="17"/>
    <s v="Pure Cycles Vine 8"/>
    <x v="0"/>
    <n v="2"/>
    <x v="1"/>
    <n v="2"/>
    <n v="429"/>
    <n v="0.1"/>
    <n v="42.900000000000006"/>
    <n v="772.2"/>
  </r>
  <r>
    <n v="618"/>
    <n v="2"/>
    <n v="131"/>
    <n v="11"/>
    <s v="Surly Straggler 650b "/>
    <x v="2"/>
    <n v="2"/>
    <x v="1"/>
    <n v="1"/>
    <n v="1680.99"/>
    <n v="7.0000000000000007E-2"/>
    <n v="117.66930000000001"/>
    <n v="1563.3207"/>
  </r>
  <r>
    <n v="619"/>
    <n v="1"/>
    <n v="454"/>
    <n v="25"/>
    <s v="Electra Townie Original 7D "/>
    <x v="5"/>
    <n v="2"/>
    <x v="1"/>
    <n v="1"/>
    <n v="499.99"/>
    <n v="7.0000000000000007E-2"/>
    <n v="34.999300000000005"/>
    <n v="464.9907"/>
  </r>
  <r>
    <n v="620"/>
    <n v="1"/>
    <n v="466"/>
    <n v="5"/>
    <s v="Heller Shagamaw Frame "/>
    <x v="1"/>
    <n v="2"/>
    <x v="1"/>
    <n v="2"/>
    <n v="1320.99"/>
    <n v="0.2"/>
    <n v="264.19800000000004"/>
    <n v="2113.5839999999998"/>
  </r>
  <r>
    <n v="621"/>
    <n v="1"/>
    <n v="1157"/>
    <n v="17"/>
    <s v="Pure Cycles Vine 8"/>
    <x v="0"/>
    <n v="2"/>
    <x v="1"/>
    <n v="2"/>
    <n v="429"/>
    <n v="7.0000000000000007E-2"/>
    <n v="30.03"/>
    <n v="797.94"/>
  </r>
  <r>
    <n v="622"/>
    <n v="1"/>
    <n v="1398"/>
    <n v="9"/>
    <s v="Trek Conduit+ "/>
    <x v="3"/>
    <n v="2"/>
    <x v="1"/>
    <n v="2"/>
    <n v="2999.99"/>
    <n v="7.0000000000000007E-2"/>
    <n v="209.99930000000001"/>
    <n v="5579.9813999999997"/>
  </r>
  <r>
    <n v="622"/>
    <n v="2"/>
    <n v="1398"/>
    <n v="18"/>
    <s v="Pure Cycles Western 3"/>
    <x v="0"/>
    <n v="2"/>
    <x v="1"/>
    <n v="1"/>
    <n v="449"/>
    <n v="0.1"/>
    <n v="44.900000000000006"/>
    <n v="404.1"/>
  </r>
  <r>
    <n v="622"/>
    <n v="3"/>
    <n v="1398"/>
    <n v="10"/>
    <s v="Surly Straggler "/>
    <x v="2"/>
    <n v="2"/>
    <x v="1"/>
    <n v="1"/>
    <n v="1549"/>
    <n v="0.2"/>
    <n v="309.8"/>
    <n v="1239.2"/>
  </r>
  <r>
    <n v="622"/>
    <n v="4"/>
    <n v="1398"/>
    <n v="25"/>
    <s v="Electra Townie Original 7D "/>
    <x v="5"/>
    <n v="2"/>
    <x v="1"/>
    <n v="1"/>
    <n v="499.99"/>
    <n v="7.0000000000000007E-2"/>
    <n v="34.999300000000005"/>
    <n v="464.9907"/>
  </r>
  <r>
    <n v="623"/>
    <n v="1"/>
    <n v="678"/>
    <n v="8"/>
    <s v="Trek Remedy 29 Carbon Frameset "/>
    <x v="1"/>
    <n v="2"/>
    <x v="1"/>
    <n v="1"/>
    <n v="1799.99"/>
    <n v="7.0000000000000007E-2"/>
    <n v="125.99930000000002"/>
    <n v="1673.9907000000001"/>
  </r>
  <r>
    <n v="624"/>
    <n v="1"/>
    <n v="814"/>
    <n v="21"/>
    <s v="Electra Cruiser 1 (24"/>
    <x v="0"/>
    <n v="2"/>
    <x v="1"/>
    <n v="2"/>
    <n v="269.99"/>
    <n v="0.05"/>
    <n v="13.499500000000001"/>
    <n v="512.98099999999999"/>
  </r>
  <r>
    <n v="624"/>
    <n v="2"/>
    <n v="814"/>
    <n v="16"/>
    <s v="Electra Townie Original 7D EQ "/>
    <x v="0"/>
    <n v="2"/>
    <x v="1"/>
    <n v="1"/>
    <n v="599.99"/>
    <n v="7.0000000000000007E-2"/>
    <n v="41.999300000000005"/>
    <n v="557.99070000000006"/>
  </r>
  <r>
    <n v="624"/>
    <n v="3"/>
    <n v="814"/>
    <n v="22"/>
    <s v="Electra Girl's Hawaii 1 (16 inch)"/>
    <x v="0"/>
    <n v="2"/>
    <x v="1"/>
    <n v="1"/>
    <n v="269.99"/>
    <n v="7.0000000000000007E-2"/>
    <n v="18.899300000000004"/>
    <n v="251.0907"/>
  </r>
  <r>
    <n v="624"/>
    <n v="4"/>
    <n v="814"/>
    <n v="14"/>
    <s v="Electra Girl's Hawaii 1 (16 inch)"/>
    <x v="0"/>
    <n v="2"/>
    <x v="1"/>
    <n v="2"/>
    <n v="269.99"/>
    <n v="0.2"/>
    <n v="53.998000000000005"/>
    <n v="431.98400000000004"/>
  </r>
  <r>
    <n v="625"/>
    <n v="1"/>
    <n v="1163"/>
    <n v="17"/>
    <s v="Pure Cycles Vine 8"/>
    <x v="0"/>
    <n v="1"/>
    <x v="0"/>
    <n v="1"/>
    <n v="429"/>
    <n v="7.0000000000000007E-2"/>
    <n v="30.03"/>
    <n v="398.97"/>
  </r>
  <r>
    <n v="625"/>
    <n v="2"/>
    <n v="1163"/>
    <n v="11"/>
    <s v="Surly Straggler 650b "/>
    <x v="2"/>
    <n v="1"/>
    <x v="0"/>
    <n v="2"/>
    <n v="1680.99"/>
    <n v="0.2"/>
    <n v="336.19800000000004"/>
    <n v="2689.5839999999998"/>
  </r>
  <r>
    <n v="625"/>
    <n v="3"/>
    <n v="1163"/>
    <n v="26"/>
    <s v="Electra Townie Original 7D EQ "/>
    <x v="0"/>
    <n v="1"/>
    <x v="0"/>
    <n v="1"/>
    <n v="599.99"/>
    <n v="7.0000000000000007E-2"/>
    <n v="41.999300000000005"/>
    <n v="557.99070000000006"/>
  </r>
  <r>
    <n v="625"/>
    <n v="4"/>
    <n v="1163"/>
    <n v="23"/>
    <s v="Electra Girl's Hawaii 1 (20 inch)"/>
    <x v="4"/>
    <n v="1"/>
    <x v="0"/>
    <n v="2"/>
    <n v="299.99"/>
    <n v="0.1"/>
    <n v="29.999000000000002"/>
    <n v="539.98199999999997"/>
  </r>
  <r>
    <n v="626"/>
    <n v="1"/>
    <n v="130"/>
    <n v="15"/>
    <s v="Electra Moto 1 "/>
    <x v="0"/>
    <n v="2"/>
    <x v="1"/>
    <n v="1"/>
    <n v="529.99"/>
    <n v="0.2"/>
    <n v="105.998"/>
    <n v="423.99200000000002"/>
  </r>
  <r>
    <n v="627"/>
    <n v="1"/>
    <n v="1119"/>
    <n v="19"/>
    <s v="Pure Cycles William 3"/>
    <x v="0"/>
    <n v="2"/>
    <x v="1"/>
    <n v="1"/>
    <n v="449"/>
    <n v="7.0000000000000007E-2"/>
    <n v="31.430000000000003"/>
    <n v="417.57"/>
  </r>
  <r>
    <n v="627"/>
    <n v="2"/>
    <n v="1119"/>
    <n v="9"/>
    <s v="Trek Conduit+ "/>
    <x v="3"/>
    <n v="2"/>
    <x v="1"/>
    <n v="2"/>
    <n v="2999.99"/>
    <n v="0.2"/>
    <n v="599.99799999999993"/>
    <n v="4799.9839999999995"/>
  </r>
  <r>
    <n v="627"/>
    <n v="3"/>
    <n v="1119"/>
    <n v="26"/>
    <s v="Electra Townie Original 7D EQ "/>
    <x v="0"/>
    <n v="2"/>
    <x v="1"/>
    <n v="1"/>
    <n v="599.99"/>
    <n v="7.0000000000000007E-2"/>
    <n v="41.999300000000005"/>
    <n v="557.99070000000006"/>
  </r>
  <r>
    <n v="628"/>
    <n v="1"/>
    <n v="561"/>
    <n v="15"/>
    <s v="Electra Moto 1 "/>
    <x v="0"/>
    <n v="1"/>
    <x v="0"/>
    <n v="2"/>
    <n v="529.99"/>
    <n v="0.1"/>
    <n v="52.999000000000002"/>
    <n v="953.98199999999997"/>
  </r>
  <r>
    <n v="629"/>
    <n v="1"/>
    <n v="973"/>
    <n v="19"/>
    <s v="Pure Cycles William 3"/>
    <x v="0"/>
    <n v="1"/>
    <x v="0"/>
    <n v="1"/>
    <n v="449"/>
    <n v="0.05"/>
    <n v="22.450000000000003"/>
    <n v="426.55"/>
  </r>
  <r>
    <n v="629"/>
    <n v="2"/>
    <n v="973"/>
    <n v="5"/>
    <s v="Heller Shagamaw Frame "/>
    <x v="1"/>
    <n v="1"/>
    <x v="0"/>
    <n v="2"/>
    <n v="1320.99"/>
    <n v="0.05"/>
    <n v="66.049500000000009"/>
    <n v="2509.8809999999999"/>
  </r>
  <r>
    <n v="629"/>
    <n v="3"/>
    <n v="973"/>
    <n v="23"/>
    <s v="Electra Girl's Hawaii 1 (20 inch)"/>
    <x v="4"/>
    <n v="1"/>
    <x v="0"/>
    <n v="2"/>
    <n v="299.99"/>
    <n v="0.1"/>
    <n v="29.999000000000002"/>
    <n v="539.98199999999997"/>
  </r>
  <r>
    <n v="629"/>
    <n v="4"/>
    <n v="973"/>
    <n v="14"/>
    <s v="Electra Girl's Hawaii 1 (16 inch)"/>
    <x v="0"/>
    <n v="1"/>
    <x v="0"/>
    <n v="2"/>
    <n v="269.99"/>
    <n v="0.05"/>
    <n v="13.499500000000001"/>
    <n v="512.98099999999999"/>
  </r>
  <r>
    <n v="629"/>
    <n v="5"/>
    <n v="973"/>
    <n v="6"/>
    <s v="Surly Ice Cream Truck Frameset "/>
    <x v="1"/>
    <n v="1"/>
    <x v="0"/>
    <n v="2"/>
    <n v="469.99"/>
    <n v="0.1"/>
    <n v="46.999000000000002"/>
    <n v="845.98199999999997"/>
  </r>
  <r>
    <n v="630"/>
    <n v="1"/>
    <n v="1404"/>
    <n v="5"/>
    <s v="Heller Shagamaw Frame "/>
    <x v="1"/>
    <n v="2"/>
    <x v="1"/>
    <n v="1"/>
    <n v="1320.99"/>
    <n v="0.05"/>
    <n v="66.049500000000009"/>
    <n v="1254.9404999999999"/>
  </r>
  <r>
    <n v="630"/>
    <n v="2"/>
    <n v="1404"/>
    <n v="25"/>
    <s v="Electra Townie Original 7D "/>
    <x v="5"/>
    <n v="2"/>
    <x v="1"/>
    <n v="1"/>
    <n v="499.99"/>
    <n v="0.1"/>
    <n v="49.999000000000002"/>
    <n v="449.99099999999999"/>
  </r>
  <r>
    <n v="630"/>
    <n v="3"/>
    <n v="1404"/>
    <n v="18"/>
    <s v="Pure Cycles Western 3"/>
    <x v="0"/>
    <n v="2"/>
    <x v="1"/>
    <n v="2"/>
    <n v="449"/>
    <n v="0.1"/>
    <n v="44.900000000000006"/>
    <n v="808.2"/>
  </r>
  <r>
    <n v="630"/>
    <n v="4"/>
    <n v="1404"/>
    <n v="21"/>
    <s v="Electra Cruiser 1 (24"/>
    <x v="0"/>
    <n v="2"/>
    <x v="1"/>
    <n v="2"/>
    <n v="269.99"/>
    <n v="7.0000000000000007E-2"/>
    <n v="18.899300000000004"/>
    <n v="502.1814"/>
  </r>
  <r>
    <n v="631"/>
    <n v="1"/>
    <n v="855"/>
    <n v="24"/>
    <s v="Electra Townie Original 21D "/>
    <x v="0"/>
    <n v="1"/>
    <x v="0"/>
    <n v="2"/>
    <n v="549.99"/>
    <n v="7.0000000000000007E-2"/>
    <n v="38.499300000000005"/>
    <n v="1022.9814"/>
  </r>
  <r>
    <n v="631"/>
    <n v="2"/>
    <n v="855"/>
    <n v="15"/>
    <s v="Electra Moto 1 "/>
    <x v="0"/>
    <n v="1"/>
    <x v="0"/>
    <n v="2"/>
    <n v="529.99"/>
    <n v="7.0000000000000007E-2"/>
    <n v="37.099300000000007"/>
    <n v="985.78139999999996"/>
  </r>
  <r>
    <n v="632"/>
    <n v="1"/>
    <n v="163"/>
    <n v="25"/>
    <s v="Electra Townie Original 7D "/>
    <x v="5"/>
    <n v="2"/>
    <x v="1"/>
    <n v="1"/>
    <n v="499.99"/>
    <n v="0.2"/>
    <n v="99.998000000000005"/>
    <n v="399.99200000000002"/>
  </r>
  <r>
    <n v="632"/>
    <n v="2"/>
    <n v="163"/>
    <n v="11"/>
    <s v="Surly Straggler 650b "/>
    <x v="2"/>
    <n v="2"/>
    <x v="1"/>
    <n v="2"/>
    <n v="1680.99"/>
    <n v="0.1"/>
    <n v="168.09900000000002"/>
    <n v="3025.7820000000002"/>
  </r>
  <r>
    <n v="632"/>
    <n v="3"/>
    <n v="163"/>
    <n v="15"/>
    <s v="Electra Moto 1 "/>
    <x v="0"/>
    <n v="2"/>
    <x v="1"/>
    <n v="1"/>
    <n v="529.99"/>
    <n v="7.0000000000000007E-2"/>
    <n v="37.099300000000007"/>
    <n v="492.89069999999998"/>
  </r>
  <r>
    <n v="632"/>
    <n v="4"/>
    <n v="163"/>
    <n v="6"/>
    <s v="Surly Ice Cream Truck Frameset "/>
    <x v="1"/>
    <n v="2"/>
    <x v="1"/>
    <n v="1"/>
    <n v="469.99"/>
    <n v="0.05"/>
    <n v="23.499500000000001"/>
    <n v="446.4905"/>
  </r>
  <r>
    <n v="632"/>
    <n v="5"/>
    <n v="163"/>
    <n v="22"/>
    <s v="Electra Girl's Hawaii 1 (16 inch)"/>
    <x v="0"/>
    <n v="2"/>
    <x v="1"/>
    <n v="2"/>
    <n v="269.99"/>
    <n v="0.1"/>
    <n v="26.999000000000002"/>
    <n v="485.98200000000003"/>
  </r>
  <r>
    <n v="633"/>
    <n v="1"/>
    <n v="1040"/>
    <n v="12"/>
    <s v="Electra Townie Original 21D "/>
    <x v="0"/>
    <n v="3"/>
    <x v="2"/>
    <n v="2"/>
    <n v="549.99"/>
    <n v="0.05"/>
    <n v="27.499500000000001"/>
    <n v="1044.981"/>
  </r>
  <r>
    <n v="633"/>
    <n v="2"/>
    <n v="1040"/>
    <n v="13"/>
    <s v="Electra Cruiser 1 (24"/>
    <x v="0"/>
    <n v="3"/>
    <x v="2"/>
    <n v="2"/>
    <n v="269.99"/>
    <n v="0.2"/>
    <n v="53.998000000000005"/>
    <n v="431.98400000000004"/>
  </r>
  <r>
    <n v="633"/>
    <n v="3"/>
    <n v="1040"/>
    <n v="5"/>
    <s v="Heller Shagamaw Frame "/>
    <x v="1"/>
    <n v="3"/>
    <x v="2"/>
    <n v="2"/>
    <n v="1320.99"/>
    <n v="0.2"/>
    <n v="264.19800000000004"/>
    <n v="2113.5839999999998"/>
  </r>
  <r>
    <n v="633"/>
    <n v="4"/>
    <n v="1040"/>
    <n v="10"/>
    <s v="Surly Straggler "/>
    <x v="2"/>
    <n v="3"/>
    <x v="2"/>
    <n v="2"/>
    <n v="1549"/>
    <n v="0.2"/>
    <n v="309.8"/>
    <n v="2478.4"/>
  </r>
  <r>
    <n v="634"/>
    <n v="1"/>
    <n v="27"/>
    <n v="4"/>
    <s v="Trek Fuel EX 8 29 "/>
    <x v="1"/>
    <n v="2"/>
    <x v="1"/>
    <n v="2"/>
    <n v="2899.99"/>
    <n v="0.05"/>
    <n v="144.99949999999998"/>
    <n v="5509.9809999999998"/>
  </r>
  <r>
    <n v="634"/>
    <n v="2"/>
    <n v="27"/>
    <n v="12"/>
    <s v="Electra Townie Original 21D "/>
    <x v="0"/>
    <n v="2"/>
    <x v="1"/>
    <n v="1"/>
    <n v="549.99"/>
    <n v="0.1"/>
    <n v="54.999000000000002"/>
    <n v="494.99099999999999"/>
  </r>
  <r>
    <n v="635"/>
    <n v="1"/>
    <n v="520"/>
    <n v="4"/>
    <s v="Trek Fuel EX 8 29 "/>
    <x v="1"/>
    <n v="2"/>
    <x v="1"/>
    <n v="1"/>
    <n v="2899.99"/>
    <n v="0.05"/>
    <n v="144.99949999999998"/>
    <n v="2754.9904999999999"/>
  </r>
  <r>
    <n v="636"/>
    <n v="1"/>
    <n v="532"/>
    <n v="85"/>
    <s v="Haro Downtown 16 "/>
    <x v="4"/>
    <n v="1"/>
    <x v="0"/>
    <n v="2"/>
    <n v="329.99"/>
    <n v="0.2"/>
    <n v="65.998000000000005"/>
    <n v="527.98400000000004"/>
  </r>
  <r>
    <n v="637"/>
    <n v="1"/>
    <n v="512"/>
    <n v="9"/>
    <s v="Trek Conduit+ "/>
    <x v="3"/>
    <n v="2"/>
    <x v="1"/>
    <n v="1"/>
    <n v="2999.99"/>
    <n v="0.1"/>
    <n v="299.99899999999997"/>
    <n v="2699.991"/>
  </r>
  <r>
    <n v="637"/>
    <n v="2"/>
    <n v="512"/>
    <n v="106"/>
    <s v="Sun Bicycles Cruz 3 "/>
    <x v="0"/>
    <n v="2"/>
    <x v="1"/>
    <n v="2"/>
    <n v="449.99"/>
    <n v="0.1"/>
    <n v="44.999000000000002"/>
    <n v="809.98199999999997"/>
  </r>
  <r>
    <n v="638"/>
    <n v="1"/>
    <n v="1302"/>
    <n v="103"/>
    <s v="Sun Bicycles Streamway 3 "/>
    <x v="5"/>
    <n v="2"/>
    <x v="1"/>
    <n v="1"/>
    <n v="551.99"/>
    <n v="0.05"/>
    <n v="27.599500000000003"/>
    <n v="524.39049999999997"/>
  </r>
  <r>
    <n v="638"/>
    <n v="2"/>
    <n v="1302"/>
    <n v="56"/>
    <s v="Trek Domane SLR 6 Disc "/>
    <x v="6"/>
    <n v="2"/>
    <x v="1"/>
    <n v="1"/>
    <n v="5499.99"/>
    <n v="0.2"/>
    <n v="1099.998"/>
    <n v="4399.9920000000002"/>
  </r>
  <r>
    <n v="638"/>
    <n v="3"/>
    <n v="1302"/>
    <n v="53"/>
    <s v="Surly Ogre Frameset "/>
    <x v="6"/>
    <n v="2"/>
    <x v="1"/>
    <n v="2"/>
    <n v="749.99"/>
    <n v="0.05"/>
    <n v="37.499500000000005"/>
    <n v="1424.981"/>
  </r>
  <r>
    <n v="639"/>
    <n v="1"/>
    <n v="550"/>
    <n v="15"/>
    <s v="Electra Moto 1 "/>
    <x v="0"/>
    <n v="2"/>
    <x v="1"/>
    <n v="1"/>
    <n v="529.99"/>
    <n v="7.0000000000000007E-2"/>
    <n v="37.099300000000007"/>
    <n v="492.89069999999998"/>
  </r>
  <r>
    <n v="639"/>
    <n v="2"/>
    <n v="550"/>
    <n v="73"/>
    <s v="Sun Bicycles Brickell Tandem 7 "/>
    <x v="0"/>
    <n v="2"/>
    <x v="1"/>
    <n v="1"/>
    <n v="749.99"/>
    <n v="0.05"/>
    <n v="37.499500000000005"/>
    <n v="712.4905"/>
  </r>
  <r>
    <n v="639"/>
    <n v="3"/>
    <n v="550"/>
    <n v="72"/>
    <s v="Sun Bicycles Biscayne Tandem 7 "/>
    <x v="0"/>
    <n v="2"/>
    <x v="1"/>
    <n v="1"/>
    <n v="619.99"/>
    <n v="0.05"/>
    <n v="30.999500000000001"/>
    <n v="588.9905"/>
  </r>
  <r>
    <n v="639"/>
    <n v="4"/>
    <n v="550"/>
    <n v="61"/>
    <s v="Trek Powerfly 8 FS Plus "/>
    <x v="3"/>
    <n v="2"/>
    <x v="1"/>
    <n v="2"/>
    <n v="4999.99"/>
    <n v="0.1"/>
    <n v="499.99900000000002"/>
    <n v="8999.982"/>
  </r>
  <r>
    <n v="640"/>
    <n v="1"/>
    <n v="1093"/>
    <n v="106"/>
    <s v="Sun Bicycles Cruz 3 "/>
    <x v="0"/>
    <n v="2"/>
    <x v="1"/>
    <n v="2"/>
    <n v="449.99"/>
    <n v="0.05"/>
    <n v="22.499500000000001"/>
    <n v="854.98099999999999"/>
  </r>
  <r>
    <n v="640"/>
    <n v="2"/>
    <n v="1093"/>
    <n v="32"/>
    <s v="Trek Farley Alloy Frameset "/>
    <x v="1"/>
    <n v="2"/>
    <x v="1"/>
    <n v="1"/>
    <n v="469.99"/>
    <n v="7.0000000000000007E-2"/>
    <n v="32.899300000000004"/>
    <n v="437.09070000000003"/>
  </r>
  <r>
    <n v="640"/>
    <n v="3"/>
    <n v="1093"/>
    <n v="30"/>
    <s v="Surly Ice Cream Truck Frameset "/>
    <x v="1"/>
    <n v="2"/>
    <x v="1"/>
    <n v="1"/>
    <n v="999.99"/>
    <n v="7.0000000000000007E-2"/>
    <n v="69.999300000000005"/>
    <n v="929.99070000000006"/>
  </r>
  <r>
    <n v="640"/>
    <n v="4"/>
    <n v="1093"/>
    <n v="76"/>
    <s v="Electra Girl's Hawaii 1 16&quot; "/>
    <x v="0"/>
    <n v="2"/>
    <x v="1"/>
    <n v="2"/>
    <n v="299.99"/>
    <n v="7.0000000000000007E-2"/>
    <n v="20.999300000000002"/>
    <n v="557.98140000000001"/>
  </r>
  <r>
    <n v="640"/>
    <n v="5"/>
    <n v="1093"/>
    <n v="109"/>
    <s v="Sun Bicycles Cruz 7 "/>
    <x v="0"/>
    <n v="2"/>
    <x v="1"/>
    <n v="2"/>
    <n v="416.99"/>
    <n v="0.2"/>
    <n v="83.39800000000001"/>
    <n v="667.18399999999997"/>
  </r>
  <r>
    <n v="641"/>
    <n v="1"/>
    <n v="673"/>
    <n v="15"/>
    <s v="Electra Moto 1 "/>
    <x v="0"/>
    <n v="1"/>
    <x v="0"/>
    <n v="1"/>
    <n v="529.99"/>
    <n v="0.05"/>
    <n v="26.499500000000001"/>
    <n v="503.4905"/>
  </r>
  <r>
    <n v="641"/>
    <n v="2"/>
    <n v="673"/>
    <n v="62"/>
    <s v="Trek Boone 7 "/>
    <x v="2"/>
    <n v="1"/>
    <x v="0"/>
    <n v="1"/>
    <n v="3499.99"/>
    <n v="0.2"/>
    <n v="699.99800000000005"/>
    <n v="2799.9919999999997"/>
  </r>
  <r>
    <n v="641"/>
    <n v="3"/>
    <n v="673"/>
    <n v="64"/>
    <s v="Electra Townie Original 7D "/>
    <x v="5"/>
    <n v="1"/>
    <x v="0"/>
    <n v="1"/>
    <n v="489.99"/>
    <n v="0.2"/>
    <n v="97.998000000000005"/>
    <n v="391.99200000000002"/>
  </r>
  <r>
    <n v="642"/>
    <n v="1"/>
    <n v="847"/>
    <n v="68"/>
    <s v="Sun Bicycles Cruz 3 "/>
    <x v="0"/>
    <n v="2"/>
    <x v="1"/>
    <n v="2"/>
    <n v="449.99"/>
    <n v="7.0000000000000007E-2"/>
    <n v="31.499300000000005"/>
    <n v="836.98140000000001"/>
  </r>
  <r>
    <n v="643"/>
    <n v="1"/>
    <n v="901"/>
    <n v="53"/>
    <s v="Surly Ogre Frameset "/>
    <x v="6"/>
    <n v="1"/>
    <x v="0"/>
    <n v="1"/>
    <n v="749.99"/>
    <n v="0.05"/>
    <n v="37.499500000000005"/>
    <n v="712.4905"/>
  </r>
  <r>
    <n v="644"/>
    <n v="1"/>
    <n v="439"/>
    <n v="9"/>
    <s v="Trek Conduit+ "/>
    <x v="3"/>
    <n v="2"/>
    <x v="1"/>
    <n v="1"/>
    <n v="2999.99"/>
    <n v="7.0000000000000007E-2"/>
    <n v="209.99930000000001"/>
    <n v="2789.9906999999998"/>
  </r>
  <r>
    <n v="645"/>
    <n v="1"/>
    <n v="1199"/>
    <n v="99"/>
    <s v="Electra Sugar Skulls 1 (20"/>
    <x v="4"/>
    <n v="2"/>
    <x v="1"/>
    <n v="1"/>
    <n v="299.99"/>
    <n v="7.0000000000000007E-2"/>
    <n v="20.999300000000002"/>
    <n v="278.9907"/>
  </r>
  <r>
    <n v="645"/>
    <n v="2"/>
    <n v="1199"/>
    <n v="42"/>
    <s v="Trek Fuel EX 5 27.5 Plus "/>
    <x v="1"/>
    <n v="2"/>
    <x v="1"/>
    <n v="2"/>
    <n v="2299.9899999999998"/>
    <n v="0.05"/>
    <n v="114.9995"/>
    <n v="4369.9809999999998"/>
  </r>
  <r>
    <n v="645"/>
    <n v="3"/>
    <n v="1199"/>
    <n v="6"/>
    <s v="Surly Ice Cream Truck Frameset "/>
    <x v="1"/>
    <n v="2"/>
    <x v="1"/>
    <n v="1"/>
    <n v="469.99"/>
    <n v="0.05"/>
    <n v="23.499500000000001"/>
    <n v="446.4905"/>
  </r>
  <r>
    <n v="645"/>
    <n v="4"/>
    <n v="1199"/>
    <n v="47"/>
    <s v="Trek Remedy 9.8 "/>
    <x v="1"/>
    <n v="2"/>
    <x v="1"/>
    <n v="2"/>
    <n v="5299.99"/>
    <n v="7.0000000000000007E-2"/>
    <n v="370.99930000000001"/>
    <n v="9857.9813999999988"/>
  </r>
  <r>
    <n v="645"/>
    <n v="5"/>
    <n v="1199"/>
    <n v="21"/>
    <s v="Electra Cruiser 1 (24"/>
    <x v="0"/>
    <n v="2"/>
    <x v="1"/>
    <n v="2"/>
    <n v="269.99"/>
    <n v="7.0000000000000007E-2"/>
    <n v="18.899300000000004"/>
    <n v="502.1814"/>
  </r>
  <r>
    <n v="646"/>
    <n v="1"/>
    <n v="975"/>
    <n v="15"/>
    <s v="Electra Moto 1 "/>
    <x v="0"/>
    <n v="1"/>
    <x v="0"/>
    <n v="2"/>
    <n v="529.99"/>
    <n v="0.2"/>
    <n v="105.998"/>
    <n v="847.98400000000004"/>
  </r>
  <r>
    <n v="646"/>
    <n v="2"/>
    <n v="975"/>
    <n v="4"/>
    <s v="Trek Fuel EX 8 29 "/>
    <x v="1"/>
    <n v="1"/>
    <x v="0"/>
    <n v="1"/>
    <n v="2899.99"/>
    <n v="7.0000000000000007E-2"/>
    <n v="202.99930000000001"/>
    <n v="2696.9906999999998"/>
  </r>
  <r>
    <n v="646"/>
    <n v="3"/>
    <n v="975"/>
    <n v="95"/>
    <s v="Electra Girl's Hawaii 1 16&quot; "/>
    <x v="0"/>
    <n v="1"/>
    <x v="0"/>
    <n v="1"/>
    <n v="299.99"/>
    <n v="0.05"/>
    <n v="14.999500000000001"/>
    <n v="284.9905"/>
  </r>
  <r>
    <n v="646"/>
    <n v="4"/>
    <n v="975"/>
    <n v="12"/>
    <s v="Electra Townie Original 21D "/>
    <x v="0"/>
    <n v="1"/>
    <x v="0"/>
    <n v="1"/>
    <n v="549.99"/>
    <n v="0.2"/>
    <n v="109.998"/>
    <n v="439.99200000000002"/>
  </r>
  <r>
    <n v="647"/>
    <n v="1"/>
    <n v="283"/>
    <n v="25"/>
    <s v="Electra Townie Original 7D "/>
    <x v="5"/>
    <n v="2"/>
    <x v="1"/>
    <n v="2"/>
    <n v="499.99"/>
    <n v="7.0000000000000007E-2"/>
    <n v="34.999300000000005"/>
    <n v="929.98140000000001"/>
  </r>
  <r>
    <n v="647"/>
    <n v="2"/>
    <n v="283"/>
    <n v="13"/>
    <s v="Electra Cruiser 1 (24"/>
    <x v="0"/>
    <n v="2"/>
    <x v="1"/>
    <n v="1"/>
    <n v="269.99"/>
    <n v="0.1"/>
    <n v="26.999000000000002"/>
    <n v="242.99100000000001"/>
  </r>
  <r>
    <n v="648"/>
    <n v="1"/>
    <n v="684"/>
    <n v="24"/>
    <s v="Electra Townie Original 21D "/>
    <x v="0"/>
    <n v="2"/>
    <x v="1"/>
    <n v="1"/>
    <n v="549.99"/>
    <n v="7.0000000000000007E-2"/>
    <n v="38.499300000000005"/>
    <n v="511.4907"/>
  </r>
  <r>
    <n v="649"/>
    <n v="1"/>
    <n v="1153"/>
    <n v="97"/>
    <s v="Electra Savannah 3i (20"/>
    <x v="4"/>
    <n v="1"/>
    <x v="0"/>
    <n v="2"/>
    <n v="349.99"/>
    <n v="0.1"/>
    <n v="34.999000000000002"/>
    <n v="629.98199999999997"/>
  </r>
  <r>
    <n v="649"/>
    <n v="2"/>
    <n v="1153"/>
    <n v="90"/>
    <s v="Trek Precaliber 16 Girls "/>
    <x v="4"/>
    <n v="1"/>
    <x v="0"/>
    <n v="1"/>
    <n v="209.99"/>
    <n v="7.0000000000000007E-2"/>
    <n v="14.699300000000003"/>
    <n v="195.29070000000002"/>
  </r>
  <r>
    <n v="649"/>
    <n v="3"/>
    <n v="1153"/>
    <n v="11"/>
    <s v="Surly Straggler 650b "/>
    <x v="2"/>
    <n v="1"/>
    <x v="0"/>
    <n v="2"/>
    <n v="1680.99"/>
    <n v="0.1"/>
    <n v="168.09900000000002"/>
    <n v="3025.7820000000002"/>
  </r>
  <r>
    <n v="649"/>
    <n v="4"/>
    <n v="1153"/>
    <n v="78"/>
    <s v="Sun Bicycles Biscayne Tandem CB "/>
    <x v="0"/>
    <n v="1"/>
    <x v="0"/>
    <n v="1"/>
    <n v="647.99"/>
    <n v="0.05"/>
    <n v="32.399500000000003"/>
    <n v="615.59050000000002"/>
  </r>
  <r>
    <n v="650"/>
    <n v="1"/>
    <n v="729"/>
    <n v="3"/>
    <s v="Surly Wednesday Frameset "/>
    <x v="1"/>
    <n v="1"/>
    <x v="0"/>
    <n v="1"/>
    <n v="999.99"/>
    <n v="0.2"/>
    <n v="199.99800000000002"/>
    <n v="799.99199999999996"/>
  </r>
  <r>
    <n v="651"/>
    <n v="1"/>
    <n v="190"/>
    <n v="79"/>
    <s v="Sun Bicycles Boardwalk (24"/>
    <x v="0"/>
    <n v="2"/>
    <x v="1"/>
    <n v="1"/>
    <n v="402.99"/>
    <n v="0.1"/>
    <n v="40.299000000000007"/>
    <n v="362.69100000000003"/>
  </r>
  <r>
    <n v="651"/>
    <n v="2"/>
    <n v="190"/>
    <n v="85"/>
    <s v="Haro Downtown 16 "/>
    <x v="4"/>
    <n v="2"/>
    <x v="1"/>
    <n v="1"/>
    <n v="329.99"/>
    <n v="0.05"/>
    <n v="16.499500000000001"/>
    <n v="313.4905"/>
  </r>
  <r>
    <n v="651"/>
    <n v="3"/>
    <n v="190"/>
    <n v="102"/>
    <s v="Electra Townie Original 7D "/>
    <x v="5"/>
    <n v="2"/>
    <x v="1"/>
    <n v="2"/>
    <n v="489.99"/>
    <n v="0.05"/>
    <n v="24.499500000000001"/>
    <n v="930.98099999999999"/>
  </r>
  <r>
    <n v="651"/>
    <n v="4"/>
    <n v="190"/>
    <n v="94"/>
    <s v="Haro Shredder Pro 20 "/>
    <x v="4"/>
    <n v="2"/>
    <x v="1"/>
    <n v="2"/>
    <n v="249.99"/>
    <n v="0.05"/>
    <n v="12.499500000000001"/>
    <n v="474.98099999999999"/>
  </r>
  <r>
    <n v="652"/>
    <n v="1"/>
    <n v="985"/>
    <n v="102"/>
    <s v="Electra Townie Original 7D "/>
    <x v="5"/>
    <n v="3"/>
    <x v="2"/>
    <n v="1"/>
    <n v="489.99"/>
    <n v="0.1"/>
    <n v="48.999000000000002"/>
    <n v="440.99099999999999"/>
  </r>
  <r>
    <n v="652"/>
    <n v="2"/>
    <n v="985"/>
    <n v="62"/>
    <s v="Trek Boone 7 "/>
    <x v="2"/>
    <n v="3"/>
    <x v="2"/>
    <n v="2"/>
    <n v="3499.99"/>
    <n v="0.2"/>
    <n v="699.99800000000005"/>
    <n v="5599.9839999999995"/>
  </r>
  <r>
    <n v="652"/>
    <n v="3"/>
    <n v="985"/>
    <n v="67"/>
    <s v="Sun Bicycles Revolutions 24 "/>
    <x v="0"/>
    <n v="3"/>
    <x v="2"/>
    <n v="2"/>
    <n v="250.99"/>
    <n v="0.2"/>
    <n v="50.198000000000008"/>
    <n v="401.584"/>
  </r>
  <r>
    <n v="652"/>
    <n v="4"/>
    <n v="985"/>
    <n v="23"/>
    <s v="Electra Girl's Hawaii 1 (20 inch)"/>
    <x v="4"/>
    <n v="3"/>
    <x v="2"/>
    <n v="1"/>
    <n v="299.99"/>
    <n v="0.1"/>
    <n v="29.999000000000002"/>
    <n v="269.99099999999999"/>
  </r>
  <r>
    <n v="652"/>
    <n v="5"/>
    <n v="985"/>
    <n v="74"/>
    <s v="Electra Cruiser Lux 1 "/>
    <x v="0"/>
    <n v="3"/>
    <x v="2"/>
    <n v="1"/>
    <n v="439.99"/>
    <n v="0.05"/>
    <n v="21.999500000000001"/>
    <n v="417.9905"/>
  </r>
  <r>
    <n v="653"/>
    <n v="1"/>
    <n v="1249"/>
    <n v="6"/>
    <s v="Surly Ice Cream Truck Frameset "/>
    <x v="1"/>
    <n v="1"/>
    <x v="0"/>
    <n v="1"/>
    <n v="469.99"/>
    <n v="7.0000000000000007E-2"/>
    <n v="32.899300000000004"/>
    <n v="437.09070000000003"/>
  </r>
  <r>
    <n v="653"/>
    <n v="2"/>
    <n v="1249"/>
    <n v="43"/>
    <s v="Trek Fuel EX 9.8 27.5 Plus "/>
    <x v="1"/>
    <n v="1"/>
    <x v="0"/>
    <n v="1"/>
    <n v="5299.99"/>
    <n v="0.1"/>
    <n v="529.99900000000002"/>
    <n v="4769.991"/>
  </r>
  <r>
    <n v="653"/>
    <n v="3"/>
    <n v="1249"/>
    <n v="2"/>
    <s v="Ritchey Timberwolf Frameset "/>
    <x v="1"/>
    <n v="1"/>
    <x v="0"/>
    <n v="2"/>
    <n v="749.99"/>
    <n v="0.1"/>
    <n v="74.999000000000009"/>
    <n v="1349.982"/>
  </r>
  <r>
    <n v="653"/>
    <n v="4"/>
    <n v="1249"/>
    <n v="80"/>
    <s v="Sun Bicycles Brickell Tandem CB "/>
    <x v="0"/>
    <n v="1"/>
    <x v="0"/>
    <n v="1"/>
    <n v="761.99"/>
    <n v="0.2"/>
    <n v="152.398"/>
    <n v="609.59199999999998"/>
  </r>
  <r>
    <n v="653"/>
    <n v="5"/>
    <n v="1249"/>
    <n v="88"/>
    <s v="Trek Precaliber 12 Girls "/>
    <x v="4"/>
    <n v="1"/>
    <x v="0"/>
    <n v="2"/>
    <n v="189.99"/>
    <n v="7.0000000000000007E-2"/>
    <n v="13.299300000000002"/>
    <n v="353.38139999999999"/>
  </r>
  <r>
    <n v="654"/>
    <n v="1"/>
    <n v="1129"/>
    <n v="9"/>
    <s v="Trek Conduit+ "/>
    <x v="3"/>
    <n v="2"/>
    <x v="1"/>
    <n v="1"/>
    <n v="2999.99"/>
    <n v="0.1"/>
    <n v="299.99899999999997"/>
    <n v="2699.991"/>
  </r>
  <r>
    <n v="654"/>
    <n v="2"/>
    <n v="1129"/>
    <n v="95"/>
    <s v="Electra Girl's Hawaii 1 16&quot; "/>
    <x v="0"/>
    <n v="2"/>
    <x v="1"/>
    <n v="1"/>
    <n v="299.99"/>
    <n v="0.1"/>
    <n v="29.999000000000002"/>
    <n v="269.99099999999999"/>
  </r>
  <r>
    <n v="654"/>
    <n v="3"/>
    <n v="1129"/>
    <n v="110"/>
    <s v="Sun Bicycles Drifter 7 "/>
    <x v="5"/>
    <n v="2"/>
    <x v="1"/>
    <n v="2"/>
    <n v="470.99"/>
    <n v="7.0000000000000007E-2"/>
    <n v="32.969300000000004"/>
    <n v="876.04140000000007"/>
  </r>
  <r>
    <n v="654"/>
    <n v="4"/>
    <n v="1129"/>
    <n v="97"/>
    <s v="Electra Savannah 3i (20"/>
    <x v="4"/>
    <n v="2"/>
    <x v="1"/>
    <n v="2"/>
    <n v="349.99"/>
    <n v="7.0000000000000007E-2"/>
    <n v="24.499300000000002"/>
    <n v="650.98140000000001"/>
  </r>
  <r>
    <n v="655"/>
    <n v="1"/>
    <n v="347"/>
    <n v="67"/>
    <s v="Sun Bicycles Revolutions 24 "/>
    <x v="0"/>
    <n v="1"/>
    <x v="0"/>
    <n v="1"/>
    <n v="250.99"/>
    <n v="0.1"/>
    <n v="25.099000000000004"/>
    <n v="225.89100000000002"/>
  </r>
  <r>
    <n v="656"/>
    <n v="1"/>
    <n v="949"/>
    <n v="83"/>
    <s v="Trek Boy's Kickster "/>
    <x v="4"/>
    <n v="2"/>
    <x v="1"/>
    <n v="1"/>
    <n v="149.99"/>
    <n v="0.1"/>
    <n v="14.999000000000002"/>
    <n v="134.99100000000001"/>
  </r>
  <r>
    <n v="656"/>
    <n v="2"/>
    <n v="949"/>
    <n v="22"/>
    <s v="Electra Girl's Hawaii 1 (16 inch)"/>
    <x v="0"/>
    <n v="2"/>
    <x v="1"/>
    <n v="1"/>
    <n v="269.99"/>
    <n v="7.0000000000000007E-2"/>
    <n v="18.899300000000004"/>
    <n v="251.0907"/>
  </r>
  <r>
    <n v="656"/>
    <n v="3"/>
    <n v="949"/>
    <n v="33"/>
    <s v="Surly Wednesday Frameset "/>
    <x v="1"/>
    <n v="2"/>
    <x v="1"/>
    <n v="2"/>
    <n v="469.99"/>
    <n v="0.05"/>
    <n v="23.499500000000001"/>
    <n v="892.98099999999999"/>
  </r>
  <r>
    <n v="657"/>
    <n v="1"/>
    <n v="349"/>
    <n v="52"/>
    <s v="Surly Steamroller "/>
    <x v="6"/>
    <n v="1"/>
    <x v="0"/>
    <n v="1"/>
    <n v="875.99"/>
    <n v="0.05"/>
    <n v="43.799500000000002"/>
    <n v="832.19050000000004"/>
  </r>
  <r>
    <n v="657"/>
    <n v="2"/>
    <n v="349"/>
    <n v="54"/>
    <s v="Trek Domane SL Disc Frameset "/>
    <x v="6"/>
    <n v="1"/>
    <x v="0"/>
    <n v="2"/>
    <n v="3199.99"/>
    <n v="0.05"/>
    <n v="159.99950000000001"/>
    <n v="6079.9809999999998"/>
  </r>
  <r>
    <n v="658"/>
    <n v="1"/>
    <n v="1051"/>
    <n v="49"/>
    <s v="Trek Domane SL 6 "/>
    <x v="6"/>
    <n v="2"/>
    <x v="1"/>
    <n v="2"/>
    <n v="3499.99"/>
    <n v="0.2"/>
    <n v="699.99800000000005"/>
    <n v="5599.9839999999995"/>
  </r>
  <r>
    <n v="658"/>
    <n v="2"/>
    <n v="1051"/>
    <n v="29"/>
    <s v="Trek X"/>
    <x v="1"/>
    <n v="2"/>
    <x v="1"/>
    <n v="1"/>
    <n v="999.99"/>
    <n v="0.05"/>
    <n v="49.999500000000005"/>
    <n v="949.9905"/>
  </r>
  <r>
    <n v="658"/>
    <n v="3"/>
    <n v="1051"/>
    <n v="9"/>
    <s v="Trek Conduit+ "/>
    <x v="3"/>
    <n v="2"/>
    <x v="1"/>
    <n v="1"/>
    <n v="2999.99"/>
    <n v="0.05"/>
    <n v="149.99949999999998"/>
    <n v="2849.9904999999999"/>
  </r>
  <r>
    <n v="659"/>
    <n v="1"/>
    <n v="1391"/>
    <n v="42"/>
    <s v="Trek Fuel EX 5 27.5 Plus "/>
    <x v="1"/>
    <n v="2"/>
    <x v="1"/>
    <n v="2"/>
    <n v="2299.9899999999998"/>
    <n v="0.05"/>
    <n v="114.9995"/>
    <n v="4369.9809999999998"/>
  </r>
  <r>
    <n v="659"/>
    <n v="2"/>
    <n v="1391"/>
    <n v="39"/>
    <s v="Trek Stache 5 "/>
    <x v="1"/>
    <n v="2"/>
    <x v="1"/>
    <n v="2"/>
    <n v="1499.99"/>
    <n v="7.0000000000000007E-2"/>
    <n v="104.99930000000001"/>
    <n v="2789.9814000000001"/>
  </r>
  <r>
    <n v="659"/>
    <n v="3"/>
    <n v="1391"/>
    <n v="70"/>
    <s v="Electra Amsterdam Original 3i "/>
    <x v="0"/>
    <n v="2"/>
    <x v="1"/>
    <n v="1"/>
    <n v="659.99"/>
    <n v="0.05"/>
    <n v="32.999500000000005"/>
    <n v="626.9905"/>
  </r>
  <r>
    <n v="659"/>
    <n v="4"/>
    <n v="1391"/>
    <n v="61"/>
    <s v="Trek Powerfly 8 FS Plus "/>
    <x v="3"/>
    <n v="2"/>
    <x v="1"/>
    <n v="2"/>
    <n v="4999.99"/>
    <n v="7.0000000000000007E-2"/>
    <n v="349.99930000000001"/>
    <n v="9299.9813999999988"/>
  </r>
  <r>
    <n v="660"/>
    <n v="1"/>
    <n v="383"/>
    <n v="30"/>
    <s v="Surly Ice Cream Truck Frameset "/>
    <x v="1"/>
    <n v="2"/>
    <x v="1"/>
    <n v="1"/>
    <n v="999.99"/>
    <n v="0.2"/>
    <n v="199.99800000000002"/>
    <n v="799.99199999999996"/>
  </r>
  <r>
    <n v="660"/>
    <n v="2"/>
    <n v="383"/>
    <n v="59"/>
    <s v="Trek Domane S 5 Disc "/>
    <x v="6"/>
    <n v="2"/>
    <x v="1"/>
    <n v="2"/>
    <n v="2599.9899999999998"/>
    <n v="7.0000000000000007E-2"/>
    <n v="181.99930000000001"/>
    <n v="4835.9813999999997"/>
  </r>
  <r>
    <n v="660"/>
    <n v="3"/>
    <n v="383"/>
    <n v="47"/>
    <s v="Trek Remedy 9.8 "/>
    <x v="1"/>
    <n v="2"/>
    <x v="1"/>
    <n v="2"/>
    <n v="5299.99"/>
    <n v="0.05"/>
    <n v="264.99950000000001"/>
    <n v="10069.981"/>
  </r>
  <r>
    <n v="660"/>
    <n v="4"/>
    <n v="383"/>
    <n v="29"/>
    <s v="Trek X"/>
    <x v="1"/>
    <n v="2"/>
    <x v="1"/>
    <n v="2"/>
    <n v="999.99"/>
    <n v="0.2"/>
    <n v="199.99800000000002"/>
    <n v="1599.9839999999999"/>
  </r>
  <r>
    <n v="661"/>
    <n v="1"/>
    <n v="626"/>
    <n v="63"/>
    <s v="Trek Boone Race Shop Limited "/>
    <x v="2"/>
    <n v="2"/>
    <x v="1"/>
    <n v="2"/>
    <n v="3499.99"/>
    <n v="7.0000000000000007E-2"/>
    <n v="244.99930000000001"/>
    <n v="6509.9813999999997"/>
  </r>
  <r>
    <n v="661"/>
    <n v="2"/>
    <n v="626"/>
    <n v="22"/>
    <s v="Electra Girl's Hawaii 1 (16 inch)"/>
    <x v="0"/>
    <n v="2"/>
    <x v="1"/>
    <n v="2"/>
    <n v="269.99"/>
    <n v="0.05"/>
    <n v="13.499500000000001"/>
    <n v="512.98099999999999"/>
  </r>
  <r>
    <n v="662"/>
    <n v="1"/>
    <n v="1125"/>
    <n v="55"/>
    <s v="Trek Domane S 6 "/>
    <x v="6"/>
    <n v="1"/>
    <x v="0"/>
    <n v="2"/>
    <n v="2699.99"/>
    <n v="0.1"/>
    <n v="269.99899999999997"/>
    <n v="4859.982"/>
  </r>
  <r>
    <n v="662"/>
    <n v="2"/>
    <n v="1125"/>
    <n v="95"/>
    <s v="Electra Girl's Hawaii 1 16&quot; "/>
    <x v="0"/>
    <n v="1"/>
    <x v="0"/>
    <n v="2"/>
    <n v="299.99"/>
    <n v="0.2"/>
    <n v="59.998000000000005"/>
    <n v="479.98400000000004"/>
  </r>
  <r>
    <n v="662"/>
    <n v="3"/>
    <n v="1125"/>
    <n v="102"/>
    <s v="Electra Townie Original 7D "/>
    <x v="5"/>
    <n v="1"/>
    <x v="0"/>
    <n v="2"/>
    <n v="489.99"/>
    <n v="7.0000000000000007E-2"/>
    <n v="34.299300000000002"/>
    <n v="911.38139999999999"/>
  </r>
  <r>
    <n v="662"/>
    <n v="4"/>
    <n v="1125"/>
    <n v="22"/>
    <s v="Electra Girl's Hawaii 1 (16 inch)"/>
    <x v="0"/>
    <n v="1"/>
    <x v="0"/>
    <n v="1"/>
    <n v="269.99"/>
    <n v="7.0000000000000007E-2"/>
    <n v="18.899300000000004"/>
    <n v="251.0907"/>
  </r>
  <r>
    <n v="662"/>
    <n v="5"/>
    <n v="1125"/>
    <n v="106"/>
    <s v="Sun Bicycles Cruz 3 "/>
    <x v="0"/>
    <n v="1"/>
    <x v="0"/>
    <n v="2"/>
    <n v="449.99"/>
    <n v="7.0000000000000007E-2"/>
    <n v="31.499300000000005"/>
    <n v="836.98140000000001"/>
  </r>
  <r>
    <n v="663"/>
    <n v="1"/>
    <n v="344"/>
    <n v="41"/>
    <s v="Haro Shift R3 "/>
    <x v="1"/>
    <n v="1"/>
    <x v="0"/>
    <n v="2"/>
    <n v="1469.99"/>
    <n v="0.05"/>
    <n v="73.499499999999998"/>
    <n v="2792.9810000000002"/>
  </r>
  <r>
    <n v="663"/>
    <n v="2"/>
    <n v="344"/>
    <n v="17"/>
    <s v="Pure Cycles Vine 8"/>
    <x v="0"/>
    <n v="1"/>
    <x v="0"/>
    <n v="2"/>
    <n v="429"/>
    <n v="0.2"/>
    <n v="85.800000000000011"/>
    <n v="686.4"/>
  </r>
  <r>
    <n v="663"/>
    <n v="3"/>
    <n v="344"/>
    <n v="94"/>
    <s v="Haro Shredder Pro 20 "/>
    <x v="4"/>
    <n v="1"/>
    <x v="0"/>
    <n v="1"/>
    <n v="249.99"/>
    <n v="0.05"/>
    <n v="12.499500000000001"/>
    <n v="237.4905"/>
  </r>
  <r>
    <n v="663"/>
    <n v="4"/>
    <n v="344"/>
    <n v="71"/>
    <s v="Sun Bicycles Atlas X"/>
    <x v="0"/>
    <n v="1"/>
    <x v="0"/>
    <n v="1"/>
    <n v="416.99"/>
    <n v="7.0000000000000007E-2"/>
    <n v="29.189300000000003"/>
    <n v="387.80070000000001"/>
  </r>
  <r>
    <n v="663"/>
    <n v="5"/>
    <n v="344"/>
    <n v="106"/>
    <s v="Sun Bicycles Cruz 3 "/>
    <x v="0"/>
    <n v="1"/>
    <x v="0"/>
    <n v="1"/>
    <n v="449.99"/>
    <n v="0.2"/>
    <n v="89.998000000000005"/>
    <n v="359.99200000000002"/>
  </r>
  <r>
    <n v="664"/>
    <n v="1"/>
    <n v="681"/>
    <n v="52"/>
    <s v="Surly Steamroller "/>
    <x v="6"/>
    <n v="2"/>
    <x v="1"/>
    <n v="2"/>
    <n v="875.99"/>
    <n v="7.0000000000000007E-2"/>
    <n v="61.319300000000005"/>
    <n v="1629.3414"/>
  </r>
  <r>
    <n v="664"/>
    <n v="2"/>
    <n v="681"/>
    <n v="5"/>
    <s v="Heller Shagamaw Frame "/>
    <x v="1"/>
    <n v="2"/>
    <x v="1"/>
    <n v="1"/>
    <n v="1320.99"/>
    <n v="7.0000000000000007E-2"/>
    <n v="92.469300000000004"/>
    <n v="1228.5207"/>
  </r>
  <r>
    <n v="664"/>
    <n v="3"/>
    <n v="681"/>
    <n v="50"/>
    <s v="Trek Silque SLR 7 Women's "/>
    <x v="6"/>
    <n v="2"/>
    <x v="1"/>
    <n v="1"/>
    <n v="5999.99"/>
    <n v="0.2"/>
    <n v="1199.998"/>
    <n v="4799.9920000000002"/>
  </r>
  <r>
    <n v="664"/>
    <n v="4"/>
    <n v="681"/>
    <n v="101"/>
    <s v="Electra Townie 7D (20"/>
    <x v="4"/>
    <n v="2"/>
    <x v="1"/>
    <n v="2"/>
    <n v="339.99"/>
    <n v="0.2"/>
    <n v="67.998000000000005"/>
    <n v="543.98400000000004"/>
  </r>
  <r>
    <n v="664"/>
    <n v="5"/>
    <n v="681"/>
    <n v="47"/>
    <s v="Trek Remedy 9.8 "/>
    <x v="1"/>
    <n v="2"/>
    <x v="1"/>
    <n v="1"/>
    <n v="5299.99"/>
    <n v="7.0000000000000007E-2"/>
    <n v="370.99930000000001"/>
    <n v="4928.9906999999994"/>
  </r>
  <r>
    <n v="665"/>
    <n v="1"/>
    <n v="29"/>
    <n v="58"/>
    <s v="Trek Madone 9.2 "/>
    <x v="6"/>
    <n v="2"/>
    <x v="1"/>
    <n v="1"/>
    <n v="4999.99"/>
    <n v="7.0000000000000007E-2"/>
    <n v="349.99930000000001"/>
    <n v="4649.9906999999994"/>
  </r>
  <r>
    <n v="665"/>
    <n v="2"/>
    <n v="29"/>
    <n v="42"/>
    <s v="Trek Fuel EX 5 27.5 Plus "/>
    <x v="1"/>
    <n v="2"/>
    <x v="1"/>
    <n v="2"/>
    <n v="2299.9899999999998"/>
    <n v="0.2"/>
    <n v="459.99799999999999"/>
    <n v="3679.9839999999995"/>
  </r>
  <r>
    <n v="665"/>
    <n v="3"/>
    <n v="29"/>
    <n v="25"/>
    <s v="Electra Townie Original 7D "/>
    <x v="5"/>
    <n v="2"/>
    <x v="1"/>
    <n v="2"/>
    <n v="499.99"/>
    <n v="0.05"/>
    <n v="24.999500000000001"/>
    <n v="949.98099999999999"/>
  </r>
  <r>
    <n v="666"/>
    <n v="1"/>
    <n v="770"/>
    <n v="98"/>
    <s v="Electra Straight 8 3i (20"/>
    <x v="4"/>
    <n v="2"/>
    <x v="1"/>
    <n v="2"/>
    <n v="489.99"/>
    <n v="0.2"/>
    <n v="97.998000000000005"/>
    <n v="783.98400000000004"/>
  </r>
  <r>
    <n v="666"/>
    <n v="2"/>
    <n v="770"/>
    <n v="39"/>
    <s v="Trek Stache 5 "/>
    <x v="1"/>
    <n v="2"/>
    <x v="1"/>
    <n v="1"/>
    <n v="1499.99"/>
    <n v="0.05"/>
    <n v="74.999499999999998"/>
    <n v="1424.9905000000001"/>
  </r>
  <r>
    <n v="667"/>
    <n v="1"/>
    <n v="858"/>
    <n v="79"/>
    <s v="Sun Bicycles Boardwalk (24"/>
    <x v="0"/>
    <n v="2"/>
    <x v="1"/>
    <n v="1"/>
    <n v="402.99"/>
    <n v="0.2"/>
    <n v="80.598000000000013"/>
    <n v="322.392"/>
  </r>
  <r>
    <n v="667"/>
    <n v="2"/>
    <n v="858"/>
    <n v="84"/>
    <s v="Sun Bicycles Lil Kitt'n "/>
    <x v="4"/>
    <n v="2"/>
    <x v="1"/>
    <n v="1"/>
    <n v="109.99"/>
    <n v="0.1"/>
    <n v="10.999000000000001"/>
    <n v="98.991"/>
  </r>
  <r>
    <n v="667"/>
    <n v="3"/>
    <n v="858"/>
    <n v="3"/>
    <s v="Surly Wednesday Frameset "/>
    <x v="1"/>
    <n v="2"/>
    <x v="1"/>
    <n v="1"/>
    <n v="999.99"/>
    <n v="0.2"/>
    <n v="199.99800000000002"/>
    <n v="799.99199999999996"/>
  </r>
  <r>
    <n v="667"/>
    <n v="4"/>
    <n v="858"/>
    <n v="99"/>
    <s v="Electra Sugar Skulls 1 (20"/>
    <x v="4"/>
    <n v="2"/>
    <x v="1"/>
    <n v="1"/>
    <n v="299.99"/>
    <n v="0.1"/>
    <n v="29.999000000000002"/>
    <n v="269.99099999999999"/>
  </r>
  <r>
    <n v="667"/>
    <n v="5"/>
    <n v="858"/>
    <n v="85"/>
    <s v="Haro Downtown 16 "/>
    <x v="4"/>
    <n v="2"/>
    <x v="1"/>
    <n v="1"/>
    <n v="329.99"/>
    <n v="0.05"/>
    <n v="16.499500000000001"/>
    <n v="313.4905"/>
  </r>
  <r>
    <n v="668"/>
    <n v="1"/>
    <n v="297"/>
    <n v="48"/>
    <s v="Trek Emonda S 4 "/>
    <x v="6"/>
    <n v="3"/>
    <x v="2"/>
    <n v="2"/>
    <n v="1499.99"/>
    <n v="0.05"/>
    <n v="74.999499999999998"/>
    <n v="2849.9810000000002"/>
  </r>
  <r>
    <n v="668"/>
    <n v="2"/>
    <n v="297"/>
    <n v="19"/>
    <s v="Pure Cycles William 3"/>
    <x v="0"/>
    <n v="3"/>
    <x v="2"/>
    <n v="2"/>
    <n v="449"/>
    <n v="0.1"/>
    <n v="44.900000000000006"/>
    <n v="808.2"/>
  </r>
  <r>
    <n v="669"/>
    <n v="1"/>
    <n v="745"/>
    <n v="16"/>
    <s v="Electra Townie Original 7D EQ "/>
    <x v="0"/>
    <n v="2"/>
    <x v="1"/>
    <n v="2"/>
    <n v="599.99"/>
    <n v="7.0000000000000007E-2"/>
    <n v="41.999300000000005"/>
    <n v="1115.9814000000001"/>
  </r>
  <r>
    <n v="669"/>
    <n v="2"/>
    <n v="745"/>
    <n v="72"/>
    <s v="Sun Bicycles Biscayne Tandem 7 "/>
    <x v="0"/>
    <n v="2"/>
    <x v="1"/>
    <n v="1"/>
    <n v="619.99"/>
    <n v="7.0000000000000007E-2"/>
    <n v="43.399300000000004"/>
    <n v="576.59069999999997"/>
  </r>
  <r>
    <n v="670"/>
    <n v="1"/>
    <n v="361"/>
    <n v="108"/>
    <s v="Sun Bicycles Cruz 3 "/>
    <x v="0"/>
    <n v="2"/>
    <x v="1"/>
    <n v="1"/>
    <n v="449.99"/>
    <n v="0.1"/>
    <n v="44.999000000000002"/>
    <n v="404.99099999999999"/>
  </r>
  <r>
    <n v="670"/>
    <n v="2"/>
    <n v="361"/>
    <n v="28"/>
    <s v="Surly Karate Monkey 27.5+ Frameset "/>
    <x v="1"/>
    <n v="2"/>
    <x v="1"/>
    <n v="1"/>
    <n v="2499.9899999999998"/>
    <n v="7.0000000000000007E-2"/>
    <n v="174.99930000000001"/>
    <n v="2324.9906999999998"/>
  </r>
  <r>
    <n v="670"/>
    <n v="3"/>
    <n v="361"/>
    <n v="104"/>
    <s v="Sun Bicycles Streamway "/>
    <x v="5"/>
    <n v="2"/>
    <x v="1"/>
    <n v="2"/>
    <n v="481.99"/>
    <n v="0.2"/>
    <n v="96.39800000000001"/>
    <n v="771.18399999999997"/>
  </r>
  <r>
    <n v="670"/>
    <n v="4"/>
    <n v="361"/>
    <n v="45"/>
    <s v="Haro SR 1.2 "/>
    <x v="1"/>
    <n v="2"/>
    <x v="1"/>
    <n v="2"/>
    <n v="869.99"/>
    <n v="0.05"/>
    <n v="43.499500000000005"/>
    <n v="1652.981"/>
  </r>
  <r>
    <n v="671"/>
    <n v="1"/>
    <n v="922"/>
    <n v="30"/>
    <s v="Surly Ice Cream Truck Frameset "/>
    <x v="1"/>
    <n v="2"/>
    <x v="1"/>
    <n v="1"/>
    <n v="999.99"/>
    <n v="0.05"/>
    <n v="49.999500000000005"/>
    <n v="949.9905"/>
  </r>
  <r>
    <n v="671"/>
    <n v="2"/>
    <n v="922"/>
    <n v="69"/>
    <s v="Sun Bicycles Cruz 7 "/>
    <x v="0"/>
    <n v="2"/>
    <x v="1"/>
    <n v="1"/>
    <n v="416.99"/>
    <n v="0.05"/>
    <n v="20.849500000000003"/>
    <n v="396.14050000000003"/>
  </r>
  <r>
    <n v="671"/>
    <n v="3"/>
    <n v="922"/>
    <n v="55"/>
    <s v="Trek Domane S 6 "/>
    <x v="6"/>
    <n v="2"/>
    <x v="1"/>
    <n v="1"/>
    <n v="2699.99"/>
    <n v="0.2"/>
    <n v="539.99799999999993"/>
    <n v="2159.9919999999997"/>
  </r>
  <r>
    <n v="671"/>
    <n v="4"/>
    <n v="922"/>
    <n v="4"/>
    <s v="Trek Fuel EX 8 29 "/>
    <x v="1"/>
    <n v="2"/>
    <x v="1"/>
    <n v="1"/>
    <n v="2899.99"/>
    <n v="7.0000000000000007E-2"/>
    <n v="202.99930000000001"/>
    <n v="2696.9906999999998"/>
  </r>
  <r>
    <n v="671"/>
    <n v="5"/>
    <n v="922"/>
    <n v="109"/>
    <s v="Sun Bicycles Cruz 7 "/>
    <x v="0"/>
    <n v="2"/>
    <x v="1"/>
    <n v="2"/>
    <n v="416.99"/>
    <n v="7.0000000000000007E-2"/>
    <n v="29.189300000000003"/>
    <n v="775.60140000000001"/>
  </r>
  <r>
    <n v="672"/>
    <n v="1"/>
    <n v="908"/>
    <n v="51"/>
    <s v="Trek Silque SLR 8 Women's "/>
    <x v="6"/>
    <n v="2"/>
    <x v="1"/>
    <n v="2"/>
    <n v="6499.99"/>
    <n v="7.0000000000000007E-2"/>
    <n v="454.99930000000001"/>
    <n v="12089.981399999999"/>
  </r>
  <r>
    <n v="672"/>
    <n v="2"/>
    <n v="908"/>
    <n v="96"/>
    <s v="Electra Moto 3i (20"/>
    <x v="4"/>
    <n v="2"/>
    <x v="1"/>
    <n v="2"/>
    <n v="349.99"/>
    <n v="0.2"/>
    <n v="69.998000000000005"/>
    <n v="559.98400000000004"/>
  </r>
  <r>
    <n v="672"/>
    <n v="3"/>
    <n v="908"/>
    <n v="48"/>
    <s v="Trek Emonda S 4 "/>
    <x v="6"/>
    <n v="2"/>
    <x v="1"/>
    <n v="2"/>
    <n v="1499.99"/>
    <n v="7.0000000000000007E-2"/>
    <n v="104.99930000000001"/>
    <n v="2789.9814000000001"/>
  </r>
  <r>
    <n v="673"/>
    <n v="1"/>
    <n v="64"/>
    <n v="66"/>
    <s v="Sun Bicycles Revolutions 24 "/>
    <x v="0"/>
    <n v="3"/>
    <x v="2"/>
    <n v="1"/>
    <n v="250.99"/>
    <n v="0.2"/>
    <n v="50.198000000000008"/>
    <n v="200.792"/>
  </r>
  <r>
    <n v="673"/>
    <n v="2"/>
    <n v="64"/>
    <n v="38"/>
    <s v="Haro Flightline Two 26 Plus "/>
    <x v="1"/>
    <n v="3"/>
    <x v="2"/>
    <n v="1"/>
    <n v="549.99"/>
    <n v="0.2"/>
    <n v="109.998"/>
    <n v="439.99200000000002"/>
  </r>
  <r>
    <n v="673"/>
    <n v="3"/>
    <n v="64"/>
    <n v="5"/>
    <s v="Heller Shagamaw Frame "/>
    <x v="1"/>
    <n v="3"/>
    <x v="2"/>
    <n v="1"/>
    <n v="1320.99"/>
    <n v="7.0000000000000007E-2"/>
    <n v="92.469300000000004"/>
    <n v="1228.5207"/>
  </r>
  <r>
    <n v="673"/>
    <n v="4"/>
    <n v="64"/>
    <n v="13"/>
    <s v="Electra Cruiser 1 (24"/>
    <x v="0"/>
    <n v="3"/>
    <x v="2"/>
    <n v="1"/>
    <n v="269.99"/>
    <n v="0.1"/>
    <n v="26.999000000000002"/>
    <n v="242.99100000000001"/>
  </r>
  <r>
    <n v="674"/>
    <n v="1"/>
    <n v="733"/>
    <n v="26"/>
    <s v="Electra Townie Original 7D EQ "/>
    <x v="0"/>
    <n v="2"/>
    <x v="1"/>
    <n v="2"/>
    <n v="599.99"/>
    <n v="0.2"/>
    <n v="119.998"/>
    <n v="959.98400000000004"/>
  </r>
  <r>
    <n v="675"/>
    <n v="1"/>
    <n v="291"/>
    <n v="17"/>
    <s v="Pure Cycles Vine 8"/>
    <x v="0"/>
    <n v="2"/>
    <x v="1"/>
    <n v="1"/>
    <n v="429"/>
    <n v="0.05"/>
    <n v="21.450000000000003"/>
    <n v="407.55"/>
  </r>
  <r>
    <n v="675"/>
    <n v="2"/>
    <n v="291"/>
    <n v="89"/>
    <s v="Trek Precaliber 16 Boys "/>
    <x v="4"/>
    <n v="2"/>
    <x v="1"/>
    <n v="2"/>
    <n v="209.99"/>
    <n v="0.05"/>
    <n v="10.499500000000001"/>
    <n v="398.98099999999999"/>
  </r>
  <r>
    <n v="675"/>
    <n v="3"/>
    <n v="291"/>
    <n v="19"/>
    <s v="Pure Cycles William 3"/>
    <x v="0"/>
    <n v="2"/>
    <x v="1"/>
    <n v="1"/>
    <n v="449"/>
    <n v="7.0000000000000007E-2"/>
    <n v="31.430000000000003"/>
    <n v="417.57"/>
  </r>
  <r>
    <n v="675"/>
    <n v="4"/>
    <n v="291"/>
    <n v="32"/>
    <s v="Trek Farley Alloy Frameset "/>
    <x v="1"/>
    <n v="2"/>
    <x v="1"/>
    <n v="1"/>
    <n v="469.99"/>
    <n v="0.2"/>
    <n v="93.998000000000005"/>
    <n v="375.99200000000002"/>
  </r>
  <r>
    <n v="676"/>
    <n v="1"/>
    <n v="790"/>
    <n v="70"/>
    <s v="Electra Amsterdam Original 3i "/>
    <x v="0"/>
    <n v="2"/>
    <x v="1"/>
    <n v="1"/>
    <n v="659.99"/>
    <n v="0.2"/>
    <n v="131.99800000000002"/>
    <n v="527.99199999999996"/>
  </r>
  <r>
    <n v="676"/>
    <n v="2"/>
    <n v="790"/>
    <n v="104"/>
    <s v="Sun Bicycles Streamway "/>
    <x v="5"/>
    <n v="2"/>
    <x v="1"/>
    <n v="2"/>
    <n v="481.99"/>
    <n v="7.0000000000000007E-2"/>
    <n v="33.739300000000007"/>
    <n v="896.50139999999999"/>
  </r>
  <r>
    <n v="676"/>
    <n v="3"/>
    <n v="790"/>
    <n v="24"/>
    <s v="Electra Townie Original 21D "/>
    <x v="0"/>
    <n v="2"/>
    <x v="1"/>
    <n v="1"/>
    <n v="549.99"/>
    <n v="0.1"/>
    <n v="54.999000000000002"/>
    <n v="494.99099999999999"/>
  </r>
  <r>
    <n v="676"/>
    <n v="4"/>
    <n v="790"/>
    <n v="29"/>
    <s v="Trek X"/>
    <x v="1"/>
    <n v="2"/>
    <x v="1"/>
    <n v="1"/>
    <n v="999.99"/>
    <n v="0.2"/>
    <n v="199.99800000000002"/>
    <n v="799.99199999999996"/>
  </r>
  <r>
    <n v="677"/>
    <n v="1"/>
    <n v="809"/>
    <n v="75"/>
    <s v="Electra Cruiser Lux Fat Tire 1 Ladies "/>
    <x v="0"/>
    <n v="2"/>
    <x v="1"/>
    <n v="1"/>
    <n v="599.99"/>
    <n v="7.0000000000000007E-2"/>
    <n v="41.999300000000005"/>
    <n v="557.99070000000006"/>
  </r>
  <r>
    <n v="677"/>
    <n v="2"/>
    <n v="809"/>
    <n v="7"/>
    <s v="Trek Slash 8 27.5 "/>
    <x v="1"/>
    <n v="2"/>
    <x v="1"/>
    <n v="2"/>
    <n v="3999.99"/>
    <n v="7.0000000000000007E-2"/>
    <n v="279.99930000000001"/>
    <n v="7439.9813999999997"/>
  </r>
  <r>
    <n v="677"/>
    <n v="3"/>
    <n v="809"/>
    <n v="105"/>
    <s v="Sun Bicycles Streamway 7 "/>
    <x v="5"/>
    <n v="2"/>
    <x v="1"/>
    <n v="2"/>
    <n v="533.99"/>
    <n v="7.0000000000000007E-2"/>
    <n v="37.379300000000008"/>
    <n v="993.22140000000002"/>
  </r>
  <r>
    <n v="677"/>
    <n v="4"/>
    <n v="809"/>
    <n v="91"/>
    <s v="Trek Precaliber 24 (21"/>
    <x v="4"/>
    <n v="2"/>
    <x v="1"/>
    <n v="2"/>
    <n v="349.99"/>
    <n v="0.05"/>
    <n v="17.499500000000001"/>
    <n v="664.98099999999999"/>
  </r>
  <r>
    <n v="677"/>
    <n v="5"/>
    <n v="809"/>
    <n v="54"/>
    <s v="Trek Domane SL Disc Frameset "/>
    <x v="6"/>
    <n v="2"/>
    <x v="1"/>
    <n v="2"/>
    <n v="3199.99"/>
    <n v="0.1"/>
    <n v="319.99900000000002"/>
    <n v="5759.982"/>
  </r>
  <r>
    <n v="678"/>
    <n v="1"/>
    <n v="250"/>
    <n v="52"/>
    <s v="Surly Steamroller "/>
    <x v="6"/>
    <n v="3"/>
    <x v="2"/>
    <n v="2"/>
    <n v="875.99"/>
    <n v="0.05"/>
    <n v="43.799500000000002"/>
    <n v="1664.3810000000001"/>
  </r>
  <r>
    <n v="678"/>
    <n v="2"/>
    <n v="250"/>
    <n v="37"/>
    <s v="Haro Flightline One ST "/>
    <x v="1"/>
    <n v="3"/>
    <x v="2"/>
    <n v="2"/>
    <n v="379.99"/>
    <n v="7.0000000000000007E-2"/>
    <n v="26.599300000000003"/>
    <n v="706.78139999999996"/>
  </r>
  <r>
    <n v="679"/>
    <n v="1"/>
    <n v="81"/>
    <n v="15"/>
    <s v="Electra Moto 1 "/>
    <x v="0"/>
    <n v="1"/>
    <x v="0"/>
    <n v="2"/>
    <n v="529.99"/>
    <n v="0.2"/>
    <n v="105.998"/>
    <n v="847.98400000000004"/>
  </r>
  <r>
    <n v="679"/>
    <n v="2"/>
    <n v="81"/>
    <n v="83"/>
    <s v="Trek Boy's Kickster "/>
    <x v="4"/>
    <n v="1"/>
    <x v="0"/>
    <n v="2"/>
    <n v="149.99"/>
    <n v="0.05"/>
    <n v="7.4995000000000012"/>
    <n v="284.98099999999999"/>
  </r>
  <r>
    <n v="680"/>
    <n v="1"/>
    <n v="245"/>
    <n v="81"/>
    <s v="Electra Amsterdam Fashion 7i Ladies' "/>
    <x v="0"/>
    <n v="1"/>
    <x v="0"/>
    <n v="2"/>
    <n v="1099.99"/>
    <n v="0.05"/>
    <n v="54.999500000000005"/>
    <n v="2089.9810000000002"/>
  </r>
  <r>
    <n v="680"/>
    <n v="2"/>
    <n v="245"/>
    <n v="7"/>
    <s v="Trek Slash 8 27.5 "/>
    <x v="1"/>
    <n v="1"/>
    <x v="0"/>
    <n v="1"/>
    <n v="3999.99"/>
    <n v="0.2"/>
    <n v="799.99800000000005"/>
    <n v="3199.9919999999997"/>
  </r>
  <r>
    <n v="680"/>
    <n v="3"/>
    <n v="245"/>
    <n v="50"/>
    <s v="Trek Silque SLR 7 Women's "/>
    <x v="6"/>
    <n v="1"/>
    <x v="0"/>
    <n v="1"/>
    <n v="5999.99"/>
    <n v="7.0000000000000007E-2"/>
    <n v="419.99930000000001"/>
    <n v="5579.9906999999994"/>
  </r>
  <r>
    <n v="681"/>
    <n v="1"/>
    <n v="499"/>
    <n v="82"/>
    <s v="Electra Amsterdam Original 3i Ladies' "/>
    <x v="0"/>
    <n v="2"/>
    <x v="1"/>
    <n v="1"/>
    <n v="659.99"/>
    <n v="0.05"/>
    <n v="32.999500000000005"/>
    <n v="626.9905"/>
  </r>
  <r>
    <n v="681"/>
    <n v="2"/>
    <n v="499"/>
    <n v="63"/>
    <s v="Trek Boone Race Shop Limited "/>
    <x v="2"/>
    <n v="2"/>
    <x v="1"/>
    <n v="1"/>
    <n v="3499.99"/>
    <n v="7.0000000000000007E-2"/>
    <n v="244.99930000000001"/>
    <n v="3254.9906999999998"/>
  </r>
  <r>
    <n v="681"/>
    <n v="3"/>
    <n v="499"/>
    <n v="61"/>
    <s v="Trek Powerfly 8 FS Plus "/>
    <x v="3"/>
    <n v="2"/>
    <x v="1"/>
    <n v="1"/>
    <n v="4999.99"/>
    <n v="0.2"/>
    <n v="999.99800000000005"/>
    <n v="3999.9919999999997"/>
  </r>
  <r>
    <n v="681"/>
    <n v="4"/>
    <n v="499"/>
    <n v="6"/>
    <s v="Surly Ice Cream Truck Frameset "/>
    <x v="1"/>
    <n v="2"/>
    <x v="1"/>
    <n v="2"/>
    <n v="469.99"/>
    <n v="0.05"/>
    <n v="23.499500000000001"/>
    <n v="892.98099999999999"/>
  </r>
  <r>
    <n v="681"/>
    <n v="5"/>
    <n v="499"/>
    <n v="30"/>
    <s v="Surly Ice Cream Truck Frameset "/>
    <x v="1"/>
    <n v="2"/>
    <x v="1"/>
    <n v="1"/>
    <n v="999.99"/>
    <n v="7.0000000000000007E-2"/>
    <n v="69.999300000000005"/>
    <n v="929.99070000000006"/>
  </r>
  <r>
    <n v="682"/>
    <n v="1"/>
    <n v="614"/>
    <n v="39"/>
    <s v="Trek Stache 5 "/>
    <x v="1"/>
    <n v="2"/>
    <x v="1"/>
    <n v="1"/>
    <n v="1499.99"/>
    <n v="0.2"/>
    <n v="299.99799999999999"/>
    <n v="1199.992"/>
  </r>
  <r>
    <n v="682"/>
    <n v="2"/>
    <n v="614"/>
    <n v="60"/>
    <s v="Sun Bicycles ElectroLite "/>
    <x v="3"/>
    <n v="2"/>
    <x v="1"/>
    <n v="2"/>
    <n v="1559.99"/>
    <n v="0.2"/>
    <n v="311.99800000000005"/>
    <n v="2495.9839999999999"/>
  </r>
  <r>
    <n v="682"/>
    <n v="3"/>
    <n v="614"/>
    <n v="99"/>
    <s v="Electra Sugar Skulls 1 (20"/>
    <x v="4"/>
    <n v="2"/>
    <x v="1"/>
    <n v="1"/>
    <n v="299.99"/>
    <n v="0.2"/>
    <n v="59.998000000000005"/>
    <n v="239.99200000000002"/>
  </r>
  <r>
    <n v="683"/>
    <n v="1"/>
    <n v="741"/>
    <n v="2"/>
    <s v="Ritchey Timberwolf Frameset "/>
    <x v="1"/>
    <n v="2"/>
    <x v="1"/>
    <n v="2"/>
    <n v="749.99"/>
    <n v="0.1"/>
    <n v="74.999000000000009"/>
    <n v="1349.982"/>
  </r>
  <r>
    <n v="684"/>
    <n v="1"/>
    <n v="762"/>
    <n v="56"/>
    <s v="Trek Domane SLR 6 Disc "/>
    <x v="6"/>
    <n v="2"/>
    <x v="1"/>
    <n v="1"/>
    <n v="5499.99"/>
    <n v="7.0000000000000007E-2"/>
    <n v="384.99930000000001"/>
    <n v="5114.9906999999994"/>
  </r>
  <r>
    <n v="684"/>
    <n v="2"/>
    <n v="762"/>
    <n v="33"/>
    <s v="Surly Wednesday Frameset "/>
    <x v="1"/>
    <n v="2"/>
    <x v="1"/>
    <n v="1"/>
    <n v="469.99"/>
    <n v="0.1"/>
    <n v="46.999000000000002"/>
    <n v="422.99099999999999"/>
  </r>
  <r>
    <n v="685"/>
    <n v="1"/>
    <n v="976"/>
    <n v="59"/>
    <s v="Trek Domane S 5 Disc "/>
    <x v="6"/>
    <n v="2"/>
    <x v="1"/>
    <n v="1"/>
    <n v="2599.9899999999998"/>
    <n v="0.05"/>
    <n v="129.99949999999998"/>
    <n v="2469.9904999999999"/>
  </r>
  <r>
    <n v="685"/>
    <n v="2"/>
    <n v="976"/>
    <n v="48"/>
    <s v="Trek Emonda S 4 "/>
    <x v="6"/>
    <n v="2"/>
    <x v="1"/>
    <n v="2"/>
    <n v="1499.99"/>
    <n v="0.05"/>
    <n v="74.999499999999998"/>
    <n v="2849.9810000000002"/>
  </r>
  <r>
    <n v="685"/>
    <n v="3"/>
    <n v="976"/>
    <n v="107"/>
    <s v="Sun Bicycles Cruz 7 "/>
    <x v="0"/>
    <n v="2"/>
    <x v="1"/>
    <n v="1"/>
    <n v="416.99"/>
    <n v="0.05"/>
    <n v="20.849500000000003"/>
    <n v="396.14050000000003"/>
  </r>
  <r>
    <n v="685"/>
    <n v="4"/>
    <n v="976"/>
    <n v="98"/>
    <s v="Electra Straight 8 3i (20"/>
    <x v="4"/>
    <n v="2"/>
    <x v="1"/>
    <n v="2"/>
    <n v="489.99"/>
    <n v="0.2"/>
    <n v="97.998000000000005"/>
    <n v="783.98400000000004"/>
  </r>
  <r>
    <n v="685"/>
    <n v="5"/>
    <n v="976"/>
    <n v="56"/>
    <s v="Trek Domane SLR 6 Disc "/>
    <x v="6"/>
    <n v="2"/>
    <x v="1"/>
    <n v="2"/>
    <n v="5499.99"/>
    <n v="0.05"/>
    <n v="274.99950000000001"/>
    <n v="10449.981"/>
  </r>
  <r>
    <n v="686"/>
    <n v="1"/>
    <n v="380"/>
    <n v="16"/>
    <s v="Electra Townie Original 7D EQ "/>
    <x v="0"/>
    <n v="2"/>
    <x v="1"/>
    <n v="1"/>
    <n v="599.99"/>
    <n v="0.2"/>
    <n v="119.998"/>
    <n v="479.99200000000002"/>
  </r>
  <r>
    <n v="686"/>
    <n v="2"/>
    <n v="380"/>
    <n v="30"/>
    <s v="Surly Ice Cream Truck Frameset "/>
    <x v="1"/>
    <n v="2"/>
    <x v="1"/>
    <n v="1"/>
    <n v="999.99"/>
    <n v="0.1"/>
    <n v="99.999000000000009"/>
    <n v="899.99099999999999"/>
  </r>
  <r>
    <n v="686"/>
    <n v="3"/>
    <n v="380"/>
    <n v="88"/>
    <s v="Trek Precaliber 12 Girls "/>
    <x v="4"/>
    <n v="2"/>
    <x v="1"/>
    <n v="2"/>
    <n v="189.99"/>
    <n v="0.2"/>
    <n v="37.998000000000005"/>
    <n v="303.98400000000004"/>
  </r>
  <r>
    <n v="686"/>
    <n v="4"/>
    <n v="380"/>
    <n v="19"/>
    <s v="Pure Cycles William 3"/>
    <x v="0"/>
    <n v="2"/>
    <x v="1"/>
    <n v="2"/>
    <n v="449"/>
    <n v="0.2"/>
    <n v="89.800000000000011"/>
    <n v="718.4"/>
  </r>
  <r>
    <n v="686"/>
    <n v="5"/>
    <n v="380"/>
    <n v="104"/>
    <s v="Sun Bicycles Streamway "/>
    <x v="5"/>
    <n v="2"/>
    <x v="1"/>
    <n v="1"/>
    <n v="481.99"/>
    <n v="0.2"/>
    <n v="96.39800000000001"/>
    <n v="385.59199999999998"/>
  </r>
  <r>
    <n v="687"/>
    <n v="1"/>
    <n v="530"/>
    <n v="48"/>
    <s v="Trek Emonda S 4 "/>
    <x v="6"/>
    <n v="1"/>
    <x v="0"/>
    <n v="2"/>
    <n v="1499.99"/>
    <n v="0.05"/>
    <n v="74.999499999999998"/>
    <n v="2849.9810000000002"/>
  </r>
  <r>
    <n v="687"/>
    <n v="2"/>
    <n v="530"/>
    <n v="95"/>
    <s v="Electra Girl's Hawaii 1 16&quot; "/>
    <x v="0"/>
    <n v="1"/>
    <x v="0"/>
    <n v="1"/>
    <n v="299.99"/>
    <n v="7.0000000000000007E-2"/>
    <n v="20.999300000000002"/>
    <n v="278.9907"/>
  </r>
  <r>
    <n v="687"/>
    <n v="3"/>
    <n v="530"/>
    <n v="5"/>
    <s v="Heller Shagamaw Frame "/>
    <x v="1"/>
    <n v="1"/>
    <x v="0"/>
    <n v="2"/>
    <n v="1320.99"/>
    <n v="0.2"/>
    <n v="264.19800000000004"/>
    <n v="2113.5839999999998"/>
  </r>
  <r>
    <n v="687"/>
    <n v="4"/>
    <n v="530"/>
    <n v="83"/>
    <s v="Trek Boy's Kickster "/>
    <x v="4"/>
    <n v="1"/>
    <x v="0"/>
    <n v="1"/>
    <n v="149.99"/>
    <n v="7.0000000000000007E-2"/>
    <n v="10.499300000000002"/>
    <n v="139.4907"/>
  </r>
  <r>
    <n v="688"/>
    <n v="1"/>
    <n v="343"/>
    <n v="8"/>
    <s v="Trek Remedy 29 Carbon Frameset "/>
    <x v="1"/>
    <n v="2"/>
    <x v="1"/>
    <n v="1"/>
    <n v="1799.99"/>
    <n v="0.1"/>
    <n v="179.99900000000002"/>
    <n v="1619.991"/>
  </r>
  <r>
    <n v="688"/>
    <n v="2"/>
    <n v="343"/>
    <n v="88"/>
    <s v="Trek Precaliber 12 Girls "/>
    <x v="4"/>
    <n v="2"/>
    <x v="1"/>
    <n v="1"/>
    <n v="189.99"/>
    <n v="0.05"/>
    <n v="9.4995000000000012"/>
    <n v="180.4905"/>
  </r>
  <r>
    <n v="689"/>
    <n v="1"/>
    <n v="884"/>
    <n v="33"/>
    <s v="Surly Wednesday Frameset "/>
    <x v="1"/>
    <n v="2"/>
    <x v="1"/>
    <n v="2"/>
    <n v="469.99"/>
    <n v="0.1"/>
    <n v="46.999000000000002"/>
    <n v="845.98199999999997"/>
  </r>
  <r>
    <n v="690"/>
    <n v="1"/>
    <n v="1097"/>
    <n v="84"/>
    <s v="Sun Bicycles Lil Kitt'n "/>
    <x v="4"/>
    <n v="1"/>
    <x v="0"/>
    <n v="1"/>
    <n v="109.99"/>
    <n v="0.2"/>
    <n v="21.998000000000001"/>
    <n v="87.99199999999999"/>
  </r>
  <r>
    <n v="690"/>
    <n v="2"/>
    <n v="1097"/>
    <n v="11"/>
    <s v="Surly Straggler 650b "/>
    <x v="2"/>
    <n v="1"/>
    <x v="0"/>
    <n v="2"/>
    <n v="1680.99"/>
    <n v="7.0000000000000007E-2"/>
    <n v="117.66930000000001"/>
    <n v="3126.6414"/>
  </r>
  <r>
    <n v="690"/>
    <n v="3"/>
    <n v="1097"/>
    <n v="85"/>
    <s v="Haro Downtown 16 "/>
    <x v="4"/>
    <n v="1"/>
    <x v="0"/>
    <n v="1"/>
    <n v="329.99"/>
    <n v="0.05"/>
    <n v="16.499500000000001"/>
    <n v="313.4905"/>
  </r>
  <r>
    <n v="690"/>
    <n v="4"/>
    <n v="1097"/>
    <n v="109"/>
    <s v="Sun Bicycles Cruz 7 "/>
    <x v="0"/>
    <n v="1"/>
    <x v="0"/>
    <n v="2"/>
    <n v="416.99"/>
    <n v="0.2"/>
    <n v="83.39800000000001"/>
    <n v="667.18399999999997"/>
  </r>
  <r>
    <n v="691"/>
    <n v="1"/>
    <n v="1081"/>
    <n v="23"/>
    <s v="Electra Girl's Hawaii 1 (20 inch)"/>
    <x v="4"/>
    <n v="2"/>
    <x v="1"/>
    <n v="2"/>
    <n v="299.99"/>
    <n v="0.05"/>
    <n v="14.999500000000001"/>
    <n v="569.98099999999999"/>
  </r>
  <r>
    <n v="691"/>
    <n v="2"/>
    <n v="1081"/>
    <n v="5"/>
    <s v="Heller Shagamaw Frame "/>
    <x v="1"/>
    <n v="2"/>
    <x v="1"/>
    <n v="2"/>
    <n v="1320.99"/>
    <n v="0.1"/>
    <n v="132.09900000000002"/>
    <n v="2377.7820000000002"/>
  </r>
  <r>
    <n v="691"/>
    <n v="3"/>
    <n v="1081"/>
    <n v="55"/>
    <s v="Trek Domane S 6 "/>
    <x v="6"/>
    <n v="2"/>
    <x v="1"/>
    <n v="2"/>
    <n v="2699.99"/>
    <n v="0.2"/>
    <n v="539.99799999999993"/>
    <n v="4319.9839999999995"/>
  </r>
  <r>
    <n v="691"/>
    <n v="4"/>
    <n v="1081"/>
    <n v="20"/>
    <s v="Electra Townie Original 7D EQ "/>
    <x v="0"/>
    <n v="2"/>
    <x v="1"/>
    <n v="1"/>
    <n v="599.99"/>
    <n v="0.2"/>
    <n v="119.998"/>
    <n v="479.99200000000002"/>
  </r>
  <r>
    <n v="692"/>
    <n v="1"/>
    <n v="2"/>
    <n v="59"/>
    <s v="Trek Domane S 5 Disc "/>
    <x v="6"/>
    <n v="1"/>
    <x v="0"/>
    <n v="1"/>
    <n v="2599.9899999999998"/>
    <n v="0.2"/>
    <n v="519.99799999999993"/>
    <n v="2079.9919999999997"/>
  </r>
  <r>
    <n v="692"/>
    <n v="2"/>
    <n v="2"/>
    <n v="75"/>
    <s v="Electra Cruiser Lux Fat Tire 1 Ladies "/>
    <x v="0"/>
    <n v="1"/>
    <x v="0"/>
    <n v="1"/>
    <n v="599.99"/>
    <n v="7.0000000000000007E-2"/>
    <n v="41.999300000000005"/>
    <n v="557.99070000000006"/>
  </r>
  <r>
    <n v="692"/>
    <n v="3"/>
    <n v="2"/>
    <n v="15"/>
    <s v="Electra Moto 1 "/>
    <x v="0"/>
    <n v="1"/>
    <x v="0"/>
    <n v="2"/>
    <n v="529.99"/>
    <n v="7.0000000000000007E-2"/>
    <n v="37.099300000000007"/>
    <n v="985.78139999999996"/>
  </r>
  <r>
    <n v="692"/>
    <n v="4"/>
    <n v="2"/>
    <n v="56"/>
    <s v="Trek Domane SLR 6 Disc "/>
    <x v="6"/>
    <n v="1"/>
    <x v="0"/>
    <n v="2"/>
    <n v="5499.99"/>
    <n v="0.1"/>
    <n v="549.99900000000002"/>
    <n v="9899.982"/>
  </r>
  <r>
    <n v="693"/>
    <n v="1"/>
    <n v="1233"/>
    <n v="104"/>
    <s v="Sun Bicycles Streamway "/>
    <x v="5"/>
    <n v="1"/>
    <x v="0"/>
    <n v="2"/>
    <n v="481.99"/>
    <n v="0.2"/>
    <n v="96.39800000000001"/>
    <n v="771.18399999999997"/>
  </r>
  <r>
    <n v="693"/>
    <n v="2"/>
    <n v="1233"/>
    <n v="13"/>
    <s v="Electra Cruiser 1 (24"/>
    <x v="0"/>
    <n v="1"/>
    <x v="0"/>
    <n v="1"/>
    <n v="269.99"/>
    <n v="0.2"/>
    <n v="53.998000000000005"/>
    <n v="215.99200000000002"/>
  </r>
  <r>
    <n v="693"/>
    <n v="3"/>
    <n v="1233"/>
    <n v="5"/>
    <s v="Heller Shagamaw Frame "/>
    <x v="1"/>
    <n v="1"/>
    <x v="0"/>
    <n v="2"/>
    <n v="1320.99"/>
    <n v="0.05"/>
    <n v="66.049500000000009"/>
    <n v="2509.8809999999999"/>
  </r>
  <r>
    <n v="693"/>
    <n v="4"/>
    <n v="1233"/>
    <n v="31"/>
    <s v="Surly Wednesday "/>
    <x v="1"/>
    <n v="1"/>
    <x v="0"/>
    <n v="1"/>
    <n v="1632.99"/>
    <n v="7.0000000000000007E-2"/>
    <n v="114.30930000000001"/>
    <n v="1518.6806999999999"/>
  </r>
  <r>
    <n v="694"/>
    <n v="1"/>
    <n v="58"/>
    <n v="48"/>
    <s v="Trek Emonda S 4 "/>
    <x v="6"/>
    <n v="2"/>
    <x v="1"/>
    <n v="1"/>
    <n v="1499.99"/>
    <n v="0.2"/>
    <n v="299.99799999999999"/>
    <n v="1199.992"/>
  </r>
  <r>
    <n v="694"/>
    <n v="2"/>
    <n v="58"/>
    <n v="39"/>
    <s v="Trek Stache 5 "/>
    <x v="1"/>
    <n v="2"/>
    <x v="1"/>
    <n v="1"/>
    <n v="1499.99"/>
    <n v="0.05"/>
    <n v="74.999499999999998"/>
    <n v="1424.9905000000001"/>
  </r>
  <r>
    <n v="694"/>
    <n v="3"/>
    <n v="58"/>
    <n v="55"/>
    <s v="Trek Domane S 6 "/>
    <x v="6"/>
    <n v="2"/>
    <x v="1"/>
    <n v="2"/>
    <n v="2699.99"/>
    <n v="0.1"/>
    <n v="269.99899999999997"/>
    <n v="4859.982"/>
  </r>
  <r>
    <n v="694"/>
    <n v="4"/>
    <n v="58"/>
    <n v="103"/>
    <s v="Sun Bicycles Streamway 3 "/>
    <x v="5"/>
    <n v="2"/>
    <x v="1"/>
    <n v="2"/>
    <n v="551.99"/>
    <n v="0.2"/>
    <n v="110.39800000000001"/>
    <n v="883.18399999999997"/>
  </r>
  <r>
    <n v="694"/>
    <n v="5"/>
    <n v="58"/>
    <n v="45"/>
    <s v="Haro SR 1.2 "/>
    <x v="1"/>
    <n v="2"/>
    <x v="1"/>
    <n v="2"/>
    <n v="869.99"/>
    <n v="0.1"/>
    <n v="86.999000000000009"/>
    <n v="1565.982"/>
  </r>
  <r>
    <n v="695"/>
    <n v="1"/>
    <n v="606"/>
    <n v="82"/>
    <s v="Electra Amsterdam Original 3i Ladies' "/>
    <x v="0"/>
    <n v="2"/>
    <x v="1"/>
    <n v="2"/>
    <n v="659.99"/>
    <n v="0.1"/>
    <n v="65.999000000000009"/>
    <n v="1187.982"/>
  </r>
  <r>
    <n v="695"/>
    <n v="2"/>
    <n v="606"/>
    <n v="57"/>
    <s v="Trek Emonda S 5 "/>
    <x v="6"/>
    <n v="2"/>
    <x v="1"/>
    <n v="2"/>
    <n v="1999.99"/>
    <n v="0.2"/>
    <n v="399.99800000000005"/>
    <n v="3199.9839999999999"/>
  </r>
  <r>
    <n v="696"/>
    <n v="1"/>
    <n v="1242"/>
    <n v="88"/>
    <s v="Trek Precaliber 12 Girls "/>
    <x v="4"/>
    <n v="2"/>
    <x v="1"/>
    <n v="2"/>
    <n v="189.99"/>
    <n v="7.0000000000000007E-2"/>
    <n v="13.299300000000002"/>
    <n v="353.38139999999999"/>
  </r>
  <r>
    <n v="696"/>
    <n v="2"/>
    <n v="1242"/>
    <n v="7"/>
    <s v="Trek Slash 8 27.5 "/>
    <x v="1"/>
    <n v="2"/>
    <x v="1"/>
    <n v="1"/>
    <n v="3999.99"/>
    <n v="0.1"/>
    <n v="399.99900000000002"/>
    <n v="3599.991"/>
  </r>
  <r>
    <n v="696"/>
    <n v="3"/>
    <n v="1242"/>
    <n v="45"/>
    <s v="Haro SR 1.2 "/>
    <x v="1"/>
    <n v="2"/>
    <x v="1"/>
    <n v="1"/>
    <n v="869.99"/>
    <n v="7.0000000000000007E-2"/>
    <n v="60.899300000000004"/>
    <n v="809.09069999999997"/>
  </r>
  <r>
    <n v="697"/>
    <n v="1"/>
    <n v="562"/>
    <n v="5"/>
    <s v="Heller Shagamaw Frame "/>
    <x v="1"/>
    <n v="1"/>
    <x v="0"/>
    <n v="2"/>
    <n v="1320.99"/>
    <n v="0.05"/>
    <n v="66.049500000000009"/>
    <n v="2509.8809999999999"/>
  </r>
  <r>
    <n v="698"/>
    <n v="1"/>
    <n v="543"/>
    <n v="96"/>
    <s v="Electra Moto 3i (20"/>
    <x v="4"/>
    <n v="3"/>
    <x v="2"/>
    <n v="1"/>
    <n v="349.99"/>
    <n v="7.0000000000000007E-2"/>
    <n v="24.499300000000002"/>
    <n v="325.4907"/>
  </r>
  <r>
    <n v="698"/>
    <n v="2"/>
    <n v="543"/>
    <n v="12"/>
    <s v="Electra Townie Original 21D "/>
    <x v="0"/>
    <n v="3"/>
    <x v="2"/>
    <n v="1"/>
    <n v="549.99"/>
    <n v="7.0000000000000007E-2"/>
    <n v="38.499300000000005"/>
    <n v="511.4907"/>
  </r>
  <r>
    <n v="698"/>
    <n v="3"/>
    <n v="543"/>
    <n v="40"/>
    <s v="Trek Fuel EX 9.8 29 "/>
    <x v="1"/>
    <n v="3"/>
    <x v="2"/>
    <n v="2"/>
    <n v="4999.99"/>
    <n v="0.05"/>
    <n v="249.99950000000001"/>
    <n v="9499.9809999999998"/>
  </r>
  <r>
    <n v="699"/>
    <n v="1"/>
    <n v="958"/>
    <n v="106"/>
    <s v="Sun Bicycles Cruz 3 "/>
    <x v="0"/>
    <n v="3"/>
    <x v="2"/>
    <n v="2"/>
    <n v="449.99"/>
    <n v="0.1"/>
    <n v="44.999000000000002"/>
    <n v="809.98199999999997"/>
  </r>
  <r>
    <n v="699"/>
    <n v="2"/>
    <n v="958"/>
    <n v="48"/>
    <s v="Trek Emonda S 4 "/>
    <x v="6"/>
    <n v="3"/>
    <x v="2"/>
    <n v="1"/>
    <n v="1499.99"/>
    <n v="7.0000000000000007E-2"/>
    <n v="104.99930000000001"/>
    <n v="1394.9907000000001"/>
  </r>
  <r>
    <n v="699"/>
    <n v="3"/>
    <n v="958"/>
    <n v="31"/>
    <s v="Surly Wednesday "/>
    <x v="1"/>
    <n v="3"/>
    <x v="2"/>
    <n v="1"/>
    <n v="1632.99"/>
    <n v="0.2"/>
    <n v="326.59800000000001"/>
    <n v="1306.3920000000001"/>
  </r>
  <r>
    <n v="699"/>
    <n v="4"/>
    <n v="958"/>
    <n v="24"/>
    <s v="Electra Townie Original 21D "/>
    <x v="0"/>
    <n v="3"/>
    <x v="2"/>
    <n v="2"/>
    <n v="549.99"/>
    <n v="0.1"/>
    <n v="54.999000000000002"/>
    <n v="989.98199999999997"/>
  </r>
  <r>
    <n v="699"/>
    <n v="5"/>
    <n v="958"/>
    <n v="82"/>
    <s v="Electra Amsterdam Original 3i Ladies' "/>
    <x v="0"/>
    <n v="3"/>
    <x v="2"/>
    <n v="2"/>
    <n v="659.99"/>
    <n v="0.2"/>
    <n v="131.99800000000002"/>
    <n v="1055.9839999999999"/>
  </r>
  <r>
    <n v="700"/>
    <n v="1"/>
    <n v="4"/>
    <n v="7"/>
    <s v="Trek Slash 8 27.5 "/>
    <x v="1"/>
    <n v="2"/>
    <x v="1"/>
    <n v="2"/>
    <n v="3999.99"/>
    <n v="0.05"/>
    <n v="199.99950000000001"/>
    <n v="7599.9809999999998"/>
  </r>
  <r>
    <n v="700"/>
    <n v="2"/>
    <n v="4"/>
    <n v="63"/>
    <s v="Trek Boone Race Shop Limited "/>
    <x v="2"/>
    <n v="2"/>
    <x v="1"/>
    <n v="1"/>
    <n v="3499.99"/>
    <n v="0.2"/>
    <n v="699.99800000000005"/>
    <n v="2799.9919999999997"/>
  </r>
  <r>
    <n v="701"/>
    <n v="1"/>
    <n v="850"/>
    <n v="84"/>
    <s v="Sun Bicycles Lil Kitt'n "/>
    <x v="4"/>
    <n v="3"/>
    <x v="2"/>
    <n v="1"/>
    <n v="109.99"/>
    <n v="0.05"/>
    <n v="5.4995000000000003"/>
    <n v="104.4905"/>
  </r>
  <r>
    <n v="702"/>
    <n v="1"/>
    <n v="1352"/>
    <n v="25"/>
    <s v="Electra Townie Original 7D "/>
    <x v="5"/>
    <n v="1"/>
    <x v="0"/>
    <n v="2"/>
    <n v="499.99"/>
    <n v="0.05"/>
    <n v="24.999500000000001"/>
    <n v="949.98099999999999"/>
  </r>
  <r>
    <n v="702"/>
    <n v="2"/>
    <n v="1352"/>
    <n v="104"/>
    <s v="Sun Bicycles Streamway "/>
    <x v="5"/>
    <n v="1"/>
    <x v="0"/>
    <n v="1"/>
    <n v="481.99"/>
    <n v="0.1"/>
    <n v="48.199000000000005"/>
    <n v="433.791"/>
  </r>
  <r>
    <n v="702"/>
    <n v="3"/>
    <n v="1352"/>
    <n v="3"/>
    <s v="Surly Wednesday Frameset "/>
    <x v="1"/>
    <n v="1"/>
    <x v="0"/>
    <n v="2"/>
    <n v="999.99"/>
    <n v="7.0000000000000007E-2"/>
    <n v="69.999300000000005"/>
    <n v="1859.9814000000001"/>
  </r>
  <r>
    <n v="703"/>
    <n v="1"/>
    <n v="417"/>
    <n v="45"/>
    <s v="Haro SR 1.2 "/>
    <x v="1"/>
    <n v="2"/>
    <x v="1"/>
    <n v="2"/>
    <n v="869.99"/>
    <n v="0.2"/>
    <n v="173.99800000000002"/>
    <n v="1391.9839999999999"/>
  </r>
  <r>
    <n v="703"/>
    <n v="2"/>
    <n v="417"/>
    <n v="66"/>
    <s v="Sun Bicycles Revolutions 24 "/>
    <x v="0"/>
    <n v="2"/>
    <x v="1"/>
    <n v="2"/>
    <n v="250.99"/>
    <n v="0.05"/>
    <n v="12.549500000000002"/>
    <n v="476.88100000000003"/>
  </r>
  <r>
    <n v="703"/>
    <n v="3"/>
    <n v="417"/>
    <n v="72"/>
    <s v="Sun Bicycles Biscayne Tandem 7 "/>
    <x v="0"/>
    <n v="2"/>
    <x v="1"/>
    <n v="1"/>
    <n v="619.99"/>
    <n v="0.2"/>
    <n v="123.998"/>
    <n v="495.99200000000002"/>
  </r>
  <r>
    <n v="703"/>
    <n v="4"/>
    <n v="417"/>
    <n v="4"/>
    <s v="Trek Fuel EX 8 29 "/>
    <x v="1"/>
    <n v="2"/>
    <x v="1"/>
    <n v="2"/>
    <n v="2899.99"/>
    <n v="0.2"/>
    <n v="579.99799999999993"/>
    <n v="4639.9839999999995"/>
  </r>
  <r>
    <n v="704"/>
    <n v="1"/>
    <n v="1137"/>
    <n v="10"/>
    <s v="Surly Straggler "/>
    <x v="2"/>
    <n v="2"/>
    <x v="1"/>
    <n v="2"/>
    <n v="1549"/>
    <n v="0.05"/>
    <n v="77.45"/>
    <n v="2943.1"/>
  </r>
  <r>
    <n v="704"/>
    <n v="2"/>
    <n v="1137"/>
    <n v="62"/>
    <s v="Trek Boone 7 "/>
    <x v="2"/>
    <n v="2"/>
    <x v="1"/>
    <n v="1"/>
    <n v="3499.99"/>
    <n v="0.2"/>
    <n v="699.99800000000005"/>
    <n v="2799.9919999999997"/>
  </r>
  <r>
    <n v="704"/>
    <n v="3"/>
    <n v="1137"/>
    <n v="100"/>
    <s v="Electra Townie 3i EQ (20"/>
    <x v="4"/>
    <n v="2"/>
    <x v="1"/>
    <n v="2"/>
    <n v="489.99"/>
    <n v="7.0000000000000007E-2"/>
    <n v="34.299300000000002"/>
    <n v="911.38139999999999"/>
  </r>
  <r>
    <n v="705"/>
    <n v="1"/>
    <n v="1196"/>
    <n v="61"/>
    <s v="Trek Powerfly 8 FS Plus "/>
    <x v="3"/>
    <n v="2"/>
    <x v="1"/>
    <n v="1"/>
    <n v="4999.99"/>
    <n v="0.1"/>
    <n v="499.99900000000002"/>
    <n v="4499.991"/>
  </r>
  <r>
    <n v="706"/>
    <n v="1"/>
    <n v="1271"/>
    <n v="27"/>
    <s v="Surly Big Dummy Frameset "/>
    <x v="1"/>
    <n v="1"/>
    <x v="0"/>
    <n v="1"/>
    <n v="999.99"/>
    <n v="0.1"/>
    <n v="99.999000000000009"/>
    <n v="899.99099999999999"/>
  </r>
  <r>
    <n v="706"/>
    <n v="2"/>
    <n v="1271"/>
    <n v="23"/>
    <s v="Electra Girl's Hawaii 1 (20 inch)"/>
    <x v="4"/>
    <n v="1"/>
    <x v="0"/>
    <n v="2"/>
    <n v="299.99"/>
    <n v="0.05"/>
    <n v="14.999500000000001"/>
    <n v="569.98099999999999"/>
  </r>
  <r>
    <n v="706"/>
    <n v="3"/>
    <n v="1271"/>
    <n v="60"/>
    <s v="Sun Bicycles ElectroLite "/>
    <x v="3"/>
    <n v="1"/>
    <x v="0"/>
    <n v="1"/>
    <n v="1559.99"/>
    <n v="0.2"/>
    <n v="311.99800000000005"/>
    <n v="1247.992"/>
  </r>
  <r>
    <n v="707"/>
    <n v="1"/>
    <n v="79"/>
    <n v="106"/>
    <s v="Sun Bicycles Cruz 3 "/>
    <x v="0"/>
    <n v="2"/>
    <x v="1"/>
    <n v="2"/>
    <n v="449.99"/>
    <n v="0.05"/>
    <n v="22.499500000000001"/>
    <n v="854.98099999999999"/>
  </r>
  <r>
    <n v="707"/>
    <n v="2"/>
    <n v="79"/>
    <n v="100"/>
    <s v="Electra Townie 3i EQ (20"/>
    <x v="4"/>
    <n v="2"/>
    <x v="1"/>
    <n v="1"/>
    <n v="489.99"/>
    <n v="7.0000000000000007E-2"/>
    <n v="34.299300000000002"/>
    <n v="455.69069999999999"/>
  </r>
  <r>
    <n v="707"/>
    <n v="3"/>
    <n v="79"/>
    <n v="11"/>
    <s v="Surly Straggler 650b "/>
    <x v="2"/>
    <n v="2"/>
    <x v="1"/>
    <n v="2"/>
    <n v="1680.99"/>
    <n v="0.1"/>
    <n v="168.09900000000002"/>
    <n v="3025.7820000000002"/>
  </r>
  <r>
    <n v="707"/>
    <n v="4"/>
    <n v="79"/>
    <n v="26"/>
    <s v="Electra Townie Original 7D EQ "/>
    <x v="0"/>
    <n v="2"/>
    <x v="1"/>
    <n v="2"/>
    <n v="599.99"/>
    <n v="0.1"/>
    <n v="59.999000000000002"/>
    <n v="1079.982"/>
  </r>
  <r>
    <n v="708"/>
    <n v="1"/>
    <n v="660"/>
    <n v="6"/>
    <s v="Surly Ice Cream Truck Frameset "/>
    <x v="1"/>
    <n v="1"/>
    <x v="0"/>
    <n v="1"/>
    <n v="469.99"/>
    <n v="7.0000000000000007E-2"/>
    <n v="32.899300000000004"/>
    <n v="437.09070000000003"/>
  </r>
  <r>
    <n v="708"/>
    <n v="2"/>
    <n v="660"/>
    <n v="47"/>
    <s v="Trek Remedy 9.8 "/>
    <x v="1"/>
    <n v="1"/>
    <x v="0"/>
    <n v="1"/>
    <n v="5299.99"/>
    <n v="0.1"/>
    <n v="529.99900000000002"/>
    <n v="4769.991"/>
  </r>
  <r>
    <n v="708"/>
    <n v="3"/>
    <n v="660"/>
    <n v="34"/>
    <s v="Trek Session DH 27.5 Carbon Frameset "/>
    <x v="1"/>
    <n v="1"/>
    <x v="0"/>
    <n v="2"/>
    <n v="469.99"/>
    <n v="0.2"/>
    <n v="93.998000000000005"/>
    <n v="751.98400000000004"/>
  </r>
  <r>
    <n v="709"/>
    <n v="1"/>
    <n v="1162"/>
    <n v="55"/>
    <s v="Trek Domane S 6 "/>
    <x v="6"/>
    <n v="2"/>
    <x v="1"/>
    <n v="2"/>
    <n v="2699.99"/>
    <n v="0.05"/>
    <n v="134.99949999999998"/>
    <n v="5129.9809999999998"/>
  </r>
  <r>
    <n v="709"/>
    <n v="2"/>
    <n v="1162"/>
    <n v="101"/>
    <s v="Electra Townie 7D (20"/>
    <x v="4"/>
    <n v="2"/>
    <x v="1"/>
    <n v="2"/>
    <n v="339.99"/>
    <n v="7.0000000000000007E-2"/>
    <n v="23.799300000000002"/>
    <n v="632.38139999999999"/>
  </r>
  <r>
    <n v="709"/>
    <n v="3"/>
    <n v="1162"/>
    <n v="48"/>
    <s v="Trek Emonda S 4 "/>
    <x v="6"/>
    <n v="2"/>
    <x v="1"/>
    <n v="1"/>
    <n v="1499.99"/>
    <n v="7.0000000000000007E-2"/>
    <n v="104.99930000000001"/>
    <n v="1394.9907000000001"/>
  </r>
  <r>
    <n v="710"/>
    <n v="1"/>
    <n v="295"/>
    <n v="42"/>
    <s v="Trek Fuel EX 5 27.5 Plus "/>
    <x v="1"/>
    <n v="2"/>
    <x v="1"/>
    <n v="1"/>
    <n v="2299.9899999999998"/>
    <n v="0.05"/>
    <n v="114.9995"/>
    <n v="2184.9904999999999"/>
  </r>
  <r>
    <n v="710"/>
    <n v="2"/>
    <n v="295"/>
    <n v="60"/>
    <s v="Sun Bicycles ElectroLite "/>
    <x v="3"/>
    <n v="2"/>
    <x v="1"/>
    <n v="2"/>
    <n v="1559.99"/>
    <n v="0.2"/>
    <n v="311.99800000000005"/>
    <n v="2495.9839999999999"/>
  </r>
  <r>
    <n v="710"/>
    <n v="3"/>
    <n v="295"/>
    <n v="39"/>
    <s v="Trek Stache 5 "/>
    <x v="1"/>
    <n v="2"/>
    <x v="1"/>
    <n v="2"/>
    <n v="1499.99"/>
    <n v="0.2"/>
    <n v="299.99799999999999"/>
    <n v="2399.9839999999999"/>
  </r>
  <r>
    <n v="710"/>
    <n v="4"/>
    <n v="295"/>
    <n v="57"/>
    <s v="Trek Emonda S 5 "/>
    <x v="6"/>
    <n v="2"/>
    <x v="1"/>
    <n v="1"/>
    <n v="1999.99"/>
    <n v="0.2"/>
    <n v="399.99800000000005"/>
    <n v="1599.992"/>
  </r>
  <r>
    <n v="710"/>
    <n v="5"/>
    <n v="295"/>
    <n v="28"/>
    <s v="Surly Karate Monkey 27.5+ Frameset "/>
    <x v="1"/>
    <n v="2"/>
    <x v="1"/>
    <n v="1"/>
    <n v="2499.9899999999998"/>
    <n v="0.05"/>
    <n v="124.9995"/>
    <n v="2374.9904999999999"/>
  </r>
  <r>
    <n v="711"/>
    <n v="1"/>
    <n v="1246"/>
    <n v="5"/>
    <s v="Heller Shagamaw Frame "/>
    <x v="1"/>
    <n v="2"/>
    <x v="1"/>
    <n v="2"/>
    <n v="1320.99"/>
    <n v="0.05"/>
    <n v="66.049500000000009"/>
    <n v="2509.8809999999999"/>
  </r>
  <r>
    <n v="711"/>
    <n v="2"/>
    <n v="1246"/>
    <n v="95"/>
    <s v="Electra Girl's Hawaii 1 16&quot; "/>
    <x v="0"/>
    <n v="2"/>
    <x v="1"/>
    <n v="2"/>
    <n v="299.99"/>
    <n v="0.2"/>
    <n v="59.998000000000005"/>
    <n v="479.98400000000004"/>
  </r>
  <r>
    <n v="711"/>
    <n v="3"/>
    <n v="1246"/>
    <n v="72"/>
    <s v="Sun Bicycles Biscayne Tandem 7 "/>
    <x v="0"/>
    <n v="2"/>
    <x v="1"/>
    <n v="2"/>
    <n v="619.99"/>
    <n v="0.05"/>
    <n v="30.999500000000001"/>
    <n v="1177.981"/>
  </r>
  <r>
    <n v="712"/>
    <n v="1"/>
    <n v="173"/>
    <n v="44"/>
    <s v="Haro SR 1.1 "/>
    <x v="1"/>
    <n v="3"/>
    <x v="2"/>
    <n v="2"/>
    <n v="539.99"/>
    <n v="0.2"/>
    <n v="107.998"/>
    <n v="863.98400000000004"/>
  </r>
  <r>
    <n v="712"/>
    <n v="2"/>
    <n v="173"/>
    <n v="74"/>
    <s v="Electra Cruiser Lux 1 "/>
    <x v="0"/>
    <n v="3"/>
    <x v="2"/>
    <n v="2"/>
    <n v="439.99"/>
    <n v="0.1"/>
    <n v="43.999000000000002"/>
    <n v="791.98199999999997"/>
  </r>
  <r>
    <n v="712"/>
    <n v="3"/>
    <n v="173"/>
    <n v="35"/>
    <s v="Sun Bicycles Spider 3i "/>
    <x v="1"/>
    <n v="3"/>
    <x v="2"/>
    <n v="1"/>
    <n v="832.99"/>
    <n v="0.2"/>
    <n v="166.59800000000001"/>
    <n v="666.39200000000005"/>
  </r>
  <r>
    <n v="712"/>
    <n v="4"/>
    <n v="173"/>
    <n v="76"/>
    <s v="Electra Girl's Hawaii 1 16&quot; "/>
    <x v="0"/>
    <n v="3"/>
    <x v="2"/>
    <n v="1"/>
    <n v="299.99"/>
    <n v="0.2"/>
    <n v="59.998000000000005"/>
    <n v="239.99200000000002"/>
  </r>
  <r>
    <n v="712"/>
    <n v="5"/>
    <n v="173"/>
    <n v="4"/>
    <s v="Trek Fuel EX 8 29 "/>
    <x v="1"/>
    <n v="3"/>
    <x v="2"/>
    <n v="2"/>
    <n v="2899.99"/>
    <n v="0.05"/>
    <n v="144.99949999999998"/>
    <n v="5509.9809999999998"/>
  </r>
  <r>
    <n v="713"/>
    <n v="1"/>
    <n v="207"/>
    <n v="93"/>
    <s v="Haro Shredder 20 Girls "/>
    <x v="4"/>
    <n v="3"/>
    <x v="2"/>
    <n v="2"/>
    <n v="209.99"/>
    <n v="0.2"/>
    <n v="41.998000000000005"/>
    <n v="335.98400000000004"/>
  </r>
  <r>
    <n v="713"/>
    <n v="2"/>
    <n v="207"/>
    <n v="97"/>
    <s v="Electra Savannah 3i (20"/>
    <x v="4"/>
    <n v="3"/>
    <x v="2"/>
    <n v="2"/>
    <n v="349.99"/>
    <n v="0.1"/>
    <n v="34.999000000000002"/>
    <n v="629.98199999999997"/>
  </r>
  <r>
    <n v="713"/>
    <n v="3"/>
    <n v="207"/>
    <n v="53"/>
    <s v="Surly Ogre Frameset "/>
    <x v="6"/>
    <n v="3"/>
    <x v="2"/>
    <n v="1"/>
    <n v="749.99"/>
    <n v="7.0000000000000007E-2"/>
    <n v="52.499300000000005"/>
    <n v="697.49070000000006"/>
  </r>
  <r>
    <n v="713"/>
    <n v="4"/>
    <n v="207"/>
    <n v="108"/>
    <s v="Sun Bicycles Cruz 3 "/>
    <x v="0"/>
    <n v="3"/>
    <x v="2"/>
    <n v="2"/>
    <n v="449.99"/>
    <n v="7.0000000000000007E-2"/>
    <n v="31.499300000000005"/>
    <n v="836.98140000000001"/>
  </r>
  <r>
    <n v="714"/>
    <n v="1"/>
    <n v="805"/>
    <n v="92"/>
    <s v="Haro Shredder 20 "/>
    <x v="4"/>
    <n v="2"/>
    <x v="1"/>
    <n v="2"/>
    <n v="209.99"/>
    <n v="0.2"/>
    <n v="41.998000000000005"/>
    <n v="335.98400000000004"/>
  </r>
  <r>
    <n v="715"/>
    <n v="1"/>
    <n v="12"/>
    <n v="61"/>
    <s v="Trek Powerfly 8 FS Plus "/>
    <x v="3"/>
    <n v="2"/>
    <x v="1"/>
    <n v="2"/>
    <n v="4999.99"/>
    <n v="0.1"/>
    <n v="499.99900000000002"/>
    <n v="8999.982"/>
  </r>
  <r>
    <n v="715"/>
    <n v="2"/>
    <n v="12"/>
    <n v="50"/>
    <s v="Trek Silque SLR 7 Women's "/>
    <x v="6"/>
    <n v="2"/>
    <x v="1"/>
    <n v="1"/>
    <n v="5999.99"/>
    <n v="0.2"/>
    <n v="1199.998"/>
    <n v="4799.9920000000002"/>
  </r>
  <r>
    <n v="716"/>
    <n v="1"/>
    <n v="672"/>
    <n v="111"/>
    <s v="Sun Bicycles Drifter 7 "/>
    <x v="5"/>
    <n v="2"/>
    <x v="1"/>
    <n v="2"/>
    <n v="470.99"/>
    <n v="0.1"/>
    <n v="47.099000000000004"/>
    <n v="847.78200000000004"/>
  </r>
  <r>
    <n v="716"/>
    <n v="2"/>
    <n v="672"/>
    <n v="93"/>
    <s v="Haro Shredder 20 Girls "/>
    <x v="4"/>
    <n v="2"/>
    <x v="1"/>
    <n v="2"/>
    <n v="209.99"/>
    <n v="7.0000000000000007E-2"/>
    <n v="14.699300000000003"/>
    <n v="390.58140000000003"/>
  </r>
  <r>
    <n v="716"/>
    <n v="3"/>
    <n v="672"/>
    <n v="79"/>
    <s v="Sun Bicycles Boardwalk (24"/>
    <x v="0"/>
    <n v="2"/>
    <x v="1"/>
    <n v="1"/>
    <n v="402.99"/>
    <n v="0.1"/>
    <n v="40.299000000000007"/>
    <n v="362.69100000000003"/>
  </r>
  <r>
    <n v="716"/>
    <n v="4"/>
    <n v="672"/>
    <n v="4"/>
    <s v="Trek Fuel EX 8 29 "/>
    <x v="1"/>
    <n v="2"/>
    <x v="1"/>
    <n v="2"/>
    <n v="2899.99"/>
    <n v="0.05"/>
    <n v="144.99949999999998"/>
    <n v="5509.9809999999998"/>
  </r>
  <r>
    <n v="717"/>
    <n v="1"/>
    <n v="1312"/>
    <n v="56"/>
    <s v="Trek Domane SLR 6 Disc "/>
    <x v="6"/>
    <n v="2"/>
    <x v="1"/>
    <n v="2"/>
    <n v="5499.99"/>
    <n v="0.05"/>
    <n v="274.99950000000001"/>
    <n v="10449.981"/>
  </r>
  <r>
    <n v="717"/>
    <n v="2"/>
    <n v="1312"/>
    <n v="93"/>
    <s v="Haro Shredder 20 Girls "/>
    <x v="4"/>
    <n v="2"/>
    <x v="1"/>
    <n v="1"/>
    <n v="209.99"/>
    <n v="0.2"/>
    <n v="41.998000000000005"/>
    <n v="167.99200000000002"/>
  </r>
  <r>
    <n v="718"/>
    <n v="1"/>
    <n v="38"/>
    <n v="92"/>
    <s v="Haro Shredder 20 "/>
    <x v="4"/>
    <n v="2"/>
    <x v="1"/>
    <n v="2"/>
    <n v="209.99"/>
    <n v="7.0000000000000007E-2"/>
    <n v="14.699300000000003"/>
    <n v="390.58140000000003"/>
  </r>
  <r>
    <n v="718"/>
    <n v="2"/>
    <n v="38"/>
    <n v="40"/>
    <s v="Trek Fuel EX 9.8 29 "/>
    <x v="1"/>
    <n v="2"/>
    <x v="1"/>
    <n v="2"/>
    <n v="4999.99"/>
    <n v="7.0000000000000007E-2"/>
    <n v="349.99930000000001"/>
    <n v="9299.9813999999988"/>
  </r>
  <r>
    <n v="718"/>
    <n v="3"/>
    <n v="38"/>
    <n v="64"/>
    <s v="Electra Townie Original 7D "/>
    <x v="5"/>
    <n v="2"/>
    <x v="1"/>
    <n v="2"/>
    <n v="489.99"/>
    <n v="0.1"/>
    <n v="48.999000000000002"/>
    <n v="881.98199999999997"/>
  </r>
  <r>
    <n v="719"/>
    <n v="1"/>
    <n v="200"/>
    <n v="100"/>
    <s v="Electra Townie 3i EQ (20"/>
    <x v="4"/>
    <n v="2"/>
    <x v="1"/>
    <n v="1"/>
    <n v="489.99"/>
    <n v="0.2"/>
    <n v="97.998000000000005"/>
    <n v="391.99200000000002"/>
  </r>
  <r>
    <n v="720"/>
    <n v="1"/>
    <n v="382"/>
    <n v="111"/>
    <s v="Sun Bicycles Drifter 7 "/>
    <x v="5"/>
    <n v="2"/>
    <x v="1"/>
    <n v="1"/>
    <n v="470.99"/>
    <n v="7.0000000000000007E-2"/>
    <n v="32.969300000000004"/>
    <n v="438.02070000000003"/>
  </r>
  <r>
    <n v="720"/>
    <n v="2"/>
    <n v="382"/>
    <n v="6"/>
    <s v="Surly Ice Cream Truck Frameset "/>
    <x v="1"/>
    <n v="2"/>
    <x v="1"/>
    <n v="1"/>
    <n v="469.99"/>
    <n v="0.1"/>
    <n v="46.999000000000002"/>
    <n v="422.99099999999999"/>
  </r>
  <r>
    <n v="721"/>
    <n v="1"/>
    <n v="625"/>
    <n v="45"/>
    <s v="Haro SR 1.2 "/>
    <x v="1"/>
    <n v="2"/>
    <x v="1"/>
    <n v="2"/>
    <n v="869.99"/>
    <n v="7.0000000000000007E-2"/>
    <n v="60.899300000000004"/>
    <n v="1618.1813999999999"/>
  </r>
  <r>
    <n v="721"/>
    <n v="2"/>
    <n v="625"/>
    <n v="102"/>
    <s v="Electra Townie Original 7D "/>
    <x v="5"/>
    <n v="2"/>
    <x v="1"/>
    <n v="1"/>
    <n v="489.99"/>
    <n v="0.1"/>
    <n v="48.999000000000002"/>
    <n v="440.99099999999999"/>
  </r>
  <r>
    <n v="721"/>
    <n v="3"/>
    <n v="625"/>
    <n v="73"/>
    <s v="Sun Bicycles Brickell Tandem 7 "/>
    <x v="0"/>
    <n v="2"/>
    <x v="1"/>
    <n v="2"/>
    <n v="749.99"/>
    <n v="0.05"/>
    <n v="37.499500000000005"/>
    <n v="1424.981"/>
  </r>
  <r>
    <n v="721"/>
    <n v="4"/>
    <n v="625"/>
    <n v="33"/>
    <s v="Surly Wednesday Frameset "/>
    <x v="1"/>
    <n v="2"/>
    <x v="1"/>
    <n v="1"/>
    <n v="469.99"/>
    <n v="0.2"/>
    <n v="93.998000000000005"/>
    <n v="375.99200000000002"/>
  </r>
  <r>
    <n v="722"/>
    <n v="1"/>
    <n v="1399"/>
    <n v="22"/>
    <s v="Electra Girl's Hawaii 1 (16 inch)"/>
    <x v="0"/>
    <n v="2"/>
    <x v="1"/>
    <n v="2"/>
    <n v="269.99"/>
    <n v="7.0000000000000007E-2"/>
    <n v="18.899300000000004"/>
    <n v="502.1814"/>
  </r>
  <r>
    <n v="722"/>
    <n v="2"/>
    <n v="1399"/>
    <n v="3"/>
    <s v="Surly Wednesday Frameset "/>
    <x v="1"/>
    <n v="2"/>
    <x v="1"/>
    <n v="1"/>
    <n v="999.99"/>
    <n v="0.05"/>
    <n v="49.999500000000005"/>
    <n v="949.9905"/>
  </r>
  <r>
    <n v="722"/>
    <n v="3"/>
    <n v="1399"/>
    <n v="104"/>
    <s v="Sun Bicycles Streamway "/>
    <x v="5"/>
    <n v="2"/>
    <x v="1"/>
    <n v="2"/>
    <n v="481.99"/>
    <n v="0.1"/>
    <n v="48.199000000000005"/>
    <n v="867.58199999999999"/>
  </r>
  <r>
    <n v="723"/>
    <n v="1"/>
    <n v="845"/>
    <n v="24"/>
    <s v="Electra Townie Original 21D "/>
    <x v="0"/>
    <n v="2"/>
    <x v="1"/>
    <n v="2"/>
    <n v="549.99"/>
    <n v="7.0000000000000007E-2"/>
    <n v="38.499300000000005"/>
    <n v="1022.9814"/>
  </r>
  <r>
    <n v="723"/>
    <n v="2"/>
    <n v="845"/>
    <n v="16"/>
    <s v="Electra Townie Original 7D EQ "/>
    <x v="0"/>
    <n v="2"/>
    <x v="1"/>
    <n v="1"/>
    <n v="599.99"/>
    <n v="0.05"/>
    <n v="29.999500000000001"/>
    <n v="569.9905"/>
  </r>
  <r>
    <n v="723"/>
    <n v="3"/>
    <n v="845"/>
    <n v="108"/>
    <s v="Sun Bicycles Cruz 3 "/>
    <x v="0"/>
    <n v="2"/>
    <x v="1"/>
    <n v="1"/>
    <n v="449.99"/>
    <n v="7.0000000000000007E-2"/>
    <n v="31.499300000000005"/>
    <n v="418.4907"/>
  </r>
  <r>
    <n v="724"/>
    <n v="1"/>
    <n v="864"/>
    <n v="23"/>
    <s v="Electra Girl's Hawaii 1 (20 inch)"/>
    <x v="4"/>
    <n v="2"/>
    <x v="1"/>
    <n v="1"/>
    <n v="299.99"/>
    <n v="0.05"/>
    <n v="14.999500000000001"/>
    <n v="284.9905"/>
  </r>
  <r>
    <n v="724"/>
    <n v="2"/>
    <n v="864"/>
    <n v="75"/>
    <s v="Electra Cruiser Lux Fat Tire 1 Ladies "/>
    <x v="0"/>
    <n v="2"/>
    <x v="1"/>
    <n v="1"/>
    <n v="599.99"/>
    <n v="0.2"/>
    <n v="119.998"/>
    <n v="479.99200000000002"/>
  </r>
  <r>
    <n v="724"/>
    <n v="3"/>
    <n v="864"/>
    <n v="102"/>
    <s v="Electra Townie Original 7D "/>
    <x v="5"/>
    <n v="2"/>
    <x v="1"/>
    <n v="1"/>
    <n v="489.99"/>
    <n v="0.05"/>
    <n v="24.499500000000001"/>
    <n v="465.4905"/>
  </r>
  <r>
    <n v="724"/>
    <n v="4"/>
    <n v="864"/>
    <n v="55"/>
    <s v="Trek Domane S 6 "/>
    <x v="6"/>
    <n v="2"/>
    <x v="1"/>
    <n v="1"/>
    <n v="2699.99"/>
    <n v="0.2"/>
    <n v="539.99799999999993"/>
    <n v="2159.9919999999997"/>
  </r>
  <r>
    <n v="725"/>
    <n v="1"/>
    <n v="870"/>
    <n v="90"/>
    <s v="Trek Precaliber 16 Girls "/>
    <x v="4"/>
    <n v="2"/>
    <x v="1"/>
    <n v="1"/>
    <n v="209.99"/>
    <n v="0.1"/>
    <n v="20.999000000000002"/>
    <n v="188.99100000000001"/>
  </r>
  <r>
    <n v="725"/>
    <n v="2"/>
    <n v="870"/>
    <n v="91"/>
    <s v="Trek Precaliber 24 (21"/>
    <x v="4"/>
    <n v="2"/>
    <x v="1"/>
    <n v="1"/>
    <n v="349.99"/>
    <n v="0.05"/>
    <n v="17.499500000000001"/>
    <n v="332.4905"/>
  </r>
  <r>
    <n v="725"/>
    <n v="3"/>
    <n v="870"/>
    <n v="77"/>
    <s v="Electra Glam Punk 3i Ladies' "/>
    <x v="0"/>
    <n v="2"/>
    <x v="1"/>
    <n v="2"/>
    <n v="799.99"/>
    <n v="7.0000000000000007E-2"/>
    <n v="55.999300000000005"/>
    <n v="1487.9814000000001"/>
  </r>
  <r>
    <n v="725"/>
    <n v="4"/>
    <n v="870"/>
    <n v="62"/>
    <s v="Trek Boone 7 "/>
    <x v="2"/>
    <n v="2"/>
    <x v="1"/>
    <n v="2"/>
    <n v="3499.99"/>
    <n v="0.1"/>
    <n v="349.99900000000002"/>
    <n v="6299.982"/>
  </r>
  <r>
    <n v="726"/>
    <n v="1"/>
    <n v="969"/>
    <n v="64"/>
    <s v="Electra Townie Original 7D "/>
    <x v="5"/>
    <n v="2"/>
    <x v="1"/>
    <n v="1"/>
    <n v="489.99"/>
    <n v="0.2"/>
    <n v="97.998000000000005"/>
    <n v="391.99200000000002"/>
  </r>
  <r>
    <n v="727"/>
    <n v="1"/>
    <n v="962"/>
    <n v="78"/>
    <s v="Sun Bicycles Biscayne Tandem CB "/>
    <x v="0"/>
    <n v="3"/>
    <x v="2"/>
    <n v="1"/>
    <n v="647.99"/>
    <n v="7.0000000000000007E-2"/>
    <n v="45.359300000000005"/>
    <n v="602.63070000000005"/>
  </r>
  <r>
    <n v="727"/>
    <n v="2"/>
    <n v="962"/>
    <n v="82"/>
    <s v="Electra Amsterdam Original 3i Ladies' "/>
    <x v="0"/>
    <n v="3"/>
    <x v="2"/>
    <n v="2"/>
    <n v="659.99"/>
    <n v="0.05"/>
    <n v="32.999500000000005"/>
    <n v="1253.981"/>
  </r>
  <r>
    <n v="728"/>
    <n v="1"/>
    <n v="1138"/>
    <n v="70"/>
    <s v="Electra Amsterdam Original 3i "/>
    <x v="0"/>
    <n v="1"/>
    <x v="0"/>
    <n v="1"/>
    <n v="659.99"/>
    <n v="0.05"/>
    <n v="32.999500000000005"/>
    <n v="626.9905"/>
  </r>
  <r>
    <n v="728"/>
    <n v="2"/>
    <n v="1138"/>
    <n v="56"/>
    <s v="Trek Domane SLR 6 Disc "/>
    <x v="6"/>
    <n v="1"/>
    <x v="0"/>
    <n v="1"/>
    <n v="5499.99"/>
    <n v="0.1"/>
    <n v="549.99900000000002"/>
    <n v="4949.991"/>
  </r>
  <r>
    <n v="728"/>
    <n v="3"/>
    <n v="1138"/>
    <n v="91"/>
    <s v="Trek Precaliber 24 (21"/>
    <x v="4"/>
    <n v="1"/>
    <x v="0"/>
    <n v="1"/>
    <n v="349.99"/>
    <n v="0.1"/>
    <n v="34.999000000000002"/>
    <n v="314.99099999999999"/>
  </r>
  <r>
    <n v="728"/>
    <n v="4"/>
    <n v="1138"/>
    <n v="58"/>
    <s v="Trek Madone 9.2 "/>
    <x v="6"/>
    <n v="1"/>
    <x v="0"/>
    <n v="1"/>
    <n v="4999.99"/>
    <n v="7.0000000000000007E-2"/>
    <n v="349.99930000000001"/>
    <n v="4649.9906999999994"/>
  </r>
  <r>
    <n v="729"/>
    <n v="1"/>
    <n v="897"/>
    <n v="101"/>
    <s v="Electra Townie 7D (20"/>
    <x v="4"/>
    <n v="2"/>
    <x v="1"/>
    <n v="2"/>
    <n v="339.99"/>
    <n v="0.1"/>
    <n v="33.999000000000002"/>
    <n v="611.98199999999997"/>
  </r>
  <r>
    <n v="730"/>
    <n v="1"/>
    <n v="500"/>
    <n v="59"/>
    <s v="Trek Domane S 5 Disc "/>
    <x v="6"/>
    <n v="2"/>
    <x v="1"/>
    <n v="2"/>
    <n v="2599.9899999999998"/>
    <n v="0.05"/>
    <n v="129.99949999999998"/>
    <n v="4939.9809999999998"/>
  </r>
  <r>
    <n v="730"/>
    <n v="2"/>
    <n v="500"/>
    <n v="79"/>
    <s v="Sun Bicycles Boardwalk (24"/>
    <x v="0"/>
    <n v="2"/>
    <x v="1"/>
    <n v="1"/>
    <n v="402.99"/>
    <n v="0.1"/>
    <n v="40.299000000000007"/>
    <n v="362.69100000000003"/>
  </r>
  <r>
    <n v="730"/>
    <n v="3"/>
    <n v="500"/>
    <n v="96"/>
    <s v="Electra Moto 3i (20"/>
    <x v="4"/>
    <n v="2"/>
    <x v="1"/>
    <n v="2"/>
    <n v="349.99"/>
    <n v="7.0000000000000007E-2"/>
    <n v="24.499300000000002"/>
    <n v="650.98140000000001"/>
  </r>
  <r>
    <n v="730"/>
    <n v="4"/>
    <n v="500"/>
    <n v="13"/>
    <s v="Electra Cruiser 1 (24"/>
    <x v="0"/>
    <n v="2"/>
    <x v="1"/>
    <n v="1"/>
    <n v="269.99"/>
    <n v="0.1"/>
    <n v="26.999000000000002"/>
    <n v="242.99100000000001"/>
  </r>
  <r>
    <n v="731"/>
    <n v="1"/>
    <n v="910"/>
    <n v="91"/>
    <s v="Trek Precaliber 24 (21"/>
    <x v="4"/>
    <n v="3"/>
    <x v="2"/>
    <n v="1"/>
    <n v="349.99"/>
    <n v="0.05"/>
    <n v="17.499500000000001"/>
    <n v="332.4905"/>
  </r>
  <r>
    <n v="731"/>
    <n v="2"/>
    <n v="910"/>
    <n v="49"/>
    <s v="Trek Domane SL 6 "/>
    <x v="6"/>
    <n v="3"/>
    <x v="2"/>
    <n v="1"/>
    <n v="3499.99"/>
    <n v="0.2"/>
    <n v="699.99800000000005"/>
    <n v="2799.9919999999997"/>
  </r>
  <r>
    <n v="731"/>
    <n v="3"/>
    <n v="910"/>
    <n v="67"/>
    <s v="Sun Bicycles Revolutions 24 "/>
    <x v="0"/>
    <n v="3"/>
    <x v="2"/>
    <n v="2"/>
    <n v="250.99"/>
    <n v="0.2"/>
    <n v="50.198000000000008"/>
    <n v="401.584"/>
  </r>
  <r>
    <n v="731"/>
    <n v="4"/>
    <n v="910"/>
    <n v="29"/>
    <s v="Trek X"/>
    <x v="1"/>
    <n v="3"/>
    <x v="2"/>
    <n v="1"/>
    <n v="999.99"/>
    <n v="0.2"/>
    <n v="199.99800000000002"/>
    <n v="799.99199999999996"/>
  </r>
  <r>
    <n v="732"/>
    <n v="1"/>
    <n v="147"/>
    <n v="47"/>
    <s v="Trek Remedy 9.8 "/>
    <x v="1"/>
    <n v="2"/>
    <x v="1"/>
    <n v="1"/>
    <n v="5299.99"/>
    <n v="7.0000000000000007E-2"/>
    <n v="370.99930000000001"/>
    <n v="4928.9906999999994"/>
  </r>
  <r>
    <n v="732"/>
    <n v="2"/>
    <n v="147"/>
    <n v="4"/>
    <s v="Trek Fuel EX 8 29 "/>
    <x v="1"/>
    <n v="2"/>
    <x v="1"/>
    <n v="2"/>
    <n v="2899.99"/>
    <n v="7.0000000000000007E-2"/>
    <n v="202.99930000000001"/>
    <n v="5393.9813999999997"/>
  </r>
  <r>
    <n v="733"/>
    <n v="1"/>
    <n v="832"/>
    <n v="84"/>
    <s v="Sun Bicycles Lil Kitt'n "/>
    <x v="4"/>
    <n v="2"/>
    <x v="1"/>
    <n v="1"/>
    <n v="109.99"/>
    <n v="0.05"/>
    <n v="5.4995000000000003"/>
    <n v="104.4905"/>
  </r>
  <r>
    <n v="733"/>
    <n v="2"/>
    <n v="832"/>
    <n v="55"/>
    <s v="Trek Domane S 6 "/>
    <x v="6"/>
    <n v="2"/>
    <x v="1"/>
    <n v="1"/>
    <n v="2699.99"/>
    <n v="0.2"/>
    <n v="539.99799999999993"/>
    <n v="2159.9919999999997"/>
  </r>
  <r>
    <n v="733"/>
    <n v="3"/>
    <n v="832"/>
    <n v="102"/>
    <s v="Electra Townie Original 7D "/>
    <x v="5"/>
    <n v="2"/>
    <x v="1"/>
    <n v="2"/>
    <n v="489.99"/>
    <n v="0.1"/>
    <n v="48.999000000000002"/>
    <n v="881.98199999999997"/>
  </r>
  <r>
    <n v="734"/>
    <n v="1"/>
    <n v="939"/>
    <n v="26"/>
    <s v="Electra Townie Original 7D EQ "/>
    <x v="0"/>
    <n v="3"/>
    <x v="2"/>
    <n v="1"/>
    <n v="599.99"/>
    <n v="0.2"/>
    <n v="119.998"/>
    <n v="479.99200000000002"/>
  </r>
  <r>
    <n v="734"/>
    <n v="2"/>
    <n v="939"/>
    <n v="3"/>
    <s v="Surly Wednesday Frameset "/>
    <x v="1"/>
    <n v="3"/>
    <x v="2"/>
    <n v="1"/>
    <n v="999.99"/>
    <n v="0.05"/>
    <n v="49.999500000000005"/>
    <n v="949.9905"/>
  </r>
  <r>
    <n v="734"/>
    <n v="3"/>
    <n v="939"/>
    <n v="84"/>
    <s v="Sun Bicycles Lil Kitt'n "/>
    <x v="4"/>
    <n v="3"/>
    <x v="2"/>
    <n v="2"/>
    <n v="109.99"/>
    <n v="0.2"/>
    <n v="21.998000000000001"/>
    <n v="175.98399999999998"/>
  </r>
  <r>
    <n v="734"/>
    <n v="4"/>
    <n v="939"/>
    <n v="65"/>
    <s v="Sun Bicycles Lil Bolt Type"/>
    <x v="0"/>
    <n v="3"/>
    <x v="2"/>
    <n v="2"/>
    <n v="346.99"/>
    <n v="0.1"/>
    <n v="34.699000000000005"/>
    <n v="624.58199999999999"/>
  </r>
  <r>
    <n v="735"/>
    <n v="1"/>
    <n v="20"/>
    <n v="71"/>
    <s v="Sun Bicycles Atlas X"/>
    <x v="0"/>
    <n v="3"/>
    <x v="2"/>
    <n v="2"/>
    <n v="416.99"/>
    <n v="0.1"/>
    <n v="41.699000000000005"/>
    <n v="750.58199999999999"/>
  </r>
  <r>
    <n v="735"/>
    <n v="2"/>
    <n v="20"/>
    <n v="10"/>
    <s v="Surly Straggler "/>
    <x v="2"/>
    <n v="3"/>
    <x v="2"/>
    <n v="2"/>
    <n v="1549"/>
    <n v="7.0000000000000007E-2"/>
    <n v="108.43"/>
    <n v="2881.14"/>
  </r>
  <r>
    <n v="736"/>
    <n v="1"/>
    <n v="184"/>
    <n v="56"/>
    <s v="Trek Domane SLR 6 Disc "/>
    <x v="6"/>
    <n v="2"/>
    <x v="1"/>
    <n v="2"/>
    <n v="5499.99"/>
    <n v="0.05"/>
    <n v="274.99950000000001"/>
    <n v="10449.981"/>
  </r>
  <r>
    <n v="736"/>
    <n v="2"/>
    <n v="184"/>
    <n v="17"/>
    <s v="Pure Cycles Vine 8"/>
    <x v="0"/>
    <n v="2"/>
    <x v="1"/>
    <n v="1"/>
    <n v="429"/>
    <n v="0.1"/>
    <n v="42.900000000000006"/>
    <n v="386.1"/>
  </r>
  <r>
    <n v="736"/>
    <n v="3"/>
    <n v="184"/>
    <n v="62"/>
    <s v="Trek Boone 7 "/>
    <x v="2"/>
    <n v="2"/>
    <x v="1"/>
    <n v="2"/>
    <n v="3499.99"/>
    <n v="0.2"/>
    <n v="699.99800000000005"/>
    <n v="5599.9839999999995"/>
  </r>
  <r>
    <n v="737"/>
    <n v="1"/>
    <n v="694"/>
    <n v="52"/>
    <s v="Surly Steamroller "/>
    <x v="6"/>
    <n v="2"/>
    <x v="1"/>
    <n v="1"/>
    <n v="875.99"/>
    <n v="0.05"/>
    <n v="43.799500000000002"/>
    <n v="832.19050000000004"/>
  </r>
  <r>
    <n v="737"/>
    <n v="2"/>
    <n v="694"/>
    <n v="19"/>
    <s v="Pure Cycles William 3"/>
    <x v="0"/>
    <n v="2"/>
    <x v="1"/>
    <n v="2"/>
    <n v="449"/>
    <n v="7.0000000000000007E-2"/>
    <n v="31.430000000000003"/>
    <n v="835.14"/>
  </r>
  <r>
    <n v="737"/>
    <n v="3"/>
    <n v="694"/>
    <n v="77"/>
    <s v="Electra Glam Punk 3i Ladies' "/>
    <x v="0"/>
    <n v="2"/>
    <x v="1"/>
    <n v="2"/>
    <n v="799.99"/>
    <n v="7.0000000000000007E-2"/>
    <n v="55.999300000000005"/>
    <n v="1487.9814000000001"/>
  </r>
  <r>
    <n v="737"/>
    <n v="4"/>
    <n v="694"/>
    <n v="34"/>
    <s v="Trek Session DH 27.5 Carbon Frameset "/>
    <x v="1"/>
    <n v="2"/>
    <x v="1"/>
    <n v="1"/>
    <n v="469.99"/>
    <n v="0.2"/>
    <n v="93.998000000000005"/>
    <n v="375.99200000000002"/>
  </r>
  <r>
    <n v="738"/>
    <n v="1"/>
    <n v="124"/>
    <n v="82"/>
    <s v="Electra Amsterdam Original 3i Ladies' "/>
    <x v="0"/>
    <n v="1"/>
    <x v="0"/>
    <n v="2"/>
    <n v="659.99"/>
    <n v="7.0000000000000007E-2"/>
    <n v="46.199300000000008"/>
    <n v="1227.5814"/>
  </r>
  <r>
    <n v="738"/>
    <n v="2"/>
    <n v="124"/>
    <n v="38"/>
    <s v="Haro Flightline Two 26 Plus "/>
    <x v="1"/>
    <n v="1"/>
    <x v="0"/>
    <n v="2"/>
    <n v="549.99"/>
    <n v="0.2"/>
    <n v="109.998"/>
    <n v="879.98400000000004"/>
  </r>
  <r>
    <n v="738"/>
    <n v="3"/>
    <n v="124"/>
    <n v="25"/>
    <s v="Electra Townie Original 7D "/>
    <x v="5"/>
    <n v="1"/>
    <x v="0"/>
    <n v="1"/>
    <n v="499.99"/>
    <n v="0.1"/>
    <n v="49.999000000000002"/>
    <n v="449.99099999999999"/>
  </r>
  <r>
    <n v="738"/>
    <n v="4"/>
    <n v="124"/>
    <n v="63"/>
    <s v="Trek Boone Race Shop Limited "/>
    <x v="2"/>
    <n v="1"/>
    <x v="0"/>
    <n v="1"/>
    <n v="3499.99"/>
    <n v="7.0000000000000007E-2"/>
    <n v="244.99930000000001"/>
    <n v="3254.9906999999998"/>
  </r>
  <r>
    <n v="739"/>
    <n v="1"/>
    <n v="49"/>
    <n v="3"/>
    <s v="Surly Wednesday Frameset "/>
    <x v="1"/>
    <n v="2"/>
    <x v="1"/>
    <n v="1"/>
    <n v="999.99"/>
    <n v="0.2"/>
    <n v="199.99800000000002"/>
    <n v="799.99199999999996"/>
  </r>
  <r>
    <n v="740"/>
    <n v="1"/>
    <n v="1113"/>
    <n v="81"/>
    <s v="Electra Amsterdam Fashion 7i Ladies' "/>
    <x v="0"/>
    <n v="2"/>
    <x v="1"/>
    <n v="1"/>
    <n v="1099.99"/>
    <n v="0.05"/>
    <n v="54.999500000000005"/>
    <n v="1044.9905000000001"/>
  </r>
  <r>
    <n v="740"/>
    <n v="2"/>
    <n v="1113"/>
    <n v="94"/>
    <s v="Haro Shredder Pro 20 "/>
    <x v="4"/>
    <n v="2"/>
    <x v="1"/>
    <n v="2"/>
    <n v="249.99"/>
    <n v="0.2"/>
    <n v="49.998000000000005"/>
    <n v="399.98400000000004"/>
  </r>
  <r>
    <n v="740"/>
    <n v="3"/>
    <n v="1113"/>
    <n v="11"/>
    <s v="Surly Straggler 650b "/>
    <x v="2"/>
    <n v="2"/>
    <x v="1"/>
    <n v="1"/>
    <n v="1680.99"/>
    <n v="0.2"/>
    <n v="336.19800000000004"/>
    <n v="1344.7919999999999"/>
  </r>
  <r>
    <n v="740"/>
    <n v="4"/>
    <n v="1113"/>
    <n v="19"/>
    <s v="Pure Cycles William 3"/>
    <x v="0"/>
    <n v="2"/>
    <x v="1"/>
    <n v="1"/>
    <n v="449"/>
    <n v="0.2"/>
    <n v="89.800000000000011"/>
    <n v="359.2"/>
  </r>
  <r>
    <n v="740"/>
    <n v="5"/>
    <n v="1113"/>
    <n v="12"/>
    <s v="Electra Townie Original 21D "/>
    <x v="0"/>
    <n v="2"/>
    <x v="1"/>
    <n v="2"/>
    <n v="549.99"/>
    <n v="7.0000000000000007E-2"/>
    <n v="38.499300000000005"/>
    <n v="1022.9814"/>
  </r>
  <r>
    <n v="741"/>
    <n v="1"/>
    <n v="119"/>
    <n v="58"/>
    <s v="Trek Madone 9.2 "/>
    <x v="6"/>
    <n v="3"/>
    <x v="2"/>
    <n v="1"/>
    <n v="4999.99"/>
    <n v="0.05"/>
    <n v="249.99950000000001"/>
    <n v="4749.9904999999999"/>
  </r>
  <r>
    <n v="741"/>
    <n v="2"/>
    <n v="119"/>
    <n v="76"/>
    <s v="Electra Girl's Hawaii 1 16&quot; "/>
    <x v="0"/>
    <n v="3"/>
    <x v="2"/>
    <n v="1"/>
    <n v="299.99"/>
    <n v="7.0000000000000007E-2"/>
    <n v="20.999300000000002"/>
    <n v="278.9907"/>
  </r>
  <r>
    <n v="741"/>
    <n v="3"/>
    <n v="119"/>
    <n v="21"/>
    <s v="Electra Cruiser 1 (24"/>
    <x v="0"/>
    <n v="3"/>
    <x v="2"/>
    <n v="2"/>
    <n v="269.99"/>
    <n v="7.0000000000000007E-2"/>
    <n v="18.899300000000004"/>
    <n v="502.1814"/>
  </r>
  <r>
    <n v="741"/>
    <n v="4"/>
    <n v="119"/>
    <n v="56"/>
    <s v="Trek Domane SLR 6 Disc "/>
    <x v="6"/>
    <n v="3"/>
    <x v="2"/>
    <n v="2"/>
    <n v="5499.99"/>
    <n v="0.05"/>
    <n v="274.99950000000001"/>
    <n v="10449.981"/>
  </r>
  <r>
    <n v="742"/>
    <n v="1"/>
    <n v="433"/>
    <n v="107"/>
    <s v="Sun Bicycles Cruz 7 "/>
    <x v="0"/>
    <n v="3"/>
    <x v="2"/>
    <n v="2"/>
    <n v="416.99"/>
    <n v="0.05"/>
    <n v="20.849500000000003"/>
    <n v="792.28100000000006"/>
  </r>
  <r>
    <n v="742"/>
    <n v="2"/>
    <n v="433"/>
    <n v="45"/>
    <s v="Haro SR 1.2 "/>
    <x v="1"/>
    <n v="3"/>
    <x v="2"/>
    <n v="1"/>
    <n v="869.99"/>
    <n v="7.0000000000000007E-2"/>
    <n v="60.899300000000004"/>
    <n v="809.09069999999997"/>
  </r>
  <r>
    <n v="743"/>
    <n v="1"/>
    <n v="137"/>
    <n v="80"/>
    <s v="Sun Bicycles Brickell Tandem CB "/>
    <x v="0"/>
    <n v="2"/>
    <x v="1"/>
    <n v="1"/>
    <n v="761.99"/>
    <n v="0.05"/>
    <n v="38.099499999999999"/>
    <n v="723.89049999999997"/>
  </r>
  <r>
    <n v="744"/>
    <n v="1"/>
    <n v="166"/>
    <n v="33"/>
    <s v="Surly Wednesday Frameset "/>
    <x v="1"/>
    <n v="2"/>
    <x v="1"/>
    <n v="2"/>
    <n v="469.99"/>
    <n v="0.2"/>
    <n v="93.998000000000005"/>
    <n v="751.98400000000004"/>
  </r>
  <r>
    <n v="745"/>
    <n v="1"/>
    <n v="698"/>
    <n v="95"/>
    <s v="Electra Girl's Hawaii 1 16&quot; "/>
    <x v="0"/>
    <n v="2"/>
    <x v="1"/>
    <n v="2"/>
    <n v="299.99"/>
    <n v="0.05"/>
    <n v="14.999500000000001"/>
    <n v="569.98099999999999"/>
  </r>
  <r>
    <n v="745"/>
    <n v="2"/>
    <n v="698"/>
    <n v="22"/>
    <s v="Electra Girl's Hawaii 1 (16 inch)"/>
    <x v="0"/>
    <n v="2"/>
    <x v="1"/>
    <n v="2"/>
    <n v="269.99"/>
    <n v="0.2"/>
    <n v="53.998000000000005"/>
    <n v="431.98400000000004"/>
  </r>
  <r>
    <n v="745"/>
    <n v="3"/>
    <n v="698"/>
    <n v="78"/>
    <s v="Sun Bicycles Biscayne Tandem CB "/>
    <x v="0"/>
    <n v="2"/>
    <x v="1"/>
    <n v="1"/>
    <n v="647.99"/>
    <n v="0.1"/>
    <n v="64.799000000000007"/>
    <n v="583.19100000000003"/>
  </r>
  <r>
    <n v="746"/>
    <n v="1"/>
    <n v="391"/>
    <n v="99"/>
    <s v="Electra Sugar Skulls 1 (20"/>
    <x v="4"/>
    <n v="1"/>
    <x v="0"/>
    <n v="1"/>
    <n v="299.99"/>
    <n v="0.1"/>
    <n v="29.999000000000002"/>
    <n v="269.99099999999999"/>
  </r>
  <r>
    <n v="747"/>
    <n v="1"/>
    <n v="87"/>
    <n v="110"/>
    <s v="Sun Bicycles Drifter 7 "/>
    <x v="5"/>
    <n v="1"/>
    <x v="0"/>
    <n v="1"/>
    <n v="470.99"/>
    <n v="7.0000000000000007E-2"/>
    <n v="32.969300000000004"/>
    <n v="438.02070000000003"/>
  </r>
  <r>
    <n v="747"/>
    <n v="2"/>
    <n v="87"/>
    <n v="86"/>
    <s v="Trek Girl's Kickster "/>
    <x v="4"/>
    <n v="1"/>
    <x v="0"/>
    <n v="1"/>
    <n v="149.99"/>
    <n v="0.2"/>
    <n v="29.998000000000005"/>
    <n v="119.992"/>
  </r>
  <r>
    <n v="747"/>
    <n v="3"/>
    <n v="87"/>
    <n v="33"/>
    <s v="Surly Wednesday Frameset "/>
    <x v="1"/>
    <n v="1"/>
    <x v="0"/>
    <n v="2"/>
    <n v="469.99"/>
    <n v="0.1"/>
    <n v="46.999000000000002"/>
    <n v="845.98199999999997"/>
  </r>
  <r>
    <n v="747"/>
    <n v="4"/>
    <n v="87"/>
    <n v="81"/>
    <s v="Electra Amsterdam Fashion 7i Ladies' "/>
    <x v="0"/>
    <n v="1"/>
    <x v="0"/>
    <n v="1"/>
    <n v="1099.99"/>
    <n v="7.0000000000000007E-2"/>
    <n v="76.999300000000005"/>
    <n v="1022.9907000000001"/>
  </r>
  <r>
    <n v="748"/>
    <n v="1"/>
    <n v="1072"/>
    <n v="16"/>
    <s v="Electra Townie Original 7D EQ "/>
    <x v="0"/>
    <n v="3"/>
    <x v="2"/>
    <n v="2"/>
    <n v="599.99"/>
    <n v="0.1"/>
    <n v="59.999000000000002"/>
    <n v="1079.982"/>
  </r>
  <r>
    <n v="748"/>
    <n v="2"/>
    <n v="1072"/>
    <n v="83"/>
    <s v="Trek Boy's Kickster "/>
    <x v="4"/>
    <n v="3"/>
    <x v="2"/>
    <n v="2"/>
    <n v="149.99"/>
    <n v="0.05"/>
    <n v="7.4995000000000012"/>
    <n v="284.98099999999999"/>
  </r>
  <r>
    <n v="748"/>
    <n v="3"/>
    <n v="1072"/>
    <n v="41"/>
    <s v="Haro Shift R3 "/>
    <x v="1"/>
    <n v="3"/>
    <x v="2"/>
    <n v="1"/>
    <n v="1469.99"/>
    <n v="7.0000000000000007E-2"/>
    <n v="102.89930000000001"/>
    <n v="1367.0907"/>
  </r>
  <r>
    <n v="748"/>
    <n v="4"/>
    <n v="1072"/>
    <n v="35"/>
    <s v="Sun Bicycles Spider 3i "/>
    <x v="1"/>
    <n v="3"/>
    <x v="2"/>
    <n v="2"/>
    <n v="832.99"/>
    <n v="0.2"/>
    <n v="166.59800000000001"/>
    <n v="1332.7840000000001"/>
  </r>
  <r>
    <n v="749"/>
    <n v="1"/>
    <n v="255"/>
    <n v="9"/>
    <s v="Trek Conduit+ "/>
    <x v="3"/>
    <n v="2"/>
    <x v="1"/>
    <n v="1"/>
    <n v="2999.99"/>
    <n v="0.2"/>
    <n v="599.99799999999993"/>
    <n v="2399.9919999999997"/>
  </r>
  <r>
    <n v="749"/>
    <n v="2"/>
    <n v="255"/>
    <n v="28"/>
    <s v="Surly Karate Monkey 27.5+ Frameset "/>
    <x v="1"/>
    <n v="2"/>
    <x v="1"/>
    <n v="1"/>
    <n v="2499.9899999999998"/>
    <n v="0.05"/>
    <n v="124.9995"/>
    <n v="2374.9904999999999"/>
  </r>
  <r>
    <n v="749"/>
    <n v="3"/>
    <n v="255"/>
    <n v="79"/>
    <s v="Sun Bicycles Boardwalk (24"/>
    <x v="0"/>
    <n v="2"/>
    <x v="1"/>
    <n v="1"/>
    <n v="402.99"/>
    <n v="0.2"/>
    <n v="80.598000000000013"/>
    <n v="322.392"/>
  </r>
  <r>
    <n v="749"/>
    <n v="4"/>
    <n v="255"/>
    <n v="24"/>
    <s v="Electra Townie Original 21D "/>
    <x v="0"/>
    <n v="2"/>
    <x v="1"/>
    <n v="1"/>
    <n v="549.99"/>
    <n v="0.05"/>
    <n v="27.499500000000001"/>
    <n v="522.4905"/>
  </r>
  <r>
    <n v="749"/>
    <n v="5"/>
    <n v="255"/>
    <n v="40"/>
    <s v="Trek Fuel EX 9.8 29 "/>
    <x v="1"/>
    <n v="2"/>
    <x v="1"/>
    <n v="1"/>
    <n v="4999.99"/>
    <n v="7.0000000000000007E-2"/>
    <n v="349.99930000000001"/>
    <n v="4649.9906999999994"/>
  </r>
  <r>
    <n v="750"/>
    <n v="1"/>
    <n v="232"/>
    <n v="72"/>
    <s v="Sun Bicycles Biscayne Tandem 7 "/>
    <x v="0"/>
    <n v="3"/>
    <x v="2"/>
    <n v="1"/>
    <n v="619.99"/>
    <n v="0.05"/>
    <n v="30.999500000000001"/>
    <n v="588.9905"/>
  </r>
  <r>
    <n v="750"/>
    <n v="2"/>
    <n v="232"/>
    <n v="78"/>
    <s v="Sun Bicycles Biscayne Tandem CB "/>
    <x v="0"/>
    <n v="3"/>
    <x v="2"/>
    <n v="2"/>
    <n v="647.99"/>
    <n v="0.1"/>
    <n v="64.799000000000007"/>
    <n v="1166.3820000000001"/>
  </r>
  <r>
    <n v="751"/>
    <n v="1"/>
    <n v="731"/>
    <n v="45"/>
    <s v="Haro SR 1.2 "/>
    <x v="1"/>
    <n v="1"/>
    <x v="0"/>
    <n v="2"/>
    <n v="869.99"/>
    <n v="0.05"/>
    <n v="43.499500000000005"/>
    <n v="1652.981"/>
  </r>
  <r>
    <n v="752"/>
    <n v="1"/>
    <n v="335"/>
    <n v="12"/>
    <s v="Electra Townie Original 21D "/>
    <x v="0"/>
    <n v="2"/>
    <x v="1"/>
    <n v="2"/>
    <n v="549.99"/>
    <n v="0.05"/>
    <n v="27.499500000000001"/>
    <n v="1044.981"/>
  </r>
  <r>
    <n v="752"/>
    <n v="2"/>
    <n v="335"/>
    <n v="31"/>
    <s v="Surly Wednesday "/>
    <x v="1"/>
    <n v="2"/>
    <x v="1"/>
    <n v="2"/>
    <n v="1632.99"/>
    <n v="0.05"/>
    <n v="81.649500000000003"/>
    <n v="3102.681"/>
  </r>
  <r>
    <n v="753"/>
    <n v="1"/>
    <n v="1201"/>
    <n v="105"/>
    <s v="Sun Bicycles Streamway 7 "/>
    <x v="5"/>
    <n v="2"/>
    <x v="1"/>
    <n v="2"/>
    <n v="533.99"/>
    <n v="7.0000000000000007E-2"/>
    <n v="37.379300000000008"/>
    <n v="993.22140000000002"/>
  </r>
  <r>
    <n v="753"/>
    <n v="2"/>
    <n v="1201"/>
    <n v="7"/>
    <s v="Trek Slash 8 27.5 "/>
    <x v="1"/>
    <n v="2"/>
    <x v="1"/>
    <n v="2"/>
    <n v="3999.99"/>
    <n v="0.2"/>
    <n v="799.99800000000005"/>
    <n v="6399.9839999999995"/>
  </r>
  <r>
    <n v="753"/>
    <n v="3"/>
    <n v="1201"/>
    <n v="36"/>
    <s v="Surly Troll Frameset "/>
    <x v="1"/>
    <n v="2"/>
    <x v="1"/>
    <n v="2"/>
    <n v="832.99"/>
    <n v="0.1"/>
    <n v="83.299000000000007"/>
    <n v="1499.3820000000001"/>
  </r>
  <r>
    <n v="753"/>
    <n v="4"/>
    <n v="1201"/>
    <n v="95"/>
    <s v="Electra Girl's Hawaii 1 16&quot; "/>
    <x v="0"/>
    <n v="2"/>
    <x v="1"/>
    <n v="1"/>
    <n v="299.99"/>
    <n v="7.0000000000000007E-2"/>
    <n v="20.999300000000002"/>
    <n v="278.9907"/>
  </r>
  <r>
    <n v="753"/>
    <n v="5"/>
    <n v="1201"/>
    <n v="66"/>
    <s v="Sun Bicycles Revolutions 24 "/>
    <x v="0"/>
    <n v="2"/>
    <x v="1"/>
    <n v="1"/>
    <n v="250.99"/>
    <n v="0.2"/>
    <n v="50.198000000000008"/>
    <n v="200.792"/>
  </r>
  <r>
    <n v="754"/>
    <n v="1"/>
    <n v="646"/>
    <n v="74"/>
    <s v="Electra Cruiser Lux 1 "/>
    <x v="0"/>
    <n v="1"/>
    <x v="0"/>
    <n v="2"/>
    <n v="439.99"/>
    <n v="7.0000000000000007E-2"/>
    <n v="30.799300000000002"/>
    <n v="818.38139999999999"/>
  </r>
  <r>
    <n v="754"/>
    <n v="2"/>
    <n v="646"/>
    <n v="12"/>
    <s v="Electra Townie Original 21D "/>
    <x v="0"/>
    <n v="1"/>
    <x v="0"/>
    <n v="2"/>
    <n v="549.99"/>
    <n v="7.0000000000000007E-2"/>
    <n v="38.499300000000005"/>
    <n v="1022.9814"/>
  </r>
  <r>
    <n v="754"/>
    <n v="3"/>
    <n v="646"/>
    <n v="3"/>
    <s v="Surly Wednesday Frameset "/>
    <x v="1"/>
    <n v="1"/>
    <x v="0"/>
    <n v="1"/>
    <n v="999.99"/>
    <n v="0.05"/>
    <n v="49.999500000000005"/>
    <n v="949.9905"/>
  </r>
  <r>
    <n v="754"/>
    <n v="4"/>
    <n v="646"/>
    <n v="67"/>
    <s v="Sun Bicycles Revolutions 24 "/>
    <x v="0"/>
    <n v="1"/>
    <x v="0"/>
    <n v="2"/>
    <n v="250.99"/>
    <n v="0.05"/>
    <n v="12.549500000000002"/>
    <n v="476.88100000000003"/>
  </r>
  <r>
    <n v="754"/>
    <n v="5"/>
    <n v="646"/>
    <n v="7"/>
    <s v="Trek Slash 8 27.5 "/>
    <x v="1"/>
    <n v="1"/>
    <x v="0"/>
    <n v="1"/>
    <n v="3999.99"/>
    <n v="0.2"/>
    <n v="799.99800000000005"/>
    <n v="3199.9919999999997"/>
  </r>
  <r>
    <n v="755"/>
    <n v="1"/>
    <n v="531"/>
    <n v="80"/>
    <s v="Sun Bicycles Brickell Tandem CB "/>
    <x v="0"/>
    <n v="2"/>
    <x v="1"/>
    <n v="2"/>
    <n v="761.99"/>
    <n v="7.0000000000000007E-2"/>
    <n v="53.339300000000009"/>
    <n v="1417.3014000000001"/>
  </r>
  <r>
    <n v="755"/>
    <n v="2"/>
    <n v="531"/>
    <n v="43"/>
    <s v="Trek Fuel EX 9.8 27.5 Plus "/>
    <x v="1"/>
    <n v="2"/>
    <x v="1"/>
    <n v="2"/>
    <n v="5299.99"/>
    <n v="0.05"/>
    <n v="264.99950000000001"/>
    <n v="10069.981"/>
  </r>
  <r>
    <n v="755"/>
    <n v="3"/>
    <n v="531"/>
    <n v="57"/>
    <s v="Trek Emonda S 5 "/>
    <x v="6"/>
    <n v="2"/>
    <x v="1"/>
    <n v="2"/>
    <n v="1999.99"/>
    <n v="0.1"/>
    <n v="199.99900000000002"/>
    <n v="3599.982"/>
  </r>
  <r>
    <n v="756"/>
    <n v="1"/>
    <n v="1143"/>
    <n v="64"/>
    <s v="Electra Townie Original 7D "/>
    <x v="5"/>
    <n v="2"/>
    <x v="1"/>
    <n v="1"/>
    <n v="489.99"/>
    <n v="0.1"/>
    <n v="48.999000000000002"/>
    <n v="440.99099999999999"/>
  </r>
  <r>
    <n v="756"/>
    <n v="2"/>
    <n v="1143"/>
    <n v="17"/>
    <s v="Pure Cycles Vine 8"/>
    <x v="0"/>
    <n v="2"/>
    <x v="1"/>
    <n v="2"/>
    <n v="429"/>
    <n v="0.05"/>
    <n v="21.450000000000003"/>
    <n v="815.1"/>
  </r>
  <r>
    <n v="757"/>
    <n v="1"/>
    <n v="1336"/>
    <n v="95"/>
    <s v="Electra Girl's Hawaii 1 16&quot; "/>
    <x v="0"/>
    <n v="2"/>
    <x v="1"/>
    <n v="1"/>
    <n v="299.99"/>
    <n v="0.1"/>
    <n v="29.999000000000002"/>
    <n v="269.99099999999999"/>
  </r>
  <r>
    <n v="758"/>
    <n v="1"/>
    <n v="953"/>
    <n v="22"/>
    <s v="Electra Girl's Hawaii 1 (16 inch)"/>
    <x v="0"/>
    <n v="3"/>
    <x v="2"/>
    <n v="2"/>
    <n v="269.99"/>
    <n v="7.0000000000000007E-2"/>
    <n v="18.899300000000004"/>
    <n v="502.1814"/>
  </r>
  <r>
    <n v="758"/>
    <n v="2"/>
    <n v="953"/>
    <n v="99"/>
    <s v="Electra Sugar Skulls 1 (20"/>
    <x v="4"/>
    <n v="3"/>
    <x v="2"/>
    <n v="1"/>
    <n v="299.99"/>
    <n v="0.1"/>
    <n v="29.999000000000002"/>
    <n v="269.99099999999999"/>
  </r>
  <r>
    <n v="758"/>
    <n v="3"/>
    <n v="953"/>
    <n v="27"/>
    <s v="Surly Big Dummy Frameset "/>
    <x v="1"/>
    <n v="3"/>
    <x v="2"/>
    <n v="1"/>
    <n v="999.99"/>
    <n v="7.0000000000000007E-2"/>
    <n v="69.999300000000005"/>
    <n v="929.99070000000006"/>
  </r>
  <r>
    <n v="758"/>
    <n v="4"/>
    <n v="953"/>
    <n v="65"/>
    <s v="Sun Bicycles Lil Bolt Type"/>
    <x v="0"/>
    <n v="3"/>
    <x v="2"/>
    <n v="2"/>
    <n v="346.99"/>
    <n v="7.0000000000000007E-2"/>
    <n v="24.289300000000004"/>
    <n v="645.40139999999997"/>
  </r>
  <r>
    <n v="758"/>
    <n v="5"/>
    <n v="953"/>
    <n v="109"/>
    <s v="Sun Bicycles Cruz 7 "/>
    <x v="0"/>
    <n v="3"/>
    <x v="2"/>
    <n v="1"/>
    <n v="416.99"/>
    <n v="0.2"/>
    <n v="83.39800000000001"/>
    <n v="333.59199999999998"/>
  </r>
  <r>
    <n v="759"/>
    <n v="1"/>
    <n v="284"/>
    <n v="93"/>
    <s v="Haro Shredder 20 Girls "/>
    <x v="4"/>
    <n v="2"/>
    <x v="1"/>
    <n v="2"/>
    <n v="209.99"/>
    <n v="0.05"/>
    <n v="10.499500000000001"/>
    <n v="398.98099999999999"/>
  </r>
  <r>
    <n v="759"/>
    <n v="2"/>
    <n v="284"/>
    <n v="78"/>
    <s v="Sun Bicycles Biscayne Tandem CB "/>
    <x v="0"/>
    <n v="2"/>
    <x v="1"/>
    <n v="1"/>
    <n v="647.99"/>
    <n v="7.0000000000000007E-2"/>
    <n v="45.359300000000005"/>
    <n v="602.63070000000005"/>
  </r>
  <r>
    <n v="760"/>
    <n v="1"/>
    <n v="1104"/>
    <n v="21"/>
    <s v="Electra Cruiser 1 (24"/>
    <x v="0"/>
    <n v="2"/>
    <x v="1"/>
    <n v="2"/>
    <n v="269.99"/>
    <n v="7.0000000000000007E-2"/>
    <n v="18.899300000000004"/>
    <n v="502.1814"/>
  </r>
  <r>
    <n v="760"/>
    <n v="2"/>
    <n v="1104"/>
    <n v="29"/>
    <s v="Trek X"/>
    <x v="1"/>
    <n v="2"/>
    <x v="1"/>
    <n v="2"/>
    <n v="999.99"/>
    <n v="7.0000000000000007E-2"/>
    <n v="69.999300000000005"/>
    <n v="1859.9814000000001"/>
  </r>
  <r>
    <n v="761"/>
    <n v="1"/>
    <n v="1291"/>
    <n v="43"/>
    <s v="Trek Fuel EX 9.8 27.5 Plus "/>
    <x v="1"/>
    <n v="2"/>
    <x v="1"/>
    <n v="1"/>
    <n v="5299.99"/>
    <n v="7.0000000000000007E-2"/>
    <n v="370.99930000000001"/>
    <n v="4928.9906999999994"/>
  </r>
  <r>
    <n v="761"/>
    <n v="2"/>
    <n v="1291"/>
    <n v="52"/>
    <s v="Surly Steamroller "/>
    <x v="6"/>
    <n v="2"/>
    <x v="1"/>
    <n v="2"/>
    <n v="875.99"/>
    <n v="0.2"/>
    <n v="175.19800000000001"/>
    <n v="1401.5840000000001"/>
  </r>
  <r>
    <n v="762"/>
    <n v="1"/>
    <n v="572"/>
    <n v="102"/>
    <s v="Electra Townie Original 7D "/>
    <x v="5"/>
    <n v="2"/>
    <x v="1"/>
    <n v="2"/>
    <n v="489.99"/>
    <n v="0.05"/>
    <n v="24.499500000000001"/>
    <n v="930.98099999999999"/>
  </r>
  <r>
    <n v="763"/>
    <n v="1"/>
    <n v="842"/>
    <n v="90"/>
    <s v="Trek Precaliber 16 Girls "/>
    <x v="4"/>
    <n v="3"/>
    <x v="2"/>
    <n v="1"/>
    <n v="209.99"/>
    <n v="7.0000000000000007E-2"/>
    <n v="14.699300000000003"/>
    <n v="195.29070000000002"/>
  </r>
  <r>
    <n v="763"/>
    <n v="2"/>
    <n v="842"/>
    <n v="103"/>
    <s v="Sun Bicycles Streamway 3 "/>
    <x v="5"/>
    <n v="3"/>
    <x v="2"/>
    <n v="1"/>
    <n v="551.99"/>
    <n v="0.1"/>
    <n v="55.199000000000005"/>
    <n v="496.791"/>
  </r>
  <r>
    <n v="764"/>
    <n v="1"/>
    <n v="701"/>
    <n v="55"/>
    <s v="Trek Domane S 6 "/>
    <x v="6"/>
    <n v="1"/>
    <x v="0"/>
    <n v="1"/>
    <n v="2699.99"/>
    <n v="7.0000000000000007E-2"/>
    <n v="188.99930000000001"/>
    <n v="2510.9906999999998"/>
  </r>
  <r>
    <n v="764"/>
    <n v="2"/>
    <n v="701"/>
    <n v="95"/>
    <s v="Electra Girl's Hawaii 1 16&quot; "/>
    <x v="0"/>
    <n v="1"/>
    <x v="0"/>
    <n v="2"/>
    <n v="299.99"/>
    <n v="0.05"/>
    <n v="14.999500000000001"/>
    <n v="569.98099999999999"/>
  </r>
  <r>
    <n v="764"/>
    <n v="3"/>
    <n v="701"/>
    <n v="81"/>
    <s v="Electra Amsterdam Fashion 7i Ladies' "/>
    <x v="0"/>
    <n v="1"/>
    <x v="0"/>
    <n v="2"/>
    <n v="1099.99"/>
    <n v="7.0000000000000007E-2"/>
    <n v="76.999300000000005"/>
    <n v="2045.9814000000001"/>
  </r>
  <r>
    <n v="765"/>
    <n v="1"/>
    <n v="1152"/>
    <n v="28"/>
    <s v="Surly Karate Monkey 27.5+ Frameset "/>
    <x v="1"/>
    <n v="1"/>
    <x v="0"/>
    <n v="2"/>
    <n v="2499.9899999999998"/>
    <n v="0.2"/>
    <n v="499.99799999999999"/>
    <n v="3999.9839999999995"/>
  </r>
  <r>
    <n v="765"/>
    <n v="2"/>
    <n v="1152"/>
    <n v="12"/>
    <s v="Electra Townie Original 21D "/>
    <x v="0"/>
    <n v="1"/>
    <x v="0"/>
    <n v="1"/>
    <n v="549.99"/>
    <n v="7.0000000000000007E-2"/>
    <n v="38.499300000000005"/>
    <n v="511.4907"/>
  </r>
  <r>
    <n v="765"/>
    <n v="3"/>
    <n v="1152"/>
    <n v="25"/>
    <s v="Electra Townie Original 7D "/>
    <x v="5"/>
    <n v="1"/>
    <x v="0"/>
    <n v="1"/>
    <n v="499.99"/>
    <n v="0.2"/>
    <n v="99.998000000000005"/>
    <n v="399.99200000000002"/>
  </r>
  <r>
    <n v="765"/>
    <n v="4"/>
    <n v="1152"/>
    <n v="53"/>
    <s v="Surly Ogre Frameset "/>
    <x v="6"/>
    <n v="1"/>
    <x v="0"/>
    <n v="1"/>
    <n v="749.99"/>
    <n v="0.2"/>
    <n v="149.99800000000002"/>
    <n v="599.99199999999996"/>
  </r>
  <r>
    <n v="765"/>
    <n v="5"/>
    <n v="1152"/>
    <n v="65"/>
    <s v="Sun Bicycles Lil Bolt Type"/>
    <x v="0"/>
    <n v="1"/>
    <x v="0"/>
    <n v="1"/>
    <n v="346.99"/>
    <n v="0.05"/>
    <n v="17.349500000000003"/>
    <n v="329.64050000000003"/>
  </r>
  <r>
    <n v="766"/>
    <n v="1"/>
    <n v="141"/>
    <n v="111"/>
    <s v="Sun Bicycles Drifter 7 "/>
    <x v="5"/>
    <n v="2"/>
    <x v="1"/>
    <n v="1"/>
    <n v="470.99"/>
    <n v="0.2"/>
    <n v="94.198000000000008"/>
    <n v="376.79200000000003"/>
  </r>
  <r>
    <n v="767"/>
    <n v="1"/>
    <n v="564"/>
    <n v="63"/>
    <s v="Trek Boone Race Shop Limited "/>
    <x v="2"/>
    <n v="2"/>
    <x v="1"/>
    <n v="1"/>
    <n v="3499.99"/>
    <n v="0.1"/>
    <n v="349.99900000000002"/>
    <n v="3149.991"/>
  </r>
  <r>
    <n v="767"/>
    <n v="2"/>
    <n v="564"/>
    <n v="29"/>
    <s v="Trek X"/>
    <x v="1"/>
    <n v="2"/>
    <x v="1"/>
    <n v="1"/>
    <n v="999.99"/>
    <n v="7.0000000000000007E-2"/>
    <n v="69.999300000000005"/>
    <n v="929.99070000000006"/>
  </r>
  <r>
    <n v="767"/>
    <n v="3"/>
    <n v="564"/>
    <n v="41"/>
    <s v="Haro Shift R3 "/>
    <x v="1"/>
    <n v="2"/>
    <x v="1"/>
    <n v="2"/>
    <n v="1469.99"/>
    <n v="0.05"/>
    <n v="73.499499999999998"/>
    <n v="2792.9810000000002"/>
  </r>
  <r>
    <n v="767"/>
    <n v="4"/>
    <n v="564"/>
    <n v="77"/>
    <s v="Electra Glam Punk 3i Ladies' "/>
    <x v="0"/>
    <n v="2"/>
    <x v="1"/>
    <n v="2"/>
    <n v="799.99"/>
    <n v="0.05"/>
    <n v="39.999500000000005"/>
    <n v="1519.981"/>
  </r>
  <r>
    <n v="768"/>
    <n v="1"/>
    <n v="841"/>
    <n v="31"/>
    <s v="Surly Wednesday "/>
    <x v="1"/>
    <n v="2"/>
    <x v="1"/>
    <n v="1"/>
    <n v="1632.99"/>
    <n v="0.2"/>
    <n v="326.59800000000001"/>
    <n v="1306.3920000000001"/>
  </r>
  <r>
    <n v="768"/>
    <n v="2"/>
    <n v="841"/>
    <n v="76"/>
    <s v="Electra Girl's Hawaii 1 16&quot; "/>
    <x v="0"/>
    <n v="2"/>
    <x v="1"/>
    <n v="1"/>
    <n v="299.99"/>
    <n v="0.2"/>
    <n v="59.998000000000005"/>
    <n v="239.99200000000002"/>
  </r>
  <r>
    <n v="769"/>
    <n v="1"/>
    <n v="946"/>
    <n v="8"/>
    <s v="Trek Remedy 29 Carbon Frameset "/>
    <x v="1"/>
    <n v="2"/>
    <x v="1"/>
    <n v="1"/>
    <n v="1799.99"/>
    <n v="0.1"/>
    <n v="179.99900000000002"/>
    <n v="1619.991"/>
  </r>
  <r>
    <n v="769"/>
    <n v="2"/>
    <n v="946"/>
    <n v="6"/>
    <s v="Surly Ice Cream Truck Frameset "/>
    <x v="1"/>
    <n v="2"/>
    <x v="1"/>
    <n v="2"/>
    <n v="469.99"/>
    <n v="0.05"/>
    <n v="23.499500000000001"/>
    <n v="892.98099999999999"/>
  </r>
  <r>
    <n v="769"/>
    <n v="3"/>
    <n v="946"/>
    <n v="36"/>
    <s v="Surly Troll Frameset "/>
    <x v="1"/>
    <n v="2"/>
    <x v="1"/>
    <n v="2"/>
    <n v="832.99"/>
    <n v="7.0000000000000007E-2"/>
    <n v="58.309300000000007"/>
    <n v="1549.3614"/>
  </r>
  <r>
    <n v="770"/>
    <n v="1"/>
    <n v="135"/>
    <n v="110"/>
    <s v="Sun Bicycles Drifter 7 "/>
    <x v="5"/>
    <n v="3"/>
    <x v="2"/>
    <n v="1"/>
    <n v="470.99"/>
    <n v="0.05"/>
    <n v="23.549500000000002"/>
    <n v="447.44049999999999"/>
  </r>
  <r>
    <n v="770"/>
    <n v="2"/>
    <n v="135"/>
    <n v="42"/>
    <s v="Trek Fuel EX 5 27.5 Plus "/>
    <x v="1"/>
    <n v="3"/>
    <x v="2"/>
    <n v="1"/>
    <n v="2299.9899999999998"/>
    <n v="0.2"/>
    <n v="459.99799999999999"/>
    <n v="1839.9919999999997"/>
  </r>
  <r>
    <n v="770"/>
    <n v="3"/>
    <n v="135"/>
    <n v="103"/>
    <s v="Sun Bicycles Streamway 3 "/>
    <x v="5"/>
    <n v="3"/>
    <x v="2"/>
    <n v="1"/>
    <n v="551.99"/>
    <n v="0.2"/>
    <n v="110.39800000000001"/>
    <n v="441.59199999999998"/>
  </r>
  <r>
    <n v="770"/>
    <n v="4"/>
    <n v="135"/>
    <n v="11"/>
    <s v="Surly Straggler 650b "/>
    <x v="2"/>
    <n v="3"/>
    <x v="2"/>
    <n v="2"/>
    <n v="1680.99"/>
    <n v="0.05"/>
    <n v="84.049500000000009"/>
    <n v="3193.8809999999999"/>
  </r>
  <r>
    <n v="771"/>
    <n v="1"/>
    <n v="671"/>
    <n v="13"/>
    <s v="Electra Cruiser 1 (24"/>
    <x v="0"/>
    <n v="1"/>
    <x v="0"/>
    <n v="2"/>
    <n v="269.99"/>
    <n v="0.2"/>
    <n v="53.998000000000005"/>
    <n v="431.98400000000004"/>
  </r>
  <r>
    <n v="771"/>
    <n v="2"/>
    <n v="671"/>
    <n v="88"/>
    <s v="Trek Precaliber 12 Girls "/>
    <x v="4"/>
    <n v="1"/>
    <x v="0"/>
    <n v="1"/>
    <n v="189.99"/>
    <n v="0.2"/>
    <n v="37.998000000000005"/>
    <n v="151.99200000000002"/>
  </r>
  <r>
    <n v="772"/>
    <n v="1"/>
    <n v="448"/>
    <n v="103"/>
    <s v="Sun Bicycles Streamway 3 "/>
    <x v="5"/>
    <n v="2"/>
    <x v="1"/>
    <n v="1"/>
    <n v="551.99"/>
    <n v="7.0000000000000007E-2"/>
    <n v="38.639300000000006"/>
    <n v="513.35069999999996"/>
  </r>
  <r>
    <n v="773"/>
    <n v="1"/>
    <n v="1385"/>
    <n v="92"/>
    <s v="Haro Shredder 20 "/>
    <x v="4"/>
    <n v="2"/>
    <x v="1"/>
    <n v="1"/>
    <n v="209.99"/>
    <n v="0.1"/>
    <n v="20.999000000000002"/>
    <n v="188.99100000000001"/>
  </r>
  <r>
    <n v="773"/>
    <n v="2"/>
    <n v="1385"/>
    <n v="14"/>
    <s v="Electra Girl's Hawaii 1 (16 inch)"/>
    <x v="0"/>
    <n v="2"/>
    <x v="1"/>
    <n v="1"/>
    <n v="269.99"/>
    <n v="0.05"/>
    <n v="13.499500000000001"/>
    <n v="256.4905"/>
  </r>
  <r>
    <n v="773"/>
    <n v="3"/>
    <n v="1385"/>
    <n v="17"/>
    <s v="Pure Cycles Vine 8"/>
    <x v="0"/>
    <n v="2"/>
    <x v="1"/>
    <n v="2"/>
    <n v="429"/>
    <n v="0.2"/>
    <n v="85.800000000000011"/>
    <n v="686.4"/>
  </r>
  <r>
    <n v="773"/>
    <n v="4"/>
    <n v="1385"/>
    <n v="33"/>
    <s v="Surly Wednesday Frameset "/>
    <x v="1"/>
    <n v="2"/>
    <x v="1"/>
    <n v="2"/>
    <n v="469.99"/>
    <n v="7.0000000000000007E-2"/>
    <n v="32.899300000000004"/>
    <n v="874.18140000000005"/>
  </r>
  <r>
    <n v="774"/>
    <n v="1"/>
    <n v="690"/>
    <n v="65"/>
    <s v="Sun Bicycles Lil Bolt Type"/>
    <x v="0"/>
    <n v="2"/>
    <x v="1"/>
    <n v="1"/>
    <n v="346.99"/>
    <n v="0.05"/>
    <n v="17.349500000000003"/>
    <n v="329.64050000000003"/>
  </r>
  <r>
    <n v="774"/>
    <n v="2"/>
    <n v="690"/>
    <n v="36"/>
    <s v="Surly Troll Frameset "/>
    <x v="1"/>
    <n v="2"/>
    <x v="1"/>
    <n v="2"/>
    <n v="832.99"/>
    <n v="0.05"/>
    <n v="41.649500000000003"/>
    <n v="1582.681"/>
  </r>
  <r>
    <n v="774"/>
    <n v="3"/>
    <n v="690"/>
    <n v="20"/>
    <s v="Electra Townie Original 7D EQ "/>
    <x v="0"/>
    <n v="2"/>
    <x v="1"/>
    <n v="1"/>
    <n v="599.99"/>
    <n v="0.2"/>
    <n v="119.998"/>
    <n v="479.99200000000002"/>
  </r>
  <r>
    <n v="774"/>
    <n v="4"/>
    <n v="690"/>
    <n v="73"/>
    <s v="Sun Bicycles Brickell Tandem 7 "/>
    <x v="0"/>
    <n v="2"/>
    <x v="1"/>
    <n v="1"/>
    <n v="749.99"/>
    <n v="0.05"/>
    <n v="37.499500000000005"/>
    <n v="712.4905"/>
  </r>
  <r>
    <n v="774"/>
    <n v="5"/>
    <n v="690"/>
    <n v="58"/>
    <s v="Trek Madone 9.2 "/>
    <x v="6"/>
    <n v="2"/>
    <x v="1"/>
    <n v="2"/>
    <n v="4999.99"/>
    <n v="0.1"/>
    <n v="499.99900000000002"/>
    <n v="8999.982"/>
  </r>
  <r>
    <n v="775"/>
    <n v="1"/>
    <n v="968"/>
    <n v="39"/>
    <s v="Trek Stache 5 "/>
    <x v="1"/>
    <n v="2"/>
    <x v="1"/>
    <n v="1"/>
    <n v="1499.99"/>
    <n v="7.0000000000000007E-2"/>
    <n v="104.99930000000001"/>
    <n v="1394.9907000000001"/>
  </r>
  <r>
    <n v="776"/>
    <n v="1"/>
    <n v="490"/>
    <n v="28"/>
    <s v="Surly Karate Monkey 27.5+ Frameset "/>
    <x v="1"/>
    <n v="2"/>
    <x v="1"/>
    <n v="1"/>
    <n v="2499.9899999999998"/>
    <n v="0.2"/>
    <n v="499.99799999999999"/>
    <n v="1999.9919999999997"/>
  </r>
  <r>
    <n v="776"/>
    <n v="2"/>
    <n v="490"/>
    <n v="42"/>
    <s v="Trek Fuel EX 5 27.5 Plus "/>
    <x v="1"/>
    <n v="2"/>
    <x v="1"/>
    <n v="2"/>
    <n v="2299.9899999999998"/>
    <n v="0.2"/>
    <n v="459.99799999999999"/>
    <n v="3679.9839999999995"/>
  </r>
  <r>
    <n v="776"/>
    <n v="3"/>
    <n v="490"/>
    <n v="71"/>
    <s v="Sun Bicycles Atlas X"/>
    <x v="0"/>
    <n v="2"/>
    <x v="1"/>
    <n v="1"/>
    <n v="416.99"/>
    <n v="0.1"/>
    <n v="41.699000000000005"/>
    <n v="375.291"/>
  </r>
  <r>
    <n v="776"/>
    <n v="4"/>
    <n v="490"/>
    <n v="35"/>
    <s v="Sun Bicycles Spider 3i "/>
    <x v="1"/>
    <n v="2"/>
    <x v="1"/>
    <n v="1"/>
    <n v="832.99"/>
    <n v="0.1"/>
    <n v="83.299000000000007"/>
    <n v="749.69100000000003"/>
  </r>
  <r>
    <n v="777"/>
    <n v="1"/>
    <n v="496"/>
    <n v="5"/>
    <s v="Heller Shagamaw Frame "/>
    <x v="1"/>
    <n v="2"/>
    <x v="1"/>
    <n v="1"/>
    <n v="1320.99"/>
    <n v="0.2"/>
    <n v="264.19800000000004"/>
    <n v="1056.7919999999999"/>
  </r>
  <r>
    <n v="777"/>
    <n v="2"/>
    <n v="496"/>
    <n v="7"/>
    <s v="Trek Slash 8 27.5 "/>
    <x v="1"/>
    <n v="2"/>
    <x v="1"/>
    <n v="2"/>
    <n v="3999.99"/>
    <n v="0.2"/>
    <n v="799.99800000000005"/>
    <n v="6399.9839999999995"/>
  </r>
  <r>
    <n v="777"/>
    <n v="3"/>
    <n v="496"/>
    <n v="2"/>
    <s v="Ritchey Timberwolf Frameset "/>
    <x v="1"/>
    <n v="2"/>
    <x v="1"/>
    <n v="1"/>
    <n v="749.99"/>
    <n v="0.2"/>
    <n v="149.99800000000002"/>
    <n v="599.99199999999996"/>
  </r>
  <r>
    <n v="778"/>
    <n v="1"/>
    <n v="56"/>
    <n v="64"/>
    <s v="Electra Townie Original 7D "/>
    <x v="5"/>
    <n v="3"/>
    <x v="2"/>
    <n v="1"/>
    <n v="489.99"/>
    <n v="0.1"/>
    <n v="48.999000000000002"/>
    <n v="440.99099999999999"/>
  </r>
  <r>
    <n v="778"/>
    <n v="2"/>
    <n v="56"/>
    <n v="85"/>
    <s v="Haro Downtown 16 "/>
    <x v="4"/>
    <n v="3"/>
    <x v="2"/>
    <n v="1"/>
    <n v="329.99"/>
    <n v="0.05"/>
    <n v="16.499500000000001"/>
    <n v="313.4905"/>
  </r>
  <r>
    <n v="779"/>
    <n v="1"/>
    <n v="367"/>
    <n v="101"/>
    <s v="Electra Townie 7D (20"/>
    <x v="4"/>
    <n v="2"/>
    <x v="1"/>
    <n v="1"/>
    <n v="339.99"/>
    <n v="0.05"/>
    <n v="16.999500000000001"/>
    <n v="322.9905"/>
  </r>
  <r>
    <n v="779"/>
    <n v="2"/>
    <n v="367"/>
    <n v="90"/>
    <s v="Trek Precaliber 16 Girls "/>
    <x v="4"/>
    <n v="2"/>
    <x v="1"/>
    <n v="2"/>
    <n v="209.99"/>
    <n v="0.2"/>
    <n v="41.998000000000005"/>
    <n v="335.98400000000004"/>
  </r>
  <r>
    <n v="779"/>
    <n v="3"/>
    <n v="367"/>
    <n v="47"/>
    <s v="Trek Remedy 9.8 "/>
    <x v="1"/>
    <n v="2"/>
    <x v="1"/>
    <n v="1"/>
    <n v="5299.99"/>
    <n v="0.2"/>
    <n v="1059.998"/>
    <n v="4239.9920000000002"/>
  </r>
  <r>
    <n v="779"/>
    <n v="4"/>
    <n v="367"/>
    <n v="8"/>
    <s v="Trek Remedy 29 Carbon Frameset "/>
    <x v="1"/>
    <n v="2"/>
    <x v="1"/>
    <n v="1"/>
    <n v="1799.99"/>
    <n v="0.2"/>
    <n v="359.99800000000005"/>
    <n v="1439.992"/>
  </r>
  <r>
    <n v="779"/>
    <n v="5"/>
    <n v="367"/>
    <n v="85"/>
    <s v="Haro Downtown 16 "/>
    <x v="4"/>
    <n v="2"/>
    <x v="1"/>
    <n v="1"/>
    <n v="329.99"/>
    <n v="0.2"/>
    <n v="65.998000000000005"/>
    <n v="263.99200000000002"/>
  </r>
  <r>
    <n v="780"/>
    <n v="1"/>
    <n v="592"/>
    <n v="32"/>
    <s v="Trek Farley Alloy Frameset "/>
    <x v="1"/>
    <n v="2"/>
    <x v="1"/>
    <n v="1"/>
    <n v="469.99"/>
    <n v="0.1"/>
    <n v="46.999000000000002"/>
    <n v="422.99099999999999"/>
  </r>
  <r>
    <n v="781"/>
    <n v="1"/>
    <n v="1018"/>
    <n v="109"/>
    <s v="Sun Bicycles Cruz 7 "/>
    <x v="0"/>
    <n v="2"/>
    <x v="1"/>
    <n v="2"/>
    <n v="416.99"/>
    <n v="0.05"/>
    <n v="20.849500000000003"/>
    <n v="792.28100000000006"/>
  </r>
  <r>
    <n v="781"/>
    <n v="2"/>
    <n v="1018"/>
    <n v="7"/>
    <s v="Trek Slash 8 27.5 "/>
    <x v="1"/>
    <n v="2"/>
    <x v="1"/>
    <n v="2"/>
    <n v="3999.99"/>
    <n v="0.2"/>
    <n v="799.99800000000005"/>
    <n v="6399.9839999999995"/>
  </r>
  <r>
    <n v="781"/>
    <n v="3"/>
    <n v="1018"/>
    <n v="57"/>
    <s v="Trek Emonda S 5 "/>
    <x v="6"/>
    <n v="2"/>
    <x v="1"/>
    <n v="2"/>
    <n v="1999.99"/>
    <n v="0.1"/>
    <n v="199.99900000000002"/>
    <n v="3599.982"/>
  </r>
  <r>
    <n v="782"/>
    <n v="1"/>
    <n v="1298"/>
    <n v="20"/>
    <s v="Electra Townie Original 7D EQ "/>
    <x v="0"/>
    <n v="2"/>
    <x v="1"/>
    <n v="2"/>
    <n v="599.99"/>
    <n v="7.0000000000000007E-2"/>
    <n v="41.999300000000005"/>
    <n v="1115.9814000000001"/>
  </r>
  <r>
    <n v="782"/>
    <n v="2"/>
    <n v="1298"/>
    <n v="57"/>
    <s v="Trek Emonda S 5 "/>
    <x v="6"/>
    <n v="2"/>
    <x v="1"/>
    <n v="1"/>
    <n v="1999.99"/>
    <n v="7.0000000000000007E-2"/>
    <n v="139.99930000000001"/>
    <n v="1859.9907000000001"/>
  </r>
  <r>
    <n v="782"/>
    <n v="3"/>
    <n v="1298"/>
    <n v="99"/>
    <s v="Electra Sugar Skulls 1 (20"/>
    <x v="4"/>
    <n v="2"/>
    <x v="1"/>
    <n v="1"/>
    <n v="299.99"/>
    <n v="7.0000000000000007E-2"/>
    <n v="20.999300000000002"/>
    <n v="278.9907"/>
  </r>
  <r>
    <n v="782"/>
    <n v="4"/>
    <n v="1298"/>
    <n v="16"/>
    <s v="Electra Townie Original 7D EQ "/>
    <x v="0"/>
    <n v="2"/>
    <x v="1"/>
    <n v="2"/>
    <n v="599.99"/>
    <n v="0.2"/>
    <n v="119.998"/>
    <n v="959.98400000000004"/>
  </r>
  <r>
    <n v="783"/>
    <n v="1"/>
    <n v="1343"/>
    <n v="92"/>
    <s v="Haro Shredder 20 "/>
    <x v="4"/>
    <n v="1"/>
    <x v="0"/>
    <n v="1"/>
    <n v="209.99"/>
    <n v="0.2"/>
    <n v="41.998000000000005"/>
    <n v="167.99200000000002"/>
  </r>
  <r>
    <n v="783"/>
    <n v="2"/>
    <n v="1343"/>
    <n v="22"/>
    <s v="Electra Girl's Hawaii 1 (16 inch)"/>
    <x v="0"/>
    <n v="1"/>
    <x v="0"/>
    <n v="2"/>
    <n v="269.99"/>
    <n v="0.05"/>
    <n v="13.499500000000001"/>
    <n v="512.98099999999999"/>
  </r>
  <r>
    <n v="783"/>
    <n v="3"/>
    <n v="1343"/>
    <n v="94"/>
    <s v="Haro Shredder Pro 20 "/>
    <x v="4"/>
    <n v="1"/>
    <x v="0"/>
    <n v="1"/>
    <n v="249.99"/>
    <n v="0.05"/>
    <n v="12.499500000000001"/>
    <n v="237.4905"/>
  </r>
  <r>
    <n v="783"/>
    <n v="4"/>
    <n v="1343"/>
    <n v="29"/>
    <s v="Trek X"/>
    <x v="1"/>
    <n v="1"/>
    <x v="0"/>
    <n v="1"/>
    <n v="999.99"/>
    <n v="0.1"/>
    <n v="99.999000000000009"/>
    <n v="899.99099999999999"/>
  </r>
  <r>
    <n v="784"/>
    <n v="1"/>
    <n v="430"/>
    <n v="22"/>
    <s v="Electra Girl's Hawaii 1 (16 inch)"/>
    <x v="0"/>
    <n v="2"/>
    <x v="1"/>
    <n v="1"/>
    <n v="269.99"/>
    <n v="7.0000000000000007E-2"/>
    <n v="18.899300000000004"/>
    <n v="251.0907"/>
  </r>
  <r>
    <n v="784"/>
    <n v="2"/>
    <n v="430"/>
    <n v="72"/>
    <s v="Sun Bicycles Biscayne Tandem 7 "/>
    <x v="0"/>
    <n v="2"/>
    <x v="1"/>
    <n v="2"/>
    <n v="619.99"/>
    <n v="0.1"/>
    <n v="61.999000000000002"/>
    <n v="1115.982"/>
  </r>
  <r>
    <n v="784"/>
    <n v="3"/>
    <n v="430"/>
    <n v="16"/>
    <s v="Electra Townie Original 7D EQ "/>
    <x v="0"/>
    <n v="2"/>
    <x v="1"/>
    <n v="1"/>
    <n v="599.99"/>
    <n v="0.2"/>
    <n v="119.998"/>
    <n v="479.99200000000002"/>
  </r>
  <r>
    <n v="785"/>
    <n v="1"/>
    <n v="794"/>
    <n v="59"/>
    <s v="Trek Domane S 5 Disc "/>
    <x v="6"/>
    <n v="1"/>
    <x v="0"/>
    <n v="2"/>
    <n v="2599.9899999999998"/>
    <n v="0.2"/>
    <n v="519.99799999999993"/>
    <n v="4159.9839999999995"/>
  </r>
  <r>
    <n v="785"/>
    <n v="2"/>
    <n v="794"/>
    <n v="40"/>
    <s v="Trek Fuel EX 9.8 29 "/>
    <x v="1"/>
    <n v="1"/>
    <x v="0"/>
    <n v="1"/>
    <n v="4999.99"/>
    <n v="7.0000000000000007E-2"/>
    <n v="349.99930000000001"/>
    <n v="4649.9906999999994"/>
  </r>
  <r>
    <n v="785"/>
    <n v="3"/>
    <n v="794"/>
    <n v="25"/>
    <s v="Electra Townie Original 7D "/>
    <x v="5"/>
    <n v="1"/>
    <x v="0"/>
    <n v="1"/>
    <n v="499.99"/>
    <n v="7.0000000000000007E-2"/>
    <n v="34.999300000000005"/>
    <n v="464.9907"/>
  </r>
  <r>
    <n v="786"/>
    <n v="1"/>
    <n v="249"/>
    <n v="80"/>
    <s v="Sun Bicycles Brickell Tandem CB "/>
    <x v="0"/>
    <n v="2"/>
    <x v="1"/>
    <n v="1"/>
    <n v="761.99"/>
    <n v="0.05"/>
    <n v="38.099499999999999"/>
    <n v="723.89049999999997"/>
  </r>
  <r>
    <n v="787"/>
    <n v="1"/>
    <n v="700"/>
    <n v="51"/>
    <s v="Trek Silque SLR 8 Women's "/>
    <x v="6"/>
    <n v="3"/>
    <x v="2"/>
    <n v="2"/>
    <n v="6499.99"/>
    <n v="7.0000000000000007E-2"/>
    <n v="454.99930000000001"/>
    <n v="12089.981399999999"/>
  </r>
  <r>
    <n v="787"/>
    <n v="2"/>
    <n v="700"/>
    <n v="66"/>
    <s v="Sun Bicycles Revolutions 24 "/>
    <x v="0"/>
    <n v="3"/>
    <x v="2"/>
    <n v="2"/>
    <n v="250.99"/>
    <n v="0.1"/>
    <n v="25.099000000000004"/>
    <n v="451.78200000000004"/>
  </r>
  <r>
    <n v="788"/>
    <n v="1"/>
    <n v="1363"/>
    <n v="48"/>
    <s v="Trek Emonda S 4 "/>
    <x v="6"/>
    <n v="3"/>
    <x v="2"/>
    <n v="1"/>
    <n v="1499.99"/>
    <n v="0.2"/>
    <n v="299.99799999999999"/>
    <n v="1199.992"/>
  </r>
  <r>
    <n v="788"/>
    <n v="2"/>
    <n v="1363"/>
    <n v="19"/>
    <s v="Pure Cycles William 3"/>
    <x v="0"/>
    <n v="3"/>
    <x v="2"/>
    <n v="1"/>
    <n v="449"/>
    <n v="0.1"/>
    <n v="44.900000000000006"/>
    <n v="404.1"/>
  </r>
  <r>
    <n v="788"/>
    <n v="3"/>
    <n v="1363"/>
    <n v="13"/>
    <s v="Electra Cruiser 1 (24"/>
    <x v="0"/>
    <n v="3"/>
    <x v="2"/>
    <n v="1"/>
    <n v="269.99"/>
    <n v="0.05"/>
    <n v="13.499500000000001"/>
    <n v="256.4905"/>
  </r>
  <r>
    <n v="789"/>
    <n v="1"/>
    <n v="772"/>
    <n v="100"/>
    <s v="Electra Townie 3i EQ (20"/>
    <x v="4"/>
    <n v="2"/>
    <x v="1"/>
    <n v="2"/>
    <n v="489.99"/>
    <n v="0.2"/>
    <n v="97.998000000000005"/>
    <n v="783.98400000000004"/>
  </r>
  <r>
    <n v="789"/>
    <n v="2"/>
    <n v="772"/>
    <n v="93"/>
    <s v="Haro Shredder 20 Girls "/>
    <x v="4"/>
    <n v="2"/>
    <x v="1"/>
    <n v="2"/>
    <n v="209.99"/>
    <n v="7.0000000000000007E-2"/>
    <n v="14.699300000000003"/>
    <n v="390.58140000000003"/>
  </r>
  <r>
    <n v="790"/>
    <n v="1"/>
    <n v="1015"/>
    <n v="62"/>
    <s v="Trek Boone 7 "/>
    <x v="2"/>
    <n v="2"/>
    <x v="1"/>
    <n v="2"/>
    <n v="3499.99"/>
    <n v="7.0000000000000007E-2"/>
    <n v="244.99930000000001"/>
    <n v="6509.9813999999997"/>
  </r>
  <r>
    <n v="790"/>
    <n v="2"/>
    <n v="1015"/>
    <n v="91"/>
    <s v="Trek Precaliber 24 (21"/>
    <x v="4"/>
    <n v="2"/>
    <x v="1"/>
    <n v="1"/>
    <n v="349.99"/>
    <n v="0.1"/>
    <n v="34.999000000000002"/>
    <n v="314.99099999999999"/>
  </r>
  <r>
    <n v="791"/>
    <n v="1"/>
    <n v="432"/>
    <n v="54"/>
    <s v="Trek Domane SL Disc Frameset "/>
    <x v="6"/>
    <n v="2"/>
    <x v="1"/>
    <n v="1"/>
    <n v="3199.99"/>
    <n v="0.2"/>
    <n v="639.99800000000005"/>
    <n v="2559.9919999999997"/>
  </r>
  <r>
    <n v="791"/>
    <n v="2"/>
    <n v="432"/>
    <n v="25"/>
    <s v="Electra Townie Original 7D "/>
    <x v="5"/>
    <n v="2"/>
    <x v="1"/>
    <n v="2"/>
    <n v="499.99"/>
    <n v="7.0000000000000007E-2"/>
    <n v="34.999300000000005"/>
    <n v="929.98140000000001"/>
  </r>
  <r>
    <n v="792"/>
    <n v="1"/>
    <n v="479"/>
    <n v="16"/>
    <s v="Electra Townie Original 7D EQ "/>
    <x v="0"/>
    <n v="2"/>
    <x v="1"/>
    <n v="2"/>
    <n v="599.99"/>
    <n v="0.2"/>
    <n v="119.998"/>
    <n v="959.98400000000004"/>
  </r>
  <r>
    <n v="792"/>
    <n v="2"/>
    <n v="479"/>
    <n v="39"/>
    <s v="Trek Stache 5 "/>
    <x v="1"/>
    <n v="2"/>
    <x v="1"/>
    <n v="1"/>
    <n v="1499.99"/>
    <n v="0.2"/>
    <n v="299.99799999999999"/>
    <n v="1199.992"/>
  </r>
  <r>
    <n v="792"/>
    <n v="3"/>
    <n v="479"/>
    <n v="56"/>
    <s v="Trek Domane SLR 6 Disc "/>
    <x v="6"/>
    <n v="2"/>
    <x v="1"/>
    <n v="1"/>
    <n v="5499.99"/>
    <n v="0.2"/>
    <n v="1099.998"/>
    <n v="4399.9920000000002"/>
  </r>
  <r>
    <n v="792"/>
    <n v="4"/>
    <n v="479"/>
    <n v="30"/>
    <s v="Surly Ice Cream Truck Frameset "/>
    <x v="1"/>
    <n v="2"/>
    <x v="1"/>
    <n v="1"/>
    <n v="999.99"/>
    <n v="0.05"/>
    <n v="49.999500000000005"/>
    <n v="949.9905"/>
  </r>
  <r>
    <n v="792"/>
    <n v="5"/>
    <n v="479"/>
    <n v="2"/>
    <s v="Ritchey Timberwolf Frameset "/>
    <x v="1"/>
    <n v="2"/>
    <x v="1"/>
    <n v="1"/>
    <n v="749.99"/>
    <n v="0.2"/>
    <n v="149.99800000000002"/>
    <n v="599.99199999999996"/>
  </r>
  <r>
    <n v="793"/>
    <n v="1"/>
    <n v="653"/>
    <n v="60"/>
    <s v="Sun Bicycles ElectroLite "/>
    <x v="3"/>
    <n v="2"/>
    <x v="1"/>
    <n v="1"/>
    <n v="1559.99"/>
    <n v="0.05"/>
    <n v="77.999500000000012"/>
    <n v="1481.9904999999999"/>
  </r>
  <r>
    <n v="793"/>
    <n v="2"/>
    <n v="653"/>
    <n v="95"/>
    <s v="Electra Girl's Hawaii 1 16&quot; "/>
    <x v="0"/>
    <n v="2"/>
    <x v="1"/>
    <n v="2"/>
    <n v="299.99"/>
    <n v="0.05"/>
    <n v="14.999500000000001"/>
    <n v="569.98099999999999"/>
  </r>
  <r>
    <n v="793"/>
    <n v="3"/>
    <n v="653"/>
    <n v="75"/>
    <s v="Electra Cruiser Lux Fat Tire 1 Ladies "/>
    <x v="0"/>
    <n v="2"/>
    <x v="1"/>
    <n v="2"/>
    <n v="599.99"/>
    <n v="0.05"/>
    <n v="29.999500000000001"/>
    <n v="1139.981"/>
  </r>
  <r>
    <n v="794"/>
    <n v="1"/>
    <n v="863"/>
    <n v="41"/>
    <s v="Haro Shift R3 "/>
    <x v="1"/>
    <n v="2"/>
    <x v="1"/>
    <n v="2"/>
    <n v="1469.99"/>
    <n v="0.05"/>
    <n v="73.499499999999998"/>
    <n v="2792.9810000000002"/>
  </r>
  <r>
    <n v="794"/>
    <n v="2"/>
    <n v="863"/>
    <n v="68"/>
    <s v="Sun Bicycles Cruz 3 "/>
    <x v="0"/>
    <n v="2"/>
    <x v="1"/>
    <n v="1"/>
    <n v="449.99"/>
    <n v="0.2"/>
    <n v="89.998000000000005"/>
    <n v="359.99200000000002"/>
  </r>
  <r>
    <n v="794"/>
    <n v="3"/>
    <n v="863"/>
    <n v="17"/>
    <s v="Pure Cycles Vine 8"/>
    <x v="0"/>
    <n v="2"/>
    <x v="1"/>
    <n v="1"/>
    <n v="429"/>
    <n v="7.0000000000000007E-2"/>
    <n v="30.03"/>
    <n v="398.97"/>
  </r>
  <r>
    <n v="794"/>
    <n v="4"/>
    <n v="863"/>
    <n v="28"/>
    <s v="Surly Karate Monkey 27.5+ Frameset "/>
    <x v="1"/>
    <n v="2"/>
    <x v="1"/>
    <n v="1"/>
    <n v="2499.9899999999998"/>
    <n v="0.1"/>
    <n v="249.999"/>
    <n v="2249.991"/>
  </r>
  <r>
    <n v="795"/>
    <n v="1"/>
    <n v="992"/>
    <n v="95"/>
    <s v="Electra Girl's Hawaii 1 16&quot; "/>
    <x v="0"/>
    <n v="2"/>
    <x v="1"/>
    <n v="2"/>
    <n v="299.99"/>
    <n v="0.05"/>
    <n v="14.999500000000001"/>
    <n v="569.98099999999999"/>
  </r>
  <r>
    <n v="795"/>
    <n v="2"/>
    <n v="992"/>
    <n v="99"/>
    <s v="Electra Sugar Skulls 1 (20"/>
    <x v="4"/>
    <n v="2"/>
    <x v="1"/>
    <n v="2"/>
    <n v="299.99"/>
    <n v="0.05"/>
    <n v="14.999500000000001"/>
    <n v="569.98099999999999"/>
  </r>
  <r>
    <n v="796"/>
    <n v="1"/>
    <n v="154"/>
    <n v="6"/>
    <s v="Surly Ice Cream Truck Frameset "/>
    <x v="1"/>
    <n v="3"/>
    <x v="2"/>
    <n v="2"/>
    <n v="469.99"/>
    <n v="0.2"/>
    <n v="93.998000000000005"/>
    <n v="751.98400000000004"/>
  </r>
  <r>
    <n v="797"/>
    <n v="1"/>
    <n v="374"/>
    <n v="11"/>
    <s v="Surly Straggler 650b "/>
    <x v="2"/>
    <n v="2"/>
    <x v="1"/>
    <n v="1"/>
    <n v="1680.99"/>
    <n v="7.0000000000000007E-2"/>
    <n v="117.66930000000001"/>
    <n v="1563.3207"/>
  </r>
  <r>
    <n v="797"/>
    <n v="2"/>
    <n v="374"/>
    <n v="69"/>
    <s v="Sun Bicycles Cruz 7 "/>
    <x v="0"/>
    <n v="2"/>
    <x v="1"/>
    <n v="1"/>
    <n v="416.99"/>
    <n v="0.05"/>
    <n v="20.849500000000003"/>
    <n v="396.14050000000003"/>
  </r>
  <r>
    <n v="797"/>
    <n v="3"/>
    <n v="374"/>
    <n v="74"/>
    <s v="Electra Cruiser Lux 1 "/>
    <x v="0"/>
    <n v="2"/>
    <x v="1"/>
    <n v="1"/>
    <n v="439.99"/>
    <n v="0.1"/>
    <n v="43.999000000000002"/>
    <n v="395.99099999999999"/>
  </r>
  <r>
    <n v="797"/>
    <n v="4"/>
    <n v="374"/>
    <n v="54"/>
    <s v="Trek Domane SL Disc Frameset "/>
    <x v="6"/>
    <n v="2"/>
    <x v="1"/>
    <n v="2"/>
    <n v="3199.99"/>
    <n v="0.05"/>
    <n v="159.99950000000001"/>
    <n v="6079.9809999999998"/>
  </r>
  <r>
    <n v="797"/>
    <n v="5"/>
    <n v="374"/>
    <n v="62"/>
    <s v="Trek Boone 7 "/>
    <x v="2"/>
    <n v="2"/>
    <x v="1"/>
    <n v="2"/>
    <n v="3499.99"/>
    <n v="0.1"/>
    <n v="349.99900000000002"/>
    <n v="6299.982"/>
  </r>
  <r>
    <n v="798"/>
    <n v="1"/>
    <n v="619"/>
    <n v="23"/>
    <s v="Electra Girl's Hawaii 1 (20 inch)"/>
    <x v="4"/>
    <n v="1"/>
    <x v="0"/>
    <n v="1"/>
    <n v="299.99"/>
    <n v="0.1"/>
    <n v="29.999000000000002"/>
    <n v="269.99099999999999"/>
  </r>
  <r>
    <n v="798"/>
    <n v="2"/>
    <n v="619"/>
    <n v="90"/>
    <s v="Trek Precaliber 16 Girls "/>
    <x v="4"/>
    <n v="1"/>
    <x v="0"/>
    <n v="1"/>
    <n v="209.99"/>
    <n v="0.05"/>
    <n v="10.499500000000001"/>
    <n v="199.4905"/>
  </r>
  <r>
    <n v="798"/>
    <n v="3"/>
    <n v="619"/>
    <n v="91"/>
    <s v="Trek Precaliber 24 (21"/>
    <x v="4"/>
    <n v="1"/>
    <x v="0"/>
    <n v="2"/>
    <n v="349.99"/>
    <n v="7.0000000000000007E-2"/>
    <n v="24.499300000000002"/>
    <n v="650.98140000000001"/>
  </r>
  <r>
    <n v="798"/>
    <n v="4"/>
    <n v="619"/>
    <n v="42"/>
    <s v="Trek Fuel EX 5 27.5 Plus "/>
    <x v="1"/>
    <n v="1"/>
    <x v="0"/>
    <n v="1"/>
    <n v="2299.9899999999998"/>
    <n v="0.2"/>
    <n v="459.99799999999999"/>
    <n v="1839.9919999999997"/>
  </r>
  <r>
    <n v="798"/>
    <n v="5"/>
    <n v="619"/>
    <n v="26"/>
    <s v="Electra Townie Original 7D EQ "/>
    <x v="0"/>
    <n v="1"/>
    <x v="0"/>
    <n v="2"/>
    <n v="599.99"/>
    <n v="0.05"/>
    <n v="29.999500000000001"/>
    <n v="1139.981"/>
  </r>
  <r>
    <n v="799"/>
    <n v="1"/>
    <n v="607"/>
    <n v="5"/>
    <s v="Heller Shagamaw Frame "/>
    <x v="1"/>
    <n v="1"/>
    <x v="0"/>
    <n v="2"/>
    <n v="1320.99"/>
    <n v="0.1"/>
    <n v="132.09900000000002"/>
    <n v="2377.7820000000002"/>
  </r>
  <r>
    <n v="799"/>
    <n v="2"/>
    <n v="607"/>
    <n v="34"/>
    <s v="Trek Session DH 27.5 Carbon Frameset "/>
    <x v="1"/>
    <n v="1"/>
    <x v="0"/>
    <n v="2"/>
    <n v="469.99"/>
    <n v="0.05"/>
    <n v="23.499500000000001"/>
    <n v="892.98099999999999"/>
  </r>
  <r>
    <n v="799"/>
    <n v="3"/>
    <n v="607"/>
    <n v="29"/>
    <s v="Trek X"/>
    <x v="1"/>
    <n v="1"/>
    <x v="0"/>
    <n v="2"/>
    <n v="999.99"/>
    <n v="7.0000000000000007E-2"/>
    <n v="69.999300000000005"/>
    <n v="1859.9814000000001"/>
  </r>
  <r>
    <n v="799"/>
    <n v="4"/>
    <n v="607"/>
    <n v="63"/>
    <s v="Trek Boone Race Shop Limited "/>
    <x v="2"/>
    <n v="1"/>
    <x v="0"/>
    <n v="1"/>
    <n v="3499.99"/>
    <n v="0.1"/>
    <n v="349.99900000000002"/>
    <n v="3149.991"/>
  </r>
  <r>
    <n v="799"/>
    <n v="5"/>
    <n v="607"/>
    <n v="58"/>
    <s v="Trek Madone 9.2 "/>
    <x v="6"/>
    <n v="1"/>
    <x v="0"/>
    <n v="2"/>
    <n v="4999.99"/>
    <n v="7.0000000000000007E-2"/>
    <n v="349.99930000000001"/>
    <n v="9299.9813999999988"/>
  </r>
  <r>
    <n v="800"/>
    <n v="1"/>
    <n v="1057"/>
    <n v="65"/>
    <s v="Sun Bicycles Lil Bolt Type"/>
    <x v="0"/>
    <n v="2"/>
    <x v="1"/>
    <n v="2"/>
    <n v="346.99"/>
    <n v="0.1"/>
    <n v="34.699000000000005"/>
    <n v="624.58199999999999"/>
  </r>
  <r>
    <n v="800"/>
    <n v="2"/>
    <n v="1057"/>
    <n v="54"/>
    <s v="Trek Domane SL Disc Frameset "/>
    <x v="6"/>
    <n v="2"/>
    <x v="1"/>
    <n v="1"/>
    <n v="3199.99"/>
    <n v="7.0000000000000007E-2"/>
    <n v="223.99930000000001"/>
    <n v="2975.9906999999998"/>
  </r>
  <r>
    <n v="800"/>
    <n v="3"/>
    <n v="1057"/>
    <n v="6"/>
    <s v="Surly Ice Cream Truck Frameset "/>
    <x v="1"/>
    <n v="2"/>
    <x v="1"/>
    <n v="2"/>
    <n v="469.99"/>
    <n v="0.05"/>
    <n v="23.499500000000001"/>
    <n v="892.98099999999999"/>
  </r>
  <r>
    <n v="800"/>
    <n v="4"/>
    <n v="1057"/>
    <n v="52"/>
    <s v="Surly Steamroller "/>
    <x v="6"/>
    <n v="2"/>
    <x v="1"/>
    <n v="1"/>
    <n v="875.99"/>
    <n v="0.1"/>
    <n v="87.599000000000004"/>
    <n v="788.39099999999996"/>
  </r>
  <r>
    <n v="800"/>
    <n v="5"/>
    <n v="1057"/>
    <n v="95"/>
    <s v="Electra Girl's Hawaii 1 16&quot; "/>
    <x v="0"/>
    <n v="2"/>
    <x v="1"/>
    <n v="2"/>
    <n v="299.99"/>
    <n v="0.05"/>
    <n v="14.999500000000001"/>
    <n v="569.98099999999999"/>
  </r>
  <r>
    <n v="801"/>
    <n v="1"/>
    <n v="78"/>
    <n v="101"/>
    <s v="Electra Townie 7D (20"/>
    <x v="4"/>
    <n v="1"/>
    <x v="0"/>
    <n v="1"/>
    <n v="339.99"/>
    <n v="7.0000000000000007E-2"/>
    <n v="23.799300000000002"/>
    <n v="316.19069999999999"/>
  </r>
  <r>
    <n v="802"/>
    <n v="1"/>
    <n v="340"/>
    <n v="30"/>
    <s v="Surly Ice Cream Truck Frameset "/>
    <x v="1"/>
    <n v="2"/>
    <x v="1"/>
    <n v="1"/>
    <n v="999.99"/>
    <n v="0.05"/>
    <n v="49.999500000000005"/>
    <n v="949.9905"/>
  </r>
  <r>
    <n v="802"/>
    <n v="2"/>
    <n v="340"/>
    <n v="36"/>
    <s v="Surly Troll Frameset "/>
    <x v="1"/>
    <n v="2"/>
    <x v="1"/>
    <n v="2"/>
    <n v="832.99"/>
    <n v="0.2"/>
    <n v="166.59800000000001"/>
    <n v="1332.7840000000001"/>
  </r>
  <r>
    <n v="802"/>
    <n v="3"/>
    <n v="340"/>
    <n v="40"/>
    <s v="Trek Fuel EX 9.8 29 "/>
    <x v="1"/>
    <n v="2"/>
    <x v="1"/>
    <n v="1"/>
    <n v="4999.99"/>
    <n v="0.1"/>
    <n v="499.99900000000002"/>
    <n v="4499.991"/>
  </r>
  <r>
    <n v="802"/>
    <n v="4"/>
    <n v="340"/>
    <n v="28"/>
    <s v="Surly Karate Monkey 27.5+ Frameset "/>
    <x v="1"/>
    <n v="2"/>
    <x v="1"/>
    <n v="1"/>
    <n v="2499.9899999999998"/>
    <n v="0.05"/>
    <n v="124.9995"/>
    <n v="2374.9904999999999"/>
  </r>
  <r>
    <n v="803"/>
    <n v="1"/>
    <n v="1105"/>
    <n v="111"/>
    <s v="Sun Bicycles Drifter 7 "/>
    <x v="5"/>
    <n v="3"/>
    <x v="2"/>
    <n v="1"/>
    <n v="470.99"/>
    <n v="7.0000000000000007E-2"/>
    <n v="32.969300000000004"/>
    <n v="438.02070000000003"/>
  </r>
  <r>
    <n v="803"/>
    <n v="2"/>
    <n v="1105"/>
    <n v="52"/>
    <s v="Surly Steamroller "/>
    <x v="6"/>
    <n v="3"/>
    <x v="2"/>
    <n v="2"/>
    <n v="875.99"/>
    <n v="0.05"/>
    <n v="43.799500000000002"/>
    <n v="1664.3810000000001"/>
  </r>
  <r>
    <n v="803"/>
    <n v="3"/>
    <n v="1105"/>
    <n v="102"/>
    <s v="Electra Townie Original 7D "/>
    <x v="5"/>
    <n v="3"/>
    <x v="2"/>
    <n v="1"/>
    <n v="489.99"/>
    <n v="7.0000000000000007E-2"/>
    <n v="34.299300000000002"/>
    <n v="455.69069999999999"/>
  </r>
  <r>
    <n v="803"/>
    <n v="4"/>
    <n v="1105"/>
    <n v="83"/>
    <s v="Trek Boy's Kickster "/>
    <x v="4"/>
    <n v="3"/>
    <x v="2"/>
    <n v="2"/>
    <n v="149.99"/>
    <n v="0.05"/>
    <n v="7.4995000000000012"/>
    <n v="284.98099999999999"/>
  </r>
  <r>
    <n v="804"/>
    <n v="1"/>
    <n v="95"/>
    <n v="89"/>
    <s v="Trek Precaliber 16 Boys "/>
    <x v="4"/>
    <n v="2"/>
    <x v="1"/>
    <n v="2"/>
    <n v="209.99"/>
    <n v="0.2"/>
    <n v="41.998000000000005"/>
    <n v="335.98400000000004"/>
  </r>
  <r>
    <n v="804"/>
    <n v="2"/>
    <n v="95"/>
    <n v="53"/>
    <s v="Surly Ogre Frameset "/>
    <x v="6"/>
    <n v="2"/>
    <x v="1"/>
    <n v="1"/>
    <n v="749.99"/>
    <n v="7.0000000000000007E-2"/>
    <n v="52.499300000000005"/>
    <n v="697.49070000000006"/>
  </r>
  <r>
    <n v="804"/>
    <n v="3"/>
    <n v="95"/>
    <n v="50"/>
    <s v="Trek Silque SLR 7 Women's "/>
    <x v="6"/>
    <n v="2"/>
    <x v="1"/>
    <n v="2"/>
    <n v="5999.99"/>
    <n v="0.05"/>
    <n v="299.99950000000001"/>
    <n v="11399.981"/>
  </r>
  <r>
    <n v="805"/>
    <n v="1"/>
    <n v="420"/>
    <n v="24"/>
    <s v="Electra Townie Original 21D "/>
    <x v="0"/>
    <n v="2"/>
    <x v="1"/>
    <n v="1"/>
    <n v="549.99"/>
    <n v="0.05"/>
    <n v="27.499500000000001"/>
    <n v="522.4905"/>
  </r>
  <r>
    <n v="805"/>
    <n v="2"/>
    <n v="420"/>
    <n v="33"/>
    <s v="Surly Wednesday Frameset "/>
    <x v="1"/>
    <n v="2"/>
    <x v="1"/>
    <n v="2"/>
    <n v="469.99"/>
    <n v="0.2"/>
    <n v="93.998000000000005"/>
    <n v="751.98400000000004"/>
  </r>
  <r>
    <n v="805"/>
    <n v="3"/>
    <n v="420"/>
    <n v="62"/>
    <s v="Trek Boone 7 "/>
    <x v="2"/>
    <n v="2"/>
    <x v="1"/>
    <n v="2"/>
    <n v="3499.99"/>
    <n v="0.2"/>
    <n v="699.99800000000005"/>
    <n v="5599.9839999999995"/>
  </r>
  <r>
    <n v="805"/>
    <n v="4"/>
    <n v="420"/>
    <n v="32"/>
    <s v="Trek Farley Alloy Frameset "/>
    <x v="1"/>
    <n v="2"/>
    <x v="1"/>
    <n v="1"/>
    <n v="469.99"/>
    <n v="7.0000000000000007E-2"/>
    <n v="32.899300000000004"/>
    <n v="437.09070000000003"/>
  </r>
  <r>
    <n v="805"/>
    <n v="5"/>
    <n v="420"/>
    <n v="6"/>
    <s v="Surly Ice Cream Truck Frameset "/>
    <x v="1"/>
    <n v="2"/>
    <x v="1"/>
    <n v="2"/>
    <n v="469.99"/>
    <n v="0.05"/>
    <n v="23.499500000000001"/>
    <n v="892.98099999999999"/>
  </r>
  <r>
    <n v="806"/>
    <n v="1"/>
    <n v="234"/>
    <n v="93"/>
    <s v="Haro Shredder 20 Girls "/>
    <x v="4"/>
    <n v="2"/>
    <x v="1"/>
    <n v="2"/>
    <n v="209.99"/>
    <n v="0.1"/>
    <n v="20.999000000000002"/>
    <n v="377.98200000000003"/>
  </r>
  <r>
    <n v="806"/>
    <n v="2"/>
    <n v="234"/>
    <n v="97"/>
    <s v="Electra Savannah 3i (20"/>
    <x v="4"/>
    <n v="2"/>
    <x v="1"/>
    <n v="1"/>
    <n v="349.99"/>
    <n v="0.2"/>
    <n v="69.998000000000005"/>
    <n v="279.99200000000002"/>
  </r>
  <r>
    <n v="806"/>
    <n v="3"/>
    <n v="234"/>
    <n v="77"/>
    <s v="Electra Glam Punk 3i Ladies' "/>
    <x v="0"/>
    <n v="2"/>
    <x v="1"/>
    <n v="2"/>
    <n v="799.99"/>
    <n v="0.1"/>
    <n v="79.999000000000009"/>
    <n v="1439.982"/>
  </r>
  <r>
    <n v="806"/>
    <n v="4"/>
    <n v="234"/>
    <n v="82"/>
    <s v="Electra Amsterdam Original 3i Ladies' "/>
    <x v="0"/>
    <n v="2"/>
    <x v="1"/>
    <n v="2"/>
    <n v="659.99"/>
    <n v="0.2"/>
    <n v="131.99800000000002"/>
    <n v="1055.9839999999999"/>
  </r>
  <r>
    <n v="806"/>
    <n v="5"/>
    <n v="234"/>
    <n v="91"/>
    <s v="Trek Precaliber 24 (21"/>
    <x v="4"/>
    <n v="2"/>
    <x v="1"/>
    <n v="2"/>
    <n v="349.99"/>
    <n v="7.0000000000000007E-2"/>
    <n v="24.499300000000002"/>
    <n v="650.98140000000001"/>
  </r>
  <r>
    <n v="807"/>
    <n v="1"/>
    <n v="1148"/>
    <n v="21"/>
    <s v="Electra Cruiser 1 (24"/>
    <x v="0"/>
    <n v="2"/>
    <x v="1"/>
    <n v="2"/>
    <n v="269.99"/>
    <n v="0.2"/>
    <n v="53.998000000000005"/>
    <n v="431.98400000000004"/>
  </r>
  <r>
    <n v="807"/>
    <n v="2"/>
    <n v="1148"/>
    <n v="6"/>
    <s v="Surly Ice Cream Truck Frameset "/>
    <x v="1"/>
    <n v="2"/>
    <x v="1"/>
    <n v="1"/>
    <n v="469.99"/>
    <n v="7.0000000000000007E-2"/>
    <n v="32.899300000000004"/>
    <n v="437.09070000000003"/>
  </r>
  <r>
    <n v="807"/>
    <n v="3"/>
    <n v="1148"/>
    <n v="3"/>
    <s v="Surly Wednesday Frameset "/>
    <x v="1"/>
    <n v="2"/>
    <x v="1"/>
    <n v="2"/>
    <n v="999.99"/>
    <n v="7.0000000000000007E-2"/>
    <n v="69.999300000000005"/>
    <n v="1859.9814000000001"/>
  </r>
  <r>
    <n v="807"/>
    <n v="4"/>
    <n v="1148"/>
    <n v="9"/>
    <s v="Trek Conduit+ "/>
    <x v="3"/>
    <n v="2"/>
    <x v="1"/>
    <n v="2"/>
    <n v="2999.99"/>
    <n v="0.2"/>
    <n v="599.99799999999993"/>
    <n v="4799.9839999999995"/>
  </r>
  <r>
    <n v="807"/>
    <n v="5"/>
    <n v="1148"/>
    <n v="16"/>
    <s v="Electra Townie Original 7D EQ "/>
    <x v="0"/>
    <n v="2"/>
    <x v="1"/>
    <n v="1"/>
    <n v="599.99"/>
    <n v="0.2"/>
    <n v="119.998"/>
    <n v="479.99200000000002"/>
  </r>
  <r>
    <n v="808"/>
    <n v="1"/>
    <n v="315"/>
    <n v="96"/>
    <s v="Electra Moto 3i (20"/>
    <x v="4"/>
    <n v="2"/>
    <x v="1"/>
    <n v="2"/>
    <n v="349.99"/>
    <n v="0.05"/>
    <n v="17.499500000000001"/>
    <n v="664.98099999999999"/>
  </r>
  <r>
    <n v="808"/>
    <n v="2"/>
    <n v="315"/>
    <n v="18"/>
    <s v="Pure Cycles Western 3"/>
    <x v="0"/>
    <n v="2"/>
    <x v="1"/>
    <n v="1"/>
    <n v="449"/>
    <n v="0.05"/>
    <n v="22.450000000000003"/>
    <n v="426.55"/>
  </r>
  <r>
    <n v="808"/>
    <n v="3"/>
    <n v="315"/>
    <n v="85"/>
    <s v="Haro Downtown 16 "/>
    <x v="4"/>
    <n v="2"/>
    <x v="1"/>
    <n v="1"/>
    <n v="329.99"/>
    <n v="0.05"/>
    <n v="16.499500000000001"/>
    <n v="313.4905"/>
  </r>
  <r>
    <n v="808"/>
    <n v="4"/>
    <n v="315"/>
    <n v="19"/>
    <s v="Pure Cycles William 3"/>
    <x v="0"/>
    <n v="2"/>
    <x v="1"/>
    <n v="2"/>
    <n v="449"/>
    <n v="0.05"/>
    <n v="22.450000000000003"/>
    <n v="853.1"/>
  </r>
  <r>
    <n v="809"/>
    <n v="1"/>
    <n v="1222"/>
    <n v="78"/>
    <s v="Sun Bicycles Biscayne Tandem CB "/>
    <x v="0"/>
    <n v="2"/>
    <x v="1"/>
    <n v="1"/>
    <n v="647.99"/>
    <n v="0.1"/>
    <n v="64.799000000000007"/>
    <n v="583.19100000000003"/>
  </r>
  <r>
    <n v="809"/>
    <n v="2"/>
    <n v="1222"/>
    <n v="26"/>
    <s v="Electra Townie Original 7D EQ "/>
    <x v="0"/>
    <n v="2"/>
    <x v="1"/>
    <n v="1"/>
    <n v="599.99"/>
    <n v="0.2"/>
    <n v="119.998"/>
    <n v="479.99200000000002"/>
  </r>
  <r>
    <n v="809"/>
    <n v="3"/>
    <n v="1222"/>
    <n v="92"/>
    <s v="Haro Shredder 20 "/>
    <x v="4"/>
    <n v="2"/>
    <x v="1"/>
    <n v="2"/>
    <n v="209.99"/>
    <n v="0.1"/>
    <n v="20.999000000000002"/>
    <n v="377.98200000000003"/>
  </r>
  <r>
    <n v="810"/>
    <n v="1"/>
    <n v="153"/>
    <n v="103"/>
    <s v="Sun Bicycles Streamway 3 "/>
    <x v="5"/>
    <n v="3"/>
    <x v="2"/>
    <n v="2"/>
    <n v="551.99"/>
    <n v="0.05"/>
    <n v="27.599500000000003"/>
    <n v="1048.7809999999999"/>
  </r>
  <r>
    <n v="810"/>
    <n v="2"/>
    <n v="153"/>
    <n v="100"/>
    <s v="Electra Townie 3i EQ (20"/>
    <x v="4"/>
    <n v="3"/>
    <x v="2"/>
    <n v="1"/>
    <n v="489.99"/>
    <n v="0.2"/>
    <n v="97.998000000000005"/>
    <n v="391.99200000000002"/>
  </r>
  <r>
    <n v="810"/>
    <n v="3"/>
    <n v="153"/>
    <n v="56"/>
    <s v="Trek Domane SLR 6 Disc "/>
    <x v="6"/>
    <n v="3"/>
    <x v="2"/>
    <n v="1"/>
    <n v="5499.99"/>
    <n v="0.05"/>
    <n v="274.99950000000001"/>
    <n v="5224.9904999999999"/>
  </r>
  <r>
    <n v="810"/>
    <n v="4"/>
    <n v="153"/>
    <n v="22"/>
    <s v="Electra Girl's Hawaii 1 (16 inch)"/>
    <x v="0"/>
    <n v="3"/>
    <x v="2"/>
    <n v="1"/>
    <n v="269.99"/>
    <n v="0.2"/>
    <n v="53.998000000000005"/>
    <n v="215.99200000000002"/>
  </r>
  <r>
    <n v="811"/>
    <n v="1"/>
    <n v="524"/>
    <n v="45"/>
    <s v="Haro SR 1.2 "/>
    <x v="1"/>
    <n v="2"/>
    <x v="1"/>
    <n v="2"/>
    <n v="869.99"/>
    <n v="7.0000000000000007E-2"/>
    <n v="60.899300000000004"/>
    <n v="1618.1813999999999"/>
  </r>
  <r>
    <n v="811"/>
    <n v="2"/>
    <n v="524"/>
    <n v="54"/>
    <s v="Trek Domane SL Disc Frameset "/>
    <x v="6"/>
    <n v="2"/>
    <x v="1"/>
    <n v="1"/>
    <n v="3199.99"/>
    <n v="0.2"/>
    <n v="639.99800000000005"/>
    <n v="2559.9919999999997"/>
  </r>
  <r>
    <n v="811"/>
    <n v="3"/>
    <n v="524"/>
    <n v="70"/>
    <s v="Electra Amsterdam Original 3i "/>
    <x v="0"/>
    <n v="2"/>
    <x v="1"/>
    <n v="1"/>
    <n v="659.99"/>
    <n v="7.0000000000000007E-2"/>
    <n v="46.199300000000008"/>
    <n v="613.79070000000002"/>
  </r>
  <r>
    <n v="811"/>
    <n v="4"/>
    <n v="524"/>
    <n v="66"/>
    <s v="Sun Bicycles Revolutions 24 "/>
    <x v="0"/>
    <n v="2"/>
    <x v="1"/>
    <n v="1"/>
    <n v="250.99"/>
    <n v="0.1"/>
    <n v="25.099000000000004"/>
    <n v="225.89100000000002"/>
  </r>
  <r>
    <n v="812"/>
    <n v="1"/>
    <n v="1164"/>
    <n v="76"/>
    <s v="Electra Girl's Hawaii 1 16&quot; "/>
    <x v="0"/>
    <n v="2"/>
    <x v="1"/>
    <n v="2"/>
    <n v="299.99"/>
    <n v="0.1"/>
    <n v="29.999000000000002"/>
    <n v="539.98199999999997"/>
  </r>
  <r>
    <n v="812"/>
    <n v="2"/>
    <n v="1164"/>
    <n v="40"/>
    <s v="Trek Fuel EX 9.8 29 "/>
    <x v="1"/>
    <n v="2"/>
    <x v="1"/>
    <n v="1"/>
    <n v="4999.99"/>
    <n v="0.2"/>
    <n v="999.99800000000005"/>
    <n v="3999.9919999999997"/>
  </r>
  <r>
    <n v="813"/>
    <n v="1"/>
    <n v="1203"/>
    <n v="96"/>
    <s v="Electra Moto 3i (20"/>
    <x v="4"/>
    <n v="3"/>
    <x v="2"/>
    <n v="2"/>
    <n v="349.99"/>
    <n v="0.1"/>
    <n v="34.999000000000002"/>
    <n v="629.98199999999997"/>
  </r>
  <r>
    <n v="813"/>
    <n v="2"/>
    <n v="1203"/>
    <n v="85"/>
    <s v="Haro Downtown 16 "/>
    <x v="4"/>
    <n v="3"/>
    <x v="2"/>
    <n v="2"/>
    <n v="329.99"/>
    <n v="0.2"/>
    <n v="65.998000000000005"/>
    <n v="527.98400000000004"/>
  </r>
  <r>
    <n v="813"/>
    <n v="3"/>
    <n v="1203"/>
    <n v="33"/>
    <s v="Surly Wednesday Frameset "/>
    <x v="1"/>
    <n v="3"/>
    <x v="2"/>
    <n v="2"/>
    <n v="469.99"/>
    <n v="0.2"/>
    <n v="93.998000000000005"/>
    <n v="751.98400000000004"/>
  </r>
  <r>
    <n v="813"/>
    <n v="4"/>
    <n v="1203"/>
    <n v="26"/>
    <s v="Electra Townie Original 7D EQ "/>
    <x v="0"/>
    <n v="3"/>
    <x v="2"/>
    <n v="2"/>
    <n v="599.99"/>
    <n v="7.0000000000000007E-2"/>
    <n v="41.999300000000005"/>
    <n v="1115.9814000000001"/>
  </r>
  <r>
    <n v="813"/>
    <n v="5"/>
    <n v="1203"/>
    <n v="71"/>
    <s v="Sun Bicycles Atlas X"/>
    <x v="0"/>
    <n v="3"/>
    <x v="2"/>
    <n v="2"/>
    <n v="416.99"/>
    <n v="0.05"/>
    <n v="20.849500000000003"/>
    <n v="792.28100000000006"/>
  </r>
  <r>
    <n v="814"/>
    <n v="1"/>
    <n v="629"/>
    <n v="69"/>
    <s v="Sun Bicycles Cruz 7 "/>
    <x v="0"/>
    <n v="2"/>
    <x v="1"/>
    <n v="2"/>
    <n v="416.99"/>
    <n v="0.1"/>
    <n v="41.699000000000005"/>
    <n v="750.58199999999999"/>
  </r>
  <r>
    <n v="814"/>
    <n v="2"/>
    <n v="629"/>
    <n v="100"/>
    <s v="Electra Townie 3i EQ (20"/>
    <x v="4"/>
    <n v="2"/>
    <x v="1"/>
    <n v="1"/>
    <n v="489.99"/>
    <n v="0.1"/>
    <n v="48.999000000000002"/>
    <n v="440.99099999999999"/>
  </r>
  <r>
    <n v="814"/>
    <n v="3"/>
    <n v="629"/>
    <n v="65"/>
    <s v="Sun Bicycles Lil Bolt Type"/>
    <x v="0"/>
    <n v="2"/>
    <x v="1"/>
    <n v="1"/>
    <n v="346.99"/>
    <n v="0.2"/>
    <n v="69.39800000000001"/>
    <n v="277.59199999999998"/>
  </r>
  <r>
    <n v="814"/>
    <n v="4"/>
    <n v="629"/>
    <n v="83"/>
    <s v="Trek Boy's Kickster "/>
    <x v="4"/>
    <n v="2"/>
    <x v="1"/>
    <n v="2"/>
    <n v="149.99"/>
    <n v="0.05"/>
    <n v="7.4995000000000012"/>
    <n v="284.98099999999999"/>
  </r>
  <r>
    <n v="815"/>
    <n v="1"/>
    <n v="1251"/>
    <n v="105"/>
    <s v="Sun Bicycles Streamway 7 "/>
    <x v="5"/>
    <n v="1"/>
    <x v="0"/>
    <n v="2"/>
    <n v="533.99"/>
    <n v="0.2"/>
    <n v="106.798"/>
    <n v="854.38400000000001"/>
  </r>
  <r>
    <n v="815"/>
    <n v="2"/>
    <n v="1251"/>
    <n v="102"/>
    <s v="Electra Townie Original 7D "/>
    <x v="5"/>
    <n v="1"/>
    <x v="0"/>
    <n v="2"/>
    <n v="489.99"/>
    <n v="0.2"/>
    <n v="97.998000000000005"/>
    <n v="783.98400000000004"/>
  </r>
  <r>
    <n v="815"/>
    <n v="3"/>
    <n v="1251"/>
    <n v="87"/>
    <s v="Trek Precaliber 12 Boys "/>
    <x v="4"/>
    <n v="1"/>
    <x v="0"/>
    <n v="2"/>
    <n v="189.99"/>
    <n v="0.1"/>
    <n v="18.999000000000002"/>
    <n v="341.98200000000003"/>
  </r>
  <r>
    <n v="815"/>
    <n v="4"/>
    <n v="1251"/>
    <n v="23"/>
    <s v="Electra Girl's Hawaii 1 (20 inch)"/>
    <x v="4"/>
    <n v="1"/>
    <x v="0"/>
    <n v="1"/>
    <n v="299.99"/>
    <n v="7.0000000000000007E-2"/>
    <n v="20.999300000000002"/>
    <n v="278.9907"/>
  </r>
  <r>
    <n v="816"/>
    <n v="1"/>
    <n v="811"/>
    <n v="75"/>
    <s v="Electra Cruiser Lux Fat Tire 1 Ladies "/>
    <x v="0"/>
    <n v="2"/>
    <x v="1"/>
    <n v="2"/>
    <n v="599.99"/>
    <n v="0.1"/>
    <n v="59.999000000000002"/>
    <n v="1079.982"/>
  </r>
  <r>
    <n v="816"/>
    <n v="2"/>
    <n v="811"/>
    <n v="64"/>
    <s v="Electra Townie Original 7D "/>
    <x v="5"/>
    <n v="2"/>
    <x v="1"/>
    <n v="2"/>
    <n v="489.99"/>
    <n v="0.2"/>
    <n v="97.998000000000005"/>
    <n v="783.98400000000004"/>
  </r>
  <r>
    <n v="817"/>
    <n v="1"/>
    <n v="301"/>
    <n v="85"/>
    <s v="Haro Downtown 16 "/>
    <x v="4"/>
    <n v="2"/>
    <x v="1"/>
    <n v="1"/>
    <n v="329.99"/>
    <n v="0.05"/>
    <n v="16.499500000000001"/>
    <n v="313.4905"/>
  </r>
  <r>
    <n v="817"/>
    <n v="2"/>
    <n v="301"/>
    <n v="105"/>
    <s v="Sun Bicycles Streamway 7 "/>
    <x v="5"/>
    <n v="2"/>
    <x v="1"/>
    <n v="2"/>
    <n v="533.99"/>
    <n v="7.0000000000000007E-2"/>
    <n v="37.379300000000008"/>
    <n v="993.22140000000002"/>
  </r>
  <r>
    <n v="817"/>
    <n v="3"/>
    <n v="301"/>
    <n v="48"/>
    <s v="Trek Emonda S 4 "/>
    <x v="6"/>
    <n v="2"/>
    <x v="1"/>
    <n v="2"/>
    <n v="1499.99"/>
    <n v="0.05"/>
    <n v="74.999499999999998"/>
    <n v="2849.9810000000002"/>
  </r>
  <r>
    <n v="818"/>
    <n v="1"/>
    <n v="1319"/>
    <n v="103"/>
    <s v="Sun Bicycles Streamway 3 "/>
    <x v="5"/>
    <n v="2"/>
    <x v="1"/>
    <n v="1"/>
    <n v="551.99"/>
    <n v="0.05"/>
    <n v="27.599500000000003"/>
    <n v="524.39049999999997"/>
  </r>
  <r>
    <n v="818"/>
    <n v="2"/>
    <n v="1319"/>
    <n v="44"/>
    <s v="Haro SR 1.1 "/>
    <x v="1"/>
    <n v="2"/>
    <x v="1"/>
    <n v="2"/>
    <n v="539.99"/>
    <n v="7.0000000000000007E-2"/>
    <n v="37.799300000000002"/>
    <n v="1004.3814"/>
  </r>
  <r>
    <n v="818"/>
    <n v="3"/>
    <n v="1319"/>
    <n v="19"/>
    <s v="Pure Cycles William 3"/>
    <x v="0"/>
    <n v="2"/>
    <x v="1"/>
    <n v="2"/>
    <n v="449"/>
    <n v="0.05"/>
    <n v="22.450000000000003"/>
    <n v="853.1"/>
  </r>
  <r>
    <n v="818"/>
    <n v="4"/>
    <n v="1319"/>
    <n v="48"/>
    <s v="Trek Emonda S 4 "/>
    <x v="6"/>
    <n v="2"/>
    <x v="1"/>
    <n v="2"/>
    <n v="1499.99"/>
    <n v="0.05"/>
    <n v="74.999499999999998"/>
    <n v="2849.9810000000002"/>
  </r>
  <r>
    <n v="819"/>
    <n v="1"/>
    <n v="221"/>
    <n v="94"/>
    <s v="Haro Shredder Pro 20 "/>
    <x v="4"/>
    <n v="3"/>
    <x v="2"/>
    <n v="1"/>
    <n v="249.99"/>
    <n v="0.2"/>
    <n v="49.998000000000005"/>
    <n v="199.99200000000002"/>
  </r>
  <r>
    <n v="820"/>
    <n v="1"/>
    <n v="725"/>
    <n v="107"/>
    <s v="Sun Bicycles Cruz 7 "/>
    <x v="0"/>
    <n v="2"/>
    <x v="1"/>
    <n v="1"/>
    <n v="416.99"/>
    <n v="0.05"/>
    <n v="20.849500000000003"/>
    <n v="396.14050000000003"/>
  </r>
  <r>
    <n v="821"/>
    <n v="1"/>
    <n v="1181"/>
    <n v="102"/>
    <s v="Electra Townie Original 7D "/>
    <x v="5"/>
    <n v="2"/>
    <x v="1"/>
    <n v="1"/>
    <n v="489.99"/>
    <n v="7.0000000000000007E-2"/>
    <n v="34.299300000000002"/>
    <n v="455.69069999999999"/>
  </r>
  <r>
    <n v="821"/>
    <n v="2"/>
    <n v="1181"/>
    <n v="70"/>
    <s v="Electra Amsterdam Original 3i "/>
    <x v="0"/>
    <n v="2"/>
    <x v="1"/>
    <n v="2"/>
    <n v="659.99"/>
    <n v="0.2"/>
    <n v="131.99800000000002"/>
    <n v="1055.9839999999999"/>
  </r>
  <r>
    <n v="821"/>
    <n v="3"/>
    <n v="1181"/>
    <n v="6"/>
    <s v="Surly Ice Cream Truck Frameset "/>
    <x v="1"/>
    <n v="2"/>
    <x v="1"/>
    <n v="1"/>
    <n v="469.99"/>
    <n v="0.2"/>
    <n v="93.998000000000005"/>
    <n v="375.99200000000002"/>
  </r>
  <r>
    <n v="821"/>
    <n v="4"/>
    <n v="1181"/>
    <n v="107"/>
    <s v="Sun Bicycles Cruz 7 "/>
    <x v="0"/>
    <n v="2"/>
    <x v="1"/>
    <n v="1"/>
    <n v="416.99"/>
    <n v="0.05"/>
    <n v="20.849500000000003"/>
    <n v="396.14050000000003"/>
  </r>
  <r>
    <n v="822"/>
    <n v="1"/>
    <n v="294"/>
    <n v="53"/>
    <s v="Surly Ogre Frameset "/>
    <x v="6"/>
    <n v="2"/>
    <x v="1"/>
    <n v="1"/>
    <n v="749.99"/>
    <n v="0.05"/>
    <n v="37.499500000000005"/>
    <n v="712.4905"/>
  </r>
  <r>
    <n v="822"/>
    <n v="2"/>
    <n v="294"/>
    <n v="72"/>
    <s v="Sun Bicycles Biscayne Tandem 7 "/>
    <x v="0"/>
    <n v="2"/>
    <x v="1"/>
    <n v="1"/>
    <n v="619.99"/>
    <n v="0.2"/>
    <n v="123.998"/>
    <n v="495.99200000000002"/>
  </r>
  <r>
    <n v="823"/>
    <n v="1"/>
    <n v="415"/>
    <n v="56"/>
    <s v="Trek Domane SLR 6 Disc "/>
    <x v="6"/>
    <n v="3"/>
    <x v="2"/>
    <n v="2"/>
    <n v="5499.99"/>
    <n v="7.0000000000000007E-2"/>
    <n v="384.99930000000001"/>
    <n v="10229.981399999999"/>
  </r>
  <r>
    <n v="823"/>
    <n v="2"/>
    <n v="415"/>
    <n v="86"/>
    <s v="Trek Girl's Kickster "/>
    <x v="4"/>
    <n v="3"/>
    <x v="2"/>
    <n v="2"/>
    <n v="149.99"/>
    <n v="0.2"/>
    <n v="29.998000000000005"/>
    <n v="239.98400000000001"/>
  </r>
  <r>
    <n v="823"/>
    <n v="3"/>
    <n v="415"/>
    <n v="81"/>
    <s v="Electra Amsterdam Fashion 7i Ladies' "/>
    <x v="0"/>
    <n v="3"/>
    <x v="2"/>
    <n v="1"/>
    <n v="1099.99"/>
    <n v="0.2"/>
    <n v="219.99800000000002"/>
    <n v="879.99199999999996"/>
  </r>
  <r>
    <n v="824"/>
    <n v="1"/>
    <n v="993"/>
    <n v="92"/>
    <s v="Haro Shredder 20 "/>
    <x v="4"/>
    <n v="1"/>
    <x v="0"/>
    <n v="2"/>
    <n v="209.99"/>
    <n v="0.1"/>
    <n v="20.999000000000002"/>
    <n v="377.98200000000003"/>
  </r>
  <r>
    <n v="825"/>
    <n v="1"/>
    <n v="10"/>
    <n v="19"/>
    <s v="Pure Cycles William 3"/>
    <x v="0"/>
    <n v="2"/>
    <x v="1"/>
    <n v="1"/>
    <n v="449"/>
    <n v="0.1"/>
    <n v="44.900000000000006"/>
    <n v="404.1"/>
  </r>
  <r>
    <n v="825"/>
    <n v="2"/>
    <n v="10"/>
    <n v="30"/>
    <s v="Surly Ice Cream Truck Frameset "/>
    <x v="1"/>
    <n v="2"/>
    <x v="1"/>
    <n v="2"/>
    <n v="999.99"/>
    <n v="0.2"/>
    <n v="199.99800000000002"/>
    <n v="1599.9839999999999"/>
  </r>
  <r>
    <n v="826"/>
    <n v="1"/>
    <n v="45"/>
    <n v="45"/>
    <s v="Haro SR 1.2 "/>
    <x v="1"/>
    <n v="2"/>
    <x v="1"/>
    <n v="2"/>
    <n v="869.99"/>
    <n v="0.2"/>
    <n v="173.99800000000002"/>
    <n v="1391.9839999999999"/>
  </r>
  <r>
    <n v="826"/>
    <n v="2"/>
    <n v="45"/>
    <n v="36"/>
    <s v="Surly Troll Frameset "/>
    <x v="1"/>
    <n v="2"/>
    <x v="1"/>
    <n v="1"/>
    <n v="832.99"/>
    <n v="0.1"/>
    <n v="83.299000000000007"/>
    <n v="749.69100000000003"/>
  </r>
  <r>
    <n v="827"/>
    <n v="1"/>
    <n v="666"/>
    <n v="43"/>
    <s v="Trek Fuel EX 9.8 27.5 Plus "/>
    <x v="1"/>
    <n v="2"/>
    <x v="1"/>
    <n v="1"/>
    <n v="5299.99"/>
    <n v="0.05"/>
    <n v="264.99950000000001"/>
    <n v="5034.9904999999999"/>
  </r>
  <r>
    <n v="827"/>
    <n v="2"/>
    <n v="666"/>
    <n v="41"/>
    <s v="Haro Shift R3 "/>
    <x v="1"/>
    <n v="2"/>
    <x v="1"/>
    <n v="1"/>
    <n v="1469.99"/>
    <n v="0.2"/>
    <n v="293.99799999999999"/>
    <n v="1175.992"/>
  </r>
  <r>
    <n v="827"/>
    <n v="3"/>
    <n v="666"/>
    <n v="28"/>
    <s v="Surly Karate Monkey 27.5+ Frameset "/>
    <x v="1"/>
    <n v="2"/>
    <x v="1"/>
    <n v="1"/>
    <n v="2499.9899999999998"/>
    <n v="0.2"/>
    <n v="499.99799999999999"/>
    <n v="1999.9919999999997"/>
  </r>
  <r>
    <n v="827"/>
    <n v="4"/>
    <n v="666"/>
    <n v="108"/>
    <s v="Sun Bicycles Cruz 3 "/>
    <x v="0"/>
    <n v="2"/>
    <x v="1"/>
    <n v="1"/>
    <n v="449.99"/>
    <n v="0.2"/>
    <n v="89.998000000000005"/>
    <n v="359.99200000000002"/>
  </r>
  <r>
    <n v="828"/>
    <n v="1"/>
    <n v="246"/>
    <n v="25"/>
    <s v="Electra Townie Original 7D "/>
    <x v="5"/>
    <n v="2"/>
    <x v="1"/>
    <n v="2"/>
    <n v="499.99"/>
    <n v="0.2"/>
    <n v="99.998000000000005"/>
    <n v="799.98400000000004"/>
  </r>
  <r>
    <n v="828"/>
    <n v="2"/>
    <n v="246"/>
    <n v="24"/>
    <s v="Electra Townie Original 21D "/>
    <x v="0"/>
    <n v="2"/>
    <x v="1"/>
    <n v="1"/>
    <n v="549.99"/>
    <n v="0.2"/>
    <n v="109.998"/>
    <n v="439.99200000000002"/>
  </r>
  <r>
    <n v="828"/>
    <n v="3"/>
    <n v="246"/>
    <n v="55"/>
    <s v="Trek Domane S 6 "/>
    <x v="6"/>
    <n v="2"/>
    <x v="1"/>
    <n v="2"/>
    <n v="2699.99"/>
    <n v="7.0000000000000007E-2"/>
    <n v="188.99930000000001"/>
    <n v="5021.9813999999997"/>
  </r>
  <r>
    <n v="829"/>
    <n v="1"/>
    <n v="674"/>
    <n v="103"/>
    <s v="Sun Bicycles Streamway 3 "/>
    <x v="5"/>
    <n v="2"/>
    <x v="1"/>
    <n v="1"/>
    <n v="551.99"/>
    <n v="0.2"/>
    <n v="110.39800000000001"/>
    <n v="441.59199999999998"/>
  </r>
  <r>
    <n v="829"/>
    <n v="2"/>
    <n v="674"/>
    <n v="105"/>
    <s v="Sun Bicycles Streamway 7 "/>
    <x v="5"/>
    <n v="2"/>
    <x v="1"/>
    <n v="2"/>
    <n v="533.99"/>
    <n v="0.1"/>
    <n v="53.399000000000001"/>
    <n v="961.18200000000002"/>
  </r>
  <r>
    <n v="830"/>
    <n v="1"/>
    <n v="431"/>
    <n v="85"/>
    <s v="Haro Downtown 16 "/>
    <x v="4"/>
    <n v="2"/>
    <x v="1"/>
    <n v="2"/>
    <n v="329.99"/>
    <n v="0.2"/>
    <n v="65.998000000000005"/>
    <n v="527.98400000000004"/>
  </r>
  <r>
    <n v="830"/>
    <n v="2"/>
    <n v="431"/>
    <n v="100"/>
    <s v="Electra Townie 3i EQ (20"/>
    <x v="4"/>
    <n v="2"/>
    <x v="1"/>
    <n v="2"/>
    <n v="489.99"/>
    <n v="7.0000000000000007E-2"/>
    <n v="34.299300000000002"/>
    <n v="911.38139999999999"/>
  </r>
  <r>
    <n v="830"/>
    <n v="3"/>
    <n v="431"/>
    <n v="96"/>
    <s v="Electra Moto 3i (20"/>
    <x v="4"/>
    <n v="2"/>
    <x v="1"/>
    <n v="2"/>
    <n v="349.99"/>
    <n v="0.2"/>
    <n v="69.998000000000005"/>
    <n v="559.98400000000004"/>
  </r>
  <r>
    <n v="831"/>
    <n v="1"/>
    <n v="1000"/>
    <n v="67"/>
    <s v="Sun Bicycles Revolutions 24 "/>
    <x v="0"/>
    <n v="2"/>
    <x v="1"/>
    <n v="1"/>
    <n v="250.99"/>
    <n v="0.2"/>
    <n v="50.198000000000008"/>
    <n v="200.792"/>
  </r>
  <r>
    <n v="831"/>
    <n v="2"/>
    <n v="1000"/>
    <n v="11"/>
    <s v="Surly Straggler 650b "/>
    <x v="2"/>
    <n v="2"/>
    <x v="1"/>
    <n v="1"/>
    <n v="1680.99"/>
    <n v="0.2"/>
    <n v="336.19800000000004"/>
    <n v="1344.7919999999999"/>
  </r>
  <r>
    <n v="831"/>
    <n v="3"/>
    <n v="1000"/>
    <n v="68"/>
    <s v="Sun Bicycles Cruz 3 "/>
    <x v="0"/>
    <n v="2"/>
    <x v="1"/>
    <n v="1"/>
    <n v="449.99"/>
    <n v="0.1"/>
    <n v="44.999000000000002"/>
    <n v="404.99099999999999"/>
  </r>
  <r>
    <n v="832"/>
    <n v="1"/>
    <n v="1215"/>
    <n v="54"/>
    <s v="Trek Domane SL Disc Frameset "/>
    <x v="6"/>
    <n v="2"/>
    <x v="1"/>
    <n v="1"/>
    <n v="3199.99"/>
    <n v="0.05"/>
    <n v="159.99950000000001"/>
    <n v="3039.9904999999999"/>
  </r>
  <r>
    <n v="832"/>
    <n v="2"/>
    <n v="1215"/>
    <n v="45"/>
    <s v="Haro SR 1.2 "/>
    <x v="1"/>
    <n v="2"/>
    <x v="1"/>
    <n v="1"/>
    <n v="869.99"/>
    <n v="0.2"/>
    <n v="173.99800000000002"/>
    <n v="695.99199999999996"/>
  </r>
  <r>
    <n v="832"/>
    <n v="3"/>
    <n v="1215"/>
    <n v="27"/>
    <s v="Surly Big Dummy Frameset "/>
    <x v="1"/>
    <n v="2"/>
    <x v="1"/>
    <n v="1"/>
    <n v="999.99"/>
    <n v="7.0000000000000007E-2"/>
    <n v="69.999300000000005"/>
    <n v="929.99070000000006"/>
  </r>
  <r>
    <n v="832"/>
    <n v="4"/>
    <n v="1215"/>
    <n v="16"/>
    <s v="Electra Townie Original 7D EQ "/>
    <x v="0"/>
    <n v="2"/>
    <x v="1"/>
    <n v="2"/>
    <n v="599.99"/>
    <n v="0.1"/>
    <n v="59.999000000000002"/>
    <n v="1079.982"/>
  </r>
  <r>
    <n v="833"/>
    <n v="1"/>
    <n v="406"/>
    <n v="20"/>
    <s v="Electra Townie Original 7D EQ "/>
    <x v="0"/>
    <n v="2"/>
    <x v="1"/>
    <n v="2"/>
    <n v="599.99"/>
    <n v="0.05"/>
    <n v="29.999500000000001"/>
    <n v="1139.981"/>
  </r>
  <r>
    <n v="834"/>
    <n v="1"/>
    <n v="890"/>
    <n v="54"/>
    <s v="Trek Domane SL Disc Frameset "/>
    <x v="6"/>
    <n v="2"/>
    <x v="1"/>
    <n v="1"/>
    <n v="3199.99"/>
    <n v="7.0000000000000007E-2"/>
    <n v="223.99930000000001"/>
    <n v="2975.9906999999998"/>
  </r>
  <r>
    <n v="834"/>
    <n v="2"/>
    <n v="890"/>
    <n v="21"/>
    <s v="Electra Cruiser 1 (24"/>
    <x v="0"/>
    <n v="2"/>
    <x v="1"/>
    <n v="1"/>
    <n v="269.99"/>
    <n v="0.05"/>
    <n v="13.499500000000001"/>
    <n v="256.4905"/>
  </r>
  <r>
    <n v="834"/>
    <n v="3"/>
    <n v="890"/>
    <n v="78"/>
    <s v="Sun Bicycles Biscayne Tandem CB "/>
    <x v="0"/>
    <n v="2"/>
    <x v="1"/>
    <n v="1"/>
    <n v="647.99"/>
    <n v="0.2"/>
    <n v="129.59800000000001"/>
    <n v="518.39200000000005"/>
  </r>
  <r>
    <n v="835"/>
    <n v="1"/>
    <n v="940"/>
    <n v="65"/>
    <s v="Sun Bicycles Lil Bolt Type"/>
    <x v="0"/>
    <n v="1"/>
    <x v="0"/>
    <n v="2"/>
    <n v="346.99"/>
    <n v="7.0000000000000007E-2"/>
    <n v="24.289300000000004"/>
    <n v="645.40139999999997"/>
  </r>
  <r>
    <n v="835"/>
    <n v="2"/>
    <n v="940"/>
    <n v="82"/>
    <s v="Electra Amsterdam Original 3i Ladies' "/>
    <x v="0"/>
    <n v="1"/>
    <x v="0"/>
    <n v="1"/>
    <n v="659.99"/>
    <n v="0.2"/>
    <n v="131.99800000000002"/>
    <n v="527.99199999999996"/>
  </r>
  <r>
    <n v="835"/>
    <n v="3"/>
    <n v="940"/>
    <n v="2"/>
    <s v="Ritchey Timberwolf Frameset "/>
    <x v="1"/>
    <n v="1"/>
    <x v="0"/>
    <n v="1"/>
    <n v="749.99"/>
    <n v="0.05"/>
    <n v="37.499500000000005"/>
    <n v="712.4905"/>
  </r>
  <r>
    <n v="836"/>
    <n v="1"/>
    <n v="455"/>
    <n v="108"/>
    <s v="Sun Bicycles Cruz 3 "/>
    <x v="0"/>
    <n v="2"/>
    <x v="1"/>
    <n v="2"/>
    <n v="449.99"/>
    <n v="0.2"/>
    <n v="89.998000000000005"/>
    <n v="719.98400000000004"/>
  </r>
  <r>
    <n v="837"/>
    <n v="1"/>
    <n v="948"/>
    <n v="51"/>
    <s v="Trek Silque SLR 8 Women's "/>
    <x v="6"/>
    <n v="2"/>
    <x v="1"/>
    <n v="1"/>
    <n v="6499.99"/>
    <n v="0.05"/>
    <n v="324.99950000000001"/>
    <n v="6174.9904999999999"/>
  </r>
  <r>
    <n v="837"/>
    <n v="2"/>
    <n v="948"/>
    <n v="97"/>
    <s v="Electra Savannah 3i (20"/>
    <x v="4"/>
    <n v="2"/>
    <x v="1"/>
    <n v="1"/>
    <n v="349.99"/>
    <n v="0.1"/>
    <n v="34.999000000000002"/>
    <n v="314.99099999999999"/>
  </r>
  <r>
    <n v="837"/>
    <n v="3"/>
    <n v="948"/>
    <n v="87"/>
    <s v="Trek Precaliber 12 Boys "/>
    <x v="4"/>
    <n v="2"/>
    <x v="1"/>
    <n v="2"/>
    <n v="189.99"/>
    <n v="0.2"/>
    <n v="37.998000000000005"/>
    <n v="303.98400000000004"/>
  </r>
  <r>
    <n v="838"/>
    <n v="1"/>
    <n v="1395"/>
    <n v="28"/>
    <s v="Surly Karate Monkey 27.5+ Frameset "/>
    <x v="1"/>
    <n v="2"/>
    <x v="1"/>
    <n v="1"/>
    <n v="2499.9899999999998"/>
    <n v="0.1"/>
    <n v="249.999"/>
    <n v="2249.991"/>
  </r>
  <r>
    <n v="838"/>
    <n v="2"/>
    <n v="1395"/>
    <n v="10"/>
    <s v="Surly Straggler "/>
    <x v="2"/>
    <n v="2"/>
    <x v="1"/>
    <n v="1"/>
    <n v="1549"/>
    <n v="0.1"/>
    <n v="154.9"/>
    <n v="1394.1"/>
  </r>
  <r>
    <n v="838"/>
    <n v="3"/>
    <n v="1395"/>
    <n v="100"/>
    <s v="Electra Townie 3i EQ (20"/>
    <x v="4"/>
    <n v="2"/>
    <x v="1"/>
    <n v="2"/>
    <n v="489.99"/>
    <n v="0.05"/>
    <n v="24.499500000000001"/>
    <n v="930.98099999999999"/>
  </r>
  <r>
    <n v="838"/>
    <n v="4"/>
    <n v="1395"/>
    <n v="65"/>
    <s v="Sun Bicycles Lil Bolt Type"/>
    <x v="0"/>
    <n v="2"/>
    <x v="1"/>
    <n v="2"/>
    <n v="346.99"/>
    <n v="7.0000000000000007E-2"/>
    <n v="24.289300000000004"/>
    <n v="645.40139999999997"/>
  </r>
  <r>
    <n v="839"/>
    <n v="1"/>
    <n v="1332"/>
    <n v="55"/>
    <s v="Trek Domane S 6 "/>
    <x v="6"/>
    <n v="1"/>
    <x v="0"/>
    <n v="1"/>
    <n v="2699.99"/>
    <n v="7.0000000000000007E-2"/>
    <n v="188.99930000000001"/>
    <n v="2510.9906999999998"/>
  </r>
  <r>
    <n v="839"/>
    <n v="2"/>
    <n v="1332"/>
    <n v="85"/>
    <s v="Haro Downtown 16 "/>
    <x v="4"/>
    <n v="1"/>
    <x v="0"/>
    <n v="1"/>
    <n v="329.99"/>
    <n v="0.1"/>
    <n v="32.999000000000002"/>
    <n v="296.99099999999999"/>
  </r>
  <r>
    <n v="839"/>
    <n v="3"/>
    <n v="1332"/>
    <n v="58"/>
    <s v="Trek Madone 9.2 "/>
    <x v="6"/>
    <n v="1"/>
    <x v="0"/>
    <n v="2"/>
    <n v="4999.99"/>
    <n v="0.05"/>
    <n v="249.99950000000001"/>
    <n v="9499.9809999999998"/>
  </r>
  <r>
    <n v="840"/>
    <n v="1"/>
    <n v="372"/>
    <n v="27"/>
    <s v="Surly Big Dummy Frameset "/>
    <x v="1"/>
    <n v="2"/>
    <x v="1"/>
    <n v="1"/>
    <n v="999.99"/>
    <n v="7.0000000000000007E-2"/>
    <n v="69.999300000000005"/>
    <n v="929.99070000000006"/>
  </r>
  <r>
    <n v="840"/>
    <n v="2"/>
    <n v="372"/>
    <n v="43"/>
    <s v="Trek Fuel EX 9.8 27.5 Plus "/>
    <x v="1"/>
    <n v="2"/>
    <x v="1"/>
    <n v="1"/>
    <n v="5299.99"/>
    <n v="7.0000000000000007E-2"/>
    <n v="370.99930000000001"/>
    <n v="4928.9906999999994"/>
  </r>
  <r>
    <n v="840"/>
    <n v="3"/>
    <n v="372"/>
    <n v="106"/>
    <s v="Sun Bicycles Cruz 3 "/>
    <x v="0"/>
    <n v="2"/>
    <x v="1"/>
    <n v="2"/>
    <n v="449.99"/>
    <n v="0.2"/>
    <n v="89.998000000000005"/>
    <n v="719.98400000000004"/>
  </r>
  <r>
    <n v="841"/>
    <n v="1"/>
    <n v="428"/>
    <n v="22"/>
    <s v="Electra Girl's Hawaii 1 (16 inch)"/>
    <x v="0"/>
    <n v="2"/>
    <x v="1"/>
    <n v="2"/>
    <n v="269.99"/>
    <n v="0.1"/>
    <n v="26.999000000000002"/>
    <n v="485.98200000000003"/>
  </r>
  <r>
    <n v="841"/>
    <n v="2"/>
    <n v="428"/>
    <n v="9"/>
    <s v="Trek Conduit+ "/>
    <x v="3"/>
    <n v="2"/>
    <x v="1"/>
    <n v="1"/>
    <n v="2999.99"/>
    <n v="0.2"/>
    <n v="599.99799999999993"/>
    <n v="2399.9919999999997"/>
  </r>
  <r>
    <n v="841"/>
    <n v="3"/>
    <n v="428"/>
    <n v="11"/>
    <s v="Surly Straggler 650b "/>
    <x v="2"/>
    <n v="2"/>
    <x v="1"/>
    <n v="1"/>
    <n v="1680.99"/>
    <n v="0.2"/>
    <n v="336.19800000000004"/>
    <n v="1344.7919999999999"/>
  </r>
  <r>
    <n v="841"/>
    <n v="4"/>
    <n v="428"/>
    <n v="90"/>
    <s v="Trek Precaliber 16 Girls "/>
    <x v="4"/>
    <n v="2"/>
    <x v="1"/>
    <n v="2"/>
    <n v="209.99"/>
    <n v="7.0000000000000007E-2"/>
    <n v="14.699300000000003"/>
    <n v="390.58140000000003"/>
  </r>
  <r>
    <n v="841"/>
    <n v="5"/>
    <n v="428"/>
    <n v="100"/>
    <s v="Electra Townie 3i EQ (20"/>
    <x v="4"/>
    <n v="2"/>
    <x v="1"/>
    <n v="1"/>
    <n v="489.99"/>
    <n v="0.1"/>
    <n v="48.999000000000002"/>
    <n v="440.99099999999999"/>
  </r>
  <r>
    <n v="842"/>
    <n v="1"/>
    <n v="1133"/>
    <n v="81"/>
    <s v="Electra Amsterdam Fashion 7i Ladies' "/>
    <x v="0"/>
    <n v="2"/>
    <x v="1"/>
    <n v="2"/>
    <n v="1099.99"/>
    <n v="7.0000000000000007E-2"/>
    <n v="76.999300000000005"/>
    <n v="2045.9814000000001"/>
  </r>
  <r>
    <n v="842"/>
    <n v="2"/>
    <n v="1133"/>
    <n v="42"/>
    <s v="Trek Fuel EX 5 27.5 Plus "/>
    <x v="1"/>
    <n v="2"/>
    <x v="1"/>
    <n v="1"/>
    <n v="2299.9899999999998"/>
    <n v="0.1"/>
    <n v="229.999"/>
    <n v="2069.991"/>
  </r>
  <r>
    <n v="843"/>
    <n v="1"/>
    <n v="1059"/>
    <n v="72"/>
    <s v="Sun Bicycles Biscayne Tandem 7 "/>
    <x v="0"/>
    <n v="2"/>
    <x v="1"/>
    <n v="1"/>
    <n v="619.99"/>
    <n v="0.1"/>
    <n v="61.999000000000002"/>
    <n v="557.99099999999999"/>
  </r>
  <r>
    <n v="843"/>
    <n v="2"/>
    <n v="1059"/>
    <n v="75"/>
    <s v="Electra Cruiser Lux Fat Tire 1 Ladies "/>
    <x v="0"/>
    <n v="2"/>
    <x v="1"/>
    <n v="2"/>
    <n v="599.99"/>
    <n v="0.1"/>
    <n v="59.999000000000002"/>
    <n v="1079.982"/>
  </r>
  <r>
    <n v="843"/>
    <n v="3"/>
    <n v="1059"/>
    <n v="81"/>
    <s v="Electra Amsterdam Fashion 7i Ladies' "/>
    <x v="0"/>
    <n v="2"/>
    <x v="1"/>
    <n v="1"/>
    <n v="1099.99"/>
    <n v="0.1"/>
    <n v="109.99900000000001"/>
    <n v="989.99099999999999"/>
  </r>
  <r>
    <n v="843"/>
    <n v="4"/>
    <n v="1059"/>
    <n v="23"/>
    <s v="Electra Girl's Hawaii 1 (20 inch)"/>
    <x v="4"/>
    <n v="2"/>
    <x v="1"/>
    <n v="2"/>
    <n v="299.99"/>
    <n v="7.0000000000000007E-2"/>
    <n v="20.999300000000002"/>
    <n v="557.98140000000001"/>
  </r>
  <r>
    <n v="844"/>
    <n v="1"/>
    <n v="1436"/>
    <n v="79"/>
    <s v="Sun Bicycles Boardwalk (24"/>
    <x v="0"/>
    <n v="2"/>
    <x v="1"/>
    <n v="2"/>
    <n v="402.99"/>
    <n v="7.0000000000000007E-2"/>
    <n v="28.209300000000002"/>
    <n v="749.56140000000005"/>
  </r>
  <r>
    <n v="844"/>
    <n v="2"/>
    <n v="1436"/>
    <n v="12"/>
    <s v="Electra Townie Original 21D "/>
    <x v="0"/>
    <n v="2"/>
    <x v="1"/>
    <n v="1"/>
    <n v="549.99"/>
    <n v="0.1"/>
    <n v="54.999000000000002"/>
    <n v="494.99099999999999"/>
  </r>
  <r>
    <n v="844"/>
    <n v="3"/>
    <n v="1436"/>
    <n v="83"/>
    <s v="Trek Boy's Kickster "/>
    <x v="4"/>
    <n v="2"/>
    <x v="1"/>
    <n v="2"/>
    <n v="149.99"/>
    <n v="0.2"/>
    <n v="29.998000000000005"/>
    <n v="239.98400000000001"/>
  </r>
  <r>
    <n v="844"/>
    <n v="4"/>
    <n v="1436"/>
    <n v="48"/>
    <s v="Trek Emonda S 4 "/>
    <x v="6"/>
    <n v="2"/>
    <x v="1"/>
    <n v="1"/>
    <n v="1499.99"/>
    <n v="0.2"/>
    <n v="299.99799999999999"/>
    <n v="1199.992"/>
  </r>
  <r>
    <n v="844"/>
    <n v="5"/>
    <n v="1436"/>
    <n v="63"/>
    <s v="Trek Boone Race Shop Limited "/>
    <x v="2"/>
    <n v="2"/>
    <x v="1"/>
    <n v="2"/>
    <n v="3499.99"/>
    <n v="0.05"/>
    <n v="174.99950000000001"/>
    <n v="6649.9809999999998"/>
  </r>
  <r>
    <n v="845"/>
    <n v="1"/>
    <n v="662"/>
    <n v="16"/>
    <s v="Electra Townie Original 7D EQ "/>
    <x v="0"/>
    <n v="2"/>
    <x v="1"/>
    <n v="2"/>
    <n v="599.99"/>
    <n v="0.2"/>
    <n v="119.998"/>
    <n v="959.98400000000004"/>
  </r>
  <r>
    <n v="845"/>
    <n v="2"/>
    <n v="662"/>
    <n v="75"/>
    <s v="Electra Cruiser Lux Fat Tire 1 Ladies "/>
    <x v="0"/>
    <n v="2"/>
    <x v="1"/>
    <n v="1"/>
    <n v="599.99"/>
    <n v="0.2"/>
    <n v="119.998"/>
    <n v="479.99200000000002"/>
  </r>
  <r>
    <n v="845"/>
    <n v="3"/>
    <n v="662"/>
    <n v="26"/>
    <s v="Electra Townie Original 7D EQ "/>
    <x v="0"/>
    <n v="2"/>
    <x v="1"/>
    <n v="2"/>
    <n v="599.99"/>
    <n v="0.05"/>
    <n v="29.999500000000001"/>
    <n v="1139.981"/>
  </r>
  <r>
    <n v="845"/>
    <n v="4"/>
    <n v="662"/>
    <n v="73"/>
    <s v="Sun Bicycles Brickell Tandem 7 "/>
    <x v="0"/>
    <n v="2"/>
    <x v="1"/>
    <n v="2"/>
    <n v="749.99"/>
    <n v="0.2"/>
    <n v="149.99800000000002"/>
    <n v="1199.9839999999999"/>
  </r>
  <r>
    <n v="845"/>
    <n v="5"/>
    <n v="662"/>
    <n v="88"/>
    <s v="Trek Precaliber 12 Girls "/>
    <x v="4"/>
    <n v="2"/>
    <x v="1"/>
    <n v="1"/>
    <n v="189.99"/>
    <n v="0.05"/>
    <n v="9.4995000000000012"/>
    <n v="180.4905"/>
  </r>
  <r>
    <n v="846"/>
    <n v="1"/>
    <n v="715"/>
    <n v="46"/>
    <s v="Haro SR 1.3 "/>
    <x v="1"/>
    <n v="2"/>
    <x v="1"/>
    <n v="2"/>
    <n v="1409.99"/>
    <n v="0.05"/>
    <n v="70.499499999999998"/>
    <n v="2678.9810000000002"/>
  </r>
  <r>
    <n v="846"/>
    <n v="2"/>
    <n v="715"/>
    <n v="47"/>
    <s v="Trek Remedy 9.8 "/>
    <x v="1"/>
    <n v="2"/>
    <x v="1"/>
    <n v="1"/>
    <n v="5299.99"/>
    <n v="7.0000000000000007E-2"/>
    <n v="370.99930000000001"/>
    <n v="4928.9906999999994"/>
  </r>
  <r>
    <n v="846"/>
    <n v="3"/>
    <n v="715"/>
    <n v="71"/>
    <s v="Sun Bicycles Atlas X"/>
    <x v="0"/>
    <n v="2"/>
    <x v="1"/>
    <n v="1"/>
    <n v="416.99"/>
    <n v="0.1"/>
    <n v="41.699000000000005"/>
    <n v="375.291"/>
  </r>
  <r>
    <n v="846"/>
    <n v="4"/>
    <n v="715"/>
    <n v="72"/>
    <s v="Sun Bicycles Biscayne Tandem 7 "/>
    <x v="0"/>
    <n v="2"/>
    <x v="1"/>
    <n v="2"/>
    <n v="619.99"/>
    <n v="0.05"/>
    <n v="30.999500000000001"/>
    <n v="1177.981"/>
  </r>
  <r>
    <n v="846"/>
    <n v="5"/>
    <n v="715"/>
    <n v="103"/>
    <s v="Sun Bicycles Streamway 3 "/>
    <x v="5"/>
    <n v="2"/>
    <x v="1"/>
    <n v="2"/>
    <n v="551.99"/>
    <n v="7.0000000000000007E-2"/>
    <n v="38.639300000000006"/>
    <n v="1026.7013999999999"/>
  </r>
  <r>
    <n v="847"/>
    <n v="1"/>
    <n v="329"/>
    <n v="61"/>
    <s v="Trek Powerfly 8 FS Plus "/>
    <x v="3"/>
    <n v="2"/>
    <x v="1"/>
    <n v="2"/>
    <n v="4999.99"/>
    <n v="0.05"/>
    <n v="249.99950000000001"/>
    <n v="9499.9809999999998"/>
  </r>
  <r>
    <n v="848"/>
    <n v="1"/>
    <n v="597"/>
    <n v="93"/>
    <s v="Haro Shredder 20 Girls "/>
    <x v="4"/>
    <n v="2"/>
    <x v="1"/>
    <n v="1"/>
    <n v="209.99"/>
    <n v="7.0000000000000007E-2"/>
    <n v="14.699300000000003"/>
    <n v="195.29070000000002"/>
  </r>
  <r>
    <n v="848"/>
    <n v="2"/>
    <n v="597"/>
    <n v="100"/>
    <s v="Electra Townie 3i EQ (20"/>
    <x v="4"/>
    <n v="2"/>
    <x v="1"/>
    <n v="2"/>
    <n v="489.99"/>
    <n v="0.2"/>
    <n v="97.998000000000005"/>
    <n v="783.98400000000004"/>
  </r>
  <r>
    <n v="848"/>
    <n v="3"/>
    <n v="597"/>
    <n v="88"/>
    <s v="Trek Precaliber 12 Girls "/>
    <x v="4"/>
    <n v="2"/>
    <x v="1"/>
    <n v="2"/>
    <n v="189.99"/>
    <n v="0.2"/>
    <n v="37.998000000000005"/>
    <n v="303.98400000000004"/>
  </r>
  <r>
    <n v="848"/>
    <n v="4"/>
    <n v="597"/>
    <n v="41"/>
    <s v="Haro Shift R3 "/>
    <x v="1"/>
    <n v="2"/>
    <x v="1"/>
    <n v="2"/>
    <n v="1469.99"/>
    <n v="7.0000000000000007E-2"/>
    <n v="102.89930000000001"/>
    <n v="2734.1813999999999"/>
  </r>
  <r>
    <n v="849"/>
    <n v="1"/>
    <n v="776"/>
    <n v="109"/>
    <s v="Sun Bicycles Cruz 7 "/>
    <x v="0"/>
    <n v="1"/>
    <x v="0"/>
    <n v="1"/>
    <n v="416.99"/>
    <n v="0.2"/>
    <n v="83.39800000000001"/>
    <n v="333.59199999999998"/>
  </r>
  <r>
    <n v="850"/>
    <n v="1"/>
    <n v="1346"/>
    <n v="101"/>
    <s v="Electra Townie 7D (20"/>
    <x v="4"/>
    <n v="1"/>
    <x v="0"/>
    <n v="2"/>
    <n v="339.99"/>
    <n v="7.0000000000000007E-2"/>
    <n v="23.799300000000002"/>
    <n v="632.38139999999999"/>
  </r>
  <r>
    <n v="850"/>
    <n v="2"/>
    <n v="1346"/>
    <n v="5"/>
    <s v="Heller Shagamaw Frame "/>
    <x v="1"/>
    <n v="1"/>
    <x v="0"/>
    <n v="2"/>
    <n v="1320.99"/>
    <n v="7.0000000000000007E-2"/>
    <n v="92.469300000000004"/>
    <n v="2457.0414000000001"/>
  </r>
  <r>
    <n v="850"/>
    <n v="3"/>
    <n v="1346"/>
    <n v="37"/>
    <s v="Haro Flightline One ST "/>
    <x v="1"/>
    <n v="1"/>
    <x v="0"/>
    <n v="1"/>
    <n v="379.99"/>
    <n v="7.0000000000000007E-2"/>
    <n v="26.599300000000003"/>
    <n v="353.39069999999998"/>
  </r>
  <r>
    <n v="851"/>
    <n v="1"/>
    <n v="1139"/>
    <n v="30"/>
    <s v="Surly Ice Cream Truck Frameset "/>
    <x v="1"/>
    <n v="2"/>
    <x v="1"/>
    <n v="1"/>
    <n v="999.99"/>
    <n v="0.2"/>
    <n v="199.99800000000002"/>
    <n v="799.99199999999996"/>
  </r>
  <r>
    <n v="851"/>
    <n v="2"/>
    <n v="1139"/>
    <n v="93"/>
    <s v="Haro Shredder 20 Girls "/>
    <x v="4"/>
    <n v="2"/>
    <x v="1"/>
    <n v="1"/>
    <n v="209.99"/>
    <n v="0.05"/>
    <n v="10.499500000000001"/>
    <n v="199.4905"/>
  </r>
  <r>
    <n v="852"/>
    <n v="1"/>
    <n v="13"/>
    <n v="46"/>
    <s v="Haro SR 1.3 "/>
    <x v="1"/>
    <n v="3"/>
    <x v="2"/>
    <n v="2"/>
    <n v="1409.99"/>
    <n v="7.0000000000000007E-2"/>
    <n v="98.699300000000008"/>
    <n v="2622.5814"/>
  </r>
  <r>
    <n v="853"/>
    <n v="1"/>
    <n v="883"/>
    <n v="99"/>
    <s v="Electra Sugar Skulls 1 (20"/>
    <x v="4"/>
    <n v="3"/>
    <x v="2"/>
    <n v="1"/>
    <n v="299.99"/>
    <n v="0.05"/>
    <n v="14.999500000000001"/>
    <n v="284.9905"/>
  </r>
  <r>
    <n v="853"/>
    <n v="2"/>
    <n v="883"/>
    <n v="58"/>
    <s v="Trek Madone 9.2 "/>
    <x v="6"/>
    <n v="3"/>
    <x v="2"/>
    <n v="2"/>
    <n v="4999.99"/>
    <n v="0.2"/>
    <n v="999.99800000000005"/>
    <n v="7999.9839999999995"/>
  </r>
  <r>
    <n v="853"/>
    <n v="3"/>
    <n v="883"/>
    <n v="42"/>
    <s v="Trek Fuel EX 5 27.5 Plus "/>
    <x v="1"/>
    <n v="3"/>
    <x v="2"/>
    <n v="2"/>
    <n v="2299.9899999999998"/>
    <n v="0.2"/>
    <n v="459.99799999999999"/>
    <n v="3679.9839999999995"/>
  </r>
  <r>
    <n v="853"/>
    <n v="4"/>
    <n v="883"/>
    <n v="45"/>
    <s v="Haro SR 1.2 "/>
    <x v="1"/>
    <n v="3"/>
    <x v="2"/>
    <n v="1"/>
    <n v="869.99"/>
    <n v="0.2"/>
    <n v="173.99800000000002"/>
    <n v="695.99199999999996"/>
  </r>
  <r>
    <n v="853"/>
    <n v="5"/>
    <n v="883"/>
    <n v="6"/>
    <s v="Surly Ice Cream Truck Frameset "/>
    <x v="1"/>
    <n v="3"/>
    <x v="2"/>
    <n v="1"/>
    <n v="469.99"/>
    <n v="0.05"/>
    <n v="23.499500000000001"/>
    <n v="446.4905"/>
  </r>
  <r>
    <n v="854"/>
    <n v="1"/>
    <n v="177"/>
    <n v="87"/>
    <s v="Trek Precaliber 12 Boys "/>
    <x v="4"/>
    <n v="2"/>
    <x v="1"/>
    <n v="1"/>
    <n v="189.99"/>
    <n v="0.1"/>
    <n v="18.999000000000002"/>
    <n v="170.99100000000001"/>
  </r>
  <r>
    <n v="855"/>
    <n v="1"/>
    <n v="775"/>
    <n v="18"/>
    <s v="Pure Cycles Western 3"/>
    <x v="0"/>
    <n v="2"/>
    <x v="1"/>
    <n v="1"/>
    <n v="449"/>
    <n v="0.1"/>
    <n v="44.900000000000006"/>
    <n v="404.1"/>
  </r>
  <r>
    <n v="855"/>
    <n v="2"/>
    <n v="775"/>
    <n v="93"/>
    <s v="Haro Shredder 20 Girls "/>
    <x v="4"/>
    <n v="2"/>
    <x v="1"/>
    <n v="2"/>
    <n v="209.99"/>
    <n v="0.2"/>
    <n v="41.998000000000005"/>
    <n v="335.98400000000004"/>
  </r>
  <r>
    <n v="855"/>
    <n v="3"/>
    <n v="775"/>
    <n v="89"/>
    <s v="Trek Precaliber 16 Boys "/>
    <x v="4"/>
    <n v="2"/>
    <x v="1"/>
    <n v="1"/>
    <n v="209.99"/>
    <n v="0.2"/>
    <n v="41.998000000000005"/>
    <n v="167.99200000000002"/>
  </r>
  <r>
    <n v="856"/>
    <n v="1"/>
    <n v="477"/>
    <n v="38"/>
    <s v="Haro Flightline Two 26 Plus "/>
    <x v="1"/>
    <n v="2"/>
    <x v="1"/>
    <n v="2"/>
    <n v="549.99"/>
    <n v="0.05"/>
    <n v="27.499500000000001"/>
    <n v="1044.981"/>
  </r>
  <r>
    <n v="857"/>
    <n v="1"/>
    <n v="1402"/>
    <n v="29"/>
    <s v="Trek X"/>
    <x v="1"/>
    <n v="2"/>
    <x v="1"/>
    <n v="1"/>
    <n v="999.99"/>
    <n v="0.2"/>
    <n v="199.99800000000002"/>
    <n v="799.99199999999996"/>
  </r>
  <r>
    <n v="858"/>
    <n v="1"/>
    <n v="162"/>
    <n v="45"/>
    <s v="Haro SR 1.2 "/>
    <x v="1"/>
    <n v="2"/>
    <x v="1"/>
    <n v="2"/>
    <n v="869.99"/>
    <n v="0.2"/>
    <n v="173.99800000000002"/>
    <n v="1391.9839999999999"/>
  </r>
  <r>
    <n v="858"/>
    <n v="2"/>
    <n v="162"/>
    <n v="5"/>
    <s v="Heller Shagamaw Frame "/>
    <x v="1"/>
    <n v="2"/>
    <x v="1"/>
    <n v="1"/>
    <n v="1320.99"/>
    <n v="0.2"/>
    <n v="264.19800000000004"/>
    <n v="1056.7919999999999"/>
  </r>
  <r>
    <n v="858"/>
    <n v="3"/>
    <n v="162"/>
    <n v="14"/>
    <s v="Electra Girl's Hawaii 1 (16 inch)"/>
    <x v="0"/>
    <n v="2"/>
    <x v="1"/>
    <n v="1"/>
    <n v="269.99"/>
    <n v="7.0000000000000007E-2"/>
    <n v="18.899300000000004"/>
    <n v="251.0907"/>
  </r>
  <r>
    <n v="858"/>
    <n v="4"/>
    <n v="162"/>
    <n v="73"/>
    <s v="Sun Bicycles Brickell Tandem 7 "/>
    <x v="0"/>
    <n v="2"/>
    <x v="1"/>
    <n v="2"/>
    <n v="749.99"/>
    <n v="7.0000000000000007E-2"/>
    <n v="52.499300000000005"/>
    <n v="1394.9814000000001"/>
  </r>
  <r>
    <n v="859"/>
    <n v="1"/>
    <n v="644"/>
    <n v="38"/>
    <s v="Haro Flightline Two 26 Plus "/>
    <x v="1"/>
    <n v="2"/>
    <x v="1"/>
    <n v="2"/>
    <n v="549.99"/>
    <n v="7.0000000000000007E-2"/>
    <n v="38.499300000000005"/>
    <n v="1022.9814"/>
  </r>
  <r>
    <n v="859"/>
    <n v="2"/>
    <n v="644"/>
    <n v="13"/>
    <s v="Electra Cruiser 1 (24"/>
    <x v="0"/>
    <n v="2"/>
    <x v="1"/>
    <n v="1"/>
    <n v="269.99"/>
    <n v="0.1"/>
    <n v="26.999000000000002"/>
    <n v="242.99100000000001"/>
  </r>
  <r>
    <n v="859"/>
    <n v="3"/>
    <n v="644"/>
    <n v="14"/>
    <s v="Electra Girl's Hawaii 1 (16 inch)"/>
    <x v="0"/>
    <n v="2"/>
    <x v="1"/>
    <n v="2"/>
    <n v="269.99"/>
    <n v="0.1"/>
    <n v="26.999000000000002"/>
    <n v="485.98200000000003"/>
  </r>
  <r>
    <n v="859"/>
    <n v="4"/>
    <n v="644"/>
    <n v="71"/>
    <s v="Sun Bicycles Atlas X"/>
    <x v="0"/>
    <n v="2"/>
    <x v="1"/>
    <n v="2"/>
    <n v="416.99"/>
    <n v="0.1"/>
    <n v="41.699000000000005"/>
    <n v="750.58199999999999"/>
  </r>
  <r>
    <n v="859"/>
    <n v="5"/>
    <n v="644"/>
    <n v="36"/>
    <s v="Surly Troll Frameset "/>
    <x v="1"/>
    <n v="2"/>
    <x v="1"/>
    <n v="2"/>
    <n v="832.99"/>
    <n v="0.1"/>
    <n v="83.299000000000007"/>
    <n v="1499.3820000000001"/>
  </r>
  <r>
    <n v="860"/>
    <n v="1"/>
    <n v="473"/>
    <n v="6"/>
    <s v="Surly Ice Cream Truck Frameset "/>
    <x v="1"/>
    <n v="2"/>
    <x v="1"/>
    <n v="1"/>
    <n v="469.99"/>
    <n v="0.05"/>
    <n v="23.499500000000001"/>
    <n v="446.4905"/>
  </r>
  <r>
    <n v="860"/>
    <n v="2"/>
    <n v="473"/>
    <n v="24"/>
    <s v="Electra Townie Original 21D "/>
    <x v="0"/>
    <n v="2"/>
    <x v="1"/>
    <n v="2"/>
    <n v="549.99"/>
    <n v="0.2"/>
    <n v="109.998"/>
    <n v="879.98400000000004"/>
  </r>
  <r>
    <n v="860"/>
    <n v="3"/>
    <n v="473"/>
    <n v="25"/>
    <s v="Electra Townie Original 7D "/>
    <x v="5"/>
    <n v="2"/>
    <x v="1"/>
    <n v="1"/>
    <n v="499.99"/>
    <n v="0.2"/>
    <n v="99.998000000000005"/>
    <n v="399.99200000000002"/>
  </r>
  <r>
    <n v="860"/>
    <n v="4"/>
    <n v="473"/>
    <n v="58"/>
    <s v="Trek Madone 9.2 "/>
    <x v="6"/>
    <n v="2"/>
    <x v="1"/>
    <n v="2"/>
    <n v="4999.99"/>
    <n v="7.0000000000000007E-2"/>
    <n v="349.99930000000001"/>
    <n v="9299.9813999999988"/>
  </r>
  <r>
    <n v="860"/>
    <n v="5"/>
    <n v="473"/>
    <n v="95"/>
    <s v="Electra Girl's Hawaii 1 16&quot; "/>
    <x v="0"/>
    <n v="2"/>
    <x v="1"/>
    <n v="2"/>
    <n v="299.99"/>
    <n v="0.05"/>
    <n v="14.999500000000001"/>
    <n v="569.98099999999999"/>
  </r>
  <r>
    <n v="861"/>
    <n v="1"/>
    <n v="1177"/>
    <n v="14"/>
    <s v="Electra Girl's Hawaii 1 (16 inch)"/>
    <x v="0"/>
    <n v="2"/>
    <x v="1"/>
    <n v="2"/>
    <n v="269.99"/>
    <n v="7.0000000000000007E-2"/>
    <n v="18.899300000000004"/>
    <n v="502.1814"/>
  </r>
  <r>
    <n v="861"/>
    <n v="2"/>
    <n v="1177"/>
    <n v="62"/>
    <s v="Trek Boone 7 "/>
    <x v="2"/>
    <n v="2"/>
    <x v="1"/>
    <n v="1"/>
    <n v="3499.99"/>
    <n v="0.2"/>
    <n v="699.99800000000005"/>
    <n v="2799.9919999999997"/>
  </r>
  <r>
    <n v="862"/>
    <n v="1"/>
    <n v="1230"/>
    <n v="85"/>
    <s v="Haro Downtown 16 "/>
    <x v="4"/>
    <n v="3"/>
    <x v="2"/>
    <n v="1"/>
    <n v="329.99"/>
    <n v="0.05"/>
    <n v="16.499500000000001"/>
    <n v="313.4905"/>
  </r>
  <r>
    <n v="862"/>
    <n v="2"/>
    <n v="1230"/>
    <n v="99"/>
    <s v="Electra Sugar Skulls 1 (20"/>
    <x v="4"/>
    <n v="3"/>
    <x v="2"/>
    <n v="1"/>
    <n v="299.99"/>
    <n v="0.2"/>
    <n v="59.998000000000005"/>
    <n v="239.99200000000002"/>
  </r>
  <r>
    <n v="862"/>
    <n v="3"/>
    <n v="1230"/>
    <n v="49"/>
    <s v="Trek Domane SL 6 "/>
    <x v="6"/>
    <n v="3"/>
    <x v="2"/>
    <n v="2"/>
    <n v="3499.99"/>
    <n v="7.0000000000000007E-2"/>
    <n v="244.99930000000001"/>
    <n v="6509.9813999999997"/>
  </r>
  <r>
    <n v="863"/>
    <n v="1"/>
    <n v="446"/>
    <n v="93"/>
    <s v="Haro Shredder 20 Girls "/>
    <x v="4"/>
    <n v="2"/>
    <x v="1"/>
    <n v="2"/>
    <n v="209.99"/>
    <n v="0.1"/>
    <n v="20.999000000000002"/>
    <n v="377.98200000000003"/>
  </r>
  <r>
    <n v="864"/>
    <n v="1"/>
    <n v="902"/>
    <n v="37"/>
    <s v="Haro Flightline One ST "/>
    <x v="1"/>
    <n v="2"/>
    <x v="1"/>
    <n v="1"/>
    <n v="379.99"/>
    <n v="0.1"/>
    <n v="37.999000000000002"/>
    <n v="341.99099999999999"/>
  </r>
  <r>
    <n v="864"/>
    <n v="2"/>
    <n v="902"/>
    <n v="65"/>
    <s v="Sun Bicycles Lil Bolt Type"/>
    <x v="0"/>
    <n v="2"/>
    <x v="1"/>
    <n v="2"/>
    <n v="346.99"/>
    <n v="0.05"/>
    <n v="17.349500000000003"/>
    <n v="659.28100000000006"/>
  </r>
  <r>
    <n v="864"/>
    <n v="3"/>
    <n v="902"/>
    <n v="13"/>
    <s v="Electra Cruiser 1 (24"/>
    <x v="0"/>
    <n v="2"/>
    <x v="1"/>
    <n v="1"/>
    <n v="269.99"/>
    <n v="0.2"/>
    <n v="53.998000000000005"/>
    <n v="215.99200000000002"/>
  </r>
  <r>
    <n v="865"/>
    <n v="1"/>
    <n v="974"/>
    <n v="109"/>
    <s v="Sun Bicycles Cruz 7 "/>
    <x v="0"/>
    <n v="2"/>
    <x v="1"/>
    <n v="2"/>
    <n v="416.99"/>
    <n v="0.1"/>
    <n v="41.699000000000005"/>
    <n v="750.58199999999999"/>
  </r>
  <r>
    <n v="865"/>
    <n v="2"/>
    <n v="974"/>
    <n v="34"/>
    <s v="Trek Session DH 27.5 Carbon Frameset "/>
    <x v="1"/>
    <n v="2"/>
    <x v="1"/>
    <n v="1"/>
    <n v="469.99"/>
    <n v="0.05"/>
    <n v="23.499500000000001"/>
    <n v="446.4905"/>
  </r>
  <r>
    <n v="866"/>
    <n v="1"/>
    <n v="1410"/>
    <n v="88"/>
    <s v="Trek Precaliber 12 Girls "/>
    <x v="4"/>
    <n v="2"/>
    <x v="1"/>
    <n v="1"/>
    <n v="189.99"/>
    <n v="0.2"/>
    <n v="37.998000000000005"/>
    <n v="151.99200000000002"/>
  </r>
  <r>
    <n v="866"/>
    <n v="2"/>
    <n v="1410"/>
    <n v="67"/>
    <s v="Sun Bicycles Revolutions 24 "/>
    <x v="0"/>
    <n v="2"/>
    <x v="1"/>
    <n v="2"/>
    <n v="250.99"/>
    <n v="7.0000000000000007E-2"/>
    <n v="17.569300000000002"/>
    <n v="466.84140000000002"/>
  </r>
  <r>
    <n v="866"/>
    <n v="3"/>
    <n v="1410"/>
    <n v="80"/>
    <s v="Sun Bicycles Brickell Tandem CB "/>
    <x v="0"/>
    <n v="2"/>
    <x v="1"/>
    <n v="1"/>
    <n v="761.99"/>
    <n v="7.0000000000000007E-2"/>
    <n v="53.339300000000009"/>
    <n v="708.65070000000003"/>
  </r>
  <r>
    <n v="866"/>
    <n v="4"/>
    <n v="1410"/>
    <n v="13"/>
    <s v="Electra Cruiser 1 (24"/>
    <x v="0"/>
    <n v="2"/>
    <x v="1"/>
    <n v="2"/>
    <n v="269.99"/>
    <n v="7.0000000000000007E-2"/>
    <n v="18.899300000000004"/>
    <n v="502.1814"/>
  </r>
  <r>
    <n v="867"/>
    <n v="1"/>
    <n v="97"/>
    <n v="101"/>
    <s v="Electra Townie 7D (20"/>
    <x v="4"/>
    <n v="1"/>
    <x v="0"/>
    <n v="1"/>
    <n v="339.99"/>
    <n v="0.05"/>
    <n v="16.999500000000001"/>
    <n v="322.9905"/>
  </r>
  <r>
    <n v="868"/>
    <n v="1"/>
    <n v="868"/>
    <n v="46"/>
    <s v="Haro SR 1.3 "/>
    <x v="1"/>
    <n v="1"/>
    <x v="0"/>
    <n v="1"/>
    <n v="1409.99"/>
    <n v="7.0000000000000007E-2"/>
    <n v="98.699300000000008"/>
    <n v="1311.2907"/>
  </r>
  <r>
    <n v="869"/>
    <n v="1"/>
    <n v="844"/>
    <n v="7"/>
    <s v="Trek Slash 8 27.5 "/>
    <x v="1"/>
    <n v="2"/>
    <x v="1"/>
    <n v="1"/>
    <n v="3999.99"/>
    <n v="0.2"/>
    <n v="799.99800000000005"/>
    <n v="3199.9919999999997"/>
  </r>
  <r>
    <n v="869"/>
    <n v="2"/>
    <n v="844"/>
    <n v="106"/>
    <s v="Sun Bicycles Cruz 3 "/>
    <x v="0"/>
    <n v="2"/>
    <x v="1"/>
    <n v="2"/>
    <n v="449.99"/>
    <n v="0.05"/>
    <n v="22.499500000000001"/>
    <n v="854.98099999999999"/>
  </r>
  <r>
    <n v="869"/>
    <n v="3"/>
    <n v="844"/>
    <n v="33"/>
    <s v="Surly Wednesday Frameset "/>
    <x v="1"/>
    <n v="2"/>
    <x v="1"/>
    <n v="1"/>
    <n v="469.99"/>
    <n v="0.05"/>
    <n v="23.499500000000001"/>
    <n v="446.4905"/>
  </r>
  <r>
    <n v="869"/>
    <n v="4"/>
    <n v="844"/>
    <n v="55"/>
    <s v="Trek Domane S 6 "/>
    <x v="6"/>
    <n v="2"/>
    <x v="1"/>
    <n v="2"/>
    <n v="2699.99"/>
    <n v="0.05"/>
    <n v="134.99949999999998"/>
    <n v="5129.9809999999998"/>
  </r>
  <r>
    <n v="869"/>
    <n v="5"/>
    <n v="844"/>
    <n v="65"/>
    <s v="Sun Bicycles Lil Bolt Type"/>
    <x v="0"/>
    <n v="2"/>
    <x v="1"/>
    <n v="2"/>
    <n v="346.99"/>
    <n v="0.2"/>
    <n v="69.39800000000001"/>
    <n v="555.18399999999997"/>
  </r>
  <r>
    <n v="870"/>
    <n v="1"/>
    <n v="1416"/>
    <n v="63"/>
    <s v="Trek Boone Race Shop Limited "/>
    <x v="2"/>
    <n v="2"/>
    <x v="1"/>
    <n v="1"/>
    <n v="3499.99"/>
    <n v="7.0000000000000007E-2"/>
    <n v="244.99930000000001"/>
    <n v="3254.9906999999998"/>
  </r>
  <r>
    <n v="871"/>
    <n v="1"/>
    <n v="358"/>
    <n v="106"/>
    <s v="Sun Bicycles Cruz 3 "/>
    <x v="0"/>
    <n v="2"/>
    <x v="1"/>
    <n v="1"/>
    <n v="449.99"/>
    <n v="0.2"/>
    <n v="89.998000000000005"/>
    <n v="359.99200000000002"/>
  </r>
  <r>
    <n v="871"/>
    <n v="2"/>
    <n v="358"/>
    <n v="38"/>
    <s v="Haro Flightline Two 26 Plus "/>
    <x v="1"/>
    <n v="2"/>
    <x v="1"/>
    <n v="1"/>
    <n v="549.99"/>
    <n v="0.1"/>
    <n v="54.999000000000002"/>
    <n v="494.99099999999999"/>
  </r>
  <r>
    <n v="871"/>
    <n v="3"/>
    <n v="358"/>
    <n v="30"/>
    <s v="Surly Ice Cream Truck Frameset "/>
    <x v="1"/>
    <n v="2"/>
    <x v="1"/>
    <n v="2"/>
    <n v="999.99"/>
    <n v="0.2"/>
    <n v="199.99800000000002"/>
    <n v="1599.9839999999999"/>
  </r>
  <r>
    <n v="871"/>
    <n v="4"/>
    <n v="358"/>
    <n v="107"/>
    <s v="Sun Bicycles Cruz 7 "/>
    <x v="0"/>
    <n v="2"/>
    <x v="1"/>
    <n v="2"/>
    <n v="416.99"/>
    <n v="0.05"/>
    <n v="20.849500000000003"/>
    <n v="792.28100000000006"/>
  </r>
  <r>
    <n v="872"/>
    <n v="1"/>
    <n v="394"/>
    <n v="62"/>
    <s v="Trek Boone 7 "/>
    <x v="2"/>
    <n v="1"/>
    <x v="0"/>
    <n v="2"/>
    <n v="3499.99"/>
    <n v="7.0000000000000007E-2"/>
    <n v="244.99930000000001"/>
    <n v="6509.9813999999997"/>
  </r>
  <r>
    <n v="872"/>
    <n v="2"/>
    <n v="394"/>
    <n v="53"/>
    <s v="Surly Ogre Frameset "/>
    <x v="6"/>
    <n v="1"/>
    <x v="0"/>
    <n v="1"/>
    <n v="749.99"/>
    <n v="0.1"/>
    <n v="74.999000000000009"/>
    <n v="674.99099999999999"/>
  </r>
  <r>
    <n v="873"/>
    <n v="1"/>
    <n v="829"/>
    <n v="32"/>
    <s v="Trek Farley Alloy Frameset "/>
    <x v="1"/>
    <n v="2"/>
    <x v="1"/>
    <n v="2"/>
    <n v="469.99"/>
    <n v="0.1"/>
    <n v="46.999000000000002"/>
    <n v="845.98199999999997"/>
  </r>
  <r>
    <n v="874"/>
    <n v="1"/>
    <n v="661"/>
    <n v="56"/>
    <s v="Trek Domane SLR 6 Disc "/>
    <x v="6"/>
    <n v="2"/>
    <x v="1"/>
    <n v="1"/>
    <n v="5499.99"/>
    <n v="0.05"/>
    <n v="274.99950000000001"/>
    <n v="5224.9904999999999"/>
  </r>
  <r>
    <n v="874"/>
    <n v="2"/>
    <n v="661"/>
    <n v="27"/>
    <s v="Surly Big Dummy Frameset "/>
    <x v="1"/>
    <n v="2"/>
    <x v="1"/>
    <n v="2"/>
    <n v="999.99"/>
    <n v="0.05"/>
    <n v="49.999500000000005"/>
    <n v="1899.981"/>
  </r>
  <r>
    <n v="874"/>
    <n v="3"/>
    <n v="661"/>
    <n v="73"/>
    <s v="Sun Bicycles Brickell Tandem 7 "/>
    <x v="0"/>
    <n v="2"/>
    <x v="1"/>
    <n v="1"/>
    <n v="749.99"/>
    <n v="0.1"/>
    <n v="74.999000000000009"/>
    <n v="674.99099999999999"/>
  </r>
  <r>
    <n v="874"/>
    <n v="4"/>
    <n v="661"/>
    <n v="77"/>
    <s v="Electra Glam Punk 3i Ladies' "/>
    <x v="0"/>
    <n v="2"/>
    <x v="1"/>
    <n v="2"/>
    <n v="799.99"/>
    <n v="7.0000000000000007E-2"/>
    <n v="55.999300000000005"/>
    <n v="1487.9814000000001"/>
  </r>
  <r>
    <n v="875"/>
    <n v="1"/>
    <n v="386"/>
    <n v="5"/>
    <s v="Heller Shagamaw Frame "/>
    <x v="1"/>
    <n v="1"/>
    <x v="0"/>
    <n v="2"/>
    <n v="1320.99"/>
    <n v="0.1"/>
    <n v="132.09900000000002"/>
    <n v="2377.7820000000002"/>
  </r>
  <r>
    <n v="875"/>
    <n v="2"/>
    <n v="386"/>
    <n v="15"/>
    <s v="Electra Moto 1 "/>
    <x v="0"/>
    <n v="1"/>
    <x v="0"/>
    <n v="2"/>
    <n v="529.99"/>
    <n v="0.05"/>
    <n v="26.499500000000001"/>
    <n v="1006.981"/>
  </r>
  <r>
    <n v="875"/>
    <n v="3"/>
    <n v="386"/>
    <n v="14"/>
    <s v="Electra Girl's Hawaii 1 (16 inch)"/>
    <x v="0"/>
    <n v="1"/>
    <x v="0"/>
    <n v="1"/>
    <n v="269.99"/>
    <n v="7.0000000000000007E-2"/>
    <n v="18.899300000000004"/>
    <n v="251.0907"/>
  </r>
  <r>
    <n v="875"/>
    <n v="4"/>
    <n v="386"/>
    <n v="111"/>
    <s v="Sun Bicycles Drifter 7 "/>
    <x v="5"/>
    <n v="1"/>
    <x v="0"/>
    <n v="1"/>
    <n v="470.99"/>
    <n v="0.2"/>
    <n v="94.198000000000008"/>
    <n v="376.79200000000003"/>
  </r>
  <r>
    <n v="876"/>
    <n v="1"/>
    <n v="1046"/>
    <n v="17"/>
    <s v="Pure Cycles Vine 8"/>
    <x v="0"/>
    <n v="2"/>
    <x v="1"/>
    <n v="2"/>
    <n v="429"/>
    <n v="0.2"/>
    <n v="85.800000000000011"/>
    <n v="686.4"/>
  </r>
  <r>
    <n v="876"/>
    <n v="2"/>
    <n v="1046"/>
    <n v="66"/>
    <s v="Sun Bicycles Revolutions 24 "/>
    <x v="0"/>
    <n v="2"/>
    <x v="1"/>
    <n v="2"/>
    <n v="250.99"/>
    <n v="0.2"/>
    <n v="50.198000000000008"/>
    <n v="401.584"/>
  </r>
  <r>
    <n v="876"/>
    <n v="3"/>
    <n v="1046"/>
    <n v="96"/>
    <s v="Electra Moto 3i (20"/>
    <x v="4"/>
    <n v="2"/>
    <x v="1"/>
    <n v="1"/>
    <n v="349.99"/>
    <n v="7.0000000000000007E-2"/>
    <n v="24.499300000000002"/>
    <n v="325.4907"/>
  </r>
  <r>
    <n v="876"/>
    <n v="4"/>
    <n v="1046"/>
    <n v="107"/>
    <s v="Sun Bicycles Cruz 7 "/>
    <x v="0"/>
    <n v="2"/>
    <x v="1"/>
    <n v="2"/>
    <n v="416.99"/>
    <n v="0.05"/>
    <n v="20.849500000000003"/>
    <n v="792.28100000000006"/>
  </r>
  <r>
    <n v="877"/>
    <n v="1"/>
    <n v="784"/>
    <n v="73"/>
    <s v="Sun Bicycles Brickell Tandem 7 "/>
    <x v="0"/>
    <n v="2"/>
    <x v="1"/>
    <n v="1"/>
    <n v="749.99"/>
    <n v="7.0000000000000007E-2"/>
    <n v="52.499300000000005"/>
    <n v="697.49070000000006"/>
  </r>
  <r>
    <n v="877"/>
    <n v="2"/>
    <n v="784"/>
    <n v="103"/>
    <s v="Sun Bicycles Streamway 3 "/>
    <x v="5"/>
    <n v="2"/>
    <x v="1"/>
    <n v="1"/>
    <n v="551.99"/>
    <n v="0.1"/>
    <n v="55.199000000000005"/>
    <n v="496.791"/>
  </r>
  <r>
    <n v="878"/>
    <n v="1"/>
    <n v="224"/>
    <n v="103"/>
    <s v="Sun Bicycles Streamway 3 "/>
    <x v="5"/>
    <n v="1"/>
    <x v="0"/>
    <n v="1"/>
    <n v="551.99"/>
    <n v="0.2"/>
    <n v="110.39800000000001"/>
    <n v="441.59199999999998"/>
  </r>
  <r>
    <n v="878"/>
    <n v="2"/>
    <n v="224"/>
    <n v="13"/>
    <s v="Electra Cruiser 1 (24"/>
    <x v="0"/>
    <n v="1"/>
    <x v="0"/>
    <n v="1"/>
    <n v="269.99"/>
    <n v="0.1"/>
    <n v="26.999000000000002"/>
    <n v="242.99100000000001"/>
  </r>
  <r>
    <n v="878"/>
    <n v="3"/>
    <n v="224"/>
    <n v="6"/>
    <s v="Surly Ice Cream Truck Frameset "/>
    <x v="1"/>
    <n v="1"/>
    <x v="0"/>
    <n v="2"/>
    <n v="469.99"/>
    <n v="0.2"/>
    <n v="93.998000000000005"/>
    <n v="751.98400000000004"/>
  </r>
  <r>
    <n v="878"/>
    <n v="4"/>
    <n v="224"/>
    <n v="18"/>
    <s v="Pure Cycles Western 3"/>
    <x v="0"/>
    <n v="1"/>
    <x v="0"/>
    <n v="2"/>
    <n v="449"/>
    <n v="0.05"/>
    <n v="22.450000000000003"/>
    <n v="853.1"/>
  </r>
  <r>
    <n v="879"/>
    <n v="1"/>
    <n v="214"/>
    <n v="100"/>
    <s v="Electra Townie 3i EQ (20"/>
    <x v="4"/>
    <n v="2"/>
    <x v="1"/>
    <n v="2"/>
    <n v="489.99"/>
    <n v="0.2"/>
    <n v="97.998000000000005"/>
    <n v="783.98400000000004"/>
  </r>
  <r>
    <n v="879"/>
    <n v="2"/>
    <n v="214"/>
    <n v="2"/>
    <s v="Ritchey Timberwolf Frameset "/>
    <x v="1"/>
    <n v="2"/>
    <x v="1"/>
    <n v="2"/>
    <n v="749.99"/>
    <n v="7.0000000000000007E-2"/>
    <n v="52.499300000000005"/>
    <n v="1394.9814000000001"/>
  </r>
  <r>
    <n v="879"/>
    <n v="3"/>
    <n v="214"/>
    <n v="83"/>
    <s v="Trek Boy's Kickster "/>
    <x v="4"/>
    <n v="2"/>
    <x v="1"/>
    <n v="2"/>
    <n v="149.99"/>
    <n v="0.2"/>
    <n v="29.998000000000005"/>
    <n v="239.98400000000001"/>
  </r>
  <r>
    <n v="879"/>
    <n v="4"/>
    <n v="214"/>
    <n v="82"/>
    <s v="Electra Amsterdam Original 3i Ladies' "/>
    <x v="0"/>
    <n v="2"/>
    <x v="1"/>
    <n v="1"/>
    <n v="659.99"/>
    <n v="7.0000000000000007E-2"/>
    <n v="46.199300000000008"/>
    <n v="613.79070000000002"/>
  </r>
  <r>
    <n v="880"/>
    <n v="1"/>
    <n v="1206"/>
    <n v="28"/>
    <s v="Surly Karate Monkey 27.5+ Frameset "/>
    <x v="1"/>
    <n v="2"/>
    <x v="1"/>
    <n v="2"/>
    <n v="2499.9899999999998"/>
    <n v="0.2"/>
    <n v="499.99799999999999"/>
    <n v="3999.9839999999995"/>
  </r>
  <r>
    <n v="880"/>
    <n v="2"/>
    <n v="1206"/>
    <n v="95"/>
    <s v="Electra Girl's Hawaii 1 16&quot; "/>
    <x v="0"/>
    <n v="2"/>
    <x v="1"/>
    <n v="1"/>
    <n v="299.99"/>
    <n v="0.1"/>
    <n v="29.999000000000002"/>
    <n v="269.99099999999999"/>
  </r>
  <r>
    <n v="880"/>
    <n v="3"/>
    <n v="1206"/>
    <n v="5"/>
    <s v="Heller Shagamaw Frame "/>
    <x v="1"/>
    <n v="2"/>
    <x v="1"/>
    <n v="1"/>
    <n v="1320.99"/>
    <n v="7.0000000000000007E-2"/>
    <n v="92.469300000000004"/>
    <n v="1228.5207"/>
  </r>
  <r>
    <n v="880"/>
    <n v="4"/>
    <n v="1206"/>
    <n v="26"/>
    <s v="Electra Townie Original 7D EQ "/>
    <x v="0"/>
    <n v="2"/>
    <x v="1"/>
    <n v="1"/>
    <n v="599.99"/>
    <n v="0.1"/>
    <n v="59.999000000000002"/>
    <n v="539.99099999999999"/>
  </r>
  <r>
    <n v="880"/>
    <n v="5"/>
    <n v="1206"/>
    <n v="66"/>
    <s v="Sun Bicycles Revolutions 24 "/>
    <x v="0"/>
    <n v="2"/>
    <x v="1"/>
    <n v="1"/>
    <n v="250.99"/>
    <n v="0.2"/>
    <n v="50.198000000000008"/>
    <n v="200.792"/>
  </r>
  <r>
    <n v="881"/>
    <n v="1"/>
    <n v="1024"/>
    <n v="98"/>
    <s v="Electra Straight 8 3i (20"/>
    <x v="4"/>
    <n v="3"/>
    <x v="2"/>
    <n v="1"/>
    <n v="489.99"/>
    <n v="7.0000000000000007E-2"/>
    <n v="34.299300000000002"/>
    <n v="455.69069999999999"/>
  </r>
  <r>
    <n v="881"/>
    <n v="2"/>
    <n v="1024"/>
    <n v="50"/>
    <s v="Trek Silque SLR 7 Women's "/>
    <x v="6"/>
    <n v="3"/>
    <x v="2"/>
    <n v="1"/>
    <n v="5999.99"/>
    <n v="0.2"/>
    <n v="1199.998"/>
    <n v="4799.9920000000002"/>
  </r>
  <r>
    <n v="881"/>
    <n v="3"/>
    <n v="1024"/>
    <n v="64"/>
    <s v="Electra Townie Original 7D "/>
    <x v="5"/>
    <n v="3"/>
    <x v="2"/>
    <n v="2"/>
    <n v="489.99"/>
    <n v="0.05"/>
    <n v="24.499500000000001"/>
    <n v="930.98099999999999"/>
  </r>
  <r>
    <n v="881"/>
    <n v="4"/>
    <n v="1024"/>
    <n v="67"/>
    <s v="Sun Bicycles Revolutions 24 "/>
    <x v="0"/>
    <n v="3"/>
    <x v="2"/>
    <n v="1"/>
    <n v="250.99"/>
    <n v="0.1"/>
    <n v="25.099000000000004"/>
    <n v="225.89100000000002"/>
  </r>
  <r>
    <n v="882"/>
    <n v="1"/>
    <n v="196"/>
    <n v="63"/>
    <s v="Trek Boone Race Shop Limited "/>
    <x v="2"/>
    <n v="2"/>
    <x v="1"/>
    <n v="2"/>
    <n v="3499.99"/>
    <n v="7.0000000000000007E-2"/>
    <n v="244.99930000000001"/>
    <n v="6509.9813999999997"/>
  </r>
  <r>
    <n v="882"/>
    <n v="2"/>
    <n v="196"/>
    <n v="108"/>
    <s v="Sun Bicycles Cruz 3 "/>
    <x v="0"/>
    <n v="2"/>
    <x v="1"/>
    <n v="2"/>
    <n v="449.99"/>
    <n v="0.2"/>
    <n v="89.998000000000005"/>
    <n v="719.98400000000004"/>
  </r>
  <r>
    <n v="882"/>
    <n v="3"/>
    <n v="196"/>
    <n v="57"/>
    <s v="Trek Emonda S 5 "/>
    <x v="6"/>
    <n v="2"/>
    <x v="1"/>
    <n v="2"/>
    <n v="1999.99"/>
    <n v="7.0000000000000007E-2"/>
    <n v="139.99930000000001"/>
    <n v="3719.9814000000001"/>
  </r>
  <r>
    <n v="883"/>
    <n v="1"/>
    <n v="507"/>
    <n v="44"/>
    <s v="Haro SR 1.1 "/>
    <x v="1"/>
    <n v="2"/>
    <x v="1"/>
    <n v="1"/>
    <n v="539.99"/>
    <n v="0.05"/>
    <n v="26.999500000000001"/>
    <n v="512.9905"/>
  </r>
  <r>
    <n v="883"/>
    <n v="2"/>
    <n v="507"/>
    <n v="5"/>
    <s v="Heller Shagamaw Frame "/>
    <x v="1"/>
    <n v="2"/>
    <x v="1"/>
    <n v="2"/>
    <n v="1320.99"/>
    <n v="0.05"/>
    <n v="66.049500000000009"/>
    <n v="2509.8809999999999"/>
  </r>
  <r>
    <n v="884"/>
    <n v="1"/>
    <n v="871"/>
    <n v="49"/>
    <s v="Trek Domane SL 6 "/>
    <x v="6"/>
    <n v="2"/>
    <x v="1"/>
    <n v="2"/>
    <n v="3499.99"/>
    <n v="0.05"/>
    <n v="174.99950000000001"/>
    <n v="6649.9809999999998"/>
  </r>
  <r>
    <n v="884"/>
    <n v="2"/>
    <n v="871"/>
    <n v="69"/>
    <s v="Sun Bicycles Cruz 7 "/>
    <x v="0"/>
    <n v="2"/>
    <x v="1"/>
    <n v="2"/>
    <n v="416.99"/>
    <n v="7.0000000000000007E-2"/>
    <n v="29.189300000000003"/>
    <n v="775.60140000000001"/>
  </r>
  <r>
    <n v="884"/>
    <n v="3"/>
    <n v="871"/>
    <n v="46"/>
    <s v="Haro SR 1.3 "/>
    <x v="1"/>
    <n v="2"/>
    <x v="1"/>
    <n v="2"/>
    <n v="1409.99"/>
    <n v="0.2"/>
    <n v="281.99799999999999"/>
    <n v="2255.9839999999999"/>
  </r>
  <r>
    <n v="884"/>
    <n v="4"/>
    <n v="871"/>
    <n v="10"/>
    <s v="Surly Straggler "/>
    <x v="2"/>
    <n v="2"/>
    <x v="1"/>
    <n v="1"/>
    <n v="1549"/>
    <n v="0.1"/>
    <n v="154.9"/>
    <n v="1394.1"/>
  </r>
  <r>
    <n v="884"/>
    <n v="5"/>
    <n v="871"/>
    <n v="21"/>
    <s v="Electra Cruiser 1 (24"/>
    <x v="0"/>
    <n v="2"/>
    <x v="1"/>
    <n v="2"/>
    <n v="269.99"/>
    <n v="0.05"/>
    <n v="13.499500000000001"/>
    <n v="512.98099999999999"/>
  </r>
  <r>
    <n v="885"/>
    <n v="1"/>
    <n v="66"/>
    <n v="106"/>
    <s v="Sun Bicycles Cruz 3 "/>
    <x v="0"/>
    <n v="3"/>
    <x v="2"/>
    <n v="1"/>
    <n v="449.99"/>
    <n v="7.0000000000000007E-2"/>
    <n v="31.499300000000005"/>
    <n v="418.4907"/>
  </r>
  <r>
    <n v="885"/>
    <n v="2"/>
    <n v="66"/>
    <n v="43"/>
    <s v="Trek Fuel EX 9.8 27.5 Plus "/>
    <x v="1"/>
    <n v="3"/>
    <x v="2"/>
    <n v="1"/>
    <n v="5299.99"/>
    <n v="0.1"/>
    <n v="529.99900000000002"/>
    <n v="4769.991"/>
  </r>
  <r>
    <n v="886"/>
    <n v="1"/>
    <n v="1396"/>
    <n v="47"/>
    <s v="Trek Remedy 9.8 "/>
    <x v="1"/>
    <n v="1"/>
    <x v="0"/>
    <n v="1"/>
    <n v="5299.99"/>
    <n v="0.05"/>
    <n v="264.99950000000001"/>
    <n v="5034.9904999999999"/>
  </r>
  <r>
    <n v="886"/>
    <n v="2"/>
    <n v="1396"/>
    <n v="30"/>
    <s v="Surly Ice Cream Truck Frameset "/>
    <x v="1"/>
    <n v="1"/>
    <x v="0"/>
    <n v="1"/>
    <n v="999.99"/>
    <n v="0.05"/>
    <n v="49.999500000000005"/>
    <n v="949.9905"/>
  </r>
  <r>
    <n v="887"/>
    <n v="1"/>
    <n v="1195"/>
    <n v="50"/>
    <s v="Trek Silque SLR 7 Women's "/>
    <x v="6"/>
    <n v="2"/>
    <x v="1"/>
    <n v="2"/>
    <n v="5999.99"/>
    <n v="0.05"/>
    <n v="299.99950000000001"/>
    <n v="11399.981"/>
  </r>
  <r>
    <n v="887"/>
    <n v="2"/>
    <n v="1195"/>
    <n v="70"/>
    <s v="Electra Amsterdam Original 3i "/>
    <x v="0"/>
    <n v="2"/>
    <x v="1"/>
    <n v="1"/>
    <n v="659.99"/>
    <n v="0.1"/>
    <n v="65.999000000000009"/>
    <n v="593.99099999999999"/>
  </r>
  <r>
    <n v="888"/>
    <n v="1"/>
    <n v="1038"/>
    <n v="33"/>
    <s v="Surly Wednesday Frameset "/>
    <x v="1"/>
    <n v="2"/>
    <x v="1"/>
    <n v="2"/>
    <n v="469.99"/>
    <n v="0.1"/>
    <n v="46.999000000000002"/>
    <n v="845.98199999999997"/>
  </r>
  <r>
    <n v="888"/>
    <n v="2"/>
    <n v="1038"/>
    <n v="26"/>
    <s v="Electra Townie Original 7D EQ "/>
    <x v="0"/>
    <n v="2"/>
    <x v="1"/>
    <n v="2"/>
    <n v="599.99"/>
    <n v="0.2"/>
    <n v="119.998"/>
    <n v="959.98400000000004"/>
  </r>
  <r>
    <n v="889"/>
    <n v="1"/>
    <n v="830"/>
    <n v="12"/>
    <s v="Electra Townie Original 21D "/>
    <x v="0"/>
    <n v="3"/>
    <x v="2"/>
    <n v="2"/>
    <n v="549.99"/>
    <n v="0.1"/>
    <n v="54.999000000000002"/>
    <n v="989.98199999999997"/>
  </r>
  <r>
    <n v="890"/>
    <n v="1"/>
    <n v="171"/>
    <n v="16"/>
    <s v="Electra Townie Original 7D EQ "/>
    <x v="0"/>
    <n v="2"/>
    <x v="1"/>
    <n v="2"/>
    <n v="599.99"/>
    <n v="0.1"/>
    <n v="59.999000000000002"/>
    <n v="1079.982"/>
  </r>
  <r>
    <n v="890"/>
    <n v="2"/>
    <n v="171"/>
    <n v="105"/>
    <s v="Sun Bicycles Streamway 7 "/>
    <x v="5"/>
    <n v="2"/>
    <x v="1"/>
    <n v="2"/>
    <n v="533.99"/>
    <n v="0.1"/>
    <n v="53.399000000000001"/>
    <n v="961.18200000000002"/>
  </r>
  <r>
    <n v="890"/>
    <n v="3"/>
    <n v="171"/>
    <n v="52"/>
    <s v="Surly Steamroller "/>
    <x v="6"/>
    <n v="2"/>
    <x v="1"/>
    <n v="1"/>
    <n v="875.99"/>
    <n v="0.05"/>
    <n v="43.799500000000002"/>
    <n v="832.19050000000004"/>
  </r>
  <r>
    <n v="890"/>
    <n v="4"/>
    <n v="171"/>
    <n v="67"/>
    <s v="Sun Bicycles Revolutions 24 "/>
    <x v="0"/>
    <n v="2"/>
    <x v="1"/>
    <n v="1"/>
    <n v="250.99"/>
    <n v="0.1"/>
    <n v="25.099000000000004"/>
    <n v="225.89100000000002"/>
  </r>
  <r>
    <n v="890"/>
    <n v="5"/>
    <n v="171"/>
    <n v="65"/>
    <s v="Sun Bicycles Lil Bolt Type"/>
    <x v="0"/>
    <n v="2"/>
    <x v="1"/>
    <n v="2"/>
    <n v="346.99"/>
    <n v="0.1"/>
    <n v="34.699000000000005"/>
    <n v="624.58199999999999"/>
  </r>
  <r>
    <n v="891"/>
    <n v="1"/>
    <n v="384"/>
    <n v="107"/>
    <s v="Sun Bicycles Cruz 7 "/>
    <x v="0"/>
    <n v="2"/>
    <x v="1"/>
    <n v="2"/>
    <n v="416.99"/>
    <n v="0.1"/>
    <n v="41.699000000000005"/>
    <n v="750.58199999999999"/>
  </r>
  <r>
    <n v="891"/>
    <n v="2"/>
    <n v="384"/>
    <n v="32"/>
    <s v="Trek Farley Alloy Frameset "/>
    <x v="1"/>
    <n v="2"/>
    <x v="1"/>
    <n v="1"/>
    <n v="469.99"/>
    <n v="0.05"/>
    <n v="23.499500000000001"/>
    <n v="446.4905"/>
  </r>
  <r>
    <n v="891"/>
    <n v="3"/>
    <n v="384"/>
    <n v="35"/>
    <s v="Sun Bicycles Spider 3i "/>
    <x v="1"/>
    <n v="2"/>
    <x v="1"/>
    <n v="2"/>
    <n v="832.99"/>
    <n v="0.1"/>
    <n v="83.299000000000007"/>
    <n v="1499.3820000000001"/>
  </r>
  <r>
    <n v="891"/>
    <n v="4"/>
    <n v="384"/>
    <n v="50"/>
    <s v="Trek Silque SLR 7 Women's "/>
    <x v="6"/>
    <n v="2"/>
    <x v="1"/>
    <n v="1"/>
    <n v="5999.99"/>
    <n v="0.1"/>
    <n v="599.99900000000002"/>
    <n v="5399.991"/>
  </r>
  <r>
    <n v="892"/>
    <n v="1"/>
    <n v="651"/>
    <n v="36"/>
    <s v="Surly Troll Frameset "/>
    <x v="1"/>
    <n v="2"/>
    <x v="1"/>
    <n v="1"/>
    <n v="832.99"/>
    <n v="0.1"/>
    <n v="83.299000000000007"/>
    <n v="749.69100000000003"/>
  </r>
  <r>
    <n v="892"/>
    <n v="2"/>
    <n v="651"/>
    <n v="9"/>
    <s v="Trek Conduit+ "/>
    <x v="3"/>
    <n v="2"/>
    <x v="1"/>
    <n v="2"/>
    <n v="2999.99"/>
    <n v="0.2"/>
    <n v="599.99799999999993"/>
    <n v="4799.9839999999995"/>
  </r>
  <r>
    <n v="892"/>
    <n v="3"/>
    <n v="651"/>
    <n v="50"/>
    <s v="Trek Silque SLR 7 Women's "/>
    <x v="6"/>
    <n v="2"/>
    <x v="1"/>
    <n v="2"/>
    <n v="5999.99"/>
    <n v="7.0000000000000007E-2"/>
    <n v="419.99930000000001"/>
    <n v="11159.981399999999"/>
  </r>
  <r>
    <n v="892"/>
    <n v="4"/>
    <n v="651"/>
    <n v="88"/>
    <s v="Trek Precaliber 12 Girls "/>
    <x v="4"/>
    <n v="2"/>
    <x v="1"/>
    <n v="1"/>
    <n v="189.99"/>
    <n v="0.05"/>
    <n v="9.4995000000000012"/>
    <n v="180.4905"/>
  </r>
  <r>
    <n v="893"/>
    <n v="1"/>
    <n v="1293"/>
    <n v="67"/>
    <s v="Sun Bicycles Revolutions 24 "/>
    <x v="0"/>
    <n v="2"/>
    <x v="1"/>
    <n v="2"/>
    <n v="250.99"/>
    <n v="0.05"/>
    <n v="12.549500000000002"/>
    <n v="476.88100000000003"/>
  </r>
  <r>
    <n v="893"/>
    <n v="2"/>
    <n v="1293"/>
    <n v="45"/>
    <s v="Haro SR 1.2 "/>
    <x v="1"/>
    <n v="2"/>
    <x v="1"/>
    <n v="1"/>
    <n v="869.99"/>
    <n v="7.0000000000000007E-2"/>
    <n v="60.899300000000004"/>
    <n v="809.09069999999997"/>
  </r>
  <r>
    <n v="894"/>
    <n v="1"/>
    <n v="1320"/>
    <n v="101"/>
    <s v="Electra Townie 7D (20"/>
    <x v="4"/>
    <n v="2"/>
    <x v="1"/>
    <n v="2"/>
    <n v="339.99"/>
    <n v="0.2"/>
    <n v="67.998000000000005"/>
    <n v="543.98400000000004"/>
  </r>
  <r>
    <n v="895"/>
    <n v="1"/>
    <n v="857"/>
    <n v="106"/>
    <s v="Sun Bicycles Cruz 3 "/>
    <x v="0"/>
    <n v="2"/>
    <x v="1"/>
    <n v="1"/>
    <n v="449.99"/>
    <n v="7.0000000000000007E-2"/>
    <n v="31.499300000000005"/>
    <n v="418.4907"/>
  </r>
  <r>
    <n v="896"/>
    <n v="1"/>
    <n v="376"/>
    <n v="91"/>
    <s v="Trek Precaliber 24 (21"/>
    <x v="4"/>
    <n v="3"/>
    <x v="2"/>
    <n v="2"/>
    <n v="349.99"/>
    <n v="0.05"/>
    <n v="17.499500000000001"/>
    <n v="664.98099999999999"/>
  </r>
  <r>
    <n v="896"/>
    <n v="2"/>
    <n v="376"/>
    <n v="10"/>
    <s v="Surly Straggler "/>
    <x v="2"/>
    <n v="3"/>
    <x v="2"/>
    <n v="1"/>
    <n v="1549"/>
    <n v="0.05"/>
    <n v="77.45"/>
    <n v="1471.55"/>
  </r>
  <r>
    <n v="897"/>
    <n v="1"/>
    <n v="47"/>
    <n v="105"/>
    <s v="Sun Bicycles Streamway 7 "/>
    <x v="5"/>
    <n v="1"/>
    <x v="0"/>
    <n v="1"/>
    <n v="533.99"/>
    <n v="0.05"/>
    <n v="26.6995"/>
    <n v="507.29050000000001"/>
  </r>
  <r>
    <n v="897"/>
    <n v="2"/>
    <n v="47"/>
    <n v="96"/>
    <s v="Electra Moto 3i (20"/>
    <x v="4"/>
    <n v="1"/>
    <x v="0"/>
    <n v="1"/>
    <n v="349.99"/>
    <n v="0.05"/>
    <n v="17.499500000000001"/>
    <n v="332.4905"/>
  </r>
  <r>
    <n v="898"/>
    <n v="1"/>
    <n v="352"/>
    <n v="45"/>
    <s v="Haro SR 1.2 "/>
    <x v="1"/>
    <n v="2"/>
    <x v="1"/>
    <n v="2"/>
    <n v="869.99"/>
    <n v="0.2"/>
    <n v="173.99800000000002"/>
    <n v="1391.9839999999999"/>
  </r>
  <r>
    <n v="898"/>
    <n v="2"/>
    <n v="352"/>
    <n v="16"/>
    <s v="Electra Townie Original 7D EQ "/>
    <x v="0"/>
    <n v="2"/>
    <x v="1"/>
    <n v="1"/>
    <n v="599.99"/>
    <n v="7.0000000000000007E-2"/>
    <n v="41.999300000000005"/>
    <n v="557.99070000000006"/>
  </r>
  <r>
    <n v="898"/>
    <n v="3"/>
    <n v="352"/>
    <n v="57"/>
    <s v="Trek Emonda S 5 "/>
    <x v="6"/>
    <n v="2"/>
    <x v="1"/>
    <n v="2"/>
    <n v="1999.99"/>
    <n v="0.2"/>
    <n v="399.99800000000005"/>
    <n v="3199.9839999999999"/>
  </r>
  <r>
    <n v="898"/>
    <n v="4"/>
    <n v="352"/>
    <n v="69"/>
    <s v="Sun Bicycles Cruz 7 "/>
    <x v="0"/>
    <n v="2"/>
    <x v="1"/>
    <n v="2"/>
    <n v="416.99"/>
    <n v="7.0000000000000007E-2"/>
    <n v="29.189300000000003"/>
    <n v="775.60140000000001"/>
  </r>
  <r>
    <n v="899"/>
    <n v="1"/>
    <n v="605"/>
    <n v="59"/>
    <s v="Trek Domane S 5 Disc "/>
    <x v="6"/>
    <n v="2"/>
    <x v="1"/>
    <n v="2"/>
    <n v="2599.9899999999998"/>
    <n v="0.1"/>
    <n v="259.99899999999997"/>
    <n v="4679.982"/>
  </r>
  <r>
    <n v="899"/>
    <n v="2"/>
    <n v="605"/>
    <n v="17"/>
    <s v="Pure Cycles Vine 8"/>
    <x v="0"/>
    <n v="2"/>
    <x v="1"/>
    <n v="1"/>
    <n v="429"/>
    <n v="0.1"/>
    <n v="42.900000000000006"/>
    <n v="386.1"/>
  </r>
  <r>
    <n v="899"/>
    <n v="3"/>
    <n v="605"/>
    <n v="6"/>
    <s v="Surly Ice Cream Truck Frameset "/>
    <x v="1"/>
    <n v="2"/>
    <x v="1"/>
    <n v="1"/>
    <n v="469.99"/>
    <n v="0.2"/>
    <n v="93.998000000000005"/>
    <n v="375.99200000000002"/>
  </r>
  <r>
    <n v="900"/>
    <n v="1"/>
    <n v="971"/>
    <n v="26"/>
    <s v="Electra Townie Original 7D EQ "/>
    <x v="0"/>
    <n v="2"/>
    <x v="1"/>
    <n v="2"/>
    <n v="599.99"/>
    <n v="0.05"/>
    <n v="29.999500000000001"/>
    <n v="1139.981"/>
  </r>
  <r>
    <n v="900"/>
    <n v="2"/>
    <n v="971"/>
    <n v="108"/>
    <s v="Sun Bicycles Cruz 3 "/>
    <x v="0"/>
    <n v="2"/>
    <x v="1"/>
    <n v="1"/>
    <n v="449.99"/>
    <n v="7.0000000000000007E-2"/>
    <n v="31.499300000000005"/>
    <n v="418.4907"/>
  </r>
  <r>
    <n v="900"/>
    <n v="3"/>
    <n v="971"/>
    <n v="89"/>
    <s v="Trek Precaliber 16 Boys "/>
    <x v="4"/>
    <n v="2"/>
    <x v="1"/>
    <n v="1"/>
    <n v="209.99"/>
    <n v="0.2"/>
    <n v="41.998000000000005"/>
    <n v="167.99200000000002"/>
  </r>
  <r>
    <n v="900"/>
    <n v="4"/>
    <n v="971"/>
    <n v="61"/>
    <s v="Trek Powerfly 8 FS Plus "/>
    <x v="3"/>
    <n v="2"/>
    <x v="1"/>
    <n v="2"/>
    <n v="4999.99"/>
    <n v="0.05"/>
    <n v="249.99950000000001"/>
    <n v="9499.9809999999998"/>
  </r>
  <r>
    <n v="900"/>
    <n v="5"/>
    <n v="971"/>
    <n v="28"/>
    <s v="Surly Karate Monkey 27.5+ Frameset "/>
    <x v="1"/>
    <n v="2"/>
    <x v="1"/>
    <n v="2"/>
    <n v="2499.9899999999998"/>
    <n v="7.0000000000000007E-2"/>
    <n v="174.99930000000001"/>
    <n v="4649.9813999999997"/>
  </r>
  <r>
    <n v="901"/>
    <n v="1"/>
    <n v="345"/>
    <n v="50"/>
    <s v="Trek Silque SLR 7 Women's "/>
    <x v="6"/>
    <n v="2"/>
    <x v="1"/>
    <n v="1"/>
    <n v="5999.99"/>
    <n v="0.2"/>
    <n v="1199.998"/>
    <n v="4799.9920000000002"/>
  </r>
  <r>
    <n v="901"/>
    <n v="2"/>
    <n v="345"/>
    <n v="43"/>
    <s v="Trek Fuel EX 9.8 27.5 Plus "/>
    <x v="1"/>
    <n v="2"/>
    <x v="1"/>
    <n v="1"/>
    <n v="5299.99"/>
    <n v="7.0000000000000007E-2"/>
    <n v="370.99930000000001"/>
    <n v="4928.9906999999994"/>
  </r>
  <r>
    <n v="902"/>
    <n v="1"/>
    <n v="1278"/>
    <n v="38"/>
    <s v="Haro Flightline Two 26 Plus "/>
    <x v="1"/>
    <n v="2"/>
    <x v="1"/>
    <n v="2"/>
    <n v="549.99"/>
    <n v="7.0000000000000007E-2"/>
    <n v="38.499300000000005"/>
    <n v="1022.9814"/>
  </r>
  <r>
    <n v="902"/>
    <n v="2"/>
    <n v="1278"/>
    <n v="92"/>
    <s v="Haro Shredder 20 "/>
    <x v="4"/>
    <n v="2"/>
    <x v="1"/>
    <n v="1"/>
    <n v="209.99"/>
    <n v="7.0000000000000007E-2"/>
    <n v="14.699300000000003"/>
    <n v="195.29070000000002"/>
  </r>
  <r>
    <n v="902"/>
    <n v="3"/>
    <n v="1278"/>
    <n v="12"/>
    <s v="Electra Townie Original 21D "/>
    <x v="0"/>
    <n v="2"/>
    <x v="1"/>
    <n v="1"/>
    <n v="549.99"/>
    <n v="0.2"/>
    <n v="109.998"/>
    <n v="439.99200000000002"/>
  </r>
  <r>
    <n v="902"/>
    <n v="4"/>
    <n v="1278"/>
    <n v="76"/>
    <s v="Electra Girl's Hawaii 1 16&quot; "/>
    <x v="0"/>
    <n v="2"/>
    <x v="1"/>
    <n v="2"/>
    <n v="299.99"/>
    <n v="0.05"/>
    <n v="14.999500000000001"/>
    <n v="569.98099999999999"/>
  </r>
  <r>
    <n v="903"/>
    <n v="1"/>
    <n v="179"/>
    <n v="31"/>
    <s v="Surly Wednesday "/>
    <x v="1"/>
    <n v="2"/>
    <x v="1"/>
    <n v="2"/>
    <n v="1632.99"/>
    <n v="7.0000000000000007E-2"/>
    <n v="114.30930000000001"/>
    <n v="3037.3613999999998"/>
  </r>
  <r>
    <n v="903"/>
    <n v="2"/>
    <n v="179"/>
    <n v="48"/>
    <s v="Trek Emonda S 4 "/>
    <x v="6"/>
    <n v="2"/>
    <x v="1"/>
    <n v="2"/>
    <n v="1499.99"/>
    <n v="0.05"/>
    <n v="74.999499999999998"/>
    <n v="2849.9810000000002"/>
  </r>
  <r>
    <n v="904"/>
    <n v="1"/>
    <n v="1020"/>
    <n v="36"/>
    <s v="Surly Troll Frameset "/>
    <x v="1"/>
    <n v="1"/>
    <x v="0"/>
    <n v="2"/>
    <n v="832.99"/>
    <n v="0.1"/>
    <n v="83.299000000000007"/>
    <n v="1499.3820000000001"/>
  </r>
  <r>
    <n v="904"/>
    <n v="2"/>
    <n v="1020"/>
    <n v="51"/>
    <s v="Trek Silque SLR 8 Women's "/>
    <x v="6"/>
    <n v="1"/>
    <x v="0"/>
    <n v="2"/>
    <n v="6499.99"/>
    <n v="7.0000000000000007E-2"/>
    <n v="454.99930000000001"/>
    <n v="12089.981399999999"/>
  </r>
  <r>
    <n v="904"/>
    <n v="3"/>
    <n v="1020"/>
    <n v="92"/>
    <s v="Haro Shredder 20 "/>
    <x v="4"/>
    <n v="1"/>
    <x v="0"/>
    <n v="2"/>
    <n v="209.99"/>
    <n v="0.2"/>
    <n v="41.998000000000005"/>
    <n v="335.98400000000004"/>
  </r>
  <r>
    <n v="904"/>
    <n v="4"/>
    <n v="1020"/>
    <n v="13"/>
    <s v="Electra Cruiser 1 (24"/>
    <x v="0"/>
    <n v="1"/>
    <x v="0"/>
    <n v="1"/>
    <n v="269.99"/>
    <n v="0.2"/>
    <n v="53.998000000000005"/>
    <n v="215.99200000000002"/>
  </r>
  <r>
    <n v="905"/>
    <n v="1"/>
    <n v="609"/>
    <n v="67"/>
    <s v="Sun Bicycles Revolutions 24 "/>
    <x v="0"/>
    <n v="2"/>
    <x v="1"/>
    <n v="1"/>
    <n v="250.99"/>
    <n v="0.1"/>
    <n v="25.099000000000004"/>
    <n v="225.89100000000002"/>
  </r>
  <r>
    <n v="905"/>
    <n v="2"/>
    <n v="609"/>
    <n v="62"/>
    <s v="Trek Boone 7 "/>
    <x v="2"/>
    <n v="2"/>
    <x v="1"/>
    <n v="2"/>
    <n v="3499.99"/>
    <n v="0.05"/>
    <n v="174.99950000000001"/>
    <n v="6649.9809999999998"/>
  </r>
  <r>
    <n v="905"/>
    <n v="3"/>
    <n v="609"/>
    <n v="42"/>
    <s v="Trek Fuel EX 5 27.5 Plus "/>
    <x v="1"/>
    <n v="2"/>
    <x v="1"/>
    <n v="2"/>
    <n v="2299.9899999999998"/>
    <n v="0.2"/>
    <n v="459.99799999999999"/>
    <n v="3679.9839999999995"/>
  </r>
  <r>
    <n v="905"/>
    <n v="4"/>
    <n v="609"/>
    <n v="20"/>
    <s v="Electra Townie Original 7D EQ "/>
    <x v="0"/>
    <n v="2"/>
    <x v="1"/>
    <n v="1"/>
    <n v="599.99"/>
    <n v="0.2"/>
    <n v="119.998"/>
    <n v="479.99200000000002"/>
  </r>
  <r>
    <n v="906"/>
    <n v="1"/>
    <n v="877"/>
    <n v="23"/>
    <s v="Electra Girl's Hawaii 1 (20 inch)"/>
    <x v="4"/>
    <n v="2"/>
    <x v="1"/>
    <n v="2"/>
    <n v="299.99"/>
    <n v="0.2"/>
    <n v="59.998000000000005"/>
    <n v="479.98400000000004"/>
  </r>
  <r>
    <n v="906"/>
    <n v="2"/>
    <n v="877"/>
    <n v="28"/>
    <s v="Surly Karate Monkey 27.5+ Frameset "/>
    <x v="1"/>
    <n v="2"/>
    <x v="1"/>
    <n v="2"/>
    <n v="2499.9899999999998"/>
    <n v="7.0000000000000007E-2"/>
    <n v="174.99930000000001"/>
    <n v="4649.9813999999997"/>
  </r>
  <r>
    <n v="906"/>
    <n v="3"/>
    <n v="877"/>
    <n v="46"/>
    <s v="Haro SR 1.3 "/>
    <x v="1"/>
    <n v="2"/>
    <x v="1"/>
    <n v="1"/>
    <n v="1409.99"/>
    <n v="0.05"/>
    <n v="70.499499999999998"/>
    <n v="1339.4905000000001"/>
  </r>
  <r>
    <n v="906"/>
    <n v="4"/>
    <n v="877"/>
    <n v="102"/>
    <s v="Electra Townie Original 7D "/>
    <x v="5"/>
    <n v="2"/>
    <x v="1"/>
    <n v="2"/>
    <n v="489.99"/>
    <n v="0.1"/>
    <n v="48.999000000000002"/>
    <n v="881.98199999999997"/>
  </r>
  <r>
    <n v="906"/>
    <n v="5"/>
    <n v="877"/>
    <n v="22"/>
    <s v="Electra Girl's Hawaii 1 (16 inch)"/>
    <x v="0"/>
    <n v="2"/>
    <x v="1"/>
    <n v="2"/>
    <n v="269.99"/>
    <n v="0.2"/>
    <n v="53.998000000000005"/>
    <n v="431.98400000000004"/>
  </r>
  <r>
    <n v="907"/>
    <n v="1"/>
    <n v="120"/>
    <n v="84"/>
    <s v="Sun Bicycles Lil Kitt'n "/>
    <x v="4"/>
    <n v="1"/>
    <x v="0"/>
    <n v="2"/>
    <n v="109.99"/>
    <n v="7.0000000000000007E-2"/>
    <n v="7.6993"/>
    <n v="204.5814"/>
  </r>
  <r>
    <n v="907"/>
    <n v="2"/>
    <n v="120"/>
    <n v="65"/>
    <s v="Sun Bicycles Lil Bolt Type"/>
    <x v="0"/>
    <n v="1"/>
    <x v="0"/>
    <n v="1"/>
    <n v="346.99"/>
    <n v="7.0000000000000007E-2"/>
    <n v="24.289300000000004"/>
    <n v="322.70069999999998"/>
  </r>
  <r>
    <n v="908"/>
    <n v="1"/>
    <n v="402"/>
    <n v="41"/>
    <s v="Haro Shift R3 "/>
    <x v="1"/>
    <n v="2"/>
    <x v="1"/>
    <n v="1"/>
    <n v="1469.99"/>
    <n v="0.2"/>
    <n v="293.99799999999999"/>
    <n v="1175.992"/>
  </r>
  <r>
    <n v="908"/>
    <n v="2"/>
    <n v="402"/>
    <n v="94"/>
    <s v="Haro Shredder Pro 20 "/>
    <x v="4"/>
    <n v="2"/>
    <x v="1"/>
    <n v="1"/>
    <n v="249.99"/>
    <n v="0.1"/>
    <n v="24.999000000000002"/>
    <n v="224.99100000000001"/>
  </r>
  <r>
    <n v="908"/>
    <n v="3"/>
    <n v="402"/>
    <n v="102"/>
    <s v="Electra Townie Original 7D "/>
    <x v="5"/>
    <n v="2"/>
    <x v="1"/>
    <n v="2"/>
    <n v="489.99"/>
    <n v="0.1"/>
    <n v="48.999000000000002"/>
    <n v="881.98199999999997"/>
  </r>
  <r>
    <n v="909"/>
    <n v="1"/>
    <n v="188"/>
    <n v="5"/>
    <s v="Heller Shagamaw Frame "/>
    <x v="1"/>
    <n v="1"/>
    <x v="0"/>
    <n v="1"/>
    <n v="1320.99"/>
    <n v="0.2"/>
    <n v="264.19800000000004"/>
    <n v="1056.7919999999999"/>
  </r>
  <r>
    <n v="910"/>
    <n v="1"/>
    <n v="342"/>
    <n v="23"/>
    <s v="Electra Girl's Hawaii 1 (20 inch)"/>
    <x v="4"/>
    <n v="2"/>
    <x v="1"/>
    <n v="1"/>
    <n v="299.99"/>
    <n v="0.1"/>
    <n v="29.999000000000002"/>
    <n v="269.99099999999999"/>
  </r>
  <r>
    <n v="911"/>
    <n v="1"/>
    <n v="887"/>
    <n v="66"/>
    <s v="Sun Bicycles Revolutions 24 "/>
    <x v="0"/>
    <n v="2"/>
    <x v="1"/>
    <n v="2"/>
    <n v="250.99"/>
    <n v="0.05"/>
    <n v="12.549500000000002"/>
    <n v="476.88100000000003"/>
  </r>
  <r>
    <n v="911"/>
    <n v="2"/>
    <n v="887"/>
    <n v="106"/>
    <s v="Sun Bicycles Cruz 3 "/>
    <x v="0"/>
    <n v="2"/>
    <x v="1"/>
    <n v="1"/>
    <n v="449.99"/>
    <n v="0.05"/>
    <n v="22.499500000000001"/>
    <n v="427.4905"/>
  </r>
  <r>
    <n v="911"/>
    <n v="3"/>
    <n v="887"/>
    <n v="91"/>
    <s v="Trek Precaliber 24 (21"/>
    <x v="4"/>
    <n v="2"/>
    <x v="1"/>
    <n v="2"/>
    <n v="349.99"/>
    <n v="0.05"/>
    <n v="17.499500000000001"/>
    <n v="664.98099999999999"/>
  </r>
  <r>
    <n v="911"/>
    <n v="4"/>
    <n v="887"/>
    <n v="49"/>
    <s v="Trek Domane SL 6 "/>
    <x v="6"/>
    <n v="2"/>
    <x v="1"/>
    <n v="1"/>
    <n v="3499.99"/>
    <n v="0.2"/>
    <n v="699.99800000000005"/>
    <n v="2799.9919999999997"/>
  </r>
  <r>
    <n v="912"/>
    <n v="1"/>
    <n v="519"/>
    <n v="22"/>
    <s v="Electra Girl's Hawaii 1 (16 inch)"/>
    <x v="0"/>
    <n v="1"/>
    <x v="0"/>
    <n v="2"/>
    <n v="269.99"/>
    <n v="0.2"/>
    <n v="53.998000000000005"/>
    <n v="431.98400000000004"/>
  </r>
  <r>
    <n v="912"/>
    <n v="2"/>
    <n v="519"/>
    <n v="71"/>
    <s v="Sun Bicycles Atlas X"/>
    <x v="0"/>
    <n v="1"/>
    <x v="0"/>
    <n v="2"/>
    <n v="416.99"/>
    <n v="0.05"/>
    <n v="20.849500000000003"/>
    <n v="792.28100000000006"/>
  </r>
  <r>
    <n v="912"/>
    <n v="3"/>
    <n v="519"/>
    <n v="101"/>
    <s v="Electra Townie 7D (20"/>
    <x v="4"/>
    <n v="1"/>
    <x v="0"/>
    <n v="1"/>
    <n v="339.99"/>
    <n v="0.05"/>
    <n v="16.999500000000001"/>
    <n v="322.9905"/>
  </r>
  <r>
    <n v="912"/>
    <n v="4"/>
    <n v="519"/>
    <n v="2"/>
    <s v="Ritchey Timberwolf Frameset "/>
    <x v="1"/>
    <n v="1"/>
    <x v="0"/>
    <n v="2"/>
    <n v="749.99"/>
    <n v="0.2"/>
    <n v="149.99800000000002"/>
    <n v="1199.9839999999999"/>
  </r>
  <r>
    <n v="913"/>
    <n v="1"/>
    <n v="699"/>
    <n v="90"/>
    <s v="Trek Precaliber 16 Girls "/>
    <x v="4"/>
    <n v="2"/>
    <x v="1"/>
    <n v="2"/>
    <n v="209.99"/>
    <n v="0.1"/>
    <n v="20.999000000000002"/>
    <n v="377.98200000000003"/>
  </r>
  <r>
    <n v="913"/>
    <n v="2"/>
    <n v="699"/>
    <n v="24"/>
    <s v="Electra Townie Original 21D "/>
    <x v="0"/>
    <n v="2"/>
    <x v="1"/>
    <n v="2"/>
    <n v="549.99"/>
    <n v="0.05"/>
    <n v="27.499500000000001"/>
    <n v="1044.981"/>
  </r>
  <r>
    <n v="914"/>
    <n v="1"/>
    <n v="1068"/>
    <n v="38"/>
    <s v="Haro Flightline Two 26 Plus "/>
    <x v="1"/>
    <n v="1"/>
    <x v="0"/>
    <n v="1"/>
    <n v="549.99"/>
    <n v="7.0000000000000007E-2"/>
    <n v="38.499300000000005"/>
    <n v="511.4907"/>
  </r>
  <r>
    <n v="914"/>
    <n v="2"/>
    <n v="1068"/>
    <n v="20"/>
    <s v="Electra Townie Original 7D EQ "/>
    <x v="0"/>
    <n v="1"/>
    <x v="0"/>
    <n v="2"/>
    <n v="599.99"/>
    <n v="0.2"/>
    <n v="119.998"/>
    <n v="959.98400000000004"/>
  </r>
  <r>
    <n v="914"/>
    <n v="3"/>
    <n v="1068"/>
    <n v="106"/>
    <s v="Sun Bicycles Cruz 3 "/>
    <x v="0"/>
    <n v="1"/>
    <x v="0"/>
    <n v="1"/>
    <n v="449.99"/>
    <n v="0.05"/>
    <n v="22.499500000000001"/>
    <n v="427.4905"/>
  </r>
  <r>
    <n v="914"/>
    <n v="4"/>
    <n v="1068"/>
    <n v="46"/>
    <s v="Haro SR 1.3 "/>
    <x v="1"/>
    <n v="1"/>
    <x v="0"/>
    <n v="1"/>
    <n v="1409.99"/>
    <n v="0.1"/>
    <n v="140.999"/>
    <n v="1268.991"/>
  </r>
  <r>
    <n v="915"/>
    <n v="1"/>
    <n v="215"/>
    <n v="64"/>
    <s v="Electra Townie Original 7D "/>
    <x v="5"/>
    <n v="2"/>
    <x v="1"/>
    <n v="1"/>
    <n v="489.99"/>
    <n v="0.05"/>
    <n v="24.499500000000001"/>
    <n v="465.4905"/>
  </r>
  <r>
    <n v="915"/>
    <n v="2"/>
    <n v="215"/>
    <n v="48"/>
    <s v="Trek Emonda S 4 "/>
    <x v="6"/>
    <n v="2"/>
    <x v="1"/>
    <n v="1"/>
    <n v="1499.99"/>
    <n v="7.0000000000000007E-2"/>
    <n v="104.99930000000001"/>
    <n v="1394.9907000000001"/>
  </r>
  <r>
    <n v="915"/>
    <n v="3"/>
    <n v="215"/>
    <n v="42"/>
    <s v="Trek Fuel EX 5 27.5 Plus "/>
    <x v="1"/>
    <n v="2"/>
    <x v="1"/>
    <n v="1"/>
    <n v="2299.9899999999998"/>
    <n v="0.2"/>
    <n v="459.99799999999999"/>
    <n v="1839.9919999999997"/>
  </r>
  <r>
    <n v="915"/>
    <n v="4"/>
    <n v="215"/>
    <n v="2"/>
    <s v="Ritchey Timberwolf Frameset "/>
    <x v="1"/>
    <n v="2"/>
    <x v="1"/>
    <n v="1"/>
    <n v="749.99"/>
    <n v="7.0000000000000007E-2"/>
    <n v="52.499300000000005"/>
    <n v="697.49070000000006"/>
  </r>
  <r>
    <n v="916"/>
    <n v="1"/>
    <n v="718"/>
    <n v="92"/>
    <s v="Haro Shredder 20 "/>
    <x v="4"/>
    <n v="2"/>
    <x v="1"/>
    <n v="1"/>
    <n v="209.99"/>
    <n v="0.2"/>
    <n v="41.998000000000005"/>
    <n v="167.99200000000002"/>
  </r>
  <r>
    <n v="917"/>
    <n v="1"/>
    <n v="881"/>
    <n v="41"/>
    <s v="Haro Shift R3 "/>
    <x v="1"/>
    <n v="1"/>
    <x v="0"/>
    <n v="1"/>
    <n v="1469.99"/>
    <n v="7.0000000000000007E-2"/>
    <n v="102.89930000000001"/>
    <n v="1367.0907"/>
  </r>
  <r>
    <n v="918"/>
    <n v="1"/>
    <n v="242"/>
    <n v="91"/>
    <s v="Trek Precaliber 24 (21"/>
    <x v="4"/>
    <n v="1"/>
    <x v="0"/>
    <n v="1"/>
    <n v="349.99"/>
    <n v="0.2"/>
    <n v="69.998000000000005"/>
    <n v="279.99200000000002"/>
  </r>
  <r>
    <n v="918"/>
    <n v="2"/>
    <n v="242"/>
    <n v="31"/>
    <s v="Surly Wednesday "/>
    <x v="1"/>
    <n v="1"/>
    <x v="0"/>
    <n v="1"/>
    <n v="1632.99"/>
    <n v="0.1"/>
    <n v="163.29900000000001"/>
    <n v="1469.691"/>
  </r>
  <r>
    <n v="918"/>
    <n v="3"/>
    <n v="242"/>
    <n v="4"/>
    <s v="Trek Fuel EX 8 29 "/>
    <x v="1"/>
    <n v="1"/>
    <x v="0"/>
    <n v="2"/>
    <n v="2899.99"/>
    <n v="7.0000000000000007E-2"/>
    <n v="202.99930000000001"/>
    <n v="5393.9813999999997"/>
  </r>
  <r>
    <n v="919"/>
    <n v="1"/>
    <n v="781"/>
    <n v="7"/>
    <s v="Trek Slash 8 27.5 "/>
    <x v="1"/>
    <n v="2"/>
    <x v="1"/>
    <n v="1"/>
    <n v="3999.99"/>
    <n v="7.0000000000000007E-2"/>
    <n v="279.99930000000001"/>
    <n v="3719.9906999999998"/>
  </r>
  <r>
    <n v="919"/>
    <n v="2"/>
    <n v="781"/>
    <n v="44"/>
    <s v="Haro SR 1.1 "/>
    <x v="1"/>
    <n v="2"/>
    <x v="1"/>
    <n v="1"/>
    <n v="539.99"/>
    <n v="0.1"/>
    <n v="53.999000000000002"/>
    <n v="485.99099999999999"/>
  </r>
  <r>
    <n v="920"/>
    <n v="1"/>
    <n v="966"/>
    <n v="76"/>
    <s v="Electra Girl's Hawaii 1 16&quot; "/>
    <x v="0"/>
    <n v="2"/>
    <x v="1"/>
    <n v="1"/>
    <n v="299.99"/>
    <n v="0.05"/>
    <n v="14.999500000000001"/>
    <n v="284.9905"/>
  </r>
  <r>
    <n v="920"/>
    <n v="2"/>
    <n v="966"/>
    <n v="39"/>
    <s v="Trek Stache 5 "/>
    <x v="1"/>
    <n v="2"/>
    <x v="1"/>
    <n v="2"/>
    <n v="1499.99"/>
    <n v="7.0000000000000007E-2"/>
    <n v="104.99930000000001"/>
    <n v="2789.9814000000001"/>
  </r>
  <r>
    <n v="920"/>
    <n v="3"/>
    <n v="966"/>
    <n v="78"/>
    <s v="Sun Bicycles Biscayne Tandem CB "/>
    <x v="0"/>
    <n v="2"/>
    <x v="1"/>
    <n v="1"/>
    <n v="647.99"/>
    <n v="0.05"/>
    <n v="32.399500000000003"/>
    <n v="615.59050000000002"/>
  </r>
  <r>
    <n v="920"/>
    <n v="4"/>
    <n v="966"/>
    <n v="80"/>
    <s v="Sun Bicycles Brickell Tandem CB "/>
    <x v="0"/>
    <n v="2"/>
    <x v="1"/>
    <n v="2"/>
    <n v="761.99"/>
    <n v="7.0000000000000007E-2"/>
    <n v="53.339300000000009"/>
    <n v="1417.3014000000001"/>
  </r>
  <r>
    <n v="921"/>
    <n v="1"/>
    <n v="628"/>
    <n v="77"/>
    <s v="Electra Glam Punk 3i Ladies' "/>
    <x v="0"/>
    <n v="2"/>
    <x v="1"/>
    <n v="1"/>
    <n v="799.99"/>
    <n v="0.2"/>
    <n v="159.99800000000002"/>
    <n v="639.99199999999996"/>
  </r>
  <r>
    <n v="921"/>
    <n v="2"/>
    <n v="628"/>
    <n v="75"/>
    <s v="Electra Cruiser Lux Fat Tire 1 Ladies "/>
    <x v="0"/>
    <n v="2"/>
    <x v="1"/>
    <n v="2"/>
    <n v="599.99"/>
    <n v="7.0000000000000007E-2"/>
    <n v="41.999300000000005"/>
    <n v="1115.9814000000001"/>
  </r>
  <r>
    <n v="921"/>
    <n v="3"/>
    <n v="628"/>
    <n v="48"/>
    <s v="Trek Emonda S 4 "/>
    <x v="6"/>
    <n v="2"/>
    <x v="1"/>
    <n v="1"/>
    <n v="1499.99"/>
    <n v="0.1"/>
    <n v="149.999"/>
    <n v="1349.991"/>
  </r>
  <r>
    <n v="922"/>
    <n v="1"/>
    <n v="656"/>
    <n v="68"/>
    <s v="Sun Bicycles Cruz 3 "/>
    <x v="0"/>
    <n v="2"/>
    <x v="1"/>
    <n v="1"/>
    <n v="449.99"/>
    <n v="0.2"/>
    <n v="89.998000000000005"/>
    <n v="359.99200000000002"/>
  </r>
  <r>
    <n v="922"/>
    <n v="2"/>
    <n v="656"/>
    <n v="73"/>
    <s v="Sun Bicycles Brickell Tandem 7 "/>
    <x v="0"/>
    <n v="2"/>
    <x v="1"/>
    <n v="1"/>
    <n v="749.99"/>
    <n v="0.2"/>
    <n v="149.99800000000002"/>
    <n v="599.99199999999996"/>
  </r>
  <r>
    <n v="922"/>
    <n v="3"/>
    <n v="656"/>
    <n v="86"/>
    <s v="Trek Girl's Kickster "/>
    <x v="4"/>
    <n v="2"/>
    <x v="1"/>
    <n v="1"/>
    <n v="149.99"/>
    <n v="0.1"/>
    <n v="14.999000000000002"/>
    <n v="134.99100000000001"/>
  </r>
  <r>
    <n v="923"/>
    <n v="1"/>
    <n v="769"/>
    <n v="74"/>
    <s v="Electra Cruiser Lux 1 "/>
    <x v="0"/>
    <n v="2"/>
    <x v="1"/>
    <n v="2"/>
    <n v="439.99"/>
    <n v="0.05"/>
    <n v="21.999500000000001"/>
    <n v="835.98099999999999"/>
  </r>
  <r>
    <n v="923"/>
    <n v="2"/>
    <n v="769"/>
    <n v="6"/>
    <s v="Surly Ice Cream Truck Frameset "/>
    <x v="1"/>
    <n v="2"/>
    <x v="1"/>
    <n v="1"/>
    <n v="469.99"/>
    <n v="0.1"/>
    <n v="46.999000000000002"/>
    <n v="422.99099999999999"/>
  </r>
  <r>
    <n v="924"/>
    <n v="1"/>
    <n v="68"/>
    <n v="97"/>
    <s v="Electra Savannah 3i (20"/>
    <x v="4"/>
    <n v="3"/>
    <x v="2"/>
    <n v="2"/>
    <n v="349.99"/>
    <n v="0.2"/>
    <n v="69.998000000000005"/>
    <n v="559.98400000000004"/>
  </r>
  <r>
    <n v="924"/>
    <n v="2"/>
    <n v="68"/>
    <n v="36"/>
    <s v="Surly Troll Frameset "/>
    <x v="1"/>
    <n v="3"/>
    <x v="2"/>
    <n v="1"/>
    <n v="832.99"/>
    <n v="0.2"/>
    <n v="166.59800000000001"/>
    <n v="666.39200000000005"/>
  </r>
  <r>
    <n v="925"/>
    <n v="1"/>
    <n v="1316"/>
    <n v="97"/>
    <s v="Electra Savannah 3i (20"/>
    <x v="4"/>
    <n v="2"/>
    <x v="1"/>
    <n v="1"/>
    <n v="349.99"/>
    <n v="7.0000000000000007E-2"/>
    <n v="24.499300000000002"/>
    <n v="325.4907"/>
  </r>
  <r>
    <n v="925"/>
    <n v="2"/>
    <n v="1316"/>
    <n v="62"/>
    <s v="Trek Boone 7 "/>
    <x v="2"/>
    <n v="2"/>
    <x v="1"/>
    <n v="2"/>
    <n v="3499.99"/>
    <n v="0.2"/>
    <n v="699.99800000000005"/>
    <n v="5599.9839999999995"/>
  </r>
  <r>
    <n v="926"/>
    <n v="1"/>
    <n v="233"/>
    <n v="37"/>
    <s v="Haro Flightline One ST "/>
    <x v="1"/>
    <n v="1"/>
    <x v="0"/>
    <n v="2"/>
    <n v="379.99"/>
    <n v="0.2"/>
    <n v="75.998000000000005"/>
    <n v="607.98400000000004"/>
  </r>
  <r>
    <n v="927"/>
    <n v="1"/>
    <n v="1438"/>
    <n v="74"/>
    <s v="Electra Cruiser Lux 1 "/>
    <x v="0"/>
    <n v="1"/>
    <x v="0"/>
    <n v="2"/>
    <n v="439.99"/>
    <n v="0.1"/>
    <n v="43.999000000000002"/>
    <n v="791.98199999999997"/>
  </r>
  <r>
    <n v="927"/>
    <n v="2"/>
    <n v="1438"/>
    <n v="16"/>
    <s v="Electra Townie Original 7D EQ "/>
    <x v="0"/>
    <n v="1"/>
    <x v="0"/>
    <n v="2"/>
    <n v="599.99"/>
    <n v="0.2"/>
    <n v="119.998"/>
    <n v="959.98400000000004"/>
  </r>
  <r>
    <n v="927"/>
    <n v="3"/>
    <n v="1438"/>
    <n v="50"/>
    <s v="Trek Silque SLR 7 Women's "/>
    <x v="6"/>
    <n v="1"/>
    <x v="0"/>
    <n v="1"/>
    <n v="5999.99"/>
    <n v="0.1"/>
    <n v="599.99900000000002"/>
    <n v="5399.991"/>
  </r>
  <r>
    <n v="927"/>
    <n v="4"/>
    <n v="1438"/>
    <n v="3"/>
    <s v="Surly Wednesday Frameset "/>
    <x v="1"/>
    <n v="1"/>
    <x v="0"/>
    <n v="1"/>
    <n v="999.99"/>
    <n v="0.1"/>
    <n v="99.999000000000009"/>
    <n v="899.99099999999999"/>
  </r>
  <r>
    <n v="927"/>
    <n v="5"/>
    <n v="1438"/>
    <n v="43"/>
    <s v="Trek Fuel EX 9.8 27.5 Plus "/>
    <x v="1"/>
    <n v="1"/>
    <x v="0"/>
    <n v="1"/>
    <n v="5299.99"/>
    <n v="7.0000000000000007E-2"/>
    <n v="370.99930000000001"/>
    <n v="4928.9906999999994"/>
  </r>
  <r>
    <n v="928"/>
    <n v="1"/>
    <n v="957"/>
    <n v="71"/>
    <s v="Sun Bicycles Atlas X"/>
    <x v="0"/>
    <n v="1"/>
    <x v="0"/>
    <n v="2"/>
    <n v="416.99"/>
    <n v="0.05"/>
    <n v="20.849500000000003"/>
    <n v="792.28100000000006"/>
  </r>
  <r>
    <n v="928"/>
    <n v="2"/>
    <n v="957"/>
    <n v="83"/>
    <s v="Trek Boy's Kickster "/>
    <x v="4"/>
    <n v="1"/>
    <x v="0"/>
    <n v="1"/>
    <n v="149.99"/>
    <n v="0.2"/>
    <n v="29.998000000000005"/>
    <n v="119.992"/>
  </r>
  <r>
    <n v="929"/>
    <n v="1"/>
    <n v="472"/>
    <n v="82"/>
    <s v="Electra Amsterdam Original 3i Ladies' "/>
    <x v="0"/>
    <n v="2"/>
    <x v="1"/>
    <n v="1"/>
    <n v="659.99"/>
    <n v="0.2"/>
    <n v="131.99800000000002"/>
    <n v="527.99199999999996"/>
  </r>
  <r>
    <n v="929"/>
    <n v="2"/>
    <n v="472"/>
    <n v="63"/>
    <s v="Trek Boone Race Shop Limited "/>
    <x v="2"/>
    <n v="2"/>
    <x v="1"/>
    <n v="2"/>
    <n v="3499.99"/>
    <n v="0.1"/>
    <n v="349.99900000000002"/>
    <n v="6299.982"/>
  </r>
  <r>
    <n v="929"/>
    <n v="3"/>
    <n v="472"/>
    <n v="24"/>
    <s v="Electra Townie Original 21D "/>
    <x v="0"/>
    <n v="2"/>
    <x v="1"/>
    <n v="1"/>
    <n v="549.99"/>
    <n v="0.05"/>
    <n v="27.499500000000001"/>
    <n v="522.4905"/>
  </r>
  <r>
    <n v="930"/>
    <n v="1"/>
    <n v="1224"/>
    <n v="56"/>
    <s v="Trek Domane SLR 6 Disc "/>
    <x v="6"/>
    <n v="3"/>
    <x v="2"/>
    <n v="2"/>
    <n v="5499.99"/>
    <n v="7.0000000000000007E-2"/>
    <n v="384.99930000000001"/>
    <n v="10229.981399999999"/>
  </r>
  <r>
    <n v="930"/>
    <n v="2"/>
    <n v="1224"/>
    <n v="82"/>
    <s v="Electra Amsterdam Original 3i Ladies' "/>
    <x v="0"/>
    <n v="3"/>
    <x v="2"/>
    <n v="1"/>
    <n v="659.99"/>
    <n v="7.0000000000000007E-2"/>
    <n v="46.199300000000008"/>
    <n v="613.79070000000002"/>
  </r>
  <r>
    <n v="930"/>
    <n v="3"/>
    <n v="1224"/>
    <n v="60"/>
    <s v="Sun Bicycles ElectroLite "/>
    <x v="3"/>
    <n v="3"/>
    <x v="2"/>
    <n v="1"/>
    <n v="1559.99"/>
    <n v="0.1"/>
    <n v="155.99900000000002"/>
    <n v="1403.991"/>
  </r>
  <r>
    <n v="930"/>
    <n v="4"/>
    <n v="1224"/>
    <n v="65"/>
    <s v="Sun Bicycles Lil Bolt Type"/>
    <x v="0"/>
    <n v="3"/>
    <x v="2"/>
    <n v="2"/>
    <n v="346.99"/>
    <n v="0.05"/>
    <n v="17.349500000000003"/>
    <n v="659.28100000000006"/>
  </r>
  <r>
    <n v="930"/>
    <n v="5"/>
    <n v="1224"/>
    <n v="51"/>
    <s v="Trek Silque SLR 8 Women's "/>
    <x v="6"/>
    <n v="3"/>
    <x v="2"/>
    <n v="2"/>
    <n v="6499.99"/>
    <n v="0.1"/>
    <n v="649.99900000000002"/>
    <n v="11699.982"/>
  </r>
  <r>
    <n v="931"/>
    <n v="1"/>
    <n v="631"/>
    <n v="49"/>
    <s v="Trek Domane SL 6 "/>
    <x v="6"/>
    <n v="2"/>
    <x v="1"/>
    <n v="2"/>
    <n v="3499.99"/>
    <n v="7.0000000000000007E-2"/>
    <n v="244.99930000000001"/>
    <n v="6509.9813999999997"/>
  </r>
  <r>
    <n v="931"/>
    <n v="2"/>
    <n v="631"/>
    <n v="76"/>
    <s v="Electra Girl's Hawaii 1 16&quot; "/>
    <x v="0"/>
    <n v="2"/>
    <x v="1"/>
    <n v="1"/>
    <n v="299.99"/>
    <n v="0.2"/>
    <n v="59.998000000000005"/>
    <n v="239.99200000000002"/>
  </r>
  <r>
    <n v="932"/>
    <n v="1"/>
    <n v="804"/>
    <n v="74"/>
    <s v="Electra Cruiser Lux 1 "/>
    <x v="0"/>
    <n v="2"/>
    <x v="1"/>
    <n v="1"/>
    <n v="439.99"/>
    <n v="0.05"/>
    <n v="21.999500000000001"/>
    <n v="417.9905"/>
  </r>
  <r>
    <n v="933"/>
    <n v="1"/>
    <n v="909"/>
    <n v="77"/>
    <s v="Electra Glam Punk 3i Ladies' "/>
    <x v="0"/>
    <n v="2"/>
    <x v="1"/>
    <n v="1"/>
    <n v="799.99"/>
    <n v="7.0000000000000007E-2"/>
    <n v="55.999300000000005"/>
    <n v="743.99070000000006"/>
  </r>
  <r>
    <n v="933"/>
    <n v="2"/>
    <n v="909"/>
    <n v="21"/>
    <s v="Electra Cruiser 1 (24"/>
    <x v="0"/>
    <n v="2"/>
    <x v="1"/>
    <n v="1"/>
    <n v="269.99"/>
    <n v="0.2"/>
    <n v="53.998000000000005"/>
    <n v="215.99200000000002"/>
  </r>
  <r>
    <n v="933"/>
    <n v="3"/>
    <n v="909"/>
    <n v="75"/>
    <s v="Electra Cruiser Lux Fat Tire 1 Ladies "/>
    <x v="0"/>
    <n v="2"/>
    <x v="1"/>
    <n v="2"/>
    <n v="599.99"/>
    <n v="0.05"/>
    <n v="29.999500000000001"/>
    <n v="1139.981"/>
  </r>
  <r>
    <n v="934"/>
    <n v="1"/>
    <n v="93"/>
    <n v="35"/>
    <s v="Sun Bicycles Spider 3i "/>
    <x v="1"/>
    <n v="2"/>
    <x v="1"/>
    <n v="2"/>
    <n v="832.99"/>
    <n v="0.05"/>
    <n v="41.649500000000003"/>
    <n v="1582.681"/>
  </r>
  <r>
    <n v="934"/>
    <n v="2"/>
    <n v="93"/>
    <n v="48"/>
    <s v="Trek Emonda S 4 "/>
    <x v="6"/>
    <n v="2"/>
    <x v="1"/>
    <n v="1"/>
    <n v="1499.99"/>
    <n v="0.05"/>
    <n v="74.999499999999998"/>
    <n v="1424.9905000000001"/>
  </r>
  <r>
    <n v="934"/>
    <n v="3"/>
    <n v="93"/>
    <n v="18"/>
    <s v="Pure Cycles Western 3"/>
    <x v="0"/>
    <n v="2"/>
    <x v="1"/>
    <n v="1"/>
    <n v="449"/>
    <n v="0.1"/>
    <n v="44.900000000000006"/>
    <n v="404.1"/>
  </r>
  <r>
    <n v="934"/>
    <n v="4"/>
    <n v="93"/>
    <n v="61"/>
    <s v="Trek Powerfly 8 FS Plus "/>
    <x v="3"/>
    <n v="2"/>
    <x v="1"/>
    <n v="1"/>
    <n v="4999.99"/>
    <n v="7.0000000000000007E-2"/>
    <n v="349.99930000000001"/>
    <n v="4649.9906999999994"/>
  </r>
  <r>
    <n v="934"/>
    <n v="5"/>
    <n v="93"/>
    <n v="56"/>
    <s v="Trek Domane SLR 6 Disc "/>
    <x v="6"/>
    <n v="2"/>
    <x v="1"/>
    <n v="2"/>
    <n v="5499.99"/>
    <n v="0.2"/>
    <n v="1099.998"/>
    <n v="8799.9840000000004"/>
  </r>
  <r>
    <n v="935"/>
    <n v="1"/>
    <n v="43"/>
    <n v="65"/>
    <s v="Sun Bicycles Lil Bolt Type"/>
    <x v="0"/>
    <n v="3"/>
    <x v="2"/>
    <n v="2"/>
    <n v="346.99"/>
    <n v="0.2"/>
    <n v="69.39800000000001"/>
    <n v="555.18399999999997"/>
  </r>
  <r>
    <n v="935"/>
    <n v="2"/>
    <n v="43"/>
    <n v="76"/>
    <s v="Electra Girl's Hawaii 1 16&quot; "/>
    <x v="0"/>
    <n v="3"/>
    <x v="2"/>
    <n v="2"/>
    <n v="299.99"/>
    <n v="7.0000000000000007E-2"/>
    <n v="20.999300000000002"/>
    <n v="557.98140000000001"/>
  </r>
  <r>
    <n v="935"/>
    <n v="3"/>
    <n v="43"/>
    <n v="6"/>
    <s v="Surly Ice Cream Truck Frameset "/>
    <x v="1"/>
    <n v="3"/>
    <x v="2"/>
    <n v="1"/>
    <n v="469.99"/>
    <n v="7.0000000000000007E-2"/>
    <n v="32.899300000000004"/>
    <n v="437.09070000000003"/>
  </r>
  <r>
    <n v="935"/>
    <n v="4"/>
    <n v="43"/>
    <n v="38"/>
    <s v="Haro Flightline Two 26 Plus "/>
    <x v="1"/>
    <n v="3"/>
    <x v="2"/>
    <n v="1"/>
    <n v="549.99"/>
    <n v="7.0000000000000007E-2"/>
    <n v="38.499300000000005"/>
    <n v="511.4907"/>
  </r>
  <r>
    <n v="936"/>
    <n v="1"/>
    <n v="265"/>
    <n v="70"/>
    <s v="Electra Amsterdam Original 3i "/>
    <x v="0"/>
    <n v="2"/>
    <x v="1"/>
    <n v="1"/>
    <n v="659.99"/>
    <n v="0.1"/>
    <n v="65.999000000000009"/>
    <n v="593.99099999999999"/>
  </r>
  <r>
    <n v="936"/>
    <n v="2"/>
    <n v="265"/>
    <n v="44"/>
    <s v="Haro SR 1.1 "/>
    <x v="1"/>
    <n v="2"/>
    <x v="1"/>
    <n v="1"/>
    <n v="539.99"/>
    <n v="7.0000000000000007E-2"/>
    <n v="37.799300000000002"/>
    <n v="502.19069999999999"/>
  </r>
  <r>
    <n v="937"/>
    <n v="1"/>
    <n v="73"/>
    <n v="108"/>
    <s v="Sun Bicycles Cruz 3 "/>
    <x v="0"/>
    <n v="2"/>
    <x v="1"/>
    <n v="2"/>
    <n v="449.99"/>
    <n v="0.1"/>
    <n v="44.999000000000002"/>
    <n v="809.98199999999997"/>
  </r>
  <r>
    <n v="937"/>
    <n v="2"/>
    <n v="73"/>
    <n v="51"/>
    <s v="Trek Silque SLR 8 Women's "/>
    <x v="6"/>
    <n v="2"/>
    <x v="1"/>
    <n v="2"/>
    <n v="6499.99"/>
    <n v="7.0000000000000007E-2"/>
    <n v="454.99930000000001"/>
    <n v="12089.981399999999"/>
  </r>
  <r>
    <n v="937"/>
    <n v="3"/>
    <n v="73"/>
    <n v="58"/>
    <s v="Trek Madone 9.2 "/>
    <x v="6"/>
    <n v="2"/>
    <x v="1"/>
    <n v="2"/>
    <n v="4999.99"/>
    <n v="7.0000000000000007E-2"/>
    <n v="349.99930000000001"/>
    <n v="9299.9813999999988"/>
  </r>
  <r>
    <n v="937"/>
    <n v="4"/>
    <n v="73"/>
    <n v="28"/>
    <s v="Surly Karate Monkey 27.5+ Frameset "/>
    <x v="1"/>
    <n v="2"/>
    <x v="1"/>
    <n v="2"/>
    <n v="2499.9899999999998"/>
    <n v="7.0000000000000007E-2"/>
    <n v="174.99930000000001"/>
    <n v="4649.9813999999997"/>
  </r>
  <r>
    <n v="937"/>
    <n v="5"/>
    <n v="73"/>
    <n v="66"/>
    <s v="Sun Bicycles Revolutions 24 "/>
    <x v="0"/>
    <n v="2"/>
    <x v="1"/>
    <n v="1"/>
    <n v="250.99"/>
    <n v="0.2"/>
    <n v="50.198000000000008"/>
    <n v="200.792"/>
  </r>
  <r>
    <n v="938"/>
    <n v="1"/>
    <n v="129"/>
    <n v="4"/>
    <s v="Trek Fuel EX 8 29 "/>
    <x v="1"/>
    <n v="2"/>
    <x v="1"/>
    <n v="1"/>
    <n v="2899.99"/>
    <n v="0.05"/>
    <n v="144.99949999999998"/>
    <n v="2754.9904999999999"/>
  </r>
  <r>
    <n v="938"/>
    <n v="2"/>
    <n v="129"/>
    <n v="13"/>
    <s v="Electra Cruiser 1 (24"/>
    <x v="0"/>
    <n v="2"/>
    <x v="1"/>
    <n v="1"/>
    <n v="269.99"/>
    <n v="0.05"/>
    <n v="13.499500000000001"/>
    <n v="256.4905"/>
  </r>
  <r>
    <n v="939"/>
    <n v="1"/>
    <n v="1407"/>
    <n v="5"/>
    <s v="Heller Shagamaw Frame "/>
    <x v="1"/>
    <n v="2"/>
    <x v="1"/>
    <n v="1"/>
    <n v="1320.99"/>
    <n v="0.1"/>
    <n v="132.09900000000002"/>
    <n v="1188.8910000000001"/>
  </r>
  <r>
    <n v="939"/>
    <n v="2"/>
    <n v="1407"/>
    <n v="107"/>
    <s v="Sun Bicycles Cruz 7 "/>
    <x v="0"/>
    <n v="2"/>
    <x v="1"/>
    <n v="2"/>
    <n v="416.99"/>
    <n v="0.2"/>
    <n v="83.39800000000001"/>
    <n v="667.18399999999997"/>
  </r>
  <r>
    <n v="940"/>
    <n v="1"/>
    <n v="585"/>
    <n v="75"/>
    <s v="Electra Cruiser Lux Fat Tire 1 Ladies "/>
    <x v="0"/>
    <n v="1"/>
    <x v="0"/>
    <n v="2"/>
    <n v="599.99"/>
    <n v="0.2"/>
    <n v="119.998"/>
    <n v="959.98400000000004"/>
  </r>
  <r>
    <n v="941"/>
    <n v="1"/>
    <n v="736"/>
    <n v="25"/>
    <s v="Electra Townie Original 7D "/>
    <x v="5"/>
    <n v="1"/>
    <x v="0"/>
    <n v="1"/>
    <n v="499.99"/>
    <n v="0.1"/>
    <n v="49.999000000000002"/>
    <n v="449.99099999999999"/>
  </r>
  <r>
    <n v="941"/>
    <n v="2"/>
    <n v="736"/>
    <n v="102"/>
    <s v="Electra Townie Original 7D "/>
    <x v="5"/>
    <n v="1"/>
    <x v="0"/>
    <n v="2"/>
    <n v="489.99"/>
    <n v="0.05"/>
    <n v="24.499500000000001"/>
    <n v="930.98099999999999"/>
  </r>
  <r>
    <n v="941"/>
    <n v="3"/>
    <n v="736"/>
    <n v="11"/>
    <s v="Surly Straggler 650b "/>
    <x v="2"/>
    <n v="1"/>
    <x v="0"/>
    <n v="2"/>
    <n v="1680.99"/>
    <n v="7.0000000000000007E-2"/>
    <n v="117.66930000000001"/>
    <n v="3126.6414"/>
  </r>
  <r>
    <n v="942"/>
    <n v="1"/>
    <n v="537"/>
    <n v="98"/>
    <s v="Electra Straight 8 3i (20"/>
    <x v="4"/>
    <n v="2"/>
    <x v="1"/>
    <n v="2"/>
    <n v="489.99"/>
    <n v="0.05"/>
    <n v="24.499500000000001"/>
    <n v="930.98099999999999"/>
  </r>
  <r>
    <n v="942"/>
    <n v="2"/>
    <n v="537"/>
    <n v="110"/>
    <s v="Sun Bicycles Drifter 7 "/>
    <x v="5"/>
    <n v="2"/>
    <x v="1"/>
    <n v="2"/>
    <n v="470.99"/>
    <n v="0.1"/>
    <n v="47.099000000000004"/>
    <n v="847.78200000000004"/>
  </r>
  <r>
    <n v="942"/>
    <n v="3"/>
    <n v="537"/>
    <n v="35"/>
    <s v="Sun Bicycles Spider 3i "/>
    <x v="1"/>
    <n v="2"/>
    <x v="1"/>
    <n v="2"/>
    <n v="832.99"/>
    <n v="7.0000000000000007E-2"/>
    <n v="58.309300000000007"/>
    <n v="1549.3614"/>
  </r>
  <r>
    <n v="942"/>
    <n v="4"/>
    <n v="537"/>
    <n v="103"/>
    <s v="Sun Bicycles Streamway 3 "/>
    <x v="5"/>
    <n v="2"/>
    <x v="1"/>
    <n v="1"/>
    <n v="551.99"/>
    <n v="0.05"/>
    <n v="27.599500000000003"/>
    <n v="524.39049999999997"/>
  </r>
  <r>
    <n v="942"/>
    <n v="5"/>
    <n v="537"/>
    <n v="100"/>
    <s v="Electra Townie 3i EQ (20"/>
    <x v="4"/>
    <n v="2"/>
    <x v="1"/>
    <n v="1"/>
    <n v="489.99"/>
    <n v="0.05"/>
    <n v="24.499500000000001"/>
    <n v="465.4905"/>
  </r>
  <r>
    <n v="943"/>
    <n v="1"/>
    <n v="1025"/>
    <n v="25"/>
    <s v="Electra Townie Original 7D "/>
    <x v="5"/>
    <n v="2"/>
    <x v="1"/>
    <n v="1"/>
    <n v="499.99"/>
    <n v="0.2"/>
    <n v="99.998000000000005"/>
    <n v="399.99200000000002"/>
  </r>
  <r>
    <n v="943"/>
    <n v="2"/>
    <n v="1025"/>
    <n v="82"/>
    <s v="Electra Amsterdam Original 3i Ladies' "/>
    <x v="0"/>
    <n v="2"/>
    <x v="1"/>
    <n v="1"/>
    <n v="659.99"/>
    <n v="0.2"/>
    <n v="131.99800000000002"/>
    <n v="527.99199999999996"/>
  </r>
  <r>
    <n v="944"/>
    <n v="1"/>
    <n v="138"/>
    <n v="29"/>
    <s v="Trek X"/>
    <x v="1"/>
    <n v="1"/>
    <x v="0"/>
    <n v="2"/>
    <n v="999.99"/>
    <n v="7.0000000000000007E-2"/>
    <n v="69.999300000000005"/>
    <n v="1859.9814000000001"/>
  </r>
  <r>
    <n v="944"/>
    <n v="2"/>
    <n v="138"/>
    <n v="16"/>
    <s v="Electra Townie Original 7D EQ "/>
    <x v="0"/>
    <n v="1"/>
    <x v="0"/>
    <n v="2"/>
    <n v="599.99"/>
    <n v="0.1"/>
    <n v="59.999000000000002"/>
    <n v="1079.982"/>
  </r>
  <r>
    <n v="944"/>
    <n v="3"/>
    <n v="138"/>
    <n v="70"/>
    <s v="Electra Amsterdam Original 3i "/>
    <x v="0"/>
    <n v="1"/>
    <x v="0"/>
    <n v="2"/>
    <n v="659.99"/>
    <n v="0.2"/>
    <n v="131.99800000000002"/>
    <n v="1055.9839999999999"/>
  </r>
  <r>
    <n v="944"/>
    <n v="4"/>
    <n v="138"/>
    <n v="85"/>
    <s v="Haro Downtown 16 "/>
    <x v="4"/>
    <n v="1"/>
    <x v="0"/>
    <n v="2"/>
    <n v="329.99"/>
    <n v="0.2"/>
    <n v="65.998000000000005"/>
    <n v="527.98400000000004"/>
  </r>
  <r>
    <n v="944"/>
    <n v="5"/>
    <n v="138"/>
    <n v="69"/>
    <s v="Sun Bicycles Cruz 7 "/>
    <x v="0"/>
    <n v="1"/>
    <x v="0"/>
    <n v="2"/>
    <n v="416.99"/>
    <n v="7.0000000000000007E-2"/>
    <n v="29.189300000000003"/>
    <n v="775.60140000000001"/>
  </r>
  <r>
    <n v="945"/>
    <n v="1"/>
    <n v="167"/>
    <n v="105"/>
    <s v="Sun Bicycles Streamway 7 "/>
    <x v="5"/>
    <n v="2"/>
    <x v="1"/>
    <n v="1"/>
    <n v="533.99"/>
    <n v="0.05"/>
    <n v="26.6995"/>
    <n v="507.29050000000001"/>
  </r>
  <r>
    <n v="945"/>
    <n v="2"/>
    <n v="167"/>
    <n v="94"/>
    <s v="Haro Shredder Pro 20 "/>
    <x v="4"/>
    <n v="2"/>
    <x v="1"/>
    <n v="2"/>
    <n v="249.99"/>
    <n v="0.2"/>
    <n v="49.998000000000005"/>
    <n v="399.98400000000004"/>
  </r>
  <r>
    <n v="945"/>
    <n v="3"/>
    <n v="167"/>
    <n v="34"/>
    <s v="Trek Session DH 27.5 Carbon Frameset "/>
    <x v="1"/>
    <n v="2"/>
    <x v="1"/>
    <n v="2"/>
    <n v="469.99"/>
    <n v="0.05"/>
    <n v="23.499500000000001"/>
    <n v="892.98099999999999"/>
  </r>
  <r>
    <n v="945"/>
    <n v="4"/>
    <n v="167"/>
    <n v="44"/>
    <s v="Haro SR 1.1 "/>
    <x v="1"/>
    <n v="2"/>
    <x v="1"/>
    <n v="2"/>
    <n v="539.99"/>
    <n v="0.1"/>
    <n v="53.999000000000002"/>
    <n v="971.98199999999997"/>
  </r>
  <r>
    <n v="945"/>
    <n v="5"/>
    <n v="167"/>
    <n v="50"/>
    <s v="Trek Silque SLR 7 Women's "/>
    <x v="6"/>
    <n v="2"/>
    <x v="1"/>
    <n v="2"/>
    <n v="5999.99"/>
    <n v="0.05"/>
    <n v="299.99950000000001"/>
    <n v="11399.981"/>
  </r>
  <r>
    <n v="946"/>
    <n v="1"/>
    <n v="525"/>
    <n v="7"/>
    <s v="Trek Slash 8 27.5 "/>
    <x v="1"/>
    <n v="2"/>
    <x v="1"/>
    <n v="1"/>
    <n v="3999.99"/>
    <n v="0.1"/>
    <n v="399.99900000000002"/>
    <n v="3599.991"/>
  </r>
  <r>
    <n v="946"/>
    <n v="2"/>
    <n v="525"/>
    <n v="85"/>
    <s v="Haro Downtown 16 "/>
    <x v="4"/>
    <n v="2"/>
    <x v="1"/>
    <n v="2"/>
    <n v="329.99"/>
    <n v="0.2"/>
    <n v="65.998000000000005"/>
    <n v="527.98400000000004"/>
  </r>
  <r>
    <n v="946"/>
    <n v="3"/>
    <n v="525"/>
    <n v="62"/>
    <s v="Trek Boone 7 "/>
    <x v="2"/>
    <n v="2"/>
    <x v="1"/>
    <n v="1"/>
    <n v="3499.99"/>
    <n v="0.05"/>
    <n v="174.99950000000001"/>
    <n v="3324.9904999999999"/>
  </r>
  <r>
    <n v="946"/>
    <n v="4"/>
    <n v="525"/>
    <n v="22"/>
    <s v="Electra Girl's Hawaii 1 (16 inch)"/>
    <x v="0"/>
    <n v="2"/>
    <x v="1"/>
    <n v="2"/>
    <n v="269.99"/>
    <n v="0.2"/>
    <n v="53.998000000000005"/>
    <n v="431.98400000000004"/>
  </r>
  <r>
    <n v="946"/>
    <n v="5"/>
    <n v="525"/>
    <n v="56"/>
    <s v="Trek Domane SLR 6 Disc "/>
    <x v="6"/>
    <n v="2"/>
    <x v="1"/>
    <n v="2"/>
    <n v="5499.99"/>
    <n v="7.0000000000000007E-2"/>
    <n v="384.99930000000001"/>
    <n v="10229.981399999999"/>
  </r>
  <r>
    <n v="947"/>
    <n v="1"/>
    <n v="278"/>
    <n v="32"/>
    <s v="Trek Farley Alloy Frameset "/>
    <x v="1"/>
    <n v="1"/>
    <x v="0"/>
    <n v="1"/>
    <n v="469.99"/>
    <n v="0.05"/>
    <n v="23.499500000000001"/>
    <n v="446.4905"/>
  </r>
  <r>
    <n v="947"/>
    <n v="2"/>
    <n v="278"/>
    <n v="42"/>
    <s v="Trek Fuel EX 5 27.5 Plus "/>
    <x v="1"/>
    <n v="1"/>
    <x v="0"/>
    <n v="2"/>
    <n v="2299.9899999999998"/>
    <n v="7.0000000000000007E-2"/>
    <n v="160.99930000000001"/>
    <n v="4277.9813999999997"/>
  </r>
  <r>
    <n v="947"/>
    <n v="3"/>
    <n v="278"/>
    <n v="44"/>
    <s v="Haro SR 1.1 "/>
    <x v="1"/>
    <n v="1"/>
    <x v="0"/>
    <n v="1"/>
    <n v="539.99"/>
    <n v="7.0000000000000007E-2"/>
    <n v="37.799300000000002"/>
    <n v="502.19069999999999"/>
  </r>
  <r>
    <n v="948"/>
    <n v="1"/>
    <n v="618"/>
    <n v="23"/>
    <s v="Electra Girl's Hawaii 1 (20 inch)"/>
    <x v="4"/>
    <n v="2"/>
    <x v="1"/>
    <n v="2"/>
    <n v="299.99"/>
    <n v="0.2"/>
    <n v="59.998000000000005"/>
    <n v="479.98400000000004"/>
  </r>
  <r>
    <n v="948"/>
    <n v="2"/>
    <n v="618"/>
    <n v="20"/>
    <s v="Electra Townie Original 7D EQ "/>
    <x v="0"/>
    <n v="2"/>
    <x v="1"/>
    <n v="2"/>
    <n v="599.99"/>
    <n v="0.1"/>
    <n v="59.999000000000002"/>
    <n v="1079.982"/>
  </r>
  <r>
    <n v="948"/>
    <n v="3"/>
    <n v="618"/>
    <n v="101"/>
    <s v="Electra Townie 7D (20"/>
    <x v="4"/>
    <n v="2"/>
    <x v="1"/>
    <n v="1"/>
    <n v="339.99"/>
    <n v="0.2"/>
    <n v="67.998000000000005"/>
    <n v="271.99200000000002"/>
  </r>
  <r>
    <n v="948"/>
    <n v="4"/>
    <n v="618"/>
    <n v="92"/>
    <s v="Haro Shredder 20 "/>
    <x v="4"/>
    <n v="2"/>
    <x v="1"/>
    <n v="2"/>
    <n v="209.99"/>
    <n v="0.2"/>
    <n v="41.998000000000005"/>
    <n v="335.98400000000004"/>
  </r>
  <r>
    <n v="948"/>
    <n v="5"/>
    <n v="618"/>
    <n v="72"/>
    <s v="Sun Bicycles Biscayne Tandem 7 "/>
    <x v="0"/>
    <n v="2"/>
    <x v="1"/>
    <n v="2"/>
    <n v="619.99"/>
    <n v="0.2"/>
    <n v="123.998"/>
    <n v="991.98400000000004"/>
  </r>
  <r>
    <n v="949"/>
    <n v="1"/>
    <n v="867"/>
    <n v="9"/>
    <s v="Trek Conduit+ "/>
    <x v="3"/>
    <n v="1"/>
    <x v="0"/>
    <n v="2"/>
    <n v="2999.99"/>
    <n v="0.1"/>
    <n v="299.99899999999997"/>
    <n v="5399.982"/>
  </r>
  <r>
    <n v="949"/>
    <n v="2"/>
    <n v="867"/>
    <n v="55"/>
    <s v="Trek Domane S 6 "/>
    <x v="6"/>
    <n v="1"/>
    <x v="0"/>
    <n v="2"/>
    <n v="2699.99"/>
    <n v="0.05"/>
    <n v="134.99949999999998"/>
    <n v="5129.9809999999998"/>
  </r>
  <r>
    <n v="950"/>
    <n v="1"/>
    <n v="142"/>
    <n v="56"/>
    <s v="Trek Domane SLR 6 Disc "/>
    <x v="6"/>
    <n v="2"/>
    <x v="1"/>
    <n v="1"/>
    <n v="5499.99"/>
    <n v="0.05"/>
    <n v="274.99950000000001"/>
    <n v="5224.9904999999999"/>
  </r>
  <r>
    <n v="951"/>
    <n v="1"/>
    <n v="339"/>
    <n v="59"/>
    <s v="Trek Domane S 5 Disc "/>
    <x v="6"/>
    <n v="2"/>
    <x v="1"/>
    <n v="1"/>
    <n v="2599.9899999999998"/>
    <n v="0.1"/>
    <n v="259.99899999999997"/>
    <n v="2339.991"/>
  </r>
  <r>
    <n v="951"/>
    <n v="2"/>
    <n v="339"/>
    <n v="43"/>
    <s v="Trek Fuel EX 9.8 27.5 Plus "/>
    <x v="1"/>
    <n v="2"/>
    <x v="1"/>
    <n v="2"/>
    <n v="5299.99"/>
    <n v="0.1"/>
    <n v="529.99900000000002"/>
    <n v="9539.982"/>
  </r>
  <r>
    <n v="951"/>
    <n v="3"/>
    <n v="339"/>
    <n v="62"/>
    <s v="Trek Boone 7 "/>
    <x v="2"/>
    <n v="2"/>
    <x v="1"/>
    <n v="2"/>
    <n v="3499.99"/>
    <n v="0.2"/>
    <n v="699.99800000000005"/>
    <n v="5599.9839999999995"/>
  </r>
  <r>
    <n v="952"/>
    <n v="1"/>
    <n v="355"/>
    <n v="20"/>
    <s v="Electra Townie Original 7D EQ "/>
    <x v="0"/>
    <n v="2"/>
    <x v="1"/>
    <n v="2"/>
    <n v="599.99"/>
    <n v="7.0000000000000007E-2"/>
    <n v="41.999300000000005"/>
    <n v="1115.9814000000001"/>
  </r>
  <r>
    <n v="952"/>
    <n v="2"/>
    <n v="355"/>
    <n v="57"/>
    <s v="Trek Emonda S 5 "/>
    <x v="6"/>
    <n v="2"/>
    <x v="1"/>
    <n v="1"/>
    <n v="1999.99"/>
    <n v="0.05"/>
    <n v="99.999500000000012"/>
    <n v="1899.9904999999999"/>
  </r>
  <r>
    <n v="953"/>
    <n v="1"/>
    <n v="658"/>
    <n v="23"/>
    <s v="Electra Girl's Hawaii 1 (20 inch)"/>
    <x v="4"/>
    <n v="2"/>
    <x v="1"/>
    <n v="2"/>
    <n v="299.99"/>
    <n v="7.0000000000000007E-2"/>
    <n v="20.999300000000002"/>
    <n v="557.98140000000001"/>
  </r>
  <r>
    <n v="954"/>
    <n v="1"/>
    <n v="611"/>
    <n v="4"/>
    <s v="Trek Fuel EX 8 29 "/>
    <x v="1"/>
    <n v="2"/>
    <x v="1"/>
    <n v="2"/>
    <n v="2899.99"/>
    <n v="0.1"/>
    <n v="289.99899999999997"/>
    <n v="5219.982"/>
  </r>
  <r>
    <n v="955"/>
    <n v="1"/>
    <n v="880"/>
    <n v="43"/>
    <s v="Trek Fuel EX 9.8 27.5 Plus "/>
    <x v="1"/>
    <n v="2"/>
    <x v="1"/>
    <n v="1"/>
    <n v="5299.99"/>
    <n v="0.1"/>
    <n v="529.99900000000002"/>
    <n v="4769.991"/>
  </r>
  <r>
    <n v="955"/>
    <n v="2"/>
    <n v="880"/>
    <n v="31"/>
    <s v="Surly Wednesday "/>
    <x v="1"/>
    <n v="2"/>
    <x v="1"/>
    <n v="2"/>
    <n v="1632.99"/>
    <n v="7.0000000000000007E-2"/>
    <n v="114.30930000000001"/>
    <n v="3037.3613999999998"/>
  </r>
  <r>
    <n v="955"/>
    <n v="3"/>
    <n v="880"/>
    <n v="96"/>
    <s v="Electra Moto 3i (20"/>
    <x v="4"/>
    <n v="2"/>
    <x v="1"/>
    <n v="1"/>
    <n v="349.99"/>
    <n v="0.05"/>
    <n v="17.499500000000001"/>
    <n v="332.4905"/>
  </r>
  <r>
    <n v="955"/>
    <n v="4"/>
    <n v="880"/>
    <n v="63"/>
    <s v="Trek Boone Race Shop Limited "/>
    <x v="2"/>
    <n v="2"/>
    <x v="1"/>
    <n v="1"/>
    <n v="3499.99"/>
    <n v="0.2"/>
    <n v="699.99800000000005"/>
    <n v="2799.9919999999997"/>
  </r>
  <r>
    <n v="955"/>
    <n v="5"/>
    <n v="880"/>
    <n v="88"/>
    <s v="Trek Precaliber 12 Girls "/>
    <x v="4"/>
    <n v="2"/>
    <x v="1"/>
    <n v="1"/>
    <n v="189.99"/>
    <n v="0.05"/>
    <n v="9.4995000000000012"/>
    <n v="180.4905"/>
  </r>
  <r>
    <n v="956"/>
    <n v="1"/>
    <n v="1184"/>
    <n v="76"/>
    <s v="Electra Girl's Hawaii 1 16&quot; "/>
    <x v="0"/>
    <n v="2"/>
    <x v="1"/>
    <n v="2"/>
    <n v="299.99"/>
    <n v="0.1"/>
    <n v="29.999000000000002"/>
    <n v="539.98199999999997"/>
  </r>
  <r>
    <n v="956"/>
    <n v="2"/>
    <n v="1184"/>
    <n v="23"/>
    <s v="Electra Girl's Hawaii 1 (20 inch)"/>
    <x v="4"/>
    <n v="2"/>
    <x v="1"/>
    <n v="1"/>
    <n v="299.99"/>
    <n v="0.2"/>
    <n v="59.998000000000005"/>
    <n v="239.99200000000002"/>
  </r>
  <r>
    <n v="956"/>
    <n v="3"/>
    <n v="1184"/>
    <n v="73"/>
    <s v="Sun Bicycles Brickell Tandem 7 "/>
    <x v="0"/>
    <n v="2"/>
    <x v="1"/>
    <n v="2"/>
    <n v="749.99"/>
    <n v="0.1"/>
    <n v="74.999000000000009"/>
    <n v="1349.982"/>
  </r>
  <r>
    <n v="956"/>
    <n v="4"/>
    <n v="1184"/>
    <n v="13"/>
    <s v="Electra Cruiser 1 (24"/>
    <x v="0"/>
    <n v="2"/>
    <x v="1"/>
    <n v="2"/>
    <n v="269.99"/>
    <n v="0.2"/>
    <n v="53.998000000000005"/>
    <n v="431.98400000000004"/>
  </r>
  <r>
    <n v="956"/>
    <n v="5"/>
    <n v="1184"/>
    <n v="79"/>
    <s v="Sun Bicycles Boardwalk (24"/>
    <x v="0"/>
    <n v="2"/>
    <x v="1"/>
    <n v="2"/>
    <n v="402.99"/>
    <n v="0.1"/>
    <n v="40.299000000000007"/>
    <n v="725.38200000000006"/>
  </r>
  <r>
    <n v="957"/>
    <n v="1"/>
    <n v="722"/>
    <n v="108"/>
    <s v="Sun Bicycles Cruz 3 "/>
    <x v="0"/>
    <n v="3"/>
    <x v="2"/>
    <n v="2"/>
    <n v="449.99"/>
    <n v="0.05"/>
    <n v="22.499500000000001"/>
    <n v="854.98099999999999"/>
  </r>
  <r>
    <n v="957"/>
    <n v="2"/>
    <n v="722"/>
    <n v="14"/>
    <s v="Electra Girl's Hawaii 1 (16 inch)"/>
    <x v="0"/>
    <n v="3"/>
    <x v="2"/>
    <n v="2"/>
    <n v="269.99"/>
    <n v="7.0000000000000007E-2"/>
    <n v="18.899300000000004"/>
    <n v="502.1814"/>
  </r>
  <r>
    <n v="957"/>
    <n v="3"/>
    <n v="722"/>
    <n v="70"/>
    <s v="Electra Amsterdam Original 3i "/>
    <x v="0"/>
    <n v="3"/>
    <x v="2"/>
    <n v="2"/>
    <n v="659.99"/>
    <n v="0.05"/>
    <n v="32.999500000000005"/>
    <n v="1253.981"/>
  </r>
  <r>
    <n v="957"/>
    <n v="4"/>
    <n v="722"/>
    <n v="66"/>
    <s v="Sun Bicycles Revolutions 24 "/>
    <x v="0"/>
    <n v="3"/>
    <x v="2"/>
    <n v="1"/>
    <n v="250.99"/>
    <n v="7.0000000000000007E-2"/>
    <n v="17.569300000000002"/>
    <n v="233.42070000000001"/>
  </r>
  <r>
    <n v="957"/>
    <n v="5"/>
    <n v="722"/>
    <n v="111"/>
    <s v="Sun Bicycles Drifter 7 "/>
    <x v="5"/>
    <n v="3"/>
    <x v="2"/>
    <n v="1"/>
    <n v="470.99"/>
    <n v="0.05"/>
    <n v="23.549500000000002"/>
    <n v="447.44049999999999"/>
  </r>
  <r>
    <n v="958"/>
    <n v="1"/>
    <n v="1276"/>
    <n v="51"/>
    <s v="Trek Silque SLR 8 Women's "/>
    <x v="6"/>
    <n v="1"/>
    <x v="0"/>
    <n v="1"/>
    <n v="6499.99"/>
    <n v="0.1"/>
    <n v="649.99900000000002"/>
    <n v="5849.991"/>
  </r>
  <r>
    <n v="958"/>
    <n v="2"/>
    <n v="1276"/>
    <n v="76"/>
    <s v="Electra Girl's Hawaii 1 16&quot; "/>
    <x v="0"/>
    <n v="1"/>
    <x v="0"/>
    <n v="1"/>
    <n v="299.99"/>
    <n v="0.2"/>
    <n v="59.998000000000005"/>
    <n v="239.99200000000002"/>
  </r>
  <r>
    <n v="959"/>
    <n v="1"/>
    <n v="650"/>
    <n v="15"/>
    <s v="Electra Moto 1 "/>
    <x v="0"/>
    <n v="2"/>
    <x v="1"/>
    <n v="1"/>
    <n v="529.99"/>
    <n v="0.2"/>
    <n v="105.998"/>
    <n v="423.99200000000002"/>
  </r>
  <r>
    <n v="959"/>
    <n v="2"/>
    <n v="650"/>
    <n v="72"/>
    <s v="Sun Bicycles Biscayne Tandem 7 "/>
    <x v="0"/>
    <n v="2"/>
    <x v="1"/>
    <n v="1"/>
    <n v="619.99"/>
    <n v="0.1"/>
    <n v="61.999000000000002"/>
    <n v="557.99099999999999"/>
  </r>
  <r>
    <n v="959"/>
    <n v="3"/>
    <n v="650"/>
    <n v="41"/>
    <s v="Haro Shift R3 "/>
    <x v="1"/>
    <n v="2"/>
    <x v="1"/>
    <n v="1"/>
    <n v="1469.99"/>
    <n v="0.05"/>
    <n v="73.499499999999998"/>
    <n v="1396.4905000000001"/>
  </r>
  <r>
    <n v="959"/>
    <n v="4"/>
    <n v="650"/>
    <n v="65"/>
    <s v="Sun Bicycles Lil Bolt Type"/>
    <x v="0"/>
    <n v="2"/>
    <x v="1"/>
    <n v="1"/>
    <n v="346.99"/>
    <n v="7.0000000000000007E-2"/>
    <n v="24.289300000000004"/>
    <n v="322.70069999999998"/>
  </r>
  <r>
    <n v="960"/>
    <n v="1"/>
    <n v="1390"/>
    <n v="73"/>
    <s v="Sun Bicycles Brickell Tandem 7 "/>
    <x v="0"/>
    <n v="2"/>
    <x v="1"/>
    <n v="2"/>
    <n v="749.99"/>
    <n v="0.05"/>
    <n v="37.499500000000005"/>
    <n v="1424.981"/>
  </r>
  <r>
    <n v="960"/>
    <n v="2"/>
    <n v="1390"/>
    <n v="52"/>
    <s v="Surly Steamroller "/>
    <x v="6"/>
    <n v="2"/>
    <x v="1"/>
    <n v="1"/>
    <n v="875.99"/>
    <n v="0.1"/>
    <n v="87.599000000000004"/>
    <n v="788.39099999999996"/>
  </r>
  <r>
    <n v="960"/>
    <n v="3"/>
    <n v="1390"/>
    <n v="48"/>
    <s v="Trek Emonda S 4 "/>
    <x v="6"/>
    <n v="2"/>
    <x v="1"/>
    <n v="2"/>
    <n v="1499.99"/>
    <n v="0.05"/>
    <n v="74.999499999999998"/>
    <n v="2849.9810000000002"/>
  </r>
  <r>
    <n v="960"/>
    <n v="4"/>
    <n v="1390"/>
    <n v="83"/>
    <s v="Trek Boy's Kickster "/>
    <x v="4"/>
    <n v="2"/>
    <x v="1"/>
    <n v="2"/>
    <n v="149.99"/>
    <n v="0.1"/>
    <n v="14.999000000000002"/>
    <n v="269.98200000000003"/>
  </r>
  <r>
    <n v="961"/>
    <n v="1"/>
    <n v="82"/>
    <n v="105"/>
    <s v="Sun Bicycles Streamway 7 "/>
    <x v="5"/>
    <n v="1"/>
    <x v="0"/>
    <n v="1"/>
    <n v="533.99"/>
    <n v="0.1"/>
    <n v="53.399000000000001"/>
    <n v="480.59100000000001"/>
  </r>
  <r>
    <n v="961"/>
    <n v="2"/>
    <n v="82"/>
    <n v="47"/>
    <s v="Trek Remedy 9.8 "/>
    <x v="1"/>
    <n v="1"/>
    <x v="0"/>
    <n v="2"/>
    <n v="5299.99"/>
    <n v="0.2"/>
    <n v="1059.998"/>
    <n v="8479.9840000000004"/>
  </r>
  <r>
    <n v="961"/>
    <n v="3"/>
    <n v="82"/>
    <n v="65"/>
    <s v="Sun Bicycles Lil Bolt Type"/>
    <x v="0"/>
    <n v="1"/>
    <x v="0"/>
    <n v="2"/>
    <n v="346.99"/>
    <n v="7.0000000000000007E-2"/>
    <n v="24.289300000000004"/>
    <n v="645.40139999999997"/>
  </r>
  <r>
    <n v="962"/>
    <n v="1"/>
    <n v="570"/>
    <n v="65"/>
    <s v="Sun Bicycles Lil Bolt Type"/>
    <x v="0"/>
    <n v="2"/>
    <x v="1"/>
    <n v="2"/>
    <n v="346.99"/>
    <n v="7.0000000000000007E-2"/>
    <n v="24.289300000000004"/>
    <n v="645.40139999999997"/>
  </r>
  <r>
    <n v="962"/>
    <n v="2"/>
    <n v="570"/>
    <n v="64"/>
    <s v="Electra Townie Original 7D "/>
    <x v="5"/>
    <n v="2"/>
    <x v="1"/>
    <n v="2"/>
    <n v="489.99"/>
    <n v="7.0000000000000007E-2"/>
    <n v="34.299300000000002"/>
    <n v="911.38139999999999"/>
  </r>
  <r>
    <n v="963"/>
    <n v="1"/>
    <n v="1432"/>
    <n v="4"/>
    <s v="Trek Fuel EX 8 29 "/>
    <x v="1"/>
    <n v="2"/>
    <x v="1"/>
    <n v="1"/>
    <n v="2899.99"/>
    <n v="7.0000000000000007E-2"/>
    <n v="202.99930000000001"/>
    <n v="2696.9906999999998"/>
  </r>
  <r>
    <n v="964"/>
    <n v="1"/>
    <n v="404"/>
    <n v="90"/>
    <s v="Trek Precaliber 16 Girls "/>
    <x v="4"/>
    <n v="2"/>
    <x v="1"/>
    <n v="1"/>
    <n v="209.99"/>
    <n v="0.2"/>
    <n v="41.998000000000005"/>
    <n v="167.99200000000002"/>
  </r>
  <r>
    <n v="964"/>
    <n v="2"/>
    <n v="404"/>
    <n v="74"/>
    <s v="Electra Cruiser Lux 1 "/>
    <x v="0"/>
    <n v="2"/>
    <x v="1"/>
    <n v="1"/>
    <n v="439.99"/>
    <n v="0.2"/>
    <n v="87.998000000000005"/>
    <n v="351.99200000000002"/>
  </r>
  <r>
    <n v="965"/>
    <n v="1"/>
    <n v="457"/>
    <n v="90"/>
    <s v="Trek Precaliber 16 Girls "/>
    <x v="4"/>
    <n v="2"/>
    <x v="1"/>
    <n v="2"/>
    <n v="209.99"/>
    <n v="0.1"/>
    <n v="20.999000000000002"/>
    <n v="377.98200000000003"/>
  </r>
  <r>
    <n v="966"/>
    <n v="1"/>
    <n v="389"/>
    <n v="88"/>
    <s v="Trek Precaliber 12 Girls "/>
    <x v="4"/>
    <n v="3"/>
    <x v="2"/>
    <n v="1"/>
    <n v="189.99"/>
    <n v="0.05"/>
    <n v="9.4995000000000012"/>
    <n v="180.4905"/>
  </r>
  <r>
    <n v="966"/>
    <n v="2"/>
    <n v="389"/>
    <n v="73"/>
    <s v="Sun Bicycles Brickell Tandem 7 "/>
    <x v="0"/>
    <n v="3"/>
    <x v="2"/>
    <n v="1"/>
    <n v="749.99"/>
    <n v="7.0000000000000007E-2"/>
    <n v="52.499300000000005"/>
    <n v="697.49070000000006"/>
  </r>
  <r>
    <n v="967"/>
    <n v="1"/>
    <n v="1323"/>
    <n v="66"/>
    <s v="Sun Bicycles Revolutions 24 "/>
    <x v="0"/>
    <n v="2"/>
    <x v="1"/>
    <n v="1"/>
    <n v="250.99"/>
    <n v="0.2"/>
    <n v="50.198000000000008"/>
    <n v="200.792"/>
  </r>
  <r>
    <n v="967"/>
    <n v="2"/>
    <n v="1323"/>
    <n v="77"/>
    <s v="Electra Glam Punk 3i Ladies' "/>
    <x v="0"/>
    <n v="2"/>
    <x v="1"/>
    <n v="2"/>
    <n v="799.99"/>
    <n v="0.05"/>
    <n v="39.999500000000005"/>
    <n v="1519.981"/>
  </r>
  <r>
    <n v="967"/>
    <n v="3"/>
    <n v="1323"/>
    <n v="87"/>
    <s v="Trek Precaliber 12 Boys "/>
    <x v="4"/>
    <n v="2"/>
    <x v="1"/>
    <n v="1"/>
    <n v="189.99"/>
    <n v="0.1"/>
    <n v="18.999000000000002"/>
    <n v="170.99100000000001"/>
  </r>
  <r>
    <n v="967"/>
    <n v="4"/>
    <n v="1323"/>
    <n v="103"/>
    <s v="Sun Bicycles Streamway 3 "/>
    <x v="5"/>
    <n v="2"/>
    <x v="1"/>
    <n v="1"/>
    <n v="551.99"/>
    <n v="0.2"/>
    <n v="110.39800000000001"/>
    <n v="441.59199999999998"/>
  </r>
  <r>
    <n v="968"/>
    <n v="1"/>
    <n v="1403"/>
    <n v="87"/>
    <s v="Trek Precaliber 12 Boys "/>
    <x v="4"/>
    <n v="2"/>
    <x v="1"/>
    <n v="1"/>
    <n v="189.99"/>
    <n v="0.2"/>
    <n v="37.998000000000005"/>
    <n v="151.99200000000002"/>
  </r>
  <r>
    <n v="968"/>
    <n v="2"/>
    <n v="1403"/>
    <n v="61"/>
    <s v="Trek Powerfly 8 FS Plus "/>
    <x v="3"/>
    <n v="2"/>
    <x v="1"/>
    <n v="2"/>
    <n v="4999.99"/>
    <n v="0.05"/>
    <n v="249.99950000000001"/>
    <n v="9499.9809999999998"/>
  </r>
  <r>
    <n v="968"/>
    <n v="3"/>
    <n v="1403"/>
    <n v="10"/>
    <s v="Surly Straggler "/>
    <x v="2"/>
    <n v="2"/>
    <x v="1"/>
    <n v="2"/>
    <n v="1549"/>
    <n v="0.05"/>
    <n v="77.45"/>
    <n v="2943.1"/>
  </r>
  <r>
    <n v="969"/>
    <n v="1"/>
    <n v="248"/>
    <n v="74"/>
    <s v="Electra Cruiser Lux 1 "/>
    <x v="0"/>
    <n v="3"/>
    <x v="2"/>
    <n v="1"/>
    <n v="439.99"/>
    <n v="0.2"/>
    <n v="87.998000000000005"/>
    <n v="351.99200000000002"/>
  </r>
  <r>
    <n v="969"/>
    <n v="2"/>
    <n v="248"/>
    <n v="36"/>
    <s v="Surly Troll Frameset "/>
    <x v="1"/>
    <n v="3"/>
    <x v="2"/>
    <n v="1"/>
    <n v="832.99"/>
    <n v="0.1"/>
    <n v="83.299000000000007"/>
    <n v="749.69100000000003"/>
  </r>
  <r>
    <n v="970"/>
    <n v="1"/>
    <n v="836"/>
    <n v="85"/>
    <s v="Haro Downtown 16 "/>
    <x v="4"/>
    <n v="2"/>
    <x v="1"/>
    <n v="1"/>
    <n v="329.99"/>
    <n v="0.1"/>
    <n v="32.999000000000002"/>
    <n v="296.99099999999999"/>
  </r>
  <r>
    <n v="970"/>
    <n v="2"/>
    <n v="836"/>
    <n v="48"/>
    <s v="Trek Emonda S 4 "/>
    <x v="6"/>
    <n v="2"/>
    <x v="1"/>
    <n v="2"/>
    <n v="1499.99"/>
    <n v="0.1"/>
    <n v="149.999"/>
    <n v="2699.982"/>
  </r>
  <r>
    <n v="970"/>
    <n v="3"/>
    <n v="836"/>
    <n v="54"/>
    <s v="Trek Domane SL Disc Frameset "/>
    <x v="6"/>
    <n v="2"/>
    <x v="1"/>
    <n v="2"/>
    <n v="3199.99"/>
    <n v="0.1"/>
    <n v="319.99900000000002"/>
    <n v="5759.982"/>
  </r>
  <r>
    <n v="970"/>
    <n v="4"/>
    <n v="836"/>
    <n v="68"/>
    <s v="Sun Bicycles Cruz 3 "/>
    <x v="0"/>
    <n v="2"/>
    <x v="1"/>
    <n v="1"/>
    <n v="449.99"/>
    <n v="0.1"/>
    <n v="44.999000000000002"/>
    <n v="404.99099999999999"/>
  </r>
  <r>
    <n v="971"/>
    <n v="1"/>
    <n v="1426"/>
    <n v="70"/>
    <s v="Electra Amsterdam Original 3i "/>
    <x v="0"/>
    <n v="3"/>
    <x v="2"/>
    <n v="2"/>
    <n v="659.99"/>
    <n v="0.05"/>
    <n v="32.999500000000005"/>
    <n v="1253.981"/>
  </r>
  <r>
    <n v="971"/>
    <n v="2"/>
    <n v="1426"/>
    <n v="65"/>
    <s v="Sun Bicycles Lil Bolt Type"/>
    <x v="0"/>
    <n v="3"/>
    <x v="2"/>
    <n v="2"/>
    <n v="346.99"/>
    <n v="7.0000000000000007E-2"/>
    <n v="24.289300000000004"/>
    <n v="645.40139999999997"/>
  </r>
  <r>
    <n v="971"/>
    <n v="3"/>
    <n v="1426"/>
    <n v="8"/>
    <s v="Trek Remedy 29 Carbon Frameset "/>
    <x v="1"/>
    <n v="3"/>
    <x v="2"/>
    <n v="2"/>
    <n v="1799.99"/>
    <n v="0.05"/>
    <n v="89.999500000000012"/>
    <n v="3419.9809999999998"/>
  </r>
  <r>
    <n v="971"/>
    <n v="4"/>
    <n v="1426"/>
    <n v="12"/>
    <s v="Electra Townie Original 21D "/>
    <x v="0"/>
    <n v="3"/>
    <x v="2"/>
    <n v="2"/>
    <n v="549.99"/>
    <n v="7.0000000000000007E-2"/>
    <n v="38.499300000000005"/>
    <n v="1022.9814"/>
  </r>
  <r>
    <n v="971"/>
    <n v="5"/>
    <n v="1426"/>
    <n v="38"/>
    <s v="Haro Flightline Two 26 Plus "/>
    <x v="1"/>
    <n v="3"/>
    <x v="2"/>
    <n v="1"/>
    <n v="549.99"/>
    <n v="0.2"/>
    <n v="109.998"/>
    <n v="439.99200000000002"/>
  </r>
  <r>
    <n v="972"/>
    <n v="1"/>
    <n v="270"/>
    <n v="100"/>
    <s v="Electra Townie 3i EQ (20"/>
    <x v="4"/>
    <n v="2"/>
    <x v="1"/>
    <n v="1"/>
    <n v="489.99"/>
    <n v="0.2"/>
    <n v="97.998000000000005"/>
    <n v="391.99200000000002"/>
  </r>
  <r>
    <n v="972"/>
    <n v="2"/>
    <n v="270"/>
    <n v="63"/>
    <s v="Trek Boone Race Shop Limited "/>
    <x v="2"/>
    <n v="2"/>
    <x v="1"/>
    <n v="1"/>
    <n v="3499.99"/>
    <n v="7.0000000000000007E-2"/>
    <n v="244.99930000000001"/>
    <n v="3254.9906999999998"/>
  </r>
  <r>
    <n v="973"/>
    <n v="1"/>
    <n v="238"/>
    <n v="4"/>
    <s v="Trek Fuel EX 8 29 "/>
    <x v="1"/>
    <n v="2"/>
    <x v="1"/>
    <n v="2"/>
    <n v="2899.99"/>
    <n v="0.1"/>
    <n v="289.99899999999997"/>
    <n v="5219.982"/>
  </r>
  <r>
    <n v="973"/>
    <n v="2"/>
    <n v="238"/>
    <n v="28"/>
    <s v="Surly Karate Monkey 27.5+ Frameset "/>
    <x v="1"/>
    <n v="2"/>
    <x v="1"/>
    <n v="2"/>
    <n v="2499.9899999999998"/>
    <n v="0.1"/>
    <n v="249.999"/>
    <n v="4499.982"/>
  </r>
  <r>
    <n v="973"/>
    <n v="3"/>
    <n v="238"/>
    <n v="47"/>
    <s v="Trek Remedy 9.8 "/>
    <x v="1"/>
    <n v="2"/>
    <x v="1"/>
    <n v="2"/>
    <n v="5299.99"/>
    <n v="0.05"/>
    <n v="264.99950000000001"/>
    <n v="10069.981"/>
  </r>
  <r>
    <n v="973"/>
    <n v="4"/>
    <n v="238"/>
    <n v="71"/>
    <s v="Sun Bicycles Atlas X"/>
    <x v="0"/>
    <n v="2"/>
    <x v="1"/>
    <n v="1"/>
    <n v="416.99"/>
    <n v="7.0000000000000007E-2"/>
    <n v="29.189300000000003"/>
    <n v="387.80070000000001"/>
  </r>
  <r>
    <n v="974"/>
    <n v="1"/>
    <n v="511"/>
    <n v="33"/>
    <s v="Surly Wednesday Frameset "/>
    <x v="1"/>
    <n v="3"/>
    <x v="2"/>
    <n v="2"/>
    <n v="469.99"/>
    <n v="0.1"/>
    <n v="46.999000000000002"/>
    <n v="845.98199999999997"/>
  </r>
  <r>
    <n v="974"/>
    <n v="2"/>
    <n v="511"/>
    <n v="22"/>
    <s v="Electra Girl's Hawaii 1 (16 inch)"/>
    <x v="0"/>
    <n v="3"/>
    <x v="2"/>
    <n v="2"/>
    <n v="269.99"/>
    <n v="0.2"/>
    <n v="53.998000000000005"/>
    <n v="431.98400000000004"/>
  </r>
  <r>
    <n v="975"/>
    <n v="1"/>
    <n v="1092"/>
    <n v="110"/>
    <s v="Sun Bicycles Drifter 7 "/>
    <x v="5"/>
    <n v="2"/>
    <x v="1"/>
    <n v="2"/>
    <n v="470.99"/>
    <n v="0.2"/>
    <n v="94.198000000000008"/>
    <n v="753.58400000000006"/>
  </r>
  <r>
    <n v="976"/>
    <n v="1"/>
    <n v="1266"/>
    <n v="26"/>
    <s v="Electra Townie Original 7D EQ "/>
    <x v="0"/>
    <n v="3"/>
    <x v="2"/>
    <n v="2"/>
    <n v="599.99"/>
    <n v="0.1"/>
    <n v="59.999000000000002"/>
    <n v="1079.982"/>
  </r>
  <r>
    <n v="976"/>
    <n v="2"/>
    <n v="1266"/>
    <n v="39"/>
    <s v="Trek Stache 5 "/>
    <x v="1"/>
    <n v="3"/>
    <x v="2"/>
    <n v="1"/>
    <n v="1499.99"/>
    <n v="7.0000000000000007E-2"/>
    <n v="104.99930000000001"/>
    <n v="1394.9907000000001"/>
  </r>
  <r>
    <n v="977"/>
    <n v="1"/>
    <n v="400"/>
    <n v="52"/>
    <s v="Surly Steamroller "/>
    <x v="6"/>
    <n v="2"/>
    <x v="1"/>
    <n v="2"/>
    <n v="875.99"/>
    <n v="0.1"/>
    <n v="87.599000000000004"/>
    <n v="1576.7819999999999"/>
  </r>
  <r>
    <n v="977"/>
    <n v="2"/>
    <n v="400"/>
    <n v="69"/>
    <s v="Sun Bicycles Cruz 7 "/>
    <x v="0"/>
    <n v="2"/>
    <x v="1"/>
    <n v="2"/>
    <n v="416.99"/>
    <n v="0.05"/>
    <n v="20.849500000000003"/>
    <n v="792.28100000000006"/>
  </r>
  <r>
    <n v="977"/>
    <n v="3"/>
    <n v="400"/>
    <n v="27"/>
    <s v="Surly Big Dummy Frameset "/>
    <x v="1"/>
    <n v="2"/>
    <x v="1"/>
    <n v="1"/>
    <n v="999.99"/>
    <n v="0.05"/>
    <n v="49.999500000000005"/>
    <n v="949.9905"/>
  </r>
  <r>
    <n v="977"/>
    <n v="4"/>
    <n v="400"/>
    <n v="80"/>
    <s v="Sun Bicycles Brickell Tandem CB "/>
    <x v="0"/>
    <n v="2"/>
    <x v="1"/>
    <n v="2"/>
    <n v="761.99"/>
    <n v="0.05"/>
    <n v="38.099499999999999"/>
    <n v="1447.7809999999999"/>
  </r>
  <r>
    <n v="978"/>
    <n v="1"/>
    <n v="1123"/>
    <n v="106"/>
    <s v="Sun Bicycles Cruz 3 "/>
    <x v="0"/>
    <n v="2"/>
    <x v="1"/>
    <n v="2"/>
    <n v="449.99"/>
    <n v="0.05"/>
    <n v="22.499500000000001"/>
    <n v="854.98099999999999"/>
  </r>
  <r>
    <n v="978"/>
    <n v="2"/>
    <n v="1123"/>
    <n v="25"/>
    <s v="Electra Townie Original 7D "/>
    <x v="5"/>
    <n v="2"/>
    <x v="1"/>
    <n v="2"/>
    <n v="499.99"/>
    <n v="0.2"/>
    <n v="99.998000000000005"/>
    <n v="799.98400000000004"/>
  </r>
  <r>
    <n v="978"/>
    <n v="3"/>
    <n v="1123"/>
    <n v="108"/>
    <s v="Sun Bicycles Cruz 3 "/>
    <x v="0"/>
    <n v="2"/>
    <x v="1"/>
    <n v="2"/>
    <n v="449.99"/>
    <n v="0.05"/>
    <n v="22.499500000000001"/>
    <n v="854.98099999999999"/>
  </r>
  <r>
    <n v="979"/>
    <n v="1"/>
    <n v="1190"/>
    <n v="55"/>
    <s v="Trek Domane S 6 "/>
    <x v="6"/>
    <n v="2"/>
    <x v="1"/>
    <n v="1"/>
    <n v="2699.99"/>
    <n v="0.05"/>
    <n v="134.99949999999998"/>
    <n v="2564.9904999999999"/>
  </r>
  <r>
    <n v="979"/>
    <n v="2"/>
    <n v="1190"/>
    <n v="71"/>
    <s v="Sun Bicycles Atlas X"/>
    <x v="0"/>
    <n v="2"/>
    <x v="1"/>
    <n v="2"/>
    <n v="416.99"/>
    <n v="0.2"/>
    <n v="83.39800000000001"/>
    <n v="667.18399999999997"/>
  </r>
  <r>
    <n v="979"/>
    <n v="3"/>
    <n v="1190"/>
    <n v="12"/>
    <s v="Electra Townie Original 21D "/>
    <x v="0"/>
    <n v="2"/>
    <x v="1"/>
    <n v="2"/>
    <n v="549.99"/>
    <n v="0.1"/>
    <n v="54.999000000000002"/>
    <n v="989.98199999999997"/>
  </r>
  <r>
    <n v="979"/>
    <n v="4"/>
    <n v="1190"/>
    <n v="52"/>
    <s v="Surly Steamroller "/>
    <x v="6"/>
    <n v="2"/>
    <x v="1"/>
    <n v="1"/>
    <n v="875.99"/>
    <n v="0.2"/>
    <n v="175.19800000000001"/>
    <n v="700.79200000000003"/>
  </r>
  <r>
    <n v="980"/>
    <n v="1"/>
    <n v="328"/>
    <n v="49"/>
    <s v="Trek Domane SL 6 "/>
    <x v="6"/>
    <n v="3"/>
    <x v="2"/>
    <n v="2"/>
    <n v="3499.99"/>
    <n v="0.2"/>
    <n v="699.99800000000005"/>
    <n v="5599.9839999999995"/>
  </r>
  <r>
    <n v="980"/>
    <n v="2"/>
    <n v="328"/>
    <n v="9"/>
    <s v="Trek Conduit+ "/>
    <x v="3"/>
    <n v="3"/>
    <x v="2"/>
    <n v="1"/>
    <n v="2999.99"/>
    <n v="0.1"/>
    <n v="299.99899999999997"/>
    <n v="2699.991"/>
  </r>
  <r>
    <n v="980"/>
    <n v="3"/>
    <n v="328"/>
    <n v="64"/>
    <s v="Electra Townie Original 7D "/>
    <x v="5"/>
    <n v="3"/>
    <x v="2"/>
    <n v="1"/>
    <n v="489.99"/>
    <n v="0.1"/>
    <n v="48.999000000000002"/>
    <n v="440.99099999999999"/>
  </r>
  <r>
    <n v="981"/>
    <n v="1"/>
    <n v="687"/>
    <n v="35"/>
    <s v="Sun Bicycles Spider 3i "/>
    <x v="1"/>
    <n v="3"/>
    <x v="2"/>
    <n v="1"/>
    <n v="832.99"/>
    <n v="0.1"/>
    <n v="83.299000000000007"/>
    <n v="749.69100000000003"/>
  </r>
  <r>
    <n v="981"/>
    <n v="2"/>
    <n v="687"/>
    <n v="95"/>
    <s v="Electra Girl's Hawaii 1 16&quot; "/>
    <x v="0"/>
    <n v="3"/>
    <x v="2"/>
    <n v="2"/>
    <n v="299.99"/>
    <n v="0.05"/>
    <n v="14.999500000000001"/>
    <n v="569.98099999999999"/>
  </r>
  <r>
    <n v="981"/>
    <n v="3"/>
    <n v="687"/>
    <n v="21"/>
    <s v="Electra Cruiser 1 (24"/>
    <x v="0"/>
    <n v="3"/>
    <x v="2"/>
    <n v="2"/>
    <n v="269.99"/>
    <n v="7.0000000000000007E-2"/>
    <n v="18.899300000000004"/>
    <n v="502.1814"/>
  </r>
  <r>
    <n v="981"/>
    <n v="4"/>
    <n v="687"/>
    <n v="36"/>
    <s v="Surly Troll Frameset "/>
    <x v="1"/>
    <n v="3"/>
    <x v="2"/>
    <n v="2"/>
    <n v="832.99"/>
    <n v="0.1"/>
    <n v="83.299000000000007"/>
    <n v="1499.3820000000001"/>
  </r>
  <r>
    <n v="981"/>
    <n v="5"/>
    <n v="687"/>
    <n v="61"/>
    <s v="Trek Powerfly 8 FS Plus "/>
    <x v="3"/>
    <n v="3"/>
    <x v="2"/>
    <n v="1"/>
    <n v="4999.99"/>
    <n v="7.0000000000000007E-2"/>
    <n v="349.99930000000001"/>
    <n v="4649.9906999999994"/>
  </r>
  <r>
    <n v="982"/>
    <n v="1"/>
    <n v="1423"/>
    <n v="22"/>
    <s v="Electra Girl's Hawaii 1 (16 inch)"/>
    <x v="0"/>
    <n v="3"/>
    <x v="2"/>
    <n v="2"/>
    <n v="269.99"/>
    <n v="0.1"/>
    <n v="26.999000000000002"/>
    <n v="485.98200000000003"/>
  </r>
  <r>
    <n v="982"/>
    <n v="2"/>
    <n v="1423"/>
    <n v="110"/>
    <s v="Sun Bicycles Drifter 7 "/>
    <x v="5"/>
    <n v="3"/>
    <x v="2"/>
    <n v="1"/>
    <n v="470.99"/>
    <n v="7.0000000000000007E-2"/>
    <n v="32.969300000000004"/>
    <n v="438.02070000000003"/>
  </r>
  <r>
    <n v="982"/>
    <n v="3"/>
    <n v="1423"/>
    <n v="52"/>
    <s v="Surly Steamroller "/>
    <x v="6"/>
    <n v="3"/>
    <x v="2"/>
    <n v="1"/>
    <n v="875.99"/>
    <n v="7.0000000000000007E-2"/>
    <n v="61.319300000000005"/>
    <n v="814.67070000000001"/>
  </r>
  <r>
    <n v="982"/>
    <n v="4"/>
    <n v="1423"/>
    <n v="40"/>
    <s v="Trek Fuel EX 9.8 29 "/>
    <x v="1"/>
    <n v="3"/>
    <x v="2"/>
    <n v="2"/>
    <n v="4999.99"/>
    <n v="0.05"/>
    <n v="249.99950000000001"/>
    <n v="9499.9809999999998"/>
  </r>
  <r>
    <n v="983"/>
    <n v="1"/>
    <n v="1158"/>
    <n v="63"/>
    <s v="Trek Boone Race Shop Limited "/>
    <x v="2"/>
    <n v="2"/>
    <x v="1"/>
    <n v="1"/>
    <n v="3499.99"/>
    <n v="0.1"/>
    <n v="349.99900000000002"/>
    <n v="3149.991"/>
  </r>
  <r>
    <n v="983"/>
    <n v="2"/>
    <n v="1158"/>
    <n v="20"/>
    <s v="Electra Townie Original 7D EQ "/>
    <x v="0"/>
    <n v="2"/>
    <x v="1"/>
    <n v="2"/>
    <n v="599.99"/>
    <n v="0.2"/>
    <n v="119.998"/>
    <n v="959.98400000000004"/>
  </r>
  <r>
    <n v="983"/>
    <n v="3"/>
    <n v="1158"/>
    <n v="68"/>
    <s v="Sun Bicycles Cruz 3 "/>
    <x v="0"/>
    <n v="2"/>
    <x v="1"/>
    <n v="1"/>
    <n v="449.99"/>
    <n v="7.0000000000000007E-2"/>
    <n v="31.499300000000005"/>
    <n v="418.4907"/>
  </r>
  <r>
    <n v="983"/>
    <n v="4"/>
    <n v="1158"/>
    <n v="81"/>
    <s v="Electra Amsterdam Fashion 7i Ladies' "/>
    <x v="0"/>
    <n v="2"/>
    <x v="1"/>
    <n v="2"/>
    <n v="1099.99"/>
    <n v="7.0000000000000007E-2"/>
    <n v="76.999300000000005"/>
    <n v="2045.9814000000001"/>
  </r>
  <r>
    <n v="983"/>
    <n v="5"/>
    <n v="1158"/>
    <n v="88"/>
    <s v="Trek Precaliber 12 Girls "/>
    <x v="4"/>
    <n v="2"/>
    <x v="1"/>
    <n v="1"/>
    <n v="189.99"/>
    <n v="0.05"/>
    <n v="9.4995000000000012"/>
    <n v="180.4905"/>
  </r>
  <r>
    <n v="984"/>
    <n v="1"/>
    <n v="1287"/>
    <n v="68"/>
    <s v="Sun Bicycles Cruz 3 "/>
    <x v="0"/>
    <n v="2"/>
    <x v="1"/>
    <n v="1"/>
    <n v="449.99"/>
    <n v="0.2"/>
    <n v="89.998000000000005"/>
    <n v="359.99200000000002"/>
  </r>
  <r>
    <n v="984"/>
    <n v="2"/>
    <n v="1287"/>
    <n v="81"/>
    <s v="Electra Amsterdam Fashion 7i Ladies' "/>
    <x v="0"/>
    <n v="2"/>
    <x v="1"/>
    <n v="2"/>
    <n v="1099.99"/>
    <n v="0.2"/>
    <n v="219.99800000000002"/>
    <n v="1759.9839999999999"/>
  </r>
  <r>
    <n v="984"/>
    <n v="3"/>
    <n v="1287"/>
    <n v="12"/>
    <s v="Electra Townie Original 21D "/>
    <x v="0"/>
    <n v="2"/>
    <x v="1"/>
    <n v="1"/>
    <n v="549.99"/>
    <n v="0.1"/>
    <n v="54.999000000000002"/>
    <n v="494.99099999999999"/>
  </r>
  <r>
    <n v="984"/>
    <n v="4"/>
    <n v="1287"/>
    <n v="111"/>
    <s v="Sun Bicycles Drifter 7 "/>
    <x v="5"/>
    <n v="2"/>
    <x v="1"/>
    <n v="1"/>
    <n v="470.99"/>
    <n v="0.2"/>
    <n v="94.198000000000008"/>
    <n v="376.79200000000003"/>
  </r>
  <r>
    <n v="985"/>
    <n v="1"/>
    <n v="461"/>
    <n v="5"/>
    <s v="Heller Shagamaw Frame "/>
    <x v="1"/>
    <n v="2"/>
    <x v="1"/>
    <n v="2"/>
    <n v="1320.99"/>
    <n v="7.0000000000000007E-2"/>
    <n v="92.469300000000004"/>
    <n v="2457.0414000000001"/>
  </r>
  <r>
    <n v="985"/>
    <n v="2"/>
    <n v="461"/>
    <n v="59"/>
    <s v="Trek Domane S 5 Disc "/>
    <x v="6"/>
    <n v="2"/>
    <x v="1"/>
    <n v="1"/>
    <n v="2599.9899999999998"/>
    <n v="0.2"/>
    <n v="519.99799999999993"/>
    <n v="2079.9919999999997"/>
  </r>
  <r>
    <n v="985"/>
    <n v="3"/>
    <n v="461"/>
    <n v="78"/>
    <s v="Sun Bicycles Biscayne Tandem CB "/>
    <x v="0"/>
    <n v="2"/>
    <x v="1"/>
    <n v="2"/>
    <n v="647.99"/>
    <n v="0.05"/>
    <n v="32.399500000000003"/>
    <n v="1231.181"/>
  </r>
  <r>
    <n v="986"/>
    <n v="1"/>
    <n v="556"/>
    <n v="87"/>
    <s v="Trek Precaliber 12 Boys "/>
    <x v="4"/>
    <n v="2"/>
    <x v="1"/>
    <n v="1"/>
    <n v="189.99"/>
    <n v="0.1"/>
    <n v="18.999000000000002"/>
    <n v="170.99100000000001"/>
  </r>
  <r>
    <n v="986"/>
    <n v="2"/>
    <n v="556"/>
    <n v="78"/>
    <s v="Sun Bicycles Biscayne Tandem CB "/>
    <x v="0"/>
    <n v="2"/>
    <x v="1"/>
    <n v="1"/>
    <n v="647.99"/>
    <n v="0.05"/>
    <n v="32.399500000000003"/>
    <n v="615.59050000000002"/>
  </r>
  <r>
    <n v="986"/>
    <n v="3"/>
    <n v="556"/>
    <n v="26"/>
    <s v="Electra Townie Original 7D EQ "/>
    <x v="0"/>
    <n v="2"/>
    <x v="1"/>
    <n v="2"/>
    <n v="599.99"/>
    <n v="7.0000000000000007E-2"/>
    <n v="41.999300000000005"/>
    <n v="1115.9814000000001"/>
  </r>
  <r>
    <n v="987"/>
    <n v="1"/>
    <n v="172"/>
    <n v="51"/>
    <s v="Trek Silque SLR 8 Women's "/>
    <x v="6"/>
    <n v="1"/>
    <x v="0"/>
    <n v="2"/>
    <n v="6499.99"/>
    <n v="0.1"/>
    <n v="649.99900000000002"/>
    <n v="11699.982"/>
  </r>
  <r>
    <n v="987"/>
    <n v="2"/>
    <n v="172"/>
    <n v="60"/>
    <s v="Sun Bicycles ElectroLite "/>
    <x v="3"/>
    <n v="1"/>
    <x v="0"/>
    <n v="2"/>
    <n v="1559.99"/>
    <n v="0.2"/>
    <n v="311.99800000000005"/>
    <n v="2495.9839999999999"/>
  </r>
  <r>
    <n v="987"/>
    <n v="3"/>
    <n v="172"/>
    <n v="80"/>
    <s v="Sun Bicycles Brickell Tandem CB "/>
    <x v="0"/>
    <n v="1"/>
    <x v="0"/>
    <n v="1"/>
    <n v="761.99"/>
    <n v="7.0000000000000007E-2"/>
    <n v="53.339300000000009"/>
    <n v="708.65070000000003"/>
  </r>
  <r>
    <n v="988"/>
    <n v="1"/>
    <n v="436"/>
    <n v="35"/>
    <s v="Sun Bicycles Spider 3i "/>
    <x v="1"/>
    <n v="2"/>
    <x v="1"/>
    <n v="1"/>
    <n v="832.99"/>
    <n v="0.2"/>
    <n v="166.59800000000001"/>
    <n v="666.39200000000005"/>
  </r>
  <r>
    <n v="988"/>
    <n v="2"/>
    <n v="436"/>
    <n v="38"/>
    <s v="Haro Flightline Two 26 Plus "/>
    <x v="1"/>
    <n v="2"/>
    <x v="1"/>
    <n v="1"/>
    <n v="549.99"/>
    <n v="7.0000000000000007E-2"/>
    <n v="38.499300000000005"/>
    <n v="511.4907"/>
  </r>
  <r>
    <n v="988"/>
    <n v="3"/>
    <n v="436"/>
    <n v="12"/>
    <s v="Electra Townie Original 21D "/>
    <x v="0"/>
    <n v="2"/>
    <x v="1"/>
    <n v="2"/>
    <n v="549.99"/>
    <n v="7.0000000000000007E-2"/>
    <n v="38.499300000000005"/>
    <n v="1022.9814"/>
  </r>
  <r>
    <n v="989"/>
    <n v="1"/>
    <n v="1145"/>
    <n v="99"/>
    <s v="Electra Sugar Skulls 1 (20"/>
    <x v="4"/>
    <n v="2"/>
    <x v="1"/>
    <n v="1"/>
    <n v="299.99"/>
    <n v="0.05"/>
    <n v="14.999500000000001"/>
    <n v="284.9905"/>
  </r>
  <r>
    <n v="989"/>
    <n v="2"/>
    <n v="1145"/>
    <n v="27"/>
    <s v="Surly Big Dummy Frameset "/>
    <x v="1"/>
    <n v="2"/>
    <x v="1"/>
    <n v="1"/>
    <n v="999.99"/>
    <n v="0.1"/>
    <n v="99.999000000000009"/>
    <n v="899.99099999999999"/>
  </r>
  <r>
    <n v="989"/>
    <n v="3"/>
    <n v="1145"/>
    <n v="70"/>
    <s v="Electra Amsterdam Original 3i "/>
    <x v="0"/>
    <n v="2"/>
    <x v="1"/>
    <n v="1"/>
    <n v="659.99"/>
    <n v="0.1"/>
    <n v="65.999000000000009"/>
    <n v="593.99099999999999"/>
  </r>
  <r>
    <n v="989"/>
    <n v="4"/>
    <n v="1145"/>
    <n v="84"/>
    <s v="Sun Bicycles Lil Kitt'n "/>
    <x v="4"/>
    <n v="2"/>
    <x v="1"/>
    <n v="2"/>
    <n v="109.99"/>
    <n v="7.0000000000000007E-2"/>
    <n v="7.6993"/>
    <n v="204.5814"/>
  </r>
  <r>
    <n v="989"/>
    <n v="5"/>
    <n v="1145"/>
    <n v="5"/>
    <s v="Heller Shagamaw Frame "/>
    <x v="1"/>
    <n v="2"/>
    <x v="1"/>
    <n v="1"/>
    <n v="1320.99"/>
    <n v="0.1"/>
    <n v="132.09900000000002"/>
    <n v="1188.8910000000001"/>
  </r>
  <r>
    <n v="990"/>
    <n v="1"/>
    <n v="706"/>
    <n v="6"/>
    <s v="Surly Ice Cream Truck Frameset "/>
    <x v="1"/>
    <n v="2"/>
    <x v="1"/>
    <n v="2"/>
    <n v="469.99"/>
    <n v="0.2"/>
    <n v="93.998000000000005"/>
    <n v="751.98400000000004"/>
  </r>
  <r>
    <n v="990"/>
    <n v="2"/>
    <n v="706"/>
    <n v="29"/>
    <s v="Trek X"/>
    <x v="1"/>
    <n v="2"/>
    <x v="1"/>
    <n v="1"/>
    <n v="999.99"/>
    <n v="0.1"/>
    <n v="99.999000000000009"/>
    <n v="899.99099999999999"/>
  </r>
  <r>
    <n v="990"/>
    <n v="3"/>
    <n v="706"/>
    <n v="91"/>
    <s v="Trek Precaliber 24 (21"/>
    <x v="4"/>
    <n v="2"/>
    <x v="1"/>
    <n v="1"/>
    <n v="349.99"/>
    <n v="0.1"/>
    <n v="34.999000000000002"/>
    <n v="314.99099999999999"/>
  </r>
  <r>
    <n v="990"/>
    <n v="4"/>
    <n v="706"/>
    <n v="14"/>
    <s v="Electra Girl's Hawaii 1 (16 inch)"/>
    <x v="0"/>
    <n v="2"/>
    <x v="1"/>
    <n v="2"/>
    <n v="269.99"/>
    <n v="0.1"/>
    <n v="26.999000000000002"/>
    <n v="485.98200000000003"/>
  </r>
  <r>
    <n v="991"/>
    <n v="1"/>
    <n v="751"/>
    <n v="9"/>
    <s v="Trek Conduit+ "/>
    <x v="3"/>
    <n v="1"/>
    <x v="0"/>
    <n v="2"/>
    <n v="2999.99"/>
    <n v="0.2"/>
    <n v="599.99799999999993"/>
    <n v="4799.9839999999995"/>
  </r>
  <r>
    <n v="991"/>
    <n v="2"/>
    <n v="751"/>
    <n v="79"/>
    <s v="Sun Bicycles Boardwalk (24"/>
    <x v="0"/>
    <n v="1"/>
    <x v="0"/>
    <n v="1"/>
    <n v="402.99"/>
    <n v="0.2"/>
    <n v="80.598000000000013"/>
    <n v="322.392"/>
  </r>
  <r>
    <n v="991"/>
    <n v="3"/>
    <n v="751"/>
    <n v="34"/>
    <s v="Trek Session DH 27.5 Carbon Frameset "/>
    <x v="1"/>
    <n v="1"/>
    <x v="0"/>
    <n v="1"/>
    <n v="469.99"/>
    <n v="0.2"/>
    <n v="93.998000000000005"/>
    <n v="375.99200000000002"/>
  </r>
  <r>
    <n v="992"/>
    <n v="1"/>
    <n v="723"/>
    <n v="45"/>
    <s v="Haro SR 1.2 "/>
    <x v="1"/>
    <n v="2"/>
    <x v="1"/>
    <n v="1"/>
    <n v="869.99"/>
    <n v="7.0000000000000007E-2"/>
    <n v="60.899300000000004"/>
    <n v="809.09069999999997"/>
  </r>
  <r>
    <n v="992"/>
    <n v="2"/>
    <n v="723"/>
    <n v="102"/>
    <s v="Electra Townie Original 7D "/>
    <x v="5"/>
    <n v="2"/>
    <x v="1"/>
    <n v="1"/>
    <n v="489.99"/>
    <n v="0.1"/>
    <n v="48.999000000000002"/>
    <n v="440.99099999999999"/>
  </r>
  <r>
    <n v="992"/>
    <n v="3"/>
    <n v="723"/>
    <n v="20"/>
    <s v="Electra Townie Original 7D EQ "/>
    <x v="0"/>
    <n v="2"/>
    <x v="1"/>
    <n v="1"/>
    <n v="599.99"/>
    <n v="0.2"/>
    <n v="119.998"/>
    <n v="479.99200000000002"/>
  </r>
  <r>
    <n v="992"/>
    <n v="4"/>
    <n v="723"/>
    <n v="101"/>
    <s v="Electra Townie 7D (20"/>
    <x v="4"/>
    <n v="2"/>
    <x v="1"/>
    <n v="2"/>
    <n v="339.99"/>
    <n v="0.2"/>
    <n v="67.998000000000005"/>
    <n v="543.98400000000004"/>
  </r>
  <r>
    <n v="992"/>
    <n v="5"/>
    <n v="723"/>
    <n v="7"/>
    <s v="Trek Slash 8 27.5 "/>
    <x v="1"/>
    <n v="2"/>
    <x v="1"/>
    <n v="1"/>
    <n v="3999.99"/>
    <n v="0.05"/>
    <n v="199.99950000000001"/>
    <n v="3799.9904999999999"/>
  </r>
  <r>
    <n v="993"/>
    <n v="1"/>
    <n v="1415"/>
    <n v="58"/>
    <s v="Trek Madone 9.2 "/>
    <x v="6"/>
    <n v="1"/>
    <x v="0"/>
    <n v="1"/>
    <n v="4999.99"/>
    <n v="0.2"/>
    <n v="999.99800000000005"/>
    <n v="3999.9919999999997"/>
  </r>
  <r>
    <n v="993"/>
    <n v="2"/>
    <n v="1415"/>
    <n v="36"/>
    <s v="Surly Troll Frameset "/>
    <x v="1"/>
    <n v="1"/>
    <x v="0"/>
    <n v="2"/>
    <n v="832.99"/>
    <n v="0.1"/>
    <n v="83.299000000000007"/>
    <n v="1499.3820000000001"/>
  </r>
  <r>
    <n v="993"/>
    <n v="3"/>
    <n v="1415"/>
    <n v="10"/>
    <s v="Surly Straggler "/>
    <x v="2"/>
    <n v="1"/>
    <x v="0"/>
    <n v="2"/>
    <n v="1549"/>
    <n v="0.05"/>
    <n v="77.45"/>
    <n v="2943.1"/>
  </r>
  <r>
    <n v="993"/>
    <n v="4"/>
    <n v="1415"/>
    <n v="99"/>
    <s v="Electra Sugar Skulls 1 (20"/>
    <x v="4"/>
    <n v="1"/>
    <x v="0"/>
    <n v="2"/>
    <n v="299.99"/>
    <n v="7.0000000000000007E-2"/>
    <n v="20.999300000000002"/>
    <n v="557.98140000000001"/>
  </r>
  <r>
    <n v="993"/>
    <n v="5"/>
    <n v="1415"/>
    <n v="79"/>
    <s v="Sun Bicycles Boardwalk (24"/>
    <x v="0"/>
    <n v="1"/>
    <x v="0"/>
    <n v="2"/>
    <n v="402.99"/>
    <n v="0.1"/>
    <n v="40.299000000000007"/>
    <n v="725.38200000000006"/>
  </r>
  <r>
    <n v="994"/>
    <n v="1"/>
    <n v="419"/>
    <n v="37"/>
    <s v="Haro Flightline One ST "/>
    <x v="1"/>
    <n v="2"/>
    <x v="1"/>
    <n v="2"/>
    <n v="379.99"/>
    <n v="0.1"/>
    <n v="37.999000000000002"/>
    <n v="683.98199999999997"/>
  </r>
  <r>
    <n v="994"/>
    <n v="2"/>
    <n v="419"/>
    <n v="45"/>
    <s v="Haro SR 1.2 "/>
    <x v="1"/>
    <n v="2"/>
    <x v="1"/>
    <n v="1"/>
    <n v="869.99"/>
    <n v="0.2"/>
    <n v="173.99800000000002"/>
    <n v="695.99199999999996"/>
  </r>
  <r>
    <n v="994"/>
    <n v="3"/>
    <n v="419"/>
    <n v="66"/>
    <s v="Sun Bicycles Revolutions 24 "/>
    <x v="0"/>
    <n v="2"/>
    <x v="1"/>
    <n v="1"/>
    <n v="250.99"/>
    <n v="7.0000000000000007E-2"/>
    <n v="17.569300000000002"/>
    <n v="233.42070000000001"/>
  </r>
  <r>
    <n v="995"/>
    <n v="1"/>
    <n v="621"/>
    <n v="16"/>
    <s v="Electra Townie Original 7D EQ "/>
    <x v="0"/>
    <n v="1"/>
    <x v="0"/>
    <n v="2"/>
    <n v="599.99"/>
    <n v="0.1"/>
    <n v="59.999000000000002"/>
    <n v="1079.982"/>
  </r>
  <r>
    <n v="995"/>
    <n v="2"/>
    <n v="621"/>
    <n v="90"/>
    <s v="Trek Precaliber 16 Girls "/>
    <x v="4"/>
    <n v="1"/>
    <x v="0"/>
    <n v="1"/>
    <n v="209.99"/>
    <n v="0.2"/>
    <n v="41.998000000000005"/>
    <n v="167.99200000000002"/>
  </r>
  <r>
    <n v="995"/>
    <n v="3"/>
    <n v="621"/>
    <n v="101"/>
    <s v="Electra Townie 7D (20"/>
    <x v="4"/>
    <n v="1"/>
    <x v="0"/>
    <n v="1"/>
    <n v="339.99"/>
    <n v="0.1"/>
    <n v="33.999000000000002"/>
    <n v="305.99099999999999"/>
  </r>
  <r>
    <n v="996"/>
    <n v="1"/>
    <n v="915"/>
    <n v="68"/>
    <s v="Sun Bicycles Cruz 3 "/>
    <x v="0"/>
    <n v="1"/>
    <x v="0"/>
    <n v="2"/>
    <n v="449.99"/>
    <n v="0.05"/>
    <n v="22.499500000000001"/>
    <n v="854.98099999999999"/>
  </r>
  <r>
    <n v="996"/>
    <n v="2"/>
    <n v="915"/>
    <n v="32"/>
    <s v="Trek Farley Alloy Frameset "/>
    <x v="1"/>
    <n v="1"/>
    <x v="0"/>
    <n v="1"/>
    <n v="469.99"/>
    <n v="0.05"/>
    <n v="23.499500000000001"/>
    <n v="446.4905"/>
  </r>
  <r>
    <n v="997"/>
    <n v="1"/>
    <n v="485"/>
    <n v="86"/>
    <s v="Trek Girl's Kickster "/>
    <x v="4"/>
    <n v="2"/>
    <x v="1"/>
    <n v="2"/>
    <n v="149.99"/>
    <n v="7.0000000000000007E-2"/>
    <n v="10.499300000000002"/>
    <n v="278.98140000000001"/>
  </r>
  <r>
    <n v="997"/>
    <n v="2"/>
    <n v="485"/>
    <n v="105"/>
    <s v="Sun Bicycles Streamway 7 "/>
    <x v="5"/>
    <n v="2"/>
    <x v="1"/>
    <n v="2"/>
    <n v="533.99"/>
    <n v="0.2"/>
    <n v="106.798"/>
    <n v="854.38400000000001"/>
  </r>
  <r>
    <n v="997"/>
    <n v="3"/>
    <n v="485"/>
    <n v="14"/>
    <s v="Electra Girl's Hawaii 1 (16 inch)"/>
    <x v="0"/>
    <n v="2"/>
    <x v="1"/>
    <n v="2"/>
    <n v="269.99"/>
    <n v="7.0000000000000007E-2"/>
    <n v="18.899300000000004"/>
    <n v="502.1814"/>
  </r>
  <r>
    <n v="998"/>
    <n v="1"/>
    <n v="219"/>
    <n v="26"/>
    <s v="Electra Townie Original 7D EQ "/>
    <x v="0"/>
    <n v="2"/>
    <x v="1"/>
    <n v="2"/>
    <n v="599.99"/>
    <n v="0.05"/>
    <n v="29.999500000000001"/>
    <n v="1139.981"/>
  </r>
  <r>
    <n v="998"/>
    <n v="2"/>
    <n v="219"/>
    <n v="105"/>
    <s v="Sun Bicycles Streamway 7 "/>
    <x v="5"/>
    <n v="2"/>
    <x v="1"/>
    <n v="1"/>
    <n v="533.99"/>
    <n v="0.2"/>
    <n v="106.798"/>
    <n v="427.19200000000001"/>
  </r>
  <r>
    <n v="999"/>
    <n v="1"/>
    <n v="590"/>
    <n v="70"/>
    <s v="Electra Amsterdam Original 3i "/>
    <x v="0"/>
    <n v="2"/>
    <x v="1"/>
    <n v="2"/>
    <n v="659.99"/>
    <n v="7.0000000000000007E-2"/>
    <n v="46.199300000000008"/>
    <n v="1227.5814"/>
  </r>
  <r>
    <n v="999"/>
    <n v="2"/>
    <n v="590"/>
    <n v="106"/>
    <s v="Sun Bicycles Cruz 3 "/>
    <x v="0"/>
    <n v="2"/>
    <x v="1"/>
    <n v="1"/>
    <n v="449.99"/>
    <n v="0.05"/>
    <n v="22.499500000000001"/>
    <n v="427.4905"/>
  </r>
  <r>
    <n v="1000"/>
    <n v="1"/>
    <n v="645"/>
    <n v="65"/>
    <s v="Sun Bicycles Lil Bolt Type"/>
    <x v="0"/>
    <n v="2"/>
    <x v="1"/>
    <n v="2"/>
    <n v="346.99"/>
    <n v="0.05"/>
    <n v="17.349500000000003"/>
    <n v="659.28100000000006"/>
  </r>
  <r>
    <n v="1000"/>
    <n v="2"/>
    <n v="645"/>
    <n v="111"/>
    <s v="Sun Bicycles Drifter 7 "/>
    <x v="5"/>
    <n v="2"/>
    <x v="1"/>
    <n v="1"/>
    <n v="470.99"/>
    <n v="0.1"/>
    <n v="47.099000000000004"/>
    <n v="423.89100000000002"/>
  </r>
  <r>
    <n v="1000"/>
    <n v="3"/>
    <n v="645"/>
    <n v="19"/>
    <s v="Pure Cycles William 3"/>
    <x v="0"/>
    <n v="2"/>
    <x v="1"/>
    <n v="2"/>
    <n v="449"/>
    <n v="7.0000000000000007E-2"/>
    <n v="31.430000000000003"/>
    <n v="835.14"/>
  </r>
  <r>
    <n v="1000"/>
    <n v="4"/>
    <n v="645"/>
    <n v="29"/>
    <s v="Trek X"/>
    <x v="1"/>
    <n v="2"/>
    <x v="1"/>
    <n v="2"/>
    <n v="999.99"/>
    <n v="0.05"/>
    <n v="49.999500000000005"/>
    <n v="1899.981"/>
  </r>
  <r>
    <n v="1001"/>
    <n v="1"/>
    <n v="354"/>
    <n v="72"/>
    <s v="Sun Bicycles Biscayne Tandem 7 "/>
    <x v="0"/>
    <n v="2"/>
    <x v="1"/>
    <n v="1"/>
    <n v="619.99"/>
    <n v="0.05"/>
    <n v="30.999500000000001"/>
    <n v="588.9905"/>
  </r>
  <r>
    <n v="1001"/>
    <n v="2"/>
    <n v="354"/>
    <n v="45"/>
    <s v="Haro SR 1.2 "/>
    <x v="1"/>
    <n v="2"/>
    <x v="1"/>
    <n v="2"/>
    <n v="869.99"/>
    <n v="0.05"/>
    <n v="43.499500000000005"/>
    <n v="1652.981"/>
  </r>
  <r>
    <n v="1001"/>
    <n v="3"/>
    <n v="354"/>
    <n v="58"/>
    <s v="Trek Madone 9.2 "/>
    <x v="6"/>
    <n v="2"/>
    <x v="1"/>
    <n v="1"/>
    <n v="4999.99"/>
    <n v="0.1"/>
    <n v="499.99900000000002"/>
    <n v="4499.991"/>
  </r>
  <r>
    <n v="1001"/>
    <n v="4"/>
    <n v="354"/>
    <n v="111"/>
    <s v="Sun Bicycles Drifter 7 "/>
    <x v="5"/>
    <n v="2"/>
    <x v="1"/>
    <n v="1"/>
    <n v="470.99"/>
    <n v="7.0000000000000007E-2"/>
    <n v="32.969300000000004"/>
    <n v="438.02070000000003"/>
  </r>
  <r>
    <n v="1002"/>
    <n v="1"/>
    <n v="1418"/>
    <n v="100"/>
    <s v="Electra Townie 3i EQ (20"/>
    <x v="4"/>
    <n v="1"/>
    <x v="0"/>
    <n v="1"/>
    <n v="489.99"/>
    <n v="0.05"/>
    <n v="24.499500000000001"/>
    <n v="465.4905"/>
  </r>
  <r>
    <n v="1002"/>
    <n v="2"/>
    <n v="1418"/>
    <n v="83"/>
    <s v="Trek Boy's Kickster "/>
    <x v="4"/>
    <n v="1"/>
    <x v="0"/>
    <n v="1"/>
    <n v="149.99"/>
    <n v="0.1"/>
    <n v="14.999000000000002"/>
    <n v="134.99100000000001"/>
  </r>
  <r>
    <n v="1002"/>
    <n v="3"/>
    <n v="1418"/>
    <n v="8"/>
    <s v="Trek Remedy 29 Carbon Frameset "/>
    <x v="1"/>
    <n v="1"/>
    <x v="0"/>
    <n v="2"/>
    <n v="1799.99"/>
    <n v="0.1"/>
    <n v="179.99900000000002"/>
    <n v="3239.982"/>
  </r>
  <r>
    <n v="1002"/>
    <n v="4"/>
    <n v="1418"/>
    <n v="79"/>
    <s v="Sun Bicycles Boardwalk (24"/>
    <x v="0"/>
    <n v="1"/>
    <x v="0"/>
    <n v="1"/>
    <n v="402.99"/>
    <n v="0.2"/>
    <n v="80.598000000000013"/>
    <n v="322.392"/>
  </r>
  <r>
    <n v="1003"/>
    <n v="1"/>
    <n v="503"/>
    <n v="34"/>
    <s v="Trek Session DH 27.5 Carbon Frameset "/>
    <x v="1"/>
    <n v="2"/>
    <x v="1"/>
    <n v="2"/>
    <n v="469.99"/>
    <n v="0.05"/>
    <n v="23.499500000000001"/>
    <n v="892.98099999999999"/>
  </r>
  <r>
    <n v="1003"/>
    <n v="2"/>
    <n v="503"/>
    <n v="51"/>
    <s v="Trek Silque SLR 8 Women's "/>
    <x v="6"/>
    <n v="2"/>
    <x v="1"/>
    <n v="2"/>
    <n v="6499.99"/>
    <n v="0.05"/>
    <n v="324.99950000000001"/>
    <n v="12349.981"/>
  </r>
  <r>
    <n v="1004"/>
    <n v="1"/>
    <n v="1389"/>
    <n v="36"/>
    <s v="Surly Troll Frameset "/>
    <x v="1"/>
    <n v="2"/>
    <x v="1"/>
    <n v="2"/>
    <n v="832.99"/>
    <n v="0.1"/>
    <n v="83.299000000000007"/>
    <n v="1499.3820000000001"/>
  </r>
  <r>
    <n v="1005"/>
    <n v="1"/>
    <n v="266"/>
    <n v="14"/>
    <s v="Electra Girl's Hawaii 1 (16 inch)"/>
    <x v="0"/>
    <n v="2"/>
    <x v="1"/>
    <n v="2"/>
    <n v="269.99"/>
    <n v="0.2"/>
    <n v="53.998000000000005"/>
    <n v="431.98400000000004"/>
  </r>
  <r>
    <n v="1005"/>
    <n v="2"/>
    <n v="266"/>
    <n v="81"/>
    <s v="Electra Amsterdam Fashion 7i Ladies' "/>
    <x v="0"/>
    <n v="2"/>
    <x v="1"/>
    <n v="2"/>
    <n v="1099.99"/>
    <n v="0.1"/>
    <n v="109.99900000000001"/>
    <n v="1979.982"/>
  </r>
  <r>
    <n v="1005"/>
    <n v="3"/>
    <n v="266"/>
    <n v="99"/>
    <s v="Electra Sugar Skulls 1 (20"/>
    <x v="4"/>
    <n v="2"/>
    <x v="1"/>
    <n v="1"/>
    <n v="299.99"/>
    <n v="0.1"/>
    <n v="29.999000000000002"/>
    <n v="269.99099999999999"/>
  </r>
  <r>
    <n v="1006"/>
    <n v="1"/>
    <n v="1070"/>
    <n v="20"/>
    <s v="Electra Townie Original 7D EQ "/>
    <x v="0"/>
    <n v="2"/>
    <x v="1"/>
    <n v="1"/>
    <n v="599.99"/>
    <n v="7.0000000000000007E-2"/>
    <n v="41.999300000000005"/>
    <n v="557.99070000000006"/>
  </r>
  <r>
    <n v="1006"/>
    <n v="2"/>
    <n v="1070"/>
    <n v="68"/>
    <s v="Sun Bicycles Cruz 3 "/>
    <x v="0"/>
    <n v="2"/>
    <x v="1"/>
    <n v="1"/>
    <n v="449.99"/>
    <n v="0.1"/>
    <n v="44.999000000000002"/>
    <n v="404.99099999999999"/>
  </r>
  <r>
    <n v="1006"/>
    <n v="3"/>
    <n v="1070"/>
    <n v="56"/>
    <s v="Trek Domane SLR 6 Disc "/>
    <x v="6"/>
    <n v="2"/>
    <x v="1"/>
    <n v="2"/>
    <n v="5499.99"/>
    <n v="7.0000000000000007E-2"/>
    <n v="384.99930000000001"/>
    <n v="10229.981399999999"/>
  </r>
  <r>
    <n v="1006"/>
    <n v="4"/>
    <n v="1070"/>
    <n v="65"/>
    <s v="Sun Bicycles Lil Bolt Type"/>
    <x v="0"/>
    <n v="2"/>
    <x v="1"/>
    <n v="1"/>
    <n v="346.99"/>
    <n v="0.1"/>
    <n v="34.699000000000005"/>
    <n v="312.291"/>
  </r>
  <r>
    <n v="1006"/>
    <n v="5"/>
    <n v="1070"/>
    <n v="46"/>
    <s v="Haro SR 1.3 "/>
    <x v="1"/>
    <n v="2"/>
    <x v="1"/>
    <n v="1"/>
    <n v="1409.99"/>
    <n v="0.1"/>
    <n v="140.999"/>
    <n v="1268.991"/>
  </r>
  <r>
    <n v="1007"/>
    <n v="1"/>
    <n v="1115"/>
    <n v="26"/>
    <s v="Electra Townie Original 7D EQ "/>
    <x v="0"/>
    <n v="2"/>
    <x v="1"/>
    <n v="1"/>
    <n v="599.99"/>
    <n v="0.2"/>
    <n v="119.998"/>
    <n v="479.99200000000002"/>
  </r>
  <r>
    <n v="1007"/>
    <n v="2"/>
    <n v="1115"/>
    <n v="11"/>
    <s v="Surly Straggler 650b "/>
    <x v="2"/>
    <n v="2"/>
    <x v="1"/>
    <n v="1"/>
    <n v="1680.99"/>
    <n v="0.05"/>
    <n v="84.049500000000009"/>
    <n v="1596.9404999999999"/>
  </r>
  <r>
    <n v="1007"/>
    <n v="3"/>
    <n v="1115"/>
    <n v="85"/>
    <s v="Haro Downtown 16 "/>
    <x v="4"/>
    <n v="2"/>
    <x v="1"/>
    <n v="2"/>
    <n v="329.99"/>
    <n v="0.1"/>
    <n v="32.999000000000002"/>
    <n v="593.98199999999997"/>
  </r>
  <r>
    <n v="1007"/>
    <n v="4"/>
    <n v="1115"/>
    <n v="76"/>
    <s v="Electra Girl's Hawaii 1 16&quot; "/>
    <x v="0"/>
    <n v="2"/>
    <x v="1"/>
    <n v="1"/>
    <n v="299.99"/>
    <n v="0.2"/>
    <n v="59.998000000000005"/>
    <n v="239.99200000000002"/>
  </r>
  <r>
    <n v="1007"/>
    <n v="5"/>
    <n v="1115"/>
    <n v="106"/>
    <s v="Sun Bicycles Cruz 3 "/>
    <x v="0"/>
    <n v="2"/>
    <x v="1"/>
    <n v="2"/>
    <n v="449.99"/>
    <n v="0.1"/>
    <n v="44.999000000000002"/>
    <n v="809.98199999999997"/>
  </r>
  <r>
    <n v="1008"/>
    <n v="1"/>
    <n v="1345"/>
    <n v="71"/>
    <s v="Sun Bicycles Atlas X"/>
    <x v="0"/>
    <n v="2"/>
    <x v="1"/>
    <n v="1"/>
    <n v="416.99"/>
    <n v="0.2"/>
    <n v="83.39800000000001"/>
    <n v="333.59199999999998"/>
  </r>
  <r>
    <n v="1008"/>
    <n v="2"/>
    <n v="1345"/>
    <n v="2"/>
    <s v="Ritchey Timberwolf Frameset "/>
    <x v="1"/>
    <n v="2"/>
    <x v="1"/>
    <n v="1"/>
    <n v="749.99"/>
    <n v="0.1"/>
    <n v="74.999000000000009"/>
    <n v="674.99099999999999"/>
  </r>
  <r>
    <n v="1008"/>
    <n v="3"/>
    <n v="1345"/>
    <n v="95"/>
    <s v="Electra Girl's Hawaii 1 16&quot; "/>
    <x v="0"/>
    <n v="2"/>
    <x v="1"/>
    <n v="1"/>
    <n v="299.99"/>
    <n v="7.0000000000000007E-2"/>
    <n v="20.999300000000002"/>
    <n v="278.9907"/>
  </r>
  <r>
    <n v="1009"/>
    <n v="1"/>
    <n v="1064"/>
    <n v="95"/>
    <s v="Electra Girl's Hawaii 1 16&quot; "/>
    <x v="0"/>
    <n v="3"/>
    <x v="2"/>
    <n v="2"/>
    <n v="299.99"/>
    <n v="7.0000000000000007E-2"/>
    <n v="20.999300000000002"/>
    <n v="557.98140000000001"/>
  </r>
  <r>
    <n v="1009"/>
    <n v="2"/>
    <n v="1064"/>
    <n v="44"/>
    <s v="Haro SR 1.1 "/>
    <x v="1"/>
    <n v="3"/>
    <x v="2"/>
    <n v="1"/>
    <n v="539.99"/>
    <n v="7.0000000000000007E-2"/>
    <n v="37.799300000000002"/>
    <n v="502.19069999999999"/>
  </r>
  <r>
    <n v="1010"/>
    <n v="1"/>
    <n v="8"/>
    <n v="109"/>
    <s v="Sun Bicycles Cruz 7 "/>
    <x v="0"/>
    <n v="2"/>
    <x v="1"/>
    <n v="2"/>
    <n v="416.99"/>
    <n v="0.1"/>
    <n v="41.699000000000005"/>
    <n v="750.58199999999999"/>
  </r>
  <r>
    <n v="1011"/>
    <n v="1"/>
    <n v="495"/>
    <n v="88"/>
    <s v="Trek Precaliber 12 Girls "/>
    <x v="4"/>
    <n v="1"/>
    <x v="0"/>
    <n v="1"/>
    <n v="189.99"/>
    <n v="0.2"/>
    <n v="37.998000000000005"/>
    <n v="151.99200000000002"/>
  </r>
  <r>
    <n v="1011"/>
    <n v="2"/>
    <n v="495"/>
    <n v="99"/>
    <s v="Electra Sugar Skulls 1 (20"/>
    <x v="4"/>
    <n v="1"/>
    <x v="0"/>
    <n v="2"/>
    <n v="299.99"/>
    <n v="0.2"/>
    <n v="59.998000000000005"/>
    <n v="479.98400000000004"/>
  </r>
  <r>
    <n v="1011"/>
    <n v="3"/>
    <n v="495"/>
    <n v="16"/>
    <s v="Electra Townie Original 7D EQ "/>
    <x v="0"/>
    <n v="1"/>
    <x v="0"/>
    <n v="2"/>
    <n v="599.99"/>
    <n v="0.2"/>
    <n v="119.998"/>
    <n v="959.98400000000004"/>
  </r>
  <r>
    <n v="1011"/>
    <n v="4"/>
    <n v="495"/>
    <n v="68"/>
    <s v="Sun Bicycles Cruz 3 "/>
    <x v="0"/>
    <n v="1"/>
    <x v="0"/>
    <n v="2"/>
    <n v="449.99"/>
    <n v="0.05"/>
    <n v="22.499500000000001"/>
    <n v="854.98099999999999"/>
  </r>
  <r>
    <n v="1012"/>
    <n v="1"/>
    <n v="620"/>
    <n v="8"/>
    <s v="Trek Remedy 29 Carbon Frameset "/>
    <x v="1"/>
    <n v="2"/>
    <x v="1"/>
    <n v="1"/>
    <n v="1799.99"/>
    <n v="7.0000000000000007E-2"/>
    <n v="125.99930000000002"/>
    <n v="1673.9907000000001"/>
  </r>
  <r>
    <n v="1012"/>
    <n v="2"/>
    <n v="620"/>
    <n v="64"/>
    <s v="Electra Townie Original 7D "/>
    <x v="5"/>
    <n v="2"/>
    <x v="1"/>
    <n v="1"/>
    <n v="489.99"/>
    <n v="0.2"/>
    <n v="97.998000000000005"/>
    <n v="391.99200000000002"/>
  </r>
  <r>
    <n v="1013"/>
    <n v="1"/>
    <n v="174"/>
    <n v="60"/>
    <s v="Sun Bicycles ElectroLite "/>
    <x v="3"/>
    <n v="2"/>
    <x v="1"/>
    <n v="2"/>
    <n v="1559.99"/>
    <n v="0.05"/>
    <n v="77.999500000000012"/>
    <n v="2963.9809999999998"/>
  </r>
  <r>
    <n v="1014"/>
    <n v="1"/>
    <n v="748"/>
    <n v="97"/>
    <s v="Electra Savannah 3i (20"/>
    <x v="4"/>
    <n v="2"/>
    <x v="1"/>
    <n v="1"/>
    <n v="349.99"/>
    <n v="0.2"/>
    <n v="69.998000000000005"/>
    <n v="279.99200000000002"/>
  </r>
  <r>
    <n v="1014"/>
    <n v="2"/>
    <n v="748"/>
    <n v="45"/>
    <s v="Haro SR 1.2 "/>
    <x v="1"/>
    <n v="2"/>
    <x v="1"/>
    <n v="2"/>
    <n v="869.99"/>
    <n v="0.05"/>
    <n v="43.499500000000005"/>
    <n v="1652.981"/>
  </r>
  <r>
    <n v="1014"/>
    <n v="3"/>
    <n v="748"/>
    <n v="81"/>
    <s v="Electra Amsterdam Fashion 7i Ladies' "/>
    <x v="0"/>
    <n v="2"/>
    <x v="1"/>
    <n v="2"/>
    <n v="1099.99"/>
    <n v="0.1"/>
    <n v="109.99900000000001"/>
    <n v="1979.982"/>
  </r>
  <r>
    <n v="1014"/>
    <n v="4"/>
    <n v="748"/>
    <n v="59"/>
    <s v="Trek Domane S 5 Disc "/>
    <x v="6"/>
    <n v="2"/>
    <x v="1"/>
    <n v="1"/>
    <n v="2599.9899999999998"/>
    <n v="0.05"/>
    <n v="129.99949999999998"/>
    <n v="2469.9904999999999"/>
  </r>
  <r>
    <n v="1015"/>
    <n v="1"/>
    <n v="799"/>
    <n v="6"/>
    <s v="Surly Ice Cream Truck Frameset "/>
    <x v="1"/>
    <n v="2"/>
    <x v="1"/>
    <n v="2"/>
    <n v="469.99"/>
    <n v="0.1"/>
    <n v="46.999000000000002"/>
    <n v="845.98199999999997"/>
  </r>
  <r>
    <n v="1015"/>
    <n v="2"/>
    <n v="799"/>
    <n v="73"/>
    <s v="Sun Bicycles Brickell Tandem 7 "/>
    <x v="0"/>
    <n v="2"/>
    <x v="1"/>
    <n v="2"/>
    <n v="749.99"/>
    <n v="0.2"/>
    <n v="149.99800000000002"/>
    <n v="1199.9839999999999"/>
  </r>
  <r>
    <n v="1015"/>
    <n v="3"/>
    <n v="799"/>
    <n v="101"/>
    <s v="Electra Townie 7D (20"/>
    <x v="4"/>
    <n v="2"/>
    <x v="1"/>
    <n v="2"/>
    <n v="339.99"/>
    <n v="0.1"/>
    <n v="33.999000000000002"/>
    <n v="611.98199999999997"/>
  </r>
  <r>
    <n v="1015"/>
    <n v="4"/>
    <n v="799"/>
    <n v="13"/>
    <s v="Electra Cruiser 1 (24"/>
    <x v="0"/>
    <n v="2"/>
    <x v="1"/>
    <n v="1"/>
    <n v="269.99"/>
    <n v="0.2"/>
    <n v="53.998000000000005"/>
    <n v="215.99200000000002"/>
  </r>
  <r>
    <n v="1016"/>
    <n v="1"/>
    <n v="1417"/>
    <n v="76"/>
    <s v="Electra Girl's Hawaii 1 16&quot; "/>
    <x v="0"/>
    <n v="3"/>
    <x v="2"/>
    <n v="2"/>
    <n v="299.99"/>
    <n v="7.0000000000000007E-2"/>
    <n v="20.999300000000002"/>
    <n v="557.98140000000001"/>
  </r>
  <r>
    <n v="1017"/>
    <n v="1"/>
    <n v="168"/>
    <n v="89"/>
    <s v="Trek Precaliber 16 Boys "/>
    <x v="4"/>
    <n v="2"/>
    <x v="1"/>
    <n v="1"/>
    <n v="209.99"/>
    <n v="7.0000000000000007E-2"/>
    <n v="14.699300000000003"/>
    <n v="195.29070000000002"/>
  </r>
  <r>
    <n v="1017"/>
    <n v="2"/>
    <n v="168"/>
    <n v="82"/>
    <s v="Electra Amsterdam Original 3i Ladies' "/>
    <x v="0"/>
    <n v="2"/>
    <x v="1"/>
    <n v="2"/>
    <n v="659.99"/>
    <n v="0.2"/>
    <n v="131.99800000000002"/>
    <n v="1055.9839999999999"/>
  </r>
  <r>
    <n v="1017"/>
    <n v="3"/>
    <n v="168"/>
    <n v="100"/>
    <s v="Electra Townie 3i EQ (20"/>
    <x v="4"/>
    <n v="2"/>
    <x v="1"/>
    <n v="1"/>
    <n v="489.99"/>
    <n v="0.2"/>
    <n v="97.998000000000005"/>
    <n v="391.99200000000002"/>
  </r>
  <r>
    <n v="1017"/>
    <n v="4"/>
    <n v="168"/>
    <n v="18"/>
    <s v="Pure Cycles Western 3"/>
    <x v="0"/>
    <n v="2"/>
    <x v="1"/>
    <n v="2"/>
    <n v="449"/>
    <n v="0.2"/>
    <n v="89.800000000000011"/>
    <n v="718.4"/>
  </r>
  <r>
    <n v="1017"/>
    <n v="5"/>
    <n v="168"/>
    <n v="77"/>
    <s v="Electra Glam Punk 3i Ladies' "/>
    <x v="0"/>
    <n v="2"/>
    <x v="1"/>
    <n v="2"/>
    <n v="799.99"/>
    <n v="0.1"/>
    <n v="79.999000000000009"/>
    <n v="1439.982"/>
  </r>
  <r>
    <n v="1018"/>
    <n v="1"/>
    <n v="290"/>
    <n v="76"/>
    <s v="Electra Girl's Hawaii 1 16&quot; "/>
    <x v="0"/>
    <n v="2"/>
    <x v="1"/>
    <n v="2"/>
    <n v="299.99"/>
    <n v="7.0000000000000007E-2"/>
    <n v="20.999300000000002"/>
    <n v="557.98140000000001"/>
  </r>
  <r>
    <n v="1018"/>
    <n v="2"/>
    <n v="290"/>
    <n v="97"/>
    <s v="Electra Savannah 3i (20"/>
    <x v="4"/>
    <n v="2"/>
    <x v="1"/>
    <n v="2"/>
    <n v="349.99"/>
    <n v="0.1"/>
    <n v="34.999000000000002"/>
    <n v="629.98199999999997"/>
  </r>
  <r>
    <n v="1018"/>
    <n v="3"/>
    <n v="290"/>
    <n v="91"/>
    <s v="Trek Precaliber 24 (21"/>
    <x v="4"/>
    <n v="2"/>
    <x v="1"/>
    <n v="1"/>
    <n v="349.99"/>
    <n v="0.2"/>
    <n v="69.998000000000005"/>
    <n v="279.99200000000002"/>
  </r>
  <r>
    <n v="1019"/>
    <n v="1"/>
    <n v="408"/>
    <n v="30"/>
    <s v="Surly Ice Cream Truck Frameset "/>
    <x v="1"/>
    <n v="2"/>
    <x v="1"/>
    <n v="1"/>
    <n v="999.99"/>
    <n v="0.1"/>
    <n v="99.999000000000009"/>
    <n v="899.99099999999999"/>
  </r>
  <r>
    <n v="1019"/>
    <n v="2"/>
    <n v="408"/>
    <n v="52"/>
    <s v="Surly Steamroller "/>
    <x v="6"/>
    <n v="2"/>
    <x v="1"/>
    <n v="1"/>
    <n v="875.99"/>
    <n v="0.2"/>
    <n v="175.19800000000001"/>
    <n v="700.79200000000003"/>
  </r>
  <r>
    <n v="1019"/>
    <n v="3"/>
    <n v="408"/>
    <n v="37"/>
    <s v="Haro Flightline One ST "/>
    <x v="1"/>
    <n v="2"/>
    <x v="1"/>
    <n v="1"/>
    <n v="379.99"/>
    <n v="0.05"/>
    <n v="18.999500000000001"/>
    <n v="360.9905"/>
  </r>
  <r>
    <n v="1019"/>
    <n v="4"/>
    <n v="408"/>
    <n v="93"/>
    <s v="Haro Shredder 20 Girls "/>
    <x v="4"/>
    <n v="2"/>
    <x v="1"/>
    <n v="2"/>
    <n v="209.99"/>
    <n v="0.2"/>
    <n v="41.998000000000005"/>
    <n v="335.98400000000004"/>
  </r>
  <r>
    <n v="1020"/>
    <n v="1"/>
    <n v="16"/>
    <n v="20"/>
    <s v="Electra Townie Original 7D EQ "/>
    <x v="0"/>
    <n v="2"/>
    <x v="1"/>
    <n v="2"/>
    <n v="599.99"/>
    <n v="0.05"/>
    <n v="29.999500000000001"/>
    <n v="1139.981"/>
  </r>
  <r>
    <n v="1020"/>
    <n v="2"/>
    <n v="16"/>
    <n v="69"/>
    <s v="Sun Bicycles Cruz 7 "/>
    <x v="0"/>
    <n v="2"/>
    <x v="1"/>
    <n v="2"/>
    <n v="416.99"/>
    <n v="0.05"/>
    <n v="20.849500000000003"/>
    <n v="792.28100000000006"/>
  </r>
  <r>
    <n v="1020"/>
    <n v="3"/>
    <n v="16"/>
    <n v="15"/>
    <s v="Electra Moto 1 "/>
    <x v="0"/>
    <n v="2"/>
    <x v="1"/>
    <n v="1"/>
    <n v="529.99"/>
    <n v="7.0000000000000007E-2"/>
    <n v="37.099300000000007"/>
    <n v="492.89069999999998"/>
  </r>
  <r>
    <n v="1020"/>
    <n v="4"/>
    <n v="16"/>
    <n v="57"/>
    <s v="Trek Emonda S 5 "/>
    <x v="6"/>
    <n v="2"/>
    <x v="1"/>
    <n v="2"/>
    <n v="1999.99"/>
    <n v="0.1"/>
    <n v="199.99900000000002"/>
    <n v="3599.982"/>
  </r>
  <r>
    <n v="1020"/>
    <n v="5"/>
    <n v="16"/>
    <n v="40"/>
    <s v="Trek Fuel EX 9.8 29 "/>
    <x v="1"/>
    <n v="2"/>
    <x v="1"/>
    <n v="2"/>
    <n v="4999.99"/>
    <n v="0.05"/>
    <n v="249.99950000000001"/>
    <n v="9499.9809999999998"/>
  </r>
  <r>
    <n v="1021"/>
    <n v="1"/>
    <n v="125"/>
    <n v="49"/>
    <s v="Trek Domane SL 6 "/>
    <x v="6"/>
    <n v="2"/>
    <x v="1"/>
    <n v="2"/>
    <n v="3499.99"/>
    <n v="7.0000000000000007E-2"/>
    <n v="244.99930000000001"/>
    <n v="6509.9813999999997"/>
  </r>
  <r>
    <n v="1021"/>
    <n v="2"/>
    <n v="125"/>
    <n v="23"/>
    <s v="Electra Girl's Hawaii 1 (20 inch)"/>
    <x v="4"/>
    <n v="2"/>
    <x v="1"/>
    <n v="2"/>
    <n v="299.99"/>
    <n v="7.0000000000000007E-2"/>
    <n v="20.999300000000002"/>
    <n v="557.98140000000001"/>
  </r>
  <r>
    <n v="1022"/>
    <n v="1"/>
    <n v="353"/>
    <n v="33"/>
    <s v="Surly Wednesday Frameset "/>
    <x v="1"/>
    <n v="2"/>
    <x v="1"/>
    <n v="1"/>
    <n v="469.99"/>
    <n v="0.2"/>
    <n v="93.998000000000005"/>
    <n v="375.99200000000002"/>
  </r>
  <r>
    <n v="1022"/>
    <n v="2"/>
    <n v="353"/>
    <n v="46"/>
    <s v="Haro SR 1.3 "/>
    <x v="1"/>
    <n v="2"/>
    <x v="1"/>
    <n v="1"/>
    <n v="1409.99"/>
    <n v="0.1"/>
    <n v="140.999"/>
    <n v="1268.991"/>
  </r>
  <r>
    <n v="1022"/>
    <n v="3"/>
    <n v="353"/>
    <n v="65"/>
    <s v="Sun Bicycles Lil Bolt Type"/>
    <x v="0"/>
    <n v="2"/>
    <x v="1"/>
    <n v="1"/>
    <n v="346.99"/>
    <n v="7.0000000000000007E-2"/>
    <n v="24.289300000000004"/>
    <n v="322.70069999999998"/>
  </r>
  <r>
    <n v="1022"/>
    <n v="4"/>
    <n v="353"/>
    <n v="5"/>
    <s v="Heller Shagamaw Frame "/>
    <x v="1"/>
    <n v="2"/>
    <x v="1"/>
    <n v="1"/>
    <n v="1320.99"/>
    <n v="7.0000000000000007E-2"/>
    <n v="92.469300000000004"/>
    <n v="1228.5207"/>
  </r>
  <r>
    <n v="1023"/>
    <n v="1"/>
    <n v="356"/>
    <n v="91"/>
    <s v="Trek Precaliber 24 (21"/>
    <x v="4"/>
    <n v="2"/>
    <x v="1"/>
    <n v="1"/>
    <n v="349.99"/>
    <n v="7.0000000000000007E-2"/>
    <n v="24.499300000000002"/>
    <n v="325.4907"/>
  </r>
  <r>
    <n v="1023"/>
    <n v="2"/>
    <n v="356"/>
    <n v="43"/>
    <s v="Trek Fuel EX 9.8 27.5 Plus "/>
    <x v="1"/>
    <n v="2"/>
    <x v="1"/>
    <n v="2"/>
    <n v="5299.99"/>
    <n v="0.1"/>
    <n v="529.99900000000002"/>
    <n v="9539.982"/>
  </r>
  <r>
    <n v="1024"/>
    <n v="1"/>
    <n v="837"/>
    <n v="104"/>
    <s v="Sun Bicycles Streamway "/>
    <x v="5"/>
    <n v="2"/>
    <x v="1"/>
    <n v="1"/>
    <n v="481.99"/>
    <n v="0.2"/>
    <n v="96.39800000000001"/>
    <n v="385.59199999999998"/>
  </r>
  <r>
    <n v="1024"/>
    <n v="2"/>
    <n v="837"/>
    <n v="28"/>
    <s v="Surly Karate Monkey 27.5+ Frameset "/>
    <x v="1"/>
    <n v="2"/>
    <x v="1"/>
    <n v="2"/>
    <n v="2499.9899999999998"/>
    <n v="0.05"/>
    <n v="124.9995"/>
    <n v="4749.9809999999998"/>
  </r>
  <r>
    <n v="1024"/>
    <n v="3"/>
    <n v="837"/>
    <n v="98"/>
    <s v="Electra Straight 8 3i (20"/>
    <x v="4"/>
    <n v="2"/>
    <x v="1"/>
    <n v="2"/>
    <n v="489.99"/>
    <n v="0.2"/>
    <n v="97.998000000000005"/>
    <n v="783.98400000000004"/>
  </r>
  <r>
    <n v="1024"/>
    <n v="4"/>
    <n v="837"/>
    <n v="96"/>
    <s v="Electra Moto 3i (20"/>
    <x v="4"/>
    <n v="2"/>
    <x v="1"/>
    <n v="2"/>
    <n v="349.99"/>
    <n v="0.1"/>
    <n v="34.999000000000002"/>
    <n v="629.98199999999997"/>
  </r>
  <r>
    <n v="1024"/>
    <n v="5"/>
    <n v="837"/>
    <n v="91"/>
    <s v="Trek Precaliber 24 (21"/>
    <x v="4"/>
    <n v="2"/>
    <x v="1"/>
    <n v="1"/>
    <n v="349.99"/>
    <n v="0.2"/>
    <n v="69.998000000000005"/>
    <n v="279.99200000000002"/>
  </r>
  <r>
    <n v="1025"/>
    <n v="1"/>
    <n v="1304"/>
    <n v="89"/>
    <s v="Trek Precaliber 16 Boys "/>
    <x v="4"/>
    <n v="2"/>
    <x v="1"/>
    <n v="1"/>
    <n v="209.99"/>
    <n v="7.0000000000000007E-2"/>
    <n v="14.699300000000003"/>
    <n v="195.29070000000002"/>
  </r>
  <r>
    <n v="1025"/>
    <n v="2"/>
    <n v="1304"/>
    <n v="102"/>
    <s v="Electra Townie Original 7D "/>
    <x v="5"/>
    <n v="2"/>
    <x v="1"/>
    <n v="1"/>
    <n v="489.99"/>
    <n v="0.1"/>
    <n v="48.999000000000002"/>
    <n v="440.99099999999999"/>
  </r>
  <r>
    <n v="1025"/>
    <n v="3"/>
    <n v="1304"/>
    <n v="39"/>
    <s v="Trek Stache 5 "/>
    <x v="1"/>
    <n v="2"/>
    <x v="1"/>
    <n v="1"/>
    <n v="1499.99"/>
    <n v="0.1"/>
    <n v="149.999"/>
    <n v="1349.991"/>
  </r>
  <r>
    <n v="1025"/>
    <n v="4"/>
    <n v="1304"/>
    <n v="15"/>
    <s v="Electra Moto 1 "/>
    <x v="0"/>
    <n v="2"/>
    <x v="1"/>
    <n v="1"/>
    <n v="529.99"/>
    <n v="0.05"/>
    <n v="26.499500000000001"/>
    <n v="503.4905"/>
  </r>
  <r>
    <n v="1025"/>
    <n v="5"/>
    <n v="1304"/>
    <n v="66"/>
    <s v="Sun Bicycles Revolutions 24 "/>
    <x v="0"/>
    <n v="2"/>
    <x v="1"/>
    <n v="2"/>
    <n v="250.99"/>
    <n v="0.05"/>
    <n v="12.549500000000002"/>
    <n v="476.88100000000003"/>
  </r>
  <r>
    <n v="1026"/>
    <n v="1"/>
    <n v="1370"/>
    <n v="7"/>
    <s v="Trek Slash 8 27.5 "/>
    <x v="1"/>
    <n v="1"/>
    <x v="0"/>
    <n v="2"/>
    <n v="3999.99"/>
    <n v="7.0000000000000007E-2"/>
    <n v="279.99930000000001"/>
    <n v="7439.9813999999997"/>
  </r>
  <r>
    <n v="1027"/>
    <n v="1"/>
    <n v="588"/>
    <n v="95"/>
    <s v="Electra Girl's Hawaii 1 16&quot; "/>
    <x v="0"/>
    <n v="2"/>
    <x v="1"/>
    <n v="2"/>
    <n v="299.99"/>
    <n v="0.1"/>
    <n v="29.999000000000002"/>
    <n v="539.98199999999997"/>
  </r>
  <r>
    <n v="1027"/>
    <n v="2"/>
    <n v="588"/>
    <n v="14"/>
    <s v="Electra Girl's Hawaii 1 (16 inch)"/>
    <x v="0"/>
    <n v="2"/>
    <x v="1"/>
    <n v="2"/>
    <n v="269.99"/>
    <n v="0.05"/>
    <n v="13.499500000000001"/>
    <n v="512.98099999999999"/>
  </r>
  <r>
    <n v="1028"/>
    <n v="1"/>
    <n v="1273"/>
    <n v="111"/>
    <s v="Sun Bicycles Drifter 7 "/>
    <x v="5"/>
    <n v="2"/>
    <x v="1"/>
    <n v="2"/>
    <n v="470.99"/>
    <n v="0.1"/>
    <n v="47.099000000000004"/>
    <n v="847.78200000000004"/>
  </r>
  <r>
    <n v="1028"/>
    <n v="2"/>
    <n v="1273"/>
    <n v="10"/>
    <s v="Surly Straggler "/>
    <x v="2"/>
    <n v="2"/>
    <x v="1"/>
    <n v="1"/>
    <n v="1549"/>
    <n v="0.2"/>
    <n v="309.8"/>
    <n v="1239.2"/>
  </r>
  <r>
    <n v="1028"/>
    <n v="3"/>
    <n v="1273"/>
    <n v="41"/>
    <s v="Haro Shift R3 "/>
    <x v="1"/>
    <n v="2"/>
    <x v="1"/>
    <n v="1"/>
    <n v="1469.99"/>
    <n v="0.2"/>
    <n v="293.99799999999999"/>
    <n v="1175.992"/>
  </r>
  <r>
    <n v="1028"/>
    <n v="4"/>
    <n v="1273"/>
    <n v="35"/>
    <s v="Sun Bicycles Spider 3i "/>
    <x v="1"/>
    <n v="2"/>
    <x v="1"/>
    <n v="2"/>
    <n v="832.99"/>
    <n v="0.1"/>
    <n v="83.299000000000007"/>
    <n v="1499.3820000000001"/>
  </r>
  <r>
    <n v="1028"/>
    <n v="5"/>
    <n v="1273"/>
    <n v="108"/>
    <s v="Sun Bicycles Cruz 3 "/>
    <x v="0"/>
    <n v="2"/>
    <x v="1"/>
    <n v="1"/>
    <n v="449.99"/>
    <n v="0.2"/>
    <n v="89.998000000000005"/>
    <n v="359.99200000000002"/>
  </r>
  <r>
    <n v="1029"/>
    <n v="1"/>
    <n v="407"/>
    <n v="20"/>
    <s v="Electra Townie Original 7D EQ "/>
    <x v="0"/>
    <n v="1"/>
    <x v="0"/>
    <n v="1"/>
    <n v="599.99"/>
    <n v="0.2"/>
    <n v="119.998"/>
    <n v="479.99200000000002"/>
  </r>
  <r>
    <n v="1029"/>
    <n v="2"/>
    <n v="407"/>
    <n v="55"/>
    <s v="Trek Domane S 6 "/>
    <x v="6"/>
    <n v="1"/>
    <x v="0"/>
    <n v="1"/>
    <n v="2699.99"/>
    <n v="0.1"/>
    <n v="269.99899999999997"/>
    <n v="2429.991"/>
  </r>
  <r>
    <n v="1029"/>
    <n v="3"/>
    <n v="407"/>
    <n v="40"/>
    <s v="Trek Fuel EX 9.8 29 "/>
    <x v="1"/>
    <n v="1"/>
    <x v="0"/>
    <n v="1"/>
    <n v="4999.99"/>
    <n v="0.2"/>
    <n v="999.99800000000005"/>
    <n v="3999.9919999999997"/>
  </r>
  <r>
    <n v="1029"/>
    <n v="4"/>
    <n v="407"/>
    <n v="68"/>
    <s v="Sun Bicycles Cruz 3 "/>
    <x v="0"/>
    <n v="1"/>
    <x v="0"/>
    <n v="2"/>
    <n v="449.99"/>
    <n v="0.1"/>
    <n v="44.999000000000002"/>
    <n v="809.98199999999997"/>
  </r>
  <r>
    <n v="1030"/>
    <n v="1"/>
    <n v="161"/>
    <n v="27"/>
    <s v="Surly Big Dummy Frameset "/>
    <x v="1"/>
    <n v="2"/>
    <x v="1"/>
    <n v="1"/>
    <n v="999.99"/>
    <n v="0.05"/>
    <n v="49.999500000000005"/>
    <n v="949.9905"/>
  </r>
  <r>
    <n v="1030"/>
    <n v="2"/>
    <n v="161"/>
    <n v="10"/>
    <s v="Surly Straggler "/>
    <x v="2"/>
    <n v="2"/>
    <x v="1"/>
    <n v="2"/>
    <n v="1549"/>
    <n v="0.1"/>
    <n v="154.9"/>
    <n v="2788.2"/>
  </r>
  <r>
    <n v="1030"/>
    <n v="3"/>
    <n v="161"/>
    <n v="72"/>
    <s v="Sun Bicycles Biscayne Tandem 7 "/>
    <x v="0"/>
    <n v="2"/>
    <x v="1"/>
    <n v="1"/>
    <n v="619.99"/>
    <n v="0.1"/>
    <n v="61.999000000000002"/>
    <n v="557.99099999999999"/>
  </r>
  <r>
    <n v="1031"/>
    <n v="1"/>
    <n v="1308"/>
    <n v="27"/>
    <s v="Surly Big Dummy Frameset "/>
    <x v="1"/>
    <n v="1"/>
    <x v="0"/>
    <n v="2"/>
    <n v="999.99"/>
    <n v="0.2"/>
    <n v="199.99800000000002"/>
    <n v="1599.9839999999999"/>
  </r>
  <r>
    <n v="1031"/>
    <n v="2"/>
    <n v="1308"/>
    <n v="108"/>
    <s v="Sun Bicycles Cruz 3 "/>
    <x v="0"/>
    <n v="1"/>
    <x v="0"/>
    <n v="2"/>
    <n v="449.99"/>
    <n v="0.2"/>
    <n v="89.998000000000005"/>
    <n v="719.98400000000004"/>
  </r>
  <r>
    <n v="1032"/>
    <n v="1"/>
    <n v="429"/>
    <n v="60"/>
    <s v="Sun Bicycles ElectroLite "/>
    <x v="3"/>
    <n v="2"/>
    <x v="1"/>
    <n v="2"/>
    <n v="1559.99"/>
    <n v="0.1"/>
    <n v="155.99900000000002"/>
    <n v="2807.982"/>
  </r>
  <r>
    <n v="1032"/>
    <n v="2"/>
    <n v="429"/>
    <n v="17"/>
    <s v="Pure Cycles Vine 8"/>
    <x v="0"/>
    <n v="2"/>
    <x v="1"/>
    <n v="1"/>
    <n v="429"/>
    <n v="0.1"/>
    <n v="42.900000000000006"/>
    <n v="386.1"/>
  </r>
  <r>
    <n v="1033"/>
    <n v="1"/>
    <n v="582"/>
    <n v="26"/>
    <s v="Electra Townie Original 7D EQ "/>
    <x v="0"/>
    <n v="2"/>
    <x v="1"/>
    <n v="1"/>
    <n v="599.99"/>
    <n v="7.0000000000000007E-2"/>
    <n v="41.999300000000005"/>
    <n v="557.99070000000006"/>
  </r>
  <r>
    <n v="1033"/>
    <n v="2"/>
    <n v="582"/>
    <n v="109"/>
    <s v="Sun Bicycles Cruz 7 "/>
    <x v="0"/>
    <n v="2"/>
    <x v="1"/>
    <n v="2"/>
    <n v="416.99"/>
    <n v="0.1"/>
    <n v="41.699000000000005"/>
    <n v="750.58199999999999"/>
  </r>
  <r>
    <n v="1033"/>
    <n v="3"/>
    <n v="582"/>
    <n v="27"/>
    <s v="Surly Big Dummy Frameset "/>
    <x v="1"/>
    <n v="2"/>
    <x v="1"/>
    <n v="2"/>
    <n v="999.99"/>
    <n v="7.0000000000000007E-2"/>
    <n v="69.999300000000005"/>
    <n v="1859.9814000000001"/>
  </r>
  <r>
    <n v="1034"/>
    <n v="1"/>
    <n v="895"/>
    <n v="101"/>
    <s v="Electra Townie 7D (20"/>
    <x v="4"/>
    <n v="2"/>
    <x v="1"/>
    <n v="1"/>
    <n v="339.99"/>
    <n v="0.1"/>
    <n v="33.999000000000002"/>
    <n v="305.99099999999999"/>
  </r>
  <r>
    <n v="1034"/>
    <n v="2"/>
    <n v="895"/>
    <n v="8"/>
    <s v="Trek Remedy 29 Carbon Frameset "/>
    <x v="1"/>
    <n v="2"/>
    <x v="1"/>
    <n v="2"/>
    <n v="1799.99"/>
    <n v="0.1"/>
    <n v="179.99900000000002"/>
    <n v="3239.982"/>
  </r>
  <r>
    <n v="1034"/>
    <n v="3"/>
    <n v="895"/>
    <n v="11"/>
    <s v="Surly Straggler 650b "/>
    <x v="2"/>
    <n v="2"/>
    <x v="1"/>
    <n v="2"/>
    <n v="1680.99"/>
    <n v="7.0000000000000007E-2"/>
    <n v="117.66930000000001"/>
    <n v="3126.6414"/>
  </r>
  <r>
    <n v="1034"/>
    <n v="4"/>
    <n v="895"/>
    <n v="21"/>
    <s v="Electra Cruiser 1 (24"/>
    <x v="0"/>
    <n v="2"/>
    <x v="1"/>
    <n v="1"/>
    <n v="269.99"/>
    <n v="0.05"/>
    <n v="13.499500000000001"/>
    <n v="256.4905"/>
  </r>
  <r>
    <n v="1035"/>
    <n v="1"/>
    <n v="1283"/>
    <n v="96"/>
    <s v="Electra Moto 3i (20"/>
    <x v="4"/>
    <n v="2"/>
    <x v="1"/>
    <n v="1"/>
    <n v="349.99"/>
    <n v="0.2"/>
    <n v="69.998000000000005"/>
    <n v="279.99200000000002"/>
  </r>
  <r>
    <n v="1036"/>
    <n v="1"/>
    <n v="1442"/>
    <n v="55"/>
    <s v="Trek Domane S 6 "/>
    <x v="6"/>
    <n v="2"/>
    <x v="1"/>
    <n v="2"/>
    <n v="2699.99"/>
    <n v="0.1"/>
    <n v="269.99899999999997"/>
    <n v="4859.982"/>
  </r>
  <r>
    <n v="1036"/>
    <n v="2"/>
    <n v="1442"/>
    <n v="76"/>
    <s v="Electra Girl's Hawaii 1 16&quot; "/>
    <x v="0"/>
    <n v="2"/>
    <x v="1"/>
    <n v="1"/>
    <n v="299.99"/>
    <n v="7.0000000000000007E-2"/>
    <n v="20.999300000000002"/>
    <n v="278.9907"/>
  </r>
  <r>
    <n v="1036"/>
    <n v="3"/>
    <n v="1442"/>
    <n v="18"/>
    <s v="Pure Cycles Western 3"/>
    <x v="0"/>
    <n v="2"/>
    <x v="1"/>
    <n v="2"/>
    <n v="449"/>
    <n v="0.05"/>
    <n v="22.450000000000003"/>
    <n v="853.1"/>
  </r>
  <r>
    <n v="1036"/>
    <n v="4"/>
    <n v="1442"/>
    <n v="65"/>
    <s v="Sun Bicycles Lil Bolt Type"/>
    <x v="0"/>
    <n v="2"/>
    <x v="1"/>
    <n v="2"/>
    <n v="346.99"/>
    <n v="0.2"/>
    <n v="69.39800000000001"/>
    <n v="555.18399999999997"/>
  </r>
  <r>
    <n v="1036"/>
    <n v="5"/>
    <n v="1442"/>
    <n v="12"/>
    <s v="Electra Townie Original 21D "/>
    <x v="0"/>
    <n v="2"/>
    <x v="1"/>
    <n v="1"/>
    <n v="549.99"/>
    <n v="0.2"/>
    <n v="109.998"/>
    <n v="439.99200000000002"/>
  </r>
  <r>
    <n v="1037"/>
    <n v="1"/>
    <n v="1229"/>
    <n v="74"/>
    <s v="Electra Cruiser Lux 1 "/>
    <x v="0"/>
    <n v="2"/>
    <x v="1"/>
    <n v="2"/>
    <n v="439.99"/>
    <n v="7.0000000000000007E-2"/>
    <n v="30.799300000000002"/>
    <n v="818.38139999999999"/>
  </r>
  <r>
    <n v="1037"/>
    <n v="2"/>
    <n v="1229"/>
    <n v="3"/>
    <s v="Surly Wednesday Frameset "/>
    <x v="1"/>
    <n v="2"/>
    <x v="1"/>
    <n v="1"/>
    <n v="999.99"/>
    <n v="7.0000000000000007E-2"/>
    <n v="69.999300000000005"/>
    <n v="929.99070000000006"/>
  </r>
  <r>
    <n v="1037"/>
    <n v="3"/>
    <n v="1229"/>
    <n v="65"/>
    <s v="Sun Bicycles Lil Bolt Type"/>
    <x v="0"/>
    <n v="2"/>
    <x v="1"/>
    <n v="2"/>
    <n v="346.99"/>
    <n v="0.2"/>
    <n v="69.39800000000001"/>
    <n v="555.18399999999997"/>
  </r>
  <r>
    <n v="1037"/>
    <n v="4"/>
    <n v="1229"/>
    <n v="92"/>
    <s v="Haro Shredder 20 "/>
    <x v="4"/>
    <n v="2"/>
    <x v="1"/>
    <n v="1"/>
    <n v="209.99"/>
    <n v="7.0000000000000007E-2"/>
    <n v="14.699300000000003"/>
    <n v="195.29070000000002"/>
  </r>
  <r>
    <n v="1037"/>
    <n v="5"/>
    <n v="1229"/>
    <n v="84"/>
    <s v="Sun Bicycles Lil Kitt'n "/>
    <x v="4"/>
    <n v="2"/>
    <x v="1"/>
    <n v="2"/>
    <n v="109.99"/>
    <n v="0.05"/>
    <n v="5.4995000000000003"/>
    <n v="208.98099999999999"/>
  </r>
  <r>
    <n v="1038"/>
    <n v="1"/>
    <n v="1281"/>
    <n v="83"/>
    <s v="Trek Boy's Kickster "/>
    <x v="4"/>
    <n v="2"/>
    <x v="1"/>
    <n v="1"/>
    <n v="149.99"/>
    <n v="0.05"/>
    <n v="7.4995000000000012"/>
    <n v="142.4905"/>
  </r>
  <r>
    <n v="1038"/>
    <n v="2"/>
    <n v="1281"/>
    <n v="9"/>
    <s v="Trek Conduit+ "/>
    <x v="3"/>
    <n v="2"/>
    <x v="1"/>
    <n v="1"/>
    <n v="2999.99"/>
    <n v="7.0000000000000007E-2"/>
    <n v="209.99930000000001"/>
    <n v="2789.9906999999998"/>
  </r>
  <r>
    <n v="1039"/>
    <n v="1"/>
    <n v="1077"/>
    <n v="18"/>
    <s v="Pure Cycles Western 3"/>
    <x v="0"/>
    <n v="2"/>
    <x v="1"/>
    <n v="2"/>
    <n v="449"/>
    <n v="0.2"/>
    <n v="89.800000000000011"/>
    <n v="718.4"/>
  </r>
  <r>
    <n v="1040"/>
    <n v="1"/>
    <n v="1225"/>
    <n v="97"/>
    <s v="Electra Savannah 3i (20"/>
    <x v="4"/>
    <n v="1"/>
    <x v="0"/>
    <n v="1"/>
    <n v="349.99"/>
    <n v="0.1"/>
    <n v="34.999000000000002"/>
    <n v="314.99099999999999"/>
  </r>
  <r>
    <n v="1040"/>
    <n v="2"/>
    <n v="1225"/>
    <n v="28"/>
    <s v="Surly Karate Monkey 27.5+ Frameset "/>
    <x v="1"/>
    <n v="1"/>
    <x v="0"/>
    <n v="2"/>
    <n v="2499.9899999999998"/>
    <n v="0.2"/>
    <n v="499.99799999999999"/>
    <n v="3999.9839999999995"/>
  </r>
  <r>
    <n v="1040"/>
    <n v="3"/>
    <n v="1225"/>
    <n v="64"/>
    <s v="Electra Townie Original 7D "/>
    <x v="5"/>
    <n v="1"/>
    <x v="0"/>
    <n v="1"/>
    <n v="489.99"/>
    <n v="7.0000000000000007E-2"/>
    <n v="34.299300000000002"/>
    <n v="455.69069999999999"/>
  </r>
  <r>
    <n v="1040"/>
    <n v="4"/>
    <n v="1225"/>
    <n v="27"/>
    <s v="Surly Big Dummy Frameset "/>
    <x v="1"/>
    <n v="1"/>
    <x v="0"/>
    <n v="2"/>
    <n v="999.99"/>
    <n v="7.0000000000000007E-2"/>
    <n v="69.999300000000005"/>
    <n v="1859.9814000000001"/>
  </r>
  <r>
    <n v="1040"/>
    <n v="5"/>
    <n v="1225"/>
    <n v="8"/>
    <s v="Trek Remedy 29 Carbon Frameset "/>
    <x v="1"/>
    <n v="1"/>
    <x v="0"/>
    <n v="2"/>
    <n v="1799.99"/>
    <n v="0.05"/>
    <n v="89.999500000000012"/>
    <n v="3419.9809999999998"/>
  </r>
  <r>
    <n v="1041"/>
    <n v="1"/>
    <n v="70"/>
    <n v="89"/>
    <s v="Trek Precaliber 16 Boys "/>
    <x v="4"/>
    <n v="2"/>
    <x v="1"/>
    <n v="1"/>
    <n v="209.99"/>
    <n v="0.1"/>
    <n v="20.999000000000002"/>
    <n v="188.99100000000001"/>
  </r>
  <r>
    <n v="1041"/>
    <n v="2"/>
    <n v="70"/>
    <n v="61"/>
    <s v="Trek Powerfly 8 FS Plus "/>
    <x v="3"/>
    <n v="2"/>
    <x v="1"/>
    <n v="2"/>
    <n v="4999.99"/>
    <n v="7.0000000000000007E-2"/>
    <n v="349.99930000000001"/>
    <n v="9299.9813999999988"/>
  </r>
  <r>
    <n v="1041"/>
    <n v="3"/>
    <n v="70"/>
    <n v="94"/>
    <s v="Haro Shredder Pro 20 "/>
    <x v="4"/>
    <n v="2"/>
    <x v="1"/>
    <n v="2"/>
    <n v="249.99"/>
    <n v="0.1"/>
    <n v="24.999000000000002"/>
    <n v="449.98200000000003"/>
  </r>
  <r>
    <n v="1042"/>
    <n v="1"/>
    <n v="539"/>
    <n v="23"/>
    <s v="Electra Girl's Hawaii 1 (20 inch)"/>
    <x v="4"/>
    <n v="2"/>
    <x v="1"/>
    <n v="1"/>
    <n v="299.99"/>
    <n v="0.1"/>
    <n v="29.999000000000002"/>
    <n v="269.99099999999999"/>
  </r>
  <r>
    <n v="1043"/>
    <n v="1"/>
    <n v="1235"/>
    <n v="55"/>
    <s v="Trek Domane S 6 "/>
    <x v="6"/>
    <n v="2"/>
    <x v="1"/>
    <n v="2"/>
    <n v="2699.99"/>
    <n v="0.1"/>
    <n v="269.99899999999997"/>
    <n v="4859.982"/>
  </r>
  <r>
    <n v="1043"/>
    <n v="2"/>
    <n v="1235"/>
    <n v="20"/>
    <s v="Electra Townie Original 7D EQ "/>
    <x v="0"/>
    <n v="2"/>
    <x v="1"/>
    <n v="1"/>
    <n v="599.99"/>
    <n v="7.0000000000000007E-2"/>
    <n v="41.999300000000005"/>
    <n v="557.99070000000006"/>
  </r>
  <r>
    <n v="1044"/>
    <n v="1"/>
    <n v="1270"/>
    <n v="97"/>
    <s v="Electra Savannah 3i (20"/>
    <x v="4"/>
    <n v="2"/>
    <x v="1"/>
    <n v="2"/>
    <n v="349.99"/>
    <n v="0.1"/>
    <n v="34.999000000000002"/>
    <n v="629.98199999999997"/>
  </r>
  <r>
    <n v="1045"/>
    <n v="1"/>
    <n v="185"/>
    <n v="28"/>
    <s v="Surly Karate Monkey 27.5+ Frameset "/>
    <x v="1"/>
    <n v="3"/>
    <x v="2"/>
    <n v="1"/>
    <n v="2499.9899999999998"/>
    <n v="0.05"/>
    <n v="124.9995"/>
    <n v="2374.9904999999999"/>
  </r>
  <r>
    <n v="1045"/>
    <n v="2"/>
    <n v="185"/>
    <n v="104"/>
    <s v="Sun Bicycles Streamway "/>
    <x v="5"/>
    <n v="3"/>
    <x v="2"/>
    <n v="2"/>
    <n v="481.99"/>
    <n v="0.05"/>
    <n v="24.099500000000003"/>
    <n v="915.78100000000006"/>
  </r>
  <r>
    <n v="1046"/>
    <n v="1"/>
    <n v="1134"/>
    <n v="60"/>
    <s v="Sun Bicycles ElectroLite "/>
    <x v="3"/>
    <n v="3"/>
    <x v="2"/>
    <n v="1"/>
    <n v="1559.99"/>
    <n v="7.0000000000000007E-2"/>
    <n v="109.19930000000001"/>
    <n v="1450.7907"/>
  </r>
  <r>
    <n v="1046"/>
    <n v="2"/>
    <n v="1134"/>
    <n v="79"/>
    <s v="Sun Bicycles Boardwalk (24"/>
    <x v="0"/>
    <n v="3"/>
    <x v="2"/>
    <n v="1"/>
    <n v="402.99"/>
    <n v="7.0000000000000007E-2"/>
    <n v="28.209300000000002"/>
    <n v="374.78070000000002"/>
  </r>
  <r>
    <n v="1046"/>
    <n v="3"/>
    <n v="1134"/>
    <n v="32"/>
    <s v="Trek Farley Alloy Frameset "/>
    <x v="1"/>
    <n v="3"/>
    <x v="2"/>
    <n v="1"/>
    <n v="469.99"/>
    <n v="7.0000000000000007E-2"/>
    <n v="32.899300000000004"/>
    <n v="437.09070000000003"/>
  </r>
  <r>
    <n v="1046"/>
    <n v="4"/>
    <n v="1134"/>
    <n v="41"/>
    <s v="Haro Shift R3 "/>
    <x v="1"/>
    <n v="3"/>
    <x v="2"/>
    <n v="2"/>
    <n v="1469.99"/>
    <n v="0.1"/>
    <n v="146.999"/>
    <n v="2645.982"/>
  </r>
  <r>
    <n v="1046"/>
    <n v="5"/>
    <n v="1134"/>
    <n v="17"/>
    <s v="Pure Cycles Vine 8"/>
    <x v="0"/>
    <n v="3"/>
    <x v="2"/>
    <n v="2"/>
    <n v="429"/>
    <n v="0.05"/>
    <n v="21.450000000000003"/>
    <n v="815.1"/>
  </r>
  <r>
    <n v="1047"/>
    <n v="1"/>
    <n v="116"/>
    <n v="28"/>
    <s v="Surly Karate Monkey 27.5+ Frameset "/>
    <x v="1"/>
    <n v="3"/>
    <x v="2"/>
    <n v="2"/>
    <n v="2499.9899999999998"/>
    <n v="0.1"/>
    <n v="249.999"/>
    <n v="4499.982"/>
  </r>
  <r>
    <n v="1047"/>
    <n v="2"/>
    <n v="116"/>
    <n v="78"/>
    <s v="Sun Bicycles Biscayne Tandem CB "/>
    <x v="0"/>
    <n v="3"/>
    <x v="2"/>
    <n v="1"/>
    <n v="647.99"/>
    <n v="0.2"/>
    <n v="129.59800000000001"/>
    <n v="518.39200000000005"/>
  </r>
  <r>
    <n v="1047"/>
    <n v="3"/>
    <n v="116"/>
    <n v="35"/>
    <s v="Sun Bicycles Spider 3i "/>
    <x v="1"/>
    <n v="3"/>
    <x v="2"/>
    <n v="1"/>
    <n v="832.99"/>
    <n v="0.05"/>
    <n v="41.649500000000003"/>
    <n v="791.34050000000002"/>
  </r>
  <r>
    <n v="1047"/>
    <n v="4"/>
    <n v="116"/>
    <n v="49"/>
    <s v="Trek Domane SL 6 "/>
    <x v="6"/>
    <n v="3"/>
    <x v="2"/>
    <n v="1"/>
    <n v="3499.99"/>
    <n v="0.05"/>
    <n v="174.99950000000001"/>
    <n v="3324.9904999999999"/>
  </r>
  <r>
    <n v="1048"/>
    <n v="1"/>
    <n v="777"/>
    <n v="3"/>
    <s v="Surly Wednesday Frameset "/>
    <x v="1"/>
    <n v="2"/>
    <x v="1"/>
    <n v="2"/>
    <n v="999.99"/>
    <n v="0.1"/>
    <n v="99.999000000000009"/>
    <n v="1799.982"/>
  </r>
  <r>
    <n v="1048"/>
    <n v="2"/>
    <n v="777"/>
    <n v="37"/>
    <s v="Haro Flightline One ST "/>
    <x v="1"/>
    <n v="2"/>
    <x v="1"/>
    <n v="1"/>
    <n v="379.99"/>
    <n v="0.1"/>
    <n v="37.999000000000002"/>
    <n v="341.99099999999999"/>
  </r>
  <r>
    <n v="1048"/>
    <n v="3"/>
    <n v="777"/>
    <n v="94"/>
    <s v="Haro Shredder Pro 20 "/>
    <x v="4"/>
    <n v="2"/>
    <x v="1"/>
    <n v="1"/>
    <n v="249.99"/>
    <n v="0.05"/>
    <n v="12.499500000000001"/>
    <n v="237.4905"/>
  </r>
  <r>
    <n v="1049"/>
    <n v="1"/>
    <n v="194"/>
    <n v="9"/>
    <s v="Trek Conduit+ "/>
    <x v="3"/>
    <n v="1"/>
    <x v="0"/>
    <n v="1"/>
    <n v="2999.99"/>
    <n v="0.1"/>
    <n v="299.99899999999997"/>
    <n v="2699.991"/>
  </r>
  <r>
    <n v="1049"/>
    <n v="2"/>
    <n v="194"/>
    <n v="36"/>
    <s v="Surly Troll Frameset "/>
    <x v="1"/>
    <n v="1"/>
    <x v="0"/>
    <n v="2"/>
    <n v="832.99"/>
    <n v="0.05"/>
    <n v="41.649500000000003"/>
    <n v="1582.681"/>
  </r>
  <r>
    <n v="1049"/>
    <n v="3"/>
    <n v="194"/>
    <n v="3"/>
    <s v="Surly Wednesday Frameset "/>
    <x v="1"/>
    <n v="1"/>
    <x v="0"/>
    <n v="1"/>
    <n v="999.99"/>
    <n v="0.1"/>
    <n v="99.999000000000009"/>
    <n v="899.99099999999999"/>
  </r>
  <r>
    <n v="1049"/>
    <n v="4"/>
    <n v="194"/>
    <n v="26"/>
    <s v="Electra Townie Original 7D EQ "/>
    <x v="0"/>
    <n v="1"/>
    <x v="0"/>
    <n v="1"/>
    <n v="599.99"/>
    <n v="7.0000000000000007E-2"/>
    <n v="41.999300000000005"/>
    <n v="557.99070000000006"/>
  </r>
  <r>
    <n v="1049"/>
    <n v="5"/>
    <n v="194"/>
    <n v="10"/>
    <s v="Surly Straggler "/>
    <x v="2"/>
    <n v="1"/>
    <x v="0"/>
    <n v="2"/>
    <n v="1549"/>
    <n v="0.05"/>
    <n v="77.45"/>
    <n v="2943.1"/>
  </r>
  <r>
    <n v="1050"/>
    <n v="1"/>
    <n v="239"/>
    <n v="96"/>
    <s v="Electra Moto 3i (20"/>
    <x v="4"/>
    <n v="1"/>
    <x v="0"/>
    <n v="2"/>
    <n v="349.99"/>
    <n v="7.0000000000000007E-2"/>
    <n v="24.499300000000002"/>
    <n v="650.98140000000001"/>
  </r>
  <r>
    <n v="1050"/>
    <n v="2"/>
    <n v="239"/>
    <n v="99"/>
    <s v="Electra Sugar Skulls 1 (20"/>
    <x v="4"/>
    <n v="1"/>
    <x v="0"/>
    <n v="2"/>
    <n v="299.99"/>
    <n v="0.1"/>
    <n v="29.999000000000002"/>
    <n v="539.98199999999997"/>
  </r>
  <r>
    <n v="1050"/>
    <n v="3"/>
    <n v="239"/>
    <n v="45"/>
    <s v="Haro SR 1.2 "/>
    <x v="1"/>
    <n v="1"/>
    <x v="0"/>
    <n v="2"/>
    <n v="869.99"/>
    <n v="0.2"/>
    <n v="173.99800000000002"/>
    <n v="1391.9839999999999"/>
  </r>
  <r>
    <n v="1050"/>
    <n v="4"/>
    <n v="239"/>
    <n v="14"/>
    <s v="Electra Girl's Hawaii 1 (16 inch)"/>
    <x v="0"/>
    <n v="1"/>
    <x v="0"/>
    <n v="2"/>
    <n v="269.99"/>
    <n v="0.2"/>
    <n v="53.998000000000005"/>
    <n v="431.98400000000004"/>
  </r>
  <r>
    <n v="1051"/>
    <n v="1"/>
    <n v="209"/>
    <n v="46"/>
    <s v="Haro SR 1.3 "/>
    <x v="1"/>
    <n v="2"/>
    <x v="1"/>
    <n v="1"/>
    <n v="1409.99"/>
    <n v="0.2"/>
    <n v="281.99799999999999"/>
    <n v="1127.992"/>
  </r>
  <r>
    <n v="1052"/>
    <n v="1"/>
    <n v="460"/>
    <n v="7"/>
    <s v="Trek Slash 8 27.5 "/>
    <x v="1"/>
    <n v="2"/>
    <x v="1"/>
    <n v="1"/>
    <n v="3999.99"/>
    <n v="0.05"/>
    <n v="199.99950000000001"/>
    <n v="3799.9904999999999"/>
  </r>
  <r>
    <n v="1052"/>
    <n v="2"/>
    <n v="460"/>
    <n v="103"/>
    <s v="Sun Bicycles Streamway 3 "/>
    <x v="5"/>
    <n v="2"/>
    <x v="1"/>
    <n v="1"/>
    <n v="551.99"/>
    <n v="0.05"/>
    <n v="27.599500000000003"/>
    <n v="524.39049999999997"/>
  </r>
  <r>
    <n v="1052"/>
    <n v="3"/>
    <n v="460"/>
    <n v="26"/>
    <s v="Electra Townie Original 7D EQ "/>
    <x v="0"/>
    <n v="2"/>
    <x v="1"/>
    <n v="2"/>
    <n v="599.99"/>
    <n v="7.0000000000000007E-2"/>
    <n v="41.999300000000005"/>
    <n v="1115.9814000000001"/>
  </r>
  <r>
    <n v="1053"/>
    <n v="1"/>
    <n v="1439"/>
    <n v="49"/>
    <s v="Trek Domane SL 6 "/>
    <x v="6"/>
    <n v="2"/>
    <x v="1"/>
    <n v="2"/>
    <n v="3499.99"/>
    <n v="0.05"/>
    <n v="174.99950000000001"/>
    <n v="6649.9809999999998"/>
  </r>
  <r>
    <n v="1053"/>
    <n v="2"/>
    <n v="1439"/>
    <n v="26"/>
    <s v="Electra Townie Original 7D EQ "/>
    <x v="0"/>
    <n v="2"/>
    <x v="1"/>
    <n v="2"/>
    <n v="599.99"/>
    <n v="0.2"/>
    <n v="119.998"/>
    <n v="959.98400000000004"/>
  </r>
  <r>
    <n v="1053"/>
    <n v="3"/>
    <n v="1439"/>
    <n v="23"/>
    <s v="Electra Girl's Hawaii 1 (20 inch)"/>
    <x v="4"/>
    <n v="2"/>
    <x v="1"/>
    <n v="2"/>
    <n v="299.99"/>
    <n v="0.2"/>
    <n v="59.998000000000005"/>
    <n v="479.98400000000004"/>
  </r>
  <r>
    <n v="1053"/>
    <n v="4"/>
    <n v="1439"/>
    <n v="68"/>
    <s v="Sun Bicycles Cruz 3 "/>
    <x v="0"/>
    <n v="2"/>
    <x v="1"/>
    <n v="1"/>
    <n v="449.99"/>
    <n v="0.1"/>
    <n v="44.999000000000002"/>
    <n v="404.99099999999999"/>
  </r>
  <r>
    <n v="1053"/>
    <n v="5"/>
    <n v="1439"/>
    <n v="73"/>
    <s v="Sun Bicycles Brickell Tandem 7 "/>
    <x v="0"/>
    <n v="2"/>
    <x v="1"/>
    <n v="2"/>
    <n v="749.99"/>
    <n v="0.05"/>
    <n v="37.499500000000005"/>
    <n v="1424.981"/>
  </r>
  <r>
    <n v="1054"/>
    <n v="1"/>
    <n v="189"/>
    <n v="36"/>
    <s v="Surly Troll Frameset "/>
    <x v="1"/>
    <n v="2"/>
    <x v="1"/>
    <n v="2"/>
    <n v="832.99"/>
    <n v="0.1"/>
    <n v="83.299000000000007"/>
    <n v="1499.3820000000001"/>
  </r>
  <r>
    <n v="1054"/>
    <n v="2"/>
    <n v="189"/>
    <n v="16"/>
    <s v="Electra Townie Original 7D EQ "/>
    <x v="0"/>
    <n v="2"/>
    <x v="1"/>
    <n v="1"/>
    <n v="599.99"/>
    <n v="0.05"/>
    <n v="29.999500000000001"/>
    <n v="569.9905"/>
  </r>
  <r>
    <n v="1055"/>
    <n v="1"/>
    <n v="140"/>
    <n v="43"/>
    <s v="Trek Fuel EX 9.8 27.5 Plus "/>
    <x v="1"/>
    <n v="2"/>
    <x v="1"/>
    <n v="2"/>
    <n v="5299.99"/>
    <n v="7.0000000000000007E-2"/>
    <n v="370.99930000000001"/>
    <n v="9857.9813999999988"/>
  </r>
  <r>
    <n v="1055"/>
    <n v="2"/>
    <n v="140"/>
    <n v="101"/>
    <s v="Electra Townie 7D (20"/>
    <x v="4"/>
    <n v="2"/>
    <x v="1"/>
    <n v="2"/>
    <n v="339.99"/>
    <n v="0.2"/>
    <n v="67.998000000000005"/>
    <n v="543.98400000000004"/>
  </r>
  <r>
    <n v="1055"/>
    <n v="3"/>
    <n v="140"/>
    <n v="12"/>
    <s v="Electra Townie Original 21D "/>
    <x v="0"/>
    <n v="2"/>
    <x v="1"/>
    <n v="2"/>
    <n v="549.99"/>
    <n v="0.1"/>
    <n v="54.999000000000002"/>
    <n v="989.98199999999997"/>
  </r>
  <r>
    <n v="1055"/>
    <n v="4"/>
    <n v="140"/>
    <n v="83"/>
    <s v="Trek Boy's Kickster "/>
    <x v="4"/>
    <n v="2"/>
    <x v="1"/>
    <n v="2"/>
    <n v="149.99"/>
    <n v="0.1"/>
    <n v="14.999000000000002"/>
    <n v="269.98200000000003"/>
  </r>
  <r>
    <n v="1055"/>
    <n v="5"/>
    <n v="140"/>
    <n v="60"/>
    <s v="Sun Bicycles ElectroLite "/>
    <x v="3"/>
    <n v="2"/>
    <x v="1"/>
    <n v="1"/>
    <n v="1559.99"/>
    <n v="0.2"/>
    <n v="311.99800000000005"/>
    <n v="1247.992"/>
  </r>
  <r>
    <n v="1056"/>
    <n v="1"/>
    <n v="325"/>
    <n v="3"/>
    <s v="Surly Wednesday Frameset "/>
    <x v="1"/>
    <n v="2"/>
    <x v="1"/>
    <n v="1"/>
    <n v="999.99"/>
    <n v="0.05"/>
    <n v="49.999500000000005"/>
    <n v="949.9905"/>
  </r>
  <r>
    <n v="1057"/>
    <n v="1"/>
    <n v="456"/>
    <n v="105"/>
    <s v="Sun Bicycles Streamway 7 "/>
    <x v="5"/>
    <n v="2"/>
    <x v="1"/>
    <n v="1"/>
    <n v="533.99"/>
    <n v="0.2"/>
    <n v="106.798"/>
    <n v="427.19200000000001"/>
  </r>
  <r>
    <n v="1057"/>
    <n v="2"/>
    <n v="456"/>
    <n v="97"/>
    <s v="Electra Savannah 3i (20"/>
    <x v="4"/>
    <n v="2"/>
    <x v="1"/>
    <n v="1"/>
    <n v="349.99"/>
    <n v="0.05"/>
    <n v="17.499500000000001"/>
    <n v="332.4905"/>
  </r>
  <r>
    <n v="1057"/>
    <n v="3"/>
    <n v="456"/>
    <n v="98"/>
    <s v="Electra Straight 8 3i (20"/>
    <x v="4"/>
    <n v="2"/>
    <x v="1"/>
    <n v="2"/>
    <n v="489.99"/>
    <n v="0.05"/>
    <n v="24.499500000000001"/>
    <n v="930.98099999999999"/>
  </r>
  <r>
    <n v="1058"/>
    <n v="1"/>
    <n v="782"/>
    <n v="43"/>
    <s v="Trek Fuel EX 9.8 27.5 Plus "/>
    <x v="1"/>
    <n v="2"/>
    <x v="1"/>
    <n v="1"/>
    <n v="5299.99"/>
    <n v="0.1"/>
    <n v="529.99900000000002"/>
    <n v="4769.991"/>
  </r>
  <r>
    <n v="1058"/>
    <n v="2"/>
    <n v="782"/>
    <n v="29"/>
    <s v="Trek X"/>
    <x v="1"/>
    <n v="2"/>
    <x v="1"/>
    <n v="2"/>
    <n v="999.99"/>
    <n v="0.05"/>
    <n v="49.999500000000005"/>
    <n v="1899.981"/>
  </r>
  <r>
    <n v="1058"/>
    <n v="3"/>
    <n v="782"/>
    <n v="103"/>
    <s v="Sun Bicycles Streamway 3 "/>
    <x v="5"/>
    <n v="2"/>
    <x v="1"/>
    <n v="1"/>
    <n v="551.99"/>
    <n v="7.0000000000000007E-2"/>
    <n v="38.639300000000006"/>
    <n v="513.35069999999996"/>
  </r>
  <r>
    <n v="1059"/>
    <n v="1"/>
    <n v="6"/>
    <n v="46"/>
    <s v="Haro SR 1.3 "/>
    <x v="1"/>
    <n v="2"/>
    <x v="1"/>
    <n v="2"/>
    <n v="1409.99"/>
    <n v="0.05"/>
    <n v="70.499499999999998"/>
    <n v="2678.9810000000002"/>
  </r>
  <r>
    <n v="1059"/>
    <n v="2"/>
    <n v="6"/>
    <n v="7"/>
    <s v="Trek Slash 8 27.5 "/>
    <x v="1"/>
    <n v="2"/>
    <x v="1"/>
    <n v="1"/>
    <n v="3999.99"/>
    <n v="0.1"/>
    <n v="399.99900000000002"/>
    <n v="3599.991"/>
  </r>
  <r>
    <n v="1059"/>
    <n v="3"/>
    <n v="6"/>
    <n v="13"/>
    <s v="Electra Cruiser 1 (24"/>
    <x v="0"/>
    <n v="2"/>
    <x v="1"/>
    <n v="1"/>
    <n v="269.99"/>
    <n v="7.0000000000000007E-2"/>
    <n v="18.899300000000004"/>
    <n v="251.0907"/>
  </r>
  <r>
    <n v="1060"/>
    <n v="1"/>
    <n v="182"/>
    <n v="7"/>
    <s v="Trek Slash 8 27.5 "/>
    <x v="1"/>
    <n v="2"/>
    <x v="1"/>
    <n v="1"/>
    <n v="3999.99"/>
    <n v="7.0000000000000007E-2"/>
    <n v="279.99930000000001"/>
    <n v="3719.9906999999998"/>
  </r>
  <r>
    <n v="1060"/>
    <n v="2"/>
    <n v="182"/>
    <n v="11"/>
    <s v="Surly Straggler 650b "/>
    <x v="2"/>
    <n v="2"/>
    <x v="1"/>
    <n v="2"/>
    <n v="1680.99"/>
    <n v="7.0000000000000007E-2"/>
    <n v="117.66930000000001"/>
    <n v="3126.6414"/>
  </r>
  <r>
    <n v="1060"/>
    <n v="3"/>
    <n v="182"/>
    <n v="61"/>
    <s v="Trek Powerfly 8 FS Plus "/>
    <x v="3"/>
    <n v="2"/>
    <x v="1"/>
    <n v="2"/>
    <n v="4999.99"/>
    <n v="0.1"/>
    <n v="499.99900000000002"/>
    <n v="8999.982"/>
  </r>
  <r>
    <n v="1060"/>
    <n v="4"/>
    <n v="182"/>
    <n v="30"/>
    <s v="Surly Ice Cream Truck Frameset "/>
    <x v="1"/>
    <n v="2"/>
    <x v="1"/>
    <n v="2"/>
    <n v="999.99"/>
    <n v="0.05"/>
    <n v="49.999500000000005"/>
    <n v="1899.981"/>
  </r>
  <r>
    <n v="1061"/>
    <n v="1"/>
    <n v="655"/>
    <n v="14"/>
    <s v="Electra Girl's Hawaii 1 (16 inch)"/>
    <x v="0"/>
    <n v="2"/>
    <x v="1"/>
    <n v="1"/>
    <n v="269.99"/>
    <n v="7.0000000000000007E-2"/>
    <n v="18.899300000000004"/>
    <n v="251.0907"/>
  </r>
  <r>
    <n v="1061"/>
    <n v="2"/>
    <n v="655"/>
    <n v="19"/>
    <s v="Pure Cycles William 3"/>
    <x v="0"/>
    <n v="2"/>
    <x v="1"/>
    <n v="1"/>
    <n v="449"/>
    <n v="0.1"/>
    <n v="44.900000000000006"/>
    <n v="404.1"/>
  </r>
  <r>
    <n v="1062"/>
    <n v="1"/>
    <n v="1210"/>
    <n v="13"/>
    <s v="Electra Cruiser 1 (24"/>
    <x v="0"/>
    <n v="2"/>
    <x v="1"/>
    <n v="1"/>
    <n v="269.99"/>
    <n v="0.05"/>
    <n v="13.499500000000001"/>
    <n v="256.4905"/>
  </r>
  <r>
    <n v="1062"/>
    <n v="2"/>
    <n v="1210"/>
    <n v="111"/>
    <s v="Sun Bicycles Drifter 7 "/>
    <x v="5"/>
    <n v="2"/>
    <x v="1"/>
    <n v="2"/>
    <n v="470.99"/>
    <n v="0.2"/>
    <n v="94.198000000000008"/>
    <n v="753.58400000000006"/>
  </r>
  <r>
    <n v="1062"/>
    <n v="3"/>
    <n v="1210"/>
    <n v="5"/>
    <s v="Heller Shagamaw Frame "/>
    <x v="1"/>
    <n v="2"/>
    <x v="1"/>
    <n v="1"/>
    <n v="1320.99"/>
    <n v="0.05"/>
    <n v="66.049500000000009"/>
    <n v="1254.9404999999999"/>
  </r>
  <r>
    <n v="1062"/>
    <n v="4"/>
    <n v="1210"/>
    <n v="12"/>
    <s v="Electra Townie Original 21D "/>
    <x v="0"/>
    <n v="2"/>
    <x v="1"/>
    <n v="1"/>
    <n v="549.99"/>
    <n v="0.2"/>
    <n v="109.998"/>
    <n v="439.99200000000002"/>
  </r>
  <r>
    <n v="1063"/>
    <n v="1"/>
    <n v="198"/>
    <n v="33"/>
    <s v="Surly Wednesday Frameset "/>
    <x v="1"/>
    <n v="3"/>
    <x v="2"/>
    <n v="2"/>
    <n v="469.99"/>
    <n v="0.1"/>
    <n v="46.999000000000002"/>
    <n v="845.98199999999997"/>
  </r>
  <r>
    <n v="1063"/>
    <n v="2"/>
    <n v="198"/>
    <n v="100"/>
    <s v="Electra Townie 3i EQ (20"/>
    <x v="4"/>
    <n v="3"/>
    <x v="2"/>
    <n v="2"/>
    <n v="489.99"/>
    <n v="7.0000000000000007E-2"/>
    <n v="34.299300000000002"/>
    <n v="911.38139999999999"/>
  </r>
  <r>
    <n v="1063"/>
    <n v="3"/>
    <n v="198"/>
    <n v="72"/>
    <s v="Sun Bicycles Biscayne Tandem 7 "/>
    <x v="0"/>
    <n v="3"/>
    <x v="2"/>
    <n v="2"/>
    <n v="619.99"/>
    <n v="0.2"/>
    <n v="123.998"/>
    <n v="991.98400000000004"/>
  </r>
  <r>
    <n v="1064"/>
    <n v="1"/>
    <n v="898"/>
    <n v="18"/>
    <s v="Pure Cycles Western 3"/>
    <x v="0"/>
    <n v="3"/>
    <x v="2"/>
    <n v="1"/>
    <n v="449"/>
    <n v="7.0000000000000007E-2"/>
    <n v="31.430000000000003"/>
    <n v="417.57"/>
  </r>
  <r>
    <n v="1064"/>
    <n v="2"/>
    <n v="898"/>
    <n v="49"/>
    <s v="Trek Domane SL 6 "/>
    <x v="6"/>
    <n v="3"/>
    <x v="2"/>
    <n v="1"/>
    <n v="3499.99"/>
    <n v="0.1"/>
    <n v="349.99900000000002"/>
    <n v="3149.991"/>
  </r>
  <r>
    <n v="1065"/>
    <n v="1"/>
    <n v="25"/>
    <n v="48"/>
    <s v="Trek Emonda S 4 "/>
    <x v="6"/>
    <n v="2"/>
    <x v="1"/>
    <n v="2"/>
    <n v="1499.99"/>
    <n v="7.0000000000000007E-2"/>
    <n v="104.99930000000001"/>
    <n v="2789.9814000000001"/>
  </r>
  <r>
    <n v="1065"/>
    <n v="2"/>
    <n v="25"/>
    <n v="103"/>
    <s v="Sun Bicycles Streamway 3 "/>
    <x v="5"/>
    <n v="2"/>
    <x v="1"/>
    <n v="2"/>
    <n v="551.99"/>
    <n v="0.05"/>
    <n v="27.599500000000003"/>
    <n v="1048.7809999999999"/>
  </r>
  <r>
    <n v="1065"/>
    <n v="3"/>
    <n v="25"/>
    <n v="63"/>
    <s v="Trek Boone Race Shop Limited "/>
    <x v="2"/>
    <n v="2"/>
    <x v="1"/>
    <n v="1"/>
    <n v="3499.99"/>
    <n v="7.0000000000000007E-2"/>
    <n v="244.99930000000001"/>
    <n v="3254.9906999999998"/>
  </r>
  <r>
    <n v="1066"/>
    <n v="1"/>
    <n v="106"/>
    <n v="15"/>
    <s v="Electra Moto 1 "/>
    <x v="0"/>
    <n v="2"/>
    <x v="1"/>
    <n v="2"/>
    <n v="529.99"/>
    <n v="0.05"/>
    <n v="26.499500000000001"/>
    <n v="1006.981"/>
  </r>
  <r>
    <n v="1066"/>
    <n v="2"/>
    <n v="106"/>
    <n v="46"/>
    <s v="Haro SR 1.3 "/>
    <x v="1"/>
    <n v="2"/>
    <x v="1"/>
    <n v="1"/>
    <n v="1409.99"/>
    <n v="0.1"/>
    <n v="140.999"/>
    <n v="1268.991"/>
  </r>
  <r>
    <n v="1066"/>
    <n v="3"/>
    <n v="106"/>
    <n v="12"/>
    <s v="Electra Townie Original 21D "/>
    <x v="0"/>
    <n v="2"/>
    <x v="1"/>
    <n v="1"/>
    <n v="549.99"/>
    <n v="0.1"/>
    <n v="54.999000000000002"/>
    <n v="494.99099999999999"/>
  </r>
  <r>
    <n v="1067"/>
    <n v="1"/>
    <n v="225"/>
    <n v="74"/>
    <s v="Electra Cruiser Lux 1 "/>
    <x v="0"/>
    <n v="2"/>
    <x v="1"/>
    <n v="2"/>
    <n v="439.99"/>
    <n v="7.0000000000000007E-2"/>
    <n v="30.799300000000002"/>
    <n v="818.38139999999999"/>
  </r>
  <r>
    <n v="1067"/>
    <n v="2"/>
    <n v="225"/>
    <n v="9"/>
    <s v="Trek Conduit+ "/>
    <x v="3"/>
    <n v="2"/>
    <x v="1"/>
    <n v="2"/>
    <n v="2999.99"/>
    <n v="0.2"/>
    <n v="599.99799999999993"/>
    <n v="4799.9839999999995"/>
  </r>
  <r>
    <n v="1067"/>
    <n v="3"/>
    <n v="225"/>
    <n v="72"/>
    <s v="Sun Bicycles Biscayne Tandem 7 "/>
    <x v="0"/>
    <n v="2"/>
    <x v="1"/>
    <n v="2"/>
    <n v="619.99"/>
    <n v="0.1"/>
    <n v="61.999000000000002"/>
    <n v="1115.982"/>
  </r>
  <r>
    <n v="1067"/>
    <n v="4"/>
    <n v="225"/>
    <n v="6"/>
    <s v="Surly Ice Cream Truck Frameset "/>
    <x v="1"/>
    <n v="2"/>
    <x v="1"/>
    <n v="2"/>
    <n v="469.99"/>
    <n v="0.2"/>
    <n v="93.998000000000005"/>
    <n v="751.98400000000004"/>
  </r>
  <r>
    <n v="1068"/>
    <n v="1"/>
    <n v="453"/>
    <n v="87"/>
    <s v="Trek Precaliber 12 Boys "/>
    <x v="4"/>
    <n v="2"/>
    <x v="1"/>
    <n v="2"/>
    <n v="189.99"/>
    <n v="0.2"/>
    <n v="37.998000000000005"/>
    <n v="303.98400000000004"/>
  </r>
  <r>
    <n v="1068"/>
    <n v="2"/>
    <n v="453"/>
    <n v="82"/>
    <s v="Electra Amsterdam Original 3i Ladies' "/>
    <x v="0"/>
    <n v="2"/>
    <x v="1"/>
    <n v="1"/>
    <n v="659.99"/>
    <n v="0.2"/>
    <n v="131.99800000000002"/>
    <n v="527.99199999999996"/>
  </r>
  <r>
    <n v="1068"/>
    <n v="3"/>
    <n v="453"/>
    <n v="49"/>
    <s v="Trek Domane SL 6 "/>
    <x v="6"/>
    <n v="2"/>
    <x v="1"/>
    <n v="2"/>
    <n v="3499.99"/>
    <n v="0.2"/>
    <n v="699.99800000000005"/>
    <n v="5599.9839999999995"/>
  </r>
  <r>
    <n v="1068"/>
    <n v="4"/>
    <n v="453"/>
    <n v="45"/>
    <s v="Haro SR 1.2 "/>
    <x v="1"/>
    <n v="2"/>
    <x v="1"/>
    <n v="2"/>
    <n v="869.99"/>
    <n v="0.2"/>
    <n v="173.99800000000002"/>
    <n v="1391.9839999999999"/>
  </r>
  <r>
    <n v="1069"/>
    <n v="1"/>
    <n v="493"/>
    <n v="109"/>
    <s v="Sun Bicycles Cruz 7 "/>
    <x v="0"/>
    <n v="2"/>
    <x v="1"/>
    <n v="1"/>
    <n v="416.99"/>
    <n v="7.0000000000000007E-2"/>
    <n v="29.189300000000003"/>
    <n v="387.80070000000001"/>
  </r>
  <r>
    <n v="1069"/>
    <n v="2"/>
    <n v="493"/>
    <n v="93"/>
    <s v="Haro Shredder 20 Girls "/>
    <x v="4"/>
    <n v="2"/>
    <x v="1"/>
    <n v="1"/>
    <n v="209.99"/>
    <n v="0.1"/>
    <n v="20.999000000000002"/>
    <n v="188.99100000000001"/>
  </r>
  <r>
    <n v="1070"/>
    <n v="1"/>
    <n v="596"/>
    <n v="110"/>
    <s v="Sun Bicycles Drifter 7 "/>
    <x v="5"/>
    <n v="2"/>
    <x v="1"/>
    <n v="1"/>
    <n v="470.99"/>
    <n v="0.2"/>
    <n v="94.198000000000008"/>
    <n v="376.79200000000003"/>
  </r>
  <r>
    <n v="1070"/>
    <n v="2"/>
    <n v="596"/>
    <n v="18"/>
    <s v="Pure Cycles Western 3"/>
    <x v="0"/>
    <n v="2"/>
    <x v="1"/>
    <n v="2"/>
    <n v="449"/>
    <n v="0.1"/>
    <n v="44.900000000000006"/>
    <n v="808.2"/>
  </r>
  <r>
    <n v="1070"/>
    <n v="3"/>
    <n v="596"/>
    <n v="94"/>
    <s v="Haro Shredder Pro 20 "/>
    <x v="4"/>
    <n v="2"/>
    <x v="1"/>
    <n v="1"/>
    <n v="249.99"/>
    <n v="0.05"/>
    <n v="12.499500000000001"/>
    <n v="237.4905"/>
  </r>
  <r>
    <n v="1071"/>
    <n v="1"/>
    <n v="602"/>
    <n v="25"/>
    <s v="Electra Townie Original 7D "/>
    <x v="5"/>
    <n v="3"/>
    <x v="2"/>
    <n v="2"/>
    <n v="499.99"/>
    <n v="0.2"/>
    <n v="99.998000000000005"/>
    <n v="799.98400000000004"/>
  </r>
  <r>
    <n v="1072"/>
    <n v="1"/>
    <n v="47"/>
    <n v="83"/>
    <s v="Trek Boy's Kickster "/>
    <x v="4"/>
    <n v="1"/>
    <x v="0"/>
    <n v="1"/>
    <n v="149.99"/>
    <n v="0.2"/>
    <n v="29.998000000000005"/>
    <n v="119.992"/>
  </r>
  <r>
    <n v="1072"/>
    <n v="2"/>
    <n v="47"/>
    <n v="89"/>
    <s v="Trek Precaliber 16 Boys "/>
    <x v="4"/>
    <n v="1"/>
    <x v="0"/>
    <n v="2"/>
    <n v="209.99"/>
    <n v="7.0000000000000007E-2"/>
    <n v="14.699300000000003"/>
    <n v="390.58140000000003"/>
  </r>
  <r>
    <n v="1072"/>
    <n v="3"/>
    <n v="47"/>
    <n v="36"/>
    <s v="Surly Troll Frameset "/>
    <x v="1"/>
    <n v="1"/>
    <x v="0"/>
    <n v="2"/>
    <n v="832.99"/>
    <n v="7.0000000000000007E-2"/>
    <n v="58.309300000000007"/>
    <n v="1549.3614"/>
  </r>
  <r>
    <n v="1073"/>
    <n v="1"/>
    <n v="911"/>
    <n v="81"/>
    <s v="Electra Amsterdam Fashion 7i Ladies' "/>
    <x v="0"/>
    <n v="2"/>
    <x v="1"/>
    <n v="1"/>
    <n v="1099.99"/>
    <n v="0.2"/>
    <n v="219.99800000000002"/>
    <n v="879.99199999999996"/>
  </r>
  <r>
    <n v="1073"/>
    <n v="2"/>
    <n v="911"/>
    <n v="13"/>
    <s v="Electra Cruiser 1 (24"/>
    <x v="0"/>
    <n v="2"/>
    <x v="1"/>
    <n v="1"/>
    <n v="269.99"/>
    <n v="7.0000000000000007E-2"/>
    <n v="18.899300000000004"/>
    <n v="251.0907"/>
  </r>
  <r>
    <n v="1073"/>
    <n v="3"/>
    <n v="911"/>
    <n v="20"/>
    <s v="Electra Townie Original 7D EQ "/>
    <x v="0"/>
    <n v="2"/>
    <x v="1"/>
    <n v="1"/>
    <n v="599.99"/>
    <n v="0.2"/>
    <n v="119.998"/>
    <n v="479.99200000000002"/>
  </r>
  <r>
    <n v="1074"/>
    <n v="1"/>
    <n v="11"/>
    <n v="59"/>
    <s v="Trek Domane S 5 Disc "/>
    <x v="6"/>
    <n v="2"/>
    <x v="1"/>
    <n v="1"/>
    <n v="2599.9899999999998"/>
    <n v="0.1"/>
    <n v="259.99899999999997"/>
    <n v="2339.991"/>
  </r>
  <r>
    <n v="1074"/>
    <n v="2"/>
    <n v="11"/>
    <n v="87"/>
    <s v="Trek Precaliber 12 Boys "/>
    <x v="4"/>
    <n v="2"/>
    <x v="1"/>
    <n v="1"/>
    <n v="189.99"/>
    <n v="7.0000000000000007E-2"/>
    <n v="13.299300000000002"/>
    <n v="176.69069999999999"/>
  </r>
  <r>
    <n v="1074"/>
    <n v="3"/>
    <n v="11"/>
    <n v="89"/>
    <s v="Trek Precaliber 16 Boys "/>
    <x v="4"/>
    <n v="2"/>
    <x v="1"/>
    <n v="2"/>
    <n v="209.99"/>
    <n v="0.1"/>
    <n v="20.999000000000002"/>
    <n v="377.98200000000003"/>
  </r>
  <r>
    <n v="1075"/>
    <n v="1"/>
    <n v="1003"/>
    <n v="48"/>
    <s v="Trek Emonda S 4 "/>
    <x v="6"/>
    <n v="1"/>
    <x v="0"/>
    <n v="2"/>
    <n v="1499.99"/>
    <n v="0.1"/>
    <n v="149.999"/>
    <n v="2699.982"/>
  </r>
  <r>
    <n v="1075"/>
    <n v="2"/>
    <n v="1003"/>
    <n v="111"/>
    <s v="Sun Bicycles Drifter 7 "/>
    <x v="5"/>
    <n v="1"/>
    <x v="0"/>
    <n v="2"/>
    <n v="470.99"/>
    <n v="0.05"/>
    <n v="23.549500000000002"/>
    <n v="894.88099999999997"/>
  </r>
  <r>
    <n v="1076"/>
    <n v="1"/>
    <n v="42"/>
    <n v="95"/>
    <s v="Electra Girl's Hawaii 1 16&quot; "/>
    <x v="0"/>
    <n v="2"/>
    <x v="1"/>
    <n v="1"/>
    <n v="299.99"/>
    <n v="0.1"/>
    <n v="29.999000000000002"/>
    <n v="269.99099999999999"/>
  </r>
  <r>
    <n v="1076"/>
    <n v="2"/>
    <n v="42"/>
    <n v="102"/>
    <s v="Electra Townie Original 7D "/>
    <x v="5"/>
    <n v="2"/>
    <x v="1"/>
    <n v="1"/>
    <n v="489.99"/>
    <n v="7.0000000000000007E-2"/>
    <n v="34.299300000000002"/>
    <n v="455.69069999999999"/>
  </r>
  <r>
    <n v="1076"/>
    <n v="3"/>
    <n v="42"/>
    <n v="73"/>
    <s v="Sun Bicycles Brickell Tandem 7 "/>
    <x v="0"/>
    <n v="2"/>
    <x v="1"/>
    <n v="2"/>
    <n v="749.99"/>
    <n v="7.0000000000000007E-2"/>
    <n v="52.499300000000005"/>
    <n v="1394.9814000000001"/>
  </r>
  <r>
    <n v="1077"/>
    <n v="1"/>
    <n v="412"/>
    <n v="60"/>
    <s v="Sun Bicycles ElectroLite "/>
    <x v="3"/>
    <n v="2"/>
    <x v="1"/>
    <n v="2"/>
    <n v="1559.99"/>
    <n v="0.05"/>
    <n v="77.999500000000012"/>
    <n v="2963.9809999999998"/>
  </r>
  <r>
    <n v="1078"/>
    <n v="1"/>
    <n v="793"/>
    <n v="76"/>
    <s v="Electra Girl's Hawaii 1 16&quot; "/>
    <x v="0"/>
    <n v="2"/>
    <x v="1"/>
    <n v="2"/>
    <n v="299.99"/>
    <n v="7.0000000000000007E-2"/>
    <n v="20.999300000000002"/>
    <n v="557.98140000000001"/>
  </r>
  <r>
    <n v="1078"/>
    <n v="2"/>
    <n v="793"/>
    <n v="60"/>
    <s v="Sun Bicycles ElectroLite "/>
    <x v="3"/>
    <n v="2"/>
    <x v="1"/>
    <n v="2"/>
    <n v="1559.99"/>
    <n v="0.2"/>
    <n v="311.99800000000005"/>
    <n v="2495.9839999999999"/>
  </r>
  <r>
    <n v="1078"/>
    <n v="3"/>
    <n v="793"/>
    <n v="15"/>
    <s v="Electra Moto 1 "/>
    <x v="0"/>
    <n v="2"/>
    <x v="1"/>
    <n v="1"/>
    <n v="529.99"/>
    <n v="7.0000000000000007E-2"/>
    <n v="37.099300000000007"/>
    <n v="492.89069999999998"/>
  </r>
  <r>
    <n v="1078"/>
    <n v="4"/>
    <n v="793"/>
    <n v="10"/>
    <s v="Surly Straggler "/>
    <x v="2"/>
    <n v="2"/>
    <x v="1"/>
    <n v="2"/>
    <n v="1549"/>
    <n v="0.1"/>
    <n v="154.9"/>
    <n v="2788.2"/>
  </r>
  <r>
    <n v="1078"/>
    <n v="5"/>
    <n v="793"/>
    <n v="72"/>
    <s v="Sun Bicycles Biscayne Tandem 7 "/>
    <x v="0"/>
    <n v="2"/>
    <x v="1"/>
    <n v="2"/>
    <n v="619.99"/>
    <n v="0.2"/>
    <n v="123.998"/>
    <n v="991.98400000000004"/>
  </r>
  <r>
    <n v="1079"/>
    <n v="1"/>
    <n v="812"/>
    <n v="70"/>
    <s v="Electra Amsterdam Original 3i "/>
    <x v="0"/>
    <n v="2"/>
    <x v="1"/>
    <n v="2"/>
    <n v="659.99"/>
    <n v="7.0000000000000007E-2"/>
    <n v="46.199300000000008"/>
    <n v="1227.5814"/>
  </r>
  <r>
    <n v="1080"/>
    <n v="1"/>
    <n v="1086"/>
    <n v="31"/>
    <s v="Surly Wednesday "/>
    <x v="1"/>
    <n v="2"/>
    <x v="1"/>
    <n v="1"/>
    <n v="1632.99"/>
    <n v="0.2"/>
    <n v="326.59800000000001"/>
    <n v="1306.3920000000001"/>
  </r>
  <r>
    <n v="1080"/>
    <n v="2"/>
    <n v="1086"/>
    <n v="40"/>
    <s v="Trek Fuel EX 9.8 29 "/>
    <x v="1"/>
    <n v="2"/>
    <x v="1"/>
    <n v="1"/>
    <n v="4999.99"/>
    <n v="0.1"/>
    <n v="499.99900000000002"/>
    <n v="4499.991"/>
  </r>
  <r>
    <n v="1080"/>
    <n v="3"/>
    <n v="1086"/>
    <n v="50"/>
    <s v="Trek Silque SLR 7 Women's "/>
    <x v="6"/>
    <n v="2"/>
    <x v="1"/>
    <n v="1"/>
    <n v="5999.99"/>
    <n v="0.05"/>
    <n v="299.99950000000001"/>
    <n v="5699.9904999999999"/>
  </r>
  <r>
    <n v="1080"/>
    <n v="4"/>
    <n v="1086"/>
    <n v="32"/>
    <s v="Trek Farley Alloy Frameset "/>
    <x v="1"/>
    <n v="2"/>
    <x v="1"/>
    <n v="2"/>
    <n v="469.99"/>
    <n v="0.2"/>
    <n v="93.998000000000005"/>
    <n v="751.98400000000004"/>
  </r>
  <r>
    <n v="1080"/>
    <n v="5"/>
    <n v="1086"/>
    <n v="86"/>
    <s v="Trek Girl's Kickster "/>
    <x v="4"/>
    <n v="2"/>
    <x v="1"/>
    <n v="1"/>
    <n v="149.99"/>
    <n v="0.05"/>
    <n v="7.4995000000000012"/>
    <n v="142.4905"/>
  </r>
  <r>
    <n v="1081"/>
    <n v="1"/>
    <n v="1106"/>
    <n v="52"/>
    <s v="Surly Steamroller "/>
    <x v="6"/>
    <n v="2"/>
    <x v="1"/>
    <n v="2"/>
    <n v="875.99"/>
    <n v="0.1"/>
    <n v="87.599000000000004"/>
    <n v="1576.7819999999999"/>
  </r>
  <r>
    <n v="1082"/>
    <n v="1"/>
    <n v="1327"/>
    <n v="29"/>
    <s v="Trek X"/>
    <x v="1"/>
    <n v="2"/>
    <x v="1"/>
    <n v="2"/>
    <n v="999.99"/>
    <n v="0.2"/>
    <n v="199.99800000000002"/>
    <n v="1599.9839999999999"/>
  </r>
  <r>
    <n v="1083"/>
    <n v="1"/>
    <n v="1372"/>
    <n v="65"/>
    <s v="Sun Bicycles Lil Bolt Type"/>
    <x v="0"/>
    <n v="2"/>
    <x v="1"/>
    <n v="2"/>
    <n v="346.99"/>
    <n v="0.2"/>
    <n v="69.39800000000001"/>
    <n v="555.18399999999997"/>
  </r>
  <r>
    <n v="1083"/>
    <n v="2"/>
    <n v="1372"/>
    <n v="77"/>
    <s v="Electra Glam Punk 3i Ladies' "/>
    <x v="0"/>
    <n v="2"/>
    <x v="1"/>
    <n v="2"/>
    <n v="799.99"/>
    <n v="0.1"/>
    <n v="79.999000000000009"/>
    <n v="1439.982"/>
  </r>
  <r>
    <n v="1083"/>
    <n v="3"/>
    <n v="1372"/>
    <n v="61"/>
    <s v="Trek Powerfly 8 FS Plus "/>
    <x v="3"/>
    <n v="2"/>
    <x v="1"/>
    <n v="1"/>
    <n v="4999.99"/>
    <n v="7.0000000000000007E-2"/>
    <n v="349.99930000000001"/>
    <n v="4649.9906999999994"/>
  </r>
  <r>
    <n v="1083"/>
    <n v="4"/>
    <n v="1372"/>
    <n v="33"/>
    <s v="Surly Wednesday Frameset "/>
    <x v="1"/>
    <n v="2"/>
    <x v="1"/>
    <n v="1"/>
    <n v="469.99"/>
    <n v="0.2"/>
    <n v="93.998000000000005"/>
    <n v="375.99200000000002"/>
  </r>
  <r>
    <n v="1084"/>
    <n v="1"/>
    <n v="2"/>
    <n v="30"/>
    <s v="Surly Ice Cream Truck Frameset "/>
    <x v="1"/>
    <n v="1"/>
    <x v="0"/>
    <n v="1"/>
    <n v="999.99"/>
    <n v="0.05"/>
    <n v="49.999500000000005"/>
    <n v="949.9905"/>
  </r>
  <r>
    <n v="1084"/>
    <n v="2"/>
    <n v="2"/>
    <n v="70"/>
    <s v="Electra Amsterdam Original 3i "/>
    <x v="0"/>
    <n v="1"/>
    <x v="0"/>
    <n v="1"/>
    <n v="659.99"/>
    <n v="0.05"/>
    <n v="32.999500000000005"/>
    <n v="626.9905"/>
  </r>
  <r>
    <n v="1084"/>
    <n v="3"/>
    <n v="2"/>
    <n v="98"/>
    <s v="Electra Straight 8 3i (20"/>
    <x v="4"/>
    <n v="1"/>
    <x v="0"/>
    <n v="2"/>
    <n v="489.99"/>
    <n v="0.2"/>
    <n v="97.998000000000005"/>
    <n v="783.98400000000004"/>
  </r>
  <r>
    <n v="1084"/>
    <n v="4"/>
    <n v="2"/>
    <n v="65"/>
    <s v="Sun Bicycles Lil Bolt Type"/>
    <x v="0"/>
    <n v="1"/>
    <x v="0"/>
    <n v="2"/>
    <n v="346.99"/>
    <n v="7.0000000000000007E-2"/>
    <n v="24.289300000000004"/>
    <n v="645.40139999999997"/>
  </r>
  <r>
    <n v="1084"/>
    <n v="5"/>
    <n v="2"/>
    <n v="60"/>
    <s v="Sun Bicycles ElectroLite "/>
    <x v="3"/>
    <n v="1"/>
    <x v="0"/>
    <n v="1"/>
    <n v="1559.99"/>
    <n v="0.1"/>
    <n v="155.99900000000002"/>
    <n v="1403.991"/>
  </r>
  <r>
    <n v="1085"/>
    <n v="1"/>
    <n v="305"/>
    <n v="66"/>
    <s v="Sun Bicycles Revolutions 24 "/>
    <x v="0"/>
    <n v="1"/>
    <x v="0"/>
    <n v="2"/>
    <n v="250.99"/>
    <n v="0.2"/>
    <n v="50.198000000000008"/>
    <n v="401.584"/>
  </r>
  <r>
    <n v="1085"/>
    <n v="2"/>
    <n v="305"/>
    <n v="64"/>
    <s v="Electra Townie Original 7D "/>
    <x v="5"/>
    <n v="1"/>
    <x v="0"/>
    <n v="1"/>
    <n v="489.99"/>
    <n v="0.1"/>
    <n v="48.999000000000002"/>
    <n v="440.99099999999999"/>
  </r>
  <r>
    <n v="1085"/>
    <n v="3"/>
    <n v="305"/>
    <n v="74"/>
    <s v="Electra Cruiser Lux 1 "/>
    <x v="0"/>
    <n v="1"/>
    <x v="0"/>
    <n v="1"/>
    <n v="439.99"/>
    <n v="0.1"/>
    <n v="43.999000000000002"/>
    <n v="395.99099999999999"/>
  </r>
  <r>
    <n v="1086"/>
    <n v="1"/>
    <n v="220"/>
    <n v="108"/>
    <s v="Sun Bicycles Cruz 3 "/>
    <x v="0"/>
    <n v="2"/>
    <x v="1"/>
    <n v="1"/>
    <n v="449.99"/>
    <n v="7.0000000000000007E-2"/>
    <n v="31.499300000000005"/>
    <n v="418.4907"/>
  </r>
  <r>
    <n v="1086"/>
    <n v="2"/>
    <n v="220"/>
    <n v="67"/>
    <s v="Sun Bicycles Revolutions 24 "/>
    <x v="0"/>
    <n v="2"/>
    <x v="1"/>
    <n v="1"/>
    <n v="250.99"/>
    <n v="0.1"/>
    <n v="25.099000000000004"/>
    <n v="225.89100000000002"/>
  </r>
  <r>
    <n v="1086"/>
    <n v="3"/>
    <n v="220"/>
    <n v="81"/>
    <s v="Electra Amsterdam Fashion 7i Ladies' "/>
    <x v="0"/>
    <n v="2"/>
    <x v="1"/>
    <n v="2"/>
    <n v="1099.99"/>
    <n v="0.05"/>
    <n v="54.999500000000005"/>
    <n v="2089.9810000000002"/>
  </r>
  <r>
    <n v="1086"/>
    <n v="4"/>
    <n v="220"/>
    <n v="10"/>
    <s v="Surly Straggler "/>
    <x v="2"/>
    <n v="2"/>
    <x v="1"/>
    <n v="2"/>
    <n v="1549"/>
    <n v="7.0000000000000007E-2"/>
    <n v="108.43"/>
    <n v="2881.14"/>
  </r>
  <r>
    <n v="1086"/>
    <n v="5"/>
    <n v="220"/>
    <n v="5"/>
    <s v="Heller Shagamaw Frame "/>
    <x v="1"/>
    <n v="2"/>
    <x v="1"/>
    <n v="1"/>
    <n v="1320.99"/>
    <n v="0.2"/>
    <n v="264.19800000000004"/>
    <n v="1056.7919999999999"/>
  </r>
  <r>
    <n v="1087"/>
    <n v="1"/>
    <n v="675"/>
    <n v="15"/>
    <s v="Electra Moto 1 "/>
    <x v="0"/>
    <n v="3"/>
    <x v="2"/>
    <n v="1"/>
    <n v="529.99"/>
    <n v="7.0000000000000007E-2"/>
    <n v="37.099300000000007"/>
    <n v="492.89069999999998"/>
  </r>
  <r>
    <n v="1087"/>
    <n v="2"/>
    <n v="675"/>
    <n v="102"/>
    <s v="Electra Townie Original 7D "/>
    <x v="5"/>
    <n v="3"/>
    <x v="2"/>
    <n v="2"/>
    <n v="489.99"/>
    <n v="7.0000000000000007E-2"/>
    <n v="34.299300000000002"/>
    <n v="911.38139999999999"/>
  </r>
  <r>
    <n v="1087"/>
    <n v="3"/>
    <n v="675"/>
    <n v="59"/>
    <s v="Trek Domane S 5 Disc "/>
    <x v="6"/>
    <n v="3"/>
    <x v="2"/>
    <n v="2"/>
    <n v="2599.9899999999998"/>
    <n v="0.1"/>
    <n v="259.99899999999997"/>
    <n v="4679.982"/>
  </r>
  <r>
    <n v="1087"/>
    <n v="4"/>
    <n v="675"/>
    <n v="13"/>
    <s v="Electra Cruiser 1 (24"/>
    <x v="0"/>
    <n v="3"/>
    <x v="2"/>
    <n v="2"/>
    <n v="269.99"/>
    <n v="7.0000000000000007E-2"/>
    <n v="18.899300000000004"/>
    <n v="502.1814"/>
  </r>
  <r>
    <n v="1087"/>
    <n v="5"/>
    <n v="675"/>
    <n v="109"/>
    <s v="Sun Bicycles Cruz 7 "/>
    <x v="0"/>
    <n v="3"/>
    <x v="2"/>
    <n v="2"/>
    <n v="416.99"/>
    <n v="0.2"/>
    <n v="83.39800000000001"/>
    <n v="667.18399999999997"/>
  </r>
  <r>
    <n v="1088"/>
    <n v="1"/>
    <n v="1160"/>
    <n v="64"/>
    <s v="Electra Townie Original 7D "/>
    <x v="5"/>
    <n v="3"/>
    <x v="2"/>
    <n v="1"/>
    <n v="489.99"/>
    <n v="0.1"/>
    <n v="48.999000000000002"/>
    <n v="440.99099999999999"/>
  </r>
  <r>
    <n v="1088"/>
    <n v="2"/>
    <n v="1160"/>
    <n v="30"/>
    <s v="Surly Ice Cream Truck Frameset "/>
    <x v="1"/>
    <n v="3"/>
    <x v="2"/>
    <n v="1"/>
    <n v="999.99"/>
    <n v="0.1"/>
    <n v="99.999000000000009"/>
    <n v="899.99099999999999"/>
  </r>
  <r>
    <n v="1088"/>
    <n v="3"/>
    <n v="1160"/>
    <n v="33"/>
    <s v="Surly Wednesday Frameset "/>
    <x v="1"/>
    <n v="3"/>
    <x v="2"/>
    <n v="1"/>
    <n v="469.99"/>
    <n v="7.0000000000000007E-2"/>
    <n v="32.899300000000004"/>
    <n v="437.09070000000003"/>
  </r>
  <r>
    <n v="1088"/>
    <n v="4"/>
    <n v="1160"/>
    <n v="36"/>
    <s v="Surly Troll Frameset "/>
    <x v="1"/>
    <n v="3"/>
    <x v="2"/>
    <n v="2"/>
    <n v="832.99"/>
    <n v="0.2"/>
    <n v="166.59800000000001"/>
    <n v="1332.7840000000001"/>
  </r>
  <r>
    <n v="1089"/>
    <n v="1"/>
    <n v="46"/>
    <n v="70"/>
    <s v="Electra Amsterdam Original 3i "/>
    <x v="0"/>
    <n v="1"/>
    <x v="0"/>
    <n v="2"/>
    <n v="659.99"/>
    <n v="7.0000000000000007E-2"/>
    <n v="46.199300000000008"/>
    <n v="1227.5814"/>
  </r>
  <r>
    <n v="1089"/>
    <n v="2"/>
    <n v="46"/>
    <n v="30"/>
    <s v="Surly Ice Cream Truck Frameset "/>
    <x v="1"/>
    <n v="1"/>
    <x v="0"/>
    <n v="2"/>
    <n v="999.99"/>
    <n v="0.05"/>
    <n v="49.999500000000005"/>
    <n v="1899.981"/>
  </r>
  <r>
    <n v="1090"/>
    <n v="1"/>
    <n v="1427"/>
    <n v="74"/>
    <s v="Electra Cruiser Lux 1 "/>
    <x v="0"/>
    <n v="1"/>
    <x v="0"/>
    <n v="1"/>
    <n v="439.99"/>
    <n v="0.2"/>
    <n v="87.998000000000005"/>
    <n v="351.99200000000002"/>
  </r>
  <r>
    <n v="1091"/>
    <n v="1"/>
    <n v="1260"/>
    <n v="97"/>
    <s v="Electra Savannah 3i (20"/>
    <x v="4"/>
    <n v="2"/>
    <x v="1"/>
    <n v="1"/>
    <n v="349.99"/>
    <n v="0.05"/>
    <n v="17.499500000000001"/>
    <n v="332.4905"/>
  </r>
  <r>
    <n v="1091"/>
    <n v="2"/>
    <n v="1260"/>
    <n v="56"/>
    <s v="Trek Domane SLR 6 Disc "/>
    <x v="6"/>
    <n v="2"/>
    <x v="1"/>
    <n v="1"/>
    <n v="5499.99"/>
    <n v="0.1"/>
    <n v="549.99900000000002"/>
    <n v="4949.991"/>
  </r>
  <r>
    <n v="1091"/>
    <n v="3"/>
    <n v="1260"/>
    <n v="19"/>
    <s v="Pure Cycles William 3"/>
    <x v="0"/>
    <n v="2"/>
    <x v="1"/>
    <n v="1"/>
    <n v="449"/>
    <n v="0.1"/>
    <n v="44.900000000000006"/>
    <n v="404.1"/>
  </r>
  <r>
    <n v="1092"/>
    <n v="1"/>
    <n v="40"/>
    <n v="34"/>
    <s v="Trek Session DH 27.5 Carbon Frameset "/>
    <x v="1"/>
    <n v="1"/>
    <x v="0"/>
    <n v="1"/>
    <n v="469.99"/>
    <n v="0.05"/>
    <n v="23.499500000000001"/>
    <n v="446.4905"/>
  </r>
  <r>
    <n v="1092"/>
    <n v="2"/>
    <n v="40"/>
    <n v="30"/>
    <s v="Surly Ice Cream Truck Frameset "/>
    <x v="1"/>
    <n v="1"/>
    <x v="0"/>
    <n v="2"/>
    <n v="999.99"/>
    <n v="7.0000000000000007E-2"/>
    <n v="69.999300000000005"/>
    <n v="1859.9814000000001"/>
  </r>
  <r>
    <n v="1092"/>
    <n v="3"/>
    <n v="40"/>
    <n v="2"/>
    <s v="Ritchey Timberwolf Frameset "/>
    <x v="1"/>
    <n v="1"/>
    <x v="0"/>
    <n v="2"/>
    <n v="749.99"/>
    <n v="0.1"/>
    <n v="74.999000000000009"/>
    <n v="1349.982"/>
  </r>
  <r>
    <n v="1092"/>
    <n v="4"/>
    <n v="40"/>
    <n v="18"/>
    <s v="Pure Cycles Western 3"/>
    <x v="0"/>
    <n v="1"/>
    <x v="0"/>
    <n v="1"/>
    <n v="449"/>
    <n v="0.2"/>
    <n v="89.800000000000011"/>
    <n v="359.2"/>
  </r>
  <r>
    <n v="1093"/>
    <n v="1"/>
    <n v="326"/>
    <n v="45"/>
    <s v="Haro SR 1.2 "/>
    <x v="1"/>
    <n v="1"/>
    <x v="0"/>
    <n v="2"/>
    <n v="869.99"/>
    <n v="7.0000000000000007E-2"/>
    <n v="60.899300000000004"/>
    <n v="1618.1813999999999"/>
  </r>
  <r>
    <n v="1093"/>
    <n v="2"/>
    <n v="326"/>
    <n v="17"/>
    <s v="Pure Cycles Vine 8"/>
    <x v="0"/>
    <n v="1"/>
    <x v="0"/>
    <n v="2"/>
    <n v="429"/>
    <n v="0.1"/>
    <n v="42.900000000000006"/>
    <n v="772.2"/>
  </r>
  <r>
    <n v="1093"/>
    <n v="3"/>
    <n v="326"/>
    <n v="90"/>
    <s v="Trek Precaliber 16 Girls "/>
    <x v="4"/>
    <n v="1"/>
    <x v="0"/>
    <n v="2"/>
    <n v="209.99"/>
    <n v="0.1"/>
    <n v="20.999000000000002"/>
    <n v="377.98200000000003"/>
  </r>
  <r>
    <n v="1094"/>
    <n v="1"/>
    <n v="828"/>
    <n v="71"/>
    <s v="Sun Bicycles Atlas X"/>
    <x v="0"/>
    <n v="2"/>
    <x v="1"/>
    <n v="1"/>
    <n v="416.99"/>
    <n v="0.1"/>
    <n v="41.699000000000005"/>
    <n v="375.291"/>
  </r>
  <r>
    <n v="1094"/>
    <n v="2"/>
    <n v="828"/>
    <n v="11"/>
    <s v="Surly Straggler 650b "/>
    <x v="2"/>
    <n v="2"/>
    <x v="1"/>
    <n v="1"/>
    <n v="1680.99"/>
    <n v="0.1"/>
    <n v="168.09900000000002"/>
    <n v="1512.8910000000001"/>
  </r>
  <r>
    <n v="1094"/>
    <n v="3"/>
    <n v="828"/>
    <n v="24"/>
    <s v="Electra Townie Original 21D "/>
    <x v="0"/>
    <n v="2"/>
    <x v="1"/>
    <n v="1"/>
    <n v="549.99"/>
    <n v="0.1"/>
    <n v="54.999000000000002"/>
    <n v="494.99099999999999"/>
  </r>
  <r>
    <n v="1094"/>
    <n v="4"/>
    <n v="828"/>
    <n v="107"/>
    <s v="Sun Bicycles Cruz 7 "/>
    <x v="0"/>
    <n v="2"/>
    <x v="1"/>
    <n v="1"/>
    <n v="416.99"/>
    <n v="0.2"/>
    <n v="83.39800000000001"/>
    <n v="333.59199999999998"/>
  </r>
  <r>
    <n v="1095"/>
    <n v="1"/>
    <n v="1382"/>
    <n v="78"/>
    <s v="Sun Bicycles Biscayne Tandem CB "/>
    <x v="0"/>
    <n v="3"/>
    <x v="2"/>
    <n v="2"/>
    <n v="647.99"/>
    <n v="0.05"/>
    <n v="32.399500000000003"/>
    <n v="1231.181"/>
  </r>
  <r>
    <n v="1095"/>
    <n v="2"/>
    <n v="1382"/>
    <n v="3"/>
    <s v="Surly Wednesday Frameset "/>
    <x v="1"/>
    <n v="3"/>
    <x v="2"/>
    <n v="2"/>
    <n v="999.99"/>
    <n v="0.2"/>
    <n v="199.99800000000002"/>
    <n v="1599.9839999999999"/>
  </r>
  <r>
    <n v="1095"/>
    <n v="3"/>
    <n v="1382"/>
    <n v="15"/>
    <s v="Electra Moto 1 "/>
    <x v="0"/>
    <n v="3"/>
    <x v="2"/>
    <n v="2"/>
    <n v="529.99"/>
    <n v="0.1"/>
    <n v="52.999000000000002"/>
    <n v="953.98199999999997"/>
  </r>
  <r>
    <n v="1095"/>
    <n v="4"/>
    <n v="1382"/>
    <n v="31"/>
    <s v="Surly Wednesday "/>
    <x v="1"/>
    <n v="3"/>
    <x v="2"/>
    <n v="1"/>
    <n v="1632.99"/>
    <n v="0.2"/>
    <n v="326.59800000000001"/>
    <n v="1306.3920000000001"/>
  </r>
  <r>
    <n v="1095"/>
    <n v="5"/>
    <n v="1382"/>
    <n v="50"/>
    <s v="Trek Silque SLR 7 Women's "/>
    <x v="6"/>
    <n v="3"/>
    <x v="2"/>
    <n v="2"/>
    <n v="5999.99"/>
    <n v="0.05"/>
    <n v="299.99950000000001"/>
    <n v="11399.981"/>
  </r>
  <r>
    <n v="1096"/>
    <n v="1"/>
    <n v="589"/>
    <n v="11"/>
    <s v="Surly Straggler 650b "/>
    <x v="2"/>
    <n v="1"/>
    <x v="0"/>
    <n v="1"/>
    <n v="1680.99"/>
    <n v="0.1"/>
    <n v="168.09900000000002"/>
    <n v="1512.8910000000001"/>
  </r>
  <r>
    <n v="1097"/>
    <n v="1"/>
    <n v="1311"/>
    <n v="99"/>
    <s v="Electra Sugar Skulls 1 (20"/>
    <x v="4"/>
    <n v="2"/>
    <x v="1"/>
    <n v="1"/>
    <n v="299.99"/>
    <n v="0.05"/>
    <n v="14.999500000000001"/>
    <n v="284.9905"/>
  </r>
  <r>
    <n v="1097"/>
    <n v="2"/>
    <n v="1311"/>
    <n v="106"/>
    <s v="Sun Bicycles Cruz 3 "/>
    <x v="0"/>
    <n v="2"/>
    <x v="1"/>
    <n v="2"/>
    <n v="449.99"/>
    <n v="7.0000000000000007E-2"/>
    <n v="31.499300000000005"/>
    <n v="836.98140000000001"/>
  </r>
  <r>
    <n v="1097"/>
    <n v="3"/>
    <n v="1311"/>
    <n v="98"/>
    <s v="Electra Straight 8 3i (20"/>
    <x v="4"/>
    <n v="2"/>
    <x v="1"/>
    <n v="2"/>
    <n v="489.99"/>
    <n v="7.0000000000000007E-2"/>
    <n v="34.299300000000002"/>
    <n v="911.38139999999999"/>
  </r>
  <r>
    <n v="1097"/>
    <n v="4"/>
    <n v="1311"/>
    <n v="19"/>
    <s v="Pure Cycles William 3"/>
    <x v="0"/>
    <n v="2"/>
    <x v="1"/>
    <n v="1"/>
    <n v="449"/>
    <n v="0.2"/>
    <n v="89.800000000000011"/>
    <n v="359.2"/>
  </r>
  <r>
    <n v="1097"/>
    <n v="5"/>
    <n v="1311"/>
    <n v="35"/>
    <s v="Sun Bicycles Spider 3i "/>
    <x v="1"/>
    <n v="2"/>
    <x v="1"/>
    <n v="2"/>
    <n v="832.99"/>
    <n v="0.05"/>
    <n v="41.649500000000003"/>
    <n v="1582.681"/>
  </r>
  <r>
    <n v="1098"/>
    <n v="1"/>
    <n v="752"/>
    <n v="88"/>
    <s v="Trek Precaliber 12 Girls "/>
    <x v="4"/>
    <n v="1"/>
    <x v="0"/>
    <n v="1"/>
    <n v="189.99"/>
    <n v="0.1"/>
    <n v="18.999000000000002"/>
    <n v="170.99100000000001"/>
  </r>
  <r>
    <n v="1099"/>
    <n v="1"/>
    <n v="1128"/>
    <n v="64"/>
    <s v="Electra Townie Original 7D "/>
    <x v="5"/>
    <n v="2"/>
    <x v="1"/>
    <n v="1"/>
    <n v="489.99"/>
    <n v="0.1"/>
    <n v="48.999000000000002"/>
    <n v="440.99099999999999"/>
  </r>
  <r>
    <n v="1099"/>
    <n v="2"/>
    <n v="1128"/>
    <n v="13"/>
    <s v="Electra Cruiser 1 (24"/>
    <x v="0"/>
    <n v="2"/>
    <x v="1"/>
    <n v="2"/>
    <n v="269.99"/>
    <n v="0.05"/>
    <n v="13.499500000000001"/>
    <n v="512.98099999999999"/>
  </r>
  <r>
    <n v="1099"/>
    <n v="3"/>
    <n v="1128"/>
    <n v="46"/>
    <s v="Haro SR 1.3 "/>
    <x v="1"/>
    <n v="2"/>
    <x v="1"/>
    <n v="1"/>
    <n v="1409.99"/>
    <n v="7.0000000000000007E-2"/>
    <n v="98.699300000000008"/>
    <n v="1311.2907"/>
  </r>
  <r>
    <n v="1099"/>
    <n v="4"/>
    <n v="1128"/>
    <n v="89"/>
    <s v="Trek Precaliber 16 Boys "/>
    <x v="4"/>
    <n v="2"/>
    <x v="1"/>
    <n v="2"/>
    <n v="209.99"/>
    <n v="0.1"/>
    <n v="20.999000000000002"/>
    <n v="377.98200000000003"/>
  </r>
  <r>
    <n v="1100"/>
    <n v="1"/>
    <n v="1392"/>
    <n v="12"/>
    <s v="Electra Townie Original 21D "/>
    <x v="0"/>
    <n v="2"/>
    <x v="1"/>
    <n v="1"/>
    <n v="549.99"/>
    <n v="0.05"/>
    <n v="27.499500000000001"/>
    <n v="522.4905"/>
  </r>
  <r>
    <n v="1100"/>
    <n v="2"/>
    <n v="1392"/>
    <n v="9"/>
    <s v="Trek Conduit+ "/>
    <x v="3"/>
    <n v="2"/>
    <x v="1"/>
    <n v="2"/>
    <n v="2999.99"/>
    <n v="0.1"/>
    <n v="299.99899999999997"/>
    <n v="5399.982"/>
  </r>
  <r>
    <n v="1101"/>
    <n v="1"/>
    <n v="379"/>
    <n v="105"/>
    <s v="Sun Bicycles Streamway 7 "/>
    <x v="5"/>
    <n v="2"/>
    <x v="1"/>
    <n v="1"/>
    <n v="533.99"/>
    <n v="7.0000000000000007E-2"/>
    <n v="37.379300000000008"/>
    <n v="496.61070000000001"/>
  </r>
  <r>
    <n v="1101"/>
    <n v="2"/>
    <n v="379"/>
    <n v="51"/>
    <s v="Trek Silque SLR 8 Women's "/>
    <x v="6"/>
    <n v="2"/>
    <x v="1"/>
    <n v="1"/>
    <n v="6499.99"/>
    <n v="0.05"/>
    <n v="324.99950000000001"/>
    <n v="6174.9904999999999"/>
  </r>
  <r>
    <n v="1102"/>
    <n v="1"/>
    <n v="1317"/>
    <n v="91"/>
    <s v="Trek Precaliber 24 (21"/>
    <x v="4"/>
    <n v="2"/>
    <x v="1"/>
    <n v="1"/>
    <n v="349.99"/>
    <n v="7.0000000000000007E-2"/>
    <n v="24.499300000000002"/>
    <n v="325.4907"/>
  </r>
  <r>
    <n v="1103"/>
    <n v="1"/>
    <n v="1394"/>
    <n v="106"/>
    <s v="Sun Bicycles Cruz 3 "/>
    <x v="0"/>
    <n v="2"/>
    <x v="1"/>
    <n v="1"/>
    <n v="449.99"/>
    <n v="0.2"/>
    <n v="89.998000000000005"/>
    <n v="359.99200000000002"/>
  </r>
  <r>
    <n v="1103"/>
    <n v="2"/>
    <n v="1394"/>
    <n v="46"/>
    <s v="Haro SR 1.3 "/>
    <x v="1"/>
    <n v="2"/>
    <x v="1"/>
    <n v="2"/>
    <n v="1409.99"/>
    <n v="0.2"/>
    <n v="281.99799999999999"/>
    <n v="2255.9839999999999"/>
  </r>
  <r>
    <n v="1104"/>
    <n v="1"/>
    <n v="268"/>
    <n v="17"/>
    <s v="Pure Cycles Vine 8"/>
    <x v="0"/>
    <n v="2"/>
    <x v="1"/>
    <n v="1"/>
    <n v="429"/>
    <n v="0.1"/>
    <n v="42.900000000000006"/>
    <n v="386.1"/>
  </r>
  <r>
    <n v="1104"/>
    <n v="2"/>
    <n v="268"/>
    <n v="70"/>
    <s v="Electra Amsterdam Original 3i "/>
    <x v="0"/>
    <n v="2"/>
    <x v="1"/>
    <n v="2"/>
    <n v="659.99"/>
    <n v="0.1"/>
    <n v="65.999000000000009"/>
    <n v="1187.982"/>
  </r>
  <r>
    <n v="1104"/>
    <n v="3"/>
    <n v="268"/>
    <n v="43"/>
    <s v="Trek Fuel EX 9.8 27.5 Plus "/>
    <x v="1"/>
    <n v="2"/>
    <x v="1"/>
    <n v="1"/>
    <n v="5299.99"/>
    <n v="7.0000000000000007E-2"/>
    <n v="370.99930000000001"/>
    <n v="4928.9906999999994"/>
  </r>
  <r>
    <n v="1104"/>
    <n v="4"/>
    <n v="268"/>
    <n v="80"/>
    <s v="Sun Bicycles Brickell Tandem CB "/>
    <x v="0"/>
    <n v="2"/>
    <x v="1"/>
    <n v="1"/>
    <n v="761.99"/>
    <n v="7.0000000000000007E-2"/>
    <n v="53.339300000000009"/>
    <n v="708.65070000000003"/>
  </r>
  <r>
    <n v="1105"/>
    <n v="1"/>
    <n v="747"/>
    <n v="60"/>
    <s v="Sun Bicycles ElectroLite "/>
    <x v="3"/>
    <n v="3"/>
    <x v="2"/>
    <n v="1"/>
    <n v="1559.99"/>
    <n v="0.05"/>
    <n v="77.999500000000012"/>
    <n v="1481.9904999999999"/>
  </r>
  <r>
    <n v="1105"/>
    <n v="2"/>
    <n v="747"/>
    <n v="56"/>
    <s v="Trek Domane SLR 6 Disc "/>
    <x v="6"/>
    <n v="3"/>
    <x v="2"/>
    <n v="2"/>
    <n v="5499.99"/>
    <n v="0.2"/>
    <n v="1099.998"/>
    <n v="8799.9840000000004"/>
  </r>
  <r>
    <n v="1105"/>
    <n v="3"/>
    <n v="747"/>
    <n v="35"/>
    <s v="Sun Bicycles Spider 3i "/>
    <x v="1"/>
    <n v="3"/>
    <x v="2"/>
    <n v="2"/>
    <n v="832.99"/>
    <n v="7.0000000000000007E-2"/>
    <n v="58.309300000000007"/>
    <n v="1549.3614"/>
  </r>
  <r>
    <n v="1106"/>
    <n v="1"/>
    <n v="1009"/>
    <n v="96"/>
    <s v="Electra Moto 3i (20"/>
    <x v="4"/>
    <n v="2"/>
    <x v="1"/>
    <n v="1"/>
    <n v="349.99"/>
    <n v="0.1"/>
    <n v="34.999000000000002"/>
    <n v="314.99099999999999"/>
  </r>
  <r>
    <n v="1107"/>
    <n v="1"/>
    <n v="1424"/>
    <n v="43"/>
    <s v="Trek Fuel EX 9.8 27.5 Plus "/>
    <x v="1"/>
    <n v="2"/>
    <x v="1"/>
    <n v="1"/>
    <n v="5299.99"/>
    <n v="0.2"/>
    <n v="1059.998"/>
    <n v="4239.9920000000002"/>
  </r>
  <r>
    <n v="1107"/>
    <n v="2"/>
    <n v="1424"/>
    <n v="41"/>
    <s v="Haro Shift R3 "/>
    <x v="1"/>
    <n v="2"/>
    <x v="1"/>
    <n v="2"/>
    <n v="1469.99"/>
    <n v="0.2"/>
    <n v="293.99799999999999"/>
    <n v="2351.9839999999999"/>
  </r>
  <r>
    <n v="1108"/>
    <n v="1"/>
    <n v="735"/>
    <n v="45"/>
    <s v="Haro SR 1.2 "/>
    <x v="1"/>
    <n v="1"/>
    <x v="0"/>
    <n v="2"/>
    <n v="869.99"/>
    <n v="0.05"/>
    <n v="43.499500000000005"/>
    <n v="1652.981"/>
  </r>
  <r>
    <n v="1108"/>
    <n v="2"/>
    <n v="735"/>
    <n v="100"/>
    <s v="Electra Townie 3i EQ (20"/>
    <x v="4"/>
    <n v="1"/>
    <x v="0"/>
    <n v="1"/>
    <n v="489.99"/>
    <n v="7.0000000000000007E-2"/>
    <n v="34.299300000000002"/>
    <n v="455.69069999999999"/>
  </r>
  <r>
    <n v="1108"/>
    <n v="3"/>
    <n v="735"/>
    <n v="105"/>
    <s v="Sun Bicycles Streamway 7 "/>
    <x v="5"/>
    <n v="1"/>
    <x v="0"/>
    <n v="1"/>
    <n v="533.99"/>
    <n v="7.0000000000000007E-2"/>
    <n v="37.379300000000008"/>
    <n v="496.61070000000001"/>
  </r>
  <r>
    <n v="1109"/>
    <n v="1"/>
    <n v="23"/>
    <n v="72"/>
    <s v="Sun Bicycles Biscayne Tandem 7 "/>
    <x v="0"/>
    <n v="2"/>
    <x v="1"/>
    <n v="2"/>
    <n v="619.99"/>
    <n v="0.1"/>
    <n v="61.999000000000002"/>
    <n v="1115.982"/>
  </r>
  <r>
    <n v="1110"/>
    <n v="1"/>
    <n v="912"/>
    <n v="56"/>
    <s v="Trek Domane SLR 6 Disc "/>
    <x v="6"/>
    <n v="2"/>
    <x v="1"/>
    <n v="1"/>
    <n v="5499.99"/>
    <n v="0.1"/>
    <n v="549.99900000000002"/>
    <n v="4949.991"/>
  </r>
  <r>
    <n v="1111"/>
    <n v="1"/>
    <n v="930"/>
    <n v="95"/>
    <s v="Electra Girl's Hawaii 1 16&quot; "/>
    <x v="0"/>
    <n v="2"/>
    <x v="1"/>
    <n v="1"/>
    <n v="299.99"/>
    <n v="0.05"/>
    <n v="14.999500000000001"/>
    <n v="284.9905"/>
  </r>
  <r>
    <n v="1111"/>
    <n v="2"/>
    <n v="930"/>
    <n v="66"/>
    <s v="Sun Bicycles Revolutions 24 "/>
    <x v="0"/>
    <n v="2"/>
    <x v="1"/>
    <n v="2"/>
    <n v="250.99"/>
    <n v="0.1"/>
    <n v="25.099000000000004"/>
    <n v="451.78200000000004"/>
  </r>
  <r>
    <n v="1111"/>
    <n v="3"/>
    <n v="930"/>
    <n v="14"/>
    <s v="Electra Girl's Hawaii 1 (16 inch)"/>
    <x v="0"/>
    <n v="2"/>
    <x v="1"/>
    <n v="1"/>
    <n v="269.99"/>
    <n v="0.2"/>
    <n v="53.998000000000005"/>
    <n v="215.99200000000002"/>
  </r>
  <r>
    <n v="1111"/>
    <n v="4"/>
    <n v="930"/>
    <n v="24"/>
    <s v="Electra Townie Original 21D "/>
    <x v="0"/>
    <n v="2"/>
    <x v="1"/>
    <n v="1"/>
    <n v="549.99"/>
    <n v="7.0000000000000007E-2"/>
    <n v="38.499300000000005"/>
    <n v="511.4907"/>
  </r>
  <r>
    <n v="1112"/>
    <n v="1"/>
    <n v="798"/>
    <n v="71"/>
    <s v="Sun Bicycles Atlas X"/>
    <x v="0"/>
    <n v="2"/>
    <x v="1"/>
    <n v="2"/>
    <n v="416.99"/>
    <n v="0.05"/>
    <n v="20.849500000000003"/>
    <n v="792.28100000000006"/>
  </r>
  <r>
    <n v="1112"/>
    <n v="2"/>
    <n v="798"/>
    <n v="42"/>
    <s v="Trek Fuel EX 5 27.5 Plus "/>
    <x v="1"/>
    <n v="2"/>
    <x v="1"/>
    <n v="1"/>
    <n v="2299.9899999999998"/>
    <n v="7.0000000000000007E-2"/>
    <n v="160.99930000000001"/>
    <n v="2138.9906999999998"/>
  </r>
  <r>
    <n v="1112"/>
    <n v="3"/>
    <n v="798"/>
    <n v="5"/>
    <s v="Heller Shagamaw Frame "/>
    <x v="1"/>
    <n v="2"/>
    <x v="1"/>
    <n v="2"/>
    <n v="1320.99"/>
    <n v="0.1"/>
    <n v="132.09900000000002"/>
    <n v="2377.7820000000002"/>
  </r>
  <r>
    <n v="1112"/>
    <n v="4"/>
    <n v="798"/>
    <n v="87"/>
    <s v="Trek Precaliber 12 Boys "/>
    <x v="4"/>
    <n v="2"/>
    <x v="1"/>
    <n v="2"/>
    <n v="189.99"/>
    <n v="7.0000000000000007E-2"/>
    <n v="13.299300000000002"/>
    <n v="353.38139999999999"/>
  </r>
  <r>
    <n v="1112"/>
    <n v="5"/>
    <n v="798"/>
    <n v="9"/>
    <s v="Trek Conduit+ "/>
    <x v="3"/>
    <n v="2"/>
    <x v="1"/>
    <n v="2"/>
    <n v="2999.99"/>
    <n v="0.1"/>
    <n v="299.99899999999997"/>
    <n v="5399.982"/>
  </r>
  <r>
    <n v="1113"/>
    <n v="1"/>
    <n v="388"/>
    <n v="106"/>
    <s v="Sun Bicycles Cruz 3 "/>
    <x v="0"/>
    <n v="2"/>
    <x v="1"/>
    <n v="1"/>
    <n v="449.99"/>
    <n v="7.0000000000000007E-2"/>
    <n v="31.499300000000005"/>
    <n v="418.4907"/>
  </r>
  <r>
    <n v="1114"/>
    <n v="1"/>
    <n v="1036"/>
    <n v="52"/>
    <s v="Surly Steamroller "/>
    <x v="6"/>
    <n v="2"/>
    <x v="1"/>
    <n v="1"/>
    <n v="875.99"/>
    <n v="0.2"/>
    <n v="175.19800000000001"/>
    <n v="700.79200000000003"/>
  </r>
  <r>
    <n v="1115"/>
    <n v="1"/>
    <n v="1100"/>
    <n v="97"/>
    <s v="Electra Savannah 3i (20"/>
    <x v="4"/>
    <n v="2"/>
    <x v="1"/>
    <n v="2"/>
    <n v="349.99"/>
    <n v="0.2"/>
    <n v="69.998000000000005"/>
    <n v="559.98400000000004"/>
  </r>
  <r>
    <n v="1115"/>
    <n v="2"/>
    <n v="1100"/>
    <n v="50"/>
    <s v="Trek Silque SLR 7 Women's "/>
    <x v="6"/>
    <n v="2"/>
    <x v="1"/>
    <n v="2"/>
    <n v="5999.99"/>
    <n v="7.0000000000000007E-2"/>
    <n v="419.99930000000001"/>
    <n v="11159.981399999999"/>
  </r>
  <r>
    <n v="1115"/>
    <n v="3"/>
    <n v="1100"/>
    <n v="91"/>
    <s v="Trek Precaliber 24 (21"/>
    <x v="4"/>
    <n v="2"/>
    <x v="1"/>
    <n v="2"/>
    <n v="349.99"/>
    <n v="7.0000000000000007E-2"/>
    <n v="24.499300000000002"/>
    <n v="650.98140000000001"/>
  </r>
  <r>
    <n v="1115"/>
    <n v="4"/>
    <n v="1100"/>
    <n v="49"/>
    <s v="Trek Domane SL 6 "/>
    <x v="6"/>
    <n v="2"/>
    <x v="1"/>
    <n v="2"/>
    <n v="3499.99"/>
    <n v="0.1"/>
    <n v="349.99900000000002"/>
    <n v="6299.982"/>
  </r>
  <r>
    <n v="1116"/>
    <n v="1"/>
    <n v="52"/>
    <n v="11"/>
    <s v="Surly Straggler 650b "/>
    <x v="2"/>
    <n v="2"/>
    <x v="1"/>
    <n v="2"/>
    <n v="1680.99"/>
    <n v="7.0000000000000007E-2"/>
    <n v="117.66930000000001"/>
    <n v="3126.6414"/>
  </r>
  <r>
    <n v="1117"/>
    <n v="1"/>
    <n v="334"/>
    <n v="37"/>
    <s v="Haro Flightline One ST "/>
    <x v="1"/>
    <n v="2"/>
    <x v="1"/>
    <n v="2"/>
    <n v="379.99"/>
    <n v="0.1"/>
    <n v="37.999000000000002"/>
    <n v="683.98199999999997"/>
  </r>
  <r>
    <n v="1117"/>
    <n v="2"/>
    <n v="334"/>
    <n v="91"/>
    <s v="Trek Precaliber 24 (21"/>
    <x v="4"/>
    <n v="2"/>
    <x v="1"/>
    <n v="1"/>
    <n v="349.99"/>
    <n v="0.2"/>
    <n v="69.998000000000005"/>
    <n v="279.99200000000002"/>
  </r>
  <r>
    <n v="1117"/>
    <n v="3"/>
    <n v="334"/>
    <n v="51"/>
    <s v="Trek Silque SLR 8 Women's "/>
    <x v="6"/>
    <n v="2"/>
    <x v="1"/>
    <n v="2"/>
    <n v="6499.99"/>
    <n v="0.1"/>
    <n v="649.99900000000002"/>
    <n v="11699.982"/>
  </r>
  <r>
    <n v="1118"/>
    <n v="1"/>
    <n v="1023"/>
    <n v="55"/>
    <s v="Trek Domane S 6 "/>
    <x v="6"/>
    <n v="2"/>
    <x v="1"/>
    <n v="2"/>
    <n v="2699.99"/>
    <n v="0.2"/>
    <n v="539.99799999999993"/>
    <n v="4319.9839999999995"/>
  </r>
  <r>
    <n v="1118"/>
    <n v="2"/>
    <n v="1023"/>
    <n v="50"/>
    <s v="Trek Silque SLR 7 Women's "/>
    <x v="6"/>
    <n v="2"/>
    <x v="1"/>
    <n v="1"/>
    <n v="5999.99"/>
    <n v="7.0000000000000007E-2"/>
    <n v="419.99930000000001"/>
    <n v="5579.9906999999994"/>
  </r>
  <r>
    <n v="1118"/>
    <n v="3"/>
    <n v="1023"/>
    <n v="29"/>
    <s v="Trek X"/>
    <x v="1"/>
    <n v="2"/>
    <x v="1"/>
    <n v="1"/>
    <n v="999.99"/>
    <n v="0.05"/>
    <n v="49.999500000000005"/>
    <n v="949.9905"/>
  </r>
  <r>
    <n v="1118"/>
    <n v="4"/>
    <n v="1023"/>
    <n v="47"/>
    <s v="Trek Remedy 9.8 "/>
    <x v="1"/>
    <n v="2"/>
    <x v="1"/>
    <n v="2"/>
    <n v="5299.99"/>
    <n v="0.2"/>
    <n v="1059.998"/>
    <n v="8479.9840000000004"/>
  </r>
  <r>
    <n v="1119"/>
    <n v="1"/>
    <n v="749"/>
    <n v="93"/>
    <s v="Haro Shredder 20 Girls "/>
    <x v="4"/>
    <n v="1"/>
    <x v="0"/>
    <n v="2"/>
    <n v="209.99"/>
    <n v="0.1"/>
    <n v="20.999000000000002"/>
    <n v="377.98200000000003"/>
  </r>
  <r>
    <n v="1119"/>
    <n v="2"/>
    <n v="749"/>
    <n v="55"/>
    <s v="Trek Domane S 6 "/>
    <x v="6"/>
    <n v="1"/>
    <x v="0"/>
    <n v="2"/>
    <n v="2699.99"/>
    <n v="0.05"/>
    <n v="134.99949999999998"/>
    <n v="5129.9809999999998"/>
  </r>
  <r>
    <n v="1119"/>
    <n v="3"/>
    <n v="749"/>
    <n v="104"/>
    <s v="Sun Bicycles Streamway "/>
    <x v="5"/>
    <n v="1"/>
    <x v="0"/>
    <n v="1"/>
    <n v="481.99"/>
    <n v="0.2"/>
    <n v="96.39800000000001"/>
    <n v="385.59199999999998"/>
  </r>
  <r>
    <n v="1120"/>
    <n v="1"/>
    <n v="1269"/>
    <n v="92"/>
    <s v="Haro Shredder 20 "/>
    <x v="4"/>
    <n v="2"/>
    <x v="1"/>
    <n v="2"/>
    <n v="209.99"/>
    <n v="7.0000000000000007E-2"/>
    <n v="14.699300000000003"/>
    <n v="390.58140000000003"/>
  </r>
  <r>
    <n v="1120"/>
    <n v="2"/>
    <n v="1269"/>
    <n v="31"/>
    <s v="Surly Wednesday "/>
    <x v="1"/>
    <n v="2"/>
    <x v="1"/>
    <n v="1"/>
    <n v="1632.99"/>
    <n v="7.0000000000000007E-2"/>
    <n v="114.30930000000001"/>
    <n v="1518.6806999999999"/>
  </r>
  <r>
    <n v="1120"/>
    <n v="3"/>
    <n v="1269"/>
    <n v="30"/>
    <s v="Surly Ice Cream Truck Frameset "/>
    <x v="1"/>
    <n v="2"/>
    <x v="1"/>
    <n v="2"/>
    <n v="999.99"/>
    <n v="0.05"/>
    <n v="49.999500000000005"/>
    <n v="1899.981"/>
  </r>
  <r>
    <n v="1120"/>
    <n v="4"/>
    <n v="1269"/>
    <n v="93"/>
    <s v="Haro Shredder 20 Girls "/>
    <x v="4"/>
    <n v="2"/>
    <x v="1"/>
    <n v="1"/>
    <n v="209.99"/>
    <n v="7.0000000000000007E-2"/>
    <n v="14.699300000000003"/>
    <n v="195.29070000000002"/>
  </r>
  <r>
    <n v="1120"/>
    <n v="5"/>
    <n v="1269"/>
    <n v="94"/>
    <s v="Haro Shredder Pro 20 "/>
    <x v="4"/>
    <n v="2"/>
    <x v="1"/>
    <n v="1"/>
    <n v="249.99"/>
    <n v="0.2"/>
    <n v="49.998000000000005"/>
    <n v="199.99200000000002"/>
  </r>
  <r>
    <n v="1121"/>
    <n v="1"/>
    <n v="143"/>
    <n v="11"/>
    <s v="Surly Straggler 650b "/>
    <x v="2"/>
    <n v="2"/>
    <x v="1"/>
    <n v="2"/>
    <n v="1680.99"/>
    <n v="0.1"/>
    <n v="168.09900000000002"/>
    <n v="3025.7820000000002"/>
  </r>
  <r>
    <n v="1121"/>
    <n v="2"/>
    <n v="143"/>
    <n v="110"/>
    <s v="Sun Bicycles Drifter 7 "/>
    <x v="5"/>
    <n v="2"/>
    <x v="1"/>
    <n v="2"/>
    <n v="470.99"/>
    <n v="0.05"/>
    <n v="23.549500000000002"/>
    <n v="894.88099999999997"/>
  </r>
  <r>
    <n v="1122"/>
    <n v="1"/>
    <n v="1132"/>
    <n v="9"/>
    <s v="Trek Conduit+ "/>
    <x v="3"/>
    <n v="2"/>
    <x v="1"/>
    <n v="2"/>
    <n v="2999.99"/>
    <n v="7.0000000000000007E-2"/>
    <n v="209.99930000000001"/>
    <n v="5579.9813999999997"/>
  </r>
  <r>
    <n v="1122"/>
    <n v="2"/>
    <n v="1132"/>
    <n v="53"/>
    <s v="Surly Ogre Frameset "/>
    <x v="6"/>
    <n v="2"/>
    <x v="1"/>
    <n v="1"/>
    <n v="749.99"/>
    <n v="0.1"/>
    <n v="74.999000000000009"/>
    <n v="674.99099999999999"/>
  </r>
  <r>
    <n v="1122"/>
    <n v="3"/>
    <n v="1132"/>
    <n v="49"/>
    <s v="Trek Domane SL 6 "/>
    <x v="6"/>
    <n v="2"/>
    <x v="1"/>
    <n v="2"/>
    <n v="3499.99"/>
    <n v="0.2"/>
    <n v="699.99800000000005"/>
    <n v="5599.9839999999995"/>
  </r>
  <r>
    <n v="1122"/>
    <n v="4"/>
    <n v="1132"/>
    <n v="41"/>
    <s v="Haro Shift R3 "/>
    <x v="1"/>
    <n v="2"/>
    <x v="1"/>
    <n v="2"/>
    <n v="1469.99"/>
    <n v="0.05"/>
    <n v="73.499499999999998"/>
    <n v="2792.9810000000002"/>
  </r>
  <r>
    <n v="1122"/>
    <n v="5"/>
    <n v="1132"/>
    <n v="72"/>
    <s v="Sun Bicycles Biscayne Tandem 7 "/>
    <x v="0"/>
    <n v="2"/>
    <x v="1"/>
    <n v="1"/>
    <n v="619.99"/>
    <n v="0.1"/>
    <n v="61.999000000000002"/>
    <n v="557.99099999999999"/>
  </r>
  <r>
    <n v="1123"/>
    <n v="1"/>
    <n v="598"/>
    <n v="65"/>
    <s v="Sun Bicycles Lil Bolt Type"/>
    <x v="0"/>
    <n v="2"/>
    <x v="1"/>
    <n v="2"/>
    <n v="346.99"/>
    <n v="7.0000000000000007E-2"/>
    <n v="24.289300000000004"/>
    <n v="645.40139999999997"/>
  </r>
  <r>
    <n v="1123"/>
    <n v="2"/>
    <n v="598"/>
    <n v="61"/>
    <s v="Trek Powerfly 8 FS Plus "/>
    <x v="3"/>
    <n v="2"/>
    <x v="1"/>
    <n v="2"/>
    <n v="4999.99"/>
    <n v="0.1"/>
    <n v="499.99900000000002"/>
    <n v="8999.982"/>
  </r>
  <r>
    <n v="1124"/>
    <n v="1"/>
    <n v="275"/>
    <n v="7"/>
    <s v="Trek Slash 8 27.5 "/>
    <x v="1"/>
    <n v="3"/>
    <x v="2"/>
    <n v="2"/>
    <n v="3999.99"/>
    <n v="0.1"/>
    <n v="399.99900000000002"/>
    <n v="7199.982"/>
  </r>
  <r>
    <n v="1124"/>
    <n v="2"/>
    <n v="275"/>
    <n v="6"/>
    <s v="Surly Ice Cream Truck Frameset "/>
    <x v="1"/>
    <n v="3"/>
    <x v="2"/>
    <n v="1"/>
    <n v="469.99"/>
    <n v="0.1"/>
    <n v="46.999000000000002"/>
    <n v="422.99099999999999"/>
  </r>
  <r>
    <n v="1124"/>
    <n v="3"/>
    <n v="275"/>
    <n v="109"/>
    <s v="Sun Bicycles Cruz 7 "/>
    <x v="0"/>
    <n v="3"/>
    <x v="2"/>
    <n v="2"/>
    <n v="416.99"/>
    <n v="7.0000000000000007E-2"/>
    <n v="29.189300000000003"/>
    <n v="775.60140000000001"/>
  </r>
  <r>
    <n v="1124"/>
    <n v="4"/>
    <n v="275"/>
    <n v="45"/>
    <s v="Haro SR 1.2 "/>
    <x v="1"/>
    <n v="3"/>
    <x v="2"/>
    <n v="2"/>
    <n v="869.99"/>
    <n v="0.05"/>
    <n v="43.499500000000005"/>
    <n v="1652.981"/>
  </r>
  <r>
    <n v="1124"/>
    <n v="5"/>
    <n v="275"/>
    <n v="2"/>
    <s v="Ritchey Timberwolf Frameset "/>
    <x v="1"/>
    <n v="3"/>
    <x v="2"/>
    <n v="2"/>
    <n v="749.99"/>
    <n v="0.05"/>
    <n v="37.499500000000005"/>
    <n v="1424.981"/>
  </r>
  <r>
    <n v="1125"/>
    <n v="1"/>
    <n v="945"/>
    <n v="16"/>
    <s v="Electra Townie Original 7D EQ "/>
    <x v="0"/>
    <n v="2"/>
    <x v="1"/>
    <n v="2"/>
    <n v="599.99"/>
    <n v="0.05"/>
    <n v="29.999500000000001"/>
    <n v="1139.981"/>
  </r>
  <r>
    <n v="1125"/>
    <n v="2"/>
    <n v="945"/>
    <n v="21"/>
    <s v="Electra Cruiser 1 (24"/>
    <x v="0"/>
    <n v="2"/>
    <x v="1"/>
    <n v="1"/>
    <n v="269.99"/>
    <n v="0.1"/>
    <n v="26.999000000000002"/>
    <n v="242.99100000000001"/>
  </r>
  <r>
    <n v="1125"/>
    <n v="3"/>
    <n v="945"/>
    <n v="81"/>
    <s v="Electra Amsterdam Fashion 7i Ladies' "/>
    <x v="0"/>
    <n v="2"/>
    <x v="1"/>
    <n v="2"/>
    <n v="1099.99"/>
    <n v="7.0000000000000007E-2"/>
    <n v="76.999300000000005"/>
    <n v="2045.9814000000001"/>
  </r>
  <r>
    <n v="1125"/>
    <n v="4"/>
    <n v="945"/>
    <n v="24"/>
    <s v="Electra Townie Original 21D "/>
    <x v="0"/>
    <n v="2"/>
    <x v="1"/>
    <n v="1"/>
    <n v="549.99"/>
    <n v="7.0000000000000007E-2"/>
    <n v="38.499300000000005"/>
    <n v="511.4907"/>
  </r>
  <r>
    <n v="1125"/>
    <n v="5"/>
    <n v="945"/>
    <n v="32"/>
    <s v="Trek Farley Alloy Frameset "/>
    <x v="1"/>
    <n v="2"/>
    <x v="1"/>
    <n v="2"/>
    <n v="469.99"/>
    <n v="7.0000000000000007E-2"/>
    <n v="32.899300000000004"/>
    <n v="874.18140000000005"/>
  </r>
  <r>
    <n v="1126"/>
    <n v="1"/>
    <n v="1213"/>
    <n v="33"/>
    <s v="Surly Wednesday Frameset "/>
    <x v="1"/>
    <n v="3"/>
    <x v="2"/>
    <n v="2"/>
    <n v="469.99"/>
    <n v="0.1"/>
    <n v="46.999000000000002"/>
    <n v="845.98199999999997"/>
  </r>
  <r>
    <n v="1126"/>
    <n v="2"/>
    <n v="1213"/>
    <n v="58"/>
    <s v="Trek Madone 9.2 "/>
    <x v="6"/>
    <n v="3"/>
    <x v="2"/>
    <n v="1"/>
    <n v="4999.99"/>
    <n v="0.2"/>
    <n v="999.99800000000005"/>
    <n v="3999.9919999999997"/>
  </r>
  <r>
    <n v="1126"/>
    <n v="3"/>
    <n v="1213"/>
    <n v="89"/>
    <s v="Trek Precaliber 16 Boys "/>
    <x v="4"/>
    <n v="3"/>
    <x v="2"/>
    <n v="2"/>
    <n v="209.99"/>
    <n v="0.05"/>
    <n v="10.499500000000001"/>
    <n v="398.98099999999999"/>
  </r>
  <r>
    <n v="1127"/>
    <n v="1"/>
    <n v="494"/>
    <n v="23"/>
    <s v="Electra Girl's Hawaii 1 (20 inch)"/>
    <x v="4"/>
    <n v="2"/>
    <x v="1"/>
    <n v="2"/>
    <n v="299.99"/>
    <n v="0.1"/>
    <n v="29.999000000000002"/>
    <n v="539.98199999999997"/>
  </r>
  <r>
    <n v="1127"/>
    <n v="2"/>
    <n v="494"/>
    <n v="96"/>
    <s v="Electra Moto 3i (20"/>
    <x v="4"/>
    <n v="2"/>
    <x v="1"/>
    <n v="2"/>
    <n v="349.99"/>
    <n v="7.0000000000000007E-2"/>
    <n v="24.499300000000002"/>
    <n v="650.98140000000001"/>
  </r>
  <r>
    <n v="1127"/>
    <n v="3"/>
    <n v="494"/>
    <n v="37"/>
    <s v="Haro Flightline One ST "/>
    <x v="1"/>
    <n v="2"/>
    <x v="1"/>
    <n v="1"/>
    <n v="379.99"/>
    <n v="0.2"/>
    <n v="75.998000000000005"/>
    <n v="303.99200000000002"/>
  </r>
  <r>
    <n v="1128"/>
    <n v="1"/>
    <n v="936"/>
    <n v="44"/>
    <s v="Haro SR 1.1 "/>
    <x v="1"/>
    <n v="2"/>
    <x v="1"/>
    <n v="1"/>
    <n v="539.99"/>
    <n v="0.05"/>
    <n v="26.999500000000001"/>
    <n v="512.9905"/>
  </r>
  <r>
    <n v="1128"/>
    <n v="2"/>
    <n v="936"/>
    <n v="10"/>
    <s v="Surly Straggler "/>
    <x v="2"/>
    <n v="2"/>
    <x v="1"/>
    <n v="1"/>
    <n v="1549"/>
    <n v="0.2"/>
    <n v="309.8"/>
    <n v="1239.2"/>
  </r>
  <r>
    <n v="1128"/>
    <n v="3"/>
    <n v="936"/>
    <n v="65"/>
    <s v="Sun Bicycles Lil Bolt Type"/>
    <x v="0"/>
    <n v="2"/>
    <x v="1"/>
    <n v="2"/>
    <n v="346.99"/>
    <n v="0.05"/>
    <n v="17.349500000000003"/>
    <n v="659.28100000000006"/>
  </r>
  <r>
    <n v="1129"/>
    <n v="1"/>
    <n v="663"/>
    <n v="71"/>
    <s v="Sun Bicycles Atlas X"/>
    <x v="0"/>
    <n v="2"/>
    <x v="1"/>
    <n v="2"/>
    <n v="416.99"/>
    <n v="0.2"/>
    <n v="83.39800000000001"/>
    <n v="667.18399999999997"/>
  </r>
  <r>
    <n v="1129"/>
    <n v="2"/>
    <n v="663"/>
    <n v="56"/>
    <s v="Trek Domane SLR 6 Disc "/>
    <x v="6"/>
    <n v="2"/>
    <x v="1"/>
    <n v="1"/>
    <n v="5499.99"/>
    <n v="0.2"/>
    <n v="1099.998"/>
    <n v="4399.9920000000002"/>
  </r>
  <r>
    <n v="1129"/>
    <n v="3"/>
    <n v="663"/>
    <n v="61"/>
    <s v="Trek Powerfly 8 FS Plus "/>
    <x v="3"/>
    <n v="2"/>
    <x v="1"/>
    <n v="2"/>
    <n v="4999.99"/>
    <n v="0.05"/>
    <n v="249.99950000000001"/>
    <n v="9499.9809999999998"/>
  </r>
  <r>
    <n v="1130"/>
    <n v="1"/>
    <n v="69"/>
    <n v="54"/>
    <s v="Trek Domane SL Disc Frameset "/>
    <x v="6"/>
    <n v="1"/>
    <x v="0"/>
    <n v="2"/>
    <n v="3199.99"/>
    <n v="0.2"/>
    <n v="639.99800000000005"/>
    <n v="5119.9839999999995"/>
  </r>
  <r>
    <n v="1131"/>
    <n v="1"/>
    <n v="1178"/>
    <n v="60"/>
    <s v="Sun Bicycles ElectroLite "/>
    <x v="3"/>
    <n v="1"/>
    <x v="0"/>
    <n v="2"/>
    <n v="1559.99"/>
    <n v="7.0000000000000007E-2"/>
    <n v="109.19930000000001"/>
    <n v="2901.5814"/>
  </r>
  <r>
    <n v="1131"/>
    <n v="2"/>
    <n v="1178"/>
    <n v="103"/>
    <s v="Sun Bicycles Streamway 3 "/>
    <x v="5"/>
    <n v="1"/>
    <x v="0"/>
    <n v="2"/>
    <n v="551.99"/>
    <n v="0.05"/>
    <n v="27.599500000000003"/>
    <n v="1048.7809999999999"/>
  </r>
  <r>
    <n v="1132"/>
    <n v="1"/>
    <n v="351"/>
    <n v="43"/>
    <s v="Trek Fuel EX 9.8 27.5 Plus "/>
    <x v="1"/>
    <n v="2"/>
    <x v="1"/>
    <n v="1"/>
    <n v="5299.99"/>
    <n v="0.05"/>
    <n v="264.99950000000001"/>
    <n v="5034.9904999999999"/>
  </r>
  <r>
    <n v="1132"/>
    <n v="2"/>
    <n v="351"/>
    <n v="10"/>
    <s v="Surly Straggler "/>
    <x v="2"/>
    <n v="2"/>
    <x v="1"/>
    <n v="1"/>
    <n v="1549"/>
    <n v="0.1"/>
    <n v="154.9"/>
    <n v="1394.1"/>
  </r>
  <r>
    <n v="1132"/>
    <n v="3"/>
    <n v="351"/>
    <n v="36"/>
    <s v="Surly Troll Frameset "/>
    <x v="1"/>
    <n v="2"/>
    <x v="1"/>
    <n v="2"/>
    <n v="832.99"/>
    <n v="0.1"/>
    <n v="83.299000000000007"/>
    <n v="1499.3820000000001"/>
  </r>
  <r>
    <n v="1132"/>
    <n v="4"/>
    <n v="351"/>
    <n v="16"/>
    <s v="Electra Townie Original 7D EQ "/>
    <x v="0"/>
    <n v="2"/>
    <x v="1"/>
    <n v="1"/>
    <n v="599.99"/>
    <n v="0.05"/>
    <n v="29.999500000000001"/>
    <n v="569.9905"/>
  </r>
  <r>
    <n v="1133"/>
    <n v="1"/>
    <n v="517"/>
    <n v="4"/>
    <s v="Trek Fuel EX 8 29 "/>
    <x v="1"/>
    <n v="2"/>
    <x v="1"/>
    <n v="2"/>
    <n v="2899.99"/>
    <n v="0.05"/>
    <n v="144.99949999999998"/>
    <n v="5509.9809999999998"/>
  </r>
  <r>
    <n v="1133"/>
    <n v="2"/>
    <n v="517"/>
    <n v="17"/>
    <s v="Pure Cycles Vine 8"/>
    <x v="0"/>
    <n v="2"/>
    <x v="1"/>
    <n v="1"/>
    <n v="429"/>
    <n v="7.0000000000000007E-2"/>
    <n v="30.03"/>
    <n v="398.97"/>
  </r>
  <r>
    <n v="1133"/>
    <n v="3"/>
    <n v="517"/>
    <n v="90"/>
    <s v="Trek Precaliber 16 Girls "/>
    <x v="4"/>
    <n v="2"/>
    <x v="1"/>
    <n v="2"/>
    <n v="209.99"/>
    <n v="0.2"/>
    <n v="41.998000000000005"/>
    <n v="335.98400000000004"/>
  </r>
  <r>
    <n v="1133"/>
    <n v="4"/>
    <n v="517"/>
    <n v="62"/>
    <s v="Trek Boone 7 "/>
    <x v="2"/>
    <n v="2"/>
    <x v="1"/>
    <n v="1"/>
    <n v="3499.99"/>
    <n v="0.2"/>
    <n v="699.99800000000005"/>
    <n v="2799.9919999999997"/>
  </r>
  <r>
    <n v="1134"/>
    <n v="1"/>
    <n v="978"/>
    <n v="97"/>
    <s v="Electra Savannah 3i (20"/>
    <x v="4"/>
    <n v="2"/>
    <x v="1"/>
    <n v="1"/>
    <n v="349.99"/>
    <n v="0.1"/>
    <n v="34.999000000000002"/>
    <n v="314.99099999999999"/>
  </r>
  <r>
    <n v="1134"/>
    <n v="2"/>
    <n v="978"/>
    <n v="36"/>
    <s v="Surly Troll Frameset "/>
    <x v="1"/>
    <n v="2"/>
    <x v="1"/>
    <n v="1"/>
    <n v="832.99"/>
    <n v="0.1"/>
    <n v="83.299000000000007"/>
    <n v="749.69100000000003"/>
  </r>
  <r>
    <n v="1135"/>
    <n v="1"/>
    <n v="1347"/>
    <n v="101"/>
    <s v="Electra Townie 7D (20"/>
    <x v="4"/>
    <n v="2"/>
    <x v="1"/>
    <n v="2"/>
    <n v="339.99"/>
    <n v="0.05"/>
    <n v="16.999500000000001"/>
    <n v="645.98099999999999"/>
  </r>
  <r>
    <n v="1135"/>
    <n v="2"/>
    <n v="1347"/>
    <n v="51"/>
    <s v="Trek Silque SLR 8 Women's "/>
    <x v="6"/>
    <n v="2"/>
    <x v="1"/>
    <n v="1"/>
    <n v="6499.99"/>
    <n v="0.1"/>
    <n v="649.99900000000002"/>
    <n v="5849.991"/>
  </r>
  <r>
    <n v="1136"/>
    <n v="1"/>
    <n v="1050"/>
    <n v="105"/>
    <s v="Sun Bicycles Streamway 7 "/>
    <x v="5"/>
    <n v="2"/>
    <x v="1"/>
    <n v="1"/>
    <n v="533.99"/>
    <n v="0.1"/>
    <n v="53.399000000000001"/>
    <n v="480.59100000000001"/>
  </r>
  <r>
    <n v="1137"/>
    <n v="1"/>
    <n v="810"/>
    <n v="28"/>
    <s v="Surly Karate Monkey 27.5+ Frameset "/>
    <x v="1"/>
    <n v="3"/>
    <x v="2"/>
    <n v="1"/>
    <n v="2499.9899999999998"/>
    <n v="0.2"/>
    <n v="499.99799999999999"/>
    <n v="1999.9919999999997"/>
  </r>
  <r>
    <n v="1137"/>
    <n v="2"/>
    <n v="810"/>
    <n v="58"/>
    <s v="Trek Madone 9.2 "/>
    <x v="6"/>
    <n v="3"/>
    <x v="2"/>
    <n v="2"/>
    <n v="4999.99"/>
    <n v="0.2"/>
    <n v="999.99800000000005"/>
    <n v="7999.9839999999995"/>
  </r>
  <r>
    <n v="1137"/>
    <n v="3"/>
    <n v="810"/>
    <n v="84"/>
    <s v="Sun Bicycles Lil Kitt'n "/>
    <x v="4"/>
    <n v="3"/>
    <x v="2"/>
    <n v="2"/>
    <n v="109.99"/>
    <n v="0.2"/>
    <n v="21.998000000000001"/>
    <n v="175.98399999999998"/>
  </r>
  <r>
    <n v="1137"/>
    <n v="4"/>
    <n v="810"/>
    <n v="69"/>
    <s v="Sun Bicycles Cruz 7 "/>
    <x v="0"/>
    <n v="3"/>
    <x v="2"/>
    <n v="2"/>
    <n v="416.99"/>
    <n v="7.0000000000000007E-2"/>
    <n v="29.189300000000003"/>
    <n v="775.60140000000001"/>
  </r>
  <r>
    <n v="1138"/>
    <n v="1"/>
    <n v="254"/>
    <n v="13"/>
    <s v="Electra Cruiser 1 (24"/>
    <x v="0"/>
    <n v="1"/>
    <x v="0"/>
    <n v="2"/>
    <n v="269.99"/>
    <n v="0.05"/>
    <n v="13.499500000000001"/>
    <n v="512.98099999999999"/>
  </r>
  <r>
    <n v="1138"/>
    <n v="2"/>
    <n v="254"/>
    <n v="105"/>
    <s v="Sun Bicycles Streamway 7 "/>
    <x v="5"/>
    <n v="1"/>
    <x v="0"/>
    <n v="2"/>
    <n v="533.99"/>
    <n v="0.05"/>
    <n v="26.6995"/>
    <n v="1014.581"/>
  </r>
  <r>
    <n v="1138"/>
    <n v="3"/>
    <n v="254"/>
    <n v="93"/>
    <s v="Haro Shredder 20 Girls "/>
    <x v="4"/>
    <n v="1"/>
    <x v="0"/>
    <n v="1"/>
    <n v="209.99"/>
    <n v="0.1"/>
    <n v="20.999000000000002"/>
    <n v="188.99100000000001"/>
  </r>
  <r>
    <n v="1139"/>
    <n v="1"/>
    <n v="1006"/>
    <n v="106"/>
    <s v="Sun Bicycles Cruz 3 "/>
    <x v="0"/>
    <n v="1"/>
    <x v="0"/>
    <n v="2"/>
    <n v="449.99"/>
    <n v="0.05"/>
    <n v="22.499500000000001"/>
    <n v="854.98099999999999"/>
  </r>
  <r>
    <n v="1139"/>
    <n v="2"/>
    <n v="1006"/>
    <n v="44"/>
    <s v="Haro SR 1.1 "/>
    <x v="1"/>
    <n v="1"/>
    <x v="0"/>
    <n v="2"/>
    <n v="539.99"/>
    <n v="0.1"/>
    <n v="53.999000000000002"/>
    <n v="971.98199999999997"/>
  </r>
  <r>
    <n v="1139"/>
    <n v="3"/>
    <n v="1006"/>
    <n v="69"/>
    <s v="Sun Bicycles Cruz 7 "/>
    <x v="0"/>
    <n v="1"/>
    <x v="0"/>
    <n v="1"/>
    <n v="416.99"/>
    <n v="0.05"/>
    <n v="20.849500000000003"/>
    <n v="396.14050000000003"/>
  </r>
  <r>
    <n v="1139"/>
    <n v="4"/>
    <n v="1006"/>
    <n v="25"/>
    <s v="Electra Townie Original 7D "/>
    <x v="5"/>
    <n v="1"/>
    <x v="0"/>
    <n v="2"/>
    <n v="499.99"/>
    <n v="0.1"/>
    <n v="49.999000000000002"/>
    <n v="899.98199999999997"/>
  </r>
  <r>
    <n v="1139"/>
    <n v="5"/>
    <n v="1006"/>
    <n v="7"/>
    <s v="Trek Slash 8 27.5 "/>
    <x v="1"/>
    <n v="1"/>
    <x v="0"/>
    <n v="1"/>
    <n v="3999.99"/>
    <n v="0.1"/>
    <n v="399.99900000000002"/>
    <n v="3599.991"/>
  </r>
  <r>
    <n v="1140"/>
    <n v="1"/>
    <n v="1063"/>
    <n v="39"/>
    <s v="Trek Stache 5 "/>
    <x v="1"/>
    <n v="3"/>
    <x v="2"/>
    <n v="2"/>
    <n v="1499.99"/>
    <n v="0.1"/>
    <n v="149.999"/>
    <n v="2699.982"/>
  </r>
  <r>
    <n v="1140"/>
    <n v="2"/>
    <n v="1063"/>
    <n v="71"/>
    <s v="Sun Bicycles Atlas X"/>
    <x v="0"/>
    <n v="3"/>
    <x v="2"/>
    <n v="2"/>
    <n v="416.99"/>
    <n v="7.0000000000000007E-2"/>
    <n v="29.189300000000003"/>
    <n v="775.60140000000001"/>
  </r>
  <r>
    <n v="1140"/>
    <n v="3"/>
    <n v="1063"/>
    <n v="38"/>
    <s v="Haro Flightline Two 26 Plus "/>
    <x v="1"/>
    <n v="3"/>
    <x v="2"/>
    <n v="2"/>
    <n v="549.99"/>
    <n v="0.1"/>
    <n v="54.999000000000002"/>
    <n v="989.98199999999997"/>
  </r>
  <r>
    <n v="1140"/>
    <n v="4"/>
    <n v="1063"/>
    <n v="40"/>
    <s v="Trek Fuel EX 9.8 29 "/>
    <x v="1"/>
    <n v="3"/>
    <x v="2"/>
    <n v="2"/>
    <n v="4999.99"/>
    <n v="7.0000000000000007E-2"/>
    <n v="349.99930000000001"/>
    <n v="9299.9813999999988"/>
  </r>
  <r>
    <n v="1141"/>
    <n v="1"/>
    <n v="1076"/>
    <n v="8"/>
    <s v="Trek Remedy 29 Carbon Frameset "/>
    <x v="1"/>
    <n v="1"/>
    <x v="0"/>
    <n v="1"/>
    <n v="1799.99"/>
    <n v="0.1"/>
    <n v="179.99900000000002"/>
    <n v="1619.991"/>
  </r>
  <r>
    <n v="1142"/>
    <n v="1"/>
    <n v="554"/>
    <n v="20"/>
    <s v="Electra Townie Original 7D EQ "/>
    <x v="0"/>
    <n v="1"/>
    <x v="0"/>
    <n v="2"/>
    <n v="599.99"/>
    <n v="7.0000000000000007E-2"/>
    <n v="41.999300000000005"/>
    <n v="1115.9814000000001"/>
  </r>
  <r>
    <n v="1142"/>
    <n v="2"/>
    <n v="554"/>
    <n v="30"/>
    <s v="Surly Ice Cream Truck Frameset "/>
    <x v="1"/>
    <n v="1"/>
    <x v="0"/>
    <n v="1"/>
    <n v="999.99"/>
    <n v="0.1"/>
    <n v="99.999000000000009"/>
    <n v="899.99099999999999"/>
  </r>
  <r>
    <n v="1142"/>
    <n v="3"/>
    <n v="554"/>
    <n v="109"/>
    <s v="Sun Bicycles Cruz 7 "/>
    <x v="0"/>
    <n v="1"/>
    <x v="0"/>
    <n v="2"/>
    <n v="416.99"/>
    <n v="0.05"/>
    <n v="20.849500000000003"/>
    <n v="792.28100000000006"/>
  </r>
  <r>
    <n v="1142"/>
    <n v="4"/>
    <n v="554"/>
    <n v="108"/>
    <s v="Sun Bicycles Cruz 3 "/>
    <x v="0"/>
    <n v="1"/>
    <x v="0"/>
    <n v="2"/>
    <n v="449.99"/>
    <n v="0.2"/>
    <n v="89.998000000000005"/>
    <n v="719.98400000000004"/>
  </r>
  <r>
    <n v="1142"/>
    <n v="5"/>
    <n v="554"/>
    <n v="100"/>
    <s v="Electra Townie 3i EQ (20"/>
    <x v="4"/>
    <n v="1"/>
    <x v="0"/>
    <n v="2"/>
    <n v="489.99"/>
    <n v="0.05"/>
    <n v="24.499500000000001"/>
    <n v="930.98099999999999"/>
  </r>
  <r>
    <n v="1143"/>
    <n v="1"/>
    <n v="1087"/>
    <n v="99"/>
    <s v="Electra Sugar Skulls 1 (20"/>
    <x v="4"/>
    <n v="1"/>
    <x v="0"/>
    <n v="1"/>
    <n v="299.99"/>
    <n v="0.2"/>
    <n v="59.998000000000005"/>
    <n v="239.99200000000002"/>
  </r>
  <r>
    <n v="1143"/>
    <n v="2"/>
    <n v="1087"/>
    <n v="48"/>
    <s v="Trek Emonda S 4 "/>
    <x v="6"/>
    <n v="1"/>
    <x v="0"/>
    <n v="1"/>
    <n v="1499.99"/>
    <n v="0.2"/>
    <n v="299.99799999999999"/>
    <n v="1199.992"/>
  </r>
  <r>
    <n v="1143"/>
    <n v="3"/>
    <n v="1087"/>
    <n v="69"/>
    <s v="Sun Bicycles Cruz 7 "/>
    <x v="0"/>
    <n v="1"/>
    <x v="0"/>
    <n v="2"/>
    <n v="416.99"/>
    <n v="0.1"/>
    <n v="41.699000000000005"/>
    <n v="750.58199999999999"/>
  </r>
  <r>
    <n v="1144"/>
    <n v="1"/>
    <n v="1414"/>
    <n v="88"/>
    <s v="Trek Precaliber 12 Girls "/>
    <x v="4"/>
    <n v="2"/>
    <x v="1"/>
    <n v="1"/>
    <n v="189.99"/>
    <n v="7.0000000000000007E-2"/>
    <n v="13.299300000000002"/>
    <n v="176.69069999999999"/>
  </r>
  <r>
    <n v="1145"/>
    <n v="1"/>
    <n v="617"/>
    <n v="105"/>
    <s v="Sun Bicycles Streamway 7 "/>
    <x v="5"/>
    <n v="2"/>
    <x v="1"/>
    <n v="2"/>
    <n v="533.99"/>
    <n v="7.0000000000000007E-2"/>
    <n v="37.379300000000008"/>
    <n v="993.22140000000002"/>
  </r>
  <r>
    <n v="1146"/>
    <n v="1"/>
    <n v="757"/>
    <n v="36"/>
    <s v="Surly Troll Frameset "/>
    <x v="1"/>
    <n v="2"/>
    <x v="1"/>
    <n v="1"/>
    <n v="832.99"/>
    <n v="7.0000000000000007E-2"/>
    <n v="58.309300000000007"/>
    <n v="774.6807"/>
  </r>
  <r>
    <n v="1146"/>
    <n v="2"/>
    <n v="757"/>
    <n v="64"/>
    <s v="Electra Townie Original 7D "/>
    <x v="5"/>
    <n v="2"/>
    <x v="1"/>
    <n v="1"/>
    <n v="489.99"/>
    <n v="0.2"/>
    <n v="97.998000000000005"/>
    <n v="391.99200000000002"/>
  </r>
  <r>
    <n v="1146"/>
    <n v="3"/>
    <n v="757"/>
    <n v="11"/>
    <s v="Surly Straggler 650b "/>
    <x v="2"/>
    <n v="2"/>
    <x v="1"/>
    <n v="1"/>
    <n v="1680.99"/>
    <n v="0.2"/>
    <n v="336.19800000000004"/>
    <n v="1344.7919999999999"/>
  </r>
  <r>
    <n v="1147"/>
    <n v="1"/>
    <n v="1344"/>
    <n v="82"/>
    <s v="Electra Amsterdam Original 3i Ladies' "/>
    <x v="0"/>
    <n v="2"/>
    <x v="1"/>
    <n v="1"/>
    <n v="659.99"/>
    <n v="0.2"/>
    <n v="131.99800000000002"/>
    <n v="527.99199999999996"/>
  </r>
  <r>
    <n v="1147"/>
    <n v="2"/>
    <n v="1344"/>
    <n v="39"/>
    <s v="Trek Stache 5 "/>
    <x v="1"/>
    <n v="2"/>
    <x v="1"/>
    <n v="2"/>
    <n v="1499.99"/>
    <n v="0.05"/>
    <n v="74.999499999999998"/>
    <n v="2849.9810000000002"/>
  </r>
  <r>
    <n v="1148"/>
    <n v="1"/>
    <n v="1379"/>
    <n v="82"/>
    <s v="Electra Amsterdam Original 3i Ladies' "/>
    <x v="0"/>
    <n v="2"/>
    <x v="1"/>
    <n v="1"/>
    <n v="659.99"/>
    <n v="7.0000000000000007E-2"/>
    <n v="46.199300000000008"/>
    <n v="613.79070000000002"/>
  </r>
  <r>
    <n v="1148"/>
    <n v="2"/>
    <n v="1379"/>
    <n v="22"/>
    <s v="Electra Girl's Hawaii 1 (16 inch)"/>
    <x v="0"/>
    <n v="2"/>
    <x v="1"/>
    <n v="1"/>
    <n v="269.99"/>
    <n v="7.0000000000000007E-2"/>
    <n v="18.899300000000004"/>
    <n v="251.0907"/>
  </r>
  <r>
    <n v="1148"/>
    <n v="3"/>
    <n v="1379"/>
    <n v="77"/>
    <s v="Electra Glam Punk 3i Ladies' "/>
    <x v="0"/>
    <n v="2"/>
    <x v="1"/>
    <n v="2"/>
    <n v="799.99"/>
    <n v="0.05"/>
    <n v="39.999500000000005"/>
    <n v="1519.981"/>
  </r>
  <r>
    <n v="1148"/>
    <n v="4"/>
    <n v="1379"/>
    <n v="94"/>
    <s v="Haro Shredder Pro 20 "/>
    <x v="4"/>
    <n v="2"/>
    <x v="1"/>
    <n v="2"/>
    <n v="249.99"/>
    <n v="0.1"/>
    <n v="24.999000000000002"/>
    <n v="449.98200000000003"/>
  </r>
  <r>
    <n v="1149"/>
    <n v="1"/>
    <n v="787"/>
    <n v="98"/>
    <s v="Electra Straight 8 3i (20"/>
    <x v="4"/>
    <n v="2"/>
    <x v="1"/>
    <n v="2"/>
    <n v="489.99"/>
    <n v="7.0000000000000007E-2"/>
    <n v="34.299300000000002"/>
    <n v="911.38139999999999"/>
  </r>
  <r>
    <n v="1149"/>
    <n v="2"/>
    <n v="787"/>
    <n v="48"/>
    <s v="Trek Emonda S 4 "/>
    <x v="6"/>
    <n v="2"/>
    <x v="1"/>
    <n v="1"/>
    <n v="1499.99"/>
    <n v="0.05"/>
    <n v="74.999499999999998"/>
    <n v="1424.9905000000001"/>
  </r>
  <r>
    <n v="1149"/>
    <n v="3"/>
    <n v="787"/>
    <n v="58"/>
    <s v="Trek Madone 9.2 "/>
    <x v="6"/>
    <n v="2"/>
    <x v="1"/>
    <n v="1"/>
    <n v="4999.99"/>
    <n v="0.05"/>
    <n v="249.99950000000001"/>
    <n v="4749.9904999999999"/>
  </r>
  <r>
    <n v="1149"/>
    <n v="4"/>
    <n v="787"/>
    <n v="85"/>
    <s v="Haro Downtown 16 "/>
    <x v="4"/>
    <n v="2"/>
    <x v="1"/>
    <n v="1"/>
    <n v="329.99"/>
    <n v="0.2"/>
    <n v="65.998000000000005"/>
    <n v="263.99200000000002"/>
  </r>
  <r>
    <n v="1149"/>
    <n v="5"/>
    <n v="787"/>
    <n v="94"/>
    <s v="Haro Shredder Pro 20 "/>
    <x v="4"/>
    <n v="2"/>
    <x v="1"/>
    <n v="1"/>
    <n v="249.99"/>
    <n v="0.1"/>
    <n v="24.999000000000002"/>
    <n v="224.99100000000001"/>
  </r>
  <r>
    <n v="1150"/>
    <n v="1"/>
    <n v="1183"/>
    <n v="29"/>
    <s v="Trek X"/>
    <x v="1"/>
    <n v="2"/>
    <x v="1"/>
    <n v="1"/>
    <n v="999.99"/>
    <n v="0.05"/>
    <n v="49.999500000000005"/>
    <n v="949.9905"/>
  </r>
  <r>
    <n v="1150"/>
    <n v="2"/>
    <n v="1183"/>
    <n v="91"/>
    <s v="Trek Precaliber 24 (21"/>
    <x v="4"/>
    <n v="2"/>
    <x v="1"/>
    <n v="1"/>
    <n v="349.99"/>
    <n v="0.05"/>
    <n v="17.499500000000001"/>
    <n v="332.4905"/>
  </r>
  <r>
    <n v="1150"/>
    <n v="3"/>
    <n v="1183"/>
    <n v="104"/>
    <s v="Sun Bicycles Streamway "/>
    <x v="5"/>
    <n v="2"/>
    <x v="1"/>
    <n v="2"/>
    <n v="481.99"/>
    <n v="7.0000000000000007E-2"/>
    <n v="33.739300000000007"/>
    <n v="896.50139999999999"/>
  </r>
  <r>
    <n v="1150"/>
    <n v="4"/>
    <n v="1183"/>
    <n v="21"/>
    <s v="Electra Cruiser 1 (24"/>
    <x v="0"/>
    <n v="2"/>
    <x v="1"/>
    <n v="2"/>
    <n v="269.99"/>
    <n v="0.1"/>
    <n v="26.999000000000002"/>
    <n v="485.98200000000003"/>
  </r>
  <r>
    <n v="1151"/>
    <n v="1"/>
    <n v="708"/>
    <n v="30"/>
    <s v="Surly Ice Cream Truck Frameset "/>
    <x v="1"/>
    <n v="1"/>
    <x v="0"/>
    <n v="2"/>
    <n v="999.99"/>
    <n v="0.05"/>
    <n v="49.999500000000005"/>
    <n v="1899.981"/>
  </r>
  <r>
    <n v="1152"/>
    <n v="1"/>
    <n v="1244"/>
    <n v="58"/>
    <s v="Trek Madone 9.2 "/>
    <x v="6"/>
    <n v="2"/>
    <x v="1"/>
    <n v="1"/>
    <n v="4999.99"/>
    <n v="7.0000000000000007E-2"/>
    <n v="349.99930000000001"/>
    <n v="4649.9906999999994"/>
  </r>
  <r>
    <n v="1152"/>
    <n v="2"/>
    <n v="1244"/>
    <n v="91"/>
    <s v="Trek Precaliber 24 (21"/>
    <x v="4"/>
    <n v="2"/>
    <x v="1"/>
    <n v="2"/>
    <n v="349.99"/>
    <n v="0.2"/>
    <n v="69.998000000000005"/>
    <n v="559.98400000000004"/>
  </r>
  <r>
    <n v="1152"/>
    <n v="3"/>
    <n v="1244"/>
    <n v="24"/>
    <s v="Electra Townie Original 21D "/>
    <x v="0"/>
    <n v="2"/>
    <x v="1"/>
    <n v="1"/>
    <n v="549.99"/>
    <n v="0.05"/>
    <n v="27.499500000000001"/>
    <n v="522.4905"/>
  </r>
  <r>
    <n v="1153"/>
    <n v="1"/>
    <n v="720"/>
    <n v="103"/>
    <s v="Sun Bicycles Streamway 3 "/>
    <x v="5"/>
    <n v="2"/>
    <x v="1"/>
    <n v="1"/>
    <n v="551.99"/>
    <n v="0.1"/>
    <n v="55.199000000000005"/>
    <n v="496.791"/>
  </r>
  <r>
    <n v="1153"/>
    <n v="2"/>
    <n v="720"/>
    <n v="6"/>
    <s v="Surly Ice Cream Truck Frameset "/>
    <x v="1"/>
    <n v="2"/>
    <x v="1"/>
    <n v="2"/>
    <n v="469.99"/>
    <n v="0.05"/>
    <n v="23.499500000000001"/>
    <n v="892.98099999999999"/>
  </r>
  <r>
    <n v="1154"/>
    <n v="1"/>
    <n v="789"/>
    <n v="17"/>
    <s v="Pure Cycles Vine 8"/>
    <x v="0"/>
    <n v="2"/>
    <x v="1"/>
    <n v="1"/>
    <n v="429"/>
    <n v="0.2"/>
    <n v="85.800000000000011"/>
    <n v="343.2"/>
  </r>
  <r>
    <n v="1154"/>
    <n v="2"/>
    <n v="789"/>
    <n v="60"/>
    <s v="Sun Bicycles ElectroLite "/>
    <x v="3"/>
    <n v="2"/>
    <x v="1"/>
    <n v="1"/>
    <n v="1559.99"/>
    <n v="7.0000000000000007E-2"/>
    <n v="109.19930000000001"/>
    <n v="1450.7907"/>
  </r>
  <r>
    <n v="1154"/>
    <n v="3"/>
    <n v="789"/>
    <n v="67"/>
    <s v="Sun Bicycles Revolutions 24 "/>
    <x v="0"/>
    <n v="2"/>
    <x v="1"/>
    <n v="2"/>
    <n v="250.99"/>
    <n v="0.2"/>
    <n v="50.198000000000008"/>
    <n v="401.584"/>
  </r>
  <r>
    <n v="1155"/>
    <n v="1"/>
    <n v="865"/>
    <n v="68"/>
    <s v="Sun Bicycles Cruz 3 "/>
    <x v="0"/>
    <n v="2"/>
    <x v="1"/>
    <n v="2"/>
    <n v="449.99"/>
    <n v="0.05"/>
    <n v="22.499500000000001"/>
    <n v="854.98099999999999"/>
  </r>
  <r>
    <n v="1155"/>
    <n v="2"/>
    <n v="865"/>
    <n v="6"/>
    <s v="Surly Ice Cream Truck Frameset "/>
    <x v="1"/>
    <n v="2"/>
    <x v="1"/>
    <n v="2"/>
    <n v="469.99"/>
    <n v="0.1"/>
    <n v="46.999000000000002"/>
    <n v="845.98199999999997"/>
  </r>
  <r>
    <n v="1155"/>
    <n v="3"/>
    <n v="865"/>
    <n v="35"/>
    <s v="Sun Bicycles Spider 3i "/>
    <x v="1"/>
    <n v="2"/>
    <x v="1"/>
    <n v="1"/>
    <n v="832.99"/>
    <n v="7.0000000000000007E-2"/>
    <n v="58.309300000000007"/>
    <n v="774.6807"/>
  </r>
  <r>
    <n v="1155"/>
    <n v="4"/>
    <n v="865"/>
    <n v="77"/>
    <s v="Electra Glam Punk 3i Ladies' "/>
    <x v="0"/>
    <n v="2"/>
    <x v="1"/>
    <n v="2"/>
    <n v="799.99"/>
    <n v="0.05"/>
    <n v="39.999500000000005"/>
    <n v="1519.981"/>
  </r>
  <r>
    <n v="1156"/>
    <n v="1"/>
    <n v="869"/>
    <n v="111"/>
    <s v="Sun Bicycles Drifter 7 "/>
    <x v="5"/>
    <n v="2"/>
    <x v="1"/>
    <n v="2"/>
    <n v="470.99"/>
    <n v="0.05"/>
    <n v="23.549500000000002"/>
    <n v="894.88099999999997"/>
  </r>
  <r>
    <n v="1156"/>
    <n v="2"/>
    <n v="869"/>
    <n v="86"/>
    <s v="Trek Girl's Kickster "/>
    <x v="4"/>
    <n v="2"/>
    <x v="1"/>
    <n v="1"/>
    <n v="149.99"/>
    <n v="0.05"/>
    <n v="7.4995000000000012"/>
    <n v="142.4905"/>
  </r>
  <r>
    <n v="1157"/>
    <n v="1"/>
    <n v="24"/>
    <n v="20"/>
    <s v="Electra Townie Original 7D EQ "/>
    <x v="0"/>
    <n v="1"/>
    <x v="0"/>
    <n v="1"/>
    <n v="599.99"/>
    <n v="0.1"/>
    <n v="59.999000000000002"/>
    <n v="539.99099999999999"/>
  </r>
  <r>
    <n v="1157"/>
    <n v="2"/>
    <n v="24"/>
    <n v="31"/>
    <s v="Surly Wednesday "/>
    <x v="1"/>
    <n v="1"/>
    <x v="0"/>
    <n v="2"/>
    <n v="1632.99"/>
    <n v="0.1"/>
    <n v="163.29900000000001"/>
    <n v="2939.3820000000001"/>
  </r>
  <r>
    <n v="1157"/>
    <n v="3"/>
    <n v="24"/>
    <n v="37"/>
    <s v="Haro Flightline One ST "/>
    <x v="1"/>
    <n v="1"/>
    <x v="0"/>
    <n v="2"/>
    <n v="379.99"/>
    <n v="0.2"/>
    <n v="75.998000000000005"/>
    <n v="607.98400000000004"/>
  </r>
  <r>
    <n v="1157"/>
    <n v="4"/>
    <n v="24"/>
    <n v="41"/>
    <s v="Haro Shift R3 "/>
    <x v="1"/>
    <n v="1"/>
    <x v="0"/>
    <n v="1"/>
    <n v="1469.99"/>
    <n v="7.0000000000000007E-2"/>
    <n v="102.89930000000001"/>
    <n v="1367.0907"/>
  </r>
  <r>
    <n v="1158"/>
    <n v="1"/>
    <n v="889"/>
    <n v="95"/>
    <s v="Electra Girl's Hawaii 1 16&quot; "/>
    <x v="0"/>
    <n v="1"/>
    <x v="0"/>
    <n v="2"/>
    <n v="299.99"/>
    <n v="0.1"/>
    <n v="29.999000000000002"/>
    <n v="539.98199999999997"/>
  </r>
  <r>
    <n v="1158"/>
    <n v="2"/>
    <n v="889"/>
    <n v="74"/>
    <s v="Electra Cruiser Lux 1 "/>
    <x v="0"/>
    <n v="1"/>
    <x v="0"/>
    <n v="1"/>
    <n v="439.99"/>
    <n v="7.0000000000000007E-2"/>
    <n v="30.799300000000002"/>
    <n v="409.19069999999999"/>
  </r>
  <r>
    <n v="1159"/>
    <n v="1"/>
    <n v="1221"/>
    <n v="12"/>
    <s v="Electra Townie Original 21D "/>
    <x v="0"/>
    <n v="1"/>
    <x v="0"/>
    <n v="2"/>
    <n v="549.99"/>
    <n v="0.1"/>
    <n v="54.999000000000002"/>
    <n v="989.98199999999997"/>
  </r>
  <r>
    <n v="1160"/>
    <n v="1"/>
    <n v="1262"/>
    <n v="41"/>
    <s v="Haro Shift R3 "/>
    <x v="1"/>
    <n v="1"/>
    <x v="0"/>
    <n v="1"/>
    <n v="1469.99"/>
    <n v="0.1"/>
    <n v="146.999"/>
    <n v="1322.991"/>
  </r>
  <r>
    <n v="1160"/>
    <n v="2"/>
    <n v="1262"/>
    <n v="9"/>
    <s v="Trek Conduit+ "/>
    <x v="3"/>
    <n v="1"/>
    <x v="0"/>
    <n v="1"/>
    <n v="2999.99"/>
    <n v="0.2"/>
    <n v="599.99799999999993"/>
    <n v="2399.9919999999997"/>
  </r>
  <r>
    <n v="1161"/>
    <n v="1"/>
    <n v="41"/>
    <n v="71"/>
    <s v="Sun Bicycles Atlas X"/>
    <x v="0"/>
    <n v="2"/>
    <x v="1"/>
    <n v="2"/>
    <n v="416.99"/>
    <n v="0.1"/>
    <n v="41.699000000000005"/>
    <n v="750.58199999999999"/>
  </r>
  <r>
    <n v="1161"/>
    <n v="2"/>
    <n v="41"/>
    <n v="38"/>
    <s v="Haro Flightline Two 26 Plus "/>
    <x v="1"/>
    <n v="2"/>
    <x v="1"/>
    <n v="1"/>
    <n v="549.99"/>
    <n v="7.0000000000000007E-2"/>
    <n v="38.499300000000005"/>
    <n v="511.4907"/>
  </r>
  <r>
    <n v="1161"/>
    <n v="3"/>
    <n v="41"/>
    <n v="22"/>
    <s v="Electra Girl's Hawaii 1 (16 inch)"/>
    <x v="0"/>
    <n v="2"/>
    <x v="1"/>
    <n v="1"/>
    <n v="269.99"/>
    <n v="0.2"/>
    <n v="53.998000000000005"/>
    <n v="215.99200000000002"/>
  </r>
  <r>
    <n v="1161"/>
    <n v="4"/>
    <n v="41"/>
    <n v="29"/>
    <s v="Trek X"/>
    <x v="1"/>
    <n v="2"/>
    <x v="1"/>
    <n v="2"/>
    <n v="999.99"/>
    <n v="0.1"/>
    <n v="99.999000000000009"/>
    <n v="1799.982"/>
  </r>
  <r>
    <n v="1162"/>
    <n v="1"/>
    <n v="888"/>
    <n v="88"/>
    <s v="Trek Precaliber 12 Girls "/>
    <x v="4"/>
    <n v="2"/>
    <x v="1"/>
    <n v="1"/>
    <n v="189.99"/>
    <n v="0.2"/>
    <n v="37.998000000000005"/>
    <n v="151.99200000000002"/>
  </r>
  <r>
    <n v="1162"/>
    <n v="2"/>
    <n v="888"/>
    <n v="40"/>
    <s v="Trek Fuel EX 9.8 29 "/>
    <x v="1"/>
    <n v="2"/>
    <x v="1"/>
    <n v="2"/>
    <n v="4999.99"/>
    <n v="0.2"/>
    <n v="999.99800000000005"/>
    <n v="7999.9839999999995"/>
  </r>
  <r>
    <n v="1162"/>
    <n v="3"/>
    <n v="888"/>
    <n v="86"/>
    <s v="Trek Girl's Kickster "/>
    <x v="4"/>
    <n v="2"/>
    <x v="1"/>
    <n v="1"/>
    <n v="149.99"/>
    <n v="0.1"/>
    <n v="14.999000000000002"/>
    <n v="134.99100000000001"/>
  </r>
  <r>
    <n v="1162"/>
    <n v="4"/>
    <n v="888"/>
    <n v="41"/>
    <s v="Haro Shift R3 "/>
    <x v="1"/>
    <n v="2"/>
    <x v="1"/>
    <n v="1"/>
    <n v="1469.99"/>
    <n v="0.05"/>
    <n v="73.499499999999998"/>
    <n v="1396.4905000000001"/>
  </r>
  <r>
    <n v="1162"/>
    <n v="5"/>
    <n v="888"/>
    <n v="12"/>
    <s v="Electra Townie Original 21D "/>
    <x v="0"/>
    <n v="2"/>
    <x v="1"/>
    <n v="2"/>
    <n v="549.99"/>
    <n v="0.05"/>
    <n v="27.499500000000001"/>
    <n v="1044.981"/>
  </r>
  <r>
    <n v="1163"/>
    <n v="1"/>
    <n v="934"/>
    <n v="63"/>
    <s v="Trek Boone Race Shop Limited "/>
    <x v="2"/>
    <n v="2"/>
    <x v="1"/>
    <n v="2"/>
    <n v="3499.99"/>
    <n v="0.05"/>
    <n v="174.99950000000001"/>
    <n v="6649.9809999999998"/>
  </r>
  <r>
    <n v="1163"/>
    <n v="2"/>
    <n v="934"/>
    <n v="53"/>
    <s v="Surly Ogre Frameset "/>
    <x v="6"/>
    <n v="2"/>
    <x v="1"/>
    <n v="2"/>
    <n v="749.99"/>
    <n v="0.1"/>
    <n v="74.999000000000009"/>
    <n v="1349.982"/>
  </r>
  <r>
    <n v="1164"/>
    <n v="1"/>
    <n v="1067"/>
    <n v="8"/>
    <s v="Trek Remedy 29 Carbon Frameset "/>
    <x v="1"/>
    <n v="2"/>
    <x v="1"/>
    <n v="1"/>
    <n v="1799.99"/>
    <n v="0.2"/>
    <n v="359.99800000000005"/>
    <n v="1439.992"/>
  </r>
  <r>
    <n v="1164"/>
    <n v="2"/>
    <n v="1067"/>
    <n v="78"/>
    <s v="Sun Bicycles Biscayne Tandem CB "/>
    <x v="0"/>
    <n v="2"/>
    <x v="1"/>
    <n v="1"/>
    <n v="647.99"/>
    <n v="0.05"/>
    <n v="32.399500000000003"/>
    <n v="615.59050000000002"/>
  </r>
  <r>
    <n v="1164"/>
    <n v="3"/>
    <n v="1067"/>
    <n v="103"/>
    <s v="Sun Bicycles Streamway 3 "/>
    <x v="5"/>
    <n v="2"/>
    <x v="1"/>
    <n v="2"/>
    <n v="551.99"/>
    <n v="0.05"/>
    <n v="27.599500000000003"/>
    <n v="1048.7809999999999"/>
  </r>
  <r>
    <n v="1164"/>
    <n v="4"/>
    <n v="1067"/>
    <n v="44"/>
    <s v="Haro SR 1.1 "/>
    <x v="1"/>
    <n v="2"/>
    <x v="1"/>
    <n v="2"/>
    <n v="539.99"/>
    <n v="0.05"/>
    <n v="26.999500000000001"/>
    <n v="1025.981"/>
  </r>
  <r>
    <n v="1165"/>
    <n v="1"/>
    <n v="652"/>
    <n v="65"/>
    <s v="Sun Bicycles Lil Bolt Type"/>
    <x v="0"/>
    <n v="2"/>
    <x v="1"/>
    <n v="2"/>
    <n v="346.99"/>
    <n v="7.0000000000000007E-2"/>
    <n v="24.289300000000004"/>
    <n v="645.40139999999997"/>
  </r>
  <r>
    <n v="1165"/>
    <n v="2"/>
    <n v="652"/>
    <n v="68"/>
    <s v="Sun Bicycles Cruz 3 "/>
    <x v="0"/>
    <n v="2"/>
    <x v="1"/>
    <n v="1"/>
    <n v="449.99"/>
    <n v="7.0000000000000007E-2"/>
    <n v="31.499300000000005"/>
    <n v="418.4907"/>
  </r>
  <r>
    <n v="1166"/>
    <n v="1"/>
    <n v="286"/>
    <n v="103"/>
    <s v="Sun Bicycles Streamway 3 "/>
    <x v="5"/>
    <n v="2"/>
    <x v="1"/>
    <n v="2"/>
    <n v="551.99"/>
    <n v="7.0000000000000007E-2"/>
    <n v="38.639300000000006"/>
    <n v="1026.7013999999999"/>
  </r>
  <r>
    <n v="1167"/>
    <n v="1"/>
    <n v="900"/>
    <n v="29"/>
    <s v="Trek X"/>
    <x v="1"/>
    <n v="1"/>
    <x v="0"/>
    <n v="2"/>
    <n v="999.99"/>
    <n v="0.05"/>
    <n v="49.999500000000005"/>
    <n v="1899.981"/>
  </r>
  <r>
    <n v="1167"/>
    <n v="2"/>
    <n v="900"/>
    <n v="81"/>
    <s v="Electra Amsterdam Fashion 7i Ladies' "/>
    <x v="0"/>
    <n v="1"/>
    <x v="0"/>
    <n v="2"/>
    <n v="1099.99"/>
    <n v="0.1"/>
    <n v="109.99900000000001"/>
    <n v="1979.982"/>
  </r>
  <r>
    <n v="1167"/>
    <n v="3"/>
    <n v="900"/>
    <n v="68"/>
    <s v="Sun Bicycles Cruz 3 "/>
    <x v="0"/>
    <n v="1"/>
    <x v="0"/>
    <n v="1"/>
    <n v="449.99"/>
    <n v="7.0000000000000007E-2"/>
    <n v="31.499300000000005"/>
    <n v="418.4907"/>
  </r>
  <r>
    <n v="1168"/>
    <n v="1"/>
    <n v="1031"/>
    <n v="23"/>
    <s v="Electra Girl's Hawaii 1 (20 inch)"/>
    <x v="4"/>
    <n v="2"/>
    <x v="1"/>
    <n v="2"/>
    <n v="299.99"/>
    <n v="0.1"/>
    <n v="29.999000000000002"/>
    <n v="539.98199999999997"/>
  </r>
  <r>
    <n v="1168"/>
    <n v="2"/>
    <n v="1031"/>
    <n v="82"/>
    <s v="Electra Amsterdam Original 3i Ladies' "/>
    <x v="0"/>
    <n v="2"/>
    <x v="1"/>
    <n v="1"/>
    <n v="659.99"/>
    <n v="0.2"/>
    <n v="131.99800000000002"/>
    <n v="527.99199999999996"/>
  </r>
  <r>
    <n v="1168"/>
    <n v="3"/>
    <n v="1031"/>
    <n v="51"/>
    <s v="Trek Silque SLR 8 Women's "/>
    <x v="6"/>
    <n v="2"/>
    <x v="1"/>
    <n v="1"/>
    <n v="6499.99"/>
    <n v="7.0000000000000007E-2"/>
    <n v="454.99930000000001"/>
    <n v="6044.9906999999994"/>
  </r>
  <r>
    <n v="1168"/>
    <n v="4"/>
    <n v="1031"/>
    <n v="107"/>
    <s v="Sun Bicycles Cruz 7 "/>
    <x v="0"/>
    <n v="2"/>
    <x v="1"/>
    <n v="2"/>
    <n v="416.99"/>
    <n v="0.2"/>
    <n v="83.39800000000001"/>
    <n v="667.18399999999997"/>
  </r>
  <r>
    <n v="1168"/>
    <n v="5"/>
    <n v="1031"/>
    <n v="15"/>
    <s v="Electra Moto 1 "/>
    <x v="0"/>
    <n v="2"/>
    <x v="1"/>
    <n v="2"/>
    <n v="529.99"/>
    <n v="0.05"/>
    <n v="26.499500000000001"/>
    <n v="1006.981"/>
  </r>
  <r>
    <n v="1169"/>
    <n v="1"/>
    <n v="1421"/>
    <n v="91"/>
    <s v="Trek Precaliber 24 (21"/>
    <x v="4"/>
    <n v="2"/>
    <x v="1"/>
    <n v="2"/>
    <n v="349.99"/>
    <n v="0.2"/>
    <n v="69.998000000000005"/>
    <n v="559.98400000000004"/>
  </r>
  <r>
    <n v="1169"/>
    <n v="2"/>
    <n v="1421"/>
    <n v="51"/>
    <s v="Trek Silque SLR 8 Women's "/>
    <x v="6"/>
    <n v="2"/>
    <x v="1"/>
    <n v="1"/>
    <n v="6499.99"/>
    <n v="0.05"/>
    <n v="324.99950000000001"/>
    <n v="6174.9904999999999"/>
  </r>
  <r>
    <n v="1169"/>
    <n v="3"/>
    <n v="1421"/>
    <n v="58"/>
    <s v="Trek Madone 9.2 "/>
    <x v="6"/>
    <n v="2"/>
    <x v="1"/>
    <n v="2"/>
    <n v="4999.99"/>
    <n v="0.1"/>
    <n v="499.99900000000002"/>
    <n v="8999.982"/>
  </r>
  <r>
    <n v="1169"/>
    <n v="4"/>
    <n v="1421"/>
    <n v="81"/>
    <s v="Electra Amsterdam Fashion 7i Ladies' "/>
    <x v="0"/>
    <n v="2"/>
    <x v="1"/>
    <n v="2"/>
    <n v="1099.99"/>
    <n v="0.2"/>
    <n v="219.99800000000002"/>
    <n v="1759.9839999999999"/>
  </r>
  <r>
    <n v="1170"/>
    <n v="1"/>
    <n v="534"/>
    <n v="15"/>
    <s v="Electra Moto 1 "/>
    <x v="0"/>
    <n v="2"/>
    <x v="1"/>
    <n v="1"/>
    <n v="529.99"/>
    <n v="0.1"/>
    <n v="52.999000000000002"/>
    <n v="476.99099999999999"/>
  </r>
  <r>
    <n v="1170"/>
    <n v="2"/>
    <n v="534"/>
    <n v="47"/>
    <s v="Trek Remedy 9.8 "/>
    <x v="1"/>
    <n v="2"/>
    <x v="1"/>
    <n v="2"/>
    <n v="5299.99"/>
    <n v="0.05"/>
    <n v="264.99950000000001"/>
    <n v="10069.981"/>
  </r>
  <r>
    <n v="1170"/>
    <n v="3"/>
    <n v="534"/>
    <n v="62"/>
    <s v="Trek Boone 7 "/>
    <x v="2"/>
    <n v="2"/>
    <x v="1"/>
    <n v="2"/>
    <n v="3499.99"/>
    <n v="0.1"/>
    <n v="349.99900000000002"/>
    <n v="6299.982"/>
  </r>
  <r>
    <n v="1171"/>
    <n v="1"/>
    <n v="826"/>
    <n v="94"/>
    <s v="Haro Shredder Pro 20 "/>
    <x v="4"/>
    <n v="2"/>
    <x v="1"/>
    <n v="2"/>
    <n v="249.99"/>
    <n v="0.2"/>
    <n v="49.998000000000005"/>
    <n v="399.98400000000004"/>
  </r>
  <r>
    <n v="1171"/>
    <n v="2"/>
    <n v="826"/>
    <n v="92"/>
    <s v="Haro Shredder 20 "/>
    <x v="4"/>
    <n v="2"/>
    <x v="1"/>
    <n v="2"/>
    <n v="209.99"/>
    <n v="7.0000000000000007E-2"/>
    <n v="14.699300000000003"/>
    <n v="390.58140000000003"/>
  </r>
  <r>
    <n v="1171"/>
    <n v="3"/>
    <n v="826"/>
    <n v="10"/>
    <s v="Surly Straggler "/>
    <x v="2"/>
    <n v="2"/>
    <x v="1"/>
    <n v="2"/>
    <n v="1549"/>
    <n v="7.0000000000000007E-2"/>
    <n v="108.43"/>
    <n v="2881.14"/>
  </r>
  <r>
    <n v="1172"/>
    <n v="1"/>
    <n v="1339"/>
    <n v="78"/>
    <s v="Sun Bicycles Biscayne Tandem CB "/>
    <x v="0"/>
    <n v="2"/>
    <x v="1"/>
    <n v="2"/>
    <n v="647.99"/>
    <n v="7.0000000000000007E-2"/>
    <n v="45.359300000000005"/>
    <n v="1205.2614000000001"/>
  </r>
  <r>
    <n v="1172"/>
    <n v="2"/>
    <n v="1339"/>
    <n v="104"/>
    <s v="Sun Bicycles Streamway "/>
    <x v="5"/>
    <n v="2"/>
    <x v="1"/>
    <n v="1"/>
    <n v="481.99"/>
    <n v="0.2"/>
    <n v="96.39800000000001"/>
    <n v="385.59199999999998"/>
  </r>
  <r>
    <n v="1173"/>
    <n v="1"/>
    <n v="548"/>
    <n v="95"/>
    <s v="Electra Girl's Hawaii 1 16&quot; "/>
    <x v="0"/>
    <n v="2"/>
    <x v="1"/>
    <n v="1"/>
    <n v="299.99"/>
    <n v="0.2"/>
    <n v="59.998000000000005"/>
    <n v="239.99200000000002"/>
  </r>
  <r>
    <n v="1173"/>
    <n v="2"/>
    <n v="548"/>
    <n v="17"/>
    <s v="Pure Cycles Vine 8"/>
    <x v="0"/>
    <n v="2"/>
    <x v="1"/>
    <n v="1"/>
    <n v="429"/>
    <n v="7.0000000000000007E-2"/>
    <n v="30.03"/>
    <n v="398.97"/>
  </r>
  <r>
    <n v="1173"/>
    <n v="3"/>
    <n v="548"/>
    <n v="68"/>
    <s v="Sun Bicycles Cruz 3 "/>
    <x v="0"/>
    <n v="2"/>
    <x v="1"/>
    <n v="1"/>
    <n v="449.99"/>
    <n v="0.05"/>
    <n v="22.499500000000001"/>
    <n v="427.4905"/>
  </r>
  <r>
    <n v="1173"/>
    <n v="4"/>
    <n v="548"/>
    <n v="103"/>
    <s v="Sun Bicycles Streamway 3 "/>
    <x v="5"/>
    <n v="2"/>
    <x v="1"/>
    <n v="2"/>
    <n v="551.99"/>
    <n v="0.2"/>
    <n v="110.39800000000001"/>
    <n v="883.18399999999997"/>
  </r>
  <r>
    <n v="1174"/>
    <n v="1"/>
    <n v="1109"/>
    <n v="110"/>
    <s v="Sun Bicycles Drifter 7 "/>
    <x v="5"/>
    <n v="2"/>
    <x v="1"/>
    <n v="2"/>
    <n v="470.99"/>
    <n v="0.2"/>
    <n v="94.198000000000008"/>
    <n v="753.58400000000006"/>
  </r>
  <r>
    <n v="1174"/>
    <n v="2"/>
    <n v="1109"/>
    <n v="6"/>
    <s v="Surly Ice Cream Truck Frameset "/>
    <x v="1"/>
    <n v="2"/>
    <x v="1"/>
    <n v="1"/>
    <n v="469.99"/>
    <n v="7.0000000000000007E-2"/>
    <n v="32.899300000000004"/>
    <n v="437.09070000000003"/>
  </r>
  <r>
    <n v="1174"/>
    <n v="3"/>
    <n v="1109"/>
    <n v="106"/>
    <s v="Sun Bicycles Cruz 3 "/>
    <x v="0"/>
    <n v="2"/>
    <x v="1"/>
    <n v="1"/>
    <n v="449.99"/>
    <n v="0.1"/>
    <n v="44.999000000000002"/>
    <n v="404.99099999999999"/>
  </r>
  <r>
    <n v="1175"/>
    <n v="1"/>
    <n v="292"/>
    <n v="58"/>
    <s v="Trek Madone 9.2 "/>
    <x v="6"/>
    <n v="2"/>
    <x v="1"/>
    <n v="2"/>
    <n v="4999.99"/>
    <n v="7.0000000000000007E-2"/>
    <n v="349.99930000000001"/>
    <n v="9299.9813999999988"/>
  </r>
  <r>
    <n v="1175"/>
    <n v="2"/>
    <n v="292"/>
    <n v="65"/>
    <s v="Sun Bicycles Lil Bolt Type"/>
    <x v="0"/>
    <n v="2"/>
    <x v="1"/>
    <n v="1"/>
    <n v="346.99"/>
    <n v="0.2"/>
    <n v="69.39800000000001"/>
    <n v="277.59199999999998"/>
  </r>
  <r>
    <n v="1175"/>
    <n v="3"/>
    <n v="292"/>
    <n v="20"/>
    <s v="Electra Townie Original 7D EQ "/>
    <x v="0"/>
    <n v="2"/>
    <x v="1"/>
    <n v="1"/>
    <n v="599.99"/>
    <n v="0.05"/>
    <n v="29.999500000000001"/>
    <n v="569.9905"/>
  </r>
  <r>
    <n v="1175"/>
    <n v="4"/>
    <n v="292"/>
    <n v="3"/>
    <s v="Surly Wednesday Frameset "/>
    <x v="1"/>
    <n v="2"/>
    <x v="1"/>
    <n v="1"/>
    <n v="999.99"/>
    <n v="0.05"/>
    <n v="49.999500000000005"/>
    <n v="949.9905"/>
  </r>
  <r>
    <n v="1175"/>
    <n v="5"/>
    <n v="292"/>
    <n v="9"/>
    <s v="Trek Conduit+ "/>
    <x v="3"/>
    <n v="2"/>
    <x v="1"/>
    <n v="1"/>
    <n v="2999.99"/>
    <n v="0.05"/>
    <n v="149.99949999999998"/>
    <n v="2849.9904999999999"/>
  </r>
  <r>
    <n v="1176"/>
    <n v="1"/>
    <n v="1111"/>
    <n v="87"/>
    <s v="Trek Precaliber 12 Boys "/>
    <x v="4"/>
    <n v="3"/>
    <x v="2"/>
    <n v="1"/>
    <n v="189.99"/>
    <n v="0.1"/>
    <n v="18.999000000000002"/>
    <n v="170.99100000000001"/>
  </r>
  <r>
    <n v="1177"/>
    <n v="1"/>
    <n v="21"/>
    <n v="62"/>
    <s v="Trek Boone 7 "/>
    <x v="2"/>
    <n v="3"/>
    <x v="2"/>
    <n v="2"/>
    <n v="3499.99"/>
    <n v="7.0000000000000007E-2"/>
    <n v="244.99930000000001"/>
    <n v="6509.9813999999997"/>
  </r>
  <r>
    <n v="1177"/>
    <n v="2"/>
    <n v="21"/>
    <n v="74"/>
    <s v="Electra Cruiser Lux 1 "/>
    <x v="0"/>
    <n v="3"/>
    <x v="2"/>
    <n v="1"/>
    <n v="439.99"/>
    <n v="0.1"/>
    <n v="43.999000000000002"/>
    <n v="395.99099999999999"/>
  </r>
  <r>
    <n v="1178"/>
    <n v="1"/>
    <n v="771"/>
    <n v="46"/>
    <s v="Haro SR 1.3 "/>
    <x v="1"/>
    <n v="2"/>
    <x v="1"/>
    <n v="1"/>
    <n v="1409.99"/>
    <n v="7.0000000000000007E-2"/>
    <n v="98.699300000000008"/>
    <n v="1311.2907"/>
  </r>
  <r>
    <n v="1178"/>
    <n v="2"/>
    <n v="771"/>
    <n v="77"/>
    <s v="Electra Glam Punk 3i Ladies' "/>
    <x v="0"/>
    <n v="2"/>
    <x v="1"/>
    <n v="1"/>
    <n v="799.99"/>
    <n v="0.2"/>
    <n v="159.99800000000002"/>
    <n v="639.99199999999996"/>
  </r>
  <r>
    <n v="1178"/>
    <n v="3"/>
    <n v="771"/>
    <n v="108"/>
    <s v="Sun Bicycles Cruz 3 "/>
    <x v="0"/>
    <n v="2"/>
    <x v="1"/>
    <n v="1"/>
    <n v="449.99"/>
    <n v="0.05"/>
    <n v="22.499500000000001"/>
    <n v="427.4905"/>
  </r>
  <r>
    <n v="1178"/>
    <n v="4"/>
    <n v="771"/>
    <n v="13"/>
    <s v="Electra Cruiser 1 (24"/>
    <x v="0"/>
    <n v="2"/>
    <x v="1"/>
    <n v="2"/>
    <n v="269.99"/>
    <n v="0.05"/>
    <n v="13.499500000000001"/>
    <n v="512.98099999999999"/>
  </r>
  <r>
    <n v="1179"/>
    <n v="1"/>
    <n v="1150"/>
    <n v="93"/>
    <s v="Haro Shredder 20 Girls "/>
    <x v="4"/>
    <n v="3"/>
    <x v="2"/>
    <n v="2"/>
    <n v="209.99"/>
    <n v="0.05"/>
    <n v="10.499500000000001"/>
    <n v="398.98099999999999"/>
  </r>
  <r>
    <n v="1179"/>
    <n v="2"/>
    <n v="1150"/>
    <n v="88"/>
    <s v="Trek Precaliber 12 Girls "/>
    <x v="4"/>
    <n v="3"/>
    <x v="2"/>
    <n v="2"/>
    <n v="189.99"/>
    <n v="0.05"/>
    <n v="9.4995000000000012"/>
    <n v="360.98099999999999"/>
  </r>
  <r>
    <n v="1179"/>
    <n v="3"/>
    <n v="1150"/>
    <n v="33"/>
    <s v="Surly Wednesday Frameset "/>
    <x v="1"/>
    <n v="3"/>
    <x v="2"/>
    <n v="2"/>
    <n v="469.99"/>
    <n v="0.2"/>
    <n v="93.998000000000005"/>
    <n v="751.98400000000004"/>
  </r>
  <r>
    <n v="1179"/>
    <n v="4"/>
    <n v="1150"/>
    <n v="50"/>
    <s v="Trek Silque SLR 7 Women's "/>
    <x v="6"/>
    <n v="3"/>
    <x v="2"/>
    <n v="1"/>
    <n v="5999.99"/>
    <n v="7.0000000000000007E-2"/>
    <n v="419.99930000000001"/>
    <n v="5579.9906999999994"/>
  </r>
  <r>
    <n v="1180"/>
    <n v="1"/>
    <n v="1065"/>
    <n v="66"/>
    <s v="Sun Bicycles Revolutions 24 "/>
    <x v="0"/>
    <n v="1"/>
    <x v="0"/>
    <n v="2"/>
    <n v="250.99"/>
    <n v="7.0000000000000007E-2"/>
    <n v="17.569300000000002"/>
    <n v="466.84140000000002"/>
  </r>
  <r>
    <n v="1181"/>
    <n v="1"/>
    <n v="1022"/>
    <n v="98"/>
    <s v="Electra Straight 8 3i (20"/>
    <x v="4"/>
    <n v="2"/>
    <x v="1"/>
    <n v="1"/>
    <n v="489.99"/>
    <n v="0.1"/>
    <n v="48.999000000000002"/>
    <n v="440.99099999999999"/>
  </r>
  <r>
    <n v="1182"/>
    <n v="1"/>
    <n v="1422"/>
    <n v="35"/>
    <s v="Sun Bicycles Spider 3i "/>
    <x v="1"/>
    <n v="2"/>
    <x v="1"/>
    <n v="1"/>
    <n v="832.99"/>
    <n v="0.1"/>
    <n v="83.299000000000007"/>
    <n v="749.69100000000003"/>
  </r>
  <r>
    <n v="1182"/>
    <n v="2"/>
    <n v="1422"/>
    <n v="49"/>
    <s v="Trek Domane SL 6 "/>
    <x v="6"/>
    <n v="2"/>
    <x v="1"/>
    <n v="2"/>
    <n v="3499.99"/>
    <n v="0.1"/>
    <n v="349.99900000000002"/>
    <n v="6299.982"/>
  </r>
  <r>
    <n v="1183"/>
    <n v="1"/>
    <n v="216"/>
    <n v="63"/>
    <s v="Trek Boone Race Shop Limited "/>
    <x v="2"/>
    <n v="2"/>
    <x v="1"/>
    <n v="1"/>
    <n v="3499.99"/>
    <n v="0.2"/>
    <n v="699.99800000000005"/>
    <n v="2799.9919999999997"/>
  </r>
  <r>
    <n v="1183"/>
    <n v="2"/>
    <n v="216"/>
    <n v="80"/>
    <s v="Sun Bicycles Brickell Tandem CB "/>
    <x v="0"/>
    <n v="2"/>
    <x v="1"/>
    <n v="2"/>
    <n v="761.99"/>
    <n v="0.2"/>
    <n v="152.398"/>
    <n v="1219.184"/>
  </r>
  <r>
    <n v="1183"/>
    <n v="3"/>
    <n v="216"/>
    <n v="6"/>
    <s v="Surly Ice Cream Truck Frameset "/>
    <x v="1"/>
    <n v="2"/>
    <x v="1"/>
    <n v="2"/>
    <n v="469.99"/>
    <n v="0.05"/>
    <n v="23.499500000000001"/>
    <n v="892.98099999999999"/>
  </r>
  <r>
    <n v="1184"/>
    <n v="1"/>
    <n v="369"/>
    <n v="16"/>
    <s v="Electra Townie Original 7D EQ "/>
    <x v="0"/>
    <n v="2"/>
    <x v="1"/>
    <n v="2"/>
    <n v="599.99"/>
    <n v="0.05"/>
    <n v="29.999500000000001"/>
    <n v="1139.981"/>
  </r>
  <r>
    <n v="1184"/>
    <n v="2"/>
    <n v="369"/>
    <n v="71"/>
    <s v="Sun Bicycles Atlas X"/>
    <x v="0"/>
    <n v="2"/>
    <x v="1"/>
    <n v="1"/>
    <n v="416.99"/>
    <n v="0.05"/>
    <n v="20.849500000000003"/>
    <n v="396.14050000000003"/>
  </r>
  <r>
    <n v="1185"/>
    <n v="1"/>
    <n v="960"/>
    <n v="19"/>
    <s v="Pure Cycles William 3"/>
    <x v="0"/>
    <n v="2"/>
    <x v="1"/>
    <n v="2"/>
    <n v="449"/>
    <n v="7.0000000000000007E-2"/>
    <n v="31.430000000000003"/>
    <n v="835.14"/>
  </r>
  <r>
    <n v="1185"/>
    <n v="2"/>
    <n v="960"/>
    <n v="21"/>
    <s v="Electra Cruiser 1 (24"/>
    <x v="0"/>
    <n v="2"/>
    <x v="1"/>
    <n v="1"/>
    <n v="269.99"/>
    <n v="7.0000000000000007E-2"/>
    <n v="18.899300000000004"/>
    <n v="251.0907"/>
  </r>
  <r>
    <n v="1185"/>
    <n v="3"/>
    <n v="960"/>
    <n v="63"/>
    <s v="Trek Boone Race Shop Limited "/>
    <x v="2"/>
    <n v="2"/>
    <x v="1"/>
    <n v="2"/>
    <n v="3499.99"/>
    <n v="0.1"/>
    <n v="349.99900000000002"/>
    <n v="6299.982"/>
  </r>
  <r>
    <n v="1185"/>
    <n v="4"/>
    <n v="960"/>
    <n v="80"/>
    <s v="Sun Bicycles Brickell Tandem CB "/>
    <x v="0"/>
    <n v="2"/>
    <x v="1"/>
    <n v="1"/>
    <n v="761.99"/>
    <n v="0.2"/>
    <n v="152.398"/>
    <n v="609.59199999999998"/>
  </r>
  <r>
    <n v="1186"/>
    <n v="1"/>
    <n v="1120"/>
    <n v="48"/>
    <s v="Trek Emonda S 4 "/>
    <x v="6"/>
    <n v="2"/>
    <x v="1"/>
    <n v="2"/>
    <n v="1499.99"/>
    <n v="0.1"/>
    <n v="149.999"/>
    <n v="2699.982"/>
  </r>
  <r>
    <n v="1186"/>
    <n v="2"/>
    <n v="1120"/>
    <n v="49"/>
    <s v="Trek Domane SL 6 "/>
    <x v="6"/>
    <n v="2"/>
    <x v="1"/>
    <n v="1"/>
    <n v="3499.99"/>
    <n v="7.0000000000000007E-2"/>
    <n v="244.99930000000001"/>
    <n v="3254.9906999999998"/>
  </r>
  <r>
    <n v="1186"/>
    <n v="3"/>
    <n v="1120"/>
    <n v="106"/>
    <s v="Sun Bicycles Cruz 3 "/>
    <x v="0"/>
    <n v="2"/>
    <x v="1"/>
    <n v="1"/>
    <n v="449.99"/>
    <n v="0.1"/>
    <n v="44.999000000000002"/>
    <n v="404.99099999999999"/>
  </r>
  <r>
    <n v="1186"/>
    <n v="4"/>
    <n v="1120"/>
    <n v="27"/>
    <s v="Surly Big Dummy Frameset "/>
    <x v="1"/>
    <n v="2"/>
    <x v="1"/>
    <n v="1"/>
    <n v="999.99"/>
    <n v="0.2"/>
    <n v="199.99800000000002"/>
    <n v="799.99199999999996"/>
  </r>
  <r>
    <n v="1187"/>
    <n v="1"/>
    <n v="486"/>
    <n v="36"/>
    <s v="Surly Troll Frameset "/>
    <x v="1"/>
    <n v="2"/>
    <x v="1"/>
    <n v="2"/>
    <n v="832.99"/>
    <n v="0.1"/>
    <n v="83.299000000000007"/>
    <n v="1499.3820000000001"/>
  </r>
  <r>
    <n v="1187"/>
    <n v="2"/>
    <n v="486"/>
    <n v="79"/>
    <s v="Sun Bicycles Boardwalk (24"/>
    <x v="0"/>
    <n v="2"/>
    <x v="1"/>
    <n v="1"/>
    <n v="402.99"/>
    <n v="7.0000000000000007E-2"/>
    <n v="28.209300000000002"/>
    <n v="374.78070000000002"/>
  </r>
  <r>
    <n v="1187"/>
    <n v="3"/>
    <n v="486"/>
    <n v="4"/>
    <s v="Trek Fuel EX 8 29 "/>
    <x v="1"/>
    <n v="2"/>
    <x v="1"/>
    <n v="1"/>
    <n v="2899.99"/>
    <n v="0.1"/>
    <n v="289.99899999999997"/>
    <n v="2609.991"/>
  </r>
  <r>
    <n v="1187"/>
    <n v="4"/>
    <n v="486"/>
    <n v="53"/>
    <s v="Surly Ogre Frameset "/>
    <x v="6"/>
    <n v="2"/>
    <x v="1"/>
    <n v="2"/>
    <n v="749.99"/>
    <n v="0.1"/>
    <n v="74.999000000000009"/>
    <n v="1349.982"/>
  </r>
  <r>
    <n v="1188"/>
    <n v="1"/>
    <n v="647"/>
    <n v="66"/>
    <s v="Sun Bicycles Revolutions 24 "/>
    <x v="0"/>
    <n v="2"/>
    <x v="1"/>
    <n v="2"/>
    <n v="250.99"/>
    <n v="0.1"/>
    <n v="25.099000000000004"/>
    <n v="451.78200000000004"/>
  </r>
  <r>
    <n v="1188"/>
    <n v="2"/>
    <n v="647"/>
    <n v="91"/>
    <s v="Trek Precaliber 24 (21"/>
    <x v="4"/>
    <n v="2"/>
    <x v="1"/>
    <n v="2"/>
    <n v="349.99"/>
    <n v="0.2"/>
    <n v="69.998000000000005"/>
    <n v="559.98400000000004"/>
  </r>
  <r>
    <n v="1188"/>
    <n v="3"/>
    <n v="647"/>
    <n v="87"/>
    <s v="Trek Precaliber 12 Boys "/>
    <x v="4"/>
    <n v="2"/>
    <x v="1"/>
    <n v="2"/>
    <n v="189.99"/>
    <n v="0.1"/>
    <n v="18.999000000000002"/>
    <n v="341.98200000000003"/>
  </r>
  <r>
    <n v="1189"/>
    <n v="1"/>
    <n v="1090"/>
    <n v="55"/>
    <s v="Trek Domane S 6 "/>
    <x v="6"/>
    <n v="2"/>
    <x v="1"/>
    <n v="1"/>
    <n v="2699.99"/>
    <n v="7.0000000000000007E-2"/>
    <n v="188.99930000000001"/>
    <n v="2510.9906999999998"/>
  </r>
  <r>
    <n v="1189"/>
    <n v="2"/>
    <n v="1090"/>
    <n v="102"/>
    <s v="Electra Townie Original 7D "/>
    <x v="5"/>
    <n v="2"/>
    <x v="1"/>
    <n v="2"/>
    <n v="489.99"/>
    <n v="0.1"/>
    <n v="48.999000000000002"/>
    <n v="881.98199999999997"/>
  </r>
  <r>
    <n v="1189"/>
    <n v="3"/>
    <n v="1090"/>
    <n v="40"/>
    <s v="Trek Fuel EX 9.8 29 "/>
    <x v="1"/>
    <n v="2"/>
    <x v="1"/>
    <n v="2"/>
    <n v="4999.99"/>
    <n v="0.1"/>
    <n v="499.99900000000002"/>
    <n v="8999.982"/>
  </r>
  <r>
    <n v="1190"/>
    <n v="1"/>
    <n v="34"/>
    <n v="71"/>
    <s v="Sun Bicycles Atlas X"/>
    <x v="0"/>
    <n v="2"/>
    <x v="1"/>
    <n v="1"/>
    <n v="416.99"/>
    <n v="7.0000000000000007E-2"/>
    <n v="29.189300000000003"/>
    <n v="387.80070000000001"/>
  </r>
  <r>
    <n v="1191"/>
    <n v="1"/>
    <n v="186"/>
    <n v="40"/>
    <s v="Trek Fuel EX 9.8 29 "/>
    <x v="1"/>
    <n v="2"/>
    <x v="1"/>
    <n v="2"/>
    <n v="4999.99"/>
    <n v="0.1"/>
    <n v="499.99900000000002"/>
    <n v="8999.982"/>
  </r>
  <r>
    <n v="1191"/>
    <n v="2"/>
    <n v="186"/>
    <n v="89"/>
    <s v="Trek Precaliber 16 Boys "/>
    <x v="4"/>
    <n v="2"/>
    <x v="1"/>
    <n v="2"/>
    <n v="209.99"/>
    <n v="0.1"/>
    <n v="20.999000000000002"/>
    <n v="377.98200000000003"/>
  </r>
  <r>
    <n v="1191"/>
    <n v="3"/>
    <n v="186"/>
    <n v="100"/>
    <s v="Electra Townie 3i EQ (20"/>
    <x v="4"/>
    <n v="2"/>
    <x v="1"/>
    <n v="1"/>
    <n v="489.99"/>
    <n v="7.0000000000000007E-2"/>
    <n v="34.299300000000002"/>
    <n v="455.69069999999999"/>
  </r>
  <r>
    <n v="1192"/>
    <n v="1"/>
    <n v="1114"/>
    <n v="24"/>
    <s v="Electra Townie Original 21D "/>
    <x v="0"/>
    <n v="2"/>
    <x v="1"/>
    <n v="2"/>
    <n v="549.99"/>
    <n v="0.1"/>
    <n v="54.999000000000002"/>
    <n v="989.98199999999997"/>
  </r>
  <r>
    <n v="1192"/>
    <n v="2"/>
    <n v="1114"/>
    <n v="88"/>
    <s v="Trek Precaliber 12 Girls "/>
    <x v="4"/>
    <n v="2"/>
    <x v="1"/>
    <n v="2"/>
    <n v="189.99"/>
    <n v="7.0000000000000007E-2"/>
    <n v="13.299300000000002"/>
    <n v="353.38139999999999"/>
  </r>
  <r>
    <n v="1192"/>
    <n v="3"/>
    <n v="1114"/>
    <n v="37"/>
    <s v="Haro Flightline One ST "/>
    <x v="1"/>
    <n v="2"/>
    <x v="1"/>
    <n v="2"/>
    <n v="379.99"/>
    <n v="0.2"/>
    <n v="75.998000000000005"/>
    <n v="607.98400000000004"/>
  </r>
  <r>
    <n v="1193"/>
    <n v="1"/>
    <n v="1412"/>
    <n v="83"/>
    <s v="Trek Boy's Kickster "/>
    <x v="4"/>
    <n v="2"/>
    <x v="1"/>
    <n v="2"/>
    <n v="149.99"/>
    <n v="0.05"/>
    <n v="7.4995000000000012"/>
    <n v="284.98099999999999"/>
  </r>
  <r>
    <n v="1193"/>
    <n v="2"/>
    <n v="1412"/>
    <n v="27"/>
    <s v="Surly Big Dummy Frameset "/>
    <x v="1"/>
    <n v="2"/>
    <x v="1"/>
    <n v="1"/>
    <n v="999.99"/>
    <n v="0.05"/>
    <n v="49.999500000000005"/>
    <n v="949.9905"/>
  </r>
  <r>
    <n v="1194"/>
    <n v="1"/>
    <n v="192"/>
    <n v="71"/>
    <s v="Sun Bicycles Atlas X"/>
    <x v="0"/>
    <n v="1"/>
    <x v="0"/>
    <n v="1"/>
    <n v="416.99"/>
    <n v="0.05"/>
    <n v="20.849500000000003"/>
    <n v="396.14050000000003"/>
  </r>
  <r>
    <n v="1194"/>
    <n v="2"/>
    <n v="192"/>
    <n v="7"/>
    <s v="Trek Slash 8 27.5 "/>
    <x v="1"/>
    <n v="1"/>
    <x v="0"/>
    <n v="2"/>
    <n v="3999.99"/>
    <n v="7.0000000000000007E-2"/>
    <n v="279.99930000000001"/>
    <n v="7439.9813999999997"/>
  </r>
  <r>
    <n v="1194"/>
    <n v="3"/>
    <n v="192"/>
    <n v="105"/>
    <s v="Sun Bicycles Streamway 7 "/>
    <x v="5"/>
    <n v="1"/>
    <x v="0"/>
    <n v="2"/>
    <n v="533.99"/>
    <n v="0.1"/>
    <n v="53.399000000000001"/>
    <n v="961.18200000000002"/>
  </r>
  <r>
    <n v="1194"/>
    <n v="4"/>
    <n v="192"/>
    <n v="84"/>
    <s v="Sun Bicycles Lil Kitt'n "/>
    <x v="4"/>
    <n v="1"/>
    <x v="0"/>
    <n v="1"/>
    <n v="109.99"/>
    <n v="0.05"/>
    <n v="5.4995000000000003"/>
    <n v="104.4905"/>
  </r>
  <r>
    <n v="1195"/>
    <n v="1"/>
    <n v="229"/>
    <n v="52"/>
    <s v="Surly Steamroller "/>
    <x v="6"/>
    <n v="2"/>
    <x v="1"/>
    <n v="1"/>
    <n v="875.99"/>
    <n v="7.0000000000000007E-2"/>
    <n v="61.319300000000005"/>
    <n v="814.67070000000001"/>
  </r>
  <r>
    <n v="1196"/>
    <n v="1"/>
    <n v="508"/>
    <n v="53"/>
    <s v="Surly Ogre Frameset "/>
    <x v="6"/>
    <n v="2"/>
    <x v="1"/>
    <n v="1"/>
    <n v="749.99"/>
    <n v="7.0000000000000007E-2"/>
    <n v="52.499300000000005"/>
    <n v="697.49070000000006"/>
  </r>
  <r>
    <n v="1197"/>
    <n v="1"/>
    <n v="269"/>
    <n v="13"/>
    <s v="Electra Cruiser 1 (24"/>
    <x v="0"/>
    <n v="2"/>
    <x v="1"/>
    <n v="1"/>
    <n v="269.99"/>
    <n v="7.0000000000000007E-2"/>
    <n v="18.899300000000004"/>
    <n v="251.0907"/>
  </r>
  <r>
    <n v="1197"/>
    <n v="2"/>
    <n v="269"/>
    <n v="108"/>
    <s v="Sun Bicycles Cruz 3 "/>
    <x v="0"/>
    <n v="2"/>
    <x v="1"/>
    <n v="2"/>
    <n v="449.99"/>
    <n v="0.05"/>
    <n v="22.499500000000001"/>
    <n v="854.98099999999999"/>
  </r>
  <r>
    <n v="1197"/>
    <n v="3"/>
    <n v="269"/>
    <n v="9"/>
    <s v="Trek Conduit+ "/>
    <x v="3"/>
    <n v="2"/>
    <x v="1"/>
    <n v="2"/>
    <n v="2999.99"/>
    <n v="0.05"/>
    <n v="149.99949999999998"/>
    <n v="5699.9809999999998"/>
  </r>
  <r>
    <n v="1197"/>
    <n v="4"/>
    <n v="269"/>
    <n v="106"/>
    <s v="Sun Bicycles Cruz 3 "/>
    <x v="0"/>
    <n v="2"/>
    <x v="1"/>
    <n v="2"/>
    <n v="449.99"/>
    <n v="0.2"/>
    <n v="89.998000000000005"/>
    <n v="719.98400000000004"/>
  </r>
  <r>
    <n v="1198"/>
    <n v="1"/>
    <n v="1289"/>
    <n v="105"/>
    <s v="Sun Bicycles Streamway 7 "/>
    <x v="5"/>
    <n v="2"/>
    <x v="1"/>
    <n v="1"/>
    <n v="533.99"/>
    <n v="0.05"/>
    <n v="26.6995"/>
    <n v="507.29050000000001"/>
  </r>
  <r>
    <n v="1199"/>
    <n v="1"/>
    <n v="318"/>
    <n v="32"/>
    <s v="Trek Farley Alloy Frameset "/>
    <x v="1"/>
    <n v="1"/>
    <x v="0"/>
    <n v="1"/>
    <n v="469.99"/>
    <n v="0.05"/>
    <n v="23.499500000000001"/>
    <n v="446.4905"/>
  </r>
  <r>
    <n v="1199"/>
    <n v="2"/>
    <n v="318"/>
    <n v="94"/>
    <s v="Haro Shredder Pro 20 "/>
    <x v="4"/>
    <n v="1"/>
    <x v="0"/>
    <n v="2"/>
    <n v="249.99"/>
    <n v="7.0000000000000007E-2"/>
    <n v="17.499300000000002"/>
    <n v="464.98140000000001"/>
  </r>
  <r>
    <n v="1199"/>
    <n v="3"/>
    <n v="318"/>
    <n v="109"/>
    <s v="Sun Bicycles Cruz 7 "/>
    <x v="0"/>
    <n v="1"/>
    <x v="0"/>
    <n v="2"/>
    <n v="416.99"/>
    <n v="0.1"/>
    <n v="41.699000000000005"/>
    <n v="750.58199999999999"/>
  </r>
  <r>
    <n v="1200"/>
    <n v="1"/>
    <n v="48"/>
    <n v="42"/>
    <s v="Trek Fuel EX 5 27.5 Plus "/>
    <x v="1"/>
    <n v="2"/>
    <x v="1"/>
    <n v="2"/>
    <n v="2299.9899999999998"/>
    <n v="0.2"/>
    <n v="459.99799999999999"/>
    <n v="3679.9839999999995"/>
  </r>
  <r>
    <n v="1201"/>
    <n v="1"/>
    <n v="201"/>
    <n v="95"/>
    <s v="Electra Girl's Hawaii 1 16&quot; "/>
    <x v="0"/>
    <n v="2"/>
    <x v="1"/>
    <n v="1"/>
    <n v="299.99"/>
    <n v="7.0000000000000007E-2"/>
    <n v="20.999300000000002"/>
    <n v="278.9907"/>
  </r>
  <r>
    <n v="1201"/>
    <n v="2"/>
    <n v="201"/>
    <n v="13"/>
    <s v="Electra Cruiser 1 (24"/>
    <x v="0"/>
    <n v="2"/>
    <x v="1"/>
    <n v="1"/>
    <n v="269.99"/>
    <n v="0.05"/>
    <n v="13.499500000000001"/>
    <n v="256.4905"/>
  </r>
  <r>
    <n v="1201"/>
    <n v="3"/>
    <n v="201"/>
    <n v="26"/>
    <s v="Electra Townie Original 7D EQ "/>
    <x v="0"/>
    <n v="2"/>
    <x v="1"/>
    <n v="1"/>
    <n v="599.99"/>
    <n v="0.2"/>
    <n v="119.998"/>
    <n v="479.99200000000002"/>
  </r>
  <r>
    <n v="1201"/>
    <n v="4"/>
    <n v="201"/>
    <n v="17"/>
    <s v="Pure Cycles Vine 8"/>
    <x v="0"/>
    <n v="2"/>
    <x v="1"/>
    <n v="2"/>
    <n v="429"/>
    <n v="0.05"/>
    <n v="21.450000000000003"/>
    <n v="815.1"/>
  </r>
  <r>
    <n v="1201"/>
    <n v="5"/>
    <n v="201"/>
    <n v="19"/>
    <s v="Pure Cycles William 3"/>
    <x v="0"/>
    <n v="2"/>
    <x v="1"/>
    <n v="2"/>
    <n v="449"/>
    <n v="0.2"/>
    <n v="89.800000000000011"/>
    <n v="718.4"/>
  </r>
  <r>
    <n v="1202"/>
    <n v="1"/>
    <n v="593"/>
    <n v="84"/>
    <s v="Sun Bicycles Lil Kitt'n "/>
    <x v="4"/>
    <n v="2"/>
    <x v="1"/>
    <n v="2"/>
    <n v="109.99"/>
    <n v="0.05"/>
    <n v="5.4995000000000003"/>
    <n v="208.98099999999999"/>
  </r>
  <r>
    <n v="1203"/>
    <n v="1"/>
    <n v="1191"/>
    <n v="6"/>
    <s v="Surly Ice Cream Truck Frameset "/>
    <x v="1"/>
    <n v="2"/>
    <x v="1"/>
    <n v="2"/>
    <n v="469.99"/>
    <n v="7.0000000000000007E-2"/>
    <n v="32.899300000000004"/>
    <n v="874.18140000000005"/>
  </r>
  <r>
    <n v="1203"/>
    <n v="2"/>
    <n v="1191"/>
    <n v="55"/>
    <s v="Trek Domane S 6 "/>
    <x v="6"/>
    <n v="2"/>
    <x v="1"/>
    <n v="1"/>
    <n v="2699.99"/>
    <n v="0.05"/>
    <n v="134.99949999999998"/>
    <n v="2564.9904999999999"/>
  </r>
  <r>
    <n v="1204"/>
    <n v="1"/>
    <n v="1277"/>
    <n v="37"/>
    <s v="Haro Flightline One ST "/>
    <x v="1"/>
    <n v="2"/>
    <x v="1"/>
    <n v="2"/>
    <n v="379.99"/>
    <n v="7.0000000000000007E-2"/>
    <n v="26.599300000000003"/>
    <n v="706.78139999999996"/>
  </r>
  <r>
    <n v="1205"/>
    <n v="1"/>
    <n v="1091"/>
    <n v="105"/>
    <s v="Sun Bicycles Streamway 7 "/>
    <x v="5"/>
    <n v="1"/>
    <x v="0"/>
    <n v="2"/>
    <n v="533.99"/>
    <n v="0.2"/>
    <n v="106.798"/>
    <n v="854.38400000000001"/>
  </r>
  <r>
    <n v="1205"/>
    <n v="2"/>
    <n v="1091"/>
    <n v="46"/>
    <s v="Haro SR 1.3 "/>
    <x v="1"/>
    <n v="1"/>
    <x v="0"/>
    <n v="2"/>
    <n v="1409.99"/>
    <n v="0.2"/>
    <n v="281.99799999999999"/>
    <n v="2255.9839999999999"/>
  </r>
  <r>
    <n v="1205"/>
    <n v="3"/>
    <n v="1091"/>
    <n v="71"/>
    <s v="Sun Bicycles Atlas X"/>
    <x v="0"/>
    <n v="1"/>
    <x v="0"/>
    <n v="1"/>
    <n v="416.99"/>
    <n v="0.05"/>
    <n v="20.849500000000003"/>
    <n v="396.14050000000003"/>
  </r>
  <r>
    <n v="1205"/>
    <n v="4"/>
    <n v="1091"/>
    <n v="79"/>
    <s v="Sun Bicycles Boardwalk (24"/>
    <x v="0"/>
    <n v="1"/>
    <x v="0"/>
    <n v="2"/>
    <n v="402.99"/>
    <n v="7.0000000000000007E-2"/>
    <n v="28.209300000000002"/>
    <n v="749.56140000000005"/>
  </r>
  <r>
    <n v="1205"/>
    <n v="5"/>
    <n v="1091"/>
    <n v="92"/>
    <s v="Haro Shredder 20 "/>
    <x v="4"/>
    <n v="1"/>
    <x v="0"/>
    <n v="1"/>
    <n v="209.99"/>
    <n v="0.1"/>
    <n v="20.999000000000002"/>
    <n v="188.99100000000001"/>
  </r>
  <r>
    <n v="1206"/>
    <n v="1"/>
    <n v="222"/>
    <n v="73"/>
    <s v="Sun Bicycles Brickell Tandem 7 "/>
    <x v="0"/>
    <n v="2"/>
    <x v="1"/>
    <n v="1"/>
    <n v="749.99"/>
    <n v="7.0000000000000007E-2"/>
    <n v="52.499300000000005"/>
    <n v="697.49070000000006"/>
  </r>
  <r>
    <n v="1206"/>
    <n v="2"/>
    <n v="222"/>
    <n v="29"/>
    <s v="Trek X"/>
    <x v="1"/>
    <n v="2"/>
    <x v="1"/>
    <n v="1"/>
    <n v="999.99"/>
    <n v="0.2"/>
    <n v="199.99800000000002"/>
    <n v="799.99199999999996"/>
  </r>
  <r>
    <n v="1207"/>
    <n v="1"/>
    <n v="1002"/>
    <n v="104"/>
    <s v="Sun Bicycles Streamway "/>
    <x v="5"/>
    <n v="2"/>
    <x v="1"/>
    <n v="1"/>
    <n v="481.99"/>
    <n v="0.05"/>
    <n v="24.099500000000003"/>
    <n v="457.89050000000003"/>
  </r>
  <r>
    <n v="1207"/>
    <n v="2"/>
    <n v="1002"/>
    <n v="103"/>
    <s v="Sun Bicycles Streamway 3 "/>
    <x v="5"/>
    <n v="2"/>
    <x v="1"/>
    <n v="1"/>
    <n v="551.99"/>
    <n v="0.1"/>
    <n v="55.199000000000005"/>
    <n v="496.791"/>
  </r>
  <r>
    <n v="1207"/>
    <n v="3"/>
    <n v="1002"/>
    <n v="23"/>
    <s v="Electra Girl's Hawaii 1 (20 inch)"/>
    <x v="4"/>
    <n v="2"/>
    <x v="1"/>
    <n v="1"/>
    <n v="299.99"/>
    <n v="7.0000000000000007E-2"/>
    <n v="20.999300000000002"/>
    <n v="278.9907"/>
  </r>
  <r>
    <n v="1208"/>
    <n v="1"/>
    <n v="1226"/>
    <n v="12"/>
    <s v="Electra Townie Original 21D "/>
    <x v="0"/>
    <n v="2"/>
    <x v="1"/>
    <n v="1"/>
    <n v="549.99"/>
    <n v="0.2"/>
    <n v="109.998"/>
    <n v="439.99200000000002"/>
  </r>
  <r>
    <n v="1208"/>
    <n v="2"/>
    <n v="1226"/>
    <n v="65"/>
    <s v="Sun Bicycles Lil Bolt Type"/>
    <x v="0"/>
    <n v="2"/>
    <x v="1"/>
    <n v="2"/>
    <n v="346.99"/>
    <n v="7.0000000000000007E-2"/>
    <n v="24.289300000000004"/>
    <n v="645.40139999999997"/>
  </r>
  <r>
    <n v="1208"/>
    <n v="3"/>
    <n v="1226"/>
    <n v="86"/>
    <s v="Trek Girl's Kickster "/>
    <x v="4"/>
    <n v="2"/>
    <x v="1"/>
    <n v="2"/>
    <n v="149.99"/>
    <n v="0.2"/>
    <n v="29.998000000000005"/>
    <n v="239.98400000000001"/>
  </r>
  <r>
    <n v="1208"/>
    <n v="4"/>
    <n v="1226"/>
    <n v="13"/>
    <s v="Electra Cruiser 1 (24"/>
    <x v="0"/>
    <n v="2"/>
    <x v="1"/>
    <n v="2"/>
    <n v="269.99"/>
    <n v="0.1"/>
    <n v="26.999000000000002"/>
    <n v="485.98200000000003"/>
  </r>
  <r>
    <n v="1208"/>
    <n v="5"/>
    <n v="1226"/>
    <n v="87"/>
    <s v="Trek Precaliber 12 Boys "/>
    <x v="4"/>
    <n v="2"/>
    <x v="1"/>
    <n v="1"/>
    <n v="189.99"/>
    <n v="7.0000000000000007E-2"/>
    <n v="13.299300000000002"/>
    <n v="176.69069999999999"/>
  </r>
  <r>
    <n v="1209"/>
    <n v="1"/>
    <n v="1342"/>
    <n v="89"/>
    <s v="Trek Precaliber 16 Boys "/>
    <x v="4"/>
    <n v="2"/>
    <x v="1"/>
    <n v="1"/>
    <n v="209.99"/>
    <n v="7.0000000000000007E-2"/>
    <n v="14.699300000000003"/>
    <n v="195.29070000000002"/>
  </r>
  <r>
    <n v="1209"/>
    <n v="2"/>
    <n v="1342"/>
    <n v="97"/>
    <s v="Electra Savannah 3i (20"/>
    <x v="4"/>
    <n v="2"/>
    <x v="1"/>
    <n v="1"/>
    <n v="349.99"/>
    <n v="0.05"/>
    <n v="17.499500000000001"/>
    <n v="332.4905"/>
  </r>
  <r>
    <n v="1210"/>
    <n v="1"/>
    <n v="730"/>
    <n v="26"/>
    <s v="Electra Townie Original 7D EQ "/>
    <x v="0"/>
    <n v="3"/>
    <x v="2"/>
    <n v="1"/>
    <n v="599.99"/>
    <n v="0.1"/>
    <n v="59.999000000000002"/>
    <n v="539.99099999999999"/>
  </r>
  <r>
    <n v="1210"/>
    <n v="2"/>
    <n v="730"/>
    <n v="6"/>
    <s v="Surly Ice Cream Truck Frameset "/>
    <x v="1"/>
    <n v="3"/>
    <x v="2"/>
    <n v="2"/>
    <n v="469.99"/>
    <n v="7.0000000000000007E-2"/>
    <n v="32.899300000000004"/>
    <n v="874.18140000000005"/>
  </r>
  <r>
    <n v="1210"/>
    <n v="3"/>
    <n v="730"/>
    <n v="78"/>
    <s v="Sun Bicycles Biscayne Tandem CB "/>
    <x v="0"/>
    <n v="3"/>
    <x v="2"/>
    <n v="2"/>
    <n v="647.99"/>
    <n v="0.05"/>
    <n v="32.399500000000003"/>
    <n v="1231.181"/>
  </r>
  <r>
    <n v="1210"/>
    <n v="4"/>
    <n v="730"/>
    <n v="84"/>
    <s v="Sun Bicycles Lil Kitt'n "/>
    <x v="4"/>
    <n v="3"/>
    <x v="2"/>
    <n v="1"/>
    <n v="109.99"/>
    <n v="0.1"/>
    <n v="10.999000000000001"/>
    <n v="98.991"/>
  </r>
  <r>
    <n v="1210"/>
    <n v="5"/>
    <n v="730"/>
    <n v="35"/>
    <s v="Sun Bicycles Spider 3i "/>
    <x v="1"/>
    <n v="3"/>
    <x v="2"/>
    <n v="2"/>
    <n v="832.99"/>
    <n v="0.05"/>
    <n v="41.649500000000003"/>
    <n v="1582.681"/>
  </r>
  <r>
    <n v="1211"/>
    <n v="1"/>
    <n v="19"/>
    <n v="15"/>
    <s v="Electra Moto 1 "/>
    <x v="0"/>
    <n v="2"/>
    <x v="1"/>
    <n v="2"/>
    <n v="529.99"/>
    <n v="0.2"/>
    <n v="105.998"/>
    <n v="847.98400000000004"/>
  </r>
  <r>
    <n v="1211"/>
    <n v="2"/>
    <n v="19"/>
    <n v="59"/>
    <s v="Trek Domane S 5 Disc "/>
    <x v="6"/>
    <n v="2"/>
    <x v="1"/>
    <n v="1"/>
    <n v="2599.9899999999998"/>
    <n v="0.05"/>
    <n v="129.99949999999998"/>
    <n v="2469.9904999999999"/>
  </r>
  <r>
    <n v="1211"/>
    <n v="3"/>
    <n v="19"/>
    <n v="92"/>
    <s v="Haro Shredder 20 "/>
    <x v="4"/>
    <n v="2"/>
    <x v="1"/>
    <n v="1"/>
    <n v="209.99"/>
    <n v="0.2"/>
    <n v="41.998000000000005"/>
    <n v="167.99200000000002"/>
  </r>
  <r>
    <n v="1211"/>
    <n v="4"/>
    <n v="19"/>
    <n v="93"/>
    <s v="Haro Shredder 20 Girls "/>
    <x v="4"/>
    <n v="2"/>
    <x v="1"/>
    <n v="1"/>
    <n v="209.99"/>
    <n v="0.1"/>
    <n v="20.999000000000002"/>
    <n v="188.99100000000001"/>
  </r>
  <r>
    <n v="1211"/>
    <n v="5"/>
    <n v="19"/>
    <n v="108"/>
    <s v="Sun Bicycles Cruz 3 "/>
    <x v="0"/>
    <n v="2"/>
    <x v="1"/>
    <n v="2"/>
    <n v="449.99"/>
    <n v="0.2"/>
    <n v="89.998000000000005"/>
    <n v="719.98400000000004"/>
  </r>
  <r>
    <n v="1212"/>
    <n v="1"/>
    <n v="213"/>
    <n v="74"/>
    <s v="Electra Cruiser Lux 1 "/>
    <x v="0"/>
    <n v="2"/>
    <x v="1"/>
    <n v="1"/>
    <n v="439.99"/>
    <n v="0.1"/>
    <n v="43.999000000000002"/>
    <n v="395.99099999999999"/>
  </r>
  <r>
    <n v="1212"/>
    <n v="2"/>
    <n v="213"/>
    <n v="37"/>
    <s v="Haro Flightline One ST "/>
    <x v="1"/>
    <n v="2"/>
    <x v="1"/>
    <n v="2"/>
    <n v="379.99"/>
    <n v="7.0000000000000007E-2"/>
    <n v="26.599300000000003"/>
    <n v="706.78139999999996"/>
  </r>
  <r>
    <n v="1212"/>
    <n v="3"/>
    <n v="213"/>
    <n v="39"/>
    <s v="Trek Stache 5 "/>
    <x v="1"/>
    <n v="2"/>
    <x v="1"/>
    <n v="2"/>
    <n v="1499.99"/>
    <n v="0.05"/>
    <n v="74.999499999999998"/>
    <n v="2849.9810000000002"/>
  </r>
  <r>
    <n v="1212"/>
    <n v="4"/>
    <n v="213"/>
    <n v="68"/>
    <s v="Sun Bicycles Cruz 3 "/>
    <x v="0"/>
    <n v="2"/>
    <x v="1"/>
    <n v="2"/>
    <n v="449.99"/>
    <n v="7.0000000000000007E-2"/>
    <n v="31.499300000000005"/>
    <n v="836.98140000000001"/>
  </r>
  <r>
    <n v="1213"/>
    <n v="1"/>
    <n v="669"/>
    <n v="64"/>
    <s v="Electra Townie Original 7D "/>
    <x v="5"/>
    <n v="3"/>
    <x v="2"/>
    <n v="2"/>
    <n v="489.99"/>
    <n v="7.0000000000000007E-2"/>
    <n v="34.299300000000002"/>
    <n v="911.38139999999999"/>
  </r>
  <r>
    <n v="1213"/>
    <n v="2"/>
    <n v="669"/>
    <n v="78"/>
    <s v="Sun Bicycles Biscayne Tandem CB "/>
    <x v="0"/>
    <n v="3"/>
    <x v="2"/>
    <n v="1"/>
    <n v="647.99"/>
    <n v="7.0000000000000007E-2"/>
    <n v="45.359300000000005"/>
    <n v="602.63070000000005"/>
  </r>
  <r>
    <n v="1213"/>
    <n v="3"/>
    <n v="669"/>
    <n v="102"/>
    <s v="Electra Townie Original 7D "/>
    <x v="5"/>
    <n v="3"/>
    <x v="2"/>
    <n v="2"/>
    <n v="489.99"/>
    <n v="0.1"/>
    <n v="48.999000000000002"/>
    <n v="881.98199999999997"/>
  </r>
  <r>
    <n v="1213"/>
    <n v="4"/>
    <n v="669"/>
    <n v="15"/>
    <s v="Electra Moto 1 "/>
    <x v="0"/>
    <n v="3"/>
    <x v="2"/>
    <n v="1"/>
    <n v="529.99"/>
    <n v="0.05"/>
    <n v="26.499500000000001"/>
    <n v="503.4905"/>
  </r>
  <r>
    <n v="1214"/>
    <n v="1"/>
    <n v="783"/>
    <n v="9"/>
    <s v="Trek Conduit+ "/>
    <x v="3"/>
    <n v="2"/>
    <x v="1"/>
    <n v="2"/>
    <n v="2999.99"/>
    <n v="0.05"/>
    <n v="149.99949999999998"/>
    <n v="5699.9809999999998"/>
  </r>
  <r>
    <n v="1214"/>
    <n v="2"/>
    <n v="783"/>
    <n v="7"/>
    <s v="Trek Slash 8 27.5 "/>
    <x v="1"/>
    <n v="2"/>
    <x v="1"/>
    <n v="1"/>
    <n v="3999.99"/>
    <n v="0.2"/>
    <n v="799.99800000000005"/>
    <n v="3199.9919999999997"/>
  </r>
  <r>
    <n v="1214"/>
    <n v="3"/>
    <n v="783"/>
    <n v="22"/>
    <s v="Electra Girl's Hawaii 1 (16 inch)"/>
    <x v="0"/>
    <n v="2"/>
    <x v="1"/>
    <n v="1"/>
    <n v="269.99"/>
    <n v="0.05"/>
    <n v="13.499500000000001"/>
    <n v="256.4905"/>
  </r>
  <r>
    <n v="1214"/>
    <n v="4"/>
    <n v="783"/>
    <n v="77"/>
    <s v="Electra Glam Punk 3i Ladies' "/>
    <x v="0"/>
    <n v="2"/>
    <x v="1"/>
    <n v="2"/>
    <n v="799.99"/>
    <n v="0.1"/>
    <n v="79.999000000000009"/>
    <n v="1439.982"/>
  </r>
  <r>
    <n v="1214"/>
    <n v="5"/>
    <n v="783"/>
    <n v="67"/>
    <s v="Sun Bicycles Revolutions 24 "/>
    <x v="0"/>
    <n v="2"/>
    <x v="1"/>
    <n v="2"/>
    <n v="250.99"/>
    <n v="0.2"/>
    <n v="50.198000000000008"/>
    <n v="401.584"/>
  </r>
  <r>
    <n v="1215"/>
    <n v="1"/>
    <n v="807"/>
    <n v="73"/>
    <s v="Sun Bicycles Brickell Tandem 7 "/>
    <x v="0"/>
    <n v="2"/>
    <x v="1"/>
    <n v="2"/>
    <n v="749.99"/>
    <n v="0.1"/>
    <n v="74.999000000000009"/>
    <n v="1349.982"/>
  </r>
  <r>
    <n v="1215"/>
    <n v="2"/>
    <n v="807"/>
    <n v="10"/>
    <s v="Surly Straggler "/>
    <x v="2"/>
    <n v="2"/>
    <x v="1"/>
    <n v="2"/>
    <n v="1549"/>
    <n v="7.0000000000000007E-2"/>
    <n v="108.43"/>
    <n v="2881.14"/>
  </r>
  <r>
    <n v="1216"/>
    <n v="1"/>
    <n v="886"/>
    <n v="64"/>
    <s v="Electra Townie Original 7D "/>
    <x v="5"/>
    <n v="2"/>
    <x v="1"/>
    <n v="2"/>
    <n v="489.99"/>
    <n v="0.1"/>
    <n v="48.999000000000002"/>
    <n v="881.98199999999997"/>
  </r>
  <r>
    <n v="1216"/>
    <n v="2"/>
    <n v="886"/>
    <n v="54"/>
    <s v="Trek Domane SL Disc Frameset "/>
    <x v="6"/>
    <n v="2"/>
    <x v="1"/>
    <n v="1"/>
    <n v="3199.99"/>
    <n v="0.05"/>
    <n v="159.99950000000001"/>
    <n v="3039.9904999999999"/>
  </r>
  <r>
    <n v="1216"/>
    <n v="3"/>
    <n v="886"/>
    <n v="19"/>
    <s v="Pure Cycles William 3"/>
    <x v="0"/>
    <n v="2"/>
    <x v="1"/>
    <n v="1"/>
    <n v="449"/>
    <n v="0.2"/>
    <n v="89.800000000000011"/>
    <n v="359.2"/>
  </r>
  <r>
    <n v="1216"/>
    <n v="4"/>
    <n v="886"/>
    <n v="110"/>
    <s v="Sun Bicycles Drifter 7 "/>
    <x v="5"/>
    <n v="2"/>
    <x v="1"/>
    <n v="2"/>
    <n v="470.99"/>
    <n v="7.0000000000000007E-2"/>
    <n v="32.969300000000004"/>
    <n v="876.04140000000007"/>
  </r>
  <r>
    <n v="1216"/>
    <n v="5"/>
    <n v="886"/>
    <n v="43"/>
    <s v="Trek Fuel EX 9.8 27.5 Plus "/>
    <x v="1"/>
    <n v="2"/>
    <x v="1"/>
    <n v="1"/>
    <n v="5299.99"/>
    <n v="0.1"/>
    <n v="529.99900000000002"/>
    <n v="4769.991"/>
  </r>
  <r>
    <n v="1217"/>
    <n v="1"/>
    <n v="1155"/>
    <n v="73"/>
    <s v="Sun Bicycles Brickell Tandem 7 "/>
    <x v="0"/>
    <n v="2"/>
    <x v="1"/>
    <n v="1"/>
    <n v="749.99"/>
    <n v="0.05"/>
    <n v="37.499500000000005"/>
    <n v="712.4905"/>
  </r>
  <r>
    <n v="1217"/>
    <n v="2"/>
    <n v="1155"/>
    <n v="106"/>
    <s v="Sun Bicycles Cruz 3 "/>
    <x v="0"/>
    <n v="2"/>
    <x v="1"/>
    <n v="2"/>
    <n v="449.99"/>
    <n v="0.05"/>
    <n v="22.499500000000001"/>
    <n v="854.98099999999999"/>
  </r>
  <r>
    <n v="1218"/>
    <n v="1"/>
    <n v="1017"/>
    <n v="32"/>
    <s v="Trek Farley Alloy Frameset "/>
    <x v="1"/>
    <n v="1"/>
    <x v="0"/>
    <n v="1"/>
    <n v="469.99"/>
    <n v="7.0000000000000007E-2"/>
    <n v="32.899300000000004"/>
    <n v="437.09070000000003"/>
  </r>
  <r>
    <n v="1218"/>
    <n v="2"/>
    <n v="1017"/>
    <n v="102"/>
    <s v="Electra Townie Original 7D "/>
    <x v="5"/>
    <n v="1"/>
    <x v="0"/>
    <n v="2"/>
    <n v="489.99"/>
    <n v="0.05"/>
    <n v="24.499500000000001"/>
    <n v="930.98099999999999"/>
  </r>
  <r>
    <n v="1219"/>
    <n v="1"/>
    <n v="840"/>
    <n v="17"/>
    <s v="Pure Cycles Vine 8"/>
    <x v="0"/>
    <n v="2"/>
    <x v="1"/>
    <n v="2"/>
    <n v="429"/>
    <n v="7.0000000000000007E-2"/>
    <n v="30.03"/>
    <n v="797.94"/>
  </r>
  <r>
    <n v="1219"/>
    <n v="2"/>
    <n v="840"/>
    <n v="62"/>
    <s v="Trek Boone 7 "/>
    <x v="2"/>
    <n v="2"/>
    <x v="1"/>
    <n v="2"/>
    <n v="3499.99"/>
    <n v="0.1"/>
    <n v="349.99900000000002"/>
    <n v="6299.982"/>
  </r>
  <r>
    <n v="1219"/>
    <n v="3"/>
    <n v="840"/>
    <n v="40"/>
    <s v="Trek Fuel EX 9.8 29 "/>
    <x v="1"/>
    <n v="2"/>
    <x v="1"/>
    <n v="2"/>
    <n v="4999.99"/>
    <n v="0.2"/>
    <n v="999.99800000000005"/>
    <n v="7999.9839999999995"/>
  </r>
  <r>
    <n v="1220"/>
    <n v="1"/>
    <n v="803"/>
    <n v="47"/>
    <s v="Trek Remedy 9.8 "/>
    <x v="1"/>
    <n v="2"/>
    <x v="1"/>
    <n v="2"/>
    <n v="5299.99"/>
    <n v="0.1"/>
    <n v="529.99900000000002"/>
    <n v="9539.982"/>
  </r>
  <r>
    <n v="1220"/>
    <n v="2"/>
    <n v="803"/>
    <n v="49"/>
    <s v="Trek Domane SL 6 "/>
    <x v="6"/>
    <n v="2"/>
    <x v="1"/>
    <n v="1"/>
    <n v="3499.99"/>
    <n v="0.2"/>
    <n v="699.99800000000005"/>
    <n v="2799.9919999999997"/>
  </r>
  <r>
    <n v="1220"/>
    <n v="3"/>
    <n v="803"/>
    <n v="85"/>
    <s v="Haro Downtown 16 "/>
    <x v="4"/>
    <n v="2"/>
    <x v="1"/>
    <n v="2"/>
    <n v="329.99"/>
    <n v="0.2"/>
    <n v="65.998000000000005"/>
    <n v="527.98400000000004"/>
  </r>
  <r>
    <n v="1221"/>
    <n v="1"/>
    <n v="1290"/>
    <n v="100"/>
    <s v="Electra Townie 3i EQ (20"/>
    <x v="4"/>
    <n v="2"/>
    <x v="1"/>
    <n v="1"/>
    <n v="489.99"/>
    <n v="0.05"/>
    <n v="24.499500000000001"/>
    <n v="465.4905"/>
  </r>
  <r>
    <n v="1221"/>
    <n v="2"/>
    <n v="1290"/>
    <n v="81"/>
    <s v="Electra Amsterdam Fashion 7i Ladies' "/>
    <x v="0"/>
    <n v="2"/>
    <x v="1"/>
    <n v="2"/>
    <n v="1099.99"/>
    <n v="0.05"/>
    <n v="54.999500000000005"/>
    <n v="2089.9810000000002"/>
  </r>
  <r>
    <n v="1221"/>
    <n v="3"/>
    <n v="1290"/>
    <n v="42"/>
    <s v="Trek Fuel EX 5 27.5 Plus "/>
    <x v="1"/>
    <n v="2"/>
    <x v="1"/>
    <n v="2"/>
    <n v="2299.9899999999998"/>
    <n v="0.1"/>
    <n v="229.999"/>
    <n v="4139.982"/>
  </r>
  <r>
    <n v="1221"/>
    <n v="4"/>
    <n v="1290"/>
    <n v="38"/>
    <s v="Haro Flightline Two 26 Plus "/>
    <x v="1"/>
    <n v="2"/>
    <x v="1"/>
    <n v="2"/>
    <n v="549.99"/>
    <n v="0.1"/>
    <n v="54.999000000000002"/>
    <n v="989.98199999999997"/>
  </r>
  <r>
    <n v="1221"/>
    <n v="5"/>
    <n v="1290"/>
    <n v="97"/>
    <s v="Electra Savannah 3i (20"/>
    <x v="4"/>
    <n v="2"/>
    <x v="1"/>
    <n v="2"/>
    <n v="349.99"/>
    <n v="7.0000000000000007E-2"/>
    <n v="24.499300000000002"/>
    <n v="650.98140000000001"/>
  </r>
  <r>
    <n v="1222"/>
    <n v="1"/>
    <n v="482"/>
    <n v="97"/>
    <s v="Electra Savannah 3i (20"/>
    <x v="4"/>
    <n v="3"/>
    <x v="2"/>
    <n v="1"/>
    <n v="349.99"/>
    <n v="0.2"/>
    <n v="69.998000000000005"/>
    <n v="279.99200000000002"/>
  </r>
  <r>
    <n v="1223"/>
    <n v="1"/>
    <n v="1207"/>
    <n v="103"/>
    <s v="Sun Bicycles Streamway 3 "/>
    <x v="5"/>
    <n v="2"/>
    <x v="1"/>
    <n v="1"/>
    <n v="551.99"/>
    <n v="0.05"/>
    <n v="27.599500000000003"/>
    <n v="524.39049999999997"/>
  </r>
  <r>
    <n v="1224"/>
    <n v="1"/>
    <n v="544"/>
    <n v="62"/>
    <s v="Trek Boone 7 "/>
    <x v="2"/>
    <n v="2"/>
    <x v="1"/>
    <n v="1"/>
    <n v="3499.99"/>
    <n v="7.0000000000000007E-2"/>
    <n v="244.99930000000001"/>
    <n v="3254.9906999999998"/>
  </r>
  <r>
    <n v="1224"/>
    <n v="2"/>
    <n v="544"/>
    <n v="51"/>
    <s v="Trek Silque SLR 8 Women's "/>
    <x v="6"/>
    <n v="2"/>
    <x v="1"/>
    <n v="1"/>
    <n v="6499.99"/>
    <n v="0.1"/>
    <n v="649.99900000000002"/>
    <n v="5849.991"/>
  </r>
  <r>
    <n v="1224"/>
    <n v="3"/>
    <n v="544"/>
    <n v="108"/>
    <s v="Sun Bicycles Cruz 3 "/>
    <x v="0"/>
    <n v="2"/>
    <x v="1"/>
    <n v="1"/>
    <n v="449.99"/>
    <n v="0.05"/>
    <n v="22.499500000000001"/>
    <n v="427.4905"/>
  </r>
  <r>
    <n v="1224"/>
    <n v="4"/>
    <n v="544"/>
    <n v="32"/>
    <s v="Trek Farley Alloy Frameset "/>
    <x v="1"/>
    <n v="2"/>
    <x v="1"/>
    <n v="1"/>
    <n v="469.99"/>
    <n v="0.2"/>
    <n v="93.998000000000005"/>
    <n v="375.99200000000002"/>
  </r>
  <r>
    <n v="1225"/>
    <n v="1"/>
    <n v="768"/>
    <n v="81"/>
    <s v="Electra Amsterdam Fashion 7i Ladies' "/>
    <x v="0"/>
    <n v="1"/>
    <x v="0"/>
    <n v="1"/>
    <n v="1099.99"/>
    <n v="0.1"/>
    <n v="109.99900000000001"/>
    <n v="989.99099999999999"/>
  </r>
  <r>
    <n v="1225"/>
    <n v="2"/>
    <n v="768"/>
    <n v="59"/>
    <s v="Trek Domane S 5 Disc "/>
    <x v="6"/>
    <n v="1"/>
    <x v="0"/>
    <n v="2"/>
    <n v="2599.9899999999998"/>
    <n v="0.1"/>
    <n v="259.99899999999997"/>
    <n v="4679.982"/>
  </r>
  <r>
    <n v="1225"/>
    <n v="3"/>
    <n v="768"/>
    <n v="6"/>
    <s v="Surly Ice Cream Truck Frameset "/>
    <x v="1"/>
    <n v="1"/>
    <x v="0"/>
    <n v="2"/>
    <n v="469.99"/>
    <n v="0.1"/>
    <n v="46.999000000000002"/>
    <n v="845.98199999999997"/>
  </r>
  <r>
    <n v="1226"/>
    <n v="1"/>
    <n v="226"/>
    <n v="77"/>
    <s v="Electra Glam Punk 3i Ladies' "/>
    <x v="0"/>
    <n v="2"/>
    <x v="1"/>
    <n v="2"/>
    <n v="799.99"/>
    <n v="0.05"/>
    <n v="39.999500000000005"/>
    <n v="1519.981"/>
  </r>
  <r>
    <n v="1226"/>
    <n v="2"/>
    <n v="226"/>
    <n v="101"/>
    <s v="Electra Townie 7D (20"/>
    <x v="4"/>
    <n v="2"/>
    <x v="1"/>
    <n v="1"/>
    <n v="339.99"/>
    <n v="0.2"/>
    <n v="67.998000000000005"/>
    <n v="271.99200000000002"/>
  </r>
  <r>
    <n v="1226"/>
    <n v="3"/>
    <n v="226"/>
    <n v="11"/>
    <s v="Surly Straggler 650b "/>
    <x v="2"/>
    <n v="2"/>
    <x v="1"/>
    <n v="2"/>
    <n v="1680.99"/>
    <n v="7.0000000000000007E-2"/>
    <n v="117.66930000000001"/>
    <n v="3126.6414"/>
  </r>
  <r>
    <n v="1226"/>
    <n v="4"/>
    <n v="226"/>
    <n v="51"/>
    <s v="Trek Silque SLR 8 Women's "/>
    <x v="6"/>
    <n v="2"/>
    <x v="1"/>
    <n v="1"/>
    <n v="6499.99"/>
    <n v="7.0000000000000007E-2"/>
    <n v="454.99930000000001"/>
    <n v="6044.9906999999994"/>
  </r>
  <r>
    <n v="1226"/>
    <n v="5"/>
    <n v="226"/>
    <n v="42"/>
    <s v="Trek Fuel EX 5 27.5 Plus "/>
    <x v="1"/>
    <n v="2"/>
    <x v="1"/>
    <n v="1"/>
    <n v="2299.9899999999998"/>
    <n v="0.1"/>
    <n v="229.999"/>
    <n v="2069.991"/>
  </r>
  <r>
    <n v="1227"/>
    <n v="1"/>
    <n v="702"/>
    <n v="90"/>
    <s v="Trek Precaliber 16 Girls "/>
    <x v="4"/>
    <n v="2"/>
    <x v="1"/>
    <n v="2"/>
    <n v="209.99"/>
    <n v="0.2"/>
    <n v="41.998000000000005"/>
    <n v="335.98400000000004"/>
  </r>
  <r>
    <n v="1227"/>
    <n v="2"/>
    <n v="702"/>
    <n v="44"/>
    <s v="Haro SR 1.1 "/>
    <x v="1"/>
    <n v="2"/>
    <x v="1"/>
    <n v="1"/>
    <n v="539.99"/>
    <n v="7.0000000000000007E-2"/>
    <n v="37.799300000000002"/>
    <n v="502.19069999999999"/>
  </r>
  <r>
    <n v="1227"/>
    <n v="3"/>
    <n v="702"/>
    <n v="26"/>
    <s v="Electra Townie Original 7D EQ "/>
    <x v="0"/>
    <n v="2"/>
    <x v="1"/>
    <n v="1"/>
    <n v="599.99"/>
    <n v="0.05"/>
    <n v="29.999500000000001"/>
    <n v="569.9905"/>
  </r>
  <r>
    <n v="1227"/>
    <n v="4"/>
    <n v="702"/>
    <n v="8"/>
    <s v="Trek Remedy 29 Carbon Frameset "/>
    <x v="1"/>
    <n v="2"/>
    <x v="1"/>
    <n v="1"/>
    <n v="1799.99"/>
    <n v="7.0000000000000007E-2"/>
    <n v="125.99930000000002"/>
    <n v="1673.9907000000001"/>
  </r>
  <r>
    <n v="1227"/>
    <n v="5"/>
    <n v="702"/>
    <n v="42"/>
    <s v="Trek Fuel EX 5 27.5 Plus "/>
    <x v="1"/>
    <n v="2"/>
    <x v="1"/>
    <n v="2"/>
    <n v="2299.9899999999998"/>
    <n v="0.2"/>
    <n v="459.99799999999999"/>
    <n v="3679.9839999999995"/>
  </r>
  <r>
    <n v="1228"/>
    <n v="1"/>
    <n v="1041"/>
    <n v="92"/>
    <s v="Haro Shredder 20 "/>
    <x v="4"/>
    <n v="2"/>
    <x v="1"/>
    <n v="1"/>
    <n v="209.99"/>
    <n v="0.2"/>
    <n v="41.998000000000005"/>
    <n v="167.99200000000002"/>
  </r>
  <r>
    <n v="1228"/>
    <n v="2"/>
    <n v="1041"/>
    <n v="55"/>
    <s v="Trek Domane S 6 "/>
    <x v="6"/>
    <n v="2"/>
    <x v="1"/>
    <n v="2"/>
    <n v="2699.99"/>
    <n v="0.2"/>
    <n v="539.99799999999993"/>
    <n v="4319.9839999999995"/>
  </r>
  <r>
    <n v="1228"/>
    <n v="3"/>
    <n v="1041"/>
    <n v="20"/>
    <s v="Electra Townie Original 7D EQ "/>
    <x v="0"/>
    <n v="2"/>
    <x v="1"/>
    <n v="2"/>
    <n v="599.99"/>
    <n v="0.05"/>
    <n v="29.999500000000001"/>
    <n v="1139.981"/>
  </r>
  <r>
    <n v="1229"/>
    <n v="1"/>
    <n v="89"/>
    <n v="36"/>
    <s v="Surly Troll Frameset "/>
    <x v="1"/>
    <n v="1"/>
    <x v="0"/>
    <n v="2"/>
    <n v="832.99"/>
    <n v="7.0000000000000007E-2"/>
    <n v="58.309300000000007"/>
    <n v="1549.3614"/>
  </r>
  <r>
    <n v="1229"/>
    <n v="2"/>
    <n v="89"/>
    <n v="61"/>
    <s v="Trek Powerfly 8 FS Plus "/>
    <x v="3"/>
    <n v="1"/>
    <x v="0"/>
    <n v="2"/>
    <n v="4999.99"/>
    <n v="0.1"/>
    <n v="499.99900000000002"/>
    <n v="8999.982"/>
  </r>
  <r>
    <n v="1230"/>
    <n v="1"/>
    <n v="1107"/>
    <n v="32"/>
    <s v="Trek Farley Alloy Frameset "/>
    <x v="1"/>
    <n v="2"/>
    <x v="1"/>
    <n v="2"/>
    <n v="469.99"/>
    <n v="0.1"/>
    <n v="46.999000000000002"/>
    <n v="845.98199999999997"/>
  </r>
  <r>
    <n v="1230"/>
    <n v="2"/>
    <n v="1107"/>
    <n v="38"/>
    <s v="Haro Flightline Two 26 Plus "/>
    <x v="1"/>
    <n v="2"/>
    <x v="1"/>
    <n v="2"/>
    <n v="549.99"/>
    <n v="7.0000000000000007E-2"/>
    <n v="38.499300000000005"/>
    <n v="1022.9814"/>
  </r>
  <r>
    <n v="1231"/>
    <n v="1"/>
    <n v="1180"/>
    <n v="75"/>
    <s v="Electra Cruiser Lux Fat Tire 1 Ladies "/>
    <x v="0"/>
    <n v="2"/>
    <x v="1"/>
    <n v="2"/>
    <n v="599.99"/>
    <n v="0.05"/>
    <n v="29.999500000000001"/>
    <n v="1139.981"/>
  </r>
  <r>
    <n v="1231"/>
    <n v="2"/>
    <n v="1180"/>
    <n v="70"/>
    <s v="Electra Amsterdam Original 3i "/>
    <x v="0"/>
    <n v="2"/>
    <x v="1"/>
    <n v="1"/>
    <n v="659.99"/>
    <n v="7.0000000000000007E-2"/>
    <n v="46.199300000000008"/>
    <n v="613.79070000000002"/>
  </r>
  <r>
    <n v="1232"/>
    <n v="1"/>
    <n v="665"/>
    <n v="4"/>
    <s v="Trek Fuel EX 8 29 "/>
    <x v="1"/>
    <n v="1"/>
    <x v="0"/>
    <n v="2"/>
    <n v="2899.99"/>
    <n v="7.0000000000000007E-2"/>
    <n v="202.99930000000001"/>
    <n v="5393.9813999999997"/>
  </r>
  <r>
    <n v="1232"/>
    <n v="2"/>
    <n v="665"/>
    <n v="110"/>
    <s v="Sun Bicycles Drifter 7 "/>
    <x v="5"/>
    <n v="1"/>
    <x v="0"/>
    <n v="2"/>
    <n v="470.99"/>
    <n v="0.05"/>
    <n v="23.549500000000002"/>
    <n v="894.88099999999997"/>
  </r>
  <r>
    <n v="1232"/>
    <n v="3"/>
    <n v="665"/>
    <n v="6"/>
    <s v="Surly Ice Cream Truck Frameset "/>
    <x v="1"/>
    <n v="1"/>
    <x v="0"/>
    <n v="2"/>
    <n v="469.99"/>
    <n v="0.2"/>
    <n v="93.998000000000005"/>
    <n v="751.98400000000004"/>
  </r>
  <r>
    <n v="1233"/>
    <n v="1"/>
    <n v="462"/>
    <n v="87"/>
    <s v="Trek Precaliber 12 Boys "/>
    <x v="4"/>
    <n v="2"/>
    <x v="1"/>
    <n v="2"/>
    <n v="189.99"/>
    <n v="0.2"/>
    <n v="37.998000000000005"/>
    <n v="303.98400000000004"/>
  </r>
  <r>
    <n v="1233"/>
    <n v="2"/>
    <n v="462"/>
    <n v="61"/>
    <s v="Trek Powerfly 8 FS Plus "/>
    <x v="3"/>
    <n v="2"/>
    <x v="1"/>
    <n v="2"/>
    <n v="4999.99"/>
    <n v="0.1"/>
    <n v="499.99900000000002"/>
    <n v="8999.982"/>
  </r>
  <r>
    <n v="1233"/>
    <n v="3"/>
    <n v="462"/>
    <n v="55"/>
    <s v="Trek Domane S 6 "/>
    <x v="6"/>
    <n v="2"/>
    <x v="1"/>
    <n v="1"/>
    <n v="2699.99"/>
    <n v="0.2"/>
    <n v="539.99799999999993"/>
    <n v="2159.9919999999997"/>
  </r>
  <r>
    <n v="1234"/>
    <n v="1"/>
    <n v="19"/>
    <n v="56"/>
    <s v="Trek Domane SLR 6 Disc "/>
    <x v="6"/>
    <n v="2"/>
    <x v="1"/>
    <n v="2"/>
    <n v="5499.99"/>
    <n v="7.0000000000000007E-2"/>
    <n v="384.99930000000001"/>
    <n v="10229.981399999999"/>
  </r>
  <r>
    <n v="1234"/>
    <n v="2"/>
    <n v="19"/>
    <n v="71"/>
    <s v="Sun Bicycles Atlas X"/>
    <x v="0"/>
    <n v="2"/>
    <x v="1"/>
    <n v="2"/>
    <n v="416.99"/>
    <n v="7.0000000000000007E-2"/>
    <n v="29.189300000000003"/>
    <n v="775.60140000000001"/>
  </r>
  <r>
    <n v="1235"/>
    <n v="1"/>
    <n v="210"/>
    <n v="7"/>
    <s v="Trek Slash 8 27.5 "/>
    <x v="1"/>
    <n v="2"/>
    <x v="1"/>
    <n v="1"/>
    <n v="3999.99"/>
    <n v="0.1"/>
    <n v="399.99900000000002"/>
    <n v="3599.991"/>
  </r>
  <r>
    <n v="1236"/>
    <n v="1"/>
    <n v="243"/>
    <n v="60"/>
    <s v="Sun Bicycles ElectroLite "/>
    <x v="3"/>
    <n v="2"/>
    <x v="1"/>
    <n v="1"/>
    <n v="1559.99"/>
    <n v="7.0000000000000007E-2"/>
    <n v="109.19930000000001"/>
    <n v="1450.7907"/>
  </r>
  <r>
    <n v="1236"/>
    <n v="2"/>
    <n v="243"/>
    <n v="32"/>
    <s v="Trek Farley Alloy Frameset "/>
    <x v="1"/>
    <n v="2"/>
    <x v="1"/>
    <n v="2"/>
    <n v="469.99"/>
    <n v="0.05"/>
    <n v="23.499500000000001"/>
    <n v="892.98099999999999"/>
  </r>
  <r>
    <n v="1236"/>
    <n v="3"/>
    <n v="243"/>
    <n v="91"/>
    <s v="Trek Precaliber 24 (21"/>
    <x v="4"/>
    <n v="2"/>
    <x v="1"/>
    <n v="1"/>
    <n v="349.99"/>
    <n v="0.1"/>
    <n v="34.999000000000002"/>
    <n v="314.99099999999999"/>
  </r>
  <r>
    <n v="1237"/>
    <n v="1"/>
    <n v="571"/>
    <n v="23"/>
    <s v="Electra Girl's Hawaii 1 (20 inch)"/>
    <x v="4"/>
    <n v="1"/>
    <x v="0"/>
    <n v="1"/>
    <n v="299.99"/>
    <n v="0.1"/>
    <n v="29.999000000000002"/>
    <n v="269.99099999999999"/>
  </r>
  <r>
    <n v="1237"/>
    <n v="2"/>
    <n v="571"/>
    <n v="87"/>
    <s v="Trek Precaliber 12 Boys "/>
    <x v="4"/>
    <n v="1"/>
    <x v="0"/>
    <n v="2"/>
    <n v="189.99"/>
    <n v="0.1"/>
    <n v="18.999000000000002"/>
    <n v="341.98200000000003"/>
  </r>
  <r>
    <n v="1237"/>
    <n v="3"/>
    <n v="571"/>
    <n v="95"/>
    <s v="Electra Girl's Hawaii 1 16&quot; "/>
    <x v="0"/>
    <n v="1"/>
    <x v="0"/>
    <n v="2"/>
    <n v="299.99"/>
    <n v="0.2"/>
    <n v="59.998000000000005"/>
    <n v="479.98400000000004"/>
  </r>
  <r>
    <n v="1237"/>
    <n v="4"/>
    <n v="571"/>
    <n v="55"/>
    <s v="Trek Domane S 6 "/>
    <x v="6"/>
    <n v="1"/>
    <x v="0"/>
    <n v="2"/>
    <n v="2699.99"/>
    <n v="7.0000000000000007E-2"/>
    <n v="188.99930000000001"/>
    <n v="5021.9813999999997"/>
  </r>
  <r>
    <n v="1237"/>
    <n v="5"/>
    <n v="571"/>
    <n v="25"/>
    <s v="Electra Townie Original 7D "/>
    <x v="5"/>
    <n v="1"/>
    <x v="0"/>
    <n v="1"/>
    <n v="499.99"/>
    <n v="7.0000000000000007E-2"/>
    <n v="34.999300000000005"/>
    <n v="464.9907"/>
  </r>
  <r>
    <n v="1238"/>
    <n v="1"/>
    <n v="998"/>
    <n v="40"/>
    <s v="Trek Fuel EX 9.8 29 "/>
    <x v="1"/>
    <n v="2"/>
    <x v="1"/>
    <n v="1"/>
    <n v="4999.99"/>
    <n v="0.1"/>
    <n v="499.99900000000002"/>
    <n v="4499.991"/>
  </r>
  <r>
    <n v="1238"/>
    <n v="2"/>
    <n v="998"/>
    <n v="14"/>
    <s v="Electra Girl's Hawaii 1 (16 inch)"/>
    <x v="0"/>
    <n v="2"/>
    <x v="1"/>
    <n v="1"/>
    <n v="269.99"/>
    <n v="0.1"/>
    <n v="26.999000000000002"/>
    <n v="242.99100000000001"/>
  </r>
  <r>
    <n v="1238"/>
    <n v="3"/>
    <n v="998"/>
    <n v="99"/>
    <s v="Electra Sugar Skulls 1 (20"/>
    <x v="4"/>
    <n v="2"/>
    <x v="1"/>
    <n v="2"/>
    <n v="299.99"/>
    <n v="0.2"/>
    <n v="59.998000000000005"/>
    <n v="479.98400000000004"/>
  </r>
  <r>
    <n v="1238"/>
    <n v="4"/>
    <n v="998"/>
    <n v="101"/>
    <s v="Electra Townie 7D (20"/>
    <x v="4"/>
    <n v="2"/>
    <x v="1"/>
    <n v="1"/>
    <n v="339.99"/>
    <n v="0.1"/>
    <n v="33.999000000000002"/>
    <n v="305.99099999999999"/>
  </r>
  <r>
    <n v="1239"/>
    <n v="1"/>
    <n v="1197"/>
    <n v="15"/>
    <s v="Electra Moto 1 "/>
    <x v="0"/>
    <n v="2"/>
    <x v="1"/>
    <n v="2"/>
    <n v="529.99"/>
    <n v="0.2"/>
    <n v="105.998"/>
    <n v="847.98400000000004"/>
  </r>
  <r>
    <n v="1239"/>
    <n v="2"/>
    <n v="1197"/>
    <n v="91"/>
    <s v="Trek Precaliber 24 (21"/>
    <x v="4"/>
    <n v="2"/>
    <x v="1"/>
    <n v="1"/>
    <n v="349.99"/>
    <n v="0.1"/>
    <n v="34.999000000000002"/>
    <n v="314.99099999999999"/>
  </r>
  <r>
    <n v="1239"/>
    <n v="3"/>
    <n v="1197"/>
    <n v="34"/>
    <s v="Trek Session DH 27.5 Carbon Frameset "/>
    <x v="1"/>
    <n v="2"/>
    <x v="1"/>
    <n v="2"/>
    <n v="469.99"/>
    <n v="0.1"/>
    <n v="46.999000000000002"/>
    <n v="845.98199999999997"/>
  </r>
  <r>
    <n v="1239"/>
    <n v="4"/>
    <n v="1197"/>
    <n v="36"/>
    <s v="Surly Troll Frameset "/>
    <x v="1"/>
    <n v="2"/>
    <x v="1"/>
    <n v="1"/>
    <n v="832.99"/>
    <n v="0.05"/>
    <n v="41.649500000000003"/>
    <n v="791.34050000000002"/>
  </r>
  <r>
    <n v="1240"/>
    <n v="1"/>
    <n v="903"/>
    <n v="107"/>
    <s v="Sun Bicycles Cruz 7 "/>
    <x v="0"/>
    <n v="2"/>
    <x v="1"/>
    <n v="2"/>
    <n v="416.99"/>
    <n v="0.1"/>
    <n v="41.699000000000005"/>
    <n v="750.58199999999999"/>
  </r>
  <r>
    <n v="1240"/>
    <n v="2"/>
    <n v="903"/>
    <n v="23"/>
    <s v="Electra Girl's Hawaii 1 (20 inch)"/>
    <x v="4"/>
    <n v="2"/>
    <x v="1"/>
    <n v="2"/>
    <n v="299.99"/>
    <n v="0.05"/>
    <n v="14.999500000000001"/>
    <n v="569.98099999999999"/>
  </r>
  <r>
    <n v="1240"/>
    <n v="3"/>
    <n v="903"/>
    <n v="15"/>
    <s v="Electra Moto 1 "/>
    <x v="0"/>
    <n v="2"/>
    <x v="1"/>
    <n v="2"/>
    <n v="529.99"/>
    <n v="0.2"/>
    <n v="105.998"/>
    <n v="847.98400000000004"/>
  </r>
  <r>
    <n v="1240"/>
    <n v="4"/>
    <n v="903"/>
    <n v="77"/>
    <s v="Electra Glam Punk 3i Ladies' "/>
    <x v="0"/>
    <n v="2"/>
    <x v="1"/>
    <n v="2"/>
    <n v="799.99"/>
    <n v="0.05"/>
    <n v="39.999500000000005"/>
    <n v="1519.981"/>
  </r>
  <r>
    <n v="1240"/>
    <n v="5"/>
    <n v="903"/>
    <n v="57"/>
    <s v="Trek Emonda S 5 "/>
    <x v="6"/>
    <n v="2"/>
    <x v="1"/>
    <n v="1"/>
    <n v="1999.99"/>
    <n v="0.05"/>
    <n v="99.999500000000012"/>
    <n v="1899.9904999999999"/>
  </r>
  <r>
    <n v="1241"/>
    <n v="1"/>
    <n v="1170"/>
    <n v="74"/>
    <s v="Electra Cruiser Lux 1 "/>
    <x v="0"/>
    <n v="2"/>
    <x v="1"/>
    <n v="1"/>
    <n v="439.99"/>
    <n v="0.05"/>
    <n v="21.999500000000001"/>
    <n v="417.9905"/>
  </r>
  <r>
    <n v="1241"/>
    <n v="2"/>
    <n v="1170"/>
    <n v="71"/>
    <s v="Sun Bicycles Atlas X"/>
    <x v="0"/>
    <n v="2"/>
    <x v="1"/>
    <n v="2"/>
    <n v="416.99"/>
    <n v="0.05"/>
    <n v="20.849500000000003"/>
    <n v="792.28100000000006"/>
  </r>
  <r>
    <n v="1242"/>
    <n v="1"/>
    <n v="303"/>
    <n v="94"/>
    <s v="Haro Shredder Pro 20 "/>
    <x v="4"/>
    <n v="2"/>
    <x v="1"/>
    <n v="1"/>
    <n v="249.99"/>
    <n v="0.05"/>
    <n v="12.499500000000001"/>
    <n v="237.4905"/>
  </r>
  <r>
    <n v="1242"/>
    <n v="2"/>
    <n v="303"/>
    <n v="27"/>
    <s v="Surly Big Dummy Frameset "/>
    <x v="1"/>
    <n v="2"/>
    <x v="1"/>
    <n v="1"/>
    <n v="999.99"/>
    <n v="7.0000000000000007E-2"/>
    <n v="69.999300000000005"/>
    <n v="929.99070000000006"/>
  </r>
  <r>
    <n v="1242"/>
    <n v="3"/>
    <n v="303"/>
    <n v="10"/>
    <s v="Surly Straggler "/>
    <x v="2"/>
    <n v="2"/>
    <x v="1"/>
    <n v="1"/>
    <n v="1549"/>
    <n v="7.0000000000000007E-2"/>
    <n v="108.43"/>
    <n v="1440.57"/>
  </r>
  <r>
    <n v="1242"/>
    <n v="4"/>
    <n v="303"/>
    <n v="70"/>
    <s v="Electra Amsterdam Original 3i "/>
    <x v="0"/>
    <n v="2"/>
    <x v="1"/>
    <n v="1"/>
    <n v="659.99"/>
    <n v="0.2"/>
    <n v="131.99800000000002"/>
    <n v="527.99199999999996"/>
  </r>
  <r>
    <n v="1243"/>
    <n v="1"/>
    <n v="346"/>
    <n v="44"/>
    <s v="Haro SR 1.1 "/>
    <x v="1"/>
    <n v="2"/>
    <x v="1"/>
    <n v="1"/>
    <n v="539.99"/>
    <n v="7.0000000000000007E-2"/>
    <n v="37.799300000000002"/>
    <n v="502.19069999999999"/>
  </r>
  <r>
    <n v="1244"/>
    <n v="1"/>
    <n v="333"/>
    <n v="45"/>
    <s v="Haro SR 1.2 "/>
    <x v="1"/>
    <n v="2"/>
    <x v="1"/>
    <n v="1"/>
    <n v="869.99"/>
    <n v="0.2"/>
    <n v="173.99800000000002"/>
    <n v="695.99199999999996"/>
  </r>
  <r>
    <n v="1244"/>
    <n v="2"/>
    <n v="333"/>
    <n v="38"/>
    <s v="Haro Flightline Two 26 Plus "/>
    <x v="1"/>
    <n v="2"/>
    <x v="1"/>
    <n v="2"/>
    <n v="549.99"/>
    <n v="7.0000000000000007E-2"/>
    <n v="38.499300000000005"/>
    <n v="1022.9814"/>
  </r>
  <r>
    <n v="1244"/>
    <n v="3"/>
    <n v="333"/>
    <n v="33"/>
    <s v="Surly Wednesday Frameset "/>
    <x v="1"/>
    <n v="2"/>
    <x v="1"/>
    <n v="1"/>
    <n v="469.99"/>
    <n v="7.0000000000000007E-2"/>
    <n v="32.899300000000004"/>
    <n v="437.09070000000003"/>
  </r>
  <r>
    <n v="1244"/>
    <n v="4"/>
    <n v="333"/>
    <n v="37"/>
    <s v="Haro Flightline One ST "/>
    <x v="1"/>
    <n v="2"/>
    <x v="1"/>
    <n v="2"/>
    <n v="379.99"/>
    <n v="0.1"/>
    <n v="37.999000000000002"/>
    <n v="683.98199999999997"/>
  </r>
  <r>
    <n v="1245"/>
    <n v="1"/>
    <n v="1166"/>
    <n v="13"/>
    <s v="Electra Cruiser 1 (24"/>
    <x v="0"/>
    <n v="2"/>
    <x v="1"/>
    <n v="1"/>
    <n v="269.99"/>
    <n v="0.1"/>
    <n v="26.999000000000002"/>
    <n v="242.99100000000001"/>
  </r>
  <r>
    <n v="1246"/>
    <n v="1"/>
    <n v="1329"/>
    <n v="78"/>
    <s v="Sun Bicycles Biscayne Tandem CB "/>
    <x v="0"/>
    <n v="2"/>
    <x v="1"/>
    <n v="2"/>
    <n v="647.99"/>
    <n v="0.2"/>
    <n v="129.59800000000001"/>
    <n v="1036.7840000000001"/>
  </r>
  <r>
    <n v="1246"/>
    <n v="2"/>
    <n v="1329"/>
    <n v="46"/>
    <s v="Haro SR 1.3 "/>
    <x v="1"/>
    <n v="2"/>
    <x v="1"/>
    <n v="1"/>
    <n v="1409.99"/>
    <n v="0.05"/>
    <n v="70.499499999999998"/>
    <n v="1339.4905000000001"/>
  </r>
  <r>
    <n v="1246"/>
    <n v="3"/>
    <n v="1329"/>
    <n v="45"/>
    <s v="Haro SR 1.2 "/>
    <x v="1"/>
    <n v="2"/>
    <x v="1"/>
    <n v="2"/>
    <n v="869.99"/>
    <n v="7.0000000000000007E-2"/>
    <n v="60.899300000000004"/>
    <n v="1618.1813999999999"/>
  </r>
  <r>
    <n v="1247"/>
    <n v="1"/>
    <n v="426"/>
    <n v="15"/>
    <s v="Electra Moto 1 "/>
    <x v="0"/>
    <n v="1"/>
    <x v="0"/>
    <n v="2"/>
    <n v="529.99"/>
    <n v="0.1"/>
    <n v="52.999000000000002"/>
    <n v="953.98199999999997"/>
  </r>
  <r>
    <n v="1247"/>
    <n v="2"/>
    <n v="426"/>
    <n v="28"/>
    <s v="Surly Karate Monkey 27.5+ Frameset "/>
    <x v="1"/>
    <n v="1"/>
    <x v="0"/>
    <n v="2"/>
    <n v="2499.9899999999998"/>
    <n v="0.1"/>
    <n v="249.999"/>
    <n v="4499.982"/>
  </r>
  <r>
    <n v="1247"/>
    <n v="3"/>
    <n v="426"/>
    <n v="26"/>
    <s v="Electra Townie Original 7D EQ "/>
    <x v="0"/>
    <n v="1"/>
    <x v="0"/>
    <n v="1"/>
    <n v="599.99"/>
    <n v="0.05"/>
    <n v="29.999500000000001"/>
    <n v="569.9905"/>
  </r>
  <r>
    <n v="1248"/>
    <n v="1"/>
    <n v="1367"/>
    <n v="94"/>
    <s v="Haro Shredder Pro 20 "/>
    <x v="4"/>
    <n v="1"/>
    <x v="0"/>
    <n v="2"/>
    <n v="249.99"/>
    <n v="0.05"/>
    <n v="12.499500000000001"/>
    <n v="474.98099999999999"/>
  </r>
  <r>
    <n v="1248"/>
    <n v="2"/>
    <n v="1367"/>
    <n v="33"/>
    <s v="Surly Wednesday Frameset "/>
    <x v="1"/>
    <n v="1"/>
    <x v="0"/>
    <n v="2"/>
    <n v="469.99"/>
    <n v="0.1"/>
    <n v="46.999000000000002"/>
    <n v="845.98199999999997"/>
  </r>
  <r>
    <n v="1248"/>
    <n v="3"/>
    <n v="1367"/>
    <n v="92"/>
    <s v="Haro Shredder 20 "/>
    <x v="4"/>
    <n v="1"/>
    <x v="0"/>
    <n v="1"/>
    <n v="209.99"/>
    <n v="0.1"/>
    <n v="20.999000000000002"/>
    <n v="188.99100000000001"/>
  </r>
  <r>
    <n v="1248"/>
    <n v="4"/>
    <n v="1367"/>
    <n v="12"/>
    <s v="Electra Townie Original 21D "/>
    <x v="0"/>
    <n v="1"/>
    <x v="0"/>
    <n v="1"/>
    <n v="549.99"/>
    <n v="0.05"/>
    <n v="27.499500000000001"/>
    <n v="522.4905"/>
  </r>
  <r>
    <n v="1249"/>
    <n v="1"/>
    <n v="545"/>
    <n v="62"/>
    <s v="Trek Boone 7 "/>
    <x v="2"/>
    <n v="2"/>
    <x v="1"/>
    <n v="1"/>
    <n v="3499.99"/>
    <n v="0.05"/>
    <n v="174.99950000000001"/>
    <n v="3324.9904999999999"/>
  </r>
  <r>
    <n v="1249"/>
    <n v="2"/>
    <n v="545"/>
    <n v="104"/>
    <s v="Sun Bicycles Streamway "/>
    <x v="5"/>
    <n v="2"/>
    <x v="1"/>
    <n v="1"/>
    <n v="481.99"/>
    <n v="0.05"/>
    <n v="24.099500000000003"/>
    <n v="457.89050000000003"/>
  </r>
  <r>
    <n v="1249"/>
    <n v="3"/>
    <n v="545"/>
    <n v="61"/>
    <s v="Trek Powerfly 8 FS Plus "/>
    <x v="3"/>
    <n v="2"/>
    <x v="1"/>
    <n v="1"/>
    <n v="4999.99"/>
    <n v="0.2"/>
    <n v="999.99800000000005"/>
    <n v="3999.9919999999997"/>
  </r>
  <r>
    <n v="1250"/>
    <n v="1"/>
    <n v="1188"/>
    <n v="78"/>
    <s v="Sun Bicycles Biscayne Tandem CB "/>
    <x v="0"/>
    <n v="2"/>
    <x v="1"/>
    <n v="2"/>
    <n v="647.99"/>
    <n v="0.05"/>
    <n v="32.399500000000003"/>
    <n v="1231.181"/>
  </r>
  <r>
    <n v="1250"/>
    <n v="2"/>
    <n v="1188"/>
    <n v="66"/>
    <s v="Sun Bicycles Revolutions 24 "/>
    <x v="0"/>
    <n v="2"/>
    <x v="1"/>
    <n v="2"/>
    <n v="250.99"/>
    <n v="0.1"/>
    <n v="25.099000000000004"/>
    <n v="451.78200000000004"/>
  </r>
  <r>
    <n v="1250"/>
    <n v="3"/>
    <n v="1188"/>
    <n v="20"/>
    <s v="Electra Townie Original 7D EQ "/>
    <x v="0"/>
    <n v="2"/>
    <x v="1"/>
    <n v="2"/>
    <n v="599.99"/>
    <n v="0.05"/>
    <n v="29.999500000000001"/>
    <n v="1139.981"/>
  </r>
  <r>
    <n v="1250"/>
    <n v="4"/>
    <n v="1188"/>
    <n v="6"/>
    <s v="Surly Ice Cream Truck Frameset "/>
    <x v="1"/>
    <n v="2"/>
    <x v="1"/>
    <n v="2"/>
    <n v="469.99"/>
    <n v="0.1"/>
    <n v="46.999000000000002"/>
    <n v="845.98199999999997"/>
  </r>
  <r>
    <n v="1251"/>
    <n v="1"/>
    <n v="289"/>
    <n v="40"/>
    <s v="Trek Fuel EX 9.8 29 "/>
    <x v="1"/>
    <n v="3"/>
    <x v="2"/>
    <n v="2"/>
    <n v="4999.99"/>
    <n v="0.1"/>
    <n v="499.99900000000002"/>
    <n v="8999.982"/>
  </r>
  <r>
    <n v="1251"/>
    <n v="2"/>
    <n v="289"/>
    <n v="56"/>
    <s v="Trek Domane SLR 6 Disc "/>
    <x v="6"/>
    <n v="3"/>
    <x v="2"/>
    <n v="1"/>
    <n v="5499.99"/>
    <n v="7.0000000000000007E-2"/>
    <n v="384.99930000000001"/>
    <n v="5114.9906999999994"/>
  </r>
  <r>
    <n v="1251"/>
    <n v="3"/>
    <n v="289"/>
    <n v="7"/>
    <s v="Trek Slash 8 27.5 "/>
    <x v="1"/>
    <n v="3"/>
    <x v="2"/>
    <n v="1"/>
    <n v="3999.99"/>
    <n v="7.0000000000000007E-2"/>
    <n v="279.99930000000001"/>
    <n v="3719.9906999999998"/>
  </r>
  <r>
    <n v="1252"/>
    <n v="1"/>
    <n v="110"/>
    <n v="79"/>
    <s v="Sun Bicycles Boardwalk (24"/>
    <x v="0"/>
    <n v="1"/>
    <x v="0"/>
    <n v="1"/>
    <n v="402.99"/>
    <n v="0.2"/>
    <n v="80.598000000000013"/>
    <n v="322.392"/>
  </r>
  <r>
    <n v="1252"/>
    <n v="2"/>
    <n v="110"/>
    <n v="84"/>
    <s v="Sun Bicycles Lil Kitt'n "/>
    <x v="4"/>
    <n v="1"/>
    <x v="0"/>
    <n v="1"/>
    <n v="109.99"/>
    <n v="0.2"/>
    <n v="21.998000000000001"/>
    <n v="87.99199999999999"/>
  </r>
  <r>
    <n v="1252"/>
    <n v="3"/>
    <n v="110"/>
    <n v="57"/>
    <s v="Trek Emonda S 5 "/>
    <x v="6"/>
    <n v="1"/>
    <x v="0"/>
    <n v="2"/>
    <n v="1999.99"/>
    <n v="0.05"/>
    <n v="99.999500000000012"/>
    <n v="3799.9809999999998"/>
  </r>
  <r>
    <n v="1253"/>
    <n v="1"/>
    <n v="44"/>
    <n v="25"/>
    <s v="Electra Townie Original 7D "/>
    <x v="5"/>
    <n v="2"/>
    <x v="1"/>
    <n v="2"/>
    <n v="499.99"/>
    <n v="0.1"/>
    <n v="49.999000000000002"/>
    <n v="899.98199999999997"/>
  </r>
  <r>
    <n v="1253"/>
    <n v="2"/>
    <n v="44"/>
    <n v="21"/>
    <s v="Electra Cruiser 1 (24"/>
    <x v="0"/>
    <n v="2"/>
    <x v="1"/>
    <n v="1"/>
    <n v="269.99"/>
    <n v="7.0000000000000007E-2"/>
    <n v="18.899300000000004"/>
    <n v="251.0907"/>
  </r>
  <r>
    <n v="1253"/>
    <n v="3"/>
    <n v="44"/>
    <n v="88"/>
    <s v="Trek Precaliber 12 Girls "/>
    <x v="4"/>
    <n v="2"/>
    <x v="1"/>
    <n v="1"/>
    <n v="189.99"/>
    <n v="0.2"/>
    <n v="37.998000000000005"/>
    <n v="151.99200000000002"/>
  </r>
  <r>
    <n v="1254"/>
    <n v="1"/>
    <n v="1098"/>
    <n v="80"/>
    <s v="Sun Bicycles Brickell Tandem CB "/>
    <x v="0"/>
    <n v="2"/>
    <x v="1"/>
    <n v="1"/>
    <n v="761.99"/>
    <n v="0.2"/>
    <n v="152.398"/>
    <n v="609.59199999999998"/>
  </r>
  <r>
    <n v="1254"/>
    <n v="2"/>
    <n v="1098"/>
    <n v="91"/>
    <s v="Trek Precaliber 24 (21"/>
    <x v="4"/>
    <n v="2"/>
    <x v="1"/>
    <n v="1"/>
    <n v="349.99"/>
    <n v="0.2"/>
    <n v="69.998000000000005"/>
    <n v="279.99200000000002"/>
  </r>
  <r>
    <n v="1255"/>
    <n v="1"/>
    <n v="375"/>
    <n v="43"/>
    <s v="Trek Fuel EX 9.8 27.5 Plus "/>
    <x v="1"/>
    <n v="2"/>
    <x v="1"/>
    <n v="2"/>
    <n v="5299.99"/>
    <n v="0.2"/>
    <n v="1059.998"/>
    <n v="8479.9840000000004"/>
  </r>
  <r>
    <n v="1255"/>
    <n v="2"/>
    <n v="375"/>
    <n v="53"/>
    <s v="Surly Ogre Frameset "/>
    <x v="6"/>
    <n v="2"/>
    <x v="1"/>
    <n v="1"/>
    <n v="749.99"/>
    <n v="0.05"/>
    <n v="37.499500000000005"/>
    <n v="712.4905"/>
  </r>
  <r>
    <n v="1255"/>
    <n v="3"/>
    <n v="375"/>
    <n v="14"/>
    <s v="Electra Girl's Hawaii 1 (16 inch)"/>
    <x v="0"/>
    <n v="2"/>
    <x v="1"/>
    <n v="2"/>
    <n v="269.99"/>
    <n v="0.2"/>
    <n v="53.998000000000005"/>
    <n v="431.98400000000004"/>
  </r>
  <r>
    <n v="1255"/>
    <n v="4"/>
    <n v="375"/>
    <n v="26"/>
    <s v="Electra Townie Original 7D EQ "/>
    <x v="0"/>
    <n v="2"/>
    <x v="1"/>
    <n v="2"/>
    <n v="599.99"/>
    <n v="0.05"/>
    <n v="29.999500000000001"/>
    <n v="1139.981"/>
  </r>
  <r>
    <n v="1255"/>
    <n v="5"/>
    <n v="375"/>
    <n v="82"/>
    <s v="Electra Amsterdam Original 3i Ladies' "/>
    <x v="0"/>
    <n v="2"/>
    <x v="1"/>
    <n v="1"/>
    <n v="659.99"/>
    <n v="0.05"/>
    <n v="32.999500000000005"/>
    <n v="626.9905"/>
  </r>
  <r>
    <n v="1256"/>
    <n v="1"/>
    <n v="458"/>
    <n v="44"/>
    <s v="Haro SR 1.1 "/>
    <x v="1"/>
    <n v="2"/>
    <x v="1"/>
    <n v="2"/>
    <n v="539.99"/>
    <n v="0.2"/>
    <n v="107.998"/>
    <n v="863.98400000000004"/>
  </r>
  <r>
    <n v="1256"/>
    <n v="2"/>
    <n v="458"/>
    <n v="100"/>
    <s v="Electra Townie 3i EQ (20"/>
    <x v="4"/>
    <n v="2"/>
    <x v="1"/>
    <n v="1"/>
    <n v="489.99"/>
    <n v="0.1"/>
    <n v="48.999000000000002"/>
    <n v="440.99099999999999"/>
  </r>
  <r>
    <n v="1257"/>
    <n v="1"/>
    <n v="1136"/>
    <n v="30"/>
    <s v="Surly Ice Cream Truck Frameset "/>
    <x v="1"/>
    <n v="2"/>
    <x v="1"/>
    <n v="2"/>
    <n v="999.99"/>
    <n v="0.05"/>
    <n v="49.999500000000005"/>
    <n v="1899.981"/>
  </r>
  <r>
    <n v="1257"/>
    <n v="2"/>
    <n v="1136"/>
    <n v="61"/>
    <s v="Trek Powerfly 8 FS Plus "/>
    <x v="3"/>
    <n v="2"/>
    <x v="1"/>
    <n v="1"/>
    <n v="4999.99"/>
    <n v="0.05"/>
    <n v="249.99950000000001"/>
    <n v="4749.9904999999999"/>
  </r>
  <r>
    <n v="1257"/>
    <n v="3"/>
    <n v="1136"/>
    <n v="17"/>
    <s v="Pure Cycles Vine 8"/>
    <x v="0"/>
    <n v="2"/>
    <x v="1"/>
    <n v="2"/>
    <n v="429"/>
    <n v="0.1"/>
    <n v="42.900000000000006"/>
    <n v="772.2"/>
  </r>
  <r>
    <n v="1257"/>
    <n v="4"/>
    <n v="1136"/>
    <n v="41"/>
    <s v="Haro Shift R3 "/>
    <x v="1"/>
    <n v="2"/>
    <x v="1"/>
    <n v="1"/>
    <n v="1469.99"/>
    <n v="0.05"/>
    <n v="73.499499999999998"/>
    <n v="1396.4905000000001"/>
  </r>
  <r>
    <n v="1257"/>
    <n v="5"/>
    <n v="1136"/>
    <n v="4"/>
    <s v="Trek Fuel EX 8 29 "/>
    <x v="1"/>
    <n v="2"/>
    <x v="1"/>
    <n v="1"/>
    <n v="2899.99"/>
    <n v="0.1"/>
    <n v="289.99899999999997"/>
    <n v="2609.991"/>
  </r>
  <r>
    <n v="1258"/>
    <n v="1"/>
    <n v="1099"/>
    <n v="94"/>
    <s v="Haro Shredder Pro 20 "/>
    <x v="4"/>
    <n v="2"/>
    <x v="1"/>
    <n v="2"/>
    <n v="249.99"/>
    <n v="0.1"/>
    <n v="24.999000000000002"/>
    <n v="449.98200000000003"/>
  </r>
  <r>
    <n v="1258"/>
    <n v="2"/>
    <n v="1099"/>
    <n v="99"/>
    <s v="Electra Sugar Skulls 1 (20"/>
    <x v="4"/>
    <n v="2"/>
    <x v="1"/>
    <n v="2"/>
    <n v="299.99"/>
    <n v="0.05"/>
    <n v="14.999500000000001"/>
    <n v="569.98099999999999"/>
  </r>
  <r>
    <n v="1259"/>
    <n v="1"/>
    <n v="4"/>
    <n v="60"/>
    <s v="Sun Bicycles ElectroLite "/>
    <x v="3"/>
    <n v="2"/>
    <x v="1"/>
    <n v="1"/>
    <n v="1559.99"/>
    <n v="0.1"/>
    <n v="155.99900000000002"/>
    <n v="1403.991"/>
  </r>
  <r>
    <n v="1259"/>
    <n v="2"/>
    <n v="4"/>
    <n v="19"/>
    <s v="Pure Cycles William 3"/>
    <x v="0"/>
    <n v="2"/>
    <x v="1"/>
    <n v="1"/>
    <n v="449"/>
    <n v="0.2"/>
    <n v="89.800000000000011"/>
    <n v="359.2"/>
  </r>
  <r>
    <n v="1260"/>
    <n v="1"/>
    <n v="1117"/>
    <n v="8"/>
    <s v="Trek Remedy 29 Carbon Frameset "/>
    <x v="1"/>
    <n v="2"/>
    <x v="1"/>
    <n v="1"/>
    <n v="1799.99"/>
    <n v="0.1"/>
    <n v="179.99900000000002"/>
    <n v="1619.991"/>
  </r>
  <r>
    <n v="1260"/>
    <n v="2"/>
    <n v="1117"/>
    <n v="66"/>
    <s v="Sun Bicycles Revolutions 24 "/>
    <x v="0"/>
    <n v="2"/>
    <x v="1"/>
    <n v="1"/>
    <n v="250.99"/>
    <n v="0.1"/>
    <n v="25.099000000000004"/>
    <n v="225.89100000000002"/>
  </r>
  <r>
    <n v="1261"/>
    <n v="1"/>
    <n v="435"/>
    <n v="73"/>
    <s v="Sun Bicycles Brickell Tandem 7 "/>
    <x v="0"/>
    <n v="2"/>
    <x v="1"/>
    <n v="1"/>
    <n v="749.99"/>
    <n v="0.2"/>
    <n v="149.99800000000002"/>
    <n v="599.99199999999996"/>
  </r>
  <r>
    <n v="1261"/>
    <n v="2"/>
    <n v="435"/>
    <n v="88"/>
    <s v="Trek Precaliber 12 Girls "/>
    <x v="4"/>
    <n v="2"/>
    <x v="1"/>
    <n v="2"/>
    <n v="189.99"/>
    <n v="0.2"/>
    <n v="37.998000000000005"/>
    <n v="303.98400000000004"/>
  </r>
  <r>
    <n v="1261"/>
    <n v="3"/>
    <n v="435"/>
    <n v="100"/>
    <s v="Electra Townie 3i EQ (20"/>
    <x v="4"/>
    <n v="2"/>
    <x v="1"/>
    <n v="1"/>
    <n v="489.99"/>
    <n v="0.05"/>
    <n v="24.499500000000001"/>
    <n v="465.4905"/>
  </r>
  <r>
    <n v="1261"/>
    <n v="4"/>
    <n v="435"/>
    <n v="42"/>
    <s v="Trek Fuel EX 5 27.5 Plus "/>
    <x v="1"/>
    <n v="2"/>
    <x v="1"/>
    <n v="1"/>
    <n v="2299.9899999999998"/>
    <n v="0.1"/>
    <n v="229.999"/>
    <n v="2069.991"/>
  </r>
  <r>
    <n v="1262"/>
    <n v="1"/>
    <n v="509"/>
    <n v="37"/>
    <s v="Haro Flightline One ST "/>
    <x v="1"/>
    <n v="2"/>
    <x v="1"/>
    <n v="1"/>
    <n v="379.99"/>
    <n v="7.0000000000000007E-2"/>
    <n v="26.599300000000003"/>
    <n v="353.39069999999998"/>
  </r>
  <r>
    <n v="1262"/>
    <n v="2"/>
    <n v="509"/>
    <n v="52"/>
    <s v="Surly Steamroller "/>
    <x v="6"/>
    <n v="2"/>
    <x v="1"/>
    <n v="1"/>
    <n v="875.99"/>
    <n v="0.05"/>
    <n v="43.799500000000002"/>
    <n v="832.19050000000004"/>
  </r>
  <r>
    <n v="1262"/>
    <n v="3"/>
    <n v="509"/>
    <n v="43"/>
    <s v="Trek Fuel EX 9.8 27.5 Plus "/>
    <x v="1"/>
    <n v="2"/>
    <x v="1"/>
    <n v="2"/>
    <n v="5299.99"/>
    <n v="7.0000000000000007E-2"/>
    <n v="370.99930000000001"/>
    <n v="9857.9813999999988"/>
  </r>
  <r>
    <n v="1262"/>
    <n v="4"/>
    <n v="509"/>
    <n v="77"/>
    <s v="Electra Glam Punk 3i Ladies' "/>
    <x v="0"/>
    <n v="2"/>
    <x v="1"/>
    <n v="1"/>
    <n v="799.99"/>
    <n v="7.0000000000000007E-2"/>
    <n v="55.999300000000005"/>
    <n v="743.99070000000006"/>
  </r>
  <r>
    <n v="1263"/>
    <n v="1"/>
    <n v="1408"/>
    <n v="45"/>
    <s v="Haro SR 1.2 "/>
    <x v="1"/>
    <n v="2"/>
    <x v="1"/>
    <n v="1"/>
    <n v="869.99"/>
    <n v="0.2"/>
    <n v="173.99800000000002"/>
    <n v="695.99199999999996"/>
  </r>
  <r>
    <n v="1263"/>
    <n v="2"/>
    <n v="1408"/>
    <n v="62"/>
    <s v="Trek Boone 7 "/>
    <x v="2"/>
    <n v="2"/>
    <x v="1"/>
    <n v="1"/>
    <n v="3499.99"/>
    <n v="0.05"/>
    <n v="174.99950000000001"/>
    <n v="3324.9904999999999"/>
  </r>
  <r>
    <n v="1263"/>
    <n v="3"/>
    <n v="1408"/>
    <n v="19"/>
    <s v="Pure Cycles William 3"/>
    <x v="0"/>
    <n v="2"/>
    <x v="1"/>
    <n v="2"/>
    <n v="449"/>
    <n v="0.1"/>
    <n v="44.900000000000006"/>
    <n v="808.2"/>
  </r>
  <r>
    <n v="1264"/>
    <n v="1"/>
    <n v="113"/>
    <n v="101"/>
    <s v="Electra Townie 7D (20"/>
    <x v="4"/>
    <n v="2"/>
    <x v="1"/>
    <n v="1"/>
    <n v="339.99"/>
    <n v="7.0000000000000007E-2"/>
    <n v="23.799300000000002"/>
    <n v="316.19069999999999"/>
  </r>
  <r>
    <n v="1264"/>
    <n v="2"/>
    <n v="113"/>
    <n v="77"/>
    <s v="Electra Glam Punk 3i Ladies' "/>
    <x v="0"/>
    <n v="2"/>
    <x v="1"/>
    <n v="2"/>
    <n v="799.99"/>
    <n v="7.0000000000000007E-2"/>
    <n v="55.999300000000005"/>
    <n v="1487.9814000000001"/>
  </r>
  <r>
    <n v="1264"/>
    <n v="3"/>
    <n v="113"/>
    <n v="29"/>
    <s v="Trek X"/>
    <x v="1"/>
    <n v="2"/>
    <x v="1"/>
    <n v="2"/>
    <n v="999.99"/>
    <n v="0.2"/>
    <n v="199.99800000000002"/>
    <n v="1599.9839999999999"/>
  </r>
  <r>
    <n v="1264"/>
    <n v="4"/>
    <n v="113"/>
    <n v="52"/>
    <s v="Surly Steamroller "/>
    <x v="6"/>
    <n v="2"/>
    <x v="1"/>
    <n v="1"/>
    <n v="875.99"/>
    <n v="0.05"/>
    <n v="43.799500000000002"/>
    <n v="832.19050000000004"/>
  </r>
  <r>
    <n v="1265"/>
    <n v="1"/>
    <n v="950"/>
    <n v="41"/>
    <s v="Haro Shift R3 "/>
    <x v="1"/>
    <n v="2"/>
    <x v="1"/>
    <n v="2"/>
    <n v="1469.99"/>
    <n v="0.1"/>
    <n v="146.999"/>
    <n v="2645.982"/>
  </r>
  <r>
    <n v="1265"/>
    <n v="2"/>
    <n v="950"/>
    <n v="72"/>
    <s v="Sun Bicycles Biscayne Tandem 7 "/>
    <x v="0"/>
    <n v="2"/>
    <x v="1"/>
    <n v="2"/>
    <n v="619.99"/>
    <n v="7.0000000000000007E-2"/>
    <n v="43.399300000000004"/>
    <n v="1153.1813999999999"/>
  </r>
  <r>
    <n v="1266"/>
    <n v="1"/>
    <n v="387"/>
    <n v="90"/>
    <s v="Trek Precaliber 16 Girls "/>
    <x v="4"/>
    <n v="2"/>
    <x v="1"/>
    <n v="1"/>
    <n v="209.99"/>
    <n v="0.2"/>
    <n v="41.998000000000005"/>
    <n v="167.99200000000002"/>
  </r>
  <r>
    <n v="1266"/>
    <n v="2"/>
    <n v="387"/>
    <n v="48"/>
    <s v="Trek Emonda S 4 "/>
    <x v="6"/>
    <n v="2"/>
    <x v="1"/>
    <n v="1"/>
    <n v="1499.99"/>
    <n v="0.2"/>
    <n v="299.99799999999999"/>
    <n v="1199.992"/>
  </r>
  <r>
    <n v="1267"/>
    <n v="1"/>
    <n v="467"/>
    <n v="45"/>
    <s v="Haro SR 1.2 "/>
    <x v="1"/>
    <n v="2"/>
    <x v="1"/>
    <n v="1"/>
    <n v="869.99"/>
    <n v="0.1"/>
    <n v="86.999000000000009"/>
    <n v="782.99099999999999"/>
  </r>
  <r>
    <n v="1267"/>
    <n v="2"/>
    <n v="467"/>
    <n v="27"/>
    <s v="Surly Big Dummy Frameset "/>
    <x v="1"/>
    <n v="2"/>
    <x v="1"/>
    <n v="1"/>
    <n v="999.99"/>
    <n v="7.0000000000000007E-2"/>
    <n v="69.999300000000005"/>
    <n v="929.99070000000006"/>
  </r>
  <r>
    <n v="1267"/>
    <n v="3"/>
    <n v="467"/>
    <n v="108"/>
    <s v="Sun Bicycles Cruz 3 "/>
    <x v="0"/>
    <n v="2"/>
    <x v="1"/>
    <n v="1"/>
    <n v="449.99"/>
    <n v="0.2"/>
    <n v="89.998000000000005"/>
    <n v="359.99200000000002"/>
  </r>
  <r>
    <n v="1267"/>
    <n v="4"/>
    <n v="467"/>
    <n v="95"/>
    <s v="Electra Girl's Hawaii 1 16&quot; "/>
    <x v="0"/>
    <n v="2"/>
    <x v="1"/>
    <n v="1"/>
    <n v="299.99"/>
    <n v="0.05"/>
    <n v="14.999500000000001"/>
    <n v="284.9905"/>
  </r>
  <r>
    <n v="1268"/>
    <n v="1"/>
    <n v="774"/>
    <n v="68"/>
    <s v="Sun Bicycles Cruz 3 "/>
    <x v="0"/>
    <n v="1"/>
    <x v="0"/>
    <n v="2"/>
    <n v="449.99"/>
    <n v="7.0000000000000007E-2"/>
    <n v="31.499300000000005"/>
    <n v="836.98140000000001"/>
  </r>
  <r>
    <n v="1268"/>
    <n v="2"/>
    <n v="774"/>
    <n v="87"/>
    <s v="Trek Precaliber 12 Boys "/>
    <x v="4"/>
    <n v="1"/>
    <x v="0"/>
    <n v="2"/>
    <n v="189.99"/>
    <n v="7.0000000000000007E-2"/>
    <n v="13.299300000000002"/>
    <n v="353.38139999999999"/>
  </r>
  <r>
    <n v="1268"/>
    <n v="3"/>
    <n v="774"/>
    <n v="59"/>
    <s v="Trek Domane S 5 Disc "/>
    <x v="6"/>
    <n v="1"/>
    <x v="0"/>
    <n v="2"/>
    <n v="2599.9899999999998"/>
    <n v="0.2"/>
    <n v="519.99799999999993"/>
    <n v="4159.9839999999995"/>
  </r>
  <r>
    <n v="1268"/>
    <n v="4"/>
    <n v="774"/>
    <n v="100"/>
    <s v="Electra Townie 3i EQ (20"/>
    <x v="4"/>
    <n v="1"/>
    <x v="0"/>
    <n v="1"/>
    <n v="489.99"/>
    <n v="7.0000000000000007E-2"/>
    <n v="34.299300000000002"/>
    <n v="455.69069999999999"/>
  </r>
  <r>
    <n v="1269"/>
    <n v="1"/>
    <n v="1236"/>
    <n v="4"/>
    <s v="Trek Fuel EX 8 29 "/>
    <x v="1"/>
    <n v="2"/>
    <x v="1"/>
    <n v="2"/>
    <n v="2899.99"/>
    <n v="0.2"/>
    <n v="579.99799999999993"/>
    <n v="4639.9839999999995"/>
  </r>
  <r>
    <n v="1269"/>
    <n v="2"/>
    <n v="1236"/>
    <n v="7"/>
    <s v="Trek Slash 8 27.5 "/>
    <x v="1"/>
    <n v="2"/>
    <x v="1"/>
    <n v="1"/>
    <n v="3999.99"/>
    <n v="0.2"/>
    <n v="799.99800000000005"/>
    <n v="3199.9919999999997"/>
  </r>
  <r>
    <n v="1269"/>
    <n v="3"/>
    <n v="1236"/>
    <n v="111"/>
    <s v="Sun Bicycles Drifter 7 "/>
    <x v="5"/>
    <n v="2"/>
    <x v="1"/>
    <n v="1"/>
    <n v="470.99"/>
    <n v="0.1"/>
    <n v="47.099000000000004"/>
    <n v="423.89100000000002"/>
  </r>
  <r>
    <n v="1270"/>
    <n v="1"/>
    <n v="1388"/>
    <n v="54"/>
    <s v="Trek Domane SL Disc Frameset "/>
    <x v="6"/>
    <n v="2"/>
    <x v="1"/>
    <n v="1"/>
    <n v="3199.99"/>
    <n v="0.2"/>
    <n v="639.99800000000005"/>
    <n v="2559.9919999999997"/>
  </r>
  <r>
    <n v="1271"/>
    <n v="1"/>
    <n v="734"/>
    <n v="25"/>
    <s v="Electra Townie Original 7D "/>
    <x v="5"/>
    <n v="2"/>
    <x v="1"/>
    <n v="2"/>
    <n v="499.99"/>
    <n v="0.1"/>
    <n v="49.999000000000002"/>
    <n v="899.98199999999997"/>
  </r>
  <r>
    <n v="1271"/>
    <n v="2"/>
    <n v="734"/>
    <n v="50"/>
    <s v="Trek Silque SLR 7 Women's "/>
    <x v="6"/>
    <n v="2"/>
    <x v="1"/>
    <n v="2"/>
    <n v="5999.99"/>
    <n v="7.0000000000000007E-2"/>
    <n v="419.99930000000001"/>
    <n v="11159.981399999999"/>
  </r>
  <r>
    <n v="1271"/>
    <n v="3"/>
    <n v="734"/>
    <n v="87"/>
    <s v="Trek Precaliber 12 Boys "/>
    <x v="4"/>
    <n v="2"/>
    <x v="1"/>
    <n v="2"/>
    <n v="189.99"/>
    <n v="7.0000000000000007E-2"/>
    <n v="13.299300000000002"/>
    <n v="353.38139999999999"/>
  </r>
  <r>
    <n v="1271"/>
    <n v="4"/>
    <n v="734"/>
    <n v="32"/>
    <s v="Trek Farley Alloy Frameset "/>
    <x v="1"/>
    <n v="2"/>
    <x v="1"/>
    <n v="2"/>
    <n v="469.99"/>
    <n v="7.0000000000000007E-2"/>
    <n v="32.899300000000004"/>
    <n v="874.18140000000005"/>
  </r>
  <r>
    <n v="1272"/>
    <n v="1"/>
    <n v="935"/>
    <n v="16"/>
    <s v="Electra Townie Original 7D EQ "/>
    <x v="0"/>
    <n v="2"/>
    <x v="1"/>
    <n v="2"/>
    <n v="599.99"/>
    <n v="0.2"/>
    <n v="119.998"/>
    <n v="959.98400000000004"/>
  </r>
  <r>
    <n v="1272"/>
    <n v="2"/>
    <n v="935"/>
    <n v="71"/>
    <s v="Sun Bicycles Atlas X"/>
    <x v="0"/>
    <n v="2"/>
    <x v="1"/>
    <n v="2"/>
    <n v="416.99"/>
    <n v="0.1"/>
    <n v="41.699000000000005"/>
    <n v="750.58199999999999"/>
  </r>
  <r>
    <n v="1272"/>
    <n v="3"/>
    <n v="935"/>
    <n v="86"/>
    <s v="Trek Girl's Kickster "/>
    <x v="4"/>
    <n v="2"/>
    <x v="1"/>
    <n v="1"/>
    <n v="149.99"/>
    <n v="7.0000000000000007E-2"/>
    <n v="10.499300000000002"/>
    <n v="139.4907"/>
  </r>
  <r>
    <n v="1273"/>
    <n v="1"/>
    <n v="1268"/>
    <n v="95"/>
    <s v="Electra Girl's Hawaii 1 16&quot; "/>
    <x v="0"/>
    <n v="2"/>
    <x v="1"/>
    <n v="2"/>
    <n v="299.99"/>
    <n v="7.0000000000000007E-2"/>
    <n v="20.999300000000002"/>
    <n v="557.98140000000001"/>
  </r>
  <r>
    <n v="1273"/>
    <n v="2"/>
    <n v="1268"/>
    <n v="20"/>
    <s v="Electra Townie Original 7D EQ "/>
    <x v="0"/>
    <n v="2"/>
    <x v="1"/>
    <n v="1"/>
    <n v="599.99"/>
    <n v="7.0000000000000007E-2"/>
    <n v="41.999300000000005"/>
    <n v="557.99070000000006"/>
  </r>
  <r>
    <n v="1273"/>
    <n v="3"/>
    <n v="1268"/>
    <n v="58"/>
    <s v="Trek Madone 9.2 "/>
    <x v="6"/>
    <n v="2"/>
    <x v="1"/>
    <n v="1"/>
    <n v="4999.99"/>
    <n v="0.2"/>
    <n v="999.99800000000005"/>
    <n v="3999.9919999999997"/>
  </r>
  <r>
    <n v="1274"/>
    <n v="1"/>
    <n v="1364"/>
    <n v="81"/>
    <s v="Electra Amsterdam Fashion 7i Ladies' "/>
    <x v="0"/>
    <n v="2"/>
    <x v="1"/>
    <n v="1"/>
    <n v="1099.99"/>
    <n v="0.1"/>
    <n v="109.99900000000001"/>
    <n v="989.99099999999999"/>
  </r>
  <r>
    <n v="1275"/>
    <n v="1"/>
    <n v="165"/>
    <n v="58"/>
    <s v="Trek Madone 9.2 "/>
    <x v="6"/>
    <n v="1"/>
    <x v="0"/>
    <n v="1"/>
    <n v="4999.99"/>
    <n v="7.0000000000000007E-2"/>
    <n v="349.99930000000001"/>
    <n v="4649.9906999999994"/>
  </r>
  <r>
    <n v="1275"/>
    <n v="2"/>
    <n v="165"/>
    <n v="30"/>
    <s v="Surly Ice Cream Truck Frameset "/>
    <x v="1"/>
    <n v="1"/>
    <x v="0"/>
    <n v="1"/>
    <n v="999.99"/>
    <n v="0.1"/>
    <n v="99.999000000000009"/>
    <n v="899.99099999999999"/>
  </r>
  <r>
    <n v="1276"/>
    <n v="1"/>
    <n v="893"/>
    <n v="18"/>
    <s v="Pure Cycles Western 3"/>
    <x v="0"/>
    <n v="2"/>
    <x v="1"/>
    <n v="2"/>
    <n v="449"/>
    <n v="0.2"/>
    <n v="89.800000000000011"/>
    <n v="718.4"/>
  </r>
  <r>
    <n v="1276"/>
    <n v="2"/>
    <n v="893"/>
    <n v="58"/>
    <s v="Trek Madone 9.2 "/>
    <x v="6"/>
    <n v="2"/>
    <x v="1"/>
    <n v="1"/>
    <n v="4999.99"/>
    <n v="0.2"/>
    <n v="999.99800000000005"/>
    <n v="3999.9919999999997"/>
  </r>
  <r>
    <n v="1276"/>
    <n v="3"/>
    <n v="893"/>
    <n v="42"/>
    <s v="Trek Fuel EX 5 27.5 Plus "/>
    <x v="1"/>
    <n v="2"/>
    <x v="1"/>
    <n v="1"/>
    <n v="2299.9899999999998"/>
    <n v="0.05"/>
    <n v="114.9995"/>
    <n v="2184.9904999999999"/>
  </r>
  <r>
    <n v="1276"/>
    <n v="4"/>
    <n v="893"/>
    <n v="24"/>
    <s v="Electra Townie Original 21D "/>
    <x v="0"/>
    <n v="2"/>
    <x v="1"/>
    <n v="2"/>
    <n v="549.99"/>
    <n v="0.2"/>
    <n v="109.998"/>
    <n v="879.98400000000004"/>
  </r>
  <r>
    <n v="1276"/>
    <n v="5"/>
    <n v="893"/>
    <n v="78"/>
    <s v="Sun Bicycles Biscayne Tandem CB "/>
    <x v="0"/>
    <n v="2"/>
    <x v="1"/>
    <n v="2"/>
    <n v="647.99"/>
    <n v="0.2"/>
    <n v="129.59800000000001"/>
    <n v="1036.7840000000001"/>
  </r>
  <r>
    <n v="1277"/>
    <n v="1"/>
    <n v="227"/>
    <n v="56"/>
    <s v="Trek Domane SLR 6 Disc "/>
    <x v="6"/>
    <n v="2"/>
    <x v="1"/>
    <n v="2"/>
    <n v="5499.99"/>
    <n v="0.2"/>
    <n v="1099.998"/>
    <n v="8799.9840000000004"/>
  </r>
  <r>
    <n v="1277"/>
    <n v="2"/>
    <n v="227"/>
    <n v="93"/>
    <s v="Haro Shredder 20 Girls "/>
    <x v="4"/>
    <n v="2"/>
    <x v="1"/>
    <n v="2"/>
    <n v="209.99"/>
    <n v="0.05"/>
    <n v="10.499500000000001"/>
    <n v="398.98099999999999"/>
  </r>
  <r>
    <n v="1277"/>
    <n v="3"/>
    <n v="227"/>
    <n v="9"/>
    <s v="Trek Conduit+ "/>
    <x v="3"/>
    <n v="2"/>
    <x v="1"/>
    <n v="2"/>
    <n v="2999.99"/>
    <n v="0.1"/>
    <n v="299.99899999999997"/>
    <n v="5399.982"/>
  </r>
  <r>
    <n v="1277"/>
    <n v="4"/>
    <n v="227"/>
    <n v="4"/>
    <s v="Trek Fuel EX 8 29 "/>
    <x v="1"/>
    <n v="2"/>
    <x v="1"/>
    <n v="1"/>
    <n v="2899.99"/>
    <n v="0.1"/>
    <n v="289.99899999999997"/>
    <n v="2609.991"/>
  </r>
  <r>
    <n v="1277"/>
    <n v="5"/>
    <n v="227"/>
    <n v="11"/>
    <s v="Surly Straggler 650b "/>
    <x v="2"/>
    <n v="2"/>
    <x v="1"/>
    <n v="1"/>
    <n v="1680.99"/>
    <n v="0.2"/>
    <n v="336.19800000000004"/>
    <n v="1344.7919999999999"/>
  </r>
  <r>
    <n v="1278"/>
    <n v="1"/>
    <n v="980"/>
    <n v="103"/>
    <s v="Sun Bicycles Streamway 3 "/>
    <x v="5"/>
    <n v="2"/>
    <x v="1"/>
    <n v="2"/>
    <n v="551.99"/>
    <n v="0.1"/>
    <n v="55.199000000000005"/>
    <n v="993.58199999999999"/>
  </r>
  <r>
    <n v="1278"/>
    <n v="2"/>
    <n v="980"/>
    <n v="32"/>
    <s v="Trek Farley Alloy Frameset "/>
    <x v="1"/>
    <n v="2"/>
    <x v="1"/>
    <n v="1"/>
    <n v="469.99"/>
    <n v="0.1"/>
    <n v="46.999000000000002"/>
    <n v="422.99099999999999"/>
  </r>
  <r>
    <n v="1279"/>
    <n v="1"/>
    <n v="1014"/>
    <n v="9"/>
    <s v="Trek Conduit+ "/>
    <x v="3"/>
    <n v="2"/>
    <x v="1"/>
    <n v="2"/>
    <n v="2999.99"/>
    <n v="0.05"/>
    <n v="149.99949999999998"/>
    <n v="5699.9809999999998"/>
  </r>
  <r>
    <n v="1280"/>
    <n v="1"/>
    <n v="123"/>
    <n v="72"/>
    <s v="Sun Bicycles Biscayne Tandem 7 "/>
    <x v="0"/>
    <n v="3"/>
    <x v="2"/>
    <n v="2"/>
    <n v="619.99"/>
    <n v="7.0000000000000007E-2"/>
    <n v="43.399300000000004"/>
    <n v="1153.1813999999999"/>
  </r>
  <r>
    <n v="1280"/>
    <n v="2"/>
    <n v="123"/>
    <n v="74"/>
    <s v="Electra Cruiser Lux 1 "/>
    <x v="0"/>
    <n v="3"/>
    <x v="2"/>
    <n v="1"/>
    <n v="439.99"/>
    <n v="0.05"/>
    <n v="21.999500000000001"/>
    <n v="417.9905"/>
  </r>
  <r>
    <n v="1280"/>
    <n v="3"/>
    <n v="123"/>
    <n v="52"/>
    <s v="Surly Steamroller "/>
    <x v="6"/>
    <n v="3"/>
    <x v="2"/>
    <n v="1"/>
    <n v="875.99"/>
    <n v="7.0000000000000007E-2"/>
    <n v="61.319300000000005"/>
    <n v="814.67070000000001"/>
  </r>
  <r>
    <n v="1280"/>
    <n v="4"/>
    <n v="123"/>
    <n v="63"/>
    <s v="Trek Boone Race Shop Limited "/>
    <x v="2"/>
    <n v="3"/>
    <x v="2"/>
    <n v="1"/>
    <n v="3499.99"/>
    <n v="0.2"/>
    <n v="699.99800000000005"/>
    <n v="2799.9919999999997"/>
  </r>
  <r>
    <n v="1281"/>
    <n v="1"/>
    <n v="1060"/>
    <n v="36"/>
    <s v="Surly Troll Frameset "/>
    <x v="1"/>
    <n v="2"/>
    <x v="1"/>
    <n v="1"/>
    <n v="832.99"/>
    <n v="0.05"/>
    <n v="41.649500000000003"/>
    <n v="791.34050000000002"/>
  </r>
  <r>
    <n v="1281"/>
    <n v="2"/>
    <n v="1060"/>
    <n v="49"/>
    <s v="Trek Domane SL 6 "/>
    <x v="6"/>
    <n v="2"/>
    <x v="1"/>
    <n v="2"/>
    <n v="3499.99"/>
    <n v="0.05"/>
    <n v="174.99950000000001"/>
    <n v="6649.9809999999998"/>
  </r>
  <r>
    <n v="1281"/>
    <n v="3"/>
    <n v="1060"/>
    <n v="75"/>
    <s v="Electra Cruiser Lux Fat Tire 1 Ladies "/>
    <x v="0"/>
    <n v="2"/>
    <x v="1"/>
    <n v="1"/>
    <n v="599.99"/>
    <n v="0.05"/>
    <n v="29.999500000000001"/>
    <n v="569.9905"/>
  </r>
  <r>
    <n v="1282"/>
    <n v="1"/>
    <n v="320"/>
    <n v="111"/>
    <s v="Sun Bicycles Drifter 7 "/>
    <x v="5"/>
    <n v="2"/>
    <x v="1"/>
    <n v="1"/>
    <n v="470.99"/>
    <n v="0.05"/>
    <n v="23.549500000000002"/>
    <n v="447.44049999999999"/>
  </r>
  <r>
    <n v="1282"/>
    <n v="2"/>
    <n v="320"/>
    <n v="50"/>
    <s v="Trek Silque SLR 7 Women's "/>
    <x v="6"/>
    <n v="2"/>
    <x v="1"/>
    <n v="2"/>
    <n v="5999.99"/>
    <n v="0.2"/>
    <n v="1199.998"/>
    <n v="9599.9840000000004"/>
  </r>
  <r>
    <n v="1283"/>
    <n v="1"/>
    <n v="85"/>
    <n v="61"/>
    <s v="Trek Powerfly 8 FS Plus "/>
    <x v="3"/>
    <n v="2"/>
    <x v="1"/>
    <n v="2"/>
    <n v="4999.99"/>
    <n v="0.05"/>
    <n v="249.99950000000001"/>
    <n v="9499.9809999999998"/>
  </r>
  <r>
    <n v="1283"/>
    <n v="2"/>
    <n v="85"/>
    <n v="81"/>
    <s v="Electra Amsterdam Fashion 7i Ladies' "/>
    <x v="0"/>
    <n v="2"/>
    <x v="1"/>
    <n v="1"/>
    <n v="1099.99"/>
    <n v="0.2"/>
    <n v="219.99800000000002"/>
    <n v="879.99199999999996"/>
  </r>
  <r>
    <n v="1283"/>
    <n v="3"/>
    <n v="85"/>
    <n v="7"/>
    <s v="Trek Slash 8 27.5 "/>
    <x v="1"/>
    <n v="2"/>
    <x v="1"/>
    <n v="1"/>
    <n v="3999.99"/>
    <n v="0.1"/>
    <n v="399.99900000000002"/>
    <n v="3599.991"/>
  </r>
  <r>
    <n v="1283"/>
    <n v="4"/>
    <n v="85"/>
    <n v="32"/>
    <s v="Trek Farley Alloy Frameset "/>
    <x v="1"/>
    <n v="2"/>
    <x v="1"/>
    <n v="1"/>
    <n v="469.99"/>
    <n v="0.1"/>
    <n v="46.999000000000002"/>
    <n v="422.99099999999999"/>
  </r>
  <r>
    <n v="1283"/>
    <n v="5"/>
    <n v="85"/>
    <n v="11"/>
    <s v="Surly Straggler 650b "/>
    <x v="2"/>
    <n v="2"/>
    <x v="1"/>
    <n v="1"/>
    <n v="1680.99"/>
    <n v="0.2"/>
    <n v="336.19800000000004"/>
    <n v="1344.7919999999999"/>
  </r>
  <r>
    <n v="1284"/>
    <n v="1"/>
    <n v="128"/>
    <n v="101"/>
    <s v="Electra Townie 7D (20"/>
    <x v="4"/>
    <n v="2"/>
    <x v="1"/>
    <n v="1"/>
    <n v="339.99"/>
    <n v="7.0000000000000007E-2"/>
    <n v="23.799300000000002"/>
    <n v="316.19069999999999"/>
  </r>
  <r>
    <n v="1284"/>
    <n v="2"/>
    <n v="128"/>
    <n v="8"/>
    <s v="Trek Remedy 29 Carbon Frameset "/>
    <x v="1"/>
    <n v="2"/>
    <x v="1"/>
    <n v="1"/>
    <n v="1799.99"/>
    <n v="0.05"/>
    <n v="89.999500000000012"/>
    <n v="1709.9904999999999"/>
  </r>
  <r>
    <n v="1284"/>
    <n v="3"/>
    <n v="128"/>
    <n v="4"/>
    <s v="Trek Fuel EX 8 29 "/>
    <x v="1"/>
    <n v="2"/>
    <x v="1"/>
    <n v="2"/>
    <n v="2899.99"/>
    <n v="0.05"/>
    <n v="144.99949999999998"/>
    <n v="5509.9809999999998"/>
  </r>
  <r>
    <n v="1285"/>
    <n v="1"/>
    <n v="262"/>
    <n v="78"/>
    <s v="Sun Bicycles Biscayne Tandem CB "/>
    <x v="0"/>
    <n v="2"/>
    <x v="1"/>
    <n v="2"/>
    <n v="647.99"/>
    <n v="7.0000000000000007E-2"/>
    <n v="45.359300000000005"/>
    <n v="1205.2614000000001"/>
  </r>
  <r>
    <n v="1285"/>
    <n v="2"/>
    <n v="262"/>
    <n v="93"/>
    <s v="Haro Shredder 20 Girls "/>
    <x v="4"/>
    <n v="2"/>
    <x v="1"/>
    <n v="1"/>
    <n v="209.99"/>
    <n v="0.1"/>
    <n v="20.999000000000002"/>
    <n v="188.99100000000001"/>
  </r>
  <r>
    <n v="1285"/>
    <n v="3"/>
    <n v="262"/>
    <n v="69"/>
    <s v="Sun Bicycles Cruz 7 "/>
    <x v="0"/>
    <n v="2"/>
    <x v="1"/>
    <n v="2"/>
    <n v="416.99"/>
    <n v="0.2"/>
    <n v="83.39800000000001"/>
    <n v="667.18399999999997"/>
  </r>
  <r>
    <n v="1285"/>
    <n v="4"/>
    <n v="262"/>
    <n v="6"/>
    <s v="Surly Ice Cream Truck Frameset "/>
    <x v="1"/>
    <n v="2"/>
    <x v="1"/>
    <n v="1"/>
    <n v="469.99"/>
    <n v="0.1"/>
    <n v="46.999000000000002"/>
    <n v="422.99099999999999"/>
  </r>
  <r>
    <n v="1286"/>
    <n v="1"/>
    <n v="1033"/>
    <n v="109"/>
    <s v="Sun Bicycles Cruz 7 "/>
    <x v="0"/>
    <n v="2"/>
    <x v="1"/>
    <n v="2"/>
    <n v="416.99"/>
    <n v="0.2"/>
    <n v="83.39800000000001"/>
    <n v="667.18399999999997"/>
  </r>
  <r>
    <n v="1286"/>
    <n v="2"/>
    <n v="1033"/>
    <n v="81"/>
    <s v="Electra Amsterdam Fashion 7i Ladies' "/>
    <x v="0"/>
    <n v="2"/>
    <x v="1"/>
    <n v="2"/>
    <n v="1099.99"/>
    <n v="7.0000000000000007E-2"/>
    <n v="76.999300000000005"/>
    <n v="2045.9814000000001"/>
  </r>
  <r>
    <n v="1286"/>
    <n v="3"/>
    <n v="1033"/>
    <n v="87"/>
    <s v="Trek Precaliber 12 Boys "/>
    <x v="4"/>
    <n v="2"/>
    <x v="1"/>
    <n v="1"/>
    <n v="189.99"/>
    <n v="7.0000000000000007E-2"/>
    <n v="13.299300000000002"/>
    <n v="176.69069999999999"/>
  </r>
  <r>
    <n v="1287"/>
    <n v="1"/>
    <n v="279"/>
    <n v="27"/>
    <s v="Surly Big Dummy Frameset "/>
    <x v="1"/>
    <n v="1"/>
    <x v="0"/>
    <n v="2"/>
    <n v="999.99"/>
    <n v="0.2"/>
    <n v="199.99800000000002"/>
    <n v="1599.9839999999999"/>
  </r>
  <r>
    <n v="1287"/>
    <n v="2"/>
    <n v="279"/>
    <n v="62"/>
    <s v="Trek Boone 7 "/>
    <x v="2"/>
    <n v="1"/>
    <x v="0"/>
    <n v="2"/>
    <n v="3499.99"/>
    <n v="0.1"/>
    <n v="349.99900000000002"/>
    <n v="6299.982"/>
  </r>
  <r>
    <n v="1287"/>
    <n v="3"/>
    <n v="279"/>
    <n v="103"/>
    <s v="Sun Bicycles Streamway 3 "/>
    <x v="5"/>
    <n v="1"/>
    <x v="0"/>
    <n v="1"/>
    <n v="551.99"/>
    <n v="0.1"/>
    <n v="55.199000000000005"/>
    <n v="496.791"/>
  </r>
  <r>
    <n v="1287"/>
    <n v="4"/>
    <n v="279"/>
    <n v="100"/>
    <s v="Electra Townie 3i EQ (20"/>
    <x v="4"/>
    <n v="1"/>
    <x v="0"/>
    <n v="2"/>
    <n v="489.99"/>
    <n v="0.05"/>
    <n v="24.499500000000001"/>
    <n v="930.98099999999999"/>
  </r>
  <r>
    <n v="1288"/>
    <n v="1"/>
    <n v="778"/>
    <n v="73"/>
    <s v="Sun Bicycles Brickell Tandem 7 "/>
    <x v="0"/>
    <n v="3"/>
    <x v="2"/>
    <n v="1"/>
    <n v="749.99"/>
    <n v="0.2"/>
    <n v="149.99800000000002"/>
    <n v="599.99199999999996"/>
  </r>
  <r>
    <n v="1288"/>
    <n v="2"/>
    <n v="778"/>
    <n v="64"/>
    <s v="Electra Townie Original 7D "/>
    <x v="5"/>
    <n v="3"/>
    <x v="2"/>
    <n v="2"/>
    <n v="489.99"/>
    <n v="0.2"/>
    <n v="97.998000000000005"/>
    <n v="783.98400000000004"/>
  </r>
  <r>
    <n v="1288"/>
    <n v="3"/>
    <n v="778"/>
    <n v="62"/>
    <s v="Trek Boone 7 "/>
    <x v="2"/>
    <n v="3"/>
    <x v="2"/>
    <n v="2"/>
    <n v="3499.99"/>
    <n v="0.1"/>
    <n v="349.99900000000002"/>
    <n v="6299.982"/>
  </r>
  <r>
    <n v="1288"/>
    <n v="4"/>
    <n v="778"/>
    <n v="17"/>
    <s v="Pure Cycles Vine 8"/>
    <x v="0"/>
    <n v="3"/>
    <x v="2"/>
    <n v="2"/>
    <n v="429"/>
    <n v="7.0000000000000007E-2"/>
    <n v="30.03"/>
    <n v="797.94"/>
  </r>
  <r>
    <n v="1289"/>
    <n v="1"/>
    <n v="1292"/>
    <n v="89"/>
    <s v="Trek Precaliber 16 Boys "/>
    <x v="4"/>
    <n v="1"/>
    <x v="0"/>
    <n v="1"/>
    <n v="209.99"/>
    <n v="0.05"/>
    <n v="10.499500000000001"/>
    <n v="199.4905"/>
  </r>
  <r>
    <n v="1289"/>
    <n v="2"/>
    <n v="1292"/>
    <n v="3"/>
    <s v="Surly Wednesday Frameset "/>
    <x v="1"/>
    <n v="1"/>
    <x v="0"/>
    <n v="1"/>
    <n v="999.99"/>
    <n v="0.1"/>
    <n v="99.999000000000009"/>
    <n v="899.99099999999999"/>
  </r>
  <r>
    <n v="1290"/>
    <n v="1"/>
    <n v="967"/>
    <n v="75"/>
    <s v="Electra Cruiser Lux Fat Tire 1 Ladies "/>
    <x v="0"/>
    <n v="2"/>
    <x v="1"/>
    <n v="2"/>
    <n v="599.99"/>
    <n v="0.05"/>
    <n v="29.999500000000001"/>
    <n v="1139.981"/>
  </r>
  <r>
    <n v="1290"/>
    <n v="2"/>
    <n v="967"/>
    <n v="36"/>
    <s v="Surly Troll Frameset "/>
    <x v="1"/>
    <n v="2"/>
    <x v="1"/>
    <n v="1"/>
    <n v="832.99"/>
    <n v="0.05"/>
    <n v="41.649500000000003"/>
    <n v="791.34050000000002"/>
  </r>
  <r>
    <n v="1290"/>
    <n v="3"/>
    <n v="967"/>
    <n v="92"/>
    <s v="Haro Shredder 20 "/>
    <x v="4"/>
    <n v="2"/>
    <x v="1"/>
    <n v="2"/>
    <n v="209.99"/>
    <n v="0.1"/>
    <n v="20.999000000000002"/>
    <n v="377.98200000000003"/>
  </r>
  <r>
    <n v="1291"/>
    <n v="1"/>
    <n v="1284"/>
    <n v="57"/>
    <s v="Trek Emonda S 5 "/>
    <x v="6"/>
    <n v="2"/>
    <x v="1"/>
    <n v="1"/>
    <n v="1999.99"/>
    <n v="0.1"/>
    <n v="199.99900000000002"/>
    <n v="1799.991"/>
  </r>
  <r>
    <n v="1291"/>
    <n v="2"/>
    <n v="1284"/>
    <n v="58"/>
    <s v="Trek Madone 9.2 "/>
    <x v="6"/>
    <n v="2"/>
    <x v="1"/>
    <n v="2"/>
    <n v="4999.99"/>
    <n v="0.05"/>
    <n v="249.99950000000001"/>
    <n v="9499.9809999999998"/>
  </r>
  <r>
    <n v="1292"/>
    <n v="1"/>
    <n v="285"/>
    <n v="70"/>
    <s v="Electra Amsterdam Original 3i "/>
    <x v="0"/>
    <n v="2"/>
    <x v="1"/>
    <n v="1"/>
    <n v="659.99"/>
    <n v="7.0000000000000007E-2"/>
    <n v="46.199300000000008"/>
    <n v="613.79070000000002"/>
  </r>
  <r>
    <n v="1293"/>
    <n v="1"/>
    <n v="1401"/>
    <n v="88"/>
    <s v="Trek Precaliber 12 Girls "/>
    <x v="4"/>
    <n v="2"/>
    <x v="1"/>
    <n v="2"/>
    <n v="189.99"/>
    <n v="0.1"/>
    <n v="18.999000000000002"/>
    <n v="341.98200000000003"/>
  </r>
  <r>
    <n v="1293"/>
    <n v="2"/>
    <n v="1401"/>
    <n v="74"/>
    <s v="Electra Cruiser Lux 1 "/>
    <x v="0"/>
    <n v="2"/>
    <x v="1"/>
    <n v="2"/>
    <n v="439.99"/>
    <n v="0.05"/>
    <n v="21.999500000000001"/>
    <n v="835.98099999999999"/>
  </r>
  <r>
    <n v="1293"/>
    <n v="3"/>
    <n v="1401"/>
    <n v="38"/>
    <s v="Haro Flightline Two 26 Plus "/>
    <x v="1"/>
    <n v="2"/>
    <x v="1"/>
    <n v="2"/>
    <n v="549.99"/>
    <n v="7.0000000000000007E-2"/>
    <n v="38.499300000000005"/>
    <n v="1022.9814"/>
  </r>
  <r>
    <n v="1294"/>
    <n v="1"/>
    <n v="947"/>
    <n v="95"/>
    <s v="Electra Girl's Hawaii 1 16&quot; "/>
    <x v="0"/>
    <n v="1"/>
    <x v="0"/>
    <n v="2"/>
    <n v="299.99"/>
    <n v="0.05"/>
    <n v="14.999500000000001"/>
    <n v="569.98099999999999"/>
  </r>
  <r>
    <n v="1294"/>
    <n v="2"/>
    <n v="947"/>
    <n v="44"/>
    <s v="Haro SR 1.1 "/>
    <x v="1"/>
    <n v="1"/>
    <x v="0"/>
    <n v="1"/>
    <n v="539.99"/>
    <n v="0.05"/>
    <n v="26.999500000000001"/>
    <n v="512.9905"/>
  </r>
  <r>
    <n v="1295"/>
    <n v="1"/>
    <n v="37"/>
    <n v="5"/>
    <s v="Heller Shagamaw Frame "/>
    <x v="1"/>
    <n v="2"/>
    <x v="1"/>
    <n v="2"/>
    <n v="1320.99"/>
    <n v="0.2"/>
    <n v="264.19800000000004"/>
    <n v="2113.5839999999998"/>
  </r>
  <r>
    <n v="1295"/>
    <n v="2"/>
    <n v="37"/>
    <n v="61"/>
    <s v="Trek Powerfly 8 FS Plus "/>
    <x v="3"/>
    <n v="2"/>
    <x v="1"/>
    <n v="1"/>
    <n v="4999.99"/>
    <n v="0.2"/>
    <n v="999.99800000000005"/>
    <n v="3999.9919999999997"/>
  </r>
  <r>
    <n v="1295"/>
    <n v="3"/>
    <n v="37"/>
    <n v="52"/>
    <s v="Surly Steamroller "/>
    <x v="6"/>
    <n v="2"/>
    <x v="1"/>
    <n v="1"/>
    <n v="875.99"/>
    <n v="0.05"/>
    <n v="43.799500000000002"/>
    <n v="832.19050000000004"/>
  </r>
  <r>
    <n v="1296"/>
    <n v="1"/>
    <n v="231"/>
    <n v="25"/>
    <s v="Electra Townie Original 7D "/>
    <x v="5"/>
    <n v="1"/>
    <x v="0"/>
    <n v="2"/>
    <n v="499.99"/>
    <n v="0.05"/>
    <n v="24.999500000000001"/>
    <n v="949.98099999999999"/>
  </r>
  <r>
    <n v="1296"/>
    <n v="2"/>
    <n v="231"/>
    <n v="90"/>
    <s v="Trek Precaliber 16 Girls "/>
    <x v="4"/>
    <n v="1"/>
    <x v="0"/>
    <n v="1"/>
    <n v="209.99"/>
    <n v="0.1"/>
    <n v="20.999000000000002"/>
    <n v="188.99100000000001"/>
  </r>
  <r>
    <n v="1296"/>
    <n v="3"/>
    <n v="231"/>
    <n v="16"/>
    <s v="Electra Townie Original 7D EQ "/>
    <x v="0"/>
    <n v="1"/>
    <x v="0"/>
    <n v="1"/>
    <n v="599.99"/>
    <n v="0.05"/>
    <n v="29.999500000000001"/>
    <n v="569.9905"/>
  </r>
  <r>
    <n v="1296"/>
    <n v="4"/>
    <n v="231"/>
    <n v="2"/>
    <s v="Ritchey Timberwolf Frameset "/>
    <x v="1"/>
    <n v="1"/>
    <x v="0"/>
    <n v="2"/>
    <n v="749.99"/>
    <n v="0.1"/>
    <n v="74.999000000000009"/>
    <n v="1349.982"/>
  </r>
  <r>
    <n v="1297"/>
    <n v="1"/>
    <n v="108"/>
    <n v="104"/>
    <s v="Sun Bicycles Streamway "/>
    <x v="5"/>
    <n v="2"/>
    <x v="1"/>
    <n v="2"/>
    <n v="481.99"/>
    <n v="7.0000000000000007E-2"/>
    <n v="33.739300000000007"/>
    <n v="896.50139999999999"/>
  </r>
  <r>
    <n v="1297"/>
    <n v="2"/>
    <n v="108"/>
    <n v="43"/>
    <s v="Trek Fuel EX 9.8 27.5 Plus "/>
    <x v="1"/>
    <n v="2"/>
    <x v="1"/>
    <n v="1"/>
    <n v="5299.99"/>
    <n v="0.05"/>
    <n v="264.99950000000001"/>
    <n v="5034.9904999999999"/>
  </r>
  <r>
    <n v="1297"/>
    <n v="3"/>
    <n v="108"/>
    <n v="51"/>
    <s v="Trek Silque SLR 8 Women's "/>
    <x v="6"/>
    <n v="2"/>
    <x v="1"/>
    <n v="2"/>
    <n v="6499.99"/>
    <n v="0.05"/>
    <n v="324.99950000000001"/>
    <n v="12349.981"/>
  </r>
  <r>
    <n v="1298"/>
    <n v="1"/>
    <n v="533"/>
    <n v="59"/>
    <s v="Trek Domane S 5 Disc "/>
    <x v="6"/>
    <n v="3"/>
    <x v="2"/>
    <n v="1"/>
    <n v="2599.9899999999998"/>
    <n v="0.05"/>
    <n v="129.99949999999998"/>
    <n v="2469.9904999999999"/>
  </r>
  <r>
    <n v="1298"/>
    <n v="2"/>
    <n v="533"/>
    <n v="110"/>
    <s v="Sun Bicycles Drifter 7 "/>
    <x v="5"/>
    <n v="3"/>
    <x v="2"/>
    <n v="2"/>
    <n v="470.99"/>
    <n v="7.0000000000000007E-2"/>
    <n v="32.969300000000004"/>
    <n v="876.04140000000007"/>
  </r>
  <r>
    <n v="1299"/>
    <n v="1"/>
    <n v="1216"/>
    <n v="14"/>
    <s v="Electra Girl's Hawaii 1 (16 inch)"/>
    <x v="0"/>
    <n v="1"/>
    <x v="0"/>
    <n v="2"/>
    <n v="269.99"/>
    <n v="0.1"/>
    <n v="26.999000000000002"/>
    <n v="485.98200000000003"/>
  </r>
  <r>
    <n v="1299"/>
    <n v="2"/>
    <n v="1216"/>
    <n v="101"/>
    <s v="Electra Townie 7D (20"/>
    <x v="4"/>
    <n v="1"/>
    <x v="0"/>
    <n v="1"/>
    <n v="339.99"/>
    <n v="0.05"/>
    <n v="16.999500000000001"/>
    <n v="322.9905"/>
  </r>
  <r>
    <n v="1299"/>
    <n v="3"/>
    <n v="1216"/>
    <n v="75"/>
    <s v="Electra Cruiser Lux Fat Tire 1 Ladies "/>
    <x v="0"/>
    <n v="1"/>
    <x v="0"/>
    <n v="1"/>
    <n v="599.99"/>
    <n v="0.05"/>
    <n v="29.999500000000001"/>
    <n v="569.9905"/>
  </r>
  <r>
    <n v="1299"/>
    <n v="4"/>
    <n v="1216"/>
    <n v="52"/>
    <s v="Surly Steamroller "/>
    <x v="6"/>
    <n v="1"/>
    <x v="0"/>
    <n v="2"/>
    <n v="875.99"/>
    <n v="0.2"/>
    <n v="175.19800000000001"/>
    <n v="1401.5840000000001"/>
  </r>
  <r>
    <n v="1300"/>
    <n v="1"/>
    <n v="824"/>
    <n v="101"/>
    <s v="Electra Townie 7D (20"/>
    <x v="4"/>
    <n v="2"/>
    <x v="1"/>
    <n v="2"/>
    <n v="339.99"/>
    <n v="7.0000000000000007E-2"/>
    <n v="23.799300000000002"/>
    <n v="632.38139999999999"/>
  </r>
  <r>
    <n v="1300"/>
    <n v="2"/>
    <n v="824"/>
    <n v="58"/>
    <s v="Trek Madone 9.2 "/>
    <x v="6"/>
    <n v="2"/>
    <x v="1"/>
    <n v="2"/>
    <n v="4999.99"/>
    <n v="0.05"/>
    <n v="249.99950000000001"/>
    <n v="9499.9809999999998"/>
  </r>
  <r>
    <n v="1301"/>
    <n v="1"/>
    <n v="1088"/>
    <n v="45"/>
    <s v="Haro SR 1.2 "/>
    <x v="1"/>
    <n v="1"/>
    <x v="0"/>
    <n v="2"/>
    <n v="869.99"/>
    <n v="0.2"/>
    <n v="173.99800000000002"/>
    <n v="1391.9839999999999"/>
  </r>
  <r>
    <n v="1301"/>
    <n v="2"/>
    <n v="1088"/>
    <n v="105"/>
    <s v="Sun Bicycles Streamway 7 "/>
    <x v="5"/>
    <n v="1"/>
    <x v="0"/>
    <n v="2"/>
    <n v="533.99"/>
    <n v="0.1"/>
    <n v="53.399000000000001"/>
    <n v="961.18200000000002"/>
  </r>
  <r>
    <n v="1301"/>
    <n v="3"/>
    <n v="1088"/>
    <n v="8"/>
    <s v="Trek Remedy 29 Carbon Frameset "/>
    <x v="1"/>
    <n v="1"/>
    <x v="0"/>
    <n v="1"/>
    <n v="1799.99"/>
    <n v="0.2"/>
    <n v="359.99800000000005"/>
    <n v="1439.992"/>
  </r>
  <r>
    <n v="1302"/>
    <n v="1"/>
    <n v="322"/>
    <n v="38"/>
    <s v="Haro Flightline Two 26 Plus "/>
    <x v="1"/>
    <n v="2"/>
    <x v="1"/>
    <n v="1"/>
    <n v="549.99"/>
    <n v="0.05"/>
    <n v="27.499500000000001"/>
    <n v="522.4905"/>
  </r>
  <r>
    <n v="1302"/>
    <n v="2"/>
    <n v="322"/>
    <n v="20"/>
    <s v="Electra Townie Original 7D EQ "/>
    <x v="0"/>
    <n v="2"/>
    <x v="1"/>
    <n v="2"/>
    <n v="599.99"/>
    <n v="0.1"/>
    <n v="59.999000000000002"/>
    <n v="1079.982"/>
  </r>
  <r>
    <n v="1302"/>
    <n v="3"/>
    <n v="322"/>
    <n v="56"/>
    <s v="Trek Domane SLR 6 Disc "/>
    <x v="6"/>
    <n v="2"/>
    <x v="1"/>
    <n v="2"/>
    <n v="5499.99"/>
    <n v="7.0000000000000007E-2"/>
    <n v="384.99930000000001"/>
    <n v="10229.981399999999"/>
  </r>
  <r>
    <n v="1303"/>
    <n v="1"/>
    <n v="878"/>
    <n v="96"/>
    <s v="Electra Moto 3i (20"/>
    <x v="4"/>
    <n v="2"/>
    <x v="1"/>
    <n v="1"/>
    <n v="349.99"/>
    <n v="0.1"/>
    <n v="34.999000000000002"/>
    <n v="314.99099999999999"/>
  </r>
  <r>
    <n v="1303"/>
    <n v="2"/>
    <n v="878"/>
    <n v="63"/>
    <s v="Trek Boone Race Shop Limited "/>
    <x v="2"/>
    <n v="2"/>
    <x v="1"/>
    <n v="2"/>
    <n v="3499.99"/>
    <n v="0.2"/>
    <n v="699.99800000000005"/>
    <n v="5599.9839999999995"/>
  </r>
  <r>
    <n v="1303"/>
    <n v="3"/>
    <n v="878"/>
    <n v="108"/>
    <s v="Sun Bicycles Cruz 3 "/>
    <x v="0"/>
    <n v="2"/>
    <x v="1"/>
    <n v="1"/>
    <n v="449.99"/>
    <n v="0.1"/>
    <n v="44.999000000000002"/>
    <n v="404.99099999999999"/>
  </r>
  <r>
    <n v="1303"/>
    <n v="4"/>
    <n v="878"/>
    <n v="73"/>
    <s v="Sun Bicycles Brickell Tandem 7 "/>
    <x v="0"/>
    <n v="2"/>
    <x v="1"/>
    <n v="1"/>
    <n v="749.99"/>
    <n v="0.1"/>
    <n v="74.999000000000009"/>
    <n v="674.99099999999999"/>
  </r>
  <r>
    <n v="1303"/>
    <n v="5"/>
    <n v="878"/>
    <n v="24"/>
    <s v="Electra Townie Original 21D "/>
    <x v="0"/>
    <n v="2"/>
    <x v="1"/>
    <n v="2"/>
    <n v="549.99"/>
    <n v="0.1"/>
    <n v="54.999000000000002"/>
    <n v="989.98199999999997"/>
  </r>
  <r>
    <n v="1304"/>
    <n v="1"/>
    <n v="1409"/>
    <n v="80"/>
    <s v="Sun Bicycles Brickell Tandem CB "/>
    <x v="0"/>
    <n v="2"/>
    <x v="1"/>
    <n v="1"/>
    <n v="761.99"/>
    <n v="0.05"/>
    <n v="38.099499999999999"/>
    <n v="723.89049999999997"/>
  </r>
  <r>
    <n v="1304"/>
    <n v="2"/>
    <n v="1409"/>
    <n v="99"/>
    <s v="Electra Sugar Skulls 1 (20"/>
    <x v="4"/>
    <n v="2"/>
    <x v="1"/>
    <n v="2"/>
    <n v="299.99"/>
    <n v="0.05"/>
    <n v="14.999500000000001"/>
    <n v="569.98099999999999"/>
  </r>
  <r>
    <n v="1304"/>
    <n v="3"/>
    <n v="1409"/>
    <n v="102"/>
    <s v="Electra Townie Original 7D "/>
    <x v="5"/>
    <n v="2"/>
    <x v="1"/>
    <n v="1"/>
    <n v="489.99"/>
    <n v="0.2"/>
    <n v="97.998000000000005"/>
    <n v="391.99200000000002"/>
  </r>
  <r>
    <n v="1304"/>
    <n v="4"/>
    <n v="1409"/>
    <n v="17"/>
    <s v="Pure Cycles Vine 8"/>
    <x v="0"/>
    <n v="2"/>
    <x v="1"/>
    <n v="1"/>
    <n v="429"/>
    <n v="0.05"/>
    <n v="21.450000000000003"/>
    <n v="407.55"/>
  </r>
  <r>
    <n v="1305"/>
    <n v="1"/>
    <n v="257"/>
    <n v="85"/>
    <s v="Haro Downtown 16 "/>
    <x v="4"/>
    <n v="2"/>
    <x v="1"/>
    <n v="1"/>
    <n v="329.99"/>
    <n v="0.2"/>
    <n v="65.998000000000005"/>
    <n v="263.99200000000002"/>
  </r>
  <r>
    <n v="1305"/>
    <n v="2"/>
    <n v="257"/>
    <n v="9"/>
    <s v="Trek Conduit+ "/>
    <x v="3"/>
    <n v="2"/>
    <x v="1"/>
    <n v="1"/>
    <n v="2999.99"/>
    <n v="7.0000000000000007E-2"/>
    <n v="209.99930000000001"/>
    <n v="2789.9906999999998"/>
  </r>
  <r>
    <n v="1305"/>
    <n v="3"/>
    <n v="257"/>
    <n v="11"/>
    <s v="Surly Straggler 650b "/>
    <x v="2"/>
    <n v="2"/>
    <x v="1"/>
    <n v="1"/>
    <n v="1680.99"/>
    <n v="0.05"/>
    <n v="84.049500000000009"/>
    <n v="1596.9404999999999"/>
  </r>
  <r>
    <n v="1305"/>
    <n v="4"/>
    <n v="257"/>
    <n v="91"/>
    <s v="Trek Precaliber 24 (21"/>
    <x v="4"/>
    <n v="2"/>
    <x v="1"/>
    <n v="2"/>
    <n v="349.99"/>
    <n v="0.05"/>
    <n v="17.499500000000001"/>
    <n v="664.98099999999999"/>
  </r>
  <r>
    <n v="1306"/>
    <n v="1"/>
    <n v="28"/>
    <n v="103"/>
    <s v="Sun Bicycles Streamway 3 "/>
    <x v="5"/>
    <n v="2"/>
    <x v="1"/>
    <n v="2"/>
    <n v="551.99"/>
    <n v="0.05"/>
    <n v="27.599500000000003"/>
    <n v="1048.7809999999999"/>
  </r>
  <r>
    <n v="1306"/>
    <n v="2"/>
    <n v="28"/>
    <n v="81"/>
    <s v="Electra Amsterdam Fashion 7i Ladies' "/>
    <x v="0"/>
    <n v="2"/>
    <x v="1"/>
    <n v="2"/>
    <n v="1099.99"/>
    <n v="7.0000000000000007E-2"/>
    <n v="76.999300000000005"/>
    <n v="2045.9814000000001"/>
  </r>
  <r>
    <n v="1306"/>
    <n v="3"/>
    <n v="28"/>
    <n v="45"/>
    <s v="Haro SR 1.2 "/>
    <x v="1"/>
    <n v="2"/>
    <x v="1"/>
    <n v="1"/>
    <n v="869.99"/>
    <n v="0.2"/>
    <n v="173.99800000000002"/>
    <n v="695.99199999999996"/>
  </r>
  <r>
    <n v="1306"/>
    <n v="4"/>
    <n v="28"/>
    <n v="42"/>
    <s v="Trek Fuel EX 5 27.5 Plus "/>
    <x v="1"/>
    <n v="2"/>
    <x v="1"/>
    <n v="1"/>
    <n v="2299.9899999999998"/>
    <n v="0.2"/>
    <n v="459.99799999999999"/>
    <n v="1839.9919999999997"/>
  </r>
  <r>
    <n v="1306"/>
    <n v="5"/>
    <n v="28"/>
    <n v="9"/>
    <s v="Trek Conduit+ "/>
    <x v="3"/>
    <n v="2"/>
    <x v="1"/>
    <n v="2"/>
    <n v="2999.99"/>
    <n v="7.0000000000000007E-2"/>
    <n v="209.99930000000001"/>
    <n v="5579.9813999999997"/>
  </r>
  <r>
    <n v="1307"/>
    <n v="1"/>
    <n v="1384"/>
    <n v="96"/>
    <s v="Electra Moto 3i (20"/>
    <x v="4"/>
    <n v="1"/>
    <x v="0"/>
    <n v="2"/>
    <n v="349.99"/>
    <n v="7.0000000000000007E-2"/>
    <n v="24.499300000000002"/>
    <n v="650.98140000000001"/>
  </r>
  <r>
    <n v="1307"/>
    <n v="2"/>
    <n v="1384"/>
    <n v="53"/>
    <s v="Surly Ogre Frameset "/>
    <x v="6"/>
    <n v="1"/>
    <x v="0"/>
    <n v="2"/>
    <n v="749.99"/>
    <n v="0.2"/>
    <n v="149.99800000000002"/>
    <n v="1199.9839999999999"/>
  </r>
  <r>
    <n v="1307"/>
    <n v="3"/>
    <n v="1384"/>
    <n v="69"/>
    <s v="Sun Bicycles Cruz 7 "/>
    <x v="0"/>
    <n v="1"/>
    <x v="0"/>
    <n v="2"/>
    <n v="416.99"/>
    <n v="0.2"/>
    <n v="83.39800000000001"/>
    <n v="667.18399999999997"/>
  </r>
  <r>
    <n v="1308"/>
    <n v="1"/>
    <n v="713"/>
    <n v="54"/>
    <s v="Trek Domane SL Disc Frameset "/>
    <x v="6"/>
    <n v="2"/>
    <x v="1"/>
    <n v="1"/>
    <n v="3199.99"/>
    <n v="0.05"/>
    <n v="159.99950000000001"/>
    <n v="3039.9904999999999"/>
  </r>
  <r>
    <n v="1308"/>
    <n v="2"/>
    <n v="713"/>
    <n v="69"/>
    <s v="Sun Bicycles Cruz 7 "/>
    <x v="0"/>
    <n v="2"/>
    <x v="1"/>
    <n v="1"/>
    <n v="416.99"/>
    <n v="0.2"/>
    <n v="83.39800000000001"/>
    <n v="333.59199999999998"/>
  </r>
  <r>
    <n v="1308"/>
    <n v="3"/>
    <n v="713"/>
    <n v="14"/>
    <s v="Electra Girl's Hawaii 1 (16 inch)"/>
    <x v="0"/>
    <n v="2"/>
    <x v="1"/>
    <n v="2"/>
    <n v="269.99"/>
    <n v="7.0000000000000007E-2"/>
    <n v="18.899300000000004"/>
    <n v="502.1814"/>
  </r>
  <r>
    <n v="1308"/>
    <n v="4"/>
    <n v="713"/>
    <n v="56"/>
    <s v="Trek Domane SLR 6 Disc "/>
    <x v="6"/>
    <n v="2"/>
    <x v="1"/>
    <n v="1"/>
    <n v="5499.99"/>
    <n v="0.2"/>
    <n v="1099.998"/>
    <n v="4399.9920000000002"/>
  </r>
  <r>
    <n v="1308"/>
    <n v="5"/>
    <n v="713"/>
    <n v="32"/>
    <s v="Trek Farley Alloy Frameset "/>
    <x v="1"/>
    <n v="2"/>
    <x v="1"/>
    <n v="1"/>
    <n v="469.99"/>
    <n v="7.0000000000000007E-2"/>
    <n v="32.899300000000004"/>
    <n v="437.09070000000003"/>
  </r>
  <r>
    <n v="1309"/>
    <n v="1"/>
    <n v="821"/>
    <n v="65"/>
    <s v="Sun Bicycles Lil Bolt Type"/>
    <x v="0"/>
    <n v="2"/>
    <x v="1"/>
    <n v="1"/>
    <n v="346.99"/>
    <n v="0.05"/>
    <n v="17.349500000000003"/>
    <n v="329.64050000000003"/>
  </r>
  <r>
    <n v="1309"/>
    <n v="2"/>
    <n v="821"/>
    <n v="87"/>
    <s v="Trek Precaliber 12 Boys "/>
    <x v="4"/>
    <n v="2"/>
    <x v="1"/>
    <n v="2"/>
    <n v="189.99"/>
    <n v="0.2"/>
    <n v="37.998000000000005"/>
    <n v="303.98400000000004"/>
  </r>
  <r>
    <n v="1310"/>
    <n v="1"/>
    <n v="444"/>
    <n v="59"/>
    <s v="Trek Domane S 5 Disc "/>
    <x v="6"/>
    <n v="1"/>
    <x v="0"/>
    <n v="1"/>
    <n v="2599.9899999999998"/>
    <n v="0.2"/>
    <n v="519.99799999999993"/>
    <n v="2079.9919999999997"/>
  </r>
  <r>
    <n v="1310"/>
    <n v="2"/>
    <n v="444"/>
    <n v="77"/>
    <s v="Electra Glam Punk 3i Ladies' "/>
    <x v="0"/>
    <n v="1"/>
    <x v="0"/>
    <n v="2"/>
    <n v="799.99"/>
    <n v="0.2"/>
    <n v="159.99800000000002"/>
    <n v="1279.9839999999999"/>
  </r>
  <r>
    <n v="1310"/>
    <n v="3"/>
    <n v="444"/>
    <n v="11"/>
    <s v="Surly Straggler 650b "/>
    <x v="2"/>
    <n v="1"/>
    <x v="0"/>
    <n v="2"/>
    <n v="1680.99"/>
    <n v="0.1"/>
    <n v="168.09900000000002"/>
    <n v="3025.7820000000002"/>
  </r>
  <r>
    <n v="1310"/>
    <n v="4"/>
    <n v="444"/>
    <n v="54"/>
    <s v="Trek Domane SL Disc Frameset "/>
    <x v="6"/>
    <n v="1"/>
    <x v="0"/>
    <n v="1"/>
    <n v="3199.99"/>
    <n v="0.2"/>
    <n v="639.99800000000005"/>
    <n v="2559.9919999999997"/>
  </r>
  <r>
    <n v="1311"/>
    <n v="1"/>
    <n v="1021"/>
    <n v="69"/>
    <s v="Sun Bicycles Cruz 7 "/>
    <x v="0"/>
    <n v="2"/>
    <x v="1"/>
    <n v="1"/>
    <n v="416.99"/>
    <n v="0.1"/>
    <n v="41.699000000000005"/>
    <n v="375.291"/>
  </r>
  <r>
    <n v="1311"/>
    <n v="2"/>
    <n v="1021"/>
    <n v="45"/>
    <s v="Haro SR 1.2 "/>
    <x v="1"/>
    <n v="2"/>
    <x v="1"/>
    <n v="2"/>
    <n v="869.99"/>
    <n v="7.0000000000000007E-2"/>
    <n v="60.899300000000004"/>
    <n v="1618.1813999999999"/>
  </r>
  <r>
    <n v="1311"/>
    <n v="3"/>
    <n v="1021"/>
    <n v="27"/>
    <s v="Surly Big Dummy Frameset "/>
    <x v="1"/>
    <n v="2"/>
    <x v="1"/>
    <n v="2"/>
    <n v="999.99"/>
    <n v="0.1"/>
    <n v="99.999000000000009"/>
    <n v="1799.982"/>
  </r>
  <r>
    <n v="1311"/>
    <n v="4"/>
    <n v="1021"/>
    <n v="42"/>
    <s v="Trek Fuel EX 5 27.5 Plus "/>
    <x v="1"/>
    <n v="2"/>
    <x v="1"/>
    <n v="1"/>
    <n v="2299.9899999999998"/>
    <n v="0.1"/>
    <n v="229.999"/>
    <n v="2069.991"/>
  </r>
  <r>
    <n v="1312"/>
    <n v="1"/>
    <n v="311"/>
    <n v="67"/>
    <s v="Sun Bicycles Revolutions 24 "/>
    <x v="0"/>
    <n v="1"/>
    <x v="0"/>
    <n v="2"/>
    <n v="250.99"/>
    <n v="0.05"/>
    <n v="12.549500000000002"/>
    <n v="476.88100000000003"/>
  </r>
  <r>
    <n v="1312"/>
    <n v="2"/>
    <n v="311"/>
    <n v="14"/>
    <s v="Electra Girl's Hawaii 1 (16 inch)"/>
    <x v="0"/>
    <n v="1"/>
    <x v="0"/>
    <n v="1"/>
    <n v="269.99"/>
    <n v="0.2"/>
    <n v="53.998000000000005"/>
    <n v="215.99200000000002"/>
  </r>
  <r>
    <n v="1312"/>
    <n v="3"/>
    <n v="311"/>
    <n v="20"/>
    <s v="Electra Townie Original 7D EQ "/>
    <x v="0"/>
    <n v="1"/>
    <x v="0"/>
    <n v="1"/>
    <n v="599.99"/>
    <n v="7.0000000000000007E-2"/>
    <n v="41.999300000000005"/>
    <n v="557.99070000000006"/>
  </r>
  <r>
    <n v="1313"/>
    <n v="1"/>
    <n v="1294"/>
    <n v="75"/>
    <s v="Electra Cruiser Lux Fat Tire 1 Ladies "/>
    <x v="0"/>
    <n v="1"/>
    <x v="0"/>
    <n v="1"/>
    <n v="599.99"/>
    <n v="0.2"/>
    <n v="119.998"/>
    <n v="479.99200000000002"/>
  </r>
  <r>
    <n v="1313"/>
    <n v="2"/>
    <n v="1294"/>
    <n v="33"/>
    <s v="Surly Wednesday Frameset "/>
    <x v="1"/>
    <n v="1"/>
    <x v="0"/>
    <n v="1"/>
    <n v="469.99"/>
    <n v="0.2"/>
    <n v="93.998000000000005"/>
    <n v="375.99200000000002"/>
  </r>
  <r>
    <n v="1313"/>
    <n v="3"/>
    <n v="1294"/>
    <n v="69"/>
    <s v="Sun Bicycles Cruz 7 "/>
    <x v="0"/>
    <n v="1"/>
    <x v="0"/>
    <n v="1"/>
    <n v="416.99"/>
    <n v="7.0000000000000007E-2"/>
    <n v="29.189300000000003"/>
    <n v="387.80070000000001"/>
  </r>
  <r>
    <n v="1314"/>
    <n v="1"/>
    <n v="1027"/>
    <n v="52"/>
    <s v="Surly Steamroller "/>
    <x v="6"/>
    <n v="2"/>
    <x v="1"/>
    <n v="1"/>
    <n v="875.99"/>
    <n v="7.0000000000000007E-2"/>
    <n v="61.319300000000005"/>
    <n v="814.67070000000001"/>
  </r>
  <r>
    <n v="1314"/>
    <n v="2"/>
    <n v="1027"/>
    <n v="72"/>
    <s v="Sun Bicycles Biscayne Tandem 7 "/>
    <x v="0"/>
    <n v="2"/>
    <x v="1"/>
    <n v="2"/>
    <n v="619.99"/>
    <n v="0.05"/>
    <n v="30.999500000000001"/>
    <n v="1177.981"/>
  </r>
  <r>
    <n v="1314"/>
    <n v="3"/>
    <n v="1027"/>
    <n v="94"/>
    <s v="Haro Shredder Pro 20 "/>
    <x v="4"/>
    <n v="2"/>
    <x v="1"/>
    <n v="1"/>
    <n v="249.99"/>
    <n v="0.1"/>
    <n v="24.999000000000002"/>
    <n v="224.99100000000001"/>
  </r>
  <r>
    <n v="1315"/>
    <n v="1"/>
    <n v="931"/>
    <n v="104"/>
    <s v="Sun Bicycles Streamway "/>
    <x v="5"/>
    <n v="3"/>
    <x v="2"/>
    <n v="2"/>
    <n v="481.99"/>
    <n v="7.0000000000000007E-2"/>
    <n v="33.739300000000007"/>
    <n v="896.50139999999999"/>
  </r>
  <r>
    <n v="1315"/>
    <n v="2"/>
    <n v="931"/>
    <n v="41"/>
    <s v="Haro Shift R3 "/>
    <x v="1"/>
    <n v="3"/>
    <x v="2"/>
    <n v="1"/>
    <n v="1469.99"/>
    <n v="0.05"/>
    <n v="73.499499999999998"/>
    <n v="1396.4905000000001"/>
  </r>
  <r>
    <n v="1315"/>
    <n v="3"/>
    <n v="931"/>
    <n v="24"/>
    <s v="Electra Townie Original 21D "/>
    <x v="0"/>
    <n v="3"/>
    <x v="2"/>
    <n v="1"/>
    <n v="549.99"/>
    <n v="0.1"/>
    <n v="54.999000000000002"/>
    <n v="494.99099999999999"/>
  </r>
  <r>
    <n v="1315"/>
    <n v="4"/>
    <n v="931"/>
    <n v="26"/>
    <s v="Electra Townie Original 7D EQ "/>
    <x v="0"/>
    <n v="3"/>
    <x v="2"/>
    <n v="1"/>
    <n v="599.99"/>
    <n v="7.0000000000000007E-2"/>
    <n v="41.999300000000005"/>
    <n v="557.99070000000006"/>
  </r>
  <r>
    <n v="1315"/>
    <n v="5"/>
    <n v="931"/>
    <n v="16"/>
    <s v="Electra Townie Original 7D EQ "/>
    <x v="0"/>
    <n v="3"/>
    <x v="2"/>
    <n v="2"/>
    <n v="599.99"/>
    <n v="0.2"/>
    <n v="119.998"/>
    <n v="959.98400000000004"/>
  </r>
  <r>
    <n v="1316"/>
    <n v="1"/>
    <n v="846"/>
    <n v="76"/>
    <s v="Electra Girl's Hawaii 1 16&quot; "/>
    <x v="0"/>
    <n v="1"/>
    <x v="0"/>
    <n v="2"/>
    <n v="299.99"/>
    <n v="0.1"/>
    <n v="29.999000000000002"/>
    <n v="539.98199999999997"/>
  </r>
  <r>
    <n v="1316"/>
    <n v="2"/>
    <n v="846"/>
    <n v="90"/>
    <s v="Trek Precaliber 16 Girls "/>
    <x v="4"/>
    <n v="1"/>
    <x v="0"/>
    <n v="1"/>
    <n v="209.99"/>
    <n v="0.1"/>
    <n v="20.999000000000002"/>
    <n v="188.99100000000001"/>
  </r>
  <r>
    <n v="1317"/>
    <n v="1"/>
    <n v="418"/>
    <n v="82"/>
    <s v="Electra Amsterdam Original 3i Ladies' "/>
    <x v="0"/>
    <n v="1"/>
    <x v="0"/>
    <n v="1"/>
    <n v="659.99"/>
    <n v="0.1"/>
    <n v="65.999000000000009"/>
    <n v="593.99099999999999"/>
  </r>
  <r>
    <n v="1318"/>
    <n v="1"/>
    <n v="75"/>
    <n v="82"/>
    <s v="Electra Amsterdam Original 3i Ladies' "/>
    <x v="0"/>
    <n v="2"/>
    <x v="1"/>
    <n v="2"/>
    <n v="659.99"/>
    <n v="0.2"/>
    <n v="131.99800000000002"/>
    <n v="1055.9839999999999"/>
  </r>
  <r>
    <n v="1318"/>
    <n v="2"/>
    <n v="75"/>
    <n v="62"/>
    <s v="Trek Boone 7 "/>
    <x v="2"/>
    <n v="2"/>
    <x v="1"/>
    <n v="2"/>
    <n v="3499.99"/>
    <n v="0.2"/>
    <n v="699.99800000000005"/>
    <n v="5599.9839999999995"/>
  </r>
  <r>
    <n v="1318"/>
    <n v="3"/>
    <n v="75"/>
    <n v="111"/>
    <s v="Sun Bicycles Drifter 7 "/>
    <x v="5"/>
    <n v="2"/>
    <x v="1"/>
    <n v="1"/>
    <n v="470.99"/>
    <n v="0.2"/>
    <n v="94.198000000000008"/>
    <n v="376.79200000000003"/>
  </r>
  <r>
    <n v="1318"/>
    <n v="4"/>
    <n v="75"/>
    <n v="92"/>
    <s v="Haro Shredder 20 "/>
    <x v="4"/>
    <n v="2"/>
    <x v="1"/>
    <n v="1"/>
    <n v="209.99"/>
    <n v="7.0000000000000007E-2"/>
    <n v="14.699300000000003"/>
    <n v="195.29070000000002"/>
  </r>
  <r>
    <n v="1319"/>
    <n v="1"/>
    <n v="604"/>
    <n v="75"/>
    <s v="Electra Cruiser Lux Fat Tire 1 Ladies "/>
    <x v="0"/>
    <n v="2"/>
    <x v="1"/>
    <n v="1"/>
    <n v="599.99"/>
    <n v="7.0000000000000007E-2"/>
    <n v="41.999300000000005"/>
    <n v="557.99070000000006"/>
  </r>
  <r>
    <n v="1319"/>
    <n v="2"/>
    <n v="604"/>
    <n v="91"/>
    <s v="Trek Precaliber 24 (21"/>
    <x v="4"/>
    <n v="2"/>
    <x v="1"/>
    <n v="1"/>
    <n v="349.99"/>
    <n v="0.2"/>
    <n v="69.998000000000005"/>
    <n v="279.99200000000002"/>
  </r>
  <r>
    <n v="1320"/>
    <n v="1"/>
    <n v="244"/>
    <n v="104"/>
    <s v="Sun Bicycles Streamway "/>
    <x v="5"/>
    <n v="1"/>
    <x v="0"/>
    <n v="1"/>
    <n v="481.99"/>
    <n v="0.1"/>
    <n v="48.199000000000005"/>
    <n v="433.791"/>
  </r>
  <r>
    <n v="1320"/>
    <n v="2"/>
    <n v="244"/>
    <n v="93"/>
    <s v="Haro Shredder 20 Girls "/>
    <x v="4"/>
    <n v="1"/>
    <x v="0"/>
    <n v="1"/>
    <n v="209.99"/>
    <n v="0.05"/>
    <n v="10.499500000000001"/>
    <n v="199.4905"/>
  </r>
  <r>
    <n v="1320"/>
    <n v="3"/>
    <n v="244"/>
    <n v="99"/>
    <s v="Electra Sugar Skulls 1 (20"/>
    <x v="4"/>
    <n v="1"/>
    <x v="0"/>
    <n v="2"/>
    <n v="299.99"/>
    <n v="0.2"/>
    <n v="59.998000000000005"/>
    <n v="479.98400000000004"/>
  </r>
  <r>
    <n v="1321"/>
    <n v="1"/>
    <n v="217"/>
    <n v="34"/>
    <s v="Trek Session DH 27.5 Carbon Frameset "/>
    <x v="1"/>
    <n v="1"/>
    <x v="0"/>
    <n v="1"/>
    <n v="469.99"/>
    <n v="0.1"/>
    <n v="46.999000000000002"/>
    <n v="422.99099999999999"/>
  </r>
  <r>
    <n v="1321"/>
    <n v="2"/>
    <n v="217"/>
    <n v="107"/>
    <s v="Sun Bicycles Cruz 7 "/>
    <x v="0"/>
    <n v="1"/>
    <x v="0"/>
    <n v="1"/>
    <n v="416.99"/>
    <n v="0.1"/>
    <n v="41.699000000000005"/>
    <n v="375.291"/>
  </r>
  <r>
    <n v="1321"/>
    <n v="3"/>
    <n v="217"/>
    <n v="11"/>
    <s v="Surly Straggler 650b "/>
    <x v="2"/>
    <n v="1"/>
    <x v="0"/>
    <n v="2"/>
    <n v="1680.99"/>
    <n v="0.1"/>
    <n v="168.09900000000002"/>
    <n v="3025.7820000000002"/>
  </r>
  <r>
    <n v="1322"/>
    <n v="1"/>
    <n v="39"/>
    <n v="28"/>
    <s v="Surly Karate Monkey 27.5+ Frameset "/>
    <x v="1"/>
    <n v="2"/>
    <x v="1"/>
    <n v="2"/>
    <n v="2499.9899999999998"/>
    <n v="0.05"/>
    <n v="124.9995"/>
    <n v="4749.9809999999998"/>
  </r>
  <r>
    <n v="1322"/>
    <n v="2"/>
    <n v="39"/>
    <n v="104"/>
    <s v="Sun Bicycles Streamway "/>
    <x v="5"/>
    <n v="2"/>
    <x v="1"/>
    <n v="2"/>
    <n v="481.99"/>
    <n v="0.05"/>
    <n v="24.099500000000003"/>
    <n v="915.78100000000006"/>
  </r>
  <r>
    <n v="1323"/>
    <n v="1"/>
    <n v="273"/>
    <n v="27"/>
    <s v="Surly Big Dummy Frameset "/>
    <x v="1"/>
    <n v="2"/>
    <x v="1"/>
    <n v="2"/>
    <n v="999.99"/>
    <n v="7.0000000000000007E-2"/>
    <n v="69.999300000000005"/>
    <n v="1859.9814000000001"/>
  </r>
  <r>
    <n v="1323"/>
    <n v="2"/>
    <n v="273"/>
    <n v="20"/>
    <s v="Electra Townie Original 7D EQ "/>
    <x v="0"/>
    <n v="2"/>
    <x v="1"/>
    <n v="1"/>
    <n v="599.99"/>
    <n v="0.05"/>
    <n v="29.999500000000001"/>
    <n v="569.9905"/>
  </r>
  <r>
    <n v="1323"/>
    <n v="3"/>
    <n v="273"/>
    <n v="70"/>
    <s v="Electra Amsterdam Original 3i "/>
    <x v="0"/>
    <n v="2"/>
    <x v="1"/>
    <n v="1"/>
    <n v="659.99"/>
    <n v="0.05"/>
    <n v="32.999500000000005"/>
    <n v="626.9905"/>
  </r>
  <r>
    <n v="1324"/>
    <n v="1"/>
    <n v="862"/>
    <n v="66"/>
    <s v="Sun Bicycles Revolutions 24 "/>
    <x v="0"/>
    <n v="2"/>
    <x v="1"/>
    <n v="1"/>
    <n v="250.99"/>
    <n v="0.1"/>
    <n v="25.099000000000004"/>
    <n v="225.89100000000002"/>
  </r>
  <r>
    <n v="1324"/>
    <n v="2"/>
    <n v="862"/>
    <n v="120"/>
    <s v="Trek Fuel EX 7 29 "/>
    <x v="1"/>
    <n v="2"/>
    <x v="1"/>
    <n v="2"/>
    <n v="2499.9899999999998"/>
    <n v="0.2"/>
    <n v="499.99799999999999"/>
    <n v="3999.9839999999995"/>
  </r>
  <r>
    <n v="1324"/>
    <n v="3"/>
    <n v="862"/>
    <n v="235"/>
    <s v="Electra Koa 3i Ladies' "/>
    <x v="0"/>
    <n v="2"/>
    <x v="1"/>
    <n v="1"/>
    <n v="899.99"/>
    <n v="0.1"/>
    <n v="89.999000000000009"/>
    <n v="809.99099999999999"/>
  </r>
  <r>
    <n v="1324"/>
    <n v="4"/>
    <n v="862"/>
    <n v="3"/>
    <s v="Surly Wednesday Frameset "/>
    <x v="1"/>
    <n v="2"/>
    <x v="1"/>
    <n v="1"/>
    <n v="999.99"/>
    <n v="0.2"/>
    <n v="199.99800000000002"/>
    <n v="799.99199999999996"/>
  </r>
  <r>
    <n v="1325"/>
    <n v="1"/>
    <n v="68"/>
    <n v="139"/>
    <s v="Trek Remedy 7 27.5 "/>
    <x v="1"/>
    <n v="3"/>
    <x v="2"/>
    <n v="1"/>
    <n v="2999.99"/>
    <n v="0.05"/>
    <n v="149.99949999999998"/>
    <n v="2849.9904999999999"/>
  </r>
  <r>
    <n v="1325"/>
    <n v="2"/>
    <n v="68"/>
    <n v="257"/>
    <s v="Electra Amsterdam Fashion 3i Ladies' "/>
    <x v="0"/>
    <n v="3"/>
    <x v="2"/>
    <n v="1"/>
    <n v="899.99"/>
    <n v="0.05"/>
    <n v="44.999500000000005"/>
    <n v="854.9905"/>
  </r>
  <r>
    <n v="1325"/>
    <n v="3"/>
    <n v="68"/>
    <n v="209"/>
    <s v="Trek Crockett 7 Disc "/>
    <x v="2"/>
    <n v="3"/>
    <x v="2"/>
    <n v="1"/>
    <n v="2999.99"/>
    <n v="0.1"/>
    <n v="299.99899999999997"/>
    <n v="2699.991"/>
  </r>
  <r>
    <n v="1325"/>
    <n v="4"/>
    <n v="68"/>
    <n v="28"/>
    <s v="Surly Karate Monkey 27.5+ Frameset "/>
    <x v="1"/>
    <n v="3"/>
    <x v="2"/>
    <n v="1"/>
    <n v="2499.9899999999998"/>
    <n v="7.0000000000000007E-2"/>
    <n v="174.99930000000001"/>
    <n v="2324.9906999999998"/>
  </r>
  <r>
    <n v="1326"/>
    <n v="1"/>
    <n v="567"/>
    <n v="190"/>
    <s v="Trek Dual Sport+ "/>
    <x v="3"/>
    <n v="3"/>
    <x v="2"/>
    <n v="2"/>
    <n v="2799.99"/>
    <n v="7.0000000000000007E-2"/>
    <n v="195.99930000000001"/>
    <n v="5207.9813999999997"/>
  </r>
  <r>
    <n v="1326"/>
    <n v="2"/>
    <n v="567"/>
    <n v="269"/>
    <s v="Trek Precaliber 12 Boy's "/>
    <x v="4"/>
    <n v="3"/>
    <x v="2"/>
    <n v="2"/>
    <n v="199.99"/>
    <n v="7.0000000000000007E-2"/>
    <n v="13.999300000000002"/>
    <n v="371.98140000000001"/>
  </r>
  <r>
    <n v="1327"/>
    <n v="1"/>
    <n v="1026"/>
    <n v="151"/>
    <s v="Trek Domane ALR 4 Disc Women's "/>
    <x v="6"/>
    <n v="2"/>
    <x v="1"/>
    <n v="2"/>
    <n v="1549.99"/>
    <n v="7.0000000000000007E-2"/>
    <n v="108.49930000000001"/>
    <n v="2882.9814000000001"/>
  </r>
  <r>
    <n v="1327"/>
    <n v="2"/>
    <n v="1026"/>
    <n v="235"/>
    <s v="Electra Koa 3i Ladies' "/>
    <x v="0"/>
    <n v="2"/>
    <x v="1"/>
    <n v="2"/>
    <n v="899.99"/>
    <n v="0.1"/>
    <n v="89.999000000000009"/>
    <n v="1619.982"/>
  </r>
  <r>
    <n v="1327"/>
    <n v="3"/>
    <n v="1026"/>
    <n v="48"/>
    <s v="Trek Emonda S 4 "/>
    <x v="6"/>
    <n v="2"/>
    <x v="1"/>
    <n v="2"/>
    <n v="1499.99"/>
    <n v="0.1"/>
    <n v="149.999"/>
    <n v="2699.982"/>
  </r>
  <r>
    <n v="1327"/>
    <n v="4"/>
    <n v="1026"/>
    <n v="180"/>
    <s v="Trek Domane AL 3 Women's "/>
    <x v="6"/>
    <n v="2"/>
    <x v="1"/>
    <n v="1"/>
    <n v="919.99"/>
    <n v="0.2"/>
    <n v="183.99800000000002"/>
    <n v="735.99199999999996"/>
  </r>
  <r>
    <n v="1328"/>
    <n v="1"/>
    <n v="1083"/>
    <n v="241"/>
    <s v="Electra Townie Commute 8D "/>
    <x v="0"/>
    <n v="2"/>
    <x v="1"/>
    <n v="1"/>
    <n v="749.99"/>
    <n v="7.0000000000000007E-2"/>
    <n v="52.499300000000005"/>
    <n v="697.49070000000006"/>
  </r>
  <r>
    <n v="1328"/>
    <n v="2"/>
    <n v="1083"/>
    <n v="129"/>
    <s v="Trek X"/>
    <x v="1"/>
    <n v="2"/>
    <x v="1"/>
    <n v="2"/>
    <n v="919.99"/>
    <n v="0.1"/>
    <n v="91.999000000000009"/>
    <n v="1655.982"/>
  </r>
  <r>
    <n v="1328"/>
    <n v="3"/>
    <n v="1083"/>
    <n v="228"/>
    <s v="Electra Cruiser 7D Tall "/>
    <x v="0"/>
    <n v="2"/>
    <x v="1"/>
    <n v="1"/>
    <n v="319.99"/>
    <n v="7.0000000000000007E-2"/>
    <n v="22.399300000000004"/>
    <n v="297.59070000000003"/>
  </r>
  <r>
    <n v="1328"/>
    <n v="4"/>
    <n v="1083"/>
    <n v="311"/>
    <s v="Electra Townie Commute 8D "/>
    <x v="0"/>
    <n v="2"/>
    <x v="1"/>
    <n v="1"/>
    <n v="749.99"/>
    <n v="0.1"/>
    <n v="74.999000000000009"/>
    <n v="674.99099999999999"/>
  </r>
  <r>
    <n v="1328"/>
    <n v="5"/>
    <n v="1083"/>
    <n v="247"/>
    <s v="Electra Townie Original 7D EQ "/>
    <x v="0"/>
    <n v="2"/>
    <x v="1"/>
    <n v="1"/>
    <n v="599.99"/>
    <n v="0.1"/>
    <n v="59.999000000000002"/>
    <n v="539.99099999999999"/>
  </r>
  <r>
    <n v="1329"/>
    <n v="1"/>
    <n v="443"/>
    <n v="143"/>
    <s v="Trek Domane ALR 3 "/>
    <x v="6"/>
    <n v="1"/>
    <x v="0"/>
    <n v="1"/>
    <n v="1099.99"/>
    <n v="7.0000000000000007E-2"/>
    <n v="76.999300000000005"/>
    <n v="1022.9907000000001"/>
  </r>
  <r>
    <n v="1329"/>
    <n v="2"/>
    <n v="443"/>
    <n v="107"/>
    <s v="Sun Bicycles Cruz 7 "/>
    <x v="0"/>
    <n v="1"/>
    <x v="0"/>
    <n v="1"/>
    <n v="416.99"/>
    <n v="0.05"/>
    <n v="20.849500000000003"/>
    <n v="396.14050000000003"/>
  </r>
  <r>
    <n v="1329"/>
    <n v="3"/>
    <n v="443"/>
    <n v="55"/>
    <s v="Trek Domane S 6 "/>
    <x v="6"/>
    <n v="1"/>
    <x v="0"/>
    <n v="1"/>
    <n v="2699.99"/>
    <n v="7.0000000000000007E-2"/>
    <n v="188.99930000000001"/>
    <n v="2510.9906999999998"/>
  </r>
  <r>
    <n v="1329"/>
    <n v="4"/>
    <n v="443"/>
    <n v="283"/>
    <s v="Electra Heartchya 1 (20"/>
    <x v="4"/>
    <n v="1"/>
    <x v="0"/>
    <n v="2"/>
    <n v="319.99"/>
    <n v="0.2"/>
    <n v="63.998000000000005"/>
    <n v="511.98400000000004"/>
  </r>
  <r>
    <n v="1329"/>
    <n v="5"/>
    <n v="443"/>
    <n v="13"/>
    <s v="Electra Cruiser 1 (24"/>
    <x v="0"/>
    <n v="1"/>
    <x v="0"/>
    <n v="1"/>
    <n v="269.99"/>
    <n v="0.1"/>
    <n v="26.999000000000002"/>
    <n v="242.99100000000001"/>
  </r>
  <r>
    <n v="1330"/>
    <n v="1"/>
    <n v="761"/>
    <n v="232"/>
    <s v="Electra Cruiser Lux 7D Ladies' "/>
    <x v="0"/>
    <n v="2"/>
    <x v="1"/>
    <n v="1"/>
    <n v="479.99"/>
    <n v="0.2"/>
    <n v="95.998000000000005"/>
    <n v="383.99200000000002"/>
  </r>
  <r>
    <n v="1330"/>
    <n v="2"/>
    <n v="761"/>
    <n v="243"/>
    <s v="Electra Townie Original 21D EQ Ladies' "/>
    <x v="0"/>
    <n v="2"/>
    <x v="1"/>
    <n v="2"/>
    <n v="679.99"/>
    <n v="0.05"/>
    <n v="33.999500000000005"/>
    <n v="1291.981"/>
  </r>
  <r>
    <n v="1330"/>
    <n v="3"/>
    <n v="761"/>
    <n v="230"/>
    <s v="Electra Cruiser Lux 1 Ladies' "/>
    <x v="0"/>
    <n v="2"/>
    <x v="1"/>
    <n v="2"/>
    <n v="429.99"/>
    <n v="0.2"/>
    <n v="85.998000000000005"/>
    <n v="687.98400000000004"/>
  </r>
  <r>
    <n v="1330"/>
    <n v="4"/>
    <n v="761"/>
    <n v="102"/>
    <s v="Electra Townie Original 7D "/>
    <x v="5"/>
    <n v="2"/>
    <x v="1"/>
    <n v="2"/>
    <n v="489.99"/>
    <n v="0.05"/>
    <n v="24.499500000000001"/>
    <n v="930.98099999999999"/>
  </r>
  <r>
    <n v="1330"/>
    <n v="5"/>
    <n v="761"/>
    <n v="282"/>
    <s v="Electra Cyclosaurus 1 (16"/>
    <x v="4"/>
    <n v="2"/>
    <x v="1"/>
    <n v="1"/>
    <n v="279.99"/>
    <n v="0.1"/>
    <n v="27.999000000000002"/>
    <n v="251.99100000000001"/>
  </r>
  <r>
    <n v="1331"/>
    <n v="1"/>
    <n v="1122"/>
    <n v="253"/>
    <s v="Electra Townie Go! 8i Ladies' "/>
    <x v="3"/>
    <n v="2"/>
    <x v="1"/>
    <n v="1"/>
    <n v="2599.9899999999998"/>
    <n v="0.05"/>
    <n v="129.99949999999998"/>
    <n v="2469.9904999999999"/>
  </r>
  <r>
    <n v="1331"/>
    <n v="2"/>
    <n v="1122"/>
    <n v="290"/>
    <s v="Electra Superbolt 3i 20&quot; "/>
    <x v="4"/>
    <n v="2"/>
    <x v="1"/>
    <n v="1"/>
    <n v="369.99"/>
    <n v="0.05"/>
    <n v="18.499500000000001"/>
    <n v="351.4905"/>
  </r>
  <r>
    <n v="1331"/>
    <n v="3"/>
    <n v="1122"/>
    <n v="145"/>
    <s v="Trek Domane ALR 5 Disc "/>
    <x v="6"/>
    <n v="2"/>
    <x v="1"/>
    <n v="2"/>
    <n v="1799.99"/>
    <n v="0.1"/>
    <n v="179.99900000000002"/>
    <n v="3239.982"/>
  </r>
  <r>
    <n v="1331"/>
    <n v="4"/>
    <n v="1122"/>
    <n v="300"/>
    <s v="Electra Townie Balloon 3i EQ Ladies' "/>
    <x v="0"/>
    <n v="2"/>
    <x v="1"/>
    <n v="1"/>
    <n v="799.99"/>
    <n v="0.2"/>
    <n v="159.99800000000002"/>
    <n v="639.99199999999996"/>
  </r>
  <r>
    <n v="1332"/>
    <n v="1"/>
    <n v="256"/>
    <n v="296"/>
    <s v="Electra Treasure 3i 20&quot; "/>
    <x v="4"/>
    <n v="2"/>
    <x v="1"/>
    <n v="1"/>
    <n v="369.99"/>
    <n v="0.2"/>
    <n v="73.998000000000005"/>
    <n v="295.99200000000002"/>
  </r>
  <r>
    <n v="1332"/>
    <n v="2"/>
    <n v="256"/>
    <n v="93"/>
    <s v="Haro Shredder 20 Girls "/>
    <x v="4"/>
    <n v="2"/>
    <x v="1"/>
    <n v="2"/>
    <n v="209.99"/>
    <n v="0.05"/>
    <n v="10.499500000000001"/>
    <n v="398.98099999999999"/>
  </r>
  <r>
    <n v="1332"/>
    <n v="3"/>
    <n v="256"/>
    <n v="179"/>
    <s v="Trek Domane AL 3 "/>
    <x v="6"/>
    <n v="2"/>
    <x v="1"/>
    <n v="2"/>
    <n v="919.99"/>
    <n v="7.0000000000000007E-2"/>
    <n v="64.399300000000011"/>
    <n v="1711.1813999999999"/>
  </r>
  <r>
    <n v="1332"/>
    <n v="4"/>
    <n v="256"/>
    <n v="298"/>
    <s v="Electra Water Lily 1 (16 inch)"/>
    <x v="4"/>
    <n v="2"/>
    <x v="1"/>
    <n v="1"/>
    <n v="279.99"/>
    <n v="0.1"/>
    <n v="27.999000000000002"/>
    <n v="251.99100000000001"/>
  </r>
  <r>
    <n v="1333"/>
    <n v="1"/>
    <n v="203"/>
    <n v="205"/>
    <s v="Trek Super Commuter+ 8S "/>
    <x v="3"/>
    <n v="3"/>
    <x v="2"/>
    <n v="2"/>
    <n v="4999.99"/>
    <n v="0.05"/>
    <n v="249.99950000000001"/>
    <n v="9499.9809999999998"/>
  </r>
  <r>
    <n v="1333"/>
    <n v="2"/>
    <n v="203"/>
    <n v="304"/>
    <s v="Electra Townie Original 21D EQ "/>
    <x v="0"/>
    <n v="3"/>
    <x v="2"/>
    <n v="2"/>
    <n v="679.99"/>
    <n v="0.1"/>
    <n v="67.999000000000009"/>
    <n v="1223.982"/>
  </r>
  <r>
    <n v="1333"/>
    <n v="3"/>
    <n v="203"/>
    <n v="99"/>
    <s v="Electra Sugar Skulls 1 (20"/>
    <x v="4"/>
    <n v="3"/>
    <x v="2"/>
    <n v="2"/>
    <n v="299.99"/>
    <n v="0.1"/>
    <n v="29.999000000000002"/>
    <n v="539.98199999999997"/>
  </r>
  <r>
    <n v="1333"/>
    <n v="4"/>
    <n v="203"/>
    <n v="12"/>
    <s v="Electra Townie Original 21D "/>
    <x v="0"/>
    <n v="3"/>
    <x v="2"/>
    <n v="1"/>
    <n v="549.99"/>
    <n v="0.05"/>
    <n v="27.499500000000001"/>
    <n v="522.4905"/>
  </r>
  <r>
    <n v="1333"/>
    <n v="5"/>
    <n v="203"/>
    <n v="78"/>
    <s v="Sun Bicycles Biscayne Tandem CB "/>
    <x v="0"/>
    <n v="3"/>
    <x v="2"/>
    <n v="1"/>
    <n v="647.99"/>
    <n v="0.1"/>
    <n v="64.799000000000007"/>
    <n v="583.19100000000003"/>
  </r>
  <r>
    <n v="1334"/>
    <n v="1"/>
    <n v="425"/>
    <n v="203"/>
    <s v="Trek Powerfly 7 FS "/>
    <x v="3"/>
    <n v="2"/>
    <x v="1"/>
    <n v="2"/>
    <n v="4999.99"/>
    <n v="0.05"/>
    <n v="249.99950000000001"/>
    <n v="9499.9809999999998"/>
  </r>
  <r>
    <n v="1334"/>
    <n v="2"/>
    <n v="425"/>
    <n v="160"/>
    <s v="Trek Emonda SLR 6 "/>
    <x v="6"/>
    <n v="2"/>
    <x v="1"/>
    <n v="2"/>
    <n v="4499.99"/>
    <n v="7.0000000000000007E-2"/>
    <n v="314.99930000000001"/>
    <n v="8369.9813999999988"/>
  </r>
  <r>
    <n v="1334"/>
    <n v="3"/>
    <n v="425"/>
    <n v="84"/>
    <s v="Sun Bicycles Lil Kitt'n "/>
    <x v="4"/>
    <n v="2"/>
    <x v="1"/>
    <n v="2"/>
    <n v="109.99"/>
    <n v="0.1"/>
    <n v="10.999000000000001"/>
    <n v="197.982"/>
  </r>
  <r>
    <n v="1334"/>
    <n v="4"/>
    <n v="425"/>
    <n v="13"/>
    <s v="Electra Cruiser 1 (24"/>
    <x v="0"/>
    <n v="2"/>
    <x v="1"/>
    <n v="1"/>
    <n v="269.99"/>
    <n v="0.05"/>
    <n v="13.499500000000001"/>
    <n v="256.4905"/>
  </r>
  <r>
    <n v="1334"/>
    <n v="5"/>
    <n v="425"/>
    <n v="42"/>
    <s v="Trek Fuel EX 5 27.5 Plus "/>
    <x v="1"/>
    <n v="2"/>
    <x v="1"/>
    <n v="1"/>
    <n v="2299.9899999999998"/>
    <n v="0.05"/>
    <n v="114.9995"/>
    <n v="2184.9904999999999"/>
  </r>
  <r>
    <n v="1335"/>
    <n v="1"/>
    <n v="955"/>
    <n v="138"/>
    <s v="Trek Fuel EX 5 Plus "/>
    <x v="1"/>
    <n v="2"/>
    <x v="1"/>
    <n v="2"/>
    <n v="2249.9899999999998"/>
    <n v="0.05"/>
    <n v="112.4995"/>
    <n v="4274.9809999999998"/>
  </r>
  <r>
    <n v="1336"/>
    <n v="1"/>
    <n v="904"/>
    <n v="29"/>
    <s v="Trek X"/>
    <x v="1"/>
    <n v="1"/>
    <x v="0"/>
    <n v="2"/>
    <n v="999.99"/>
    <n v="0.2"/>
    <n v="199.99800000000002"/>
    <n v="1599.9839999999999"/>
  </r>
  <r>
    <n v="1336"/>
    <n v="2"/>
    <n v="904"/>
    <n v="157"/>
    <s v="Trek Domane SL Frameset Women's "/>
    <x v="6"/>
    <n v="1"/>
    <x v="0"/>
    <n v="1"/>
    <n v="6499.99"/>
    <n v="0.05"/>
    <n v="324.99950000000001"/>
    <n v="6174.9904999999999"/>
  </r>
  <r>
    <n v="1336"/>
    <n v="3"/>
    <n v="904"/>
    <n v="21"/>
    <s v="Electra Cruiser 1 (24"/>
    <x v="0"/>
    <n v="1"/>
    <x v="0"/>
    <n v="2"/>
    <n v="269.99"/>
    <n v="7.0000000000000007E-2"/>
    <n v="18.899300000000004"/>
    <n v="502.1814"/>
  </r>
  <r>
    <n v="1336"/>
    <n v="4"/>
    <n v="904"/>
    <n v="207"/>
    <s v="Trek Boone 7 Disc "/>
    <x v="2"/>
    <n v="1"/>
    <x v="0"/>
    <n v="1"/>
    <n v="3999.99"/>
    <n v="0.1"/>
    <n v="399.99900000000002"/>
    <n v="3599.991"/>
  </r>
  <r>
    <n v="1336"/>
    <n v="5"/>
    <n v="904"/>
    <n v="185"/>
    <s v="Trek Conduit+ "/>
    <x v="3"/>
    <n v="1"/>
    <x v="0"/>
    <n v="1"/>
    <n v="2799.99"/>
    <n v="0.1"/>
    <n v="279.99899999999997"/>
    <n v="2519.991"/>
  </r>
  <r>
    <n v="1337"/>
    <n v="1"/>
    <n v="970"/>
    <n v="153"/>
    <s v="Trek Domane SL 7 Women's "/>
    <x v="6"/>
    <n v="2"/>
    <x v="1"/>
    <n v="1"/>
    <n v="4999.99"/>
    <n v="0.1"/>
    <n v="499.99900000000002"/>
    <n v="4499.991"/>
  </r>
  <r>
    <n v="1338"/>
    <n v="1"/>
    <n v="905"/>
    <n v="169"/>
    <s v="Trek Emonda SLR 8 "/>
    <x v="6"/>
    <n v="2"/>
    <x v="1"/>
    <n v="2"/>
    <n v="6499.99"/>
    <n v="7.0000000000000007E-2"/>
    <n v="454.99930000000001"/>
    <n v="12089.981399999999"/>
  </r>
  <r>
    <n v="1339"/>
    <n v="1"/>
    <n v="580"/>
    <n v="175"/>
    <s v="Trek Domane SLR Frameset "/>
    <x v="6"/>
    <n v="1"/>
    <x v="0"/>
    <n v="1"/>
    <n v="3199.99"/>
    <n v="7.0000000000000007E-2"/>
    <n v="223.99930000000001"/>
    <n v="2975.9906999999998"/>
  </r>
  <r>
    <n v="1340"/>
    <n v="1"/>
    <n v="1066"/>
    <n v="253"/>
    <s v="Electra Townie Go! 8i Ladies' "/>
    <x v="3"/>
    <n v="1"/>
    <x v="0"/>
    <n v="1"/>
    <n v="2599.9899999999998"/>
    <n v="0.2"/>
    <n v="519.99799999999993"/>
    <n v="2079.9919999999997"/>
  </r>
  <r>
    <n v="1340"/>
    <n v="2"/>
    <n v="1066"/>
    <n v="92"/>
    <s v="Haro Shredder 20 "/>
    <x v="4"/>
    <n v="1"/>
    <x v="0"/>
    <n v="2"/>
    <n v="209.99"/>
    <n v="0.2"/>
    <n v="41.998000000000005"/>
    <n v="335.98400000000004"/>
  </r>
  <r>
    <n v="1340"/>
    <n v="3"/>
    <n v="1066"/>
    <n v="237"/>
    <s v="Electra Relic 3i "/>
    <x v="0"/>
    <n v="1"/>
    <x v="0"/>
    <n v="2"/>
    <n v="849.99"/>
    <n v="0.05"/>
    <n v="42.499500000000005"/>
    <n v="1614.981"/>
  </r>
  <r>
    <n v="1341"/>
    <n v="1"/>
    <n v="1258"/>
    <n v="215"/>
    <s v="Electra Queen of Hearts 3i "/>
    <x v="0"/>
    <n v="2"/>
    <x v="1"/>
    <n v="2"/>
    <n v="749.99"/>
    <n v="7.0000000000000007E-2"/>
    <n v="52.499300000000005"/>
    <n v="1394.9814000000001"/>
  </r>
  <r>
    <n v="1341"/>
    <n v="2"/>
    <n v="1258"/>
    <n v="56"/>
    <s v="Trek Domane SLR 6 Disc "/>
    <x v="6"/>
    <n v="2"/>
    <x v="1"/>
    <n v="2"/>
    <n v="5499.99"/>
    <n v="0.2"/>
    <n v="1099.998"/>
    <n v="8799.9840000000004"/>
  </r>
  <r>
    <n v="1341"/>
    <n v="3"/>
    <n v="1258"/>
    <n v="234"/>
    <s v="Electra Daydreamer 3i Ladies' "/>
    <x v="0"/>
    <n v="2"/>
    <x v="1"/>
    <n v="2"/>
    <n v="899.99"/>
    <n v="0.05"/>
    <n v="44.999500000000005"/>
    <n v="1709.981"/>
  </r>
  <r>
    <n v="1341"/>
    <n v="4"/>
    <n v="1258"/>
    <n v="66"/>
    <s v="Sun Bicycles Revolutions 24 "/>
    <x v="0"/>
    <n v="2"/>
    <x v="1"/>
    <n v="2"/>
    <n v="250.99"/>
    <n v="0.05"/>
    <n v="12.549500000000002"/>
    <n v="476.88100000000003"/>
  </r>
  <r>
    <n v="1342"/>
    <n v="1"/>
    <n v="1393"/>
    <n v="60"/>
    <s v="Sun Bicycles ElectroLite "/>
    <x v="3"/>
    <n v="2"/>
    <x v="1"/>
    <n v="1"/>
    <n v="1559.99"/>
    <n v="0.05"/>
    <n v="77.999500000000012"/>
    <n v="1481.9904999999999"/>
  </r>
  <r>
    <n v="1342"/>
    <n v="2"/>
    <n v="1393"/>
    <n v="270"/>
    <s v="Trek Precaliber 16 Boy's "/>
    <x v="4"/>
    <n v="2"/>
    <x v="1"/>
    <n v="1"/>
    <n v="209.99"/>
    <n v="0.05"/>
    <n v="10.499500000000001"/>
    <n v="199.4905"/>
  </r>
  <r>
    <n v="1343"/>
    <n v="1"/>
    <n v="594"/>
    <n v="244"/>
    <s v="Electra Townie Original 21D Ladies' "/>
    <x v="0"/>
    <n v="2"/>
    <x v="1"/>
    <n v="1"/>
    <n v="559.99"/>
    <n v="0.05"/>
    <n v="27.999500000000001"/>
    <n v="531.9905"/>
  </r>
  <r>
    <n v="1343"/>
    <n v="2"/>
    <n v="594"/>
    <n v="99"/>
    <s v="Electra Sugar Skulls 1 (20"/>
    <x v="4"/>
    <n v="2"/>
    <x v="1"/>
    <n v="1"/>
    <n v="299.99"/>
    <n v="0.05"/>
    <n v="14.999500000000001"/>
    <n v="284.9905"/>
  </r>
  <r>
    <n v="1343"/>
    <n v="3"/>
    <n v="594"/>
    <n v="184"/>
    <s v="Trek Domane SL 6 Disc "/>
    <x v="6"/>
    <n v="2"/>
    <x v="1"/>
    <n v="2"/>
    <n v="3499.99"/>
    <n v="0.2"/>
    <n v="699.99800000000005"/>
    <n v="5599.9839999999995"/>
  </r>
  <r>
    <n v="1343"/>
    <n v="4"/>
    <n v="594"/>
    <n v="65"/>
    <s v="Sun Bicycles Lil Bolt Type"/>
    <x v="0"/>
    <n v="2"/>
    <x v="1"/>
    <n v="2"/>
    <n v="346.99"/>
    <n v="0.2"/>
    <n v="69.39800000000001"/>
    <n v="555.18399999999997"/>
  </r>
  <r>
    <n v="1343"/>
    <n v="5"/>
    <n v="594"/>
    <n v="206"/>
    <s v="Trek Boone 5 Disc "/>
    <x v="2"/>
    <n v="2"/>
    <x v="1"/>
    <n v="1"/>
    <n v="3299.99"/>
    <n v="0.1"/>
    <n v="329.99900000000002"/>
    <n v="2969.991"/>
  </r>
  <r>
    <n v="1344"/>
    <n v="1"/>
    <n v="916"/>
    <n v="77"/>
    <s v="Electra Glam Punk 3i Ladies' "/>
    <x v="0"/>
    <n v="2"/>
    <x v="1"/>
    <n v="2"/>
    <n v="799.99"/>
    <n v="7.0000000000000007E-2"/>
    <n v="55.999300000000005"/>
    <n v="1487.9814000000001"/>
  </r>
  <r>
    <n v="1344"/>
    <n v="2"/>
    <n v="916"/>
    <n v="103"/>
    <s v="Sun Bicycles Streamway 3 "/>
    <x v="5"/>
    <n v="2"/>
    <x v="1"/>
    <n v="2"/>
    <n v="551.99"/>
    <n v="0.2"/>
    <n v="110.39800000000001"/>
    <n v="883.18399999999997"/>
  </r>
  <r>
    <n v="1344"/>
    <n v="3"/>
    <n v="916"/>
    <n v="3"/>
    <s v="Surly Wednesday Frameset "/>
    <x v="1"/>
    <n v="2"/>
    <x v="1"/>
    <n v="1"/>
    <n v="999.99"/>
    <n v="7.0000000000000007E-2"/>
    <n v="69.999300000000005"/>
    <n v="929.99070000000006"/>
  </r>
  <r>
    <n v="1344"/>
    <n v="4"/>
    <n v="916"/>
    <n v="61"/>
    <s v="Trek Powerfly 8 FS Plus "/>
    <x v="3"/>
    <n v="2"/>
    <x v="1"/>
    <n v="1"/>
    <n v="4999.99"/>
    <n v="7.0000000000000007E-2"/>
    <n v="349.99930000000001"/>
    <n v="4649.9906999999994"/>
  </r>
  <r>
    <n v="1345"/>
    <n v="1"/>
    <n v="1037"/>
    <n v="40"/>
    <s v="Trek Fuel EX 9.8 29 "/>
    <x v="1"/>
    <n v="2"/>
    <x v="1"/>
    <n v="2"/>
    <n v="4999.99"/>
    <n v="0.2"/>
    <n v="999.99800000000005"/>
    <n v="7999.9839999999995"/>
  </r>
  <r>
    <n v="1345"/>
    <n v="2"/>
    <n v="1037"/>
    <n v="172"/>
    <s v="Trek Domane ALR Disc Frameset "/>
    <x v="6"/>
    <n v="2"/>
    <x v="1"/>
    <n v="2"/>
    <n v="3199.99"/>
    <n v="0.05"/>
    <n v="159.99950000000001"/>
    <n v="6079.9809999999998"/>
  </r>
  <r>
    <n v="1345"/>
    <n v="3"/>
    <n v="1037"/>
    <n v="164"/>
    <s v="Surly Straggler 650b "/>
    <x v="2"/>
    <n v="2"/>
    <x v="1"/>
    <n v="2"/>
    <n v="1549"/>
    <n v="0.2"/>
    <n v="309.8"/>
    <n v="2478.4"/>
  </r>
  <r>
    <n v="1345"/>
    <n v="4"/>
    <n v="1037"/>
    <n v="2"/>
    <s v="Ritchey Timberwolf Frameset "/>
    <x v="1"/>
    <n v="2"/>
    <x v="1"/>
    <n v="2"/>
    <n v="749.99"/>
    <n v="0.2"/>
    <n v="149.99800000000002"/>
    <n v="1199.9839999999999"/>
  </r>
  <r>
    <n v="1346"/>
    <n v="1"/>
    <n v="136"/>
    <n v="134"/>
    <s v="Trek Remedy 27.5 C Frameset "/>
    <x v="1"/>
    <n v="3"/>
    <x v="2"/>
    <n v="2"/>
    <n v="1499.99"/>
    <n v="0.05"/>
    <n v="74.999499999999998"/>
    <n v="2849.9810000000002"/>
  </r>
  <r>
    <n v="1346"/>
    <n v="2"/>
    <n v="136"/>
    <n v="150"/>
    <s v="Trek Emonda SL 7 "/>
    <x v="6"/>
    <n v="3"/>
    <x v="2"/>
    <n v="1"/>
    <n v="4499.99"/>
    <n v="0.05"/>
    <n v="224.99950000000001"/>
    <n v="4274.9904999999999"/>
  </r>
  <r>
    <n v="1346"/>
    <n v="3"/>
    <n v="136"/>
    <n v="18"/>
    <s v="Pure Cycles Western 3"/>
    <x v="0"/>
    <n v="3"/>
    <x v="2"/>
    <n v="2"/>
    <n v="449"/>
    <n v="0.05"/>
    <n v="22.450000000000003"/>
    <n v="853.1"/>
  </r>
  <r>
    <n v="1346"/>
    <n v="4"/>
    <n v="136"/>
    <n v="249"/>
    <s v="Electra White Water 3i "/>
    <x v="0"/>
    <n v="3"/>
    <x v="2"/>
    <n v="1"/>
    <n v="749.99"/>
    <n v="0.1"/>
    <n v="74.999000000000009"/>
    <n v="674.99099999999999"/>
  </r>
  <r>
    <n v="1346"/>
    <n v="5"/>
    <n v="136"/>
    <n v="263"/>
    <s v="Strider Classic 12 Balance Bike "/>
    <x v="4"/>
    <n v="3"/>
    <x v="2"/>
    <n v="2"/>
    <n v="89.99"/>
    <n v="0.2"/>
    <n v="17.998000000000001"/>
    <n v="143.98399999999998"/>
  </r>
  <r>
    <n v="1347"/>
    <n v="1"/>
    <n v="247"/>
    <n v="43"/>
    <s v="Trek Fuel EX 9.8 27.5 Plus "/>
    <x v="1"/>
    <n v="1"/>
    <x v="0"/>
    <n v="2"/>
    <n v="5299.99"/>
    <n v="7.0000000000000007E-2"/>
    <n v="370.99930000000001"/>
    <n v="9857.9813999999988"/>
  </r>
  <r>
    <n v="1347"/>
    <n v="2"/>
    <n v="247"/>
    <n v="53"/>
    <s v="Surly Ogre Frameset "/>
    <x v="6"/>
    <n v="1"/>
    <x v="0"/>
    <n v="1"/>
    <n v="749.99"/>
    <n v="0.05"/>
    <n v="37.499500000000005"/>
    <n v="712.4905"/>
  </r>
  <r>
    <n v="1348"/>
    <n v="1"/>
    <n v="1214"/>
    <n v="203"/>
    <s v="Trek Powerfly 7 FS "/>
    <x v="3"/>
    <n v="1"/>
    <x v="0"/>
    <n v="1"/>
    <n v="4999.99"/>
    <n v="0.05"/>
    <n v="249.99950000000001"/>
    <n v="4749.9904999999999"/>
  </r>
  <r>
    <n v="1348"/>
    <n v="2"/>
    <n v="1214"/>
    <n v="148"/>
    <s v="Trek Domane SL 8 Disc "/>
    <x v="6"/>
    <n v="1"/>
    <x v="0"/>
    <n v="1"/>
    <n v="5499.99"/>
    <n v="0.05"/>
    <n v="274.99950000000001"/>
    <n v="5224.9904999999999"/>
  </r>
  <r>
    <n v="1348"/>
    <n v="3"/>
    <n v="1214"/>
    <n v="58"/>
    <s v="Trek Madone 9.2 "/>
    <x v="6"/>
    <n v="1"/>
    <x v="0"/>
    <n v="2"/>
    <n v="4999.99"/>
    <n v="0.1"/>
    <n v="499.99900000000002"/>
    <n v="8999.982"/>
  </r>
  <r>
    <n v="1348"/>
    <n v="4"/>
    <n v="1214"/>
    <n v="147"/>
    <s v="Trek Domane ALR 5 Gravel "/>
    <x v="6"/>
    <n v="1"/>
    <x v="0"/>
    <n v="1"/>
    <n v="1799.99"/>
    <n v="7.0000000000000007E-2"/>
    <n v="125.99930000000002"/>
    <n v="1673.9907000000001"/>
  </r>
  <r>
    <n v="1349"/>
    <n v="1"/>
    <n v="464"/>
    <n v="138"/>
    <s v="Trek Fuel EX 5 Plus "/>
    <x v="1"/>
    <n v="2"/>
    <x v="1"/>
    <n v="2"/>
    <n v="2249.9899999999998"/>
    <n v="0.05"/>
    <n v="112.4995"/>
    <n v="4274.9809999999998"/>
  </r>
  <r>
    <n v="1349"/>
    <n v="2"/>
    <n v="464"/>
    <n v="205"/>
    <s v="Trek Super Commuter+ 8S "/>
    <x v="3"/>
    <n v="2"/>
    <x v="1"/>
    <n v="2"/>
    <n v="4999.99"/>
    <n v="7.0000000000000007E-2"/>
    <n v="349.99930000000001"/>
    <n v="9299.9813999999988"/>
  </r>
  <r>
    <n v="1349"/>
    <n v="3"/>
    <n v="464"/>
    <n v="168"/>
    <s v="Surly Straggler "/>
    <x v="2"/>
    <n v="2"/>
    <x v="1"/>
    <n v="2"/>
    <n v="1549"/>
    <n v="0.2"/>
    <n v="309.8"/>
    <n v="2478.4"/>
  </r>
  <r>
    <n v="1349"/>
    <n v="4"/>
    <n v="464"/>
    <n v="184"/>
    <s v="Trek Domane SL 6 Disc "/>
    <x v="6"/>
    <n v="2"/>
    <x v="1"/>
    <n v="1"/>
    <n v="3499.99"/>
    <n v="0.2"/>
    <n v="699.99800000000005"/>
    <n v="2799.9919999999997"/>
  </r>
  <r>
    <n v="1350"/>
    <n v="1"/>
    <n v="637"/>
    <n v="305"/>
    <s v="Electra Townie Balloon 3i EQ "/>
    <x v="0"/>
    <n v="2"/>
    <x v="1"/>
    <n v="1"/>
    <n v="749.99"/>
    <n v="0.1"/>
    <n v="74.999000000000009"/>
    <n v="674.99099999999999"/>
  </r>
  <r>
    <n v="1350"/>
    <n v="2"/>
    <n v="637"/>
    <n v="250"/>
    <s v="Electra Townie Go! 8i "/>
    <x v="3"/>
    <n v="2"/>
    <x v="1"/>
    <n v="1"/>
    <n v="2599.9899999999998"/>
    <n v="7.0000000000000007E-2"/>
    <n v="181.99930000000001"/>
    <n v="2417.9906999999998"/>
  </r>
  <r>
    <n v="1350"/>
    <n v="3"/>
    <n v="637"/>
    <n v="253"/>
    <s v="Electra Townie Go! 8i Ladies' "/>
    <x v="3"/>
    <n v="2"/>
    <x v="1"/>
    <n v="1"/>
    <n v="2599.9899999999998"/>
    <n v="7.0000000000000007E-2"/>
    <n v="181.99930000000001"/>
    <n v="2417.9906999999998"/>
  </r>
  <r>
    <n v="1350"/>
    <n v="4"/>
    <n v="637"/>
    <n v="159"/>
    <s v="Trek Emonda ALR 6 "/>
    <x v="6"/>
    <n v="2"/>
    <x v="1"/>
    <n v="1"/>
    <n v="2299.9899999999998"/>
    <n v="0.05"/>
    <n v="114.9995"/>
    <n v="2184.9904999999999"/>
  </r>
  <r>
    <n v="1350"/>
    <n v="5"/>
    <n v="637"/>
    <n v="13"/>
    <s v="Electra Cruiser 1 (24"/>
    <x v="0"/>
    <n v="2"/>
    <x v="1"/>
    <n v="2"/>
    <n v="269.99"/>
    <n v="0.2"/>
    <n v="53.998000000000005"/>
    <n v="431.98400000000004"/>
  </r>
  <r>
    <n v="1351"/>
    <n v="1"/>
    <n v="1016"/>
    <n v="297"/>
    <s v="Electra Under"/>
    <x v="4"/>
    <n v="2"/>
    <x v="1"/>
    <n v="2"/>
    <n v="279.99"/>
    <n v="0.2"/>
    <n v="55.998000000000005"/>
    <n v="447.98400000000004"/>
  </r>
  <r>
    <n v="1351"/>
    <n v="2"/>
    <n v="1016"/>
    <n v="133"/>
    <s v="Trek Procaliber Frameset "/>
    <x v="1"/>
    <n v="2"/>
    <x v="1"/>
    <n v="1"/>
    <n v="1499.99"/>
    <n v="0.1"/>
    <n v="149.999"/>
    <n v="1349.991"/>
  </r>
  <r>
    <n v="1352"/>
    <n v="1"/>
    <n v="1433"/>
    <n v="136"/>
    <s v="Trek Procaliber 6 "/>
    <x v="1"/>
    <n v="2"/>
    <x v="1"/>
    <n v="1"/>
    <n v="1799.99"/>
    <n v="0.2"/>
    <n v="359.99800000000005"/>
    <n v="1439.992"/>
  </r>
  <r>
    <n v="1352"/>
    <n v="2"/>
    <n v="1433"/>
    <n v="52"/>
    <s v="Surly Steamroller "/>
    <x v="6"/>
    <n v="2"/>
    <x v="1"/>
    <n v="2"/>
    <n v="875.99"/>
    <n v="0.1"/>
    <n v="87.599000000000004"/>
    <n v="1576.7819999999999"/>
  </r>
  <r>
    <n v="1352"/>
    <n v="3"/>
    <n v="1433"/>
    <n v="282"/>
    <s v="Electra Cyclosaurus 1 (16"/>
    <x v="4"/>
    <n v="2"/>
    <x v="1"/>
    <n v="2"/>
    <n v="279.99"/>
    <n v="0.1"/>
    <n v="27.999000000000002"/>
    <n v="503.98200000000003"/>
  </r>
  <r>
    <n v="1352"/>
    <n v="4"/>
    <n v="1433"/>
    <n v="86"/>
    <s v="Trek Girl's Kickster "/>
    <x v="4"/>
    <n v="2"/>
    <x v="1"/>
    <n v="2"/>
    <n v="149.99"/>
    <n v="0.2"/>
    <n v="29.998000000000005"/>
    <n v="239.98400000000001"/>
  </r>
  <r>
    <n v="1352"/>
    <n v="5"/>
    <n v="1433"/>
    <n v="100"/>
    <s v="Electra Townie 3i EQ (20"/>
    <x v="4"/>
    <n v="2"/>
    <x v="1"/>
    <n v="1"/>
    <n v="489.99"/>
    <n v="0.05"/>
    <n v="24.499500000000001"/>
    <n v="465.4905"/>
  </r>
  <r>
    <n v="1353"/>
    <n v="1"/>
    <n v="502"/>
    <n v="107"/>
    <s v="Sun Bicycles Cruz 7 "/>
    <x v="0"/>
    <n v="2"/>
    <x v="1"/>
    <n v="2"/>
    <n v="416.99"/>
    <n v="0.05"/>
    <n v="20.849500000000003"/>
    <n v="792.28100000000006"/>
  </r>
  <r>
    <n v="1353"/>
    <n v="2"/>
    <n v="502"/>
    <n v="233"/>
    <s v="Electra Cruiser Lux Fat Tire 7D "/>
    <x v="0"/>
    <n v="2"/>
    <x v="1"/>
    <n v="1"/>
    <n v="639.99"/>
    <n v="7.0000000000000007E-2"/>
    <n v="44.799300000000002"/>
    <n v="595.19069999999999"/>
  </r>
  <r>
    <n v="1353"/>
    <n v="3"/>
    <n v="502"/>
    <n v="300"/>
    <s v="Electra Townie Balloon 3i EQ Ladies' "/>
    <x v="0"/>
    <n v="2"/>
    <x v="1"/>
    <n v="1"/>
    <n v="799.99"/>
    <n v="0.2"/>
    <n v="159.99800000000002"/>
    <n v="639.99199999999996"/>
  </r>
  <r>
    <n v="1353"/>
    <n v="4"/>
    <n v="502"/>
    <n v="86"/>
    <s v="Trek Girl's Kickster "/>
    <x v="4"/>
    <n v="2"/>
    <x v="1"/>
    <n v="2"/>
    <n v="149.99"/>
    <n v="0.05"/>
    <n v="7.4995000000000012"/>
    <n v="284.98099999999999"/>
  </r>
  <r>
    <n v="1354"/>
    <n v="1"/>
    <n v="476"/>
    <n v="166"/>
    <s v="Trek Domane AL 2 Women's "/>
    <x v="6"/>
    <n v="1"/>
    <x v="0"/>
    <n v="2"/>
    <n v="749.99"/>
    <n v="7.0000000000000007E-2"/>
    <n v="52.499300000000005"/>
    <n v="1394.9814000000001"/>
  </r>
  <r>
    <n v="1355"/>
    <n v="1"/>
    <n v="1010"/>
    <n v="297"/>
    <s v="Electra Under"/>
    <x v="4"/>
    <n v="2"/>
    <x v="1"/>
    <n v="1"/>
    <n v="279.99"/>
    <n v="0.1"/>
    <n v="27.999000000000002"/>
    <n v="251.99100000000001"/>
  </r>
  <r>
    <n v="1355"/>
    <n v="2"/>
    <n v="1010"/>
    <n v="253"/>
    <s v="Electra Townie Go! 8i Ladies' "/>
    <x v="3"/>
    <n v="2"/>
    <x v="1"/>
    <n v="1"/>
    <n v="2599.9899999999998"/>
    <n v="7.0000000000000007E-2"/>
    <n v="181.99930000000001"/>
    <n v="2417.9906999999998"/>
  </r>
  <r>
    <n v="1355"/>
    <n v="3"/>
    <n v="1010"/>
    <n v="149"/>
    <s v="Trek Domane SLR 8 Disc "/>
    <x v="6"/>
    <n v="2"/>
    <x v="1"/>
    <n v="1"/>
    <n v="7499.99"/>
    <n v="0.2"/>
    <n v="1499.998"/>
    <n v="5999.9920000000002"/>
  </r>
  <r>
    <n v="1355"/>
    <n v="4"/>
    <n v="1010"/>
    <n v="313"/>
    <s v="Electra Townie Original 1 Ladies' "/>
    <x v="5"/>
    <n v="2"/>
    <x v="1"/>
    <n v="2"/>
    <n v="449.99"/>
    <n v="0.1"/>
    <n v="44.999000000000002"/>
    <n v="809.98199999999997"/>
  </r>
  <r>
    <n v="1356"/>
    <n v="1"/>
    <n v="1161"/>
    <n v="192"/>
    <s v="Electra Townie Go! 8i "/>
    <x v="3"/>
    <n v="2"/>
    <x v="1"/>
    <n v="1"/>
    <n v="2599.9899999999998"/>
    <n v="0.05"/>
    <n v="129.99949999999998"/>
    <n v="2469.9904999999999"/>
  </r>
  <r>
    <n v="1356"/>
    <n v="2"/>
    <n v="1161"/>
    <n v="199"/>
    <s v="Electra Townie Commute Go! Ladies' "/>
    <x v="3"/>
    <n v="2"/>
    <x v="1"/>
    <n v="2"/>
    <n v="2999.99"/>
    <n v="0.1"/>
    <n v="299.99899999999997"/>
    <n v="5399.982"/>
  </r>
  <r>
    <n v="1356"/>
    <n v="3"/>
    <n v="1161"/>
    <n v="276"/>
    <s v="Trek Precaliber 24 (7"/>
    <x v="4"/>
    <n v="2"/>
    <x v="1"/>
    <n v="2"/>
    <n v="319.99"/>
    <n v="0.1"/>
    <n v="31.999000000000002"/>
    <n v="575.98199999999997"/>
  </r>
  <r>
    <n v="1357"/>
    <n v="1"/>
    <n v="440"/>
    <n v="145"/>
    <s v="Trek Domane ALR 5 Disc "/>
    <x v="6"/>
    <n v="2"/>
    <x v="1"/>
    <n v="2"/>
    <n v="1799.99"/>
    <n v="0.2"/>
    <n v="359.99800000000005"/>
    <n v="2879.9839999999999"/>
  </r>
  <r>
    <n v="1357"/>
    <n v="2"/>
    <n v="440"/>
    <n v="60"/>
    <s v="Sun Bicycles ElectroLite "/>
    <x v="3"/>
    <n v="2"/>
    <x v="1"/>
    <n v="1"/>
    <n v="1559.99"/>
    <n v="0.2"/>
    <n v="311.99800000000005"/>
    <n v="1247.992"/>
  </r>
  <r>
    <n v="1357"/>
    <n v="3"/>
    <n v="440"/>
    <n v="130"/>
    <s v="Trek Stache Carbon Frameset "/>
    <x v="1"/>
    <n v="2"/>
    <x v="1"/>
    <n v="1"/>
    <n v="919.99"/>
    <n v="0.2"/>
    <n v="183.99800000000002"/>
    <n v="735.99199999999996"/>
  </r>
  <r>
    <n v="1358"/>
    <n v="1"/>
    <n v="253"/>
    <n v="257"/>
    <s v="Electra Amsterdam Fashion 3i Ladies' "/>
    <x v="0"/>
    <n v="1"/>
    <x v="0"/>
    <n v="2"/>
    <n v="899.99"/>
    <n v="0.2"/>
    <n v="179.99800000000002"/>
    <n v="1439.9839999999999"/>
  </r>
  <r>
    <n v="1359"/>
    <n v="1"/>
    <n v="1008"/>
    <n v="282"/>
    <s v="Electra Cyclosaurus 1 (16"/>
    <x v="4"/>
    <n v="3"/>
    <x v="2"/>
    <n v="1"/>
    <n v="279.99"/>
    <n v="0.05"/>
    <n v="13.999500000000001"/>
    <n v="265.9905"/>
  </r>
  <r>
    <n v="1359"/>
    <n v="2"/>
    <n v="1008"/>
    <n v="82"/>
    <s v="Electra Amsterdam Original 3i Ladies' "/>
    <x v="0"/>
    <n v="3"/>
    <x v="2"/>
    <n v="1"/>
    <n v="659.99"/>
    <n v="0.05"/>
    <n v="32.999500000000005"/>
    <n v="626.9905"/>
  </r>
  <r>
    <n v="1360"/>
    <n v="1"/>
    <n v="71"/>
    <n v="31"/>
    <s v="Surly Wednesday "/>
    <x v="1"/>
    <n v="2"/>
    <x v="1"/>
    <n v="1"/>
    <n v="1632.99"/>
    <n v="0.05"/>
    <n v="81.649500000000003"/>
    <n v="1551.3405"/>
  </r>
  <r>
    <n v="1361"/>
    <n v="1"/>
    <n v="1084"/>
    <n v="307"/>
    <s v="Electra Townie Balloon 8D EQ "/>
    <x v="0"/>
    <n v="2"/>
    <x v="1"/>
    <n v="2"/>
    <n v="749.99"/>
    <n v="7.0000000000000007E-2"/>
    <n v="52.499300000000005"/>
    <n v="1394.9814000000001"/>
  </r>
  <r>
    <n v="1361"/>
    <n v="2"/>
    <n v="1084"/>
    <n v="153"/>
    <s v="Trek Domane SL 7 Women's "/>
    <x v="6"/>
    <n v="2"/>
    <x v="1"/>
    <n v="1"/>
    <n v="4999.99"/>
    <n v="0.05"/>
    <n v="249.99950000000001"/>
    <n v="4749.9904999999999"/>
  </r>
  <r>
    <n v="1361"/>
    <n v="3"/>
    <n v="1084"/>
    <n v="163"/>
    <s v="Surly Pack Rat "/>
    <x v="6"/>
    <n v="2"/>
    <x v="1"/>
    <n v="2"/>
    <n v="1349"/>
    <n v="0.2"/>
    <n v="269.8"/>
    <n v="2158.4"/>
  </r>
  <r>
    <n v="1362"/>
    <n v="1"/>
    <n v="310"/>
    <n v="27"/>
    <s v="Surly Big Dummy Frameset "/>
    <x v="1"/>
    <n v="2"/>
    <x v="1"/>
    <n v="2"/>
    <n v="999.99"/>
    <n v="0.2"/>
    <n v="199.99800000000002"/>
    <n v="1599.9839999999999"/>
  </r>
  <r>
    <n v="1362"/>
    <n v="2"/>
    <n v="310"/>
    <n v="204"/>
    <s v="Trek Super Commuter+ 7 "/>
    <x v="3"/>
    <n v="2"/>
    <x v="1"/>
    <n v="2"/>
    <n v="3599.99"/>
    <n v="7.0000000000000007E-2"/>
    <n v="251.99930000000001"/>
    <n v="6695.9813999999997"/>
  </r>
  <r>
    <n v="1362"/>
    <n v="3"/>
    <n v="310"/>
    <n v="4"/>
    <s v="Trek Fuel EX 8 29 "/>
    <x v="1"/>
    <n v="2"/>
    <x v="1"/>
    <n v="2"/>
    <n v="2899.99"/>
    <n v="0.2"/>
    <n v="579.99799999999993"/>
    <n v="4639.9839999999995"/>
  </r>
  <r>
    <n v="1363"/>
    <n v="1"/>
    <n v="860"/>
    <n v="66"/>
    <s v="Sun Bicycles Revolutions 24 "/>
    <x v="0"/>
    <n v="2"/>
    <x v="1"/>
    <n v="2"/>
    <n v="250.99"/>
    <n v="0.1"/>
    <n v="25.099000000000004"/>
    <n v="451.78200000000004"/>
  </r>
  <r>
    <n v="1364"/>
    <n v="1"/>
    <n v="122"/>
    <n v="78"/>
    <s v="Sun Bicycles Biscayne Tandem CB "/>
    <x v="0"/>
    <n v="2"/>
    <x v="1"/>
    <n v="1"/>
    <n v="647.99"/>
    <n v="7.0000000000000007E-2"/>
    <n v="45.359300000000005"/>
    <n v="602.63070000000005"/>
  </r>
  <r>
    <n v="1364"/>
    <n v="2"/>
    <n v="122"/>
    <n v="155"/>
    <s v="Trek Domane SLR 9 Disc "/>
    <x v="6"/>
    <n v="2"/>
    <x v="1"/>
    <n v="2"/>
    <n v="11999.99"/>
    <n v="0.1"/>
    <n v="1199.999"/>
    <n v="21599.982"/>
  </r>
  <r>
    <n v="1364"/>
    <n v="3"/>
    <n v="122"/>
    <n v="152"/>
    <s v="Trek Domane SL 5 Disc Women's "/>
    <x v="6"/>
    <n v="2"/>
    <x v="1"/>
    <n v="1"/>
    <n v="2499.9899999999998"/>
    <n v="0.1"/>
    <n v="249.999"/>
    <n v="2249.991"/>
  </r>
  <r>
    <n v="1364"/>
    <n v="4"/>
    <n v="122"/>
    <n v="110"/>
    <s v="Sun Bicycles Drifter 7 "/>
    <x v="5"/>
    <n v="2"/>
    <x v="1"/>
    <n v="1"/>
    <n v="470.99"/>
    <n v="7.0000000000000007E-2"/>
    <n v="32.969300000000004"/>
    <n v="438.02070000000003"/>
  </r>
  <r>
    <n v="1365"/>
    <n v="1"/>
    <n v="689"/>
    <n v="144"/>
    <s v="Trek Domane ALR 4 Disc "/>
    <x v="6"/>
    <n v="2"/>
    <x v="1"/>
    <n v="1"/>
    <n v="1549.99"/>
    <n v="7.0000000000000007E-2"/>
    <n v="108.49930000000001"/>
    <n v="1441.4907000000001"/>
  </r>
  <r>
    <n v="1365"/>
    <n v="2"/>
    <n v="689"/>
    <n v="58"/>
    <s v="Trek Madone 9.2 "/>
    <x v="6"/>
    <n v="2"/>
    <x v="1"/>
    <n v="1"/>
    <n v="4999.99"/>
    <n v="7.0000000000000007E-2"/>
    <n v="349.99930000000001"/>
    <n v="4649.9906999999994"/>
  </r>
  <r>
    <n v="1365"/>
    <n v="3"/>
    <n v="689"/>
    <n v="236"/>
    <s v="Electra Morningstar 3i Ladies' "/>
    <x v="0"/>
    <n v="2"/>
    <x v="1"/>
    <n v="1"/>
    <n v="749.99"/>
    <n v="0.05"/>
    <n v="37.499500000000005"/>
    <n v="712.4905"/>
  </r>
  <r>
    <n v="1366"/>
    <n v="1"/>
    <n v="1441"/>
    <n v="115"/>
    <s v="Trek Fuel EX 8 29 "/>
    <x v="1"/>
    <n v="2"/>
    <x v="1"/>
    <n v="1"/>
    <n v="3199.99"/>
    <n v="0.1"/>
    <n v="319.99900000000002"/>
    <n v="2879.991"/>
  </r>
  <r>
    <n v="1366"/>
    <n v="2"/>
    <n v="1441"/>
    <n v="128"/>
    <s v="Surly ECR 27.5 "/>
    <x v="1"/>
    <n v="2"/>
    <x v="1"/>
    <n v="2"/>
    <n v="1899"/>
    <n v="0.2"/>
    <n v="379.8"/>
    <n v="3038.4"/>
  </r>
  <r>
    <n v="1366"/>
    <n v="3"/>
    <n v="1441"/>
    <n v="200"/>
    <s v="Trek Powerfly 5 "/>
    <x v="3"/>
    <n v="2"/>
    <x v="1"/>
    <n v="1"/>
    <n v="3499.99"/>
    <n v="7.0000000000000007E-2"/>
    <n v="244.99930000000001"/>
    <n v="3254.9906999999998"/>
  </r>
  <r>
    <n v="1367"/>
    <n v="1"/>
    <n v="1118"/>
    <n v="132"/>
    <s v="Trek Procal AL Frameset "/>
    <x v="1"/>
    <n v="1"/>
    <x v="0"/>
    <n v="1"/>
    <n v="1499.99"/>
    <n v="0.1"/>
    <n v="149.999"/>
    <n v="1349.991"/>
  </r>
  <r>
    <n v="1367"/>
    <n v="2"/>
    <n v="1118"/>
    <n v="131"/>
    <s v="Heller Bloodhound Trail "/>
    <x v="1"/>
    <n v="1"/>
    <x v="0"/>
    <n v="2"/>
    <n v="2599"/>
    <n v="0.2"/>
    <n v="519.80000000000007"/>
    <n v="4158.3999999999996"/>
  </r>
  <r>
    <n v="1367"/>
    <n v="3"/>
    <n v="1118"/>
    <n v="124"/>
    <s v="Surly Krampus "/>
    <x v="1"/>
    <n v="1"/>
    <x v="0"/>
    <n v="1"/>
    <n v="1499"/>
    <n v="7.0000000000000007E-2"/>
    <n v="104.93"/>
    <n v="1394.07"/>
  </r>
  <r>
    <n v="1367"/>
    <n v="4"/>
    <n v="1118"/>
    <n v="24"/>
    <s v="Electra Townie Original 21D "/>
    <x v="0"/>
    <n v="1"/>
    <x v="0"/>
    <n v="2"/>
    <n v="549.99"/>
    <n v="0.05"/>
    <n v="27.499500000000001"/>
    <n v="1044.981"/>
  </r>
  <r>
    <n v="1368"/>
    <n v="1"/>
    <n v="765"/>
    <n v="66"/>
    <s v="Sun Bicycles Revolutions 24 "/>
    <x v="0"/>
    <n v="2"/>
    <x v="1"/>
    <n v="1"/>
    <n v="250.99"/>
    <n v="0.1"/>
    <n v="25.099000000000004"/>
    <n v="225.89100000000002"/>
  </r>
  <r>
    <n v="1368"/>
    <n v="2"/>
    <n v="765"/>
    <n v="113"/>
    <s v="Trek Marlin 5 "/>
    <x v="1"/>
    <n v="2"/>
    <x v="1"/>
    <n v="2"/>
    <n v="489.99"/>
    <n v="7.0000000000000007E-2"/>
    <n v="34.299300000000002"/>
    <n v="911.38139999999999"/>
  </r>
  <r>
    <n v="1368"/>
    <n v="3"/>
    <n v="765"/>
    <n v="186"/>
    <s v="Trek CrossRip+ "/>
    <x v="3"/>
    <n v="2"/>
    <x v="1"/>
    <n v="1"/>
    <n v="4499.99"/>
    <n v="0.2"/>
    <n v="899.99800000000005"/>
    <n v="3599.9919999999997"/>
  </r>
  <r>
    <n v="1369"/>
    <n v="1"/>
    <n v="92"/>
    <n v="213"/>
    <s v="Electra Cruiser 1 "/>
    <x v="0"/>
    <n v="2"/>
    <x v="1"/>
    <n v="2"/>
    <n v="269.99"/>
    <n v="0.05"/>
    <n v="13.499500000000001"/>
    <n v="512.98099999999999"/>
  </r>
  <r>
    <n v="1370"/>
    <n v="1"/>
    <n v="115"/>
    <n v="7"/>
    <s v="Trek Slash 8 27.5 "/>
    <x v="1"/>
    <n v="2"/>
    <x v="1"/>
    <n v="1"/>
    <n v="3999.99"/>
    <n v="7.0000000000000007E-2"/>
    <n v="279.99930000000001"/>
    <n v="3719.9906999999998"/>
  </r>
  <r>
    <n v="1370"/>
    <n v="2"/>
    <n v="115"/>
    <n v="89"/>
    <s v="Trek Precaliber 16 Boys "/>
    <x v="4"/>
    <n v="2"/>
    <x v="1"/>
    <n v="2"/>
    <n v="209.99"/>
    <n v="0.1"/>
    <n v="20.999000000000002"/>
    <n v="377.98200000000003"/>
  </r>
  <r>
    <n v="1370"/>
    <n v="3"/>
    <n v="115"/>
    <n v="208"/>
    <s v="Trek Crockett 5 Disc "/>
    <x v="2"/>
    <n v="2"/>
    <x v="1"/>
    <n v="2"/>
    <n v="1799.99"/>
    <n v="0.2"/>
    <n v="359.99800000000005"/>
    <n v="2879.9839999999999"/>
  </r>
  <r>
    <n v="1370"/>
    <n v="4"/>
    <n v="115"/>
    <n v="134"/>
    <s v="Trek Remedy 27.5 C Frameset "/>
    <x v="1"/>
    <n v="2"/>
    <x v="1"/>
    <n v="1"/>
    <n v="1499.99"/>
    <n v="0.1"/>
    <n v="149.999"/>
    <n v="1349.991"/>
  </r>
  <r>
    <n v="1371"/>
    <n v="1"/>
    <n v="937"/>
    <n v="223"/>
    <s v="Electra Cruiser Lux 3i "/>
    <x v="0"/>
    <n v="2"/>
    <x v="1"/>
    <n v="2"/>
    <n v="529.99"/>
    <n v="7.0000000000000007E-2"/>
    <n v="37.099300000000007"/>
    <n v="985.78139999999996"/>
  </r>
  <r>
    <n v="1371"/>
    <n v="2"/>
    <n v="937"/>
    <n v="8"/>
    <s v="Trek Remedy 29 Carbon Frameset "/>
    <x v="1"/>
    <n v="2"/>
    <x v="1"/>
    <n v="2"/>
    <n v="1799.99"/>
    <n v="0.2"/>
    <n v="359.99800000000005"/>
    <n v="2879.9839999999999"/>
  </r>
  <r>
    <n v="1372"/>
    <n v="1"/>
    <n v="1013"/>
    <n v="307"/>
    <s v="Electra Townie Balloon 8D EQ "/>
    <x v="0"/>
    <n v="2"/>
    <x v="1"/>
    <n v="1"/>
    <n v="749.99"/>
    <n v="7.0000000000000007E-2"/>
    <n v="52.499300000000005"/>
    <n v="697.49070000000006"/>
  </r>
  <r>
    <n v="1372"/>
    <n v="2"/>
    <n v="1013"/>
    <n v="283"/>
    <s v="Electra Heartchya 1 (20"/>
    <x v="4"/>
    <n v="2"/>
    <x v="1"/>
    <n v="2"/>
    <n v="319.99"/>
    <n v="0.2"/>
    <n v="63.998000000000005"/>
    <n v="511.98400000000004"/>
  </r>
  <r>
    <n v="1373"/>
    <n v="1"/>
    <n v="427"/>
    <n v="63"/>
    <s v="Trek Boone Race Shop Limited "/>
    <x v="2"/>
    <n v="3"/>
    <x v="2"/>
    <n v="1"/>
    <n v="3499.99"/>
    <n v="0.1"/>
    <n v="349.99900000000002"/>
    <n v="3149.991"/>
  </r>
  <r>
    <n v="1374"/>
    <n v="1"/>
    <n v="1330"/>
    <n v="181"/>
    <s v="Trek Domane SL 5 "/>
    <x v="6"/>
    <n v="1"/>
    <x v="0"/>
    <n v="2"/>
    <n v="2199.9899999999998"/>
    <n v="0.05"/>
    <n v="109.9995"/>
    <n v="4179.9809999999998"/>
  </r>
  <r>
    <n v="1374"/>
    <n v="2"/>
    <n v="1330"/>
    <n v="130"/>
    <s v="Trek Stache Carbon Frameset "/>
    <x v="1"/>
    <n v="1"/>
    <x v="0"/>
    <n v="2"/>
    <n v="919.99"/>
    <n v="7.0000000000000007E-2"/>
    <n v="64.399300000000011"/>
    <n v="1711.1813999999999"/>
  </r>
  <r>
    <n v="1375"/>
    <n v="1"/>
    <n v="312"/>
    <n v="147"/>
    <s v="Trek Domane ALR 5 Gravel "/>
    <x v="6"/>
    <n v="3"/>
    <x v="2"/>
    <n v="2"/>
    <n v="1799.99"/>
    <n v="0.05"/>
    <n v="89.999500000000012"/>
    <n v="3419.9809999999998"/>
  </r>
  <r>
    <n v="1375"/>
    <n v="2"/>
    <n v="312"/>
    <n v="182"/>
    <s v="Trek Domane SL 5 Disc "/>
    <x v="6"/>
    <n v="3"/>
    <x v="2"/>
    <n v="1"/>
    <n v="2499.9899999999998"/>
    <n v="0.2"/>
    <n v="499.99799999999999"/>
    <n v="1999.9919999999997"/>
  </r>
  <r>
    <n v="1376"/>
    <n v="1"/>
    <n v="1186"/>
    <n v="5"/>
    <s v="Heller Shagamaw Frame "/>
    <x v="1"/>
    <n v="1"/>
    <x v="0"/>
    <n v="1"/>
    <n v="1320.99"/>
    <n v="7.0000000000000007E-2"/>
    <n v="92.469300000000004"/>
    <n v="1228.5207"/>
  </r>
  <r>
    <n v="1377"/>
    <n v="1"/>
    <n v="1007"/>
    <n v="153"/>
    <s v="Trek Domane SL 7 Women's "/>
    <x v="6"/>
    <n v="2"/>
    <x v="1"/>
    <n v="2"/>
    <n v="4999.99"/>
    <n v="0.05"/>
    <n v="249.99950000000001"/>
    <n v="9499.9809999999998"/>
  </r>
  <r>
    <n v="1377"/>
    <n v="2"/>
    <n v="1007"/>
    <n v="130"/>
    <s v="Trek Stache Carbon Frameset "/>
    <x v="1"/>
    <n v="2"/>
    <x v="1"/>
    <n v="1"/>
    <n v="919.99"/>
    <n v="0.05"/>
    <n v="45.999500000000005"/>
    <n v="873.9905"/>
  </r>
  <r>
    <n v="1377"/>
    <n v="3"/>
    <n v="1007"/>
    <n v="48"/>
    <s v="Trek Emonda S 4 "/>
    <x v="6"/>
    <n v="2"/>
    <x v="1"/>
    <n v="1"/>
    <n v="1499.99"/>
    <n v="7.0000000000000007E-2"/>
    <n v="104.99930000000001"/>
    <n v="1394.9907000000001"/>
  </r>
  <r>
    <n v="1377"/>
    <n v="4"/>
    <n v="1007"/>
    <n v="188"/>
    <s v="Trek XM700+ Lowstep "/>
    <x v="3"/>
    <n v="2"/>
    <x v="1"/>
    <n v="2"/>
    <n v="3499.99"/>
    <n v="7.0000000000000007E-2"/>
    <n v="244.99930000000001"/>
    <n v="6509.9813999999997"/>
  </r>
  <r>
    <n v="1378"/>
    <n v="1"/>
    <n v="983"/>
    <n v="96"/>
    <s v="Electra Moto 3i (20"/>
    <x v="4"/>
    <n v="1"/>
    <x v="0"/>
    <n v="2"/>
    <n v="349.99"/>
    <n v="7.0000000000000007E-2"/>
    <n v="24.499300000000002"/>
    <n v="650.98140000000001"/>
  </r>
  <r>
    <n v="1378"/>
    <n v="2"/>
    <n v="983"/>
    <n v="142"/>
    <s v="Trek Fuel EX 8 29 XT "/>
    <x v="1"/>
    <n v="1"/>
    <x v="0"/>
    <n v="2"/>
    <n v="3199.99"/>
    <n v="7.0000000000000007E-2"/>
    <n v="223.99930000000001"/>
    <n v="5951.9813999999997"/>
  </r>
  <r>
    <n v="1378"/>
    <n v="3"/>
    <n v="983"/>
    <n v="2"/>
    <s v="Ritchey Timberwolf Frameset "/>
    <x v="1"/>
    <n v="1"/>
    <x v="0"/>
    <n v="2"/>
    <n v="749.99"/>
    <n v="0.2"/>
    <n v="149.99800000000002"/>
    <n v="1199.9839999999999"/>
  </r>
  <r>
    <n v="1378"/>
    <n v="4"/>
    <n v="983"/>
    <n v="110"/>
    <s v="Sun Bicycles Drifter 7 "/>
    <x v="5"/>
    <n v="1"/>
    <x v="0"/>
    <n v="1"/>
    <n v="470.99"/>
    <n v="7.0000000000000007E-2"/>
    <n v="32.969300000000004"/>
    <n v="438.02070000000003"/>
  </r>
  <r>
    <n v="1378"/>
    <n v="5"/>
    <n v="983"/>
    <n v="129"/>
    <s v="Trek X"/>
    <x v="1"/>
    <n v="1"/>
    <x v="0"/>
    <n v="2"/>
    <n v="919.99"/>
    <n v="0.2"/>
    <n v="183.99800000000002"/>
    <n v="1471.9839999999999"/>
  </r>
  <r>
    <n v="1379"/>
    <n v="1"/>
    <n v="1256"/>
    <n v="15"/>
    <s v="Electra Moto 1 "/>
    <x v="0"/>
    <n v="2"/>
    <x v="1"/>
    <n v="1"/>
    <n v="529.99"/>
    <n v="0.1"/>
    <n v="52.999000000000002"/>
    <n v="476.99099999999999"/>
  </r>
  <r>
    <n v="1379"/>
    <n v="2"/>
    <n v="1256"/>
    <n v="118"/>
    <s v="Trek X"/>
    <x v="1"/>
    <n v="2"/>
    <x v="1"/>
    <n v="1"/>
    <n v="999.99"/>
    <n v="0.1"/>
    <n v="99.999000000000009"/>
    <n v="899.99099999999999"/>
  </r>
  <r>
    <n v="1379"/>
    <n v="3"/>
    <n v="1256"/>
    <n v="263"/>
    <s v="Strider Classic 12 Balance Bike "/>
    <x v="4"/>
    <n v="2"/>
    <x v="1"/>
    <n v="2"/>
    <n v="89.99"/>
    <n v="0.1"/>
    <n v="8.9990000000000006"/>
    <n v="161.982"/>
  </r>
  <r>
    <n v="1380"/>
    <n v="1"/>
    <n v="818"/>
    <n v="255"/>
    <s v="Electra Townie Balloon 7i EQ Ladies' "/>
    <x v="0"/>
    <n v="1"/>
    <x v="0"/>
    <n v="2"/>
    <n v="899.99"/>
    <n v="0.1"/>
    <n v="89.999000000000009"/>
    <n v="1619.982"/>
  </r>
  <r>
    <n v="1380"/>
    <n v="2"/>
    <n v="818"/>
    <n v="229"/>
    <s v="Electra Cruiser Lux 1 "/>
    <x v="0"/>
    <n v="1"/>
    <x v="0"/>
    <n v="2"/>
    <n v="429.99"/>
    <n v="7.0000000000000007E-2"/>
    <n v="30.099300000000003"/>
    <n v="799.78139999999996"/>
  </r>
  <r>
    <n v="1381"/>
    <n v="1"/>
    <n v="680"/>
    <n v="274"/>
    <s v="Trek Precaliber 20 Boy's "/>
    <x v="4"/>
    <n v="2"/>
    <x v="1"/>
    <n v="2"/>
    <n v="229.99"/>
    <n v="0.2"/>
    <n v="45.998000000000005"/>
    <n v="367.98400000000004"/>
  </r>
  <r>
    <n v="1381"/>
    <n v="2"/>
    <n v="680"/>
    <n v="214"/>
    <s v="Electra Tiger Shark 3i "/>
    <x v="0"/>
    <n v="2"/>
    <x v="1"/>
    <n v="2"/>
    <n v="899.99"/>
    <n v="0.1"/>
    <n v="89.999000000000009"/>
    <n v="1619.982"/>
  </r>
  <r>
    <n v="1382"/>
    <n v="1"/>
    <n v="1303"/>
    <n v="232"/>
    <s v="Electra Cruiser Lux 7D Ladies' "/>
    <x v="0"/>
    <n v="2"/>
    <x v="1"/>
    <n v="1"/>
    <n v="479.99"/>
    <n v="0.2"/>
    <n v="95.998000000000005"/>
    <n v="383.99200000000002"/>
  </r>
  <r>
    <n v="1382"/>
    <n v="2"/>
    <n v="1303"/>
    <n v="81"/>
    <s v="Electra Amsterdam Fashion 7i Ladies' "/>
    <x v="0"/>
    <n v="2"/>
    <x v="1"/>
    <n v="2"/>
    <n v="1099.99"/>
    <n v="0.05"/>
    <n v="54.999500000000005"/>
    <n v="2089.9810000000002"/>
  </r>
  <r>
    <n v="1382"/>
    <n v="3"/>
    <n v="1303"/>
    <n v="225"/>
    <s v="Electra Delivery 3i "/>
    <x v="0"/>
    <n v="2"/>
    <x v="1"/>
    <n v="1"/>
    <n v="959.99"/>
    <n v="0.1"/>
    <n v="95.999000000000009"/>
    <n v="863.99099999999999"/>
  </r>
  <r>
    <n v="1382"/>
    <n v="4"/>
    <n v="1303"/>
    <n v="135"/>
    <s v="Trek X"/>
    <x v="1"/>
    <n v="2"/>
    <x v="1"/>
    <n v="1"/>
    <n v="1499.99"/>
    <n v="7.0000000000000007E-2"/>
    <n v="104.99930000000001"/>
    <n v="1394.9907000000001"/>
  </r>
  <r>
    <n v="1382"/>
    <n v="5"/>
    <n v="1303"/>
    <n v="238"/>
    <s v="Electra Townie Balloon 8D EQ "/>
    <x v="0"/>
    <n v="2"/>
    <x v="1"/>
    <n v="1"/>
    <n v="749.99"/>
    <n v="0.2"/>
    <n v="149.99800000000002"/>
    <n v="599.99199999999996"/>
  </r>
  <r>
    <n v="1383"/>
    <n v="1"/>
    <n v="488"/>
    <n v="188"/>
    <s v="Trek XM700+ Lowstep "/>
    <x v="3"/>
    <n v="1"/>
    <x v="0"/>
    <n v="2"/>
    <n v="3499.99"/>
    <n v="0.2"/>
    <n v="699.99800000000005"/>
    <n v="5599.9839999999995"/>
  </r>
  <r>
    <n v="1383"/>
    <n v="2"/>
    <n v="488"/>
    <n v="65"/>
    <s v="Sun Bicycles Lil Bolt Type"/>
    <x v="0"/>
    <n v="1"/>
    <x v="0"/>
    <n v="2"/>
    <n v="346.99"/>
    <n v="0.05"/>
    <n v="17.349500000000003"/>
    <n v="659.28100000000006"/>
  </r>
  <r>
    <n v="1384"/>
    <n v="1"/>
    <n v="1126"/>
    <n v="32"/>
    <s v="Trek Farley Alloy Frameset "/>
    <x v="1"/>
    <n v="2"/>
    <x v="1"/>
    <n v="1"/>
    <n v="469.99"/>
    <n v="7.0000000000000007E-2"/>
    <n v="32.899300000000004"/>
    <n v="437.09070000000003"/>
  </r>
  <r>
    <n v="1384"/>
    <n v="2"/>
    <n v="1126"/>
    <n v="142"/>
    <s v="Trek Fuel EX 8 29 XT "/>
    <x v="1"/>
    <n v="2"/>
    <x v="1"/>
    <n v="2"/>
    <n v="3199.99"/>
    <n v="0.1"/>
    <n v="319.99900000000002"/>
    <n v="5759.982"/>
  </r>
  <r>
    <n v="1384"/>
    <n v="3"/>
    <n v="1126"/>
    <n v="89"/>
    <s v="Trek Precaliber 16 Boys "/>
    <x v="4"/>
    <n v="2"/>
    <x v="1"/>
    <n v="1"/>
    <n v="209.99"/>
    <n v="0.1"/>
    <n v="20.999000000000002"/>
    <n v="188.99100000000001"/>
  </r>
  <r>
    <n v="1384"/>
    <n v="4"/>
    <n v="1126"/>
    <n v="97"/>
    <s v="Electra Savannah 3i (20"/>
    <x v="4"/>
    <n v="2"/>
    <x v="1"/>
    <n v="1"/>
    <n v="349.99"/>
    <n v="0.05"/>
    <n v="17.499500000000001"/>
    <n v="332.4905"/>
  </r>
  <r>
    <n v="1385"/>
    <n v="1"/>
    <n v="866"/>
    <n v="24"/>
    <s v="Electra Townie Original 21D "/>
    <x v="0"/>
    <n v="3"/>
    <x v="2"/>
    <n v="2"/>
    <n v="549.99"/>
    <n v="0.05"/>
    <n v="27.499500000000001"/>
    <n v="1044.981"/>
  </r>
  <r>
    <n v="1385"/>
    <n v="2"/>
    <n v="866"/>
    <n v="145"/>
    <s v="Trek Domane ALR 5 Disc "/>
    <x v="6"/>
    <n v="3"/>
    <x v="2"/>
    <n v="1"/>
    <n v="1799.99"/>
    <n v="7.0000000000000007E-2"/>
    <n v="125.99930000000002"/>
    <n v="1673.9907000000001"/>
  </r>
  <r>
    <n v="1385"/>
    <n v="3"/>
    <n v="866"/>
    <n v="39"/>
    <s v="Trek Stache 5 "/>
    <x v="1"/>
    <n v="3"/>
    <x v="2"/>
    <n v="2"/>
    <n v="1499.99"/>
    <n v="0.1"/>
    <n v="149.999"/>
    <n v="2699.982"/>
  </r>
  <r>
    <n v="1385"/>
    <n v="4"/>
    <n v="866"/>
    <n v="135"/>
    <s v="Trek X"/>
    <x v="1"/>
    <n v="3"/>
    <x v="2"/>
    <n v="1"/>
    <n v="1499.99"/>
    <n v="0.05"/>
    <n v="74.999499999999998"/>
    <n v="1424.9905000000001"/>
  </r>
  <r>
    <n v="1386"/>
    <n v="1"/>
    <n v="1254"/>
    <n v="292"/>
    <s v="Electra Sweet Ride 3i (20"/>
    <x v="4"/>
    <n v="1"/>
    <x v="0"/>
    <n v="1"/>
    <n v="369.99"/>
    <n v="0.2"/>
    <n v="73.998000000000005"/>
    <n v="295.99200000000002"/>
  </r>
  <r>
    <n v="1386"/>
    <n v="2"/>
    <n v="1254"/>
    <n v="262"/>
    <s v="Trek MT 201 "/>
    <x v="4"/>
    <n v="1"/>
    <x v="0"/>
    <n v="1"/>
    <n v="249.99"/>
    <n v="0.1"/>
    <n v="24.999000000000002"/>
    <n v="224.99100000000001"/>
  </r>
  <r>
    <n v="1386"/>
    <n v="3"/>
    <n v="1254"/>
    <n v="306"/>
    <s v="Electra Townie Balloon 7i EQ Ladies' "/>
    <x v="0"/>
    <n v="1"/>
    <x v="0"/>
    <n v="1"/>
    <n v="899.99"/>
    <n v="0.1"/>
    <n v="89.999000000000009"/>
    <n v="809.99099999999999"/>
  </r>
  <r>
    <n v="1386"/>
    <n v="4"/>
    <n v="1254"/>
    <n v="150"/>
    <s v="Trek Emonda SL 7 "/>
    <x v="6"/>
    <n v="1"/>
    <x v="0"/>
    <n v="1"/>
    <n v="4499.99"/>
    <n v="7.0000000000000007E-2"/>
    <n v="314.99930000000001"/>
    <n v="4184.9906999999994"/>
  </r>
  <r>
    <n v="1387"/>
    <n v="1"/>
    <n v="11"/>
    <n v="106"/>
    <s v="Sun Bicycles Cruz 3 "/>
    <x v="0"/>
    <n v="2"/>
    <x v="1"/>
    <n v="1"/>
    <n v="449.99"/>
    <n v="0.1"/>
    <n v="44.999000000000002"/>
    <n v="404.99099999999999"/>
  </r>
  <r>
    <n v="1388"/>
    <n v="1"/>
    <n v="323"/>
    <n v="251"/>
    <s v="Electra Townie Commute Go! "/>
    <x v="3"/>
    <n v="2"/>
    <x v="1"/>
    <n v="1"/>
    <n v="2999.99"/>
    <n v="0.1"/>
    <n v="299.99899999999997"/>
    <n v="2699.991"/>
  </r>
  <r>
    <n v="1389"/>
    <n v="1"/>
    <n v="491"/>
    <n v="85"/>
    <s v="Haro Downtown 16 "/>
    <x v="4"/>
    <n v="2"/>
    <x v="1"/>
    <n v="2"/>
    <n v="329.99"/>
    <n v="0.1"/>
    <n v="32.999000000000002"/>
    <n v="593.98199999999997"/>
  </r>
  <r>
    <n v="1389"/>
    <n v="2"/>
    <n v="491"/>
    <n v="171"/>
    <s v="Trek Domane SL 6 "/>
    <x v="6"/>
    <n v="2"/>
    <x v="1"/>
    <n v="2"/>
    <n v="3199.99"/>
    <n v="0.05"/>
    <n v="159.99950000000001"/>
    <n v="6079.9809999999998"/>
  </r>
  <r>
    <n v="1389"/>
    <n v="3"/>
    <n v="491"/>
    <n v="227"/>
    <s v="Electra Cruiser 7D (24"/>
    <x v="0"/>
    <n v="2"/>
    <x v="1"/>
    <n v="1"/>
    <n v="319.99"/>
    <n v="7.0000000000000007E-2"/>
    <n v="22.399300000000004"/>
    <n v="297.59070000000003"/>
  </r>
  <r>
    <n v="1390"/>
    <n v="1"/>
    <n v="63"/>
    <n v="41"/>
    <s v="Haro Shift R3 "/>
    <x v="1"/>
    <n v="2"/>
    <x v="1"/>
    <n v="2"/>
    <n v="1469.99"/>
    <n v="0.05"/>
    <n v="73.499499999999998"/>
    <n v="2792.9810000000002"/>
  </r>
  <r>
    <n v="1390"/>
    <n v="2"/>
    <n v="63"/>
    <n v="27"/>
    <s v="Surly Big Dummy Frameset "/>
    <x v="1"/>
    <n v="2"/>
    <x v="1"/>
    <n v="2"/>
    <n v="999.99"/>
    <n v="0.05"/>
    <n v="49.999500000000005"/>
    <n v="1899.981"/>
  </r>
  <r>
    <n v="1390"/>
    <n v="3"/>
    <n v="63"/>
    <n v="306"/>
    <s v="Electra Townie Balloon 7i EQ Ladies' "/>
    <x v="0"/>
    <n v="2"/>
    <x v="1"/>
    <n v="1"/>
    <n v="899.99"/>
    <n v="0.1"/>
    <n v="89.999000000000009"/>
    <n v="809.99099999999999"/>
  </r>
  <r>
    <n v="1390"/>
    <n v="4"/>
    <n v="63"/>
    <n v="104"/>
    <s v="Sun Bicycles Streamway "/>
    <x v="5"/>
    <n v="2"/>
    <x v="1"/>
    <n v="1"/>
    <n v="481.99"/>
    <n v="0.05"/>
    <n v="24.099500000000003"/>
    <n v="457.89050000000003"/>
  </r>
  <r>
    <n v="1390"/>
    <n v="5"/>
    <n v="63"/>
    <n v="147"/>
    <s v="Trek Domane ALR 5 Gravel "/>
    <x v="6"/>
    <n v="2"/>
    <x v="1"/>
    <n v="2"/>
    <n v="1799.99"/>
    <n v="0.1"/>
    <n v="179.99900000000002"/>
    <n v="3239.982"/>
  </r>
  <r>
    <n v="1391"/>
    <n v="1"/>
    <n v="914"/>
    <n v="223"/>
    <s v="Electra Cruiser Lux 3i "/>
    <x v="0"/>
    <n v="2"/>
    <x v="1"/>
    <n v="2"/>
    <n v="529.99"/>
    <n v="7.0000000000000007E-2"/>
    <n v="37.099300000000007"/>
    <n v="985.78139999999996"/>
  </r>
  <r>
    <n v="1391"/>
    <n v="2"/>
    <n v="914"/>
    <n v="295"/>
    <s v="Electra Treasure 1 20&quot; "/>
    <x v="4"/>
    <n v="2"/>
    <x v="1"/>
    <n v="2"/>
    <n v="319.99"/>
    <n v="0.2"/>
    <n v="63.998000000000005"/>
    <n v="511.98400000000004"/>
  </r>
  <r>
    <n v="1391"/>
    <n v="3"/>
    <n v="914"/>
    <n v="277"/>
    <s v="Trek Precaliber 24 21"/>
    <x v="4"/>
    <n v="2"/>
    <x v="1"/>
    <n v="1"/>
    <n v="369.99"/>
    <n v="0.2"/>
    <n v="73.998000000000005"/>
    <n v="295.99200000000002"/>
  </r>
  <r>
    <n v="1392"/>
    <n v="1"/>
    <n v="1187"/>
    <n v="87"/>
    <s v="Trek Precaliber 12 Boys "/>
    <x v="4"/>
    <n v="2"/>
    <x v="1"/>
    <n v="2"/>
    <n v="189.99"/>
    <n v="0.2"/>
    <n v="37.998000000000005"/>
    <n v="303.98400000000004"/>
  </r>
  <r>
    <n v="1392"/>
    <n v="2"/>
    <n v="1187"/>
    <n v="240"/>
    <s v="Electra Townie Commute 27D Ladies "/>
    <x v="0"/>
    <n v="2"/>
    <x v="1"/>
    <n v="2"/>
    <n v="899.99"/>
    <n v="0.05"/>
    <n v="44.999500000000005"/>
    <n v="1709.981"/>
  </r>
  <r>
    <n v="1393"/>
    <n v="1"/>
    <n v="547"/>
    <n v="92"/>
    <s v="Haro Shredder 20 "/>
    <x v="4"/>
    <n v="2"/>
    <x v="1"/>
    <n v="1"/>
    <n v="209.99"/>
    <n v="7.0000000000000007E-2"/>
    <n v="14.699300000000003"/>
    <n v="195.29070000000002"/>
  </r>
  <r>
    <n v="1393"/>
    <n v="2"/>
    <n v="547"/>
    <n v="82"/>
    <s v="Electra Amsterdam Original 3i Ladies' "/>
    <x v="0"/>
    <n v="2"/>
    <x v="1"/>
    <n v="1"/>
    <n v="659.99"/>
    <n v="7.0000000000000007E-2"/>
    <n v="46.199300000000008"/>
    <n v="613.79070000000002"/>
  </r>
  <r>
    <n v="1393"/>
    <n v="3"/>
    <n v="547"/>
    <n v="47"/>
    <s v="Trek Remedy 9.8 "/>
    <x v="1"/>
    <n v="2"/>
    <x v="1"/>
    <n v="2"/>
    <n v="5299.99"/>
    <n v="0.05"/>
    <n v="264.99950000000001"/>
    <n v="10069.981"/>
  </r>
  <r>
    <n v="1393"/>
    <n v="4"/>
    <n v="547"/>
    <n v="268"/>
    <s v="Trek Kickster "/>
    <x v="4"/>
    <n v="2"/>
    <x v="1"/>
    <n v="2"/>
    <n v="159.99"/>
    <n v="0.05"/>
    <n v="7.9995000000000012"/>
    <n v="303.98099999999999"/>
  </r>
  <r>
    <n v="1394"/>
    <n v="1"/>
    <n v="906"/>
    <n v="165"/>
    <s v="Trek 1120 "/>
    <x v="6"/>
    <n v="3"/>
    <x v="2"/>
    <n v="2"/>
    <n v="2499.9899999999998"/>
    <n v="0.05"/>
    <n v="124.9995"/>
    <n v="4749.9809999999998"/>
  </r>
  <r>
    <n v="1395"/>
    <n v="1"/>
    <n v="1052"/>
    <n v="204"/>
    <s v="Trek Super Commuter+ 7 "/>
    <x v="3"/>
    <n v="1"/>
    <x v="0"/>
    <n v="1"/>
    <n v="3599.99"/>
    <n v="0.2"/>
    <n v="719.99800000000005"/>
    <n v="2879.9919999999997"/>
  </r>
  <r>
    <n v="1395"/>
    <n v="2"/>
    <n v="1052"/>
    <n v="48"/>
    <s v="Trek Emonda S 4 "/>
    <x v="6"/>
    <n v="1"/>
    <x v="0"/>
    <n v="2"/>
    <n v="1499.99"/>
    <n v="0.1"/>
    <n v="149.999"/>
    <n v="2699.982"/>
  </r>
  <r>
    <n v="1395"/>
    <n v="3"/>
    <n v="1052"/>
    <n v="180"/>
    <s v="Trek Domane AL 3 Women's "/>
    <x v="6"/>
    <n v="1"/>
    <x v="0"/>
    <n v="2"/>
    <n v="919.99"/>
    <n v="0.2"/>
    <n v="183.99800000000002"/>
    <n v="1471.9839999999999"/>
  </r>
  <r>
    <n v="1395"/>
    <n v="4"/>
    <n v="1052"/>
    <n v="226"/>
    <s v="Electra Townie Original 21D EQ "/>
    <x v="0"/>
    <n v="1"/>
    <x v="0"/>
    <n v="1"/>
    <n v="679.99"/>
    <n v="0.1"/>
    <n v="67.999000000000009"/>
    <n v="611.99099999999999"/>
  </r>
  <r>
    <n v="1396"/>
    <n v="1"/>
    <n v="856"/>
    <n v="57"/>
    <s v="Trek Emonda S 5 "/>
    <x v="6"/>
    <n v="2"/>
    <x v="1"/>
    <n v="1"/>
    <n v="1999.99"/>
    <n v="0.05"/>
    <n v="99.999500000000012"/>
    <n v="1899.9904999999999"/>
  </r>
  <r>
    <n v="1396"/>
    <n v="2"/>
    <n v="856"/>
    <n v="181"/>
    <s v="Trek Domane SL 5 "/>
    <x v="6"/>
    <n v="2"/>
    <x v="1"/>
    <n v="1"/>
    <n v="2199.9899999999998"/>
    <n v="0.2"/>
    <n v="439.99799999999999"/>
    <n v="1759.9919999999997"/>
  </r>
  <r>
    <n v="1397"/>
    <n v="1"/>
    <n v="920"/>
    <n v="127"/>
    <s v="Surly Pack Rat Frameset "/>
    <x v="1"/>
    <n v="2"/>
    <x v="1"/>
    <n v="2"/>
    <n v="469.99"/>
    <n v="0.1"/>
    <n v="46.999000000000002"/>
    <n v="845.98199999999997"/>
  </r>
  <r>
    <n v="1397"/>
    <n v="2"/>
    <n v="920"/>
    <n v="139"/>
    <s v="Trek Remedy 7 27.5 "/>
    <x v="1"/>
    <n v="2"/>
    <x v="1"/>
    <n v="1"/>
    <n v="2999.99"/>
    <n v="7.0000000000000007E-2"/>
    <n v="209.99930000000001"/>
    <n v="2789.9906999999998"/>
  </r>
  <r>
    <n v="1397"/>
    <n v="3"/>
    <n v="920"/>
    <n v="7"/>
    <s v="Trek Slash 8 27.5 "/>
    <x v="1"/>
    <n v="2"/>
    <x v="1"/>
    <n v="1"/>
    <n v="3999.99"/>
    <n v="0.05"/>
    <n v="199.99950000000001"/>
    <n v="3799.9904999999999"/>
  </r>
  <r>
    <n v="1397"/>
    <n v="4"/>
    <n v="920"/>
    <n v="249"/>
    <s v="Electra White Water 3i "/>
    <x v="0"/>
    <n v="2"/>
    <x v="1"/>
    <n v="1"/>
    <n v="749.99"/>
    <n v="0.05"/>
    <n v="37.499500000000005"/>
    <n v="712.4905"/>
  </r>
  <r>
    <n v="1397"/>
    <n v="5"/>
    <n v="920"/>
    <n v="78"/>
    <s v="Sun Bicycles Biscayne Tandem CB "/>
    <x v="0"/>
    <n v="2"/>
    <x v="1"/>
    <n v="2"/>
    <n v="647.99"/>
    <n v="0.1"/>
    <n v="64.799000000000007"/>
    <n v="1166.3820000000001"/>
  </r>
  <r>
    <n v="1398"/>
    <n v="1"/>
    <n v="1383"/>
    <n v="69"/>
    <s v="Sun Bicycles Cruz 7 "/>
    <x v="0"/>
    <n v="1"/>
    <x v="0"/>
    <n v="2"/>
    <n v="416.99"/>
    <n v="0.05"/>
    <n v="20.849500000000003"/>
    <n v="792.28100000000006"/>
  </r>
  <r>
    <n v="1398"/>
    <n v="2"/>
    <n v="1383"/>
    <n v="53"/>
    <s v="Surly Ogre Frameset "/>
    <x v="6"/>
    <n v="1"/>
    <x v="0"/>
    <n v="1"/>
    <n v="749.99"/>
    <n v="0.2"/>
    <n v="149.99800000000002"/>
    <n v="599.99199999999996"/>
  </r>
  <r>
    <n v="1399"/>
    <n v="1"/>
    <n v="146"/>
    <n v="210"/>
    <s v="Surly Straggler "/>
    <x v="2"/>
    <n v="2"/>
    <x v="1"/>
    <n v="2"/>
    <n v="1549"/>
    <n v="0.2"/>
    <n v="309.8"/>
    <n v="2478.4"/>
  </r>
  <r>
    <n v="1399"/>
    <n v="2"/>
    <n v="146"/>
    <n v="224"/>
    <s v="Electra Cruiser Lux 7D "/>
    <x v="0"/>
    <n v="2"/>
    <x v="1"/>
    <n v="1"/>
    <n v="479.99"/>
    <n v="0.05"/>
    <n v="23.999500000000001"/>
    <n v="455.9905"/>
  </r>
  <r>
    <n v="1399"/>
    <n v="3"/>
    <n v="146"/>
    <n v="127"/>
    <s v="Surly Pack Rat Frameset "/>
    <x v="1"/>
    <n v="2"/>
    <x v="1"/>
    <n v="2"/>
    <n v="469.99"/>
    <n v="7.0000000000000007E-2"/>
    <n v="32.899300000000004"/>
    <n v="874.18140000000005"/>
  </r>
  <r>
    <n v="1399"/>
    <n v="4"/>
    <n v="146"/>
    <n v="28"/>
    <s v="Surly Karate Monkey 27.5+ Frameset "/>
    <x v="1"/>
    <n v="2"/>
    <x v="1"/>
    <n v="1"/>
    <n v="2499.9899999999998"/>
    <n v="0.05"/>
    <n v="124.9995"/>
    <n v="2374.9904999999999"/>
  </r>
  <r>
    <n v="1400"/>
    <n v="1"/>
    <n v="987"/>
    <n v="24"/>
    <s v="Electra Townie Original 21D "/>
    <x v="0"/>
    <n v="2"/>
    <x v="1"/>
    <n v="2"/>
    <n v="549.99"/>
    <n v="0.2"/>
    <n v="109.998"/>
    <n v="879.98400000000004"/>
  </r>
  <r>
    <n v="1400"/>
    <n v="2"/>
    <n v="987"/>
    <n v="217"/>
    <s v="Electra Straight 8 3i "/>
    <x v="0"/>
    <n v="2"/>
    <x v="1"/>
    <n v="2"/>
    <n v="909.99"/>
    <n v="0.2"/>
    <n v="181.99800000000002"/>
    <n v="1455.9839999999999"/>
  </r>
  <r>
    <n v="1400"/>
    <n v="3"/>
    <n v="987"/>
    <n v="275"/>
    <s v="Trek Precaliber 20 Girl's "/>
    <x v="4"/>
    <n v="2"/>
    <x v="1"/>
    <n v="1"/>
    <n v="229.99"/>
    <n v="0.1"/>
    <n v="22.999000000000002"/>
    <n v="206.99100000000001"/>
  </r>
  <r>
    <n v="1400"/>
    <n v="4"/>
    <n v="987"/>
    <n v="90"/>
    <s v="Trek Precaliber 16 Girls "/>
    <x v="4"/>
    <n v="2"/>
    <x v="1"/>
    <n v="1"/>
    <n v="209.99"/>
    <n v="7.0000000000000007E-2"/>
    <n v="14.699300000000003"/>
    <n v="195.29070000000002"/>
  </r>
  <r>
    <n v="1401"/>
    <n v="1"/>
    <n v="15"/>
    <n v="112"/>
    <s v="Trek 820 "/>
    <x v="1"/>
    <n v="2"/>
    <x v="1"/>
    <n v="1"/>
    <n v="379.99"/>
    <n v="7.0000000000000007E-2"/>
    <n v="26.599300000000003"/>
    <n v="353.39069999999998"/>
  </r>
  <r>
    <n v="1401"/>
    <n v="2"/>
    <n v="15"/>
    <n v="230"/>
    <s v="Electra Cruiser Lux 1 Ladies' "/>
    <x v="0"/>
    <n v="2"/>
    <x v="1"/>
    <n v="1"/>
    <n v="429.99"/>
    <n v="0.05"/>
    <n v="21.499500000000001"/>
    <n v="408.4905"/>
  </r>
  <r>
    <n v="1401"/>
    <n v="3"/>
    <n v="15"/>
    <n v="254"/>
    <s v="Electra Townie Balloon 3i EQ "/>
    <x v="0"/>
    <n v="2"/>
    <x v="1"/>
    <n v="2"/>
    <n v="749.99"/>
    <n v="0.2"/>
    <n v="149.99800000000002"/>
    <n v="1199.9839999999999"/>
  </r>
  <r>
    <n v="1402"/>
    <n v="1"/>
    <n v="1171"/>
    <n v="189"/>
    <s v="Trek Lift+ Lowstep "/>
    <x v="3"/>
    <n v="2"/>
    <x v="1"/>
    <n v="2"/>
    <n v="2799.99"/>
    <n v="0.2"/>
    <n v="559.99799999999993"/>
    <n v="4479.9839999999995"/>
  </r>
  <r>
    <n v="1402"/>
    <n v="2"/>
    <n v="1171"/>
    <n v="28"/>
    <s v="Surly Karate Monkey 27.5+ Frameset "/>
    <x v="1"/>
    <n v="2"/>
    <x v="1"/>
    <n v="2"/>
    <n v="2499.9899999999998"/>
    <n v="0.05"/>
    <n v="124.9995"/>
    <n v="4749.9809999999998"/>
  </r>
  <r>
    <n v="1402"/>
    <n v="3"/>
    <n v="1171"/>
    <n v="203"/>
    <s v="Trek Powerfly 7 FS "/>
    <x v="3"/>
    <n v="2"/>
    <x v="1"/>
    <n v="1"/>
    <n v="4999.99"/>
    <n v="0.05"/>
    <n v="249.99950000000001"/>
    <n v="4749.9904999999999"/>
  </r>
  <r>
    <n v="1402"/>
    <n v="4"/>
    <n v="1171"/>
    <n v="273"/>
    <s v="Trek Precaliber 20 6"/>
    <x v="4"/>
    <n v="2"/>
    <x v="1"/>
    <n v="1"/>
    <n v="289.99"/>
    <n v="7.0000000000000007E-2"/>
    <n v="20.299300000000002"/>
    <n v="269.69069999999999"/>
  </r>
  <r>
    <n v="1403"/>
    <n v="1"/>
    <n v="452"/>
    <n v="93"/>
    <s v="Haro Shredder 20 Girls "/>
    <x v="4"/>
    <n v="2"/>
    <x v="1"/>
    <n v="2"/>
    <n v="209.99"/>
    <n v="0.1"/>
    <n v="20.999000000000002"/>
    <n v="377.98200000000003"/>
  </r>
  <r>
    <n v="1404"/>
    <n v="1"/>
    <n v="1240"/>
    <n v="112"/>
    <s v="Trek 820 "/>
    <x v="1"/>
    <n v="1"/>
    <x v="0"/>
    <n v="2"/>
    <n v="379.99"/>
    <n v="0.05"/>
    <n v="18.999500000000001"/>
    <n v="721.98099999999999"/>
  </r>
  <r>
    <n v="1404"/>
    <n v="2"/>
    <n v="1240"/>
    <n v="220"/>
    <s v="Electra Cruiser 1 Ladies' "/>
    <x v="0"/>
    <n v="1"/>
    <x v="0"/>
    <n v="1"/>
    <n v="269.99"/>
    <n v="0.1"/>
    <n v="26.999000000000002"/>
    <n v="242.99100000000001"/>
  </r>
  <r>
    <n v="1404"/>
    <n v="3"/>
    <n v="1240"/>
    <n v="193"/>
    <s v="Trek Lift+ "/>
    <x v="3"/>
    <n v="1"/>
    <x v="0"/>
    <n v="2"/>
    <n v="2799.99"/>
    <n v="0.2"/>
    <n v="559.99799999999993"/>
    <n v="4479.9839999999995"/>
  </r>
  <r>
    <n v="1405"/>
    <n v="1"/>
    <n v="100"/>
    <n v="162"/>
    <s v="Trek Emonda SL 6 Disc "/>
    <x v="6"/>
    <n v="2"/>
    <x v="1"/>
    <n v="2"/>
    <n v="2999.99"/>
    <n v="0.1"/>
    <n v="299.99899999999997"/>
    <n v="5399.982"/>
  </r>
  <r>
    <n v="1406"/>
    <n v="1"/>
    <n v="1053"/>
    <n v="230"/>
    <s v="Electra Cruiser Lux 1 Ladies' "/>
    <x v="0"/>
    <n v="2"/>
    <x v="1"/>
    <n v="2"/>
    <n v="429.99"/>
    <n v="0.05"/>
    <n v="21.499500000000001"/>
    <n v="816.98099999999999"/>
  </r>
  <r>
    <n v="1406"/>
    <n v="2"/>
    <n v="1053"/>
    <n v="113"/>
    <s v="Trek Marlin 5 "/>
    <x v="1"/>
    <n v="2"/>
    <x v="1"/>
    <n v="1"/>
    <n v="489.99"/>
    <n v="0.1"/>
    <n v="48.999000000000002"/>
    <n v="440.99099999999999"/>
  </r>
  <r>
    <n v="1407"/>
    <n v="1"/>
    <n v="18"/>
    <n v="300"/>
    <s v="Electra Townie Balloon 3i EQ Ladies' "/>
    <x v="0"/>
    <n v="2"/>
    <x v="1"/>
    <n v="1"/>
    <n v="799.99"/>
    <n v="0.05"/>
    <n v="39.999500000000005"/>
    <n v="759.9905"/>
  </r>
  <r>
    <n v="1407"/>
    <n v="2"/>
    <n v="18"/>
    <n v="36"/>
    <s v="Surly Troll Frameset "/>
    <x v="1"/>
    <n v="2"/>
    <x v="1"/>
    <n v="2"/>
    <n v="832.99"/>
    <n v="0.1"/>
    <n v="83.299000000000007"/>
    <n v="1499.3820000000001"/>
  </r>
  <r>
    <n v="1407"/>
    <n v="3"/>
    <n v="18"/>
    <n v="266"/>
    <s v="Trek Superfly 20 "/>
    <x v="4"/>
    <n v="2"/>
    <x v="1"/>
    <n v="1"/>
    <n v="399.99"/>
    <n v="0.1"/>
    <n v="39.999000000000002"/>
    <n v="359.99099999999999"/>
  </r>
  <r>
    <n v="1407"/>
    <n v="4"/>
    <n v="18"/>
    <n v="35"/>
    <s v="Sun Bicycles Spider 3i "/>
    <x v="1"/>
    <n v="2"/>
    <x v="1"/>
    <n v="1"/>
    <n v="832.99"/>
    <n v="0.2"/>
    <n v="166.59800000000001"/>
    <n v="666.39200000000005"/>
  </r>
  <r>
    <n v="1408"/>
    <n v="1"/>
    <n v="1172"/>
    <n v="23"/>
    <s v="Electra Girl's Hawaii 1 (20 inch)"/>
    <x v="4"/>
    <n v="2"/>
    <x v="1"/>
    <n v="2"/>
    <n v="299.99"/>
    <n v="0.2"/>
    <n v="59.998000000000005"/>
    <n v="479.98400000000004"/>
  </r>
  <r>
    <n v="1408"/>
    <n v="2"/>
    <n v="1172"/>
    <n v="166"/>
    <s v="Trek Domane AL 2 Women's "/>
    <x v="6"/>
    <n v="2"/>
    <x v="1"/>
    <n v="1"/>
    <n v="749.99"/>
    <n v="0.2"/>
    <n v="149.99800000000002"/>
    <n v="599.99199999999996"/>
  </r>
  <r>
    <n v="1408"/>
    <n v="3"/>
    <n v="1172"/>
    <n v="114"/>
    <s v="Trek Marlin 6 "/>
    <x v="1"/>
    <n v="2"/>
    <x v="1"/>
    <n v="1"/>
    <n v="579.99"/>
    <n v="7.0000000000000007E-2"/>
    <n v="40.599300000000007"/>
    <n v="539.39070000000004"/>
  </r>
  <r>
    <n v="1408"/>
    <n v="4"/>
    <n v="1172"/>
    <n v="137"/>
    <s v="Heller Shagamaw GX1 "/>
    <x v="1"/>
    <n v="2"/>
    <x v="1"/>
    <n v="2"/>
    <n v="2599"/>
    <n v="0.2"/>
    <n v="519.80000000000007"/>
    <n v="4158.3999999999996"/>
  </r>
  <r>
    <n v="1409"/>
    <n v="1"/>
    <n v="21"/>
    <n v="301"/>
    <s v="Electra Townie Balloon 7i EQ "/>
    <x v="0"/>
    <n v="3"/>
    <x v="2"/>
    <n v="2"/>
    <n v="899.99"/>
    <n v="7.0000000000000007E-2"/>
    <n v="62.999300000000005"/>
    <n v="1673.9814000000001"/>
  </r>
  <r>
    <n v="1409"/>
    <n v="2"/>
    <n v="21"/>
    <n v="170"/>
    <s v="Trek CrossRip 2 "/>
    <x v="6"/>
    <n v="3"/>
    <x v="2"/>
    <n v="1"/>
    <n v="1299.99"/>
    <n v="7.0000000000000007E-2"/>
    <n v="90.999300000000005"/>
    <n v="1208.9907000000001"/>
  </r>
  <r>
    <n v="1409"/>
    <n v="3"/>
    <n v="21"/>
    <n v="171"/>
    <s v="Trek Domane SL 6 "/>
    <x v="6"/>
    <n v="3"/>
    <x v="2"/>
    <n v="2"/>
    <n v="3199.99"/>
    <n v="0.05"/>
    <n v="159.99950000000001"/>
    <n v="6079.9809999999998"/>
  </r>
  <r>
    <n v="1409"/>
    <n v="4"/>
    <n v="21"/>
    <n v="265"/>
    <s v="Strider Strider 20 Sport "/>
    <x v="4"/>
    <n v="3"/>
    <x v="2"/>
    <n v="1"/>
    <n v="289.99"/>
    <n v="0.05"/>
    <n v="14.499500000000001"/>
    <n v="275.4905"/>
  </r>
  <r>
    <n v="1409"/>
    <n v="5"/>
    <n v="21"/>
    <n v="222"/>
    <s v="Electra Cruiser 1 Tall "/>
    <x v="0"/>
    <n v="3"/>
    <x v="2"/>
    <n v="1"/>
    <n v="269.99"/>
    <n v="0.1"/>
    <n v="26.999000000000002"/>
    <n v="242.99100000000001"/>
  </r>
  <r>
    <n v="1410"/>
    <n v="1"/>
    <n v="1005"/>
    <n v="205"/>
    <s v="Trek Super Commuter+ 8S "/>
    <x v="3"/>
    <n v="2"/>
    <x v="1"/>
    <n v="2"/>
    <n v="4999.99"/>
    <n v="0.1"/>
    <n v="499.99900000000002"/>
    <n v="8999.982"/>
  </r>
  <r>
    <n v="1410"/>
    <n v="2"/>
    <n v="1005"/>
    <n v="203"/>
    <s v="Trek Powerfly 7 FS "/>
    <x v="3"/>
    <n v="2"/>
    <x v="1"/>
    <n v="2"/>
    <n v="4999.99"/>
    <n v="0.2"/>
    <n v="999.99800000000005"/>
    <n v="7999.9839999999995"/>
  </r>
  <r>
    <n v="1410"/>
    <n v="3"/>
    <n v="1005"/>
    <n v="304"/>
    <s v="Electra Townie Original 21D EQ "/>
    <x v="0"/>
    <n v="2"/>
    <x v="1"/>
    <n v="1"/>
    <n v="679.99"/>
    <n v="0.1"/>
    <n v="67.999000000000009"/>
    <n v="611.99099999999999"/>
  </r>
  <r>
    <n v="1411"/>
    <n v="1"/>
    <n v="109"/>
    <n v="9"/>
    <s v="Trek Conduit+ "/>
    <x v="3"/>
    <n v="1"/>
    <x v="0"/>
    <n v="1"/>
    <n v="2999.99"/>
    <n v="0.1"/>
    <n v="299.99899999999997"/>
    <n v="2699.991"/>
  </r>
  <r>
    <n v="1411"/>
    <n v="2"/>
    <n v="109"/>
    <n v="308"/>
    <s v="Electra Townie Balloon 8D EQ Ladies' "/>
    <x v="0"/>
    <n v="1"/>
    <x v="0"/>
    <n v="2"/>
    <n v="749.99"/>
    <n v="0.2"/>
    <n v="149.99800000000002"/>
    <n v="1199.9839999999999"/>
  </r>
  <r>
    <n v="1412"/>
    <n v="1"/>
    <n v="1043"/>
    <n v="180"/>
    <s v="Trek Domane AL 3 Women's "/>
    <x v="6"/>
    <n v="2"/>
    <x v="1"/>
    <n v="2"/>
    <n v="919.99"/>
    <n v="7.0000000000000007E-2"/>
    <n v="64.399300000000011"/>
    <n v="1711.1813999999999"/>
  </r>
  <r>
    <n v="1412"/>
    <n v="2"/>
    <n v="1043"/>
    <n v="43"/>
    <s v="Trek Fuel EX 9.8 27.5 Plus "/>
    <x v="1"/>
    <n v="2"/>
    <x v="1"/>
    <n v="1"/>
    <n v="5299.99"/>
    <n v="0.1"/>
    <n v="529.99900000000002"/>
    <n v="4769.991"/>
  </r>
  <r>
    <n v="1412"/>
    <n v="3"/>
    <n v="1043"/>
    <n v="109"/>
    <s v="Sun Bicycles Cruz 7 "/>
    <x v="0"/>
    <n v="2"/>
    <x v="1"/>
    <n v="2"/>
    <n v="416.99"/>
    <n v="7.0000000000000007E-2"/>
    <n v="29.189300000000003"/>
    <n v="775.60140000000001"/>
  </r>
  <r>
    <n v="1413"/>
    <n v="1"/>
    <n v="56"/>
    <n v="297"/>
    <s v="Electra Under"/>
    <x v="4"/>
    <n v="3"/>
    <x v="2"/>
    <n v="2"/>
    <n v="279.99"/>
    <n v="0.05"/>
    <n v="13.999500000000001"/>
    <n v="531.98099999999999"/>
  </r>
  <r>
    <n v="1414"/>
    <n v="1"/>
    <n v="293"/>
    <n v="162"/>
    <s v="Trek Emonda SL 6 Disc "/>
    <x v="6"/>
    <n v="2"/>
    <x v="1"/>
    <n v="2"/>
    <n v="2999.99"/>
    <n v="0.1"/>
    <n v="299.99899999999997"/>
    <n v="5399.982"/>
  </r>
  <r>
    <n v="1414"/>
    <n v="2"/>
    <n v="293"/>
    <n v="292"/>
    <s v="Electra Sweet Ride 3i (20"/>
    <x v="4"/>
    <n v="2"/>
    <x v="1"/>
    <n v="2"/>
    <n v="369.99"/>
    <n v="0.05"/>
    <n v="18.499500000000001"/>
    <n v="702.98099999999999"/>
  </r>
  <r>
    <n v="1415"/>
    <n v="1"/>
    <n v="839"/>
    <n v="31"/>
    <s v="Surly Wednesday "/>
    <x v="1"/>
    <n v="2"/>
    <x v="1"/>
    <n v="2"/>
    <n v="1632.99"/>
    <n v="7.0000000000000007E-2"/>
    <n v="114.30930000000001"/>
    <n v="3037.3613999999998"/>
  </r>
  <r>
    <n v="1415"/>
    <n v="2"/>
    <n v="839"/>
    <n v="17"/>
    <s v="Pure Cycles Vine 8"/>
    <x v="0"/>
    <n v="2"/>
    <x v="1"/>
    <n v="1"/>
    <n v="429"/>
    <n v="0.05"/>
    <n v="21.450000000000003"/>
    <n v="407.55"/>
  </r>
  <r>
    <n v="1415"/>
    <n v="3"/>
    <n v="839"/>
    <n v="264"/>
    <s v="Strider Sport 16 "/>
    <x v="4"/>
    <n v="2"/>
    <x v="1"/>
    <n v="2"/>
    <n v="249.99"/>
    <n v="0.1"/>
    <n v="24.999000000000002"/>
    <n v="449.98200000000003"/>
  </r>
  <r>
    <n v="1415"/>
    <n v="4"/>
    <n v="839"/>
    <n v="245"/>
    <s v="Electra Townie Original 3i EQ "/>
    <x v="0"/>
    <n v="2"/>
    <x v="1"/>
    <n v="1"/>
    <n v="659.99"/>
    <n v="0.05"/>
    <n v="32.999500000000005"/>
    <n v="626.9905"/>
  </r>
  <r>
    <n v="1416"/>
    <n v="1"/>
    <n v="566"/>
    <n v="194"/>
    <s v="Trek XM700+ "/>
    <x v="3"/>
    <n v="3"/>
    <x v="2"/>
    <n v="1"/>
    <n v="3499.99"/>
    <n v="0.2"/>
    <n v="699.99800000000005"/>
    <n v="2799.9919999999997"/>
  </r>
  <r>
    <n v="1416"/>
    <n v="2"/>
    <n v="566"/>
    <n v="242"/>
    <s v="Electra Townie Commute 8D Ladies' "/>
    <x v="0"/>
    <n v="3"/>
    <x v="2"/>
    <n v="2"/>
    <n v="699.99"/>
    <n v="0.1"/>
    <n v="69.999000000000009"/>
    <n v="1259.982"/>
  </r>
  <r>
    <n v="1416"/>
    <n v="3"/>
    <n v="566"/>
    <n v="92"/>
    <s v="Haro Shredder 20 "/>
    <x v="4"/>
    <n v="3"/>
    <x v="2"/>
    <n v="2"/>
    <n v="209.99"/>
    <n v="0.05"/>
    <n v="10.499500000000001"/>
    <n v="398.98099999999999"/>
  </r>
  <r>
    <n v="1417"/>
    <n v="1"/>
    <n v="300"/>
    <n v="219"/>
    <s v="Electra Moto 3i "/>
    <x v="0"/>
    <n v="1"/>
    <x v="0"/>
    <n v="2"/>
    <n v="639.99"/>
    <n v="0.2"/>
    <n v="127.998"/>
    <n v="1023.984"/>
  </r>
  <r>
    <n v="1418"/>
    <n v="1"/>
    <n v="364"/>
    <n v="120"/>
    <s v="Trek Fuel EX 7 29 "/>
    <x v="1"/>
    <n v="2"/>
    <x v="1"/>
    <n v="2"/>
    <n v="2499.9899999999998"/>
    <n v="0.2"/>
    <n v="499.99799999999999"/>
    <n v="3999.9839999999995"/>
  </r>
  <r>
    <n v="1418"/>
    <n v="2"/>
    <n v="364"/>
    <n v="243"/>
    <s v="Electra Townie Original 21D EQ Ladies' "/>
    <x v="0"/>
    <n v="2"/>
    <x v="1"/>
    <n v="2"/>
    <n v="679.99"/>
    <n v="0.05"/>
    <n v="33.999500000000005"/>
    <n v="1291.981"/>
  </r>
  <r>
    <n v="1419"/>
    <n v="1"/>
    <n v="474"/>
    <n v="124"/>
    <s v="Surly Krampus "/>
    <x v="1"/>
    <n v="2"/>
    <x v="1"/>
    <n v="1"/>
    <n v="1499"/>
    <n v="7.0000000000000007E-2"/>
    <n v="104.93"/>
    <n v="1394.07"/>
  </r>
  <r>
    <n v="1419"/>
    <n v="2"/>
    <n v="474"/>
    <n v="235"/>
    <s v="Electra Koa 3i Ladies' "/>
    <x v="0"/>
    <n v="2"/>
    <x v="1"/>
    <n v="2"/>
    <n v="899.99"/>
    <n v="0.2"/>
    <n v="179.99800000000002"/>
    <n v="1439.9839999999999"/>
  </r>
  <r>
    <n v="1419"/>
    <n v="3"/>
    <n v="474"/>
    <n v="234"/>
    <s v="Electra Daydreamer 3i Ladies' "/>
    <x v="0"/>
    <n v="2"/>
    <x v="1"/>
    <n v="1"/>
    <n v="899.99"/>
    <n v="0.1"/>
    <n v="89.999000000000009"/>
    <n v="809.99099999999999"/>
  </r>
  <r>
    <n v="1420"/>
    <n v="1"/>
    <n v="838"/>
    <n v="197"/>
    <s v="Trek Verve+ Lowstep "/>
    <x v="3"/>
    <n v="2"/>
    <x v="1"/>
    <n v="1"/>
    <n v="2299.9899999999998"/>
    <n v="0.2"/>
    <n v="459.99799999999999"/>
    <n v="1839.9919999999997"/>
  </r>
  <r>
    <n v="1420"/>
    <n v="2"/>
    <n v="838"/>
    <n v="194"/>
    <s v="Trek XM700+ "/>
    <x v="3"/>
    <n v="2"/>
    <x v="1"/>
    <n v="2"/>
    <n v="3499.99"/>
    <n v="0.1"/>
    <n v="349.99900000000002"/>
    <n v="6299.982"/>
  </r>
  <r>
    <n v="1420"/>
    <n v="3"/>
    <n v="838"/>
    <n v="128"/>
    <s v="Surly ECR 27.5 "/>
    <x v="1"/>
    <n v="2"/>
    <x v="1"/>
    <n v="1"/>
    <n v="1899"/>
    <n v="0.1"/>
    <n v="189.9"/>
    <n v="1709.1"/>
  </r>
  <r>
    <n v="1421"/>
    <n v="1"/>
    <n v="1176"/>
    <n v="298"/>
    <s v="Electra Water Lily 1 (16 inch)"/>
    <x v="4"/>
    <n v="2"/>
    <x v="1"/>
    <n v="2"/>
    <n v="279.99"/>
    <n v="0.05"/>
    <n v="13.999500000000001"/>
    <n v="531.98099999999999"/>
  </r>
  <r>
    <n v="1422"/>
    <n v="1"/>
    <n v="599"/>
    <n v="80"/>
    <s v="Sun Bicycles Brickell Tandem CB "/>
    <x v="0"/>
    <n v="3"/>
    <x v="2"/>
    <n v="2"/>
    <n v="761.99"/>
    <n v="7.0000000000000007E-2"/>
    <n v="53.339300000000009"/>
    <n v="1417.3014000000001"/>
  </r>
  <r>
    <n v="1422"/>
    <n v="2"/>
    <n v="599"/>
    <n v="180"/>
    <s v="Trek Domane AL 3 Women's "/>
    <x v="6"/>
    <n v="3"/>
    <x v="2"/>
    <n v="2"/>
    <n v="919.99"/>
    <n v="0.2"/>
    <n v="183.99800000000002"/>
    <n v="1471.9839999999999"/>
  </r>
  <r>
    <n v="1422"/>
    <n v="3"/>
    <n v="599"/>
    <n v="243"/>
    <s v="Electra Townie Original 21D EQ Ladies' "/>
    <x v="0"/>
    <n v="3"/>
    <x v="2"/>
    <n v="1"/>
    <n v="679.99"/>
    <n v="0.05"/>
    <n v="33.999500000000005"/>
    <n v="645.9905"/>
  </r>
  <r>
    <n v="1423"/>
    <n v="1"/>
    <n v="1231"/>
    <n v="249"/>
    <s v="Electra White Water 3i "/>
    <x v="0"/>
    <n v="1"/>
    <x v="0"/>
    <n v="1"/>
    <n v="749.99"/>
    <n v="0.2"/>
    <n v="149.99800000000002"/>
    <n v="599.99199999999996"/>
  </r>
  <r>
    <n v="1423"/>
    <n v="2"/>
    <n v="1231"/>
    <n v="71"/>
    <s v="Sun Bicycles Atlas X"/>
    <x v="0"/>
    <n v="1"/>
    <x v="0"/>
    <n v="1"/>
    <n v="416.99"/>
    <n v="0.1"/>
    <n v="41.699000000000005"/>
    <n v="375.291"/>
  </r>
  <r>
    <n v="1423"/>
    <n v="3"/>
    <n v="1231"/>
    <n v="302"/>
    <s v="Electra Townie Original 1 "/>
    <x v="5"/>
    <n v="1"/>
    <x v="0"/>
    <n v="1"/>
    <n v="449.99"/>
    <n v="0.2"/>
    <n v="89.998000000000005"/>
    <n v="359.99200000000002"/>
  </r>
  <r>
    <n v="1423"/>
    <n v="4"/>
    <n v="1231"/>
    <n v="113"/>
    <s v="Trek Marlin 5 "/>
    <x v="1"/>
    <n v="1"/>
    <x v="0"/>
    <n v="2"/>
    <n v="489.99"/>
    <n v="0.2"/>
    <n v="97.998000000000005"/>
    <n v="783.98400000000004"/>
  </r>
  <r>
    <n v="1424"/>
    <n v="1"/>
    <n v="1445"/>
    <n v="140"/>
    <s v="Trek Remedy 9.8 27.5 "/>
    <x v="1"/>
    <n v="1"/>
    <x v="0"/>
    <n v="2"/>
    <n v="4999.99"/>
    <n v="0.2"/>
    <n v="999.99800000000005"/>
    <n v="7999.9839999999995"/>
  </r>
  <r>
    <n v="1425"/>
    <n v="1"/>
    <n v="126"/>
    <n v="227"/>
    <s v="Electra Cruiser 7D (24"/>
    <x v="0"/>
    <n v="2"/>
    <x v="1"/>
    <n v="2"/>
    <n v="319.99"/>
    <n v="0.05"/>
    <n v="15.999500000000001"/>
    <n v="607.98099999999999"/>
  </r>
  <r>
    <n v="1425"/>
    <n v="2"/>
    <n v="126"/>
    <n v="263"/>
    <s v="Strider Classic 12 Balance Bike "/>
    <x v="4"/>
    <n v="2"/>
    <x v="1"/>
    <n v="1"/>
    <n v="89.99"/>
    <n v="7.0000000000000007E-2"/>
    <n v="6.2993000000000006"/>
    <n v="83.690699999999993"/>
  </r>
  <r>
    <n v="1425"/>
    <n v="3"/>
    <n v="126"/>
    <n v="93"/>
    <s v="Haro Shredder 20 Girls "/>
    <x v="4"/>
    <n v="2"/>
    <x v="1"/>
    <n v="1"/>
    <n v="209.99"/>
    <n v="7.0000000000000007E-2"/>
    <n v="14.699300000000003"/>
    <n v="195.29070000000002"/>
  </r>
  <r>
    <n v="1425"/>
    <n v="4"/>
    <n v="126"/>
    <n v="54"/>
    <s v="Trek Domane SL Disc Frameset "/>
    <x v="6"/>
    <n v="2"/>
    <x v="1"/>
    <n v="2"/>
    <n v="3199.99"/>
    <n v="0.05"/>
    <n v="159.99950000000001"/>
    <n v="6079.9809999999998"/>
  </r>
  <r>
    <n v="1425"/>
    <n v="5"/>
    <n v="126"/>
    <n v="145"/>
    <s v="Trek Domane ALR 5 Disc "/>
    <x v="6"/>
    <n v="2"/>
    <x v="1"/>
    <n v="2"/>
    <n v="1799.99"/>
    <n v="7.0000000000000007E-2"/>
    <n v="125.99930000000002"/>
    <n v="3347.9814000000001"/>
  </r>
  <r>
    <n v="1426"/>
    <n v="1"/>
    <n v="938"/>
    <n v="215"/>
    <s v="Electra Queen of Hearts 3i "/>
    <x v="0"/>
    <n v="2"/>
    <x v="1"/>
    <n v="1"/>
    <n v="749.99"/>
    <n v="7.0000000000000007E-2"/>
    <n v="52.499300000000005"/>
    <n v="697.49070000000006"/>
  </r>
  <r>
    <n v="1426"/>
    <n v="2"/>
    <n v="938"/>
    <n v="20"/>
    <s v="Electra Townie Original 7D EQ "/>
    <x v="0"/>
    <n v="2"/>
    <x v="1"/>
    <n v="2"/>
    <n v="599.99"/>
    <n v="0.05"/>
    <n v="29.999500000000001"/>
    <n v="1139.981"/>
  </r>
  <r>
    <n v="1426"/>
    <n v="3"/>
    <n v="938"/>
    <n v="281"/>
    <s v="Electra Cruiser 7D (24"/>
    <x v="0"/>
    <n v="2"/>
    <x v="1"/>
    <n v="1"/>
    <n v="319.99"/>
    <n v="7.0000000000000007E-2"/>
    <n v="22.399300000000004"/>
    <n v="297.59070000000003"/>
  </r>
  <r>
    <n v="1427"/>
    <n v="1"/>
    <n v="999"/>
    <n v="230"/>
    <s v="Electra Cruiser Lux 1 Ladies' "/>
    <x v="0"/>
    <n v="2"/>
    <x v="1"/>
    <n v="2"/>
    <n v="429.99"/>
    <n v="7.0000000000000007E-2"/>
    <n v="30.099300000000003"/>
    <n v="799.78139999999996"/>
  </r>
  <r>
    <n v="1427"/>
    <n v="2"/>
    <n v="999"/>
    <n v="139"/>
    <s v="Trek Remedy 7 27.5 "/>
    <x v="1"/>
    <n v="2"/>
    <x v="1"/>
    <n v="1"/>
    <n v="2999.99"/>
    <n v="0.05"/>
    <n v="149.99949999999998"/>
    <n v="2849.9904999999999"/>
  </r>
  <r>
    <n v="1427"/>
    <n v="3"/>
    <n v="999"/>
    <n v="164"/>
    <s v="Surly Straggler 650b "/>
    <x v="2"/>
    <n v="2"/>
    <x v="1"/>
    <n v="2"/>
    <n v="1549"/>
    <n v="7.0000000000000007E-2"/>
    <n v="108.43"/>
    <n v="2881.14"/>
  </r>
  <r>
    <n v="1428"/>
    <n v="1"/>
    <n v="195"/>
    <n v="216"/>
    <s v="Electra Super Moto 8i "/>
    <x v="0"/>
    <n v="2"/>
    <x v="1"/>
    <n v="2"/>
    <n v="899.99"/>
    <n v="0.2"/>
    <n v="179.99800000000002"/>
    <n v="1439.9839999999999"/>
  </r>
  <r>
    <n v="1428"/>
    <n v="2"/>
    <n v="195"/>
    <n v="126"/>
    <s v="Surly Big Fat Dummy Frameset "/>
    <x v="1"/>
    <n v="2"/>
    <x v="1"/>
    <n v="1"/>
    <n v="469.99"/>
    <n v="7.0000000000000007E-2"/>
    <n v="32.899300000000004"/>
    <n v="437.09070000000003"/>
  </r>
  <r>
    <n v="1428"/>
    <n v="3"/>
    <n v="195"/>
    <n v="187"/>
    <s v="Trek Neko+ "/>
    <x v="3"/>
    <n v="2"/>
    <x v="1"/>
    <n v="2"/>
    <n v="2799.99"/>
    <n v="7.0000000000000007E-2"/>
    <n v="195.99930000000001"/>
    <n v="5207.9813999999997"/>
  </r>
  <r>
    <n v="1428"/>
    <n v="4"/>
    <n v="195"/>
    <n v="28"/>
    <s v="Surly Karate Monkey 27.5+ Frameset "/>
    <x v="1"/>
    <n v="2"/>
    <x v="1"/>
    <n v="1"/>
    <n v="2499.9899999999998"/>
    <n v="0.1"/>
    <n v="249.999"/>
    <n v="2249.991"/>
  </r>
  <r>
    <n v="1428"/>
    <n v="5"/>
    <n v="195"/>
    <n v="194"/>
    <s v="Trek XM700+ "/>
    <x v="3"/>
    <n v="2"/>
    <x v="1"/>
    <n v="2"/>
    <n v="3499.99"/>
    <n v="0.2"/>
    <n v="699.99800000000005"/>
    <n v="5599.9839999999995"/>
  </r>
  <r>
    <n v="1429"/>
    <n v="1"/>
    <n v="1116"/>
    <n v="70"/>
    <s v="Electra Amsterdam Original 3i "/>
    <x v="0"/>
    <n v="2"/>
    <x v="1"/>
    <n v="2"/>
    <n v="659.99"/>
    <n v="0.2"/>
    <n v="131.99800000000002"/>
    <n v="1055.9839999999999"/>
  </r>
  <r>
    <n v="1430"/>
    <n v="1"/>
    <n v="1239"/>
    <n v="221"/>
    <s v="Electra Cruiser 7D Ladies' "/>
    <x v="0"/>
    <n v="2"/>
    <x v="1"/>
    <n v="1"/>
    <n v="319.99"/>
    <n v="0.05"/>
    <n v="15.999500000000001"/>
    <n v="303.9905"/>
  </r>
  <r>
    <n v="1430"/>
    <n v="2"/>
    <n v="1239"/>
    <n v="281"/>
    <s v="Electra Cruiser 7D (24"/>
    <x v="0"/>
    <n v="2"/>
    <x v="1"/>
    <n v="1"/>
    <n v="319.99"/>
    <n v="7.0000000000000007E-2"/>
    <n v="22.399300000000004"/>
    <n v="297.59070000000003"/>
  </r>
  <r>
    <n v="1431"/>
    <n v="1"/>
    <n v="308"/>
    <n v="207"/>
    <s v="Trek Boone 7 Disc "/>
    <x v="2"/>
    <n v="2"/>
    <x v="1"/>
    <n v="1"/>
    <n v="3999.99"/>
    <n v="0.1"/>
    <n v="399.99900000000002"/>
    <n v="3599.991"/>
  </r>
  <r>
    <n v="1431"/>
    <n v="2"/>
    <n v="308"/>
    <n v="53"/>
    <s v="Surly Ogre Frameset "/>
    <x v="6"/>
    <n v="2"/>
    <x v="1"/>
    <n v="1"/>
    <n v="749.99"/>
    <n v="7.0000000000000007E-2"/>
    <n v="52.499300000000005"/>
    <n v="697.49070000000006"/>
  </r>
  <r>
    <n v="1431"/>
    <n v="3"/>
    <n v="308"/>
    <n v="252"/>
    <s v="Electra Townie Commute Go! Ladies' "/>
    <x v="3"/>
    <n v="2"/>
    <x v="1"/>
    <n v="1"/>
    <n v="2999.99"/>
    <n v="0.2"/>
    <n v="599.99799999999993"/>
    <n v="2399.9919999999997"/>
  </r>
  <r>
    <n v="1431"/>
    <n v="4"/>
    <n v="308"/>
    <n v="254"/>
    <s v="Electra Townie Balloon 3i EQ "/>
    <x v="0"/>
    <n v="2"/>
    <x v="1"/>
    <n v="1"/>
    <n v="749.99"/>
    <n v="7.0000000000000007E-2"/>
    <n v="52.499300000000005"/>
    <n v="697.49070000000006"/>
  </r>
  <r>
    <n v="1432"/>
    <n v="1"/>
    <n v="483"/>
    <n v="161"/>
    <s v="Surly ECR "/>
    <x v="6"/>
    <n v="2"/>
    <x v="1"/>
    <n v="1"/>
    <n v="1899"/>
    <n v="0.2"/>
    <n v="379.8"/>
    <n v="1519.2"/>
  </r>
  <r>
    <n v="1433"/>
    <n v="1"/>
    <n v="1142"/>
    <n v="264"/>
    <s v="Strider Sport 16 "/>
    <x v="4"/>
    <n v="2"/>
    <x v="1"/>
    <n v="1"/>
    <n v="249.99"/>
    <n v="7.0000000000000007E-2"/>
    <n v="17.499300000000002"/>
    <n v="232.4907"/>
  </r>
  <r>
    <n v="1434"/>
    <n v="1"/>
    <n v="595"/>
    <n v="229"/>
    <s v="Electra Cruiser Lux 1 "/>
    <x v="0"/>
    <n v="2"/>
    <x v="1"/>
    <n v="2"/>
    <n v="429.99"/>
    <n v="0.2"/>
    <n v="85.998000000000005"/>
    <n v="687.98400000000004"/>
  </r>
  <r>
    <n v="1434"/>
    <n v="2"/>
    <n v="595"/>
    <n v="198"/>
    <s v="Electra Townie Commute Go! "/>
    <x v="3"/>
    <n v="2"/>
    <x v="1"/>
    <n v="1"/>
    <n v="2999.99"/>
    <n v="0.1"/>
    <n v="299.99899999999997"/>
    <n v="2699.991"/>
  </r>
  <r>
    <n v="1434"/>
    <n v="3"/>
    <n v="595"/>
    <n v="286"/>
    <s v="Electra Starship 1 16&quot; "/>
    <x v="4"/>
    <n v="2"/>
    <x v="1"/>
    <n v="2"/>
    <n v="279.99"/>
    <n v="0.1"/>
    <n v="27.999000000000002"/>
    <n v="503.98200000000003"/>
  </r>
  <r>
    <n v="1434"/>
    <n v="4"/>
    <n v="595"/>
    <n v="61"/>
    <s v="Trek Powerfly 8 FS Plus "/>
    <x v="3"/>
    <n v="2"/>
    <x v="1"/>
    <n v="2"/>
    <n v="4999.99"/>
    <n v="7.0000000000000007E-2"/>
    <n v="349.99930000000001"/>
    <n v="9299.9813999999988"/>
  </r>
  <r>
    <n v="1435"/>
    <n v="1"/>
    <n v="744"/>
    <n v="141"/>
    <s v="Trek Stache 5 "/>
    <x v="1"/>
    <n v="2"/>
    <x v="1"/>
    <n v="2"/>
    <n v="1599.99"/>
    <n v="7.0000000000000007E-2"/>
    <n v="111.99930000000001"/>
    <n v="2975.9814000000001"/>
  </r>
  <r>
    <n v="1435"/>
    <n v="2"/>
    <n v="744"/>
    <n v="29"/>
    <s v="Trek X"/>
    <x v="1"/>
    <n v="2"/>
    <x v="1"/>
    <n v="1"/>
    <n v="999.99"/>
    <n v="0.2"/>
    <n v="199.99800000000002"/>
    <n v="799.99199999999996"/>
  </r>
  <r>
    <n v="1435"/>
    <n v="3"/>
    <n v="744"/>
    <n v="60"/>
    <s v="Sun Bicycles ElectroLite "/>
    <x v="3"/>
    <n v="2"/>
    <x v="1"/>
    <n v="1"/>
    <n v="1559.99"/>
    <n v="0.1"/>
    <n v="155.99900000000002"/>
    <n v="1403.991"/>
  </r>
  <r>
    <n v="1435"/>
    <n v="4"/>
    <n v="744"/>
    <n v="260"/>
    <s v="Electra Townie Balloon 3i EQ Ladies' "/>
    <x v="0"/>
    <n v="2"/>
    <x v="1"/>
    <n v="1"/>
    <n v="799.99"/>
    <n v="7.0000000000000007E-2"/>
    <n v="55.999300000000005"/>
    <n v="743.99070000000006"/>
  </r>
  <r>
    <n v="1436"/>
    <n v="1"/>
    <n v="1044"/>
    <n v="244"/>
    <s v="Electra Townie Original 21D Ladies' "/>
    <x v="0"/>
    <n v="2"/>
    <x v="1"/>
    <n v="2"/>
    <n v="559.99"/>
    <n v="7.0000000000000007E-2"/>
    <n v="39.199300000000001"/>
    <n v="1041.5814"/>
  </r>
  <r>
    <n v="1437"/>
    <n v="1"/>
    <n v="518"/>
    <n v="141"/>
    <s v="Trek Stache 5 "/>
    <x v="1"/>
    <n v="1"/>
    <x v="0"/>
    <n v="2"/>
    <n v="1599.99"/>
    <n v="0.05"/>
    <n v="79.999500000000012"/>
    <n v="3039.9809999999998"/>
  </r>
  <r>
    <n v="1438"/>
    <n v="1"/>
    <n v="263"/>
    <n v="225"/>
    <s v="Electra Delivery 3i "/>
    <x v="0"/>
    <n v="2"/>
    <x v="1"/>
    <n v="1"/>
    <n v="959.99"/>
    <n v="0.2"/>
    <n v="191.99800000000002"/>
    <n v="767.99199999999996"/>
  </r>
  <r>
    <n v="1438"/>
    <n v="2"/>
    <n v="263"/>
    <n v="140"/>
    <s v="Trek Remedy 9.8 27.5 "/>
    <x v="1"/>
    <n v="2"/>
    <x v="1"/>
    <n v="1"/>
    <n v="4999.99"/>
    <n v="0.2"/>
    <n v="999.99800000000005"/>
    <n v="3999.9919999999997"/>
  </r>
  <r>
    <n v="1438"/>
    <n v="3"/>
    <n v="263"/>
    <n v="81"/>
    <s v="Electra Amsterdam Fashion 7i Ladies' "/>
    <x v="0"/>
    <n v="2"/>
    <x v="1"/>
    <n v="2"/>
    <n v="1099.99"/>
    <n v="0.05"/>
    <n v="54.999500000000005"/>
    <n v="2089.9810000000002"/>
  </r>
  <r>
    <n v="1438"/>
    <n v="4"/>
    <n v="263"/>
    <n v="137"/>
    <s v="Heller Shagamaw GX1 "/>
    <x v="1"/>
    <n v="2"/>
    <x v="1"/>
    <n v="1"/>
    <n v="2599"/>
    <n v="0.1"/>
    <n v="259.90000000000003"/>
    <n v="2339.1"/>
  </r>
  <r>
    <n v="1438"/>
    <n v="5"/>
    <n v="263"/>
    <n v="190"/>
    <s v="Trek Dual Sport+ "/>
    <x v="3"/>
    <n v="2"/>
    <x v="1"/>
    <n v="2"/>
    <n v="2799.99"/>
    <n v="7.0000000000000007E-2"/>
    <n v="195.99930000000001"/>
    <n v="5207.9813999999997"/>
  </r>
  <r>
    <n v="1439"/>
    <n v="1"/>
    <n v="463"/>
    <n v="42"/>
    <s v="Trek Fuel EX 5 27.5 Plus "/>
    <x v="1"/>
    <n v="2"/>
    <x v="1"/>
    <n v="1"/>
    <n v="2299.9899999999998"/>
    <n v="7.0000000000000007E-2"/>
    <n v="160.99930000000001"/>
    <n v="2138.9906999999998"/>
  </r>
  <r>
    <n v="1439"/>
    <n v="2"/>
    <n v="463"/>
    <n v="263"/>
    <s v="Strider Classic 12 Balance Bike "/>
    <x v="4"/>
    <n v="2"/>
    <x v="1"/>
    <n v="1"/>
    <n v="89.99"/>
    <n v="0.2"/>
    <n v="17.998000000000001"/>
    <n v="71.99199999999999"/>
  </r>
  <r>
    <n v="1439"/>
    <n v="3"/>
    <n v="463"/>
    <n v="102"/>
    <s v="Electra Townie Original 7D "/>
    <x v="5"/>
    <n v="2"/>
    <x v="1"/>
    <n v="2"/>
    <n v="489.99"/>
    <n v="0.05"/>
    <n v="24.499500000000001"/>
    <n v="930.98099999999999"/>
  </r>
  <r>
    <n v="1439"/>
    <n v="4"/>
    <n v="463"/>
    <n v="149"/>
    <s v="Trek Domane SLR 8 Disc "/>
    <x v="6"/>
    <n v="2"/>
    <x v="1"/>
    <n v="1"/>
    <n v="7499.99"/>
    <n v="0.05"/>
    <n v="374.99950000000001"/>
    <n v="7124.9904999999999"/>
  </r>
  <r>
    <n v="1440"/>
    <n v="1"/>
    <n v="859"/>
    <n v="116"/>
    <s v="Trek Marlin 7 "/>
    <x v="1"/>
    <n v="3"/>
    <x v="2"/>
    <n v="2"/>
    <n v="749.99"/>
    <n v="7.0000000000000007E-2"/>
    <n v="52.499300000000005"/>
    <n v="1394.9814000000001"/>
  </r>
  <r>
    <n v="1440"/>
    <n v="2"/>
    <n v="859"/>
    <n v="109"/>
    <s v="Sun Bicycles Cruz 7 "/>
    <x v="0"/>
    <n v="3"/>
    <x v="2"/>
    <n v="1"/>
    <n v="416.99"/>
    <n v="7.0000000000000007E-2"/>
    <n v="29.189300000000003"/>
    <n v="387.80070000000001"/>
  </r>
  <r>
    <n v="1440"/>
    <n v="3"/>
    <n v="859"/>
    <n v="186"/>
    <s v="Trek CrossRip+ "/>
    <x v="3"/>
    <n v="3"/>
    <x v="2"/>
    <n v="1"/>
    <n v="4499.99"/>
    <n v="0.1"/>
    <n v="449.99900000000002"/>
    <n v="4049.991"/>
  </r>
  <r>
    <n v="1440"/>
    <n v="4"/>
    <n v="859"/>
    <n v="178"/>
    <s v="Trek Domane AL 2 "/>
    <x v="6"/>
    <n v="3"/>
    <x v="2"/>
    <n v="2"/>
    <n v="749.99"/>
    <n v="0.05"/>
    <n v="37.499500000000005"/>
    <n v="1424.981"/>
  </r>
  <r>
    <n v="1440"/>
    <n v="5"/>
    <n v="859"/>
    <n v="67"/>
    <s v="Sun Bicycles Revolutions 24 "/>
    <x v="0"/>
    <n v="3"/>
    <x v="2"/>
    <n v="2"/>
    <n v="250.99"/>
    <n v="0.2"/>
    <n v="50.198000000000008"/>
    <n v="401.584"/>
  </r>
  <r>
    <n v="1441"/>
    <n v="1"/>
    <n v="982"/>
    <n v="6"/>
    <s v="Surly Ice Cream Truck Frameset "/>
    <x v="1"/>
    <n v="3"/>
    <x v="2"/>
    <n v="1"/>
    <n v="469.99"/>
    <n v="0.05"/>
    <n v="23.499500000000001"/>
    <n v="446.4905"/>
  </r>
  <r>
    <n v="1441"/>
    <n v="2"/>
    <n v="982"/>
    <n v="242"/>
    <s v="Electra Townie Commute 8D Ladies' "/>
    <x v="0"/>
    <n v="3"/>
    <x v="2"/>
    <n v="2"/>
    <n v="699.99"/>
    <n v="0.2"/>
    <n v="139.99800000000002"/>
    <n v="1119.9839999999999"/>
  </r>
  <r>
    <n v="1441"/>
    <n v="3"/>
    <n v="982"/>
    <n v="46"/>
    <s v="Haro SR 1.3 "/>
    <x v="1"/>
    <n v="3"/>
    <x v="2"/>
    <n v="1"/>
    <n v="1409.99"/>
    <n v="7.0000000000000007E-2"/>
    <n v="98.699300000000008"/>
    <n v="1311.2907"/>
  </r>
  <r>
    <n v="1442"/>
    <n v="1"/>
    <n v="478"/>
    <n v="160"/>
    <s v="Trek Emonda SLR 6 "/>
    <x v="6"/>
    <n v="2"/>
    <x v="1"/>
    <n v="1"/>
    <n v="4499.99"/>
    <n v="0.1"/>
    <n v="449.99900000000002"/>
    <n v="4049.991"/>
  </r>
  <r>
    <n v="1442"/>
    <n v="2"/>
    <n v="478"/>
    <n v="220"/>
    <s v="Electra Cruiser 1 Ladies' "/>
    <x v="0"/>
    <n v="2"/>
    <x v="1"/>
    <n v="1"/>
    <n v="269.99"/>
    <n v="7.0000000000000007E-2"/>
    <n v="18.899300000000004"/>
    <n v="251.0907"/>
  </r>
  <r>
    <n v="1442"/>
    <n v="3"/>
    <n v="478"/>
    <n v="271"/>
    <s v="Trek Precaliber 16 Girl's "/>
    <x v="4"/>
    <n v="2"/>
    <x v="1"/>
    <n v="2"/>
    <n v="209.99"/>
    <n v="0.05"/>
    <n v="10.499500000000001"/>
    <n v="398.98099999999999"/>
  </r>
  <r>
    <n v="1443"/>
    <n v="1"/>
    <n v="972"/>
    <n v="160"/>
    <s v="Trek Emonda SLR 6 "/>
    <x v="6"/>
    <n v="2"/>
    <x v="1"/>
    <n v="1"/>
    <n v="4499.99"/>
    <n v="7.0000000000000007E-2"/>
    <n v="314.99930000000001"/>
    <n v="4184.9906999999994"/>
  </r>
  <r>
    <n v="1443"/>
    <n v="2"/>
    <n v="972"/>
    <n v="57"/>
    <s v="Trek Emonda S 5 "/>
    <x v="6"/>
    <n v="2"/>
    <x v="1"/>
    <n v="1"/>
    <n v="1999.99"/>
    <n v="0.2"/>
    <n v="399.99800000000005"/>
    <n v="1599.992"/>
  </r>
  <r>
    <n v="1443"/>
    <n v="3"/>
    <n v="972"/>
    <n v="101"/>
    <s v="Electra Townie 7D (20"/>
    <x v="4"/>
    <n v="2"/>
    <x v="1"/>
    <n v="2"/>
    <n v="339.99"/>
    <n v="0.1"/>
    <n v="33.999000000000002"/>
    <n v="611.98199999999997"/>
  </r>
  <r>
    <n v="1444"/>
    <n v="1"/>
    <n v="1154"/>
    <n v="90"/>
    <s v="Trek Precaliber 16 Girls "/>
    <x v="4"/>
    <n v="2"/>
    <x v="1"/>
    <n v="1"/>
    <n v="209.99"/>
    <n v="0.1"/>
    <n v="20.999000000000002"/>
    <n v="188.99100000000001"/>
  </r>
  <r>
    <n v="1444"/>
    <n v="2"/>
    <n v="1154"/>
    <n v="128"/>
    <s v="Surly ECR 27.5 "/>
    <x v="1"/>
    <n v="2"/>
    <x v="1"/>
    <n v="2"/>
    <n v="1899"/>
    <n v="0.2"/>
    <n v="379.8"/>
    <n v="3038.4"/>
  </r>
  <r>
    <n v="1445"/>
    <n v="1"/>
    <n v="515"/>
    <n v="219"/>
    <s v="Electra Moto 3i "/>
    <x v="0"/>
    <n v="2"/>
    <x v="1"/>
    <n v="2"/>
    <n v="639.99"/>
    <n v="0.1"/>
    <n v="63.999000000000002"/>
    <n v="1151.982"/>
  </r>
  <r>
    <n v="1445"/>
    <n v="2"/>
    <n v="515"/>
    <n v="52"/>
    <s v="Surly Steamroller "/>
    <x v="6"/>
    <n v="2"/>
    <x v="1"/>
    <n v="1"/>
    <n v="875.99"/>
    <n v="7.0000000000000007E-2"/>
    <n v="61.319300000000005"/>
    <n v="814.67070000000001"/>
  </r>
  <r>
    <n v="1445"/>
    <n v="3"/>
    <n v="515"/>
    <n v="123"/>
    <s v="Trek Farley Carbon Frameset "/>
    <x v="1"/>
    <n v="2"/>
    <x v="1"/>
    <n v="2"/>
    <n v="999.99"/>
    <n v="0.1"/>
    <n v="99.999000000000009"/>
    <n v="1799.982"/>
  </r>
  <r>
    <n v="1446"/>
    <n v="1"/>
    <n v="820"/>
    <n v="227"/>
    <s v="Electra Cruiser 7D (24"/>
    <x v="0"/>
    <n v="2"/>
    <x v="1"/>
    <n v="1"/>
    <n v="319.99"/>
    <n v="0.05"/>
    <n v="15.999500000000001"/>
    <n v="303.9905"/>
  </r>
  <r>
    <n v="1446"/>
    <n v="2"/>
    <n v="820"/>
    <n v="233"/>
    <s v="Electra Cruiser Lux Fat Tire 7D "/>
    <x v="0"/>
    <n v="2"/>
    <x v="1"/>
    <n v="2"/>
    <n v="639.99"/>
    <n v="0.05"/>
    <n v="31.999500000000001"/>
    <n v="1215.981"/>
  </r>
  <r>
    <n v="1446"/>
    <n v="3"/>
    <n v="820"/>
    <n v="234"/>
    <s v="Electra Daydreamer 3i Ladies' "/>
    <x v="0"/>
    <n v="2"/>
    <x v="1"/>
    <n v="2"/>
    <n v="899.99"/>
    <n v="0.05"/>
    <n v="44.999500000000005"/>
    <n v="1709.981"/>
  </r>
  <r>
    <n v="1447"/>
    <n v="1"/>
    <n v="1419"/>
    <n v="148"/>
    <s v="Trek Domane SL 8 Disc "/>
    <x v="6"/>
    <n v="1"/>
    <x v="0"/>
    <n v="1"/>
    <n v="5499.99"/>
    <n v="0.2"/>
    <n v="1099.998"/>
    <n v="4399.9920000000002"/>
  </r>
  <r>
    <n v="1448"/>
    <n v="1"/>
    <n v="228"/>
    <n v="239"/>
    <s v="Electra Townie Balloon 8D EQ Ladies' "/>
    <x v="0"/>
    <n v="2"/>
    <x v="1"/>
    <n v="1"/>
    <n v="749.99"/>
    <n v="0.1"/>
    <n v="74.999000000000009"/>
    <n v="674.99099999999999"/>
  </r>
  <r>
    <n v="1449"/>
    <n v="1"/>
    <n v="330"/>
    <n v="159"/>
    <s v="Trek Emonda ALR 6 "/>
    <x v="6"/>
    <n v="2"/>
    <x v="1"/>
    <n v="1"/>
    <n v="2299.9899999999998"/>
    <n v="7.0000000000000007E-2"/>
    <n v="160.99930000000001"/>
    <n v="2138.9906999999998"/>
  </r>
  <r>
    <n v="1449"/>
    <n v="2"/>
    <n v="330"/>
    <n v="55"/>
    <s v="Trek Domane S 6 "/>
    <x v="6"/>
    <n v="2"/>
    <x v="1"/>
    <n v="1"/>
    <n v="2699.99"/>
    <n v="0.2"/>
    <n v="539.99799999999993"/>
    <n v="2159.9919999999997"/>
  </r>
  <r>
    <n v="1449"/>
    <n v="3"/>
    <n v="330"/>
    <n v="260"/>
    <s v="Electra Townie Balloon 3i EQ Ladies' "/>
    <x v="0"/>
    <n v="2"/>
    <x v="1"/>
    <n v="2"/>
    <n v="799.99"/>
    <n v="7.0000000000000007E-2"/>
    <n v="55.999300000000005"/>
    <n v="1487.9814000000001"/>
  </r>
  <r>
    <n v="1449"/>
    <n v="4"/>
    <n v="330"/>
    <n v="252"/>
    <s v="Electra Townie Commute Go! Ladies' "/>
    <x v="3"/>
    <n v="2"/>
    <x v="1"/>
    <n v="2"/>
    <n v="2999.99"/>
    <n v="0.05"/>
    <n v="149.99949999999998"/>
    <n v="5699.9809999999998"/>
  </r>
  <r>
    <n v="1449"/>
    <n v="5"/>
    <n v="330"/>
    <n v="14"/>
    <s v="Electra Girl's Hawaii 1 (16 inch)"/>
    <x v="0"/>
    <n v="2"/>
    <x v="1"/>
    <n v="2"/>
    <n v="269.99"/>
    <n v="0.1"/>
    <n v="26.999000000000002"/>
    <n v="485.98200000000003"/>
  </r>
  <r>
    <n v="1450"/>
    <n v="1"/>
    <n v="296"/>
    <n v="98"/>
    <s v="Electra Straight 8 3i (20"/>
    <x v="4"/>
    <n v="2"/>
    <x v="1"/>
    <n v="1"/>
    <n v="489.99"/>
    <n v="7.0000000000000007E-2"/>
    <n v="34.299300000000002"/>
    <n v="455.69069999999999"/>
  </r>
  <r>
    <n v="1450"/>
    <n v="2"/>
    <n v="296"/>
    <n v="173"/>
    <s v="Trek Domane ALR Frameset "/>
    <x v="6"/>
    <n v="2"/>
    <x v="1"/>
    <n v="2"/>
    <n v="3199.99"/>
    <n v="0.1"/>
    <n v="319.99900000000002"/>
    <n v="5759.982"/>
  </r>
  <r>
    <n v="1450"/>
    <n v="3"/>
    <n v="296"/>
    <n v="299"/>
    <s v="Electra Townie Original 21D "/>
    <x v="0"/>
    <n v="2"/>
    <x v="1"/>
    <n v="1"/>
    <n v="559.99"/>
    <n v="0.2"/>
    <n v="111.998"/>
    <n v="447.99200000000002"/>
  </r>
  <r>
    <n v="1450"/>
    <n v="4"/>
    <n v="296"/>
    <n v="209"/>
    <s v="Trek Crockett 7 Disc "/>
    <x v="2"/>
    <n v="2"/>
    <x v="1"/>
    <n v="2"/>
    <n v="2999.99"/>
    <n v="0.1"/>
    <n v="299.99899999999997"/>
    <n v="5399.982"/>
  </r>
  <r>
    <n v="1450"/>
    <n v="5"/>
    <n v="296"/>
    <n v="235"/>
    <s v="Electra Koa 3i Ladies' "/>
    <x v="0"/>
    <n v="2"/>
    <x v="1"/>
    <n v="2"/>
    <n v="899.99"/>
    <n v="0.05"/>
    <n v="44.999500000000005"/>
    <n v="1709.981"/>
  </r>
  <r>
    <n v="1451"/>
    <n v="1"/>
    <n v="822"/>
    <n v="117"/>
    <s v="Trek Ticket S Frame "/>
    <x v="1"/>
    <n v="2"/>
    <x v="1"/>
    <n v="1"/>
    <n v="1469.99"/>
    <n v="0.05"/>
    <n v="73.499499999999998"/>
    <n v="1396.4905000000001"/>
  </r>
  <r>
    <n v="1452"/>
    <n v="1"/>
    <n v="287"/>
    <n v="99"/>
    <s v="Electra Sugar Skulls 1 (20"/>
    <x v="4"/>
    <n v="1"/>
    <x v="0"/>
    <n v="2"/>
    <n v="299.99"/>
    <n v="0.1"/>
    <n v="29.999000000000002"/>
    <n v="539.98199999999997"/>
  </r>
  <r>
    <n v="1452"/>
    <n v="2"/>
    <n v="287"/>
    <n v="234"/>
    <s v="Electra Daydreamer 3i Ladies' "/>
    <x v="0"/>
    <n v="1"/>
    <x v="0"/>
    <n v="1"/>
    <n v="899.99"/>
    <n v="0.2"/>
    <n v="179.99800000000002"/>
    <n v="719.99199999999996"/>
  </r>
  <r>
    <n v="1452"/>
    <n v="3"/>
    <n v="287"/>
    <n v="86"/>
    <s v="Trek Girl's Kickster "/>
    <x v="4"/>
    <n v="1"/>
    <x v="0"/>
    <n v="2"/>
    <n v="149.99"/>
    <n v="0.05"/>
    <n v="7.4995000000000012"/>
    <n v="284.98099999999999"/>
  </r>
  <r>
    <n v="1452"/>
    <n v="4"/>
    <n v="287"/>
    <n v="109"/>
    <s v="Sun Bicycles Cruz 7 "/>
    <x v="0"/>
    <n v="1"/>
    <x v="0"/>
    <n v="2"/>
    <n v="416.99"/>
    <n v="7.0000000000000007E-2"/>
    <n v="29.189300000000003"/>
    <n v="775.60140000000001"/>
  </r>
  <r>
    <n v="1453"/>
    <n v="1"/>
    <n v="601"/>
    <n v="89"/>
    <s v="Trek Precaliber 16 Boys "/>
    <x v="4"/>
    <n v="1"/>
    <x v="0"/>
    <n v="2"/>
    <n v="209.99"/>
    <n v="0.1"/>
    <n v="20.999000000000002"/>
    <n v="377.98200000000003"/>
  </r>
  <r>
    <n v="1454"/>
    <n v="1"/>
    <n v="395"/>
    <n v="283"/>
    <s v="Electra Heartchya 1 (20"/>
    <x v="4"/>
    <n v="2"/>
    <x v="1"/>
    <n v="1"/>
    <n v="319.99"/>
    <n v="7.0000000000000007E-2"/>
    <n v="22.399300000000004"/>
    <n v="297.59070000000003"/>
  </r>
  <r>
    <n v="1454"/>
    <n v="2"/>
    <n v="395"/>
    <n v="35"/>
    <s v="Sun Bicycles Spider 3i "/>
    <x v="1"/>
    <n v="2"/>
    <x v="1"/>
    <n v="2"/>
    <n v="832.99"/>
    <n v="0.1"/>
    <n v="83.299000000000007"/>
    <n v="1499.3820000000001"/>
  </r>
  <r>
    <n v="1454"/>
    <n v="3"/>
    <n v="395"/>
    <n v="124"/>
    <s v="Surly Krampus "/>
    <x v="1"/>
    <n v="2"/>
    <x v="1"/>
    <n v="1"/>
    <n v="1499"/>
    <n v="0.2"/>
    <n v="299.8"/>
    <n v="1199.2"/>
  </r>
  <r>
    <n v="1454"/>
    <n v="4"/>
    <n v="395"/>
    <n v="38"/>
    <s v="Haro Flightline Two 26 Plus "/>
    <x v="1"/>
    <n v="2"/>
    <x v="1"/>
    <n v="2"/>
    <n v="549.99"/>
    <n v="0.05"/>
    <n v="27.499500000000001"/>
    <n v="1044.981"/>
  </r>
  <r>
    <n v="1455"/>
    <n v="1"/>
    <n v="405"/>
    <n v="101"/>
    <s v="Electra Townie 7D (20"/>
    <x v="4"/>
    <n v="2"/>
    <x v="1"/>
    <n v="2"/>
    <n v="339.99"/>
    <n v="0.05"/>
    <n v="16.999500000000001"/>
    <n v="645.98099999999999"/>
  </r>
  <r>
    <n v="1455"/>
    <n v="2"/>
    <n v="405"/>
    <n v="254"/>
    <s v="Electra Townie Balloon 3i EQ "/>
    <x v="0"/>
    <n v="2"/>
    <x v="1"/>
    <n v="1"/>
    <n v="749.99"/>
    <n v="0.2"/>
    <n v="149.99800000000002"/>
    <n v="599.99199999999996"/>
  </r>
  <r>
    <n v="1456"/>
    <n v="1"/>
    <n v="754"/>
    <n v="193"/>
    <s v="Trek Lift+ "/>
    <x v="3"/>
    <n v="2"/>
    <x v="1"/>
    <n v="2"/>
    <n v="2799.99"/>
    <n v="0.05"/>
    <n v="139.99949999999998"/>
    <n v="5319.9809999999998"/>
  </r>
  <r>
    <n v="1456"/>
    <n v="2"/>
    <n v="754"/>
    <n v="246"/>
    <s v="Electra Townie Original 3i EQ Ladies' "/>
    <x v="0"/>
    <n v="2"/>
    <x v="1"/>
    <n v="1"/>
    <n v="639.99"/>
    <n v="7.0000000000000007E-2"/>
    <n v="44.799300000000002"/>
    <n v="595.19069999999999"/>
  </r>
  <r>
    <n v="1456"/>
    <n v="3"/>
    <n v="754"/>
    <n v="268"/>
    <s v="Trek Kickster "/>
    <x v="4"/>
    <n v="2"/>
    <x v="1"/>
    <n v="2"/>
    <n v="159.99"/>
    <n v="0.1"/>
    <n v="15.999000000000002"/>
    <n v="287.98200000000003"/>
  </r>
  <r>
    <n v="1456"/>
    <n v="4"/>
    <n v="754"/>
    <n v="272"/>
    <s v="Trek Precaliber 20 6"/>
    <x v="4"/>
    <n v="2"/>
    <x v="1"/>
    <n v="1"/>
    <n v="289.99"/>
    <n v="0.1"/>
    <n v="28.999000000000002"/>
    <n v="260.99099999999999"/>
  </r>
  <r>
    <n v="1456"/>
    <n v="5"/>
    <n v="754"/>
    <n v="126"/>
    <s v="Surly Big Fat Dummy Frameset "/>
    <x v="1"/>
    <n v="2"/>
    <x v="1"/>
    <n v="1"/>
    <n v="469.99"/>
    <n v="0.1"/>
    <n v="46.999000000000002"/>
    <n v="422.99099999999999"/>
  </r>
  <r>
    <n v="1457"/>
    <n v="1"/>
    <n v="1411"/>
    <n v="113"/>
    <s v="Trek Marlin 5 "/>
    <x v="1"/>
    <n v="2"/>
    <x v="1"/>
    <n v="1"/>
    <n v="489.99"/>
    <n v="7.0000000000000007E-2"/>
    <n v="34.299300000000002"/>
    <n v="455.69069999999999"/>
  </r>
  <r>
    <n v="1457"/>
    <n v="2"/>
    <n v="1411"/>
    <n v="111"/>
    <s v="Sun Bicycles Drifter 7 "/>
    <x v="5"/>
    <n v="2"/>
    <x v="1"/>
    <n v="1"/>
    <n v="470.99"/>
    <n v="0.2"/>
    <n v="94.198000000000008"/>
    <n v="376.79200000000003"/>
  </r>
  <r>
    <n v="1457"/>
    <n v="3"/>
    <n v="1411"/>
    <n v="268"/>
    <s v="Trek Kickster "/>
    <x v="4"/>
    <n v="2"/>
    <x v="1"/>
    <n v="1"/>
    <n v="159.99"/>
    <n v="0.2"/>
    <n v="31.998000000000005"/>
    <n v="127.992"/>
  </r>
  <r>
    <n v="1457"/>
    <n v="4"/>
    <n v="1411"/>
    <n v="152"/>
    <s v="Trek Domane SL 5 Disc Women's "/>
    <x v="6"/>
    <n v="2"/>
    <x v="1"/>
    <n v="2"/>
    <n v="2499.9899999999998"/>
    <n v="0.2"/>
    <n v="499.99799999999999"/>
    <n v="3999.9839999999995"/>
  </r>
  <r>
    <n v="1458"/>
    <n v="1"/>
    <n v="1029"/>
    <n v="295"/>
    <s v="Electra Treasure 1 20&quot; "/>
    <x v="4"/>
    <n v="3"/>
    <x v="2"/>
    <n v="2"/>
    <n v="319.99"/>
    <n v="0.05"/>
    <n v="15.999500000000001"/>
    <n v="607.98099999999999"/>
  </r>
  <r>
    <n v="1458"/>
    <n v="2"/>
    <n v="1029"/>
    <n v="105"/>
    <s v="Sun Bicycles Streamway 7 "/>
    <x v="5"/>
    <n v="3"/>
    <x v="2"/>
    <n v="1"/>
    <n v="533.99"/>
    <n v="0.05"/>
    <n v="26.6995"/>
    <n v="507.29050000000001"/>
  </r>
  <r>
    <n v="1458"/>
    <n v="3"/>
    <n v="1029"/>
    <n v="12"/>
    <s v="Electra Townie Original 21D "/>
    <x v="0"/>
    <n v="3"/>
    <x v="2"/>
    <n v="1"/>
    <n v="549.99"/>
    <n v="0.05"/>
    <n v="27.499500000000001"/>
    <n v="522.4905"/>
  </r>
  <r>
    <n v="1458"/>
    <n v="4"/>
    <n v="1029"/>
    <n v="78"/>
    <s v="Sun Bicycles Biscayne Tandem CB "/>
    <x v="0"/>
    <n v="3"/>
    <x v="2"/>
    <n v="2"/>
    <n v="647.99"/>
    <n v="0.1"/>
    <n v="64.799000000000007"/>
    <n v="1166.3820000000001"/>
  </r>
  <r>
    <n v="1459"/>
    <n v="1"/>
    <n v="9"/>
    <n v="258"/>
    <s v="Electra Amsterdam Royal 8i "/>
    <x v="0"/>
    <n v="2"/>
    <x v="1"/>
    <n v="1"/>
    <n v="1259.9000000000001"/>
    <n v="0.1"/>
    <n v="125.99000000000001"/>
    <n v="1133.9100000000001"/>
  </r>
  <r>
    <n v="1460"/>
    <n v="1"/>
    <n v="1131"/>
    <n v="201"/>
    <s v="Trek Powerfly 5 FS "/>
    <x v="3"/>
    <n v="2"/>
    <x v="1"/>
    <n v="1"/>
    <n v="4499.99"/>
    <n v="0.05"/>
    <n v="224.99950000000001"/>
    <n v="4274.9904999999999"/>
  </r>
  <r>
    <n v="1460"/>
    <n v="2"/>
    <n v="1131"/>
    <n v="76"/>
    <s v="Electra Girl's Hawaii 1 16&quot; "/>
    <x v="0"/>
    <n v="2"/>
    <x v="1"/>
    <n v="1"/>
    <n v="299.99"/>
    <n v="7.0000000000000007E-2"/>
    <n v="20.999300000000002"/>
    <n v="278.9907"/>
  </r>
  <r>
    <n v="1460"/>
    <n v="3"/>
    <n v="1131"/>
    <n v="167"/>
    <s v="Surly ECR Frameset "/>
    <x v="6"/>
    <n v="2"/>
    <x v="1"/>
    <n v="1"/>
    <n v="749.99"/>
    <n v="0.05"/>
    <n v="37.499500000000005"/>
    <n v="712.4905"/>
  </r>
  <r>
    <n v="1460"/>
    <n v="4"/>
    <n v="1131"/>
    <n v="7"/>
    <s v="Trek Slash 8 27.5 "/>
    <x v="1"/>
    <n v="2"/>
    <x v="1"/>
    <n v="2"/>
    <n v="3999.99"/>
    <n v="7.0000000000000007E-2"/>
    <n v="279.99930000000001"/>
    <n v="7439.9813999999997"/>
  </r>
  <r>
    <n v="1460"/>
    <n v="5"/>
    <n v="1131"/>
    <n v="123"/>
    <s v="Trek Farley Carbon Frameset "/>
    <x v="1"/>
    <n v="2"/>
    <x v="1"/>
    <n v="2"/>
    <n v="999.99"/>
    <n v="7.0000000000000007E-2"/>
    <n v="69.999300000000005"/>
    <n v="1859.9814000000001"/>
  </r>
  <r>
    <n v="1461"/>
    <n v="1"/>
    <n v="139"/>
    <n v="48"/>
    <s v="Trek Emonda S 4 "/>
    <x v="6"/>
    <n v="2"/>
    <x v="1"/>
    <n v="1"/>
    <n v="1499.99"/>
    <n v="0.2"/>
    <n v="299.99799999999999"/>
    <n v="1199.992"/>
  </r>
  <r>
    <n v="1461"/>
    <n v="2"/>
    <n v="139"/>
    <n v="242"/>
    <s v="Electra Townie Commute 8D Ladies' "/>
    <x v="0"/>
    <n v="2"/>
    <x v="1"/>
    <n v="2"/>
    <n v="699.99"/>
    <n v="0.2"/>
    <n v="139.99800000000002"/>
    <n v="1119.9839999999999"/>
  </r>
  <r>
    <n v="1462"/>
    <n v="1"/>
    <n v="1101"/>
    <n v="263"/>
    <s v="Strider Classic 12 Balance Bike "/>
    <x v="4"/>
    <n v="2"/>
    <x v="1"/>
    <n v="1"/>
    <n v="89.99"/>
    <n v="0.2"/>
    <n v="17.998000000000001"/>
    <n v="71.99199999999999"/>
  </r>
  <r>
    <n v="1462"/>
    <n v="2"/>
    <n v="1101"/>
    <n v="25"/>
    <s v="Electra Townie Original 7D "/>
    <x v="5"/>
    <n v="2"/>
    <x v="1"/>
    <n v="1"/>
    <n v="499.99"/>
    <n v="7.0000000000000007E-2"/>
    <n v="34.999300000000005"/>
    <n v="464.9907"/>
  </r>
  <r>
    <n v="1462"/>
    <n v="3"/>
    <n v="1101"/>
    <n v="223"/>
    <s v="Electra Cruiser Lux 3i "/>
    <x v="0"/>
    <n v="2"/>
    <x v="1"/>
    <n v="1"/>
    <n v="529.99"/>
    <n v="0.1"/>
    <n v="52.999000000000002"/>
    <n v="476.99099999999999"/>
  </r>
  <r>
    <n v="1462"/>
    <n v="4"/>
    <n v="1101"/>
    <n v="294"/>
    <s v="Electra Tiger Shark 3i (20"/>
    <x v="4"/>
    <n v="2"/>
    <x v="1"/>
    <n v="1"/>
    <n v="369.99"/>
    <n v="0.1"/>
    <n v="36.999000000000002"/>
    <n v="332.99099999999999"/>
  </r>
  <r>
    <n v="1462"/>
    <n v="5"/>
    <n v="1101"/>
    <n v="251"/>
    <s v="Electra Townie Commute Go! "/>
    <x v="3"/>
    <n v="2"/>
    <x v="1"/>
    <n v="1"/>
    <n v="2999.99"/>
    <n v="0.05"/>
    <n v="149.99949999999998"/>
    <n v="2849.9904999999999"/>
  </r>
  <r>
    <n v="1463"/>
    <n v="1"/>
    <n v="692"/>
    <n v="51"/>
    <s v="Trek Silque SLR 8 Women's "/>
    <x v="6"/>
    <n v="2"/>
    <x v="1"/>
    <n v="2"/>
    <n v="6499.99"/>
    <n v="0.05"/>
    <n v="324.99950000000001"/>
    <n v="12349.981"/>
  </r>
  <r>
    <n v="1463"/>
    <n v="2"/>
    <n v="692"/>
    <n v="168"/>
    <s v="Surly Straggler "/>
    <x v="2"/>
    <n v="2"/>
    <x v="1"/>
    <n v="1"/>
    <n v="1549"/>
    <n v="0.05"/>
    <n v="77.45"/>
    <n v="1471.55"/>
  </r>
  <r>
    <n v="1464"/>
    <n v="1"/>
    <n v="1279"/>
    <n v="109"/>
    <s v="Sun Bicycles Cruz 7 "/>
    <x v="0"/>
    <n v="2"/>
    <x v="1"/>
    <n v="2"/>
    <n v="416.99"/>
    <n v="0.05"/>
    <n v="20.849500000000003"/>
    <n v="792.28100000000006"/>
  </r>
  <r>
    <n v="1464"/>
    <n v="2"/>
    <n v="1279"/>
    <n v="124"/>
    <s v="Surly Krampus "/>
    <x v="1"/>
    <n v="2"/>
    <x v="1"/>
    <n v="1"/>
    <n v="1499"/>
    <n v="0.2"/>
    <n v="299.8"/>
    <n v="1199.2"/>
  </r>
  <r>
    <n v="1464"/>
    <n v="3"/>
    <n v="1279"/>
    <n v="165"/>
    <s v="Trek 1120 "/>
    <x v="6"/>
    <n v="2"/>
    <x v="1"/>
    <n v="2"/>
    <n v="2499.9899999999998"/>
    <n v="0.2"/>
    <n v="499.99799999999999"/>
    <n v="3999.9839999999995"/>
  </r>
  <r>
    <n v="1464"/>
    <n v="4"/>
    <n v="1279"/>
    <n v="151"/>
    <s v="Trek Domane ALR 4 Disc Women's "/>
    <x v="6"/>
    <n v="2"/>
    <x v="1"/>
    <n v="2"/>
    <n v="1549.99"/>
    <n v="0.05"/>
    <n v="77.499500000000012"/>
    <n v="2944.9809999999998"/>
  </r>
  <r>
    <n v="1465"/>
    <n v="1"/>
    <n v="623"/>
    <n v="70"/>
    <s v="Electra Amsterdam Original 3i "/>
    <x v="0"/>
    <n v="2"/>
    <x v="1"/>
    <n v="2"/>
    <n v="659.99"/>
    <n v="0.05"/>
    <n v="32.999500000000005"/>
    <n v="1253.981"/>
  </r>
  <r>
    <n v="1466"/>
    <n v="1"/>
    <n v="738"/>
    <n v="310"/>
    <s v="Electra Townie Commute 27D Ladies "/>
    <x v="0"/>
    <n v="1"/>
    <x v="0"/>
    <n v="2"/>
    <n v="899.99"/>
    <n v="7.0000000000000007E-2"/>
    <n v="62.999300000000005"/>
    <n v="1673.9814000000001"/>
  </r>
  <r>
    <n v="1466"/>
    <n v="2"/>
    <n v="738"/>
    <n v="251"/>
    <s v="Electra Townie Commute Go! "/>
    <x v="3"/>
    <n v="1"/>
    <x v="0"/>
    <n v="1"/>
    <n v="2999.99"/>
    <n v="0.05"/>
    <n v="149.99949999999998"/>
    <n v="2849.9904999999999"/>
  </r>
  <r>
    <n v="1466"/>
    <n v="3"/>
    <n v="738"/>
    <n v="163"/>
    <s v="Surly Pack Rat "/>
    <x v="6"/>
    <n v="1"/>
    <x v="0"/>
    <n v="2"/>
    <n v="1349"/>
    <n v="0.2"/>
    <n v="269.8"/>
    <n v="2158.4"/>
  </r>
  <r>
    <n v="1466"/>
    <n v="4"/>
    <n v="738"/>
    <n v="39"/>
    <s v="Trek Stache 5 "/>
    <x v="1"/>
    <n v="1"/>
    <x v="0"/>
    <n v="2"/>
    <n v="1499.99"/>
    <n v="0.05"/>
    <n v="74.999499999999998"/>
    <n v="2849.9810000000002"/>
  </r>
  <r>
    <n v="1467"/>
    <n v="1"/>
    <n v="152"/>
    <n v="18"/>
    <s v="Pure Cycles Western 3"/>
    <x v="0"/>
    <n v="2"/>
    <x v="1"/>
    <n v="1"/>
    <n v="449"/>
    <n v="7.0000000000000007E-2"/>
    <n v="31.430000000000003"/>
    <n v="417.57"/>
  </r>
  <r>
    <n v="1467"/>
    <n v="2"/>
    <n v="152"/>
    <n v="115"/>
    <s v="Trek Fuel EX 8 29 "/>
    <x v="1"/>
    <n v="2"/>
    <x v="1"/>
    <n v="1"/>
    <n v="3199.99"/>
    <n v="0.2"/>
    <n v="639.99800000000005"/>
    <n v="2559.9919999999997"/>
  </r>
  <r>
    <n v="1467"/>
    <n v="3"/>
    <n v="152"/>
    <n v="278"/>
    <s v="Trek Precaliber 24 21"/>
    <x v="4"/>
    <n v="2"/>
    <x v="1"/>
    <n v="2"/>
    <n v="369.99"/>
    <n v="0.1"/>
    <n v="36.999000000000002"/>
    <n v="665.98199999999997"/>
  </r>
  <r>
    <n v="1468"/>
    <n v="1"/>
    <n v="3"/>
    <n v="269"/>
    <s v="Trek Precaliber 12 Boy's "/>
    <x v="4"/>
    <n v="1"/>
    <x v="0"/>
    <n v="1"/>
    <n v="199.99"/>
    <n v="0.05"/>
    <n v="9.9995000000000012"/>
    <n v="189.9905"/>
  </r>
  <r>
    <n v="1468"/>
    <n v="2"/>
    <n v="3"/>
    <n v="58"/>
    <s v="Trek Madone 9.2 "/>
    <x v="6"/>
    <n v="1"/>
    <x v="0"/>
    <n v="1"/>
    <n v="4999.99"/>
    <n v="7.0000000000000007E-2"/>
    <n v="349.99930000000001"/>
    <n v="4649.9906999999994"/>
  </r>
  <r>
    <n v="1468"/>
    <n v="3"/>
    <n v="3"/>
    <n v="50"/>
    <s v="Trek Silque SLR 7 Women's "/>
    <x v="6"/>
    <n v="1"/>
    <x v="0"/>
    <n v="2"/>
    <n v="5999.99"/>
    <n v="7.0000000000000007E-2"/>
    <n v="419.99930000000001"/>
    <n v="11159.981399999999"/>
  </r>
  <r>
    <n v="1469"/>
    <n v="1"/>
    <n v="1135"/>
    <n v="77"/>
    <s v="Electra Glam Punk 3i Ladies' "/>
    <x v="0"/>
    <n v="3"/>
    <x v="2"/>
    <n v="2"/>
    <n v="799.99"/>
    <n v="0.2"/>
    <n v="159.99800000000002"/>
    <n v="1279.9839999999999"/>
  </r>
  <r>
    <n v="1469"/>
    <n v="2"/>
    <n v="1135"/>
    <n v="237"/>
    <s v="Electra Relic 3i "/>
    <x v="0"/>
    <n v="3"/>
    <x v="2"/>
    <n v="2"/>
    <n v="849.99"/>
    <n v="0.05"/>
    <n v="42.499500000000005"/>
    <n v="1614.981"/>
  </r>
  <r>
    <n v="1469"/>
    <n v="3"/>
    <n v="1135"/>
    <n v="182"/>
    <s v="Trek Domane SL 5 Disc "/>
    <x v="6"/>
    <n v="3"/>
    <x v="2"/>
    <n v="1"/>
    <n v="2499.9899999999998"/>
    <n v="7.0000000000000007E-2"/>
    <n v="174.99930000000001"/>
    <n v="2324.9906999999998"/>
  </r>
  <r>
    <n v="1469"/>
    <n v="4"/>
    <n v="1135"/>
    <n v="100"/>
    <s v="Electra Townie 3i EQ (20"/>
    <x v="4"/>
    <n v="3"/>
    <x v="2"/>
    <n v="2"/>
    <n v="489.99"/>
    <n v="0.05"/>
    <n v="24.499500000000001"/>
    <n v="930.98099999999999"/>
  </r>
  <r>
    <n v="1470"/>
    <n v="1"/>
    <n v="505"/>
    <n v="110"/>
    <s v="Sun Bicycles Drifter 7 "/>
    <x v="5"/>
    <n v="2"/>
    <x v="1"/>
    <n v="2"/>
    <n v="470.99"/>
    <n v="0.1"/>
    <n v="47.099000000000004"/>
    <n v="847.78200000000004"/>
  </r>
  <r>
    <n v="1470"/>
    <n v="2"/>
    <n v="505"/>
    <n v="287"/>
    <s v="Electra Straight 8 1 (16"/>
    <x v="4"/>
    <n v="2"/>
    <x v="1"/>
    <n v="1"/>
    <n v="279.99"/>
    <n v="0.05"/>
    <n v="13.999500000000001"/>
    <n v="265.9905"/>
  </r>
  <r>
    <n v="1470"/>
    <n v="3"/>
    <n v="505"/>
    <n v="252"/>
    <s v="Electra Townie Commute Go! Ladies' "/>
    <x v="3"/>
    <n v="2"/>
    <x v="1"/>
    <n v="2"/>
    <n v="2999.99"/>
    <n v="0.05"/>
    <n v="149.99949999999998"/>
    <n v="5699.9809999999998"/>
  </r>
  <r>
    <n v="1471"/>
    <n v="1"/>
    <n v="1310"/>
    <n v="59"/>
    <s v="Trek Domane S 5 Disc "/>
    <x v="6"/>
    <n v="2"/>
    <x v="1"/>
    <n v="2"/>
    <n v="2599.9899999999998"/>
    <n v="0.2"/>
    <n v="519.99799999999993"/>
    <n v="4159.9839999999995"/>
  </r>
  <r>
    <n v="1471"/>
    <n v="2"/>
    <n v="1310"/>
    <n v="136"/>
    <s v="Trek Procaliber 6 "/>
    <x v="1"/>
    <n v="2"/>
    <x v="1"/>
    <n v="1"/>
    <n v="1799.99"/>
    <n v="7.0000000000000007E-2"/>
    <n v="125.99930000000002"/>
    <n v="1673.9907000000001"/>
  </r>
  <r>
    <n v="1472"/>
    <n v="1"/>
    <n v="114"/>
    <n v="84"/>
    <s v="Sun Bicycles Lil Kitt'n "/>
    <x v="4"/>
    <n v="2"/>
    <x v="1"/>
    <n v="1"/>
    <n v="109.99"/>
    <n v="0.2"/>
    <n v="21.998000000000001"/>
    <n v="87.99199999999999"/>
  </r>
  <r>
    <n v="1472"/>
    <n v="2"/>
    <n v="114"/>
    <n v="300"/>
    <s v="Electra Townie Balloon 3i EQ Ladies' "/>
    <x v="0"/>
    <n v="2"/>
    <x v="1"/>
    <n v="1"/>
    <n v="799.99"/>
    <n v="0.2"/>
    <n v="159.99800000000002"/>
    <n v="639.99199999999996"/>
  </r>
  <r>
    <n v="1473"/>
    <n v="1"/>
    <n v="302"/>
    <n v="84"/>
    <s v="Sun Bicycles Lil Kitt'n "/>
    <x v="4"/>
    <n v="1"/>
    <x v="0"/>
    <n v="2"/>
    <n v="109.99"/>
    <n v="0.2"/>
    <n v="21.998000000000001"/>
    <n v="175.98399999999998"/>
  </r>
  <r>
    <n v="1473"/>
    <n v="2"/>
    <n v="302"/>
    <n v="102"/>
    <s v="Electra Townie Original 7D "/>
    <x v="5"/>
    <n v="1"/>
    <x v="0"/>
    <n v="1"/>
    <n v="489.99"/>
    <n v="7.0000000000000007E-2"/>
    <n v="34.299300000000002"/>
    <n v="455.69069999999999"/>
  </r>
  <r>
    <n v="1474"/>
    <n v="1"/>
    <n v="816"/>
    <n v="301"/>
    <s v="Electra Townie Balloon 7i EQ "/>
    <x v="0"/>
    <n v="1"/>
    <x v="0"/>
    <n v="1"/>
    <n v="899.99"/>
    <n v="0.2"/>
    <n v="179.99800000000002"/>
    <n v="719.99199999999996"/>
  </r>
  <r>
    <n v="1474"/>
    <n v="2"/>
    <n v="816"/>
    <n v="123"/>
    <s v="Trek Farley Carbon Frameset "/>
    <x v="1"/>
    <n v="1"/>
    <x v="0"/>
    <n v="1"/>
    <n v="999.99"/>
    <n v="0.05"/>
    <n v="49.999500000000005"/>
    <n v="949.9905"/>
  </r>
  <r>
    <n v="1475"/>
    <n v="1"/>
    <n v="112"/>
    <n v="306"/>
    <s v="Electra Townie Balloon 7i EQ Ladies' "/>
    <x v="0"/>
    <n v="2"/>
    <x v="1"/>
    <n v="2"/>
    <n v="899.99"/>
    <n v="0.05"/>
    <n v="44.999500000000005"/>
    <n v="1709.981"/>
  </r>
  <r>
    <n v="1475"/>
    <n v="2"/>
    <n v="112"/>
    <n v="261"/>
    <s v="Electra Townie Balloon 7i EQ "/>
    <x v="0"/>
    <n v="2"/>
    <x v="1"/>
    <n v="2"/>
    <n v="899.99"/>
    <n v="7.0000000000000007E-2"/>
    <n v="62.999300000000005"/>
    <n v="1673.9814000000001"/>
  </r>
  <r>
    <n v="1475"/>
    <n v="3"/>
    <n v="112"/>
    <n v="161"/>
    <s v="Surly ECR "/>
    <x v="6"/>
    <n v="2"/>
    <x v="1"/>
    <n v="2"/>
    <n v="1899"/>
    <n v="0.05"/>
    <n v="94.95"/>
    <n v="3608.1"/>
  </r>
  <r>
    <n v="1475"/>
    <n v="4"/>
    <n v="112"/>
    <n v="248"/>
    <s v="Electra Townie Original 7D EQ Ladies' "/>
    <x v="0"/>
    <n v="2"/>
    <x v="1"/>
    <n v="2"/>
    <n v="599.99"/>
    <n v="0.2"/>
    <n v="119.998"/>
    <n v="959.98400000000004"/>
  </r>
  <r>
    <n v="1476"/>
    <n v="1"/>
    <n v="35"/>
    <n v="142"/>
    <s v="Trek Fuel EX 8 29 XT "/>
    <x v="1"/>
    <n v="2"/>
    <x v="1"/>
    <n v="2"/>
    <n v="3199.99"/>
    <n v="7.0000000000000007E-2"/>
    <n v="223.99930000000001"/>
    <n v="5951.9813999999997"/>
  </r>
  <r>
    <n v="1476"/>
    <n v="2"/>
    <n v="35"/>
    <n v="91"/>
    <s v="Trek Precaliber 24 (21"/>
    <x v="4"/>
    <n v="2"/>
    <x v="1"/>
    <n v="2"/>
    <n v="349.99"/>
    <n v="7.0000000000000007E-2"/>
    <n v="24.499300000000002"/>
    <n v="650.98140000000001"/>
  </r>
  <r>
    <n v="1476"/>
    <n v="3"/>
    <n v="35"/>
    <n v="43"/>
    <s v="Trek Fuel EX 9.8 27.5 Plus "/>
    <x v="1"/>
    <n v="2"/>
    <x v="1"/>
    <n v="1"/>
    <n v="5299.99"/>
    <n v="7.0000000000000007E-2"/>
    <n v="370.99930000000001"/>
    <n v="4928.9906999999994"/>
  </r>
  <r>
    <n v="1476"/>
    <n v="4"/>
    <n v="35"/>
    <n v="191"/>
    <s v="Electra Loft Go! 8i "/>
    <x v="3"/>
    <n v="2"/>
    <x v="1"/>
    <n v="1"/>
    <n v="2799.99"/>
    <n v="0.1"/>
    <n v="279.99899999999997"/>
    <n v="2519.991"/>
  </r>
  <r>
    <n v="1476"/>
    <n v="5"/>
    <n v="35"/>
    <n v="265"/>
    <s v="Strider Strider 20 Sport "/>
    <x v="4"/>
    <n v="2"/>
    <x v="1"/>
    <n v="2"/>
    <n v="289.99"/>
    <n v="0.1"/>
    <n v="28.999000000000002"/>
    <n v="521.98199999999997"/>
  </r>
  <r>
    <n v="1477"/>
    <n v="1"/>
    <n v="180"/>
    <n v="210"/>
    <s v="Surly Straggler "/>
    <x v="2"/>
    <n v="2"/>
    <x v="1"/>
    <n v="2"/>
    <n v="1549"/>
    <n v="0.2"/>
    <n v="309.8"/>
    <n v="2478.4"/>
  </r>
  <r>
    <n v="1478"/>
    <n v="1"/>
    <n v="392"/>
    <n v="100"/>
    <s v="Electra Townie 3i EQ (20"/>
    <x v="4"/>
    <n v="2"/>
    <x v="1"/>
    <n v="2"/>
    <n v="489.99"/>
    <n v="0.1"/>
    <n v="48.999000000000002"/>
    <n v="881.98199999999997"/>
  </r>
  <r>
    <n v="1478"/>
    <n v="2"/>
    <n v="392"/>
    <n v="123"/>
    <s v="Trek Farley Carbon Frameset "/>
    <x v="1"/>
    <n v="2"/>
    <x v="1"/>
    <n v="1"/>
    <n v="999.99"/>
    <n v="0.2"/>
    <n v="199.99800000000002"/>
    <n v="799.99199999999996"/>
  </r>
  <r>
    <n v="1479"/>
    <n v="1"/>
    <n v="23"/>
    <n v="252"/>
    <s v="Electra Townie Commute Go! Ladies' "/>
    <x v="3"/>
    <n v="2"/>
    <x v="1"/>
    <n v="1"/>
    <n v="2999.99"/>
    <n v="0.05"/>
    <n v="149.99949999999998"/>
    <n v="2849.9904999999999"/>
  </r>
  <r>
    <n v="1479"/>
    <n v="2"/>
    <n v="23"/>
    <n v="256"/>
    <s v="Electra Townie Commute 27D "/>
    <x v="0"/>
    <n v="2"/>
    <x v="1"/>
    <n v="1"/>
    <n v="899.99"/>
    <n v="0.1"/>
    <n v="89.999000000000009"/>
    <n v="809.99099999999999"/>
  </r>
  <r>
    <n v="1480"/>
    <n v="1"/>
    <n v="27"/>
    <n v="308"/>
    <s v="Electra Townie Balloon 8D EQ Ladies' "/>
    <x v="0"/>
    <n v="2"/>
    <x v="1"/>
    <n v="2"/>
    <n v="749.99"/>
    <n v="0.1"/>
    <n v="74.999000000000009"/>
    <n v="1349.982"/>
  </r>
  <r>
    <n v="1480"/>
    <n v="2"/>
    <n v="27"/>
    <n v="82"/>
    <s v="Electra Amsterdam Original 3i Ladies' "/>
    <x v="0"/>
    <n v="2"/>
    <x v="1"/>
    <n v="2"/>
    <n v="659.99"/>
    <n v="0.1"/>
    <n v="65.999000000000009"/>
    <n v="1187.982"/>
  </r>
  <r>
    <n v="1480"/>
    <n v="3"/>
    <n v="27"/>
    <n v="92"/>
    <s v="Haro Shredder 20 "/>
    <x v="4"/>
    <n v="2"/>
    <x v="1"/>
    <n v="2"/>
    <n v="209.99"/>
    <n v="7.0000000000000007E-2"/>
    <n v="14.699300000000003"/>
    <n v="390.58140000000003"/>
  </r>
  <r>
    <n v="1480"/>
    <n v="4"/>
    <n v="27"/>
    <n v="225"/>
    <s v="Electra Delivery 3i "/>
    <x v="0"/>
    <n v="2"/>
    <x v="1"/>
    <n v="2"/>
    <n v="959.99"/>
    <n v="7.0000000000000007E-2"/>
    <n v="67.199300000000008"/>
    <n v="1785.5814"/>
  </r>
  <r>
    <n v="1481"/>
    <n v="1"/>
    <n v="62"/>
    <n v="53"/>
    <s v="Surly Ogre Frameset "/>
    <x v="6"/>
    <n v="2"/>
    <x v="1"/>
    <n v="2"/>
    <n v="749.99"/>
    <n v="7.0000000000000007E-2"/>
    <n v="52.499300000000005"/>
    <n v="1394.9814000000001"/>
  </r>
  <r>
    <n v="1481"/>
    <n v="2"/>
    <n v="62"/>
    <n v="130"/>
    <s v="Trek Stache Carbon Frameset "/>
    <x v="1"/>
    <n v="2"/>
    <x v="1"/>
    <n v="1"/>
    <n v="919.99"/>
    <n v="0.1"/>
    <n v="91.999000000000009"/>
    <n v="827.99099999999999"/>
  </r>
  <r>
    <n v="1482"/>
    <n v="1"/>
    <n v="94"/>
    <n v="48"/>
    <s v="Trek Emonda S 4 "/>
    <x v="6"/>
    <n v="2"/>
    <x v="1"/>
    <n v="1"/>
    <n v="1499.99"/>
    <n v="0.1"/>
    <n v="149.999"/>
    <n v="1349.991"/>
  </r>
  <r>
    <n v="1482"/>
    <n v="2"/>
    <n v="94"/>
    <n v="113"/>
    <s v="Trek Marlin 5 "/>
    <x v="1"/>
    <n v="2"/>
    <x v="1"/>
    <n v="1"/>
    <n v="489.99"/>
    <n v="0.05"/>
    <n v="24.499500000000001"/>
    <n v="465.4905"/>
  </r>
  <r>
    <n v="1482"/>
    <n v="3"/>
    <n v="94"/>
    <n v="58"/>
    <s v="Trek Madone 9.2 "/>
    <x v="6"/>
    <n v="2"/>
    <x v="1"/>
    <n v="2"/>
    <n v="4999.99"/>
    <n v="7.0000000000000007E-2"/>
    <n v="349.99930000000001"/>
    <n v="9299.9813999999988"/>
  </r>
  <r>
    <n v="1482"/>
    <n v="4"/>
    <n v="94"/>
    <n v="40"/>
    <s v="Trek Fuel EX 9.8 29 "/>
    <x v="1"/>
    <n v="2"/>
    <x v="1"/>
    <n v="1"/>
    <n v="4999.99"/>
    <n v="0.05"/>
    <n v="249.99950000000001"/>
    <n v="4749.9904999999999"/>
  </r>
  <r>
    <n v="1482"/>
    <n v="5"/>
    <n v="94"/>
    <n v="205"/>
    <s v="Trek Super Commuter+ 8S "/>
    <x v="3"/>
    <n v="2"/>
    <x v="1"/>
    <n v="2"/>
    <n v="4999.99"/>
    <n v="0.05"/>
    <n v="249.99950000000001"/>
    <n v="9499.9809999999998"/>
  </r>
  <r>
    <n v="1483"/>
    <n v="1"/>
    <n v="15"/>
    <n v="280"/>
    <s v="Trek Superfly 24 "/>
    <x v="4"/>
    <n v="2"/>
    <x v="1"/>
    <n v="1"/>
    <n v="489.99"/>
    <n v="0.05"/>
    <n v="24.499500000000001"/>
    <n v="465.4905"/>
  </r>
  <r>
    <n v="1483"/>
    <n v="2"/>
    <n v="15"/>
    <n v="226"/>
    <s v="Electra Townie Original 21D EQ "/>
    <x v="0"/>
    <n v="2"/>
    <x v="1"/>
    <n v="2"/>
    <n v="679.99"/>
    <n v="7.0000000000000007E-2"/>
    <n v="47.599300000000007"/>
    <n v="1264.7814000000001"/>
  </r>
  <r>
    <n v="1484"/>
    <n v="1"/>
    <n v="35"/>
    <n v="295"/>
    <s v="Electra Treasure 1 20&quot; "/>
    <x v="4"/>
    <n v="2"/>
    <x v="1"/>
    <n v="2"/>
    <n v="319.99"/>
    <n v="7.0000000000000007E-2"/>
    <n v="22.399300000000004"/>
    <n v="595.18140000000005"/>
  </r>
  <r>
    <n v="1484"/>
    <n v="2"/>
    <n v="35"/>
    <n v="49"/>
    <s v="Trek Domane SL 6 "/>
    <x v="6"/>
    <n v="2"/>
    <x v="1"/>
    <n v="2"/>
    <n v="3499.99"/>
    <n v="0.2"/>
    <n v="699.99800000000005"/>
    <n v="5599.9839999999995"/>
  </r>
  <r>
    <n v="1484"/>
    <n v="3"/>
    <n v="35"/>
    <n v="304"/>
    <s v="Electra Townie Original 21D EQ "/>
    <x v="0"/>
    <n v="2"/>
    <x v="1"/>
    <n v="2"/>
    <n v="679.99"/>
    <n v="0.05"/>
    <n v="33.999500000000005"/>
    <n v="1291.981"/>
  </r>
  <r>
    <n v="1485"/>
    <n v="1"/>
    <n v="51"/>
    <n v="122"/>
    <s v="Surly Troll Frameset "/>
    <x v="1"/>
    <n v="2"/>
    <x v="1"/>
    <n v="2"/>
    <n v="2499.9899999999998"/>
    <n v="0.2"/>
    <n v="499.99799999999999"/>
    <n v="3999.9839999999995"/>
  </r>
  <r>
    <n v="1485"/>
    <n v="2"/>
    <n v="51"/>
    <n v="276"/>
    <s v="Trek Precaliber 24 (7"/>
    <x v="4"/>
    <n v="2"/>
    <x v="1"/>
    <n v="1"/>
    <n v="319.99"/>
    <n v="0.2"/>
    <n v="63.998000000000005"/>
    <n v="255.99200000000002"/>
  </r>
  <r>
    <n v="1486"/>
    <n v="1"/>
    <n v="84"/>
    <n v="60"/>
    <s v="Sun Bicycles ElectroLite "/>
    <x v="3"/>
    <n v="2"/>
    <x v="1"/>
    <n v="2"/>
    <n v="1559.99"/>
    <n v="0.05"/>
    <n v="77.999500000000012"/>
    <n v="2963.9809999999998"/>
  </r>
  <r>
    <n v="1486"/>
    <n v="2"/>
    <n v="84"/>
    <n v="98"/>
    <s v="Electra Straight 8 3i (20"/>
    <x v="4"/>
    <n v="2"/>
    <x v="1"/>
    <n v="1"/>
    <n v="489.99"/>
    <n v="0.05"/>
    <n v="24.499500000000001"/>
    <n v="465.4905"/>
  </r>
  <r>
    <n v="1486"/>
    <n v="3"/>
    <n v="84"/>
    <n v="113"/>
    <s v="Trek Marlin 5 "/>
    <x v="1"/>
    <n v="2"/>
    <x v="1"/>
    <n v="1"/>
    <n v="489.99"/>
    <n v="0.1"/>
    <n v="48.999000000000002"/>
    <n v="440.99099999999999"/>
  </r>
  <r>
    <n v="1486"/>
    <n v="4"/>
    <n v="84"/>
    <n v="269"/>
    <s v="Trek Precaliber 12 Boy's "/>
    <x v="4"/>
    <n v="2"/>
    <x v="1"/>
    <n v="1"/>
    <n v="199.99"/>
    <n v="0.1"/>
    <n v="19.999000000000002"/>
    <n v="179.99100000000001"/>
  </r>
  <r>
    <n v="1487"/>
    <n v="1"/>
    <n v="33"/>
    <n v="160"/>
    <s v="Trek Emonda SLR 6 "/>
    <x v="6"/>
    <n v="1"/>
    <x v="0"/>
    <n v="1"/>
    <n v="4499.99"/>
    <n v="7.0000000000000007E-2"/>
    <n v="314.99930000000001"/>
    <n v="4184.9906999999994"/>
  </r>
  <r>
    <n v="1487"/>
    <n v="2"/>
    <n v="33"/>
    <n v="151"/>
    <s v="Trek Domane ALR 4 Disc Women's "/>
    <x v="6"/>
    <n v="1"/>
    <x v="0"/>
    <n v="2"/>
    <n v="1549.99"/>
    <n v="0.2"/>
    <n v="309.99800000000005"/>
    <n v="2479.9839999999999"/>
  </r>
  <r>
    <n v="1487"/>
    <n v="3"/>
    <n v="33"/>
    <n v="198"/>
    <s v="Electra Townie Commute Go! "/>
    <x v="3"/>
    <n v="1"/>
    <x v="0"/>
    <n v="1"/>
    <n v="2999.99"/>
    <n v="0.05"/>
    <n v="149.99949999999998"/>
    <n v="2849.9904999999999"/>
  </r>
  <r>
    <n v="1487"/>
    <n v="4"/>
    <n v="33"/>
    <n v="196"/>
    <s v="Trek Verve+ "/>
    <x v="3"/>
    <n v="1"/>
    <x v="0"/>
    <n v="1"/>
    <n v="2299.9899999999998"/>
    <n v="0.05"/>
    <n v="114.9995"/>
    <n v="2184.9904999999999"/>
  </r>
  <r>
    <n v="1487"/>
    <n v="5"/>
    <n v="33"/>
    <n v="96"/>
    <s v="Electra Moto 3i (20"/>
    <x v="4"/>
    <n v="1"/>
    <x v="0"/>
    <n v="2"/>
    <n v="349.99"/>
    <n v="0.2"/>
    <n v="69.998000000000005"/>
    <n v="559.98400000000004"/>
  </r>
  <r>
    <n v="1488"/>
    <n v="1"/>
    <n v="181"/>
    <n v="42"/>
    <s v="Trek Fuel EX 5 27.5 Plus "/>
    <x v="1"/>
    <n v="1"/>
    <x v="0"/>
    <n v="1"/>
    <n v="2299.9899999999998"/>
    <n v="7.0000000000000007E-2"/>
    <n v="160.99930000000001"/>
    <n v="2138.9906999999998"/>
  </r>
  <r>
    <n v="1488"/>
    <n v="2"/>
    <n v="181"/>
    <n v="122"/>
    <s v="Surly Troll Frameset "/>
    <x v="1"/>
    <n v="1"/>
    <x v="0"/>
    <n v="1"/>
    <n v="2499.9899999999998"/>
    <n v="7.0000000000000007E-2"/>
    <n v="174.99930000000001"/>
    <n v="2324.9906999999998"/>
  </r>
  <r>
    <n v="1489"/>
    <n v="1"/>
    <n v="194"/>
    <n v="198"/>
    <s v="Electra Townie Commute Go! "/>
    <x v="3"/>
    <n v="1"/>
    <x v="0"/>
    <n v="1"/>
    <n v="2999.99"/>
    <n v="0.2"/>
    <n v="599.99799999999993"/>
    <n v="2399.9919999999997"/>
  </r>
  <r>
    <n v="1489"/>
    <n v="2"/>
    <n v="194"/>
    <n v="282"/>
    <s v="Electra Cyclosaurus 1 (16"/>
    <x v="4"/>
    <n v="1"/>
    <x v="0"/>
    <n v="2"/>
    <n v="279.99"/>
    <n v="0.2"/>
    <n v="55.998000000000005"/>
    <n v="447.98400000000004"/>
  </r>
  <r>
    <n v="1489"/>
    <n v="3"/>
    <n v="194"/>
    <n v="52"/>
    <s v="Surly Steamroller "/>
    <x v="6"/>
    <n v="1"/>
    <x v="0"/>
    <n v="1"/>
    <n v="875.99"/>
    <n v="0.1"/>
    <n v="87.599000000000004"/>
    <n v="788.39099999999996"/>
  </r>
  <r>
    <n v="1490"/>
    <n v="1"/>
    <n v="217"/>
    <n v="99"/>
    <s v="Electra Sugar Skulls 1 (20"/>
    <x v="4"/>
    <n v="1"/>
    <x v="0"/>
    <n v="1"/>
    <n v="299.99"/>
    <n v="0.1"/>
    <n v="29.999000000000002"/>
    <n v="269.99099999999999"/>
  </r>
  <r>
    <n v="1490"/>
    <n v="2"/>
    <n v="217"/>
    <n v="254"/>
    <s v="Electra Townie Balloon 3i EQ "/>
    <x v="0"/>
    <n v="1"/>
    <x v="0"/>
    <n v="1"/>
    <n v="749.99"/>
    <n v="0.1"/>
    <n v="74.999000000000009"/>
    <n v="674.99099999999999"/>
  </r>
  <r>
    <n v="1490"/>
    <n v="3"/>
    <n v="217"/>
    <n v="218"/>
    <s v="Electra Cruiser 7D "/>
    <x v="0"/>
    <n v="1"/>
    <x v="0"/>
    <n v="1"/>
    <n v="319.99"/>
    <n v="0.05"/>
    <n v="15.999500000000001"/>
    <n v="303.9905"/>
  </r>
  <r>
    <n v="1491"/>
    <n v="1"/>
    <n v="82"/>
    <n v="95"/>
    <s v="Electra Girl's Hawaii 1 16&quot; "/>
    <x v="0"/>
    <n v="1"/>
    <x v="0"/>
    <n v="2"/>
    <n v="299.99"/>
    <n v="0.2"/>
    <n v="59.998000000000005"/>
    <n v="479.98400000000004"/>
  </r>
  <r>
    <n v="1491"/>
    <n v="2"/>
    <n v="82"/>
    <n v="302"/>
    <s v="Electra Townie Original 1 "/>
    <x v="5"/>
    <n v="1"/>
    <x v="0"/>
    <n v="1"/>
    <n v="449.99"/>
    <n v="0.05"/>
    <n v="22.499500000000001"/>
    <n v="427.4905"/>
  </r>
  <r>
    <n v="1491"/>
    <n v="3"/>
    <n v="82"/>
    <n v="60"/>
    <s v="Sun Bicycles ElectroLite "/>
    <x v="3"/>
    <n v="1"/>
    <x v="0"/>
    <n v="2"/>
    <n v="1559.99"/>
    <n v="7.0000000000000007E-2"/>
    <n v="109.19930000000001"/>
    <n v="2901.5814"/>
  </r>
  <r>
    <n v="1491"/>
    <n v="4"/>
    <n v="82"/>
    <n v="139"/>
    <s v="Trek Remedy 7 27.5 "/>
    <x v="1"/>
    <n v="1"/>
    <x v="0"/>
    <n v="2"/>
    <n v="2999.99"/>
    <n v="7.0000000000000007E-2"/>
    <n v="209.99930000000001"/>
    <n v="5579.9813999999997"/>
  </r>
  <r>
    <n v="1492"/>
    <n v="1"/>
    <n v="41"/>
    <n v="37"/>
    <s v="Haro Flightline One ST "/>
    <x v="1"/>
    <n v="2"/>
    <x v="1"/>
    <n v="2"/>
    <n v="379.99"/>
    <n v="0.1"/>
    <n v="37.999000000000002"/>
    <n v="683.98199999999997"/>
  </r>
  <r>
    <n v="1493"/>
    <n v="1"/>
    <n v="64"/>
    <n v="230"/>
    <s v="Electra Cruiser Lux 1 Ladies' "/>
    <x v="0"/>
    <n v="3"/>
    <x v="2"/>
    <n v="1"/>
    <n v="429.99"/>
    <n v="0.1"/>
    <n v="42.999000000000002"/>
    <n v="386.99099999999999"/>
  </r>
  <r>
    <n v="1494"/>
    <n v="1"/>
    <n v="69"/>
    <n v="230"/>
    <s v="Electra Cruiser Lux 1 Ladies' "/>
    <x v="0"/>
    <n v="1"/>
    <x v="0"/>
    <n v="2"/>
    <n v="429.99"/>
    <n v="0.1"/>
    <n v="42.999000000000002"/>
    <n v="773.98199999999997"/>
  </r>
  <r>
    <n v="1494"/>
    <n v="2"/>
    <n v="69"/>
    <n v="178"/>
    <s v="Trek Domane AL 2 "/>
    <x v="6"/>
    <n v="1"/>
    <x v="0"/>
    <n v="2"/>
    <n v="749.99"/>
    <n v="0.2"/>
    <n v="149.99800000000002"/>
    <n v="1199.9839999999999"/>
  </r>
  <r>
    <n v="1494"/>
    <n v="3"/>
    <n v="69"/>
    <n v="264"/>
    <s v="Strider Sport 16 "/>
    <x v="4"/>
    <n v="1"/>
    <x v="0"/>
    <n v="2"/>
    <n v="249.99"/>
    <n v="0.05"/>
    <n v="12.499500000000001"/>
    <n v="474.98099999999999"/>
  </r>
  <r>
    <n v="1495"/>
    <n v="1"/>
    <n v="86"/>
    <n v="292"/>
    <s v="Electra Sweet Ride 3i (20"/>
    <x v="4"/>
    <n v="2"/>
    <x v="1"/>
    <n v="2"/>
    <n v="369.99"/>
    <n v="0.05"/>
    <n v="18.499500000000001"/>
    <n v="702.98099999999999"/>
  </r>
  <r>
    <n v="1495"/>
    <n v="2"/>
    <n v="86"/>
    <n v="308"/>
    <s v="Electra Townie Balloon 8D EQ Ladies' "/>
    <x v="0"/>
    <n v="2"/>
    <x v="1"/>
    <n v="2"/>
    <n v="749.99"/>
    <n v="0.2"/>
    <n v="149.99800000000002"/>
    <n v="1199.9839999999999"/>
  </r>
  <r>
    <n v="1495"/>
    <n v="3"/>
    <n v="86"/>
    <n v="137"/>
    <s v="Heller Shagamaw GX1 "/>
    <x v="1"/>
    <n v="2"/>
    <x v="1"/>
    <n v="1"/>
    <n v="2599"/>
    <n v="0.1"/>
    <n v="259.90000000000003"/>
    <n v="2339.1"/>
  </r>
  <r>
    <n v="1496"/>
    <n v="1"/>
    <n v="3"/>
    <n v="248"/>
    <s v="Electra Townie Original 7D EQ Ladies' "/>
    <x v="0"/>
    <n v="1"/>
    <x v="0"/>
    <n v="1"/>
    <n v="599.99"/>
    <n v="7.0000000000000007E-2"/>
    <n v="41.999300000000005"/>
    <n v="557.99070000000006"/>
  </r>
  <r>
    <n v="1496"/>
    <n v="2"/>
    <n v="3"/>
    <n v="214"/>
    <s v="Electra Tiger Shark 3i "/>
    <x v="0"/>
    <n v="1"/>
    <x v="0"/>
    <n v="1"/>
    <n v="899.99"/>
    <n v="7.0000000000000007E-2"/>
    <n v="62.999300000000005"/>
    <n v="836.99070000000006"/>
  </r>
  <r>
    <n v="1496"/>
    <n v="3"/>
    <n v="3"/>
    <n v="224"/>
    <s v="Electra Cruiser Lux 7D "/>
    <x v="0"/>
    <n v="1"/>
    <x v="0"/>
    <n v="2"/>
    <n v="479.99"/>
    <n v="0.05"/>
    <n v="23.999500000000001"/>
    <n v="911.98099999999999"/>
  </r>
  <r>
    <n v="1496"/>
    <n v="4"/>
    <n v="3"/>
    <n v="302"/>
    <s v="Electra Townie Original 1 "/>
    <x v="5"/>
    <n v="1"/>
    <x v="0"/>
    <n v="1"/>
    <n v="449.99"/>
    <n v="0.05"/>
    <n v="22.499500000000001"/>
    <n v="427.4905"/>
  </r>
  <r>
    <n v="1496"/>
    <n v="5"/>
    <n v="3"/>
    <n v="225"/>
    <s v="Electra Delivery 3i "/>
    <x v="0"/>
    <n v="1"/>
    <x v="0"/>
    <n v="2"/>
    <n v="959.99"/>
    <n v="0.2"/>
    <n v="191.99800000000002"/>
    <n v="1535.9839999999999"/>
  </r>
  <r>
    <n v="1497"/>
    <n v="1"/>
    <n v="31"/>
    <n v="141"/>
    <s v="Trek Stache 5 "/>
    <x v="1"/>
    <n v="1"/>
    <x v="0"/>
    <n v="2"/>
    <n v="1599.99"/>
    <n v="0.2"/>
    <n v="319.99800000000005"/>
    <n v="2559.9839999999999"/>
  </r>
  <r>
    <n v="1497"/>
    <n v="2"/>
    <n v="31"/>
    <n v="198"/>
    <s v="Electra Townie Commute Go! "/>
    <x v="3"/>
    <n v="1"/>
    <x v="0"/>
    <n v="2"/>
    <n v="2999.99"/>
    <n v="0.1"/>
    <n v="299.99899999999997"/>
    <n v="5399.982"/>
  </r>
  <r>
    <n v="1497"/>
    <n v="3"/>
    <n v="31"/>
    <n v="204"/>
    <s v="Trek Super Commuter+ 7 "/>
    <x v="3"/>
    <n v="1"/>
    <x v="0"/>
    <n v="2"/>
    <n v="3599.99"/>
    <n v="7.0000000000000007E-2"/>
    <n v="251.99930000000001"/>
    <n v="6695.9813999999997"/>
  </r>
  <r>
    <n v="1498"/>
    <n v="1"/>
    <n v="81"/>
    <n v="172"/>
    <s v="Trek Domane ALR Disc Frameset "/>
    <x v="6"/>
    <n v="1"/>
    <x v="0"/>
    <n v="1"/>
    <n v="3199.99"/>
    <n v="0.05"/>
    <n v="159.99950000000001"/>
    <n v="3039.9904999999999"/>
  </r>
  <r>
    <n v="1498"/>
    <n v="2"/>
    <n v="81"/>
    <n v="260"/>
    <s v="Electra Townie Balloon 3i EQ Ladies' "/>
    <x v="0"/>
    <n v="1"/>
    <x v="0"/>
    <n v="2"/>
    <n v="799.99"/>
    <n v="7.0000000000000007E-2"/>
    <n v="55.999300000000005"/>
    <n v="1487.9814000000001"/>
  </r>
  <r>
    <n v="1499"/>
    <n v="1"/>
    <n v="120"/>
    <n v="110"/>
    <s v="Sun Bicycles Drifter 7 "/>
    <x v="5"/>
    <n v="1"/>
    <x v="0"/>
    <n v="1"/>
    <n v="470.99"/>
    <n v="0.05"/>
    <n v="23.549500000000002"/>
    <n v="447.44049999999999"/>
  </r>
  <r>
    <n v="1499"/>
    <n v="2"/>
    <n v="120"/>
    <n v="208"/>
    <s v="Trek Crockett 5 Disc "/>
    <x v="2"/>
    <n v="1"/>
    <x v="0"/>
    <n v="1"/>
    <n v="1799.99"/>
    <n v="7.0000000000000007E-2"/>
    <n v="125.99930000000002"/>
    <n v="1673.9907000000001"/>
  </r>
  <r>
    <n v="1499"/>
    <n v="3"/>
    <n v="120"/>
    <n v="268"/>
    <s v="Trek Kickster "/>
    <x v="4"/>
    <n v="1"/>
    <x v="0"/>
    <n v="2"/>
    <n v="159.99"/>
    <n v="0.05"/>
    <n v="7.9995000000000012"/>
    <n v="303.98099999999999"/>
  </r>
  <r>
    <n v="1499"/>
    <n v="4"/>
    <n v="120"/>
    <n v="2"/>
    <s v="Ritchey Timberwolf Frameset "/>
    <x v="1"/>
    <n v="1"/>
    <x v="0"/>
    <n v="1"/>
    <n v="749.99"/>
    <n v="0.05"/>
    <n v="37.499500000000005"/>
    <n v="712.4905"/>
  </r>
  <r>
    <n v="1499"/>
    <n v="5"/>
    <n v="120"/>
    <n v="171"/>
    <s v="Trek Domane SL 6 "/>
    <x v="6"/>
    <n v="1"/>
    <x v="0"/>
    <n v="2"/>
    <n v="3199.99"/>
    <n v="0.1"/>
    <n v="319.99900000000002"/>
    <n v="5759.982"/>
  </r>
  <r>
    <n v="1500"/>
    <n v="1"/>
    <n v="151"/>
    <n v="41"/>
    <s v="Haro Shift R3 "/>
    <x v="1"/>
    <n v="1"/>
    <x v="0"/>
    <n v="2"/>
    <n v="1469.99"/>
    <n v="7.0000000000000007E-2"/>
    <n v="102.89930000000001"/>
    <n v="2734.1813999999999"/>
  </r>
  <r>
    <n v="1500"/>
    <n v="2"/>
    <n v="151"/>
    <n v="293"/>
    <s v="Electra Tiger Shark 1 (20"/>
    <x v="4"/>
    <n v="1"/>
    <x v="0"/>
    <n v="1"/>
    <n v="319.99"/>
    <n v="7.0000000000000007E-2"/>
    <n v="22.399300000000004"/>
    <n v="297.59070000000003"/>
  </r>
  <r>
    <n v="1501"/>
    <n v="1"/>
    <n v="52"/>
    <n v="248"/>
    <s v="Electra Townie Original 7D EQ Ladies' "/>
    <x v="0"/>
    <n v="2"/>
    <x v="1"/>
    <n v="1"/>
    <n v="599.99"/>
    <n v="0.05"/>
    <n v="29.999500000000001"/>
    <n v="569.9905"/>
  </r>
  <r>
    <n v="1501"/>
    <n v="2"/>
    <n v="52"/>
    <n v="219"/>
    <s v="Electra Moto 3i "/>
    <x v="0"/>
    <n v="2"/>
    <x v="1"/>
    <n v="1"/>
    <n v="639.99"/>
    <n v="7.0000000000000007E-2"/>
    <n v="44.799300000000002"/>
    <n v="595.19069999999999"/>
  </r>
  <r>
    <n v="1501"/>
    <n v="3"/>
    <n v="52"/>
    <n v="15"/>
    <s v="Electra Moto 1 "/>
    <x v="0"/>
    <n v="2"/>
    <x v="1"/>
    <n v="1"/>
    <n v="529.99"/>
    <n v="0.05"/>
    <n v="26.499500000000001"/>
    <n v="503.4905"/>
  </r>
  <r>
    <n v="1501"/>
    <n v="4"/>
    <n v="52"/>
    <n v="67"/>
    <s v="Sun Bicycles Revolutions 24 "/>
    <x v="0"/>
    <n v="2"/>
    <x v="1"/>
    <n v="1"/>
    <n v="250.99"/>
    <n v="0.2"/>
    <n v="50.198000000000008"/>
    <n v="200.792"/>
  </r>
  <r>
    <n v="1501"/>
    <n v="5"/>
    <n v="52"/>
    <n v="210"/>
    <s v="Surly Straggler "/>
    <x v="2"/>
    <n v="2"/>
    <x v="1"/>
    <n v="1"/>
    <n v="1549"/>
    <n v="0.05"/>
    <n v="77.45"/>
    <n v="1471.55"/>
  </r>
  <r>
    <n v="1502"/>
    <n v="1"/>
    <n v="83"/>
    <n v="231"/>
    <s v="Electra Cruiser Lux 3i Ladies' "/>
    <x v="0"/>
    <n v="2"/>
    <x v="1"/>
    <n v="2"/>
    <n v="529.99"/>
    <n v="0.2"/>
    <n v="105.998"/>
    <n v="847.98400000000004"/>
  </r>
  <r>
    <n v="1502"/>
    <n v="2"/>
    <n v="83"/>
    <n v="19"/>
    <s v="Pure Cycles William 3"/>
    <x v="0"/>
    <n v="2"/>
    <x v="1"/>
    <n v="2"/>
    <n v="449"/>
    <n v="7.0000000000000007E-2"/>
    <n v="31.430000000000003"/>
    <n v="835.14"/>
  </r>
  <r>
    <n v="1502"/>
    <n v="3"/>
    <n v="83"/>
    <n v="26"/>
    <s v="Electra Townie Original 7D EQ "/>
    <x v="0"/>
    <n v="2"/>
    <x v="1"/>
    <n v="2"/>
    <n v="599.99"/>
    <n v="7.0000000000000007E-2"/>
    <n v="41.999300000000005"/>
    <n v="1115.9814000000001"/>
  </r>
  <r>
    <n v="1502"/>
    <n v="4"/>
    <n v="83"/>
    <n v="268"/>
    <s v="Trek Kickster "/>
    <x v="4"/>
    <n v="2"/>
    <x v="1"/>
    <n v="1"/>
    <n v="159.99"/>
    <n v="0.2"/>
    <n v="31.998000000000005"/>
    <n v="127.992"/>
  </r>
  <r>
    <n v="1502"/>
    <n v="5"/>
    <n v="83"/>
    <n v="255"/>
    <s v="Electra Townie Balloon 7i EQ Ladies' "/>
    <x v="0"/>
    <n v="2"/>
    <x v="1"/>
    <n v="1"/>
    <n v="899.99"/>
    <n v="7.0000000000000007E-2"/>
    <n v="62.999300000000005"/>
    <n v="836.99070000000006"/>
  </r>
  <r>
    <n v="1503"/>
    <n v="1"/>
    <n v="208"/>
    <n v="217"/>
    <s v="Electra Straight 8 3i "/>
    <x v="0"/>
    <n v="1"/>
    <x v="0"/>
    <n v="1"/>
    <n v="909.99"/>
    <n v="0.1"/>
    <n v="90.999000000000009"/>
    <n v="818.99099999999999"/>
  </r>
  <r>
    <n v="1503"/>
    <n v="2"/>
    <n v="208"/>
    <n v="302"/>
    <s v="Electra Townie Original 1 "/>
    <x v="5"/>
    <n v="1"/>
    <x v="0"/>
    <n v="2"/>
    <n v="449.99"/>
    <n v="0.05"/>
    <n v="22.499500000000001"/>
    <n v="854.98099999999999"/>
  </r>
  <r>
    <n v="1504"/>
    <n v="1"/>
    <n v="237"/>
    <n v="276"/>
    <s v="Trek Precaliber 24 (7"/>
    <x v="4"/>
    <n v="1"/>
    <x v="0"/>
    <n v="1"/>
    <n v="319.99"/>
    <n v="7.0000000000000007E-2"/>
    <n v="22.399300000000004"/>
    <n v="297.59070000000003"/>
  </r>
  <r>
    <n v="1505"/>
    <n v="1"/>
    <n v="22"/>
    <n v="223"/>
    <s v="Electra Cruiser Lux 3i "/>
    <x v="0"/>
    <n v="2"/>
    <x v="1"/>
    <n v="2"/>
    <n v="529.99"/>
    <n v="0.05"/>
    <n v="26.499500000000001"/>
    <n v="1006.981"/>
  </r>
  <r>
    <n v="1505"/>
    <n v="2"/>
    <n v="22"/>
    <n v="24"/>
    <s v="Electra Townie Original 21D "/>
    <x v="0"/>
    <n v="2"/>
    <x v="1"/>
    <n v="2"/>
    <n v="549.99"/>
    <n v="7.0000000000000007E-2"/>
    <n v="38.499300000000005"/>
    <n v="1022.9814"/>
  </r>
  <r>
    <n v="1505"/>
    <n v="3"/>
    <n v="22"/>
    <n v="43"/>
    <s v="Trek Fuel EX 9.8 27.5 Plus "/>
    <x v="1"/>
    <n v="2"/>
    <x v="1"/>
    <n v="2"/>
    <n v="5299.99"/>
    <n v="0.05"/>
    <n v="264.99950000000001"/>
    <n v="10069.981"/>
  </r>
  <r>
    <n v="1506"/>
    <n v="1"/>
    <n v="75"/>
    <n v="184"/>
    <s v="Trek Domane SL 6 Disc "/>
    <x v="6"/>
    <n v="2"/>
    <x v="1"/>
    <n v="1"/>
    <n v="3499.99"/>
    <n v="0.05"/>
    <n v="174.99950000000001"/>
    <n v="3324.9904999999999"/>
  </r>
  <r>
    <n v="1506"/>
    <n v="2"/>
    <n v="75"/>
    <n v="153"/>
    <s v="Trek Domane SL 7 Women's "/>
    <x v="6"/>
    <n v="2"/>
    <x v="1"/>
    <n v="2"/>
    <n v="4999.99"/>
    <n v="0.2"/>
    <n v="999.99800000000005"/>
    <n v="7999.9839999999995"/>
  </r>
  <r>
    <n v="1506"/>
    <n v="3"/>
    <n v="75"/>
    <n v="149"/>
    <s v="Trek Domane SLR 8 Disc "/>
    <x v="6"/>
    <n v="2"/>
    <x v="1"/>
    <n v="2"/>
    <n v="7499.99"/>
    <n v="0.05"/>
    <n v="374.99950000000001"/>
    <n v="14249.981"/>
  </r>
  <r>
    <n v="1507"/>
    <n v="1"/>
    <n v="85"/>
    <n v="39"/>
    <s v="Trek Stache 5 "/>
    <x v="1"/>
    <n v="2"/>
    <x v="1"/>
    <n v="2"/>
    <n v="1499.99"/>
    <n v="0.2"/>
    <n v="299.99799999999999"/>
    <n v="2399.9839999999999"/>
  </r>
  <r>
    <n v="1507"/>
    <n v="2"/>
    <n v="85"/>
    <n v="11"/>
    <s v="Surly Straggler 650b "/>
    <x v="2"/>
    <n v="2"/>
    <x v="1"/>
    <n v="2"/>
    <n v="1680.99"/>
    <n v="0.1"/>
    <n v="168.09900000000002"/>
    <n v="3025.7820000000002"/>
  </r>
  <r>
    <n v="1507"/>
    <n v="3"/>
    <n v="85"/>
    <n v="259"/>
    <s v="Electra Amsterdam Royal 8i Ladies "/>
    <x v="0"/>
    <n v="2"/>
    <x v="1"/>
    <n v="1"/>
    <n v="1199.99"/>
    <n v="7.0000000000000007E-2"/>
    <n v="83.999300000000005"/>
    <n v="1115.9907000000001"/>
  </r>
  <r>
    <n v="1507"/>
    <n v="4"/>
    <n v="85"/>
    <n v="281"/>
    <s v="Electra Cruiser 7D (24"/>
    <x v="0"/>
    <n v="2"/>
    <x v="1"/>
    <n v="1"/>
    <n v="319.99"/>
    <n v="7.0000000000000007E-2"/>
    <n v="22.399300000000004"/>
    <n v="297.59070000000003"/>
  </r>
  <r>
    <n v="1507"/>
    <n v="5"/>
    <n v="85"/>
    <n v="293"/>
    <s v="Electra Tiger Shark 1 (20"/>
    <x v="4"/>
    <n v="2"/>
    <x v="1"/>
    <n v="2"/>
    <n v="319.99"/>
    <n v="0.05"/>
    <n v="15.999500000000001"/>
    <n v="607.98099999999999"/>
  </r>
  <r>
    <n v="1508"/>
    <n v="1"/>
    <n v="92"/>
    <n v="37"/>
    <s v="Haro Flightline One ST "/>
    <x v="1"/>
    <n v="2"/>
    <x v="1"/>
    <n v="1"/>
    <n v="379.99"/>
    <n v="0.2"/>
    <n v="75.998000000000005"/>
    <n v="303.99200000000002"/>
  </r>
  <r>
    <n v="1508"/>
    <n v="2"/>
    <n v="92"/>
    <n v="109"/>
    <s v="Sun Bicycles Cruz 7 "/>
    <x v="0"/>
    <n v="2"/>
    <x v="1"/>
    <n v="1"/>
    <n v="416.99"/>
    <n v="0.1"/>
    <n v="41.699000000000005"/>
    <n v="375.291"/>
  </r>
  <r>
    <n v="1508"/>
    <n v="3"/>
    <n v="92"/>
    <n v="52"/>
    <s v="Surly Steamroller "/>
    <x v="6"/>
    <n v="2"/>
    <x v="1"/>
    <n v="2"/>
    <n v="875.99"/>
    <n v="0.05"/>
    <n v="43.799500000000002"/>
    <n v="1664.3810000000001"/>
  </r>
  <r>
    <n v="1508"/>
    <n v="4"/>
    <n v="92"/>
    <n v="88"/>
    <s v="Trek Precaliber 12 Girls "/>
    <x v="4"/>
    <n v="2"/>
    <x v="1"/>
    <n v="1"/>
    <n v="189.99"/>
    <n v="0.05"/>
    <n v="9.4995000000000012"/>
    <n v="180.4905"/>
  </r>
  <r>
    <n v="1509"/>
    <n v="1"/>
    <n v="2"/>
    <n v="215"/>
    <s v="Electra Queen of Hearts 3i "/>
    <x v="0"/>
    <n v="1"/>
    <x v="0"/>
    <n v="2"/>
    <n v="749.99"/>
    <n v="7.0000000000000007E-2"/>
    <n v="52.499300000000005"/>
    <n v="1394.9814000000001"/>
  </r>
  <r>
    <n v="1510"/>
    <n v="1"/>
    <n v="16"/>
    <n v="142"/>
    <s v="Trek Fuel EX 8 29 XT "/>
    <x v="1"/>
    <n v="2"/>
    <x v="1"/>
    <n v="2"/>
    <n v="3199.99"/>
    <n v="0.05"/>
    <n v="159.99950000000001"/>
    <n v="6079.9809999999998"/>
  </r>
  <r>
    <n v="1510"/>
    <n v="2"/>
    <n v="16"/>
    <n v="68"/>
    <s v="Sun Bicycles Cruz 3 "/>
    <x v="0"/>
    <n v="2"/>
    <x v="1"/>
    <n v="1"/>
    <n v="449.99"/>
    <n v="0.1"/>
    <n v="44.999000000000002"/>
    <n v="404.99099999999999"/>
  </r>
  <r>
    <n v="1510"/>
    <n v="3"/>
    <n v="16"/>
    <n v="251"/>
    <s v="Electra Townie Commute Go! "/>
    <x v="3"/>
    <n v="2"/>
    <x v="1"/>
    <n v="2"/>
    <n v="2999.99"/>
    <n v="0.1"/>
    <n v="299.99899999999997"/>
    <n v="5399.982"/>
  </r>
  <r>
    <n v="1510"/>
    <n v="4"/>
    <n v="16"/>
    <n v="220"/>
    <s v="Electra Cruiser 1 Ladies' "/>
    <x v="0"/>
    <n v="2"/>
    <x v="1"/>
    <n v="2"/>
    <n v="269.99"/>
    <n v="0.1"/>
    <n v="26.999000000000002"/>
    <n v="485.98200000000003"/>
  </r>
  <r>
    <n v="1510"/>
    <n v="5"/>
    <n v="16"/>
    <n v="137"/>
    <s v="Heller Shagamaw GX1 "/>
    <x v="1"/>
    <n v="2"/>
    <x v="1"/>
    <n v="1"/>
    <n v="2599"/>
    <n v="0.05"/>
    <n v="129.95000000000002"/>
    <n v="2469.0500000000002"/>
  </r>
  <r>
    <n v="1511"/>
    <n v="1"/>
    <n v="25"/>
    <n v="144"/>
    <s v="Trek Domane ALR 4 Disc "/>
    <x v="6"/>
    <n v="2"/>
    <x v="1"/>
    <n v="2"/>
    <n v="1549.99"/>
    <n v="0.2"/>
    <n v="309.99800000000005"/>
    <n v="2479.9839999999999"/>
  </r>
  <r>
    <n v="1511"/>
    <n v="2"/>
    <n v="25"/>
    <n v="288"/>
    <s v="Electra Straight 8 1 (20"/>
    <x v="4"/>
    <n v="2"/>
    <x v="1"/>
    <n v="1"/>
    <n v="389.99"/>
    <n v="7.0000000000000007E-2"/>
    <n v="27.299300000000002"/>
    <n v="362.69069999999999"/>
  </r>
  <r>
    <n v="1511"/>
    <n v="3"/>
    <n v="25"/>
    <n v="17"/>
    <s v="Pure Cycles Vine 8"/>
    <x v="0"/>
    <n v="2"/>
    <x v="1"/>
    <n v="2"/>
    <n v="429"/>
    <n v="7.0000000000000007E-2"/>
    <n v="30.03"/>
    <n v="797.94"/>
  </r>
  <r>
    <n v="1511"/>
    <n v="4"/>
    <n v="25"/>
    <n v="41"/>
    <s v="Haro Shift R3 "/>
    <x v="1"/>
    <n v="2"/>
    <x v="1"/>
    <n v="1"/>
    <n v="1469.99"/>
    <n v="0.05"/>
    <n v="73.499499999999998"/>
    <n v="1396.4905000000001"/>
  </r>
  <r>
    <n v="1511"/>
    <n v="5"/>
    <n v="25"/>
    <n v="124"/>
    <s v="Surly Krampus "/>
    <x v="1"/>
    <n v="2"/>
    <x v="1"/>
    <n v="2"/>
    <n v="1499"/>
    <n v="0.2"/>
    <n v="299.8"/>
    <n v="2398.4"/>
  </r>
  <r>
    <n v="1512"/>
    <n v="1"/>
    <n v="68"/>
    <n v="217"/>
    <s v="Electra Straight 8 3i "/>
    <x v="0"/>
    <n v="3"/>
    <x v="2"/>
    <n v="1"/>
    <n v="909.99"/>
    <n v="7.0000000000000007E-2"/>
    <n v="63.699300000000008"/>
    <n v="846.29070000000002"/>
  </r>
  <r>
    <n v="1513"/>
    <n v="1"/>
    <n v="32"/>
    <n v="166"/>
    <s v="Trek Domane AL 2 Women's "/>
    <x v="6"/>
    <n v="1"/>
    <x v="0"/>
    <n v="1"/>
    <n v="749.99"/>
    <n v="0.1"/>
    <n v="74.999000000000009"/>
    <n v="674.99099999999999"/>
  </r>
  <r>
    <n v="1513"/>
    <n v="2"/>
    <n v="32"/>
    <n v="61"/>
    <s v="Trek Powerfly 8 FS Plus "/>
    <x v="3"/>
    <n v="1"/>
    <x v="0"/>
    <n v="2"/>
    <n v="4999.99"/>
    <n v="0.05"/>
    <n v="249.99950000000001"/>
    <n v="9499.9809999999998"/>
  </r>
  <r>
    <n v="1513"/>
    <n v="3"/>
    <n v="32"/>
    <n v="159"/>
    <s v="Trek Emonda ALR 6 "/>
    <x v="6"/>
    <n v="1"/>
    <x v="0"/>
    <n v="2"/>
    <n v="2299.9899999999998"/>
    <n v="0.05"/>
    <n v="114.9995"/>
    <n v="4369.9809999999998"/>
  </r>
  <r>
    <n v="1514"/>
    <n v="1"/>
    <n v="87"/>
    <n v="240"/>
    <s v="Electra Townie Commute 27D Ladies "/>
    <x v="0"/>
    <n v="1"/>
    <x v="0"/>
    <n v="2"/>
    <n v="899.99"/>
    <n v="0.1"/>
    <n v="89.999000000000009"/>
    <n v="1619.982"/>
  </r>
  <r>
    <n v="1514"/>
    <n v="2"/>
    <n v="87"/>
    <n v="203"/>
    <s v="Trek Powerfly 7 FS "/>
    <x v="3"/>
    <n v="1"/>
    <x v="0"/>
    <n v="2"/>
    <n v="4999.99"/>
    <n v="0.05"/>
    <n v="249.99950000000001"/>
    <n v="9499.9809999999998"/>
  </r>
  <r>
    <n v="1515"/>
    <n v="1"/>
    <n v="61"/>
    <n v="27"/>
    <s v="Surly Big Dummy Frameset "/>
    <x v="1"/>
    <n v="3"/>
    <x v="2"/>
    <n v="2"/>
    <n v="999.99"/>
    <n v="0.2"/>
    <n v="199.99800000000002"/>
    <n v="1599.9839999999999"/>
  </r>
  <r>
    <n v="1515"/>
    <n v="2"/>
    <n v="61"/>
    <n v="202"/>
    <s v="Trek Powerfly 5 Women's "/>
    <x v="3"/>
    <n v="3"/>
    <x v="2"/>
    <n v="2"/>
    <n v="3499.99"/>
    <n v="0.1"/>
    <n v="349.99900000000002"/>
    <n v="6299.982"/>
  </r>
  <r>
    <n v="1515"/>
    <n v="3"/>
    <n v="61"/>
    <n v="310"/>
    <s v="Electra Townie Commute 27D Ladies "/>
    <x v="0"/>
    <n v="3"/>
    <x v="2"/>
    <n v="2"/>
    <n v="899.99"/>
    <n v="0.05"/>
    <n v="44.999500000000005"/>
    <n v="1709.981"/>
  </r>
  <r>
    <n v="1515"/>
    <n v="4"/>
    <n v="61"/>
    <n v="40"/>
    <s v="Trek Fuel EX 9.8 29 "/>
    <x v="1"/>
    <n v="3"/>
    <x v="2"/>
    <n v="1"/>
    <n v="4999.99"/>
    <n v="0.1"/>
    <n v="499.99900000000002"/>
    <n v="4499.991"/>
  </r>
  <r>
    <n v="1515"/>
    <n v="5"/>
    <n v="61"/>
    <n v="158"/>
    <s v="Trek CrossRip 1 "/>
    <x v="6"/>
    <n v="3"/>
    <x v="2"/>
    <n v="2"/>
    <n v="959.99"/>
    <n v="0.2"/>
    <n v="191.99800000000002"/>
    <n v="1535.9839999999999"/>
  </r>
  <r>
    <n v="1516"/>
    <n v="1"/>
    <n v="47"/>
    <n v="172"/>
    <s v="Trek Domane ALR Disc Frameset "/>
    <x v="6"/>
    <n v="1"/>
    <x v="0"/>
    <n v="2"/>
    <n v="3199.99"/>
    <n v="0.1"/>
    <n v="319.99900000000002"/>
    <n v="5759.982"/>
  </r>
  <r>
    <n v="1516"/>
    <n v="2"/>
    <n v="47"/>
    <n v="253"/>
    <s v="Electra Townie Go! 8i Ladies' "/>
    <x v="3"/>
    <n v="1"/>
    <x v="0"/>
    <n v="1"/>
    <n v="2599.9899999999998"/>
    <n v="0.1"/>
    <n v="259.99899999999997"/>
    <n v="2339.991"/>
  </r>
  <r>
    <n v="1516"/>
    <n v="3"/>
    <n v="47"/>
    <n v="196"/>
    <s v="Trek Verve+ "/>
    <x v="3"/>
    <n v="1"/>
    <x v="0"/>
    <n v="2"/>
    <n v="2299.9899999999998"/>
    <n v="0.2"/>
    <n v="459.99799999999999"/>
    <n v="3679.9839999999995"/>
  </r>
  <r>
    <n v="1516"/>
    <n v="4"/>
    <n v="47"/>
    <n v="259"/>
    <s v="Electra Amsterdam Royal 8i Ladies "/>
    <x v="0"/>
    <n v="1"/>
    <x v="0"/>
    <n v="2"/>
    <n v="1199.99"/>
    <n v="0.2"/>
    <n v="239.99800000000002"/>
    <n v="1919.9839999999999"/>
  </r>
  <r>
    <n v="1516"/>
    <n v="5"/>
    <n v="47"/>
    <n v="271"/>
    <s v="Trek Precaliber 16 Girl's "/>
    <x v="4"/>
    <n v="1"/>
    <x v="0"/>
    <n v="2"/>
    <n v="209.99"/>
    <n v="0.2"/>
    <n v="41.998000000000005"/>
    <n v="335.98400000000004"/>
  </r>
  <r>
    <n v="1517"/>
    <n v="1"/>
    <n v="97"/>
    <n v="303"/>
    <s v="Electra Townie Go! 8i "/>
    <x v="3"/>
    <n v="1"/>
    <x v="0"/>
    <n v="2"/>
    <n v="2599.9899999999998"/>
    <n v="7.0000000000000007E-2"/>
    <n v="181.99930000000001"/>
    <n v="4835.9813999999997"/>
  </r>
  <r>
    <n v="1517"/>
    <n v="2"/>
    <n v="97"/>
    <n v="226"/>
    <s v="Electra Townie Original 21D EQ "/>
    <x v="0"/>
    <n v="1"/>
    <x v="0"/>
    <n v="2"/>
    <n v="679.99"/>
    <n v="0.05"/>
    <n v="33.999500000000005"/>
    <n v="1291.981"/>
  </r>
  <r>
    <n v="1518"/>
    <n v="1"/>
    <n v="175"/>
    <n v="304"/>
    <s v="Electra Townie Original 21D EQ "/>
    <x v="0"/>
    <n v="1"/>
    <x v="0"/>
    <n v="2"/>
    <n v="679.99"/>
    <n v="0.1"/>
    <n v="67.999000000000009"/>
    <n v="1223.982"/>
  </r>
  <r>
    <n v="1518"/>
    <n v="2"/>
    <n v="175"/>
    <n v="182"/>
    <s v="Trek Domane SL 5 Disc "/>
    <x v="6"/>
    <n v="1"/>
    <x v="0"/>
    <n v="2"/>
    <n v="2499.9899999999998"/>
    <n v="0.05"/>
    <n v="124.9995"/>
    <n v="4749.9809999999998"/>
  </r>
  <r>
    <n v="1518"/>
    <n v="3"/>
    <n v="175"/>
    <n v="252"/>
    <s v="Electra Townie Commute Go! Ladies' "/>
    <x v="3"/>
    <n v="1"/>
    <x v="0"/>
    <n v="2"/>
    <n v="2999.99"/>
    <n v="0.05"/>
    <n v="149.99949999999998"/>
    <n v="5699.9809999999998"/>
  </r>
  <r>
    <n v="1519"/>
    <n v="1"/>
    <n v="26"/>
    <n v="150"/>
    <s v="Trek Emonda SL 7 "/>
    <x v="6"/>
    <n v="2"/>
    <x v="1"/>
    <n v="1"/>
    <n v="4499.99"/>
    <n v="0.2"/>
    <n v="899.99800000000005"/>
    <n v="3599.9919999999997"/>
  </r>
  <r>
    <n v="1519"/>
    <n v="2"/>
    <n v="26"/>
    <n v="85"/>
    <s v="Haro Downtown 16 "/>
    <x v="4"/>
    <n v="2"/>
    <x v="1"/>
    <n v="2"/>
    <n v="329.99"/>
    <n v="0.2"/>
    <n v="65.998000000000005"/>
    <n v="527.98400000000004"/>
  </r>
  <r>
    <n v="1519"/>
    <n v="3"/>
    <n v="26"/>
    <n v="124"/>
    <s v="Surly Krampus "/>
    <x v="1"/>
    <n v="2"/>
    <x v="1"/>
    <n v="2"/>
    <n v="1499"/>
    <n v="7.0000000000000007E-2"/>
    <n v="104.93"/>
    <n v="2788.14"/>
  </r>
  <r>
    <n v="1519"/>
    <n v="4"/>
    <n v="26"/>
    <n v="65"/>
    <s v="Sun Bicycles Lil Bolt Type"/>
    <x v="0"/>
    <n v="2"/>
    <x v="1"/>
    <n v="1"/>
    <n v="346.99"/>
    <n v="0.2"/>
    <n v="69.39800000000001"/>
    <n v="277.59199999999998"/>
  </r>
  <r>
    <n v="1519"/>
    <n v="5"/>
    <n v="26"/>
    <n v="265"/>
    <s v="Strider Strider 20 Sport "/>
    <x v="4"/>
    <n v="2"/>
    <x v="1"/>
    <n v="2"/>
    <n v="289.99"/>
    <n v="0.05"/>
    <n v="14.499500000000001"/>
    <n v="550.98099999999999"/>
  </r>
  <r>
    <n v="1520"/>
    <n v="1"/>
    <n v="66"/>
    <n v="186"/>
    <s v="Trek CrossRip+ "/>
    <x v="3"/>
    <n v="3"/>
    <x v="2"/>
    <n v="1"/>
    <n v="4499.99"/>
    <n v="0.05"/>
    <n v="224.99950000000001"/>
    <n v="4274.9904999999999"/>
  </r>
  <r>
    <n v="1520"/>
    <n v="2"/>
    <n v="66"/>
    <n v="188"/>
    <s v="Trek XM700+ Lowstep "/>
    <x v="3"/>
    <n v="3"/>
    <x v="2"/>
    <n v="2"/>
    <n v="3499.99"/>
    <n v="0.2"/>
    <n v="699.99800000000005"/>
    <n v="5599.9839999999995"/>
  </r>
  <r>
    <n v="1520"/>
    <n v="3"/>
    <n v="66"/>
    <n v="310"/>
    <s v="Electra Townie Commute 27D Ladies "/>
    <x v="0"/>
    <n v="3"/>
    <x v="2"/>
    <n v="2"/>
    <n v="899.99"/>
    <n v="7.0000000000000007E-2"/>
    <n v="62.999300000000005"/>
    <n v="1673.9814000000001"/>
  </r>
  <r>
    <n v="1520"/>
    <n v="4"/>
    <n v="66"/>
    <n v="263"/>
    <s v="Strider Classic 12 Balance Bike "/>
    <x v="4"/>
    <n v="3"/>
    <x v="2"/>
    <n v="2"/>
    <n v="89.99"/>
    <n v="0.1"/>
    <n v="8.9990000000000006"/>
    <n v="161.982"/>
  </r>
  <r>
    <n v="1521"/>
    <n v="1"/>
    <n v="53"/>
    <n v="100"/>
    <s v="Electra Townie 3i EQ (20"/>
    <x v="4"/>
    <n v="1"/>
    <x v="0"/>
    <n v="1"/>
    <n v="489.99"/>
    <n v="0.2"/>
    <n v="97.998000000000005"/>
    <n v="391.99200000000002"/>
  </r>
  <r>
    <n v="1521"/>
    <n v="2"/>
    <n v="53"/>
    <n v="314"/>
    <s v="Electra Townie Original 21D EQ Ladies' "/>
    <x v="0"/>
    <n v="1"/>
    <x v="0"/>
    <n v="2"/>
    <n v="679.99"/>
    <n v="0.2"/>
    <n v="135.99800000000002"/>
    <n v="1087.9839999999999"/>
  </r>
  <r>
    <n v="1521"/>
    <n v="3"/>
    <n v="53"/>
    <n v="123"/>
    <s v="Trek Farley Carbon Frameset "/>
    <x v="1"/>
    <n v="1"/>
    <x v="0"/>
    <n v="1"/>
    <n v="999.99"/>
    <n v="0.1"/>
    <n v="99.999000000000009"/>
    <n v="899.99099999999999"/>
  </r>
  <r>
    <n v="1521"/>
    <n v="4"/>
    <n v="53"/>
    <n v="135"/>
    <s v="Trek X"/>
    <x v="1"/>
    <n v="1"/>
    <x v="0"/>
    <n v="2"/>
    <n v="1499.99"/>
    <n v="0.2"/>
    <n v="299.99799999999999"/>
    <n v="2399.9839999999999"/>
  </r>
  <r>
    <n v="1522"/>
    <n v="1"/>
    <n v="78"/>
    <n v="95"/>
    <s v="Electra Girl's Hawaii 1 16&quot; "/>
    <x v="0"/>
    <n v="1"/>
    <x v="0"/>
    <n v="1"/>
    <n v="299.99"/>
    <n v="0.1"/>
    <n v="29.999000000000002"/>
    <n v="269.99099999999999"/>
  </r>
  <r>
    <n v="1522"/>
    <n v="2"/>
    <n v="78"/>
    <n v="141"/>
    <s v="Trek Stache 5 "/>
    <x v="1"/>
    <n v="1"/>
    <x v="0"/>
    <n v="1"/>
    <n v="1599.99"/>
    <n v="7.0000000000000007E-2"/>
    <n v="111.99930000000001"/>
    <n v="1487.9907000000001"/>
  </r>
  <r>
    <n v="1522"/>
    <n v="3"/>
    <n v="78"/>
    <n v="117"/>
    <s v="Trek Ticket S Frame "/>
    <x v="1"/>
    <n v="1"/>
    <x v="0"/>
    <n v="1"/>
    <n v="1469.99"/>
    <n v="7.0000000000000007E-2"/>
    <n v="102.89930000000001"/>
    <n v="1367.0907"/>
  </r>
  <r>
    <n v="1523"/>
    <n v="1"/>
    <n v="8"/>
    <n v="311"/>
    <s v="Electra Townie Commute 8D "/>
    <x v="0"/>
    <n v="2"/>
    <x v="1"/>
    <n v="2"/>
    <n v="749.99"/>
    <n v="0.2"/>
    <n v="149.99800000000002"/>
    <n v="1199.9839999999999"/>
  </r>
  <r>
    <n v="1524"/>
    <n v="1"/>
    <n v="37"/>
    <n v="168"/>
    <s v="Surly Straggler "/>
    <x v="2"/>
    <n v="2"/>
    <x v="1"/>
    <n v="1"/>
    <n v="1549"/>
    <n v="0.1"/>
    <n v="154.9"/>
    <n v="1394.1"/>
  </r>
  <r>
    <n v="1524"/>
    <n v="2"/>
    <n v="37"/>
    <n v="295"/>
    <s v="Electra Treasure 1 20&quot; "/>
    <x v="4"/>
    <n v="2"/>
    <x v="1"/>
    <n v="2"/>
    <n v="319.99"/>
    <n v="0.2"/>
    <n v="63.998000000000005"/>
    <n v="511.98400000000004"/>
  </r>
  <r>
    <n v="1524"/>
    <n v="3"/>
    <n v="37"/>
    <n v="313"/>
    <s v="Electra Townie Original 1 Ladies' "/>
    <x v="5"/>
    <n v="2"/>
    <x v="1"/>
    <n v="1"/>
    <n v="449.99"/>
    <n v="0.2"/>
    <n v="89.998000000000005"/>
    <n v="359.99200000000002"/>
  </r>
  <r>
    <n v="1524"/>
    <n v="4"/>
    <n v="37"/>
    <n v="252"/>
    <s v="Electra Townie Commute Go! Ladies' "/>
    <x v="3"/>
    <n v="2"/>
    <x v="1"/>
    <n v="2"/>
    <n v="2999.99"/>
    <n v="0.2"/>
    <n v="599.99799999999993"/>
    <n v="4799.9839999999995"/>
  </r>
  <r>
    <n v="1525"/>
    <n v="1"/>
    <n v="38"/>
    <n v="156"/>
    <s v="Trek Domane SL Frameset "/>
    <x v="6"/>
    <n v="2"/>
    <x v="1"/>
    <n v="1"/>
    <n v="6499.99"/>
    <n v="0.1"/>
    <n v="649.99900000000002"/>
    <n v="5849.991"/>
  </r>
  <r>
    <n v="1525"/>
    <n v="2"/>
    <n v="38"/>
    <n v="163"/>
    <s v="Surly Pack Rat "/>
    <x v="6"/>
    <n v="2"/>
    <x v="1"/>
    <n v="2"/>
    <n v="1349"/>
    <n v="7.0000000000000007E-2"/>
    <n v="94.43"/>
    <n v="2509.14"/>
  </r>
  <r>
    <n v="1525"/>
    <n v="3"/>
    <n v="38"/>
    <n v="193"/>
    <s v="Trek Lift+ "/>
    <x v="3"/>
    <n v="2"/>
    <x v="1"/>
    <n v="1"/>
    <n v="2799.99"/>
    <n v="7.0000000000000007E-2"/>
    <n v="195.99930000000001"/>
    <n v="2603.9906999999998"/>
  </r>
  <r>
    <n v="1526"/>
    <n v="1"/>
    <n v="59"/>
    <n v="151"/>
    <s v="Trek Domane ALR 4 Disc Women's "/>
    <x v="6"/>
    <n v="2"/>
    <x v="1"/>
    <n v="1"/>
    <n v="1549.99"/>
    <n v="7.0000000000000007E-2"/>
    <n v="108.49930000000001"/>
    <n v="1441.4907000000001"/>
  </r>
  <r>
    <n v="1526"/>
    <n v="2"/>
    <n v="59"/>
    <n v="56"/>
    <s v="Trek Domane SLR 6 Disc "/>
    <x v="6"/>
    <n v="2"/>
    <x v="1"/>
    <n v="1"/>
    <n v="5499.99"/>
    <n v="0.1"/>
    <n v="549.99900000000002"/>
    <n v="4949.991"/>
  </r>
  <r>
    <n v="1526"/>
    <n v="3"/>
    <n v="59"/>
    <n v="238"/>
    <s v="Electra Townie Balloon 8D EQ "/>
    <x v="0"/>
    <n v="2"/>
    <x v="1"/>
    <n v="1"/>
    <n v="749.99"/>
    <n v="0.1"/>
    <n v="74.999000000000009"/>
    <n v="674.99099999999999"/>
  </r>
  <r>
    <n v="1526"/>
    <n v="4"/>
    <n v="59"/>
    <n v="243"/>
    <s v="Electra Townie Original 21D EQ Ladies' "/>
    <x v="0"/>
    <n v="2"/>
    <x v="1"/>
    <n v="1"/>
    <n v="679.99"/>
    <n v="0.05"/>
    <n v="33.999500000000005"/>
    <n v="645.9905"/>
  </r>
  <r>
    <n v="1527"/>
    <n v="1"/>
    <n v="13"/>
    <n v="33"/>
    <s v="Surly Wednesday Frameset "/>
    <x v="1"/>
    <n v="3"/>
    <x v="2"/>
    <n v="1"/>
    <n v="469.99"/>
    <n v="0.1"/>
    <n v="46.999000000000002"/>
    <n v="422.99099999999999"/>
  </r>
  <r>
    <n v="1527"/>
    <n v="2"/>
    <n v="13"/>
    <n v="103"/>
    <s v="Sun Bicycles Streamway 3 "/>
    <x v="5"/>
    <n v="3"/>
    <x v="2"/>
    <n v="1"/>
    <n v="551.99"/>
    <n v="0.05"/>
    <n v="27.599500000000003"/>
    <n v="524.39049999999997"/>
  </r>
  <r>
    <n v="1527"/>
    <n v="3"/>
    <n v="13"/>
    <n v="57"/>
    <s v="Trek Emonda S 5 "/>
    <x v="6"/>
    <n v="3"/>
    <x v="2"/>
    <n v="2"/>
    <n v="1999.99"/>
    <n v="0.05"/>
    <n v="99.999500000000012"/>
    <n v="3799.9809999999998"/>
  </r>
  <r>
    <n v="1528"/>
    <n v="1"/>
    <n v="20"/>
    <n v="229"/>
    <s v="Electra Cruiser Lux 1 "/>
    <x v="0"/>
    <n v="3"/>
    <x v="2"/>
    <n v="2"/>
    <n v="429.99"/>
    <n v="0.2"/>
    <n v="85.998000000000005"/>
    <n v="687.98400000000004"/>
  </r>
  <r>
    <n v="1529"/>
    <n v="1"/>
    <n v="50"/>
    <n v="23"/>
    <s v="Electra Girl's Hawaii 1 (20 inch)"/>
    <x v="4"/>
    <n v="3"/>
    <x v="2"/>
    <n v="1"/>
    <n v="299.99"/>
    <n v="0.05"/>
    <n v="14.999500000000001"/>
    <n v="284.9905"/>
  </r>
  <r>
    <n v="1529"/>
    <n v="2"/>
    <n v="50"/>
    <n v="50"/>
    <s v="Trek Silque SLR 7 Women's "/>
    <x v="6"/>
    <n v="3"/>
    <x v="2"/>
    <n v="2"/>
    <n v="5999.99"/>
    <n v="0.1"/>
    <n v="599.99900000000002"/>
    <n v="10799.982"/>
  </r>
  <r>
    <n v="1530"/>
    <n v="1"/>
    <n v="110"/>
    <n v="213"/>
    <s v="Electra Cruiser 1 "/>
    <x v="0"/>
    <n v="1"/>
    <x v="0"/>
    <n v="2"/>
    <n v="269.99"/>
    <n v="0.1"/>
    <n v="26.999000000000002"/>
    <n v="485.98200000000003"/>
  </r>
  <r>
    <n v="1530"/>
    <n v="2"/>
    <n v="110"/>
    <n v="116"/>
    <s v="Trek Marlin 7 "/>
    <x v="1"/>
    <n v="1"/>
    <x v="0"/>
    <n v="1"/>
    <n v="749.99"/>
    <n v="0.1"/>
    <n v="74.999000000000009"/>
    <n v="674.99099999999999"/>
  </r>
  <r>
    <n v="1531"/>
    <n v="1"/>
    <n v="233"/>
    <n v="128"/>
    <s v="Surly ECR 27.5 "/>
    <x v="1"/>
    <n v="1"/>
    <x v="0"/>
    <n v="1"/>
    <n v="1899"/>
    <n v="0.1"/>
    <n v="189.9"/>
    <n v="1709.1"/>
  </r>
  <r>
    <n v="1532"/>
    <n v="1"/>
    <n v="7"/>
    <n v="209"/>
    <s v="Trek Crockett 7 Disc "/>
    <x v="2"/>
    <n v="2"/>
    <x v="1"/>
    <n v="2"/>
    <n v="2999.99"/>
    <n v="7.0000000000000007E-2"/>
    <n v="209.99930000000001"/>
    <n v="5579.9813999999997"/>
  </r>
  <r>
    <n v="1533"/>
    <n v="1"/>
    <n v="28"/>
    <n v="274"/>
    <s v="Trek Precaliber 20 Boy's "/>
    <x v="4"/>
    <n v="2"/>
    <x v="1"/>
    <n v="2"/>
    <n v="229.99"/>
    <n v="0.1"/>
    <n v="22.999000000000002"/>
    <n v="413.98200000000003"/>
  </r>
  <r>
    <n v="1533"/>
    <n v="2"/>
    <n v="28"/>
    <n v="78"/>
    <s v="Sun Bicycles Biscayne Tandem CB "/>
    <x v="0"/>
    <n v="2"/>
    <x v="1"/>
    <n v="1"/>
    <n v="647.99"/>
    <n v="0.1"/>
    <n v="64.799000000000007"/>
    <n v="583.19100000000003"/>
  </r>
  <r>
    <n v="1533"/>
    <n v="3"/>
    <n v="28"/>
    <n v="96"/>
    <s v="Electra Moto 3i (20"/>
    <x v="4"/>
    <n v="2"/>
    <x v="1"/>
    <n v="1"/>
    <n v="349.99"/>
    <n v="0.1"/>
    <n v="34.999000000000002"/>
    <n v="314.99099999999999"/>
  </r>
  <r>
    <n v="1533"/>
    <n v="4"/>
    <n v="28"/>
    <n v="235"/>
    <s v="Electra Koa 3i Ladies' "/>
    <x v="0"/>
    <n v="2"/>
    <x v="1"/>
    <n v="2"/>
    <n v="899.99"/>
    <n v="0.1"/>
    <n v="89.999000000000009"/>
    <n v="1619.982"/>
  </r>
  <r>
    <n v="1533"/>
    <n v="5"/>
    <n v="28"/>
    <n v="51"/>
    <s v="Trek Silque SLR 8 Women's "/>
    <x v="6"/>
    <n v="2"/>
    <x v="1"/>
    <n v="1"/>
    <n v="6499.99"/>
    <n v="0.1"/>
    <n v="649.99900000000002"/>
    <n v="5849.991"/>
  </r>
  <r>
    <n v="1534"/>
    <n v="1"/>
    <n v="18"/>
    <n v="194"/>
    <s v="Trek XM700+ "/>
    <x v="3"/>
    <n v="2"/>
    <x v="1"/>
    <n v="1"/>
    <n v="3499.99"/>
    <n v="0.1"/>
    <n v="349.99900000000002"/>
    <n v="3149.991"/>
  </r>
  <r>
    <n v="1534"/>
    <n v="2"/>
    <n v="18"/>
    <n v="117"/>
    <s v="Trek Ticket S Frame "/>
    <x v="1"/>
    <n v="2"/>
    <x v="1"/>
    <n v="1"/>
    <n v="1469.99"/>
    <n v="0.05"/>
    <n v="73.499499999999998"/>
    <n v="1396.4905000000001"/>
  </r>
  <r>
    <n v="1534"/>
    <n v="3"/>
    <n v="18"/>
    <n v="269"/>
    <s v="Trek Precaliber 12 Boy's "/>
    <x v="4"/>
    <n v="2"/>
    <x v="1"/>
    <n v="2"/>
    <n v="199.99"/>
    <n v="0.2"/>
    <n v="39.998000000000005"/>
    <n v="319.98400000000004"/>
  </r>
  <r>
    <n v="1534"/>
    <n v="4"/>
    <n v="18"/>
    <n v="172"/>
    <s v="Trek Domane ALR Disc Frameset "/>
    <x v="6"/>
    <n v="2"/>
    <x v="1"/>
    <n v="2"/>
    <n v="3199.99"/>
    <n v="0.2"/>
    <n v="639.99800000000005"/>
    <n v="5119.9839999999995"/>
  </r>
  <r>
    <n v="1535"/>
    <n v="1"/>
    <n v="19"/>
    <n v="92"/>
    <s v="Haro Shredder 20 "/>
    <x v="4"/>
    <n v="2"/>
    <x v="1"/>
    <n v="1"/>
    <n v="209.99"/>
    <n v="0.05"/>
    <n v="10.499500000000001"/>
    <n v="199.4905"/>
  </r>
  <r>
    <n v="1535"/>
    <n v="2"/>
    <n v="19"/>
    <n v="75"/>
    <s v="Electra Cruiser Lux Fat Tire 1 Ladies "/>
    <x v="0"/>
    <n v="2"/>
    <x v="1"/>
    <n v="2"/>
    <n v="599.99"/>
    <n v="0.05"/>
    <n v="29.999500000000001"/>
    <n v="1139.981"/>
  </r>
  <r>
    <n v="1536"/>
    <n v="1"/>
    <n v="34"/>
    <n v="183"/>
    <s v="Trek Domane SL 5 Women's "/>
    <x v="6"/>
    <n v="2"/>
    <x v="1"/>
    <n v="1"/>
    <n v="2199.9899999999998"/>
    <n v="0.2"/>
    <n v="439.99799999999999"/>
    <n v="1759.9919999999997"/>
  </r>
  <r>
    <n v="1536"/>
    <n v="2"/>
    <n v="34"/>
    <n v="185"/>
    <s v="Trek Conduit+ "/>
    <x v="3"/>
    <n v="2"/>
    <x v="1"/>
    <n v="2"/>
    <n v="2799.99"/>
    <n v="7.0000000000000007E-2"/>
    <n v="195.99930000000001"/>
    <n v="5207.9813999999997"/>
  </r>
  <r>
    <n v="1536"/>
    <n v="3"/>
    <n v="34"/>
    <n v="196"/>
    <s v="Trek Verve+ "/>
    <x v="3"/>
    <n v="2"/>
    <x v="1"/>
    <n v="2"/>
    <n v="2299.9899999999998"/>
    <n v="0.2"/>
    <n v="459.99799999999999"/>
    <n v="3679.9839999999995"/>
  </r>
  <r>
    <n v="1537"/>
    <n v="1"/>
    <n v="36"/>
    <n v="237"/>
    <s v="Electra Relic 3i "/>
    <x v="0"/>
    <n v="2"/>
    <x v="1"/>
    <n v="2"/>
    <n v="849.99"/>
    <n v="0.05"/>
    <n v="42.499500000000005"/>
    <n v="1614.981"/>
  </r>
  <r>
    <n v="1538"/>
    <n v="1"/>
    <n v="79"/>
    <n v="206"/>
    <s v="Trek Boone 5 Disc "/>
    <x v="2"/>
    <n v="2"/>
    <x v="1"/>
    <n v="1"/>
    <n v="3299.99"/>
    <n v="7.0000000000000007E-2"/>
    <n v="230.99930000000001"/>
    <n v="3068.9906999999998"/>
  </r>
  <r>
    <n v="1538"/>
    <n v="2"/>
    <n v="79"/>
    <n v="46"/>
    <s v="Haro SR 1.3 "/>
    <x v="1"/>
    <n v="2"/>
    <x v="1"/>
    <n v="2"/>
    <n v="1409.99"/>
    <n v="7.0000000000000007E-2"/>
    <n v="98.699300000000008"/>
    <n v="2622.5814"/>
  </r>
  <r>
    <n v="1538"/>
    <n v="3"/>
    <n v="79"/>
    <n v="117"/>
    <s v="Trek Ticket S Frame "/>
    <x v="1"/>
    <n v="2"/>
    <x v="1"/>
    <n v="1"/>
    <n v="1469.99"/>
    <n v="7.0000000000000007E-2"/>
    <n v="102.89930000000001"/>
    <n v="1367.0907"/>
  </r>
  <r>
    <n v="1538"/>
    <n v="4"/>
    <n v="79"/>
    <n v="197"/>
    <s v="Trek Verve+ Lowstep "/>
    <x v="3"/>
    <n v="2"/>
    <x v="1"/>
    <n v="1"/>
    <n v="2299.9899999999998"/>
    <n v="0.2"/>
    <n v="459.99799999999999"/>
    <n v="1839.9919999999997"/>
  </r>
  <r>
    <n v="1538"/>
    <n v="5"/>
    <n v="79"/>
    <n v="306"/>
    <s v="Electra Townie Balloon 7i EQ Ladies' "/>
    <x v="0"/>
    <n v="2"/>
    <x v="1"/>
    <n v="2"/>
    <n v="899.99"/>
    <n v="0.05"/>
    <n v="44.999500000000005"/>
    <n v="1709.981"/>
  </r>
  <r>
    <n v="1539"/>
    <n v="1"/>
    <n v="116"/>
    <n v="6"/>
    <s v="Surly Ice Cream Truck Frameset "/>
    <x v="1"/>
    <n v="3"/>
    <x v="2"/>
    <n v="2"/>
    <n v="469.99"/>
    <n v="0.05"/>
    <n v="23.499500000000001"/>
    <n v="892.98099999999999"/>
  </r>
  <r>
    <n v="1539"/>
    <n v="2"/>
    <n v="116"/>
    <n v="12"/>
    <s v="Electra Townie Original 21D "/>
    <x v="0"/>
    <n v="3"/>
    <x v="2"/>
    <n v="2"/>
    <n v="549.99"/>
    <n v="0.05"/>
    <n v="27.499500000000001"/>
    <n v="1044.981"/>
  </r>
  <r>
    <n v="1540"/>
    <n v="1"/>
    <n v="187"/>
    <n v="71"/>
    <s v="Sun Bicycles Atlas X"/>
    <x v="0"/>
    <n v="1"/>
    <x v="0"/>
    <n v="2"/>
    <n v="416.99"/>
    <n v="0.05"/>
    <n v="20.849500000000003"/>
    <n v="792.28100000000006"/>
  </r>
  <r>
    <n v="1540"/>
    <n v="2"/>
    <n v="187"/>
    <n v="236"/>
    <s v="Electra Morningstar 3i Ladies' "/>
    <x v="0"/>
    <n v="1"/>
    <x v="0"/>
    <n v="1"/>
    <n v="749.99"/>
    <n v="7.0000000000000007E-2"/>
    <n v="52.499300000000005"/>
    <n v="697.49070000000006"/>
  </r>
  <r>
    <n v="1540"/>
    <n v="3"/>
    <n v="187"/>
    <n v="224"/>
    <s v="Electra Cruiser Lux 7D "/>
    <x v="0"/>
    <n v="1"/>
    <x v="0"/>
    <n v="1"/>
    <n v="479.99"/>
    <n v="0.05"/>
    <n v="23.999500000000001"/>
    <n v="455.9905"/>
  </r>
  <r>
    <n v="1540"/>
    <n v="4"/>
    <n v="187"/>
    <n v="177"/>
    <s v="Trek Domane SLR 6 Disc "/>
    <x v="6"/>
    <n v="1"/>
    <x v="0"/>
    <n v="2"/>
    <n v="5499.99"/>
    <n v="0.05"/>
    <n v="274.99950000000001"/>
    <n v="10449.981"/>
  </r>
  <r>
    <n v="1540"/>
    <n v="5"/>
    <n v="187"/>
    <n v="78"/>
    <s v="Sun Bicycles Biscayne Tandem CB "/>
    <x v="0"/>
    <n v="1"/>
    <x v="0"/>
    <n v="1"/>
    <n v="647.99"/>
    <n v="0.2"/>
    <n v="129.59800000000001"/>
    <n v="518.39200000000005"/>
  </r>
  <r>
    <n v="1541"/>
    <n v="1"/>
    <n v="10"/>
    <n v="155"/>
    <s v="Trek Domane SLR 9 Disc "/>
    <x v="6"/>
    <n v="2"/>
    <x v="1"/>
    <n v="2"/>
    <n v="11999.99"/>
    <n v="0.1"/>
    <n v="1199.999"/>
    <n v="21599.982"/>
  </r>
  <r>
    <n v="1541"/>
    <n v="2"/>
    <n v="10"/>
    <n v="248"/>
    <s v="Electra Townie Original 7D EQ Ladies' "/>
    <x v="0"/>
    <n v="2"/>
    <x v="1"/>
    <n v="2"/>
    <n v="599.99"/>
    <n v="7.0000000000000007E-2"/>
    <n v="41.999300000000005"/>
    <n v="1115.9814000000001"/>
  </r>
  <r>
    <n v="1541"/>
    <n v="3"/>
    <n v="10"/>
    <n v="142"/>
    <s v="Trek Fuel EX 8 29 XT "/>
    <x v="1"/>
    <n v="2"/>
    <x v="1"/>
    <n v="2"/>
    <n v="3199.99"/>
    <n v="0.1"/>
    <n v="319.99900000000002"/>
    <n v="5759.982"/>
  </r>
  <r>
    <n v="1541"/>
    <n v="4"/>
    <n v="10"/>
    <n v="17"/>
    <s v="Pure Cycles Vine 8"/>
    <x v="0"/>
    <n v="2"/>
    <x v="1"/>
    <n v="1"/>
    <n v="429"/>
    <n v="0.1"/>
    <n v="42.900000000000006"/>
    <n v="386.1"/>
  </r>
  <r>
    <n v="1541"/>
    <n v="5"/>
    <n v="10"/>
    <n v="86"/>
    <s v="Trek Girl's Kickster "/>
    <x v="4"/>
    <n v="2"/>
    <x v="1"/>
    <n v="2"/>
    <n v="149.99"/>
    <n v="0.05"/>
    <n v="7.4995000000000012"/>
    <n v="284.98099999999999"/>
  </r>
  <r>
    <n v="1542"/>
    <n v="1"/>
    <n v="58"/>
    <n v="79"/>
    <s v="Sun Bicycles Boardwalk (24"/>
    <x v="0"/>
    <n v="2"/>
    <x v="1"/>
    <n v="1"/>
    <n v="402.99"/>
    <n v="0.2"/>
    <n v="80.598000000000013"/>
    <n v="322.392"/>
  </r>
  <r>
    <n v="1542"/>
    <n v="2"/>
    <n v="58"/>
    <n v="122"/>
    <s v="Surly Troll Frameset "/>
    <x v="1"/>
    <n v="2"/>
    <x v="1"/>
    <n v="2"/>
    <n v="2499.9899999999998"/>
    <n v="0.05"/>
    <n v="124.9995"/>
    <n v="4749.9809999999998"/>
  </r>
  <r>
    <n v="1542"/>
    <n v="3"/>
    <n v="58"/>
    <n v="184"/>
    <s v="Trek Domane SL 6 Disc "/>
    <x v="6"/>
    <n v="2"/>
    <x v="1"/>
    <n v="2"/>
    <n v="3499.99"/>
    <n v="0.2"/>
    <n v="699.99800000000005"/>
    <n v="5599.9839999999995"/>
  </r>
  <r>
    <n v="1542"/>
    <n v="4"/>
    <n v="58"/>
    <n v="37"/>
    <s v="Haro Flightline One ST "/>
    <x v="1"/>
    <n v="2"/>
    <x v="1"/>
    <n v="2"/>
    <n v="379.99"/>
    <n v="0.1"/>
    <n v="37.999000000000002"/>
    <n v="683.98199999999997"/>
  </r>
  <r>
    <n v="1542"/>
    <n v="5"/>
    <n v="58"/>
    <n v="297"/>
    <s v="Electra Under"/>
    <x v="4"/>
    <n v="2"/>
    <x v="1"/>
    <n v="1"/>
    <n v="279.99"/>
    <n v="0.2"/>
    <n v="55.998000000000005"/>
    <n v="223.99200000000002"/>
  </r>
  <r>
    <n v="1543"/>
    <n v="1"/>
    <n v="76"/>
    <n v="108"/>
    <s v="Sun Bicycles Cruz 3 "/>
    <x v="0"/>
    <n v="2"/>
    <x v="1"/>
    <n v="2"/>
    <n v="449.99"/>
    <n v="0.1"/>
    <n v="44.999000000000002"/>
    <n v="809.98199999999997"/>
  </r>
  <r>
    <n v="1543"/>
    <n v="2"/>
    <n v="76"/>
    <n v="93"/>
    <s v="Haro Shredder 20 Girls "/>
    <x v="4"/>
    <n v="2"/>
    <x v="1"/>
    <n v="1"/>
    <n v="209.99"/>
    <n v="0.2"/>
    <n v="41.998000000000005"/>
    <n v="167.99200000000002"/>
  </r>
  <r>
    <n v="1543"/>
    <n v="3"/>
    <n v="76"/>
    <n v="158"/>
    <s v="Trek CrossRip 1 "/>
    <x v="6"/>
    <n v="2"/>
    <x v="1"/>
    <n v="2"/>
    <n v="959.99"/>
    <n v="7.0000000000000007E-2"/>
    <n v="67.199300000000008"/>
    <n v="1785.5814"/>
  </r>
  <r>
    <n v="1543"/>
    <n v="4"/>
    <n v="76"/>
    <n v="97"/>
    <s v="Electra Savannah 3i (20"/>
    <x v="4"/>
    <n v="2"/>
    <x v="1"/>
    <n v="2"/>
    <n v="349.99"/>
    <n v="0.05"/>
    <n v="17.499500000000001"/>
    <n v="664.98099999999999"/>
  </r>
  <r>
    <n v="1543"/>
    <n v="5"/>
    <n v="76"/>
    <n v="136"/>
    <s v="Trek Procaliber 6 "/>
    <x v="1"/>
    <n v="2"/>
    <x v="1"/>
    <n v="1"/>
    <n v="1799.99"/>
    <n v="0.2"/>
    <n v="359.99800000000005"/>
    <n v="1439.992"/>
  </r>
  <r>
    <n v="1544"/>
    <n v="1"/>
    <n v="5"/>
    <n v="194"/>
    <s v="Trek XM700+ "/>
    <x v="3"/>
    <n v="1"/>
    <x v="0"/>
    <n v="2"/>
    <n v="3499.99"/>
    <n v="0.1"/>
    <n v="349.99900000000002"/>
    <n v="6299.982"/>
  </r>
  <r>
    <n v="1544"/>
    <n v="2"/>
    <n v="5"/>
    <n v="107"/>
    <s v="Sun Bicycles Cruz 7 "/>
    <x v="0"/>
    <n v="1"/>
    <x v="0"/>
    <n v="2"/>
    <n v="416.99"/>
    <n v="0.2"/>
    <n v="83.39800000000001"/>
    <n v="667.18399999999997"/>
  </r>
  <r>
    <n v="1545"/>
    <n v="1"/>
    <n v="67"/>
    <n v="45"/>
    <s v="Haro SR 1.2 "/>
    <x v="1"/>
    <n v="1"/>
    <x v="0"/>
    <n v="1"/>
    <n v="869.99"/>
    <n v="0.1"/>
    <n v="86.999000000000009"/>
    <n v="782.99099999999999"/>
  </r>
  <r>
    <n v="1546"/>
    <n v="1"/>
    <n v="91"/>
    <n v="156"/>
    <s v="Trek Domane SL Frameset "/>
    <x v="6"/>
    <n v="1"/>
    <x v="0"/>
    <n v="1"/>
    <n v="6499.99"/>
    <n v="0.1"/>
    <n v="649.99900000000002"/>
    <n v="5849.991"/>
  </r>
  <r>
    <n v="1546"/>
    <n v="2"/>
    <n v="91"/>
    <n v="185"/>
    <s v="Trek Conduit+ "/>
    <x v="3"/>
    <n v="1"/>
    <x v="0"/>
    <n v="2"/>
    <n v="2799.99"/>
    <n v="0.1"/>
    <n v="279.99899999999997"/>
    <n v="5039.982"/>
  </r>
  <r>
    <n v="1546"/>
    <n v="3"/>
    <n v="91"/>
    <n v="215"/>
    <s v="Electra Queen of Hearts 3i "/>
    <x v="0"/>
    <n v="1"/>
    <x v="0"/>
    <n v="1"/>
    <n v="749.99"/>
    <n v="0.1"/>
    <n v="74.999000000000009"/>
    <n v="674.99099999999999"/>
  </r>
  <r>
    <n v="1546"/>
    <n v="4"/>
    <n v="91"/>
    <n v="25"/>
    <s v="Electra Townie Original 7D "/>
    <x v="5"/>
    <n v="1"/>
    <x v="0"/>
    <n v="1"/>
    <n v="499.99"/>
    <n v="0.05"/>
    <n v="24.999500000000001"/>
    <n v="474.9905"/>
  </r>
  <r>
    <n v="1547"/>
    <n v="1"/>
    <n v="169"/>
    <n v="106"/>
    <s v="Sun Bicycles Cruz 3 "/>
    <x v="0"/>
    <n v="1"/>
    <x v="0"/>
    <n v="2"/>
    <n v="449.99"/>
    <n v="0.2"/>
    <n v="89.998000000000005"/>
    <n v="719.98400000000004"/>
  </r>
  <r>
    <n v="1547"/>
    <n v="2"/>
    <n v="169"/>
    <n v="204"/>
    <s v="Trek Super Commuter+ 7 "/>
    <x v="3"/>
    <n v="1"/>
    <x v="0"/>
    <n v="1"/>
    <n v="3599.99"/>
    <n v="0.2"/>
    <n v="719.99800000000005"/>
    <n v="2879.9919999999997"/>
  </r>
  <r>
    <n v="1548"/>
    <n v="1"/>
    <n v="170"/>
    <n v="32"/>
    <s v="Trek Farley Alloy Frameset "/>
    <x v="1"/>
    <n v="1"/>
    <x v="0"/>
    <n v="1"/>
    <n v="469.99"/>
    <n v="0.1"/>
    <n v="46.999000000000002"/>
    <n v="422.99099999999999"/>
  </r>
  <r>
    <n v="1548"/>
    <n v="2"/>
    <n v="170"/>
    <n v="202"/>
    <s v="Trek Powerfly 5 Women's "/>
    <x v="3"/>
    <n v="1"/>
    <x v="0"/>
    <n v="1"/>
    <n v="3499.99"/>
    <n v="7.0000000000000007E-2"/>
    <n v="244.99930000000001"/>
    <n v="3254.9906999999998"/>
  </r>
  <r>
    <n v="1548"/>
    <n v="3"/>
    <n v="170"/>
    <n v="62"/>
    <s v="Trek Boone 7 "/>
    <x v="2"/>
    <n v="1"/>
    <x v="0"/>
    <n v="2"/>
    <n v="3499.99"/>
    <n v="0.2"/>
    <n v="699.99800000000005"/>
    <n v="5599.9839999999995"/>
  </r>
  <r>
    <n v="1549"/>
    <n v="1"/>
    <n v="17"/>
    <n v="158"/>
    <s v="Trek CrossRip 1 "/>
    <x v="6"/>
    <n v="2"/>
    <x v="1"/>
    <n v="1"/>
    <n v="959.99"/>
    <n v="0.2"/>
    <n v="191.99800000000002"/>
    <n v="767.99199999999996"/>
  </r>
  <r>
    <n v="1549"/>
    <n v="2"/>
    <n v="17"/>
    <n v="119"/>
    <s v="Trek Kids' Neko "/>
    <x v="1"/>
    <n v="2"/>
    <x v="1"/>
    <n v="1"/>
    <n v="469.99"/>
    <n v="0.05"/>
    <n v="23.499500000000001"/>
    <n v="446.4905"/>
  </r>
  <r>
    <n v="1549"/>
    <n v="3"/>
    <n v="17"/>
    <n v="249"/>
    <s v="Electra White Water 3i "/>
    <x v="0"/>
    <n v="2"/>
    <x v="1"/>
    <n v="2"/>
    <n v="749.99"/>
    <n v="0.05"/>
    <n v="37.499500000000005"/>
    <n v="1424.981"/>
  </r>
  <r>
    <n v="1549"/>
    <n v="4"/>
    <n v="17"/>
    <n v="242"/>
    <s v="Electra Townie Commute 8D Ladies' "/>
    <x v="0"/>
    <n v="2"/>
    <x v="1"/>
    <n v="2"/>
    <n v="699.99"/>
    <n v="0.1"/>
    <n v="69.999000000000009"/>
    <n v="1259.982"/>
  </r>
  <r>
    <n v="1550"/>
    <n v="1"/>
    <n v="39"/>
    <n v="315"/>
    <s v="Electra Townie Original 21D Ladies' "/>
    <x v="0"/>
    <n v="2"/>
    <x v="1"/>
    <n v="2"/>
    <n v="559.99"/>
    <n v="0.05"/>
    <n v="27.999500000000001"/>
    <n v="1063.981"/>
  </r>
  <r>
    <n v="1550"/>
    <n v="2"/>
    <n v="39"/>
    <n v="245"/>
    <s v="Electra Townie Original 3i EQ "/>
    <x v="0"/>
    <n v="2"/>
    <x v="1"/>
    <n v="1"/>
    <n v="659.99"/>
    <n v="7.0000000000000007E-2"/>
    <n v="46.199300000000008"/>
    <n v="613.79070000000002"/>
  </r>
  <r>
    <n v="1550"/>
    <n v="3"/>
    <n v="39"/>
    <n v="185"/>
    <s v="Trek Conduit+ "/>
    <x v="3"/>
    <n v="2"/>
    <x v="1"/>
    <n v="2"/>
    <n v="2799.99"/>
    <n v="0.1"/>
    <n v="279.99899999999997"/>
    <n v="5039.982"/>
  </r>
  <r>
    <n v="1550"/>
    <n v="4"/>
    <n v="39"/>
    <n v="148"/>
    <s v="Trek Domane SL 8 Disc "/>
    <x v="6"/>
    <n v="2"/>
    <x v="1"/>
    <n v="1"/>
    <n v="5499.99"/>
    <n v="7.0000000000000007E-2"/>
    <n v="384.99930000000001"/>
    <n v="5114.9906999999994"/>
  </r>
  <r>
    <n v="1550"/>
    <n v="5"/>
    <n v="39"/>
    <n v="86"/>
    <s v="Trek Girl's Kickster "/>
    <x v="4"/>
    <n v="2"/>
    <x v="1"/>
    <n v="2"/>
    <n v="149.99"/>
    <n v="0.05"/>
    <n v="7.4995000000000012"/>
    <n v="284.98099999999999"/>
  </r>
  <r>
    <n v="1551"/>
    <n v="1"/>
    <n v="70"/>
    <n v="207"/>
    <s v="Trek Boone 7 Disc "/>
    <x v="2"/>
    <n v="2"/>
    <x v="1"/>
    <n v="2"/>
    <n v="3999.99"/>
    <n v="0.2"/>
    <n v="799.99800000000005"/>
    <n v="6399.9839999999995"/>
  </r>
  <r>
    <n v="1552"/>
    <n v="1"/>
    <n v="73"/>
    <n v="197"/>
    <s v="Trek Verve+ Lowstep "/>
    <x v="3"/>
    <n v="2"/>
    <x v="1"/>
    <n v="1"/>
    <n v="2299.9899999999998"/>
    <n v="0.1"/>
    <n v="229.999"/>
    <n v="2069.991"/>
  </r>
  <r>
    <n v="1552"/>
    <n v="2"/>
    <n v="73"/>
    <n v="41"/>
    <s v="Haro Shift R3 "/>
    <x v="1"/>
    <n v="2"/>
    <x v="1"/>
    <n v="2"/>
    <n v="1469.99"/>
    <n v="0.05"/>
    <n v="73.499499999999998"/>
    <n v="2792.9810000000002"/>
  </r>
  <r>
    <n v="1553"/>
    <n v="1"/>
    <n v="30"/>
    <n v="102"/>
    <s v="Electra Townie Original 7D "/>
    <x v="5"/>
    <n v="1"/>
    <x v="0"/>
    <n v="1"/>
    <n v="489.99"/>
    <n v="7.0000000000000007E-2"/>
    <n v="34.299300000000002"/>
    <n v="455.69069999999999"/>
  </r>
  <r>
    <n v="1553"/>
    <n v="2"/>
    <n v="30"/>
    <n v="12"/>
    <s v="Electra Townie Original 21D "/>
    <x v="0"/>
    <n v="1"/>
    <x v="0"/>
    <n v="1"/>
    <n v="549.99"/>
    <n v="0.1"/>
    <n v="54.999000000000002"/>
    <n v="494.99099999999999"/>
  </r>
  <r>
    <n v="1553"/>
    <n v="3"/>
    <n v="30"/>
    <n v="251"/>
    <s v="Electra Townie Commute Go! "/>
    <x v="3"/>
    <n v="1"/>
    <x v="0"/>
    <n v="1"/>
    <n v="2999.99"/>
    <n v="0.05"/>
    <n v="149.99949999999998"/>
    <n v="2849.9904999999999"/>
  </r>
  <r>
    <n v="1553"/>
    <n v="4"/>
    <n v="30"/>
    <n v="89"/>
    <s v="Trek Precaliber 16 Boys "/>
    <x v="4"/>
    <n v="1"/>
    <x v="0"/>
    <n v="1"/>
    <n v="209.99"/>
    <n v="0.05"/>
    <n v="10.499500000000001"/>
    <n v="199.4905"/>
  </r>
  <r>
    <n v="1554"/>
    <n v="1"/>
    <n v="172"/>
    <n v="166"/>
    <s v="Trek Domane AL 2 Women's "/>
    <x v="6"/>
    <n v="1"/>
    <x v="0"/>
    <n v="1"/>
    <n v="749.99"/>
    <n v="0.05"/>
    <n v="37.499500000000005"/>
    <n v="712.4905"/>
  </r>
  <r>
    <n v="1554"/>
    <n v="2"/>
    <n v="172"/>
    <n v="285"/>
    <s v="Electra Soft Serve 1 (16"/>
    <x v="4"/>
    <n v="1"/>
    <x v="0"/>
    <n v="1"/>
    <n v="279.99"/>
    <n v="0.2"/>
    <n v="55.998000000000005"/>
    <n v="223.99200000000002"/>
  </r>
  <r>
    <n v="1555"/>
    <n v="1"/>
    <n v="1"/>
    <n v="24"/>
    <s v="Electra Townie Original 21D "/>
    <x v="0"/>
    <n v="2"/>
    <x v="1"/>
    <n v="2"/>
    <n v="549.99"/>
    <n v="0.1"/>
    <n v="54.999000000000002"/>
    <n v="989.98199999999997"/>
  </r>
  <r>
    <n v="1555"/>
    <n v="2"/>
    <n v="1"/>
    <n v="156"/>
    <s v="Trek Domane SL Frameset "/>
    <x v="6"/>
    <n v="2"/>
    <x v="1"/>
    <n v="1"/>
    <n v="6499.99"/>
    <n v="0.1"/>
    <n v="649.99900000000002"/>
    <n v="5849.991"/>
  </r>
  <r>
    <n v="1555"/>
    <n v="3"/>
    <n v="1"/>
    <n v="126"/>
    <s v="Surly Big Fat Dummy Frameset "/>
    <x v="1"/>
    <n v="2"/>
    <x v="1"/>
    <n v="1"/>
    <n v="469.99"/>
    <n v="0.1"/>
    <n v="46.999000000000002"/>
    <n v="422.99099999999999"/>
  </r>
  <r>
    <n v="1555"/>
    <n v="4"/>
    <n v="1"/>
    <n v="128"/>
    <s v="Surly ECR 27.5 "/>
    <x v="1"/>
    <n v="2"/>
    <x v="1"/>
    <n v="2"/>
    <n v="1899"/>
    <n v="0.05"/>
    <n v="94.95"/>
    <n v="3608.1"/>
  </r>
  <r>
    <n v="1555"/>
    <n v="5"/>
    <n v="1"/>
    <n v="174"/>
    <s v="Trek Domane SLR Disc Frameset "/>
    <x v="6"/>
    <n v="2"/>
    <x v="1"/>
    <n v="1"/>
    <n v="3199.99"/>
    <n v="0.2"/>
    <n v="639.99800000000005"/>
    <n v="2559.9919999999997"/>
  </r>
  <r>
    <n v="1556"/>
    <n v="1"/>
    <n v="4"/>
    <n v="49"/>
    <s v="Trek Domane SL 6 "/>
    <x v="6"/>
    <n v="2"/>
    <x v="1"/>
    <n v="2"/>
    <n v="3499.99"/>
    <n v="0.2"/>
    <n v="699.99800000000005"/>
    <n v="5599.9839999999995"/>
  </r>
  <r>
    <n v="1556"/>
    <n v="2"/>
    <n v="4"/>
    <n v="82"/>
    <s v="Electra Amsterdam Original 3i Ladies' "/>
    <x v="0"/>
    <n v="2"/>
    <x v="1"/>
    <n v="1"/>
    <n v="659.99"/>
    <n v="7.0000000000000007E-2"/>
    <n v="46.199300000000008"/>
    <n v="613.79070000000002"/>
  </r>
  <r>
    <n v="1556"/>
    <n v="3"/>
    <n v="4"/>
    <n v="265"/>
    <s v="Strider Strider 20 Sport "/>
    <x v="4"/>
    <n v="2"/>
    <x v="1"/>
    <n v="1"/>
    <n v="289.99"/>
    <n v="0.1"/>
    <n v="28.999000000000002"/>
    <n v="260.99099999999999"/>
  </r>
  <r>
    <n v="1556"/>
    <n v="4"/>
    <n v="4"/>
    <n v="119"/>
    <s v="Trek Kids' Neko "/>
    <x v="1"/>
    <n v="2"/>
    <x v="1"/>
    <n v="2"/>
    <n v="469.99"/>
    <n v="0.05"/>
    <n v="23.499500000000001"/>
    <n v="892.98099999999999"/>
  </r>
  <r>
    <n v="1556"/>
    <n v="5"/>
    <n v="4"/>
    <n v="235"/>
    <s v="Electra Koa 3i Ladies' "/>
    <x v="0"/>
    <n v="2"/>
    <x v="1"/>
    <n v="2"/>
    <n v="899.99"/>
    <n v="0.1"/>
    <n v="89.999000000000009"/>
    <n v="1619.982"/>
  </r>
  <r>
    <n v="1557"/>
    <n v="1"/>
    <n v="121"/>
    <n v="163"/>
    <s v="Surly Pack Rat "/>
    <x v="6"/>
    <n v="1"/>
    <x v="0"/>
    <n v="2"/>
    <n v="1349"/>
    <n v="7.0000000000000007E-2"/>
    <n v="94.43"/>
    <n v="2509.14"/>
  </r>
  <r>
    <n v="1558"/>
    <n v="1"/>
    <n v="63"/>
    <n v="46"/>
    <s v="Haro SR 1.3 "/>
    <x v="1"/>
    <n v="2"/>
    <x v="1"/>
    <n v="2"/>
    <n v="1409.99"/>
    <n v="7.0000000000000007E-2"/>
    <n v="98.699300000000008"/>
    <n v="2622.5814"/>
  </r>
  <r>
    <n v="1558"/>
    <n v="2"/>
    <n v="63"/>
    <n v="123"/>
    <s v="Trek Farley Carbon Frameset "/>
    <x v="1"/>
    <n v="2"/>
    <x v="1"/>
    <n v="1"/>
    <n v="999.99"/>
    <n v="7.0000000000000007E-2"/>
    <n v="69.999300000000005"/>
    <n v="929.99070000000006"/>
  </r>
  <r>
    <n v="1558"/>
    <n v="3"/>
    <n v="63"/>
    <n v="4"/>
    <s v="Trek Fuel EX 8 29 "/>
    <x v="1"/>
    <n v="2"/>
    <x v="1"/>
    <n v="1"/>
    <n v="2899.99"/>
    <n v="0.05"/>
    <n v="144.99949999999998"/>
    <n v="2754.9904999999999"/>
  </r>
  <r>
    <n v="1558"/>
    <n v="4"/>
    <n v="63"/>
    <n v="55"/>
    <s v="Trek Domane S 6 "/>
    <x v="6"/>
    <n v="2"/>
    <x v="1"/>
    <n v="1"/>
    <n v="2699.99"/>
    <n v="0.2"/>
    <n v="539.99799999999993"/>
    <n v="2159.9919999999997"/>
  </r>
  <r>
    <n v="1558"/>
    <n v="5"/>
    <n v="63"/>
    <n v="253"/>
    <s v="Electra Townie Go! 8i Ladies' "/>
    <x v="3"/>
    <n v="2"/>
    <x v="1"/>
    <n v="1"/>
    <n v="2599.9899999999998"/>
    <n v="7.0000000000000007E-2"/>
    <n v="181.99930000000001"/>
    <n v="2417.9906999999998"/>
  </r>
  <r>
    <n v="1559"/>
    <n v="1"/>
    <n v="42"/>
    <n v="101"/>
    <s v="Electra Townie 7D (20"/>
    <x v="4"/>
    <n v="2"/>
    <x v="1"/>
    <n v="2"/>
    <n v="339.99"/>
    <n v="7.0000000000000007E-2"/>
    <n v="23.799300000000002"/>
    <n v="632.38139999999999"/>
  </r>
  <r>
    <n v="1559"/>
    <n v="2"/>
    <n v="42"/>
    <n v="18"/>
    <s v="Pure Cycles Western 3"/>
    <x v="0"/>
    <n v="2"/>
    <x v="1"/>
    <n v="1"/>
    <n v="449"/>
    <n v="0.1"/>
    <n v="44.900000000000006"/>
    <n v="404.1"/>
  </r>
  <r>
    <n v="1559"/>
    <n v="3"/>
    <n v="42"/>
    <n v="54"/>
    <s v="Trek Domane SL Disc Frameset "/>
    <x v="6"/>
    <n v="2"/>
    <x v="1"/>
    <n v="2"/>
    <n v="3199.99"/>
    <n v="0.1"/>
    <n v="319.99900000000002"/>
    <n v="5759.982"/>
  </r>
  <r>
    <n v="1559"/>
    <n v="4"/>
    <n v="42"/>
    <n v="221"/>
    <s v="Electra Cruiser 7D Ladies' "/>
    <x v="0"/>
    <n v="2"/>
    <x v="1"/>
    <n v="1"/>
    <n v="319.99"/>
    <n v="0.1"/>
    <n v="31.999000000000002"/>
    <n v="287.99099999999999"/>
  </r>
  <r>
    <n v="1560"/>
    <n v="1"/>
    <n v="57"/>
    <n v="118"/>
    <s v="Trek X"/>
    <x v="1"/>
    <n v="2"/>
    <x v="1"/>
    <n v="2"/>
    <n v="999.99"/>
    <n v="0.2"/>
    <n v="199.99800000000002"/>
    <n v="1599.9839999999999"/>
  </r>
  <r>
    <n v="1560"/>
    <n v="2"/>
    <n v="57"/>
    <n v="41"/>
    <s v="Haro Shift R3 "/>
    <x v="1"/>
    <n v="2"/>
    <x v="1"/>
    <n v="1"/>
    <n v="1469.99"/>
    <n v="0.2"/>
    <n v="293.99799999999999"/>
    <n v="1175.992"/>
  </r>
  <r>
    <n v="1561"/>
    <n v="1"/>
    <n v="65"/>
    <n v="181"/>
    <s v="Trek Domane SL 5 "/>
    <x v="6"/>
    <n v="2"/>
    <x v="1"/>
    <n v="2"/>
    <n v="2199.9899999999998"/>
    <n v="7.0000000000000007E-2"/>
    <n v="153.99930000000001"/>
    <n v="4091.9813999999997"/>
  </r>
  <r>
    <n v="1561"/>
    <n v="2"/>
    <n v="65"/>
    <n v="297"/>
    <s v="Electra Under"/>
    <x v="4"/>
    <n v="2"/>
    <x v="1"/>
    <n v="2"/>
    <n v="279.99"/>
    <n v="0.05"/>
    <n v="13.999500000000001"/>
    <n v="531.98099999999999"/>
  </r>
  <r>
    <n v="1562"/>
    <n v="1"/>
    <n v="88"/>
    <n v="54"/>
    <s v="Trek Domane SL Disc Frameset "/>
    <x v="6"/>
    <n v="2"/>
    <x v="1"/>
    <n v="1"/>
    <n v="3199.99"/>
    <n v="0.2"/>
    <n v="639.99800000000005"/>
    <n v="2559.9919999999997"/>
  </r>
  <r>
    <n v="1562"/>
    <n v="2"/>
    <n v="88"/>
    <n v="66"/>
    <s v="Sun Bicycles Revolutions 24 "/>
    <x v="0"/>
    <n v="2"/>
    <x v="1"/>
    <n v="1"/>
    <n v="250.99"/>
    <n v="0.2"/>
    <n v="50.198000000000008"/>
    <n v="200.792"/>
  </r>
  <r>
    <n v="1562"/>
    <n v="3"/>
    <n v="88"/>
    <n v="115"/>
    <s v="Trek Fuel EX 8 29 "/>
    <x v="1"/>
    <n v="2"/>
    <x v="1"/>
    <n v="2"/>
    <n v="3199.99"/>
    <n v="7.0000000000000007E-2"/>
    <n v="223.99930000000001"/>
    <n v="5951.9813999999997"/>
  </r>
  <r>
    <n v="1563"/>
    <n v="1"/>
    <n v="77"/>
    <n v="188"/>
    <s v="Trek XM700+ Lowstep "/>
    <x v="3"/>
    <n v="3"/>
    <x v="2"/>
    <n v="1"/>
    <n v="3499.99"/>
    <n v="7.0000000000000007E-2"/>
    <n v="244.99930000000001"/>
    <n v="3254.9906999999998"/>
  </r>
  <r>
    <n v="1564"/>
    <n v="1"/>
    <n v="46"/>
    <n v="309"/>
    <s v="Electra Townie Commute 27D "/>
    <x v="0"/>
    <n v="1"/>
    <x v="0"/>
    <n v="1"/>
    <n v="899.99"/>
    <n v="7.0000000000000007E-2"/>
    <n v="62.999300000000005"/>
    <n v="836.99070000000006"/>
  </r>
  <r>
    <n v="1564"/>
    <n v="2"/>
    <n v="46"/>
    <n v="14"/>
    <s v="Electra Girl's Hawaii 1 (16 inch)"/>
    <x v="0"/>
    <n v="1"/>
    <x v="0"/>
    <n v="1"/>
    <n v="269.99"/>
    <n v="0.1"/>
    <n v="26.999000000000002"/>
    <n v="242.99100000000001"/>
  </r>
  <r>
    <n v="1565"/>
    <n v="1"/>
    <n v="60"/>
    <n v="37"/>
    <s v="Haro Flightline One ST "/>
    <x v="1"/>
    <n v="1"/>
    <x v="0"/>
    <n v="1"/>
    <n v="379.99"/>
    <n v="7.0000000000000007E-2"/>
    <n v="26.599300000000003"/>
    <n v="353.39069999999998"/>
  </r>
  <r>
    <n v="1565"/>
    <n v="2"/>
    <n v="60"/>
    <n v="92"/>
    <s v="Haro Shredder 20 "/>
    <x v="4"/>
    <n v="1"/>
    <x v="0"/>
    <n v="1"/>
    <n v="209.99"/>
    <n v="0.1"/>
    <n v="20.999000000000002"/>
    <n v="188.99100000000001"/>
  </r>
  <r>
    <n v="1565"/>
    <n v="3"/>
    <n v="60"/>
    <n v="261"/>
    <s v="Electra Townie Balloon 7i EQ "/>
    <x v="0"/>
    <n v="1"/>
    <x v="0"/>
    <n v="1"/>
    <n v="899.99"/>
    <n v="0.1"/>
    <n v="89.999000000000009"/>
    <n v="809.99099999999999"/>
  </r>
  <r>
    <n v="1565"/>
    <n v="4"/>
    <n v="60"/>
    <n v="95"/>
    <s v="Electra Girl's Hawaii 1 16&quot; "/>
    <x v="0"/>
    <n v="1"/>
    <x v="0"/>
    <n v="1"/>
    <n v="299.99"/>
    <n v="7.0000000000000007E-2"/>
    <n v="20.999300000000002"/>
    <n v="278.9907"/>
  </r>
  <r>
    <n v="1565"/>
    <n v="5"/>
    <n v="60"/>
    <n v="226"/>
    <s v="Electra Townie Original 21D EQ "/>
    <x v="0"/>
    <n v="1"/>
    <x v="0"/>
    <n v="2"/>
    <n v="679.99"/>
    <n v="0.2"/>
    <n v="135.99800000000002"/>
    <n v="1087.9839999999999"/>
  </r>
  <r>
    <n v="1566"/>
    <n v="1"/>
    <n v="72"/>
    <n v="179"/>
    <s v="Trek Domane AL 3 "/>
    <x v="6"/>
    <n v="1"/>
    <x v="0"/>
    <n v="1"/>
    <n v="919.99"/>
    <n v="0.05"/>
    <n v="45.999500000000005"/>
    <n v="873.9905"/>
  </r>
  <r>
    <n v="1566"/>
    <n v="2"/>
    <n v="72"/>
    <n v="61"/>
    <s v="Trek Powerfly 8 FS Plus "/>
    <x v="3"/>
    <n v="1"/>
    <x v="0"/>
    <n v="2"/>
    <n v="4999.99"/>
    <n v="0.05"/>
    <n v="249.99950000000001"/>
    <n v="9499.9809999999998"/>
  </r>
  <r>
    <n v="1567"/>
    <n v="1"/>
    <n v="89"/>
    <n v="279"/>
    <s v="Trek Precaliber 24 7"/>
    <x v="4"/>
    <n v="1"/>
    <x v="0"/>
    <n v="1"/>
    <n v="319.99"/>
    <n v="0.2"/>
    <n v="63.998000000000005"/>
    <n v="255.99200000000002"/>
  </r>
  <r>
    <n v="1568"/>
    <n v="1"/>
    <n v="192"/>
    <n v="146"/>
    <s v="Trek Domane SLR 6 "/>
    <x v="6"/>
    <n v="1"/>
    <x v="0"/>
    <n v="1"/>
    <n v="4999.99"/>
    <n v="0.2"/>
    <n v="999.99800000000005"/>
    <n v="3999.9919999999997"/>
  </r>
  <r>
    <n v="1568"/>
    <n v="2"/>
    <n v="192"/>
    <n v="105"/>
    <s v="Sun Bicycles Streamway 7 "/>
    <x v="5"/>
    <n v="1"/>
    <x v="0"/>
    <n v="1"/>
    <n v="533.99"/>
    <n v="7.0000000000000007E-2"/>
    <n v="37.379300000000008"/>
    <n v="496.61070000000001"/>
  </r>
  <r>
    <n v="1568"/>
    <n v="3"/>
    <n v="192"/>
    <n v="301"/>
    <s v="Electra Townie Balloon 7i EQ "/>
    <x v="0"/>
    <n v="1"/>
    <x v="0"/>
    <n v="1"/>
    <n v="899.99"/>
    <n v="0.1"/>
    <n v="89.999000000000009"/>
    <n v="809.99099999999999"/>
  </r>
  <r>
    <n v="1569"/>
    <n v="1"/>
    <n v="29"/>
    <n v="252"/>
    <s v="Electra Townie Commute Go! Ladies' "/>
    <x v="3"/>
    <n v="2"/>
    <x v="1"/>
    <n v="1"/>
    <n v="2999.99"/>
    <n v="0.1"/>
    <n v="299.99899999999997"/>
    <n v="2699.991"/>
  </r>
  <r>
    <n v="1570"/>
    <n v="1"/>
    <n v="54"/>
    <n v="155"/>
    <s v="Trek Domane SLR 9 Disc "/>
    <x v="6"/>
    <n v="2"/>
    <x v="1"/>
    <n v="1"/>
    <n v="11999.99"/>
    <n v="7.0000000000000007E-2"/>
    <n v="839.99930000000006"/>
    <n v="11159.9907"/>
  </r>
  <r>
    <n v="1571"/>
    <n v="1"/>
    <n v="80"/>
    <n v="312"/>
    <s v="Electra Townie Commute 8D Ladies' "/>
    <x v="0"/>
    <n v="2"/>
    <x v="1"/>
    <n v="2"/>
    <n v="699.99"/>
    <n v="0.1"/>
    <n v="69.999000000000009"/>
    <n v="1259.982"/>
  </r>
  <r>
    <n v="1571"/>
    <n v="2"/>
    <n v="80"/>
    <n v="212"/>
    <s v="Electra Townie Original 21D "/>
    <x v="0"/>
    <n v="2"/>
    <x v="1"/>
    <n v="1"/>
    <n v="559.99"/>
    <n v="7.0000000000000007E-2"/>
    <n v="39.199300000000001"/>
    <n v="520.79070000000002"/>
  </r>
  <r>
    <n v="1571"/>
    <n v="3"/>
    <n v="80"/>
    <n v="20"/>
    <s v="Electra Townie Original 7D EQ "/>
    <x v="0"/>
    <n v="2"/>
    <x v="1"/>
    <n v="2"/>
    <n v="599.99"/>
    <n v="0.2"/>
    <n v="119.998"/>
    <n v="959.98400000000004"/>
  </r>
  <r>
    <n v="1572"/>
    <n v="1"/>
    <n v="14"/>
    <n v="216"/>
    <s v="Electra Super Moto 8i "/>
    <x v="0"/>
    <n v="3"/>
    <x v="2"/>
    <n v="2"/>
    <n v="899.99"/>
    <n v="0.05"/>
    <n v="44.999500000000005"/>
    <n v="1709.981"/>
  </r>
  <r>
    <n v="1572"/>
    <n v="2"/>
    <n v="14"/>
    <n v="198"/>
    <s v="Electra Townie Commute Go! "/>
    <x v="3"/>
    <n v="3"/>
    <x v="2"/>
    <n v="1"/>
    <n v="2999.99"/>
    <n v="0.2"/>
    <n v="599.99799999999993"/>
    <n v="2399.9919999999997"/>
  </r>
  <r>
    <n v="1572"/>
    <n v="3"/>
    <n v="14"/>
    <n v="115"/>
    <s v="Trek Fuel EX 8 29 "/>
    <x v="1"/>
    <n v="3"/>
    <x v="2"/>
    <n v="1"/>
    <n v="3199.99"/>
    <n v="0.05"/>
    <n v="159.99950000000001"/>
    <n v="3039.9904999999999"/>
  </r>
  <r>
    <n v="1572"/>
    <n v="4"/>
    <n v="14"/>
    <n v="304"/>
    <s v="Electra Townie Original 21D EQ "/>
    <x v="0"/>
    <n v="3"/>
    <x v="2"/>
    <n v="2"/>
    <n v="679.99"/>
    <n v="0.2"/>
    <n v="135.99800000000002"/>
    <n v="1087.9839999999999"/>
  </r>
  <r>
    <n v="1573"/>
    <n v="1"/>
    <n v="24"/>
    <n v="9"/>
    <s v="Trek Conduit+ "/>
    <x v="3"/>
    <n v="1"/>
    <x v="0"/>
    <n v="1"/>
    <n v="2999.99"/>
    <n v="0.05"/>
    <n v="149.99949999999998"/>
    <n v="2849.9904999999999"/>
  </r>
  <r>
    <n v="1573"/>
    <n v="2"/>
    <n v="24"/>
    <n v="129"/>
    <s v="Trek X"/>
    <x v="1"/>
    <n v="1"/>
    <x v="0"/>
    <n v="1"/>
    <n v="919.99"/>
    <n v="7.0000000000000007E-2"/>
    <n v="64.399300000000011"/>
    <n v="855.59069999999997"/>
  </r>
  <r>
    <n v="1573"/>
    <n v="3"/>
    <n v="24"/>
    <n v="15"/>
    <s v="Electra Moto 1 "/>
    <x v="0"/>
    <n v="1"/>
    <x v="0"/>
    <n v="2"/>
    <n v="529.99"/>
    <n v="0.1"/>
    <n v="52.999000000000002"/>
    <n v="953.98199999999997"/>
  </r>
  <r>
    <n v="1573"/>
    <n v="4"/>
    <n v="24"/>
    <n v="216"/>
    <s v="Electra Super Moto 8i "/>
    <x v="0"/>
    <n v="1"/>
    <x v="0"/>
    <n v="2"/>
    <n v="899.99"/>
    <n v="7.0000000000000007E-2"/>
    <n v="62.999300000000005"/>
    <n v="1673.9814000000001"/>
  </r>
  <r>
    <n v="1573"/>
    <n v="5"/>
    <n v="24"/>
    <n v="263"/>
    <s v="Strider Classic 12 Balance Bike "/>
    <x v="4"/>
    <n v="1"/>
    <x v="0"/>
    <n v="2"/>
    <n v="89.99"/>
    <n v="0.1"/>
    <n v="8.9990000000000006"/>
    <n v="161.982"/>
  </r>
  <r>
    <n v="1574"/>
    <n v="1"/>
    <n v="124"/>
    <n v="127"/>
    <s v="Surly Pack Rat Frameset "/>
    <x v="1"/>
    <n v="1"/>
    <x v="0"/>
    <n v="1"/>
    <n v="469.99"/>
    <n v="0.1"/>
    <n v="46.999000000000002"/>
    <n v="422.99099999999999"/>
  </r>
  <r>
    <n v="1575"/>
    <n v="1"/>
    <n v="224"/>
    <n v="44"/>
    <s v="Haro SR 1.1 "/>
    <x v="1"/>
    <n v="1"/>
    <x v="0"/>
    <n v="1"/>
    <n v="539.99"/>
    <n v="7.0000000000000007E-2"/>
    <n v="37.799300000000002"/>
    <n v="502.19069999999999"/>
  </r>
  <r>
    <n v="1575"/>
    <n v="2"/>
    <n v="224"/>
    <n v="207"/>
    <s v="Trek Boone 7 Disc "/>
    <x v="2"/>
    <n v="1"/>
    <x v="0"/>
    <n v="2"/>
    <n v="3999.99"/>
    <n v="0.1"/>
    <n v="399.99900000000002"/>
    <n v="7199.982"/>
  </r>
  <r>
    <n v="1575"/>
    <n v="3"/>
    <n v="224"/>
    <n v="213"/>
    <s v="Electra Cruiser 1 "/>
    <x v="0"/>
    <n v="1"/>
    <x v="0"/>
    <n v="1"/>
    <n v="269.99"/>
    <n v="7.0000000000000007E-2"/>
    <n v="18.899300000000004"/>
    <n v="251.0907"/>
  </r>
  <r>
    <n v="1575"/>
    <n v="4"/>
    <n v="224"/>
    <n v="126"/>
    <s v="Surly Big Fat Dummy Frameset "/>
    <x v="1"/>
    <n v="1"/>
    <x v="0"/>
    <n v="2"/>
    <n v="469.99"/>
    <n v="0.05"/>
    <n v="23.499500000000001"/>
    <n v="892.98099999999999"/>
  </r>
  <r>
    <n v="1575"/>
    <n v="5"/>
    <n v="224"/>
    <n v="92"/>
    <s v="Haro Shredder 20 "/>
    <x v="4"/>
    <n v="1"/>
    <x v="0"/>
    <n v="2"/>
    <n v="209.99"/>
    <n v="0.2"/>
    <n v="41.998000000000005"/>
    <n v="335.98400000000004"/>
  </r>
  <r>
    <n v="1576"/>
    <n v="1"/>
    <n v="12"/>
    <n v="69"/>
    <s v="Sun Bicycles Cruz 7 "/>
    <x v="0"/>
    <n v="2"/>
    <x v="1"/>
    <n v="1"/>
    <n v="416.99"/>
    <n v="0.05"/>
    <n v="20.849500000000003"/>
    <n v="396.14050000000003"/>
  </r>
  <r>
    <n v="1576"/>
    <n v="2"/>
    <n v="12"/>
    <n v="293"/>
    <s v="Electra Tiger Shark 1 (20"/>
    <x v="4"/>
    <n v="2"/>
    <x v="1"/>
    <n v="1"/>
    <n v="319.99"/>
    <n v="0.05"/>
    <n v="15.999500000000001"/>
    <n v="303.9905"/>
  </r>
  <r>
    <n v="1576"/>
    <n v="3"/>
    <n v="12"/>
    <n v="202"/>
    <s v="Trek Powerfly 5 Women's "/>
    <x v="3"/>
    <n v="2"/>
    <x v="1"/>
    <n v="2"/>
    <n v="3499.99"/>
    <n v="0.05"/>
    <n v="174.99950000000001"/>
    <n v="6649.9809999999998"/>
  </r>
  <r>
    <n v="1577"/>
    <n v="1"/>
    <n v="48"/>
    <n v="298"/>
    <s v="Electra Water Lily 1 (16 inch)"/>
    <x v="4"/>
    <n v="2"/>
    <x v="1"/>
    <n v="2"/>
    <n v="279.99"/>
    <n v="0.05"/>
    <n v="13.999500000000001"/>
    <n v="531.98099999999999"/>
  </r>
  <r>
    <n v="1577"/>
    <n v="2"/>
    <n v="48"/>
    <n v="111"/>
    <s v="Sun Bicycles Drifter 7 "/>
    <x v="5"/>
    <n v="2"/>
    <x v="1"/>
    <n v="2"/>
    <n v="470.99"/>
    <n v="0.1"/>
    <n v="47.099000000000004"/>
    <n v="847.78200000000004"/>
  </r>
  <r>
    <n v="1577"/>
    <n v="3"/>
    <n v="48"/>
    <n v="300"/>
    <s v="Electra Townie Balloon 3i EQ Ladies' "/>
    <x v="0"/>
    <n v="2"/>
    <x v="1"/>
    <n v="2"/>
    <n v="799.99"/>
    <n v="0.2"/>
    <n v="159.99800000000002"/>
    <n v="1279.9839999999999"/>
  </r>
  <r>
    <n v="1577"/>
    <n v="4"/>
    <n v="48"/>
    <n v="131"/>
    <s v="Heller Bloodhound Trail "/>
    <x v="1"/>
    <n v="2"/>
    <x v="1"/>
    <n v="2"/>
    <n v="2599"/>
    <n v="7.0000000000000007E-2"/>
    <n v="181.93"/>
    <n v="4834.1400000000003"/>
  </r>
  <r>
    <n v="1577"/>
    <n v="5"/>
    <n v="48"/>
    <n v="282"/>
    <s v="Electra Cyclosaurus 1 (16"/>
    <x v="4"/>
    <n v="2"/>
    <x v="1"/>
    <n v="2"/>
    <n v="279.99"/>
    <n v="0.05"/>
    <n v="13.999500000000001"/>
    <n v="531.98099999999999"/>
  </r>
  <r>
    <n v="1578"/>
    <n v="1"/>
    <n v="93"/>
    <n v="204"/>
    <s v="Trek Super Commuter+ 7 "/>
    <x v="3"/>
    <n v="2"/>
    <x v="1"/>
    <n v="2"/>
    <n v="3599.99"/>
    <n v="7.0000000000000007E-2"/>
    <n v="251.99930000000001"/>
    <n v="6695.9813999999997"/>
  </r>
  <r>
    <n v="1578"/>
    <n v="2"/>
    <n v="93"/>
    <n v="310"/>
    <s v="Electra Townie Commute 27D Ladies "/>
    <x v="0"/>
    <n v="2"/>
    <x v="1"/>
    <n v="1"/>
    <n v="899.99"/>
    <n v="0.05"/>
    <n v="44.999500000000005"/>
    <n v="854.9905"/>
  </r>
  <r>
    <n v="1578"/>
    <n v="3"/>
    <n v="93"/>
    <n v="241"/>
    <s v="Electra Townie Commute 8D "/>
    <x v="0"/>
    <n v="2"/>
    <x v="1"/>
    <n v="2"/>
    <n v="749.99"/>
    <n v="0.2"/>
    <n v="149.99800000000002"/>
    <n v="1199.9839999999999"/>
  </r>
  <r>
    <n v="1579"/>
    <n v="1"/>
    <n v="104"/>
    <n v="49"/>
    <s v="Trek Domane SL 6 "/>
    <x v="6"/>
    <n v="1"/>
    <x v="0"/>
    <n v="1"/>
    <n v="3499.99"/>
    <n v="0.05"/>
    <n v="174.99950000000001"/>
    <n v="3324.9904999999999"/>
  </r>
  <r>
    <n v="1579"/>
    <n v="2"/>
    <n v="104"/>
    <n v="214"/>
    <s v="Electra Tiger Shark 3i "/>
    <x v="0"/>
    <n v="1"/>
    <x v="0"/>
    <n v="1"/>
    <n v="899.99"/>
    <n v="0.1"/>
    <n v="89.999000000000009"/>
    <n v="809.99099999999999"/>
  </r>
  <r>
    <n v="1579"/>
    <n v="3"/>
    <n v="104"/>
    <n v="286"/>
    <s v="Electra Starship 1 16&quot; "/>
    <x v="4"/>
    <n v="1"/>
    <x v="0"/>
    <n v="1"/>
    <n v="279.99"/>
    <n v="7.0000000000000007E-2"/>
    <n v="19.599300000000003"/>
    <n v="260.39069999999998"/>
  </r>
  <r>
    <n v="1579"/>
    <n v="4"/>
    <n v="104"/>
    <n v="65"/>
    <s v="Sun Bicycles Lil Bolt Type"/>
    <x v="0"/>
    <n v="1"/>
    <x v="0"/>
    <n v="2"/>
    <n v="346.99"/>
    <n v="0.1"/>
    <n v="34.699000000000005"/>
    <n v="624.58199999999999"/>
  </r>
  <r>
    <n v="1580"/>
    <n v="1"/>
    <n v="191"/>
    <n v="119"/>
    <s v="Trek Kids' Neko "/>
    <x v="1"/>
    <n v="1"/>
    <x v="0"/>
    <n v="2"/>
    <n v="469.99"/>
    <n v="7.0000000000000007E-2"/>
    <n v="32.899300000000004"/>
    <n v="874.18140000000005"/>
  </r>
  <r>
    <n v="1580"/>
    <n v="2"/>
    <n v="191"/>
    <n v="86"/>
    <s v="Trek Girl's Kickster "/>
    <x v="4"/>
    <n v="1"/>
    <x v="0"/>
    <n v="2"/>
    <n v="149.99"/>
    <n v="0.2"/>
    <n v="29.998000000000005"/>
    <n v="239.98400000000001"/>
  </r>
  <r>
    <n v="1581"/>
    <n v="1"/>
    <n v="188"/>
    <n v="64"/>
    <s v="Electra Townie Original 7D "/>
    <x v="5"/>
    <n v="1"/>
    <x v="0"/>
    <n v="1"/>
    <n v="489.99"/>
    <n v="0.1"/>
    <n v="48.999000000000002"/>
    <n v="440.99099999999999"/>
  </r>
  <r>
    <n v="1581"/>
    <n v="2"/>
    <n v="188"/>
    <n v="272"/>
    <s v="Trek Precaliber 20 6"/>
    <x v="4"/>
    <n v="1"/>
    <x v="0"/>
    <n v="1"/>
    <n v="289.99"/>
    <n v="0.2"/>
    <n v="57.998000000000005"/>
    <n v="231.99200000000002"/>
  </r>
  <r>
    <n v="1582"/>
    <n v="1"/>
    <n v="240"/>
    <n v="75"/>
    <s v="Electra Cruiser Lux Fat Tire 1 Ladies "/>
    <x v="0"/>
    <n v="1"/>
    <x v="0"/>
    <n v="1"/>
    <n v="599.99"/>
    <n v="7.0000000000000007E-2"/>
    <n v="41.999300000000005"/>
    <n v="557.99070000000006"/>
  </r>
  <r>
    <n v="1582"/>
    <n v="2"/>
    <n v="240"/>
    <n v="133"/>
    <s v="Trek Procaliber Frameset "/>
    <x v="1"/>
    <n v="1"/>
    <x v="0"/>
    <n v="2"/>
    <n v="1499.99"/>
    <n v="7.0000000000000007E-2"/>
    <n v="104.99930000000001"/>
    <n v="2789.9814000000001"/>
  </r>
  <r>
    <n v="1583"/>
    <n v="1"/>
    <n v="44"/>
    <n v="15"/>
    <s v="Electra Moto 1 "/>
    <x v="0"/>
    <n v="2"/>
    <x v="1"/>
    <n v="1"/>
    <n v="529.99"/>
    <n v="0.05"/>
    <n v="26.499500000000001"/>
    <n v="503.4905"/>
  </r>
  <r>
    <n v="1583"/>
    <n v="2"/>
    <n v="44"/>
    <n v="265"/>
    <s v="Strider Strider 20 Sport "/>
    <x v="4"/>
    <n v="2"/>
    <x v="1"/>
    <n v="2"/>
    <n v="289.99"/>
    <n v="0.2"/>
    <n v="57.998000000000005"/>
    <n v="463.98400000000004"/>
  </r>
  <r>
    <n v="1584"/>
    <n v="1"/>
    <n v="109"/>
    <n v="45"/>
    <s v="Haro SR 1.2 "/>
    <x v="1"/>
    <n v="1"/>
    <x v="0"/>
    <n v="2"/>
    <n v="869.99"/>
    <n v="0.1"/>
    <n v="86.999000000000009"/>
    <n v="1565.982"/>
  </r>
  <r>
    <n v="1584"/>
    <n v="2"/>
    <n v="109"/>
    <n v="216"/>
    <s v="Electra Super Moto 8i "/>
    <x v="0"/>
    <n v="1"/>
    <x v="0"/>
    <n v="2"/>
    <n v="899.99"/>
    <n v="0.1"/>
    <n v="89.999000000000009"/>
    <n v="1619.982"/>
  </r>
  <r>
    <n v="1584"/>
    <n v="3"/>
    <n v="109"/>
    <n v="43"/>
    <s v="Trek Fuel EX 9.8 27.5 Plus "/>
    <x v="1"/>
    <n v="1"/>
    <x v="0"/>
    <n v="1"/>
    <n v="5299.99"/>
    <n v="0.2"/>
    <n v="1059.998"/>
    <n v="4239.9920000000002"/>
  </r>
  <r>
    <n v="1584"/>
    <n v="4"/>
    <n v="109"/>
    <n v="187"/>
    <s v="Trek Neko+ "/>
    <x v="3"/>
    <n v="1"/>
    <x v="0"/>
    <n v="1"/>
    <n v="2799.99"/>
    <n v="0.1"/>
    <n v="279.99899999999997"/>
    <n v="2519.991"/>
  </r>
  <r>
    <n v="1584"/>
    <n v="5"/>
    <n v="109"/>
    <n v="147"/>
    <s v="Trek Domane ALR 5 Gravel "/>
    <x v="6"/>
    <n v="1"/>
    <x v="0"/>
    <n v="2"/>
    <n v="1799.99"/>
    <n v="7.0000000000000007E-2"/>
    <n v="125.99930000000002"/>
    <n v="3347.9814000000001"/>
  </r>
  <r>
    <n v="1585"/>
    <n v="1"/>
    <n v="157"/>
    <n v="313"/>
    <s v="Electra Townie Original 1 Ladies' "/>
    <x v="5"/>
    <n v="1"/>
    <x v="0"/>
    <n v="1"/>
    <n v="449.99"/>
    <n v="0.1"/>
    <n v="44.999000000000002"/>
    <n v="404.99099999999999"/>
  </r>
  <r>
    <n v="1585"/>
    <n v="2"/>
    <n v="157"/>
    <n v="106"/>
    <s v="Sun Bicycles Cruz 3 "/>
    <x v="0"/>
    <n v="1"/>
    <x v="0"/>
    <n v="2"/>
    <n v="449.99"/>
    <n v="0.1"/>
    <n v="44.999000000000002"/>
    <n v="809.98199999999997"/>
  </r>
  <r>
    <n v="1585"/>
    <n v="3"/>
    <n v="157"/>
    <n v="207"/>
    <s v="Trek Boone 7 Disc "/>
    <x v="2"/>
    <n v="1"/>
    <x v="0"/>
    <n v="2"/>
    <n v="3999.99"/>
    <n v="7.0000000000000007E-2"/>
    <n v="279.99930000000001"/>
    <n v="7439.9813999999997"/>
  </r>
  <r>
    <n v="1585"/>
    <n v="4"/>
    <n v="157"/>
    <n v="95"/>
    <s v="Electra Girl's Hawaii 1 16&quot; "/>
    <x v="0"/>
    <n v="1"/>
    <x v="0"/>
    <n v="1"/>
    <n v="299.99"/>
    <n v="0.1"/>
    <n v="29.999000000000002"/>
    <n v="269.99099999999999"/>
  </r>
  <r>
    <n v="1585"/>
    <n v="5"/>
    <n v="157"/>
    <n v="191"/>
    <s v="Electra Loft Go! 8i "/>
    <x v="3"/>
    <n v="1"/>
    <x v="0"/>
    <n v="1"/>
    <n v="2799.99"/>
    <n v="0.1"/>
    <n v="279.99899999999997"/>
    <n v="2519.991"/>
  </r>
  <r>
    <n v="1586"/>
    <n v="1"/>
    <n v="176"/>
    <n v="22"/>
    <s v="Electra Girl's Hawaii 1 (16 inch)"/>
    <x v="0"/>
    <n v="1"/>
    <x v="0"/>
    <n v="2"/>
    <n v="269.99"/>
    <n v="0.1"/>
    <n v="26.999000000000002"/>
    <n v="485.98200000000003"/>
  </r>
  <r>
    <n v="1586"/>
    <n v="2"/>
    <n v="176"/>
    <n v="277"/>
    <s v="Trek Precaliber 24 21"/>
    <x v="4"/>
    <n v="1"/>
    <x v="0"/>
    <n v="1"/>
    <n v="369.99"/>
    <n v="7.0000000000000007E-2"/>
    <n v="25.899300000000004"/>
    <n v="344.09070000000003"/>
  </r>
  <r>
    <n v="1586"/>
    <n v="3"/>
    <n v="176"/>
    <n v="295"/>
    <s v="Electra Treasure 1 20&quot; "/>
    <x v="4"/>
    <n v="1"/>
    <x v="0"/>
    <n v="1"/>
    <n v="319.99"/>
    <n v="0.05"/>
    <n v="15.999500000000001"/>
    <n v="303.9905"/>
  </r>
  <r>
    <n v="1586"/>
    <n v="4"/>
    <n v="176"/>
    <n v="173"/>
    <s v="Trek Domane ALR Frameset "/>
    <x v="6"/>
    <n v="1"/>
    <x v="0"/>
    <n v="1"/>
    <n v="3199.99"/>
    <n v="0.2"/>
    <n v="639.99800000000005"/>
    <n v="2559.9919999999997"/>
  </r>
  <r>
    <n v="1586"/>
    <n v="5"/>
    <n v="176"/>
    <n v="36"/>
    <s v="Surly Troll Frameset "/>
    <x v="1"/>
    <n v="1"/>
    <x v="0"/>
    <n v="1"/>
    <n v="832.99"/>
    <n v="0.1"/>
    <n v="83.299000000000007"/>
    <n v="749.69100000000003"/>
  </r>
  <r>
    <n v="1587"/>
    <n v="1"/>
    <n v="231"/>
    <n v="104"/>
    <s v="Sun Bicycles Streamway "/>
    <x v="5"/>
    <n v="1"/>
    <x v="0"/>
    <n v="1"/>
    <n v="481.99"/>
    <n v="0.1"/>
    <n v="48.199000000000005"/>
    <n v="433.791"/>
  </r>
  <r>
    <n v="1587"/>
    <n v="2"/>
    <n v="231"/>
    <n v="63"/>
    <s v="Trek Boone Race Shop Limited "/>
    <x v="2"/>
    <n v="1"/>
    <x v="0"/>
    <n v="2"/>
    <n v="3499.99"/>
    <n v="0.05"/>
    <n v="174.99950000000001"/>
    <n v="6649.9809999999998"/>
  </r>
  <r>
    <n v="1587"/>
    <n v="3"/>
    <n v="231"/>
    <n v="78"/>
    <s v="Sun Bicycles Biscayne Tandem CB "/>
    <x v="0"/>
    <n v="1"/>
    <x v="0"/>
    <n v="2"/>
    <n v="647.99"/>
    <n v="0.05"/>
    <n v="32.399500000000003"/>
    <n v="1231.181"/>
  </r>
  <r>
    <n v="1587"/>
    <n v="4"/>
    <n v="231"/>
    <n v="300"/>
    <s v="Electra Townie Balloon 3i EQ Ladies' "/>
    <x v="0"/>
    <n v="1"/>
    <x v="0"/>
    <n v="2"/>
    <n v="799.99"/>
    <n v="7.0000000000000007E-2"/>
    <n v="55.999300000000005"/>
    <n v="1487.9814000000001"/>
  </r>
  <r>
    <n v="1588"/>
    <n v="1"/>
    <n v="11"/>
    <n v="93"/>
    <s v="Haro Shredder 20 Girls "/>
    <x v="4"/>
    <n v="2"/>
    <x v="1"/>
    <n v="2"/>
    <n v="209.99"/>
    <n v="7.0000000000000007E-2"/>
    <n v="14.699300000000003"/>
    <n v="390.58140000000003"/>
  </r>
  <r>
    <n v="1589"/>
    <n v="1"/>
    <n v="40"/>
    <n v="246"/>
    <s v="Electra Townie Original 3i EQ Ladies' "/>
    <x v="0"/>
    <n v="1"/>
    <x v="0"/>
    <n v="2"/>
    <n v="639.99"/>
    <n v="0.05"/>
    <n v="31.999500000000001"/>
    <n v="1215.981"/>
  </r>
  <r>
    <n v="1589"/>
    <n v="2"/>
    <n v="40"/>
    <n v="260"/>
    <s v="Electra Townie Balloon 3i EQ Ladies' "/>
    <x v="0"/>
    <n v="1"/>
    <x v="0"/>
    <n v="1"/>
    <n v="799.99"/>
    <n v="0.2"/>
    <n v="159.99800000000002"/>
    <n v="639.99199999999996"/>
  </r>
  <r>
    <n v="1589"/>
    <n v="3"/>
    <n v="40"/>
    <n v="28"/>
    <s v="Surly Karate Monkey 27.5+ Frameset "/>
    <x v="1"/>
    <n v="1"/>
    <x v="0"/>
    <n v="2"/>
    <n v="2499.9899999999998"/>
    <n v="0.1"/>
    <n v="249.999"/>
    <n v="4499.982"/>
  </r>
  <r>
    <n v="1590"/>
    <n v="1"/>
    <n v="138"/>
    <n v="175"/>
    <s v="Trek Domane SLR Frameset "/>
    <x v="6"/>
    <n v="1"/>
    <x v="0"/>
    <n v="2"/>
    <n v="3199.99"/>
    <n v="7.0000000000000007E-2"/>
    <n v="223.99930000000001"/>
    <n v="5951.9813999999997"/>
  </r>
  <r>
    <n v="1590"/>
    <n v="2"/>
    <n v="138"/>
    <n v="248"/>
    <s v="Electra Townie Original 7D EQ Ladies' "/>
    <x v="0"/>
    <n v="1"/>
    <x v="0"/>
    <n v="1"/>
    <n v="599.99"/>
    <n v="0.2"/>
    <n v="119.998"/>
    <n v="479.99200000000002"/>
  </r>
  <r>
    <n v="1590"/>
    <n v="3"/>
    <n v="138"/>
    <n v="23"/>
    <s v="Electra Girl's Hawaii 1 (20 inch)"/>
    <x v="4"/>
    <n v="1"/>
    <x v="0"/>
    <n v="1"/>
    <n v="299.99"/>
    <n v="7.0000000000000007E-2"/>
    <n v="20.999300000000002"/>
    <n v="278.9907"/>
  </r>
  <r>
    <n v="1591"/>
    <n v="1"/>
    <n v="165"/>
    <n v="286"/>
    <s v="Electra Starship 1 16&quot; "/>
    <x v="4"/>
    <n v="1"/>
    <x v="0"/>
    <n v="2"/>
    <n v="279.99"/>
    <n v="0.2"/>
    <n v="55.998000000000005"/>
    <n v="447.98400000000004"/>
  </r>
  <r>
    <n v="1591"/>
    <n v="2"/>
    <n v="165"/>
    <n v="126"/>
    <s v="Surly Big Fat Dummy Frameset "/>
    <x v="1"/>
    <n v="1"/>
    <x v="0"/>
    <n v="2"/>
    <n v="469.99"/>
    <n v="0.2"/>
    <n v="93.998000000000005"/>
    <n v="751.98400000000004"/>
  </r>
  <r>
    <n v="1591"/>
    <n v="3"/>
    <n v="165"/>
    <n v="97"/>
    <s v="Electra Savannah 3i (20"/>
    <x v="4"/>
    <n v="1"/>
    <x v="0"/>
    <n v="2"/>
    <n v="349.99"/>
    <n v="7.0000000000000007E-2"/>
    <n v="24.499300000000002"/>
    <n v="650.98140000000001"/>
  </r>
  <r>
    <n v="1591"/>
    <n v="4"/>
    <n v="165"/>
    <n v="138"/>
    <s v="Trek Fuel EX 5 Plus "/>
    <x v="1"/>
    <n v="1"/>
    <x v="0"/>
    <n v="2"/>
    <n v="2249.9899999999998"/>
    <n v="0.05"/>
    <n v="112.4995"/>
    <n v="4274.9809999999998"/>
  </r>
  <r>
    <n v="1591"/>
    <n v="5"/>
    <n v="165"/>
    <n v="265"/>
    <s v="Strider Strider 20 Sport "/>
    <x v="4"/>
    <n v="1"/>
    <x v="0"/>
    <n v="1"/>
    <n v="289.99"/>
    <n v="0.2"/>
    <n v="57.998000000000005"/>
    <n v="231.99200000000002"/>
  </r>
  <r>
    <n v="1592"/>
    <n v="1"/>
    <n v="6"/>
    <n v="211"/>
    <s v="Surly Straggler 650b "/>
    <x v="2"/>
    <n v="2"/>
    <x v="1"/>
    <n v="2"/>
    <n v="1549"/>
    <n v="0.05"/>
    <n v="77.45"/>
    <n v="2943.1"/>
  </r>
  <r>
    <n v="1592"/>
    <n v="2"/>
    <n v="6"/>
    <n v="159"/>
    <s v="Trek Emonda ALR 6 "/>
    <x v="6"/>
    <n v="2"/>
    <x v="1"/>
    <n v="1"/>
    <n v="2299.9899999999998"/>
    <n v="7.0000000000000007E-2"/>
    <n v="160.99930000000001"/>
    <n v="2138.9906999999998"/>
  </r>
  <r>
    <n v="1592"/>
    <n v="3"/>
    <n v="6"/>
    <n v="40"/>
    <s v="Trek Fuel EX 9.8 29 "/>
    <x v="1"/>
    <n v="2"/>
    <x v="1"/>
    <n v="2"/>
    <n v="4999.99"/>
    <n v="7.0000000000000007E-2"/>
    <n v="349.99930000000001"/>
    <n v="9299.9813999999988"/>
  </r>
  <r>
    <n v="1592"/>
    <n v="4"/>
    <n v="6"/>
    <n v="9"/>
    <s v="Trek Conduit+ "/>
    <x v="3"/>
    <n v="2"/>
    <x v="1"/>
    <n v="1"/>
    <n v="2999.99"/>
    <n v="0.2"/>
    <n v="599.99799999999993"/>
    <n v="2399.9919999999997"/>
  </r>
  <r>
    <n v="1592"/>
    <n v="5"/>
    <n v="6"/>
    <n v="271"/>
    <s v="Trek Precaliber 16 Girl's "/>
    <x v="4"/>
    <n v="2"/>
    <x v="1"/>
    <n v="2"/>
    <n v="209.99"/>
    <n v="0.05"/>
    <n v="10.499500000000001"/>
    <n v="398.98099999999999"/>
  </r>
  <r>
    <n v="1593"/>
    <n v="1"/>
    <n v="9"/>
    <n v="97"/>
    <s v="Electra Savannah 3i (20"/>
    <x v="4"/>
    <n v="2"/>
    <x v="1"/>
    <n v="2"/>
    <n v="349.99"/>
    <n v="0.2"/>
    <n v="69.998000000000005"/>
    <n v="559.98400000000004"/>
  </r>
  <r>
    <n v="1593"/>
    <n v="2"/>
    <n v="9"/>
    <n v="34"/>
    <s v="Trek Session DH 27.5 Carbon Frameset "/>
    <x v="1"/>
    <n v="2"/>
    <x v="1"/>
    <n v="1"/>
    <n v="469.99"/>
    <n v="7.0000000000000007E-2"/>
    <n v="32.899300000000004"/>
    <n v="437.09070000000003"/>
  </r>
  <r>
    <n v="1593"/>
    <n v="3"/>
    <n v="9"/>
    <n v="190"/>
    <s v="Trek Dual Sport+ "/>
    <x v="3"/>
    <n v="2"/>
    <x v="1"/>
    <n v="2"/>
    <n v="2799.99"/>
    <n v="0.1"/>
    <n v="279.99899999999997"/>
    <n v="5039.982"/>
  </r>
  <r>
    <n v="1593"/>
    <n v="4"/>
    <n v="9"/>
    <n v="107"/>
    <s v="Sun Bicycles Cruz 7 "/>
    <x v="0"/>
    <n v="2"/>
    <x v="1"/>
    <n v="1"/>
    <n v="416.99"/>
    <n v="0.05"/>
    <n v="20.849500000000003"/>
    <n v="396.14050000000003"/>
  </r>
  <r>
    <n v="1593"/>
    <n v="5"/>
    <n v="9"/>
    <n v="169"/>
    <s v="Trek Emonda SLR 8 "/>
    <x v="6"/>
    <n v="2"/>
    <x v="1"/>
    <n v="2"/>
    <n v="6499.99"/>
    <n v="7.0000000000000007E-2"/>
    <n v="454.99930000000001"/>
    <n v="12089.981399999999"/>
  </r>
  <r>
    <n v="1594"/>
    <n v="1"/>
    <n v="45"/>
    <n v="79"/>
    <s v="Sun Bicycles Boardwalk (24"/>
    <x v="0"/>
    <n v="2"/>
    <x v="1"/>
    <n v="2"/>
    <n v="402.99"/>
    <n v="0.1"/>
    <n v="40.299000000000007"/>
    <n v="725.38200000000006"/>
  </r>
  <r>
    <n v="1594"/>
    <n v="2"/>
    <n v="45"/>
    <n v="105"/>
    <s v="Sun Bicycles Streamway 7 "/>
    <x v="5"/>
    <n v="2"/>
    <x v="1"/>
    <n v="1"/>
    <n v="533.99"/>
    <n v="0.1"/>
    <n v="53.399000000000001"/>
    <n v="480.59100000000001"/>
  </r>
  <r>
    <n v="1595"/>
    <n v="1"/>
    <n v="71"/>
    <n v="112"/>
    <s v="Trek 820 "/>
    <x v="1"/>
    <n v="2"/>
    <x v="1"/>
    <n v="1"/>
    <n v="379.99"/>
    <n v="0.2"/>
    <n v="75.998000000000005"/>
    <n v="303.99200000000002"/>
  </r>
  <r>
    <n v="1596"/>
    <n v="1"/>
    <n v="21"/>
    <n v="91"/>
    <s v="Trek Precaliber 24 (21"/>
    <x v="4"/>
    <n v="3"/>
    <x v="2"/>
    <n v="1"/>
    <n v="349.99"/>
    <n v="0.05"/>
    <n v="17.499500000000001"/>
    <n v="332.4905"/>
  </r>
  <r>
    <n v="1596"/>
    <n v="2"/>
    <n v="21"/>
    <n v="18"/>
    <s v="Pure Cycles Western 3"/>
    <x v="0"/>
    <n v="3"/>
    <x v="2"/>
    <n v="1"/>
    <n v="449"/>
    <n v="0.1"/>
    <n v="44.900000000000006"/>
    <n v="404.1"/>
  </r>
  <r>
    <n v="1597"/>
    <n v="1"/>
    <n v="56"/>
    <n v="176"/>
    <s v="Trek Madone 9 Frameset "/>
    <x v="6"/>
    <n v="3"/>
    <x v="2"/>
    <n v="1"/>
    <n v="3199.99"/>
    <n v="7.0000000000000007E-2"/>
    <n v="223.99930000000001"/>
    <n v="2975.9906999999998"/>
  </r>
  <r>
    <n v="1597"/>
    <n v="2"/>
    <n v="56"/>
    <n v="59"/>
    <s v="Trek Domane S 5 Disc "/>
    <x v="6"/>
    <n v="3"/>
    <x v="2"/>
    <n v="1"/>
    <n v="2599.9899999999998"/>
    <n v="7.0000000000000007E-2"/>
    <n v="181.99930000000001"/>
    <n v="2417.9906999999998"/>
  </r>
  <r>
    <n v="1598"/>
    <n v="1"/>
    <n v="239"/>
    <n v="247"/>
    <s v="Electra Townie Original 7D EQ "/>
    <x v="0"/>
    <n v="1"/>
    <x v="0"/>
    <n v="1"/>
    <n v="599.99"/>
    <n v="0.2"/>
    <n v="119.998"/>
    <n v="479.99200000000002"/>
  </r>
  <r>
    <n v="1598"/>
    <n v="2"/>
    <n v="239"/>
    <n v="49"/>
    <s v="Trek Domane SL 6 "/>
    <x v="6"/>
    <n v="1"/>
    <x v="0"/>
    <n v="2"/>
    <n v="3499.99"/>
    <n v="7.0000000000000007E-2"/>
    <n v="244.99930000000001"/>
    <n v="6509.9813999999997"/>
  </r>
  <r>
    <n v="1598"/>
    <n v="3"/>
    <n v="239"/>
    <n v="88"/>
    <s v="Trek Precaliber 12 Girls "/>
    <x v="4"/>
    <n v="1"/>
    <x v="0"/>
    <n v="1"/>
    <n v="189.99"/>
    <n v="0.2"/>
    <n v="37.998000000000005"/>
    <n v="151.99200000000002"/>
  </r>
  <r>
    <n v="1599"/>
    <n v="1"/>
    <n v="49"/>
    <n v="104"/>
    <s v="Sun Bicycles Streamway "/>
    <x v="5"/>
    <n v="2"/>
    <x v="1"/>
    <n v="2"/>
    <n v="481.99"/>
    <n v="0.2"/>
    <n v="96.39800000000001"/>
    <n v="771.18399999999997"/>
  </r>
  <r>
    <n v="1600"/>
    <n v="1"/>
    <n v="90"/>
    <n v="146"/>
    <s v="Trek Domane SLR 6 "/>
    <x v="6"/>
    <n v="2"/>
    <x v="1"/>
    <n v="1"/>
    <n v="4999.99"/>
    <n v="0.1"/>
    <n v="499.99900000000002"/>
    <n v="4499.991"/>
  </r>
  <r>
    <n v="1600"/>
    <n v="2"/>
    <n v="90"/>
    <n v="295"/>
    <s v="Electra Treasure 1 20&quot; "/>
    <x v="4"/>
    <n v="2"/>
    <x v="1"/>
    <n v="1"/>
    <n v="319.99"/>
    <n v="0.05"/>
    <n v="15.999500000000001"/>
    <n v="303.9905"/>
  </r>
  <r>
    <n v="1600"/>
    <n v="3"/>
    <n v="90"/>
    <n v="36"/>
    <s v="Surly Troll Frameset "/>
    <x v="1"/>
    <n v="2"/>
    <x v="1"/>
    <n v="1"/>
    <n v="832.99"/>
    <n v="0.2"/>
    <n v="166.59800000000001"/>
    <n v="666.39200000000005"/>
  </r>
  <r>
    <n v="1601"/>
    <n v="1"/>
    <n v="43"/>
    <n v="114"/>
    <s v="Trek Marlin 6 "/>
    <x v="1"/>
    <n v="3"/>
    <x v="2"/>
    <n v="2"/>
    <n v="579.99"/>
    <n v="0.2"/>
    <n v="115.998"/>
    <n v="927.98400000000004"/>
  </r>
  <r>
    <n v="1601"/>
    <n v="2"/>
    <n v="43"/>
    <n v="10"/>
    <s v="Surly Straggler "/>
    <x v="2"/>
    <n v="3"/>
    <x v="2"/>
    <n v="1"/>
    <n v="1549"/>
    <n v="0.2"/>
    <n v="309.8"/>
    <n v="1239.2"/>
  </r>
  <r>
    <n v="1601"/>
    <n v="3"/>
    <n v="43"/>
    <n v="220"/>
    <s v="Electra Cruiser 1 Ladies' "/>
    <x v="0"/>
    <n v="3"/>
    <x v="2"/>
    <n v="2"/>
    <n v="269.99"/>
    <n v="7.0000000000000007E-2"/>
    <n v="18.899300000000004"/>
    <n v="502.1814"/>
  </r>
  <r>
    <n v="1601"/>
    <n v="4"/>
    <n v="43"/>
    <n v="7"/>
    <s v="Trek Slash 8 27.5 "/>
    <x v="1"/>
    <n v="3"/>
    <x v="2"/>
    <n v="2"/>
    <n v="3999.99"/>
    <n v="7.0000000000000007E-2"/>
    <n v="279.99930000000001"/>
    <n v="7439.9813999999997"/>
  </r>
  <r>
    <n v="1601"/>
    <n v="5"/>
    <n v="43"/>
    <n v="180"/>
    <s v="Trek Domane AL 3 Women's "/>
    <x v="6"/>
    <n v="3"/>
    <x v="2"/>
    <n v="1"/>
    <n v="919.99"/>
    <n v="0.1"/>
    <n v="91.999000000000009"/>
    <n v="827.99099999999999"/>
  </r>
  <r>
    <n v="1602"/>
    <n v="1"/>
    <n v="55"/>
    <n v="71"/>
    <s v="Sun Bicycles Atlas X"/>
    <x v="0"/>
    <n v="2"/>
    <x v="1"/>
    <n v="2"/>
    <n v="416.99"/>
    <n v="0.05"/>
    <n v="20.849500000000003"/>
    <n v="792.28100000000006"/>
  </r>
  <r>
    <n v="1602"/>
    <n v="2"/>
    <n v="55"/>
    <n v="37"/>
    <s v="Haro Flightline One ST "/>
    <x v="1"/>
    <n v="2"/>
    <x v="1"/>
    <n v="1"/>
    <n v="379.99"/>
    <n v="7.0000000000000007E-2"/>
    <n v="26.599300000000003"/>
    <n v="353.39069999999998"/>
  </r>
  <r>
    <n v="1602"/>
    <n v="3"/>
    <n v="55"/>
    <n v="275"/>
    <s v="Trek Precaliber 20 Girl's "/>
    <x v="4"/>
    <n v="2"/>
    <x v="1"/>
    <n v="2"/>
    <n v="229.99"/>
    <n v="0.2"/>
    <n v="45.998000000000005"/>
    <n v="367.98400000000004"/>
  </r>
  <r>
    <n v="1602"/>
    <n v="4"/>
    <n v="55"/>
    <n v="257"/>
    <s v="Electra Amsterdam Fashion 3i Ladies' "/>
    <x v="0"/>
    <n v="2"/>
    <x v="1"/>
    <n v="2"/>
    <n v="899.99"/>
    <n v="0.05"/>
    <n v="44.999500000000005"/>
    <n v="1709.981"/>
  </r>
  <r>
    <n v="1603"/>
    <n v="1"/>
    <n v="74"/>
    <n v="275"/>
    <s v="Trek Precaliber 20 Girl's "/>
    <x v="4"/>
    <n v="2"/>
    <x v="1"/>
    <n v="2"/>
    <n v="229.99"/>
    <n v="0.05"/>
    <n v="11.499500000000001"/>
    <n v="436.98099999999999"/>
  </r>
  <r>
    <n v="1604"/>
    <n v="1"/>
    <n v="7"/>
    <n v="271"/>
    <s v="Trek Precaliber 16 Girl's "/>
    <x v="4"/>
    <n v="2"/>
    <x v="1"/>
    <n v="1"/>
    <n v="209.99"/>
    <n v="0.1"/>
    <n v="20.999000000000002"/>
    <n v="188.99100000000001"/>
  </r>
  <r>
    <n v="1605"/>
    <n v="1"/>
    <n v="123"/>
    <n v="72"/>
    <s v="Sun Bicycles Biscayne Tandem 7 "/>
    <x v="0"/>
    <n v="3"/>
    <x v="2"/>
    <n v="1"/>
    <n v="619.99"/>
    <n v="0.1"/>
    <n v="61.999000000000002"/>
    <n v="557.99099999999999"/>
  </r>
  <r>
    <n v="1605"/>
    <n v="2"/>
    <n v="123"/>
    <n v="186"/>
    <s v="Trek CrossRip+ "/>
    <x v="3"/>
    <n v="3"/>
    <x v="2"/>
    <n v="1"/>
    <n v="4499.99"/>
    <n v="0.2"/>
    <n v="899.99800000000005"/>
    <n v="3599.9919999999997"/>
  </r>
  <r>
    <n v="1605"/>
    <n v="3"/>
    <n v="123"/>
    <n v="132"/>
    <s v="Trek Procal AL Frameset "/>
    <x v="1"/>
    <n v="3"/>
    <x v="2"/>
    <n v="2"/>
    <n v="1499.99"/>
    <n v="0.1"/>
    <n v="149.999"/>
    <n v="2699.982"/>
  </r>
  <r>
    <n v="1605"/>
    <n v="4"/>
    <n v="123"/>
    <n v="301"/>
    <s v="Electra Townie Balloon 7i EQ "/>
    <x v="0"/>
    <n v="3"/>
    <x v="2"/>
    <n v="1"/>
    <n v="899.99"/>
    <n v="0.1"/>
    <n v="89.999000000000009"/>
    <n v="809.99099999999999"/>
  </r>
  <r>
    <n v="1605"/>
    <n v="5"/>
    <n v="123"/>
    <n v="29"/>
    <s v="Trek X"/>
    <x v="1"/>
    <n v="3"/>
    <x v="2"/>
    <n v="1"/>
    <n v="999.99"/>
    <n v="7.0000000000000007E-2"/>
    <n v="69.999300000000005"/>
    <n v="929.99070000000006"/>
  </r>
  <r>
    <n v="1606"/>
    <n v="1"/>
    <n v="119"/>
    <n v="245"/>
    <s v="Electra Townie Original 3i EQ "/>
    <x v="0"/>
    <n v="3"/>
    <x v="2"/>
    <n v="1"/>
    <n v="659.99"/>
    <n v="0.1"/>
    <n v="65.999000000000009"/>
    <n v="593.99099999999999"/>
  </r>
  <r>
    <n v="1606"/>
    <n v="2"/>
    <n v="119"/>
    <n v="271"/>
    <s v="Trek Precaliber 16 Girl's "/>
    <x v="4"/>
    <n v="3"/>
    <x v="2"/>
    <n v="1"/>
    <n v="209.99"/>
    <n v="0.1"/>
    <n v="20.999000000000002"/>
    <n v="188.99100000000001"/>
  </r>
  <r>
    <n v="1607"/>
    <n v="1"/>
    <n v="33"/>
    <n v="29"/>
    <s v="Trek X"/>
    <x v="1"/>
    <n v="1"/>
    <x v="0"/>
    <n v="1"/>
    <n v="999.99"/>
    <n v="0.05"/>
    <n v="49.999500000000005"/>
    <n v="949.9905"/>
  </r>
  <r>
    <n v="1608"/>
    <n v="1"/>
    <n v="53"/>
    <n v="231"/>
    <s v="Electra Cruiser Lux 3i Ladies' "/>
    <x v="0"/>
    <n v="1"/>
    <x v="0"/>
    <n v="2"/>
    <n v="529.99"/>
    <n v="0.05"/>
    <n v="26.499500000000001"/>
    <n v="1006.981"/>
  </r>
  <r>
    <n v="1609"/>
    <n v="1"/>
    <n v="10"/>
    <n v="96"/>
    <s v="Electra Moto 3i (20"/>
    <x v="4"/>
    <n v="2"/>
    <x v="1"/>
    <n v="1"/>
    <n v="349.99"/>
    <n v="0.2"/>
    <n v="69.998000000000005"/>
    <n v="279.99200000000002"/>
  </r>
  <r>
    <n v="1609"/>
    <n v="2"/>
    <n v="10"/>
    <n v="238"/>
    <s v="Electra Townie Balloon 8D EQ "/>
    <x v="0"/>
    <n v="2"/>
    <x v="1"/>
    <n v="2"/>
    <n v="749.99"/>
    <n v="0.2"/>
    <n v="149.99800000000002"/>
    <n v="1199.9839999999999"/>
  </r>
  <r>
    <n v="1609"/>
    <n v="3"/>
    <n v="10"/>
    <n v="228"/>
    <s v="Electra Cruiser 7D Tall "/>
    <x v="0"/>
    <n v="2"/>
    <x v="1"/>
    <n v="2"/>
    <n v="319.99"/>
    <n v="0.1"/>
    <n v="31.999000000000002"/>
    <n v="575.98199999999997"/>
  </r>
  <r>
    <n v="1609"/>
    <n v="4"/>
    <n v="10"/>
    <n v="105"/>
    <s v="Sun Bicycles Streamway 7 "/>
    <x v="5"/>
    <n v="2"/>
    <x v="1"/>
    <n v="1"/>
    <n v="533.99"/>
    <n v="0.2"/>
    <n v="106.798"/>
    <n v="427.19200000000001"/>
  </r>
  <r>
    <n v="1610"/>
    <n v="1"/>
    <n v="15"/>
    <n v="36"/>
    <s v="Surly Troll Frameset "/>
    <x v="1"/>
    <n v="2"/>
    <x v="1"/>
    <n v="1"/>
    <n v="832.99"/>
    <n v="7.0000000000000007E-2"/>
    <n v="58.309300000000007"/>
    <n v="774.6807"/>
  </r>
  <r>
    <n v="1610"/>
    <n v="2"/>
    <n v="15"/>
    <n v="173"/>
    <s v="Trek Domane ALR Frameset "/>
    <x v="6"/>
    <n v="2"/>
    <x v="1"/>
    <n v="2"/>
    <n v="3199.99"/>
    <n v="0.2"/>
    <n v="639.99800000000005"/>
    <n v="5119.9839999999995"/>
  </r>
  <r>
    <n v="1611"/>
    <n v="1"/>
    <n v="6"/>
    <n v="191"/>
    <s v="Electra Loft Go! 8i "/>
    <x v="3"/>
    <n v="2"/>
    <x v="1"/>
    <n v="1"/>
    <n v="2799.99"/>
    <n v="7.0000000000000007E-2"/>
    <n v="195.99930000000001"/>
    <n v="2603.9906999999998"/>
  </r>
  <r>
    <n v="1611"/>
    <n v="2"/>
    <n v="6"/>
    <n v="171"/>
    <s v="Trek Domane SL 6 "/>
    <x v="6"/>
    <n v="2"/>
    <x v="1"/>
    <n v="2"/>
    <n v="3199.99"/>
    <n v="0.1"/>
    <n v="319.99900000000002"/>
    <n v="5759.982"/>
  </r>
  <r>
    <n v="1611"/>
    <n v="3"/>
    <n v="6"/>
    <n v="236"/>
    <s v="Electra Morningstar 3i Ladies' "/>
    <x v="0"/>
    <n v="2"/>
    <x v="1"/>
    <n v="1"/>
    <n v="749.99"/>
    <n v="0.2"/>
    <n v="149.99800000000002"/>
    <n v="599.99199999999996"/>
  </r>
  <r>
    <n v="1612"/>
    <n v="1"/>
    <n v="3"/>
    <n v="242"/>
    <s v="Electra Townie Commute 8D Ladies' "/>
    <x v="0"/>
    <n v="1"/>
    <x v="0"/>
    <n v="1"/>
    <n v="699.99"/>
    <n v="0.1"/>
    <n v="69.999000000000009"/>
    <n v="629.99099999999999"/>
  </r>
  <r>
    <n v="1612"/>
    <n v="2"/>
    <n v="3"/>
    <n v="289"/>
    <s v="Electra Superbolt 1 20&quot; "/>
    <x v="4"/>
    <n v="1"/>
    <x v="0"/>
    <n v="2"/>
    <n v="319.99"/>
    <n v="0.05"/>
    <n v="15.999500000000001"/>
    <n v="607.98099999999999"/>
  </r>
  <r>
    <n v="1612"/>
    <n v="3"/>
    <n v="3"/>
    <n v="101"/>
    <s v="Electra Townie 7D (20"/>
    <x v="4"/>
    <n v="1"/>
    <x v="0"/>
    <n v="2"/>
    <n v="339.99"/>
    <n v="0.2"/>
    <n v="67.998000000000005"/>
    <n v="543.98400000000004"/>
  </r>
  <r>
    <n v="1612"/>
    <n v="4"/>
    <n v="3"/>
    <n v="293"/>
    <s v="Electra Tiger Shark 1 (20"/>
    <x v="4"/>
    <n v="1"/>
    <x v="0"/>
    <n v="2"/>
    <n v="319.99"/>
    <n v="7.0000000000000007E-2"/>
    <n v="22.399300000000004"/>
    <n v="595.18140000000005"/>
  </r>
  <r>
    <n v="1612"/>
    <n v="5"/>
    <n v="3"/>
    <n v="60"/>
    <s v="Sun Bicycles ElectroLite "/>
    <x v="3"/>
    <n v="1"/>
    <x v="0"/>
    <n v="1"/>
    <n v="1559.99"/>
    <n v="0.1"/>
    <n v="155.99900000000002"/>
    <n v="1403.991"/>
  </r>
  <r>
    <n v="1613"/>
    <n v="1"/>
    <n v="1"/>
    <n v="153"/>
    <s v="Trek Domane SL 7 Women's "/>
    <x v="6"/>
    <n v="2"/>
    <x v="1"/>
    <n v="1"/>
    <n v="4999.99"/>
    <n v="7.0000000000000007E-2"/>
    <n v="349.99930000000001"/>
    <n v="4649.9906999999994"/>
  </r>
  <r>
    <n v="1613"/>
    <n v="2"/>
    <n v="1"/>
    <n v="283"/>
    <s v="Electra Heartchya 1 (20"/>
    <x v="4"/>
    <n v="2"/>
    <x v="1"/>
    <n v="2"/>
    <n v="319.99"/>
    <n v="0.05"/>
    <n v="15.999500000000001"/>
    <n v="607.98099999999999"/>
  </r>
  <r>
    <n v="1614"/>
    <n v="1"/>
    <n v="135"/>
    <n v="124"/>
    <s v="Surly Krampus "/>
    <x v="1"/>
    <n v="3"/>
    <x v="2"/>
    <n v="1"/>
    <n v="1499"/>
    <n v="7.0000000000000007E-2"/>
    <n v="104.93"/>
    <n v="1394.07"/>
  </r>
  <r>
    <n v="1614"/>
    <n v="2"/>
    <n v="135"/>
    <n v="159"/>
    <s v="Trek Emonda ALR 6 "/>
    <x v="6"/>
    <n v="3"/>
    <x v="2"/>
    <n v="2"/>
    <n v="2299.9899999999998"/>
    <n v="7.0000000000000007E-2"/>
    <n v="160.99930000000001"/>
    <n v="4277.9813999999997"/>
  </r>
  <r>
    <n v="1614"/>
    <n v="3"/>
    <n v="135"/>
    <n v="213"/>
    <s v="Electra Cruiser 1 "/>
    <x v="0"/>
    <n v="3"/>
    <x v="2"/>
    <n v="2"/>
    <n v="269.99"/>
    <n v="0.2"/>
    <n v="53.998000000000005"/>
    <n v="431.98400000000004"/>
  </r>
  <r>
    <n v="1615"/>
    <n v="1"/>
    <n v="136"/>
    <n v="197"/>
    <s v="Trek Verve+ Lowstep "/>
    <x v="3"/>
    <n v="3"/>
    <x v="2"/>
    <n v="2"/>
    <n v="2299.9899999999998"/>
    <n v="0.2"/>
    <n v="459.99799999999999"/>
    <n v="3679.9839999999995"/>
  </r>
  <r>
    <n v="1615"/>
    <n v="2"/>
    <n v="136"/>
    <n v="214"/>
    <s v="Electra Tiger Shark 3i "/>
    <x v="0"/>
    <n v="3"/>
    <x v="2"/>
    <n v="1"/>
    <n v="899.99"/>
    <n v="7.0000000000000007E-2"/>
    <n v="62.999300000000005"/>
    <n v="836.99070000000006"/>
  </r>
  <r>
    <n v="1615"/>
    <n v="3"/>
    <n v="136"/>
    <n v="182"/>
    <s v="Trek Domane SL 5 Disc "/>
    <x v="6"/>
    <n v="3"/>
    <x v="2"/>
    <n v="1"/>
    <n v="2499.9899999999998"/>
    <n v="0.2"/>
    <n v="499.99799999999999"/>
    <n v="1999.99199999999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5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3:E7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_Sales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1" firstHeaderRow="1" firstDataRow="1" firstDataCol="1"/>
  <pivotFields count="13">
    <pivotField showAll="0"/>
    <pivotField showAll="0"/>
    <pivotField showAll="0"/>
    <pivotField showAll="0"/>
    <pivotField showAll="0"/>
    <pivotField axis="axisRow" showAll="0">
      <items count="8">
        <item x="4"/>
        <item x="5"/>
        <item x="0"/>
        <item x="2"/>
        <item x="3"/>
        <item x="1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Total_Sales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ustomer_Id">
  <location ref="E2:F1448" firstHeaderRow="1" firstDataRow="1" firstDataCol="1"/>
  <pivotFields count="11">
    <pivotField showAll="0"/>
    <pivotField showAll="0"/>
    <pivotField axis="axisRow" showAll="0">
      <items count="1446">
        <item x="588"/>
        <item x="680"/>
        <item x="1434"/>
        <item x="688"/>
        <item x="262"/>
        <item x="1038"/>
        <item x="103"/>
        <item x="505"/>
        <item x="75"/>
        <item x="810"/>
        <item x="1052"/>
        <item x="107"/>
        <item x="237"/>
        <item x="353"/>
        <item x="1371"/>
        <item x="348"/>
        <item x="244"/>
        <item x="595"/>
        <item x="1185"/>
        <item x="540"/>
        <item x="1151"/>
        <item x="181"/>
        <item x="1084"/>
        <item x="183"/>
        <item x="1044"/>
        <item x="254"/>
        <item x="623"/>
        <item x="1278"/>
        <item x="654"/>
        <item x="346"/>
        <item x="161"/>
        <item x="158"/>
        <item x="566"/>
        <item x="1164"/>
        <item x="1442"/>
        <item x="300"/>
        <item x="1267"/>
        <item x="705"/>
        <item x="1294"/>
        <item x="587"/>
        <item x="1135"/>
        <item x="1054"/>
        <item x="156"/>
        <item x="1226"/>
        <item x="811"/>
        <item x="131"/>
        <item x="880"/>
        <item x="1174"/>
        <item x="725"/>
        <item x="69"/>
        <item x="220"/>
        <item x="1091"/>
        <item x="385"/>
        <item x="512"/>
        <item x="146"/>
        <item x="764"/>
        <item x="26"/>
        <item x="682"/>
        <item x="284"/>
        <item x="8"/>
        <item x="387"/>
        <item x="536"/>
        <item x="1360"/>
        <item x="542"/>
        <item x="238"/>
        <item x="250"/>
        <item x="419"/>
        <item x="907"/>
        <item x="1105"/>
        <item x="1021"/>
        <item x="1331"/>
        <item x="415"/>
        <item x="919"/>
        <item x="457"/>
        <item x="1290"/>
        <item x="151"/>
        <item x="403"/>
        <item x="787"/>
        <item x="695"/>
        <item x="33"/>
        <item x="667"/>
        <item x="943"/>
        <item x="324"/>
        <item x="128"/>
        <item x="1255"/>
        <item x="127"/>
        <item x="733"/>
        <item x="414"/>
        <item x="1203"/>
        <item x="553"/>
        <item x="11"/>
        <item x="1340"/>
        <item x="917"/>
        <item x="5"/>
        <item x="790"/>
        <item x="593"/>
        <item x="851"/>
        <item x="188"/>
        <item x="168"/>
        <item x="1375"/>
        <item x="441"/>
        <item x="578"/>
        <item x="397"/>
        <item x="547"/>
        <item x="205"/>
        <item x="1045"/>
        <item x="256"/>
        <item x="1269"/>
        <item x="1379"/>
        <item x="1225"/>
        <item x="509"/>
        <item x="1441"/>
        <item x="1236"/>
        <item x="1438"/>
        <item x="1341"/>
        <item x="524"/>
        <item x="157"/>
        <item x="606"/>
        <item x="727"/>
        <item x="890"/>
        <item x="175"/>
        <item x="1335"/>
        <item x="1252"/>
        <item x="724"/>
        <item x="1001"/>
        <item x="1392"/>
        <item x="195"/>
        <item x="1256"/>
        <item x="920"/>
        <item x="615"/>
        <item x="607"/>
        <item x="368"/>
        <item x="285"/>
        <item x="182"/>
        <item x="756"/>
        <item x="1317"/>
        <item x="729"/>
        <item x="926"/>
        <item x="1427"/>
        <item x="1034"/>
        <item x="752"/>
        <item x="932"/>
        <item x="1096"/>
        <item x="391"/>
        <item x="247"/>
        <item x="1369"/>
        <item x="719"/>
        <item x="493"/>
        <item x="433"/>
        <item x="248"/>
        <item x="59"/>
        <item x="1433"/>
        <item x="424"/>
        <item x="782"/>
        <item x="506"/>
        <item x="305"/>
        <item x="222"/>
        <item x="289"/>
        <item x="280"/>
        <item x="570"/>
        <item x="1010"/>
        <item x="842"/>
        <item x="621"/>
        <item x="36"/>
        <item x="1247"/>
        <item x="730"/>
        <item x="927"/>
        <item x="998"/>
        <item x="427"/>
        <item x="141"/>
        <item x="873"/>
        <item x="969"/>
        <item x="700"/>
        <item x="994"/>
        <item x="3"/>
        <item x="388"/>
        <item x="838"/>
        <item x="563"/>
        <item x="886"/>
        <item x="1443"/>
        <item x="281"/>
        <item x="1039"/>
        <item x="185"/>
        <item x="722"/>
        <item x="1025"/>
        <item x="1165"/>
        <item x="358"/>
        <item x="892"/>
        <item x="1033"/>
        <item x="640"/>
        <item x="485"/>
        <item x="1168"/>
        <item x="489"/>
        <item x="1028"/>
        <item x="1395"/>
        <item x="866"/>
        <item x="451"/>
        <item x="1042"/>
        <item x="378"/>
        <item x="706"/>
        <item x="1175"/>
        <item x="288"/>
        <item x="1304"/>
        <item x="96"/>
        <item x="159"/>
        <item x="234"/>
        <item x="701"/>
        <item x="61"/>
        <item x="1030"/>
        <item x="1208"/>
        <item x="306"/>
        <item x="548"/>
        <item x="1186"/>
        <item x="863"/>
        <item x="898"/>
        <item x="1157"/>
        <item x="1293"/>
        <item x="94"/>
        <item x="980"/>
        <item x="1063"/>
        <item x="804"/>
        <item x="1180"/>
        <item x="243"/>
        <item x="862"/>
        <item x="1046"/>
        <item x="1200"/>
        <item x="1249"/>
        <item x="1415"/>
        <item x="1169"/>
        <item x="301"/>
        <item x="1268"/>
        <item x="736"/>
        <item x="909"/>
        <item x="792"/>
        <item x="502"/>
        <item x="32"/>
        <item x="170"/>
        <item x="955"/>
        <item x="1029"/>
        <item x="416"/>
        <item x="468"/>
        <item x="901"/>
        <item x="1209"/>
        <item x="1292"/>
        <item x="668"/>
        <item x="813"/>
        <item x="1318"/>
        <item x="951"/>
        <item x="772"/>
        <item x="666"/>
        <item x="160"/>
        <item x="27"/>
        <item x="1329"/>
        <item x="1113"/>
        <item x="735"/>
        <item x="1303"/>
        <item x="1277"/>
        <item x="13"/>
        <item x="0"/>
        <item x="492"/>
        <item x="407"/>
        <item x="1257"/>
        <item x="1405"/>
        <item x="73"/>
        <item x="918"/>
        <item x="987"/>
        <item x="214"/>
        <item x="1079"/>
        <item x="1171"/>
        <item x="954"/>
        <item x="100"/>
        <item x="425"/>
        <item x="1295"/>
        <item x="326"/>
        <item x="1099"/>
        <item x="85"/>
        <item x="60"/>
        <item x="929"/>
        <item x="1259"/>
        <item x="199"/>
        <item x="297"/>
        <item x="265"/>
        <item x="636"/>
        <item x="745"/>
        <item x="1264"/>
        <item x="1140"/>
        <item x="1419"/>
        <item x="145"/>
        <item x="1224"/>
        <item x="999"/>
        <item x="663"/>
        <item x="1149"/>
        <item x="1381"/>
        <item x="807"/>
        <item x="698"/>
        <item x="1417"/>
        <item x="657"/>
        <item x="558"/>
        <item x="309"/>
        <item x="1384"/>
        <item x="802"/>
        <item x="1439"/>
        <item x="1215"/>
        <item x="471"/>
        <item x="1062"/>
        <item x="104"/>
        <item x="223"/>
        <item x="1398"/>
        <item x="596"/>
        <item x="1333"/>
        <item x="1284"/>
        <item x="1346"/>
        <item x="535"/>
        <item x="432"/>
        <item x="794"/>
        <item x="130"/>
        <item x="83"/>
        <item x="1173"/>
        <item x="283"/>
        <item x="1254"/>
        <item x="537"/>
        <item x="1274"/>
        <item x="1358"/>
        <item x="6"/>
        <item x="1035"/>
        <item x="1068"/>
        <item x="119"/>
        <item x="962"/>
        <item x="832"/>
        <item x="1416"/>
        <item x="379"/>
        <item x="149"/>
        <item x="1217"/>
        <item x="1092"/>
        <item x="738"/>
        <item x="101"/>
        <item x="369"/>
        <item x="165"/>
        <item x="933"/>
        <item x="788"/>
        <item x="531"/>
        <item x="893"/>
        <item x="676"/>
        <item x="652"/>
        <item x="884"/>
        <item x="1216"/>
        <item x="644"/>
        <item x="39"/>
        <item x="646"/>
        <item x="269"/>
        <item x="1107"/>
        <item x="881"/>
        <item x="1002"/>
        <item x="983"/>
        <item x="934"/>
        <item x="1003"/>
        <item x="155"/>
        <item x="855"/>
        <item x="413"/>
        <item x="290"/>
        <item x="659"/>
        <item x="438"/>
        <item x="212"/>
        <item x="1385"/>
        <item x="555"/>
        <item x="144"/>
        <item x="765"/>
        <item x="389"/>
        <item x="1158"/>
        <item x="136"/>
        <item x="154"/>
        <item x="825"/>
        <item x="360"/>
        <item x="783"/>
        <item x="1228"/>
        <item x="879"/>
        <item x="504"/>
        <item x="277"/>
        <item x="1076"/>
        <item x="674"/>
        <item x="67"/>
        <item x="707"/>
        <item x="649"/>
        <item x="874"/>
        <item x="76"/>
        <item x="859"/>
        <item x="1238"/>
        <item x="1088"/>
        <item x="948"/>
        <item x="186"/>
        <item x="732"/>
        <item x="1444"/>
        <item x="82"/>
        <item x="856"/>
        <item x="1421"/>
        <item x="400"/>
        <item x="79"/>
        <item x="417"/>
        <item x="439"/>
        <item x="959"/>
        <item x="495"/>
        <item x="891"/>
        <item x="123"/>
        <item x="946"/>
        <item x="1422"/>
        <item x="818"/>
        <item x="1009"/>
        <item x="1000"/>
        <item x="132"/>
        <item x="380"/>
        <item x="272"/>
        <item x="1055"/>
        <item x="257"/>
        <item x="89"/>
        <item x="808"/>
        <item x="405"/>
        <item x="691"/>
        <item x="1289"/>
        <item x="976"/>
        <item x="791"/>
        <item x="477"/>
        <item x="105"/>
        <item x="564"/>
        <item x="303"/>
        <item x="1305"/>
        <item x="1220"/>
        <item x="1344"/>
        <item x="826"/>
        <item x="1012"/>
        <item x="770"/>
        <item x="815"/>
        <item x="777"/>
        <item x="728"/>
        <item x="422"/>
        <item x="1233"/>
        <item x="970"/>
        <item x="28"/>
        <item x="137"/>
        <item x="633"/>
        <item x="1328"/>
        <item x="355"/>
        <item x="9"/>
        <item x="1300"/>
        <item x="1282"/>
        <item x="568"/>
        <item x="847"/>
        <item x="394"/>
        <item x="758"/>
        <item x="470"/>
        <item x="14"/>
        <item x="383"/>
        <item x="1373"/>
        <item x="1047"/>
        <item x="608"/>
        <item x="821"/>
        <item x="1036"/>
        <item x="947"/>
        <item x="1229"/>
        <item x="179"/>
        <item x="1031"/>
        <item x="967"/>
        <item x="1207"/>
        <item x="1406"/>
        <item x="1320"/>
        <item x="478"/>
        <item x="609"/>
        <item x="1239"/>
        <item x="465"/>
        <item x="111"/>
        <item x="539"/>
        <item x="115"/>
        <item x="912"/>
        <item x="844"/>
        <item x="1386"/>
        <item x="374"/>
        <item x="1325"/>
        <item x="840"/>
        <item x="1409"/>
        <item x="778"/>
        <item x="321"/>
        <item x="474"/>
        <item x="1196"/>
        <item x="1399"/>
        <item x="126"/>
        <item x="979"/>
        <item x="1161"/>
        <item x="577"/>
        <item x="1354"/>
        <item x="225"/>
        <item x="762"/>
        <item x="1359"/>
        <item x="442"/>
        <item x="1048"/>
        <item x="1102"/>
        <item x="992"/>
        <item x="763"/>
        <item x="270"/>
        <item x="152"/>
        <item x="669"/>
        <item x="717"/>
        <item x="224"/>
        <item x="1324"/>
        <item x="985"/>
        <item x="57"/>
        <item x="1436"/>
        <item x="520"/>
        <item x="867"/>
        <item x="1170"/>
        <item x="1234"/>
        <item x="252"/>
        <item x="956"/>
        <item x="626"/>
        <item x="475"/>
        <item x="207"/>
        <item x="1412"/>
        <item x="86"/>
        <item x="1108"/>
        <item x="1404"/>
        <item x="895"/>
        <item x="624"/>
        <item x="80"/>
        <item x="390"/>
        <item x="2"/>
        <item x="796"/>
        <item x="928"/>
        <item x="66"/>
        <item x="363"/>
        <item x="325"/>
        <item x="78"/>
        <item x="675"/>
        <item x="741"/>
        <item x="625"/>
        <item x="1270"/>
        <item x="1144"/>
        <item x="53"/>
        <item x="371"/>
        <item x="924"/>
        <item x="584"/>
        <item x="1022"/>
        <item x="266"/>
        <item x="17"/>
        <item x="392"/>
        <item x="686"/>
        <item x="1198"/>
        <item x="1222"/>
        <item x="275"/>
        <item x="1363"/>
        <item x="1147"/>
        <item x="466"/>
        <item x="628"/>
        <item x="350"/>
        <item x="15"/>
        <item x="467"/>
        <item x="1117"/>
        <item x="460"/>
        <item x="968"/>
        <item x="140"/>
        <item x="192"/>
        <item x="469"/>
        <item x="604"/>
        <item x="617"/>
        <item x="685"/>
        <item x="58"/>
        <item x="753"/>
        <item x="310"/>
        <item x="1383"/>
        <item x="1297"/>
        <item x="318"/>
        <item x="517"/>
        <item x="944"/>
        <item x="1210"/>
        <item x="748"/>
        <item x="291"/>
        <item x="164"/>
        <item x="443"/>
        <item x="386"/>
        <item x="117"/>
        <item x="399"/>
        <item x="260"/>
        <item x="1310"/>
        <item x="571"/>
        <item x="1013"/>
        <item x="37"/>
        <item x="343"/>
        <item x="922"/>
        <item x="503"/>
        <item x="74"/>
        <item x="1007"/>
        <item x="1071"/>
        <item x="981"/>
        <item x="202"/>
        <item x="766"/>
        <item x="1176"/>
        <item x="1314"/>
        <item x="1401"/>
        <item x="1049"/>
        <item x="833"/>
        <item x="1098"/>
        <item x="1389"/>
        <item x="200"/>
        <item x="1420"/>
        <item x="1050"/>
        <item x="401"/>
        <item x="1291"/>
        <item x="882"/>
        <item x="683"/>
        <item x="785"/>
        <item x="48"/>
        <item x="888"/>
        <item x="163"/>
        <item x="936"/>
        <item x="72"/>
        <item x="510"/>
        <item x="670"/>
        <item x="226"/>
        <item x="177"/>
        <item x="1120"/>
        <item x="930"/>
        <item x="784"/>
        <item x="993"/>
        <item x="977"/>
        <item x="327"/>
        <item x="1431"/>
        <item x="589"/>
        <item x="708"/>
        <item x="650"/>
        <item x="307"/>
        <item x="904"/>
        <item x="799"/>
        <item x="110"/>
        <item x="914"/>
        <item x="258"/>
        <item x="106"/>
        <item x="601"/>
        <item x="203"/>
        <item x="23"/>
        <item x="1321"/>
        <item x="278"/>
        <item x="513"/>
        <item x="196"/>
        <item x="463"/>
        <item x="328"/>
        <item x="174"/>
        <item x="843"/>
        <item x="982"/>
        <item x="740"/>
        <item x="1162"/>
        <item x="90"/>
        <item x="233"/>
        <item x="941"/>
        <item x="875"/>
        <item x="1139"/>
        <item x="779"/>
        <item x="603"/>
        <item x="1040"/>
        <item x="905"/>
        <item x="24"/>
        <item x="935"/>
        <item x="329"/>
        <item x="696"/>
        <item x="858"/>
        <item x="830"/>
        <item x="1104"/>
        <item x="514"/>
        <item x="1206"/>
        <item x="812"/>
        <item x="436"/>
        <item x="88"/>
        <item x="1187"/>
        <item x="313"/>
        <item x="757"/>
        <item x="703"/>
        <item x="630"/>
        <item x="814"/>
        <item x="1064"/>
        <item x="521"/>
        <item x="109"/>
        <item x="612"/>
        <item x="133"/>
        <item x="1352"/>
        <item x="653"/>
        <item x="263"/>
        <item x="590"/>
        <item x="637"/>
        <item x="124"/>
        <item x="473"/>
        <item x="963"/>
        <item x="572"/>
        <item x="1336"/>
        <item x="760"/>
        <item x="453"/>
        <item x="1429"/>
        <item x="142"/>
        <item x="723"/>
        <item x="304"/>
        <item x="18"/>
        <item x="464"/>
        <item x="731"/>
        <item x="896"/>
        <item x="773"/>
        <item x="750"/>
        <item x="1201"/>
        <item x="476"/>
        <item x="435"/>
        <item x="302"/>
        <item x="972"/>
        <item x="561"/>
        <item x="1126"/>
        <item x="479"/>
        <item x="138"/>
        <item x="599"/>
        <item x="488"/>
        <item x="1280"/>
        <item x="147"/>
        <item x="831"/>
        <item x="215"/>
        <item x="409"/>
        <item x="899"/>
        <item x="579"/>
        <item x="1128"/>
        <item x="498"/>
        <item x="939"/>
        <item x="974"/>
        <item x="515"/>
        <item x="805"/>
        <item x="429"/>
        <item x="193"/>
        <item x="190"/>
        <item x="639"/>
        <item x="1184"/>
        <item x="737"/>
        <item x="292"/>
        <item x="662"/>
        <item x="1243"/>
        <item x="1083"/>
        <item x="923"/>
        <item x="231"/>
        <item x="1432"/>
        <item x="541"/>
        <item x="116"/>
        <item x="671"/>
        <item x="227"/>
        <item x="204"/>
        <item x="1402"/>
        <item x="658"/>
        <item x="45"/>
        <item x="1080"/>
        <item x="995"/>
        <item x="1094"/>
        <item x="341"/>
        <item x="973"/>
        <item x="1073"/>
        <item x="522"/>
        <item x="1423"/>
        <item x="120"/>
        <item x="176"/>
        <item x="1121"/>
        <item x="366"/>
        <item x="529"/>
        <item x="197"/>
        <item x="1301"/>
        <item x="672"/>
        <item x="148"/>
        <item x="267"/>
        <item x="1339"/>
        <item x="122"/>
        <item x="51"/>
        <item x="1199"/>
        <item x="906"/>
        <item x="655"/>
        <item x="1152"/>
        <item x="775"/>
        <item x="523"/>
        <item x="1240"/>
        <item x="839"/>
        <item x="834"/>
        <item x="1027"/>
        <item x="1260"/>
        <item x="330"/>
        <item x="286"/>
        <item x="902"/>
        <item x="1037"/>
        <item x="1188"/>
        <item x="861"/>
        <item x="490"/>
        <item x="121"/>
        <item x="1124"/>
        <item x="211"/>
        <item x="1129"/>
        <item x="664"/>
        <item x="430"/>
        <item x="573"/>
        <item x="1056"/>
        <item x="771"/>
        <item x="314"/>
        <item x="486"/>
        <item x="70"/>
        <item x="1087"/>
        <item x="996"/>
        <item x="279"/>
        <item x="253"/>
        <item x="241"/>
        <item x="1194"/>
        <item x="915"/>
        <item x="702"/>
        <item x="339"/>
        <item x="1189"/>
        <item x="440"/>
        <item x="665"/>
        <item x="1112"/>
        <item x="801"/>
        <item x="1057"/>
        <item x="34"/>
        <item x="613"/>
        <item x="206"/>
        <item x="1440"/>
        <item x="525"/>
        <item x="1351"/>
        <item x="569"/>
        <item x="1413"/>
        <item x="1281"/>
        <item x="1418"/>
        <item x="591"/>
        <item x="1272"/>
        <item x="372"/>
        <item x="1145"/>
        <item x="480"/>
        <item x="1069"/>
        <item x="857"/>
        <item x="872"/>
        <item x="499"/>
        <item x="720"/>
        <item x="565"/>
        <item x="359"/>
        <item x="528"/>
        <item x="952"/>
        <item x="1004"/>
        <item x="1387"/>
        <item x="1382"/>
        <item x="1193"/>
        <item x="754"/>
        <item x="749"/>
        <item x="420"/>
        <item x="853"/>
        <item x="710"/>
        <item x="1288"/>
        <item x="631"/>
        <item x="322"/>
        <item x="287"/>
        <item x="689"/>
        <item x="249"/>
        <item x="455"/>
        <item x="454"/>
        <item x="180"/>
        <item x="620"/>
        <item x="1366"/>
        <item x="878"/>
        <item x="656"/>
        <item x="1407"/>
        <item x="1334"/>
        <item x="43"/>
        <item x="1296"/>
        <item x="780"/>
        <item x="711"/>
        <item x="1130"/>
        <item x="1356"/>
        <item x="931"/>
        <item x="852"/>
        <item x="1131"/>
        <item x="712"/>
        <item x="868"/>
        <item x="49"/>
        <item x="12"/>
        <item x="452"/>
        <item x="487"/>
        <item x="483"/>
        <item x="889"/>
        <item x="1275"/>
        <item x="268"/>
        <item x="937"/>
        <item x="900"/>
        <item x="434"/>
        <item x="837"/>
        <item x="677"/>
        <item x="296"/>
        <item x="1190"/>
        <item x="894"/>
        <item x="1136"/>
        <item x="1132"/>
        <item x="819"/>
        <item x="367"/>
        <item x="543"/>
        <item x="1248"/>
        <item x="557"/>
        <item x="1014"/>
        <item x="598"/>
        <item x="716"/>
        <item x="1043"/>
        <item x="482"/>
        <item x="1141"/>
        <item x="632"/>
        <item x="848"/>
        <item x="1213"/>
        <item x="1307"/>
        <item x="1309"/>
        <item x="1364"/>
        <item x="345"/>
        <item x="661"/>
        <item x="916"/>
        <item x="718"/>
        <item x="1051"/>
        <item x="1085"/>
        <item x="546"/>
        <item x="1361"/>
        <item x="978"/>
        <item x="1315"/>
        <item x="410"/>
        <item x="178"/>
        <item x="189"/>
        <item x="1367"/>
        <item x="481"/>
        <item x="660"/>
        <item x="19"/>
        <item x="319"/>
        <item x="118"/>
        <item x="150"/>
        <item x="507"/>
        <item x="245"/>
        <item x="93"/>
        <item x="1086"/>
        <item x="1287"/>
        <item x="496"/>
        <item x="264"/>
        <item x="1137"/>
        <item x="1244"/>
        <item x="1103"/>
        <item x="1342"/>
        <item x="1393"/>
        <item x="721"/>
        <item x="820"/>
        <item x="316"/>
        <item x="554"/>
        <item x="208"/>
        <item x="421"/>
        <item x="1100"/>
        <item x="755"/>
        <item x="1266"/>
        <item x="822"/>
        <item x="645"/>
        <item x="1237"/>
        <item x="173"/>
        <item x="585"/>
        <item x="744"/>
        <item x="375"/>
        <item x="1306"/>
        <item x="242"/>
        <item x="911"/>
        <item x="687"/>
        <item x="551"/>
        <item x="1159"/>
        <item x="340"/>
        <item x="714"/>
        <item x="337"/>
        <item x="456"/>
        <item x="52"/>
        <item x="903"/>
        <item x="1262"/>
        <item x="761"/>
        <item x="713"/>
        <item x="1308"/>
        <item x="883"/>
        <item x="1410"/>
        <item x="618"/>
        <item x="849"/>
        <item x="635"/>
        <item x="673"/>
        <item x="494"/>
        <item x="1109"/>
        <item x="40"/>
        <item x="1250"/>
        <item x="361"/>
        <item x="1408"/>
        <item x="1349"/>
        <item x="472"/>
        <item x="641"/>
        <item x="508"/>
        <item x="1370"/>
        <item x="447"/>
        <item x="562"/>
        <item x="580"/>
        <item x="102"/>
        <item x="781"/>
        <item x="809"/>
        <item x="357"/>
        <item x="364"/>
        <item x="64"/>
        <item x="445"/>
        <item x="1211"/>
        <item x="1394"/>
        <item x="816"/>
        <item x="395"/>
        <item x="1181"/>
        <item x="1053"/>
        <item x="344"/>
        <item x="1378"/>
        <item x="1114"/>
        <item x="1348"/>
        <item x="1330"/>
        <item x="1081"/>
        <item x="1326"/>
        <item x="351"/>
        <item x="47"/>
        <item x="1343"/>
        <item x="1251"/>
        <item x="776"/>
        <item x="1322"/>
        <item x="1192"/>
        <item x="767"/>
        <item x="311"/>
        <item x="887"/>
        <item x="1283"/>
        <item x="1155"/>
        <item x="1093"/>
        <item x="865"/>
        <item x="925"/>
        <item x="1298"/>
        <item x="1286"/>
        <item x="446"/>
        <item x="1425"/>
        <item x="333"/>
        <item x="1142"/>
        <item x="592"/>
        <item x="1258"/>
        <item x="166"/>
        <item x="21"/>
        <item x="1089"/>
        <item x="1316"/>
        <item x="871"/>
        <item x="423"/>
        <item x="622"/>
        <item x="1202"/>
        <item x="354"/>
        <item x="1380"/>
        <item x="1403"/>
        <item x="259"/>
        <item x="860"/>
        <item x="50"/>
        <item x="484"/>
        <item x="129"/>
        <item x="1111"/>
        <item x="647"/>
        <item x="1365"/>
        <item x="1376"/>
        <item x="362"/>
        <item x="448"/>
        <item x="516"/>
        <item x="786"/>
        <item x="556"/>
        <item x="828"/>
        <item x="1253"/>
        <item x="449"/>
        <item x="428"/>
        <item x="1115"/>
        <item x="991"/>
        <item x="1154"/>
        <item x="1311"/>
        <item x="1138"/>
        <item x="897"/>
        <item x="87"/>
        <item x="988"/>
        <item x="404"/>
        <item x="734"/>
        <item x="600"/>
        <item x="198"/>
        <item x="62"/>
        <item x="1116"/>
        <item x="1019"/>
        <item x="112"/>
        <item x="171"/>
        <item x="384"/>
        <item x="679"/>
        <item x="239"/>
        <item x="1299"/>
        <item x="1332"/>
        <item x="431"/>
        <item x="1058"/>
        <item x="1118"/>
        <item x="1273"/>
        <item x="462"/>
        <item x="1163"/>
        <item x="1179"/>
        <item x="957"/>
        <item x="629"/>
        <item x="95"/>
        <item x="41"/>
        <item x="519"/>
        <item x="678"/>
        <item x="1227"/>
        <item x="1231"/>
        <item x="1090"/>
        <item x="1428"/>
        <item x="201"/>
        <item x="597"/>
        <item x="746"/>
        <item x="789"/>
        <item x="1059"/>
        <item x="1204"/>
        <item x="538"/>
        <item x="1148"/>
        <item x="336"/>
        <item x="1150"/>
        <item x="331"/>
        <item x="726"/>
        <item x="1166"/>
        <item x="989"/>
        <item x="1396"/>
        <item x="1232"/>
        <item x="1338"/>
        <item x="616"/>
        <item x="1160"/>
        <item x="586"/>
        <item x="1302"/>
        <item x="960"/>
        <item x="143"/>
        <item x="651"/>
        <item x="1355"/>
        <item x="184"/>
        <item x="1074"/>
        <item x="643"/>
        <item x="293"/>
        <item x="1426"/>
        <item x="1097"/>
        <item x="827"/>
        <item x="1026"/>
        <item x="1435"/>
        <item x="1230"/>
        <item x="692"/>
        <item x="715"/>
        <item x="836"/>
        <item x="209"/>
        <item x="315"/>
        <item x="1400"/>
        <item x="742"/>
        <item x="532"/>
        <item x="971"/>
        <item x="444"/>
        <item x="167"/>
        <item x="793"/>
        <item x="22"/>
        <item x="1153"/>
        <item x="406"/>
        <item x="751"/>
        <item x="638"/>
        <item x="1411"/>
        <item x="1191"/>
        <item x="376"/>
        <item x="610"/>
        <item x="965"/>
        <item x="602"/>
        <item x="1065"/>
        <item x="1327"/>
        <item x="697"/>
        <item x="614"/>
        <item x="797"/>
        <item x="98"/>
        <item x="1218"/>
        <item x="228"/>
        <item x="240"/>
        <item x="544"/>
        <item x="1214"/>
        <item x="1372"/>
        <item x="1377"/>
        <item x="54"/>
        <item x="84"/>
        <item x="16"/>
        <item x="1388"/>
        <item x="845"/>
        <item x="1106"/>
        <item x="216"/>
        <item x="1205"/>
        <item x="806"/>
        <item x="77"/>
        <item x="1125"/>
        <item x="938"/>
        <item x="63"/>
        <item x="1347"/>
        <item x="1362"/>
        <item x="1223"/>
        <item x="352"/>
        <item x="961"/>
        <item x="1177"/>
        <item x="135"/>
        <item x="332"/>
        <item x="97"/>
        <item x="870"/>
        <item x="693"/>
        <item x="1212"/>
        <item x="458"/>
        <item x="634"/>
        <item x="169"/>
        <item x="739"/>
        <item x="408"/>
        <item x="798"/>
        <item x="7"/>
        <item x="298"/>
        <item x="864"/>
        <item x="1197"/>
        <item x="594"/>
        <item x="574"/>
        <item x="1041"/>
        <item x="581"/>
        <item x="1"/>
        <item x="1101"/>
        <item x="1319"/>
        <item x="817"/>
        <item x="1271"/>
        <item x="426"/>
        <item x="219"/>
        <item x="575"/>
        <item x="44"/>
        <item x="1133"/>
        <item x="795"/>
        <item x="81"/>
        <item x="913"/>
        <item x="1020"/>
        <item x="1182"/>
        <item x="274"/>
        <item x="534"/>
        <item x="1017"/>
        <item x="846"/>
        <item x="1390"/>
        <item x="582"/>
        <item x="681"/>
        <item x="46"/>
        <item x="1023"/>
        <item x="1241"/>
        <item x="99"/>
        <item x="30"/>
        <item x="1397"/>
        <item x="1374"/>
        <item x="55"/>
        <item x="684"/>
        <item x="320"/>
        <item x="1127"/>
        <item x="294"/>
        <item x="699"/>
        <item x="194"/>
        <item x="549"/>
        <item x="642"/>
        <item x="20"/>
        <item x="800"/>
        <item x="334"/>
        <item x="65"/>
        <item x="1357"/>
        <item x="108"/>
        <item x="1350"/>
        <item x="229"/>
        <item x="1312"/>
        <item x="31"/>
        <item x="1067"/>
        <item x="461"/>
        <item x="1134"/>
        <item x="312"/>
        <item x="139"/>
        <item x="411"/>
        <item x="958"/>
        <item x="251"/>
        <item x="1245"/>
        <item x="1095"/>
        <item x="1024"/>
        <item x="694"/>
        <item x="567"/>
        <item x="1008"/>
        <item x="381"/>
        <item x="560"/>
        <item x="940"/>
        <item x="1178"/>
        <item x="885"/>
        <item x="1430"/>
        <item x="25"/>
        <item x="1018"/>
        <item x="545"/>
        <item x="1015"/>
        <item x="1263"/>
        <item x="365"/>
        <item x="153"/>
        <item x="966"/>
        <item x="187"/>
        <item x="1172"/>
        <item x="1195"/>
        <item x="747"/>
        <item x="1261"/>
        <item x="876"/>
        <item x="1285"/>
        <item x="396"/>
        <item x="38"/>
        <item x="377"/>
        <item x="768"/>
        <item x="342"/>
        <item x="356"/>
        <item x="276"/>
        <item x="627"/>
        <item x="1353"/>
        <item x="1005"/>
        <item x="56"/>
        <item x="576"/>
        <item x="347"/>
        <item x="1011"/>
        <item x="91"/>
        <item x="1437"/>
        <item x="1072"/>
        <item x="704"/>
        <item x="370"/>
        <item x="255"/>
        <item x="518"/>
        <item x="908"/>
        <item x="1077"/>
        <item x="583"/>
        <item x="803"/>
        <item x="877"/>
        <item x="35"/>
        <item x="261"/>
        <item x="949"/>
        <item x="4"/>
        <item x="162"/>
        <item x="10"/>
        <item x="1060"/>
        <item x="92"/>
        <item x="1219"/>
        <item x="1345"/>
        <item x="491"/>
        <item x="824"/>
        <item x="335"/>
        <item x="526"/>
        <item x="398"/>
        <item x="743"/>
        <item x="323"/>
        <item x="217"/>
        <item x="1146"/>
        <item x="271"/>
        <item x="273"/>
        <item x="1183"/>
        <item x="769"/>
        <item x="1122"/>
        <item x="990"/>
        <item x="835"/>
        <item x="1110"/>
        <item x="29"/>
        <item x="450"/>
        <item x="236"/>
        <item x="235"/>
        <item x="690"/>
        <item x="530"/>
        <item x="134"/>
        <item x="373"/>
        <item x="282"/>
        <item x="338"/>
        <item x="218"/>
        <item x="501"/>
        <item x="230"/>
        <item x="172"/>
        <item x="382"/>
        <item x="774"/>
        <item x="1246"/>
        <item x="125"/>
        <item x="191"/>
        <item x="1221"/>
        <item x="221"/>
        <item x="114"/>
        <item x="1006"/>
        <item x="437"/>
        <item x="1061"/>
        <item x="210"/>
        <item x="511"/>
        <item x="299"/>
        <item x="246"/>
        <item x="412"/>
        <item x="500"/>
        <item x="1123"/>
        <item x="402"/>
        <item x="497"/>
        <item x="1070"/>
        <item x="1368"/>
        <item x="1279"/>
        <item x="759"/>
        <item x="71"/>
        <item x="349"/>
        <item x="1242"/>
        <item x="986"/>
        <item x="942"/>
        <item x="648"/>
        <item x="1075"/>
        <item x="1313"/>
        <item x="1078"/>
        <item x="823"/>
        <item x="869"/>
        <item x="418"/>
        <item x="611"/>
        <item x="709"/>
        <item x="308"/>
        <item x="1265"/>
        <item x="841"/>
        <item x="950"/>
        <item x="619"/>
        <item x="552"/>
        <item x="527"/>
        <item x="921"/>
        <item x="1235"/>
        <item x="1276"/>
        <item x="850"/>
        <item x="1424"/>
        <item x="1167"/>
        <item x="68"/>
        <item x="1119"/>
        <item x="975"/>
        <item x="854"/>
        <item x="997"/>
        <item x="984"/>
        <item x="1414"/>
        <item x="213"/>
        <item x="1143"/>
        <item x="1156"/>
        <item x="964"/>
        <item x="1082"/>
        <item x="295"/>
        <item x="953"/>
        <item x="1066"/>
        <item x="317"/>
        <item x="533"/>
        <item x="559"/>
        <item x="113"/>
        <item x="945"/>
        <item x="1323"/>
        <item x="42"/>
        <item x="232"/>
        <item x="829"/>
        <item x="393"/>
        <item x="910"/>
        <item x="1032"/>
        <item x="459"/>
        <item x="1337"/>
        <item x="1016"/>
        <item x="550"/>
        <item x="605"/>
        <item x="1391"/>
        <item t="default"/>
      </items>
    </pivotField>
    <pivotField showAll="0"/>
    <pivotField showAll="0"/>
    <pivotField showAll="0" defaultSubtotal="0"/>
    <pivotField showAll="0"/>
    <pivotField showAll="0"/>
    <pivotField showAll="0"/>
    <pivotField showAll="0" defaultSubtotal="0"/>
    <pivotField dataField="1" showAll="0"/>
  </pivotFields>
  <rowFields count="1">
    <field x="2"/>
  </rowFields>
  <rowItems count="14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 t="grand">
      <x/>
    </i>
  </rowItems>
  <colItems count="1">
    <i/>
  </colItems>
  <dataFields count="1">
    <dataField name="Sum of Total_Sales" fld="10" baseField="0" baseItem="0" numFmtId="43"/>
  </dataFields>
  <formats count="36">
    <format dxfId="53">
      <pivotArea outline="0" collapsedLevelsAreSubtotals="1" fieldPosition="0"/>
    </format>
    <format dxfId="52">
      <pivotArea type="all" dataOnly="0" outline="0" fieldPosition="0"/>
    </format>
    <format dxfId="51">
      <pivotArea outline="0" collapsedLevelsAreSubtotals="1" fieldPosition="0"/>
    </format>
    <format dxfId="50">
      <pivotArea field="2" type="button" dataOnly="0" labelOnly="1" outline="0" axis="axisRow" fieldPosition="0"/>
    </format>
    <format dxfId="49">
      <pivotArea dataOnly="0" labelOnly="1" outline="0" axis="axisValues" fieldPosition="0"/>
    </format>
    <format dxfId="48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7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6">
      <pivotArea dataOnly="0" labelOnly="1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5">
      <pivotArea dataOnly="0" labelOnly="1" fieldPosition="0">
        <references count="1">
          <reference field="2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4">
      <pivotArea dataOnly="0" labelOnly="1" fieldPosition="0">
        <references count="1">
          <reference field="2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43">
      <pivotArea dataOnly="0" labelOnly="1" fieldPosition="0">
        <references count="1">
          <reference field="2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42">
      <pivotArea dataOnly="0" labelOnly="1" fieldPosition="0">
        <references count="1">
          <reference field="2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41">
      <pivotArea dataOnly="0" labelOnly="1" fieldPosition="0">
        <references count="1">
          <reference field="2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40">
      <pivotArea dataOnly="0" labelOnly="1" fieldPosition="0">
        <references count="1">
          <reference field="2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39">
      <pivotArea dataOnly="0" labelOnly="1" fieldPosition="0">
        <references count="1">
          <reference field="2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38">
      <pivotArea dataOnly="0" labelOnly="1" fieldPosition="0">
        <references count="1">
          <reference field="2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37">
      <pivotArea dataOnly="0" labelOnly="1" fieldPosition="0">
        <references count="1">
          <reference field="2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36">
      <pivotArea dataOnly="0" labelOnly="1" fieldPosition="0">
        <references count="1">
          <reference field="2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35">
      <pivotArea dataOnly="0" labelOnly="1" fieldPosition="0">
        <references count="1">
          <reference field="2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34">
      <pivotArea dataOnly="0" labelOnly="1" fieldPosition="0">
        <references count="1">
          <reference field="2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33">
      <pivotArea dataOnly="0" labelOnly="1" fieldPosition="0">
        <references count="1">
          <reference field="2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32">
      <pivotArea dataOnly="0" labelOnly="1" fieldPosition="0">
        <references count="1">
          <reference field="2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31">
      <pivotArea dataOnly="0" labelOnly="1" fieldPosition="0">
        <references count="1">
          <reference field="2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30">
      <pivotArea dataOnly="0" labelOnly="1" fieldPosition="0">
        <references count="1">
          <reference field="2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29">
      <pivotArea dataOnly="0" labelOnly="1" fieldPosition="0">
        <references count="1">
          <reference field="2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28">
      <pivotArea dataOnly="0" labelOnly="1" fieldPosition="0">
        <references count="1">
          <reference field="2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27">
      <pivotArea dataOnly="0" labelOnly="1" fieldPosition="0">
        <references count="1">
          <reference field="2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26">
      <pivotArea dataOnly="0" labelOnly="1" fieldPosition="0">
        <references count="1">
          <reference field="2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25">
      <pivotArea dataOnly="0" labelOnly="1" fieldPosition="0">
        <references count="1">
          <reference field="2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24">
      <pivotArea dataOnly="0" labelOnly="1" fieldPosition="0">
        <references count="1">
          <reference field="2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23">
      <pivotArea dataOnly="0" labelOnly="1" fieldPosition="0">
        <references count="1">
          <reference field="2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22">
      <pivotArea dataOnly="0" labelOnly="1" fieldPosition="0">
        <references count="1">
          <reference field="2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21">
      <pivotArea dataOnly="0" labelOnly="1" fieldPosition="0">
        <references count="1">
          <reference field="2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20">
      <pivotArea dataOnly="0" labelOnly="1" fieldPosition="0">
        <references count="1">
          <reference field="2" count="45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</reference>
        </references>
      </pivotArea>
    </format>
    <format dxfId="19">
      <pivotArea dataOnly="0" labelOnly="1" grandRow="1" outline="0" fieldPosition="0"/>
    </format>
    <format dxfId="1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Store_Id">
  <location ref="I2:J9" firstHeaderRow="1" firstDataRow="1" firstDataCol="1"/>
  <pivotFields count="11"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 defaultSubtotal="0">
      <items count="3">
        <item x="1"/>
        <item x="2"/>
        <item x="0"/>
      </items>
    </pivotField>
    <pivotField showAll="0"/>
    <pivotField showAll="0"/>
    <pivotField showAll="0"/>
    <pivotField showAll="0" defaultSubtotal="0"/>
    <pivotField dataField="1" showAll="0"/>
  </pivotFields>
  <rowFields count="2">
    <field x="4"/>
    <field x="5"/>
  </rowFields>
  <rowItems count="7">
    <i>
      <x/>
    </i>
    <i r="1">
      <x v="2"/>
    </i>
    <i>
      <x v="1"/>
    </i>
    <i r="1">
      <x/>
    </i>
    <i>
      <x v="2"/>
    </i>
    <i r="1">
      <x v="1"/>
    </i>
    <i t="grand">
      <x/>
    </i>
  </rowItems>
  <colItems count="1">
    <i/>
  </colItems>
  <dataFields count="1">
    <dataField name="Sum of Total_Sales" fld="10" baseField="0" baseItem="0" numFmtId="43"/>
  </dataFields>
  <formats count="7">
    <format dxfId="60">
      <pivotArea outline="0" collapsedLevelsAreSubtotals="1" fieldPosition="0"/>
    </format>
    <format dxfId="59">
      <pivotArea type="all" dataOnly="0" outline="0" fieldPosition="0"/>
    </format>
    <format dxfId="58">
      <pivotArea outline="0" collapsedLevelsAreSubtotals="1" fieldPosition="0"/>
    </format>
    <format dxfId="57">
      <pivotArea field="4" type="button" dataOnly="0" labelOnly="1" outline="0" axis="axisRow" fieldPosition="0"/>
    </format>
    <format dxfId="56">
      <pivotArea dataOnly="0" labelOnly="1" outline="0" axis="axisValues" fieldPosition="0"/>
    </format>
    <format dxfId="55">
      <pivotArea dataOnly="0" labelOnly="1" grandRow="1" outline="0" fieldPosition="0"/>
    </format>
    <format dxfId="5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Product_Id">
  <location ref="A2:B310" firstHeaderRow="1" firstDataRow="1" firstDataCol="1"/>
  <pivotFields count="11">
    <pivotField showAll="0"/>
    <pivotField showAll="0"/>
    <pivotField showAll="0"/>
    <pivotField axis="axisRow" showAll="0">
      <items count="308">
        <item x="6"/>
        <item x="5"/>
        <item x="4"/>
        <item x="21"/>
        <item x="18"/>
        <item x="14"/>
        <item x="1"/>
        <item x="11"/>
        <item x="2"/>
        <item x="16"/>
        <item x="10"/>
        <item x="17"/>
        <item x="15"/>
        <item x="12"/>
        <item x="3"/>
        <item x="7"/>
        <item x="9"/>
        <item x="23"/>
        <item x="0"/>
        <item x="20"/>
        <item x="13"/>
        <item x="19"/>
        <item x="24"/>
        <item x="22"/>
        <item x="8"/>
        <item x="97"/>
        <item x="76"/>
        <item x="61"/>
        <item x="34"/>
        <item x="93"/>
        <item x="33"/>
        <item x="57"/>
        <item x="98"/>
        <item x="100"/>
        <item x="107"/>
        <item x="88"/>
        <item x="83"/>
        <item x="62"/>
        <item x="95"/>
        <item x="67"/>
        <item x="41"/>
        <item x="52"/>
        <item x="99"/>
        <item x="78"/>
        <item x="109"/>
        <item x="42"/>
        <item x="74"/>
        <item x="60"/>
        <item x="69"/>
        <item x="80"/>
        <item x="58"/>
        <item x="29"/>
        <item x="59"/>
        <item x="66"/>
        <item x="28"/>
        <item x="94"/>
        <item x="71"/>
        <item x="64"/>
        <item x="91"/>
        <item x="32"/>
        <item x="37"/>
        <item x="65"/>
        <item x="38"/>
        <item x="105"/>
        <item x="82"/>
        <item x="50"/>
        <item x="39"/>
        <item x="79"/>
        <item x="63"/>
        <item x="68"/>
        <item x="31"/>
        <item x="30"/>
        <item x="51"/>
        <item x="85"/>
        <item x="35"/>
        <item x="104"/>
        <item x="46"/>
        <item x="47"/>
        <item x="53"/>
        <item x="89"/>
        <item x="90"/>
        <item x="56"/>
        <item x="73"/>
        <item x="25"/>
        <item x="106"/>
        <item x="108"/>
        <item x="54"/>
        <item x="84"/>
        <item x="45"/>
        <item x="87"/>
        <item x="102"/>
        <item x="101"/>
        <item x="49"/>
        <item x="43"/>
        <item x="81"/>
        <item x="44"/>
        <item x="72"/>
        <item x="40"/>
        <item x="96"/>
        <item x="70"/>
        <item x="48"/>
        <item x="27"/>
        <item x="77"/>
        <item x="86"/>
        <item x="26"/>
        <item x="92"/>
        <item x="75"/>
        <item x="36"/>
        <item x="55"/>
        <item x="103"/>
        <item x="225"/>
        <item x="191"/>
        <item x="233"/>
        <item x="185"/>
        <item x="259"/>
        <item x="266"/>
        <item x="200"/>
        <item x="295"/>
        <item x="110"/>
        <item x="281"/>
        <item x="262"/>
        <item x="190"/>
        <item x="250"/>
        <item x="220"/>
        <item x="186"/>
        <item x="120"/>
        <item x="177"/>
        <item x="189"/>
        <item x="188"/>
        <item x="168"/>
        <item x="157"/>
        <item x="206"/>
        <item x="169"/>
        <item x="234"/>
        <item x="141"/>
        <item x="112"/>
        <item x="247"/>
        <item x="257"/>
        <item x="199"/>
        <item x="124"/>
        <item x="183"/>
        <item x="132"/>
        <item x="301"/>
        <item x="162"/>
        <item x="161"/>
        <item x="172"/>
        <item x="158"/>
        <item x="117"/>
        <item x="182"/>
        <item x="145"/>
        <item x="181"/>
        <item x="292"/>
        <item x="142"/>
        <item x="289"/>
        <item x="166"/>
        <item x="140"/>
        <item x="254"/>
        <item x="231"/>
        <item x="179"/>
        <item x="156"/>
        <item x="218"/>
        <item x="171"/>
        <item x="271"/>
        <item x="163"/>
        <item x="146"/>
        <item x="236"/>
        <item x="212"/>
        <item x="155"/>
        <item x="264"/>
        <item x="298"/>
        <item x="147"/>
        <item x="305"/>
        <item x="294"/>
        <item x="260"/>
        <item x="135"/>
        <item x="118"/>
        <item x="196"/>
        <item x="197"/>
        <item x="293"/>
        <item x="153"/>
        <item x="144"/>
        <item x="192"/>
        <item x="251"/>
        <item x="198"/>
        <item x="227"/>
        <item x="115"/>
        <item x="278"/>
        <item x="174"/>
        <item x="230"/>
        <item x="242"/>
        <item x="282"/>
        <item x="245"/>
        <item x="255"/>
        <item x="175"/>
        <item x="187"/>
        <item x="270"/>
        <item x="288"/>
        <item x="139"/>
        <item x="180"/>
        <item x="137"/>
        <item x="154"/>
        <item x="143"/>
        <item x="194"/>
        <item x="114"/>
        <item x="221"/>
        <item x="304"/>
        <item x="303"/>
        <item x="193"/>
        <item x="204"/>
        <item x="149"/>
        <item x="249"/>
        <item x="223"/>
        <item x="283"/>
        <item x="244"/>
        <item x="229"/>
        <item x="252"/>
        <item x="238"/>
        <item x="195"/>
        <item x="222"/>
        <item x="205"/>
        <item x="219"/>
        <item x="213"/>
        <item x="121"/>
        <item x="202"/>
        <item x="128"/>
        <item x="285"/>
        <item x="126"/>
        <item x="170"/>
        <item x="150"/>
        <item x="111"/>
        <item x="184"/>
        <item x="148"/>
        <item x="207"/>
        <item x="263"/>
        <item x="216"/>
        <item x="119"/>
        <item x="243"/>
        <item x="127"/>
        <item x="152"/>
        <item x="241"/>
        <item x="267"/>
        <item x="123"/>
        <item x="277"/>
        <item x="159"/>
        <item x="165"/>
        <item x="211"/>
        <item x="253"/>
        <item x="130"/>
        <item x="226"/>
        <item x="201"/>
        <item x="279"/>
        <item x="113"/>
        <item x="269"/>
        <item x="286"/>
        <item x="258"/>
        <item x="276"/>
        <item x="209"/>
        <item x="160"/>
        <item x="240"/>
        <item x="237"/>
        <item x="232"/>
        <item x="217"/>
        <item x="116"/>
        <item x="151"/>
        <item x="261"/>
        <item x="268"/>
        <item x="228"/>
        <item x="203"/>
        <item x="224"/>
        <item x="176"/>
        <item x="215"/>
        <item x="274"/>
        <item x="300"/>
        <item x="280"/>
        <item x="248"/>
        <item x="129"/>
        <item x="125"/>
        <item x="297"/>
        <item x="256"/>
        <item x="275"/>
        <item x="287"/>
        <item x="306"/>
        <item x="131"/>
        <item x="208"/>
        <item x="284"/>
        <item x="272"/>
        <item x="214"/>
        <item x="134"/>
        <item x="167"/>
        <item x="136"/>
        <item x="265"/>
        <item x="133"/>
        <item x="235"/>
        <item x="246"/>
        <item x="290"/>
        <item x="138"/>
        <item x="164"/>
        <item x="210"/>
        <item x="178"/>
        <item x="239"/>
        <item x="299"/>
        <item x="273"/>
        <item x="122"/>
        <item x="302"/>
        <item x="173"/>
        <item x="291"/>
        <item x="296"/>
        <item t="default"/>
      </items>
    </pivotField>
    <pivotField showAll="0"/>
    <pivotField showAll="0" defaultSubtotal="0"/>
    <pivotField showAll="0"/>
    <pivotField showAll="0"/>
    <pivotField showAll="0"/>
    <pivotField showAll="0" defaultSubtotal="0"/>
    <pivotField dataField="1" showAll="0"/>
  </pivotFields>
  <rowFields count="1">
    <field x="3"/>
  </rowFields>
  <rowItems count="3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 t="grand">
      <x/>
    </i>
  </rowItems>
  <colItems count="1">
    <i/>
  </colItems>
  <dataFields count="1">
    <dataField name="Sum of Total_Sales" fld="10" baseField="0" baseItem="0" numFmtId="43"/>
  </dataFields>
  <formats count="14">
    <format dxfId="74">
      <pivotArea outline="0" collapsedLevelsAreSubtotals="1" fieldPosition="0"/>
    </format>
    <format dxfId="73">
      <pivotArea type="all" dataOnly="0" outline="0" fieldPosition="0"/>
    </format>
    <format dxfId="72">
      <pivotArea outline="0" collapsedLevelsAreSubtotals="1" fieldPosition="0"/>
    </format>
    <format dxfId="71">
      <pivotArea field="3" type="button" dataOnly="0" labelOnly="1" outline="0" axis="axisRow" fieldPosition="0"/>
    </format>
    <format dxfId="70">
      <pivotArea dataOnly="0" labelOnly="1" outline="0" axis="axisValues" fieldPosition="0"/>
    </format>
    <format dxfId="69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8">
      <pivotArea dataOnly="0" labelOnly="1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7">
      <pivotArea dataOnly="0" labelOnly="1" fieldPosition="0">
        <references count="1">
          <reference field="3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66">
      <pivotArea dataOnly="0" labelOnly="1" fieldPosition="0">
        <references count="1">
          <reference field="3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65">
      <pivotArea dataOnly="0" labelOnly="1" fieldPosition="0">
        <references count="1">
          <reference field="3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64">
      <pivotArea dataOnly="0" labelOnly="1" fieldPosition="0">
        <references count="1">
          <reference field="3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63">
      <pivotArea dataOnly="0" labelOnly="1" fieldPosition="0">
        <references count="1">
          <reference field="3" count="7">
            <x v="300"/>
            <x v="301"/>
            <x v="302"/>
            <x v="303"/>
            <x v="304"/>
            <x v="305"/>
            <x v="306"/>
          </reference>
        </references>
      </pivotArea>
    </format>
    <format dxfId="62">
      <pivotArea dataOnly="0" labelOnly="1" grandRow="1" outline="0" fieldPosition="0"/>
    </format>
    <format dxfId="6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4" rowHeaderCaption="Store_name">
  <location ref="M2:N6" firstHeaderRow="1" firstDataRow="1" firstDataCol="1"/>
  <pivotFields count="10"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 defaultSubtotal="0"/>
    <pivotField dataField="1"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_Sales" fld="9" baseField="0" baseItem="0"/>
  </dataFields>
  <formats count="7">
    <format dxfId="10">
      <pivotArea type="all" dataOnly="0" outline="0" fieldPosition="0"/>
    </format>
    <format dxfId="9">
      <pivotArea outline="0" collapsedLevelsAreSubtotals="1" fieldPosition="0"/>
    </format>
    <format dxfId="8">
      <pivotArea field="4" type="button" dataOnly="0" labelOnly="1" outline="0" axis="axisRow" fieldPosition="0"/>
    </format>
    <format dxfId="7">
      <pivotArea dataOnly="0" labelOnly="1" outline="0" axis="axisValues" fieldPosition="0"/>
    </format>
    <format dxfId="6">
      <pivotArea dataOnly="0" labelOnly="1" fieldPosition="0">
        <references count="1">
          <reference field="4" count="0"/>
        </references>
      </pivotArea>
    </format>
    <format dxfId="5">
      <pivotArea dataOnly="0" labelOnly="1" grandRow="1" outline="0" fieldPosition="0"/>
    </format>
    <format dxfId="4">
      <pivotArea dataOnly="0" labelOnly="1" outline="0" axis="axisValues" fieldPosition="0"/>
    </format>
  </formats>
  <chartFormats count="1">
    <chartFormat chart="3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M4723" totalsRowShown="0" headerRowDxfId="80">
  <autoFilter ref="A1:M4723"/>
  <tableColumns count="13">
    <tableColumn id="1" name="order_id"/>
    <tableColumn id="2" name="item_id"/>
    <tableColumn id="3" name="customer_id"/>
    <tableColumn id="4" name="product_id"/>
    <tableColumn id="12" name="product_name" dataDxfId="79"/>
    <tableColumn id="13" name="product_category" dataDxfId="78"/>
    <tableColumn id="5" name="store_id"/>
    <tableColumn id="10" name="store_name" dataDxfId="77">
      <calculatedColumnFormula>VLOOKUP(Table1[[#This Row],[store_id]],[1]stores!$A:$B,2,0)</calculatedColumnFormula>
    </tableColumn>
    <tableColumn id="6" name="quantity"/>
    <tableColumn id="7" name="list_price"/>
    <tableColumn id="8" name="discount"/>
    <tableColumn id="11" name="discount_price" dataDxfId="76">
      <calculatedColumnFormula>Table1[[#This Row],[list_price]]*Table1[[#This Row],[discount]]</calculatedColumnFormula>
    </tableColumn>
    <tableColumn id="9" name="Total_Sales" dataDxfId="75">
      <calculatedColumnFormula>(Table1[[#This Row],[list_price]]-Table1[[#This Row],[discount_price]])*Table1[[#This Row],[quantity]]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D309" totalsRowCount="1" headerRowDxfId="17">
  <autoFilter ref="A1:D308"/>
  <sortState ref="A4:D61">
    <sortCondition descending="1" ref="D1:D308"/>
  </sortState>
  <tableColumns count="4">
    <tableColumn id="1" name="product_id"/>
    <tableColumn id="2" name="list_price" dataDxfId="16" totalsRowDxfId="15">
      <calculatedColumnFormula>VLOOKUP(A2,order_items!D:G,4,0)</calculatedColumnFormula>
    </tableColumn>
    <tableColumn id="3" name="Total_Qty" dataDxfId="14" totalsRowDxfId="13">
      <calculatedColumnFormula>SUMIF(order_items!D:D,A:A,order_items!F:F)</calculatedColumnFormula>
    </tableColumn>
    <tableColumn id="4" name="Total_Sales" dataDxfId="12" totalsRowDxfId="11" dataCellStyle="Comma">
      <calculatedColumnFormula>B2*C2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Table13" displayName="Table13" ref="A1:J4723" totalsRowShown="0" headerRowDxfId="3">
  <autoFilter ref="A1:J4723"/>
  <tableColumns count="10">
    <tableColumn id="1" name="order_id"/>
    <tableColumn id="2" name="item_id"/>
    <tableColumn id="3" name="customer_id"/>
    <tableColumn id="4" name="product_id"/>
    <tableColumn id="5" name="store_id"/>
    <tableColumn id="6" name="quantity"/>
    <tableColumn id="7" name="list_price"/>
    <tableColumn id="8" name="discount"/>
    <tableColumn id="10" name="discount_price" dataDxfId="2">
      <calculatedColumnFormula>Table13[[#This Row],[list_price]]*Table13[[#This Row],[discount]]</calculatedColumnFormula>
    </tableColumn>
    <tableColumn id="9" name="Total_Sales" dataDxfId="1">
      <calculatedColumnFormula>(Table13[[#This Row],[list_price]]-Table13[[#This Row],[discount_price]])*Table13[[#This Row],[quantity]]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4723"/>
  <sheetViews>
    <sheetView workbookViewId="0"/>
  </sheetViews>
  <sheetFormatPr defaultRowHeight="15" x14ac:dyDescent="0.25"/>
  <cols>
    <col min="1" max="1" width="10.85546875" bestFit="1" customWidth="1"/>
    <col min="2" max="2" width="10.140625" bestFit="1" customWidth="1"/>
    <col min="3" max="3" width="14.28515625" bestFit="1" customWidth="1"/>
    <col min="4" max="4" width="12.85546875" bestFit="1" customWidth="1"/>
    <col min="5" max="5" width="10.5703125" customWidth="1"/>
    <col min="6" max="6" width="10.7109375" bestFit="1" customWidth="1"/>
    <col min="7" max="7" width="11.42578125" bestFit="1" customWidth="1"/>
    <col min="8" max="8" width="10.85546875" bestFit="1" customWidth="1"/>
    <col min="9" max="9" width="14.140625" bestFit="1" customWidth="1"/>
    <col min="10" max="10" width="11" bestFit="1" customWidth="1"/>
    <col min="13" max="13" width="12" bestFit="1" customWidth="1"/>
  </cols>
  <sheetData>
    <row r="1" spans="1:10" x14ac:dyDescent="0.25">
      <c r="A1" t="s">
        <v>0</v>
      </c>
      <c r="B1" t="s">
        <v>1</v>
      </c>
      <c r="C1" t="s">
        <v>7</v>
      </c>
      <c r="D1" t="s">
        <v>2</v>
      </c>
      <c r="E1" t="s">
        <v>6</v>
      </c>
      <c r="F1" t="s">
        <v>3</v>
      </c>
      <c r="G1" t="s">
        <v>4</v>
      </c>
      <c r="H1" t="s">
        <v>5</v>
      </c>
      <c r="I1" t="s">
        <v>41</v>
      </c>
      <c r="J1" t="s">
        <v>40</v>
      </c>
    </row>
    <row r="2" spans="1:10" x14ac:dyDescent="0.25">
      <c r="A2">
        <v>1</v>
      </c>
      <c r="B2">
        <v>1</v>
      </c>
      <c r="C2">
        <v>259</v>
      </c>
      <c r="D2">
        <v>20</v>
      </c>
      <c r="E2">
        <v>1</v>
      </c>
      <c r="F2">
        <v>1</v>
      </c>
      <c r="G2">
        <v>599.99</v>
      </c>
      <c r="H2" s="12">
        <v>0.2</v>
      </c>
      <c r="I2" s="21">
        <f>G2*H2</f>
        <v>119.998</v>
      </c>
      <c r="J2" s="1">
        <f>(G2-I2)*F2</f>
        <v>479.99200000000002</v>
      </c>
    </row>
    <row r="3" spans="1:10" x14ac:dyDescent="0.25">
      <c r="A3">
        <v>1</v>
      </c>
      <c r="B3">
        <v>2</v>
      </c>
      <c r="C3">
        <v>259</v>
      </c>
      <c r="D3">
        <v>8</v>
      </c>
      <c r="E3">
        <v>1</v>
      </c>
      <c r="F3">
        <v>2</v>
      </c>
      <c r="G3">
        <v>1799.99</v>
      </c>
      <c r="H3" s="12">
        <v>7.0000000000000007E-2</v>
      </c>
      <c r="I3" s="21">
        <f t="shared" ref="I3:I66" si="0">G3*H3</f>
        <v>125.99930000000002</v>
      </c>
      <c r="J3" s="1">
        <f t="shared" ref="J3:J66" si="1">(G3-I3)*F3</f>
        <v>3347.9814000000001</v>
      </c>
    </row>
    <row r="4" spans="1:10" x14ac:dyDescent="0.25">
      <c r="A4">
        <v>1</v>
      </c>
      <c r="B4">
        <v>3</v>
      </c>
      <c r="C4">
        <v>259</v>
      </c>
      <c r="D4">
        <v>10</v>
      </c>
      <c r="E4">
        <v>1</v>
      </c>
      <c r="F4">
        <v>2</v>
      </c>
      <c r="G4">
        <v>1549</v>
      </c>
      <c r="H4" s="12">
        <v>0.05</v>
      </c>
      <c r="I4" s="21">
        <f t="shared" si="0"/>
        <v>77.45</v>
      </c>
      <c r="J4" s="1">
        <f t="shared" si="1"/>
        <v>2943.1</v>
      </c>
    </row>
    <row r="5" spans="1:10" x14ac:dyDescent="0.25">
      <c r="A5">
        <v>1</v>
      </c>
      <c r="B5">
        <v>4</v>
      </c>
      <c r="C5">
        <v>259</v>
      </c>
      <c r="D5">
        <v>16</v>
      </c>
      <c r="E5">
        <v>1</v>
      </c>
      <c r="F5">
        <v>2</v>
      </c>
      <c r="G5">
        <v>599.99</v>
      </c>
      <c r="H5" s="12">
        <v>0.05</v>
      </c>
      <c r="I5" s="21">
        <f t="shared" si="0"/>
        <v>29.999500000000001</v>
      </c>
      <c r="J5" s="1">
        <f t="shared" si="1"/>
        <v>1139.981</v>
      </c>
    </row>
    <row r="6" spans="1:10" x14ac:dyDescent="0.25">
      <c r="A6">
        <v>1</v>
      </c>
      <c r="B6">
        <v>5</v>
      </c>
      <c r="C6">
        <v>259</v>
      </c>
      <c r="D6">
        <v>4</v>
      </c>
      <c r="E6">
        <v>1</v>
      </c>
      <c r="F6">
        <v>1</v>
      </c>
      <c r="G6">
        <v>2899.99</v>
      </c>
      <c r="H6" s="12">
        <v>0.2</v>
      </c>
      <c r="I6" s="21">
        <f t="shared" si="0"/>
        <v>579.99799999999993</v>
      </c>
      <c r="J6" s="1">
        <f t="shared" si="1"/>
        <v>2319.9919999999997</v>
      </c>
    </row>
    <row r="7" spans="1:10" x14ac:dyDescent="0.25">
      <c r="A7">
        <v>2</v>
      </c>
      <c r="B7">
        <v>1</v>
      </c>
      <c r="C7">
        <v>1212</v>
      </c>
      <c r="D7">
        <v>20</v>
      </c>
      <c r="E7">
        <v>2</v>
      </c>
      <c r="F7">
        <v>1</v>
      </c>
      <c r="G7">
        <v>599.99</v>
      </c>
      <c r="H7" s="12">
        <v>7.0000000000000007E-2</v>
      </c>
      <c r="I7" s="21">
        <f t="shared" si="0"/>
        <v>41.999300000000005</v>
      </c>
      <c r="J7" s="1">
        <f t="shared" si="1"/>
        <v>557.99070000000006</v>
      </c>
    </row>
    <row r="8" spans="1:10" x14ac:dyDescent="0.25">
      <c r="A8">
        <v>2</v>
      </c>
      <c r="B8">
        <v>2</v>
      </c>
      <c r="C8">
        <v>1212</v>
      </c>
      <c r="D8">
        <v>16</v>
      </c>
      <c r="E8">
        <v>2</v>
      </c>
      <c r="F8">
        <v>2</v>
      </c>
      <c r="G8">
        <v>599.99</v>
      </c>
      <c r="H8" s="12">
        <v>0.05</v>
      </c>
      <c r="I8" s="21">
        <f t="shared" si="0"/>
        <v>29.999500000000001</v>
      </c>
      <c r="J8" s="1">
        <f t="shared" si="1"/>
        <v>1139.981</v>
      </c>
    </row>
    <row r="9" spans="1:10" x14ac:dyDescent="0.25">
      <c r="A9">
        <v>3</v>
      </c>
      <c r="B9">
        <v>1</v>
      </c>
      <c r="C9">
        <v>523</v>
      </c>
      <c r="D9">
        <v>3</v>
      </c>
      <c r="E9">
        <v>2</v>
      </c>
      <c r="F9">
        <v>1</v>
      </c>
      <c r="G9">
        <v>999.99</v>
      </c>
      <c r="H9" s="12">
        <v>0.05</v>
      </c>
      <c r="I9" s="21">
        <f t="shared" si="0"/>
        <v>49.999500000000005</v>
      </c>
      <c r="J9" s="1">
        <f t="shared" si="1"/>
        <v>949.9905</v>
      </c>
    </row>
    <row r="10" spans="1:10" x14ac:dyDescent="0.25">
      <c r="A10">
        <v>3</v>
      </c>
      <c r="B10">
        <v>2</v>
      </c>
      <c r="C10">
        <v>523</v>
      </c>
      <c r="D10">
        <v>20</v>
      </c>
      <c r="E10">
        <v>2</v>
      </c>
      <c r="F10">
        <v>1</v>
      </c>
      <c r="G10">
        <v>599.99</v>
      </c>
      <c r="H10" s="12">
        <v>0.05</v>
      </c>
      <c r="I10" s="21">
        <f t="shared" si="0"/>
        <v>29.999500000000001</v>
      </c>
      <c r="J10" s="1">
        <f t="shared" si="1"/>
        <v>569.9905</v>
      </c>
    </row>
    <row r="11" spans="1:10" x14ac:dyDescent="0.25">
      <c r="A11">
        <v>4</v>
      </c>
      <c r="B11">
        <v>1</v>
      </c>
      <c r="C11">
        <v>175</v>
      </c>
      <c r="D11">
        <v>2</v>
      </c>
      <c r="E11">
        <v>1</v>
      </c>
      <c r="F11">
        <v>2</v>
      </c>
      <c r="G11">
        <v>749.99</v>
      </c>
      <c r="H11" s="12">
        <v>0.1</v>
      </c>
      <c r="I11" s="21">
        <f t="shared" si="0"/>
        <v>74.999000000000009</v>
      </c>
      <c r="J11" s="1">
        <f t="shared" si="1"/>
        <v>1349.982</v>
      </c>
    </row>
    <row r="12" spans="1:10" x14ac:dyDescent="0.25">
      <c r="A12">
        <v>5</v>
      </c>
      <c r="B12">
        <v>1</v>
      </c>
      <c r="C12">
        <v>1324</v>
      </c>
      <c r="D12">
        <v>10</v>
      </c>
      <c r="E12">
        <v>2</v>
      </c>
      <c r="F12">
        <v>2</v>
      </c>
      <c r="G12">
        <v>1549</v>
      </c>
      <c r="H12" s="12">
        <v>0.05</v>
      </c>
      <c r="I12" s="21">
        <f t="shared" si="0"/>
        <v>77.45</v>
      </c>
      <c r="J12" s="1">
        <f t="shared" si="1"/>
        <v>2943.1</v>
      </c>
    </row>
    <row r="13" spans="1:10" x14ac:dyDescent="0.25">
      <c r="A13">
        <v>5</v>
      </c>
      <c r="B13">
        <v>2</v>
      </c>
      <c r="C13">
        <v>1324</v>
      </c>
      <c r="D13">
        <v>17</v>
      </c>
      <c r="E13">
        <v>2</v>
      </c>
      <c r="F13">
        <v>1</v>
      </c>
      <c r="G13">
        <v>429</v>
      </c>
      <c r="H13" s="12">
        <v>7.0000000000000007E-2</v>
      </c>
      <c r="I13" s="21">
        <f t="shared" si="0"/>
        <v>30.03</v>
      </c>
      <c r="J13" s="1">
        <f t="shared" si="1"/>
        <v>398.97</v>
      </c>
    </row>
    <row r="14" spans="1:10" x14ac:dyDescent="0.25">
      <c r="A14">
        <v>5</v>
      </c>
      <c r="B14">
        <v>3</v>
      </c>
      <c r="C14">
        <v>1324</v>
      </c>
      <c r="D14">
        <v>26</v>
      </c>
      <c r="E14">
        <v>2</v>
      </c>
      <c r="F14">
        <v>1</v>
      </c>
      <c r="G14">
        <v>599.99</v>
      </c>
      <c r="H14" s="12">
        <v>7.0000000000000007E-2</v>
      </c>
      <c r="I14" s="21">
        <f t="shared" si="0"/>
        <v>41.999300000000005</v>
      </c>
      <c r="J14" s="1">
        <f t="shared" si="1"/>
        <v>557.99070000000006</v>
      </c>
    </row>
    <row r="15" spans="1:10" x14ac:dyDescent="0.25">
      <c r="A15">
        <v>6</v>
      </c>
      <c r="B15">
        <v>1</v>
      </c>
      <c r="C15">
        <v>94</v>
      </c>
      <c r="D15">
        <v>18</v>
      </c>
      <c r="E15">
        <v>2</v>
      </c>
      <c r="F15">
        <v>1</v>
      </c>
      <c r="G15">
        <v>449</v>
      </c>
      <c r="H15" s="12">
        <v>7.0000000000000007E-2</v>
      </c>
      <c r="I15" s="21">
        <f t="shared" si="0"/>
        <v>31.430000000000003</v>
      </c>
      <c r="J15" s="1">
        <f t="shared" si="1"/>
        <v>417.57</v>
      </c>
    </row>
    <row r="16" spans="1:10" x14ac:dyDescent="0.25">
      <c r="A16">
        <v>6</v>
      </c>
      <c r="B16">
        <v>2</v>
      </c>
      <c r="C16">
        <v>94</v>
      </c>
      <c r="D16">
        <v>12</v>
      </c>
      <c r="E16">
        <v>2</v>
      </c>
      <c r="F16">
        <v>2</v>
      </c>
      <c r="G16">
        <v>549.99</v>
      </c>
      <c r="H16" s="12">
        <v>0.05</v>
      </c>
      <c r="I16" s="21">
        <f t="shared" si="0"/>
        <v>27.499500000000001</v>
      </c>
      <c r="J16" s="1">
        <f t="shared" si="1"/>
        <v>1044.981</v>
      </c>
    </row>
    <row r="17" spans="1:10" x14ac:dyDescent="0.25">
      <c r="A17">
        <v>6</v>
      </c>
      <c r="B17">
        <v>3</v>
      </c>
      <c r="C17">
        <v>94</v>
      </c>
      <c r="D17">
        <v>20</v>
      </c>
      <c r="E17">
        <v>2</v>
      </c>
      <c r="F17">
        <v>1</v>
      </c>
      <c r="G17">
        <v>599.99</v>
      </c>
      <c r="H17" s="12">
        <v>0.1</v>
      </c>
      <c r="I17" s="21">
        <f t="shared" si="0"/>
        <v>59.999000000000002</v>
      </c>
      <c r="J17" s="1">
        <f t="shared" si="1"/>
        <v>539.99099999999999</v>
      </c>
    </row>
    <row r="18" spans="1:10" x14ac:dyDescent="0.25">
      <c r="A18">
        <v>6</v>
      </c>
      <c r="B18">
        <v>4</v>
      </c>
      <c r="C18">
        <v>94</v>
      </c>
      <c r="D18">
        <v>3</v>
      </c>
      <c r="E18">
        <v>2</v>
      </c>
      <c r="F18">
        <v>2</v>
      </c>
      <c r="G18">
        <v>999.99</v>
      </c>
      <c r="H18" s="12">
        <v>7.0000000000000007E-2</v>
      </c>
      <c r="I18" s="21">
        <f t="shared" si="0"/>
        <v>69.999300000000005</v>
      </c>
      <c r="J18" s="1">
        <f t="shared" si="1"/>
        <v>1859.9814000000001</v>
      </c>
    </row>
    <row r="19" spans="1:10" x14ac:dyDescent="0.25">
      <c r="A19">
        <v>6</v>
      </c>
      <c r="B19">
        <v>5</v>
      </c>
      <c r="C19">
        <v>94</v>
      </c>
      <c r="D19">
        <v>9</v>
      </c>
      <c r="E19">
        <v>2</v>
      </c>
      <c r="F19">
        <v>2</v>
      </c>
      <c r="G19">
        <v>2999.99</v>
      </c>
      <c r="H19" s="12">
        <v>7.0000000000000007E-2</v>
      </c>
      <c r="I19" s="21">
        <f t="shared" si="0"/>
        <v>209.99930000000001</v>
      </c>
      <c r="J19" s="1">
        <f t="shared" si="1"/>
        <v>5579.9813999999997</v>
      </c>
    </row>
    <row r="20" spans="1:10" x14ac:dyDescent="0.25">
      <c r="A20">
        <v>7</v>
      </c>
      <c r="B20">
        <v>1</v>
      </c>
      <c r="C20">
        <v>324</v>
      </c>
      <c r="D20">
        <v>15</v>
      </c>
      <c r="E20">
        <v>2</v>
      </c>
      <c r="F20">
        <v>1</v>
      </c>
      <c r="G20">
        <v>529.99</v>
      </c>
      <c r="H20" s="12">
        <v>7.0000000000000007E-2</v>
      </c>
      <c r="I20" s="21">
        <f t="shared" si="0"/>
        <v>37.099300000000007</v>
      </c>
      <c r="J20" s="1">
        <f t="shared" si="1"/>
        <v>492.89069999999998</v>
      </c>
    </row>
    <row r="21" spans="1:10" x14ac:dyDescent="0.25">
      <c r="A21">
        <v>7</v>
      </c>
      <c r="B21">
        <v>2</v>
      </c>
      <c r="C21">
        <v>324</v>
      </c>
      <c r="D21">
        <v>3</v>
      </c>
      <c r="E21">
        <v>2</v>
      </c>
      <c r="F21">
        <v>1</v>
      </c>
      <c r="G21">
        <v>999.99</v>
      </c>
      <c r="H21" s="12">
        <v>0.1</v>
      </c>
      <c r="I21" s="21">
        <f t="shared" si="0"/>
        <v>99.999000000000009</v>
      </c>
      <c r="J21" s="1">
        <f t="shared" si="1"/>
        <v>899.99099999999999</v>
      </c>
    </row>
    <row r="22" spans="1:10" x14ac:dyDescent="0.25">
      <c r="A22">
        <v>7</v>
      </c>
      <c r="B22">
        <v>3</v>
      </c>
      <c r="C22">
        <v>324</v>
      </c>
      <c r="D22">
        <v>17</v>
      </c>
      <c r="E22">
        <v>2</v>
      </c>
      <c r="F22">
        <v>2</v>
      </c>
      <c r="G22">
        <v>429</v>
      </c>
      <c r="H22" s="12">
        <v>0.1</v>
      </c>
      <c r="I22" s="21">
        <f t="shared" si="0"/>
        <v>42.900000000000006</v>
      </c>
      <c r="J22" s="1">
        <f t="shared" si="1"/>
        <v>772.2</v>
      </c>
    </row>
    <row r="23" spans="1:10" x14ac:dyDescent="0.25">
      <c r="A23">
        <v>8</v>
      </c>
      <c r="B23">
        <v>1</v>
      </c>
      <c r="C23">
        <v>1204</v>
      </c>
      <c r="D23">
        <v>22</v>
      </c>
      <c r="E23">
        <v>2</v>
      </c>
      <c r="F23">
        <v>1</v>
      </c>
      <c r="G23">
        <v>269.99</v>
      </c>
      <c r="H23" s="12">
        <v>0.05</v>
      </c>
      <c r="I23" s="21">
        <f t="shared" si="0"/>
        <v>13.499500000000001</v>
      </c>
      <c r="J23" s="1">
        <f t="shared" si="1"/>
        <v>256.4905</v>
      </c>
    </row>
    <row r="24" spans="1:10" x14ac:dyDescent="0.25">
      <c r="A24">
        <v>8</v>
      </c>
      <c r="B24">
        <v>2</v>
      </c>
      <c r="C24">
        <v>1204</v>
      </c>
      <c r="D24">
        <v>20</v>
      </c>
      <c r="E24">
        <v>2</v>
      </c>
      <c r="F24">
        <v>2</v>
      </c>
      <c r="G24">
        <v>599.99</v>
      </c>
      <c r="H24" s="12">
        <v>7.0000000000000007E-2</v>
      </c>
      <c r="I24" s="21">
        <f t="shared" si="0"/>
        <v>41.999300000000005</v>
      </c>
      <c r="J24" s="1">
        <f t="shared" si="1"/>
        <v>1115.9814000000001</v>
      </c>
    </row>
    <row r="25" spans="1:10" x14ac:dyDescent="0.25">
      <c r="A25">
        <v>9</v>
      </c>
      <c r="B25">
        <v>1</v>
      </c>
      <c r="C25">
        <v>60</v>
      </c>
      <c r="D25">
        <v>7</v>
      </c>
      <c r="E25">
        <v>1</v>
      </c>
      <c r="F25">
        <v>2</v>
      </c>
      <c r="G25">
        <v>3999.99</v>
      </c>
      <c r="H25" s="12">
        <v>0.1</v>
      </c>
      <c r="I25" s="21">
        <f t="shared" si="0"/>
        <v>399.99900000000002</v>
      </c>
      <c r="J25" s="1">
        <f t="shared" si="1"/>
        <v>7199.982</v>
      </c>
    </row>
    <row r="26" spans="1:10" x14ac:dyDescent="0.25">
      <c r="A26">
        <v>10</v>
      </c>
      <c r="B26">
        <v>1</v>
      </c>
      <c r="C26">
        <v>442</v>
      </c>
      <c r="D26">
        <v>14</v>
      </c>
      <c r="E26">
        <v>2</v>
      </c>
      <c r="F26">
        <v>1</v>
      </c>
      <c r="G26">
        <v>269.99</v>
      </c>
      <c r="H26" s="12">
        <v>0.1</v>
      </c>
      <c r="I26" s="21">
        <f t="shared" si="0"/>
        <v>26.999000000000002</v>
      </c>
      <c r="J26" s="1">
        <f t="shared" si="1"/>
        <v>242.99100000000001</v>
      </c>
    </row>
    <row r="27" spans="1:10" x14ac:dyDescent="0.25">
      <c r="A27">
        <v>11</v>
      </c>
      <c r="B27">
        <v>1</v>
      </c>
      <c r="C27">
        <v>1326</v>
      </c>
      <c r="D27">
        <v>8</v>
      </c>
      <c r="E27">
        <v>2</v>
      </c>
      <c r="F27">
        <v>1</v>
      </c>
      <c r="G27">
        <v>1799.99</v>
      </c>
      <c r="H27" s="12">
        <v>0.05</v>
      </c>
      <c r="I27" s="21">
        <f t="shared" si="0"/>
        <v>89.999500000000012</v>
      </c>
      <c r="J27" s="1">
        <f t="shared" si="1"/>
        <v>1709.9904999999999</v>
      </c>
    </row>
    <row r="28" spans="1:10" x14ac:dyDescent="0.25">
      <c r="A28">
        <v>11</v>
      </c>
      <c r="B28">
        <v>2</v>
      </c>
      <c r="C28">
        <v>1326</v>
      </c>
      <c r="D28">
        <v>22</v>
      </c>
      <c r="E28">
        <v>2</v>
      </c>
      <c r="F28">
        <v>2</v>
      </c>
      <c r="G28">
        <v>269.99</v>
      </c>
      <c r="H28" s="12">
        <v>0.1</v>
      </c>
      <c r="I28" s="21">
        <f t="shared" si="0"/>
        <v>26.999000000000002</v>
      </c>
      <c r="J28" s="1">
        <f t="shared" si="1"/>
        <v>485.98200000000003</v>
      </c>
    </row>
    <row r="29" spans="1:10" x14ac:dyDescent="0.25">
      <c r="A29">
        <v>11</v>
      </c>
      <c r="B29">
        <v>3</v>
      </c>
      <c r="C29">
        <v>1326</v>
      </c>
      <c r="D29">
        <v>16</v>
      </c>
      <c r="E29">
        <v>2</v>
      </c>
      <c r="F29">
        <v>2</v>
      </c>
      <c r="G29">
        <v>599.99</v>
      </c>
      <c r="H29" s="12">
        <v>0.2</v>
      </c>
      <c r="I29" s="21">
        <f t="shared" si="0"/>
        <v>119.998</v>
      </c>
      <c r="J29" s="1">
        <f t="shared" si="1"/>
        <v>959.98400000000004</v>
      </c>
    </row>
    <row r="30" spans="1:10" x14ac:dyDescent="0.25">
      <c r="A30">
        <v>12</v>
      </c>
      <c r="B30">
        <v>1</v>
      </c>
      <c r="C30">
        <v>91</v>
      </c>
      <c r="D30">
        <v>4</v>
      </c>
      <c r="E30">
        <v>1</v>
      </c>
      <c r="F30">
        <v>2</v>
      </c>
      <c r="G30">
        <v>2899.99</v>
      </c>
      <c r="H30" s="12">
        <v>0.1</v>
      </c>
      <c r="I30" s="21">
        <f t="shared" si="0"/>
        <v>289.99899999999997</v>
      </c>
      <c r="J30" s="1">
        <f t="shared" si="1"/>
        <v>5219.982</v>
      </c>
    </row>
    <row r="31" spans="1:10" x14ac:dyDescent="0.25">
      <c r="A31">
        <v>12</v>
      </c>
      <c r="B31">
        <v>2</v>
      </c>
      <c r="C31">
        <v>91</v>
      </c>
      <c r="D31">
        <v>11</v>
      </c>
      <c r="E31">
        <v>1</v>
      </c>
      <c r="F31">
        <v>1</v>
      </c>
      <c r="G31">
        <v>1680.99</v>
      </c>
      <c r="H31" s="12">
        <v>0.05</v>
      </c>
      <c r="I31" s="21">
        <f t="shared" si="0"/>
        <v>84.049500000000009</v>
      </c>
      <c r="J31" s="1">
        <f t="shared" si="1"/>
        <v>1596.9404999999999</v>
      </c>
    </row>
    <row r="32" spans="1:10" x14ac:dyDescent="0.25">
      <c r="A32">
        <v>13</v>
      </c>
      <c r="B32">
        <v>1</v>
      </c>
      <c r="C32">
        <v>873</v>
      </c>
      <c r="D32">
        <v>13</v>
      </c>
      <c r="E32">
        <v>2</v>
      </c>
      <c r="F32">
        <v>1</v>
      </c>
      <c r="G32">
        <v>269.99</v>
      </c>
      <c r="H32" s="12">
        <v>0.1</v>
      </c>
      <c r="I32" s="21">
        <f t="shared" si="0"/>
        <v>26.999000000000002</v>
      </c>
      <c r="J32" s="1">
        <f t="shared" si="1"/>
        <v>242.99100000000001</v>
      </c>
    </row>
    <row r="33" spans="1:10" x14ac:dyDescent="0.25">
      <c r="A33">
        <v>13</v>
      </c>
      <c r="B33">
        <v>2</v>
      </c>
      <c r="C33">
        <v>873</v>
      </c>
      <c r="D33">
        <v>17</v>
      </c>
      <c r="E33">
        <v>2</v>
      </c>
      <c r="F33">
        <v>2</v>
      </c>
      <c r="G33">
        <v>429</v>
      </c>
      <c r="H33" s="12">
        <v>0.05</v>
      </c>
      <c r="I33" s="21">
        <f t="shared" si="0"/>
        <v>21.450000000000003</v>
      </c>
      <c r="J33" s="1">
        <f t="shared" si="1"/>
        <v>815.1</v>
      </c>
    </row>
    <row r="34" spans="1:10" x14ac:dyDescent="0.25">
      <c r="A34">
        <v>13</v>
      </c>
      <c r="B34">
        <v>3</v>
      </c>
      <c r="C34">
        <v>873</v>
      </c>
      <c r="D34">
        <v>20</v>
      </c>
      <c r="E34">
        <v>2</v>
      </c>
      <c r="F34">
        <v>2</v>
      </c>
      <c r="G34">
        <v>599.99</v>
      </c>
      <c r="H34" s="12">
        <v>0.1</v>
      </c>
      <c r="I34" s="21">
        <f t="shared" si="0"/>
        <v>59.999000000000002</v>
      </c>
      <c r="J34" s="1">
        <f t="shared" si="1"/>
        <v>1079.982</v>
      </c>
    </row>
    <row r="35" spans="1:10" x14ac:dyDescent="0.25">
      <c r="A35">
        <v>13</v>
      </c>
      <c r="B35">
        <v>4</v>
      </c>
      <c r="C35">
        <v>873</v>
      </c>
      <c r="D35">
        <v>16</v>
      </c>
      <c r="E35">
        <v>2</v>
      </c>
      <c r="F35">
        <v>2</v>
      </c>
      <c r="G35">
        <v>599.99</v>
      </c>
      <c r="H35" s="12">
        <v>0.05</v>
      </c>
      <c r="I35" s="21">
        <f t="shared" si="0"/>
        <v>29.999500000000001</v>
      </c>
      <c r="J35" s="1">
        <f t="shared" si="1"/>
        <v>1139.981</v>
      </c>
    </row>
    <row r="36" spans="1:10" x14ac:dyDescent="0.25">
      <c r="A36">
        <v>14</v>
      </c>
      <c r="B36">
        <v>1</v>
      </c>
      <c r="C36">
        <v>258</v>
      </c>
      <c r="D36">
        <v>6</v>
      </c>
      <c r="E36">
        <v>1</v>
      </c>
      <c r="F36">
        <v>1</v>
      </c>
      <c r="G36">
        <v>469.99</v>
      </c>
      <c r="H36" s="12">
        <v>7.0000000000000007E-2</v>
      </c>
      <c r="I36" s="21">
        <f t="shared" si="0"/>
        <v>32.899300000000004</v>
      </c>
      <c r="J36" s="1">
        <f t="shared" si="1"/>
        <v>437.09070000000003</v>
      </c>
    </row>
    <row r="37" spans="1:10" x14ac:dyDescent="0.25">
      <c r="A37">
        <v>15</v>
      </c>
      <c r="B37">
        <v>1</v>
      </c>
      <c r="C37">
        <v>450</v>
      </c>
      <c r="D37">
        <v>12</v>
      </c>
      <c r="E37">
        <v>2</v>
      </c>
      <c r="F37">
        <v>2</v>
      </c>
      <c r="G37">
        <v>549.99</v>
      </c>
      <c r="H37" s="12">
        <v>7.0000000000000007E-2</v>
      </c>
      <c r="I37" s="21">
        <f t="shared" si="0"/>
        <v>38.499300000000005</v>
      </c>
      <c r="J37" s="1">
        <f t="shared" si="1"/>
        <v>1022.9814</v>
      </c>
    </row>
    <row r="38" spans="1:10" x14ac:dyDescent="0.25">
      <c r="A38">
        <v>15</v>
      </c>
      <c r="B38">
        <v>2</v>
      </c>
      <c r="C38">
        <v>450</v>
      </c>
      <c r="D38">
        <v>8</v>
      </c>
      <c r="E38">
        <v>2</v>
      </c>
      <c r="F38">
        <v>1</v>
      </c>
      <c r="G38">
        <v>1799.99</v>
      </c>
      <c r="H38" s="12">
        <v>7.0000000000000007E-2</v>
      </c>
      <c r="I38" s="21">
        <f t="shared" si="0"/>
        <v>125.99930000000002</v>
      </c>
      <c r="J38" s="1">
        <f t="shared" si="1"/>
        <v>1673.9907000000001</v>
      </c>
    </row>
    <row r="39" spans="1:10" x14ac:dyDescent="0.25">
      <c r="A39">
        <v>15</v>
      </c>
      <c r="B39">
        <v>3</v>
      </c>
      <c r="C39">
        <v>450</v>
      </c>
      <c r="D39">
        <v>18</v>
      </c>
      <c r="E39">
        <v>2</v>
      </c>
      <c r="F39">
        <v>2</v>
      </c>
      <c r="G39">
        <v>449</v>
      </c>
      <c r="H39" s="12">
        <v>0.05</v>
      </c>
      <c r="I39" s="21">
        <f t="shared" si="0"/>
        <v>22.450000000000003</v>
      </c>
      <c r="J39" s="1">
        <f t="shared" si="1"/>
        <v>853.1</v>
      </c>
    </row>
    <row r="40" spans="1:10" x14ac:dyDescent="0.25">
      <c r="A40">
        <v>15</v>
      </c>
      <c r="B40">
        <v>4</v>
      </c>
      <c r="C40">
        <v>450</v>
      </c>
      <c r="D40">
        <v>23</v>
      </c>
      <c r="E40">
        <v>2</v>
      </c>
      <c r="F40">
        <v>2</v>
      </c>
      <c r="G40">
        <v>299.99</v>
      </c>
      <c r="H40" s="12">
        <v>0.2</v>
      </c>
      <c r="I40" s="21">
        <f t="shared" si="0"/>
        <v>59.998000000000005</v>
      </c>
      <c r="J40" s="1">
        <f t="shared" si="1"/>
        <v>479.98400000000004</v>
      </c>
    </row>
    <row r="41" spans="1:10" x14ac:dyDescent="0.25">
      <c r="A41">
        <v>16</v>
      </c>
      <c r="B41">
        <v>1</v>
      </c>
      <c r="C41">
        <v>552</v>
      </c>
      <c r="D41">
        <v>8</v>
      </c>
      <c r="E41">
        <v>1</v>
      </c>
      <c r="F41">
        <v>1</v>
      </c>
      <c r="G41">
        <v>1799.99</v>
      </c>
      <c r="H41" s="12">
        <v>0.2</v>
      </c>
      <c r="I41" s="21">
        <f t="shared" si="0"/>
        <v>359.99800000000005</v>
      </c>
      <c r="J41" s="1">
        <f t="shared" si="1"/>
        <v>1439.992</v>
      </c>
    </row>
    <row r="42" spans="1:10" x14ac:dyDescent="0.25">
      <c r="A42">
        <v>16</v>
      </c>
      <c r="B42">
        <v>2</v>
      </c>
      <c r="C42">
        <v>552</v>
      </c>
      <c r="D42">
        <v>21</v>
      </c>
      <c r="E42">
        <v>1</v>
      </c>
      <c r="F42">
        <v>1</v>
      </c>
      <c r="G42">
        <v>269.99</v>
      </c>
      <c r="H42" s="12">
        <v>0.05</v>
      </c>
      <c r="I42" s="21">
        <f t="shared" si="0"/>
        <v>13.499500000000001</v>
      </c>
      <c r="J42" s="1">
        <f t="shared" si="1"/>
        <v>256.4905</v>
      </c>
    </row>
    <row r="43" spans="1:10" x14ac:dyDescent="0.25">
      <c r="A43">
        <v>16</v>
      </c>
      <c r="B43">
        <v>3</v>
      </c>
      <c r="C43">
        <v>552</v>
      </c>
      <c r="D43">
        <v>13</v>
      </c>
      <c r="E43">
        <v>1</v>
      </c>
      <c r="F43">
        <v>2</v>
      </c>
      <c r="G43">
        <v>269.99</v>
      </c>
      <c r="H43" s="12">
        <v>7.0000000000000007E-2</v>
      </c>
      <c r="I43" s="21">
        <f t="shared" si="0"/>
        <v>18.899300000000004</v>
      </c>
      <c r="J43" s="1">
        <f t="shared" si="1"/>
        <v>502.1814</v>
      </c>
    </row>
    <row r="44" spans="1:10" x14ac:dyDescent="0.25">
      <c r="A44">
        <v>16</v>
      </c>
      <c r="B44">
        <v>4</v>
      </c>
      <c r="C44">
        <v>552</v>
      </c>
      <c r="D44">
        <v>14</v>
      </c>
      <c r="E44">
        <v>1</v>
      </c>
      <c r="F44">
        <v>1</v>
      </c>
      <c r="G44">
        <v>269.99</v>
      </c>
      <c r="H44" s="12">
        <v>7.0000000000000007E-2</v>
      </c>
      <c r="I44" s="21">
        <f t="shared" si="0"/>
        <v>18.899300000000004</v>
      </c>
      <c r="J44" s="1">
        <f t="shared" si="1"/>
        <v>251.0907</v>
      </c>
    </row>
    <row r="45" spans="1:10" x14ac:dyDescent="0.25">
      <c r="A45">
        <v>17</v>
      </c>
      <c r="B45">
        <v>1</v>
      </c>
      <c r="C45">
        <v>1175</v>
      </c>
      <c r="D45">
        <v>8</v>
      </c>
      <c r="E45">
        <v>1</v>
      </c>
      <c r="F45">
        <v>1</v>
      </c>
      <c r="G45">
        <v>1799.99</v>
      </c>
      <c r="H45" s="12">
        <v>7.0000000000000007E-2</v>
      </c>
      <c r="I45" s="21">
        <f t="shared" si="0"/>
        <v>125.99930000000002</v>
      </c>
      <c r="J45" s="1">
        <f t="shared" si="1"/>
        <v>1673.9907000000001</v>
      </c>
    </row>
    <row r="46" spans="1:10" x14ac:dyDescent="0.25">
      <c r="A46">
        <v>17</v>
      </c>
      <c r="B46">
        <v>2</v>
      </c>
      <c r="C46">
        <v>1175</v>
      </c>
      <c r="D46">
        <v>23</v>
      </c>
      <c r="E46">
        <v>1</v>
      </c>
      <c r="F46">
        <v>1</v>
      </c>
      <c r="G46">
        <v>299.99</v>
      </c>
      <c r="H46" s="12">
        <v>0.1</v>
      </c>
      <c r="I46" s="21">
        <f t="shared" si="0"/>
        <v>29.999000000000002</v>
      </c>
      <c r="J46" s="1">
        <f t="shared" si="1"/>
        <v>269.99099999999999</v>
      </c>
    </row>
    <row r="47" spans="1:10" x14ac:dyDescent="0.25">
      <c r="A47">
        <v>17</v>
      </c>
      <c r="B47">
        <v>3</v>
      </c>
      <c r="C47">
        <v>1175</v>
      </c>
      <c r="D47">
        <v>5</v>
      </c>
      <c r="E47">
        <v>1</v>
      </c>
      <c r="F47">
        <v>1</v>
      </c>
      <c r="G47">
        <v>1320.99</v>
      </c>
      <c r="H47" s="12">
        <v>0.1</v>
      </c>
      <c r="I47" s="21">
        <f t="shared" si="0"/>
        <v>132.09900000000002</v>
      </c>
      <c r="J47" s="1">
        <f t="shared" si="1"/>
        <v>1188.8910000000001</v>
      </c>
    </row>
    <row r="48" spans="1:10" x14ac:dyDescent="0.25">
      <c r="A48">
        <v>17</v>
      </c>
      <c r="B48">
        <v>4</v>
      </c>
      <c r="C48">
        <v>1175</v>
      </c>
      <c r="D48">
        <v>20</v>
      </c>
      <c r="E48">
        <v>1</v>
      </c>
      <c r="F48">
        <v>2</v>
      </c>
      <c r="G48">
        <v>599.99</v>
      </c>
      <c r="H48" s="12">
        <v>0.2</v>
      </c>
      <c r="I48" s="21">
        <f t="shared" si="0"/>
        <v>119.998</v>
      </c>
      <c r="J48" s="1">
        <f t="shared" si="1"/>
        <v>959.98400000000004</v>
      </c>
    </row>
    <row r="49" spans="1:10" x14ac:dyDescent="0.25">
      <c r="A49">
        <v>18</v>
      </c>
      <c r="B49">
        <v>1</v>
      </c>
      <c r="C49">
        <v>541</v>
      </c>
      <c r="D49">
        <v>2</v>
      </c>
      <c r="E49">
        <v>1</v>
      </c>
      <c r="F49">
        <v>2</v>
      </c>
      <c r="G49">
        <v>749.99</v>
      </c>
      <c r="H49" s="12">
        <v>0.2</v>
      </c>
      <c r="I49" s="21">
        <f t="shared" si="0"/>
        <v>149.99800000000002</v>
      </c>
      <c r="J49" s="1">
        <f t="shared" si="1"/>
        <v>1199.9839999999999</v>
      </c>
    </row>
    <row r="50" spans="1:10" x14ac:dyDescent="0.25">
      <c r="A50">
        <v>18</v>
      </c>
      <c r="B50">
        <v>2</v>
      </c>
      <c r="C50">
        <v>541</v>
      </c>
      <c r="D50">
        <v>22</v>
      </c>
      <c r="E50">
        <v>1</v>
      </c>
      <c r="F50">
        <v>1</v>
      </c>
      <c r="G50">
        <v>269.99</v>
      </c>
      <c r="H50" s="12">
        <v>0.05</v>
      </c>
      <c r="I50" s="21">
        <f t="shared" si="0"/>
        <v>13.499500000000001</v>
      </c>
      <c r="J50" s="1">
        <f t="shared" si="1"/>
        <v>256.4905</v>
      </c>
    </row>
    <row r="51" spans="1:10" x14ac:dyDescent="0.25">
      <c r="A51">
        <v>18</v>
      </c>
      <c r="B51">
        <v>3</v>
      </c>
      <c r="C51">
        <v>541</v>
      </c>
      <c r="D51">
        <v>7</v>
      </c>
      <c r="E51">
        <v>1</v>
      </c>
      <c r="F51">
        <v>1</v>
      </c>
      <c r="G51">
        <v>3999.99</v>
      </c>
      <c r="H51" s="12">
        <v>0.1</v>
      </c>
      <c r="I51" s="21">
        <f t="shared" si="0"/>
        <v>399.99900000000002</v>
      </c>
      <c r="J51" s="1">
        <f t="shared" si="1"/>
        <v>3599.991</v>
      </c>
    </row>
    <row r="52" spans="1:10" x14ac:dyDescent="0.25">
      <c r="A52">
        <v>18</v>
      </c>
      <c r="B52">
        <v>4</v>
      </c>
      <c r="C52">
        <v>541</v>
      </c>
      <c r="D52">
        <v>25</v>
      </c>
      <c r="E52">
        <v>1</v>
      </c>
      <c r="F52">
        <v>2</v>
      </c>
      <c r="G52">
        <v>499.99</v>
      </c>
      <c r="H52" s="12">
        <v>0.05</v>
      </c>
      <c r="I52" s="21">
        <f t="shared" si="0"/>
        <v>24.999500000000001</v>
      </c>
      <c r="J52" s="1">
        <f t="shared" si="1"/>
        <v>949.98099999999999</v>
      </c>
    </row>
    <row r="53" spans="1:10" x14ac:dyDescent="0.25">
      <c r="A53">
        <v>18</v>
      </c>
      <c r="B53">
        <v>5</v>
      </c>
      <c r="C53">
        <v>541</v>
      </c>
      <c r="D53">
        <v>9</v>
      </c>
      <c r="E53">
        <v>1</v>
      </c>
      <c r="F53">
        <v>2</v>
      </c>
      <c r="G53">
        <v>2999.99</v>
      </c>
      <c r="H53" s="12">
        <v>0.1</v>
      </c>
      <c r="I53" s="21">
        <f t="shared" si="0"/>
        <v>299.99899999999997</v>
      </c>
      <c r="J53" s="1">
        <f t="shared" si="1"/>
        <v>5399.982</v>
      </c>
    </row>
    <row r="54" spans="1:10" x14ac:dyDescent="0.25">
      <c r="A54">
        <v>19</v>
      </c>
      <c r="B54">
        <v>1</v>
      </c>
      <c r="C54">
        <v>696</v>
      </c>
      <c r="D54">
        <v>10</v>
      </c>
      <c r="E54">
        <v>1</v>
      </c>
      <c r="F54">
        <v>1</v>
      </c>
      <c r="G54">
        <v>1549</v>
      </c>
      <c r="H54" s="12">
        <v>7.0000000000000007E-2</v>
      </c>
      <c r="I54" s="21">
        <f t="shared" si="0"/>
        <v>108.43</v>
      </c>
      <c r="J54" s="1">
        <f t="shared" si="1"/>
        <v>1440.57</v>
      </c>
    </row>
    <row r="55" spans="1:10" x14ac:dyDescent="0.25">
      <c r="A55">
        <v>19</v>
      </c>
      <c r="B55">
        <v>2</v>
      </c>
      <c r="C55">
        <v>696</v>
      </c>
      <c r="D55">
        <v>9</v>
      </c>
      <c r="E55">
        <v>1</v>
      </c>
      <c r="F55">
        <v>2</v>
      </c>
      <c r="G55">
        <v>2999.99</v>
      </c>
      <c r="H55" s="12">
        <v>0.2</v>
      </c>
      <c r="I55" s="21">
        <f t="shared" si="0"/>
        <v>599.99799999999993</v>
      </c>
      <c r="J55" s="1">
        <f t="shared" si="1"/>
        <v>4799.9839999999995</v>
      </c>
    </row>
    <row r="56" spans="1:10" x14ac:dyDescent="0.25">
      <c r="A56">
        <v>20</v>
      </c>
      <c r="B56">
        <v>1</v>
      </c>
      <c r="C56">
        <v>923</v>
      </c>
      <c r="D56">
        <v>9</v>
      </c>
      <c r="E56">
        <v>1</v>
      </c>
      <c r="F56">
        <v>1</v>
      </c>
      <c r="G56">
        <v>2999.99</v>
      </c>
      <c r="H56" s="12">
        <v>7.0000000000000007E-2</v>
      </c>
      <c r="I56" s="21">
        <f t="shared" si="0"/>
        <v>209.99930000000001</v>
      </c>
      <c r="J56" s="1">
        <f t="shared" si="1"/>
        <v>2789.9906999999998</v>
      </c>
    </row>
    <row r="57" spans="1:10" x14ac:dyDescent="0.25">
      <c r="A57">
        <v>20</v>
      </c>
      <c r="B57">
        <v>2</v>
      </c>
      <c r="C57">
        <v>923</v>
      </c>
      <c r="D57">
        <v>10</v>
      </c>
      <c r="E57">
        <v>1</v>
      </c>
      <c r="F57">
        <v>2</v>
      </c>
      <c r="G57">
        <v>1549</v>
      </c>
      <c r="H57" s="12">
        <v>7.0000000000000007E-2</v>
      </c>
      <c r="I57" s="21">
        <f t="shared" si="0"/>
        <v>108.43</v>
      </c>
      <c r="J57" s="1">
        <f t="shared" si="1"/>
        <v>2881.14</v>
      </c>
    </row>
    <row r="58" spans="1:10" x14ac:dyDescent="0.25">
      <c r="A58">
        <v>21</v>
      </c>
      <c r="B58">
        <v>1</v>
      </c>
      <c r="C58">
        <v>1250</v>
      </c>
      <c r="D58">
        <v>14</v>
      </c>
      <c r="E58">
        <v>2</v>
      </c>
      <c r="F58">
        <v>1</v>
      </c>
      <c r="G58">
        <v>269.99</v>
      </c>
      <c r="H58" s="12">
        <v>0.05</v>
      </c>
      <c r="I58" s="21">
        <f t="shared" si="0"/>
        <v>13.499500000000001</v>
      </c>
      <c r="J58" s="1">
        <f t="shared" si="1"/>
        <v>256.4905</v>
      </c>
    </row>
    <row r="59" spans="1:10" x14ac:dyDescent="0.25">
      <c r="A59">
        <v>21</v>
      </c>
      <c r="B59">
        <v>2</v>
      </c>
      <c r="C59">
        <v>1250</v>
      </c>
      <c r="D59">
        <v>17</v>
      </c>
      <c r="E59">
        <v>2</v>
      </c>
      <c r="F59">
        <v>1</v>
      </c>
      <c r="G59">
        <v>429</v>
      </c>
      <c r="H59" s="12">
        <v>0.1</v>
      </c>
      <c r="I59" s="21">
        <f t="shared" si="0"/>
        <v>42.900000000000006</v>
      </c>
      <c r="J59" s="1">
        <f t="shared" si="1"/>
        <v>386.1</v>
      </c>
    </row>
    <row r="60" spans="1:10" x14ac:dyDescent="0.25">
      <c r="A60">
        <v>21</v>
      </c>
      <c r="B60">
        <v>3</v>
      </c>
      <c r="C60">
        <v>1250</v>
      </c>
      <c r="D60">
        <v>10</v>
      </c>
      <c r="E60">
        <v>2</v>
      </c>
      <c r="F60">
        <v>1</v>
      </c>
      <c r="G60">
        <v>1549</v>
      </c>
      <c r="H60" s="12">
        <v>7.0000000000000007E-2</v>
      </c>
      <c r="I60" s="21">
        <f t="shared" si="0"/>
        <v>108.43</v>
      </c>
      <c r="J60" s="1">
        <f t="shared" si="1"/>
        <v>1440.57</v>
      </c>
    </row>
    <row r="61" spans="1:10" x14ac:dyDescent="0.25">
      <c r="A61">
        <v>22</v>
      </c>
      <c r="B61">
        <v>1</v>
      </c>
      <c r="C61">
        <v>1035</v>
      </c>
      <c r="D61">
        <v>15</v>
      </c>
      <c r="E61">
        <v>1</v>
      </c>
      <c r="F61">
        <v>2</v>
      </c>
      <c r="G61">
        <v>529.99</v>
      </c>
      <c r="H61" s="12">
        <v>0.2</v>
      </c>
      <c r="I61" s="21">
        <f t="shared" si="0"/>
        <v>105.998</v>
      </c>
      <c r="J61" s="1">
        <f t="shared" si="1"/>
        <v>847.98400000000004</v>
      </c>
    </row>
    <row r="62" spans="1:10" x14ac:dyDescent="0.25">
      <c r="A62">
        <v>22</v>
      </c>
      <c r="B62">
        <v>2</v>
      </c>
      <c r="C62">
        <v>1035</v>
      </c>
      <c r="D62">
        <v>22</v>
      </c>
      <c r="E62">
        <v>1</v>
      </c>
      <c r="F62">
        <v>1</v>
      </c>
      <c r="G62">
        <v>269.99</v>
      </c>
      <c r="H62" s="12">
        <v>0.05</v>
      </c>
      <c r="I62" s="21">
        <f t="shared" si="0"/>
        <v>13.499500000000001</v>
      </c>
      <c r="J62" s="1">
        <f t="shared" si="1"/>
        <v>256.4905</v>
      </c>
    </row>
    <row r="63" spans="1:10" x14ac:dyDescent="0.25">
      <c r="A63">
        <v>23</v>
      </c>
      <c r="B63">
        <v>1</v>
      </c>
      <c r="C63">
        <v>1149</v>
      </c>
      <c r="D63">
        <v>4</v>
      </c>
      <c r="E63">
        <v>1</v>
      </c>
      <c r="F63">
        <v>2</v>
      </c>
      <c r="G63">
        <v>2899.99</v>
      </c>
      <c r="H63" s="12">
        <v>0.05</v>
      </c>
      <c r="I63" s="21">
        <f t="shared" si="0"/>
        <v>144.99949999999998</v>
      </c>
      <c r="J63" s="1">
        <f t="shared" si="1"/>
        <v>5509.9809999999998</v>
      </c>
    </row>
    <row r="64" spans="1:10" x14ac:dyDescent="0.25">
      <c r="A64">
        <v>23</v>
      </c>
      <c r="B64">
        <v>2</v>
      </c>
      <c r="C64">
        <v>1149</v>
      </c>
      <c r="D64">
        <v>23</v>
      </c>
      <c r="E64">
        <v>1</v>
      </c>
      <c r="F64">
        <v>2</v>
      </c>
      <c r="G64">
        <v>299.99</v>
      </c>
      <c r="H64" s="12">
        <v>0.1</v>
      </c>
      <c r="I64" s="21">
        <f t="shared" si="0"/>
        <v>29.999000000000002</v>
      </c>
      <c r="J64" s="1">
        <f t="shared" si="1"/>
        <v>539.98199999999997</v>
      </c>
    </row>
    <row r="65" spans="1:10" x14ac:dyDescent="0.25">
      <c r="A65">
        <v>23</v>
      </c>
      <c r="B65">
        <v>3</v>
      </c>
      <c r="C65">
        <v>1149</v>
      </c>
      <c r="D65">
        <v>13</v>
      </c>
      <c r="E65">
        <v>1</v>
      </c>
      <c r="F65">
        <v>1</v>
      </c>
      <c r="G65">
        <v>269.99</v>
      </c>
      <c r="H65" s="12">
        <v>0.2</v>
      </c>
      <c r="I65" s="21">
        <f t="shared" si="0"/>
        <v>53.998000000000005</v>
      </c>
      <c r="J65" s="1">
        <f t="shared" si="1"/>
        <v>215.99200000000002</v>
      </c>
    </row>
    <row r="66" spans="1:10" x14ac:dyDescent="0.25">
      <c r="A66">
        <v>24</v>
      </c>
      <c r="B66">
        <v>1</v>
      </c>
      <c r="C66">
        <v>636</v>
      </c>
      <c r="D66">
        <v>3</v>
      </c>
      <c r="E66">
        <v>2</v>
      </c>
      <c r="F66">
        <v>2</v>
      </c>
      <c r="G66">
        <v>999.99</v>
      </c>
      <c r="H66" s="12">
        <v>0.1</v>
      </c>
      <c r="I66" s="21">
        <f t="shared" si="0"/>
        <v>99.999000000000009</v>
      </c>
      <c r="J66" s="1">
        <f t="shared" si="1"/>
        <v>1799.982</v>
      </c>
    </row>
    <row r="67" spans="1:10" x14ac:dyDescent="0.25">
      <c r="A67">
        <v>24</v>
      </c>
      <c r="B67">
        <v>2</v>
      </c>
      <c r="C67">
        <v>636</v>
      </c>
      <c r="D67">
        <v>18</v>
      </c>
      <c r="E67">
        <v>2</v>
      </c>
      <c r="F67">
        <v>2</v>
      </c>
      <c r="G67">
        <v>449</v>
      </c>
      <c r="H67" s="12">
        <v>7.0000000000000007E-2</v>
      </c>
      <c r="I67" s="21">
        <f t="shared" ref="I67:I130" si="2">G67*H67</f>
        <v>31.430000000000003</v>
      </c>
      <c r="J67" s="1">
        <f t="shared" ref="J67:J130" si="3">(G67-I67)*F67</f>
        <v>835.14</v>
      </c>
    </row>
    <row r="68" spans="1:10" x14ac:dyDescent="0.25">
      <c r="A68">
        <v>25</v>
      </c>
      <c r="B68">
        <v>1</v>
      </c>
      <c r="C68">
        <v>657</v>
      </c>
      <c r="D68">
        <v>23</v>
      </c>
      <c r="E68">
        <v>2</v>
      </c>
      <c r="F68">
        <v>2</v>
      </c>
      <c r="G68">
        <v>299.99</v>
      </c>
      <c r="H68" s="12">
        <v>0.2</v>
      </c>
      <c r="I68" s="21">
        <f t="shared" si="2"/>
        <v>59.998000000000005</v>
      </c>
      <c r="J68" s="1">
        <f t="shared" si="3"/>
        <v>479.98400000000004</v>
      </c>
    </row>
    <row r="69" spans="1:10" x14ac:dyDescent="0.25">
      <c r="A69">
        <v>25</v>
      </c>
      <c r="B69">
        <v>2</v>
      </c>
      <c r="C69">
        <v>657</v>
      </c>
      <c r="D69">
        <v>10</v>
      </c>
      <c r="E69">
        <v>2</v>
      </c>
      <c r="F69">
        <v>2</v>
      </c>
      <c r="G69">
        <v>1549</v>
      </c>
      <c r="H69" s="12">
        <v>0.2</v>
      </c>
      <c r="I69" s="21">
        <f t="shared" si="2"/>
        <v>309.8</v>
      </c>
      <c r="J69" s="1">
        <f t="shared" si="3"/>
        <v>2478.4</v>
      </c>
    </row>
    <row r="70" spans="1:10" x14ac:dyDescent="0.25">
      <c r="A70">
        <v>25</v>
      </c>
      <c r="B70">
        <v>3</v>
      </c>
      <c r="C70">
        <v>657</v>
      </c>
      <c r="D70">
        <v>22</v>
      </c>
      <c r="E70">
        <v>2</v>
      </c>
      <c r="F70">
        <v>1</v>
      </c>
      <c r="G70">
        <v>269.99</v>
      </c>
      <c r="H70" s="12">
        <v>0.2</v>
      </c>
      <c r="I70" s="21">
        <f t="shared" si="2"/>
        <v>53.998000000000005</v>
      </c>
      <c r="J70" s="1">
        <f t="shared" si="3"/>
        <v>215.99200000000002</v>
      </c>
    </row>
    <row r="71" spans="1:10" x14ac:dyDescent="0.25">
      <c r="A71">
        <v>25</v>
      </c>
      <c r="B71">
        <v>4</v>
      </c>
      <c r="C71">
        <v>657</v>
      </c>
      <c r="D71">
        <v>14</v>
      </c>
      <c r="E71">
        <v>2</v>
      </c>
      <c r="F71">
        <v>1</v>
      </c>
      <c r="G71">
        <v>269.99</v>
      </c>
      <c r="H71" s="12">
        <v>0.2</v>
      </c>
      <c r="I71" s="21">
        <f t="shared" si="2"/>
        <v>53.998000000000005</v>
      </c>
      <c r="J71" s="1">
        <f t="shared" si="3"/>
        <v>215.99200000000002</v>
      </c>
    </row>
    <row r="72" spans="1:10" x14ac:dyDescent="0.25">
      <c r="A72">
        <v>25</v>
      </c>
      <c r="B72">
        <v>5</v>
      </c>
      <c r="C72">
        <v>657</v>
      </c>
      <c r="D72">
        <v>21</v>
      </c>
      <c r="E72">
        <v>2</v>
      </c>
      <c r="F72">
        <v>1</v>
      </c>
      <c r="G72">
        <v>269.99</v>
      </c>
      <c r="H72" s="12">
        <v>0.1</v>
      </c>
      <c r="I72" s="21">
        <f t="shared" si="2"/>
        <v>26.999000000000002</v>
      </c>
      <c r="J72" s="1">
        <f t="shared" si="3"/>
        <v>242.99100000000001</v>
      </c>
    </row>
    <row r="73" spans="1:10" x14ac:dyDescent="0.25">
      <c r="A73">
        <v>26</v>
      </c>
      <c r="B73">
        <v>1</v>
      </c>
      <c r="C73">
        <v>1280</v>
      </c>
      <c r="D73">
        <v>7</v>
      </c>
      <c r="E73">
        <v>2</v>
      </c>
      <c r="F73">
        <v>1</v>
      </c>
      <c r="G73">
        <v>3999.99</v>
      </c>
      <c r="H73" s="12">
        <v>0.05</v>
      </c>
      <c r="I73" s="21">
        <f t="shared" si="2"/>
        <v>199.99950000000001</v>
      </c>
      <c r="J73" s="1">
        <f t="shared" si="3"/>
        <v>3799.9904999999999</v>
      </c>
    </row>
    <row r="74" spans="1:10" x14ac:dyDescent="0.25">
      <c r="A74">
        <v>26</v>
      </c>
      <c r="B74">
        <v>2</v>
      </c>
      <c r="C74">
        <v>1280</v>
      </c>
      <c r="D74">
        <v>2</v>
      </c>
      <c r="E74">
        <v>2</v>
      </c>
      <c r="F74">
        <v>1</v>
      </c>
      <c r="G74">
        <v>749.99</v>
      </c>
      <c r="H74" s="12">
        <v>0.2</v>
      </c>
      <c r="I74" s="21">
        <f t="shared" si="2"/>
        <v>149.99800000000002</v>
      </c>
      <c r="J74" s="1">
        <f t="shared" si="3"/>
        <v>599.99199999999996</v>
      </c>
    </row>
    <row r="75" spans="1:10" x14ac:dyDescent="0.25">
      <c r="A75">
        <v>26</v>
      </c>
      <c r="B75">
        <v>3</v>
      </c>
      <c r="C75">
        <v>1280</v>
      </c>
      <c r="D75">
        <v>12</v>
      </c>
      <c r="E75">
        <v>2</v>
      </c>
      <c r="F75">
        <v>1</v>
      </c>
      <c r="G75">
        <v>549.99</v>
      </c>
      <c r="H75" s="12">
        <v>0.2</v>
      </c>
      <c r="I75" s="21">
        <f t="shared" si="2"/>
        <v>109.998</v>
      </c>
      <c r="J75" s="1">
        <f t="shared" si="3"/>
        <v>439.99200000000002</v>
      </c>
    </row>
    <row r="76" spans="1:10" x14ac:dyDescent="0.25">
      <c r="A76">
        <v>26</v>
      </c>
      <c r="B76">
        <v>4</v>
      </c>
      <c r="C76">
        <v>1280</v>
      </c>
      <c r="D76">
        <v>21</v>
      </c>
      <c r="E76">
        <v>2</v>
      </c>
      <c r="F76">
        <v>2</v>
      </c>
      <c r="G76">
        <v>269.99</v>
      </c>
      <c r="H76" s="12">
        <v>7.0000000000000007E-2</v>
      </c>
      <c r="I76" s="21">
        <f t="shared" si="2"/>
        <v>18.899300000000004</v>
      </c>
      <c r="J76" s="1">
        <f t="shared" si="3"/>
        <v>502.1814</v>
      </c>
    </row>
    <row r="77" spans="1:10" x14ac:dyDescent="0.25">
      <c r="A77">
        <v>27</v>
      </c>
      <c r="B77">
        <v>1</v>
      </c>
      <c r="C77">
        <v>57</v>
      </c>
      <c r="D77">
        <v>5</v>
      </c>
      <c r="E77">
        <v>2</v>
      </c>
      <c r="F77">
        <v>1</v>
      </c>
      <c r="G77">
        <v>1320.99</v>
      </c>
      <c r="H77" s="12">
        <v>0.2</v>
      </c>
      <c r="I77" s="21">
        <f t="shared" si="2"/>
        <v>264.19800000000004</v>
      </c>
      <c r="J77" s="1">
        <f t="shared" si="3"/>
        <v>1056.7919999999999</v>
      </c>
    </row>
    <row r="78" spans="1:10" x14ac:dyDescent="0.25">
      <c r="A78">
        <v>27</v>
      </c>
      <c r="B78">
        <v>2</v>
      </c>
      <c r="C78">
        <v>57</v>
      </c>
      <c r="D78">
        <v>19</v>
      </c>
      <c r="E78">
        <v>2</v>
      </c>
      <c r="F78">
        <v>1</v>
      </c>
      <c r="G78">
        <v>449</v>
      </c>
      <c r="H78" s="12">
        <v>0.2</v>
      </c>
      <c r="I78" s="21">
        <f t="shared" si="2"/>
        <v>89.800000000000011</v>
      </c>
      <c r="J78" s="1">
        <f t="shared" si="3"/>
        <v>359.2</v>
      </c>
    </row>
    <row r="79" spans="1:10" x14ac:dyDescent="0.25">
      <c r="A79">
        <v>27</v>
      </c>
      <c r="B79">
        <v>3</v>
      </c>
      <c r="C79">
        <v>57</v>
      </c>
      <c r="D79">
        <v>26</v>
      </c>
      <c r="E79">
        <v>2</v>
      </c>
      <c r="F79">
        <v>2</v>
      </c>
      <c r="G79">
        <v>599.99</v>
      </c>
      <c r="H79" s="12">
        <v>7.0000000000000007E-2</v>
      </c>
      <c r="I79" s="21">
        <f t="shared" si="2"/>
        <v>41.999300000000005</v>
      </c>
      <c r="J79" s="1">
        <f t="shared" si="3"/>
        <v>1115.9814000000001</v>
      </c>
    </row>
    <row r="80" spans="1:10" x14ac:dyDescent="0.25">
      <c r="A80">
        <v>27</v>
      </c>
      <c r="B80">
        <v>4</v>
      </c>
      <c r="C80">
        <v>57</v>
      </c>
      <c r="D80">
        <v>8</v>
      </c>
      <c r="E80">
        <v>2</v>
      </c>
      <c r="F80">
        <v>1</v>
      </c>
      <c r="G80">
        <v>1799.99</v>
      </c>
      <c r="H80" s="12">
        <v>7.0000000000000007E-2</v>
      </c>
      <c r="I80" s="21">
        <f t="shared" si="2"/>
        <v>125.99930000000002</v>
      </c>
      <c r="J80" s="1">
        <f t="shared" si="3"/>
        <v>1673.9907000000001</v>
      </c>
    </row>
    <row r="81" spans="1:10" x14ac:dyDescent="0.25">
      <c r="A81">
        <v>28</v>
      </c>
      <c r="B81">
        <v>1</v>
      </c>
      <c r="C81">
        <v>252</v>
      </c>
      <c r="D81">
        <v>5</v>
      </c>
      <c r="E81">
        <v>2</v>
      </c>
      <c r="F81">
        <v>1</v>
      </c>
      <c r="G81">
        <v>1320.99</v>
      </c>
      <c r="H81" s="12">
        <v>0.05</v>
      </c>
      <c r="I81" s="21">
        <f t="shared" si="2"/>
        <v>66.049500000000009</v>
      </c>
      <c r="J81" s="1">
        <f t="shared" si="3"/>
        <v>1254.9404999999999</v>
      </c>
    </row>
    <row r="82" spans="1:10" x14ac:dyDescent="0.25">
      <c r="A82">
        <v>28</v>
      </c>
      <c r="B82">
        <v>2</v>
      </c>
      <c r="C82">
        <v>252</v>
      </c>
      <c r="D82">
        <v>7</v>
      </c>
      <c r="E82">
        <v>2</v>
      </c>
      <c r="F82">
        <v>2</v>
      </c>
      <c r="G82">
        <v>3999.99</v>
      </c>
      <c r="H82" s="12">
        <v>0.2</v>
      </c>
      <c r="I82" s="21">
        <f t="shared" si="2"/>
        <v>799.99800000000005</v>
      </c>
      <c r="J82" s="1">
        <f t="shared" si="3"/>
        <v>6399.9839999999995</v>
      </c>
    </row>
    <row r="83" spans="1:10" x14ac:dyDescent="0.25">
      <c r="A83">
        <v>28</v>
      </c>
      <c r="B83">
        <v>3</v>
      </c>
      <c r="C83">
        <v>252</v>
      </c>
      <c r="D83">
        <v>14</v>
      </c>
      <c r="E83">
        <v>2</v>
      </c>
      <c r="F83">
        <v>2</v>
      </c>
      <c r="G83">
        <v>269.99</v>
      </c>
      <c r="H83" s="12">
        <v>0.1</v>
      </c>
      <c r="I83" s="21">
        <f t="shared" si="2"/>
        <v>26.999000000000002</v>
      </c>
      <c r="J83" s="1">
        <f t="shared" si="3"/>
        <v>485.98200000000003</v>
      </c>
    </row>
    <row r="84" spans="1:10" x14ac:dyDescent="0.25">
      <c r="A84">
        <v>28</v>
      </c>
      <c r="B84">
        <v>4</v>
      </c>
      <c r="C84">
        <v>252</v>
      </c>
      <c r="D84">
        <v>6</v>
      </c>
      <c r="E84">
        <v>2</v>
      </c>
      <c r="F84">
        <v>1</v>
      </c>
      <c r="G84">
        <v>469.99</v>
      </c>
      <c r="H84" s="12">
        <v>0.05</v>
      </c>
      <c r="I84" s="21">
        <f t="shared" si="2"/>
        <v>23.499500000000001</v>
      </c>
      <c r="J84" s="1">
        <f t="shared" si="3"/>
        <v>446.4905</v>
      </c>
    </row>
    <row r="85" spans="1:10" x14ac:dyDescent="0.25">
      <c r="A85">
        <v>29</v>
      </c>
      <c r="B85">
        <v>1</v>
      </c>
      <c r="C85">
        <v>437</v>
      </c>
      <c r="D85">
        <v>24</v>
      </c>
      <c r="E85">
        <v>2</v>
      </c>
      <c r="F85">
        <v>2</v>
      </c>
      <c r="G85">
        <v>549.99</v>
      </c>
      <c r="H85" s="12">
        <v>0.05</v>
      </c>
      <c r="I85" s="21">
        <f t="shared" si="2"/>
        <v>27.499500000000001</v>
      </c>
      <c r="J85" s="1">
        <f t="shared" si="3"/>
        <v>1044.981</v>
      </c>
    </row>
    <row r="86" spans="1:10" x14ac:dyDescent="0.25">
      <c r="A86">
        <v>29</v>
      </c>
      <c r="B86">
        <v>2</v>
      </c>
      <c r="C86">
        <v>437</v>
      </c>
      <c r="D86">
        <v>6</v>
      </c>
      <c r="E86">
        <v>2</v>
      </c>
      <c r="F86">
        <v>1</v>
      </c>
      <c r="G86">
        <v>469.99</v>
      </c>
      <c r="H86" s="12">
        <v>0.2</v>
      </c>
      <c r="I86" s="21">
        <f t="shared" si="2"/>
        <v>93.998000000000005</v>
      </c>
      <c r="J86" s="1">
        <f t="shared" si="3"/>
        <v>375.99200000000002</v>
      </c>
    </row>
    <row r="87" spans="1:10" x14ac:dyDescent="0.25">
      <c r="A87">
        <v>29</v>
      </c>
      <c r="B87">
        <v>3</v>
      </c>
      <c r="C87">
        <v>437</v>
      </c>
      <c r="D87">
        <v>21</v>
      </c>
      <c r="E87">
        <v>2</v>
      </c>
      <c r="F87">
        <v>2</v>
      </c>
      <c r="G87">
        <v>269.99</v>
      </c>
      <c r="H87" s="12">
        <v>0.1</v>
      </c>
      <c r="I87" s="21">
        <f t="shared" si="2"/>
        <v>26.999000000000002</v>
      </c>
      <c r="J87" s="1">
        <f t="shared" si="3"/>
        <v>485.98200000000003</v>
      </c>
    </row>
    <row r="88" spans="1:10" x14ac:dyDescent="0.25">
      <c r="A88">
        <v>29</v>
      </c>
      <c r="B88">
        <v>4</v>
      </c>
      <c r="C88">
        <v>437</v>
      </c>
      <c r="D88">
        <v>8</v>
      </c>
      <c r="E88">
        <v>2</v>
      </c>
      <c r="F88">
        <v>1</v>
      </c>
      <c r="G88">
        <v>1799.99</v>
      </c>
      <c r="H88" s="12">
        <v>0.2</v>
      </c>
      <c r="I88" s="21">
        <f t="shared" si="2"/>
        <v>359.99800000000005</v>
      </c>
      <c r="J88" s="1">
        <f t="shared" si="3"/>
        <v>1439.992</v>
      </c>
    </row>
    <row r="89" spans="1:10" x14ac:dyDescent="0.25">
      <c r="A89">
        <v>29</v>
      </c>
      <c r="B89">
        <v>5</v>
      </c>
      <c r="C89">
        <v>437</v>
      </c>
      <c r="D89">
        <v>14</v>
      </c>
      <c r="E89">
        <v>2</v>
      </c>
      <c r="F89">
        <v>2</v>
      </c>
      <c r="G89">
        <v>269.99</v>
      </c>
      <c r="H89" s="12">
        <v>0.05</v>
      </c>
      <c r="I89" s="21">
        <f t="shared" si="2"/>
        <v>13.499500000000001</v>
      </c>
      <c r="J89" s="1">
        <f t="shared" si="3"/>
        <v>512.98099999999999</v>
      </c>
    </row>
    <row r="90" spans="1:10" x14ac:dyDescent="0.25">
      <c r="A90">
        <v>30</v>
      </c>
      <c r="B90">
        <v>1</v>
      </c>
      <c r="C90">
        <v>1348</v>
      </c>
      <c r="D90">
        <v>26</v>
      </c>
      <c r="E90">
        <v>2</v>
      </c>
      <c r="F90">
        <v>1</v>
      </c>
      <c r="G90">
        <v>599.99</v>
      </c>
      <c r="H90" s="12">
        <v>0.05</v>
      </c>
      <c r="I90" s="21">
        <f t="shared" si="2"/>
        <v>29.999500000000001</v>
      </c>
      <c r="J90" s="1">
        <f t="shared" si="3"/>
        <v>569.9905</v>
      </c>
    </row>
    <row r="91" spans="1:10" x14ac:dyDescent="0.25">
      <c r="A91">
        <v>30</v>
      </c>
      <c r="B91">
        <v>2</v>
      </c>
      <c r="C91">
        <v>1348</v>
      </c>
      <c r="D91">
        <v>17</v>
      </c>
      <c r="E91">
        <v>2</v>
      </c>
      <c r="F91">
        <v>1</v>
      </c>
      <c r="G91">
        <v>429</v>
      </c>
      <c r="H91" s="12">
        <v>7.0000000000000007E-2</v>
      </c>
      <c r="I91" s="21">
        <f t="shared" si="2"/>
        <v>30.03</v>
      </c>
      <c r="J91" s="1">
        <f t="shared" si="3"/>
        <v>398.97</v>
      </c>
    </row>
    <row r="92" spans="1:10" x14ac:dyDescent="0.25">
      <c r="A92">
        <v>30</v>
      </c>
      <c r="B92">
        <v>3</v>
      </c>
      <c r="C92">
        <v>1348</v>
      </c>
      <c r="D92">
        <v>19</v>
      </c>
      <c r="E92">
        <v>2</v>
      </c>
      <c r="F92">
        <v>1</v>
      </c>
      <c r="G92">
        <v>449</v>
      </c>
      <c r="H92" s="12">
        <v>0.1</v>
      </c>
      <c r="I92" s="21">
        <f t="shared" si="2"/>
        <v>44.900000000000006</v>
      </c>
      <c r="J92" s="1">
        <f t="shared" si="3"/>
        <v>404.1</v>
      </c>
    </row>
    <row r="93" spans="1:10" x14ac:dyDescent="0.25">
      <c r="A93">
        <v>30</v>
      </c>
      <c r="B93">
        <v>4</v>
      </c>
      <c r="C93">
        <v>1348</v>
      </c>
      <c r="D93">
        <v>4</v>
      </c>
      <c r="E93">
        <v>2</v>
      </c>
      <c r="F93">
        <v>1</v>
      </c>
      <c r="G93">
        <v>2899.99</v>
      </c>
      <c r="H93" s="12">
        <v>0.1</v>
      </c>
      <c r="I93" s="21">
        <f t="shared" si="2"/>
        <v>289.99899999999997</v>
      </c>
      <c r="J93" s="1">
        <f t="shared" si="3"/>
        <v>2609.991</v>
      </c>
    </row>
    <row r="94" spans="1:10" x14ac:dyDescent="0.25">
      <c r="A94">
        <v>30</v>
      </c>
      <c r="B94">
        <v>5</v>
      </c>
      <c r="C94">
        <v>1348</v>
      </c>
      <c r="D94">
        <v>7</v>
      </c>
      <c r="E94">
        <v>2</v>
      </c>
      <c r="F94">
        <v>2</v>
      </c>
      <c r="G94">
        <v>3999.99</v>
      </c>
      <c r="H94" s="12">
        <v>0.1</v>
      </c>
      <c r="I94" s="21">
        <f t="shared" si="2"/>
        <v>399.99900000000002</v>
      </c>
      <c r="J94" s="1">
        <f t="shared" si="3"/>
        <v>7199.982</v>
      </c>
    </row>
    <row r="95" spans="1:10" x14ac:dyDescent="0.25">
      <c r="A95">
        <v>31</v>
      </c>
      <c r="B95">
        <v>1</v>
      </c>
      <c r="C95">
        <v>1238</v>
      </c>
      <c r="D95">
        <v>11</v>
      </c>
      <c r="E95">
        <v>3</v>
      </c>
      <c r="F95">
        <v>2</v>
      </c>
      <c r="G95">
        <v>1680.99</v>
      </c>
      <c r="H95" s="12">
        <v>0.05</v>
      </c>
      <c r="I95" s="21">
        <f t="shared" si="2"/>
        <v>84.049500000000009</v>
      </c>
      <c r="J95" s="1">
        <f t="shared" si="3"/>
        <v>3193.8809999999999</v>
      </c>
    </row>
    <row r="96" spans="1:10" x14ac:dyDescent="0.25">
      <c r="A96">
        <v>31</v>
      </c>
      <c r="B96">
        <v>2</v>
      </c>
      <c r="C96">
        <v>1238</v>
      </c>
      <c r="D96">
        <v>9</v>
      </c>
      <c r="E96">
        <v>3</v>
      </c>
      <c r="F96">
        <v>2</v>
      </c>
      <c r="G96">
        <v>2999.99</v>
      </c>
      <c r="H96" s="12">
        <v>0.2</v>
      </c>
      <c r="I96" s="21">
        <f t="shared" si="2"/>
        <v>599.99799999999993</v>
      </c>
      <c r="J96" s="1">
        <f t="shared" si="3"/>
        <v>4799.9839999999995</v>
      </c>
    </row>
    <row r="97" spans="1:10" x14ac:dyDescent="0.25">
      <c r="A97">
        <v>32</v>
      </c>
      <c r="B97">
        <v>1</v>
      </c>
      <c r="C97">
        <v>1259</v>
      </c>
      <c r="D97">
        <v>8</v>
      </c>
      <c r="E97">
        <v>1</v>
      </c>
      <c r="F97">
        <v>2</v>
      </c>
      <c r="G97">
        <v>1799.99</v>
      </c>
      <c r="H97" s="12">
        <v>7.0000000000000007E-2</v>
      </c>
      <c r="I97" s="21">
        <f t="shared" si="2"/>
        <v>125.99930000000002</v>
      </c>
      <c r="J97" s="1">
        <f t="shared" si="3"/>
        <v>3347.9814000000001</v>
      </c>
    </row>
    <row r="98" spans="1:10" x14ac:dyDescent="0.25">
      <c r="A98">
        <v>32</v>
      </c>
      <c r="B98">
        <v>2</v>
      </c>
      <c r="C98">
        <v>1259</v>
      </c>
      <c r="D98">
        <v>12</v>
      </c>
      <c r="E98">
        <v>1</v>
      </c>
      <c r="F98">
        <v>2</v>
      </c>
      <c r="G98">
        <v>549.99</v>
      </c>
      <c r="H98" s="12">
        <v>7.0000000000000007E-2</v>
      </c>
      <c r="I98" s="21">
        <f t="shared" si="2"/>
        <v>38.499300000000005</v>
      </c>
      <c r="J98" s="1">
        <f t="shared" si="3"/>
        <v>1022.9814</v>
      </c>
    </row>
    <row r="99" spans="1:10" x14ac:dyDescent="0.25">
      <c r="A99">
        <v>32</v>
      </c>
      <c r="B99">
        <v>3</v>
      </c>
      <c r="C99">
        <v>1259</v>
      </c>
      <c r="D99">
        <v>25</v>
      </c>
      <c r="E99">
        <v>1</v>
      </c>
      <c r="F99">
        <v>2</v>
      </c>
      <c r="G99">
        <v>499.99</v>
      </c>
      <c r="H99" s="12">
        <v>0.1</v>
      </c>
      <c r="I99" s="21">
        <f t="shared" si="2"/>
        <v>49.999000000000002</v>
      </c>
      <c r="J99" s="1">
        <f t="shared" si="3"/>
        <v>899.98199999999997</v>
      </c>
    </row>
    <row r="100" spans="1:10" x14ac:dyDescent="0.25">
      <c r="A100">
        <v>33</v>
      </c>
      <c r="B100">
        <v>1</v>
      </c>
      <c r="C100">
        <v>236</v>
      </c>
      <c r="D100">
        <v>23</v>
      </c>
      <c r="E100">
        <v>2</v>
      </c>
      <c r="F100">
        <v>2</v>
      </c>
      <c r="G100">
        <v>299.99</v>
      </c>
      <c r="H100" s="12">
        <v>7.0000000000000007E-2</v>
      </c>
      <c r="I100" s="21">
        <f t="shared" si="2"/>
        <v>20.999300000000002</v>
      </c>
      <c r="J100" s="1">
        <f t="shared" si="3"/>
        <v>557.98140000000001</v>
      </c>
    </row>
    <row r="101" spans="1:10" x14ac:dyDescent="0.25">
      <c r="A101">
        <v>33</v>
      </c>
      <c r="B101">
        <v>2</v>
      </c>
      <c r="C101">
        <v>236</v>
      </c>
      <c r="D101">
        <v>7</v>
      </c>
      <c r="E101">
        <v>2</v>
      </c>
      <c r="F101">
        <v>1</v>
      </c>
      <c r="G101">
        <v>3999.99</v>
      </c>
      <c r="H101" s="12">
        <v>0.1</v>
      </c>
      <c r="I101" s="21">
        <f t="shared" si="2"/>
        <v>399.99900000000002</v>
      </c>
      <c r="J101" s="1">
        <f t="shared" si="3"/>
        <v>3599.991</v>
      </c>
    </row>
    <row r="102" spans="1:10" x14ac:dyDescent="0.25">
      <c r="A102">
        <v>34</v>
      </c>
      <c r="B102">
        <v>1</v>
      </c>
      <c r="C102">
        <v>80</v>
      </c>
      <c r="D102">
        <v>8</v>
      </c>
      <c r="E102">
        <v>2</v>
      </c>
      <c r="F102">
        <v>2</v>
      </c>
      <c r="G102">
        <v>1799.99</v>
      </c>
      <c r="H102" s="12">
        <v>7.0000000000000007E-2</v>
      </c>
      <c r="I102" s="21">
        <f t="shared" si="2"/>
        <v>125.99930000000002</v>
      </c>
      <c r="J102" s="1">
        <f t="shared" si="3"/>
        <v>3347.9814000000001</v>
      </c>
    </row>
    <row r="103" spans="1:10" x14ac:dyDescent="0.25">
      <c r="A103">
        <v>34</v>
      </c>
      <c r="B103">
        <v>2</v>
      </c>
      <c r="C103">
        <v>80</v>
      </c>
      <c r="D103">
        <v>10</v>
      </c>
      <c r="E103">
        <v>2</v>
      </c>
      <c r="F103">
        <v>2</v>
      </c>
      <c r="G103">
        <v>1549</v>
      </c>
      <c r="H103" s="12">
        <v>0.1</v>
      </c>
      <c r="I103" s="21">
        <f t="shared" si="2"/>
        <v>154.9</v>
      </c>
      <c r="J103" s="1">
        <f t="shared" si="3"/>
        <v>2788.2</v>
      </c>
    </row>
    <row r="104" spans="1:10" x14ac:dyDescent="0.25">
      <c r="A104">
        <v>34</v>
      </c>
      <c r="B104">
        <v>3</v>
      </c>
      <c r="C104">
        <v>80</v>
      </c>
      <c r="D104">
        <v>17</v>
      </c>
      <c r="E104">
        <v>2</v>
      </c>
      <c r="F104">
        <v>2</v>
      </c>
      <c r="G104">
        <v>429</v>
      </c>
      <c r="H104" s="12">
        <v>0.2</v>
      </c>
      <c r="I104" s="21">
        <f t="shared" si="2"/>
        <v>85.800000000000011</v>
      </c>
      <c r="J104" s="1">
        <f t="shared" si="3"/>
        <v>686.4</v>
      </c>
    </row>
    <row r="105" spans="1:10" x14ac:dyDescent="0.25">
      <c r="A105">
        <v>35</v>
      </c>
      <c r="B105">
        <v>1</v>
      </c>
      <c r="C105">
        <v>813</v>
      </c>
      <c r="D105">
        <v>18</v>
      </c>
      <c r="E105">
        <v>2</v>
      </c>
      <c r="F105">
        <v>1</v>
      </c>
      <c r="G105">
        <v>449</v>
      </c>
      <c r="H105" s="12">
        <v>0.05</v>
      </c>
      <c r="I105" s="21">
        <f t="shared" si="2"/>
        <v>22.450000000000003</v>
      </c>
      <c r="J105" s="1">
        <f t="shared" si="3"/>
        <v>426.55</v>
      </c>
    </row>
    <row r="106" spans="1:10" x14ac:dyDescent="0.25">
      <c r="A106">
        <v>35</v>
      </c>
      <c r="B106">
        <v>2</v>
      </c>
      <c r="C106">
        <v>813</v>
      </c>
      <c r="D106">
        <v>20</v>
      </c>
      <c r="E106">
        <v>2</v>
      </c>
      <c r="F106">
        <v>2</v>
      </c>
      <c r="G106">
        <v>599.99</v>
      </c>
      <c r="H106" s="12">
        <v>0.05</v>
      </c>
      <c r="I106" s="21">
        <f t="shared" si="2"/>
        <v>29.999500000000001</v>
      </c>
      <c r="J106" s="1">
        <f t="shared" si="3"/>
        <v>1139.981</v>
      </c>
    </row>
    <row r="107" spans="1:10" x14ac:dyDescent="0.25">
      <c r="A107">
        <v>35</v>
      </c>
      <c r="B107">
        <v>3</v>
      </c>
      <c r="C107">
        <v>813</v>
      </c>
      <c r="D107">
        <v>5</v>
      </c>
      <c r="E107">
        <v>2</v>
      </c>
      <c r="F107">
        <v>1</v>
      </c>
      <c r="G107">
        <v>1320.99</v>
      </c>
      <c r="H107" s="12">
        <v>0.2</v>
      </c>
      <c r="I107" s="21">
        <f t="shared" si="2"/>
        <v>264.19800000000004</v>
      </c>
      <c r="J107" s="1">
        <f t="shared" si="3"/>
        <v>1056.7919999999999</v>
      </c>
    </row>
    <row r="108" spans="1:10" x14ac:dyDescent="0.25">
      <c r="A108">
        <v>35</v>
      </c>
      <c r="B108">
        <v>4</v>
      </c>
      <c r="C108">
        <v>813</v>
      </c>
      <c r="D108">
        <v>21</v>
      </c>
      <c r="E108">
        <v>2</v>
      </c>
      <c r="F108">
        <v>2</v>
      </c>
      <c r="G108">
        <v>269.99</v>
      </c>
      <c r="H108" s="12">
        <v>7.0000000000000007E-2</v>
      </c>
      <c r="I108" s="21">
        <f t="shared" si="2"/>
        <v>18.899300000000004</v>
      </c>
      <c r="J108" s="1">
        <f t="shared" si="3"/>
        <v>502.1814</v>
      </c>
    </row>
    <row r="109" spans="1:10" x14ac:dyDescent="0.25">
      <c r="A109">
        <v>35</v>
      </c>
      <c r="B109">
        <v>5</v>
      </c>
      <c r="C109">
        <v>813</v>
      </c>
      <c r="D109">
        <v>22</v>
      </c>
      <c r="E109">
        <v>2</v>
      </c>
      <c r="F109">
        <v>1</v>
      </c>
      <c r="G109">
        <v>269.99</v>
      </c>
      <c r="H109" s="12">
        <v>7.0000000000000007E-2</v>
      </c>
      <c r="I109" s="21">
        <f t="shared" si="2"/>
        <v>18.899300000000004</v>
      </c>
      <c r="J109" s="1">
        <f t="shared" si="3"/>
        <v>251.0907</v>
      </c>
    </row>
    <row r="110" spans="1:10" x14ac:dyDescent="0.25">
      <c r="A110">
        <v>36</v>
      </c>
      <c r="B110">
        <v>1</v>
      </c>
      <c r="C110">
        <v>1321</v>
      </c>
      <c r="D110">
        <v>9</v>
      </c>
      <c r="E110">
        <v>2</v>
      </c>
      <c r="F110">
        <v>1</v>
      </c>
      <c r="G110">
        <v>2999.99</v>
      </c>
      <c r="H110" s="12">
        <v>7.0000000000000007E-2</v>
      </c>
      <c r="I110" s="21">
        <f t="shared" si="2"/>
        <v>209.99930000000001</v>
      </c>
      <c r="J110" s="1">
        <f t="shared" si="3"/>
        <v>2789.9906999999998</v>
      </c>
    </row>
    <row r="111" spans="1:10" x14ac:dyDescent="0.25">
      <c r="A111">
        <v>36</v>
      </c>
      <c r="B111">
        <v>2</v>
      </c>
      <c r="C111">
        <v>1321</v>
      </c>
      <c r="D111">
        <v>5</v>
      </c>
      <c r="E111">
        <v>2</v>
      </c>
      <c r="F111">
        <v>1</v>
      </c>
      <c r="G111">
        <v>1320.99</v>
      </c>
      <c r="H111" s="12">
        <v>0.05</v>
      </c>
      <c r="I111" s="21">
        <f t="shared" si="2"/>
        <v>66.049500000000009</v>
      </c>
      <c r="J111" s="1">
        <f t="shared" si="3"/>
        <v>1254.9404999999999</v>
      </c>
    </row>
    <row r="112" spans="1:10" x14ac:dyDescent="0.25">
      <c r="A112">
        <v>36</v>
      </c>
      <c r="B112">
        <v>3</v>
      </c>
      <c r="C112">
        <v>1321</v>
      </c>
      <c r="D112">
        <v>3</v>
      </c>
      <c r="E112">
        <v>2</v>
      </c>
      <c r="F112">
        <v>2</v>
      </c>
      <c r="G112">
        <v>999.99</v>
      </c>
      <c r="H112" s="12">
        <v>0.2</v>
      </c>
      <c r="I112" s="21">
        <f t="shared" si="2"/>
        <v>199.99800000000002</v>
      </c>
      <c r="J112" s="1">
        <f t="shared" si="3"/>
        <v>1599.9839999999999</v>
      </c>
    </row>
    <row r="113" spans="1:10" x14ac:dyDescent="0.25">
      <c r="A113">
        <v>37</v>
      </c>
      <c r="B113">
        <v>1</v>
      </c>
      <c r="C113">
        <v>164</v>
      </c>
      <c r="D113">
        <v>16</v>
      </c>
      <c r="E113">
        <v>2</v>
      </c>
      <c r="F113">
        <v>2</v>
      </c>
      <c r="G113">
        <v>599.99</v>
      </c>
      <c r="H113" s="12">
        <v>0.05</v>
      </c>
      <c r="I113" s="21">
        <f t="shared" si="2"/>
        <v>29.999500000000001</v>
      </c>
      <c r="J113" s="1">
        <f t="shared" si="3"/>
        <v>1139.981</v>
      </c>
    </row>
    <row r="114" spans="1:10" x14ac:dyDescent="0.25">
      <c r="A114">
        <v>38</v>
      </c>
      <c r="B114">
        <v>1</v>
      </c>
      <c r="C114">
        <v>583</v>
      </c>
      <c r="D114">
        <v>7</v>
      </c>
      <c r="E114">
        <v>2</v>
      </c>
      <c r="F114">
        <v>2</v>
      </c>
      <c r="G114">
        <v>3999.99</v>
      </c>
      <c r="H114" s="12">
        <v>0.05</v>
      </c>
      <c r="I114" s="21">
        <f t="shared" si="2"/>
        <v>199.99950000000001</v>
      </c>
      <c r="J114" s="1">
        <f t="shared" si="3"/>
        <v>7599.9809999999998</v>
      </c>
    </row>
    <row r="115" spans="1:10" x14ac:dyDescent="0.25">
      <c r="A115">
        <v>38</v>
      </c>
      <c r="B115">
        <v>2</v>
      </c>
      <c r="C115">
        <v>583</v>
      </c>
      <c r="D115">
        <v>23</v>
      </c>
      <c r="E115">
        <v>2</v>
      </c>
      <c r="F115">
        <v>1</v>
      </c>
      <c r="G115">
        <v>299.99</v>
      </c>
      <c r="H115" s="12">
        <v>7.0000000000000007E-2</v>
      </c>
      <c r="I115" s="21">
        <f t="shared" si="2"/>
        <v>20.999300000000002</v>
      </c>
      <c r="J115" s="1">
        <f t="shared" si="3"/>
        <v>278.9907</v>
      </c>
    </row>
    <row r="116" spans="1:10" x14ac:dyDescent="0.25">
      <c r="A116">
        <v>38</v>
      </c>
      <c r="B116">
        <v>3</v>
      </c>
      <c r="C116">
        <v>583</v>
      </c>
      <c r="D116">
        <v>25</v>
      </c>
      <c r="E116">
        <v>2</v>
      </c>
      <c r="F116">
        <v>1</v>
      </c>
      <c r="G116">
        <v>499.99</v>
      </c>
      <c r="H116" s="12">
        <v>0.2</v>
      </c>
      <c r="I116" s="21">
        <f t="shared" si="2"/>
        <v>99.998000000000005</v>
      </c>
      <c r="J116" s="1">
        <f t="shared" si="3"/>
        <v>399.99200000000002</v>
      </c>
    </row>
    <row r="117" spans="1:10" x14ac:dyDescent="0.25">
      <c r="A117">
        <v>38</v>
      </c>
      <c r="B117">
        <v>4</v>
      </c>
      <c r="C117">
        <v>583</v>
      </c>
      <c r="D117">
        <v>10</v>
      </c>
      <c r="E117">
        <v>2</v>
      </c>
      <c r="F117">
        <v>2</v>
      </c>
      <c r="G117">
        <v>1549</v>
      </c>
      <c r="H117" s="12">
        <v>0.1</v>
      </c>
      <c r="I117" s="21">
        <f t="shared" si="2"/>
        <v>154.9</v>
      </c>
      <c r="J117" s="1">
        <f t="shared" si="3"/>
        <v>2788.2</v>
      </c>
    </row>
    <row r="118" spans="1:10" x14ac:dyDescent="0.25">
      <c r="A118">
        <v>38</v>
      </c>
      <c r="B118">
        <v>5</v>
      </c>
      <c r="C118">
        <v>583</v>
      </c>
      <c r="D118">
        <v>24</v>
      </c>
      <c r="E118">
        <v>2</v>
      </c>
      <c r="F118">
        <v>1</v>
      </c>
      <c r="G118">
        <v>549.99</v>
      </c>
      <c r="H118" s="12">
        <v>7.0000000000000007E-2</v>
      </c>
      <c r="I118" s="21">
        <f t="shared" si="2"/>
        <v>38.499300000000005</v>
      </c>
      <c r="J118" s="1">
        <f t="shared" si="3"/>
        <v>511.4907</v>
      </c>
    </row>
    <row r="119" spans="1:10" x14ac:dyDescent="0.25">
      <c r="A119">
        <v>39</v>
      </c>
      <c r="B119">
        <v>1</v>
      </c>
      <c r="C119">
        <v>1296</v>
      </c>
      <c r="D119">
        <v>22</v>
      </c>
      <c r="E119">
        <v>2</v>
      </c>
      <c r="F119">
        <v>2</v>
      </c>
      <c r="G119">
        <v>269.99</v>
      </c>
      <c r="H119" s="12">
        <v>0.2</v>
      </c>
      <c r="I119" s="21">
        <f t="shared" si="2"/>
        <v>53.998000000000005</v>
      </c>
      <c r="J119" s="1">
        <f t="shared" si="3"/>
        <v>431.98400000000004</v>
      </c>
    </row>
    <row r="120" spans="1:10" x14ac:dyDescent="0.25">
      <c r="A120">
        <v>39</v>
      </c>
      <c r="B120">
        <v>2</v>
      </c>
      <c r="C120">
        <v>1296</v>
      </c>
      <c r="D120">
        <v>16</v>
      </c>
      <c r="E120">
        <v>2</v>
      </c>
      <c r="F120">
        <v>2</v>
      </c>
      <c r="G120">
        <v>599.99</v>
      </c>
      <c r="H120" s="12">
        <v>0.2</v>
      </c>
      <c r="I120" s="21">
        <f t="shared" si="2"/>
        <v>119.998</v>
      </c>
      <c r="J120" s="1">
        <f t="shared" si="3"/>
        <v>959.98400000000004</v>
      </c>
    </row>
    <row r="121" spans="1:10" x14ac:dyDescent="0.25">
      <c r="A121">
        <v>39</v>
      </c>
      <c r="B121">
        <v>3</v>
      </c>
      <c r="C121">
        <v>1296</v>
      </c>
      <c r="D121">
        <v>3</v>
      </c>
      <c r="E121">
        <v>2</v>
      </c>
      <c r="F121">
        <v>2</v>
      </c>
      <c r="G121">
        <v>999.99</v>
      </c>
      <c r="H121" s="12">
        <v>0.05</v>
      </c>
      <c r="I121" s="21">
        <f t="shared" si="2"/>
        <v>49.999500000000005</v>
      </c>
      <c r="J121" s="1">
        <f t="shared" si="3"/>
        <v>1899.981</v>
      </c>
    </row>
    <row r="122" spans="1:10" x14ac:dyDescent="0.25">
      <c r="A122">
        <v>39</v>
      </c>
      <c r="B122">
        <v>4</v>
      </c>
      <c r="C122">
        <v>1296</v>
      </c>
      <c r="D122">
        <v>15</v>
      </c>
      <c r="E122">
        <v>2</v>
      </c>
      <c r="F122">
        <v>1</v>
      </c>
      <c r="G122">
        <v>529.99</v>
      </c>
      <c r="H122" s="12">
        <v>0.1</v>
      </c>
      <c r="I122" s="21">
        <f t="shared" si="2"/>
        <v>52.999000000000002</v>
      </c>
      <c r="J122" s="1">
        <f t="shared" si="3"/>
        <v>476.99099999999999</v>
      </c>
    </row>
    <row r="123" spans="1:10" x14ac:dyDescent="0.25">
      <c r="A123">
        <v>40</v>
      </c>
      <c r="B123">
        <v>1</v>
      </c>
      <c r="C123">
        <v>348</v>
      </c>
      <c r="D123">
        <v>17</v>
      </c>
      <c r="E123">
        <v>1</v>
      </c>
      <c r="F123">
        <v>1</v>
      </c>
      <c r="G123">
        <v>429</v>
      </c>
      <c r="H123" s="12">
        <v>0.2</v>
      </c>
      <c r="I123" s="21">
        <f t="shared" si="2"/>
        <v>85.800000000000011</v>
      </c>
      <c r="J123" s="1">
        <f t="shared" si="3"/>
        <v>343.2</v>
      </c>
    </row>
    <row r="124" spans="1:10" x14ac:dyDescent="0.25">
      <c r="A124">
        <v>40</v>
      </c>
      <c r="B124">
        <v>2</v>
      </c>
      <c r="C124">
        <v>348</v>
      </c>
      <c r="D124">
        <v>8</v>
      </c>
      <c r="E124">
        <v>1</v>
      </c>
      <c r="F124">
        <v>2</v>
      </c>
      <c r="G124">
        <v>1799.99</v>
      </c>
      <c r="H124" s="12">
        <v>0.2</v>
      </c>
      <c r="I124" s="21">
        <f t="shared" si="2"/>
        <v>359.99800000000005</v>
      </c>
      <c r="J124" s="1">
        <f t="shared" si="3"/>
        <v>2879.9839999999999</v>
      </c>
    </row>
    <row r="125" spans="1:10" x14ac:dyDescent="0.25">
      <c r="A125">
        <v>41</v>
      </c>
      <c r="B125">
        <v>1</v>
      </c>
      <c r="C125">
        <v>979</v>
      </c>
      <c r="D125">
        <v>5</v>
      </c>
      <c r="E125">
        <v>2</v>
      </c>
      <c r="F125">
        <v>1</v>
      </c>
      <c r="G125">
        <v>1320.99</v>
      </c>
      <c r="H125" s="12">
        <v>0.1</v>
      </c>
      <c r="I125" s="21">
        <f t="shared" si="2"/>
        <v>132.09900000000002</v>
      </c>
      <c r="J125" s="1">
        <f t="shared" si="3"/>
        <v>1188.8910000000001</v>
      </c>
    </row>
    <row r="126" spans="1:10" x14ac:dyDescent="0.25">
      <c r="A126">
        <v>41</v>
      </c>
      <c r="B126">
        <v>2</v>
      </c>
      <c r="C126">
        <v>979</v>
      </c>
      <c r="D126">
        <v>19</v>
      </c>
      <c r="E126">
        <v>2</v>
      </c>
      <c r="F126">
        <v>2</v>
      </c>
      <c r="G126">
        <v>449</v>
      </c>
      <c r="H126" s="12">
        <v>0.2</v>
      </c>
      <c r="I126" s="21">
        <f t="shared" si="2"/>
        <v>89.800000000000011</v>
      </c>
      <c r="J126" s="1">
        <f t="shared" si="3"/>
        <v>718.4</v>
      </c>
    </row>
    <row r="127" spans="1:10" x14ac:dyDescent="0.25">
      <c r="A127">
        <v>41</v>
      </c>
      <c r="B127">
        <v>3</v>
      </c>
      <c r="C127">
        <v>979</v>
      </c>
      <c r="D127">
        <v>26</v>
      </c>
      <c r="E127">
        <v>2</v>
      </c>
      <c r="F127">
        <v>2</v>
      </c>
      <c r="G127">
        <v>599.99</v>
      </c>
      <c r="H127" s="12">
        <v>0.2</v>
      </c>
      <c r="I127" s="21">
        <f t="shared" si="2"/>
        <v>119.998</v>
      </c>
      <c r="J127" s="1">
        <f t="shared" si="3"/>
        <v>959.98400000000004</v>
      </c>
    </row>
    <row r="128" spans="1:10" x14ac:dyDescent="0.25">
      <c r="A128">
        <v>42</v>
      </c>
      <c r="B128">
        <v>1</v>
      </c>
      <c r="C128">
        <v>1095</v>
      </c>
      <c r="D128">
        <v>19</v>
      </c>
      <c r="E128">
        <v>2</v>
      </c>
      <c r="F128">
        <v>1</v>
      </c>
      <c r="G128">
        <v>449</v>
      </c>
      <c r="H128" s="12">
        <v>0.05</v>
      </c>
      <c r="I128" s="21">
        <f t="shared" si="2"/>
        <v>22.450000000000003</v>
      </c>
      <c r="J128" s="1">
        <f t="shared" si="3"/>
        <v>426.55</v>
      </c>
    </row>
    <row r="129" spans="1:10" x14ac:dyDescent="0.25">
      <c r="A129">
        <v>43</v>
      </c>
      <c r="B129">
        <v>1</v>
      </c>
      <c r="C129">
        <v>1434</v>
      </c>
      <c r="D129">
        <v>13</v>
      </c>
      <c r="E129">
        <v>2</v>
      </c>
      <c r="F129">
        <v>2</v>
      </c>
      <c r="G129">
        <v>269.99</v>
      </c>
      <c r="H129" s="12">
        <v>0.1</v>
      </c>
      <c r="I129" s="21">
        <f t="shared" si="2"/>
        <v>26.999000000000002</v>
      </c>
      <c r="J129" s="1">
        <f t="shared" si="3"/>
        <v>485.98200000000003</v>
      </c>
    </row>
    <row r="130" spans="1:10" x14ac:dyDescent="0.25">
      <c r="A130">
        <v>43</v>
      </c>
      <c r="B130">
        <v>2</v>
      </c>
      <c r="C130">
        <v>1434</v>
      </c>
      <c r="D130">
        <v>12</v>
      </c>
      <c r="E130">
        <v>2</v>
      </c>
      <c r="F130">
        <v>2</v>
      </c>
      <c r="G130">
        <v>549.99</v>
      </c>
      <c r="H130" s="12">
        <v>0.05</v>
      </c>
      <c r="I130" s="21">
        <f t="shared" si="2"/>
        <v>27.499500000000001</v>
      </c>
      <c r="J130" s="1">
        <f t="shared" si="3"/>
        <v>1044.981</v>
      </c>
    </row>
    <row r="131" spans="1:10" x14ac:dyDescent="0.25">
      <c r="A131">
        <v>44</v>
      </c>
      <c r="B131">
        <v>1</v>
      </c>
      <c r="C131">
        <v>861</v>
      </c>
      <c r="D131">
        <v>7</v>
      </c>
      <c r="E131">
        <v>2</v>
      </c>
      <c r="F131">
        <v>1</v>
      </c>
      <c r="G131">
        <v>3999.99</v>
      </c>
      <c r="H131" s="12">
        <v>0.1</v>
      </c>
      <c r="I131" s="21">
        <f t="shared" ref="I131:I194" si="4">G131*H131</f>
        <v>399.99900000000002</v>
      </c>
      <c r="J131" s="1">
        <f t="shared" ref="J131:J194" si="5">(G131-I131)*F131</f>
        <v>3599.991</v>
      </c>
    </row>
    <row r="132" spans="1:10" x14ac:dyDescent="0.25">
      <c r="A132">
        <v>44</v>
      </c>
      <c r="B132">
        <v>2</v>
      </c>
      <c r="C132">
        <v>861</v>
      </c>
      <c r="D132">
        <v>16</v>
      </c>
      <c r="E132">
        <v>2</v>
      </c>
      <c r="F132">
        <v>1</v>
      </c>
      <c r="G132">
        <v>599.99</v>
      </c>
      <c r="H132" s="12">
        <v>0.05</v>
      </c>
      <c r="I132" s="21">
        <f t="shared" si="4"/>
        <v>29.999500000000001</v>
      </c>
      <c r="J132" s="1">
        <f t="shared" si="5"/>
        <v>569.9905</v>
      </c>
    </row>
    <row r="133" spans="1:10" x14ac:dyDescent="0.25">
      <c r="A133">
        <v>45</v>
      </c>
      <c r="B133">
        <v>1</v>
      </c>
      <c r="C133">
        <v>1220</v>
      </c>
      <c r="D133">
        <v>4</v>
      </c>
      <c r="E133">
        <v>2</v>
      </c>
      <c r="F133">
        <v>2</v>
      </c>
      <c r="G133">
        <v>2899.99</v>
      </c>
      <c r="H133" s="12">
        <v>0.2</v>
      </c>
      <c r="I133" s="21">
        <f t="shared" si="4"/>
        <v>579.99799999999993</v>
      </c>
      <c r="J133" s="1">
        <f t="shared" si="5"/>
        <v>4639.9839999999995</v>
      </c>
    </row>
    <row r="134" spans="1:10" x14ac:dyDescent="0.25">
      <c r="A134">
        <v>45</v>
      </c>
      <c r="B134">
        <v>2</v>
      </c>
      <c r="C134">
        <v>1220</v>
      </c>
      <c r="D134">
        <v>22</v>
      </c>
      <c r="E134">
        <v>2</v>
      </c>
      <c r="F134">
        <v>1</v>
      </c>
      <c r="G134">
        <v>269.99</v>
      </c>
      <c r="H134" s="12">
        <v>7.0000000000000007E-2</v>
      </c>
      <c r="I134" s="21">
        <f t="shared" si="4"/>
        <v>18.899300000000004</v>
      </c>
      <c r="J134" s="1">
        <f t="shared" si="5"/>
        <v>251.0907</v>
      </c>
    </row>
    <row r="135" spans="1:10" x14ac:dyDescent="0.25">
      <c r="A135">
        <v>45</v>
      </c>
      <c r="B135">
        <v>3</v>
      </c>
      <c r="C135">
        <v>1220</v>
      </c>
      <c r="D135">
        <v>21</v>
      </c>
      <c r="E135">
        <v>2</v>
      </c>
      <c r="F135">
        <v>2</v>
      </c>
      <c r="G135">
        <v>269.99</v>
      </c>
      <c r="H135" s="12">
        <v>0.05</v>
      </c>
      <c r="I135" s="21">
        <f t="shared" si="4"/>
        <v>13.499500000000001</v>
      </c>
      <c r="J135" s="1">
        <f t="shared" si="5"/>
        <v>512.98099999999999</v>
      </c>
    </row>
    <row r="136" spans="1:10" x14ac:dyDescent="0.25">
      <c r="A136">
        <v>46</v>
      </c>
      <c r="B136">
        <v>1</v>
      </c>
      <c r="C136">
        <v>746</v>
      </c>
      <c r="D136">
        <v>17</v>
      </c>
      <c r="E136">
        <v>2</v>
      </c>
      <c r="F136">
        <v>1</v>
      </c>
      <c r="G136">
        <v>429</v>
      </c>
      <c r="H136" s="12">
        <v>0.1</v>
      </c>
      <c r="I136" s="21">
        <f t="shared" si="4"/>
        <v>42.900000000000006</v>
      </c>
      <c r="J136" s="1">
        <f t="shared" si="5"/>
        <v>386.1</v>
      </c>
    </row>
    <row r="137" spans="1:10" x14ac:dyDescent="0.25">
      <c r="A137">
        <v>47</v>
      </c>
      <c r="B137">
        <v>1</v>
      </c>
      <c r="C137">
        <v>1234</v>
      </c>
      <c r="D137">
        <v>6</v>
      </c>
      <c r="E137">
        <v>2</v>
      </c>
      <c r="F137">
        <v>1</v>
      </c>
      <c r="G137">
        <v>469.99</v>
      </c>
      <c r="H137" s="12">
        <v>0.05</v>
      </c>
      <c r="I137" s="21">
        <f t="shared" si="4"/>
        <v>23.499500000000001</v>
      </c>
      <c r="J137" s="1">
        <f t="shared" si="5"/>
        <v>446.4905</v>
      </c>
    </row>
    <row r="138" spans="1:10" x14ac:dyDescent="0.25">
      <c r="A138">
        <v>47</v>
      </c>
      <c r="B138">
        <v>2</v>
      </c>
      <c r="C138">
        <v>1234</v>
      </c>
      <c r="D138">
        <v>15</v>
      </c>
      <c r="E138">
        <v>2</v>
      </c>
      <c r="F138">
        <v>1</v>
      </c>
      <c r="G138">
        <v>529.99</v>
      </c>
      <c r="H138" s="12">
        <v>0.1</v>
      </c>
      <c r="I138" s="21">
        <f t="shared" si="4"/>
        <v>52.999000000000002</v>
      </c>
      <c r="J138" s="1">
        <f t="shared" si="5"/>
        <v>476.99099999999999</v>
      </c>
    </row>
    <row r="139" spans="1:10" x14ac:dyDescent="0.25">
      <c r="A139">
        <v>47</v>
      </c>
      <c r="B139">
        <v>3</v>
      </c>
      <c r="C139">
        <v>1234</v>
      </c>
      <c r="D139">
        <v>25</v>
      </c>
      <c r="E139">
        <v>2</v>
      </c>
      <c r="F139">
        <v>2</v>
      </c>
      <c r="G139">
        <v>499.99</v>
      </c>
      <c r="H139" s="12">
        <v>7.0000000000000007E-2</v>
      </c>
      <c r="I139" s="21">
        <f t="shared" si="4"/>
        <v>34.999300000000005</v>
      </c>
      <c r="J139" s="1">
        <f t="shared" si="5"/>
        <v>929.98140000000001</v>
      </c>
    </row>
    <row r="140" spans="1:10" x14ac:dyDescent="0.25">
      <c r="A140">
        <v>47</v>
      </c>
      <c r="B140">
        <v>4</v>
      </c>
      <c r="C140">
        <v>1234</v>
      </c>
      <c r="D140">
        <v>13</v>
      </c>
      <c r="E140">
        <v>2</v>
      </c>
      <c r="F140">
        <v>1</v>
      </c>
      <c r="G140">
        <v>269.99</v>
      </c>
      <c r="H140" s="12">
        <v>0.2</v>
      </c>
      <c r="I140" s="21">
        <f t="shared" si="4"/>
        <v>53.998000000000005</v>
      </c>
      <c r="J140" s="1">
        <f t="shared" si="5"/>
        <v>215.99200000000002</v>
      </c>
    </row>
    <row r="141" spans="1:10" x14ac:dyDescent="0.25">
      <c r="A141">
        <v>48</v>
      </c>
      <c r="B141">
        <v>1</v>
      </c>
      <c r="C141">
        <v>1012</v>
      </c>
      <c r="D141">
        <v>11</v>
      </c>
      <c r="E141">
        <v>2</v>
      </c>
      <c r="F141">
        <v>1</v>
      </c>
      <c r="G141">
        <v>1680.99</v>
      </c>
      <c r="H141" s="12">
        <v>0.1</v>
      </c>
      <c r="I141" s="21">
        <f t="shared" si="4"/>
        <v>168.09900000000002</v>
      </c>
      <c r="J141" s="1">
        <f t="shared" si="5"/>
        <v>1512.8910000000001</v>
      </c>
    </row>
    <row r="142" spans="1:10" x14ac:dyDescent="0.25">
      <c r="A142">
        <v>48</v>
      </c>
      <c r="B142">
        <v>2</v>
      </c>
      <c r="C142">
        <v>1012</v>
      </c>
      <c r="D142">
        <v>4</v>
      </c>
      <c r="E142">
        <v>2</v>
      </c>
      <c r="F142">
        <v>1</v>
      </c>
      <c r="G142">
        <v>2899.99</v>
      </c>
      <c r="H142" s="12">
        <v>0.2</v>
      </c>
      <c r="I142" s="21">
        <f t="shared" si="4"/>
        <v>579.99799999999993</v>
      </c>
      <c r="J142" s="1">
        <f t="shared" si="5"/>
        <v>2319.9919999999997</v>
      </c>
    </row>
    <row r="143" spans="1:10" x14ac:dyDescent="0.25">
      <c r="A143">
        <v>48</v>
      </c>
      <c r="B143">
        <v>3</v>
      </c>
      <c r="C143">
        <v>1012</v>
      </c>
      <c r="D143">
        <v>5</v>
      </c>
      <c r="E143">
        <v>2</v>
      </c>
      <c r="F143">
        <v>2</v>
      </c>
      <c r="G143">
        <v>1320.99</v>
      </c>
      <c r="H143" s="12">
        <v>0.1</v>
      </c>
      <c r="I143" s="21">
        <f t="shared" si="4"/>
        <v>132.09900000000002</v>
      </c>
      <c r="J143" s="1">
        <f t="shared" si="5"/>
        <v>2377.7820000000002</v>
      </c>
    </row>
    <row r="144" spans="1:10" x14ac:dyDescent="0.25">
      <c r="A144">
        <v>48</v>
      </c>
      <c r="B144">
        <v>4</v>
      </c>
      <c r="C144">
        <v>1012</v>
      </c>
      <c r="D144">
        <v>14</v>
      </c>
      <c r="E144">
        <v>2</v>
      </c>
      <c r="F144">
        <v>2</v>
      </c>
      <c r="G144">
        <v>269.99</v>
      </c>
      <c r="H144" s="12">
        <v>7.0000000000000007E-2</v>
      </c>
      <c r="I144" s="21">
        <f t="shared" si="4"/>
        <v>18.899300000000004</v>
      </c>
      <c r="J144" s="1">
        <f t="shared" si="5"/>
        <v>502.1814</v>
      </c>
    </row>
    <row r="145" spans="1:10" x14ac:dyDescent="0.25">
      <c r="A145">
        <v>49</v>
      </c>
      <c r="B145">
        <v>1</v>
      </c>
      <c r="C145">
        <v>608</v>
      </c>
      <c r="D145">
        <v>13</v>
      </c>
      <c r="E145">
        <v>2</v>
      </c>
      <c r="F145">
        <v>2</v>
      </c>
      <c r="G145">
        <v>269.99</v>
      </c>
      <c r="H145" s="12">
        <v>7.0000000000000007E-2</v>
      </c>
      <c r="I145" s="21">
        <f t="shared" si="4"/>
        <v>18.899300000000004</v>
      </c>
      <c r="J145" s="1">
        <f t="shared" si="5"/>
        <v>502.1814</v>
      </c>
    </row>
    <row r="146" spans="1:10" x14ac:dyDescent="0.25">
      <c r="A146">
        <v>50</v>
      </c>
      <c r="B146">
        <v>1</v>
      </c>
      <c r="C146">
        <v>872</v>
      </c>
      <c r="D146">
        <v>3</v>
      </c>
      <c r="E146">
        <v>3</v>
      </c>
      <c r="F146">
        <v>1</v>
      </c>
      <c r="G146">
        <v>999.99</v>
      </c>
      <c r="H146" s="12">
        <v>0.05</v>
      </c>
      <c r="I146" s="21">
        <f t="shared" si="4"/>
        <v>49.999500000000005</v>
      </c>
      <c r="J146" s="1">
        <f t="shared" si="5"/>
        <v>949.9905</v>
      </c>
    </row>
    <row r="147" spans="1:10" x14ac:dyDescent="0.25">
      <c r="A147">
        <v>50</v>
      </c>
      <c r="B147">
        <v>2</v>
      </c>
      <c r="C147">
        <v>872</v>
      </c>
      <c r="D147">
        <v>26</v>
      </c>
      <c r="E147">
        <v>3</v>
      </c>
      <c r="F147">
        <v>2</v>
      </c>
      <c r="G147">
        <v>599.99</v>
      </c>
      <c r="H147" s="12">
        <v>7.0000000000000007E-2</v>
      </c>
      <c r="I147" s="21">
        <f t="shared" si="4"/>
        <v>41.999300000000005</v>
      </c>
      <c r="J147" s="1">
        <f t="shared" si="5"/>
        <v>1115.9814000000001</v>
      </c>
    </row>
    <row r="148" spans="1:10" x14ac:dyDescent="0.25">
      <c r="A148">
        <v>50</v>
      </c>
      <c r="B148">
        <v>3</v>
      </c>
      <c r="C148">
        <v>872</v>
      </c>
      <c r="D148">
        <v>13</v>
      </c>
      <c r="E148">
        <v>3</v>
      </c>
      <c r="F148">
        <v>2</v>
      </c>
      <c r="G148">
        <v>269.99</v>
      </c>
      <c r="H148" s="12">
        <v>0.2</v>
      </c>
      <c r="I148" s="21">
        <f t="shared" si="4"/>
        <v>53.998000000000005</v>
      </c>
      <c r="J148" s="1">
        <f t="shared" si="5"/>
        <v>431.98400000000004</v>
      </c>
    </row>
    <row r="149" spans="1:10" x14ac:dyDescent="0.25">
      <c r="A149">
        <v>51</v>
      </c>
      <c r="B149">
        <v>1</v>
      </c>
      <c r="C149">
        <v>1047</v>
      </c>
      <c r="D149">
        <v>13</v>
      </c>
      <c r="E149">
        <v>2</v>
      </c>
      <c r="F149">
        <v>1</v>
      </c>
      <c r="G149">
        <v>269.99</v>
      </c>
      <c r="H149" s="12">
        <v>0.05</v>
      </c>
      <c r="I149" s="21">
        <f t="shared" si="4"/>
        <v>13.499500000000001</v>
      </c>
      <c r="J149" s="1">
        <f t="shared" si="5"/>
        <v>256.4905</v>
      </c>
    </row>
    <row r="150" spans="1:10" x14ac:dyDescent="0.25">
      <c r="A150">
        <v>51</v>
      </c>
      <c r="B150">
        <v>2</v>
      </c>
      <c r="C150">
        <v>1047</v>
      </c>
      <c r="D150">
        <v>20</v>
      </c>
      <c r="E150">
        <v>2</v>
      </c>
      <c r="F150">
        <v>1</v>
      </c>
      <c r="G150">
        <v>599.99</v>
      </c>
      <c r="H150" s="12">
        <v>0.05</v>
      </c>
      <c r="I150" s="21">
        <f t="shared" si="4"/>
        <v>29.999500000000001</v>
      </c>
      <c r="J150" s="1">
        <f t="shared" si="5"/>
        <v>569.9905</v>
      </c>
    </row>
    <row r="151" spans="1:10" x14ac:dyDescent="0.25">
      <c r="A151">
        <v>51</v>
      </c>
      <c r="B151">
        <v>3</v>
      </c>
      <c r="C151">
        <v>1047</v>
      </c>
      <c r="D151">
        <v>26</v>
      </c>
      <c r="E151">
        <v>2</v>
      </c>
      <c r="F151">
        <v>2</v>
      </c>
      <c r="G151">
        <v>599.99</v>
      </c>
      <c r="H151" s="12">
        <v>0.2</v>
      </c>
      <c r="I151" s="21">
        <f t="shared" si="4"/>
        <v>119.998</v>
      </c>
      <c r="J151" s="1">
        <f t="shared" si="5"/>
        <v>959.98400000000004</v>
      </c>
    </row>
    <row r="152" spans="1:10" x14ac:dyDescent="0.25">
      <c r="A152">
        <v>52</v>
      </c>
      <c r="B152">
        <v>1</v>
      </c>
      <c r="C152">
        <v>767</v>
      </c>
      <c r="D152">
        <v>25</v>
      </c>
      <c r="E152">
        <v>1</v>
      </c>
      <c r="F152">
        <v>1</v>
      </c>
      <c r="G152">
        <v>499.99</v>
      </c>
      <c r="H152" s="12">
        <v>7.0000000000000007E-2</v>
      </c>
      <c r="I152" s="21">
        <f t="shared" si="4"/>
        <v>34.999300000000005</v>
      </c>
      <c r="J152" s="1">
        <f t="shared" si="5"/>
        <v>464.9907</v>
      </c>
    </row>
    <row r="153" spans="1:10" x14ac:dyDescent="0.25">
      <c r="A153">
        <v>53</v>
      </c>
      <c r="B153">
        <v>1</v>
      </c>
      <c r="C153">
        <v>965</v>
      </c>
      <c r="D153">
        <v>8</v>
      </c>
      <c r="E153">
        <v>2</v>
      </c>
      <c r="F153">
        <v>2</v>
      </c>
      <c r="G153">
        <v>1799.99</v>
      </c>
      <c r="H153" s="12">
        <v>0.2</v>
      </c>
      <c r="I153" s="21">
        <f t="shared" si="4"/>
        <v>359.99800000000005</v>
      </c>
      <c r="J153" s="1">
        <f t="shared" si="5"/>
        <v>2879.9839999999999</v>
      </c>
    </row>
    <row r="154" spans="1:10" x14ac:dyDescent="0.25">
      <c r="A154">
        <v>53</v>
      </c>
      <c r="B154">
        <v>2</v>
      </c>
      <c r="C154">
        <v>965</v>
      </c>
      <c r="D154">
        <v>23</v>
      </c>
      <c r="E154">
        <v>2</v>
      </c>
      <c r="F154">
        <v>2</v>
      </c>
      <c r="G154">
        <v>299.99</v>
      </c>
      <c r="H154" s="12">
        <v>0.05</v>
      </c>
      <c r="I154" s="21">
        <f t="shared" si="4"/>
        <v>14.999500000000001</v>
      </c>
      <c r="J154" s="1">
        <f t="shared" si="5"/>
        <v>569.98099999999999</v>
      </c>
    </row>
    <row r="155" spans="1:10" x14ac:dyDescent="0.25">
      <c r="A155">
        <v>53</v>
      </c>
      <c r="B155">
        <v>3</v>
      </c>
      <c r="C155">
        <v>965</v>
      </c>
      <c r="D155">
        <v>14</v>
      </c>
      <c r="E155">
        <v>2</v>
      </c>
      <c r="F155">
        <v>2</v>
      </c>
      <c r="G155">
        <v>269.99</v>
      </c>
      <c r="H155" s="12">
        <v>0.2</v>
      </c>
      <c r="I155" s="21">
        <f t="shared" si="4"/>
        <v>53.998000000000005</v>
      </c>
      <c r="J155" s="1">
        <f t="shared" si="5"/>
        <v>431.98400000000004</v>
      </c>
    </row>
    <row r="156" spans="1:10" x14ac:dyDescent="0.25">
      <c r="A156">
        <v>53</v>
      </c>
      <c r="B156">
        <v>4</v>
      </c>
      <c r="C156">
        <v>965</v>
      </c>
      <c r="D156">
        <v>25</v>
      </c>
      <c r="E156">
        <v>2</v>
      </c>
      <c r="F156">
        <v>2</v>
      </c>
      <c r="G156">
        <v>499.99</v>
      </c>
      <c r="H156" s="12">
        <v>0.1</v>
      </c>
      <c r="I156" s="21">
        <f t="shared" si="4"/>
        <v>49.999000000000002</v>
      </c>
      <c r="J156" s="1">
        <f t="shared" si="5"/>
        <v>899.98199999999997</v>
      </c>
    </row>
    <row r="157" spans="1:10" x14ac:dyDescent="0.25">
      <c r="A157">
        <v>54</v>
      </c>
      <c r="B157">
        <v>1</v>
      </c>
      <c r="C157">
        <v>535</v>
      </c>
      <c r="D157">
        <v>26</v>
      </c>
      <c r="E157">
        <v>2</v>
      </c>
      <c r="F157">
        <v>2</v>
      </c>
      <c r="G157">
        <v>599.99</v>
      </c>
      <c r="H157" s="12">
        <v>0.2</v>
      </c>
      <c r="I157" s="21">
        <f t="shared" si="4"/>
        <v>119.998</v>
      </c>
      <c r="J157" s="1">
        <f t="shared" si="5"/>
        <v>959.98400000000004</v>
      </c>
    </row>
    <row r="158" spans="1:10" x14ac:dyDescent="0.25">
      <c r="A158">
        <v>54</v>
      </c>
      <c r="B158">
        <v>2</v>
      </c>
      <c r="C158">
        <v>535</v>
      </c>
      <c r="D158">
        <v>3</v>
      </c>
      <c r="E158">
        <v>2</v>
      </c>
      <c r="F158">
        <v>1</v>
      </c>
      <c r="G158">
        <v>999.99</v>
      </c>
      <c r="H158" s="12">
        <v>0.2</v>
      </c>
      <c r="I158" s="21">
        <f t="shared" si="4"/>
        <v>199.99800000000002</v>
      </c>
      <c r="J158" s="1">
        <f t="shared" si="5"/>
        <v>799.99199999999996</v>
      </c>
    </row>
    <row r="159" spans="1:10" x14ac:dyDescent="0.25">
      <c r="A159">
        <v>55</v>
      </c>
      <c r="B159">
        <v>1</v>
      </c>
      <c r="C159">
        <v>1173</v>
      </c>
      <c r="D159">
        <v>21</v>
      </c>
      <c r="E159">
        <v>2</v>
      </c>
      <c r="F159">
        <v>1</v>
      </c>
      <c r="G159">
        <v>269.99</v>
      </c>
      <c r="H159" s="12">
        <v>0.05</v>
      </c>
      <c r="I159" s="21">
        <f t="shared" si="4"/>
        <v>13.499500000000001</v>
      </c>
      <c r="J159" s="1">
        <f t="shared" si="5"/>
        <v>256.4905</v>
      </c>
    </row>
    <row r="160" spans="1:10" x14ac:dyDescent="0.25">
      <c r="A160">
        <v>55</v>
      </c>
      <c r="B160">
        <v>2</v>
      </c>
      <c r="C160">
        <v>1173</v>
      </c>
      <c r="D160">
        <v>25</v>
      </c>
      <c r="E160">
        <v>2</v>
      </c>
      <c r="F160">
        <v>2</v>
      </c>
      <c r="G160">
        <v>499.99</v>
      </c>
      <c r="H160" s="12">
        <v>0.2</v>
      </c>
      <c r="I160" s="21">
        <f t="shared" si="4"/>
        <v>99.998000000000005</v>
      </c>
      <c r="J160" s="1">
        <f t="shared" si="5"/>
        <v>799.98400000000004</v>
      </c>
    </row>
    <row r="161" spans="1:10" x14ac:dyDescent="0.25">
      <c r="A161">
        <v>55</v>
      </c>
      <c r="B161">
        <v>3</v>
      </c>
      <c r="C161">
        <v>1173</v>
      </c>
      <c r="D161">
        <v>15</v>
      </c>
      <c r="E161">
        <v>2</v>
      </c>
      <c r="F161">
        <v>2</v>
      </c>
      <c r="G161">
        <v>529.99</v>
      </c>
      <c r="H161" s="12">
        <v>0.2</v>
      </c>
      <c r="I161" s="21">
        <f t="shared" si="4"/>
        <v>105.998</v>
      </c>
      <c r="J161" s="1">
        <f t="shared" si="5"/>
        <v>847.98400000000004</v>
      </c>
    </row>
    <row r="162" spans="1:10" x14ac:dyDescent="0.25">
      <c r="A162">
        <v>56</v>
      </c>
      <c r="B162">
        <v>1</v>
      </c>
      <c r="C162">
        <v>1241</v>
      </c>
      <c r="D162">
        <v>20</v>
      </c>
      <c r="E162">
        <v>2</v>
      </c>
      <c r="F162">
        <v>2</v>
      </c>
      <c r="G162">
        <v>599.99</v>
      </c>
      <c r="H162" s="12">
        <v>7.0000000000000007E-2</v>
      </c>
      <c r="I162" s="21">
        <f t="shared" si="4"/>
        <v>41.999300000000005</v>
      </c>
      <c r="J162" s="1">
        <f t="shared" si="5"/>
        <v>1115.9814000000001</v>
      </c>
    </row>
    <row r="163" spans="1:10" x14ac:dyDescent="0.25">
      <c r="A163">
        <v>57</v>
      </c>
      <c r="B163">
        <v>1</v>
      </c>
      <c r="C163">
        <v>1305</v>
      </c>
      <c r="D163">
        <v>23</v>
      </c>
      <c r="E163">
        <v>2</v>
      </c>
      <c r="F163">
        <v>2</v>
      </c>
      <c r="G163">
        <v>299.99</v>
      </c>
      <c r="H163" s="12">
        <v>0.1</v>
      </c>
      <c r="I163" s="21">
        <f t="shared" si="4"/>
        <v>29.999000000000002</v>
      </c>
      <c r="J163" s="1">
        <f t="shared" si="5"/>
        <v>539.98199999999997</v>
      </c>
    </row>
    <row r="164" spans="1:10" x14ac:dyDescent="0.25">
      <c r="A164">
        <v>57</v>
      </c>
      <c r="B164">
        <v>2</v>
      </c>
      <c r="C164">
        <v>1305</v>
      </c>
      <c r="D164">
        <v>19</v>
      </c>
      <c r="E164">
        <v>2</v>
      </c>
      <c r="F164">
        <v>2</v>
      </c>
      <c r="G164">
        <v>449</v>
      </c>
      <c r="H164" s="12">
        <v>0.2</v>
      </c>
      <c r="I164" s="21">
        <f t="shared" si="4"/>
        <v>89.800000000000011</v>
      </c>
      <c r="J164" s="1">
        <f t="shared" si="5"/>
        <v>718.4</v>
      </c>
    </row>
    <row r="165" spans="1:10" x14ac:dyDescent="0.25">
      <c r="A165">
        <v>57</v>
      </c>
      <c r="B165">
        <v>3</v>
      </c>
      <c r="C165">
        <v>1305</v>
      </c>
      <c r="D165">
        <v>13</v>
      </c>
      <c r="E165">
        <v>2</v>
      </c>
      <c r="F165">
        <v>1</v>
      </c>
      <c r="G165">
        <v>269.99</v>
      </c>
      <c r="H165" s="12">
        <v>7.0000000000000007E-2</v>
      </c>
      <c r="I165" s="21">
        <f t="shared" si="4"/>
        <v>18.899300000000004</v>
      </c>
      <c r="J165" s="1">
        <f t="shared" si="5"/>
        <v>251.0907</v>
      </c>
    </row>
    <row r="166" spans="1:10" x14ac:dyDescent="0.25">
      <c r="A166">
        <v>58</v>
      </c>
      <c r="B166">
        <v>1</v>
      </c>
      <c r="C166">
        <v>504</v>
      </c>
      <c r="D166">
        <v>14</v>
      </c>
      <c r="E166">
        <v>2</v>
      </c>
      <c r="F166">
        <v>2</v>
      </c>
      <c r="G166">
        <v>269.99</v>
      </c>
      <c r="H166" s="12">
        <v>0.05</v>
      </c>
      <c r="I166" s="21">
        <f t="shared" si="4"/>
        <v>13.499500000000001</v>
      </c>
      <c r="J166" s="1">
        <f t="shared" si="5"/>
        <v>512.98099999999999</v>
      </c>
    </row>
    <row r="167" spans="1:10" x14ac:dyDescent="0.25">
      <c r="A167">
        <v>58</v>
      </c>
      <c r="B167">
        <v>2</v>
      </c>
      <c r="C167">
        <v>504</v>
      </c>
      <c r="D167">
        <v>18</v>
      </c>
      <c r="E167">
        <v>2</v>
      </c>
      <c r="F167">
        <v>1</v>
      </c>
      <c r="G167">
        <v>449</v>
      </c>
      <c r="H167" s="12">
        <v>7.0000000000000007E-2</v>
      </c>
      <c r="I167" s="21">
        <f t="shared" si="4"/>
        <v>31.430000000000003</v>
      </c>
      <c r="J167" s="1">
        <f t="shared" si="5"/>
        <v>417.57</v>
      </c>
    </row>
    <row r="168" spans="1:10" x14ac:dyDescent="0.25">
      <c r="A168">
        <v>58</v>
      </c>
      <c r="B168">
        <v>3</v>
      </c>
      <c r="C168">
        <v>504</v>
      </c>
      <c r="D168">
        <v>23</v>
      </c>
      <c r="E168">
        <v>2</v>
      </c>
      <c r="F168">
        <v>1</v>
      </c>
      <c r="G168">
        <v>299.99</v>
      </c>
      <c r="H168" s="12">
        <v>0.1</v>
      </c>
      <c r="I168" s="21">
        <f t="shared" si="4"/>
        <v>29.999000000000002</v>
      </c>
      <c r="J168" s="1">
        <f t="shared" si="5"/>
        <v>269.99099999999999</v>
      </c>
    </row>
    <row r="169" spans="1:10" x14ac:dyDescent="0.25">
      <c r="A169">
        <v>59</v>
      </c>
      <c r="B169">
        <v>1</v>
      </c>
      <c r="C169">
        <v>563</v>
      </c>
      <c r="D169">
        <v>21</v>
      </c>
      <c r="E169">
        <v>2</v>
      </c>
      <c r="F169">
        <v>1</v>
      </c>
      <c r="G169">
        <v>269.99</v>
      </c>
      <c r="H169" s="12">
        <v>0.05</v>
      </c>
      <c r="I169" s="21">
        <f t="shared" si="4"/>
        <v>13.499500000000001</v>
      </c>
      <c r="J169" s="1">
        <f t="shared" si="5"/>
        <v>256.4905</v>
      </c>
    </row>
    <row r="170" spans="1:10" x14ac:dyDescent="0.25">
      <c r="A170">
        <v>59</v>
      </c>
      <c r="B170">
        <v>2</v>
      </c>
      <c r="C170">
        <v>563</v>
      </c>
      <c r="D170">
        <v>2</v>
      </c>
      <c r="E170">
        <v>2</v>
      </c>
      <c r="F170">
        <v>1</v>
      </c>
      <c r="G170">
        <v>749.99</v>
      </c>
      <c r="H170" s="12">
        <v>0.1</v>
      </c>
      <c r="I170" s="21">
        <f t="shared" si="4"/>
        <v>74.999000000000009</v>
      </c>
      <c r="J170" s="1">
        <f t="shared" si="5"/>
        <v>674.99099999999999</v>
      </c>
    </row>
    <row r="171" spans="1:10" x14ac:dyDescent="0.25">
      <c r="A171">
        <v>59</v>
      </c>
      <c r="B171">
        <v>3</v>
      </c>
      <c r="C171">
        <v>563</v>
      </c>
      <c r="D171">
        <v>17</v>
      </c>
      <c r="E171">
        <v>2</v>
      </c>
      <c r="F171">
        <v>2</v>
      </c>
      <c r="G171">
        <v>429</v>
      </c>
      <c r="H171" s="12">
        <v>0.1</v>
      </c>
      <c r="I171" s="21">
        <f t="shared" si="4"/>
        <v>42.900000000000006</v>
      </c>
      <c r="J171" s="1">
        <f t="shared" si="5"/>
        <v>772.2</v>
      </c>
    </row>
    <row r="172" spans="1:10" x14ac:dyDescent="0.25">
      <c r="A172">
        <v>60</v>
      </c>
      <c r="B172">
        <v>1</v>
      </c>
      <c r="C172">
        <v>151</v>
      </c>
      <c r="D172">
        <v>14</v>
      </c>
      <c r="E172">
        <v>1</v>
      </c>
      <c r="F172">
        <v>2</v>
      </c>
      <c r="G172">
        <v>269.99</v>
      </c>
      <c r="H172" s="12">
        <v>0.05</v>
      </c>
      <c r="I172" s="21">
        <f t="shared" si="4"/>
        <v>13.499500000000001</v>
      </c>
      <c r="J172" s="1">
        <f t="shared" si="5"/>
        <v>512.98099999999999</v>
      </c>
    </row>
    <row r="173" spans="1:10" x14ac:dyDescent="0.25">
      <c r="A173">
        <v>60</v>
      </c>
      <c r="B173">
        <v>2</v>
      </c>
      <c r="C173">
        <v>151</v>
      </c>
      <c r="D173">
        <v>4</v>
      </c>
      <c r="E173">
        <v>1</v>
      </c>
      <c r="F173">
        <v>1</v>
      </c>
      <c r="G173">
        <v>2899.99</v>
      </c>
      <c r="H173" s="12">
        <v>0.1</v>
      </c>
      <c r="I173" s="21">
        <f t="shared" si="4"/>
        <v>289.99899999999997</v>
      </c>
      <c r="J173" s="1">
        <f t="shared" si="5"/>
        <v>2609.991</v>
      </c>
    </row>
    <row r="174" spans="1:10" x14ac:dyDescent="0.25">
      <c r="A174">
        <v>60</v>
      </c>
      <c r="B174">
        <v>3</v>
      </c>
      <c r="C174">
        <v>151</v>
      </c>
      <c r="D174">
        <v>15</v>
      </c>
      <c r="E174">
        <v>1</v>
      </c>
      <c r="F174">
        <v>1</v>
      </c>
      <c r="G174">
        <v>529.99</v>
      </c>
      <c r="H174" s="12">
        <v>7.0000000000000007E-2</v>
      </c>
      <c r="I174" s="21">
        <f t="shared" si="4"/>
        <v>37.099300000000007</v>
      </c>
      <c r="J174" s="1">
        <f t="shared" si="5"/>
        <v>492.89069999999998</v>
      </c>
    </row>
    <row r="175" spans="1:10" x14ac:dyDescent="0.25">
      <c r="A175">
        <v>60</v>
      </c>
      <c r="B175">
        <v>4</v>
      </c>
      <c r="C175">
        <v>151</v>
      </c>
      <c r="D175">
        <v>22</v>
      </c>
      <c r="E175">
        <v>1</v>
      </c>
      <c r="F175">
        <v>1</v>
      </c>
      <c r="G175">
        <v>269.99</v>
      </c>
      <c r="H175" s="12">
        <v>0.2</v>
      </c>
      <c r="I175" s="21">
        <f t="shared" si="4"/>
        <v>53.998000000000005</v>
      </c>
      <c r="J175" s="1">
        <f t="shared" si="5"/>
        <v>215.99200000000002</v>
      </c>
    </row>
    <row r="176" spans="1:10" x14ac:dyDescent="0.25">
      <c r="A176">
        <v>61</v>
      </c>
      <c r="B176">
        <v>1</v>
      </c>
      <c r="C176">
        <v>277</v>
      </c>
      <c r="D176">
        <v>25</v>
      </c>
      <c r="E176">
        <v>2</v>
      </c>
      <c r="F176">
        <v>1</v>
      </c>
      <c r="G176">
        <v>499.99</v>
      </c>
      <c r="H176" s="12">
        <v>0.1</v>
      </c>
      <c r="I176" s="21">
        <f t="shared" si="4"/>
        <v>49.999000000000002</v>
      </c>
      <c r="J176" s="1">
        <f t="shared" si="5"/>
        <v>449.99099999999999</v>
      </c>
    </row>
    <row r="177" spans="1:10" x14ac:dyDescent="0.25">
      <c r="A177">
        <v>61</v>
      </c>
      <c r="B177">
        <v>2</v>
      </c>
      <c r="C177">
        <v>277</v>
      </c>
      <c r="D177">
        <v>15</v>
      </c>
      <c r="E177">
        <v>2</v>
      </c>
      <c r="F177">
        <v>2</v>
      </c>
      <c r="G177">
        <v>529.99</v>
      </c>
      <c r="H177" s="12">
        <v>0.05</v>
      </c>
      <c r="I177" s="21">
        <f t="shared" si="4"/>
        <v>26.499500000000001</v>
      </c>
      <c r="J177" s="1">
        <f t="shared" si="5"/>
        <v>1006.981</v>
      </c>
    </row>
    <row r="178" spans="1:10" x14ac:dyDescent="0.25">
      <c r="A178">
        <v>61</v>
      </c>
      <c r="B178">
        <v>3</v>
      </c>
      <c r="C178">
        <v>277</v>
      </c>
      <c r="D178">
        <v>5</v>
      </c>
      <c r="E178">
        <v>2</v>
      </c>
      <c r="F178">
        <v>2</v>
      </c>
      <c r="G178">
        <v>1320.99</v>
      </c>
      <c r="H178" s="12">
        <v>0.2</v>
      </c>
      <c r="I178" s="21">
        <f t="shared" si="4"/>
        <v>264.19800000000004</v>
      </c>
      <c r="J178" s="1">
        <f t="shared" si="5"/>
        <v>2113.5839999999998</v>
      </c>
    </row>
    <row r="179" spans="1:10" x14ac:dyDescent="0.25">
      <c r="A179">
        <v>62</v>
      </c>
      <c r="B179">
        <v>1</v>
      </c>
      <c r="C179">
        <v>208</v>
      </c>
      <c r="D179">
        <v>14</v>
      </c>
      <c r="E179">
        <v>1</v>
      </c>
      <c r="F179">
        <v>1</v>
      </c>
      <c r="G179">
        <v>269.99</v>
      </c>
      <c r="H179" s="12">
        <v>7.0000000000000007E-2</v>
      </c>
      <c r="I179" s="21">
        <f t="shared" si="4"/>
        <v>18.899300000000004</v>
      </c>
      <c r="J179" s="1">
        <f t="shared" si="5"/>
        <v>251.0907</v>
      </c>
    </row>
    <row r="180" spans="1:10" x14ac:dyDescent="0.25">
      <c r="A180">
        <v>62</v>
      </c>
      <c r="B180">
        <v>2</v>
      </c>
      <c r="C180">
        <v>208</v>
      </c>
      <c r="D180">
        <v>8</v>
      </c>
      <c r="E180">
        <v>1</v>
      </c>
      <c r="F180">
        <v>2</v>
      </c>
      <c r="G180">
        <v>1799.99</v>
      </c>
      <c r="H180" s="12">
        <v>0.1</v>
      </c>
      <c r="I180" s="21">
        <f t="shared" si="4"/>
        <v>179.99900000000002</v>
      </c>
      <c r="J180" s="1">
        <f t="shared" si="5"/>
        <v>3239.982</v>
      </c>
    </row>
    <row r="181" spans="1:10" x14ac:dyDescent="0.25">
      <c r="A181">
        <v>62</v>
      </c>
      <c r="B181">
        <v>3</v>
      </c>
      <c r="C181">
        <v>208</v>
      </c>
      <c r="D181">
        <v>22</v>
      </c>
      <c r="E181">
        <v>1</v>
      </c>
      <c r="F181">
        <v>2</v>
      </c>
      <c r="G181">
        <v>269.99</v>
      </c>
      <c r="H181" s="12">
        <v>0.1</v>
      </c>
      <c r="I181" s="21">
        <f t="shared" si="4"/>
        <v>26.999000000000002</v>
      </c>
      <c r="J181" s="1">
        <f t="shared" si="5"/>
        <v>485.98200000000003</v>
      </c>
    </row>
    <row r="182" spans="1:10" x14ac:dyDescent="0.25">
      <c r="A182">
        <v>63</v>
      </c>
      <c r="B182">
        <v>1</v>
      </c>
      <c r="C182">
        <v>1075</v>
      </c>
      <c r="D182">
        <v>25</v>
      </c>
      <c r="E182">
        <v>2</v>
      </c>
      <c r="F182">
        <v>2</v>
      </c>
      <c r="G182">
        <v>499.99</v>
      </c>
      <c r="H182" s="12">
        <v>0.1</v>
      </c>
      <c r="I182" s="21">
        <f t="shared" si="4"/>
        <v>49.999000000000002</v>
      </c>
      <c r="J182" s="1">
        <f t="shared" si="5"/>
        <v>899.98199999999997</v>
      </c>
    </row>
    <row r="183" spans="1:10" x14ac:dyDescent="0.25">
      <c r="A183">
        <v>63</v>
      </c>
      <c r="B183">
        <v>2</v>
      </c>
      <c r="C183">
        <v>1075</v>
      </c>
      <c r="D183">
        <v>19</v>
      </c>
      <c r="E183">
        <v>2</v>
      </c>
      <c r="F183">
        <v>2</v>
      </c>
      <c r="G183">
        <v>449</v>
      </c>
      <c r="H183" s="12">
        <v>0.05</v>
      </c>
      <c r="I183" s="21">
        <f t="shared" si="4"/>
        <v>22.450000000000003</v>
      </c>
      <c r="J183" s="1">
        <f t="shared" si="5"/>
        <v>853.1</v>
      </c>
    </row>
    <row r="184" spans="1:10" x14ac:dyDescent="0.25">
      <c r="A184">
        <v>63</v>
      </c>
      <c r="B184">
        <v>3</v>
      </c>
      <c r="C184">
        <v>1075</v>
      </c>
      <c r="D184">
        <v>3</v>
      </c>
      <c r="E184">
        <v>2</v>
      </c>
      <c r="F184">
        <v>1</v>
      </c>
      <c r="G184">
        <v>999.99</v>
      </c>
      <c r="H184" s="12">
        <v>0.1</v>
      </c>
      <c r="I184" s="21">
        <f t="shared" si="4"/>
        <v>99.999000000000009</v>
      </c>
      <c r="J184" s="1">
        <f t="shared" si="5"/>
        <v>899.99099999999999</v>
      </c>
    </row>
    <row r="185" spans="1:10" x14ac:dyDescent="0.25">
      <c r="A185">
        <v>64</v>
      </c>
      <c r="B185">
        <v>1</v>
      </c>
      <c r="C185">
        <v>1185</v>
      </c>
      <c r="D185">
        <v>25</v>
      </c>
      <c r="E185">
        <v>2</v>
      </c>
      <c r="F185">
        <v>2</v>
      </c>
      <c r="G185">
        <v>499.99</v>
      </c>
      <c r="H185" s="12">
        <v>0.1</v>
      </c>
      <c r="I185" s="21">
        <f t="shared" si="4"/>
        <v>49.999000000000002</v>
      </c>
      <c r="J185" s="1">
        <f t="shared" si="5"/>
        <v>899.98199999999997</v>
      </c>
    </row>
    <row r="186" spans="1:10" x14ac:dyDescent="0.25">
      <c r="A186">
        <v>64</v>
      </c>
      <c r="B186">
        <v>2</v>
      </c>
      <c r="C186">
        <v>1185</v>
      </c>
      <c r="D186">
        <v>22</v>
      </c>
      <c r="E186">
        <v>2</v>
      </c>
      <c r="F186">
        <v>2</v>
      </c>
      <c r="G186">
        <v>269.99</v>
      </c>
      <c r="H186" s="12">
        <v>0.2</v>
      </c>
      <c r="I186" s="21">
        <f t="shared" si="4"/>
        <v>53.998000000000005</v>
      </c>
      <c r="J186" s="1">
        <f t="shared" si="5"/>
        <v>431.98400000000004</v>
      </c>
    </row>
    <row r="187" spans="1:10" x14ac:dyDescent="0.25">
      <c r="A187">
        <v>64</v>
      </c>
      <c r="B187">
        <v>3</v>
      </c>
      <c r="C187">
        <v>1185</v>
      </c>
      <c r="D187">
        <v>23</v>
      </c>
      <c r="E187">
        <v>2</v>
      </c>
      <c r="F187">
        <v>2</v>
      </c>
      <c r="G187">
        <v>299.99</v>
      </c>
      <c r="H187" s="12">
        <v>0.2</v>
      </c>
      <c r="I187" s="21">
        <f t="shared" si="4"/>
        <v>59.998000000000005</v>
      </c>
      <c r="J187" s="1">
        <f t="shared" si="5"/>
        <v>479.98400000000004</v>
      </c>
    </row>
    <row r="188" spans="1:10" x14ac:dyDescent="0.25">
      <c r="A188">
        <v>64</v>
      </c>
      <c r="B188">
        <v>4</v>
      </c>
      <c r="C188">
        <v>1185</v>
      </c>
      <c r="D188">
        <v>24</v>
      </c>
      <c r="E188">
        <v>2</v>
      </c>
      <c r="F188">
        <v>2</v>
      </c>
      <c r="G188">
        <v>549.99</v>
      </c>
      <c r="H188" s="12">
        <v>0.1</v>
      </c>
      <c r="I188" s="21">
        <f t="shared" si="4"/>
        <v>54.999000000000002</v>
      </c>
      <c r="J188" s="1">
        <f t="shared" si="5"/>
        <v>989.98199999999997</v>
      </c>
    </row>
    <row r="189" spans="1:10" x14ac:dyDescent="0.25">
      <c r="A189">
        <v>65</v>
      </c>
      <c r="B189">
        <v>1</v>
      </c>
      <c r="C189">
        <v>996</v>
      </c>
      <c r="D189">
        <v>12</v>
      </c>
      <c r="E189">
        <v>2</v>
      </c>
      <c r="F189">
        <v>1</v>
      </c>
      <c r="G189">
        <v>549.99</v>
      </c>
      <c r="H189" s="12">
        <v>0.1</v>
      </c>
      <c r="I189" s="21">
        <f t="shared" si="4"/>
        <v>54.999000000000002</v>
      </c>
      <c r="J189" s="1">
        <f t="shared" si="5"/>
        <v>494.99099999999999</v>
      </c>
    </row>
    <row r="190" spans="1:10" x14ac:dyDescent="0.25">
      <c r="A190">
        <v>66</v>
      </c>
      <c r="B190">
        <v>1</v>
      </c>
      <c r="C190">
        <v>1253</v>
      </c>
      <c r="D190">
        <v>2</v>
      </c>
      <c r="E190">
        <v>2</v>
      </c>
      <c r="F190">
        <v>1</v>
      </c>
      <c r="G190">
        <v>749.99</v>
      </c>
      <c r="H190" s="12">
        <v>0.2</v>
      </c>
      <c r="I190" s="21">
        <f t="shared" si="4"/>
        <v>149.99800000000002</v>
      </c>
      <c r="J190" s="1">
        <f t="shared" si="5"/>
        <v>599.99199999999996</v>
      </c>
    </row>
    <row r="191" spans="1:10" x14ac:dyDescent="0.25">
      <c r="A191">
        <v>66</v>
      </c>
      <c r="B191">
        <v>2</v>
      </c>
      <c r="C191">
        <v>1253</v>
      </c>
      <c r="D191">
        <v>23</v>
      </c>
      <c r="E191">
        <v>2</v>
      </c>
      <c r="F191">
        <v>1</v>
      </c>
      <c r="G191">
        <v>299.99</v>
      </c>
      <c r="H191" s="12">
        <v>7.0000000000000007E-2</v>
      </c>
      <c r="I191" s="21">
        <f t="shared" si="4"/>
        <v>20.999300000000002</v>
      </c>
      <c r="J191" s="1">
        <f t="shared" si="5"/>
        <v>278.9907</v>
      </c>
    </row>
    <row r="192" spans="1:10" x14ac:dyDescent="0.25">
      <c r="A192">
        <v>66</v>
      </c>
      <c r="B192">
        <v>3</v>
      </c>
      <c r="C192">
        <v>1253</v>
      </c>
      <c r="D192">
        <v>12</v>
      </c>
      <c r="E192">
        <v>2</v>
      </c>
      <c r="F192">
        <v>1</v>
      </c>
      <c r="G192">
        <v>549.99</v>
      </c>
      <c r="H192" s="12">
        <v>7.0000000000000007E-2</v>
      </c>
      <c r="I192" s="21">
        <f t="shared" si="4"/>
        <v>38.499300000000005</v>
      </c>
      <c r="J192" s="1">
        <f t="shared" si="5"/>
        <v>511.4907</v>
      </c>
    </row>
    <row r="193" spans="1:10" x14ac:dyDescent="0.25">
      <c r="A193">
        <v>67</v>
      </c>
      <c r="B193">
        <v>1</v>
      </c>
      <c r="C193">
        <v>526</v>
      </c>
      <c r="D193">
        <v>23</v>
      </c>
      <c r="E193">
        <v>3</v>
      </c>
      <c r="F193">
        <v>2</v>
      </c>
      <c r="G193">
        <v>299.99</v>
      </c>
      <c r="H193" s="12">
        <v>0.2</v>
      </c>
      <c r="I193" s="21">
        <f t="shared" si="4"/>
        <v>59.998000000000005</v>
      </c>
      <c r="J193" s="1">
        <f t="shared" si="5"/>
        <v>479.98400000000004</v>
      </c>
    </row>
    <row r="194" spans="1:10" x14ac:dyDescent="0.25">
      <c r="A194">
        <v>67</v>
      </c>
      <c r="B194">
        <v>2</v>
      </c>
      <c r="C194">
        <v>526</v>
      </c>
      <c r="D194">
        <v>12</v>
      </c>
      <c r="E194">
        <v>3</v>
      </c>
      <c r="F194">
        <v>2</v>
      </c>
      <c r="G194">
        <v>549.99</v>
      </c>
      <c r="H194" s="12">
        <v>0.1</v>
      </c>
      <c r="I194" s="21">
        <f t="shared" si="4"/>
        <v>54.999000000000002</v>
      </c>
      <c r="J194" s="1">
        <f t="shared" si="5"/>
        <v>989.98199999999997</v>
      </c>
    </row>
    <row r="195" spans="1:10" x14ac:dyDescent="0.25">
      <c r="A195">
        <v>67</v>
      </c>
      <c r="B195">
        <v>3</v>
      </c>
      <c r="C195">
        <v>526</v>
      </c>
      <c r="D195">
        <v>21</v>
      </c>
      <c r="E195">
        <v>3</v>
      </c>
      <c r="F195">
        <v>1</v>
      </c>
      <c r="G195">
        <v>269.99</v>
      </c>
      <c r="H195" s="12">
        <v>0.2</v>
      </c>
      <c r="I195" s="21">
        <f t="shared" ref="I195:I258" si="6">G195*H195</f>
        <v>53.998000000000005</v>
      </c>
      <c r="J195" s="1">
        <f t="shared" ref="J195:J258" si="7">(G195-I195)*F195</f>
        <v>215.99200000000002</v>
      </c>
    </row>
    <row r="196" spans="1:10" x14ac:dyDescent="0.25">
      <c r="A196">
        <v>67</v>
      </c>
      <c r="B196">
        <v>4</v>
      </c>
      <c r="C196">
        <v>526</v>
      </c>
      <c r="D196">
        <v>5</v>
      </c>
      <c r="E196">
        <v>3</v>
      </c>
      <c r="F196">
        <v>2</v>
      </c>
      <c r="G196">
        <v>1320.99</v>
      </c>
      <c r="H196" s="12">
        <v>0.1</v>
      </c>
      <c r="I196" s="21">
        <f t="shared" si="6"/>
        <v>132.09900000000002</v>
      </c>
      <c r="J196" s="1">
        <f t="shared" si="7"/>
        <v>2377.7820000000002</v>
      </c>
    </row>
    <row r="197" spans="1:10" x14ac:dyDescent="0.25">
      <c r="A197">
        <v>67</v>
      </c>
      <c r="B197">
        <v>5</v>
      </c>
      <c r="C197">
        <v>526</v>
      </c>
      <c r="D197">
        <v>19</v>
      </c>
      <c r="E197">
        <v>3</v>
      </c>
      <c r="F197">
        <v>1</v>
      </c>
      <c r="G197">
        <v>449</v>
      </c>
      <c r="H197" s="12">
        <v>0.2</v>
      </c>
      <c r="I197" s="21">
        <f t="shared" si="6"/>
        <v>89.800000000000011</v>
      </c>
      <c r="J197" s="1">
        <f t="shared" si="7"/>
        <v>359.2</v>
      </c>
    </row>
    <row r="198" spans="1:10" x14ac:dyDescent="0.25">
      <c r="A198">
        <v>68</v>
      </c>
      <c r="B198">
        <v>1</v>
      </c>
      <c r="C198">
        <v>381</v>
      </c>
      <c r="D198">
        <v>13</v>
      </c>
      <c r="E198">
        <v>2</v>
      </c>
      <c r="F198">
        <v>2</v>
      </c>
      <c r="G198">
        <v>269.99</v>
      </c>
      <c r="H198" s="12">
        <v>7.0000000000000007E-2</v>
      </c>
      <c r="I198" s="21">
        <f t="shared" si="6"/>
        <v>18.899300000000004</v>
      </c>
      <c r="J198" s="1">
        <f t="shared" si="7"/>
        <v>502.1814</v>
      </c>
    </row>
    <row r="199" spans="1:10" x14ac:dyDescent="0.25">
      <c r="A199">
        <v>68</v>
      </c>
      <c r="B199">
        <v>2</v>
      </c>
      <c r="C199">
        <v>381</v>
      </c>
      <c r="D199">
        <v>17</v>
      </c>
      <c r="E199">
        <v>2</v>
      </c>
      <c r="F199">
        <v>1</v>
      </c>
      <c r="G199">
        <v>429</v>
      </c>
      <c r="H199" s="12">
        <v>0.1</v>
      </c>
      <c r="I199" s="21">
        <f t="shared" si="6"/>
        <v>42.900000000000006</v>
      </c>
      <c r="J199" s="1">
        <f t="shared" si="7"/>
        <v>386.1</v>
      </c>
    </row>
    <row r="200" spans="1:10" x14ac:dyDescent="0.25">
      <c r="A200">
        <v>69</v>
      </c>
      <c r="B200">
        <v>1</v>
      </c>
      <c r="C200">
        <v>1413</v>
      </c>
      <c r="D200">
        <v>22</v>
      </c>
      <c r="E200">
        <v>2</v>
      </c>
      <c r="F200">
        <v>2</v>
      </c>
      <c r="G200">
        <v>269.99</v>
      </c>
      <c r="H200" s="12">
        <v>0.1</v>
      </c>
      <c r="I200" s="21">
        <f t="shared" si="6"/>
        <v>26.999000000000002</v>
      </c>
      <c r="J200" s="1">
        <f t="shared" si="7"/>
        <v>485.98200000000003</v>
      </c>
    </row>
    <row r="201" spans="1:10" x14ac:dyDescent="0.25">
      <c r="A201">
        <v>69</v>
      </c>
      <c r="B201">
        <v>2</v>
      </c>
      <c r="C201">
        <v>1413</v>
      </c>
      <c r="D201">
        <v>5</v>
      </c>
      <c r="E201">
        <v>2</v>
      </c>
      <c r="F201">
        <v>1</v>
      </c>
      <c r="G201">
        <v>1320.99</v>
      </c>
      <c r="H201" s="12">
        <v>0.2</v>
      </c>
      <c r="I201" s="21">
        <f t="shared" si="6"/>
        <v>264.19800000000004</v>
      </c>
      <c r="J201" s="1">
        <f t="shared" si="7"/>
        <v>1056.7919999999999</v>
      </c>
    </row>
    <row r="202" spans="1:10" x14ac:dyDescent="0.25">
      <c r="A202">
        <v>69</v>
      </c>
      <c r="B202">
        <v>3</v>
      </c>
      <c r="C202">
        <v>1413</v>
      </c>
      <c r="D202">
        <v>10</v>
      </c>
      <c r="E202">
        <v>2</v>
      </c>
      <c r="F202">
        <v>1</v>
      </c>
      <c r="G202">
        <v>1549</v>
      </c>
      <c r="H202" s="12">
        <v>0.05</v>
      </c>
      <c r="I202" s="21">
        <f t="shared" si="6"/>
        <v>77.45</v>
      </c>
      <c r="J202" s="1">
        <f t="shared" si="7"/>
        <v>1471.55</v>
      </c>
    </row>
    <row r="203" spans="1:10" x14ac:dyDescent="0.25">
      <c r="A203">
        <v>70</v>
      </c>
      <c r="B203">
        <v>1</v>
      </c>
      <c r="C203">
        <v>50</v>
      </c>
      <c r="D203">
        <v>3</v>
      </c>
      <c r="E203">
        <v>3</v>
      </c>
      <c r="F203">
        <v>2</v>
      </c>
      <c r="G203">
        <v>999.99</v>
      </c>
      <c r="H203" s="12">
        <v>0.05</v>
      </c>
      <c r="I203" s="21">
        <f t="shared" si="6"/>
        <v>49.999500000000005</v>
      </c>
      <c r="J203" s="1">
        <f t="shared" si="7"/>
        <v>1899.981</v>
      </c>
    </row>
    <row r="204" spans="1:10" x14ac:dyDescent="0.25">
      <c r="A204">
        <v>70</v>
      </c>
      <c r="B204">
        <v>2</v>
      </c>
      <c r="C204">
        <v>50</v>
      </c>
      <c r="D204">
        <v>18</v>
      </c>
      <c r="E204">
        <v>3</v>
      </c>
      <c r="F204">
        <v>1</v>
      </c>
      <c r="G204">
        <v>449</v>
      </c>
      <c r="H204" s="12">
        <v>0.2</v>
      </c>
      <c r="I204" s="21">
        <f t="shared" si="6"/>
        <v>89.800000000000011</v>
      </c>
      <c r="J204" s="1">
        <f t="shared" si="7"/>
        <v>359.2</v>
      </c>
    </row>
    <row r="205" spans="1:10" x14ac:dyDescent="0.25">
      <c r="A205">
        <v>70</v>
      </c>
      <c r="B205">
        <v>3</v>
      </c>
      <c r="C205">
        <v>50</v>
      </c>
      <c r="D205">
        <v>20</v>
      </c>
      <c r="E205">
        <v>3</v>
      </c>
      <c r="F205">
        <v>1</v>
      </c>
      <c r="G205">
        <v>599.99</v>
      </c>
      <c r="H205" s="12">
        <v>0.05</v>
      </c>
      <c r="I205" s="21">
        <f t="shared" si="6"/>
        <v>29.999500000000001</v>
      </c>
      <c r="J205" s="1">
        <f t="shared" si="7"/>
        <v>569.9905</v>
      </c>
    </row>
    <row r="206" spans="1:10" x14ac:dyDescent="0.25">
      <c r="A206">
        <v>71</v>
      </c>
      <c r="B206">
        <v>1</v>
      </c>
      <c r="C206">
        <v>797</v>
      </c>
      <c r="D206">
        <v>26</v>
      </c>
      <c r="E206">
        <v>2</v>
      </c>
      <c r="F206">
        <v>2</v>
      </c>
      <c r="G206">
        <v>599.99</v>
      </c>
      <c r="H206" s="12">
        <v>0.05</v>
      </c>
      <c r="I206" s="21">
        <f t="shared" si="6"/>
        <v>29.999500000000001</v>
      </c>
      <c r="J206" s="1">
        <f t="shared" si="7"/>
        <v>1139.981</v>
      </c>
    </row>
    <row r="207" spans="1:10" x14ac:dyDescent="0.25">
      <c r="A207">
        <v>71</v>
      </c>
      <c r="B207">
        <v>2</v>
      </c>
      <c r="C207">
        <v>797</v>
      </c>
      <c r="D207">
        <v>24</v>
      </c>
      <c r="E207">
        <v>2</v>
      </c>
      <c r="F207">
        <v>1</v>
      </c>
      <c r="G207">
        <v>549.99</v>
      </c>
      <c r="H207" s="12">
        <v>0.2</v>
      </c>
      <c r="I207" s="21">
        <f t="shared" si="6"/>
        <v>109.998</v>
      </c>
      <c r="J207" s="1">
        <f t="shared" si="7"/>
        <v>439.99200000000002</v>
      </c>
    </row>
    <row r="208" spans="1:10" x14ac:dyDescent="0.25">
      <c r="A208">
        <v>71</v>
      </c>
      <c r="B208">
        <v>3</v>
      </c>
      <c r="C208">
        <v>797</v>
      </c>
      <c r="D208">
        <v>18</v>
      </c>
      <c r="E208">
        <v>2</v>
      </c>
      <c r="F208">
        <v>1</v>
      </c>
      <c r="G208">
        <v>449</v>
      </c>
      <c r="H208" s="12">
        <v>0.1</v>
      </c>
      <c r="I208" s="21">
        <f t="shared" si="6"/>
        <v>44.900000000000006</v>
      </c>
      <c r="J208" s="1">
        <f t="shared" si="7"/>
        <v>404.1</v>
      </c>
    </row>
    <row r="209" spans="1:10" x14ac:dyDescent="0.25">
      <c r="A209">
        <v>72</v>
      </c>
      <c r="B209">
        <v>1</v>
      </c>
      <c r="C209">
        <v>1386</v>
      </c>
      <c r="D209">
        <v>17</v>
      </c>
      <c r="E209">
        <v>1</v>
      </c>
      <c r="F209">
        <v>2</v>
      </c>
      <c r="G209">
        <v>429</v>
      </c>
      <c r="H209" s="12">
        <v>7.0000000000000007E-2</v>
      </c>
      <c r="I209" s="21">
        <f t="shared" si="6"/>
        <v>30.03</v>
      </c>
      <c r="J209" s="1">
        <f t="shared" si="7"/>
        <v>797.94</v>
      </c>
    </row>
    <row r="210" spans="1:10" x14ac:dyDescent="0.25">
      <c r="A210">
        <v>72</v>
      </c>
      <c r="B210">
        <v>2</v>
      </c>
      <c r="C210">
        <v>1386</v>
      </c>
      <c r="D210">
        <v>12</v>
      </c>
      <c r="E210">
        <v>1</v>
      </c>
      <c r="F210">
        <v>1</v>
      </c>
      <c r="G210">
        <v>549.99</v>
      </c>
      <c r="H210" s="12">
        <v>0.05</v>
      </c>
      <c r="I210" s="21">
        <f t="shared" si="6"/>
        <v>27.499500000000001</v>
      </c>
      <c r="J210" s="1">
        <f t="shared" si="7"/>
        <v>522.4905</v>
      </c>
    </row>
    <row r="211" spans="1:10" x14ac:dyDescent="0.25">
      <c r="A211">
        <v>72</v>
      </c>
      <c r="B211">
        <v>3</v>
      </c>
      <c r="C211">
        <v>1386</v>
      </c>
      <c r="D211">
        <v>13</v>
      </c>
      <c r="E211">
        <v>1</v>
      </c>
      <c r="F211">
        <v>2</v>
      </c>
      <c r="G211">
        <v>269.99</v>
      </c>
      <c r="H211" s="12">
        <v>0.1</v>
      </c>
      <c r="I211" s="21">
        <f t="shared" si="6"/>
        <v>26.999000000000002</v>
      </c>
      <c r="J211" s="1">
        <f t="shared" si="7"/>
        <v>485.98200000000003</v>
      </c>
    </row>
    <row r="212" spans="1:10" x14ac:dyDescent="0.25">
      <c r="A212">
        <v>73</v>
      </c>
      <c r="B212">
        <v>1</v>
      </c>
      <c r="C212">
        <v>612</v>
      </c>
      <c r="D212">
        <v>22</v>
      </c>
      <c r="E212">
        <v>2</v>
      </c>
      <c r="F212">
        <v>1</v>
      </c>
      <c r="G212">
        <v>269.99</v>
      </c>
      <c r="H212" s="12">
        <v>7.0000000000000007E-2</v>
      </c>
      <c r="I212" s="21">
        <f t="shared" si="6"/>
        <v>18.899300000000004</v>
      </c>
      <c r="J212" s="1">
        <f t="shared" si="7"/>
        <v>251.0907</v>
      </c>
    </row>
    <row r="213" spans="1:10" x14ac:dyDescent="0.25">
      <c r="A213">
        <v>73</v>
      </c>
      <c r="B213">
        <v>2</v>
      </c>
      <c r="C213">
        <v>612</v>
      </c>
      <c r="D213">
        <v>26</v>
      </c>
      <c r="E213">
        <v>2</v>
      </c>
      <c r="F213">
        <v>2</v>
      </c>
      <c r="G213">
        <v>599.99</v>
      </c>
      <c r="H213" s="12">
        <v>0.05</v>
      </c>
      <c r="I213" s="21">
        <f t="shared" si="6"/>
        <v>29.999500000000001</v>
      </c>
      <c r="J213" s="1">
        <f t="shared" si="7"/>
        <v>1139.981</v>
      </c>
    </row>
    <row r="214" spans="1:10" x14ac:dyDescent="0.25">
      <c r="A214">
        <v>73</v>
      </c>
      <c r="B214">
        <v>3</v>
      </c>
      <c r="C214">
        <v>612</v>
      </c>
      <c r="D214">
        <v>3</v>
      </c>
      <c r="E214">
        <v>2</v>
      </c>
      <c r="F214">
        <v>2</v>
      </c>
      <c r="G214">
        <v>999.99</v>
      </c>
      <c r="H214" s="12">
        <v>7.0000000000000007E-2</v>
      </c>
      <c r="I214" s="21">
        <f t="shared" si="6"/>
        <v>69.999300000000005</v>
      </c>
      <c r="J214" s="1">
        <f t="shared" si="7"/>
        <v>1859.9814000000001</v>
      </c>
    </row>
    <row r="215" spans="1:10" x14ac:dyDescent="0.25">
      <c r="A215">
        <v>73</v>
      </c>
      <c r="B215">
        <v>4</v>
      </c>
      <c r="C215">
        <v>612</v>
      </c>
      <c r="D215">
        <v>25</v>
      </c>
      <c r="E215">
        <v>2</v>
      </c>
      <c r="F215">
        <v>1</v>
      </c>
      <c r="G215">
        <v>499.99</v>
      </c>
      <c r="H215" s="12">
        <v>7.0000000000000007E-2</v>
      </c>
      <c r="I215" s="21">
        <f t="shared" si="6"/>
        <v>34.999300000000005</v>
      </c>
      <c r="J215" s="1">
        <f t="shared" si="7"/>
        <v>464.9907</v>
      </c>
    </row>
    <row r="216" spans="1:10" x14ac:dyDescent="0.25">
      <c r="A216">
        <v>73</v>
      </c>
      <c r="B216">
        <v>5</v>
      </c>
      <c r="C216">
        <v>612</v>
      </c>
      <c r="D216">
        <v>23</v>
      </c>
      <c r="E216">
        <v>2</v>
      </c>
      <c r="F216">
        <v>2</v>
      </c>
      <c r="G216">
        <v>299.99</v>
      </c>
      <c r="H216" s="12">
        <v>0.2</v>
      </c>
      <c r="I216" s="21">
        <f t="shared" si="6"/>
        <v>59.998000000000005</v>
      </c>
      <c r="J216" s="1">
        <f t="shared" si="7"/>
        <v>479.98400000000004</v>
      </c>
    </row>
    <row r="217" spans="1:10" x14ac:dyDescent="0.25">
      <c r="A217">
        <v>74</v>
      </c>
      <c r="B217">
        <v>1</v>
      </c>
      <c r="C217">
        <v>264</v>
      </c>
      <c r="D217">
        <v>16</v>
      </c>
      <c r="E217">
        <v>2</v>
      </c>
      <c r="F217">
        <v>2</v>
      </c>
      <c r="G217">
        <v>599.99</v>
      </c>
      <c r="H217" s="12">
        <v>0.05</v>
      </c>
      <c r="I217" s="21">
        <f t="shared" si="6"/>
        <v>29.999500000000001</v>
      </c>
      <c r="J217" s="1">
        <f t="shared" si="7"/>
        <v>1139.981</v>
      </c>
    </row>
    <row r="218" spans="1:10" x14ac:dyDescent="0.25">
      <c r="A218">
        <v>74</v>
      </c>
      <c r="B218">
        <v>2</v>
      </c>
      <c r="C218">
        <v>264</v>
      </c>
      <c r="D218">
        <v>6</v>
      </c>
      <c r="E218">
        <v>2</v>
      </c>
      <c r="F218">
        <v>1</v>
      </c>
      <c r="G218">
        <v>469.99</v>
      </c>
      <c r="H218" s="12">
        <v>7.0000000000000007E-2</v>
      </c>
      <c r="I218" s="21">
        <f t="shared" si="6"/>
        <v>32.899300000000004</v>
      </c>
      <c r="J218" s="1">
        <f t="shared" si="7"/>
        <v>437.09070000000003</v>
      </c>
    </row>
    <row r="219" spans="1:10" x14ac:dyDescent="0.25">
      <c r="A219">
        <v>75</v>
      </c>
      <c r="B219">
        <v>1</v>
      </c>
      <c r="C219">
        <v>587</v>
      </c>
      <c r="D219">
        <v>3</v>
      </c>
      <c r="E219">
        <v>2</v>
      </c>
      <c r="F219">
        <v>1</v>
      </c>
      <c r="G219">
        <v>999.99</v>
      </c>
      <c r="H219" s="12">
        <v>0.1</v>
      </c>
      <c r="I219" s="21">
        <f t="shared" si="6"/>
        <v>99.999000000000009</v>
      </c>
      <c r="J219" s="1">
        <f t="shared" si="7"/>
        <v>899.99099999999999</v>
      </c>
    </row>
    <row r="220" spans="1:10" x14ac:dyDescent="0.25">
      <c r="A220">
        <v>75</v>
      </c>
      <c r="B220">
        <v>2</v>
      </c>
      <c r="C220">
        <v>587</v>
      </c>
      <c r="D220">
        <v>7</v>
      </c>
      <c r="E220">
        <v>2</v>
      </c>
      <c r="F220">
        <v>2</v>
      </c>
      <c r="G220">
        <v>3999.99</v>
      </c>
      <c r="H220" s="12">
        <v>7.0000000000000007E-2</v>
      </c>
      <c r="I220" s="21">
        <f t="shared" si="6"/>
        <v>279.99930000000001</v>
      </c>
      <c r="J220" s="1">
        <f t="shared" si="7"/>
        <v>7439.9813999999997</v>
      </c>
    </row>
    <row r="221" spans="1:10" x14ac:dyDescent="0.25">
      <c r="A221">
        <v>75</v>
      </c>
      <c r="B221">
        <v>3</v>
      </c>
      <c r="C221">
        <v>587</v>
      </c>
      <c r="D221">
        <v>15</v>
      </c>
      <c r="E221">
        <v>2</v>
      </c>
      <c r="F221">
        <v>1</v>
      </c>
      <c r="G221">
        <v>529.99</v>
      </c>
      <c r="H221" s="12">
        <v>0.2</v>
      </c>
      <c r="I221" s="21">
        <f t="shared" si="6"/>
        <v>105.998</v>
      </c>
      <c r="J221" s="1">
        <f t="shared" si="7"/>
        <v>423.99200000000002</v>
      </c>
    </row>
    <row r="222" spans="1:10" x14ac:dyDescent="0.25">
      <c r="A222">
        <v>76</v>
      </c>
      <c r="B222">
        <v>1</v>
      </c>
      <c r="C222">
        <v>9</v>
      </c>
      <c r="D222">
        <v>12</v>
      </c>
      <c r="E222">
        <v>2</v>
      </c>
      <c r="F222">
        <v>1</v>
      </c>
      <c r="G222">
        <v>549.99</v>
      </c>
      <c r="H222" s="12">
        <v>0.05</v>
      </c>
      <c r="I222" s="21">
        <f t="shared" si="6"/>
        <v>27.499500000000001</v>
      </c>
      <c r="J222" s="1">
        <f t="shared" si="7"/>
        <v>522.4905</v>
      </c>
    </row>
    <row r="223" spans="1:10" x14ac:dyDescent="0.25">
      <c r="A223">
        <v>76</v>
      </c>
      <c r="B223">
        <v>2</v>
      </c>
      <c r="C223">
        <v>9</v>
      </c>
      <c r="D223">
        <v>11</v>
      </c>
      <c r="E223">
        <v>2</v>
      </c>
      <c r="F223">
        <v>2</v>
      </c>
      <c r="G223">
        <v>1680.99</v>
      </c>
      <c r="H223" s="12">
        <v>0.1</v>
      </c>
      <c r="I223" s="21">
        <f t="shared" si="6"/>
        <v>168.09900000000002</v>
      </c>
      <c r="J223" s="1">
        <f t="shared" si="7"/>
        <v>3025.7820000000002</v>
      </c>
    </row>
    <row r="224" spans="1:10" x14ac:dyDescent="0.25">
      <c r="A224">
        <v>76</v>
      </c>
      <c r="B224">
        <v>3</v>
      </c>
      <c r="C224">
        <v>9</v>
      </c>
      <c r="D224">
        <v>5</v>
      </c>
      <c r="E224">
        <v>2</v>
      </c>
      <c r="F224">
        <v>1</v>
      </c>
      <c r="G224">
        <v>1320.99</v>
      </c>
      <c r="H224" s="12">
        <v>7.0000000000000007E-2</v>
      </c>
      <c r="I224" s="21">
        <f t="shared" si="6"/>
        <v>92.469300000000004</v>
      </c>
      <c r="J224" s="1">
        <f t="shared" si="7"/>
        <v>1228.5207</v>
      </c>
    </row>
    <row r="225" spans="1:10" x14ac:dyDescent="0.25">
      <c r="A225">
        <v>77</v>
      </c>
      <c r="B225">
        <v>1</v>
      </c>
      <c r="C225">
        <v>385</v>
      </c>
      <c r="D225">
        <v>20</v>
      </c>
      <c r="E225">
        <v>1</v>
      </c>
      <c r="F225">
        <v>1</v>
      </c>
      <c r="G225">
        <v>599.99</v>
      </c>
      <c r="H225" s="12">
        <v>7.0000000000000007E-2</v>
      </c>
      <c r="I225" s="21">
        <f t="shared" si="6"/>
        <v>41.999300000000005</v>
      </c>
      <c r="J225" s="1">
        <f t="shared" si="7"/>
        <v>557.99070000000006</v>
      </c>
    </row>
    <row r="226" spans="1:10" x14ac:dyDescent="0.25">
      <c r="A226">
        <v>77</v>
      </c>
      <c r="B226">
        <v>2</v>
      </c>
      <c r="C226">
        <v>385</v>
      </c>
      <c r="D226">
        <v>24</v>
      </c>
      <c r="E226">
        <v>1</v>
      </c>
      <c r="F226">
        <v>2</v>
      </c>
      <c r="G226">
        <v>549.99</v>
      </c>
      <c r="H226" s="12">
        <v>0.1</v>
      </c>
      <c r="I226" s="21">
        <f t="shared" si="6"/>
        <v>54.999000000000002</v>
      </c>
      <c r="J226" s="1">
        <f t="shared" si="7"/>
        <v>989.98199999999997</v>
      </c>
    </row>
    <row r="227" spans="1:10" x14ac:dyDescent="0.25">
      <c r="A227">
        <v>77</v>
      </c>
      <c r="B227">
        <v>3</v>
      </c>
      <c r="C227">
        <v>385</v>
      </c>
      <c r="D227">
        <v>26</v>
      </c>
      <c r="E227">
        <v>1</v>
      </c>
      <c r="F227">
        <v>1</v>
      </c>
      <c r="G227">
        <v>599.99</v>
      </c>
      <c r="H227" s="12">
        <v>0.2</v>
      </c>
      <c r="I227" s="21">
        <f t="shared" si="6"/>
        <v>119.998</v>
      </c>
      <c r="J227" s="1">
        <f t="shared" si="7"/>
        <v>479.99200000000002</v>
      </c>
    </row>
    <row r="228" spans="1:10" x14ac:dyDescent="0.25">
      <c r="A228">
        <v>77</v>
      </c>
      <c r="B228">
        <v>4</v>
      </c>
      <c r="C228">
        <v>385</v>
      </c>
      <c r="D228">
        <v>25</v>
      </c>
      <c r="E228">
        <v>1</v>
      </c>
      <c r="F228">
        <v>1</v>
      </c>
      <c r="G228">
        <v>499.99</v>
      </c>
      <c r="H228" s="12">
        <v>0.2</v>
      </c>
      <c r="I228" s="21">
        <f t="shared" si="6"/>
        <v>99.998000000000005</v>
      </c>
      <c r="J228" s="1">
        <f t="shared" si="7"/>
        <v>399.99200000000002</v>
      </c>
    </row>
    <row r="229" spans="1:10" x14ac:dyDescent="0.25">
      <c r="A229">
        <v>78</v>
      </c>
      <c r="B229">
        <v>1</v>
      </c>
      <c r="C229">
        <v>1182</v>
      </c>
      <c r="D229">
        <v>17</v>
      </c>
      <c r="E229">
        <v>2</v>
      </c>
      <c r="F229">
        <v>1</v>
      </c>
      <c r="G229">
        <v>429</v>
      </c>
      <c r="H229" s="12">
        <v>7.0000000000000007E-2</v>
      </c>
      <c r="I229" s="21">
        <f t="shared" si="6"/>
        <v>30.03</v>
      </c>
      <c r="J229" s="1">
        <f t="shared" si="7"/>
        <v>398.97</v>
      </c>
    </row>
    <row r="230" spans="1:10" x14ac:dyDescent="0.25">
      <c r="A230">
        <v>78</v>
      </c>
      <c r="B230">
        <v>2</v>
      </c>
      <c r="C230">
        <v>1182</v>
      </c>
      <c r="D230">
        <v>19</v>
      </c>
      <c r="E230">
        <v>2</v>
      </c>
      <c r="F230">
        <v>1</v>
      </c>
      <c r="G230">
        <v>449</v>
      </c>
      <c r="H230" s="12">
        <v>0.2</v>
      </c>
      <c r="I230" s="21">
        <f t="shared" si="6"/>
        <v>89.800000000000011</v>
      </c>
      <c r="J230" s="1">
        <f t="shared" si="7"/>
        <v>359.2</v>
      </c>
    </row>
    <row r="231" spans="1:10" x14ac:dyDescent="0.25">
      <c r="A231">
        <v>78</v>
      </c>
      <c r="B231">
        <v>3</v>
      </c>
      <c r="C231">
        <v>1182</v>
      </c>
      <c r="D231">
        <v>18</v>
      </c>
      <c r="E231">
        <v>2</v>
      </c>
      <c r="F231">
        <v>2</v>
      </c>
      <c r="G231">
        <v>449</v>
      </c>
      <c r="H231" s="12">
        <v>0.1</v>
      </c>
      <c r="I231" s="21">
        <f t="shared" si="6"/>
        <v>44.900000000000006</v>
      </c>
      <c r="J231" s="1">
        <f t="shared" si="7"/>
        <v>808.2</v>
      </c>
    </row>
    <row r="232" spans="1:10" x14ac:dyDescent="0.25">
      <c r="A232">
        <v>78</v>
      </c>
      <c r="B232">
        <v>4</v>
      </c>
      <c r="C232">
        <v>1182</v>
      </c>
      <c r="D232">
        <v>14</v>
      </c>
      <c r="E232">
        <v>2</v>
      </c>
      <c r="F232">
        <v>2</v>
      </c>
      <c r="G232">
        <v>269.99</v>
      </c>
      <c r="H232" s="12">
        <v>0.1</v>
      </c>
      <c r="I232" s="21">
        <f t="shared" si="6"/>
        <v>26.999000000000002</v>
      </c>
      <c r="J232" s="1">
        <f t="shared" si="7"/>
        <v>485.98200000000003</v>
      </c>
    </row>
    <row r="233" spans="1:10" x14ac:dyDescent="0.25">
      <c r="A233">
        <v>79</v>
      </c>
      <c r="B233">
        <v>1</v>
      </c>
      <c r="C233">
        <v>529</v>
      </c>
      <c r="D233">
        <v>9</v>
      </c>
      <c r="E233">
        <v>1</v>
      </c>
      <c r="F233">
        <v>2</v>
      </c>
      <c r="G233">
        <v>2999.99</v>
      </c>
      <c r="H233" s="12">
        <v>0.1</v>
      </c>
      <c r="I233" s="21">
        <f t="shared" si="6"/>
        <v>299.99899999999997</v>
      </c>
      <c r="J233" s="1">
        <f t="shared" si="7"/>
        <v>5399.982</v>
      </c>
    </row>
    <row r="234" spans="1:10" x14ac:dyDescent="0.25">
      <c r="A234">
        <v>79</v>
      </c>
      <c r="B234">
        <v>2</v>
      </c>
      <c r="C234">
        <v>529</v>
      </c>
      <c r="D234">
        <v>17</v>
      </c>
      <c r="E234">
        <v>1</v>
      </c>
      <c r="F234">
        <v>2</v>
      </c>
      <c r="G234">
        <v>429</v>
      </c>
      <c r="H234" s="12">
        <v>0.05</v>
      </c>
      <c r="I234" s="21">
        <f t="shared" si="6"/>
        <v>21.450000000000003</v>
      </c>
      <c r="J234" s="1">
        <f t="shared" si="7"/>
        <v>815.1</v>
      </c>
    </row>
    <row r="235" spans="1:10" x14ac:dyDescent="0.25">
      <c r="A235">
        <v>79</v>
      </c>
      <c r="B235">
        <v>3</v>
      </c>
      <c r="C235">
        <v>529</v>
      </c>
      <c r="D235">
        <v>6</v>
      </c>
      <c r="E235">
        <v>1</v>
      </c>
      <c r="F235">
        <v>1</v>
      </c>
      <c r="G235">
        <v>469.99</v>
      </c>
      <c r="H235" s="12">
        <v>0.1</v>
      </c>
      <c r="I235" s="21">
        <f t="shared" si="6"/>
        <v>46.999000000000002</v>
      </c>
      <c r="J235" s="1">
        <f t="shared" si="7"/>
        <v>422.99099999999999</v>
      </c>
    </row>
    <row r="236" spans="1:10" x14ac:dyDescent="0.25">
      <c r="A236">
        <v>79</v>
      </c>
      <c r="B236">
        <v>4</v>
      </c>
      <c r="C236">
        <v>529</v>
      </c>
      <c r="D236">
        <v>25</v>
      </c>
      <c r="E236">
        <v>1</v>
      </c>
      <c r="F236">
        <v>2</v>
      </c>
      <c r="G236">
        <v>499.99</v>
      </c>
      <c r="H236" s="12">
        <v>7.0000000000000007E-2</v>
      </c>
      <c r="I236" s="21">
        <f t="shared" si="6"/>
        <v>34.999300000000005</v>
      </c>
      <c r="J236" s="1">
        <f t="shared" si="7"/>
        <v>929.98140000000001</v>
      </c>
    </row>
    <row r="237" spans="1:10" x14ac:dyDescent="0.25">
      <c r="A237">
        <v>80</v>
      </c>
      <c r="B237">
        <v>1</v>
      </c>
      <c r="C237">
        <v>397</v>
      </c>
      <c r="D237">
        <v>26</v>
      </c>
      <c r="E237">
        <v>2</v>
      </c>
      <c r="F237">
        <v>1</v>
      </c>
      <c r="G237">
        <v>599.99</v>
      </c>
      <c r="H237" s="12">
        <v>0.1</v>
      </c>
      <c r="I237" s="21">
        <f t="shared" si="6"/>
        <v>59.999000000000002</v>
      </c>
      <c r="J237" s="1">
        <f t="shared" si="7"/>
        <v>539.99099999999999</v>
      </c>
    </row>
    <row r="238" spans="1:10" x14ac:dyDescent="0.25">
      <c r="A238">
        <v>80</v>
      </c>
      <c r="B238">
        <v>2</v>
      </c>
      <c r="C238">
        <v>397</v>
      </c>
      <c r="D238">
        <v>24</v>
      </c>
      <c r="E238">
        <v>2</v>
      </c>
      <c r="F238">
        <v>1</v>
      </c>
      <c r="G238">
        <v>549.99</v>
      </c>
      <c r="H238" s="12">
        <v>0.1</v>
      </c>
      <c r="I238" s="21">
        <f t="shared" si="6"/>
        <v>54.999000000000002</v>
      </c>
      <c r="J238" s="1">
        <f t="shared" si="7"/>
        <v>494.99099999999999</v>
      </c>
    </row>
    <row r="239" spans="1:10" x14ac:dyDescent="0.25">
      <c r="A239">
        <v>80</v>
      </c>
      <c r="B239">
        <v>3</v>
      </c>
      <c r="C239">
        <v>397</v>
      </c>
      <c r="D239">
        <v>17</v>
      </c>
      <c r="E239">
        <v>2</v>
      </c>
      <c r="F239">
        <v>1</v>
      </c>
      <c r="G239">
        <v>429</v>
      </c>
      <c r="H239" s="12">
        <v>0.2</v>
      </c>
      <c r="I239" s="21">
        <f t="shared" si="6"/>
        <v>85.800000000000011</v>
      </c>
      <c r="J239" s="1">
        <f t="shared" si="7"/>
        <v>343.2</v>
      </c>
    </row>
    <row r="240" spans="1:10" x14ac:dyDescent="0.25">
      <c r="A240">
        <v>81</v>
      </c>
      <c r="B240">
        <v>1</v>
      </c>
      <c r="C240">
        <v>521</v>
      </c>
      <c r="D240">
        <v>10</v>
      </c>
      <c r="E240">
        <v>2</v>
      </c>
      <c r="F240">
        <v>2</v>
      </c>
      <c r="G240">
        <v>1549</v>
      </c>
      <c r="H240" s="12">
        <v>0.2</v>
      </c>
      <c r="I240" s="21">
        <f t="shared" si="6"/>
        <v>309.8</v>
      </c>
      <c r="J240" s="1">
        <f t="shared" si="7"/>
        <v>2478.4</v>
      </c>
    </row>
    <row r="241" spans="1:10" x14ac:dyDescent="0.25">
      <c r="A241">
        <v>81</v>
      </c>
      <c r="B241">
        <v>2</v>
      </c>
      <c r="C241">
        <v>521</v>
      </c>
      <c r="D241">
        <v>23</v>
      </c>
      <c r="E241">
        <v>2</v>
      </c>
      <c r="F241">
        <v>2</v>
      </c>
      <c r="G241">
        <v>299.99</v>
      </c>
      <c r="H241" s="12">
        <v>0.05</v>
      </c>
      <c r="I241" s="21">
        <f t="shared" si="6"/>
        <v>14.999500000000001</v>
      </c>
      <c r="J241" s="1">
        <f t="shared" si="7"/>
        <v>569.98099999999999</v>
      </c>
    </row>
    <row r="242" spans="1:10" x14ac:dyDescent="0.25">
      <c r="A242">
        <v>81</v>
      </c>
      <c r="B242">
        <v>3</v>
      </c>
      <c r="C242">
        <v>521</v>
      </c>
      <c r="D242">
        <v>25</v>
      </c>
      <c r="E242">
        <v>2</v>
      </c>
      <c r="F242">
        <v>2</v>
      </c>
      <c r="G242">
        <v>499.99</v>
      </c>
      <c r="H242" s="12">
        <v>0.05</v>
      </c>
      <c r="I242" s="21">
        <f t="shared" si="6"/>
        <v>24.999500000000001</v>
      </c>
      <c r="J242" s="1">
        <f t="shared" si="7"/>
        <v>949.98099999999999</v>
      </c>
    </row>
    <row r="243" spans="1:10" x14ac:dyDescent="0.25">
      <c r="A243">
        <v>82</v>
      </c>
      <c r="B243">
        <v>1</v>
      </c>
      <c r="C243">
        <v>1223</v>
      </c>
      <c r="D243">
        <v>25</v>
      </c>
      <c r="E243">
        <v>2</v>
      </c>
      <c r="F243">
        <v>2</v>
      </c>
      <c r="G243">
        <v>499.99</v>
      </c>
      <c r="H243" s="12">
        <v>0.1</v>
      </c>
      <c r="I243" s="21">
        <f t="shared" si="6"/>
        <v>49.999000000000002</v>
      </c>
      <c r="J243" s="1">
        <f t="shared" si="7"/>
        <v>899.98199999999997</v>
      </c>
    </row>
    <row r="244" spans="1:10" x14ac:dyDescent="0.25">
      <c r="A244">
        <v>82</v>
      </c>
      <c r="B244">
        <v>2</v>
      </c>
      <c r="C244">
        <v>1223</v>
      </c>
      <c r="D244">
        <v>11</v>
      </c>
      <c r="E244">
        <v>2</v>
      </c>
      <c r="F244">
        <v>2</v>
      </c>
      <c r="G244">
        <v>1680.99</v>
      </c>
      <c r="H244" s="12">
        <v>0.2</v>
      </c>
      <c r="I244" s="21">
        <f t="shared" si="6"/>
        <v>336.19800000000004</v>
      </c>
      <c r="J244" s="1">
        <f t="shared" si="7"/>
        <v>2689.5839999999998</v>
      </c>
    </row>
    <row r="245" spans="1:10" x14ac:dyDescent="0.25">
      <c r="A245">
        <v>83</v>
      </c>
      <c r="B245">
        <v>1</v>
      </c>
      <c r="C245">
        <v>393</v>
      </c>
      <c r="D245">
        <v>20</v>
      </c>
      <c r="E245">
        <v>1</v>
      </c>
      <c r="F245">
        <v>1</v>
      </c>
      <c r="G245">
        <v>599.99</v>
      </c>
      <c r="H245" s="12">
        <v>0.2</v>
      </c>
      <c r="I245" s="21">
        <f t="shared" si="6"/>
        <v>119.998</v>
      </c>
      <c r="J245" s="1">
        <f t="shared" si="7"/>
        <v>479.99200000000002</v>
      </c>
    </row>
    <row r="246" spans="1:10" x14ac:dyDescent="0.25">
      <c r="A246">
        <v>83</v>
      </c>
      <c r="B246">
        <v>2</v>
      </c>
      <c r="C246">
        <v>393</v>
      </c>
      <c r="D246">
        <v>3</v>
      </c>
      <c r="E246">
        <v>1</v>
      </c>
      <c r="F246">
        <v>2</v>
      </c>
      <c r="G246">
        <v>999.99</v>
      </c>
      <c r="H246" s="12">
        <v>0.05</v>
      </c>
      <c r="I246" s="21">
        <f t="shared" si="6"/>
        <v>49.999500000000005</v>
      </c>
      <c r="J246" s="1">
        <f t="shared" si="7"/>
        <v>1899.981</v>
      </c>
    </row>
    <row r="247" spans="1:10" x14ac:dyDescent="0.25">
      <c r="A247">
        <v>84</v>
      </c>
      <c r="B247">
        <v>1</v>
      </c>
      <c r="C247">
        <v>317</v>
      </c>
      <c r="D247">
        <v>23</v>
      </c>
      <c r="E247">
        <v>2</v>
      </c>
      <c r="F247">
        <v>2</v>
      </c>
      <c r="G247">
        <v>299.99</v>
      </c>
      <c r="H247" s="12">
        <v>7.0000000000000007E-2</v>
      </c>
      <c r="I247" s="21">
        <f t="shared" si="6"/>
        <v>20.999300000000002</v>
      </c>
      <c r="J247" s="1">
        <f t="shared" si="7"/>
        <v>557.98140000000001</v>
      </c>
    </row>
    <row r="248" spans="1:10" x14ac:dyDescent="0.25">
      <c r="A248">
        <v>84</v>
      </c>
      <c r="B248">
        <v>2</v>
      </c>
      <c r="C248">
        <v>317</v>
      </c>
      <c r="D248">
        <v>15</v>
      </c>
      <c r="E248">
        <v>2</v>
      </c>
      <c r="F248">
        <v>2</v>
      </c>
      <c r="G248">
        <v>529.99</v>
      </c>
      <c r="H248" s="12">
        <v>7.0000000000000007E-2</v>
      </c>
      <c r="I248" s="21">
        <f t="shared" si="6"/>
        <v>37.099300000000007</v>
      </c>
      <c r="J248" s="1">
        <f t="shared" si="7"/>
        <v>985.78139999999996</v>
      </c>
    </row>
    <row r="249" spans="1:10" x14ac:dyDescent="0.25">
      <c r="A249">
        <v>85</v>
      </c>
      <c r="B249">
        <v>1</v>
      </c>
      <c r="C249">
        <v>1174</v>
      </c>
      <c r="D249">
        <v>4</v>
      </c>
      <c r="E249">
        <v>2</v>
      </c>
      <c r="F249">
        <v>2</v>
      </c>
      <c r="G249">
        <v>2899.99</v>
      </c>
      <c r="H249" s="12">
        <v>0.05</v>
      </c>
      <c r="I249" s="21">
        <f t="shared" si="6"/>
        <v>144.99949999999998</v>
      </c>
      <c r="J249" s="1">
        <f t="shared" si="7"/>
        <v>5509.9809999999998</v>
      </c>
    </row>
    <row r="250" spans="1:10" x14ac:dyDescent="0.25">
      <c r="A250">
        <v>85</v>
      </c>
      <c r="B250">
        <v>2</v>
      </c>
      <c r="C250">
        <v>1174</v>
      </c>
      <c r="D250">
        <v>18</v>
      </c>
      <c r="E250">
        <v>2</v>
      </c>
      <c r="F250">
        <v>1</v>
      </c>
      <c r="G250">
        <v>449</v>
      </c>
      <c r="H250" s="12">
        <v>7.0000000000000007E-2</v>
      </c>
      <c r="I250" s="21">
        <f t="shared" si="6"/>
        <v>31.430000000000003</v>
      </c>
      <c r="J250" s="1">
        <f t="shared" si="7"/>
        <v>417.57</v>
      </c>
    </row>
    <row r="251" spans="1:10" x14ac:dyDescent="0.25">
      <c r="A251">
        <v>86</v>
      </c>
      <c r="B251">
        <v>1</v>
      </c>
      <c r="C251">
        <v>276</v>
      </c>
      <c r="D251">
        <v>9</v>
      </c>
      <c r="E251">
        <v>2</v>
      </c>
      <c r="F251">
        <v>2</v>
      </c>
      <c r="G251">
        <v>2999.99</v>
      </c>
      <c r="H251" s="12">
        <v>0.1</v>
      </c>
      <c r="I251" s="21">
        <f t="shared" si="6"/>
        <v>299.99899999999997</v>
      </c>
      <c r="J251" s="1">
        <f t="shared" si="7"/>
        <v>5399.982</v>
      </c>
    </row>
    <row r="252" spans="1:10" x14ac:dyDescent="0.25">
      <c r="A252">
        <v>86</v>
      </c>
      <c r="B252">
        <v>2</v>
      </c>
      <c r="C252">
        <v>276</v>
      </c>
      <c r="D252">
        <v>23</v>
      </c>
      <c r="E252">
        <v>2</v>
      </c>
      <c r="F252">
        <v>2</v>
      </c>
      <c r="G252">
        <v>299.99</v>
      </c>
      <c r="H252" s="12">
        <v>7.0000000000000007E-2</v>
      </c>
      <c r="I252" s="21">
        <f t="shared" si="6"/>
        <v>20.999300000000002</v>
      </c>
      <c r="J252" s="1">
        <f t="shared" si="7"/>
        <v>557.98140000000001</v>
      </c>
    </row>
    <row r="253" spans="1:10" x14ac:dyDescent="0.25">
      <c r="A253">
        <v>86</v>
      </c>
      <c r="B253">
        <v>3</v>
      </c>
      <c r="C253">
        <v>276</v>
      </c>
      <c r="D253">
        <v>21</v>
      </c>
      <c r="E253">
        <v>2</v>
      </c>
      <c r="F253">
        <v>2</v>
      </c>
      <c r="G253">
        <v>269.99</v>
      </c>
      <c r="H253" s="12">
        <v>0.2</v>
      </c>
      <c r="I253" s="21">
        <f t="shared" si="6"/>
        <v>53.998000000000005</v>
      </c>
      <c r="J253" s="1">
        <f t="shared" si="7"/>
        <v>431.98400000000004</v>
      </c>
    </row>
    <row r="254" spans="1:10" x14ac:dyDescent="0.25">
      <c r="A254">
        <v>86</v>
      </c>
      <c r="B254">
        <v>4</v>
      </c>
      <c r="C254">
        <v>276</v>
      </c>
      <c r="D254">
        <v>15</v>
      </c>
      <c r="E254">
        <v>2</v>
      </c>
      <c r="F254">
        <v>1</v>
      </c>
      <c r="G254">
        <v>529.99</v>
      </c>
      <c r="H254" s="12">
        <v>0.1</v>
      </c>
      <c r="I254" s="21">
        <f t="shared" si="6"/>
        <v>52.999000000000002</v>
      </c>
      <c r="J254" s="1">
        <f t="shared" si="7"/>
        <v>476.99099999999999</v>
      </c>
    </row>
    <row r="255" spans="1:10" x14ac:dyDescent="0.25">
      <c r="A255">
        <v>87</v>
      </c>
      <c r="B255">
        <v>1</v>
      </c>
      <c r="C255">
        <v>516</v>
      </c>
      <c r="D255">
        <v>20</v>
      </c>
      <c r="E255">
        <v>2</v>
      </c>
      <c r="F255">
        <v>2</v>
      </c>
      <c r="G255">
        <v>599.99</v>
      </c>
      <c r="H255" s="12">
        <v>0.2</v>
      </c>
      <c r="I255" s="21">
        <f t="shared" si="6"/>
        <v>119.998</v>
      </c>
      <c r="J255" s="1">
        <f t="shared" si="7"/>
        <v>959.98400000000004</v>
      </c>
    </row>
    <row r="256" spans="1:10" x14ac:dyDescent="0.25">
      <c r="A256">
        <v>87</v>
      </c>
      <c r="B256">
        <v>2</v>
      </c>
      <c r="C256">
        <v>516</v>
      </c>
      <c r="D256">
        <v>23</v>
      </c>
      <c r="E256">
        <v>2</v>
      </c>
      <c r="F256">
        <v>2</v>
      </c>
      <c r="G256">
        <v>299.99</v>
      </c>
      <c r="H256" s="12">
        <v>0.1</v>
      </c>
      <c r="I256" s="21">
        <f t="shared" si="6"/>
        <v>29.999000000000002</v>
      </c>
      <c r="J256" s="1">
        <f t="shared" si="7"/>
        <v>539.98199999999997</v>
      </c>
    </row>
    <row r="257" spans="1:10" x14ac:dyDescent="0.25">
      <c r="A257">
        <v>88</v>
      </c>
      <c r="B257">
        <v>1</v>
      </c>
      <c r="C257">
        <v>1069</v>
      </c>
      <c r="D257">
        <v>10</v>
      </c>
      <c r="E257">
        <v>2</v>
      </c>
      <c r="F257">
        <v>1</v>
      </c>
      <c r="G257">
        <v>1549</v>
      </c>
      <c r="H257" s="12">
        <v>7.0000000000000007E-2</v>
      </c>
      <c r="I257" s="21">
        <f t="shared" si="6"/>
        <v>108.43</v>
      </c>
      <c r="J257" s="1">
        <f t="shared" si="7"/>
        <v>1440.57</v>
      </c>
    </row>
    <row r="258" spans="1:10" x14ac:dyDescent="0.25">
      <c r="A258">
        <v>88</v>
      </c>
      <c r="B258">
        <v>2</v>
      </c>
      <c r="C258">
        <v>1069</v>
      </c>
      <c r="D258">
        <v>8</v>
      </c>
      <c r="E258">
        <v>2</v>
      </c>
      <c r="F258">
        <v>2</v>
      </c>
      <c r="G258">
        <v>1799.99</v>
      </c>
      <c r="H258" s="12">
        <v>0.1</v>
      </c>
      <c r="I258" s="21">
        <f t="shared" si="6"/>
        <v>179.99900000000002</v>
      </c>
      <c r="J258" s="1">
        <f t="shared" si="7"/>
        <v>3239.982</v>
      </c>
    </row>
    <row r="259" spans="1:10" x14ac:dyDescent="0.25">
      <c r="A259">
        <v>88</v>
      </c>
      <c r="B259">
        <v>3</v>
      </c>
      <c r="C259">
        <v>1069</v>
      </c>
      <c r="D259">
        <v>7</v>
      </c>
      <c r="E259">
        <v>2</v>
      </c>
      <c r="F259">
        <v>1</v>
      </c>
      <c r="G259">
        <v>3999.99</v>
      </c>
      <c r="H259" s="12">
        <v>0.1</v>
      </c>
      <c r="I259" s="21">
        <f t="shared" ref="I259:I322" si="8">G259*H259</f>
        <v>399.99900000000002</v>
      </c>
      <c r="J259" s="1">
        <f t="shared" ref="J259:J322" si="9">(G259-I259)*F259</f>
        <v>3599.991</v>
      </c>
    </row>
    <row r="260" spans="1:10" x14ac:dyDescent="0.25">
      <c r="A260">
        <v>89</v>
      </c>
      <c r="B260">
        <v>1</v>
      </c>
      <c r="C260">
        <v>668</v>
      </c>
      <c r="D260">
        <v>5</v>
      </c>
      <c r="E260">
        <v>3</v>
      </c>
      <c r="F260">
        <v>1</v>
      </c>
      <c r="G260">
        <v>1320.99</v>
      </c>
      <c r="H260" s="12">
        <v>0.05</v>
      </c>
      <c r="I260" s="21">
        <f t="shared" si="8"/>
        <v>66.049500000000009</v>
      </c>
      <c r="J260" s="1">
        <f t="shared" si="9"/>
        <v>1254.9404999999999</v>
      </c>
    </row>
    <row r="261" spans="1:10" x14ac:dyDescent="0.25">
      <c r="A261">
        <v>89</v>
      </c>
      <c r="B261">
        <v>2</v>
      </c>
      <c r="C261">
        <v>668</v>
      </c>
      <c r="D261">
        <v>6</v>
      </c>
      <c r="E261">
        <v>3</v>
      </c>
      <c r="F261">
        <v>2</v>
      </c>
      <c r="G261">
        <v>469.99</v>
      </c>
      <c r="H261" s="12">
        <v>0.1</v>
      </c>
      <c r="I261" s="21">
        <f t="shared" si="8"/>
        <v>46.999000000000002</v>
      </c>
      <c r="J261" s="1">
        <f t="shared" si="9"/>
        <v>845.98199999999997</v>
      </c>
    </row>
    <row r="262" spans="1:10" x14ac:dyDescent="0.25">
      <c r="A262">
        <v>90</v>
      </c>
      <c r="B262">
        <v>1</v>
      </c>
      <c r="C262">
        <v>414</v>
      </c>
      <c r="D262">
        <v>3</v>
      </c>
      <c r="E262">
        <v>2</v>
      </c>
      <c r="F262">
        <v>1</v>
      </c>
      <c r="G262">
        <v>999.99</v>
      </c>
      <c r="H262" s="12">
        <v>0.1</v>
      </c>
      <c r="I262" s="21">
        <f t="shared" si="8"/>
        <v>99.999000000000009</v>
      </c>
      <c r="J262" s="1">
        <f t="shared" si="9"/>
        <v>899.99099999999999</v>
      </c>
    </row>
    <row r="263" spans="1:10" x14ac:dyDescent="0.25">
      <c r="A263">
        <v>90</v>
      </c>
      <c r="B263">
        <v>2</v>
      </c>
      <c r="C263">
        <v>414</v>
      </c>
      <c r="D263">
        <v>6</v>
      </c>
      <c r="E263">
        <v>2</v>
      </c>
      <c r="F263">
        <v>1</v>
      </c>
      <c r="G263">
        <v>469.99</v>
      </c>
      <c r="H263" s="12">
        <v>7.0000000000000007E-2</v>
      </c>
      <c r="I263" s="21">
        <f t="shared" si="8"/>
        <v>32.899300000000004</v>
      </c>
      <c r="J263" s="1">
        <f t="shared" si="9"/>
        <v>437.09070000000003</v>
      </c>
    </row>
    <row r="264" spans="1:10" x14ac:dyDescent="0.25">
      <c r="A264">
        <v>91</v>
      </c>
      <c r="B264">
        <v>1</v>
      </c>
      <c r="C264">
        <v>648</v>
      </c>
      <c r="D264">
        <v>11</v>
      </c>
      <c r="E264">
        <v>1</v>
      </c>
      <c r="F264">
        <v>1</v>
      </c>
      <c r="G264">
        <v>1680.99</v>
      </c>
      <c r="H264" s="12">
        <v>0.1</v>
      </c>
      <c r="I264" s="21">
        <f t="shared" si="8"/>
        <v>168.09900000000002</v>
      </c>
      <c r="J264" s="1">
        <f t="shared" si="9"/>
        <v>1512.8910000000001</v>
      </c>
    </row>
    <row r="265" spans="1:10" x14ac:dyDescent="0.25">
      <c r="A265">
        <v>91</v>
      </c>
      <c r="B265">
        <v>2</v>
      </c>
      <c r="C265">
        <v>648</v>
      </c>
      <c r="D265">
        <v>25</v>
      </c>
      <c r="E265">
        <v>1</v>
      </c>
      <c r="F265">
        <v>1</v>
      </c>
      <c r="G265">
        <v>499.99</v>
      </c>
      <c r="H265" s="12">
        <v>0.05</v>
      </c>
      <c r="I265" s="21">
        <f t="shared" si="8"/>
        <v>24.999500000000001</v>
      </c>
      <c r="J265" s="1">
        <f t="shared" si="9"/>
        <v>474.9905</v>
      </c>
    </row>
    <row r="266" spans="1:10" x14ac:dyDescent="0.25">
      <c r="A266">
        <v>91</v>
      </c>
      <c r="B266">
        <v>3</v>
      </c>
      <c r="C266">
        <v>648</v>
      </c>
      <c r="D266">
        <v>15</v>
      </c>
      <c r="E266">
        <v>1</v>
      </c>
      <c r="F266">
        <v>2</v>
      </c>
      <c r="G266">
        <v>529.99</v>
      </c>
      <c r="H266" s="12">
        <v>7.0000000000000007E-2</v>
      </c>
      <c r="I266" s="21">
        <f t="shared" si="8"/>
        <v>37.099300000000007</v>
      </c>
      <c r="J266" s="1">
        <f t="shared" si="9"/>
        <v>985.78139999999996</v>
      </c>
    </row>
    <row r="267" spans="1:10" x14ac:dyDescent="0.25">
      <c r="A267">
        <v>91</v>
      </c>
      <c r="B267">
        <v>4</v>
      </c>
      <c r="C267">
        <v>648</v>
      </c>
      <c r="D267">
        <v>13</v>
      </c>
      <c r="E267">
        <v>1</v>
      </c>
      <c r="F267">
        <v>2</v>
      </c>
      <c r="G267">
        <v>269.99</v>
      </c>
      <c r="H267" s="12">
        <v>7.0000000000000007E-2</v>
      </c>
      <c r="I267" s="21">
        <f t="shared" si="8"/>
        <v>18.899300000000004</v>
      </c>
      <c r="J267" s="1">
        <f t="shared" si="9"/>
        <v>502.1814</v>
      </c>
    </row>
    <row r="268" spans="1:10" x14ac:dyDescent="0.25">
      <c r="A268">
        <v>92</v>
      </c>
      <c r="B268">
        <v>1</v>
      </c>
      <c r="C268">
        <v>1309</v>
      </c>
      <c r="D268">
        <v>8</v>
      </c>
      <c r="E268">
        <v>2</v>
      </c>
      <c r="F268">
        <v>1</v>
      </c>
      <c r="G268">
        <v>1799.99</v>
      </c>
      <c r="H268" s="12">
        <v>0.1</v>
      </c>
      <c r="I268" s="21">
        <f t="shared" si="8"/>
        <v>179.99900000000002</v>
      </c>
      <c r="J268" s="1">
        <f t="shared" si="9"/>
        <v>1619.991</v>
      </c>
    </row>
    <row r="269" spans="1:10" x14ac:dyDescent="0.25">
      <c r="A269">
        <v>93</v>
      </c>
      <c r="B269">
        <v>1</v>
      </c>
      <c r="C269">
        <v>1328</v>
      </c>
      <c r="D269">
        <v>22</v>
      </c>
      <c r="E269">
        <v>1</v>
      </c>
      <c r="F269">
        <v>2</v>
      </c>
      <c r="G269">
        <v>269.99</v>
      </c>
      <c r="H269" s="12">
        <v>7.0000000000000007E-2</v>
      </c>
      <c r="I269" s="21">
        <f t="shared" si="8"/>
        <v>18.899300000000004</v>
      </c>
      <c r="J269" s="1">
        <f t="shared" si="9"/>
        <v>502.1814</v>
      </c>
    </row>
    <row r="270" spans="1:10" x14ac:dyDescent="0.25">
      <c r="A270">
        <v>93</v>
      </c>
      <c r="B270">
        <v>2</v>
      </c>
      <c r="C270">
        <v>1328</v>
      </c>
      <c r="D270">
        <v>17</v>
      </c>
      <c r="E270">
        <v>1</v>
      </c>
      <c r="F270">
        <v>1</v>
      </c>
      <c r="G270">
        <v>429</v>
      </c>
      <c r="H270" s="12">
        <v>0.05</v>
      </c>
      <c r="I270" s="21">
        <f t="shared" si="8"/>
        <v>21.450000000000003</v>
      </c>
      <c r="J270" s="1">
        <f t="shared" si="9"/>
        <v>407.55</v>
      </c>
    </row>
    <row r="271" spans="1:10" x14ac:dyDescent="0.25">
      <c r="A271">
        <v>93</v>
      </c>
      <c r="B271">
        <v>3</v>
      </c>
      <c r="C271">
        <v>1328</v>
      </c>
      <c r="D271">
        <v>21</v>
      </c>
      <c r="E271">
        <v>1</v>
      </c>
      <c r="F271">
        <v>1</v>
      </c>
      <c r="G271">
        <v>269.99</v>
      </c>
      <c r="H271" s="12">
        <v>0.1</v>
      </c>
      <c r="I271" s="21">
        <f t="shared" si="8"/>
        <v>26.999000000000002</v>
      </c>
      <c r="J271" s="1">
        <f t="shared" si="9"/>
        <v>242.99100000000001</v>
      </c>
    </row>
    <row r="272" spans="1:10" x14ac:dyDescent="0.25">
      <c r="A272">
        <v>93</v>
      </c>
      <c r="B272">
        <v>4</v>
      </c>
      <c r="C272">
        <v>1328</v>
      </c>
      <c r="D272">
        <v>2</v>
      </c>
      <c r="E272">
        <v>1</v>
      </c>
      <c r="F272">
        <v>1</v>
      </c>
      <c r="G272">
        <v>749.99</v>
      </c>
      <c r="H272" s="12">
        <v>0.2</v>
      </c>
      <c r="I272" s="21">
        <f t="shared" si="8"/>
        <v>149.99800000000002</v>
      </c>
      <c r="J272" s="1">
        <f t="shared" si="9"/>
        <v>599.99199999999996</v>
      </c>
    </row>
    <row r="273" spans="1:10" x14ac:dyDescent="0.25">
      <c r="A273">
        <v>93</v>
      </c>
      <c r="B273">
        <v>5</v>
      </c>
      <c r="C273">
        <v>1328</v>
      </c>
      <c r="D273">
        <v>10</v>
      </c>
      <c r="E273">
        <v>1</v>
      </c>
      <c r="F273">
        <v>2</v>
      </c>
      <c r="G273">
        <v>1549</v>
      </c>
      <c r="H273" s="12">
        <v>7.0000000000000007E-2</v>
      </c>
      <c r="I273" s="21">
        <f t="shared" si="8"/>
        <v>108.43</v>
      </c>
      <c r="J273" s="1">
        <f t="shared" si="9"/>
        <v>2881.14</v>
      </c>
    </row>
    <row r="274" spans="1:10" x14ac:dyDescent="0.25">
      <c r="A274">
        <v>94</v>
      </c>
      <c r="B274">
        <v>1</v>
      </c>
      <c r="C274">
        <v>929</v>
      </c>
      <c r="D274">
        <v>12</v>
      </c>
      <c r="E274">
        <v>1</v>
      </c>
      <c r="F274">
        <v>1</v>
      </c>
      <c r="G274">
        <v>549.99</v>
      </c>
      <c r="H274" s="12">
        <v>0.05</v>
      </c>
      <c r="I274" s="21">
        <f t="shared" si="8"/>
        <v>27.499500000000001</v>
      </c>
      <c r="J274" s="1">
        <f t="shared" si="9"/>
        <v>522.4905</v>
      </c>
    </row>
    <row r="275" spans="1:10" x14ac:dyDescent="0.25">
      <c r="A275">
        <v>94</v>
      </c>
      <c r="B275">
        <v>2</v>
      </c>
      <c r="C275">
        <v>929</v>
      </c>
      <c r="D275">
        <v>4</v>
      </c>
      <c r="E275">
        <v>1</v>
      </c>
      <c r="F275">
        <v>1</v>
      </c>
      <c r="G275">
        <v>2899.99</v>
      </c>
      <c r="H275" s="12">
        <v>0.2</v>
      </c>
      <c r="I275" s="21">
        <f t="shared" si="8"/>
        <v>579.99799999999993</v>
      </c>
      <c r="J275" s="1">
        <f t="shared" si="9"/>
        <v>2319.9919999999997</v>
      </c>
    </row>
    <row r="276" spans="1:10" x14ac:dyDescent="0.25">
      <c r="A276">
        <v>94</v>
      </c>
      <c r="B276">
        <v>3</v>
      </c>
      <c r="C276">
        <v>929</v>
      </c>
      <c r="D276">
        <v>11</v>
      </c>
      <c r="E276">
        <v>1</v>
      </c>
      <c r="F276">
        <v>1</v>
      </c>
      <c r="G276">
        <v>1680.99</v>
      </c>
      <c r="H276" s="12">
        <v>0.2</v>
      </c>
      <c r="I276" s="21">
        <f t="shared" si="8"/>
        <v>336.19800000000004</v>
      </c>
      <c r="J276" s="1">
        <f t="shared" si="9"/>
        <v>1344.7919999999999</v>
      </c>
    </row>
    <row r="277" spans="1:10" x14ac:dyDescent="0.25">
      <c r="A277">
        <v>94</v>
      </c>
      <c r="B277">
        <v>4</v>
      </c>
      <c r="C277">
        <v>929</v>
      </c>
      <c r="D277">
        <v>21</v>
      </c>
      <c r="E277">
        <v>1</v>
      </c>
      <c r="F277">
        <v>2</v>
      </c>
      <c r="G277">
        <v>269.99</v>
      </c>
      <c r="H277" s="12">
        <v>7.0000000000000007E-2</v>
      </c>
      <c r="I277" s="21">
        <f t="shared" si="8"/>
        <v>18.899300000000004</v>
      </c>
      <c r="J277" s="1">
        <f t="shared" si="9"/>
        <v>502.1814</v>
      </c>
    </row>
    <row r="278" spans="1:10" x14ac:dyDescent="0.25">
      <c r="A278">
        <v>95</v>
      </c>
      <c r="B278">
        <v>1</v>
      </c>
      <c r="C278">
        <v>218</v>
      </c>
      <c r="D278">
        <v>10</v>
      </c>
      <c r="E278">
        <v>2</v>
      </c>
      <c r="F278">
        <v>2</v>
      </c>
      <c r="G278">
        <v>1549</v>
      </c>
      <c r="H278" s="12">
        <v>0.2</v>
      </c>
      <c r="I278" s="21">
        <f t="shared" si="8"/>
        <v>309.8</v>
      </c>
      <c r="J278" s="1">
        <f t="shared" si="9"/>
        <v>2478.4</v>
      </c>
    </row>
    <row r="279" spans="1:10" x14ac:dyDescent="0.25">
      <c r="A279">
        <v>95</v>
      </c>
      <c r="B279">
        <v>2</v>
      </c>
      <c r="C279">
        <v>218</v>
      </c>
      <c r="D279">
        <v>19</v>
      </c>
      <c r="E279">
        <v>2</v>
      </c>
      <c r="F279">
        <v>1</v>
      </c>
      <c r="G279">
        <v>449</v>
      </c>
      <c r="H279" s="12">
        <v>0.1</v>
      </c>
      <c r="I279" s="21">
        <f t="shared" si="8"/>
        <v>44.900000000000006</v>
      </c>
      <c r="J279" s="1">
        <f t="shared" si="9"/>
        <v>404.1</v>
      </c>
    </row>
    <row r="280" spans="1:10" x14ac:dyDescent="0.25">
      <c r="A280">
        <v>95</v>
      </c>
      <c r="B280">
        <v>3</v>
      </c>
      <c r="C280">
        <v>218</v>
      </c>
      <c r="D280">
        <v>8</v>
      </c>
      <c r="E280">
        <v>2</v>
      </c>
      <c r="F280">
        <v>2</v>
      </c>
      <c r="G280">
        <v>1799.99</v>
      </c>
      <c r="H280" s="12">
        <v>0.2</v>
      </c>
      <c r="I280" s="21">
        <f t="shared" si="8"/>
        <v>359.99800000000005</v>
      </c>
      <c r="J280" s="1">
        <f t="shared" si="9"/>
        <v>2879.9839999999999</v>
      </c>
    </row>
    <row r="281" spans="1:10" x14ac:dyDescent="0.25">
      <c r="A281">
        <v>95</v>
      </c>
      <c r="B281">
        <v>4</v>
      </c>
      <c r="C281">
        <v>218</v>
      </c>
      <c r="D281">
        <v>20</v>
      </c>
      <c r="E281">
        <v>2</v>
      </c>
      <c r="F281">
        <v>2</v>
      </c>
      <c r="G281">
        <v>599.99</v>
      </c>
      <c r="H281" s="12">
        <v>0.05</v>
      </c>
      <c r="I281" s="21">
        <f t="shared" si="8"/>
        <v>29.999500000000001</v>
      </c>
      <c r="J281" s="1">
        <f t="shared" si="9"/>
        <v>1139.981</v>
      </c>
    </row>
    <row r="282" spans="1:10" x14ac:dyDescent="0.25">
      <c r="A282">
        <v>96</v>
      </c>
      <c r="B282">
        <v>1</v>
      </c>
      <c r="C282">
        <v>1094</v>
      </c>
      <c r="D282">
        <v>26</v>
      </c>
      <c r="E282">
        <v>2</v>
      </c>
      <c r="F282">
        <v>1</v>
      </c>
      <c r="G282">
        <v>599.99</v>
      </c>
      <c r="H282" s="12">
        <v>0.1</v>
      </c>
      <c r="I282" s="21">
        <f t="shared" si="8"/>
        <v>59.999000000000002</v>
      </c>
      <c r="J282" s="1">
        <f t="shared" si="9"/>
        <v>539.99099999999999</v>
      </c>
    </row>
    <row r="283" spans="1:10" x14ac:dyDescent="0.25">
      <c r="A283">
        <v>96</v>
      </c>
      <c r="B283">
        <v>2</v>
      </c>
      <c r="C283">
        <v>1094</v>
      </c>
      <c r="D283">
        <v>23</v>
      </c>
      <c r="E283">
        <v>2</v>
      </c>
      <c r="F283">
        <v>1</v>
      </c>
      <c r="G283">
        <v>299.99</v>
      </c>
      <c r="H283" s="12">
        <v>0.05</v>
      </c>
      <c r="I283" s="21">
        <f t="shared" si="8"/>
        <v>14.999500000000001</v>
      </c>
      <c r="J283" s="1">
        <f t="shared" si="9"/>
        <v>284.9905</v>
      </c>
    </row>
    <row r="284" spans="1:10" x14ac:dyDescent="0.25">
      <c r="A284">
        <v>97</v>
      </c>
      <c r="B284">
        <v>1</v>
      </c>
      <c r="C284">
        <v>204</v>
      </c>
      <c r="D284">
        <v>20</v>
      </c>
      <c r="E284">
        <v>2</v>
      </c>
      <c r="F284">
        <v>2</v>
      </c>
      <c r="G284">
        <v>599.99</v>
      </c>
      <c r="H284" s="12">
        <v>0.2</v>
      </c>
      <c r="I284" s="21">
        <f t="shared" si="8"/>
        <v>119.998</v>
      </c>
      <c r="J284" s="1">
        <f t="shared" si="9"/>
        <v>959.98400000000004</v>
      </c>
    </row>
    <row r="285" spans="1:10" x14ac:dyDescent="0.25">
      <c r="A285">
        <v>97</v>
      </c>
      <c r="B285">
        <v>2</v>
      </c>
      <c r="C285">
        <v>204</v>
      </c>
      <c r="D285">
        <v>2</v>
      </c>
      <c r="E285">
        <v>2</v>
      </c>
      <c r="F285">
        <v>1</v>
      </c>
      <c r="G285">
        <v>749.99</v>
      </c>
      <c r="H285" s="12">
        <v>7.0000000000000007E-2</v>
      </c>
      <c r="I285" s="21">
        <f t="shared" si="8"/>
        <v>52.499300000000005</v>
      </c>
      <c r="J285" s="1">
        <f t="shared" si="9"/>
        <v>697.49070000000006</v>
      </c>
    </row>
    <row r="286" spans="1:10" x14ac:dyDescent="0.25">
      <c r="A286">
        <v>97</v>
      </c>
      <c r="B286">
        <v>3</v>
      </c>
      <c r="C286">
        <v>204</v>
      </c>
      <c r="D286">
        <v>6</v>
      </c>
      <c r="E286">
        <v>2</v>
      </c>
      <c r="F286">
        <v>2</v>
      </c>
      <c r="G286">
        <v>469.99</v>
      </c>
      <c r="H286" s="12">
        <v>0.2</v>
      </c>
      <c r="I286" s="21">
        <f t="shared" si="8"/>
        <v>93.998000000000005</v>
      </c>
      <c r="J286" s="1">
        <f t="shared" si="9"/>
        <v>751.98400000000004</v>
      </c>
    </row>
    <row r="287" spans="1:10" x14ac:dyDescent="0.25">
      <c r="A287">
        <v>97</v>
      </c>
      <c r="B287">
        <v>4</v>
      </c>
      <c r="C287">
        <v>204</v>
      </c>
      <c r="D287">
        <v>19</v>
      </c>
      <c r="E287">
        <v>2</v>
      </c>
      <c r="F287">
        <v>1</v>
      </c>
      <c r="G287">
        <v>449</v>
      </c>
      <c r="H287" s="12">
        <v>0.1</v>
      </c>
      <c r="I287" s="21">
        <f t="shared" si="8"/>
        <v>44.900000000000006</v>
      </c>
      <c r="J287" s="1">
        <f t="shared" si="9"/>
        <v>404.1</v>
      </c>
    </row>
    <row r="288" spans="1:10" x14ac:dyDescent="0.25">
      <c r="A288">
        <v>98</v>
      </c>
      <c r="B288">
        <v>1</v>
      </c>
      <c r="C288">
        <v>1194</v>
      </c>
      <c r="D288">
        <v>19</v>
      </c>
      <c r="E288">
        <v>2</v>
      </c>
      <c r="F288">
        <v>1</v>
      </c>
      <c r="G288">
        <v>449</v>
      </c>
      <c r="H288" s="12">
        <v>7.0000000000000007E-2</v>
      </c>
      <c r="I288" s="21">
        <f t="shared" si="8"/>
        <v>31.430000000000003</v>
      </c>
      <c r="J288" s="1">
        <f t="shared" si="9"/>
        <v>417.57</v>
      </c>
    </row>
    <row r="289" spans="1:10" x14ac:dyDescent="0.25">
      <c r="A289">
        <v>98</v>
      </c>
      <c r="B289">
        <v>2</v>
      </c>
      <c r="C289">
        <v>1194</v>
      </c>
      <c r="D289">
        <v>21</v>
      </c>
      <c r="E289">
        <v>2</v>
      </c>
      <c r="F289">
        <v>1</v>
      </c>
      <c r="G289">
        <v>269.99</v>
      </c>
      <c r="H289" s="12">
        <v>0.1</v>
      </c>
      <c r="I289" s="21">
        <f t="shared" si="8"/>
        <v>26.999000000000002</v>
      </c>
      <c r="J289" s="1">
        <f t="shared" si="9"/>
        <v>242.99100000000001</v>
      </c>
    </row>
    <row r="290" spans="1:10" x14ac:dyDescent="0.25">
      <c r="A290">
        <v>98</v>
      </c>
      <c r="B290">
        <v>3</v>
      </c>
      <c r="C290">
        <v>1194</v>
      </c>
      <c r="D290">
        <v>2</v>
      </c>
      <c r="E290">
        <v>2</v>
      </c>
      <c r="F290">
        <v>1</v>
      </c>
      <c r="G290">
        <v>749.99</v>
      </c>
      <c r="H290" s="12">
        <v>0.2</v>
      </c>
      <c r="I290" s="21">
        <f t="shared" si="8"/>
        <v>149.99800000000002</v>
      </c>
      <c r="J290" s="1">
        <f t="shared" si="9"/>
        <v>599.99199999999996</v>
      </c>
    </row>
    <row r="291" spans="1:10" x14ac:dyDescent="0.25">
      <c r="A291">
        <v>98</v>
      </c>
      <c r="B291">
        <v>4</v>
      </c>
      <c r="C291">
        <v>1194</v>
      </c>
      <c r="D291">
        <v>22</v>
      </c>
      <c r="E291">
        <v>2</v>
      </c>
      <c r="F291">
        <v>2</v>
      </c>
      <c r="G291">
        <v>269.99</v>
      </c>
      <c r="H291" s="12">
        <v>0.2</v>
      </c>
      <c r="I291" s="21">
        <f t="shared" si="8"/>
        <v>53.998000000000005</v>
      </c>
      <c r="J291" s="1">
        <f t="shared" si="9"/>
        <v>431.98400000000004</v>
      </c>
    </row>
    <row r="292" spans="1:10" x14ac:dyDescent="0.25">
      <c r="A292">
        <v>99</v>
      </c>
      <c r="B292">
        <v>1</v>
      </c>
      <c r="C292">
        <v>1165</v>
      </c>
      <c r="D292">
        <v>13</v>
      </c>
      <c r="E292">
        <v>3</v>
      </c>
      <c r="F292">
        <v>1</v>
      </c>
      <c r="G292">
        <v>269.99</v>
      </c>
      <c r="H292" s="12">
        <v>0.2</v>
      </c>
      <c r="I292" s="21">
        <f t="shared" si="8"/>
        <v>53.998000000000005</v>
      </c>
      <c r="J292" s="1">
        <f t="shared" si="9"/>
        <v>215.99200000000002</v>
      </c>
    </row>
    <row r="293" spans="1:10" x14ac:dyDescent="0.25">
      <c r="A293">
        <v>99</v>
      </c>
      <c r="B293">
        <v>2</v>
      </c>
      <c r="C293">
        <v>1165</v>
      </c>
      <c r="D293">
        <v>21</v>
      </c>
      <c r="E293">
        <v>3</v>
      </c>
      <c r="F293">
        <v>1</v>
      </c>
      <c r="G293">
        <v>269.99</v>
      </c>
      <c r="H293" s="12">
        <v>0.2</v>
      </c>
      <c r="I293" s="21">
        <f t="shared" si="8"/>
        <v>53.998000000000005</v>
      </c>
      <c r="J293" s="1">
        <f t="shared" si="9"/>
        <v>215.99200000000002</v>
      </c>
    </row>
    <row r="294" spans="1:10" x14ac:dyDescent="0.25">
      <c r="A294">
        <v>99</v>
      </c>
      <c r="B294">
        <v>3</v>
      </c>
      <c r="C294">
        <v>1165</v>
      </c>
      <c r="D294">
        <v>25</v>
      </c>
      <c r="E294">
        <v>3</v>
      </c>
      <c r="F294">
        <v>2</v>
      </c>
      <c r="G294">
        <v>499.99</v>
      </c>
      <c r="H294" s="12">
        <v>0.05</v>
      </c>
      <c r="I294" s="21">
        <f t="shared" si="8"/>
        <v>24.999500000000001</v>
      </c>
      <c r="J294" s="1">
        <f t="shared" si="9"/>
        <v>949.98099999999999</v>
      </c>
    </row>
    <row r="295" spans="1:10" x14ac:dyDescent="0.25">
      <c r="A295">
        <v>99</v>
      </c>
      <c r="B295">
        <v>4</v>
      </c>
      <c r="C295">
        <v>1165</v>
      </c>
      <c r="D295">
        <v>7</v>
      </c>
      <c r="E295">
        <v>3</v>
      </c>
      <c r="F295">
        <v>2</v>
      </c>
      <c r="G295">
        <v>3999.99</v>
      </c>
      <c r="H295" s="12">
        <v>7.0000000000000007E-2</v>
      </c>
      <c r="I295" s="21">
        <f t="shared" si="8"/>
        <v>279.99930000000001</v>
      </c>
      <c r="J295" s="1">
        <f t="shared" si="9"/>
        <v>7439.9813999999997</v>
      </c>
    </row>
    <row r="296" spans="1:10" x14ac:dyDescent="0.25">
      <c r="A296">
        <v>99</v>
      </c>
      <c r="B296">
        <v>5</v>
      </c>
      <c r="C296">
        <v>1165</v>
      </c>
      <c r="D296">
        <v>23</v>
      </c>
      <c r="E296">
        <v>3</v>
      </c>
      <c r="F296">
        <v>2</v>
      </c>
      <c r="G296">
        <v>299.99</v>
      </c>
      <c r="H296" s="12">
        <v>0.2</v>
      </c>
      <c r="I296" s="21">
        <f t="shared" si="8"/>
        <v>59.998000000000005</v>
      </c>
      <c r="J296" s="1">
        <f t="shared" si="9"/>
        <v>479.98400000000004</v>
      </c>
    </row>
    <row r="297" spans="1:10" x14ac:dyDescent="0.25">
      <c r="A297">
        <v>100</v>
      </c>
      <c r="B297">
        <v>1</v>
      </c>
      <c r="C297">
        <v>1237</v>
      </c>
      <c r="D297">
        <v>12</v>
      </c>
      <c r="E297">
        <v>2</v>
      </c>
      <c r="F297">
        <v>2</v>
      </c>
      <c r="G297">
        <v>549.99</v>
      </c>
      <c r="H297" s="12">
        <v>0.05</v>
      </c>
      <c r="I297" s="21">
        <f t="shared" si="8"/>
        <v>27.499500000000001</v>
      </c>
      <c r="J297" s="1">
        <f t="shared" si="9"/>
        <v>1044.981</v>
      </c>
    </row>
    <row r="298" spans="1:10" x14ac:dyDescent="0.25">
      <c r="A298">
        <v>100</v>
      </c>
      <c r="B298">
        <v>2</v>
      </c>
      <c r="C298">
        <v>1237</v>
      </c>
      <c r="D298">
        <v>11</v>
      </c>
      <c r="E298">
        <v>2</v>
      </c>
      <c r="F298">
        <v>2</v>
      </c>
      <c r="G298">
        <v>1680.99</v>
      </c>
      <c r="H298" s="12">
        <v>0.1</v>
      </c>
      <c r="I298" s="21">
        <f t="shared" si="8"/>
        <v>168.09900000000002</v>
      </c>
      <c r="J298" s="1">
        <f t="shared" si="9"/>
        <v>3025.7820000000002</v>
      </c>
    </row>
    <row r="299" spans="1:10" x14ac:dyDescent="0.25">
      <c r="A299">
        <v>100</v>
      </c>
      <c r="B299">
        <v>3</v>
      </c>
      <c r="C299">
        <v>1237</v>
      </c>
      <c r="D299">
        <v>7</v>
      </c>
      <c r="E299">
        <v>2</v>
      </c>
      <c r="F299">
        <v>2</v>
      </c>
      <c r="G299">
        <v>3999.99</v>
      </c>
      <c r="H299" s="12">
        <v>0.2</v>
      </c>
      <c r="I299" s="21">
        <f t="shared" si="8"/>
        <v>799.99800000000005</v>
      </c>
      <c r="J299" s="1">
        <f t="shared" si="9"/>
        <v>6399.9839999999995</v>
      </c>
    </row>
    <row r="300" spans="1:10" x14ac:dyDescent="0.25">
      <c r="A300">
        <v>100</v>
      </c>
      <c r="B300">
        <v>4</v>
      </c>
      <c r="C300">
        <v>1237</v>
      </c>
      <c r="D300">
        <v>16</v>
      </c>
      <c r="E300">
        <v>2</v>
      </c>
      <c r="F300">
        <v>2</v>
      </c>
      <c r="G300">
        <v>599.99</v>
      </c>
      <c r="H300" s="12">
        <v>0.2</v>
      </c>
      <c r="I300" s="21">
        <f t="shared" si="8"/>
        <v>119.998</v>
      </c>
      <c r="J300" s="1">
        <f t="shared" si="9"/>
        <v>959.98400000000004</v>
      </c>
    </row>
    <row r="301" spans="1:10" x14ac:dyDescent="0.25">
      <c r="A301">
        <v>100</v>
      </c>
      <c r="B301">
        <v>5</v>
      </c>
      <c r="C301">
        <v>1237</v>
      </c>
      <c r="D301">
        <v>24</v>
      </c>
      <c r="E301">
        <v>2</v>
      </c>
      <c r="F301">
        <v>2</v>
      </c>
      <c r="G301">
        <v>549.99</v>
      </c>
      <c r="H301" s="12">
        <v>0.1</v>
      </c>
      <c r="I301" s="21">
        <f t="shared" si="8"/>
        <v>54.999000000000002</v>
      </c>
      <c r="J301" s="1">
        <f t="shared" si="9"/>
        <v>989.98199999999997</v>
      </c>
    </row>
    <row r="302" spans="1:10" x14ac:dyDescent="0.25">
      <c r="A302">
        <v>101</v>
      </c>
      <c r="B302">
        <v>1</v>
      </c>
      <c r="C302">
        <v>271</v>
      </c>
      <c r="D302">
        <v>12</v>
      </c>
      <c r="E302">
        <v>3</v>
      </c>
      <c r="F302">
        <v>2</v>
      </c>
      <c r="G302">
        <v>549.99</v>
      </c>
      <c r="H302" s="12">
        <v>0.2</v>
      </c>
      <c r="I302" s="21">
        <f t="shared" si="8"/>
        <v>109.998</v>
      </c>
      <c r="J302" s="1">
        <f t="shared" si="9"/>
        <v>879.98400000000004</v>
      </c>
    </row>
    <row r="303" spans="1:10" x14ac:dyDescent="0.25">
      <c r="A303">
        <v>102</v>
      </c>
      <c r="B303">
        <v>1</v>
      </c>
      <c r="C303">
        <v>336</v>
      </c>
      <c r="D303">
        <v>15</v>
      </c>
      <c r="E303">
        <v>2</v>
      </c>
      <c r="F303">
        <v>1</v>
      </c>
      <c r="G303">
        <v>529.99</v>
      </c>
      <c r="H303" s="12">
        <v>0.05</v>
      </c>
      <c r="I303" s="21">
        <f t="shared" si="8"/>
        <v>26.499500000000001</v>
      </c>
      <c r="J303" s="1">
        <f t="shared" si="9"/>
        <v>503.4905</v>
      </c>
    </row>
    <row r="304" spans="1:10" x14ac:dyDescent="0.25">
      <c r="A304">
        <v>102</v>
      </c>
      <c r="B304">
        <v>2</v>
      </c>
      <c r="C304">
        <v>336</v>
      </c>
      <c r="D304">
        <v>22</v>
      </c>
      <c r="E304">
        <v>2</v>
      </c>
      <c r="F304">
        <v>1</v>
      </c>
      <c r="G304">
        <v>269.99</v>
      </c>
      <c r="H304" s="12">
        <v>7.0000000000000007E-2</v>
      </c>
      <c r="I304" s="21">
        <f t="shared" si="8"/>
        <v>18.899300000000004</v>
      </c>
      <c r="J304" s="1">
        <f t="shared" si="9"/>
        <v>251.0907</v>
      </c>
    </row>
    <row r="305" spans="1:10" x14ac:dyDescent="0.25">
      <c r="A305">
        <v>103</v>
      </c>
      <c r="B305">
        <v>1</v>
      </c>
      <c r="C305">
        <v>991</v>
      </c>
      <c r="D305">
        <v>17</v>
      </c>
      <c r="E305">
        <v>1</v>
      </c>
      <c r="F305">
        <v>1</v>
      </c>
      <c r="G305">
        <v>429</v>
      </c>
      <c r="H305" s="12">
        <v>7.0000000000000007E-2</v>
      </c>
      <c r="I305" s="21">
        <f t="shared" si="8"/>
        <v>30.03</v>
      </c>
      <c r="J305" s="1">
        <f t="shared" si="9"/>
        <v>398.97</v>
      </c>
    </row>
    <row r="306" spans="1:10" x14ac:dyDescent="0.25">
      <c r="A306">
        <v>103</v>
      </c>
      <c r="B306">
        <v>2</v>
      </c>
      <c r="C306">
        <v>991</v>
      </c>
      <c r="D306">
        <v>3</v>
      </c>
      <c r="E306">
        <v>1</v>
      </c>
      <c r="F306">
        <v>1</v>
      </c>
      <c r="G306">
        <v>999.99</v>
      </c>
      <c r="H306" s="12">
        <v>0.05</v>
      </c>
      <c r="I306" s="21">
        <f t="shared" si="8"/>
        <v>49.999500000000005</v>
      </c>
      <c r="J306" s="1">
        <f t="shared" si="9"/>
        <v>949.9905</v>
      </c>
    </row>
    <row r="307" spans="1:10" x14ac:dyDescent="0.25">
      <c r="A307">
        <v>103</v>
      </c>
      <c r="B307">
        <v>3</v>
      </c>
      <c r="C307">
        <v>991</v>
      </c>
      <c r="D307">
        <v>18</v>
      </c>
      <c r="E307">
        <v>1</v>
      </c>
      <c r="F307">
        <v>1</v>
      </c>
      <c r="G307">
        <v>449</v>
      </c>
      <c r="H307" s="12">
        <v>0.2</v>
      </c>
      <c r="I307" s="21">
        <f t="shared" si="8"/>
        <v>89.800000000000011</v>
      </c>
      <c r="J307" s="1">
        <f t="shared" si="9"/>
        <v>359.2</v>
      </c>
    </row>
    <row r="308" spans="1:10" x14ac:dyDescent="0.25">
      <c r="A308">
        <v>103</v>
      </c>
      <c r="B308">
        <v>4</v>
      </c>
      <c r="C308">
        <v>991</v>
      </c>
      <c r="D308">
        <v>15</v>
      </c>
      <c r="E308">
        <v>1</v>
      </c>
      <c r="F308">
        <v>2</v>
      </c>
      <c r="G308">
        <v>529.99</v>
      </c>
      <c r="H308" s="12">
        <v>0.1</v>
      </c>
      <c r="I308" s="21">
        <f t="shared" si="8"/>
        <v>52.999000000000002</v>
      </c>
      <c r="J308" s="1">
        <f t="shared" si="9"/>
        <v>953.98199999999997</v>
      </c>
    </row>
    <row r="309" spans="1:10" x14ac:dyDescent="0.25">
      <c r="A309">
        <v>103</v>
      </c>
      <c r="B309">
        <v>5</v>
      </c>
      <c r="C309">
        <v>991</v>
      </c>
      <c r="D309">
        <v>9</v>
      </c>
      <c r="E309">
        <v>1</v>
      </c>
      <c r="F309">
        <v>2</v>
      </c>
      <c r="G309">
        <v>2999.99</v>
      </c>
      <c r="H309" s="12">
        <v>0.1</v>
      </c>
      <c r="I309" s="21">
        <f t="shared" si="8"/>
        <v>299.99899999999997</v>
      </c>
      <c r="J309" s="1">
        <f t="shared" si="9"/>
        <v>5399.982</v>
      </c>
    </row>
    <row r="310" spans="1:10" x14ac:dyDescent="0.25">
      <c r="A310">
        <v>104</v>
      </c>
      <c r="B310">
        <v>1</v>
      </c>
      <c r="C310">
        <v>7</v>
      </c>
      <c r="D310">
        <v>19</v>
      </c>
      <c r="E310">
        <v>2</v>
      </c>
      <c r="F310">
        <v>2</v>
      </c>
      <c r="G310">
        <v>449</v>
      </c>
      <c r="H310" s="12">
        <v>0.1</v>
      </c>
      <c r="I310" s="21">
        <f t="shared" si="8"/>
        <v>44.900000000000006</v>
      </c>
      <c r="J310" s="1">
        <f t="shared" si="9"/>
        <v>808.2</v>
      </c>
    </row>
    <row r="311" spans="1:10" x14ac:dyDescent="0.25">
      <c r="A311">
        <v>104</v>
      </c>
      <c r="B311">
        <v>2</v>
      </c>
      <c r="C311">
        <v>7</v>
      </c>
      <c r="D311">
        <v>26</v>
      </c>
      <c r="E311">
        <v>2</v>
      </c>
      <c r="F311">
        <v>1</v>
      </c>
      <c r="G311">
        <v>599.99</v>
      </c>
      <c r="H311" s="12">
        <v>0.05</v>
      </c>
      <c r="I311" s="21">
        <f t="shared" si="8"/>
        <v>29.999500000000001</v>
      </c>
      <c r="J311" s="1">
        <f t="shared" si="9"/>
        <v>569.9905</v>
      </c>
    </row>
    <row r="312" spans="1:10" x14ac:dyDescent="0.25">
      <c r="A312">
        <v>105</v>
      </c>
      <c r="B312">
        <v>1</v>
      </c>
      <c r="C312">
        <v>306</v>
      </c>
      <c r="D312">
        <v>11</v>
      </c>
      <c r="E312">
        <v>2</v>
      </c>
      <c r="F312">
        <v>2</v>
      </c>
      <c r="G312">
        <v>1680.99</v>
      </c>
      <c r="H312" s="12">
        <v>0.2</v>
      </c>
      <c r="I312" s="21">
        <f t="shared" si="8"/>
        <v>336.19800000000004</v>
      </c>
      <c r="J312" s="1">
        <f t="shared" si="9"/>
        <v>2689.5839999999998</v>
      </c>
    </row>
    <row r="313" spans="1:10" x14ac:dyDescent="0.25">
      <c r="A313">
        <v>105</v>
      </c>
      <c r="B313">
        <v>2</v>
      </c>
      <c r="C313">
        <v>306</v>
      </c>
      <c r="D313">
        <v>3</v>
      </c>
      <c r="E313">
        <v>2</v>
      </c>
      <c r="F313">
        <v>1</v>
      </c>
      <c r="G313">
        <v>999.99</v>
      </c>
      <c r="H313" s="12">
        <v>0.05</v>
      </c>
      <c r="I313" s="21">
        <f t="shared" si="8"/>
        <v>49.999500000000005</v>
      </c>
      <c r="J313" s="1">
        <f t="shared" si="9"/>
        <v>949.9905</v>
      </c>
    </row>
    <row r="314" spans="1:10" x14ac:dyDescent="0.25">
      <c r="A314">
        <v>105</v>
      </c>
      <c r="B314">
        <v>3</v>
      </c>
      <c r="C314">
        <v>306</v>
      </c>
      <c r="D314">
        <v>9</v>
      </c>
      <c r="E314">
        <v>2</v>
      </c>
      <c r="F314">
        <v>1</v>
      </c>
      <c r="G314">
        <v>2999.99</v>
      </c>
      <c r="H314" s="12">
        <v>0.05</v>
      </c>
      <c r="I314" s="21">
        <f t="shared" si="8"/>
        <v>149.99949999999998</v>
      </c>
      <c r="J314" s="1">
        <f t="shared" si="9"/>
        <v>2849.9904999999999</v>
      </c>
    </row>
    <row r="315" spans="1:10" x14ac:dyDescent="0.25">
      <c r="A315">
        <v>106</v>
      </c>
      <c r="B315">
        <v>1</v>
      </c>
      <c r="C315">
        <v>422</v>
      </c>
      <c r="D315">
        <v>17</v>
      </c>
      <c r="E315">
        <v>3</v>
      </c>
      <c r="F315">
        <v>1</v>
      </c>
      <c r="G315">
        <v>429</v>
      </c>
      <c r="H315" s="12">
        <v>0.1</v>
      </c>
      <c r="I315" s="21">
        <f t="shared" si="8"/>
        <v>42.900000000000006</v>
      </c>
      <c r="J315" s="1">
        <f t="shared" si="9"/>
        <v>386.1</v>
      </c>
    </row>
    <row r="316" spans="1:10" x14ac:dyDescent="0.25">
      <c r="A316">
        <v>106</v>
      </c>
      <c r="B316">
        <v>2</v>
      </c>
      <c r="C316">
        <v>422</v>
      </c>
      <c r="D316">
        <v>13</v>
      </c>
      <c r="E316">
        <v>3</v>
      </c>
      <c r="F316">
        <v>2</v>
      </c>
      <c r="G316">
        <v>269.99</v>
      </c>
      <c r="H316" s="12">
        <v>0.1</v>
      </c>
      <c r="I316" s="21">
        <f t="shared" si="8"/>
        <v>26.999000000000002</v>
      </c>
      <c r="J316" s="1">
        <f t="shared" si="9"/>
        <v>485.98200000000003</v>
      </c>
    </row>
    <row r="317" spans="1:10" x14ac:dyDescent="0.25">
      <c r="A317">
        <v>107</v>
      </c>
      <c r="B317">
        <v>1</v>
      </c>
      <c r="C317">
        <v>633</v>
      </c>
      <c r="D317">
        <v>19</v>
      </c>
      <c r="E317">
        <v>1</v>
      </c>
      <c r="F317">
        <v>1</v>
      </c>
      <c r="G317">
        <v>449</v>
      </c>
      <c r="H317" s="12">
        <v>0.2</v>
      </c>
      <c r="I317" s="21">
        <f t="shared" si="8"/>
        <v>89.800000000000011</v>
      </c>
      <c r="J317" s="1">
        <f t="shared" si="9"/>
        <v>359.2</v>
      </c>
    </row>
    <row r="318" spans="1:10" x14ac:dyDescent="0.25">
      <c r="A318">
        <v>107</v>
      </c>
      <c r="B318">
        <v>2</v>
      </c>
      <c r="C318">
        <v>633</v>
      </c>
      <c r="D318">
        <v>13</v>
      </c>
      <c r="E318">
        <v>1</v>
      </c>
      <c r="F318">
        <v>2</v>
      </c>
      <c r="G318">
        <v>269.99</v>
      </c>
      <c r="H318" s="12">
        <v>0.1</v>
      </c>
      <c r="I318" s="21">
        <f t="shared" si="8"/>
        <v>26.999000000000002</v>
      </c>
      <c r="J318" s="1">
        <f t="shared" si="9"/>
        <v>485.98200000000003</v>
      </c>
    </row>
    <row r="319" spans="1:10" x14ac:dyDescent="0.25">
      <c r="A319">
        <v>108</v>
      </c>
      <c r="B319">
        <v>1</v>
      </c>
      <c r="C319">
        <v>12</v>
      </c>
      <c r="D319">
        <v>11</v>
      </c>
      <c r="E319">
        <v>2</v>
      </c>
      <c r="F319">
        <v>1</v>
      </c>
      <c r="G319">
        <v>1680.99</v>
      </c>
      <c r="H319" s="12">
        <v>0.1</v>
      </c>
      <c r="I319" s="21">
        <f t="shared" si="8"/>
        <v>168.09900000000002</v>
      </c>
      <c r="J319" s="1">
        <f t="shared" si="9"/>
        <v>1512.8910000000001</v>
      </c>
    </row>
    <row r="320" spans="1:10" x14ac:dyDescent="0.25">
      <c r="A320">
        <v>108</v>
      </c>
      <c r="B320">
        <v>2</v>
      </c>
      <c r="C320">
        <v>12</v>
      </c>
      <c r="D320">
        <v>22</v>
      </c>
      <c r="E320">
        <v>2</v>
      </c>
      <c r="F320">
        <v>2</v>
      </c>
      <c r="G320">
        <v>269.99</v>
      </c>
      <c r="H320" s="12">
        <v>7.0000000000000007E-2</v>
      </c>
      <c r="I320" s="21">
        <f t="shared" si="8"/>
        <v>18.899300000000004</v>
      </c>
      <c r="J320" s="1">
        <f t="shared" si="9"/>
        <v>502.1814</v>
      </c>
    </row>
    <row r="321" spans="1:10" x14ac:dyDescent="0.25">
      <c r="A321">
        <v>108</v>
      </c>
      <c r="B321">
        <v>3</v>
      </c>
      <c r="C321">
        <v>12</v>
      </c>
      <c r="D321">
        <v>16</v>
      </c>
      <c r="E321">
        <v>2</v>
      </c>
      <c r="F321">
        <v>2</v>
      </c>
      <c r="G321">
        <v>599.99</v>
      </c>
      <c r="H321" s="12">
        <v>0.05</v>
      </c>
      <c r="I321" s="21">
        <f t="shared" si="8"/>
        <v>29.999500000000001</v>
      </c>
      <c r="J321" s="1">
        <f t="shared" si="9"/>
        <v>1139.981</v>
      </c>
    </row>
    <row r="322" spans="1:10" x14ac:dyDescent="0.25">
      <c r="A322">
        <v>109</v>
      </c>
      <c r="B322">
        <v>1</v>
      </c>
      <c r="C322">
        <v>1255</v>
      </c>
      <c r="D322">
        <v>22</v>
      </c>
      <c r="E322">
        <v>2</v>
      </c>
      <c r="F322">
        <v>2</v>
      </c>
      <c r="G322">
        <v>269.99</v>
      </c>
      <c r="H322" s="12">
        <v>0.1</v>
      </c>
      <c r="I322" s="21">
        <f t="shared" si="8"/>
        <v>26.999000000000002</v>
      </c>
      <c r="J322" s="1">
        <f t="shared" si="9"/>
        <v>485.98200000000003</v>
      </c>
    </row>
    <row r="323" spans="1:10" x14ac:dyDescent="0.25">
      <c r="A323">
        <v>109</v>
      </c>
      <c r="B323">
        <v>2</v>
      </c>
      <c r="C323">
        <v>1255</v>
      </c>
      <c r="D323">
        <v>6</v>
      </c>
      <c r="E323">
        <v>2</v>
      </c>
      <c r="F323">
        <v>1</v>
      </c>
      <c r="G323">
        <v>469.99</v>
      </c>
      <c r="H323" s="12">
        <v>7.0000000000000007E-2</v>
      </c>
      <c r="I323" s="21">
        <f t="shared" ref="I323:I386" si="10">G323*H323</f>
        <v>32.899300000000004</v>
      </c>
      <c r="J323" s="1">
        <f t="shared" ref="J323:J386" si="11">(G323-I323)*F323</f>
        <v>437.09070000000003</v>
      </c>
    </row>
    <row r="324" spans="1:10" x14ac:dyDescent="0.25">
      <c r="A324">
        <v>110</v>
      </c>
      <c r="B324">
        <v>1</v>
      </c>
      <c r="C324">
        <v>677</v>
      </c>
      <c r="D324">
        <v>14</v>
      </c>
      <c r="E324">
        <v>3</v>
      </c>
      <c r="F324">
        <v>1</v>
      </c>
      <c r="G324">
        <v>269.99</v>
      </c>
      <c r="H324" s="12">
        <v>0.1</v>
      </c>
      <c r="I324" s="21">
        <f t="shared" si="10"/>
        <v>26.999000000000002</v>
      </c>
      <c r="J324" s="1">
        <f t="shared" si="11"/>
        <v>242.99100000000001</v>
      </c>
    </row>
    <row r="325" spans="1:10" x14ac:dyDescent="0.25">
      <c r="A325">
        <v>111</v>
      </c>
      <c r="B325">
        <v>1</v>
      </c>
      <c r="C325">
        <v>630</v>
      </c>
      <c r="D325">
        <v>14</v>
      </c>
      <c r="E325">
        <v>2</v>
      </c>
      <c r="F325">
        <v>1</v>
      </c>
      <c r="G325">
        <v>269.99</v>
      </c>
      <c r="H325" s="12">
        <v>0.1</v>
      </c>
      <c r="I325" s="21">
        <f t="shared" si="10"/>
        <v>26.999000000000002</v>
      </c>
      <c r="J325" s="1">
        <f t="shared" si="11"/>
        <v>242.99100000000001</v>
      </c>
    </row>
    <row r="326" spans="1:10" x14ac:dyDescent="0.25">
      <c r="A326">
        <v>111</v>
      </c>
      <c r="B326">
        <v>2</v>
      </c>
      <c r="C326">
        <v>630</v>
      </c>
      <c r="D326">
        <v>12</v>
      </c>
      <c r="E326">
        <v>2</v>
      </c>
      <c r="F326">
        <v>2</v>
      </c>
      <c r="G326">
        <v>549.99</v>
      </c>
      <c r="H326" s="12">
        <v>7.0000000000000007E-2</v>
      </c>
      <c r="I326" s="21">
        <f t="shared" si="10"/>
        <v>38.499300000000005</v>
      </c>
      <c r="J326" s="1">
        <f t="shared" si="11"/>
        <v>1022.9814</v>
      </c>
    </row>
    <row r="327" spans="1:10" x14ac:dyDescent="0.25">
      <c r="A327">
        <v>112</v>
      </c>
      <c r="B327">
        <v>1</v>
      </c>
      <c r="C327">
        <v>469</v>
      </c>
      <c r="D327">
        <v>23</v>
      </c>
      <c r="E327">
        <v>2</v>
      </c>
      <c r="F327">
        <v>2</v>
      </c>
      <c r="G327">
        <v>299.99</v>
      </c>
      <c r="H327" s="12">
        <v>0.2</v>
      </c>
      <c r="I327" s="21">
        <f t="shared" si="10"/>
        <v>59.998000000000005</v>
      </c>
      <c r="J327" s="1">
        <f t="shared" si="11"/>
        <v>479.98400000000004</v>
      </c>
    </row>
    <row r="328" spans="1:10" x14ac:dyDescent="0.25">
      <c r="A328">
        <v>112</v>
      </c>
      <c r="B328">
        <v>2</v>
      </c>
      <c r="C328">
        <v>469</v>
      </c>
      <c r="D328">
        <v>25</v>
      </c>
      <c r="E328">
        <v>2</v>
      </c>
      <c r="F328">
        <v>2</v>
      </c>
      <c r="G328">
        <v>499.99</v>
      </c>
      <c r="H328" s="12">
        <v>7.0000000000000007E-2</v>
      </c>
      <c r="I328" s="21">
        <f t="shared" si="10"/>
        <v>34.999300000000005</v>
      </c>
      <c r="J328" s="1">
        <f t="shared" si="11"/>
        <v>929.98140000000001</v>
      </c>
    </row>
    <row r="329" spans="1:10" x14ac:dyDescent="0.25">
      <c r="A329">
        <v>112</v>
      </c>
      <c r="B329">
        <v>3</v>
      </c>
      <c r="C329">
        <v>469</v>
      </c>
      <c r="D329">
        <v>24</v>
      </c>
      <c r="E329">
        <v>2</v>
      </c>
      <c r="F329">
        <v>2</v>
      </c>
      <c r="G329">
        <v>549.99</v>
      </c>
      <c r="H329" s="12">
        <v>0.05</v>
      </c>
      <c r="I329" s="21">
        <f t="shared" si="10"/>
        <v>27.499500000000001</v>
      </c>
      <c r="J329" s="1">
        <f t="shared" si="11"/>
        <v>1044.981</v>
      </c>
    </row>
    <row r="330" spans="1:10" x14ac:dyDescent="0.25">
      <c r="A330">
        <v>112</v>
      </c>
      <c r="B330">
        <v>4</v>
      </c>
      <c r="C330">
        <v>469</v>
      </c>
      <c r="D330">
        <v>5</v>
      </c>
      <c r="E330">
        <v>2</v>
      </c>
      <c r="F330">
        <v>1</v>
      </c>
      <c r="G330">
        <v>1320.99</v>
      </c>
      <c r="H330" s="12">
        <v>0.2</v>
      </c>
      <c r="I330" s="21">
        <f t="shared" si="10"/>
        <v>264.19800000000004</v>
      </c>
      <c r="J330" s="1">
        <f t="shared" si="11"/>
        <v>1056.7919999999999</v>
      </c>
    </row>
    <row r="331" spans="1:10" x14ac:dyDescent="0.25">
      <c r="A331">
        <v>113</v>
      </c>
      <c r="B331">
        <v>1</v>
      </c>
      <c r="C331">
        <v>1078</v>
      </c>
      <c r="D331">
        <v>12</v>
      </c>
      <c r="E331">
        <v>2</v>
      </c>
      <c r="F331">
        <v>2</v>
      </c>
      <c r="G331">
        <v>549.99</v>
      </c>
      <c r="H331" s="12">
        <v>7.0000000000000007E-2</v>
      </c>
      <c r="I331" s="21">
        <f t="shared" si="10"/>
        <v>38.499300000000005</v>
      </c>
      <c r="J331" s="1">
        <f t="shared" si="11"/>
        <v>1022.9814</v>
      </c>
    </row>
    <row r="332" spans="1:10" x14ac:dyDescent="0.25">
      <c r="A332">
        <v>113</v>
      </c>
      <c r="B332">
        <v>2</v>
      </c>
      <c r="C332">
        <v>1078</v>
      </c>
      <c r="D332">
        <v>24</v>
      </c>
      <c r="E332">
        <v>2</v>
      </c>
      <c r="F332">
        <v>2</v>
      </c>
      <c r="G332">
        <v>549.99</v>
      </c>
      <c r="H332" s="12">
        <v>0.1</v>
      </c>
      <c r="I332" s="21">
        <f t="shared" si="10"/>
        <v>54.999000000000002</v>
      </c>
      <c r="J332" s="1">
        <f t="shared" si="11"/>
        <v>989.98199999999997</v>
      </c>
    </row>
    <row r="333" spans="1:10" x14ac:dyDescent="0.25">
      <c r="A333">
        <v>113</v>
      </c>
      <c r="B333">
        <v>3</v>
      </c>
      <c r="C333">
        <v>1078</v>
      </c>
      <c r="D333">
        <v>6</v>
      </c>
      <c r="E333">
        <v>2</v>
      </c>
      <c r="F333">
        <v>1</v>
      </c>
      <c r="G333">
        <v>469.99</v>
      </c>
      <c r="H333" s="12">
        <v>7.0000000000000007E-2</v>
      </c>
      <c r="I333" s="21">
        <f t="shared" si="10"/>
        <v>32.899300000000004</v>
      </c>
      <c r="J333" s="1">
        <f t="shared" si="11"/>
        <v>437.09070000000003</v>
      </c>
    </row>
    <row r="334" spans="1:10" x14ac:dyDescent="0.25">
      <c r="A334">
        <v>113</v>
      </c>
      <c r="B334">
        <v>4</v>
      </c>
      <c r="C334">
        <v>1078</v>
      </c>
      <c r="D334">
        <v>23</v>
      </c>
      <c r="E334">
        <v>2</v>
      </c>
      <c r="F334">
        <v>1</v>
      </c>
      <c r="G334">
        <v>299.99</v>
      </c>
      <c r="H334" s="12">
        <v>0.2</v>
      </c>
      <c r="I334" s="21">
        <f t="shared" si="10"/>
        <v>59.998000000000005</v>
      </c>
      <c r="J334" s="1">
        <f t="shared" si="11"/>
        <v>239.99200000000002</v>
      </c>
    </row>
    <row r="335" spans="1:10" x14ac:dyDescent="0.25">
      <c r="A335">
        <v>113</v>
      </c>
      <c r="B335">
        <v>5</v>
      </c>
      <c r="C335">
        <v>1078</v>
      </c>
      <c r="D335">
        <v>5</v>
      </c>
      <c r="E335">
        <v>2</v>
      </c>
      <c r="F335">
        <v>2</v>
      </c>
      <c r="G335">
        <v>1320.99</v>
      </c>
      <c r="H335" s="12">
        <v>0.2</v>
      </c>
      <c r="I335" s="21">
        <f t="shared" si="10"/>
        <v>264.19800000000004</v>
      </c>
      <c r="J335" s="1">
        <f t="shared" si="11"/>
        <v>2113.5839999999998</v>
      </c>
    </row>
    <row r="336" spans="1:10" x14ac:dyDescent="0.25">
      <c r="A336">
        <v>114</v>
      </c>
      <c r="B336">
        <v>1</v>
      </c>
      <c r="C336">
        <v>1431</v>
      </c>
      <c r="D336">
        <v>12</v>
      </c>
      <c r="E336">
        <v>2</v>
      </c>
      <c r="F336">
        <v>1</v>
      </c>
      <c r="G336">
        <v>549.99</v>
      </c>
      <c r="H336" s="12">
        <v>0.05</v>
      </c>
      <c r="I336" s="21">
        <f t="shared" si="10"/>
        <v>27.499500000000001</v>
      </c>
      <c r="J336" s="1">
        <f t="shared" si="11"/>
        <v>522.4905</v>
      </c>
    </row>
    <row r="337" spans="1:10" x14ac:dyDescent="0.25">
      <c r="A337">
        <v>114</v>
      </c>
      <c r="B337">
        <v>2</v>
      </c>
      <c r="C337">
        <v>1431</v>
      </c>
      <c r="D337">
        <v>2</v>
      </c>
      <c r="E337">
        <v>2</v>
      </c>
      <c r="F337">
        <v>1</v>
      </c>
      <c r="G337">
        <v>749.99</v>
      </c>
      <c r="H337" s="12">
        <v>7.0000000000000007E-2</v>
      </c>
      <c r="I337" s="21">
        <f t="shared" si="10"/>
        <v>52.499300000000005</v>
      </c>
      <c r="J337" s="1">
        <f t="shared" si="11"/>
        <v>697.49070000000006</v>
      </c>
    </row>
    <row r="338" spans="1:10" x14ac:dyDescent="0.25">
      <c r="A338">
        <v>114</v>
      </c>
      <c r="B338">
        <v>3</v>
      </c>
      <c r="C338">
        <v>1431</v>
      </c>
      <c r="D338">
        <v>13</v>
      </c>
      <c r="E338">
        <v>2</v>
      </c>
      <c r="F338">
        <v>2</v>
      </c>
      <c r="G338">
        <v>269.99</v>
      </c>
      <c r="H338" s="12">
        <v>0.1</v>
      </c>
      <c r="I338" s="21">
        <f t="shared" si="10"/>
        <v>26.999000000000002</v>
      </c>
      <c r="J338" s="1">
        <f t="shared" si="11"/>
        <v>485.98200000000003</v>
      </c>
    </row>
    <row r="339" spans="1:10" x14ac:dyDescent="0.25">
      <c r="A339">
        <v>115</v>
      </c>
      <c r="B339">
        <v>1</v>
      </c>
      <c r="C339">
        <v>1369</v>
      </c>
      <c r="D339">
        <v>22</v>
      </c>
      <c r="E339">
        <v>2</v>
      </c>
      <c r="F339">
        <v>1</v>
      </c>
      <c r="G339">
        <v>269.99</v>
      </c>
      <c r="H339" s="12">
        <v>0.2</v>
      </c>
      <c r="I339" s="21">
        <f t="shared" si="10"/>
        <v>53.998000000000005</v>
      </c>
      <c r="J339" s="1">
        <f t="shared" si="11"/>
        <v>215.99200000000002</v>
      </c>
    </row>
    <row r="340" spans="1:10" x14ac:dyDescent="0.25">
      <c r="A340">
        <v>115</v>
      </c>
      <c r="B340">
        <v>2</v>
      </c>
      <c r="C340">
        <v>1369</v>
      </c>
      <c r="D340">
        <v>19</v>
      </c>
      <c r="E340">
        <v>2</v>
      </c>
      <c r="F340">
        <v>1</v>
      </c>
      <c r="G340">
        <v>449</v>
      </c>
      <c r="H340" s="12">
        <v>0.1</v>
      </c>
      <c r="I340" s="21">
        <f t="shared" si="10"/>
        <v>44.900000000000006</v>
      </c>
      <c r="J340" s="1">
        <f t="shared" si="11"/>
        <v>404.1</v>
      </c>
    </row>
    <row r="341" spans="1:10" x14ac:dyDescent="0.25">
      <c r="A341">
        <v>116</v>
      </c>
      <c r="B341">
        <v>1</v>
      </c>
      <c r="C341">
        <v>471</v>
      </c>
      <c r="D341">
        <v>26</v>
      </c>
      <c r="E341">
        <v>2</v>
      </c>
      <c r="F341">
        <v>1</v>
      </c>
      <c r="G341">
        <v>599.99</v>
      </c>
      <c r="H341" s="12">
        <v>0.05</v>
      </c>
      <c r="I341" s="21">
        <f t="shared" si="10"/>
        <v>29.999500000000001</v>
      </c>
      <c r="J341" s="1">
        <f t="shared" si="11"/>
        <v>569.9905</v>
      </c>
    </row>
    <row r="342" spans="1:10" x14ac:dyDescent="0.25">
      <c r="A342">
        <v>117</v>
      </c>
      <c r="B342">
        <v>1</v>
      </c>
      <c r="C342">
        <v>740</v>
      </c>
      <c r="D342">
        <v>22</v>
      </c>
      <c r="E342">
        <v>2</v>
      </c>
      <c r="F342">
        <v>2</v>
      </c>
      <c r="G342">
        <v>269.99</v>
      </c>
      <c r="H342" s="12">
        <v>0.2</v>
      </c>
      <c r="I342" s="21">
        <f t="shared" si="10"/>
        <v>53.998000000000005</v>
      </c>
      <c r="J342" s="1">
        <f t="shared" si="11"/>
        <v>431.98400000000004</v>
      </c>
    </row>
    <row r="343" spans="1:10" x14ac:dyDescent="0.25">
      <c r="A343">
        <v>117</v>
      </c>
      <c r="B343">
        <v>2</v>
      </c>
      <c r="C343">
        <v>740</v>
      </c>
      <c r="D343">
        <v>26</v>
      </c>
      <c r="E343">
        <v>2</v>
      </c>
      <c r="F343">
        <v>1</v>
      </c>
      <c r="G343">
        <v>599.99</v>
      </c>
      <c r="H343" s="12">
        <v>0.05</v>
      </c>
      <c r="I343" s="21">
        <f t="shared" si="10"/>
        <v>29.999500000000001</v>
      </c>
      <c r="J343" s="1">
        <f t="shared" si="11"/>
        <v>569.9905</v>
      </c>
    </row>
    <row r="344" spans="1:10" x14ac:dyDescent="0.25">
      <c r="A344">
        <v>117</v>
      </c>
      <c r="B344">
        <v>3</v>
      </c>
      <c r="C344">
        <v>740</v>
      </c>
      <c r="D344">
        <v>14</v>
      </c>
      <c r="E344">
        <v>2</v>
      </c>
      <c r="F344">
        <v>1</v>
      </c>
      <c r="G344">
        <v>269.99</v>
      </c>
      <c r="H344" s="12">
        <v>0.2</v>
      </c>
      <c r="I344" s="21">
        <f t="shared" si="10"/>
        <v>53.998000000000005</v>
      </c>
      <c r="J344" s="1">
        <f t="shared" si="11"/>
        <v>215.99200000000002</v>
      </c>
    </row>
    <row r="345" spans="1:10" x14ac:dyDescent="0.25">
      <c r="A345">
        <v>117</v>
      </c>
      <c r="B345">
        <v>4</v>
      </c>
      <c r="C345">
        <v>740</v>
      </c>
      <c r="D345">
        <v>19</v>
      </c>
      <c r="E345">
        <v>2</v>
      </c>
      <c r="F345">
        <v>1</v>
      </c>
      <c r="G345">
        <v>449</v>
      </c>
      <c r="H345" s="12">
        <v>0.05</v>
      </c>
      <c r="I345" s="21">
        <f t="shared" si="10"/>
        <v>22.450000000000003</v>
      </c>
      <c r="J345" s="1">
        <f t="shared" si="11"/>
        <v>426.55</v>
      </c>
    </row>
    <row r="346" spans="1:10" x14ac:dyDescent="0.25">
      <c r="A346">
        <v>118</v>
      </c>
      <c r="B346">
        <v>1</v>
      </c>
      <c r="C346">
        <v>577</v>
      </c>
      <c r="D346">
        <v>18</v>
      </c>
      <c r="E346">
        <v>1</v>
      </c>
      <c r="F346">
        <v>1</v>
      </c>
      <c r="G346">
        <v>449</v>
      </c>
      <c r="H346" s="12">
        <v>7.0000000000000007E-2</v>
      </c>
      <c r="I346" s="21">
        <f t="shared" si="10"/>
        <v>31.430000000000003</v>
      </c>
      <c r="J346" s="1">
        <f t="shared" si="11"/>
        <v>417.57</v>
      </c>
    </row>
    <row r="347" spans="1:10" x14ac:dyDescent="0.25">
      <c r="A347">
        <v>118</v>
      </c>
      <c r="B347">
        <v>2</v>
      </c>
      <c r="C347">
        <v>577</v>
      </c>
      <c r="D347">
        <v>4</v>
      </c>
      <c r="E347">
        <v>1</v>
      </c>
      <c r="F347">
        <v>1</v>
      </c>
      <c r="G347">
        <v>2899.99</v>
      </c>
      <c r="H347" s="12">
        <v>7.0000000000000007E-2</v>
      </c>
      <c r="I347" s="21">
        <f t="shared" si="10"/>
        <v>202.99930000000001</v>
      </c>
      <c r="J347" s="1">
        <f t="shared" si="11"/>
        <v>2696.9906999999998</v>
      </c>
    </row>
    <row r="348" spans="1:10" x14ac:dyDescent="0.25">
      <c r="A348">
        <v>118</v>
      </c>
      <c r="B348">
        <v>3</v>
      </c>
      <c r="C348">
        <v>577</v>
      </c>
      <c r="D348">
        <v>6</v>
      </c>
      <c r="E348">
        <v>1</v>
      </c>
      <c r="F348">
        <v>1</v>
      </c>
      <c r="G348">
        <v>469.99</v>
      </c>
      <c r="H348" s="12">
        <v>7.0000000000000007E-2</v>
      </c>
      <c r="I348" s="21">
        <f t="shared" si="10"/>
        <v>32.899300000000004</v>
      </c>
      <c r="J348" s="1">
        <f t="shared" si="11"/>
        <v>437.09070000000003</v>
      </c>
    </row>
    <row r="349" spans="1:10" x14ac:dyDescent="0.25">
      <c r="A349">
        <v>118</v>
      </c>
      <c r="B349">
        <v>4</v>
      </c>
      <c r="C349">
        <v>577</v>
      </c>
      <c r="D349">
        <v>3</v>
      </c>
      <c r="E349">
        <v>1</v>
      </c>
      <c r="F349">
        <v>2</v>
      </c>
      <c r="G349">
        <v>999.99</v>
      </c>
      <c r="H349" s="12">
        <v>0.1</v>
      </c>
      <c r="I349" s="21">
        <f t="shared" si="10"/>
        <v>99.999000000000009</v>
      </c>
      <c r="J349" s="1">
        <f t="shared" si="11"/>
        <v>1799.982</v>
      </c>
    </row>
    <row r="350" spans="1:10" x14ac:dyDescent="0.25">
      <c r="A350">
        <v>118</v>
      </c>
      <c r="B350">
        <v>5</v>
      </c>
      <c r="C350">
        <v>577</v>
      </c>
      <c r="D350">
        <v>23</v>
      </c>
      <c r="E350">
        <v>1</v>
      </c>
      <c r="F350">
        <v>2</v>
      </c>
      <c r="G350">
        <v>299.99</v>
      </c>
      <c r="H350" s="12">
        <v>7.0000000000000007E-2</v>
      </c>
      <c r="I350" s="21">
        <f t="shared" si="10"/>
        <v>20.999300000000002</v>
      </c>
      <c r="J350" s="1">
        <f t="shared" si="11"/>
        <v>557.98140000000001</v>
      </c>
    </row>
    <row r="351" spans="1:10" x14ac:dyDescent="0.25">
      <c r="A351">
        <v>119</v>
      </c>
      <c r="B351">
        <v>1</v>
      </c>
      <c r="C351">
        <v>925</v>
      </c>
      <c r="D351">
        <v>25</v>
      </c>
      <c r="E351">
        <v>2</v>
      </c>
      <c r="F351">
        <v>1</v>
      </c>
      <c r="G351">
        <v>499.99</v>
      </c>
      <c r="H351" s="12">
        <v>0.05</v>
      </c>
      <c r="I351" s="21">
        <f t="shared" si="10"/>
        <v>24.999500000000001</v>
      </c>
      <c r="J351" s="1">
        <f t="shared" si="11"/>
        <v>474.9905</v>
      </c>
    </row>
    <row r="352" spans="1:10" x14ac:dyDescent="0.25">
      <c r="A352">
        <v>120</v>
      </c>
      <c r="B352">
        <v>1</v>
      </c>
      <c r="C352">
        <v>327</v>
      </c>
      <c r="D352">
        <v>13</v>
      </c>
      <c r="E352">
        <v>2</v>
      </c>
      <c r="F352">
        <v>2</v>
      </c>
      <c r="G352">
        <v>269.99</v>
      </c>
      <c r="H352" s="12">
        <v>0.05</v>
      </c>
      <c r="I352" s="21">
        <f t="shared" si="10"/>
        <v>13.499500000000001</v>
      </c>
      <c r="J352" s="1">
        <f t="shared" si="11"/>
        <v>512.98099999999999</v>
      </c>
    </row>
    <row r="353" spans="1:10" x14ac:dyDescent="0.25">
      <c r="A353">
        <v>120</v>
      </c>
      <c r="B353">
        <v>2</v>
      </c>
      <c r="C353">
        <v>327</v>
      </c>
      <c r="D353">
        <v>6</v>
      </c>
      <c r="E353">
        <v>2</v>
      </c>
      <c r="F353">
        <v>2</v>
      </c>
      <c r="G353">
        <v>469.99</v>
      </c>
      <c r="H353" s="12">
        <v>0.05</v>
      </c>
      <c r="I353" s="21">
        <f t="shared" si="10"/>
        <v>23.499500000000001</v>
      </c>
      <c r="J353" s="1">
        <f t="shared" si="11"/>
        <v>892.98099999999999</v>
      </c>
    </row>
    <row r="354" spans="1:10" x14ac:dyDescent="0.25">
      <c r="A354">
        <v>120</v>
      </c>
      <c r="B354">
        <v>3</v>
      </c>
      <c r="C354">
        <v>327</v>
      </c>
      <c r="D354">
        <v>10</v>
      </c>
      <c r="E354">
        <v>2</v>
      </c>
      <c r="F354">
        <v>2</v>
      </c>
      <c r="G354">
        <v>1549</v>
      </c>
      <c r="H354" s="12">
        <v>0.05</v>
      </c>
      <c r="I354" s="21">
        <f t="shared" si="10"/>
        <v>77.45</v>
      </c>
      <c r="J354" s="1">
        <f t="shared" si="11"/>
        <v>2943.1</v>
      </c>
    </row>
    <row r="355" spans="1:10" x14ac:dyDescent="0.25">
      <c r="A355">
        <v>120</v>
      </c>
      <c r="B355">
        <v>4</v>
      </c>
      <c r="C355">
        <v>327</v>
      </c>
      <c r="D355">
        <v>17</v>
      </c>
      <c r="E355">
        <v>2</v>
      </c>
      <c r="F355">
        <v>1</v>
      </c>
      <c r="G355">
        <v>429</v>
      </c>
      <c r="H355" s="12">
        <v>0.05</v>
      </c>
      <c r="I355" s="21">
        <f t="shared" si="10"/>
        <v>21.450000000000003</v>
      </c>
      <c r="J355" s="1">
        <f t="shared" si="11"/>
        <v>407.55</v>
      </c>
    </row>
    <row r="356" spans="1:10" x14ac:dyDescent="0.25">
      <c r="A356">
        <v>120</v>
      </c>
      <c r="B356">
        <v>5</v>
      </c>
      <c r="C356">
        <v>327</v>
      </c>
      <c r="D356">
        <v>16</v>
      </c>
      <c r="E356">
        <v>2</v>
      </c>
      <c r="F356">
        <v>2</v>
      </c>
      <c r="G356">
        <v>599.99</v>
      </c>
      <c r="H356" s="12">
        <v>0.2</v>
      </c>
      <c r="I356" s="21">
        <f t="shared" si="10"/>
        <v>119.998</v>
      </c>
      <c r="J356" s="1">
        <f t="shared" si="11"/>
        <v>959.98400000000004</v>
      </c>
    </row>
    <row r="357" spans="1:10" x14ac:dyDescent="0.25">
      <c r="A357">
        <v>121</v>
      </c>
      <c r="B357">
        <v>1</v>
      </c>
      <c r="C357">
        <v>755</v>
      </c>
      <c r="D357">
        <v>5</v>
      </c>
      <c r="E357">
        <v>2</v>
      </c>
      <c r="F357">
        <v>1</v>
      </c>
      <c r="G357">
        <v>1320.99</v>
      </c>
      <c r="H357" s="12">
        <v>0.2</v>
      </c>
      <c r="I357" s="21">
        <f t="shared" si="10"/>
        <v>264.19800000000004</v>
      </c>
      <c r="J357" s="1">
        <f t="shared" si="11"/>
        <v>1056.7919999999999</v>
      </c>
    </row>
    <row r="358" spans="1:10" x14ac:dyDescent="0.25">
      <c r="A358">
        <v>121</v>
      </c>
      <c r="B358">
        <v>2</v>
      </c>
      <c r="C358">
        <v>755</v>
      </c>
      <c r="D358">
        <v>14</v>
      </c>
      <c r="E358">
        <v>2</v>
      </c>
      <c r="F358">
        <v>2</v>
      </c>
      <c r="G358">
        <v>269.99</v>
      </c>
      <c r="H358" s="12">
        <v>0.1</v>
      </c>
      <c r="I358" s="21">
        <f t="shared" si="10"/>
        <v>26.999000000000002</v>
      </c>
      <c r="J358" s="1">
        <f t="shared" si="11"/>
        <v>485.98200000000003</v>
      </c>
    </row>
    <row r="359" spans="1:10" x14ac:dyDescent="0.25">
      <c r="A359">
        <v>121</v>
      </c>
      <c r="B359">
        <v>3</v>
      </c>
      <c r="C359">
        <v>755</v>
      </c>
      <c r="D359">
        <v>4</v>
      </c>
      <c r="E359">
        <v>2</v>
      </c>
      <c r="F359">
        <v>2</v>
      </c>
      <c r="G359">
        <v>2899.99</v>
      </c>
      <c r="H359" s="12">
        <v>0.1</v>
      </c>
      <c r="I359" s="21">
        <f t="shared" si="10"/>
        <v>289.99899999999997</v>
      </c>
      <c r="J359" s="1">
        <f t="shared" si="11"/>
        <v>5219.982</v>
      </c>
    </row>
    <row r="360" spans="1:10" x14ac:dyDescent="0.25">
      <c r="A360">
        <v>121</v>
      </c>
      <c r="B360">
        <v>4</v>
      </c>
      <c r="C360">
        <v>755</v>
      </c>
      <c r="D360">
        <v>24</v>
      </c>
      <c r="E360">
        <v>2</v>
      </c>
      <c r="F360">
        <v>2</v>
      </c>
      <c r="G360">
        <v>549.99</v>
      </c>
      <c r="H360" s="12">
        <v>7.0000000000000007E-2</v>
      </c>
      <c r="I360" s="21">
        <f t="shared" si="10"/>
        <v>38.499300000000005</v>
      </c>
      <c r="J360" s="1">
        <f t="shared" si="11"/>
        <v>1022.9814</v>
      </c>
    </row>
    <row r="361" spans="1:10" x14ac:dyDescent="0.25">
      <c r="A361">
        <v>121</v>
      </c>
      <c r="B361">
        <v>5</v>
      </c>
      <c r="C361">
        <v>755</v>
      </c>
      <c r="D361">
        <v>2</v>
      </c>
      <c r="E361">
        <v>2</v>
      </c>
      <c r="F361">
        <v>2</v>
      </c>
      <c r="G361">
        <v>749.99</v>
      </c>
      <c r="H361" s="12">
        <v>0.05</v>
      </c>
      <c r="I361" s="21">
        <f t="shared" si="10"/>
        <v>37.499500000000005</v>
      </c>
      <c r="J361" s="1">
        <f t="shared" si="11"/>
        <v>1424.981</v>
      </c>
    </row>
    <row r="362" spans="1:10" x14ac:dyDescent="0.25">
      <c r="A362">
        <v>122</v>
      </c>
      <c r="B362">
        <v>1</v>
      </c>
      <c r="C362">
        <v>786</v>
      </c>
      <c r="D362">
        <v>16</v>
      </c>
      <c r="E362">
        <v>2</v>
      </c>
      <c r="F362">
        <v>1</v>
      </c>
      <c r="G362">
        <v>599.99</v>
      </c>
      <c r="H362" s="12">
        <v>0.1</v>
      </c>
      <c r="I362" s="21">
        <f t="shared" si="10"/>
        <v>59.999000000000002</v>
      </c>
      <c r="J362" s="1">
        <f t="shared" si="11"/>
        <v>539.99099999999999</v>
      </c>
    </row>
    <row r="363" spans="1:10" x14ac:dyDescent="0.25">
      <c r="A363">
        <v>123</v>
      </c>
      <c r="B363">
        <v>1</v>
      </c>
      <c r="C363">
        <v>766</v>
      </c>
      <c r="D363">
        <v>12</v>
      </c>
      <c r="E363">
        <v>2</v>
      </c>
      <c r="F363">
        <v>2</v>
      </c>
      <c r="G363">
        <v>549.99</v>
      </c>
      <c r="H363" s="12">
        <v>0.1</v>
      </c>
      <c r="I363" s="21">
        <f t="shared" si="10"/>
        <v>54.999000000000002</v>
      </c>
      <c r="J363" s="1">
        <f t="shared" si="11"/>
        <v>989.98199999999997</v>
      </c>
    </row>
    <row r="364" spans="1:10" x14ac:dyDescent="0.25">
      <c r="A364">
        <v>124</v>
      </c>
      <c r="B364">
        <v>1</v>
      </c>
      <c r="C364">
        <v>403</v>
      </c>
      <c r="D364">
        <v>16</v>
      </c>
      <c r="E364">
        <v>1</v>
      </c>
      <c r="F364">
        <v>1</v>
      </c>
      <c r="G364">
        <v>599.99</v>
      </c>
      <c r="H364" s="12">
        <v>0.05</v>
      </c>
      <c r="I364" s="21">
        <f t="shared" si="10"/>
        <v>29.999500000000001</v>
      </c>
      <c r="J364" s="1">
        <f t="shared" si="11"/>
        <v>569.9905</v>
      </c>
    </row>
    <row r="365" spans="1:10" x14ac:dyDescent="0.25">
      <c r="A365">
        <v>124</v>
      </c>
      <c r="B365">
        <v>2</v>
      </c>
      <c r="C365">
        <v>403</v>
      </c>
      <c r="D365">
        <v>4</v>
      </c>
      <c r="E365">
        <v>1</v>
      </c>
      <c r="F365">
        <v>1</v>
      </c>
      <c r="G365">
        <v>2899.99</v>
      </c>
      <c r="H365" s="12">
        <v>7.0000000000000007E-2</v>
      </c>
      <c r="I365" s="21">
        <f t="shared" si="10"/>
        <v>202.99930000000001</v>
      </c>
      <c r="J365" s="1">
        <f t="shared" si="11"/>
        <v>2696.9906999999998</v>
      </c>
    </row>
    <row r="366" spans="1:10" x14ac:dyDescent="0.25">
      <c r="A366">
        <v>124</v>
      </c>
      <c r="B366">
        <v>3</v>
      </c>
      <c r="C366">
        <v>403</v>
      </c>
      <c r="D366">
        <v>7</v>
      </c>
      <c r="E366">
        <v>1</v>
      </c>
      <c r="F366">
        <v>2</v>
      </c>
      <c r="G366">
        <v>3999.99</v>
      </c>
      <c r="H366" s="12">
        <v>0.05</v>
      </c>
      <c r="I366" s="21">
        <f t="shared" si="10"/>
        <v>199.99950000000001</v>
      </c>
      <c r="J366" s="1">
        <f t="shared" si="11"/>
        <v>7599.9809999999998</v>
      </c>
    </row>
    <row r="367" spans="1:10" x14ac:dyDescent="0.25">
      <c r="A367">
        <v>125</v>
      </c>
      <c r="B367">
        <v>1</v>
      </c>
      <c r="C367">
        <v>685</v>
      </c>
      <c r="D367">
        <v>17</v>
      </c>
      <c r="E367">
        <v>2</v>
      </c>
      <c r="F367">
        <v>1</v>
      </c>
      <c r="G367">
        <v>429</v>
      </c>
      <c r="H367" s="12">
        <v>0.1</v>
      </c>
      <c r="I367" s="21">
        <f t="shared" si="10"/>
        <v>42.900000000000006</v>
      </c>
      <c r="J367" s="1">
        <f t="shared" si="11"/>
        <v>386.1</v>
      </c>
    </row>
    <row r="368" spans="1:10" x14ac:dyDescent="0.25">
      <c r="A368">
        <v>126</v>
      </c>
      <c r="B368">
        <v>1</v>
      </c>
      <c r="C368">
        <v>1365</v>
      </c>
      <c r="D368">
        <v>9</v>
      </c>
      <c r="E368">
        <v>2</v>
      </c>
      <c r="F368">
        <v>2</v>
      </c>
      <c r="G368">
        <v>2999.99</v>
      </c>
      <c r="H368" s="12">
        <v>0.05</v>
      </c>
      <c r="I368" s="21">
        <f t="shared" si="10"/>
        <v>149.99949999999998</v>
      </c>
      <c r="J368" s="1">
        <f t="shared" si="11"/>
        <v>5699.9809999999998</v>
      </c>
    </row>
    <row r="369" spans="1:10" x14ac:dyDescent="0.25">
      <c r="A369">
        <v>127</v>
      </c>
      <c r="B369">
        <v>1</v>
      </c>
      <c r="C369">
        <v>484</v>
      </c>
      <c r="D369">
        <v>17</v>
      </c>
      <c r="E369">
        <v>3</v>
      </c>
      <c r="F369">
        <v>1</v>
      </c>
      <c r="G369">
        <v>429</v>
      </c>
      <c r="H369" s="12">
        <v>7.0000000000000007E-2</v>
      </c>
      <c r="I369" s="21">
        <f t="shared" si="10"/>
        <v>30.03</v>
      </c>
      <c r="J369" s="1">
        <f t="shared" si="11"/>
        <v>398.97</v>
      </c>
    </row>
    <row r="370" spans="1:10" x14ac:dyDescent="0.25">
      <c r="A370">
        <v>127</v>
      </c>
      <c r="B370">
        <v>2</v>
      </c>
      <c r="C370">
        <v>484</v>
      </c>
      <c r="D370">
        <v>20</v>
      </c>
      <c r="E370">
        <v>3</v>
      </c>
      <c r="F370">
        <v>1</v>
      </c>
      <c r="G370">
        <v>599.99</v>
      </c>
      <c r="H370" s="12">
        <v>0.1</v>
      </c>
      <c r="I370" s="21">
        <f t="shared" si="10"/>
        <v>59.999000000000002</v>
      </c>
      <c r="J370" s="1">
        <f t="shared" si="11"/>
        <v>539.99099999999999</v>
      </c>
    </row>
    <row r="371" spans="1:10" x14ac:dyDescent="0.25">
      <c r="A371">
        <v>127</v>
      </c>
      <c r="B371">
        <v>3</v>
      </c>
      <c r="C371">
        <v>484</v>
      </c>
      <c r="D371">
        <v>4</v>
      </c>
      <c r="E371">
        <v>3</v>
      </c>
      <c r="F371">
        <v>2</v>
      </c>
      <c r="G371">
        <v>2899.99</v>
      </c>
      <c r="H371" s="12">
        <v>7.0000000000000007E-2</v>
      </c>
      <c r="I371" s="21">
        <f t="shared" si="10"/>
        <v>202.99930000000001</v>
      </c>
      <c r="J371" s="1">
        <f t="shared" si="11"/>
        <v>5393.9813999999997</v>
      </c>
    </row>
    <row r="372" spans="1:10" x14ac:dyDescent="0.25">
      <c r="A372">
        <v>128</v>
      </c>
      <c r="B372">
        <v>1</v>
      </c>
      <c r="C372">
        <v>86</v>
      </c>
      <c r="D372">
        <v>24</v>
      </c>
      <c r="E372">
        <v>2</v>
      </c>
      <c r="F372">
        <v>2</v>
      </c>
      <c r="G372">
        <v>549.99</v>
      </c>
      <c r="H372" s="12">
        <v>0.1</v>
      </c>
      <c r="I372" s="21">
        <f t="shared" si="10"/>
        <v>54.999000000000002</v>
      </c>
      <c r="J372" s="1">
        <f t="shared" si="11"/>
        <v>989.98199999999997</v>
      </c>
    </row>
    <row r="373" spans="1:10" x14ac:dyDescent="0.25">
      <c r="A373">
        <v>128</v>
      </c>
      <c r="B373">
        <v>2</v>
      </c>
      <c r="C373">
        <v>86</v>
      </c>
      <c r="D373">
        <v>16</v>
      </c>
      <c r="E373">
        <v>2</v>
      </c>
      <c r="F373">
        <v>2</v>
      </c>
      <c r="G373">
        <v>599.99</v>
      </c>
      <c r="H373" s="12">
        <v>0.1</v>
      </c>
      <c r="I373" s="21">
        <f t="shared" si="10"/>
        <v>59.999000000000002</v>
      </c>
      <c r="J373" s="1">
        <f t="shared" si="11"/>
        <v>1079.982</v>
      </c>
    </row>
    <row r="374" spans="1:10" x14ac:dyDescent="0.25">
      <c r="A374">
        <v>128</v>
      </c>
      <c r="B374">
        <v>3</v>
      </c>
      <c r="C374">
        <v>86</v>
      </c>
      <c r="D374">
        <v>4</v>
      </c>
      <c r="E374">
        <v>2</v>
      </c>
      <c r="F374">
        <v>2</v>
      </c>
      <c r="G374">
        <v>2899.99</v>
      </c>
      <c r="H374" s="12">
        <v>0.2</v>
      </c>
      <c r="I374" s="21">
        <f t="shared" si="10"/>
        <v>579.99799999999993</v>
      </c>
      <c r="J374" s="1">
        <f t="shared" si="11"/>
        <v>4639.9839999999995</v>
      </c>
    </row>
    <row r="375" spans="1:10" x14ac:dyDescent="0.25">
      <c r="A375">
        <v>128</v>
      </c>
      <c r="B375">
        <v>4</v>
      </c>
      <c r="C375">
        <v>86</v>
      </c>
      <c r="D375">
        <v>3</v>
      </c>
      <c r="E375">
        <v>2</v>
      </c>
      <c r="F375">
        <v>2</v>
      </c>
      <c r="G375">
        <v>999.99</v>
      </c>
      <c r="H375" s="12">
        <v>0.2</v>
      </c>
      <c r="I375" s="21">
        <f t="shared" si="10"/>
        <v>199.99800000000002</v>
      </c>
      <c r="J375" s="1">
        <f t="shared" si="11"/>
        <v>1599.9839999999999</v>
      </c>
    </row>
    <row r="376" spans="1:10" x14ac:dyDescent="0.25">
      <c r="A376">
        <v>129</v>
      </c>
      <c r="B376">
        <v>1</v>
      </c>
      <c r="C376">
        <v>84</v>
      </c>
      <c r="D376">
        <v>18</v>
      </c>
      <c r="E376">
        <v>2</v>
      </c>
      <c r="F376">
        <v>1</v>
      </c>
      <c r="G376">
        <v>449</v>
      </c>
      <c r="H376" s="12">
        <v>0.1</v>
      </c>
      <c r="I376" s="21">
        <f t="shared" si="10"/>
        <v>44.900000000000006</v>
      </c>
      <c r="J376" s="1">
        <f t="shared" si="11"/>
        <v>404.1</v>
      </c>
    </row>
    <row r="377" spans="1:10" x14ac:dyDescent="0.25">
      <c r="A377">
        <v>129</v>
      </c>
      <c r="B377">
        <v>2</v>
      </c>
      <c r="C377">
        <v>84</v>
      </c>
      <c r="D377">
        <v>9</v>
      </c>
      <c r="E377">
        <v>2</v>
      </c>
      <c r="F377">
        <v>1</v>
      </c>
      <c r="G377">
        <v>2999.99</v>
      </c>
      <c r="H377" s="12">
        <v>0.1</v>
      </c>
      <c r="I377" s="21">
        <f t="shared" si="10"/>
        <v>299.99899999999997</v>
      </c>
      <c r="J377" s="1">
        <f t="shared" si="11"/>
        <v>2699.991</v>
      </c>
    </row>
    <row r="378" spans="1:10" x14ac:dyDescent="0.25">
      <c r="A378">
        <v>130</v>
      </c>
      <c r="B378">
        <v>1</v>
      </c>
      <c r="C378">
        <v>1049</v>
      </c>
      <c r="D378">
        <v>26</v>
      </c>
      <c r="E378">
        <v>2</v>
      </c>
      <c r="F378">
        <v>1</v>
      </c>
      <c r="G378">
        <v>599.99</v>
      </c>
      <c r="H378" s="12">
        <v>0.05</v>
      </c>
      <c r="I378" s="21">
        <f t="shared" si="10"/>
        <v>29.999500000000001</v>
      </c>
      <c r="J378" s="1">
        <f t="shared" si="11"/>
        <v>569.9905</v>
      </c>
    </row>
    <row r="379" spans="1:10" x14ac:dyDescent="0.25">
      <c r="A379">
        <v>130</v>
      </c>
      <c r="B379">
        <v>2</v>
      </c>
      <c r="C379">
        <v>1049</v>
      </c>
      <c r="D379">
        <v>5</v>
      </c>
      <c r="E379">
        <v>2</v>
      </c>
      <c r="F379">
        <v>2</v>
      </c>
      <c r="G379">
        <v>1320.99</v>
      </c>
      <c r="H379" s="12">
        <v>7.0000000000000007E-2</v>
      </c>
      <c r="I379" s="21">
        <f t="shared" si="10"/>
        <v>92.469300000000004</v>
      </c>
      <c r="J379" s="1">
        <f t="shared" si="11"/>
        <v>2457.0414000000001</v>
      </c>
    </row>
    <row r="380" spans="1:10" x14ac:dyDescent="0.25">
      <c r="A380">
        <v>131</v>
      </c>
      <c r="B380">
        <v>1</v>
      </c>
      <c r="C380">
        <v>316</v>
      </c>
      <c r="D380">
        <v>22</v>
      </c>
      <c r="E380">
        <v>3</v>
      </c>
      <c r="F380">
        <v>2</v>
      </c>
      <c r="G380">
        <v>269.99</v>
      </c>
      <c r="H380" s="12">
        <v>0.2</v>
      </c>
      <c r="I380" s="21">
        <f t="shared" si="10"/>
        <v>53.998000000000005</v>
      </c>
      <c r="J380" s="1">
        <f t="shared" si="11"/>
        <v>431.98400000000004</v>
      </c>
    </row>
    <row r="381" spans="1:10" x14ac:dyDescent="0.25">
      <c r="A381">
        <v>131</v>
      </c>
      <c r="B381">
        <v>2</v>
      </c>
      <c r="C381">
        <v>316</v>
      </c>
      <c r="D381">
        <v>4</v>
      </c>
      <c r="E381">
        <v>3</v>
      </c>
      <c r="F381">
        <v>2</v>
      </c>
      <c r="G381">
        <v>2899.99</v>
      </c>
      <c r="H381" s="12">
        <v>7.0000000000000007E-2</v>
      </c>
      <c r="I381" s="21">
        <f t="shared" si="10"/>
        <v>202.99930000000001</v>
      </c>
      <c r="J381" s="1">
        <f t="shared" si="11"/>
        <v>5393.9813999999997</v>
      </c>
    </row>
    <row r="382" spans="1:10" x14ac:dyDescent="0.25">
      <c r="A382">
        <v>131</v>
      </c>
      <c r="B382">
        <v>3</v>
      </c>
      <c r="C382">
        <v>316</v>
      </c>
      <c r="D382">
        <v>24</v>
      </c>
      <c r="E382">
        <v>3</v>
      </c>
      <c r="F382">
        <v>2</v>
      </c>
      <c r="G382">
        <v>549.99</v>
      </c>
      <c r="H382" s="12">
        <v>0.1</v>
      </c>
      <c r="I382" s="21">
        <f t="shared" si="10"/>
        <v>54.999000000000002</v>
      </c>
      <c r="J382" s="1">
        <f t="shared" si="11"/>
        <v>989.98199999999997</v>
      </c>
    </row>
    <row r="383" spans="1:10" x14ac:dyDescent="0.25">
      <c r="A383">
        <v>132</v>
      </c>
      <c r="B383">
        <v>1</v>
      </c>
      <c r="C383">
        <v>46</v>
      </c>
      <c r="D383">
        <v>2</v>
      </c>
      <c r="E383">
        <v>1</v>
      </c>
      <c r="F383">
        <v>2</v>
      </c>
      <c r="G383">
        <v>749.99</v>
      </c>
      <c r="H383" s="12">
        <v>0.05</v>
      </c>
      <c r="I383" s="21">
        <f t="shared" si="10"/>
        <v>37.499500000000005</v>
      </c>
      <c r="J383" s="1">
        <f t="shared" si="11"/>
        <v>1424.981</v>
      </c>
    </row>
    <row r="384" spans="1:10" x14ac:dyDescent="0.25">
      <c r="A384">
        <v>132</v>
      </c>
      <c r="B384">
        <v>2</v>
      </c>
      <c r="C384">
        <v>46</v>
      </c>
      <c r="D384">
        <v>20</v>
      </c>
      <c r="E384">
        <v>1</v>
      </c>
      <c r="F384">
        <v>1</v>
      </c>
      <c r="G384">
        <v>599.99</v>
      </c>
      <c r="H384" s="12">
        <v>0.05</v>
      </c>
      <c r="I384" s="21">
        <f t="shared" si="10"/>
        <v>29.999500000000001</v>
      </c>
      <c r="J384" s="1">
        <f t="shared" si="11"/>
        <v>569.9905</v>
      </c>
    </row>
    <row r="385" spans="1:10" x14ac:dyDescent="0.25">
      <c r="A385">
        <v>132</v>
      </c>
      <c r="B385">
        <v>3</v>
      </c>
      <c r="C385">
        <v>46</v>
      </c>
      <c r="D385">
        <v>9</v>
      </c>
      <c r="E385">
        <v>1</v>
      </c>
      <c r="F385">
        <v>1</v>
      </c>
      <c r="G385">
        <v>2999.99</v>
      </c>
      <c r="H385" s="12">
        <v>0.1</v>
      </c>
      <c r="I385" s="21">
        <f t="shared" si="10"/>
        <v>299.99899999999997</v>
      </c>
      <c r="J385" s="1">
        <f t="shared" si="11"/>
        <v>2699.991</v>
      </c>
    </row>
    <row r="386" spans="1:10" x14ac:dyDescent="0.25">
      <c r="A386">
        <v>133</v>
      </c>
      <c r="B386">
        <v>1</v>
      </c>
      <c r="C386">
        <v>409</v>
      </c>
      <c r="D386">
        <v>13</v>
      </c>
      <c r="E386">
        <v>2</v>
      </c>
      <c r="F386">
        <v>2</v>
      </c>
      <c r="G386">
        <v>269.99</v>
      </c>
      <c r="H386" s="12">
        <v>0.05</v>
      </c>
      <c r="I386" s="21">
        <f t="shared" si="10"/>
        <v>13.499500000000001</v>
      </c>
      <c r="J386" s="1">
        <f t="shared" si="11"/>
        <v>512.98099999999999</v>
      </c>
    </row>
    <row r="387" spans="1:10" x14ac:dyDescent="0.25">
      <c r="A387">
        <v>133</v>
      </c>
      <c r="B387">
        <v>2</v>
      </c>
      <c r="C387">
        <v>409</v>
      </c>
      <c r="D387">
        <v>22</v>
      </c>
      <c r="E387">
        <v>2</v>
      </c>
      <c r="F387">
        <v>1</v>
      </c>
      <c r="G387">
        <v>269.99</v>
      </c>
      <c r="H387" s="12">
        <v>0.2</v>
      </c>
      <c r="I387" s="21">
        <f t="shared" ref="I387:I450" si="12">G387*H387</f>
        <v>53.998000000000005</v>
      </c>
      <c r="J387" s="1">
        <f t="shared" ref="J387:J450" si="13">(G387-I387)*F387</f>
        <v>215.99200000000002</v>
      </c>
    </row>
    <row r="388" spans="1:10" x14ac:dyDescent="0.25">
      <c r="A388">
        <v>134</v>
      </c>
      <c r="B388">
        <v>1</v>
      </c>
      <c r="C388">
        <v>679</v>
      </c>
      <c r="D388">
        <v>19</v>
      </c>
      <c r="E388">
        <v>2</v>
      </c>
      <c r="F388">
        <v>2</v>
      </c>
      <c r="G388">
        <v>449</v>
      </c>
      <c r="H388" s="12">
        <v>0.1</v>
      </c>
      <c r="I388" s="21">
        <f t="shared" si="12"/>
        <v>44.900000000000006</v>
      </c>
      <c r="J388" s="1">
        <f t="shared" si="13"/>
        <v>808.2</v>
      </c>
    </row>
    <row r="389" spans="1:10" x14ac:dyDescent="0.25">
      <c r="A389">
        <v>134</v>
      </c>
      <c r="B389">
        <v>2</v>
      </c>
      <c r="C389">
        <v>679</v>
      </c>
      <c r="D389">
        <v>2</v>
      </c>
      <c r="E389">
        <v>2</v>
      </c>
      <c r="F389">
        <v>2</v>
      </c>
      <c r="G389">
        <v>749.99</v>
      </c>
      <c r="H389" s="12">
        <v>7.0000000000000007E-2</v>
      </c>
      <c r="I389" s="21">
        <f t="shared" si="12"/>
        <v>52.499300000000005</v>
      </c>
      <c r="J389" s="1">
        <f t="shared" si="13"/>
        <v>1394.9814000000001</v>
      </c>
    </row>
    <row r="390" spans="1:10" x14ac:dyDescent="0.25">
      <c r="A390">
        <v>134</v>
      </c>
      <c r="B390">
        <v>3</v>
      </c>
      <c r="C390">
        <v>679</v>
      </c>
      <c r="D390">
        <v>18</v>
      </c>
      <c r="E390">
        <v>2</v>
      </c>
      <c r="F390">
        <v>2</v>
      </c>
      <c r="G390">
        <v>449</v>
      </c>
      <c r="H390" s="12">
        <v>7.0000000000000007E-2</v>
      </c>
      <c r="I390" s="21">
        <f t="shared" si="12"/>
        <v>31.430000000000003</v>
      </c>
      <c r="J390" s="1">
        <f t="shared" si="13"/>
        <v>835.14</v>
      </c>
    </row>
    <row r="391" spans="1:10" x14ac:dyDescent="0.25">
      <c r="A391">
        <v>135</v>
      </c>
      <c r="B391">
        <v>1</v>
      </c>
      <c r="C391">
        <v>1354</v>
      </c>
      <c r="D391">
        <v>5</v>
      </c>
      <c r="E391">
        <v>2</v>
      </c>
      <c r="F391">
        <v>2</v>
      </c>
      <c r="G391">
        <v>1320.99</v>
      </c>
      <c r="H391" s="12">
        <v>0.05</v>
      </c>
      <c r="I391" s="21">
        <f t="shared" si="12"/>
        <v>66.049500000000009</v>
      </c>
      <c r="J391" s="1">
        <f t="shared" si="13"/>
        <v>2509.8809999999999</v>
      </c>
    </row>
    <row r="392" spans="1:10" x14ac:dyDescent="0.25">
      <c r="A392">
        <v>135</v>
      </c>
      <c r="B392">
        <v>2</v>
      </c>
      <c r="C392">
        <v>1354</v>
      </c>
      <c r="D392">
        <v>18</v>
      </c>
      <c r="E392">
        <v>2</v>
      </c>
      <c r="F392">
        <v>2</v>
      </c>
      <c r="G392">
        <v>449</v>
      </c>
      <c r="H392" s="12">
        <v>0.05</v>
      </c>
      <c r="I392" s="21">
        <f t="shared" si="12"/>
        <v>22.450000000000003</v>
      </c>
      <c r="J392" s="1">
        <f t="shared" si="13"/>
        <v>853.1</v>
      </c>
    </row>
    <row r="393" spans="1:10" x14ac:dyDescent="0.25">
      <c r="A393">
        <v>135</v>
      </c>
      <c r="B393">
        <v>3</v>
      </c>
      <c r="C393">
        <v>1354</v>
      </c>
      <c r="D393">
        <v>25</v>
      </c>
      <c r="E393">
        <v>2</v>
      </c>
      <c r="F393">
        <v>1</v>
      </c>
      <c r="G393">
        <v>499.99</v>
      </c>
      <c r="H393" s="12">
        <v>0.2</v>
      </c>
      <c r="I393" s="21">
        <f t="shared" si="12"/>
        <v>99.998000000000005</v>
      </c>
      <c r="J393" s="1">
        <f t="shared" si="13"/>
        <v>399.99200000000002</v>
      </c>
    </row>
    <row r="394" spans="1:10" x14ac:dyDescent="0.25">
      <c r="A394">
        <v>135</v>
      </c>
      <c r="B394">
        <v>4</v>
      </c>
      <c r="C394">
        <v>1354</v>
      </c>
      <c r="D394">
        <v>2</v>
      </c>
      <c r="E394">
        <v>2</v>
      </c>
      <c r="F394">
        <v>1</v>
      </c>
      <c r="G394">
        <v>749.99</v>
      </c>
      <c r="H394" s="12">
        <v>0.05</v>
      </c>
      <c r="I394" s="21">
        <f t="shared" si="12"/>
        <v>37.499500000000005</v>
      </c>
      <c r="J394" s="1">
        <f t="shared" si="13"/>
        <v>712.4905</v>
      </c>
    </row>
    <row r="395" spans="1:10" x14ac:dyDescent="0.25">
      <c r="A395">
        <v>136</v>
      </c>
      <c r="B395">
        <v>1</v>
      </c>
      <c r="C395">
        <v>1192</v>
      </c>
      <c r="D395">
        <v>7</v>
      </c>
      <c r="E395">
        <v>3</v>
      </c>
      <c r="F395">
        <v>2</v>
      </c>
      <c r="G395">
        <v>3999.99</v>
      </c>
      <c r="H395" s="12">
        <v>0.2</v>
      </c>
      <c r="I395" s="21">
        <f t="shared" si="12"/>
        <v>799.99800000000005</v>
      </c>
      <c r="J395" s="1">
        <f t="shared" si="13"/>
        <v>6399.9839999999995</v>
      </c>
    </row>
    <row r="396" spans="1:10" x14ac:dyDescent="0.25">
      <c r="A396">
        <v>136</v>
      </c>
      <c r="B396">
        <v>2</v>
      </c>
      <c r="C396">
        <v>1192</v>
      </c>
      <c r="D396">
        <v>3</v>
      </c>
      <c r="E396">
        <v>3</v>
      </c>
      <c r="F396">
        <v>2</v>
      </c>
      <c r="G396">
        <v>999.99</v>
      </c>
      <c r="H396" s="12">
        <v>0.05</v>
      </c>
      <c r="I396" s="21">
        <f t="shared" si="12"/>
        <v>49.999500000000005</v>
      </c>
      <c r="J396" s="1">
        <f t="shared" si="13"/>
        <v>1899.981</v>
      </c>
    </row>
    <row r="397" spans="1:10" x14ac:dyDescent="0.25">
      <c r="A397">
        <v>137</v>
      </c>
      <c r="B397">
        <v>1</v>
      </c>
      <c r="C397">
        <v>370</v>
      </c>
      <c r="D397">
        <v>23</v>
      </c>
      <c r="E397">
        <v>2</v>
      </c>
      <c r="F397">
        <v>1</v>
      </c>
      <c r="G397">
        <v>299.99</v>
      </c>
      <c r="H397" s="12">
        <v>7.0000000000000007E-2</v>
      </c>
      <c r="I397" s="21">
        <f t="shared" si="12"/>
        <v>20.999300000000002</v>
      </c>
      <c r="J397" s="1">
        <f t="shared" si="13"/>
        <v>278.9907</v>
      </c>
    </row>
    <row r="398" spans="1:10" x14ac:dyDescent="0.25">
      <c r="A398">
        <v>137</v>
      </c>
      <c r="B398">
        <v>2</v>
      </c>
      <c r="C398">
        <v>370</v>
      </c>
      <c r="D398">
        <v>22</v>
      </c>
      <c r="E398">
        <v>2</v>
      </c>
      <c r="F398">
        <v>1</v>
      </c>
      <c r="G398">
        <v>269.99</v>
      </c>
      <c r="H398" s="12">
        <v>0.1</v>
      </c>
      <c r="I398" s="21">
        <f t="shared" si="12"/>
        <v>26.999000000000002</v>
      </c>
      <c r="J398" s="1">
        <f t="shared" si="13"/>
        <v>242.99100000000001</v>
      </c>
    </row>
    <row r="399" spans="1:10" x14ac:dyDescent="0.25">
      <c r="A399">
        <v>138</v>
      </c>
      <c r="B399">
        <v>1</v>
      </c>
      <c r="C399">
        <v>438</v>
      </c>
      <c r="D399">
        <v>16</v>
      </c>
      <c r="E399">
        <v>2</v>
      </c>
      <c r="F399">
        <v>2</v>
      </c>
      <c r="G399">
        <v>599.99</v>
      </c>
      <c r="H399" s="12">
        <v>0.1</v>
      </c>
      <c r="I399" s="21">
        <f t="shared" si="12"/>
        <v>59.999000000000002</v>
      </c>
      <c r="J399" s="1">
        <f t="shared" si="13"/>
        <v>1079.982</v>
      </c>
    </row>
    <row r="400" spans="1:10" x14ac:dyDescent="0.25">
      <c r="A400">
        <v>138</v>
      </c>
      <c r="B400">
        <v>2</v>
      </c>
      <c r="C400">
        <v>438</v>
      </c>
      <c r="D400">
        <v>6</v>
      </c>
      <c r="E400">
        <v>2</v>
      </c>
      <c r="F400">
        <v>1</v>
      </c>
      <c r="G400">
        <v>469.99</v>
      </c>
      <c r="H400" s="12">
        <v>0.2</v>
      </c>
      <c r="I400" s="21">
        <f t="shared" si="12"/>
        <v>93.998000000000005</v>
      </c>
      <c r="J400" s="1">
        <f t="shared" si="13"/>
        <v>375.99200000000002</v>
      </c>
    </row>
    <row r="401" spans="1:10" x14ac:dyDescent="0.25">
      <c r="A401">
        <v>139</v>
      </c>
      <c r="B401">
        <v>1</v>
      </c>
      <c r="C401">
        <v>710</v>
      </c>
      <c r="D401">
        <v>19</v>
      </c>
      <c r="E401">
        <v>2</v>
      </c>
      <c r="F401">
        <v>2</v>
      </c>
      <c r="G401">
        <v>449</v>
      </c>
      <c r="H401" s="12">
        <v>7.0000000000000007E-2</v>
      </c>
      <c r="I401" s="21">
        <f t="shared" si="12"/>
        <v>31.430000000000003</v>
      </c>
      <c r="J401" s="1">
        <f t="shared" si="13"/>
        <v>835.14</v>
      </c>
    </row>
    <row r="402" spans="1:10" x14ac:dyDescent="0.25">
      <c r="A402">
        <v>139</v>
      </c>
      <c r="B402">
        <v>2</v>
      </c>
      <c r="C402">
        <v>710</v>
      </c>
      <c r="D402">
        <v>3</v>
      </c>
      <c r="E402">
        <v>2</v>
      </c>
      <c r="F402">
        <v>1</v>
      </c>
      <c r="G402">
        <v>999.99</v>
      </c>
      <c r="H402" s="12">
        <v>7.0000000000000007E-2</v>
      </c>
      <c r="I402" s="21">
        <f t="shared" si="12"/>
        <v>69.999300000000005</v>
      </c>
      <c r="J402" s="1">
        <f t="shared" si="13"/>
        <v>929.99070000000006</v>
      </c>
    </row>
    <row r="403" spans="1:10" x14ac:dyDescent="0.25">
      <c r="A403">
        <v>140</v>
      </c>
      <c r="B403">
        <v>1</v>
      </c>
      <c r="C403">
        <v>1264</v>
      </c>
      <c r="D403">
        <v>15</v>
      </c>
      <c r="E403">
        <v>2</v>
      </c>
      <c r="F403">
        <v>1</v>
      </c>
      <c r="G403">
        <v>529.99</v>
      </c>
      <c r="H403" s="12">
        <v>0.2</v>
      </c>
      <c r="I403" s="21">
        <f t="shared" si="12"/>
        <v>105.998</v>
      </c>
      <c r="J403" s="1">
        <f t="shared" si="13"/>
        <v>423.99200000000002</v>
      </c>
    </row>
    <row r="404" spans="1:10" x14ac:dyDescent="0.25">
      <c r="A404">
        <v>140</v>
      </c>
      <c r="B404">
        <v>2</v>
      </c>
      <c r="C404">
        <v>1264</v>
      </c>
      <c r="D404">
        <v>21</v>
      </c>
      <c r="E404">
        <v>2</v>
      </c>
      <c r="F404">
        <v>1</v>
      </c>
      <c r="G404">
        <v>269.99</v>
      </c>
      <c r="H404" s="12">
        <v>0.2</v>
      </c>
      <c r="I404" s="21">
        <f t="shared" si="12"/>
        <v>53.998000000000005</v>
      </c>
      <c r="J404" s="1">
        <f t="shared" si="13"/>
        <v>215.99200000000002</v>
      </c>
    </row>
    <row r="405" spans="1:10" x14ac:dyDescent="0.25">
      <c r="A405">
        <v>140</v>
      </c>
      <c r="B405">
        <v>3</v>
      </c>
      <c r="C405">
        <v>1264</v>
      </c>
      <c r="D405">
        <v>12</v>
      </c>
      <c r="E405">
        <v>2</v>
      </c>
      <c r="F405">
        <v>2</v>
      </c>
      <c r="G405">
        <v>549.99</v>
      </c>
      <c r="H405" s="12">
        <v>0.2</v>
      </c>
      <c r="I405" s="21">
        <f t="shared" si="12"/>
        <v>109.998</v>
      </c>
      <c r="J405" s="1">
        <f t="shared" si="13"/>
        <v>879.98400000000004</v>
      </c>
    </row>
    <row r="406" spans="1:10" x14ac:dyDescent="0.25">
      <c r="A406">
        <v>140</v>
      </c>
      <c r="B406">
        <v>4</v>
      </c>
      <c r="C406">
        <v>1264</v>
      </c>
      <c r="D406">
        <v>3</v>
      </c>
      <c r="E406">
        <v>2</v>
      </c>
      <c r="F406">
        <v>1</v>
      </c>
      <c r="G406">
        <v>999.99</v>
      </c>
      <c r="H406" s="12">
        <v>0.05</v>
      </c>
      <c r="I406" s="21">
        <f t="shared" si="12"/>
        <v>49.999500000000005</v>
      </c>
      <c r="J406" s="1">
        <f t="shared" si="13"/>
        <v>949.9905</v>
      </c>
    </row>
    <row r="407" spans="1:10" x14ac:dyDescent="0.25">
      <c r="A407">
        <v>141</v>
      </c>
      <c r="B407">
        <v>1</v>
      </c>
      <c r="C407">
        <v>557</v>
      </c>
      <c r="D407">
        <v>18</v>
      </c>
      <c r="E407">
        <v>2</v>
      </c>
      <c r="F407">
        <v>1</v>
      </c>
      <c r="G407">
        <v>449</v>
      </c>
      <c r="H407" s="12">
        <v>0.2</v>
      </c>
      <c r="I407" s="21">
        <f t="shared" si="12"/>
        <v>89.800000000000011</v>
      </c>
      <c r="J407" s="1">
        <f t="shared" si="13"/>
        <v>359.2</v>
      </c>
    </row>
    <row r="408" spans="1:10" x14ac:dyDescent="0.25">
      <c r="A408">
        <v>142</v>
      </c>
      <c r="B408">
        <v>1</v>
      </c>
      <c r="C408">
        <v>170</v>
      </c>
      <c r="D408">
        <v>16</v>
      </c>
      <c r="E408">
        <v>1</v>
      </c>
      <c r="F408">
        <v>2</v>
      </c>
      <c r="G408">
        <v>599.99</v>
      </c>
      <c r="H408" s="12">
        <v>0.1</v>
      </c>
      <c r="I408" s="21">
        <f t="shared" si="12"/>
        <v>59.999000000000002</v>
      </c>
      <c r="J408" s="1">
        <f t="shared" si="13"/>
        <v>1079.982</v>
      </c>
    </row>
    <row r="409" spans="1:10" x14ac:dyDescent="0.25">
      <c r="A409">
        <v>142</v>
      </c>
      <c r="B409">
        <v>2</v>
      </c>
      <c r="C409">
        <v>170</v>
      </c>
      <c r="D409">
        <v>11</v>
      </c>
      <c r="E409">
        <v>1</v>
      </c>
      <c r="F409">
        <v>2</v>
      </c>
      <c r="G409">
        <v>1680.99</v>
      </c>
      <c r="H409" s="12">
        <v>0.1</v>
      </c>
      <c r="I409" s="21">
        <f t="shared" si="12"/>
        <v>168.09900000000002</v>
      </c>
      <c r="J409" s="1">
        <f t="shared" si="13"/>
        <v>3025.7820000000002</v>
      </c>
    </row>
    <row r="410" spans="1:10" x14ac:dyDescent="0.25">
      <c r="A410">
        <v>142</v>
      </c>
      <c r="B410">
        <v>3</v>
      </c>
      <c r="C410">
        <v>170</v>
      </c>
      <c r="D410">
        <v>19</v>
      </c>
      <c r="E410">
        <v>1</v>
      </c>
      <c r="F410">
        <v>1</v>
      </c>
      <c r="G410">
        <v>449</v>
      </c>
      <c r="H410" s="12">
        <v>7.0000000000000007E-2</v>
      </c>
      <c r="I410" s="21">
        <f t="shared" si="12"/>
        <v>31.430000000000003</v>
      </c>
      <c r="J410" s="1">
        <f t="shared" si="13"/>
        <v>417.57</v>
      </c>
    </row>
    <row r="411" spans="1:10" x14ac:dyDescent="0.25">
      <c r="A411">
        <v>143</v>
      </c>
      <c r="B411">
        <v>1</v>
      </c>
      <c r="C411">
        <v>693</v>
      </c>
      <c r="D411">
        <v>6</v>
      </c>
      <c r="E411">
        <v>2</v>
      </c>
      <c r="F411">
        <v>1</v>
      </c>
      <c r="G411">
        <v>469.99</v>
      </c>
      <c r="H411" s="12">
        <v>0.2</v>
      </c>
      <c r="I411" s="21">
        <f t="shared" si="12"/>
        <v>93.998000000000005</v>
      </c>
      <c r="J411" s="1">
        <f t="shared" si="13"/>
        <v>375.99200000000002</v>
      </c>
    </row>
    <row r="412" spans="1:10" x14ac:dyDescent="0.25">
      <c r="A412">
        <v>144</v>
      </c>
      <c r="B412">
        <v>1</v>
      </c>
      <c r="C412">
        <v>1124</v>
      </c>
      <c r="D412">
        <v>8</v>
      </c>
      <c r="E412">
        <v>2</v>
      </c>
      <c r="F412">
        <v>2</v>
      </c>
      <c r="G412">
        <v>1799.99</v>
      </c>
      <c r="H412" s="12">
        <v>0.05</v>
      </c>
      <c r="I412" s="21">
        <f t="shared" si="12"/>
        <v>89.999500000000012</v>
      </c>
      <c r="J412" s="1">
        <f t="shared" si="13"/>
        <v>3419.9809999999998</v>
      </c>
    </row>
    <row r="413" spans="1:10" x14ac:dyDescent="0.25">
      <c r="A413">
        <v>145</v>
      </c>
      <c r="B413">
        <v>1</v>
      </c>
      <c r="C413">
        <v>366</v>
      </c>
      <c r="D413">
        <v>11</v>
      </c>
      <c r="E413">
        <v>2</v>
      </c>
      <c r="F413">
        <v>1</v>
      </c>
      <c r="G413">
        <v>1680.99</v>
      </c>
      <c r="H413" s="12">
        <v>0.2</v>
      </c>
      <c r="I413" s="21">
        <f t="shared" si="12"/>
        <v>336.19800000000004</v>
      </c>
      <c r="J413" s="1">
        <f t="shared" si="13"/>
        <v>1344.7919999999999</v>
      </c>
    </row>
    <row r="414" spans="1:10" x14ac:dyDescent="0.25">
      <c r="A414">
        <v>145</v>
      </c>
      <c r="B414">
        <v>2</v>
      </c>
      <c r="C414">
        <v>366</v>
      </c>
      <c r="D414">
        <v>9</v>
      </c>
      <c r="E414">
        <v>2</v>
      </c>
      <c r="F414">
        <v>2</v>
      </c>
      <c r="G414">
        <v>2999.99</v>
      </c>
      <c r="H414" s="12">
        <v>0.1</v>
      </c>
      <c r="I414" s="21">
        <f t="shared" si="12"/>
        <v>299.99899999999997</v>
      </c>
      <c r="J414" s="1">
        <f t="shared" si="13"/>
        <v>5399.982</v>
      </c>
    </row>
    <row r="415" spans="1:10" x14ac:dyDescent="0.25">
      <c r="A415">
        <v>146</v>
      </c>
      <c r="B415">
        <v>1</v>
      </c>
      <c r="C415">
        <v>288</v>
      </c>
      <c r="D415">
        <v>3</v>
      </c>
      <c r="E415">
        <v>1</v>
      </c>
      <c r="F415">
        <v>2</v>
      </c>
      <c r="G415">
        <v>999.99</v>
      </c>
      <c r="H415" s="12">
        <v>0.2</v>
      </c>
      <c r="I415" s="21">
        <f t="shared" si="12"/>
        <v>199.99800000000002</v>
      </c>
      <c r="J415" s="1">
        <f t="shared" si="13"/>
        <v>1599.9839999999999</v>
      </c>
    </row>
    <row r="416" spans="1:10" x14ac:dyDescent="0.25">
      <c r="A416">
        <v>146</v>
      </c>
      <c r="B416">
        <v>2</v>
      </c>
      <c r="C416">
        <v>288</v>
      </c>
      <c r="D416">
        <v>12</v>
      </c>
      <c r="E416">
        <v>1</v>
      </c>
      <c r="F416">
        <v>1</v>
      </c>
      <c r="G416">
        <v>549.99</v>
      </c>
      <c r="H416" s="12">
        <v>0.1</v>
      </c>
      <c r="I416" s="21">
        <f t="shared" si="12"/>
        <v>54.999000000000002</v>
      </c>
      <c r="J416" s="1">
        <f t="shared" si="13"/>
        <v>494.99099999999999</v>
      </c>
    </row>
    <row r="417" spans="1:10" x14ac:dyDescent="0.25">
      <c r="A417">
        <v>146</v>
      </c>
      <c r="B417">
        <v>3</v>
      </c>
      <c r="C417">
        <v>288</v>
      </c>
      <c r="D417">
        <v>20</v>
      </c>
      <c r="E417">
        <v>1</v>
      </c>
      <c r="F417">
        <v>2</v>
      </c>
      <c r="G417">
        <v>599.99</v>
      </c>
      <c r="H417" s="12">
        <v>0.1</v>
      </c>
      <c r="I417" s="21">
        <f t="shared" si="12"/>
        <v>59.999000000000002</v>
      </c>
      <c r="J417" s="1">
        <f t="shared" si="13"/>
        <v>1079.982</v>
      </c>
    </row>
    <row r="418" spans="1:10" x14ac:dyDescent="0.25">
      <c r="A418">
        <v>146</v>
      </c>
      <c r="B418">
        <v>4</v>
      </c>
      <c r="C418">
        <v>288</v>
      </c>
      <c r="D418">
        <v>6</v>
      </c>
      <c r="E418">
        <v>1</v>
      </c>
      <c r="F418">
        <v>2</v>
      </c>
      <c r="G418">
        <v>469.99</v>
      </c>
      <c r="H418" s="12">
        <v>0.05</v>
      </c>
      <c r="I418" s="21">
        <f t="shared" si="12"/>
        <v>23.499500000000001</v>
      </c>
      <c r="J418" s="1">
        <f t="shared" si="13"/>
        <v>892.98099999999999</v>
      </c>
    </row>
    <row r="419" spans="1:10" x14ac:dyDescent="0.25">
      <c r="A419">
        <v>146</v>
      </c>
      <c r="B419">
        <v>5</v>
      </c>
      <c r="C419">
        <v>288</v>
      </c>
      <c r="D419">
        <v>2</v>
      </c>
      <c r="E419">
        <v>1</v>
      </c>
      <c r="F419">
        <v>1</v>
      </c>
      <c r="G419">
        <v>749.99</v>
      </c>
      <c r="H419" s="12">
        <v>7.0000000000000007E-2</v>
      </c>
      <c r="I419" s="21">
        <f t="shared" si="12"/>
        <v>52.499300000000005</v>
      </c>
      <c r="J419" s="1">
        <f t="shared" si="13"/>
        <v>697.49070000000006</v>
      </c>
    </row>
    <row r="420" spans="1:10" x14ac:dyDescent="0.25">
      <c r="A420">
        <v>147</v>
      </c>
      <c r="B420">
        <v>1</v>
      </c>
      <c r="C420">
        <v>55</v>
      </c>
      <c r="D420">
        <v>26</v>
      </c>
      <c r="E420">
        <v>2</v>
      </c>
      <c r="F420">
        <v>2</v>
      </c>
      <c r="G420">
        <v>599.99</v>
      </c>
      <c r="H420" s="12">
        <v>0.2</v>
      </c>
      <c r="I420" s="21">
        <f t="shared" si="12"/>
        <v>119.998</v>
      </c>
      <c r="J420" s="1">
        <f t="shared" si="13"/>
        <v>959.98400000000004</v>
      </c>
    </row>
    <row r="421" spans="1:10" x14ac:dyDescent="0.25">
      <c r="A421">
        <v>148</v>
      </c>
      <c r="B421">
        <v>1</v>
      </c>
      <c r="C421">
        <v>714</v>
      </c>
      <c r="D421">
        <v>14</v>
      </c>
      <c r="E421">
        <v>2</v>
      </c>
      <c r="F421">
        <v>1</v>
      </c>
      <c r="G421">
        <v>269.99</v>
      </c>
      <c r="H421" s="12">
        <v>0.05</v>
      </c>
      <c r="I421" s="21">
        <f t="shared" si="12"/>
        <v>13.499500000000001</v>
      </c>
      <c r="J421" s="1">
        <f t="shared" si="13"/>
        <v>256.4905</v>
      </c>
    </row>
    <row r="422" spans="1:10" x14ac:dyDescent="0.25">
      <c r="A422">
        <v>149</v>
      </c>
      <c r="B422">
        <v>1</v>
      </c>
      <c r="C422">
        <v>763</v>
      </c>
      <c r="D422">
        <v>12</v>
      </c>
      <c r="E422">
        <v>2</v>
      </c>
      <c r="F422">
        <v>2</v>
      </c>
      <c r="G422">
        <v>549.99</v>
      </c>
      <c r="H422" s="12">
        <v>7.0000000000000007E-2</v>
      </c>
      <c r="I422" s="21">
        <f t="shared" si="12"/>
        <v>38.499300000000005</v>
      </c>
      <c r="J422" s="1">
        <f t="shared" si="13"/>
        <v>1022.9814</v>
      </c>
    </row>
    <row r="423" spans="1:10" x14ac:dyDescent="0.25">
      <c r="A423">
        <v>149</v>
      </c>
      <c r="B423">
        <v>2</v>
      </c>
      <c r="C423">
        <v>763</v>
      </c>
      <c r="D423">
        <v>21</v>
      </c>
      <c r="E423">
        <v>2</v>
      </c>
      <c r="F423">
        <v>2</v>
      </c>
      <c r="G423">
        <v>269.99</v>
      </c>
      <c r="H423" s="12">
        <v>7.0000000000000007E-2</v>
      </c>
      <c r="I423" s="21">
        <f t="shared" si="12"/>
        <v>18.899300000000004</v>
      </c>
      <c r="J423" s="1">
        <f t="shared" si="13"/>
        <v>502.1814</v>
      </c>
    </row>
    <row r="424" spans="1:10" x14ac:dyDescent="0.25">
      <c r="A424">
        <v>150</v>
      </c>
      <c r="B424">
        <v>1</v>
      </c>
      <c r="C424">
        <v>332</v>
      </c>
      <c r="D424">
        <v>7</v>
      </c>
      <c r="E424">
        <v>1</v>
      </c>
      <c r="F424">
        <v>1</v>
      </c>
      <c r="G424">
        <v>3999.99</v>
      </c>
      <c r="H424" s="12">
        <v>0.1</v>
      </c>
      <c r="I424" s="21">
        <f t="shared" si="12"/>
        <v>399.99900000000002</v>
      </c>
      <c r="J424" s="1">
        <f t="shared" si="13"/>
        <v>3599.991</v>
      </c>
    </row>
    <row r="425" spans="1:10" x14ac:dyDescent="0.25">
      <c r="A425">
        <v>150</v>
      </c>
      <c r="B425">
        <v>2</v>
      </c>
      <c r="C425">
        <v>332</v>
      </c>
      <c r="D425">
        <v>3</v>
      </c>
      <c r="E425">
        <v>1</v>
      </c>
      <c r="F425">
        <v>1</v>
      </c>
      <c r="G425">
        <v>999.99</v>
      </c>
      <c r="H425" s="12">
        <v>0.2</v>
      </c>
      <c r="I425" s="21">
        <f t="shared" si="12"/>
        <v>199.99800000000002</v>
      </c>
      <c r="J425" s="1">
        <f t="shared" si="13"/>
        <v>799.99199999999996</v>
      </c>
    </row>
    <row r="426" spans="1:10" x14ac:dyDescent="0.25">
      <c r="A426">
        <v>150</v>
      </c>
      <c r="B426">
        <v>3</v>
      </c>
      <c r="C426">
        <v>332</v>
      </c>
      <c r="D426">
        <v>17</v>
      </c>
      <c r="E426">
        <v>1</v>
      </c>
      <c r="F426">
        <v>1</v>
      </c>
      <c r="G426">
        <v>429</v>
      </c>
      <c r="H426" s="12">
        <v>7.0000000000000007E-2</v>
      </c>
      <c r="I426" s="21">
        <f t="shared" si="12"/>
        <v>30.03</v>
      </c>
      <c r="J426" s="1">
        <f t="shared" si="13"/>
        <v>398.97</v>
      </c>
    </row>
    <row r="427" spans="1:10" x14ac:dyDescent="0.25">
      <c r="A427">
        <v>150</v>
      </c>
      <c r="B427">
        <v>4</v>
      </c>
      <c r="C427">
        <v>332</v>
      </c>
      <c r="D427">
        <v>25</v>
      </c>
      <c r="E427">
        <v>1</v>
      </c>
      <c r="F427">
        <v>2</v>
      </c>
      <c r="G427">
        <v>499.99</v>
      </c>
      <c r="H427" s="12">
        <v>7.0000000000000007E-2</v>
      </c>
      <c r="I427" s="21">
        <f t="shared" si="12"/>
        <v>34.999300000000005</v>
      </c>
      <c r="J427" s="1">
        <f t="shared" si="13"/>
        <v>929.98140000000001</v>
      </c>
    </row>
    <row r="428" spans="1:10" x14ac:dyDescent="0.25">
      <c r="A428">
        <v>151</v>
      </c>
      <c r="B428">
        <v>1</v>
      </c>
      <c r="C428">
        <v>926</v>
      </c>
      <c r="D428">
        <v>17</v>
      </c>
      <c r="E428">
        <v>1</v>
      </c>
      <c r="F428">
        <v>1</v>
      </c>
      <c r="G428">
        <v>429</v>
      </c>
      <c r="H428" s="12">
        <v>0.1</v>
      </c>
      <c r="I428" s="21">
        <f t="shared" si="12"/>
        <v>42.900000000000006</v>
      </c>
      <c r="J428" s="1">
        <f t="shared" si="13"/>
        <v>386.1</v>
      </c>
    </row>
    <row r="429" spans="1:10" x14ac:dyDescent="0.25">
      <c r="A429">
        <v>151</v>
      </c>
      <c r="B429">
        <v>2</v>
      </c>
      <c r="C429">
        <v>926</v>
      </c>
      <c r="D429">
        <v>26</v>
      </c>
      <c r="E429">
        <v>1</v>
      </c>
      <c r="F429">
        <v>1</v>
      </c>
      <c r="G429">
        <v>599.99</v>
      </c>
      <c r="H429" s="12">
        <v>0.1</v>
      </c>
      <c r="I429" s="21">
        <f t="shared" si="12"/>
        <v>59.999000000000002</v>
      </c>
      <c r="J429" s="1">
        <f t="shared" si="13"/>
        <v>539.99099999999999</v>
      </c>
    </row>
    <row r="430" spans="1:10" x14ac:dyDescent="0.25">
      <c r="A430">
        <v>152</v>
      </c>
      <c r="B430">
        <v>1</v>
      </c>
      <c r="C430">
        <v>76</v>
      </c>
      <c r="D430">
        <v>6</v>
      </c>
      <c r="E430">
        <v>2</v>
      </c>
      <c r="F430">
        <v>2</v>
      </c>
      <c r="G430">
        <v>469.99</v>
      </c>
      <c r="H430" s="12">
        <v>0.2</v>
      </c>
      <c r="I430" s="21">
        <f t="shared" si="12"/>
        <v>93.998000000000005</v>
      </c>
      <c r="J430" s="1">
        <f t="shared" si="13"/>
        <v>751.98400000000004</v>
      </c>
    </row>
    <row r="431" spans="1:10" x14ac:dyDescent="0.25">
      <c r="A431">
        <v>152</v>
      </c>
      <c r="B431">
        <v>2</v>
      </c>
      <c r="C431">
        <v>76</v>
      </c>
      <c r="D431">
        <v>22</v>
      </c>
      <c r="E431">
        <v>2</v>
      </c>
      <c r="F431">
        <v>2</v>
      </c>
      <c r="G431">
        <v>269.99</v>
      </c>
      <c r="H431" s="12">
        <v>0.2</v>
      </c>
      <c r="I431" s="21">
        <f t="shared" si="12"/>
        <v>53.998000000000005</v>
      </c>
      <c r="J431" s="1">
        <f t="shared" si="13"/>
        <v>431.98400000000004</v>
      </c>
    </row>
    <row r="432" spans="1:10" x14ac:dyDescent="0.25">
      <c r="A432">
        <v>152</v>
      </c>
      <c r="B432">
        <v>3</v>
      </c>
      <c r="C432">
        <v>76</v>
      </c>
      <c r="D432">
        <v>16</v>
      </c>
      <c r="E432">
        <v>2</v>
      </c>
      <c r="F432">
        <v>2</v>
      </c>
      <c r="G432">
        <v>599.99</v>
      </c>
      <c r="H432" s="12">
        <v>7.0000000000000007E-2</v>
      </c>
      <c r="I432" s="21">
        <f t="shared" si="12"/>
        <v>41.999300000000005</v>
      </c>
      <c r="J432" s="1">
        <f t="shared" si="13"/>
        <v>1115.9814000000001</v>
      </c>
    </row>
    <row r="433" spans="1:10" x14ac:dyDescent="0.25">
      <c r="A433">
        <v>153</v>
      </c>
      <c r="B433">
        <v>1</v>
      </c>
      <c r="C433">
        <v>498</v>
      </c>
      <c r="D433">
        <v>16</v>
      </c>
      <c r="E433">
        <v>2</v>
      </c>
      <c r="F433">
        <v>1</v>
      </c>
      <c r="G433">
        <v>599.99</v>
      </c>
      <c r="H433" s="12">
        <v>7.0000000000000007E-2</v>
      </c>
      <c r="I433" s="21">
        <f t="shared" si="12"/>
        <v>41.999300000000005</v>
      </c>
      <c r="J433" s="1">
        <f t="shared" si="13"/>
        <v>557.99070000000006</v>
      </c>
    </row>
    <row r="434" spans="1:10" x14ac:dyDescent="0.25">
      <c r="A434">
        <v>153</v>
      </c>
      <c r="B434">
        <v>2</v>
      </c>
      <c r="C434">
        <v>498</v>
      </c>
      <c r="D434">
        <v>8</v>
      </c>
      <c r="E434">
        <v>2</v>
      </c>
      <c r="F434">
        <v>1</v>
      </c>
      <c r="G434">
        <v>1799.99</v>
      </c>
      <c r="H434" s="12">
        <v>7.0000000000000007E-2</v>
      </c>
      <c r="I434" s="21">
        <f t="shared" si="12"/>
        <v>125.99930000000002</v>
      </c>
      <c r="J434" s="1">
        <f t="shared" si="13"/>
        <v>1673.9907000000001</v>
      </c>
    </row>
    <row r="435" spans="1:10" x14ac:dyDescent="0.25">
      <c r="A435">
        <v>153</v>
      </c>
      <c r="B435">
        <v>3</v>
      </c>
      <c r="C435">
        <v>498</v>
      </c>
      <c r="D435">
        <v>15</v>
      </c>
      <c r="E435">
        <v>2</v>
      </c>
      <c r="F435">
        <v>2</v>
      </c>
      <c r="G435">
        <v>529.99</v>
      </c>
      <c r="H435" s="12">
        <v>0.05</v>
      </c>
      <c r="I435" s="21">
        <f t="shared" si="12"/>
        <v>26.499500000000001</v>
      </c>
      <c r="J435" s="1">
        <f t="shared" si="13"/>
        <v>1006.981</v>
      </c>
    </row>
    <row r="436" spans="1:10" x14ac:dyDescent="0.25">
      <c r="A436">
        <v>154</v>
      </c>
      <c r="B436">
        <v>1</v>
      </c>
      <c r="C436">
        <v>1286</v>
      </c>
      <c r="D436">
        <v>12</v>
      </c>
      <c r="E436">
        <v>1</v>
      </c>
      <c r="F436">
        <v>1</v>
      </c>
      <c r="G436">
        <v>549.99</v>
      </c>
      <c r="H436" s="12">
        <v>0.1</v>
      </c>
      <c r="I436" s="21">
        <f t="shared" si="12"/>
        <v>54.999000000000002</v>
      </c>
      <c r="J436" s="1">
        <f t="shared" si="13"/>
        <v>494.99099999999999</v>
      </c>
    </row>
    <row r="437" spans="1:10" x14ac:dyDescent="0.25">
      <c r="A437">
        <v>155</v>
      </c>
      <c r="B437">
        <v>1</v>
      </c>
      <c r="C437">
        <v>371</v>
      </c>
      <c r="D437">
        <v>8</v>
      </c>
      <c r="E437">
        <v>2</v>
      </c>
      <c r="F437">
        <v>1</v>
      </c>
      <c r="G437">
        <v>1799.99</v>
      </c>
      <c r="H437" s="12">
        <v>0.1</v>
      </c>
      <c r="I437" s="21">
        <f t="shared" si="12"/>
        <v>179.99900000000002</v>
      </c>
      <c r="J437" s="1">
        <f t="shared" si="13"/>
        <v>1619.991</v>
      </c>
    </row>
    <row r="438" spans="1:10" x14ac:dyDescent="0.25">
      <c r="A438">
        <v>156</v>
      </c>
      <c r="B438">
        <v>1</v>
      </c>
      <c r="C438">
        <v>357</v>
      </c>
      <c r="D438">
        <v>18</v>
      </c>
      <c r="E438">
        <v>1</v>
      </c>
      <c r="F438">
        <v>2</v>
      </c>
      <c r="G438">
        <v>449</v>
      </c>
      <c r="H438" s="12">
        <v>0.2</v>
      </c>
      <c r="I438" s="21">
        <f t="shared" si="12"/>
        <v>89.800000000000011</v>
      </c>
      <c r="J438" s="1">
        <f t="shared" si="13"/>
        <v>718.4</v>
      </c>
    </row>
    <row r="439" spans="1:10" x14ac:dyDescent="0.25">
      <c r="A439">
        <v>156</v>
      </c>
      <c r="B439">
        <v>2</v>
      </c>
      <c r="C439">
        <v>357</v>
      </c>
      <c r="D439">
        <v>17</v>
      </c>
      <c r="E439">
        <v>1</v>
      </c>
      <c r="F439">
        <v>2</v>
      </c>
      <c r="G439">
        <v>429</v>
      </c>
      <c r="H439" s="12">
        <v>0.05</v>
      </c>
      <c r="I439" s="21">
        <f t="shared" si="12"/>
        <v>21.450000000000003</v>
      </c>
      <c r="J439" s="1">
        <f t="shared" si="13"/>
        <v>815.1</v>
      </c>
    </row>
    <row r="440" spans="1:10" x14ac:dyDescent="0.25">
      <c r="A440">
        <v>156</v>
      </c>
      <c r="B440">
        <v>3</v>
      </c>
      <c r="C440">
        <v>357</v>
      </c>
      <c r="D440">
        <v>6</v>
      </c>
      <c r="E440">
        <v>1</v>
      </c>
      <c r="F440">
        <v>1</v>
      </c>
      <c r="G440">
        <v>469.99</v>
      </c>
      <c r="H440" s="12">
        <v>7.0000000000000007E-2</v>
      </c>
      <c r="I440" s="21">
        <f t="shared" si="12"/>
        <v>32.899300000000004</v>
      </c>
      <c r="J440" s="1">
        <f t="shared" si="13"/>
        <v>437.09070000000003</v>
      </c>
    </row>
    <row r="441" spans="1:10" x14ac:dyDescent="0.25">
      <c r="A441">
        <v>157</v>
      </c>
      <c r="B441">
        <v>1</v>
      </c>
      <c r="C441">
        <v>43</v>
      </c>
      <c r="D441">
        <v>4</v>
      </c>
      <c r="E441">
        <v>3</v>
      </c>
      <c r="F441">
        <v>1</v>
      </c>
      <c r="G441">
        <v>2899.99</v>
      </c>
      <c r="H441" s="12">
        <v>0.1</v>
      </c>
      <c r="I441" s="21">
        <f t="shared" si="12"/>
        <v>289.99899999999997</v>
      </c>
      <c r="J441" s="1">
        <f t="shared" si="13"/>
        <v>2609.991</v>
      </c>
    </row>
    <row r="442" spans="1:10" x14ac:dyDescent="0.25">
      <c r="A442">
        <v>157</v>
      </c>
      <c r="B442">
        <v>2</v>
      </c>
      <c r="C442">
        <v>43</v>
      </c>
      <c r="D442">
        <v>7</v>
      </c>
      <c r="E442">
        <v>3</v>
      </c>
      <c r="F442">
        <v>2</v>
      </c>
      <c r="G442">
        <v>3999.99</v>
      </c>
      <c r="H442" s="12">
        <v>7.0000000000000007E-2</v>
      </c>
      <c r="I442" s="21">
        <f t="shared" si="12"/>
        <v>279.99930000000001</v>
      </c>
      <c r="J442" s="1">
        <f t="shared" si="13"/>
        <v>7439.9813999999997</v>
      </c>
    </row>
    <row r="443" spans="1:10" x14ac:dyDescent="0.25">
      <c r="A443">
        <v>158</v>
      </c>
      <c r="B443">
        <v>1</v>
      </c>
      <c r="C443">
        <v>117</v>
      </c>
      <c r="D443">
        <v>24</v>
      </c>
      <c r="E443">
        <v>3</v>
      </c>
      <c r="F443">
        <v>1</v>
      </c>
      <c r="G443">
        <v>549.99</v>
      </c>
      <c r="H443" s="12">
        <v>0.1</v>
      </c>
      <c r="I443" s="21">
        <f t="shared" si="12"/>
        <v>54.999000000000002</v>
      </c>
      <c r="J443" s="1">
        <f t="shared" si="13"/>
        <v>494.99099999999999</v>
      </c>
    </row>
    <row r="444" spans="1:10" x14ac:dyDescent="0.25">
      <c r="A444">
        <v>159</v>
      </c>
      <c r="B444">
        <v>1</v>
      </c>
      <c r="C444">
        <v>32</v>
      </c>
      <c r="D444">
        <v>13</v>
      </c>
      <c r="E444">
        <v>1</v>
      </c>
      <c r="F444">
        <v>1</v>
      </c>
      <c r="G444">
        <v>269.99</v>
      </c>
      <c r="H444" s="12">
        <v>0.2</v>
      </c>
      <c r="I444" s="21">
        <f t="shared" si="12"/>
        <v>53.998000000000005</v>
      </c>
      <c r="J444" s="1">
        <f t="shared" si="13"/>
        <v>215.99200000000002</v>
      </c>
    </row>
    <row r="445" spans="1:10" x14ac:dyDescent="0.25">
      <c r="A445">
        <v>160</v>
      </c>
      <c r="B445">
        <v>1</v>
      </c>
      <c r="C445">
        <v>205</v>
      </c>
      <c r="D445">
        <v>21</v>
      </c>
      <c r="E445">
        <v>2</v>
      </c>
      <c r="F445">
        <v>1</v>
      </c>
      <c r="G445">
        <v>269.99</v>
      </c>
      <c r="H445" s="12">
        <v>7.0000000000000007E-2</v>
      </c>
      <c r="I445" s="21">
        <f t="shared" si="12"/>
        <v>18.899300000000004</v>
      </c>
      <c r="J445" s="1">
        <f t="shared" si="13"/>
        <v>251.0907</v>
      </c>
    </row>
    <row r="446" spans="1:10" x14ac:dyDescent="0.25">
      <c r="A446">
        <v>160</v>
      </c>
      <c r="B446">
        <v>2</v>
      </c>
      <c r="C446">
        <v>205</v>
      </c>
      <c r="D446">
        <v>15</v>
      </c>
      <c r="E446">
        <v>2</v>
      </c>
      <c r="F446">
        <v>2</v>
      </c>
      <c r="G446">
        <v>529.99</v>
      </c>
      <c r="H446" s="12">
        <v>7.0000000000000007E-2</v>
      </c>
      <c r="I446" s="21">
        <f t="shared" si="12"/>
        <v>37.099300000000007</v>
      </c>
      <c r="J446" s="1">
        <f t="shared" si="13"/>
        <v>985.78139999999996</v>
      </c>
    </row>
    <row r="447" spans="1:10" x14ac:dyDescent="0.25">
      <c r="A447">
        <v>160</v>
      </c>
      <c r="B447">
        <v>3</v>
      </c>
      <c r="C447">
        <v>205</v>
      </c>
      <c r="D447">
        <v>18</v>
      </c>
      <c r="E447">
        <v>2</v>
      </c>
      <c r="F447">
        <v>2</v>
      </c>
      <c r="G447">
        <v>449</v>
      </c>
      <c r="H447" s="12">
        <v>0.1</v>
      </c>
      <c r="I447" s="21">
        <f t="shared" si="12"/>
        <v>44.900000000000006</v>
      </c>
      <c r="J447" s="1">
        <f t="shared" si="13"/>
        <v>808.2</v>
      </c>
    </row>
    <row r="448" spans="1:10" x14ac:dyDescent="0.25">
      <c r="A448">
        <v>160</v>
      </c>
      <c r="B448">
        <v>4</v>
      </c>
      <c r="C448">
        <v>205</v>
      </c>
      <c r="D448">
        <v>11</v>
      </c>
      <c r="E448">
        <v>2</v>
      </c>
      <c r="F448">
        <v>1</v>
      </c>
      <c r="G448">
        <v>1680.99</v>
      </c>
      <c r="H448" s="12">
        <v>0.05</v>
      </c>
      <c r="I448" s="21">
        <f t="shared" si="12"/>
        <v>84.049500000000009</v>
      </c>
      <c r="J448" s="1">
        <f t="shared" si="13"/>
        <v>1596.9404999999999</v>
      </c>
    </row>
    <row r="449" spans="1:10" x14ac:dyDescent="0.25">
      <c r="A449">
        <v>161</v>
      </c>
      <c r="B449">
        <v>1</v>
      </c>
      <c r="C449">
        <v>251</v>
      </c>
      <c r="D449">
        <v>24</v>
      </c>
      <c r="E449">
        <v>2</v>
      </c>
      <c r="F449">
        <v>2</v>
      </c>
      <c r="G449">
        <v>549.99</v>
      </c>
      <c r="H449" s="12">
        <v>7.0000000000000007E-2</v>
      </c>
      <c r="I449" s="21">
        <f t="shared" si="12"/>
        <v>38.499300000000005</v>
      </c>
      <c r="J449" s="1">
        <f t="shared" si="13"/>
        <v>1022.9814</v>
      </c>
    </row>
    <row r="450" spans="1:10" x14ac:dyDescent="0.25">
      <c r="A450">
        <v>161</v>
      </c>
      <c r="B450">
        <v>2</v>
      </c>
      <c r="C450">
        <v>251</v>
      </c>
      <c r="D450">
        <v>22</v>
      </c>
      <c r="E450">
        <v>2</v>
      </c>
      <c r="F450">
        <v>1</v>
      </c>
      <c r="G450">
        <v>269.99</v>
      </c>
      <c r="H450" s="12">
        <v>0.05</v>
      </c>
      <c r="I450" s="21">
        <f t="shared" si="12"/>
        <v>13.499500000000001</v>
      </c>
      <c r="J450" s="1">
        <f t="shared" si="13"/>
        <v>256.4905</v>
      </c>
    </row>
    <row r="451" spans="1:10" x14ac:dyDescent="0.25">
      <c r="A451">
        <v>161</v>
      </c>
      <c r="B451">
        <v>3</v>
      </c>
      <c r="C451">
        <v>251</v>
      </c>
      <c r="D451">
        <v>7</v>
      </c>
      <c r="E451">
        <v>2</v>
      </c>
      <c r="F451">
        <v>2</v>
      </c>
      <c r="G451">
        <v>3999.99</v>
      </c>
      <c r="H451" s="12">
        <v>0.05</v>
      </c>
      <c r="I451" s="21">
        <f t="shared" ref="I451:I514" si="14">G451*H451</f>
        <v>199.99950000000001</v>
      </c>
      <c r="J451" s="1">
        <f t="shared" ref="J451:J514" si="15">(G451-I451)*F451</f>
        <v>7599.9809999999998</v>
      </c>
    </row>
    <row r="452" spans="1:10" x14ac:dyDescent="0.25">
      <c r="A452">
        <v>162</v>
      </c>
      <c r="B452">
        <v>1</v>
      </c>
      <c r="C452">
        <v>31</v>
      </c>
      <c r="D452">
        <v>18</v>
      </c>
      <c r="E452">
        <v>1</v>
      </c>
      <c r="F452">
        <v>1</v>
      </c>
      <c r="G452">
        <v>449</v>
      </c>
      <c r="H452" s="12">
        <v>7.0000000000000007E-2</v>
      </c>
      <c r="I452" s="21">
        <f t="shared" si="14"/>
        <v>31.430000000000003</v>
      </c>
      <c r="J452" s="1">
        <f t="shared" si="15"/>
        <v>417.57</v>
      </c>
    </row>
    <row r="453" spans="1:10" x14ac:dyDescent="0.25">
      <c r="A453">
        <v>162</v>
      </c>
      <c r="B453">
        <v>2</v>
      </c>
      <c r="C453">
        <v>31</v>
      </c>
      <c r="D453">
        <v>21</v>
      </c>
      <c r="E453">
        <v>1</v>
      </c>
      <c r="F453">
        <v>2</v>
      </c>
      <c r="G453">
        <v>269.99</v>
      </c>
      <c r="H453" s="12">
        <v>7.0000000000000007E-2</v>
      </c>
      <c r="I453" s="21">
        <f t="shared" si="14"/>
        <v>18.899300000000004</v>
      </c>
      <c r="J453" s="1">
        <f t="shared" si="15"/>
        <v>502.1814</v>
      </c>
    </row>
    <row r="454" spans="1:10" x14ac:dyDescent="0.25">
      <c r="A454">
        <v>162</v>
      </c>
      <c r="B454">
        <v>3</v>
      </c>
      <c r="C454">
        <v>31</v>
      </c>
      <c r="D454">
        <v>3</v>
      </c>
      <c r="E454">
        <v>1</v>
      </c>
      <c r="F454">
        <v>2</v>
      </c>
      <c r="G454">
        <v>999.99</v>
      </c>
      <c r="H454" s="12">
        <v>0.1</v>
      </c>
      <c r="I454" s="21">
        <f t="shared" si="14"/>
        <v>99.999000000000009</v>
      </c>
      <c r="J454" s="1">
        <f t="shared" si="15"/>
        <v>1799.982</v>
      </c>
    </row>
    <row r="455" spans="1:10" x14ac:dyDescent="0.25">
      <c r="A455">
        <v>163</v>
      </c>
      <c r="B455">
        <v>1</v>
      </c>
      <c r="C455">
        <v>1325</v>
      </c>
      <c r="D455">
        <v>12</v>
      </c>
      <c r="E455">
        <v>2</v>
      </c>
      <c r="F455">
        <v>1</v>
      </c>
      <c r="G455">
        <v>549.99</v>
      </c>
      <c r="H455" s="12">
        <v>0.1</v>
      </c>
      <c r="I455" s="21">
        <f t="shared" si="14"/>
        <v>54.999000000000002</v>
      </c>
      <c r="J455" s="1">
        <f t="shared" si="15"/>
        <v>494.99099999999999</v>
      </c>
    </row>
    <row r="456" spans="1:10" x14ac:dyDescent="0.25">
      <c r="A456">
        <v>163</v>
      </c>
      <c r="B456">
        <v>2</v>
      </c>
      <c r="C456">
        <v>1325</v>
      </c>
      <c r="D456">
        <v>18</v>
      </c>
      <c r="E456">
        <v>2</v>
      </c>
      <c r="F456">
        <v>1</v>
      </c>
      <c r="G456">
        <v>449</v>
      </c>
      <c r="H456" s="12">
        <v>0.2</v>
      </c>
      <c r="I456" s="21">
        <f t="shared" si="14"/>
        <v>89.800000000000011</v>
      </c>
      <c r="J456" s="1">
        <f t="shared" si="15"/>
        <v>359.2</v>
      </c>
    </row>
    <row r="457" spans="1:10" x14ac:dyDescent="0.25">
      <c r="A457">
        <v>164</v>
      </c>
      <c r="B457">
        <v>1</v>
      </c>
      <c r="C457">
        <v>610</v>
      </c>
      <c r="D457">
        <v>4</v>
      </c>
      <c r="E457">
        <v>2</v>
      </c>
      <c r="F457">
        <v>2</v>
      </c>
      <c r="G457">
        <v>2899.99</v>
      </c>
      <c r="H457" s="12">
        <v>0.05</v>
      </c>
      <c r="I457" s="21">
        <f t="shared" si="14"/>
        <v>144.99949999999998</v>
      </c>
      <c r="J457" s="1">
        <f t="shared" si="15"/>
        <v>5509.9809999999998</v>
      </c>
    </row>
    <row r="458" spans="1:10" x14ac:dyDescent="0.25">
      <c r="A458">
        <v>164</v>
      </c>
      <c r="B458">
        <v>2</v>
      </c>
      <c r="C458">
        <v>610</v>
      </c>
      <c r="D458">
        <v>10</v>
      </c>
      <c r="E458">
        <v>2</v>
      </c>
      <c r="F458">
        <v>2</v>
      </c>
      <c r="G458">
        <v>1549</v>
      </c>
      <c r="H458" s="12">
        <v>0.05</v>
      </c>
      <c r="I458" s="21">
        <f t="shared" si="14"/>
        <v>77.45</v>
      </c>
      <c r="J458" s="1">
        <f t="shared" si="15"/>
        <v>2943.1</v>
      </c>
    </row>
    <row r="459" spans="1:10" x14ac:dyDescent="0.25">
      <c r="A459">
        <v>164</v>
      </c>
      <c r="B459">
        <v>3</v>
      </c>
      <c r="C459">
        <v>610</v>
      </c>
      <c r="D459">
        <v>14</v>
      </c>
      <c r="E459">
        <v>2</v>
      </c>
      <c r="F459">
        <v>1</v>
      </c>
      <c r="G459">
        <v>269.99</v>
      </c>
      <c r="H459" s="12">
        <v>0.1</v>
      </c>
      <c r="I459" s="21">
        <f t="shared" si="14"/>
        <v>26.999000000000002</v>
      </c>
      <c r="J459" s="1">
        <f t="shared" si="15"/>
        <v>242.99100000000001</v>
      </c>
    </row>
    <row r="460" spans="1:10" x14ac:dyDescent="0.25">
      <c r="A460">
        <v>165</v>
      </c>
      <c r="B460">
        <v>1</v>
      </c>
      <c r="C460">
        <v>574</v>
      </c>
      <c r="D460">
        <v>4</v>
      </c>
      <c r="E460">
        <v>1</v>
      </c>
      <c r="F460">
        <v>2</v>
      </c>
      <c r="G460">
        <v>2899.99</v>
      </c>
      <c r="H460" s="12">
        <v>0.05</v>
      </c>
      <c r="I460" s="21">
        <f t="shared" si="14"/>
        <v>144.99949999999998</v>
      </c>
      <c r="J460" s="1">
        <f t="shared" si="15"/>
        <v>5509.9809999999998</v>
      </c>
    </row>
    <row r="461" spans="1:10" x14ac:dyDescent="0.25">
      <c r="A461">
        <v>165</v>
      </c>
      <c r="B461">
        <v>2</v>
      </c>
      <c r="C461">
        <v>574</v>
      </c>
      <c r="D461">
        <v>23</v>
      </c>
      <c r="E461">
        <v>1</v>
      </c>
      <c r="F461">
        <v>1</v>
      </c>
      <c r="G461">
        <v>299.99</v>
      </c>
      <c r="H461" s="12">
        <v>0.2</v>
      </c>
      <c r="I461" s="21">
        <f t="shared" si="14"/>
        <v>59.998000000000005</v>
      </c>
      <c r="J461" s="1">
        <f t="shared" si="15"/>
        <v>239.99200000000002</v>
      </c>
    </row>
    <row r="462" spans="1:10" x14ac:dyDescent="0.25">
      <c r="A462">
        <v>165</v>
      </c>
      <c r="B462">
        <v>3</v>
      </c>
      <c r="C462">
        <v>574</v>
      </c>
      <c r="D462">
        <v>2</v>
      </c>
      <c r="E462">
        <v>1</v>
      </c>
      <c r="F462">
        <v>1</v>
      </c>
      <c r="G462">
        <v>749.99</v>
      </c>
      <c r="H462" s="12">
        <v>0.05</v>
      </c>
      <c r="I462" s="21">
        <f t="shared" si="14"/>
        <v>37.499500000000005</v>
      </c>
      <c r="J462" s="1">
        <f t="shared" si="15"/>
        <v>712.4905</v>
      </c>
    </row>
    <row r="463" spans="1:10" x14ac:dyDescent="0.25">
      <c r="A463">
        <v>166</v>
      </c>
      <c r="B463">
        <v>1</v>
      </c>
      <c r="C463">
        <v>338</v>
      </c>
      <c r="D463">
        <v>10</v>
      </c>
      <c r="E463">
        <v>2</v>
      </c>
      <c r="F463">
        <v>2</v>
      </c>
      <c r="G463">
        <v>1549</v>
      </c>
      <c r="H463" s="12">
        <v>0.1</v>
      </c>
      <c r="I463" s="21">
        <f t="shared" si="14"/>
        <v>154.9</v>
      </c>
      <c r="J463" s="1">
        <f t="shared" si="15"/>
        <v>2788.2</v>
      </c>
    </row>
    <row r="464" spans="1:10" x14ac:dyDescent="0.25">
      <c r="A464">
        <v>166</v>
      </c>
      <c r="B464">
        <v>2</v>
      </c>
      <c r="C464">
        <v>338</v>
      </c>
      <c r="D464">
        <v>11</v>
      </c>
      <c r="E464">
        <v>2</v>
      </c>
      <c r="F464">
        <v>1</v>
      </c>
      <c r="G464">
        <v>1680.99</v>
      </c>
      <c r="H464" s="12">
        <v>0.2</v>
      </c>
      <c r="I464" s="21">
        <f t="shared" si="14"/>
        <v>336.19800000000004</v>
      </c>
      <c r="J464" s="1">
        <f t="shared" si="15"/>
        <v>1344.7919999999999</v>
      </c>
    </row>
    <row r="465" spans="1:10" x14ac:dyDescent="0.25">
      <c r="A465">
        <v>167</v>
      </c>
      <c r="B465">
        <v>1</v>
      </c>
      <c r="C465">
        <v>1034</v>
      </c>
      <c r="D465">
        <v>12</v>
      </c>
      <c r="E465">
        <v>2</v>
      </c>
      <c r="F465">
        <v>1</v>
      </c>
      <c r="G465">
        <v>549.99</v>
      </c>
      <c r="H465" s="12">
        <v>0.05</v>
      </c>
      <c r="I465" s="21">
        <f t="shared" si="14"/>
        <v>27.499500000000001</v>
      </c>
      <c r="J465" s="1">
        <f t="shared" si="15"/>
        <v>522.4905</v>
      </c>
    </row>
    <row r="466" spans="1:10" x14ac:dyDescent="0.25">
      <c r="A466">
        <v>167</v>
      </c>
      <c r="B466">
        <v>2</v>
      </c>
      <c r="C466">
        <v>1034</v>
      </c>
      <c r="D466">
        <v>10</v>
      </c>
      <c r="E466">
        <v>2</v>
      </c>
      <c r="F466">
        <v>1</v>
      </c>
      <c r="G466">
        <v>1549</v>
      </c>
      <c r="H466" s="12">
        <v>0.2</v>
      </c>
      <c r="I466" s="21">
        <f t="shared" si="14"/>
        <v>309.8</v>
      </c>
      <c r="J466" s="1">
        <f t="shared" si="15"/>
        <v>1239.2</v>
      </c>
    </row>
    <row r="467" spans="1:10" x14ac:dyDescent="0.25">
      <c r="A467">
        <v>167</v>
      </c>
      <c r="B467">
        <v>3</v>
      </c>
      <c r="C467">
        <v>1034</v>
      </c>
      <c r="D467">
        <v>13</v>
      </c>
      <c r="E467">
        <v>2</v>
      </c>
      <c r="F467">
        <v>2</v>
      </c>
      <c r="G467">
        <v>269.99</v>
      </c>
      <c r="H467" s="12">
        <v>0.05</v>
      </c>
      <c r="I467" s="21">
        <f t="shared" si="14"/>
        <v>13.499500000000001</v>
      </c>
      <c r="J467" s="1">
        <f t="shared" si="15"/>
        <v>512.98099999999999</v>
      </c>
    </row>
    <row r="468" spans="1:10" x14ac:dyDescent="0.25">
      <c r="A468">
        <v>167</v>
      </c>
      <c r="B468">
        <v>4</v>
      </c>
      <c r="C468">
        <v>1034</v>
      </c>
      <c r="D468">
        <v>7</v>
      </c>
      <c r="E468">
        <v>2</v>
      </c>
      <c r="F468">
        <v>2</v>
      </c>
      <c r="G468">
        <v>3999.99</v>
      </c>
      <c r="H468" s="12">
        <v>0.05</v>
      </c>
      <c r="I468" s="21">
        <f t="shared" si="14"/>
        <v>199.99950000000001</v>
      </c>
      <c r="J468" s="1">
        <f t="shared" si="15"/>
        <v>7599.9809999999998</v>
      </c>
    </row>
    <row r="469" spans="1:10" x14ac:dyDescent="0.25">
      <c r="A469">
        <v>168</v>
      </c>
      <c r="B469">
        <v>1</v>
      </c>
      <c r="C469">
        <v>1147</v>
      </c>
      <c r="D469">
        <v>6</v>
      </c>
      <c r="E469">
        <v>1</v>
      </c>
      <c r="F469">
        <v>1</v>
      </c>
      <c r="G469">
        <v>469.99</v>
      </c>
      <c r="H469" s="12">
        <v>0.1</v>
      </c>
      <c r="I469" s="21">
        <f t="shared" si="14"/>
        <v>46.999000000000002</v>
      </c>
      <c r="J469" s="1">
        <f t="shared" si="15"/>
        <v>422.99099999999999</v>
      </c>
    </row>
    <row r="470" spans="1:10" x14ac:dyDescent="0.25">
      <c r="A470">
        <v>168</v>
      </c>
      <c r="B470">
        <v>2</v>
      </c>
      <c r="C470">
        <v>1147</v>
      </c>
      <c r="D470">
        <v>11</v>
      </c>
      <c r="E470">
        <v>1</v>
      </c>
      <c r="F470">
        <v>2</v>
      </c>
      <c r="G470">
        <v>1680.99</v>
      </c>
      <c r="H470" s="12">
        <v>7.0000000000000007E-2</v>
      </c>
      <c r="I470" s="21">
        <f t="shared" si="14"/>
        <v>117.66930000000001</v>
      </c>
      <c r="J470" s="1">
        <f t="shared" si="15"/>
        <v>3126.6414</v>
      </c>
    </row>
    <row r="471" spans="1:10" x14ac:dyDescent="0.25">
      <c r="A471">
        <v>168</v>
      </c>
      <c r="B471">
        <v>3</v>
      </c>
      <c r="C471">
        <v>1147</v>
      </c>
      <c r="D471">
        <v>12</v>
      </c>
      <c r="E471">
        <v>1</v>
      </c>
      <c r="F471">
        <v>2</v>
      </c>
      <c r="G471">
        <v>549.99</v>
      </c>
      <c r="H471" s="12">
        <v>7.0000000000000007E-2</v>
      </c>
      <c r="I471" s="21">
        <f t="shared" si="14"/>
        <v>38.499300000000005</v>
      </c>
      <c r="J471" s="1">
        <f t="shared" si="15"/>
        <v>1022.9814</v>
      </c>
    </row>
    <row r="472" spans="1:10" x14ac:dyDescent="0.25">
      <c r="A472">
        <v>168</v>
      </c>
      <c r="B472">
        <v>4</v>
      </c>
      <c r="C472">
        <v>1147</v>
      </c>
      <c r="D472">
        <v>22</v>
      </c>
      <c r="E472">
        <v>1</v>
      </c>
      <c r="F472">
        <v>2</v>
      </c>
      <c r="G472">
        <v>269.99</v>
      </c>
      <c r="H472" s="12">
        <v>0.2</v>
      </c>
      <c r="I472" s="21">
        <f t="shared" si="14"/>
        <v>53.998000000000005</v>
      </c>
      <c r="J472" s="1">
        <f t="shared" si="15"/>
        <v>431.98400000000004</v>
      </c>
    </row>
    <row r="473" spans="1:10" x14ac:dyDescent="0.25">
      <c r="A473">
        <v>169</v>
      </c>
      <c r="B473">
        <v>1</v>
      </c>
      <c r="C473">
        <v>99</v>
      </c>
      <c r="D473">
        <v>20</v>
      </c>
      <c r="E473">
        <v>2</v>
      </c>
      <c r="F473">
        <v>2</v>
      </c>
      <c r="G473">
        <v>599.99</v>
      </c>
      <c r="H473" s="12">
        <v>0.1</v>
      </c>
      <c r="I473" s="21">
        <f t="shared" si="14"/>
        <v>59.999000000000002</v>
      </c>
      <c r="J473" s="1">
        <f t="shared" si="15"/>
        <v>1079.982</v>
      </c>
    </row>
    <row r="474" spans="1:10" x14ac:dyDescent="0.25">
      <c r="A474">
        <v>169</v>
      </c>
      <c r="B474">
        <v>2</v>
      </c>
      <c r="C474">
        <v>99</v>
      </c>
      <c r="D474">
        <v>5</v>
      </c>
      <c r="E474">
        <v>2</v>
      </c>
      <c r="F474">
        <v>1</v>
      </c>
      <c r="G474">
        <v>1320.99</v>
      </c>
      <c r="H474" s="12">
        <v>0.05</v>
      </c>
      <c r="I474" s="21">
        <f t="shared" si="14"/>
        <v>66.049500000000009</v>
      </c>
      <c r="J474" s="1">
        <f t="shared" si="15"/>
        <v>1254.9404999999999</v>
      </c>
    </row>
    <row r="475" spans="1:10" x14ac:dyDescent="0.25">
      <c r="A475">
        <v>169</v>
      </c>
      <c r="B475">
        <v>3</v>
      </c>
      <c r="C475">
        <v>99</v>
      </c>
      <c r="D475">
        <v>10</v>
      </c>
      <c r="E475">
        <v>2</v>
      </c>
      <c r="F475">
        <v>1</v>
      </c>
      <c r="G475">
        <v>1549</v>
      </c>
      <c r="H475" s="12">
        <v>0.2</v>
      </c>
      <c r="I475" s="21">
        <f t="shared" si="14"/>
        <v>309.8</v>
      </c>
      <c r="J475" s="1">
        <f t="shared" si="15"/>
        <v>1239.2</v>
      </c>
    </row>
    <row r="476" spans="1:10" x14ac:dyDescent="0.25">
      <c r="A476">
        <v>169</v>
      </c>
      <c r="B476">
        <v>4</v>
      </c>
      <c r="C476">
        <v>99</v>
      </c>
      <c r="D476">
        <v>11</v>
      </c>
      <c r="E476">
        <v>2</v>
      </c>
      <c r="F476">
        <v>1</v>
      </c>
      <c r="G476">
        <v>1680.99</v>
      </c>
      <c r="H476" s="12">
        <v>0.2</v>
      </c>
      <c r="I476" s="21">
        <f t="shared" si="14"/>
        <v>336.19800000000004</v>
      </c>
      <c r="J476" s="1">
        <f t="shared" si="15"/>
        <v>1344.7919999999999</v>
      </c>
    </row>
    <row r="477" spans="1:10" x14ac:dyDescent="0.25">
      <c r="A477">
        <v>169</v>
      </c>
      <c r="B477">
        <v>5</v>
      </c>
      <c r="C477">
        <v>99</v>
      </c>
      <c r="D477">
        <v>14</v>
      </c>
      <c r="E477">
        <v>2</v>
      </c>
      <c r="F477">
        <v>2</v>
      </c>
      <c r="G477">
        <v>269.99</v>
      </c>
      <c r="H477" s="12">
        <v>0.05</v>
      </c>
      <c r="I477" s="21">
        <f t="shared" si="14"/>
        <v>13.499500000000001</v>
      </c>
      <c r="J477" s="1">
        <f t="shared" si="15"/>
        <v>512.98099999999999</v>
      </c>
    </row>
    <row r="478" spans="1:10" x14ac:dyDescent="0.25">
      <c r="A478">
        <v>170</v>
      </c>
      <c r="B478">
        <v>1</v>
      </c>
      <c r="C478">
        <v>1200</v>
      </c>
      <c r="D478">
        <v>12</v>
      </c>
      <c r="E478">
        <v>2</v>
      </c>
      <c r="F478">
        <v>2</v>
      </c>
      <c r="G478">
        <v>549.99</v>
      </c>
      <c r="H478" s="12">
        <v>0.1</v>
      </c>
      <c r="I478" s="21">
        <f t="shared" si="14"/>
        <v>54.999000000000002</v>
      </c>
      <c r="J478" s="1">
        <f t="shared" si="15"/>
        <v>989.98199999999997</v>
      </c>
    </row>
    <row r="479" spans="1:10" x14ac:dyDescent="0.25">
      <c r="A479">
        <v>170</v>
      </c>
      <c r="B479">
        <v>2</v>
      </c>
      <c r="C479">
        <v>1200</v>
      </c>
      <c r="D479">
        <v>24</v>
      </c>
      <c r="E479">
        <v>2</v>
      </c>
      <c r="F479">
        <v>1</v>
      </c>
      <c r="G479">
        <v>549.99</v>
      </c>
      <c r="H479" s="12">
        <v>0.05</v>
      </c>
      <c r="I479" s="21">
        <f t="shared" si="14"/>
        <v>27.499500000000001</v>
      </c>
      <c r="J479" s="1">
        <f t="shared" si="15"/>
        <v>522.4905</v>
      </c>
    </row>
    <row r="480" spans="1:10" x14ac:dyDescent="0.25">
      <c r="A480">
        <v>170</v>
      </c>
      <c r="B480">
        <v>3</v>
      </c>
      <c r="C480">
        <v>1200</v>
      </c>
      <c r="D480">
        <v>7</v>
      </c>
      <c r="E480">
        <v>2</v>
      </c>
      <c r="F480">
        <v>1</v>
      </c>
      <c r="G480">
        <v>3999.99</v>
      </c>
      <c r="H480" s="12">
        <v>0.2</v>
      </c>
      <c r="I480" s="21">
        <f t="shared" si="14"/>
        <v>799.99800000000005</v>
      </c>
      <c r="J480" s="1">
        <f t="shared" si="15"/>
        <v>3199.9919999999997</v>
      </c>
    </row>
    <row r="481" spans="1:10" x14ac:dyDescent="0.25">
      <c r="A481">
        <v>170</v>
      </c>
      <c r="B481">
        <v>4</v>
      </c>
      <c r="C481">
        <v>1200</v>
      </c>
      <c r="D481">
        <v>18</v>
      </c>
      <c r="E481">
        <v>2</v>
      </c>
      <c r="F481">
        <v>2</v>
      </c>
      <c r="G481">
        <v>449</v>
      </c>
      <c r="H481" s="12">
        <v>0.05</v>
      </c>
      <c r="I481" s="21">
        <f t="shared" si="14"/>
        <v>22.450000000000003</v>
      </c>
      <c r="J481" s="1">
        <f t="shared" si="15"/>
        <v>853.1</v>
      </c>
    </row>
    <row r="482" spans="1:10" x14ac:dyDescent="0.25">
      <c r="A482">
        <v>171</v>
      </c>
      <c r="B482">
        <v>1</v>
      </c>
      <c r="C482">
        <v>237</v>
      </c>
      <c r="D482">
        <v>8</v>
      </c>
      <c r="E482">
        <v>1</v>
      </c>
      <c r="F482">
        <v>1</v>
      </c>
      <c r="G482">
        <v>1799.99</v>
      </c>
      <c r="H482" s="12">
        <v>0.05</v>
      </c>
      <c r="I482" s="21">
        <f t="shared" si="14"/>
        <v>89.999500000000012</v>
      </c>
      <c r="J482" s="1">
        <f t="shared" si="15"/>
        <v>1709.9904999999999</v>
      </c>
    </row>
    <row r="483" spans="1:10" x14ac:dyDescent="0.25">
      <c r="A483">
        <v>172</v>
      </c>
      <c r="B483">
        <v>1</v>
      </c>
      <c r="C483">
        <v>1079</v>
      </c>
      <c r="D483">
        <v>23</v>
      </c>
      <c r="E483">
        <v>2</v>
      </c>
      <c r="F483">
        <v>1</v>
      </c>
      <c r="G483">
        <v>299.99</v>
      </c>
      <c r="H483" s="12">
        <v>7.0000000000000007E-2</v>
      </c>
      <c r="I483" s="21">
        <f t="shared" si="14"/>
        <v>20.999300000000002</v>
      </c>
      <c r="J483" s="1">
        <f t="shared" si="15"/>
        <v>278.9907</v>
      </c>
    </row>
    <row r="484" spans="1:10" x14ac:dyDescent="0.25">
      <c r="A484">
        <v>172</v>
      </c>
      <c r="B484">
        <v>2</v>
      </c>
      <c r="C484">
        <v>1079</v>
      </c>
      <c r="D484">
        <v>16</v>
      </c>
      <c r="E484">
        <v>2</v>
      </c>
      <c r="F484">
        <v>1</v>
      </c>
      <c r="G484">
        <v>599.99</v>
      </c>
      <c r="H484" s="12">
        <v>0.2</v>
      </c>
      <c r="I484" s="21">
        <f t="shared" si="14"/>
        <v>119.998</v>
      </c>
      <c r="J484" s="1">
        <f t="shared" si="15"/>
        <v>479.99200000000002</v>
      </c>
    </row>
    <row r="485" spans="1:10" x14ac:dyDescent="0.25">
      <c r="A485">
        <v>173</v>
      </c>
      <c r="B485">
        <v>1</v>
      </c>
      <c r="C485">
        <v>117</v>
      </c>
      <c r="D485">
        <v>14</v>
      </c>
      <c r="E485">
        <v>3</v>
      </c>
      <c r="F485">
        <v>1</v>
      </c>
      <c r="G485">
        <v>269.99</v>
      </c>
      <c r="H485" s="12">
        <v>0.05</v>
      </c>
      <c r="I485" s="21">
        <f t="shared" si="14"/>
        <v>13.499500000000001</v>
      </c>
      <c r="J485" s="1">
        <f t="shared" si="15"/>
        <v>256.4905</v>
      </c>
    </row>
    <row r="486" spans="1:10" x14ac:dyDescent="0.25">
      <c r="A486">
        <v>173</v>
      </c>
      <c r="B486">
        <v>2</v>
      </c>
      <c r="C486">
        <v>117</v>
      </c>
      <c r="D486">
        <v>16</v>
      </c>
      <c r="E486">
        <v>3</v>
      </c>
      <c r="F486">
        <v>1</v>
      </c>
      <c r="G486">
        <v>599.99</v>
      </c>
      <c r="H486" s="12">
        <v>0.2</v>
      </c>
      <c r="I486" s="21">
        <f t="shared" si="14"/>
        <v>119.998</v>
      </c>
      <c r="J486" s="1">
        <f t="shared" si="15"/>
        <v>479.99200000000002</v>
      </c>
    </row>
    <row r="487" spans="1:10" x14ac:dyDescent="0.25">
      <c r="A487">
        <v>173</v>
      </c>
      <c r="B487">
        <v>3</v>
      </c>
      <c r="C487">
        <v>117</v>
      </c>
      <c r="D487">
        <v>20</v>
      </c>
      <c r="E487">
        <v>3</v>
      </c>
      <c r="F487">
        <v>2</v>
      </c>
      <c r="G487">
        <v>599.99</v>
      </c>
      <c r="H487" s="12">
        <v>0.05</v>
      </c>
      <c r="I487" s="21">
        <f t="shared" si="14"/>
        <v>29.999500000000001</v>
      </c>
      <c r="J487" s="1">
        <f t="shared" si="15"/>
        <v>1139.981</v>
      </c>
    </row>
    <row r="488" spans="1:10" x14ac:dyDescent="0.25">
      <c r="A488">
        <v>174</v>
      </c>
      <c r="B488">
        <v>1</v>
      </c>
      <c r="C488">
        <v>1361</v>
      </c>
      <c r="D488">
        <v>22</v>
      </c>
      <c r="E488">
        <v>2</v>
      </c>
      <c r="F488">
        <v>2</v>
      </c>
      <c r="G488">
        <v>269.99</v>
      </c>
      <c r="H488" s="12">
        <v>0.2</v>
      </c>
      <c r="I488" s="21">
        <f t="shared" si="14"/>
        <v>53.998000000000005</v>
      </c>
      <c r="J488" s="1">
        <f t="shared" si="15"/>
        <v>431.98400000000004</v>
      </c>
    </row>
    <row r="489" spans="1:10" x14ac:dyDescent="0.25">
      <c r="A489">
        <v>174</v>
      </c>
      <c r="B489">
        <v>2</v>
      </c>
      <c r="C489">
        <v>1361</v>
      </c>
      <c r="D489">
        <v>19</v>
      </c>
      <c r="E489">
        <v>2</v>
      </c>
      <c r="F489">
        <v>2</v>
      </c>
      <c r="G489">
        <v>449</v>
      </c>
      <c r="H489" s="12">
        <v>0.1</v>
      </c>
      <c r="I489" s="21">
        <f t="shared" si="14"/>
        <v>44.900000000000006</v>
      </c>
      <c r="J489" s="1">
        <f t="shared" si="15"/>
        <v>808.2</v>
      </c>
    </row>
    <row r="490" spans="1:10" x14ac:dyDescent="0.25">
      <c r="A490">
        <v>175</v>
      </c>
      <c r="B490">
        <v>1</v>
      </c>
      <c r="C490">
        <v>951</v>
      </c>
      <c r="D490">
        <v>5</v>
      </c>
      <c r="E490">
        <v>2</v>
      </c>
      <c r="F490">
        <v>1</v>
      </c>
      <c r="G490">
        <v>1320.99</v>
      </c>
      <c r="H490" s="12">
        <v>0.1</v>
      </c>
      <c r="I490" s="21">
        <f t="shared" si="14"/>
        <v>132.09900000000002</v>
      </c>
      <c r="J490" s="1">
        <f t="shared" si="15"/>
        <v>1188.8910000000001</v>
      </c>
    </row>
    <row r="491" spans="1:10" x14ac:dyDescent="0.25">
      <c r="A491">
        <v>175</v>
      </c>
      <c r="B491">
        <v>2</v>
      </c>
      <c r="C491">
        <v>951</v>
      </c>
      <c r="D491">
        <v>2</v>
      </c>
      <c r="E491">
        <v>2</v>
      </c>
      <c r="F491">
        <v>2</v>
      </c>
      <c r="G491">
        <v>749.99</v>
      </c>
      <c r="H491" s="12">
        <v>0.2</v>
      </c>
      <c r="I491" s="21">
        <f t="shared" si="14"/>
        <v>149.99800000000002</v>
      </c>
      <c r="J491" s="1">
        <f t="shared" si="15"/>
        <v>1199.9839999999999</v>
      </c>
    </row>
    <row r="492" spans="1:10" x14ac:dyDescent="0.25">
      <c r="A492">
        <v>175</v>
      </c>
      <c r="B492">
        <v>3</v>
      </c>
      <c r="C492">
        <v>951</v>
      </c>
      <c r="D492">
        <v>21</v>
      </c>
      <c r="E492">
        <v>2</v>
      </c>
      <c r="F492">
        <v>2</v>
      </c>
      <c r="G492">
        <v>269.99</v>
      </c>
      <c r="H492" s="12">
        <v>0.1</v>
      </c>
      <c r="I492" s="21">
        <f t="shared" si="14"/>
        <v>26.999000000000002</v>
      </c>
      <c r="J492" s="1">
        <f t="shared" si="15"/>
        <v>485.98200000000003</v>
      </c>
    </row>
    <row r="493" spans="1:10" x14ac:dyDescent="0.25">
      <c r="A493">
        <v>175</v>
      </c>
      <c r="B493">
        <v>4</v>
      </c>
      <c r="C493">
        <v>951</v>
      </c>
      <c r="D493">
        <v>19</v>
      </c>
      <c r="E493">
        <v>2</v>
      </c>
      <c r="F493">
        <v>1</v>
      </c>
      <c r="G493">
        <v>449</v>
      </c>
      <c r="H493" s="12">
        <v>7.0000000000000007E-2</v>
      </c>
      <c r="I493" s="21">
        <f t="shared" si="14"/>
        <v>31.430000000000003</v>
      </c>
      <c r="J493" s="1">
        <f t="shared" si="15"/>
        <v>417.57</v>
      </c>
    </row>
    <row r="494" spans="1:10" x14ac:dyDescent="0.25">
      <c r="A494">
        <v>176</v>
      </c>
      <c r="B494">
        <v>1</v>
      </c>
      <c r="C494">
        <v>643</v>
      </c>
      <c r="D494">
        <v>2</v>
      </c>
      <c r="E494">
        <v>2</v>
      </c>
      <c r="F494">
        <v>2</v>
      </c>
      <c r="G494">
        <v>749.99</v>
      </c>
      <c r="H494" s="12">
        <v>7.0000000000000007E-2</v>
      </c>
      <c r="I494" s="21">
        <f t="shared" si="14"/>
        <v>52.499300000000005</v>
      </c>
      <c r="J494" s="1">
        <f t="shared" si="15"/>
        <v>1394.9814000000001</v>
      </c>
    </row>
    <row r="495" spans="1:10" x14ac:dyDescent="0.25">
      <c r="A495">
        <v>176</v>
      </c>
      <c r="B495">
        <v>2</v>
      </c>
      <c r="C495">
        <v>643</v>
      </c>
      <c r="D495">
        <v>11</v>
      </c>
      <c r="E495">
        <v>2</v>
      </c>
      <c r="F495">
        <v>2</v>
      </c>
      <c r="G495">
        <v>1680.99</v>
      </c>
      <c r="H495" s="12">
        <v>0.2</v>
      </c>
      <c r="I495" s="21">
        <f t="shared" si="14"/>
        <v>336.19800000000004</v>
      </c>
      <c r="J495" s="1">
        <f t="shared" si="15"/>
        <v>2689.5839999999998</v>
      </c>
    </row>
    <row r="496" spans="1:10" x14ac:dyDescent="0.25">
      <c r="A496">
        <v>176</v>
      </c>
      <c r="B496">
        <v>3</v>
      </c>
      <c r="C496">
        <v>643</v>
      </c>
      <c r="D496">
        <v>16</v>
      </c>
      <c r="E496">
        <v>2</v>
      </c>
      <c r="F496">
        <v>2</v>
      </c>
      <c r="G496">
        <v>599.99</v>
      </c>
      <c r="H496" s="12">
        <v>0.05</v>
      </c>
      <c r="I496" s="21">
        <f t="shared" si="14"/>
        <v>29.999500000000001</v>
      </c>
      <c r="J496" s="1">
        <f t="shared" si="15"/>
        <v>1139.981</v>
      </c>
    </row>
    <row r="497" spans="1:10" x14ac:dyDescent="0.25">
      <c r="A497">
        <v>177</v>
      </c>
      <c r="B497">
        <v>1</v>
      </c>
      <c r="C497">
        <v>121</v>
      </c>
      <c r="D497">
        <v>20</v>
      </c>
      <c r="E497">
        <v>1</v>
      </c>
      <c r="F497">
        <v>2</v>
      </c>
      <c r="G497">
        <v>599.99</v>
      </c>
      <c r="H497" s="12">
        <v>0.1</v>
      </c>
      <c r="I497" s="21">
        <f t="shared" si="14"/>
        <v>59.999000000000002</v>
      </c>
      <c r="J497" s="1">
        <f t="shared" si="15"/>
        <v>1079.982</v>
      </c>
    </row>
    <row r="498" spans="1:10" x14ac:dyDescent="0.25">
      <c r="A498">
        <v>178</v>
      </c>
      <c r="B498">
        <v>1</v>
      </c>
      <c r="C498">
        <v>756</v>
      </c>
      <c r="D498">
        <v>10</v>
      </c>
      <c r="E498">
        <v>2</v>
      </c>
      <c r="F498">
        <v>2</v>
      </c>
      <c r="G498">
        <v>1549</v>
      </c>
      <c r="H498" s="12">
        <v>0.2</v>
      </c>
      <c r="I498" s="21">
        <f t="shared" si="14"/>
        <v>309.8</v>
      </c>
      <c r="J498" s="1">
        <f t="shared" si="15"/>
        <v>2478.4</v>
      </c>
    </row>
    <row r="499" spans="1:10" x14ac:dyDescent="0.25">
      <c r="A499">
        <v>178</v>
      </c>
      <c r="B499">
        <v>2</v>
      </c>
      <c r="C499">
        <v>756</v>
      </c>
      <c r="D499">
        <v>12</v>
      </c>
      <c r="E499">
        <v>2</v>
      </c>
      <c r="F499">
        <v>1</v>
      </c>
      <c r="G499">
        <v>549.99</v>
      </c>
      <c r="H499" s="12">
        <v>0.05</v>
      </c>
      <c r="I499" s="21">
        <f t="shared" si="14"/>
        <v>27.499500000000001</v>
      </c>
      <c r="J499" s="1">
        <f t="shared" si="15"/>
        <v>522.4905</v>
      </c>
    </row>
    <row r="500" spans="1:10" x14ac:dyDescent="0.25">
      <c r="A500">
        <v>178</v>
      </c>
      <c r="B500">
        <v>3</v>
      </c>
      <c r="C500">
        <v>756</v>
      </c>
      <c r="D500">
        <v>3</v>
      </c>
      <c r="E500">
        <v>2</v>
      </c>
      <c r="F500">
        <v>1</v>
      </c>
      <c r="G500">
        <v>999.99</v>
      </c>
      <c r="H500" s="12">
        <v>0.1</v>
      </c>
      <c r="I500" s="21">
        <f t="shared" si="14"/>
        <v>99.999000000000009</v>
      </c>
      <c r="J500" s="1">
        <f t="shared" si="15"/>
        <v>899.99099999999999</v>
      </c>
    </row>
    <row r="501" spans="1:10" x14ac:dyDescent="0.25">
      <c r="A501">
        <v>178</v>
      </c>
      <c r="B501">
        <v>4</v>
      </c>
      <c r="C501">
        <v>756</v>
      </c>
      <c r="D501">
        <v>18</v>
      </c>
      <c r="E501">
        <v>2</v>
      </c>
      <c r="F501">
        <v>1</v>
      </c>
      <c r="G501">
        <v>449</v>
      </c>
      <c r="H501" s="12">
        <v>7.0000000000000007E-2</v>
      </c>
      <c r="I501" s="21">
        <f t="shared" si="14"/>
        <v>31.430000000000003</v>
      </c>
      <c r="J501" s="1">
        <f t="shared" si="15"/>
        <v>417.57</v>
      </c>
    </row>
    <row r="502" spans="1:10" x14ac:dyDescent="0.25">
      <c r="A502">
        <v>179</v>
      </c>
      <c r="B502">
        <v>1</v>
      </c>
      <c r="C502">
        <v>616</v>
      </c>
      <c r="D502">
        <v>13</v>
      </c>
      <c r="E502">
        <v>2</v>
      </c>
      <c r="F502">
        <v>2</v>
      </c>
      <c r="G502">
        <v>269.99</v>
      </c>
      <c r="H502" s="12">
        <v>0.05</v>
      </c>
      <c r="I502" s="21">
        <f t="shared" si="14"/>
        <v>13.499500000000001</v>
      </c>
      <c r="J502" s="1">
        <f t="shared" si="15"/>
        <v>512.98099999999999</v>
      </c>
    </row>
    <row r="503" spans="1:10" x14ac:dyDescent="0.25">
      <c r="A503">
        <v>179</v>
      </c>
      <c r="B503">
        <v>2</v>
      </c>
      <c r="C503">
        <v>616</v>
      </c>
      <c r="D503">
        <v>26</v>
      </c>
      <c r="E503">
        <v>2</v>
      </c>
      <c r="F503">
        <v>1</v>
      </c>
      <c r="G503">
        <v>599.99</v>
      </c>
      <c r="H503" s="12">
        <v>0.1</v>
      </c>
      <c r="I503" s="21">
        <f t="shared" si="14"/>
        <v>59.999000000000002</v>
      </c>
      <c r="J503" s="1">
        <f t="shared" si="15"/>
        <v>539.99099999999999</v>
      </c>
    </row>
    <row r="504" spans="1:10" x14ac:dyDescent="0.25">
      <c r="A504">
        <v>179</v>
      </c>
      <c r="B504">
        <v>3</v>
      </c>
      <c r="C504">
        <v>616</v>
      </c>
      <c r="D504">
        <v>18</v>
      </c>
      <c r="E504">
        <v>2</v>
      </c>
      <c r="F504">
        <v>1</v>
      </c>
      <c r="G504">
        <v>449</v>
      </c>
      <c r="H504" s="12">
        <v>0.2</v>
      </c>
      <c r="I504" s="21">
        <f t="shared" si="14"/>
        <v>89.800000000000011</v>
      </c>
      <c r="J504" s="1">
        <f t="shared" si="15"/>
        <v>359.2</v>
      </c>
    </row>
    <row r="505" spans="1:10" x14ac:dyDescent="0.25">
      <c r="A505">
        <v>179</v>
      </c>
      <c r="B505">
        <v>4</v>
      </c>
      <c r="C505">
        <v>616</v>
      </c>
      <c r="D505">
        <v>12</v>
      </c>
      <c r="E505">
        <v>2</v>
      </c>
      <c r="F505">
        <v>2</v>
      </c>
      <c r="G505">
        <v>549.99</v>
      </c>
      <c r="H505" s="12">
        <v>0.2</v>
      </c>
      <c r="I505" s="21">
        <f t="shared" si="14"/>
        <v>109.998</v>
      </c>
      <c r="J505" s="1">
        <f t="shared" si="15"/>
        <v>879.98400000000004</v>
      </c>
    </row>
    <row r="506" spans="1:10" x14ac:dyDescent="0.25">
      <c r="A506">
        <v>179</v>
      </c>
      <c r="B506">
        <v>5</v>
      </c>
      <c r="C506">
        <v>616</v>
      </c>
      <c r="D506">
        <v>20</v>
      </c>
      <c r="E506">
        <v>2</v>
      </c>
      <c r="F506">
        <v>2</v>
      </c>
      <c r="G506">
        <v>599.99</v>
      </c>
      <c r="H506" s="12">
        <v>0.1</v>
      </c>
      <c r="I506" s="21">
        <f t="shared" si="14"/>
        <v>59.999000000000002</v>
      </c>
      <c r="J506" s="1">
        <f t="shared" si="15"/>
        <v>1079.982</v>
      </c>
    </row>
    <row r="507" spans="1:10" x14ac:dyDescent="0.25">
      <c r="A507">
        <v>180</v>
      </c>
      <c r="B507">
        <v>1</v>
      </c>
      <c r="C507">
        <v>918</v>
      </c>
      <c r="D507">
        <v>16</v>
      </c>
      <c r="E507">
        <v>2</v>
      </c>
      <c r="F507">
        <v>1</v>
      </c>
      <c r="G507">
        <v>599.99</v>
      </c>
      <c r="H507" s="12">
        <v>7.0000000000000007E-2</v>
      </c>
      <c r="I507" s="21">
        <f t="shared" si="14"/>
        <v>41.999300000000005</v>
      </c>
      <c r="J507" s="1">
        <f t="shared" si="15"/>
        <v>557.99070000000006</v>
      </c>
    </row>
    <row r="508" spans="1:10" x14ac:dyDescent="0.25">
      <c r="A508">
        <v>181</v>
      </c>
      <c r="B508">
        <v>1</v>
      </c>
      <c r="C508">
        <v>459</v>
      </c>
      <c r="D508">
        <v>10</v>
      </c>
      <c r="E508">
        <v>1</v>
      </c>
      <c r="F508">
        <v>1</v>
      </c>
      <c r="G508">
        <v>1549</v>
      </c>
      <c r="H508" s="12">
        <v>0.05</v>
      </c>
      <c r="I508" s="21">
        <f t="shared" si="14"/>
        <v>77.45</v>
      </c>
      <c r="J508" s="1">
        <f t="shared" si="15"/>
        <v>1471.55</v>
      </c>
    </row>
    <row r="509" spans="1:10" x14ac:dyDescent="0.25">
      <c r="A509">
        <v>181</v>
      </c>
      <c r="B509">
        <v>2</v>
      </c>
      <c r="C509">
        <v>459</v>
      </c>
      <c r="D509">
        <v>11</v>
      </c>
      <c r="E509">
        <v>1</v>
      </c>
      <c r="F509">
        <v>1</v>
      </c>
      <c r="G509">
        <v>1680.99</v>
      </c>
      <c r="H509" s="12">
        <v>0.1</v>
      </c>
      <c r="I509" s="21">
        <f t="shared" si="14"/>
        <v>168.09900000000002</v>
      </c>
      <c r="J509" s="1">
        <f t="shared" si="15"/>
        <v>1512.8910000000001</v>
      </c>
    </row>
    <row r="510" spans="1:10" x14ac:dyDescent="0.25">
      <c r="A510">
        <v>181</v>
      </c>
      <c r="B510">
        <v>3</v>
      </c>
      <c r="C510">
        <v>459</v>
      </c>
      <c r="D510">
        <v>15</v>
      </c>
      <c r="E510">
        <v>1</v>
      </c>
      <c r="F510">
        <v>2</v>
      </c>
      <c r="G510">
        <v>529.99</v>
      </c>
      <c r="H510" s="12">
        <v>0.2</v>
      </c>
      <c r="I510" s="21">
        <f t="shared" si="14"/>
        <v>105.998</v>
      </c>
      <c r="J510" s="1">
        <f t="shared" si="15"/>
        <v>847.98400000000004</v>
      </c>
    </row>
    <row r="511" spans="1:10" x14ac:dyDescent="0.25">
      <c r="A511">
        <v>181</v>
      </c>
      <c r="B511">
        <v>4</v>
      </c>
      <c r="C511">
        <v>459</v>
      </c>
      <c r="D511">
        <v>24</v>
      </c>
      <c r="E511">
        <v>1</v>
      </c>
      <c r="F511">
        <v>2</v>
      </c>
      <c r="G511">
        <v>549.99</v>
      </c>
      <c r="H511" s="12">
        <v>0.05</v>
      </c>
      <c r="I511" s="21">
        <f t="shared" si="14"/>
        <v>27.499500000000001</v>
      </c>
      <c r="J511" s="1">
        <f t="shared" si="15"/>
        <v>1044.981</v>
      </c>
    </row>
    <row r="512" spans="1:10" x14ac:dyDescent="0.25">
      <c r="A512">
        <v>182</v>
      </c>
      <c r="B512">
        <v>1</v>
      </c>
      <c r="C512">
        <v>854</v>
      </c>
      <c r="D512">
        <v>25</v>
      </c>
      <c r="E512">
        <v>2</v>
      </c>
      <c r="F512">
        <v>2</v>
      </c>
      <c r="G512">
        <v>499.99</v>
      </c>
      <c r="H512" s="12">
        <v>0.05</v>
      </c>
      <c r="I512" s="21">
        <f t="shared" si="14"/>
        <v>24.999500000000001</v>
      </c>
      <c r="J512" s="1">
        <f t="shared" si="15"/>
        <v>949.98099999999999</v>
      </c>
    </row>
    <row r="513" spans="1:10" x14ac:dyDescent="0.25">
      <c r="A513">
        <v>182</v>
      </c>
      <c r="B513">
        <v>2</v>
      </c>
      <c r="C513">
        <v>854</v>
      </c>
      <c r="D513">
        <v>24</v>
      </c>
      <c r="E513">
        <v>2</v>
      </c>
      <c r="F513">
        <v>2</v>
      </c>
      <c r="G513">
        <v>549.99</v>
      </c>
      <c r="H513" s="12">
        <v>7.0000000000000007E-2</v>
      </c>
      <c r="I513" s="21">
        <f t="shared" si="14"/>
        <v>38.499300000000005</v>
      </c>
      <c r="J513" s="1">
        <f t="shared" si="15"/>
        <v>1022.9814</v>
      </c>
    </row>
    <row r="514" spans="1:10" x14ac:dyDescent="0.25">
      <c r="A514">
        <v>183</v>
      </c>
      <c r="B514">
        <v>1</v>
      </c>
      <c r="C514">
        <v>22</v>
      </c>
      <c r="D514">
        <v>11</v>
      </c>
      <c r="E514">
        <v>2</v>
      </c>
      <c r="F514">
        <v>2</v>
      </c>
      <c r="G514">
        <v>1680.99</v>
      </c>
      <c r="H514" s="12">
        <v>0.2</v>
      </c>
      <c r="I514" s="21">
        <f t="shared" si="14"/>
        <v>336.19800000000004</v>
      </c>
      <c r="J514" s="1">
        <f t="shared" si="15"/>
        <v>2689.5839999999998</v>
      </c>
    </row>
    <row r="515" spans="1:10" x14ac:dyDescent="0.25">
      <c r="A515">
        <v>183</v>
      </c>
      <c r="B515">
        <v>2</v>
      </c>
      <c r="C515">
        <v>22</v>
      </c>
      <c r="D515">
        <v>12</v>
      </c>
      <c r="E515">
        <v>2</v>
      </c>
      <c r="F515">
        <v>2</v>
      </c>
      <c r="G515">
        <v>549.99</v>
      </c>
      <c r="H515" s="12">
        <v>0.05</v>
      </c>
      <c r="I515" s="21">
        <f t="shared" ref="I515:I578" si="16">G515*H515</f>
        <v>27.499500000000001</v>
      </c>
      <c r="J515" s="1">
        <f t="shared" ref="J515:J578" si="17">(G515-I515)*F515</f>
        <v>1044.981</v>
      </c>
    </row>
    <row r="516" spans="1:10" x14ac:dyDescent="0.25">
      <c r="A516">
        <v>183</v>
      </c>
      <c r="B516">
        <v>3</v>
      </c>
      <c r="C516">
        <v>22</v>
      </c>
      <c r="D516">
        <v>19</v>
      </c>
      <c r="E516">
        <v>2</v>
      </c>
      <c r="F516">
        <v>1</v>
      </c>
      <c r="G516">
        <v>449</v>
      </c>
      <c r="H516" s="12">
        <v>7.0000000000000007E-2</v>
      </c>
      <c r="I516" s="21">
        <f t="shared" si="16"/>
        <v>31.430000000000003</v>
      </c>
      <c r="J516" s="1">
        <f t="shared" si="17"/>
        <v>417.57</v>
      </c>
    </row>
    <row r="517" spans="1:10" x14ac:dyDescent="0.25">
      <c r="A517">
        <v>183</v>
      </c>
      <c r="B517">
        <v>4</v>
      </c>
      <c r="C517">
        <v>22</v>
      </c>
      <c r="D517">
        <v>17</v>
      </c>
      <c r="E517">
        <v>2</v>
      </c>
      <c r="F517">
        <v>1</v>
      </c>
      <c r="G517">
        <v>429</v>
      </c>
      <c r="H517" s="12">
        <v>7.0000000000000007E-2</v>
      </c>
      <c r="I517" s="21">
        <f t="shared" si="16"/>
        <v>30.03</v>
      </c>
      <c r="J517" s="1">
        <f t="shared" si="17"/>
        <v>398.97</v>
      </c>
    </row>
    <row r="518" spans="1:10" x14ac:dyDescent="0.25">
      <c r="A518">
        <v>184</v>
      </c>
      <c r="B518">
        <v>1</v>
      </c>
      <c r="C518">
        <v>134</v>
      </c>
      <c r="D518">
        <v>4</v>
      </c>
      <c r="E518">
        <v>2</v>
      </c>
      <c r="F518">
        <v>1</v>
      </c>
      <c r="G518">
        <v>2899.99</v>
      </c>
      <c r="H518" s="12">
        <v>0.2</v>
      </c>
      <c r="I518" s="21">
        <f t="shared" si="16"/>
        <v>579.99799999999993</v>
      </c>
      <c r="J518" s="1">
        <f t="shared" si="17"/>
        <v>2319.9919999999997</v>
      </c>
    </row>
    <row r="519" spans="1:10" x14ac:dyDescent="0.25">
      <c r="A519">
        <v>184</v>
      </c>
      <c r="B519">
        <v>2</v>
      </c>
      <c r="C519">
        <v>134</v>
      </c>
      <c r="D519">
        <v>5</v>
      </c>
      <c r="E519">
        <v>2</v>
      </c>
      <c r="F519">
        <v>1</v>
      </c>
      <c r="G519">
        <v>1320.99</v>
      </c>
      <c r="H519" s="12">
        <v>0.1</v>
      </c>
      <c r="I519" s="21">
        <f t="shared" si="16"/>
        <v>132.09900000000002</v>
      </c>
      <c r="J519" s="1">
        <f t="shared" si="17"/>
        <v>1188.8910000000001</v>
      </c>
    </row>
    <row r="520" spans="1:10" x14ac:dyDescent="0.25">
      <c r="A520">
        <v>184</v>
      </c>
      <c r="B520">
        <v>3</v>
      </c>
      <c r="C520">
        <v>134</v>
      </c>
      <c r="D520">
        <v>14</v>
      </c>
      <c r="E520">
        <v>2</v>
      </c>
      <c r="F520">
        <v>1</v>
      </c>
      <c r="G520">
        <v>269.99</v>
      </c>
      <c r="H520" s="12">
        <v>0.1</v>
      </c>
      <c r="I520" s="21">
        <f t="shared" si="16"/>
        <v>26.999000000000002</v>
      </c>
      <c r="J520" s="1">
        <f t="shared" si="17"/>
        <v>242.99100000000001</v>
      </c>
    </row>
    <row r="521" spans="1:10" x14ac:dyDescent="0.25">
      <c r="A521">
        <v>185</v>
      </c>
      <c r="B521">
        <v>1</v>
      </c>
      <c r="C521">
        <v>24</v>
      </c>
      <c r="D521">
        <v>20</v>
      </c>
      <c r="E521">
        <v>1</v>
      </c>
      <c r="F521">
        <v>1</v>
      </c>
      <c r="G521">
        <v>599.99</v>
      </c>
      <c r="H521" s="12">
        <v>0.1</v>
      </c>
      <c r="I521" s="21">
        <f t="shared" si="16"/>
        <v>59.999000000000002</v>
      </c>
      <c r="J521" s="1">
        <f t="shared" si="17"/>
        <v>539.99099999999999</v>
      </c>
    </row>
    <row r="522" spans="1:10" x14ac:dyDescent="0.25">
      <c r="A522">
        <v>185</v>
      </c>
      <c r="B522">
        <v>2</v>
      </c>
      <c r="C522">
        <v>24</v>
      </c>
      <c r="D522">
        <v>8</v>
      </c>
      <c r="E522">
        <v>1</v>
      </c>
      <c r="F522">
        <v>1</v>
      </c>
      <c r="G522">
        <v>1799.99</v>
      </c>
      <c r="H522" s="12">
        <v>0.05</v>
      </c>
      <c r="I522" s="21">
        <f t="shared" si="16"/>
        <v>89.999500000000012</v>
      </c>
      <c r="J522" s="1">
        <f t="shared" si="17"/>
        <v>1709.9904999999999</v>
      </c>
    </row>
    <row r="523" spans="1:10" x14ac:dyDescent="0.25">
      <c r="A523">
        <v>186</v>
      </c>
      <c r="B523">
        <v>1</v>
      </c>
      <c r="C523">
        <v>1127</v>
      </c>
      <c r="D523">
        <v>4</v>
      </c>
      <c r="E523">
        <v>2</v>
      </c>
      <c r="F523">
        <v>1</v>
      </c>
      <c r="G523">
        <v>2899.99</v>
      </c>
      <c r="H523" s="12">
        <v>0.1</v>
      </c>
      <c r="I523" s="21">
        <f t="shared" si="16"/>
        <v>289.99899999999997</v>
      </c>
      <c r="J523" s="1">
        <f t="shared" si="17"/>
        <v>2609.991</v>
      </c>
    </row>
    <row r="524" spans="1:10" x14ac:dyDescent="0.25">
      <c r="A524">
        <v>186</v>
      </c>
      <c r="B524">
        <v>2</v>
      </c>
      <c r="C524">
        <v>1127</v>
      </c>
      <c r="D524">
        <v>6</v>
      </c>
      <c r="E524">
        <v>2</v>
      </c>
      <c r="F524">
        <v>1</v>
      </c>
      <c r="G524">
        <v>469.99</v>
      </c>
      <c r="H524" s="12">
        <v>0.1</v>
      </c>
      <c r="I524" s="21">
        <f t="shared" si="16"/>
        <v>46.999000000000002</v>
      </c>
      <c r="J524" s="1">
        <f t="shared" si="17"/>
        <v>422.99099999999999</v>
      </c>
    </row>
    <row r="525" spans="1:10" x14ac:dyDescent="0.25">
      <c r="A525">
        <v>187</v>
      </c>
      <c r="B525">
        <v>1</v>
      </c>
      <c r="C525">
        <v>183</v>
      </c>
      <c r="D525">
        <v>5</v>
      </c>
      <c r="E525">
        <v>2</v>
      </c>
      <c r="F525">
        <v>1</v>
      </c>
      <c r="G525">
        <v>1320.99</v>
      </c>
      <c r="H525" s="12">
        <v>0.05</v>
      </c>
      <c r="I525" s="21">
        <f t="shared" si="16"/>
        <v>66.049500000000009</v>
      </c>
      <c r="J525" s="1">
        <f t="shared" si="17"/>
        <v>1254.9404999999999</v>
      </c>
    </row>
    <row r="526" spans="1:10" x14ac:dyDescent="0.25">
      <c r="A526">
        <v>188</v>
      </c>
      <c r="B526">
        <v>1</v>
      </c>
      <c r="C526">
        <v>390</v>
      </c>
      <c r="D526">
        <v>7</v>
      </c>
      <c r="E526">
        <v>2</v>
      </c>
      <c r="F526">
        <v>2</v>
      </c>
      <c r="G526">
        <v>3999.99</v>
      </c>
      <c r="H526" s="12">
        <v>7.0000000000000007E-2</v>
      </c>
      <c r="I526" s="21">
        <f t="shared" si="16"/>
        <v>279.99930000000001</v>
      </c>
      <c r="J526" s="1">
        <f t="shared" si="17"/>
        <v>7439.9813999999997</v>
      </c>
    </row>
    <row r="527" spans="1:10" x14ac:dyDescent="0.25">
      <c r="A527">
        <v>189</v>
      </c>
      <c r="B527">
        <v>1</v>
      </c>
      <c r="C527">
        <v>1288</v>
      </c>
      <c r="D527">
        <v>16</v>
      </c>
      <c r="E527">
        <v>1</v>
      </c>
      <c r="F527">
        <v>2</v>
      </c>
      <c r="G527">
        <v>599.99</v>
      </c>
      <c r="H527" s="12">
        <v>0.2</v>
      </c>
      <c r="I527" s="21">
        <f t="shared" si="16"/>
        <v>119.998</v>
      </c>
      <c r="J527" s="1">
        <f t="shared" si="17"/>
        <v>959.98400000000004</v>
      </c>
    </row>
    <row r="528" spans="1:10" x14ac:dyDescent="0.25">
      <c r="A528">
        <v>190</v>
      </c>
      <c r="B528">
        <v>1</v>
      </c>
      <c r="C528">
        <v>98</v>
      </c>
      <c r="D528">
        <v>24</v>
      </c>
      <c r="E528">
        <v>2</v>
      </c>
      <c r="F528">
        <v>1</v>
      </c>
      <c r="G528">
        <v>549.99</v>
      </c>
      <c r="H528" s="12">
        <v>0.05</v>
      </c>
      <c r="I528" s="21">
        <f t="shared" si="16"/>
        <v>27.499500000000001</v>
      </c>
      <c r="J528" s="1">
        <f t="shared" si="17"/>
        <v>522.4905</v>
      </c>
    </row>
    <row r="529" spans="1:10" x14ac:dyDescent="0.25">
      <c r="A529">
        <v>190</v>
      </c>
      <c r="B529">
        <v>2</v>
      </c>
      <c r="C529">
        <v>98</v>
      </c>
      <c r="D529">
        <v>15</v>
      </c>
      <c r="E529">
        <v>2</v>
      </c>
      <c r="F529">
        <v>1</v>
      </c>
      <c r="G529">
        <v>529.99</v>
      </c>
      <c r="H529" s="12">
        <v>0.2</v>
      </c>
      <c r="I529" s="21">
        <f t="shared" si="16"/>
        <v>105.998</v>
      </c>
      <c r="J529" s="1">
        <f t="shared" si="17"/>
        <v>423.99200000000002</v>
      </c>
    </row>
    <row r="530" spans="1:10" x14ac:dyDescent="0.25">
      <c r="A530">
        <v>190</v>
      </c>
      <c r="B530">
        <v>3</v>
      </c>
      <c r="C530">
        <v>98</v>
      </c>
      <c r="D530">
        <v>3</v>
      </c>
      <c r="E530">
        <v>2</v>
      </c>
      <c r="F530">
        <v>2</v>
      </c>
      <c r="G530">
        <v>999.99</v>
      </c>
      <c r="H530" s="12">
        <v>0.2</v>
      </c>
      <c r="I530" s="21">
        <f t="shared" si="16"/>
        <v>199.99800000000002</v>
      </c>
      <c r="J530" s="1">
        <f t="shared" si="17"/>
        <v>1599.9839999999999</v>
      </c>
    </row>
    <row r="531" spans="1:10" x14ac:dyDescent="0.25">
      <c r="A531">
        <v>191</v>
      </c>
      <c r="B531">
        <v>1</v>
      </c>
      <c r="C531">
        <v>919</v>
      </c>
      <c r="D531">
        <v>25</v>
      </c>
      <c r="E531">
        <v>1</v>
      </c>
      <c r="F531">
        <v>1</v>
      </c>
      <c r="G531">
        <v>499.99</v>
      </c>
      <c r="H531" s="12">
        <v>0.05</v>
      </c>
      <c r="I531" s="21">
        <f t="shared" si="16"/>
        <v>24.999500000000001</v>
      </c>
      <c r="J531" s="1">
        <f t="shared" si="17"/>
        <v>474.9905</v>
      </c>
    </row>
    <row r="532" spans="1:10" x14ac:dyDescent="0.25">
      <c r="A532">
        <v>191</v>
      </c>
      <c r="B532">
        <v>2</v>
      </c>
      <c r="C532">
        <v>919</v>
      </c>
      <c r="D532">
        <v>12</v>
      </c>
      <c r="E532">
        <v>1</v>
      </c>
      <c r="F532">
        <v>2</v>
      </c>
      <c r="G532">
        <v>549.99</v>
      </c>
      <c r="H532" s="12">
        <v>0.2</v>
      </c>
      <c r="I532" s="21">
        <f t="shared" si="16"/>
        <v>109.998</v>
      </c>
      <c r="J532" s="1">
        <f t="shared" si="17"/>
        <v>879.98400000000004</v>
      </c>
    </row>
    <row r="533" spans="1:10" x14ac:dyDescent="0.25">
      <c r="A533">
        <v>191</v>
      </c>
      <c r="B533">
        <v>3</v>
      </c>
      <c r="C533">
        <v>919</v>
      </c>
      <c r="D533">
        <v>3</v>
      </c>
      <c r="E533">
        <v>1</v>
      </c>
      <c r="F533">
        <v>1</v>
      </c>
      <c r="G533">
        <v>999.99</v>
      </c>
      <c r="H533" s="12">
        <v>7.0000000000000007E-2</v>
      </c>
      <c r="I533" s="21">
        <f t="shared" si="16"/>
        <v>69.999300000000005</v>
      </c>
      <c r="J533" s="1">
        <f t="shared" si="17"/>
        <v>929.99070000000006</v>
      </c>
    </row>
    <row r="534" spans="1:10" x14ac:dyDescent="0.25">
      <c r="A534">
        <v>191</v>
      </c>
      <c r="B534">
        <v>4</v>
      </c>
      <c r="C534">
        <v>919</v>
      </c>
      <c r="D534">
        <v>8</v>
      </c>
      <c r="E534">
        <v>1</v>
      </c>
      <c r="F534">
        <v>2</v>
      </c>
      <c r="G534">
        <v>1799.99</v>
      </c>
      <c r="H534" s="12">
        <v>0.05</v>
      </c>
      <c r="I534" s="21">
        <f t="shared" si="16"/>
        <v>89.999500000000012</v>
      </c>
      <c r="J534" s="1">
        <f t="shared" si="17"/>
        <v>3419.9809999999998</v>
      </c>
    </row>
    <row r="535" spans="1:10" x14ac:dyDescent="0.25">
      <c r="A535">
        <v>191</v>
      </c>
      <c r="B535">
        <v>5</v>
      </c>
      <c r="C535">
        <v>919</v>
      </c>
      <c r="D535">
        <v>23</v>
      </c>
      <c r="E535">
        <v>1</v>
      </c>
      <c r="F535">
        <v>1</v>
      </c>
      <c r="G535">
        <v>299.99</v>
      </c>
      <c r="H535" s="12">
        <v>0.05</v>
      </c>
      <c r="I535" s="21">
        <f t="shared" si="16"/>
        <v>14.999500000000001</v>
      </c>
      <c r="J535" s="1">
        <f t="shared" si="17"/>
        <v>284.9905</v>
      </c>
    </row>
    <row r="536" spans="1:10" x14ac:dyDescent="0.25">
      <c r="A536">
        <v>192</v>
      </c>
      <c r="B536">
        <v>1</v>
      </c>
      <c r="C536">
        <v>728</v>
      </c>
      <c r="D536">
        <v>8</v>
      </c>
      <c r="E536">
        <v>2</v>
      </c>
      <c r="F536">
        <v>2</v>
      </c>
      <c r="G536">
        <v>1799.99</v>
      </c>
      <c r="H536" s="12">
        <v>0.1</v>
      </c>
      <c r="I536" s="21">
        <f t="shared" si="16"/>
        <v>179.99900000000002</v>
      </c>
      <c r="J536" s="1">
        <f t="shared" si="17"/>
        <v>3239.982</v>
      </c>
    </row>
    <row r="537" spans="1:10" x14ac:dyDescent="0.25">
      <c r="A537">
        <v>192</v>
      </c>
      <c r="B537">
        <v>2</v>
      </c>
      <c r="C537">
        <v>728</v>
      </c>
      <c r="D537">
        <v>25</v>
      </c>
      <c r="E537">
        <v>2</v>
      </c>
      <c r="F537">
        <v>1</v>
      </c>
      <c r="G537">
        <v>499.99</v>
      </c>
      <c r="H537" s="12">
        <v>7.0000000000000007E-2</v>
      </c>
      <c r="I537" s="21">
        <f t="shared" si="16"/>
        <v>34.999300000000005</v>
      </c>
      <c r="J537" s="1">
        <f t="shared" si="17"/>
        <v>464.9907</v>
      </c>
    </row>
    <row r="538" spans="1:10" x14ac:dyDescent="0.25">
      <c r="A538">
        <v>192</v>
      </c>
      <c r="B538">
        <v>3</v>
      </c>
      <c r="C538">
        <v>728</v>
      </c>
      <c r="D538">
        <v>2</v>
      </c>
      <c r="E538">
        <v>2</v>
      </c>
      <c r="F538">
        <v>1</v>
      </c>
      <c r="G538">
        <v>749.99</v>
      </c>
      <c r="H538" s="12">
        <v>0.05</v>
      </c>
      <c r="I538" s="21">
        <f t="shared" si="16"/>
        <v>37.499500000000005</v>
      </c>
      <c r="J538" s="1">
        <f t="shared" si="17"/>
        <v>712.4905</v>
      </c>
    </row>
    <row r="539" spans="1:10" x14ac:dyDescent="0.25">
      <c r="A539">
        <v>192</v>
      </c>
      <c r="B539">
        <v>4</v>
      </c>
      <c r="C539">
        <v>728</v>
      </c>
      <c r="D539">
        <v>24</v>
      </c>
      <c r="E539">
        <v>2</v>
      </c>
      <c r="F539">
        <v>2</v>
      </c>
      <c r="G539">
        <v>549.99</v>
      </c>
      <c r="H539" s="12">
        <v>7.0000000000000007E-2</v>
      </c>
      <c r="I539" s="21">
        <f t="shared" si="16"/>
        <v>38.499300000000005</v>
      </c>
      <c r="J539" s="1">
        <f t="shared" si="17"/>
        <v>1022.9814</v>
      </c>
    </row>
    <row r="540" spans="1:10" x14ac:dyDescent="0.25">
      <c r="A540">
        <v>192</v>
      </c>
      <c r="B540">
        <v>5</v>
      </c>
      <c r="C540">
        <v>728</v>
      </c>
      <c r="D540">
        <v>10</v>
      </c>
      <c r="E540">
        <v>2</v>
      </c>
      <c r="F540">
        <v>2</v>
      </c>
      <c r="G540">
        <v>1549</v>
      </c>
      <c r="H540" s="12">
        <v>0.2</v>
      </c>
      <c r="I540" s="21">
        <f t="shared" si="16"/>
        <v>309.8</v>
      </c>
      <c r="J540" s="1">
        <f t="shared" si="17"/>
        <v>2478.4</v>
      </c>
    </row>
    <row r="541" spans="1:10" x14ac:dyDescent="0.25">
      <c r="A541">
        <v>193</v>
      </c>
      <c r="B541">
        <v>1</v>
      </c>
      <c r="C541">
        <v>1366</v>
      </c>
      <c r="D541">
        <v>12</v>
      </c>
      <c r="E541">
        <v>1</v>
      </c>
      <c r="F541">
        <v>2</v>
      </c>
      <c r="G541">
        <v>549.99</v>
      </c>
      <c r="H541" s="12">
        <v>0.1</v>
      </c>
      <c r="I541" s="21">
        <f t="shared" si="16"/>
        <v>54.999000000000002</v>
      </c>
      <c r="J541" s="1">
        <f t="shared" si="17"/>
        <v>989.98199999999997</v>
      </c>
    </row>
    <row r="542" spans="1:10" x14ac:dyDescent="0.25">
      <c r="A542">
        <v>194</v>
      </c>
      <c r="B542">
        <v>1</v>
      </c>
      <c r="C542">
        <v>558</v>
      </c>
      <c r="D542">
        <v>21</v>
      </c>
      <c r="E542">
        <v>2</v>
      </c>
      <c r="F542">
        <v>2</v>
      </c>
      <c r="G542">
        <v>269.99</v>
      </c>
      <c r="H542" s="12">
        <v>0.2</v>
      </c>
      <c r="I542" s="21">
        <f t="shared" si="16"/>
        <v>53.998000000000005</v>
      </c>
      <c r="J542" s="1">
        <f t="shared" si="17"/>
        <v>431.98400000000004</v>
      </c>
    </row>
    <row r="543" spans="1:10" x14ac:dyDescent="0.25">
      <c r="A543">
        <v>195</v>
      </c>
      <c r="B543">
        <v>1</v>
      </c>
      <c r="C543">
        <v>727</v>
      </c>
      <c r="D543">
        <v>18</v>
      </c>
      <c r="E543">
        <v>2</v>
      </c>
      <c r="F543">
        <v>1</v>
      </c>
      <c r="G543">
        <v>449</v>
      </c>
      <c r="H543" s="12">
        <v>0.2</v>
      </c>
      <c r="I543" s="21">
        <f t="shared" si="16"/>
        <v>89.800000000000011</v>
      </c>
      <c r="J543" s="1">
        <f t="shared" si="17"/>
        <v>359.2</v>
      </c>
    </row>
    <row r="544" spans="1:10" x14ac:dyDescent="0.25">
      <c r="A544">
        <v>195</v>
      </c>
      <c r="B544">
        <v>2</v>
      </c>
      <c r="C544">
        <v>727</v>
      </c>
      <c r="D544">
        <v>14</v>
      </c>
      <c r="E544">
        <v>2</v>
      </c>
      <c r="F544">
        <v>1</v>
      </c>
      <c r="G544">
        <v>269.99</v>
      </c>
      <c r="H544" s="12">
        <v>0.05</v>
      </c>
      <c r="I544" s="21">
        <f t="shared" si="16"/>
        <v>13.499500000000001</v>
      </c>
      <c r="J544" s="1">
        <f t="shared" si="17"/>
        <v>256.4905</v>
      </c>
    </row>
    <row r="545" spans="1:10" x14ac:dyDescent="0.25">
      <c r="A545">
        <v>195</v>
      </c>
      <c r="B545">
        <v>3</v>
      </c>
      <c r="C545">
        <v>727</v>
      </c>
      <c r="D545">
        <v>5</v>
      </c>
      <c r="E545">
        <v>2</v>
      </c>
      <c r="F545">
        <v>2</v>
      </c>
      <c r="G545">
        <v>1320.99</v>
      </c>
      <c r="H545" s="12">
        <v>0.2</v>
      </c>
      <c r="I545" s="21">
        <f t="shared" si="16"/>
        <v>264.19800000000004</v>
      </c>
      <c r="J545" s="1">
        <f t="shared" si="17"/>
        <v>2113.5839999999998</v>
      </c>
    </row>
    <row r="546" spans="1:10" x14ac:dyDescent="0.25">
      <c r="A546">
        <v>195</v>
      </c>
      <c r="B546">
        <v>4</v>
      </c>
      <c r="C546">
        <v>727</v>
      </c>
      <c r="D546">
        <v>4</v>
      </c>
      <c r="E546">
        <v>2</v>
      </c>
      <c r="F546">
        <v>2</v>
      </c>
      <c r="G546">
        <v>2899.99</v>
      </c>
      <c r="H546" s="12">
        <v>0.2</v>
      </c>
      <c r="I546" s="21">
        <f t="shared" si="16"/>
        <v>579.99799999999993</v>
      </c>
      <c r="J546" s="1">
        <f t="shared" si="17"/>
        <v>4639.9839999999995</v>
      </c>
    </row>
    <row r="547" spans="1:10" x14ac:dyDescent="0.25">
      <c r="A547">
        <v>195</v>
      </c>
      <c r="B547">
        <v>5</v>
      </c>
      <c r="C547">
        <v>727</v>
      </c>
      <c r="D547">
        <v>21</v>
      </c>
      <c r="E547">
        <v>2</v>
      </c>
      <c r="F547">
        <v>2</v>
      </c>
      <c r="G547">
        <v>269.99</v>
      </c>
      <c r="H547" s="12">
        <v>0.1</v>
      </c>
      <c r="I547" s="21">
        <f t="shared" si="16"/>
        <v>26.999000000000002</v>
      </c>
      <c r="J547" s="1">
        <f t="shared" si="17"/>
        <v>485.98200000000003</v>
      </c>
    </row>
    <row r="548" spans="1:10" x14ac:dyDescent="0.25">
      <c r="A548">
        <v>196</v>
      </c>
      <c r="B548">
        <v>1</v>
      </c>
      <c r="C548">
        <v>1247</v>
      </c>
      <c r="D548">
        <v>6</v>
      </c>
      <c r="E548">
        <v>2</v>
      </c>
      <c r="F548">
        <v>1</v>
      </c>
      <c r="G548">
        <v>469.99</v>
      </c>
      <c r="H548" s="12">
        <v>0.05</v>
      </c>
      <c r="I548" s="21">
        <f t="shared" si="16"/>
        <v>23.499500000000001</v>
      </c>
      <c r="J548" s="1">
        <f t="shared" si="17"/>
        <v>446.4905</v>
      </c>
    </row>
    <row r="549" spans="1:10" x14ac:dyDescent="0.25">
      <c r="A549">
        <v>196</v>
      </c>
      <c r="B549">
        <v>2</v>
      </c>
      <c r="C549">
        <v>1247</v>
      </c>
      <c r="D549">
        <v>3</v>
      </c>
      <c r="E549">
        <v>2</v>
      </c>
      <c r="F549">
        <v>2</v>
      </c>
      <c r="G549">
        <v>999.99</v>
      </c>
      <c r="H549" s="12">
        <v>7.0000000000000007E-2</v>
      </c>
      <c r="I549" s="21">
        <f t="shared" si="16"/>
        <v>69.999300000000005</v>
      </c>
      <c r="J549" s="1">
        <f t="shared" si="17"/>
        <v>1859.9814000000001</v>
      </c>
    </row>
    <row r="550" spans="1:10" x14ac:dyDescent="0.25">
      <c r="A550">
        <v>196</v>
      </c>
      <c r="B550">
        <v>3</v>
      </c>
      <c r="C550">
        <v>1247</v>
      </c>
      <c r="D550">
        <v>10</v>
      </c>
      <c r="E550">
        <v>2</v>
      </c>
      <c r="F550">
        <v>2</v>
      </c>
      <c r="G550">
        <v>1549</v>
      </c>
      <c r="H550" s="12">
        <v>7.0000000000000007E-2</v>
      </c>
      <c r="I550" s="21">
        <f t="shared" si="16"/>
        <v>108.43</v>
      </c>
      <c r="J550" s="1">
        <f t="shared" si="17"/>
        <v>2881.14</v>
      </c>
    </row>
    <row r="551" spans="1:10" x14ac:dyDescent="0.25">
      <c r="A551">
        <v>196</v>
      </c>
      <c r="B551">
        <v>4</v>
      </c>
      <c r="C551">
        <v>1247</v>
      </c>
      <c r="D551">
        <v>12</v>
      </c>
      <c r="E551">
        <v>2</v>
      </c>
      <c r="F551">
        <v>1</v>
      </c>
      <c r="G551">
        <v>549.99</v>
      </c>
      <c r="H551" s="12">
        <v>7.0000000000000007E-2</v>
      </c>
      <c r="I551" s="21">
        <f t="shared" si="16"/>
        <v>38.499300000000005</v>
      </c>
      <c r="J551" s="1">
        <f t="shared" si="17"/>
        <v>511.4907</v>
      </c>
    </row>
    <row r="552" spans="1:10" x14ac:dyDescent="0.25">
      <c r="A552">
        <v>196</v>
      </c>
      <c r="B552">
        <v>5</v>
      </c>
      <c r="C552">
        <v>1247</v>
      </c>
      <c r="D552">
        <v>20</v>
      </c>
      <c r="E552">
        <v>2</v>
      </c>
      <c r="F552">
        <v>1</v>
      </c>
      <c r="G552">
        <v>599.99</v>
      </c>
      <c r="H552" s="12">
        <v>0.1</v>
      </c>
      <c r="I552" s="21">
        <f t="shared" si="16"/>
        <v>59.999000000000002</v>
      </c>
      <c r="J552" s="1">
        <f t="shared" si="17"/>
        <v>539.99099999999999</v>
      </c>
    </row>
    <row r="553" spans="1:10" x14ac:dyDescent="0.25">
      <c r="A553">
        <v>197</v>
      </c>
      <c r="B553">
        <v>1</v>
      </c>
      <c r="C553">
        <v>127</v>
      </c>
      <c r="D553">
        <v>4</v>
      </c>
      <c r="E553">
        <v>2</v>
      </c>
      <c r="F553">
        <v>2</v>
      </c>
      <c r="G553">
        <v>2899.99</v>
      </c>
      <c r="H553" s="12">
        <v>0.2</v>
      </c>
      <c r="I553" s="21">
        <f t="shared" si="16"/>
        <v>579.99799999999993</v>
      </c>
      <c r="J553" s="1">
        <f t="shared" si="17"/>
        <v>4639.9839999999995</v>
      </c>
    </row>
    <row r="554" spans="1:10" x14ac:dyDescent="0.25">
      <c r="A554">
        <v>197</v>
      </c>
      <c r="B554">
        <v>2</v>
      </c>
      <c r="C554">
        <v>127</v>
      </c>
      <c r="D554">
        <v>2</v>
      </c>
      <c r="E554">
        <v>2</v>
      </c>
      <c r="F554">
        <v>2</v>
      </c>
      <c r="G554">
        <v>749.99</v>
      </c>
      <c r="H554" s="12">
        <v>7.0000000000000007E-2</v>
      </c>
      <c r="I554" s="21">
        <f t="shared" si="16"/>
        <v>52.499300000000005</v>
      </c>
      <c r="J554" s="1">
        <f t="shared" si="17"/>
        <v>1394.9814000000001</v>
      </c>
    </row>
    <row r="555" spans="1:10" x14ac:dyDescent="0.25">
      <c r="A555">
        <v>198</v>
      </c>
      <c r="B555">
        <v>1</v>
      </c>
      <c r="C555">
        <v>640</v>
      </c>
      <c r="D555">
        <v>6</v>
      </c>
      <c r="E555">
        <v>2</v>
      </c>
      <c r="F555">
        <v>2</v>
      </c>
      <c r="G555">
        <v>469.99</v>
      </c>
      <c r="H555" s="12">
        <v>0.05</v>
      </c>
      <c r="I555" s="21">
        <f t="shared" si="16"/>
        <v>23.499500000000001</v>
      </c>
      <c r="J555" s="1">
        <f t="shared" si="17"/>
        <v>892.98099999999999</v>
      </c>
    </row>
    <row r="556" spans="1:10" x14ac:dyDescent="0.25">
      <c r="A556">
        <v>198</v>
      </c>
      <c r="B556">
        <v>2</v>
      </c>
      <c r="C556">
        <v>640</v>
      </c>
      <c r="D556">
        <v>20</v>
      </c>
      <c r="E556">
        <v>2</v>
      </c>
      <c r="F556">
        <v>2</v>
      </c>
      <c r="G556">
        <v>599.99</v>
      </c>
      <c r="H556" s="12">
        <v>7.0000000000000007E-2</v>
      </c>
      <c r="I556" s="21">
        <f t="shared" si="16"/>
        <v>41.999300000000005</v>
      </c>
      <c r="J556" s="1">
        <f t="shared" si="17"/>
        <v>1115.9814000000001</v>
      </c>
    </row>
    <row r="557" spans="1:10" x14ac:dyDescent="0.25">
      <c r="A557">
        <v>198</v>
      </c>
      <c r="B557">
        <v>3</v>
      </c>
      <c r="C557">
        <v>640</v>
      </c>
      <c r="D557">
        <v>8</v>
      </c>
      <c r="E557">
        <v>2</v>
      </c>
      <c r="F557">
        <v>2</v>
      </c>
      <c r="G557">
        <v>1799.99</v>
      </c>
      <c r="H557" s="12">
        <v>0.2</v>
      </c>
      <c r="I557" s="21">
        <f t="shared" si="16"/>
        <v>359.99800000000005</v>
      </c>
      <c r="J557" s="1">
        <f t="shared" si="17"/>
        <v>2879.9839999999999</v>
      </c>
    </row>
    <row r="558" spans="1:10" x14ac:dyDescent="0.25">
      <c r="A558">
        <v>198</v>
      </c>
      <c r="B558">
        <v>4</v>
      </c>
      <c r="C558">
        <v>640</v>
      </c>
      <c r="D558">
        <v>13</v>
      </c>
      <c r="E558">
        <v>2</v>
      </c>
      <c r="F558">
        <v>2</v>
      </c>
      <c r="G558">
        <v>269.99</v>
      </c>
      <c r="H558" s="12">
        <v>0.05</v>
      </c>
      <c r="I558" s="21">
        <f t="shared" si="16"/>
        <v>13.499500000000001</v>
      </c>
      <c r="J558" s="1">
        <f t="shared" si="17"/>
        <v>512.98099999999999</v>
      </c>
    </row>
    <row r="559" spans="1:10" x14ac:dyDescent="0.25">
      <c r="A559">
        <v>198</v>
      </c>
      <c r="B559">
        <v>5</v>
      </c>
      <c r="C559">
        <v>640</v>
      </c>
      <c r="D559">
        <v>17</v>
      </c>
      <c r="E559">
        <v>2</v>
      </c>
      <c r="F559">
        <v>1</v>
      </c>
      <c r="G559">
        <v>429</v>
      </c>
      <c r="H559" s="12">
        <v>0.05</v>
      </c>
      <c r="I559" s="21">
        <f t="shared" si="16"/>
        <v>21.450000000000003</v>
      </c>
      <c r="J559" s="1">
        <f t="shared" si="17"/>
        <v>407.55</v>
      </c>
    </row>
    <row r="560" spans="1:10" x14ac:dyDescent="0.25">
      <c r="A560">
        <v>199</v>
      </c>
      <c r="B560">
        <v>1</v>
      </c>
      <c r="C560">
        <v>760</v>
      </c>
      <c r="D560">
        <v>25</v>
      </c>
      <c r="E560">
        <v>2</v>
      </c>
      <c r="F560">
        <v>2</v>
      </c>
      <c r="G560">
        <v>499.99</v>
      </c>
      <c r="H560" s="12">
        <v>0.05</v>
      </c>
      <c r="I560" s="21">
        <f t="shared" si="16"/>
        <v>24.999500000000001</v>
      </c>
      <c r="J560" s="1">
        <f t="shared" si="17"/>
        <v>949.98099999999999</v>
      </c>
    </row>
    <row r="561" spans="1:10" x14ac:dyDescent="0.25">
      <c r="A561">
        <v>199</v>
      </c>
      <c r="B561">
        <v>2</v>
      </c>
      <c r="C561">
        <v>760</v>
      </c>
      <c r="D561">
        <v>18</v>
      </c>
      <c r="E561">
        <v>2</v>
      </c>
      <c r="F561">
        <v>2</v>
      </c>
      <c r="G561">
        <v>449</v>
      </c>
      <c r="H561" s="12">
        <v>7.0000000000000007E-2</v>
      </c>
      <c r="I561" s="21">
        <f t="shared" si="16"/>
        <v>31.430000000000003</v>
      </c>
      <c r="J561" s="1">
        <f t="shared" si="17"/>
        <v>835.14</v>
      </c>
    </row>
    <row r="562" spans="1:10" x14ac:dyDescent="0.25">
      <c r="A562">
        <v>199</v>
      </c>
      <c r="B562">
        <v>3</v>
      </c>
      <c r="C562">
        <v>760</v>
      </c>
      <c r="D562">
        <v>4</v>
      </c>
      <c r="E562">
        <v>2</v>
      </c>
      <c r="F562">
        <v>1</v>
      </c>
      <c r="G562">
        <v>2899.99</v>
      </c>
      <c r="H562" s="12">
        <v>0.2</v>
      </c>
      <c r="I562" s="21">
        <f t="shared" si="16"/>
        <v>579.99799999999993</v>
      </c>
      <c r="J562" s="1">
        <f t="shared" si="17"/>
        <v>2319.9919999999997</v>
      </c>
    </row>
    <row r="563" spans="1:10" x14ac:dyDescent="0.25">
      <c r="A563">
        <v>200</v>
      </c>
      <c r="B563">
        <v>1</v>
      </c>
      <c r="C563">
        <v>1074</v>
      </c>
      <c r="D563">
        <v>23</v>
      </c>
      <c r="E563">
        <v>2</v>
      </c>
      <c r="F563">
        <v>2</v>
      </c>
      <c r="G563">
        <v>299.99</v>
      </c>
      <c r="H563" s="12">
        <v>0.05</v>
      </c>
      <c r="I563" s="21">
        <f t="shared" si="16"/>
        <v>14.999500000000001</v>
      </c>
      <c r="J563" s="1">
        <f t="shared" si="17"/>
        <v>569.98099999999999</v>
      </c>
    </row>
    <row r="564" spans="1:10" x14ac:dyDescent="0.25">
      <c r="A564">
        <v>200</v>
      </c>
      <c r="B564">
        <v>2</v>
      </c>
      <c r="C564">
        <v>1074</v>
      </c>
      <c r="D564">
        <v>22</v>
      </c>
      <c r="E564">
        <v>2</v>
      </c>
      <c r="F564">
        <v>2</v>
      </c>
      <c r="G564">
        <v>269.99</v>
      </c>
      <c r="H564" s="12">
        <v>7.0000000000000007E-2</v>
      </c>
      <c r="I564" s="21">
        <f t="shared" si="16"/>
        <v>18.899300000000004</v>
      </c>
      <c r="J564" s="1">
        <f t="shared" si="17"/>
        <v>502.1814</v>
      </c>
    </row>
    <row r="565" spans="1:10" x14ac:dyDescent="0.25">
      <c r="A565">
        <v>201</v>
      </c>
      <c r="B565">
        <v>1</v>
      </c>
      <c r="C565">
        <v>280</v>
      </c>
      <c r="D565">
        <v>24</v>
      </c>
      <c r="E565">
        <v>3</v>
      </c>
      <c r="F565">
        <v>1</v>
      </c>
      <c r="G565">
        <v>549.99</v>
      </c>
      <c r="H565" s="12">
        <v>0.05</v>
      </c>
      <c r="I565" s="21">
        <f t="shared" si="16"/>
        <v>27.499500000000001</v>
      </c>
      <c r="J565" s="1">
        <f t="shared" si="17"/>
        <v>522.4905</v>
      </c>
    </row>
    <row r="566" spans="1:10" x14ac:dyDescent="0.25">
      <c r="A566">
        <v>201</v>
      </c>
      <c r="B566">
        <v>2</v>
      </c>
      <c r="C566">
        <v>280</v>
      </c>
      <c r="D566">
        <v>7</v>
      </c>
      <c r="E566">
        <v>3</v>
      </c>
      <c r="F566">
        <v>1</v>
      </c>
      <c r="G566">
        <v>3999.99</v>
      </c>
      <c r="H566" s="12">
        <v>0.2</v>
      </c>
      <c r="I566" s="21">
        <f t="shared" si="16"/>
        <v>799.99800000000005</v>
      </c>
      <c r="J566" s="1">
        <f t="shared" si="17"/>
        <v>3199.9919999999997</v>
      </c>
    </row>
    <row r="567" spans="1:10" x14ac:dyDescent="0.25">
      <c r="A567">
        <v>201</v>
      </c>
      <c r="B567">
        <v>3</v>
      </c>
      <c r="C567">
        <v>280</v>
      </c>
      <c r="D567">
        <v>14</v>
      </c>
      <c r="E567">
        <v>3</v>
      </c>
      <c r="F567">
        <v>2</v>
      </c>
      <c r="G567">
        <v>269.99</v>
      </c>
      <c r="H567" s="12">
        <v>0.1</v>
      </c>
      <c r="I567" s="21">
        <f t="shared" si="16"/>
        <v>26.999000000000002</v>
      </c>
      <c r="J567" s="1">
        <f t="shared" si="17"/>
        <v>485.98200000000003</v>
      </c>
    </row>
    <row r="568" spans="1:10" x14ac:dyDescent="0.25">
      <c r="A568">
        <v>201</v>
      </c>
      <c r="B568">
        <v>4</v>
      </c>
      <c r="C568">
        <v>280</v>
      </c>
      <c r="D568">
        <v>17</v>
      </c>
      <c r="E568">
        <v>3</v>
      </c>
      <c r="F568">
        <v>1</v>
      </c>
      <c r="G568">
        <v>429</v>
      </c>
      <c r="H568" s="12">
        <v>0.05</v>
      </c>
      <c r="I568" s="21">
        <f t="shared" si="16"/>
        <v>21.450000000000003</v>
      </c>
      <c r="J568" s="1">
        <f t="shared" si="17"/>
        <v>407.55</v>
      </c>
    </row>
    <row r="569" spans="1:10" x14ac:dyDescent="0.25">
      <c r="A569">
        <v>202</v>
      </c>
      <c r="B569">
        <v>1</v>
      </c>
      <c r="C569">
        <v>600</v>
      </c>
      <c r="D569">
        <v>8</v>
      </c>
      <c r="E569">
        <v>1</v>
      </c>
      <c r="F569">
        <v>1</v>
      </c>
      <c r="G569">
        <v>1799.99</v>
      </c>
      <c r="H569" s="12">
        <v>7.0000000000000007E-2</v>
      </c>
      <c r="I569" s="21">
        <f t="shared" si="16"/>
        <v>125.99930000000002</v>
      </c>
      <c r="J569" s="1">
        <f t="shared" si="17"/>
        <v>1673.9907000000001</v>
      </c>
    </row>
    <row r="570" spans="1:10" x14ac:dyDescent="0.25">
      <c r="A570">
        <v>202</v>
      </c>
      <c r="B570">
        <v>2</v>
      </c>
      <c r="C570">
        <v>600</v>
      </c>
      <c r="D570">
        <v>17</v>
      </c>
      <c r="E570">
        <v>1</v>
      </c>
      <c r="F570">
        <v>1</v>
      </c>
      <c r="G570">
        <v>429</v>
      </c>
      <c r="H570" s="12">
        <v>0.05</v>
      </c>
      <c r="I570" s="21">
        <f t="shared" si="16"/>
        <v>21.450000000000003</v>
      </c>
      <c r="J570" s="1">
        <f t="shared" si="17"/>
        <v>407.55</v>
      </c>
    </row>
    <row r="571" spans="1:10" x14ac:dyDescent="0.25">
      <c r="A571">
        <v>202</v>
      </c>
      <c r="B571">
        <v>3</v>
      </c>
      <c r="C571">
        <v>600</v>
      </c>
      <c r="D571">
        <v>15</v>
      </c>
      <c r="E571">
        <v>1</v>
      </c>
      <c r="F571">
        <v>2</v>
      </c>
      <c r="G571">
        <v>529.99</v>
      </c>
      <c r="H571" s="12">
        <v>0.05</v>
      </c>
      <c r="I571" s="21">
        <f t="shared" si="16"/>
        <v>26.499500000000001</v>
      </c>
      <c r="J571" s="1">
        <f t="shared" si="17"/>
        <v>1006.981</v>
      </c>
    </row>
    <row r="572" spans="1:10" x14ac:dyDescent="0.25">
      <c r="A572">
        <v>202</v>
      </c>
      <c r="B572">
        <v>4</v>
      </c>
      <c r="C572">
        <v>600</v>
      </c>
      <c r="D572">
        <v>25</v>
      </c>
      <c r="E572">
        <v>1</v>
      </c>
      <c r="F572">
        <v>2</v>
      </c>
      <c r="G572">
        <v>499.99</v>
      </c>
      <c r="H572" s="12">
        <v>0.05</v>
      </c>
      <c r="I572" s="21">
        <f t="shared" si="16"/>
        <v>24.999500000000001</v>
      </c>
      <c r="J572" s="1">
        <f t="shared" si="17"/>
        <v>949.98099999999999</v>
      </c>
    </row>
    <row r="573" spans="1:10" x14ac:dyDescent="0.25">
      <c r="A573">
        <v>203</v>
      </c>
      <c r="B573">
        <v>1</v>
      </c>
      <c r="C573">
        <v>1102</v>
      </c>
      <c r="D573">
        <v>26</v>
      </c>
      <c r="E573">
        <v>3</v>
      </c>
      <c r="F573">
        <v>1</v>
      </c>
      <c r="G573">
        <v>599.99</v>
      </c>
      <c r="H573" s="12">
        <v>0.05</v>
      </c>
      <c r="I573" s="21">
        <f t="shared" si="16"/>
        <v>29.999500000000001</v>
      </c>
      <c r="J573" s="1">
        <f t="shared" si="17"/>
        <v>569.9905</v>
      </c>
    </row>
    <row r="574" spans="1:10" x14ac:dyDescent="0.25">
      <c r="A574">
        <v>203</v>
      </c>
      <c r="B574">
        <v>2</v>
      </c>
      <c r="C574">
        <v>1102</v>
      </c>
      <c r="D574">
        <v>3</v>
      </c>
      <c r="E574">
        <v>3</v>
      </c>
      <c r="F574">
        <v>2</v>
      </c>
      <c r="G574">
        <v>999.99</v>
      </c>
      <c r="H574" s="12">
        <v>0.1</v>
      </c>
      <c r="I574" s="21">
        <f t="shared" si="16"/>
        <v>99.999000000000009</v>
      </c>
      <c r="J574" s="1">
        <f t="shared" si="17"/>
        <v>1799.982</v>
      </c>
    </row>
    <row r="575" spans="1:10" x14ac:dyDescent="0.25">
      <c r="A575">
        <v>203</v>
      </c>
      <c r="B575">
        <v>3</v>
      </c>
      <c r="C575">
        <v>1102</v>
      </c>
      <c r="D575">
        <v>17</v>
      </c>
      <c r="E575">
        <v>3</v>
      </c>
      <c r="F575">
        <v>2</v>
      </c>
      <c r="G575">
        <v>429</v>
      </c>
      <c r="H575" s="12">
        <v>0.2</v>
      </c>
      <c r="I575" s="21">
        <f t="shared" si="16"/>
        <v>85.800000000000011</v>
      </c>
      <c r="J575" s="1">
        <f t="shared" si="17"/>
        <v>686.4</v>
      </c>
    </row>
    <row r="576" spans="1:10" x14ac:dyDescent="0.25">
      <c r="A576">
        <v>203</v>
      </c>
      <c r="B576">
        <v>4</v>
      </c>
      <c r="C576">
        <v>1102</v>
      </c>
      <c r="D576">
        <v>19</v>
      </c>
      <c r="E576">
        <v>3</v>
      </c>
      <c r="F576">
        <v>2</v>
      </c>
      <c r="G576">
        <v>449</v>
      </c>
      <c r="H576" s="12">
        <v>7.0000000000000007E-2</v>
      </c>
      <c r="I576" s="21">
        <f t="shared" si="16"/>
        <v>31.430000000000003</v>
      </c>
      <c r="J576" s="1">
        <f t="shared" si="17"/>
        <v>835.14</v>
      </c>
    </row>
    <row r="577" spans="1:10" x14ac:dyDescent="0.25">
      <c r="A577">
        <v>204</v>
      </c>
      <c r="B577">
        <v>1</v>
      </c>
      <c r="C577">
        <v>591</v>
      </c>
      <c r="D577">
        <v>6</v>
      </c>
      <c r="E577">
        <v>2</v>
      </c>
      <c r="F577">
        <v>2</v>
      </c>
      <c r="G577">
        <v>469.99</v>
      </c>
      <c r="H577" s="12">
        <v>7.0000000000000007E-2</v>
      </c>
      <c r="I577" s="21">
        <f t="shared" si="16"/>
        <v>32.899300000000004</v>
      </c>
      <c r="J577" s="1">
        <f t="shared" si="17"/>
        <v>874.18140000000005</v>
      </c>
    </row>
    <row r="578" spans="1:10" x14ac:dyDescent="0.25">
      <c r="A578">
        <v>204</v>
      </c>
      <c r="B578">
        <v>2</v>
      </c>
      <c r="C578">
        <v>591</v>
      </c>
      <c r="D578">
        <v>17</v>
      </c>
      <c r="E578">
        <v>2</v>
      </c>
      <c r="F578">
        <v>2</v>
      </c>
      <c r="G578">
        <v>429</v>
      </c>
      <c r="H578" s="12">
        <v>0.1</v>
      </c>
      <c r="I578" s="21">
        <f t="shared" si="16"/>
        <v>42.900000000000006</v>
      </c>
      <c r="J578" s="1">
        <f t="shared" si="17"/>
        <v>772.2</v>
      </c>
    </row>
    <row r="579" spans="1:10" x14ac:dyDescent="0.25">
      <c r="A579">
        <v>205</v>
      </c>
      <c r="B579">
        <v>1</v>
      </c>
      <c r="C579">
        <v>635</v>
      </c>
      <c r="D579">
        <v>22</v>
      </c>
      <c r="E579">
        <v>2</v>
      </c>
      <c r="F579">
        <v>2</v>
      </c>
      <c r="G579">
        <v>269.99</v>
      </c>
      <c r="H579" s="12">
        <v>0.05</v>
      </c>
      <c r="I579" s="21">
        <f t="shared" ref="I579:I642" si="18">G579*H579</f>
        <v>13.499500000000001</v>
      </c>
      <c r="J579" s="1">
        <f t="shared" ref="J579:J642" si="19">(G579-I579)*F579</f>
        <v>512.98099999999999</v>
      </c>
    </row>
    <row r="580" spans="1:10" x14ac:dyDescent="0.25">
      <c r="A580">
        <v>205</v>
      </c>
      <c r="B580">
        <v>2</v>
      </c>
      <c r="C580">
        <v>635</v>
      </c>
      <c r="D580">
        <v>24</v>
      </c>
      <c r="E580">
        <v>2</v>
      </c>
      <c r="F580">
        <v>2</v>
      </c>
      <c r="G580">
        <v>549.99</v>
      </c>
      <c r="H580" s="12">
        <v>0.1</v>
      </c>
      <c r="I580" s="21">
        <f t="shared" si="18"/>
        <v>54.999000000000002</v>
      </c>
      <c r="J580" s="1">
        <f t="shared" si="19"/>
        <v>989.98199999999997</v>
      </c>
    </row>
    <row r="581" spans="1:10" x14ac:dyDescent="0.25">
      <c r="A581">
        <v>206</v>
      </c>
      <c r="B581">
        <v>1</v>
      </c>
      <c r="C581">
        <v>743</v>
      </c>
      <c r="D581">
        <v>25</v>
      </c>
      <c r="E581">
        <v>3</v>
      </c>
      <c r="F581">
        <v>1</v>
      </c>
      <c r="G581">
        <v>499.99</v>
      </c>
      <c r="H581" s="12">
        <v>0.05</v>
      </c>
      <c r="I581" s="21">
        <f t="shared" si="18"/>
        <v>24.999500000000001</v>
      </c>
      <c r="J581" s="1">
        <f t="shared" si="19"/>
        <v>474.9905</v>
      </c>
    </row>
    <row r="582" spans="1:10" x14ac:dyDescent="0.25">
      <c r="A582">
        <v>206</v>
      </c>
      <c r="B582">
        <v>2</v>
      </c>
      <c r="C582">
        <v>743</v>
      </c>
      <c r="D582">
        <v>20</v>
      </c>
      <c r="E582">
        <v>3</v>
      </c>
      <c r="F582">
        <v>1</v>
      </c>
      <c r="G582">
        <v>599.99</v>
      </c>
      <c r="H582" s="12">
        <v>0.2</v>
      </c>
      <c r="I582" s="21">
        <f t="shared" si="18"/>
        <v>119.998</v>
      </c>
      <c r="J582" s="1">
        <f t="shared" si="19"/>
        <v>479.99200000000002</v>
      </c>
    </row>
    <row r="583" spans="1:10" x14ac:dyDescent="0.25">
      <c r="A583">
        <v>207</v>
      </c>
      <c r="B583">
        <v>1</v>
      </c>
      <c r="C583">
        <v>105</v>
      </c>
      <c r="D583">
        <v>12</v>
      </c>
      <c r="E583">
        <v>2</v>
      </c>
      <c r="F583">
        <v>2</v>
      </c>
      <c r="G583">
        <v>549.99</v>
      </c>
      <c r="H583" s="12">
        <v>0.2</v>
      </c>
      <c r="I583" s="21">
        <f t="shared" si="18"/>
        <v>109.998</v>
      </c>
      <c r="J583" s="1">
        <f t="shared" si="19"/>
        <v>879.98400000000004</v>
      </c>
    </row>
    <row r="584" spans="1:10" x14ac:dyDescent="0.25">
      <c r="A584">
        <v>207</v>
      </c>
      <c r="B584">
        <v>2</v>
      </c>
      <c r="C584">
        <v>105</v>
      </c>
      <c r="D584">
        <v>5</v>
      </c>
      <c r="E584">
        <v>2</v>
      </c>
      <c r="F584">
        <v>1</v>
      </c>
      <c r="G584">
        <v>1320.99</v>
      </c>
      <c r="H584" s="12">
        <v>0.05</v>
      </c>
      <c r="I584" s="21">
        <f t="shared" si="18"/>
        <v>66.049500000000009</v>
      </c>
      <c r="J584" s="1">
        <f t="shared" si="19"/>
        <v>1254.9404999999999</v>
      </c>
    </row>
    <row r="585" spans="1:10" x14ac:dyDescent="0.25">
      <c r="A585">
        <v>207</v>
      </c>
      <c r="B585">
        <v>3</v>
      </c>
      <c r="C585">
        <v>105</v>
      </c>
      <c r="D585">
        <v>11</v>
      </c>
      <c r="E585">
        <v>2</v>
      </c>
      <c r="F585">
        <v>2</v>
      </c>
      <c r="G585">
        <v>1680.99</v>
      </c>
      <c r="H585" s="12">
        <v>7.0000000000000007E-2</v>
      </c>
      <c r="I585" s="21">
        <f t="shared" si="18"/>
        <v>117.66930000000001</v>
      </c>
      <c r="J585" s="1">
        <f t="shared" si="19"/>
        <v>3126.6414</v>
      </c>
    </row>
    <row r="586" spans="1:10" x14ac:dyDescent="0.25">
      <c r="A586">
        <v>207</v>
      </c>
      <c r="B586">
        <v>4</v>
      </c>
      <c r="C586">
        <v>105</v>
      </c>
      <c r="D586">
        <v>7</v>
      </c>
      <c r="E586">
        <v>2</v>
      </c>
      <c r="F586">
        <v>2</v>
      </c>
      <c r="G586">
        <v>3999.99</v>
      </c>
      <c r="H586" s="12">
        <v>0.1</v>
      </c>
      <c r="I586" s="21">
        <f t="shared" si="18"/>
        <v>399.99900000000002</v>
      </c>
      <c r="J586" s="1">
        <f t="shared" si="19"/>
        <v>7199.982</v>
      </c>
    </row>
    <row r="587" spans="1:10" x14ac:dyDescent="0.25">
      <c r="A587">
        <v>208</v>
      </c>
      <c r="B587">
        <v>1</v>
      </c>
      <c r="C587">
        <v>815</v>
      </c>
      <c r="D587">
        <v>6</v>
      </c>
      <c r="E587">
        <v>2</v>
      </c>
      <c r="F587">
        <v>2</v>
      </c>
      <c r="G587">
        <v>469.99</v>
      </c>
      <c r="H587" s="12">
        <v>0.05</v>
      </c>
      <c r="I587" s="21">
        <f t="shared" si="18"/>
        <v>23.499500000000001</v>
      </c>
      <c r="J587" s="1">
        <f t="shared" si="19"/>
        <v>892.98099999999999</v>
      </c>
    </row>
    <row r="588" spans="1:10" x14ac:dyDescent="0.25">
      <c r="A588">
        <v>208</v>
      </c>
      <c r="B588">
        <v>2</v>
      </c>
      <c r="C588">
        <v>815</v>
      </c>
      <c r="D588">
        <v>4</v>
      </c>
      <c r="E588">
        <v>2</v>
      </c>
      <c r="F588">
        <v>2</v>
      </c>
      <c r="G588">
        <v>2899.99</v>
      </c>
      <c r="H588" s="12">
        <v>7.0000000000000007E-2</v>
      </c>
      <c r="I588" s="21">
        <f t="shared" si="18"/>
        <v>202.99930000000001</v>
      </c>
      <c r="J588" s="1">
        <f t="shared" si="19"/>
        <v>5393.9813999999997</v>
      </c>
    </row>
    <row r="589" spans="1:10" x14ac:dyDescent="0.25">
      <c r="A589">
        <v>208</v>
      </c>
      <c r="B589">
        <v>3</v>
      </c>
      <c r="C589">
        <v>815</v>
      </c>
      <c r="D589">
        <v>3</v>
      </c>
      <c r="E589">
        <v>2</v>
      </c>
      <c r="F589">
        <v>1</v>
      </c>
      <c r="G589">
        <v>999.99</v>
      </c>
      <c r="H589" s="12">
        <v>0.05</v>
      </c>
      <c r="I589" s="21">
        <f t="shared" si="18"/>
        <v>49.999500000000005</v>
      </c>
      <c r="J589" s="1">
        <f t="shared" si="19"/>
        <v>949.9905</v>
      </c>
    </row>
    <row r="590" spans="1:10" x14ac:dyDescent="0.25">
      <c r="A590">
        <v>208</v>
      </c>
      <c r="B590">
        <v>4</v>
      </c>
      <c r="C590">
        <v>815</v>
      </c>
      <c r="D590">
        <v>12</v>
      </c>
      <c r="E590">
        <v>2</v>
      </c>
      <c r="F590">
        <v>1</v>
      </c>
      <c r="G590">
        <v>549.99</v>
      </c>
      <c r="H590" s="12">
        <v>0.2</v>
      </c>
      <c r="I590" s="21">
        <f t="shared" si="18"/>
        <v>109.998</v>
      </c>
      <c r="J590" s="1">
        <f t="shared" si="19"/>
        <v>439.99200000000002</v>
      </c>
    </row>
    <row r="591" spans="1:10" x14ac:dyDescent="0.25">
      <c r="A591">
        <v>208</v>
      </c>
      <c r="B591">
        <v>5</v>
      </c>
      <c r="C591">
        <v>815</v>
      </c>
      <c r="D591">
        <v>10</v>
      </c>
      <c r="E591">
        <v>2</v>
      </c>
      <c r="F591">
        <v>2</v>
      </c>
      <c r="G591">
        <v>1549</v>
      </c>
      <c r="H591" s="12">
        <v>0.05</v>
      </c>
      <c r="I591" s="21">
        <f t="shared" si="18"/>
        <v>77.45</v>
      </c>
      <c r="J591" s="1">
        <f t="shared" si="19"/>
        <v>2943.1</v>
      </c>
    </row>
    <row r="592" spans="1:10" x14ac:dyDescent="0.25">
      <c r="A592">
        <v>209</v>
      </c>
      <c r="B592">
        <v>1</v>
      </c>
      <c r="C592">
        <v>514</v>
      </c>
      <c r="D592">
        <v>13</v>
      </c>
      <c r="E592">
        <v>2</v>
      </c>
      <c r="F592">
        <v>1</v>
      </c>
      <c r="G592">
        <v>269.99</v>
      </c>
      <c r="H592" s="12">
        <v>0.1</v>
      </c>
      <c r="I592" s="21">
        <f t="shared" si="18"/>
        <v>26.999000000000002</v>
      </c>
      <c r="J592" s="1">
        <f t="shared" si="19"/>
        <v>242.99100000000001</v>
      </c>
    </row>
    <row r="593" spans="1:10" x14ac:dyDescent="0.25">
      <c r="A593">
        <v>210</v>
      </c>
      <c r="B593">
        <v>1</v>
      </c>
      <c r="C593">
        <v>943</v>
      </c>
      <c r="D593">
        <v>14</v>
      </c>
      <c r="E593">
        <v>2</v>
      </c>
      <c r="F593">
        <v>1</v>
      </c>
      <c r="G593">
        <v>269.99</v>
      </c>
      <c r="H593" s="12">
        <v>7.0000000000000007E-2</v>
      </c>
      <c r="I593" s="21">
        <f t="shared" si="18"/>
        <v>18.899300000000004</v>
      </c>
      <c r="J593" s="1">
        <f t="shared" si="19"/>
        <v>251.0907</v>
      </c>
    </row>
    <row r="594" spans="1:10" x14ac:dyDescent="0.25">
      <c r="A594">
        <v>210</v>
      </c>
      <c r="B594">
        <v>2</v>
      </c>
      <c r="C594">
        <v>943</v>
      </c>
      <c r="D594">
        <v>13</v>
      </c>
      <c r="E594">
        <v>2</v>
      </c>
      <c r="F594">
        <v>2</v>
      </c>
      <c r="G594">
        <v>269.99</v>
      </c>
      <c r="H594" s="12">
        <v>0.2</v>
      </c>
      <c r="I594" s="21">
        <f t="shared" si="18"/>
        <v>53.998000000000005</v>
      </c>
      <c r="J594" s="1">
        <f t="shared" si="19"/>
        <v>431.98400000000004</v>
      </c>
    </row>
    <row r="595" spans="1:10" x14ac:dyDescent="0.25">
      <c r="A595">
        <v>211</v>
      </c>
      <c r="B595">
        <v>1</v>
      </c>
      <c r="C595">
        <v>1140</v>
      </c>
      <c r="D595">
        <v>10</v>
      </c>
      <c r="E595">
        <v>2</v>
      </c>
      <c r="F595">
        <v>1</v>
      </c>
      <c r="G595">
        <v>1549</v>
      </c>
      <c r="H595" s="12">
        <v>7.0000000000000007E-2</v>
      </c>
      <c r="I595" s="21">
        <f t="shared" si="18"/>
        <v>108.43</v>
      </c>
      <c r="J595" s="1">
        <f t="shared" si="19"/>
        <v>1440.57</v>
      </c>
    </row>
    <row r="596" spans="1:10" x14ac:dyDescent="0.25">
      <c r="A596">
        <v>211</v>
      </c>
      <c r="B596">
        <v>2</v>
      </c>
      <c r="C596">
        <v>1140</v>
      </c>
      <c r="D596">
        <v>2</v>
      </c>
      <c r="E596">
        <v>2</v>
      </c>
      <c r="F596">
        <v>2</v>
      </c>
      <c r="G596">
        <v>749.99</v>
      </c>
      <c r="H596" s="12">
        <v>7.0000000000000007E-2</v>
      </c>
      <c r="I596" s="21">
        <f t="shared" si="18"/>
        <v>52.499300000000005</v>
      </c>
      <c r="J596" s="1">
        <f t="shared" si="19"/>
        <v>1394.9814000000001</v>
      </c>
    </row>
    <row r="597" spans="1:10" x14ac:dyDescent="0.25">
      <c r="A597">
        <v>212</v>
      </c>
      <c r="B597">
        <v>1</v>
      </c>
      <c r="C597">
        <v>1373</v>
      </c>
      <c r="D597">
        <v>16</v>
      </c>
      <c r="E597">
        <v>2</v>
      </c>
      <c r="F597">
        <v>2</v>
      </c>
      <c r="G597">
        <v>599.99</v>
      </c>
      <c r="H597" s="12">
        <v>7.0000000000000007E-2</v>
      </c>
      <c r="I597" s="21">
        <f t="shared" si="18"/>
        <v>41.999300000000005</v>
      </c>
      <c r="J597" s="1">
        <f t="shared" si="19"/>
        <v>1115.9814000000001</v>
      </c>
    </row>
    <row r="598" spans="1:10" x14ac:dyDescent="0.25">
      <c r="A598">
        <v>212</v>
      </c>
      <c r="B598">
        <v>2</v>
      </c>
      <c r="C598">
        <v>1373</v>
      </c>
      <c r="D598">
        <v>12</v>
      </c>
      <c r="E598">
        <v>2</v>
      </c>
      <c r="F598">
        <v>2</v>
      </c>
      <c r="G598">
        <v>549.99</v>
      </c>
      <c r="H598" s="12">
        <v>0.2</v>
      </c>
      <c r="I598" s="21">
        <f t="shared" si="18"/>
        <v>109.998</v>
      </c>
      <c r="J598" s="1">
        <f t="shared" si="19"/>
        <v>879.98400000000004</v>
      </c>
    </row>
    <row r="599" spans="1:10" x14ac:dyDescent="0.25">
      <c r="A599">
        <v>212</v>
      </c>
      <c r="B599">
        <v>3</v>
      </c>
      <c r="C599">
        <v>1373</v>
      </c>
      <c r="D599">
        <v>19</v>
      </c>
      <c r="E599">
        <v>2</v>
      </c>
      <c r="F599">
        <v>1</v>
      </c>
      <c r="G599">
        <v>449</v>
      </c>
      <c r="H599" s="12">
        <v>0.1</v>
      </c>
      <c r="I599" s="21">
        <f t="shared" si="18"/>
        <v>44.900000000000006</v>
      </c>
      <c r="J599" s="1">
        <f t="shared" si="19"/>
        <v>404.1</v>
      </c>
    </row>
    <row r="600" spans="1:10" x14ac:dyDescent="0.25">
      <c r="A600">
        <v>212</v>
      </c>
      <c r="B600">
        <v>4</v>
      </c>
      <c r="C600">
        <v>1373</v>
      </c>
      <c r="D600">
        <v>7</v>
      </c>
      <c r="E600">
        <v>2</v>
      </c>
      <c r="F600">
        <v>1</v>
      </c>
      <c r="G600">
        <v>3999.99</v>
      </c>
      <c r="H600" s="12">
        <v>0.2</v>
      </c>
      <c r="I600" s="21">
        <f t="shared" si="18"/>
        <v>799.99800000000005</v>
      </c>
      <c r="J600" s="1">
        <f t="shared" si="19"/>
        <v>3199.9919999999997</v>
      </c>
    </row>
    <row r="601" spans="1:10" x14ac:dyDescent="0.25">
      <c r="A601">
        <v>213</v>
      </c>
      <c r="B601">
        <v>1</v>
      </c>
      <c r="C601">
        <v>788</v>
      </c>
      <c r="D601">
        <v>13</v>
      </c>
      <c r="E601">
        <v>3</v>
      </c>
      <c r="F601">
        <v>1</v>
      </c>
      <c r="G601">
        <v>269.99</v>
      </c>
      <c r="H601" s="12">
        <v>0.1</v>
      </c>
      <c r="I601" s="21">
        <f t="shared" si="18"/>
        <v>26.999000000000002</v>
      </c>
      <c r="J601" s="1">
        <f t="shared" si="19"/>
        <v>242.99100000000001</v>
      </c>
    </row>
    <row r="602" spans="1:10" x14ac:dyDescent="0.25">
      <c r="A602">
        <v>214</v>
      </c>
      <c r="B602">
        <v>1</v>
      </c>
      <c r="C602">
        <v>363</v>
      </c>
      <c r="D602">
        <v>21</v>
      </c>
      <c r="E602">
        <v>2</v>
      </c>
      <c r="F602">
        <v>1</v>
      </c>
      <c r="G602">
        <v>269.99</v>
      </c>
      <c r="H602" s="12">
        <v>0.1</v>
      </c>
      <c r="I602" s="21">
        <f t="shared" si="18"/>
        <v>26.999000000000002</v>
      </c>
      <c r="J602" s="1">
        <f t="shared" si="19"/>
        <v>242.99100000000001</v>
      </c>
    </row>
    <row r="603" spans="1:10" x14ac:dyDescent="0.25">
      <c r="A603">
        <v>215</v>
      </c>
      <c r="B603">
        <v>1</v>
      </c>
      <c r="C603">
        <v>1420</v>
      </c>
      <c r="D603">
        <v>19</v>
      </c>
      <c r="E603">
        <v>2</v>
      </c>
      <c r="F603">
        <v>1</v>
      </c>
      <c r="G603">
        <v>449</v>
      </c>
      <c r="H603" s="12">
        <v>7.0000000000000007E-2</v>
      </c>
      <c r="I603" s="21">
        <f t="shared" si="18"/>
        <v>31.430000000000003</v>
      </c>
      <c r="J603" s="1">
        <f t="shared" si="19"/>
        <v>417.57</v>
      </c>
    </row>
    <row r="604" spans="1:10" x14ac:dyDescent="0.25">
      <c r="A604">
        <v>215</v>
      </c>
      <c r="B604">
        <v>2</v>
      </c>
      <c r="C604">
        <v>1420</v>
      </c>
      <c r="D604">
        <v>12</v>
      </c>
      <c r="E604">
        <v>2</v>
      </c>
      <c r="F604">
        <v>2</v>
      </c>
      <c r="G604">
        <v>549.99</v>
      </c>
      <c r="H604" s="12">
        <v>0.1</v>
      </c>
      <c r="I604" s="21">
        <f t="shared" si="18"/>
        <v>54.999000000000002</v>
      </c>
      <c r="J604" s="1">
        <f t="shared" si="19"/>
        <v>989.98199999999997</v>
      </c>
    </row>
    <row r="605" spans="1:10" x14ac:dyDescent="0.25">
      <c r="A605">
        <v>216</v>
      </c>
      <c r="B605">
        <v>1</v>
      </c>
      <c r="C605">
        <v>267</v>
      </c>
      <c r="D605">
        <v>22</v>
      </c>
      <c r="E605">
        <v>1</v>
      </c>
      <c r="F605">
        <v>2</v>
      </c>
      <c r="G605">
        <v>269.99</v>
      </c>
      <c r="H605" s="12">
        <v>0.1</v>
      </c>
      <c r="I605" s="21">
        <f t="shared" si="18"/>
        <v>26.999000000000002</v>
      </c>
      <c r="J605" s="1">
        <f t="shared" si="19"/>
        <v>485.98200000000003</v>
      </c>
    </row>
    <row r="606" spans="1:10" x14ac:dyDescent="0.25">
      <c r="A606">
        <v>216</v>
      </c>
      <c r="B606">
        <v>2</v>
      </c>
      <c r="C606">
        <v>267</v>
      </c>
      <c r="D606">
        <v>16</v>
      </c>
      <c r="E606">
        <v>1</v>
      </c>
      <c r="F606">
        <v>2</v>
      </c>
      <c r="G606">
        <v>599.99</v>
      </c>
      <c r="H606" s="12">
        <v>0.05</v>
      </c>
      <c r="I606" s="21">
        <f t="shared" si="18"/>
        <v>29.999500000000001</v>
      </c>
      <c r="J606" s="1">
        <f t="shared" si="19"/>
        <v>1139.981</v>
      </c>
    </row>
    <row r="607" spans="1:10" x14ac:dyDescent="0.25">
      <c r="A607">
        <v>217</v>
      </c>
      <c r="B607">
        <v>1</v>
      </c>
      <c r="C607">
        <v>716</v>
      </c>
      <c r="D607">
        <v>18</v>
      </c>
      <c r="E607">
        <v>2</v>
      </c>
      <c r="F607">
        <v>1</v>
      </c>
      <c r="G607">
        <v>449</v>
      </c>
      <c r="H607" s="12">
        <v>0.1</v>
      </c>
      <c r="I607" s="21">
        <f t="shared" si="18"/>
        <v>44.900000000000006</v>
      </c>
      <c r="J607" s="1">
        <f t="shared" si="19"/>
        <v>404.1</v>
      </c>
    </row>
    <row r="608" spans="1:10" x14ac:dyDescent="0.25">
      <c r="A608">
        <v>217</v>
      </c>
      <c r="B608">
        <v>2</v>
      </c>
      <c r="C608">
        <v>716</v>
      </c>
      <c r="D608">
        <v>10</v>
      </c>
      <c r="E608">
        <v>2</v>
      </c>
      <c r="F608">
        <v>2</v>
      </c>
      <c r="G608">
        <v>1549</v>
      </c>
      <c r="H608" s="12">
        <v>0.1</v>
      </c>
      <c r="I608" s="21">
        <f t="shared" si="18"/>
        <v>154.9</v>
      </c>
      <c r="J608" s="1">
        <f t="shared" si="19"/>
        <v>2788.2</v>
      </c>
    </row>
    <row r="609" spans="1:10" x14ac:dyDescent="0.25">
      <c r="A609">
        <v>217</v>
      </c>
      <c r="B609">
        <v>3</v>
      </c>
      <c r="C609">
        <v>716</v>
      </c>
      <c r="D609">
        <v>17</v>
      </c>
      <c r="E609">
        <v>2</v>
      </c>
      <c r="F609">
        <v>1</v>
      </c>
      <c r="G609">
        <v>429</v>
      </c>
      <c r="H609" s="12">
        <v>7.0000000000000007E-2</v>
      </c>
      <c r="I609" s="21">
        <f t="shared" si="18"/>
        <v>30.03</v>
      </c>
      <c r="J609" s="1">
        <f t="shared" si="19"/>
        <v>398.97</v>
      </c>
    </row>
    <row r="610" spans="1:10" x14ac:dyDescent="0.25">
      <c r="A610">
        <v>218</v>
      </c>
      <c r="B610">
        <v>1</v>
      </c>
      <c r="C610">
        <v>1179</v>
      </c>
      <c r="D610">
        <v>2</v>
      </c>
      <c r="E610">
        <v>2</v>
      </c>
      <c r="F610">
        <v>2</v>
      </c>
      <c r="G610">
        <v>749.99</v>
      </c>
      <c r="H610" s="12">
        <v>0.1</v>
      </c>
      <c r="I610" s="21">
        <f t="shared" si="18"/>
        <v>74.999000000000009</v>
      </c>
      <c r="J610" s="1">
        <f t="shared" si="19"/>
        <v>1349.982</v>
      </c>
    </row>
    <row r="611" spans="1:10" x14ac:dyDescent="0.25">
      <c r="A611">
        <v>218</v>
      </c>
      <c r="B611">
        <v>2</v>
      </c>
      <c r="C611">
        <v>1179</v>
      </c>
      <c r="D611">
        <v>13</v>
      </c>
      <c r="E611">
        <v>2</v>
      </c>
      <c r="F611">
        <v>1</v>
      </c>
      <c r="G611">
        <v>269.99</v>
      </c>
      <c r="H611" s="12">
        <v>7.0000000000000007E-2</v>
      </c>
      <c r="I611" s="21">
        <f t="shared" si="18"/>
        <v>18.899300000000004</v>
      </c>
      <c r="J611" s="1">
        <f t="shared" si="19"/>
        <v>251.0907</v>
      </c>
    </row>
    <row r="612" spans="1:10" x14ac:dyDescent="0.25">
      <c r="A612">
        <v>218</v>
      </c>
      <c r="B612">
        <v>3</v>
      </c>
      <c r="C612">
        <v>1179</v>
      </c>
      <c r="D612">
        <v>12</v>
      </c>
      <c r="E612">
        <v>2</v>
      </c>
      <c r="F612">
        <v>1</v>
      </c>
      <c r="G612">
        <v>549.99</v>
      </c>
      <c r="H612" s="12">
        <v>0.05</v>
      </c>
      <c r="I612" s="21">
        <f t="shared" si="18"/>
        <v>27.499500000000001</v>
      </c>
      <c r="J612" s="1">
        <f t="shared" si="19"/>
        <v>522.4905</v>
      </c>
    </row>
    <row r="613" spans="1:10" x14ac:dyDescent="0.25">
      <c r="A613">
        <v>219</v>
      </c>
      <c r="B613">
        <v>1</v>
      </c>
      <c r="C613">
        <v>1338</v>
      </c>
      <c r="D613">
        <v>26</v>
      </c>
      <c r="E613">
        <v>2</v>
      </c>
      <c r="F613">
        <v>1</v>
      </c>
      <c r="G613">
        <v>599.99</v>
      </c>
      <c r="H613" s="12">
        <v>0.05</v>
      </c>
      <c r="I613" s="21">
        <f t="shared" si="18"/>
        <v>29.999500000000001</v>
      </c>
      <c r="J613" s="1">
        <f t="shared" si="19"/>
        <v>569.9905</v>
      </c>
    </row>
    <row r="614" spans="1:10" x14ac:dyDescent="0.25">
      <c r="A614">
        <v>219</v>
      </c>
      <c r="B614">
        <v>2</v>
      </c>
      <c r="C614">
        <v>1338</v>
      </c>
      <c r="D614">
        <v>5</v>
      </c>
      <c r="E614">
        <v>2</v>
      </c>
      <c r="F614">
        <v>1</v>
      </c>
      <c r="G614">
        <v>1320.99</v>
      </c>
      <c r="H614" s="12">
        <v>0.2</v>
      </c>
      <c r="I614" s="21">
        <f t="shared" si="18"/>
        <v>264.19800000000004</v>
      </c>
      <c r="J614" s="1">
        <f t="shared" si="19"/>
        <v>1056.7919999999999</v>
      </c>
    </row>
    <row r="615" spans="1:10" x14ac:dyDescent="0.25">
      <c r="A615">
        <v>220</v>
      </c>
      <c r="B615">
        <v>1</v>
      </c>
      <c r="C615">
        <v>1358</v>
      </c>
      <c r="D615">
        <v>6</v>
      </c>
      <c r="E615">
        <v>2</v>
      </c>
      <c r="F615">
        <v>2</v>
      </c>
      <c r="G615">
        <v>469.99</v>
      </c>
      <c r="H615" s="12">
        <v>0.05</v>
      </c>
      <c r="I615" s="21">
        <f t="shared" si="18"/>
        <v>23.499500000000001</v>
      </c>
      <c r="J615" s="1">
        <f t="shared" si="19"/>
        <v>892.98099999999999</v>
      </c>
    </row>
    <row r="616" spans="1:10" x14ac:dyDescent="0.25">
      <c r="A616">
        <v>220</v>
      </c>
      <c r="B616">
        <v>2</v>
      </c>
      <c r="C616">
        <v>1358</v>
      </c>
      <c r="D616">
        <v>25</v>
      </c>
      <c r="E616">
        <v>2</v>
      </c>
      <c r="F616">
        <v>1</v>
      </c>
      <c r="G616">
        <v>499.99</v>
      </c>
      <c r="H616" s="12">
        <v>7.0000000000000007E-2</v>
      </c>
      <c r="I616" s="21">
        <f t="shared" si="18"/>
        <v>34.999300000000005</v>
      </c>
      <c r="J616" s="1">
        <f t="shared" si="19"/>
        <v>464.9907</v>
      </c>
    </row>
    <row r="617" spans="1:10" x14ac:dyDescent="0.25">
      <c r="A617">
        <v>220</v>
      </c>
      <c r="B617">
        <v>3</v>
      </c>
      <c r="C617">
        <v>1358</v>
      </c>
      <c r="D617">
        <v>22</v>
      </c>
      <c r="E617">
        <v>2</v>
      </c>
      <c r="F617">
        <v>2</v>
      </c>
      <c r="G617">
        <v>269.99</v>
      </c>
      <c r="H617" s="12">
        <v>0.1</v>
      </c>
      <c r="I617" s="21">
        <f t="shared" si="18"/>
        <v>26.999000000000002</v>
      </c>
      <c r="J617" s="1">
        <f t="shared" si="19"/>
        <v>485.98200000000003</v>
      </c>
    </row>
    <row r="618" spans="1:10" x14ac:dyDescent="0.25">
      <c r="A618">
        <v>220</v>
      </c>
      <c r="B618">
        <v>4</v>
      </c>
      <c r="C618">
        <v>1358</v>
      </c>
      <c r="D618">
        <v>3</v>
      </c>
      <c r="E618">
        <v>2</v>
      </c>
      <c r="F618">
        <v>2</v>
      </c>
      <c r="G618">
        <v>999.99</v>
      </c>
      <c r="H618" s="12">
        <v>0.2</v>
      </c>
      <c r="I618" s="21">
        <f t="shared" si="18"/>
        <v>199.99800000000002</v>
      </c>
      <c r="J618" s="1">
        <f t="shared" si="19"/>
        <v>1599.9839999999999</v>
      </c>
    </row>
    <row r="619" spans="1:10" x14ac:dyDescent="0.25">
      <c r="A619">
        <v>221</v>
      </c>
      <c r="B619">
        <v>1</v>
      </c>
      <c r="C619">
        <v>1218</v>
      </c>
      <c r="D619">
        <v>11</v>
      </c>
      <c r="E619">
        <v>1</v>
      </c>
      <c r="F619">
        <v>2</v>
      </c>
      <c r="G619">
        <v>1680.99</v>
      </c>
      <c r="H619" s="12">
        <v>7.0000000000000007E-2</v>
      </c>
      <c r="I619" s="21">
        <f t="shared" si="18"/>
        <v>117.66930000000001</v>
      </c>
      <c r="J619" s="1">
        <f t="shared" si="19"/>
        <v>3126.6414</v>
      </c>
    </row>
    <row r="620" spans="1:10" x14ac:dyDescent="0.25">
      <c r="A620">
        <v>222</v>
      </c>
      <c r="B620">
        <v>1</v>
      </c>
      <c r="C620">
        <v>51</v>
      </c>
      <c r="D620">
        <v>10</v>
      </c>
      <c r="E620">
        <v>2</v>
      </c>
      <c r="F620">
        <v>1</v>
      </c>
      <c r="G620">
        <v>1549</v>
      </c>
      <c r="H620" s="12">
        <v>0.1</v>
      </c>
      <c r="I620" s="21">
        <f t="shared" si="18"/>
        <v>154.9</v>
      </c>
      <c r="J620" s="1">
        <f t="shared" si="19"/>
        <v>1394.1</v>
      </c>
    </row>
    <row r="621" spans="1:10" x14ac:dyDescent="0.25">
      <c r="A621">
        <v>222</v>
      </c>
      <c r="B621">
        <v>2</v>
      </c>
      <c r="C621">
        <v>51</v>
      </c>
      <c r="D621">
        <v>2</v>
      </c>
      <c r="E621">
        <v>2</v>
      </c>
      <c r="F621">
        <v>2</v>
      </c>
      <c r="G621">
        <v>749.99</v>
      </c>
      <c r="H621" s="12">
        <v>0.1</v>
      </c>
      <c r="I621" s="21">
        <f t="shared" si="18"/>
        <v>74.999000000000009</v>
      </c>
      <c r="J621" s="1">
        <f t="shared" si="19"/>
        <v>1349.982</v>
      </c>
    </row>
    <row r="622" spans="1:10" x14ac:dyDescent="0.25">
      <c r="A622">
        <v>223</v>
      </c>
      <c r="B622">
        <v>1</v>
      </c>
      <c r="C622">
        <v>1368</v>
      </c>
      <c r="D622">
        <v>7</v>
      </c>
      <c r="E622">
        <v>2</v>
      </c>
      <c r="F622">
        <v>2</v>
      </c>
      <c r="G622">
        <v>3999.99</v>
      </c>
      <c r="H622" s="12">
        <v>0.05</v>
      </c>
      <c r="I622" s="21">
        <f t="shared" si="18"/>
        <v>199.99950000000001</v>
      </c>
      <c r="J622" s="1">
        <f t="shared" si="19"/>
        <v>7599.9809999999998</v>
      </c>
    </row>
    <row r="623" spans="1:10" x14ac:dyDescent="0.25">
      <c r="A623">
        <v>223</v>
      </c>
      <c r="B623">
        <v>2</v>
      </c>
      <c r="C623">
        <v>1368</v>
      </c>
      <c r="D623">
        <v>5</v>
      </c>
      <c r="E623">
        <v>2</v>
      </c>
      <c r="F623">
        <v>1</v>
      </c>
      <c r="G623">
        <v>1320.99</v>
      </c>
      <c r="H623" s="12">
        <v>0.2</v>
      </c>
      <c r="I623" s="21">
        <f t="shared" si="18"/>
        <v>264.19800000000004</v>
      </c>
      <c r="J623" s="1">
        <f t="shared" si="19"/>
        <v>1056.7919999999999</v>
      </c>
    </row>
    <row r="624" spans="1:10" x14ac:dyDescent="0.25">
      <c r="A624">
        <v>223</v>
      </c>
      <c r="B624">
        <v>3</v>
      </c>
      <c r="C624">
        <v>1368</v>
      </c>
      <c r="D624">
        <v>21</v>
      </c>
      <c r="E624">
        <v>2</v>
      </c>
      <c r="F624">
        <v>2</v>
      </c>
      <c r="G624">
        <v>269.99</v>
      </c>
      <c r="H624" s="12">
        <v>0.1</v>
      </c>
      <c r="I624" s="21">
        <f t="shared" si="18"/>
        <v>26.999000000000002</v>
      </c>
      <c r="J624" s="1">
        <f t="shared" si="19"/>
        <v>485.98200000000003</v>
      </c>
    </row>
    <row r="625" spans="1:10" x14ac:dyDescent="0.25">
      <c r="A625">
        <v>223</v>
      </c>
      <c r="B625">
        <v>4</v>
      </c>
      <c r="C625">
        <v>1368</v>
      </c>
      <c r="D625">
        <v>20</v>
      </c>
      <c r="E625">
        <v>2</v>
      </c>
      <c r="F625">
        <v>1</v>
      </c>
      <c r="G625">
        <v>599.99</v>
      </c>
      <c r="H625" s="12">
        <v>0.05</v>
      </c>
      <c r="I625" s="21">
        <f t="shared" si="18"/>
        <v>29.999500000000001</v>
      </c>
      <c r="J625" s="1">
        <f t="shared" si="19"/>
        <v>569.9905</v>
      </c>
    </row>
    <row r="626" spans="1:10" x14ac:dyDescent="0.25">
      <c r="A626">
        <v>223</v>
      </c>
      <c r="B626">
        <v>5</v>
      </c>
      <c r="C626">
        <v>1368</v>
      </c>
      <c r="D626">
        <v>15</v>
      </c>
      <c r="E626">
        <v>2</v>
      </c>
      <c r="F626">
        <v>1</v>
      </c>
      <c r="G626">
        <v>529.99</v>
      </c>
      <c r="H626" s="12">
        <v>0.05</v>
      </c>
      <c r="I626" s="21">
        <f t="shared" si="18"/>
        <v>26.499500000000001</v>
      </c>
      <c r="J626" s="1">
        <f t="shared" si="19"/>
        <v>503.4905</v>
      </c>
    </row>
    <row r="627" spans="1:10" x14ac:dyDescent="0.25">
      <c r="A627">
        <v>224</v>
      </c>
      <c r="B627">
        <v>1</v>
      </c>
      <c r="C627">
        <v>157</v>
      </c>
      <c r="D627">
        <v>6</v>
      </c>
      <c r="E627">
        <v>1</v>
      </c>
      <c r="F627">
        <v>1</v>
      </c>
      <c r="G627">
        <v>469.99</v>
      </c>
      <c r="H627" s="12">
        <v>7.0000000000000007E-2</v>
      </c>
      <c r="I627" s="21">
        <f t="shared" si="18"/>
        <v>32.899300000000004</v>
      </c>
      <c r="J627" s="1">
        <f t="shared" si="19"/>
        <v>437.09070000000003</v>
      </c>
    </row>
    <row r="628" spans="1:10" x14ac:dyDescent="0.25">
      <c r="A628">
        <v>224</v>
      </c>
      <c r="B628">
        <v>2</v>
      </c>
      <c r="C628">
        <v>157</v>
      </c>
      <c r="D628">
        <v>11</v>
      </c>
      <c r="E628">
        <v>1</v>
      </c>
      <c r="F628">
        <v>2</v>
      </c>
      <c r="G628">
        <v>1680.99</v>
      </c>
      <c r="H628" s="12">
        <v>0.1</v>
      </c>
      <c r="I628" s="21">
        <f t="shared" si="18"/>
        <v>168.09900000000002</v>
      </c>
      <c r="J628" s="1">
        <f t="shared" si="19"/>
        <v>3025.7820000000002</v>
      </c>
    </row>
    <row r="629" spans="1:10" x14ac:dyDescent="0.25">
      <c r="A629">
        <v>224</v>
      </c>
      <c r="B629">
        <v>3</v>
      </c>
      <c r="C629">
        <v>157</v>
      </c>
      <c r="D629">
        <v>10</v>
      </c>
      <c r="E629">
        <v>1</v>
      </c>
      <c r="F629">
        <v>2</v>
      </c>
      <c r="G629">
        <v>1549</v>
      </c>
      <c r="H629" s="12">
        <v>0.2</v>
      </c>
      <c r="I629" s="21">
        <f t="shared" si="18"/>
        <v>309.8</v>
      </c>
      <c r="J629" s="1">
        <f t="shared" si="19"/>
        <v>2478.4</v>
      </c>
    </row>
    <row r="630" spans="1:10" x14ac:dyDescent="0.25">
      <c r="A630">
        <v>224</v>
      </c>
      <c r="B630">
        <v>4</v>
      </c>
      <c r="C630">
        <v>157</v>
      </c>
      <c r="D630">
        <v>25</v>
      </c>
      <c r="E630">
        <v>1</v>
      </c>
      <c r="F630">
        <v>1</v>
      </c>
      <c r="G630">
        <v>499.99</v>
      </c>
      <c r="H630" s="12">
        <v>0.05</v>
      </c>
      <c r="I630" s="21">
        <f t="shared" si="18"/>
        <v>24.999500000000001</v>
      </c>
      <c r="J630" s="1">
        <f t="shared" si="19"/>
        <v>474.9905</v>
      </c>
    </row>
    <row r="631" spans="1:10" x14ac:dyDescent="0.25">
      <c r="A631">
        <v>225</v>
      </c>
      <c r="B631">
        <v>1</v>
      </c>
      <c r="C631">
        <v>307</v>
      </c>
      <c r="D631">
        <v>21</v>
      </c>
      <c r="E631">
        <v>1</v>
      </c>
      <c r="F631">
        <v>1</v>
      </c>
      <c r="G631">
        <v>269.99</v>
      </c>
      <c r="H631" s="12">
        <v>0.1</v>
      </c>
      <c r="I631" s="21">
        <f t="shared" si="18"/>
        <v>26.999000000000002</v>
      </c>
      <c r="J631" s="1">
        <f t="shared" si="19"/>
        <v>242.99100000000001</v>
      </c>
    </row>
    <row r="632" spans="1:10" x14ac:dyDescent="0.25">
      <c r="A632">
        <v>225</v>
      </c>
      <c r="B632">
        <v>2</v>
      </c>
      <c r="C632">
        <v>307</v>
      </c>
      <c r="D632">
        <v>9</v>
      </c>
      <c r="E632">
        <v>1</v>
      </c>
      <c r="F632">
        <v>1</v>
      </c>
      <c r="G632">
        <v>2999.99</v>
      </c>
      <c r="H632" s="12">
        <v>0.1</v>
      </c>
      <c r="I632" s="21">
        <f t="shared" si="18"/>
        <v>299.99899999999997</v>
      </c>
      <c r="J632" s="1">
        <f t="shared" si="19"/>
        <v>2699.991</v>
      </c>
    </row>
    <row r="633" spans="1:10" x14ac:dyDescent="0.25">
      <c r="A633">
        <v>226</v>
      </c>
      <c r="B633">
        <v>1</v>
      </c>
      <c r="C633">
        <v>501</v>
      </c>
      <c r="D633">
        <v>2</v>
      </c>
      <c r="E633">
        <v>1</v>
      </c>
      <c r="F633">
        <v>1</v>
      </c>
      <c r="G633">
        <v>749.99</v>
      </c>
      <c r="H633" s="12">
        <v>0.05</v>
      </c>
      <c r="I633" s="21">
        <f t="shared" si="18"/>
        <v>37.499500000000005</v>
      </c>
      <c r="J633" s="1">
        <f t="shared" si="19"/>
        <v>712.4905</v>
      </c>
    </row>
    <row r="634" spans="1:10" x14ac:dyDescent="0.25">
      <c r="A634">
        <v>227</v>
      </c>
      <c r="B634">
        <v>1</v>
      </c>
      <c r="C634">
        <v>489</v>
      </c>
      <c r="D634">
        <v>3</v>
      </c>
      <c r="E634">
        <v>2</v>
      </c>
      <c r="F634">
        <v>2</v>
      </c>
      <c r="G634">
        <v>999.99</v>
      </c>
      <c r="H634" s="12">
        <v>0.05</v>
      </c>
      <c r="I634" s="21">
        <f t="shared" si="18"/>
        <v>49.999500000000005</v>
      </c>
      <c r="J634" s="1">
        <f t="shared" si="19"/>
        <v>1899.981</v>
      </c>
    </row>
    <row r="635" spans="1:10" x14ac:dyDescent="0.25">
      <c r="A635">
        <v>227</v>
      </c>
      <c r="B635">
        <v>2</v>
      </c>
      <c r="C635">
        <v>489</v>
      </c>
      <c r="D635">
        <v>15</v>
      </c>
      <c r="E635">
        <v>2</v>
      </c>
      <c r="F635">
        <v>2</v>
      </c>
      <c r="G635">
        <v>529.99</v>
      </c>
      <c r="H635" s="12">
        <v>0.1</v>
      </c>
      <c r="I635" s="21">
        <f t="shared" si="18"/>
        <v>52.999000000000002</v>
      </c>
      <c r="J635" s="1">
        <f t="shared" si="19"/>
        <v>953.98199999999997</v>
      </c>
    </row>
    <row r="636" spans="1:10" x14ac:dyDescent="0.25">
      <c r="A636">
        <v>228</v>
      </c>
      <c r="B636">
        <v>1</v>
      </c>
      <c r="C636">
        <v>615</v>
      </c>
      <c r="D636">
        <v>25</v>
      </c>
      <c r="E636">
        <v>2</v>
      </c>
      <c r="F636">
        <v>1</v>
      </c>
      <c r="G636">
        <v>499.99</v>
      </c>
      <c r="H636" s="12">
        <v>0.2</v>
      </c>
      <c r="I636" s="21">
        <f t="shared" si="18"/>
        <v>99.998000000000005</v>
      </c>
      <c r="J636" s="1">
        <f t="shared" si="19"/>
        <v>399.99200000000002</v>
      </c>
    </row>
    <row r="637" spans="1:10" x14ac:dyDescent="0.25">
      <c r="A637">
        <v>228</v>
      </c>
      <c r="B637">
        <v>2</v>
      </c>
      <c r="C637">
        <v>615</v>
      </c>
      <c r="D637">
        <v>2</v>
      </c>
      <c r="E637">
        <v>2</v>
      </c>
      <c r="F637">
        <v>2</v>
      </c>
      <c r="G637">
        <v>749.99</v>
      </c>
      <c r="H637" s="12">
        <v>7.0000000000000007E-2</v>
      </c>
      <c r="I637" s="21">
        <f t="shared" si="18"/>
        <v>52.499300000000005</v>
      </c>
      <c r="J637" s="1">
        <f t="shared" si="19"/>
        <v>1394.9814000000001</v>
      </c>
    </row>
    <row r="638" spans="1:10" x14ac:dyDescent="0.25">
      <c r="A638">
        <v>228</v>
      </c>
      <c r="B638">
        <v>3</v>
      </c>
      <c r="C638">
        <v>615</v>
      </c>
      <c r="D638">
        <v>23</v>
      </c>
      <c r="E638">
        <v>2</v>
      </c>
      <c r="F638">
        <v>2</v>
      </c>
      <c r="G638">
        <v>299.99</v>
      </c>
      <c r="H638" s="12">
        <v>0.1</v>
      </c>
      <c r="I638" s="21">
        <f t="shared" si="18"/>
        <v>29.999000000000002</v>
      </c>
      <c r="J638" s="1">
        <f t="shared" si="19"/>
        <v>539.98199999999997</v>
      </c>
    </row>
    <row r="639" spans="1:10" x14ac:dyDescent="0.25">
      <c r="A639">
        <v>228</v>
      </c>
      <c r="B639">
        <v>4</v>
      </c>
      <c r="C639">
        <v>615</v>
      </c>
      <c r="D639">
        <v>4</v>
      </c>
      <c r="E639">
        <v>2</v>
      </c>
      <c r="F639">
        <v>1</v>
      </c>
      <c r="G639">
        <v>2899.99</v>
      </c>
      <c r="H639" s="12">
        <v>0.2</v>
      </c>
      <c r="I639" s="21">
        <f t="shared" si="18"/>
        <v>579.99799999999993</v>
      </c>
      <c r="J639" s="1">
        <f t="shared" si="19"/>
        <v>2319.9919999999997</v>
      </c>
    </row>
    <row r="640" spans="1:10" x14ac:dyDescent="0.25">
      <c r="A640">
        <v>228</v>
      </c>
      <c r="B640">
        <v>5</v>
      </c>
      <c r="C640">
        <v>615</v>
      </c>
      <c r="D640">
        <v>22</v>
      </c>
      <c r="E640">
        <v>2</v>
      </c>
      <c r="F640">
        <v>1</v>
      </c>
      <c r="G640">
        <v>269.99</v>
      </c>
      <c r="H640" s="12">
        <v>0.05</v>
      </c>
      <c r="I640" s="21">
        <f t="shared" si="18"/>
        <v>13.499500000000001</v>
      </c>
      <c r="J640" s="1">
        <f t="shared" si="19"/>
        <v>256.4905</v>
      </c>
    </row>
    <row r="641" spans="1:10" x14ac:dyDescent="0.25">
      <c r="A641">
        <v>229</v>
      </c>
      <c r="B641">
        <v>1</v>
      </c>
      <c r="C641">
        <v>742</v>
      </c>
      <c r="D641">
        <v>25</v>
      </c>
      <c r="E641">
        <v>2</v>
      </c>
      <c r="F641">
        <v>2</v>
      </c>
      <c r="G641">
        <v>499.99</v>
      </c>
      <c r="H641" s="12">
        <v>0.2</v>
      </c>
      <c r="I641" s="21">
        <f t="shared" si="18"/>
        <v>99.998000000000005</v>
      </c>
      <c r="J641" s="1">
        <f t="shared" si="19"/>
        <v>799.98400000000004</v>
      </c>
    </row>
    <row r="642" spans="1:10" x14ac:dyDescent="0.25">
      <c r="A642">
        <v>229</v>
      </c>
      <c r="B642">
        <v>2</v>
      </c>
      <c r="C642">
        <v>742</v>
      </c>
      <c r="D642">
        <v>5</v>
      </c>
      <c r="E642">
        <v>2</v>
      </c>
      <c r="F642">
        <v>2</v>
      </c>
      <c r="G642">
        <v>1320.99</v>
      </c>
      <c r="H642" s="12">
        <v>0.1</v>
      </c>
      <c r="I642" s="21">
        <f t="shared" si="18"/>
        <v>132.09900000000002</v>
      </c>
      <c r="J642" s="1">
        <f t="shared" si="19"/>
        <v>2377.7820000000002</v>
      </c>
    </row>
    <row r="643" spans="1:10" x14ac:dyDescent="0.25">
      <c r="A643">
        <v>229</v>
      </c>
      <c r="B643">
        <v>3</v>
      </c>
      <c r="C643">
        <v>742</v>
      </c>
      <c r="D643">
        <v>8</v>
      </c>
      <c r="E643">
        <v>2</v>
      </c>
      <c r="F643">
        <v>1</v>
      </c>
      <c r="G643">
        <v>1799.99</v>
      </c>
      <c r="H643" s="12">
        <v>0.2</v>
      </c>
      <c r="I643" s="21">
        <f t="shared" ref="I643:I706" si="20">G643*H643</f>
        <v>359.99800000000005</v>
      </c>
      <c r="J643" s="1">
        <f t="shared" ref="J643:J706" si="21">(G643-I643)*F643</f>
        <v>1439.992</v>
      </c>
    </row>
    <row r="644" spans="1:10" x14ac:dyDescent="0.25">
      <c r="A644">
        <v>230</v>
      </c>
      <c r="B644">
        <v>1</v>
      </c>
      <c r="C644">
        <v>1167</v>
      </c>
      <c r="D644">
        <v>11</v>
      </c>
      <c r="E644">
        <v>2</v>
      </c>
      <c r="F644">
        <v>2</v>
      </c>
      <c r="G644">
        <v>1680.99</v>
      </c>
      <c r="H644" s="12">
        <v>7.0000000000000007E-2</v>
      </c>
      <c r="I644" s="21">
        <f t="shared" si="20"/>
        <v>117.66930000000001</v>
      </c>
      <c r="J644" s="1">
        <f t="shared" si="21"/>
        <v>3126.6414</v>
      </c>
    </row>
    <row r="645" spans="1:10" x14ac:dyDescent="0.25">
      <c r="A645">
        <v>231</v>
      </c>
      <c r="B645">
        <v>1</v>
      </c>
      <c r="C645">
        <v>1257</v>
      </c>
      <c r="D645">
        <v>8</v>
      </c>
      <c r="E645">
        <v>2</v>
      </c>
      <c r="F645">
        <v>2</v>
      </c>
      <c r="G645">
        <v>1799.99</v>
      </c>
      <c r="H645" s="12">
        <v>7.0000000000000007E-2</v>
      </c>
      <c r="I645" s="21">
        <f t="shared" si="20"/>
        <v>125.99930000000002</v>
      </c>
      <c r="J645" s="1">
        <f t="shared" si="21"/>
        <v>3347.9814000000001</v>
      </c>
    </row>
    <row r="646" spans="1:10" x14ac:dyDescent="0.25">
      <c r="A646">
        <v>231</v>
      </c>
      <c r="B646">
        <v>2</v>
      </c>
      <c r="C646">
        <v>1257</v>
      </c>
      <c r="D646">
        <v>14</v>
      </c>
      <c r="E646">
        <v>2</v>
      </c>
      <c r="F646">
        <v>2</v>
      </c>
      <c r="G646">
        <v>269.99</v>
      </c>
      <c r="H646" s="12">
        <v>0.2</v>
      </c>
      <c r="I646" s="21">
        <f t="shared" si="20"/>
        <v>53.998000000000005</v>
      </c>
      <c r="J646" s="1">
        <f t="shared" si="21"/>
        <v>431.98400000000004</v>
      </c>
    </row>
    <row r="647" spans="1:10" x14ac:dyDescent="0.25">
      <c r="A647">
        <v>231</v>
      </c>
      <c r="B647">
        <v>3</v>
      </c>
      <c r="C647">
        <v>1257</v>
      </c>
      <c r="D647">
        <v>5</v>
      </c>
      <c r="E647">
        <v>2</v>
      </c>
      <c r="F647">
        <v>2</v>
      </c>
      <c r="G647">
        <v>1320.99</v>
      </c>
      <c r="H647" s="12">
        <v>0.2</v>
      </c>
      <c r="I647" s="21">
        <f t="shared" si="20"/>
        <v>264.19800000000004</v>
      </c>
      <c r="J647" s="1">
        <f t="shared" si="21"/>
        <v>2113.5839999999998</v>
      </c>
    </row>
    <row r="648" spans="1:10" x14ac:dyDescent="0.25">
      <c r="A648">
        <v>232</v>
      </c>
      <c r="B648">
        <v>1</v>
      </c>
      <c r="C648">
        <v>1360</v>
      </c>
      <c r="D648">
        <v>18</v>
      </c>
      <c r="E648">
        <v>1</v>
      </c>
      <c r="F648">
        <v>1</v>
      </c>
      <c r="G648">
        <v>449</v>
      </c>
      <c r="H648" s="12">
        <v>7.0000000000000007E-2</v>
      </c>
      <c r="I648" s="21">
        <f t="shared" si="20"/>
        <v>31.430000000000003</v>
      </c>
      <c r="J648" s="1">
        <f t="shared" si="21"/>
        <v>417.57</v>
      </c>
    </row>
    <row r="649" spans="1:10" x14ac:dyDescent="0.25">
      <c r="A649">
        <v>232</v>
      </c>
      <c r="B649">
        <v>2</v>
      </c>
      <c r="C649">
        <v>1360</v>
      </c>
      <c r="D649">
        <v>11</v>
      </c>
      <c r="E649">
        <v>1</v>
      </c>
      <c r="F649">
        <v>2</v>
      </c>
      <c r="G649">
        <v>1680.99</v>
      </c>
      <c r="H649" s="12">
        <v>0.05</v>
      </c>
      <c r="I649" s="21">
        <f t="shared" si="20"/>
        <v>84.049500000000009</v>
      </c>
      <c r="J649" s="1">
        <f t="shared" si="21"/>
        <v>3193.8809999999999</v>
      </c>
    </row>
    <row r="650" spans="1:10" x14ac:dyDescent="0.25">
      <c r="A650">
        <v>232</v>
      </c>
      <c r="B650">
        <v>3</v>
      </c>
      <c r="C650">
        <v>1360</v>
      </c>
      <c r="D650">
        <v>26</v>
      </c>
      <c r="E650">
        <v>1</v>
      </c>
      <c r="F650">
        <v>2</v>
      </c>
      <c r="G650">
        <v>599.99</v>
      </c>
      <c r="H650" s="12">
        <v>7.0000000000000007E-2</v>
      </c>
      <c r="I650" s="21">
        <f t="shared" si="20"/>
        <v>41.999300000000005</v>
      </c>
      <c r="J650" s="1">
        <f t="shared" si="21"/>
        <v>1115.9814000000001</v>
      </c>
    </row>
    <row r="651" spans="1:10" x14ac:dyDescent="0.25">
      <c r="A651">
        <v>232</v>
      </c>
      <c r="B651">
        <v>4</v>
      </c>
      <c r="C651">
        <v>1360</v>
      </c>
      <c r="D651">
        <v>8</v>
      </c>
      <c r="E651">
        <v>1</v>
      </c>
      <c r="F651">
        <v>2</v>
      </c>
      <c r="G651">
        <v>1799.99</v>
      </c>
      <c r="H651" s="12">
        <v>0.1</v>
      </c>
      <c r="I651" s="21">
        <f t="shared" si="20"/>
        <v>179.99900000000002</v>
      </c>
      <c r="J651" s="1">
        <f t="shared" si="21"/>
        <v>3239.982</v>
      </c>
    </row>
    <row r="652" spans="1:10" x14ac:dyDescent="0.25">
      <c r="A652">
        <v>233</v>
      </c>
      <c r="B652">
        <v>1</v>
      </c>
      <c r="C652">
        <v>737</v>
      </c>
      <c r="D652">
        <v>14</v>
      </c>
      <c r="E652">
        <v>2</v>
      </c>
      <c r="F652">
        <v>1</v>
      </c>
      <c r="G652">
        <v>269.99</v>
      </c>
      <c r="H652" s="12">
        <v>0.1</v>
      </c>
      <c r="I652" s="21">
        <f t="shared" si="20"/>
        <v>26.999000000000002</v>
      </c>
      <c r="J652" s="1">
        <f t="shared" si="21"/>
        <v>242.99100000000001</v>
      </c>
    </row>
    <row r="653" spans="1:10" x14ac:dyDescent="0.25">
      <c r="A653">
        <v>233</v>
      </c>
      <c r="B653">
        <v>2</v>
      </c>
      <c r="C653">
        <v>737</v>
      </c>
      <c r="D653">
        <v>16</v>
      </c>
      <c r="E653">
        <v>2</v>
      </c>
      <c r="F653">
        <v>2</v>
      </c>
      <c r="G653">
        <v>599.99</v>
      </c>
      <c r="H653" s="12">
        <v>0.1</v>
      </c>
      <c r="I653" s="21">
        <f t="shared" si="20"/>
        <v>59.999000000000002</v>
      </c>
      <c r="J653" s="1">
        <f t="shared" si="21"/>
        <v>1079.982</v>
      </c>
    </row>
    <row r="654" spans="1:10" x14ac:dyDescent="0.25">
      <c r="A654">
        <v>233</v>
      </c>
      <c r="B654">
        <v>3</v>
      </c>
      <c r="C654">
        <v>737</v>
      </c>
      <c r="D654">
        <v>12</v>
      </c>
      <c r="E654">
        <v>2</v>
      </c>
      <c r="F654">
        <v>1</v>
      </c>
      <c r="G654">
        <v>549.99</v>
      </c>
      <c r="H654" s="12">
        <v>0.2</v>
      </c>
      <c r="I654" s="21">
        <f t="shared" si="20"/>
        <v>109.998</v>
      </c>
      <c r="J654" s="1">
        <f t="shared" si="21"/>
        <v>439.99200000000002</v>
      </c>
    </row>
    <row r="655" spans="1:10" x14ac:dyDescent="0.25">
      <c r="A655">
        <v>233</v>
      </c>
      <c r="B655">
        <v>4</v>
      </c>
      <c r="C655">
        <v>737</v>
      </c>
      <c r="D655">
        <v>15</v>
      </c>
      <c r="E655">
        <v>2</v>
      </c>
      <c r="F655">
        <v>2</v>
      </c>
      <c r="G655">
        <v>529.99</v>
      </c>
      <c r="H655" s="12">
        <v>7.0000000000000007E-2</v>
      </c>
      <c r="I655" s="21">
        <f t="shared" si="20"/>
        <v>37.099300000000007</v>
      </c>
      <c r="J655" s="1">
        <f t="shared" si="21"/>
        <v>985.78139999999996</v>
      </c>
    </row>
    <row r="656" spans="1:10" x14ac:dyDescent="0.25">
      <c r="A656">
        <v>234</v>
      </c>
      <c r="B656">
        <v>1</v>
      </c>
      <c r="C656">
        <v>1435</v>
      </c>
      <c r="D656">
        <v>11</v>
      </c>
      <c r="E656">
        <v>2</v>
      </c>
      <c r="F656">
        <v>2</v>
      </c>
      <c r="G656">
        <v>1680.99</v>
      </c>
      <c r="H656" s="12">
        <v>0.2</v>
      </c>
      <c r="I656" s="21">
        <f t="shared" si="20"/>
        <v>336.19800000000004</v>
      </c>
      <c r="J656" s="1">
        <f t="shared" si="21"/>
        <v>2689.5839999999998</v>
      </c>
    </row>
    <row r="657" spans="1:10" x14ac:dyDescent="0.25">
      <c r="A657">
        <v>234</v>
      </c>
      <c r="B657">
        <v>2</v>
      </c>
      <c r="C657">
        <v>1435</v>
      </c>
      <c r="D657">
        <v>17</v>
      </c>
      <c r="E657">
        <v>2</v>
      </c>
      <c r="F657">
        <v>2</v>
      </c>
      <c r="G657">
        <v>429</v>
      </c>
      <c r="H657" s="12">
        <v>0.05</v>
      </c>
      <c r="I657" s="21">
        <f t="shared" si="20"/>
        <v>21.450000000000003</v>
      </c>
      <c r="J657" s="1">
        <f t="shared" si="21"/>
        <v>815.1</v>
      </c>
    </row>
    <row r="658" spans="1:10" x14ac:dyDescent="0.25">
      <c r="A658">
        <v>234</v>
      </c>
      <c r="B658">
        <v>3</v>
      </c>
      <c r="C658">
        <v>1435</v>
      </c>
      <c r="D658">
        <v>12</v>
      </c>
      <c r="E658">
        <v>2</v>
      </c>
      <c r="F658">
        <v>1</v>
      </c>
      <c r="G658">
        <v>549.99</v>
      </c>
      <c r="H658" s="12">
        <v>0.1</v>
      </c>
      <c r="I658" s="21">
        <f t="shared" si="20"/>
        <v>54.999000000000002</v>
      </c>
      <c r="J658" s="1">
        <f t="shared" si="21"/>
        <v>494.99099999999999</v>
      </c>
    </row>
    <row r="659" spans="1:10" x14ac:dyDescent="0.25">
      <c r="A659">
        <v>234</v>
      </c>
      <c r="B659">
        <v>4</v>
      </c>
      <c r="C659">
        <v>1435</v>
      </c>
      <c r="D659">
        <v>7</v>
      </c>
      <c r="E659">
        <v>2</v>
      </c>
      <c r="F659">
        <v>1</v>
      </c>
      <c r="G659">
        <v>3999.99</v>
      </c>
      <c r="H659" s="12">
        <v>0.05</v>
      </c>
      <c r="I659" s="21">
        <f t="shared" si="20"/>
        <v>199.99950000000001</v>
      </c>
      <c r="J659" s="1">
        <f t="shared" si="21"/>
        <v>3799.9904999999999</v>
      </c>
    </row>
    <row r="660" spans="1:10" x14ac:dyDescent="0.25">
      <c r="A660">
        <v>234</v>
      </c>
      <c r="B660">
        <v>5</v>
      </c>
      <c r="C660">
        <v>1435</v>
      </c>
      <c r="D660">
        <v>23</v>
      </c>
      <c r="E660">
        <v>2</v>
      </c>
      <c r="F660">
        <v>1</v>
      </c>
      <c r="G660">
        <v>299.99</v>
      </c>
      <c r="H660" s="12">
        <v>0.1</v>
      </c>
      <c r="I660" s="21">
        <f t="shared" si="20"/>
        <v>29.999000000000002</v>
      </c>
      <c r="J660" s="1">
        <f t="shared" si="21"/>
        <v>269.99099999999999</v>
      </c>
    </row>
    <row r="661" spans="1:10" x14ac:dyDescent="0.25">
      <c r="A661">
        <v>235</v>
      </c>
      <c r="B661">
        <v>1</v>
      </c>
      <c r="C661">
        <v>649</v>
      </c>
      <c r="D661">
        <v>6</v>
      </c>
      <c r="E661">
        <v>2</v>
      </c>
      <c r="F661">
        <v>1</v>
      </c>
      <c r="G661">
        <v>469.99</v>
      </c>
      <c r="H661" s="12">
        <v>7.0000000000000007E-2</v>
      </c>
      <c r="I661" s="21">
        <f t="shared" si="20"/>
        <v>32.899300000000004</v>
      </c>
      <c r="J661" s="1">
        <f t="shared" si="21"/>
        <v>437.09070000000003</v>
      </c>
    </row>
    <row r="662" spans="1:10" x14ac:dyDescent="0.25">
      <c r="A662">
        <v>235</v>
      </c>
      <c r="B662">
        <v>2</v>
      </c>
      <c r="C662">
        <v>649</v>
      </c>
      <c r="D662">
        <v>13</v>
      </c>
      <c r="E662">
        <v>2</v>
      </c>
      <c r="F662">
        <v>2</v>
      </c>
      <c r="G662">
        <v>269.99</v>
      </c>
      <c r="H662" s="12">
        <v>0.05</v>
      </c>
      <c r="I662" s="21">
        <f t="shared" si="20"/>
        <v>13.499500000000001</v>
      </c>
      <c r="J662" s="1">
        <f t="shared" si="21"/>
        <v>512.98099999999999</v>
      </c>
    </row>
    <row r="663" spans="1:10" x14ac:dyDescent="0.25">
      <c r="A663">
        <v>235</v>
      </c>
      <c r="B663">
        <v>3</v>
      </c>
      <c r="C663">
        <v>649</v>
      </c>
      <c r="D663">
        <v>7</v>
      </c>
      <c r="E663">
        <v>2</v>
      </c>
      <c r="F663">
        <v>2</v>
      </c>
      <c r="G663">
        <v>3999.99</v>
      </c>
      <c r="H663" s="12">
        <v>0.05</v>
      </c>
      <c r="I663" s="21">
        <f t="shared" si="20"/>
        <v>199.99950000000001</v>
      </c>
      <c r="J663" s="1">
        <f t="shared" si="21"/>
        <v>7599.9809999999998</v>
      </c>
    </row>
    <row r="664" spans="1:10" x14ac:dyDescent="0.25">
      <c r="A664">
        <v>236</v>
      </c>
      <c r="B664">
        <v>1</v>
      </c>
      <c r="C664">
        <v>206</v>
      </c>
      <c r="D664">
        <v>3</v>
      </c>
      <c r="E664">
        <v>2</v>
      </c>
      <c r="F664">
        <v>2</v>
      </c>
      <c r="G664">
        <v>999.99</v>
      </c>
      <c r="H664" s="12">
        <v>7.0000000000000007E-2</v>
      </c>
      <c r="I664" s="21">
        <f t="shared" si="20"/>
        <v>69.999300000000005</v>
      </c>
      <c r="J664" s="1">
        <f t="shared" si="21"/>
        <v>1859.9814000000001</v>
      </c>
    </row>
    <row r="665" spans="1:10" x14ac:dyDescent="0.25">
      <c r="A665">
        <v>236</v>
      </c>
      <c r="B665">
        <v>2</v>
      </c>
      <c r="C665">
        <v>206</v>
      </c>
      <c r="D665">
        <v>2</v>
      </c>
      <c r="E665">
        <v>2</v>
      </c>
      <c r="F665">
        <v>2</v>
      </c>
      <c r="G665">
        <v>749.99</v>
      </c>
      <c r="H665" s="12">
        <v>0.1</v>
      </c>
      <c r="I665" s="21">
        <f t="shared" si="20"/>
        <v>74.999000000000009</v>
      </c>
      <c r="J665" s="1">
        <f t="shared" si="21"/>
        <v>1349.982</v>
      </c>
    </row>
    <row r="666" spans="1:10" x14ac:dyDescent="0.25">
      <c r="A666">
        <v>236</v>
      </c>
      <c r="B666">
        <v>3</v>
      </c>
      <c r="C666">
        <v>206</v>
      </c>
      <c r="D666">
        <v>4</v>
      </c>
      <c r="E666">
        <v>2</v>
      </c>
      <c r="F666">
        <v>2</v>
      </c>
      <c r="G666">
        <v>2899.99</v>
      </c>
      <c r="H666" s="12">
        <v>0.1</v>
      </c>
      <c r="I666" s="21">
        <f t="shared" si="20"/>
        <v>289.99899999999997</v>
      </c>
      <c r="J666" s="1">
        <f t="shared" si="21"/>
        <v>5219.982</v>
      </c>
    </row>
    <row r="667" spans="1:10" x14ac:dyDescent="0.25">
      <c r="A667">
        <v>237</v>
      </c>
      <c r="B667">
        <v>1</v>
      </c>
      <c r="C667">
        <v>1351</v>
      </c>
      <c r="D667">
        <v>15</v>
      </c>
      <c r="E667">
        <v>2</v>
      </c>
      <c r="F667">
        <v>1</v>
      </c>
      <c r="G667">
        <v>529.99</v>
      </c>
      <c r="H667" s="12">
        <v>0.2</v>
      </c>
      <c r="I667" s="21">
        <f t="shared" si="20"/>
        <v>105.998</v>
      </c>
      <c r="J667" s="1">
        <f t="shared" si="21"/>
        <v>423.99200000000002</v>
      </c>
    </row>
    <row r="668" spans="1:10" x14ac:dyDescent="0.25">
      <c r="A668">
        <v>237</v>
      </c>
      <c r="B668">
        <v>2</v>
      </c>
      <c r="C668">
        <v>1351</v>
      </c>
      <c r="D668">
        <v>24</v>
      </c>
      <c r="E668">
        <v>2</v>
      </c>
      <c r="F668">
        <v>1</v>
      </c>
      <c r="G668">
        <v>549.99</v>
      </c>
      <c r="H668" s="12">
        <v>7.0000000000000007E-2</v>
      </c>
      <c r="I668" s="21">
        <f t="shared" si="20"/>
        <v>38.499300000000005</v>
      </c>
      <c r="J668" s="1">
        <f t="shared" si="21"/>
        <v>511.4907</v>
      </c>
    </row>
    <row r="669" spans="1:10" x14ac:dyDescent="0.25">
      <c r="A669">
        <v>237</v>
      </c>
      <c r="B669">
        <v>3</v>
      </c>
      <c r="C669">
        <v>1351</v>
      </c>
      <c r="D669">
        <v>20</v>
      </c>
      <c r="E669">
        <v>2</v>
      </c>
      <c r="F669">
        <v>2</v>
      </c>
      <c r="G669">
        <v>599.99</v>
      </c>
      <c r="H669" s="12">
        <v>0.2</v>
      </c>
      <c r="I669" s="21">
        <f t="shared" si="20"/>
        <v>119.998</v>
      </c>
      <c r="J669" s="1">
        <f t="shared" si="21"/>
        <v>959.98400000000004</v>
      </c>
    </row>
    <row r="670" spans="1:10" x14ac:dyDescent="0.25">
      <c r="A670">
        <v>237</v>
      </c>
      <c r="B670">
        <v>4</v>
      </c>
      <c r="C670">
        <v>1351</v>
      </c>
      <c r="D670">
        <v>26</v>
      </c>
      <c r="E670">
        <v>2</v>
      </c>
      <c r="F670">
        <v>1</v>
      </c>
      <c r="G670">
        <v>599.99</v>
      </c>
      <c r="H670" s="12">
        <v>0.05</v>
      </c>
      <c r="I670" s="21">
        <f t="shared" si="20"/>
        <v>29.999500000000001</v>
      </c>
      <c r="J670" s="1">
        <f t="shared" si="21"/>
        <v>569.9905</v>
      </c>
    </row>
    <row r="671" spans="1:10" x14ac:dyDescent="0.25">
      <c r="A671">
        <v>238</v>
      </c>
      <c r="B671">
        <v>1</v>
      </c>
      <c r="C671">
        <v>1350</v>
      </c>
      <c r="D671">
        <v>20</v>
      </c>
      <c r="E671">
        <v>2</v>
      </c>
      <c r="F671">
        <v>2</v>
      </c>
      <c r="G671">
        <v>599.99</v>
      </c>
      <c r="H671" s="12">
        <v>0.2</v>
      </c>
      <c r="I671" s="21">
        <f t="shared" si="20"/>
        <v>119.998</v>
      </c>
      <c r="J671" s="1">
        <f t="shared" si="21"/>
        <v>959.98400000000004</v>
      </c>
    </row>
    <row r="672" spans="1:10" x14ac:dyDescent="0.25">
      <c r="A672">
        <v>238</v>
      </c>
      <c r="B672">
        <v>2</v>
      </c>
      <c r="C672">
        <v>1350</v>
      </c>
      <c r="D672">
        <v>25</v>
      </c>
      <c r="E672">
        <v>2</v>
      </c>
      <c r="F672">
        <v>1</v>
      </c>
      <c r="G672">
        <v>499.99</v>
      </c>
      <c r="H672" s="12">
        <v>7.0000000000000007E-2</v>
      </c>
      <c r="I672" s="21">
        <f t="shared" si="20"/>
        <v>34.999300000000005</v>
      </c>
      <c r="J672" s="1">
        <f t="shared" si="21"/>
        <v>464.9907</v>
      </c>
    </row>
    <row r="673" spans="1:10" x14ac:dyDescent="0.25">
      <c r="A673">
        <v>238</v>
      </c>
      <c r="B673">
        <v>3</v>
      </c>
      <c r="C673">
        <v>1350</v>
      </c>
      <c r="D673">
        <v>13</v>
      </c>
      <c r="E673">
        <v>2</v>
      </c>
      <c r="F673">
        <v>2</v>
      </c>
      <c r="G673">
        <v>269.99</v>
      </c>
      <c r="H673" s="12">
        <v>0.2</v>
      </c>
      <c r="I673" s="21">
        <f t="shared" si="20"/>
        <v>53.998000000000005</v>
      </c>
      <c r="J673" s="1">
        <f t="shared" si="21"/>
        <v>431.98400000000004</v>
      </c>
    </row>
    <row r="674" spans="1:10" x14ac:dyDescent="0.25">
      <c r="A674">
        <v>238</v>
      </c>
      <c r="B674">
        <v>4</v>
      </c>
      <c r="C674">
        <v>1350</v>
      </c>
      <c r="D674">
        <v>22</v>
      </c>
      <c r="E674">
        <v>2</v>
      </c>
      <c r="F674">
        <v>2</v>
      </c>
      <c r="G674">
        <v>269.99</v>
      </c>
      <c r="H674" s="12">
        <v>0.05</v>
      </c>
      <c r="I674" s="21">
        <f t="shared" si="20"/>
        <v>13.499500000000001</v>
      </c>
      <c r="J674" s="1">
        <f t="shared" si="21"/>
        <v>512.98099999999999</v>
      </c>
    </row>
    <row r="675" spans="1:10" x14ac:dyDescent="0.25">
      <c r="A675">
        <v>238</v>
      </c>
      <c r="B675">
        <v>5</v>
      </c>
      <c r="C675">
        <v>1350</v>
      </c>
      <c r="D675">
        <v>7</v>
      </c>
      <c r="E675">
        <v>2</v>
      </c>
      <c r="F675">
        <v>1</v>
      </c>
      <c r="G675">
        <v>3999.99</v>
      </c>
      <c r="H675" s="12">
        <v>7.0000000000000007E-2</v>
      </c>
      <c r="I675" s="21">
        <f t="shared" si="20"/>
        <v>279.99930000000001</v>
      </c>
      <c r="J675" s="1">
        <f t="shared" si="21"/>
        <v>3719.9906999999998</v>
      </c>
    </row>
    <row r="676" spans="1:10" x14ac:dyDescent="0.25">
      <c r="A676">
        <v>239</v>
      </c>
      <c r="B676">
        <v>1</v>
      </c>
      <c r="C676">
        <v>13</v>
      </c>
      <c r="D676">
        <v>16</v>
      </c>
      <c r="E676">
        <v>3</v>
      </c>
      <c r="F676">
        <v>2</v>
      </c>
      <c r="G676">
        <v>599.99</v>
      </c>
      <c r="H676" s="12">
        <v>0.1</v>
      </c>
      <c r="I676" s="21">
        <f t="shared" si="20"/>
        <v>59.999000000000002</v>
      </c>
      <c r="J676" s="1">
        <f t="shared" si="21"/>
        <v>1079.982</v>
      </c>
    </row>
    <row r="677" spans="1:10" x14ac:dyDescent="0.25">
      <c r="A677">
        <v>239</v>
      </c>
      <c r="B677">
        <v>2</v>
      </c>
      <c r="C677">
        <v>13</v>
      </c>
      <c r="D677">
        <v>21</v>
      </c>
      <c r="E677">
        <v>3</v>
      </c>
      <c r="F677">
        <v>2</v>
      </c>
      <c r="G677">
        <v>269.99</v>
      </c>
      <c r="H677" s="12">
        <v>0.05</v>
      </c>
      <c r="I677" s="21">
        <f t="shared" si="20"/>
        <v>13.499500000000001</v>
      </c>
      <c r="J677" s="1">
        <f t="shared" si="21"/>
        <v>512.98099999999999</v>
      </c>
    </row>
    <row r="678" spans="1:10" x14ac:dyDescent="0.25">
      <c r="A678">
        <v>239</v>
      </c>
      <c r="B678">
        <v>3</v>
      </c>
      <c r="C678">
        <v>13</v>
      </c>
      <c r="D678">
        <v>18</v>
      </c>
      <c r="E678">
        <v>3</v>
      </c>
      <c r="F678">
        <v>1</v>
      </c>
      <c r="G678">
        <v>449</v>
      </c>
      <c r="H678" s="12">
        <v>7.0000000000000007E-2</v>
      </c>
      <c r="I678" s="21">
        <f t="shared" si="20"/>
        <v>31.430000000000003</v>
      </c>
      <c r="J678" s="1">
        <f t="shared" si="21"/>
        <v>417.57</v>
      </c>
    </row>
    <row r="679" spans="1:10" x14ac:dyDescent="0.25">
      <c r="A679">
        <v>239</v>
      </c>
      <c r="B679">
        <v>4</v>
      </c>
      <c r="C679">
        <v>13</v>
      </c>
      <c r="D679">
        <v>4</v>
      </c>
      <c r="E679">
        <v>3</v>
      </c>
      <c r="F679">
        <v>2</v>
      </c>
      <c r="G679">
        <v>2899.99</v>
      </c>
      <c r="H679" s="12">
        <v>7.0000000000000007E-2</v>
      </c>
      <c r="I679" s="21">
        <f t="shared" si="20"/>
        <v>202.99930000000001</v>
      </c>
      <c r="J679" s="1">
        <f t="shared" si="21"/>
        <v>5393.9813999999997</v>
      </c>
    </row>
    <row r="680" spans="1:10" x14ac:dyDescent="0.25">
      <c r="A680">
        <v>240</v>
      </c>
      <c r="B680">
        <v>1</v>
      </c>
      <c r="C680">
        <v>65</v>
      </c>
      <c r="D680">
        <v>9</v>
      </c>
      <c r="E680">
        <v>2</v>
      </c>
      <c r="F680">
        <v>1</v>
      </c>
      <c r="G680">
        <v>2999.99</v>
      </c>
      <c r="H680" s="12">
        <v>7.0000000000000007E-2</v>
      </c>
      <c r="I680" s="21">
        <f t="shared" si="20"/>
        <v>209.99930000000001</v>
      </c>
      <c r="J680" s="1">
        <f t="shared" si="21"/>
        <v>2789.9906999999998</v>
      </c>
    </row>
    <row r="681" spans="1:10" x14ac:dyDescent="0.25">
      <c r="A681">
        <v>240</v>
      </c>
      <c r="B681">
        <v>2</v>
      </c>
      <c r="C681">
        <v>65</v>
      </c>
      <c r="D681">
        <v>8</v>
      </c>
      <c r="E681">
        <v>2</v>
      </c>
      <c r="F681">
        <v>1</v>
      </c>
      <c r="G681">
        <v>1799.99</v>
      </c>
      <c r="H681" s="12">
        <v>7.0000000000000007E-2</v>
      </c>
      <c r="I681" s="21">
        <f t="shared" si="20"/>
        <v>125.99930000000002</v>
      </c>
      <c r="J681" s="1">
        <f t="shared" si="21"/>
        <v>1673.9907000000001</v>
      </c>
    </row>
    <row r="682" spans="1:10" x14ac:dyDescent="0.25">
      <c r="A682">
        <v>240</v>
      </c>
      <c r="B682">
        <v>3</v>
      </c>
      <c r="C682">
        <v>65</v>
      </c>
      <c r="D682">
        <v>5</v>
      </c>
      <c r="E682">
        <v>2</v>
      </c>
      <c r="F682">
        <v>1</v>
      </c>
      <c r="G682">
        <v>1320.99</v>
      </c>
      <c r="H682" s="12">
        <v>7.0000000000000007E-2</v>
      </c>
      <c r="I682" s="21">
        <f t="shared" si="20"/>
        <v>92.469300000000004</v>
      </c>
      <c r="J682" s="1">
        <f t="shared" si="21"/>
        <v>1228.5207</v>
      </c>
    </row>
    <row r="683" spans="1:10" x14ac:dyDescent="0.25">
      <c r="A683">
        <v>240</v>
      </c>
      <c r="B683">
        <v>4</v>
      </c>
      <c r="C683">
        <v>65</v>
      </c>
      <c r="D683">
        <v>18</v>
      </c>
      <c r="E683">
        <v>2</v>
      </c>
      <c r="F683">
        <v>2</v>
      </c>
      <c r="G683">
        <v>449</v>
      </c>
      <c r="H683" s="12">
        <v>7.0000000000000007E-2</v>
      </c>
      <c r="I683" s="21">
        <f t="shared" si="20"/>
        <v>31.430000000000003</v>
      </c>
      <c r="J683" s="1">
        <f t="shared" si="21"/>
        <v>835.14</v>
      </c>
    </row>
    <row r="684" spans="1:10" x14ac:dyDescent="0.25">
      <c r="A684">
        <v>241</v>
      </c>
      <c r="B684">
        <v>1</v>
      </c>
      <c r="C684">
        <v>1082</v>
      </c>
      <c r="D684">
        <v>7</v>
      </c>
      <c r="E684">
        <v>2</v>
      </c>
      <c r="F684">
        <v>1</v>
      </c>
      <c r="G684">
        <v>3999.99</v>
      </c>
      <c r="H684" s="12">
        <v>0.2</v>
      </c>
      <c r="I684" s="21">
        <f t="shared" si="20"/>
        <v>799.99800000000005</v>
      </c>
      <c r="J684" s="1">
        <f t="shared" si="21"/>
        <v>3199.9919999999997</v>
      </c>
    </row>
    <row r="685" spans="1:10" x14ac:dyDescent="0.25">
      <c r="A685">
        <v>242</v>
      </c>
      <c r="B685">
        <v>1</v>
      </c>
      <c r="C685">
        <v>1168</v>
      </c>
      <c r="D685">
        <v>3</v>
      </c>
      <c r="E685">
        <v>2</v>
      </c>
      <c r="F685">
        <v>1</v>
      </c>
      <c r="G685">
        <v>999.99</v>
      </c>
      <c r="H685" s="12">
        <v>0.2</v>
      </c>
      <c r="I685" s="21">
        <f t="shared" si="20"/>
        <v>199.99800000000002</v>
      </c>
      <c r="J685" s="1">
        <f t="shared" si="21"/>
        <v>799.99199999999996</v>
      </c>
    </row>
    <row r="686" spans="1:10" x14ac:dyDescent="0.25">
      <c r="A686">
        <v>243</v>
      </c>
      <c r="B686">
        <v>1</v>
      </c>
      <c r="C686">
        <v>802</v>
      </c>
      <c r="D686">
        <v>25</v>
      </c>
      <c r="E686">
        <v>3</v>
      </c>
      <c r="F686">
        <v>2</v>
      </c>
      <c r="G686">
        <v>499.99</v>
      </c>
      <c r="H686" s="12">
        <v>0.05</v>
      </c>
      <c r="I686" s="21">
        <f t="shared" si="20"/>
        <v>24.999500000000001</v>
      </c>
      <c r="J686" s="1">
        <f t="shared" si="21"/>
        <v>949.98099999999999</v>
      </c>
    </row>
    <row r="687" spans="1:10" x14ac:dyDescent="0.25">
      <c r="A687">
        <v>243</v>
      </c>
      <c r="B687">
        <v>2</v>
      </c>
      <c r="C687">
        <v>802</v>
      </c>
      <c r="D687">
        <v>19</v>
      </c>
      <c r="E687">
        <v>3</v>
      </c>
      <c r="F687">
        <v>2</v>
      </c>
      <c r="G687">
        <v>449</v>
      </c>
      <c r="H687" s="12">
        <v>7.0000000000000007E-2</v>
      </c>
      <c r="I687" s="21">
        <f t="shared" si="20"/>
        <v>31.430000000000003</v>
      </c>
      <c r="J687" s="1">
        <f t="shared" si="21"/>
        <v>835.14</v>
      </c>
    </row>
    <row r="688" spans="1:10" x14ac:dyDescent="0.25">
      <c r="A688">
        <v>243</v>
      </c>
      <c r="B688">
        <v>3</v>
      </c>
      <c r="C688">
        <v>802</v>
      </c>
      <c r="D688">
        <v>7</v>
      </c>
      <c r="E688">
        <v>3</v>
      </c>
      <c r="F688">
        <v>2</v>
      </c>
      <c r="G688">
        <v>3999.99</v>
      </c>
      <c r="H688" s="12">
        <v>0.05</v>
      </c>
      <c r="I688" s="21">
        <f t="shared" si="20"/>
        <v>199.99950000000001</v>
      </c>
      <c r="J688" s="1">
        <f t="shared" si="21"/>
        <v>7599.9809999999998</v>
      </c>
    </row>
    <row r="689" spans="1:10" x14ac:dyDescent="0.25">
      <c r="A689">
        <v>244</v>
      </c>
      <c r="B689">
        <v>1</v>
      </c>
      <c r="C689">
        <v>956</v>
      </c>
      <c r="D689">
        <v>19</v>
      </c>
      <c r="E689">
        <v>2</v>
      </c>
      <c r="F689">
        <v>1</v>
      </c>
      <c r="G689">
        <v>449</v>
      </c>
      <c r="H689" s="12">
        <v>7.0000000000000007E-2</v>
      </c>
      <c r="I689" s="21">
        <f t="shared" si="20"/>
        <v>31.430000000000003</v>
      </c>
      <c r="J689" s="1">
        <f t="shared" si="21"/>
        <v>417.57</v>
      </c>
    </row>
    <row r="690" spans="1:10" x14ac:dyDescent="0.25">
      <c r="A690">
        <v>244</v>
      </c>
      <c r="B690">
        <v>2</v>
      </c>
      <c r="C690">
        <v>956</v>
      </c>
      <c r="D690">
        <v>25</v>
      </c>
      <c r="E690">
        <v>2</v>
      </c>
      <c r="F690">
        <v>1</v>
      </c>
      <c r="G690">
        <v>499.99</v>
      </c>
      <c r="H690" s="12">
        <v>0.2</v>
      </c>
      <c r="I690" s="21">
        <f t="shared" si="20"/>
        <v>99.998000000000005</v>
      </c>
      <c r="J690" s="1">
        <f t="shared" si="21"/>
        <v>399.99200000000002</v>
      </c>
    </row>
    <row r="691" spans="1:10" x14ac:dyDescent="0.25">
      <c r="A691">
        <v>244</v>
      </c>
      <c r="B691">
        <v>3</v>
      </c>
      <c r="C691">
        <v>956</v>
      </c>
      <c r="D691">
        <v>22</v>
      </c>
      <c r="E691">
        <v>2</v>
      </c>
      <c r="F691">
        <v>1</v>
      </c>
      <c r="G691">
        <v>269.99</v>
      </c>
      <c r="H691" s="12">
        <v>0.1</v>
      </c>
      <c r="I691" s="21">
        <f t="shared" si="20"/>
        <v>26.999000000000002</v>
      </c>
      <c r="J691" s="1">
        <f t="shared" si="21"/>
        <v>242.99100000000001</v>
      </c>
    </row>
    <row r="692" spans="1:10" x14ac:dyDescent="0.25">
      <c r="A692">
        <v>245</v>
      </c>
      <c r="B692">
        <v>1</v>
      </c>
      <c r="C692">
        <v>223</v>
      </c>
      <c r="D692">
        <v>10</v>
      </c>
      <c r="E692">
        <v>2</v>
      </c>
      <c r="F692">
        <v>2</v>
      </c>
      <c r="G692">
        <v>1549</v>
      </c>
      <c r="H692" s="12">
        <v>0.05</v>
      </c>
      <c r="I692" s="21">
        <f t="shared" si="20"/>
        <v>77.45</v>
      </c>
      <c r="J692" s="1">
        <f t="shared" si="21"/>
        <v>2943.1</v>
      </c>
    </row>
    <row r="693" spans="1:10" x14ac:dyDescent="0.25">
      <c r="A693">
        <v>245</v>
      </c>
      <c r="B693">
        <v>2</v>
      </c>
      <c r="C693">
        <v>223</v>
      </c>
      <c r="D693">
        <v>8</v>
      </c>
      <c r="E693">
        <v>2</v>
      </c>
      <c r="F693">
        <v>1</v>
      </c>
      <c r="G693">
        <v>1799.99</v>
      </c>
      <c r="H693" s="12">
        <v>0.1</v>
      </c>
      <c r="I693" s="21">
        <f t="shared" si="20"/>
        <v>179.99900000000002</v>
      </c>
      <c r="J693" s="1">
        <f t="shared" si="21"/>
        <v>1619.991</v>
      </c>
    </row>
    <row r="694" spans="1:10" x14ac:dyDescent="0.25">
      <c r="A694">
        <v>246</v>
      </c>
      <c r="B694">
        <v>1</v>
      </c>
      <c r="C694">
        <v>17</v>
      </c>
      <c r="D694">
        <v>17</v>
      </c>
      <c r="E694">
        <v>2</v>
      </c>
      <c r="F694">
        <v>2</v>
      </c>
      <c r="G694">
        <v>429</v>
      </c>
      <c r="H694" s="12">
        <v>0.2</v>
      </c>
      <c r="I694" s="21">
        <f t="shared" si="20"/>
        <v>85.800000000000011</v>
      </c>
      <c r="J694" s="1">
        <f t="shared" si="21"/>
        <v>686.4</v>
      </c>
    </row>
    <row r="695" spans="1:10" x14ac:dyDescent="0.25">
      <c r="A695">
        <v>247</v>
      </c>
      <c r="B695">
        <v>1</v>
      </c>
      <c r="C695">
        <v>928</v>
      </c>
      <c r="D695">
        <v>25</v>
      </c>
      <c r="E695">
        <v>1</v>
      </c>
      <c r="F695">
        <v>1</v>
      </c>
      <c r="G695">
        <v>499.99</v>
      </c>
      <c r="H695" s="12">
        <v>7.0000000000000007E-2</v>
      </c>
      <c r="I695" s="21">
        <f t="shared" si="20"/>
        <v>34.999300000000005</v>
      </c>
      <c r="J695" s="1">
        <f t="shared" si="21"/>
        <v>464.9907</v>
      </c>
    </row>
    <row r="696" spans="1:10" x14ac:dyDescent="0.25">
      <c r="A696">
        <v>247</v>
      </c>
      <c r="B696">
        <v>2</v>
      </c>
      <c r="C696">
        <v>928</v>
      </c>
      <c r="D696">
        <v>3</v>
      </c>
      <c r="E696">
        <v>1</v>
      </c>
      <c r="F696">
        <v>1</v>
      </c>
      <c r="G696">
        <v>999.99</v>
      </c>
      <c r="H696" s="12">
        <v>0.2</v>
      </c>
      <c r="I696" s="21">
        <f t="shared" si="20"/>
        <v>199.99800000000002</v>
      </c>
      <c r="J696" s="1">
        <f t="shared" si="21"/>
        <v>799.99199999999996</v>
      </c>
    </row>
    <row r="697" spans="1:10" x14ac:dyDescent="0.25">
      <c r="A697">
        <v>248</v>
      </c>
      <c r="B697">
        <v>1</v>
      </c>
      <c r="C697">
        <v>1376</v>
      </c>
      <c r="D697">
        <v>13</v>
      </c>
      <c r="E697">
        <v>2</v>
      </c>
      <c r="F697">
        <v>1</v>
      </c>
      <c r="G697">
        <v>269.99</v>
      </c>
      <c r="H697" s="12">
        <v>0.1</v>
      </c>
      <c r="I697" s="21">
        <f t="shared" si="20"/>
        <v>26.999000000000002</v>
      </c>
      <c r="J697" s="1">
        <f t="shared" si="21"/>
        <v>242.99100000000001</v>
      </c>
    </row>
    <row r="698" spans="1:10" x14ac:dyDescent="0.25">
      <c r="A698">
        <v>248</v>
      </c>
      <c r="B698">
        <v>2</v>
      </c>
      <c r="C698">
        <v>1376</v>
      </c>
      <c r="D698">
        <v>26</v>
      </c>
      <c r="E698">
        <v>2</v>
      </c>
      <c r="F698">
        <v>2</v>
      </c>
      <c r="G698">
        <v>599.99</v>
      </c>
      <c r="H698" s="12">
        <v>0.1</v>
      </c>
      <c r="I698" s="21">
        <f t="shared" si="20"/>
        <v>59.999000000000002</v>
      </c>
      <c r="J698" s="1">
        <f t="shared" si="21"/>
        <v>1079.982</v>
      </c>
    </row>
    <row r="699" spans="1:10" x14ac:dyDescent="0.25">
      <c r="A699">
        <v>248</v>
      </c>
      <c r="B699">
        <v>3</v>
      </c>
      <c r="C699">
        <v>1376</v>
      </c>
      <c r="D699">
        <v>17</v>
      </c>
      <c r="E699">
        <v>2</v>
      </c>
      <c r="F699">
        <v>1</v>
      </c>
      <c r="G699">
        <v>429</v>
      </c>
      <c r="H699" s="12">
        <v>0.1</v>
      </c>
      <c r="I699" s="21">
        <f t="shared" si="20"/>
        <v>42.900000000000006</v>
      </c>
      <c r="J699" s="1">
        <f t="shared" si="21"/>
        <v>386.1</v>
      </c>
    </row>
    <row r="700" spans="1:10" x14ac:dyDescent="0.25">
      <c r="A700">
        <v>248</v>
      </c>
      <c r="B700">
        <v>4</v>
      </c>
      <c r="C700">
        <v>1376</v>
      </c>
      <c r="D700">
        <v>9</v>
      </c>
      <c r="E700">
        <v>2</v>
      </c>
      <c r="F700">
        <v>1</v>
      </c>
      <c r="G700">
        <v>2999.99</v>
      </c>
      <c r="H700" s="12">
        <v>0.2</v>
      </c>
      <c r="I700" s="21">
        <f t="shared" si="20"/>
        <v>599.99799999999993</v>
      </c>
      <c r="J700" s="1">
        <f t="shared" si="21"/>
        <v>2399.9919999999997</v>
      </c>
    </row>
    <row r="701" spans="1:10" x14ac:dyDescent="0.25">
      <c r="A701">
        <v>249</v>
      </c>
      <c r="B701">
        <v>1</v>
      </c>
      <c r="C701">
        <v>145</v>
      </c>
      <c r="D701">
        <v>7</v>
      </c>
      <c r="E701">
        <v>2</v>
      </c>
      <c r="F701">
        <v>2</v>
      </c>
      <c r="G701">
        <v>3999.99</v>
      </c>
      <c r="H701" s="12">
        <v>0.05</v>
      </c>
      <c r="I701" s="21">
        <f t="shared" si="20"/>
        <v>199.99950000000001</v>
      </c>
      <c r="J701" s="1">
        <f t="shared" si="21"/>
        <v>7599.9809999999998</v>
      </c>
    </row>
    <row r="702" spans="1:10" x14ac:dyDescent="0.25">
      <c r="A702">
        <v>249</v>
      </c>
      <c r="B702">
        <v>2</v>
      </c>
      <c r="C702">
        <v>145</v>
      </c>
      <c r="D702">
        <v>18</v>
      </c>
      <c r="E702">
        <v>2</v>
      </c>
      <c r="F702">
        <v>2</v>
      </c>
      <c r="G702">
        <v>449</v>
      </c>
      <c r="H702" s="12">
        <v>0.05</v>
      </c>
      <c r="I702" s="21">
        <f t="shared" si="20"/>
        <v>22.450000000000003</v>
      </c>
      <c r="J702" s="1">
        <f t="shared" si="21"/>
        <v>853.1</v>
      </c>
    </row>
    <row r="703" spans="1:10" x14ac:dyDescent="0.25">
      <c r="A703">
        <v>249</v>
      </c>
      <c r="B703">
        <v>3</v>
      </c>
      <c r="C703">
        <v>145</v>
      </c>
      <c r="D703">
        <v>22</v>
      </c>
      <c r="E703">
        <v>2</v>
      </c>
      <c r="F703">
        <v>1</v>
      </c>
      <c r="G703">
        <v>269.99</v>
      </c>
      <c r="H703" s="12">
        <v>0.1</v>
      </c>
      <c r="I703" s="21">
        <f t="shared" si="20"/>
        <v>26.999000000000002</v>
      </c>
      <c r="J703" s="1">
        <f t="shared" si="21"/>
        <v>242.99100000000001</v>
      </c>
    </row>
    <row r="704" spans="1:10" x14ac:dyDescent="0.25">
      <c r="A704">
        <v>250</v>
      </c>
      <c r="B704">
        <v>1</v>
      </c>
      <c r="C704">
        <v>150</v>
      </c>
      <c r="D704">
        <v>17</v>
      </c>
      <c r="E704">
        <v>2</v>
      </c>
      <c r="F704">
        <v>2</v>
      </c>
      <c r="G704">
        <v>429</v>
      </c>
      <c r="H704" s="12">
        <v>0.05</v>
      </c>
      <c r="I704" s="21">
        <f t="shared" si="20"/>
        <v>21.450000000000003</v>
      </c>
      <c r="J704" s="1">
        <f t="shared" si="21"/>
        <v>815.1</v>
      </c>
    </row>
    <row r="705" spans="1:10" x14ac:dyDescent="0.25">
      <c r="A705">
        <v>250</v>
      </c>
      <c r="B705">
        <v>2</v>
      </c>
      <c r="C705">
        <v>150</v>
      </c>
      <c r="D705">
        <v>11</v>
      </c>
      <c r="E705">
        <v>2</v>
      </c>
      <c r="F705">
        <v>2</v>
      </c>
      <c r="G705">
        <v>1680.99</v>
      </c>
      <c r="H705" s="12">
        <v>0.1</v>
      </c>
      <c r="I705" s="21">
        <f t="shared" si="20"/>
        <v>168.09900000000002</v>
      </c>
      <c r="J705" s="1">
        <f t="shared" si="21"/>
        <v>3025.7820000000002</v>
      </c>
    </row>
    <row r="706" spans="1:10" x14ac:dyDescent="0.25">
      <c r="A706">
        <v>251</v>
      </c>
      <c r="B706">
        <v>1</v>
      </c>
      <c r="C706">
        <v>851</v>
      </c>
      <c r="D706">
        <v>23</v>
      </c>
      <c r="E706">
        <v>2</v>
      </c>
      <c r="F706">
        <v>2</v>
      </c>
      <c r="G706">
        <v>299.99</v>
      </c>
      <c r="H706" s="12">
        <v>0.2</v>
      </c>
      <c r="I706" s="21">
        <f t="shared" si="20"/>
        <v>59.998000000000005</v>
      </c>
      <c r="J706" s="1">
        <f t="shared" si="21"/>
        <v>479.98400000000004</v>
      </c>
    </row>
    <row r="707" spans="1:10" x14ac:dyDescent="0.25">
      <c r="A707">
        <v>251</v>
      </c>
      <c r="B707">
        <v>2</v>
      </c>
      <c r="C707">
        <v>851</v>
      </c>
      <c r="D707">
        <v>22</v>
      </c>
      <c r="E707">
        <v>2</v>
      </c>
      <c r="F707">
        <v>2</v>
      </c>
      <c r="G707">
        <v>269.99</v>
      </c>
      <c r="H707" s="12">
        <v>0.05</v>
      </c>
      <c r="I707" s="21">
        <f t="shared" ref="I707:I770" si="22">G707*H707</f>
        <v>13.499500000000001</v>
      </c>
      <c r="J707" s="1">
        <f t="shared" ref="J707:J770" si="23">(G707-I707)*F707</f>
        <v>512.98099999999999</v>
      </c>
    </row>
    <row r="708" spans="1:10" x14ac:dyDescent="0.25">
      <c r="A708">
        <v>252</v>
      </c>
      <c r="B708">
        <v>1</v>
      </c>
      <c r="C708">
        <v>66</v>
      </c>
      <c r="D708">
        <v>11</v>
      </c>
      <c r="E708">
        <v>3</v>
      </c>
      <c r="F708">
        <v>2</v>
      </c>
      <c r="G708">
        <v>1680.99</v>
      </c>
      <c r="H708" s="12">
        <v>0.1</v>
      </c>
      <c r="I708" s="21">
        <f t="shared" si="22"/>
        <v>168.09900000000002</v>
      </c>
      <c r="J708" s="1">
        <f t="shared" si="23"/>
        <v>3025.7820000000002</v>
      </c>
    </row>
    <row r="709" spans="1:10" x14ac:dyDescent="0.25">
      <c r="A709">
        <v>252</v>
      </c>
      <c r="B709">
        <v>2</v>
      </c>
      <c r="C709">
        <v>66</v>
      </c>
      <c r="D709">
        <v>4</v>
      </c>
      <c r="E709">
        <v>3</v>
      </c>
      <c r="F709">
        <v>1</v>
      </c>
      <c r="G709">
        <v>2899.99</v>
      </c>
      <c r="H709" s="12">
        <v>7.0000000000000007E-2</v>
      </c>
      <c r="I709" s="21">
        <f t="shared" si="22"/>
        <v>202.99930000000001</v>
      </c>
      <c r="J709" s="1">
        <f t="shared" si="23"/>
        <v>2696.9906999999998</v>
      </c>
    </row>
    <row r="710" spans="1:10" x14ac:dyDescent="0.25">
      <c r="A710">
        <v>252</v>
      </c>
      <c r="B710">
        <v>3</v>
      </c>
      <c r="C710">
        <v>66</v>
      </c>
      <c r="D710">
        <v>19</v>
      </c>
      <c r="E710">
        <v>3</v>
      </c>
      <c r="F710">
        <v>1</v>
      </c>
      <c r="G710">
        <v>449</v>
      </c>
      <c r="H710" s="12">
        <v>0.1</v>
      </c>
      <c r="I710" s="21">
        <f t="shared" si="22"/>
        <v>44.900000000000006</v>
      </c>
      <c r="J710" s="1">
        <f t="shared" si="23"/>
        <v>404.1</v>
      </c>
    </row>
    <row r="711" spans="1:10" x14ac:dyDescent="0.25">
      <c r="A711">
        <v>253</v>
      </c>
      <c r="B711">
        <v>1</v>
      </c>
      <c r="C711">
        <v>1267</v>
      </c>
      <c r="D711">
        <v>11</v>
      </c>
      <c r="E711">
        <v>2</v>
      </c>
      <c r="F711">
        <v>2</v>
      </c>
      <c r="G711">
        <v>1680.99</v>
      </c>
      <c r="H711" s="12">
        <v>7.0000000000000007E-2</v>
      </c>
      <c r="I711" s="21">
        <f t="shared" si="22"/>
        <v>117.66930000000001</v>
      </c>
      <c r="J711" s="1">
        <f t="shared" si="23"/>
        <v>3126.6414</v>
      </c>
    </row>
    <row r="712" spans="1:10" x14ac:dyDescent="0.25">
      <c r="A712">
        <v>254</v>
      </c>
      <c r="B712">
        <v>1</v>
      </c>
      <c r="C712">
        <v>510</v>
      </c>
      <c r="D712">
        <v>6</v>
      </c>
      <c r="E712">
        <v>2</v>
      </c>
      <c r="F712">
        <v>2</v>
      </c>
      <c r="G712">
        <v>469.99</v>
      </c>
      <c r="H712" s="12">
        <v>7.0000000000000007E-2</v>
      </c>
      <c r="I712" s="21">
        <f t="shared" si="22"/>
        <v>32.899300000000004</v>
      </c>
      <c r="J712" s="1">
        <f t="shared" si="23"/>
        <v>874.18140000000005</v>
      </c>
    </row>
    <row r="713" spans="1:10" x14ac:dyDescent="0.25">
      <c r="A713">
        <v>254</v>
      </c>
      <c r="B713">
        <v>2</v>
      </c>
      <c r="C713">
        <v>510</v>
      </c>
      <c r="D713">
        <v>3</v>
      </c>
      <c r="E713">
        <v>2</v>
      </c>
      <c r="F713">
        <v>1</v>
      </c>
      <c r="G713">
        <v>999.99</v>
      </c>
      <c r="H713" s="12">
        <v>0.05</v>
      </c>
      <c r="I713" s="21">
        <f t="shared" si="22"/>
        <v>49.999500000000005</v>
      </c>
      <c r="J713" s="1">
        <f t="shared" si="23"/>
        <v>949.9905</v>
      </c>
    </row>
    <row r="714" spans="1:10" x14ac:dyDescent="0.25">
      <c r="A714">
        <v>254</v>
      </c>
      <c r="B714">
        <v>3</v>
      </c>
      <c r="C714">
        <v>510</v>
      </c>
      <c r="D714">
        <v>12</v>
      </c>
      <c r="E714">
        <v>2</v>
      </c>
      <c r="F714">
        <v>1</v>
      </c>
      <c r="G714">
        <v>549.99</v>
      </c>
      <c r="H714" s="12">
        <v>0.05</v>
      </c>
      <c r="I714" s="21">
        <f t="shared" si="22"/>
        <v>27.499500000000001</v>
      </c>
      <c r="J714" s="1">
        <f t="shared" si="23"/>
        <v>522.4905</v>
      </c>
    </row>
    <row r="715" spans="1:10" x14ac:dyDescent="0.25">
      <c r="A715">
        <v>255</v>
      </c>
      <c r="B715">
        <v>1</v>
      </c>
      <c r="C715">
        <v>801</v>
      </c>
      <c r="D715">
        <v>5</v>
      </c>
      <c r="E715">
        <v>2</v>
      </c>
      <c r="F715">
        <v>2</v>
      </c>
      <c r="G715">
        <v>1320.99</v>
      </c>
      <c r="H715" s="12">
        <v>0.1</v>
      </c>
      <c r="I715" s="21">
        <f t="shared" si="22"/>
        <v>132.09900000000002</v>
      </c>
      <c r="J715" s="1">
        <f t="shared" si="23"/>
        <v>2377.7820000000002</v>
      </c>
    </row>
    <row r="716" spans="1:10" x14ac:dyDescent="0.25">
      <c r="A716">
        <v>255</v>
      </c>
      <c r="B716">
        <v>2</v>
      </c>
      <c r="C716">
        <v>801</v>
      </c>
      <c r="D716">
        <v>14</v>
      </c>
      <c r="E716">
        <v>2</v>
      </c>
      <c r="F716">
        <v>1</v>
      </c>
      <c r="G716">
        <v>269.99</v>
      </c>
      <c r="H716" s="12">
        <v>0.2</v>
      </c>
      <c r="I716" s="21">
        <f t="shared" si="22"/>
        <v>53.998000000000005</v>
      </c>
      <c r="J716" s="1">
        <f t="shared" si="23"/>
        <v>215.99200000000002</v>
      </c>
    </row>
    <row r="717" spans="1:10" x14ac:dyDescent="0.25">
      <c r="A717">
        <v>255</v>
      </c>
      <c r="B717">
        <v>3</v>
      </c>
      <c r="C717">
        <v>801</v>
      </c>
      <c r="D717">
        <v>2</v>
      </c>
      <c r="E717">
        <v>2</v>
      </c>
      <c r="F717">
        <v>2</v>
      </c>
      <c r="G717">
        <v>749.99</v>
      </c>
      <c r="H717" s="12">
        <v>0.2</v>
      </c>
      <c r="I717" s="21">
        <f t="shared" si="22"/>
        <v>149.99800000000002</v>
      </c>
      <c r="J717" s="1">
        <f t="shared" si="23"/>
        <v>1199.9839999999999</v>
      </c>
    </row>
    <row r="718" spans="1:10" x14ac:dyDescent="0.25">
      <c r="A718">
        <v>255</v>
      </c>
      <c r="B718">
        <v>4</v>
      </c>
      <c r="C718">
        <v>801</v>
      </c>
      <c r="D718">
        <v>21</v>
      </c>
      <c r="E718">
        <v>2</v>
      </c>
      <c r="F718">
        <v>1</v>
      </c>
      <c r="G718">
        <v>269.99</v>
      </c>
      <c r="H718" s="12">
        <v>7.0000000000000007E-2</v>
      </c>
      <c r="I718" s="21">
        <f t="shared" si="22"/>
        <v>18.899300000000004</v>
      </c>
      <c r="J718" s="1">
        <f t="shared" si="23"/>
        <v>251.0907</v>
      </c>
    </row>
    <row r="719" spans="1:10" x14ac:dyDescent="0.25">
      <c r="A719">
        <v>256</v>
      </c>
      <c r="B719">
        <v>1</v>
      </c>
      <c r="C719">
        <v>26</v>
      </c>
      <c r="D719">
        <v>11</v>
      </c>
      <c r="E719">
        <v>2</v>
      </c>
      <c r="F719">
        <v>1</v>
      </c>
      <c r="G719">
        <v>1680.99</v>
      </c>
      <c r="H719" s="12">
        <v>0.1</v>
      </c>
      <c r="I719" s="21">
        <f t="shared" si="22"/>
        <v>168.09900000000002</v>
      </c>
      <c r="J719" s="1">
        <f t="shared" si="23"/>
        <v>1512.8910000000001</v>
      </c>
    </row>
    <row r="720" spans="1:10" x14ac:dyDescent="0.25">
      <c r="A720">
        <v>256</v>
      </c>
      <c r="B720">
        <v>2</v>
      </c>
      <c r="C720">
        <v>26</v>
      </c>
      <c r="D720">
        <v>21</v>
      </c>
      <c r="E720">
        <v>2</v>
      </c>
      <c r="F720">
        <v>1</v>
      </c>
      <c r="G720">
        <v>269.99</v>
      </c>
      <c r="H720" s="12">
        <v>0.05</v>
      </c>
      <c r="I720" s="21">
        <f t="shared" si="22"/>
        <v>13.499500000000001</v>
      </c>
      <c r="J720" s="1">
        <f t="shared" si="23"/>
        <v>256.4905</v>
      </c>
    </row>
    <row r="721" spans="1:10" x14ac:dyDescent="0.25">
      <c r="A721">
        <v>257</v>
      </c>
      <c r="B721">
        <v>1</v>
      </c>
      <c r="C721">
        <v>1314</v>
      </c>
      <c r="D721">
        <v>8</v>
      </c>
      <c r="E721">
        <v>1</v>
      </c>
      <c r="F721">
        <v>2</v>
      </c>
      <c r="G721">
        <v>1799.99</v>
      </c>
      <c r="H721" s="12">
        <v>7.0000000000000007E-2</v>
      </c>
      <c r="I721" s="21">
        <f t="shared" si="22"/>
        <v>125.99930000000002</v>
      </c>
      <c r="J721" s="1">
        <f t="shared" si="23"/>
        <v>3347.9814000000001</v>
      </c>
    </row>
    <row r="722" spans="1:10" x14ac:dyDescent="0.25">
      <c r="A722">
        <v>257</v>
      </c>
      <c r="B722">
        <v>2</v>
      </c>
      <c r="C722">
        <v>1314</v>
      </c>
      <c r="D722">
        <v>13</v>
      </c>
      <c r="E722">
        <v>1</v>
      </c>
      <c r="F722">
        <v>2</v>
      </c>
      <c r="G722">
        <v>269.99</v>
      </c>
      <c r="H722" s="12">
        <v>0.2</v>
      </c>
      <c r="I722" s="21">
        <f t="shared" si="22"/>
        <v>53.998000000000005</v>
      </c>
      <c r="J722" s="1">
        <f t="shared" si="23"/>
        <v>431.98400000000004</v>
      </c>
    </row>
    <row r="723" spans="1:10" x14ac:dyDescent="0.25">
      <c r="A723">
        <v>257</v>
      </c>
      <c r="B723">
        <v>3</v>
      </c>
      <c r="C723">
        <v>1314</v>
      </c>
      <c r="D723">
        <v>10</v>
      </c>
      <c r="E723">
        <v>1</v>
      </c>
      <c r="F723">
        <v>2</v>
      </c>
      <c r="G723">
        <v>1549</v>
      </c>
      <c r="H723" s="12">
        <v>0.1</v>
      </c>
      <c r="I723" s="21">
        <f t="shared" si="22"/>
        <v>154.9</v>
      </c>
      <c r="J723" s="1">
        <f t="shared" si="23"/>
        <v>2788.2</v>
      </c>
    </row>
    <row r="724" spans="1:10" x14ac:dyDescent="0.25">
      <c r="A724">
        <v>257</v>
      </c>
      <c r="B724">
        <v>4</v>
      </c>
      <c r="C724">
        <v>1314</v>
      </c>
      <c r="D724">
        <v>15</v>
      </c>
      <c r="E724">
        <v>1</v>
      </c>
      <c r="F724">
        <v>1</v>
      </c>
      <c r="G724">
        <v>529.99</v>
      </c>
      <c r="H724" s="12">
        <v>0.1</v>
      </c>
      <c r="I724" s="21">
        <f t="shared" si="22"/>
        <v>52.999000000000002</v>
      </c>
      <c r="J724" s="1">
        <f t="shared" si="23"/>
        <v>476.99099999999999</v>
      </c>
    </row>
    <row r="725" spans="1:10" x14ac:dyDescent="0.25">
      <c r="A725">
        <v>258</v>
      </c>
      <c r="B725">
        <v>1</v>
      </c>
      <c r="C725">
        <v>107</v>
      </c>
      <c r="D725">
        <v>8</v>
      </c>
      <c r="E725">
        <v>2</v>
      </c>
      <c r="F725">
        <v>2</v>
      </c>
      <c r="G725">
        <v>1799.99</v>
      </c>
      <c r="H725" s="12">
        <v>0.05</v>
      </c>
      <c r="I725" s="21">
        <f t="shared" si="22"/>
        <v>89.999500000000012</v>
      </c>
      <c r="J725" s="1">
        <f t="shared" si="23"/>
        <v>3419.9809999999998</v>
      </c>
    </row>
    <row r="726" spans="1:10" x14ac:dyDescent="0.25">
      <c r="A726">
        <v>258</v>
      </c>
      <c r="B726">
        <v>2</v>
      </c>
      <c r="C726">
        <v>107</v>
      </c>
      <c r="D726">
        <v>4</v>
      </c>
      <c r="E726">
        <v>2</v>
      </c>
      <c r="F726">
        <v>1</v>
      </c>
      <c r="G726">
        <v>2899.99</v>
      </c>
      <c r="H726" s="12">
        <v>7.0000000000000007E-2</v>
      </c>
      <c r="I726" s="21">
        <f t="shared" si="22"/>
        <v>202.99930000000001</v>
      </c>
      <c r="J726" s="1">
        <f t="shared" si="23"/>
        <v>2696.9906999999998</v>
      </c>
    </row>
    <row r="727" spans="1:10" x14ac:dyDescent="0.25">
      <c r="A727">
        <v>258</v>
      </c>
      <c r="B727">
        <v>3</v>
      </c>
      <c r="C727">
        <v>107</v>
      </c>
      <c r="D727">
        <v>19</v>
      </c>
      <c r="E727">
        <v>2</v>
      </c>
      <c r="F727">
        <v>1</v>
      </c>
      <c r="G727">
        <v>449</v>
      </c>
      <c r="H727" s="12">
        <v>7.0000000000000007E-2</v>
      </c>
      <c r="I727" s="21">
        <f t="shared" si="22"/>
        <v>31.430000000000003</v>
      </c>
      <c r="J727" s="1">
        <f t="shared" si="23"/>
        <v>417.57</v>
      </c>
    </row>
    <row r="728" spans="1:10" x14ac:dyDescent="0.25">
      <c r="A728">
        <v>258</v>
      </c>
      <c r="B728">
        <v>4</v>
      </c>
      <c r="C728">
        <v>107</v>
      </c>
      <c r="D728">
        <v>18</v>
      </c>
      <c r="E728">
        <v>2</v>
      </c>
      <c r="F728">
        <v>1</v>
      </c>
      <c r="G728">
        <v>449</v>
      </c>
      <c r="H728" s="12">
        <v>0.05</v>
      </c>
      <c r="I728" s="21">
        <f t="shared" si="22"/>
        <v>22.450000000000003</v>
      </c>
      <c r="J728" s="1">
        <f t="shared" si="23"/>
        <v>426.55</v>
      </c>
    </row>
    <row r="729" spans="1:10" x14ac:dyDescent="0.25">
      <c r="A729">
        <v>259</v>
      </c>
      <c r="B729">
        <v>1</v>
      </c>
      <c r="C729">
        <v>413</v>
      </c>
      <c r="D729">
        <v>26</v>
      </c>
      <c r="E729">
        <v>2</v>
      </c>
      <c r="F729">
        <v>1</v>
      </c>
      <c r="G729">
        <v>599.99</v>
      </c>
      <c r="H729" s="12">
        <v>0.05</v>
      </c>
      <c r="I729" s="21">
        <f t="shared" si="22"/>
        <v>29.999500000000001</v>
      </c>
      <c r="J729" s="1">
        <f t="shared" si="23"/>
        <v>569.9905</v>
      </c>
    </row>
    <row r="730" spans="1:10" x14ac:dyDescent="0.25">
      <c r="A730">
        <v>259</v>
      </c>
      <c r="B730">
        <v>2</v>
      </c>
      <c r="C730">
        <v>413</v>
      </c>
      <c r="D730">
        <v>6</v>
      </c>
      <c r="E730">
        <v>2</v>
      </c>
      <c r="F730">
        <v>2</v>
      </c>
      <c r="G730">
        <v>469.99</v>
      </c>
      <c r="H730" s="12">
        <v>0.1</v>
      </c>
      <c r="I730" s="21">
        <f t="shared" si="22"/>
        <v>46.999000000000002</v>
      </c>
      <c r="J730" s="1">
        <f t="shared" si="23"/>
        <v>845.98199999999997</v>
      </c>
    </row>
    <row r="731" spans="1:10" x14ac:dyDescent="0.25">
      <c r="A731">
        <v>259</v>
      </c>
      <c r="B731">
        <v>3</v>
      </c>
      <c r="C731">
        <v>413</v>
      </c>
      <c r="D731">
        <v>2</v>
      </c>
      <c r="E731">
        <v>2</v>
      </c>
      <c r="F731">
        <v>2</v>
      </c>
      <c r="G731">
        <v>749.99</v>
      </c>
      <c r="H731" s="12">
        <v>0.2</v>
      </c>
      <c r="I731" s="21">
        <f t="shared" si="22"/>
        <v>149.99800000000002</v>
      </c>
      <c r="J731" s="1">
        <f t="shared" si="23"/>
        <v>1199.9839999999999</v>
      </c>
    </row>
    <row r="732" spans="1:10" x14ac:dyDescent="0.25">
      <c r="A732">
        <v>259</v>
      </c>
      <c r="B732">
        <v>4</v>
      </c>
      <c r="C732">
        <v>413</v>
      </c>
      <c r="D732">
        <v>4</v>
      </c>
      <c r="E732">
        <v>2</v>
      </c>
      <c r="F732">
        <v>1</v>
      </c>
      <c r="G732">
        <v>2899.99</v>
      </c>
      <c r="H732" s="12">
        <v>0.1</v>
      </c>
      <c r="I732" s="21">
        <f t="shared" si="22"/>
        <v>289.99899999999997</v>
      </c>
      <c r="J732" s="1">
        <f t="shared" si="23"/>
        <v>2609.991</v>
      </c>
    </row>
    <row r="733" spans="1:10" x14ac:dyDescent="0.25">
      <c r="A733">
        <v>260</v>
      </c>
      <c r="B733">
        <v>1</v>
      </c>
      <c r="C733">
        <v>632</v>
      </c>
      <c r="D733">
        <v>23</v>
      </c>
      <c r="E733">
        <v>2</v>
      </c>
      <c r="F733">
        <v>2</v>
      </c>
      <c r="G733">
        <v>299.99</v>
      </c>
      <c r="H733" s="12">
        <v>0.2</v>
      </c>
      <c r="I733" s="21">
        <f t="shared" si="22"/>
        <v>59.998000000000005</v>
      </c>
      <c r="J733" s="1">
        <f t="shared" si="23"/>
        <v>479.98400000000004</v>
      </c>
    </row>
    <row r="734" spans="1:10" x14ac:dyDescent="0.25">
      <c r="A734">
        <v>260</v>
      </c>
      <c r="B734">
        <v>2</v>
      </c>
      <c r="C734">
        <v>632</v>
      </c>
      <c r="D734">
        <v>10</v>
      </c>
      <c r="E734">
        <v>2</v>
      </c>
      <c r="F734">
        <v>1</v>
      </c>
      <c r="G734">
        <v>1549</v>
      </c>
      <c r="H734" s="12">
        <v>0.2</v>
      </c>
      <c r="I734" s="21">
        <f t="shared" si="22"/>
        <v>309.8</v>
      </c>
      <c r="J734" s="1">
        <f t="shared" si="23"/>
        <v>1239.2</v>
      </c>
    </row>
    <row r="735" spans="1:10" x14ac:dyDescent="0.25">
      <c r="A735">
        <v>260</v>
      </c>
      <c r="B735">
        <v>3</v>
      </c>
      <c r="C735">
        <v>632</v>
      </c>
      <c r="D735">
        <v>24</v>
      </c>
      <c r="E735">
        <v>2</v>
      </c>
      <c r="F735">
        <v>2</v>
      </c>
      <c r="G735">
        <v>549.99</v>
      </c>
      <c r="H735" s="12">
        <v>0.2</v>
      </c>
      <c r="I735" s="21">
        <f t="shared" si="22"/>
        <v>109.998</v>
      </c>
      <c r="J735" s="1">
        <f t="shared" si="23"/>
        <v>879.98400000000004</v>
      </c>
    </row>
    <row r="736" spans="1:10" x14ac:dyDescent="0.25">
      <c r="A736">
        <v>261</v>
      </c>
      <c r="B736">
        <v>1</v>
      </c>
      <c r="C736">
        <v>1045</v>
      </c>
      <c r="D736">
        <v>16</v>
      </c>
      <c r="E736">
        <v>1</v>
      </c>
      <c r="F736">
        <v>2</v>
      </c>
      <c r="G736">
        <v>599.99</v>
      </c>
      <c r="H736" s="12">
        <v>0.05</v>
      </c>
      <c r="I736" s="21">
        <f t="shared" si="22"/>
        <v>29.999500000000001</v>
      </c>
      <c r="J736" s="1">
        <f t="shared" si="23"/>
        <v>1139.981</v>
      </c>
    </row>
    <row r="737" spans="1:10" x14ac:dyDescent="0.25">
      <c r="A737">
        <v>261</v>
      </c>
      <c r="B737">
        <v>2</v>
      </c>
      <c r="C737">
        <v>1045</v>
      </c>
      <c r="D737">
        <v>14</v>
      </c>
      <c r="E737">
        <v>1</v>
      </c>
      <c r="F737">
        <v>1</v>
      </c>
      <c r="G737">
        <v>269.99</v>
      </c>
      <c r="H737" s="12">
        <v>0.1</v>
      </c>
      <c r="I737" s="21">
        <f t="shared" si="22"/>
        <v>26.999000000000002</v>
      </c>
      <c r="J737" s="1">
        <f t="shared" si="23"/>
        <v>242.99100000000001</v>
      </c>
    </row>
    <row r="738" spans="1:10" x14ac:dyDescent="0.25">
      <c r="A738">
        <v>261</v>
      </c>
      <c r="B738">
        <v>3</v>
      </c>
      <c r="C738">
        <v>1045</v>
      </c>
      <c r="D738">
        <v>17</v>
      </c>
      <c r="E738">
        <v>1</v>
      </c>
      <c r="F738">
        <v>2</v>
      </c>
      <c r="G738">
        <v>429</v>
      </c>
      <c r="H738" s="12">
        <v>0.1</v>
      </c>
      <c r="I738" s="21">
        <f t="shared" si="22"/>
        <v>42.900000000000006</v>
      </c>
      <c r="J738" s="1">
        <f t="shared" si="23"/>
        <v>772.2</v>
      </c>
    </row>
    <row r="739" spans="1:10" x14ac:dyDescent="0.25">
      <c r="A739">
        <v>262</v>
      </c>
      <c r="B739">
        <v>1</v>
      </c>
      <c r="C739">
        <v>579</v>
      </c>
      <c r="D739">
        <v>2</v>
      </c>
      <c r="E739">
        <v>3</v>
      </c>
      <c r="F739">
        <v>1</v>
      </c>
      <c r="G739">
        <v>749.99</v>
      </c>
      <c r="H739" s="12">
        <v>7.0000000000000007E-2</v>
      </c>
      <c r="I739" s="21">
        <f t="shared" si="22"/>
        <v>52.499300000000005</v>
      </c>
      <c r="J739" s="1">
        <f t="shared" si="23"/>
        <v>697.49070000000006</v>
      </c>
    </row>
    <row r="740" spans="1:10" x14ac:dyDescent="0.25">
      <c r="A740">
        <v>262</v>
      </c>
      <c r="B740">
        <v>2</v>
      </c>
      <c r="C740">
        <v>579</v>
      </c>
      <c r="D740">
        <v>9</v>
      </c>
      <c r="E740">
        <v>3</v>
      </c>
      <c r="F740">
        <v>2</v>
      </c>
      <c r="G740">
        <v>2999.99</v>
      </c>
      <c r="H740" s="12">
        <v>0.05</v>
      </c>
      <c r="I740" s="21">
        <f t="shared" si="22"/>
        <v>149.99949999999998</v>
      </c>
      <c r="J740" s="1">
        <f t="shared" si="23"/>
        <v>5699.9809999999998</v>
      </c>
    </row>
    <row r="741" spans="1:10" x14ac:dyDescent="0.25">
      <c r="A741">
        <v>263</v>
      </c>
      <c r="B741">
        <v>1</v>
      </c>
      <c r="C741">
        <v>1322</v>
      </c>
      <c r="D741">
        <v>9</v>
      </c>
      <c r="E741">
        <v>2</v>
      </c>
      <c r="F741">
        <v>1</v>
      </c>
      <c r="G741">
        <v>2999.99</v>
      </c>
      <c r="H741" s="12">
        <v>7.0000000000000007E-2</v>
      </c>
      <c r="I741" s="21">
        <f t="shared" si="22"/>
        <v>209.99930000000001</v>
      </c>
      <c r="J741" s="1">
        <f t="shared" si="23"/>
        <v>2789.9906999999998</v>
      </c>
    </row>
    <row r="742" spans="1:10" x14ac:dyDescent="0.25">
      <c r="A742">
        <v>263</v>
      </c>
      <c r="B742">
        <v>2</v>
      </c>
      <c r="C742">
        <v>1322</v>
      </c>
      <c r="D742">
        <v>3</v>
      </c>
      <c r="E742">
        <v>2</v>
      </c>
      <c r="F742">
        <v>1</v>
      </c>
      <c r="G742">
        <v>999.99</v>
      </c>
      <c r="H742" s="12">
        <v>0.2</v>
      </c>
      <c r="I742" s="21">
        <f t="shared" si="22"/>
        <v>199.99800000000002</v>
      </c>
      <c r="J742" s="1">
        <f t="shared" si="23"/>
        <v>799.99199999999996</v>
      </c>
    </row>
    <row r="743" spans="1:10" x14ac:dyDescent="0.25">
      <c r="A743">
        <v>263</v>
      </c>
      <c r="B743">
        <v>3</v>
      </c>
      <c r="C743">
        <v>1322</v>
      </c>
      <c r="D743">
        <v>2</v>
      </c>
      <c r="E743">
        <v>2</v>
      </c>
      <c r="F743">
        <v>2</v>
      </c>
      <c r="G743">
        <v>749.99</v>
      </c>
      <c r="H743" s="12">
        <v>0.05</v>
      </c>
      <c r="I743" s="21">
        <f t="shared" si="22"/>
        <v>37.499500000000005</v>
      </c>
      <c r="J743" s="1">
        <f t="shared" si="23"/>
        <v>1424.981</v>
      </c>
    </row>
    <row r="744" spans="1:10" x14ac:dyDescent="0.25">
      <c r="A744">
        <v>264</v>
      </c>
      <c r="B744">
        <v>1</v>
      </c>
      <c r="C744">
        <v>5</v>
      </c>
      <c r="D744">
        <v>10</v>
      </c>
      <c r="E744">
        <v>1</v>
      </c>
      <c r="F744">
        <v>1</v>
      </c>
      <c r="G744">
        <v>1549</v>
      </c>
      <c r="H744" s="12">
        <v>0.2</v>
      </c>
      <c r="I744" s="21">
        <f t="shared" si="22"/>
        <v>309.8</v>
      </c>
      <c r="J744" s="1">
        <f t="shared" si="23"/>
        <v>1239.2</v>
      </c>
    </row>
    <row r="745" spans="1:10" x14ac:dyDescent="0.25">
      <c r="A745">
        <v>264</v>
      </c>
      <c r="B745">
        <v>2</v>
      </c>
      <c r="C745">
        <v>5</v>
      </c>
      <c r="D745">
        <v>24</v>
      </c>
      <c r="E745">
        <v>1</v>
      </c>
      <c r="F745">
        <v>2</v>
      </c>
      <c r="G745">
        <v>549.99</v>
      </c>
      <c r="H745" s="12">
        <v>0.05</v>
      </c>
      <c r="I745" s="21">
        <f t="shared" si="22"/>
        <v>27.499500000000001</v>
      </c>
      <c r="J745" s="1">
        <f t="shared" si="23"/>
        <v>1044.981</v>
      </c>
    </row>
    <row r="746" spans="1:10" x14ac:dyDescent="0.25">
      <c r="A746">
        <v>264</v>
      </c>
      <c r="B746">
        <v>3</v>
      </c>
      <c r="C746">
        <v>5</v>
      </c>
      <c r="D746">
        <v>15</v>
      </c>
      <c r="E746">
        <v>1</v>
      </c>
      <c r="F746">
        <v>2</v>
      </c>
      <c r="G746">
        <v>529.99</v>
      </c>
      <c r="H746" s="12">
        <v>0.1</v>
      </c>
      <c r="I746" s="21">
        <f t="shared" si="22"/>
        <v>52.999000000000002</v>
      </c>
      <c r="J746" s="1">
        <f t="shared" si="23"/>
        <v>953.98199999999997</v>
      </c>
    </row>
    <row r="747" spans="1:10" x14ac:dyDescent="0.25">
      <c r="A747">
        <v>264</v>
      </c>
      <c r="B747">
        <v>4</v>
      </c>
      <c r="C747">
        <v>5</v>
      </c>
      <c r="D747">
        <v>3</v>
      </c>
      <c r="E747">
        <v>1</v>
      </c>
      <c r="F747">
        <v>2</v>
      </c>
      <c r="G747">
        <v>999.99</v>
      </c>
      <c r="H747" s="12">
        <v>7.0000000000000007E-2</v>
      </c>
      <c r="I747" s="21">
        <f t="shared" si="22"/>
        <v>69.999300000000005</v>
      </c>
      <c r="J747" s="1">
        <f t="shared" si="23"/>
        <v>1859.9814000000001</v>
      </c>
    </row>
    <row r="748" spans="1:10" x14ac:dyDescent="0.25">
      <c r="A748">
        <v>265</v>
      </c>
      <c r="B748">
        <v>1</v>
      </c>
      <c r="C748">
        <v>682</v>
      </c>
      <c r="D748">
        <v>9</v>
      </c>
      <c r="E748">
        <v>2</v>
      </c>
      <c r="F748">
        <v>2</v>
      </c>
      <c r="G748">
        <v>2999.99</v>
      </c>
      <c r="H748" s="12">
        <v>0.2</v>
      </c>
      <c r="I748" s="21">
        <f t="shared" si="22"/>
        <v>599.99799999999993</v>
      </c>
      <c r="J748" s="1">
        <f t="shared" si="23"/>
        <v>4799.9839999999995</v>
      </c>
    </row>
    <row r="749" spans="1:10" x14ac:dyDescent="0.25">
      <c r="A749">
        <v>266</v>
      </c>
      <c r="B749">
        <v>1</v>
      </c>
      <c r="C749">
        <v>933</v>
      </c>
      <c r="D749">
        <v>6</v>
      </c>
      <c r="E749">
        <v>2</v>
      </c>
      <c r="F749">
        <v>2</v>
      </c>
      <c r="G749">
        <v>469.99</v>
      </c>
      <c r="H749" s="12">
        <v>7.0000000000000007E-2</v>
      </c>
      <c r="I749" s="21">
        <f t="shared" si="22"/>
        <v>32.899300000000004</v>
      </c>
      <c r="J749" s="1">
        <f t="shared" si="23"/>
        <v>874.18140000000005</v>
      </c>
    </row>
    <row r="750" spans="1:10" x14ac:dyDescent="0.25">
      <c r="A750">
        <v>266</v>
      </c>
      <c r="B750">
        <v>2</v>
      </c>
      <c r="C750">
        <v>933</v>
      </c>
      <c r="D750">
        <v>19</v>
      </c>
      <c r="E750">
        <v>2</v>
      </c>
      <c r="F750">
        <v>1</v>
      </c>
      <c r="G750">
        <v>449</v>
      </c>
      <c r="H750" s="12">
        <v>0.2</v>
      </c>
      <c r="I750" s="21">
        <f t="shared" si="22"/>
        <v>89.800000000000011</v>
      </c>
      <c r="J750" s="1">
        <f t="shared" si="23"/>
        <v>359.2</v>
      </c>
    </row>
    <row r="751" spans="1:10" x14ac:dyDescent="0.25">
      <c r="A751">
        <v>266</v>
      </c>
      <c r="B751">
        <v>3</v>
      </c>
      <c r="C751">
        <v>933</v>
      </c>
      <c r="D751">
        <v>25</v>
      </c>
      <c r="E751">
        <v>2</v>
      </c>
      <c r="F751">
        <v>1</v>
      </c>
      <c r="G751">
        <v>499.99</v>
      </c>
      <c r="H751" s="12">
        <v>0.05</v>
      </c>
      <c r="I751" s="21">
        <f t="shared" si="22"/>
        <v>24.999500000000001</v>
      </c>
      <c r="J751" s="1">
        <f t="shared" si="23"/>
        <v>474.9905</v>
      </c>
    </row>
    <row r="752" spans="1:10" x14ac:dyDescent="0.25">
      <c r="A752">
        <v>267</v>
      </c>
      <c r="B752">
        <v>1</v>
      </c>
      <c r="C752">
        <v>282</v>
      </c>
      <c r="D752">
        <v>22</v>
      </c>
      <c r="E752">
        <v>1</v>
      </c>
      <c r="F752">
        <v>2</v>
      </c>
      <c r="G752">
        <v>269.99</v>
      </c>
      <c r="H752" s="12">
        <v>0.2</v>
      </c>
      <c r="I752" s="21">
        <f t="shared" si="22"/>
        <v>53.998000000000005</v>
      </c>
      <c r="J752" s="1">
        <f t="shared" si="23"/>
        <v>431.98400000000004</v>
      </c>
    </row>
    <row r="753" spans="1:10" x14ac:dyDescent="0.25">
      <c r="A753">
        <v>267</v>
      </c>
      <c r="B753">
        <v>2</v>
      </c>
      <c r="C753">
        <v>282</v>
      </c>
      <c r="D753">
        <v>23</v>
      </c>
      <c r="E753">
        <v>1</v>
      </c>
      <c r="F753">
        <v>2</v>
      </c>
      <c r="G753">
        <v>299.99</v>
      </c>
      <c r="H753" s="12">
        <v>0.1</v>
      </c>
      <c r="I753" s="21">
        <f t="shared" si="22"/>
        <v>29.999000000000002</v>
      </c>
      <c r="J753" s="1">
        <f t="shared" si="23"/>
        <v>539.98199999999997</v>
      </c>
    </row>
    <row r="754" spans="1:10" x14ac:dyDescent="0.25">
      <c r="A754">
        <v>267</v>
      </c>
      <c r="B754">
        <v>3</v>
      </c>
      <c r="C754">
        <v>282</v>
      </c>
      <c r="D754">
        <v>24</v>
      </c>
      <c r="E754">
        <v>1</v>
      </c>
      <c r="F754">
        <v>1</v>
      </c>
      <c r="G754">
        <v>549.99</v>
      </c>
      <c r="H754" s="12">
        <v>0.1</v>
      </c>
      <c r="I754" s="21">
        <f t="shared" si="22"/>
        <v>54.999000000000002</v>
      </c>
      <c r="J754" s="1">
        <f t="shared" si="23"/>
        <v>494.99099999999999</v>
      </c>
    </row>
    <row r="755" spans="1:10" x14ac:dyDescent="0.25">
      <c r="A755">
        <v>267</v>
      </c>
      <c r="B755">
        <v>4</v>
      </c>
      <c r="C755">
        <v>282</v>
      </c>
      <c r="D755">
        <v>7</v>
      </c>
      <c r="E755">
        <v>1</v>
      </c>
      <c r="F755">
        <v>2</v>
      </c>
      <c r="G755">
        <v>3999.99</v>
      </c>
      <c r="H755" s="12">
        <v>7.0000000000000007E-2</v>
      </c>
      <c r="I755" s="21">
        <f t="shared" si="22"/>
        <v>279.99930000000001</v>
      </c>
      <c r="J755" s="1">
        <f t="shared" si="23"/>
        <v>7439.9813999999997</v>
      </c>
    </row>
    <row r="756" spans="1:10" x14ac:dyDescent="0.25">
      <c r="A756">
        <v>267</v>
      </c>
      <c r="B756">
        <v>5</v>
      </c>
      <c r="C756">
        <v>282</v>
      </c>
      <c r="D756">
        <v>21</v>
      </c>
      <c r="E756">
        <v>1</v>
      </c>
      <c r="F756">
        <v>1</v>
      </c>
      <c r="G756">
        <v>269.99</v>
      </c>
      <c r="H756" s="12">
        <v>0.05</v>
      </c>
      <c r="I756" s="21">
        <f t="shared" si="22"/>
        <v>13.499500000000001</v>
      </c>
      <c r="J756" s="1">
        <f t="shared" si="23"/>
        <v>256.4905</v>
      </c>
    </row>
    <row r="757" spans="1:10" x14ac:dyDescent="0.25">
      <c r="A757">
        <v>268</v>
      </c>
      <c r="B757">
        <v>1</v>
      </c>
      <c r="C757">
        <v>540</v>
      </c>
      <c r="D757">
        <v>7</v>
      </c>
      <c r="E757">
        <v>1</v>
      </c>
      <c r="F757">
        <v>1</v>
      </c>
      <c r="G757">
        <v>3999.99</v>
      </c>
      <c r="H757" s="12">
        <v>0.05</v>
      </c>
      <c r="I757" s="21">
        <f t="shared" si="22"/>
        <v>199.99950000000001</v>
      </c>
      <c r="J757" s="1">
        <f t="shared" si="23"/>
        <v>3799.9904999999999</v>
      </c>
    </row>
    <row r="758" spans="1:10" x14ac:dyDescent="0.25">
      <c r="A758">
        <v>268</v>
      </c>
      <c r="B758">
        <v>2</v>
      </c>
      <c r="C758">
        <v>540</v>
      </c>
      <c r="D758">
        <v>6</v>
      </c>
      <c r="E758">
        <v>1</v>
      </c>
      <c r="F758">
        <v>2</v>
      </c>
      <c r="G758">
        <v>469.99</v>
      </c>
      <c r="H758" s="12">
        <v>0.2</v>
      </c>
      <c r="I758" s="21">
        <f t="shared" si="22"/>
        <v>93.998000000000005</v>
      </c>
      <c r="J758" s="1">
        <f t="shared" si="23"/>
        <v>751.98400000000004</v>
      </c>
    </row>
    <row r="759" spans="1:10" x14ac:dyDescent="0.25">
      <c r="A759">
        <v>268</v>
      </c>
      <c r="B759">
        <v>3</v>
      </c>
      <c r="C759">
        <v>540</v>
      </c>
      <c r="D759">
        <v>9</v>
      </c>
      <c r="E759">
        <v>1</v>
      </c>
      <c r="F759">
        <v>1</v>
      </c>
      <c r="G759">
        <v>2999.99</v>
      </c>
      <c r="H759" s="12">
        <v>0.1</v>
      </c>
      <c r="I759" s="21">
        <f t="shared" si="22"/>
        <v>299.99899999999997</v>
      </c>
      <c r="J759" s="1">
        <f t="shared" si="23"/>
        <v>2699.991</v>
      </c>
    </row>
    <row r="760" spans="1:10" x14ac:dyDescent="0.25">
      <c r="A760">
        <v>269</v>
      </c>
      <c r="B760">
        <v>1</v>
      </c>
      <c r="C760">
        <v>764</v>
      </c>
      <c r="D760">
        <v>5</v>
      </c>
      <c r="E760">
        <v>2</v>
      </c>
      <c r="F760">
        <v>1</v>
      </c>
      <c r="G760">
        <v>1320.99</v>
      </c>
      <c r="H760" s="12">
        <v>7.0000000000000007E-2</v>
      </c>
      <c r="I760" s="21">
        <f t="shared" si="22"/>
        <v>92.469300000000004</v>
      </c>
      <c r="J760" s="1">
        <f t="shared" si="23"/>
        <v>1228.5207</v>
      </c>
    </row>
    <row r="761" spans="1:10" x14ac:dyDescent="0.25">
      <c r="A761">
        <v>269</v>
      </c>
      <c r="B761">
        <v>2</v>
      </c>
      <c r="C761">
        <v>764</v>
      </c>
      <c r="D761">
        <v>23</v>
      </c>
      <c r="E761">
        <v>2</v>
      </c>
      <c r="F761">
        <v>2</v>
      </c>
      <c r="G761">
        <v>299.99</v>
      </c>
      <c r="H761" s="12">
        <v>7.0000000000000007E-2</v>
      </c>
      <c r="I761" s="21">
        <f t="shared" si="22"/>
        <v>20.999300000000002</v>
      </c>
      <c r="J761" s="1">
        <f t="shared" si="23"/>
        <v>557.98140000000001</v>
      </c>
    </row>
    <row r="762" spans="1:10" x14ac:dyDescent="0.25">
      <c r="A762">
        <v>269</v>
      </c>
      <c r="B762">
        <v>3</v>
      </c>
      <c r="C762">
        <v>764</v>
      </c>
      <c r="D762">
        <v>18</v>
      </c>
      <c r="E762">
        <v>2</v>
      </c>
      <c r="F762">
        <v>1</v>
      </c>
      <c r="G762">
        <v>449</v>
      </c>
      <c r="H762" s="12">
        <v>0.05</v>
      </c>
      <c r="I762" s="21">
        <f t="shared" si="22"/>
        <v>22.450000000000003</v>
      </c>
      <c r="J762" s="1">
        <f t="shared" si="23"/>
        <v>426.55</v>
      </c>
    </row>
    <row r="763" spans="1:10" x14ac:dyDescent="0.25">
      <c r="A763">
        <v>269</v>
      </c>
      <c r="B763">
        <v>4</v>
      </c>
      <c r="C763">
        <v>764</v>
      </c>
      <c r="D763">
        <v>3</v>
      </c>
      <c r="E763">
        <v>2</v>
      </c>
      <c r="F763">
        <v>1</v>
      </c>
      <c r="G763">
        <v>999.99</v>
      </c>
      <c r="H763" s="12">
        <v>0.05</v>
      </c>
      <c r="I763" s="21">
        <f t="shared" si="22"/>
        <v>49.999500000000005</v>
      </c>
      <c r="J763" s="1">
        <f t="shared" si="23"/>
        <v>949.9905</v>
      </c>
    </row>
    <row r="764" spans="1:10" x14ac:dyDescent="0.25">
      <c r="A764">
        <v>270</v>
      </c>
      <c r="B764">
        <v>1</v>
      </c>
      <c r="C764">
        <v>879</v>
      </c>
      <c r="D764">
        <v>25</v>
      </c>
      <c r="E764">
        <v>2</v>
      </c>
      <c r="F764">
        <v>2</v>
      </c>
      <c r="G764">
        <v>499.99</v>
      </c>
      <c r="H764" s="12">
        <v>0.2</v>
      </c>
      <c r="I764" s="21">
        <f t="shared" si="22"/>
        <v>99.998000000000005</v>
      </c>
      <c r="J764" s="1">
        <f t="shared" si="23"/>
        <v>799.98400000000004</v>
      </c>
    </row>
    <row r="765" spans="1:10" x14ac:dyDescent="0.25">
      <c r="A765">
        <v>270</v>
      </c>
      <c r="B765">
        <v>2</v>
      </c>
      <c r="C765">
        <v>879</v>
      </c>
      <c r="D765">
        <v>15</v>
      </c>
      <c r="E765">
        <v>2</v>
      </c>
      <c r="F765">
        <v>1</v>
      </c>
      <c r="G765">
        <v>529.99</v>
      </c>
      <c r="H765" s="12">
        <v>0.1</v>
      </c>
      <c r="I765" s="21">
        <f t="shared" si="22"/>
        <v>52.999000000000002</v>
      </c>
      <c r="J765" s="1">
        <f t="shared" si="23"/>
        <v>476.99099999999999</v>
      </c>
    </row>
    <row r="766" spans="1:10" x14ac:dyDescent="0.25">
      <c r="A766">
        <v>271</v>
      </c>
      <c r="B766">
        <v>1</v>
      </c>
      <c r="C766">
        <v>350</v>
      </c>
      <c r="D766">
        <v>11</v>
      </c>
      <c r="E766">
        <v>2</v>
      </c>
      <c r="F766">
        <v>2</v>
      </c>
      <c r="G766">
        <v>1680.99</v>
      </c>
      <c r="H766" s="12">
        <v>7.0000000000000007E-2</v>
      </c>
      <c r="I766" s="21">
        <f t="shared" si="22"/>
        <v>117.66930000000001</v>
      </c>
      <c r="J766" s="1">
        <f t="shared" si="23"/>
        <v>3126.6414</v>
      </c>
    </row>
    <row r="767" spans="1:10" x14ac:dyDescent="0.25">
      <c r="A767">
        <v>271</v>
      </c>
      <c r="B767">
        <v>2</v>
      </c>
      <c r="C767">
        <v>350</v>
      </c>
      <c r="D767">
        <v>6</v>
      </c>
      <c r="E767">
        <v>2</v>
      </c>
      <c r="F767">
        <v>2</v>
      </c>
      <c r="G767">
        <v>469.99</v>
      </c>
      <c r="H767" s="12">
        <v>0.05</v>
      </c>
      <c r="I767" s="21">
        <f t="shared" si="22"/>
        <v>23.499500000000001</v>
      </c>
      <c r="J767" s="1">
        <f t="shared" si="23"/>
        <v>892.98099999999999</v>
      </c>
    </row>
    <row r="768" spans="1:10" x14ac:dyDescent="0.25">
      <c r="A768">
        <v>271</v>
      </c>
      <c r="B768">
        <v>3</v>
      </c>
      <c r="C768">
        <v>350</v>
      </c>
      <c r="D768">
        <v>13</v>
      </c>
      <c r="E768">
        <v>2</v>
      </c>
      <c r="F768">
        <v>1</v>
      </c>
      <c r="G768">
        <v>269.99</v>
      </c>
      <c r="H768" s="12">
        <v>0.1</v>
      </c>
      <c r="I768" s="21">
        <f t="shared" si="22"/>
        <v>26.999000000000002</v>
      </c>
      <c r="J768" s="1">
        <f t="shared" si="23"/>
        <v>242.99100000000001</v>
      </c>
    </row>
    <row r="769" spans="1:10" x14ac:dyDescent="0.25">
      <c r="A769">
        <v>271</v>
      </c>
      <c r="B769">
        <v>4</v>
      </c>
      <c r="C769">
        <v>350</v>
      </c>
      <c r="D769">
        <v>7</v>
      </c>
      <c r="E769">
        <v>2</v>
      </c>
      <c r="F769">
        <v>2</v>
      </c>
      <c r="G769">
        <v>3999.99</v>
      </c>
      <c r="H769" s="12">
        <v>0.1</v>
      </c>
      <c r="I769" s="21">
        <f t="shared" si="22"/>
        <v>399.99900000000002</v>
      </c>
      <c r="J769" s="1">
        <f t="shared" si="23"/>
        <v>7199.982</v>
      </c>
    </row>
    <row r="770" spans="1:10" x14ac:dyDescent="0.25">
      <c r="A770">
        <v>272</v>
      </c>
      <c r="B770">
        <v>1</v>
      </c>
      <c r="C770">
        <v>497</v>
      </c>
      <c r="D770">
        <v>2</v>
      </c>
      <c r="E770">
        <v>2</v>
      </c>
      <c r="F770">
        <v>2</v>
      </c>
      <c r="G770">
        <v>749.99</v>
      </c>
      <c r="H770" s="12">
        <v>7.0000000000000007E-2</v>
      </c>
      <c r="I770" s="21">
        <f t="shared" si="22"/>
        <v>52.499300000000005</v>
      </c>
      <c r="J770" s="1">
        <f t="shared" si="23"/>
        <v>1394.9814000000001</v>
      </c>
    </row>
    <row r="771" spans="1:10" x14ac:dyDescent="0.25">
      <c r="A771">
        <v>272</v>
      </c>
      <c r="B771">
        <v>2</v>
      </c>
      <c r="C771">
        <v>497</v>
      </c>
      <c r="D771">
        <v>11</v>
      </c>
      <c r="E771">
        <v>2</v>
      </c>
      <c r="F771">
        <v>1</v>
      </c>
      <c r="G771">
        <v>1680.99</v>
      </c>
      <c r="H771" s="12">
        <v>7.0000000000000007E-2</v>
      </c>
      <c r="I771" s="21">
        <f t="shared" ref="I771:I834" si="24">G771*H771</f>
        <v>117.66930000000001</v>
      </c>
      <c r="J771" s="1">
        <f t="shared" ref="J771:J834" si="25">(G771-I771)*F771</f>
        <v>1563.3207</v>
      </c>
    </row>
    <row r="772" spans="1:10" x14ac:dyDescent="0.25">
      <c r="A772">
        <v>273</v>
      </c>
      <c r="B772">
        <v>1</v>
      </c>
      <c r="C772">
        <v>1340</v>
      </c>
      <c r="D772">
        <v>21</v>
      </c>
      <c r="E772">
        <v>2</v>
      </c>
      <c r="F772">
        <v>1</v>
      </c>
      <c r="G772">
        <v>269.99</v>
      </c>
      <c r="H772" s="12">
        <v>0.1</v>
      </c>
      <c r="I772" s="21">
        <f t="shared" si="24"/>
        <v>26.999000000000002</v>
      </c>
      <c r="J772" s="1">
        <f t="shared" si="25"/>
        <v>242.99100000000001</v>
      </c>
    </row>
    <row r="773" spans="1:10" x14ac:dyDescent="0.25">
      <c r="A773">
        <v>274</v>
      </c>
      <c r="B773">
        <v>1</v>
      </c>
      <c r="C773">
        <v>411</v>
      </c>
      <c r="D773">
        <v>11</v>
      </c>
      <c r="E773">
        <v>2</v>
      </c>
      <c r="F773">
        <v>2</v>
      </c>
      <c r="G773">
        <v>1680.99</v>
      </c>
      <c r="H773" s="12">
        <v>0.05</v>
      </c>
      <c r="I773" s="21">
        <f t="shared" si="24"/>
        <v>84.049500000000009</v>
      </c>
      <c r="J773" s="1">
        <f t="shared" si="25"/>
        <v>3193.8809999999999</v>
      </c>
    </row>
    <row r="774" spans="1:10" x14ac:dyDescent="0.25">
      <c r="A774">
        <v>274</v>
      </c>
      <c r="B774">
        <v>2</v>
      </c>
      <c r="C774">
        <v>411</v>
      </c>
      <c r="D774">
        <v>25</v>
      </c>
      <c r="E774">
        <v>2</v>
      </c>
      <c r="F774">
        <v>2</v>
      </c>
      <c r="G774">
        <v>499.99</v>
      </c>
      <c r="H774" s="12">
        <v>0.1</v>
      </c>
      <c r="I774" s="21">
        <f t="shared" si="24"/>
        <v>49.999000000000002</v>
      </c>
      <c r="J774" s="1">
        <f t="shared" si="25"/>
        <v>899.98199999999997</v>
      </c>
    </row>
    <row r="775" spans="1:10" x14ac:dyDescent="0.25">
      <c r="A775">
        <v>274</v>
      </c>
      <c r="B775">
        <v>3</v>
      </c>
      <c r="C775">
        <v>411</v>
      </c>
      <c r="D775">
        <v>9</v>
      </c>
      <c r="E775">
        <v>2</v>
      </c>
      <c r="F775">
        <v>2</v>
      </c>
      <c r="G775">
        <v>2999.99</v>
      </c>
      <c r="H775" s="12">
        <v>7.0000000000000007E-2</v>
      </c>
      <c r="I775" s="21">
        <f t="shared" si="24"/>
        <v>209.99930000000001</v>
      </c>
      <c r="J775" s="1">
        <f t="shared" si="25"/>
        <v>5579.9813999999997</v>
      </c>
    </row>
    <row r="776" spans="1:10" x14ac:dyDescent="0.25">
      <c r="A776">
        <v>275</v>
      </c>
      <c r="B776">
        <v>1</v>
      </c>
      <c r="C776">
        <v>1341</v>
      </c>
      <c r="D776">
        <v>18</v>
      </c>
      <c r="E776">
        <v>2</v>
      </c>
      <c r="F776">
        <v>1</v>
      </c>
      <c r="G776">
        <v>449</v>
      </c>
      <c r="H776" s="12">
        <v>0.05</v>
      </c>
      <c r="I776" s="21">
        <f t="shared" si="24"/>
        <v>22.450000000000003</v>
      </c>
      <c r="J776" s="1">
        <f t="shared" si="25"/>
        <v>426.55</v>
      </c>
    </row>
    <row r="777" spans="1:10" x14ac:dyDescent="0.25">
      <c r="A777">
        <v>275</v>
      </c>
      <c r="B777">
        <v>2</v>
      </c>
      <c r="C777">
        <v>1341</v>
      </c>
      <c r="D777">
        <v>25</v>
      </c>
      <c r="E777">
        <v>2</v>
      </c>
      <c r="F777">
        <v>1</v>
      </c>
      <c r="G777">
        <v>499.99</v>
      </c>
      <c r="H777" s="12">
        <v>0.1</v>
      </c>
      <c r="I777" s="21">
        <f t="shared" si="24"/>
        <v>49.999000000000002</v>
      </c>
      <c r="J777" s="1">
        <f t="shared" si="25"/>
        <v>449.99099999999999</v>
      </c>
    </row>
    <row r="778" spans="1:10" x14ac:dyDescent="0.25">
      <c r="A778">
        <v>275</v>
      </c>
      <c r="B778">
        <v>3</v>
      </c>
      <c r="C778">
        <v>1341</v>
      </c>
      <c r="D778">
        <v>7</v>
      </c>
      <c r="E778">
        <v>2</v>
      </c>
      <c r="F778">
        <v>2</v>
      </c>
      <c r="G778">
        <v>3999.99</v>
      </c>
      <c r="H778" s="12">
        <v>0.05</v>
      </c>
      <c r="I778" s="21">
        <f t="shared" si="24"/>
        <v>199.99950000000001</v>
      </c>
      <c r="J778" s="1">
        <f t="shared" si="25"/>
        <v>7599.9809999999998</v>
      </c>
    </row>
    <row r="779" spans="1:10" x14ac:dyDescent="0.25">
      <c r="A779">
        <v>276</v>
      </c>
      <c r="B779">
        <v>1</v>
      </c>
      <c r="C779">
        <v>1227</v>
      </c>
      <c r="D779">
        <v>3</v>
      </c>
      <c r="E779">
        <v>2</v>
      </c>
      <c r="F779">
        <v>2</v>
      </c>
      <c r="G779">
        <v>999.99</v>
      </c>
      <c r="H779" s="12">
        <v>0.2</v>
      </c>
      <c r="I779" s="21">
        <f t="shared" si="24"/>
        <v>199.99800000000002</v>
      </c>
      <c r="J779" s="1">
        <f t="shared" si="25"/>
        <v>1599.9839999999999</v>
      </c>
    </row>
    <row r="780" spans="1:10" x14ac:dyDescent="0.25">
      <c r="A780">
        <v>276</v>
      </c>
      <c r="B780">
        <v>2</v>
      </c>
      <c r="C780">
        <v>1227</v>
      </c>
      <c r="D780">
        <v>17</v>
      </c>
      <c r="E780">
        <v>2</v>
      </c>
      <c r="F780">
        <v>1</v>
      </c>
      <c r="G780">
        <v>429</v>
      </c>
      <c r="H780" s="12">
        <v>0.05</v>
      </c>
      <c r="I780" s="21">
        <f t="shared" si="24"/>
        <v>21.450000000000003</v>
      </c>
      <c r="J780" s="1">
        <f t="shared" si="25"/>
        <v>407.55</v>
      </c>
    </row>
    <row r="781" spans="1:10" x14ac:dyDescent="0.25">
      <c r="A781">
        <v>276</v>
      </c>
      <c r="B781">
        <v>3</v>
      </c>
      <c r="C781">
        <v>1227</v>
      </c>
      <c r="D781">
        <v>9</v>
      </c>
      <c r="E781">
        <v>2</v>
      </c>
      <c r="F781">
        <v>2</v>
      </c>
      <c r="G781">
        <v>2999.99</v>
      </c>
      <c r="H781" s="12">
        <v>7.0000000000000007E-2</v>
      </c>
      <c r="I781" s="21">
        <f t="shared" si="24"/>
        <v>209.99930000000001</v>
      </c>
      <c r="J781" s="1">
        <f t="shared" si="25"/>
        <v>5579.9813999999997</v>
      </c>
    </row>
    <row r="782" spans="1:10" x14ac:dyDescent="0.25">
      <c r="A782">
        <v>277</v>
      </c>
      <c r="B782">
        <v>1</v>
      </c>
      <c r="C782">
        <v>546</v>
      </c>
      <c r="D782">
        <v>20</v>
      </c>
      <c r="E782">
        <v>2</v>
      </c>
      <c r="F782">
        <v>2</v>
      </c>
      <c r="G782">
        <v>599.99</v>
      </c>
      <c r="H782" s="12">
        <v>0.2</v>
      </c>
      <c r="I782" s="21">
        <f t="shared" si="24"/>
        <v>119.998</v>
      </c>
      <c r="J782" s="1">
        <f t="shared" si="25"/>
        <v>959.98400000000004</v>
      </c>
    </row>
    <row r="783" spans="1:10" x14ac:dyDescent="0.25">
      <c r="A783">
        <v>277</v>
      </c>
      <c r="B783">
        <v>2</v>
      </c>
      <c r="C783">
        <v>546</v>
      </c>
      <c r="D783">
        <v>6</v>
      </c>
      <c r="E783">
        <v>2</v>
      </c>
      <c r="F783">
        <v>2</v>
      </c>
      <c r="G783">
        <v>469.99</v>
      </c>
      <c r="H783" s="12">
        <v>0.2</v>
      </c>
      <c r="I783" s="21">
        <f t="shared" si="24"/>
        <v>93.998000000000005</v>
      </c>
      <c r="J783" s="1">
        <f t="shared" si="25"/>
        <v>751.98400000000004</v>
      </c>
    </row>
    <row r="784" spans="1:10" x14ac:dyDescent="0.25">
      <c r="A784">
        <v>277</v>
      </c>
      <c r="B784">
        <v>3</v>
      </c>
      <c r="C784">
        <v>546</v>
      </c>
      <c r="D784">
        <v>13</v>
      </c>
      <c r="E784">
        <v>2</v>
      </c>
      <c r="F784">
        <v>2</v>
      </c>
      <c r="G784">
        <v>269.99</v>
      </c>
      <c r="H784" s="12">
        <v>0.1</v>
      </c>
      <c r="I784" s="21">
        <f t="shared" si="24"/>
        <v>26.999000000000002</v>
      </c>
      <c r="J784" s="1">
        <f t="shared" si="25"/>
        <v>485.98200000000003</v>
      </c>
    </row>
    <row r="785" spans="1:10" x14ac:dyDescent="0.25">
      <c r="A785">
        <v>278</v>
      </c>
      <c r="B785">
        <v>1</v>
      </c>
      <c r="C785">
        <v>1301</v>
      </c>
      <c r="D785">
        <v>16</v>
      </c>
      <c r="E785">
        <v>1</v>
      </c>
      <c r="F785">
        <v>1</v>
      </c>
      <c r="G785">
        <v>599.99</v>
      </c>
      <c r="H785" s="12">
        <v>0.2</v>
      </c>
      <c r="I785" s="21">
        <f t="shared" si="24"/>
        <v>119.998</v>
      </c>
      <c r="J785" s="1">
        <f t="shared" si="25"/>
        <v>479.99200000000002</v>
      </c>
    </row>
    <row r="786" spans="1:10" x14ac:dyDescent="0.25">
      <c r="A786">
        <v>278</v>
      </c>
      <c r="B786">
        <v>2</v>
      </c>
      <c r="C786">
        <v>1301</v>
      </c>
      <c r="D786">
        <v>19</v>
      </c>
      <c r="E786">
        <v>1</v>
      </c>
      <c r="F786">
        <v>2</v>
      </c>
      <c r="G786">
        <v>449</v>
      </c>
      <c r="H786" s="12">
        <v>7.0000000000000007E-2</v>
      </c>
      <c r="I786" s="21">
        <f t="shared" si="24"/>
        <v>31.430000000000003</v>
      </c>
      <c r="J786" s="1">
        <f t="shared" si="25"/>
        <v>835.14</v>
      </c>
    </row>
    <row r="787" spans="1:10" x14ac:dyDescent="0.25">
      <c r="A787">
        <v>278</v>
      </c>
      <c r="B787">
        <v>3</v>
      </c>
      <c r="C787">
        <v>1301</v>
      </c>
      <c r="D787">
        <v>13</v>
      </c>
      <c r="E787">
        <v>1</v>
      </c>
      <c r="F787">
        <v>1</v>
      </c>
      <c r="G787">
        <v>269.99</v>
      </c>
      <c r="H787" s="12">
        <v>7.0000000000000007E-2</v>
      </c>
      <c r="I787" s="21">
        <f t="shared" si="24"/>
        <v>18.899300000000004</v>
      </c>
      <c r="J787" s="1">
        <f t="shared" si="25"/>
        <v>251.0907</v>
      </c>
    </row>
    <row r="788" spans="1:10" x14ac:dyDescent="0.25">
      <c r="A788">
        <v>278</v>
      </c>
      <c r="B788">
        <v>4</v>
      </c>
      <c r="C788">
        <v>1301</v>
      </c>
      <c r="D788">
        <v>11</v>
      </c>
      <c r="E788">
        <v>1</v>
      </c>
      <c r="F788">
        <v>2</v>
      </c>
      <c r="G788">
        <v>1680.99</v>
      </c>
      <c r="H788" s="12">
        <v>7.0000000000000007E-2</v>
      </c>
      <c r="I788" s="21">
        <f t="shared" si="24"/>
        <v>117.66930000000001</v>
      </c>
      <c r="J788" s="1">
        <f t="shared" si="25"/>
        <v>3126.6414</v>
      </c>
    </row>
    <row r="789" spans="1:10" x14ac:dyDescent="0.25">
      <c r="A789">
        <v>279</v>
      </c>
      <c r="B789">
        <v>1</v>
      </c>
      <c r="C789">
        <v>378</v>
      </c>
      <c r="D789">
        <v>25</v>
      </c>
      <c r="E789">
        <v>2</v>
      </c>
      <c r="F789">
        <v>1</v>
      </c>
      <c r="G789">
        <v>499.99</v>
      </c>
      <c r="H789" s="12">
        <v>7.0000000000000007E-2</v>
      </c>
      <c r="I789" s="21">
        <f t="shared" si="24"/>
        <v>34.999300000000005</v>
      </c>
      <c r="J789" s="1">
        <f t="shared" si="25"/>
        <v>464.9907</v>
      </c>
    </row>
    <row r="790" spans="1:10" x14ac:dyDescent="0.25">
      <c r="A790">
        <v>280</v>
      </c>
      <c r="B790">
        <v>1</v>
      </c>
      <c r="C790">
        <v>638</v>
      </c>
      <c r="D790">
        <v>25</v>
      </c>
      <c r="E790">
        <v>2</v>
      </c>
      <c r="F790">
        <v>1</v>
      </c>
      <c r="G790">
        <v>499.99</v>
      </c>
      <c r="H790" s="12">
        <v>7.0000000000000007E-2</v>
      </c>
      <c r="I790" s="21">
        <f t="shared" si="24"/>
        <v>34.999300000000005</v>
      </c>
      <c r="J790" s="1">
        <f t="shared" si="25"/>
        <v>464.9907</v>
      </c>
    </row>
    <row r="791" spans="1:10" x14ac:dyDescent="0.25">
      <c r="A791">
        <v>280</v>
      </c>
      <c r="B791">
        <v>2</v>
      </c>
      <c r="C791">
        <v>638</v>
      </c>
      <c r="D791">
        <v>26</v>
      </c>
      <c r="E791">
        <v>2</v>
      </c>
      <c r="F791">
        <v>2</v>
      </c>
      <c r="G791">
        <v>599.99</v>
      </c>
      <c r="H791" s="12">
        <v>7.0000000000000007E-2</v>
      </c>
      <c r="I791" s="21">
        <f t="shared" si="24"/>
        <v>41.999300000000005</v>
      </c>
      <c r="J791" s="1">
        <f t="shared" si="25"/>
        <v>1115.9814000000001</v>
      </c>
    </row>
    <row r="792" spans="1:10" x14ac:dyDescent="0.25">
      <c r="A792">
        <v>280</v>
      </c>
      <c r="B792">
        <v>3</v>
      </c>
      <c r="C792">
        <v>638</v>
      </c>
      <c r="D792">
        <v>13</v>
      </c>
      <c r="E792">
        <v>2</v>
      </c>
      <c r="F792">
        <v>1</v>
      </c>
      <c r="G792">
        <v>269.99</v>
      </c>
      <c r="H792" s="12">
        <v>7.0000000000000007E-2</v>
      </c>
      <c r="I792" s="21">
        <f t="shared" si="24"/>
        <v>18.899300000000004</v>
      </c>
      <c r="J792" s="1">
        <f t="shared" si="25"/>
        <v>251.0907</v>
      </c>
    </row>
    <row r="793" spans="1:10" x14ac:dyDescent="0.25">
      <c r="A793">
        <v>281</v>
      </c>
      <c r="B793">
        <v>1</v>
      </c>
      <c r="C793">
        <v>800</v>
      </c>
      <c r="D793">
        <v>22</v>
      </c>
      <c r="E793">
        <v>2</v>
      </c>
      <c r="F793">
        <v>1</v>
      </c>
      <c r="G793">
        <v>269.99</v>
      </c>
      <c r="H793" s="12">
        <v>7.0000000000000007E-2</v>
      </c>
      <c r="I793" s="21">
        <f t="shared" si="24"/>
        <v>18.899300000000004</v>
      </c>
      <c r="J793" s="1">
        <f t="shared" si="25"/>
        <v>251.0907</v>
      </c>
    </row>
    <row r="794" spans="1:10" x14ac:dyDescent="0.25">
      <c r="A794">
        <v>281</v>
      </c>
      <c r="B794">
        <v>2</v>
      </c>
      <c r="C794">
        <v>800</v>
      </c>
      <c r="D794">
        <v>14</v>
      </c>
      <c r="E794">
        <v>2</v>
      </c>
      <c r="F794">
        <v>2</v>
      </c>
      <c r="G794">
        <v>269.99</v>
      </c>
      <c r="H794" s="12">
        <v>0.1</v>
      </c>
      <c r="I794" s="21">
        <f t="shared" si="24"/>
        <v>26.999000000000002</v>
      </c>
      <c r="J794" s="1">
        <f t="shared" si="25"/>
        <v>485.98200000000003</v>
      </c>
    </row>
    <row r="795" spans="1:10" x14ac:dyDescent="0.25">
      <c r="A795">
        <v>281</v>
      </c>
      <c r="B795">
        <v>3</v>
      </c>
      <c r="C795">
        <v>800</v>
      </c>
      <c r="D795">
        <v>7</v>
      </c>
      <c r="E795">
        <v>2</v>
      </c>
      <c r="F795">
        <v>2</v>
      </c>
      <c r="G795">
        <v>3999.99</v>
      </c>
      <c r="H795" s="12">
        <v>7.0000000000000007E-2</v>
      </c>
      <c r="I795" s="21">
        <f t="shared" si="24"/>
        <v>279.99930000000001</v>
      </c>
      <c r="J795" s="1">
        <f t="shared" si="25"/>
        <v>7439.9813999999997</v>
      </c>
    </row>
    <row r="796" spans="1:10" x14ac:dyDescent="0.25">
      <c r="A796">
        <v>282</v>
      </c>
      <c r="B796">
        <v>1</v>
      </c>
      <c r="C796">
        <v>159</v>
      </c>
      <c r="D796">
        <v>20</v>
      </c>
      <c r="E796">
        <v>3</v>
      </c>
      <c r="F796">
        <v>1</v>
      </c>
      <c r="G796">
        <v>599.99</v>
      </c>
      <c r="H796" s="12">
        <v>7.0000000000000007E-2</v>
      </c>
      <c r="I796" s="21">
        <f t="shared" si="24"/>
        <v>41.999300000000005</v>
      </c>
      <c r="J796" s="1">
        <f t="shared" si="25"/>
        <v>557.99070000000006</v>
      </c>
    </row>
    <row r="797" spans="1:10" x14ac:dyDescent="0.25">
      <c r="A797">
        <v>282</v>
      </c>
      <c r="B797">
        <v>2</v>
      </c>
      <c r="C797">
        <v>159</v>
      </c>
      <c r="D797">
        <v>7</v>
      </c>
      <c r="E797">
        <v>3</v>
      </c>
      <c r="F797">
        <v>2</v>
      </c>
      <c r="G797">
        <v>3999.99</v>
      </c>
      <c r="H797" s="12">
        <v>7.0000000000000007E-2</v>
      </c>
      <c r="I797" s="21">
        <f t="shared" si="24"/>
        <v>279.99930000000001</v>
      </c>
      <c r="J797" s="1">
        <f t="shared" si="25"/>
        <v>7439.9813999999997</v>
      </c>
    </row>
    <row r="798" spans="1:10" x14ac:dyDescent="0.25">
      <c r="A798">
        <v>282</v>
      </c>
      <c r="B798">
        <v>3</v>
      </c>
      <c r="C798">
        <v>159</v>
      </c>
      <c r="D798">
        <v>3</v>
      </c>
      <c r="E798">
        <v>3</v>
      </c>
      <c r="F798">
        <v>2</v>
      </c>
      <c r="G798">
        <v>999.99</v>
      </c>
      <c r="H798" s="12">
        <v>0.05</v>
      </c>
      <c r="I798" s="21">
        <f t="shared" si="24"/>
        <v>49.999500000000005</v>
      </c>
      <c r="J798" s="1">
        <f t="shared" si="25"/>
        <v>1899.981</v>
      </c>
    </row>
    <row r="799" spans="1:10" x14ac:dyDescent="0.25">
      <c r="A799">
        <v>282</v>
      </c>
      <c r="B799">
        <v>4</v>
      </c>
      <c r="C799">
        <v>159</v>
      </c>
      <c r="D799">
        <v>16</v>
      </c>
      <c r="E799">
        <v>3</v>
      </c>
      <c r="F799">
        <v>2</v>
      </c>
      <c r="G799">
        <v>599.99</v>
      </c>
      <c r="H799" s="12">
        <v>7.0000000000000007E-2</v>
      </c>
      <c r="I799" s="21">
        <f t="shared" si="24"/>
        <v>41.999300000000005</v>
      </c>
      <c r="J799" s="1">
        <f t="shared" si="25"/>
        <v>1115.9814000000001</v>
      </c>
    </row>
    <row r="800" spans="1:10" x14ac:dyDescent="0.25">
      <c r="A800">
        <v>283</v>
      </c>
      <c r="B800">
        <v>1</v>
      </c>
      <c r="C800">
        <v>181</v>
      </c>
      <c r="D800">
        <v>9</v>
      </c>
      <c r="E800">
        <v>1</v>
      </c>
      <c r="F800">
        <v>1</v>
      </c>
      <c r="G800">
        <v>2999.99</v>
      </c>
      <c r="H800" s="12">
        <v>0.05</v>
      </c>
      <c r="I800" s="21">
        <f t="shared" si="24"/>
        <v>149.99949999999998</v>
      </c>
      <c r="J800" s="1">
        <f t="shared" si="25"/>
        <v>2849.9904999999999</v>
      </c>
    </row>
    <row r="801" spans="1:10" x14ac:dyDescent="0.25">
      <c r="A801">
        <v>283</v>
      </c>
      <c r="B801">
        <v>2</v>
      </c>
      <c r="C801">
        <v>181</v>
      </c>
      <c r="D801">
        <v>16</v>
      </c>
      <c r="E801">
        <v>1</v>
      </c>
      <c r="F801">
        <v>2</v>
      </c>
      <c r="G801">
        <v>599.99</v>
      </c>
      <c r="H801" s="12">
        <v>0.2</v>
      </c>
      <c r="I801" s="21">
        <f t="shared" si="24"/>
        <v>119.998</v>
      </c>
      <c r="J801" s="1">
        <f t="shared" si="25"/>
        <v>959.98400000000004</v>
      </c>
    </row>
    <row r="802" spans="1:10" x14ac:dyDescent="0.25">
      <c r="A802">
        <v>284</v>
      </c>
      <c r="B802">
        <v>1</v>
      </c>
      <c r="C802">
        <v>1356</v>
      </c>
      <c r="D802">
        <v>24</v>
      </c>
      <c r="E802">
        <v>2</v>
      </c>
      <c r="F802">
        <v>2</v>
      </c>
      <c r="G802">
        <v>549.99</v>
      </c>
      <c r="H802" s="12">
        <v>0.2</v>
      </c>
      <c r="I802" s="21">
        <f t="shared" si="24"/>
        <v>109.998</v>
      </c>
      <c r="J802" s="1">
        <f t="shared" si="25"/>
        <v>879.98400000000004</v>
      </c>
    </row>
    <row r="803" spans="1:10" x14ac:dyDescent="0.25">
      <c r="A803">
        <v>284</v>
      </c>
      <c r="B803">
        <v>2</v>
      </c>
      <c r="C803">
        <v>1356</v>
      </c>
      <c r="D803">
        <v>20</v>
      </c>
      <c r="E803">
        <v>2</v>
      </c>
      <c r="F803">
        <v>1</v>
      </c>
      <c r="G803">
        <v>599.99</v>
      </c>
      <c r="H803" s="12">
        <v>0.2</v>
      </c>
      <c r="I803" s="21">
        <f t="shared" si="24"/>
        <v>119.998</v>
      </c>
      <c r="J803" s="1">
        <f t="shared" si="25"/>
        <v>479.99200000000002</v>
      </c>
    </row>
    <row r="804" spans="1:10" x14ac:dyDescent="0.25">
      <c r="A804">
        <v>285</v>
      </c>
      <c r="B804">
        <v>1</v>
      </c>
      <c r="C804">
        <v>319</v>
      </c>
      <c r="D804">
        <v>16</v>
      </c>
      <c r="E804">
        <v>1</v>
      </c>
      <c r="F804">
        <v>2</v>
      </c>
      <c r="G804">
        <v>599.99</v>
      </c>
      <c r="H804" s="12">
        <v>0.05</v>
      </c>
      <c r="I804" s="21">
        <f t="shared" si="24"/>
        <v>29.999500000000001</v>
      </c>
      <c r="J804" s="1">
        <f t="shared" si="25"/>
        <v>1139.981</v>
      </c>
    </row>
    <row r="805" spans="1:10" x14ac:dyDescent="0.25">
      <c r="A805">
        <v>285</v>
      </c>
      <c r="B805">
        <v>2</v>
      </c>
      <c r="C805">
        <v>319</v>
      </c>
      <c r="D805">
        <v>12</v>
      </c>
      <c r="E805">
        <v>1</v>
      </c>
      <c r="F805">
        <v>1</v>
      </c>
      <c r="G805">
        <v>549.99</v>
      </c>
      <c r="H805" s="12">
        <v>0.05</v>
      </c>
      <c r="I805" s="21">
        <f t="shared" si="24"/>
        <v>27.499500000000001</v>
      </c>
      <c r="J805" s="1">
        <f t="shared" si="25"/>
        <v>522.4905</v>
      </c>
    </row>
    <row r="806" spans="1:10" x14ac:dyDescent="0.25">
      <c r="A806">
        <v>285</v>
      </c>
      <c r="B806">
        <v>3</v>
      </c>
      <c r="C806">
        <v>319</v>
      </c>
      <c r="D806">
        <v>2</v>
      </c>
      <c r="E806">
        <v>1</v>
      </c>
      <c r="F806">
        <v>1</v>
      </c>
      <c r="G806">
        <v>749.99</v>
      </c>
      <c r="H806" s="12">
        <v>0.1</v>
      </c>
      <c r="I806" s="21">
        <f t="shared" si="24"/>
        <v>74.999000000000009</v>
      </c>
      <c r="J806" s="1">
        <f t="shared" si="25"/>
        <v>674.99099999999999</v>
      </c>
    </row>
    <row r="807" spans="1:10" x14ac:dyDescent="0.25">
      <c r="A807">
        <v>286</v>
      </c>
      <c r="B807">
        <v>1</v>
      </c>
      <c r="C807">
        <v>59</v>
      </c>
      <c r="D807">
        <v>26</v>
      </c>
      <c r="E807">
        <v>2</v>
      </c>
      <c r="F807">
        <v>2</v>
      </c>
      <c r="G807">
        <v>599.99</v>
      </c>
      <c r="H807" s="12">
        <v>0.2</v>
      </c>
      <c r="I807" s="21">
        <f t="shared" si="24"/>
        <v>119.998</v>
      </c>
      <c r="J807" s="1">
        <f t="shared" si="25"/>
        <v>959.98400000000004</v>
      </c>
    </row>
    <row r="808" spans="1:10" x14ac:dyDescent="0.25">
      <c r="A808">
        <v>286</v>
      </c>
      <c r="B808">
        <v>2</v>
      </c>
      <c r="C808">
        <v>59</v>
      </c>
      <c r="D808">
        <v>21</v>
      </c>
      <c r="E808">
        <v>2</v>
      </c>
      <c r="F808">
        <v>2</v>
      </c>
      <c r="G808">
        <v>269.99</v>
      </c>
      <c r="H808" s="12">
        <v>7.0000000000000007E-2</v>
      </c>
      <c r="I808" s="21">
        <f t="shared" si="24"/>
        <v>18.899300000000004</v>
      </c>
      <c r="J808" s="1">
        <f t="shared" si="25"/>
        <v>502.1814</v>
      </c>
    </row>
    <row r="809" spans="1:10" x14ac:dyDescent="0.25">
      <c r="A809">
        <v>286</v>
      </c>
      <c r="B809">
        <v>3</v>
      </c>
      <c r="C809">
        <v>59</v>
      </c>
      <c r="D809">
        <v>16</v>
      </c>
      <c r="E809">
        <v>2</v>
      </c>
      <c r="F809">
        <v>2</v>
      </c>
      <c r="G809">
        <v>599.99</v>
      </c>
      <c r="H809" s="12">
        <v>0.1</v>
      </c>
      <c r="I809" s="21">
        <f t="shared" si="24"/>
        <v>59.999000000000002</v>
      </c>
      <c r="J809" s="1">
        <f t="shared" si="25"/>
        <v>1079.982</v>
      </c>
    </row>
    <row r="810" spans="1:10" x14ac:dyDescent="0.25">
      <c r="A810">
        <v>286</v>
      </c>
      <c r="B810">
        <v>4</v>
      </c>
      <c r="C810">
        <v>59</v>
      </c>
      <c r="D810">
        <v>7</v>
      </c>
      <c r="E810">
        <v>2</v>
      </c>
      <c r="F810">
        <v>1</v>
      </c>
      <c r="G810">
        <v>3999.99</v>
      </c>
      <c r="H810" s="12">
        <v>0.1</v>
      </c>
      <c r="I810" s="21">
        <f t="shared" si="24"/>
        <v>399.99900000000002</v>
      </c>
      <c r="J810" s="1">
        <f t="shared" si="25"/>
        <v>3599.991</v>
      </c>
    </row>
    <row r="811" spans="1:10" x14ac:dyDescent="0.25">
      <c r="A811">
        <v>287</v>
      </c>
      <c r="B811">
        <v>1</v>
      </c>
      <c r="C811">
        <v>133</v>
      </c>
      <c r="D811">
        <v>5</v>
      </c>
      <c r="E811">
        <v>2</v>
      </c>
      <c r="F811">
        <v>1</v>
      </c>
      <c r="G811">
        <v>1320.99</v>
      </c>
      <c r="H811" s="12">
        <v>0.2</v>
      </c>
      <c r="I811" s="21">
        <f t="shared" si="24"/>
        <v>264.19800000000004</v>
      </c>
      <c r="J811" s="1">
        <f t="shared" si="25"/>
        <v>1056.7919999999999</v>
      </c>
    </row>
    <row r="812" spans="1:10" x14ac:dyDescent="0.25">
      <c r="A812">
        <v>287</v>
      </c>
      <c r="B812">
        <v>2</v>
      </c>
      <c r="C812">
        <v>133</v>
      </c>
      <c r="D812">
        <v>10</v>
      </c>
      <c r="E812">
        <v>2</v>
      </c>
      <c r="F812">
        <v>1</v>
      </c>
      <c r="G812">
        <v>1549</v>
      </c>
      <c r="H812" s="12">
        <v>0.05</v>
      </c>
      <c r="I812" s="21">
        <f t="shared" si="24"/>
        <v>77.45</v>
      </c>
      <c r="J812" s="1">
        <f t="shared" si="25"/>
        <v>1471.55</v>
      </c>
    </row>
    <row r="813" spans="1:10" x14ac:dyDescent="0.25">
      <c r="A813">
        <v>287</v>
      </c>
      <c r="B813">
        <v>3</v>
      </c>
      <c r="C813">
        <v>133</v>
      </c>
      <c r="D813">
        <v>2</v>
      </c>
      <c r="E813">
        <v>2</v>
      </c>
      <c r="F813">
        <v>1</v>
      </c>
      <c r="G813">
        <v>749.99</v>
      </c>
      <c r="H813" s="12">
        <v>0.05</v>
      </c>
      <c r="I813" s="21">
        <f t="shared" si="24"/>
        <v>37.499500000000005</v>
      </c>
      <c r="J813" s="1">
        <f t="shared" si="25"/>
        <v>712.4905</v>
      </c>
    </row>
    <row r="814" spans="1:10" x14ac:dyDescent="0.25">
      <c r="A814">
        <v>287</v>
      </c>
      <c r="B814">
        <v>4</v>
      </c>
      <c r="C814">
        <v>133</v>
      </c>
      <c r="D814">
        <v>20</v>
      </c>
      <c r="E814">
        <v>2</v>
      </c>
      <c r="F814">
        <v>1</v>
      </c>
      <c r="G814">
        <v>599.99</v>
      </c>
      <c r="H814" s="12">
        <v>0.05</v>
      </c>
      <c r="I814" s="21">
        <f t="shared" si="24"/>
        <v>29.999500000000001</v>
      </c>
      <c r="J814" s="1">
        <f t="shared" si="25"/>
        <v>569.9905</v>
      </c>
    </row>
    <row r="815" spans="1:10" x14ac:dyDescent="0.25">
      <c r="A815">
        <v>288</v>
      </c>
      <c r="B815">
        <v>1</v>
      </c>
      <c r="C815">
        <v>780</v>
      </c>
      <c r="D815">
        <v>4</v>
      </c>
      <c r="E815">
        <v>2</v>
      </c>
      <c r="F815">
        <v>1</v>
      </c>
      <c r="G815">
        <v>2899.99</v>
      </c>
      <c r="H815" s="12">
        <v>0.2</v>
      </c>
      <c r="I815" s="21">
        <f t="shared" si="24"/>
        <v>579.99799999999993</v>
      </c>
      <c r="J815" s="1">
        <f t="shared" si="25"/>
        <v>2319.9919999999997</v>
      </c>
    </row>
    <row r="816" spans="1:10" x14ac:dyDescent="0.25">
      <c r="A816">
        <v>288</v>
      </c>
      <c r="B816">
        <v>2</v>
      </c>
      <c r="C816">
        <v>780</v>
      </c>
      <c r="D816">
        <v>10</v>
      </c>
      <c r="E816">
        <v>2</v>
      </c>
      <c r="F816">
        <v>1</v>
      </c>
      <c r="G816">
        <v>1549</v>
      </c>
      <c r="H816" s="12">
        <v>0.1</v>
      </c>
      <c r="I816" s="21">
        <f t="shared" si="24"/>
        <v>154.9</v>
      </c>
      <c r="J816" s="1">
        <f t="shared" si="25"/>
        <v>1394.1</v>
      </c>
    </row>
    <row r="817" spans="1:10" x14ac:dyDescent="0.25">
      <c r="A817">
        <v>288</v>
      </c>
      <c r="B817">
        <v>3</v>
      </c>
      <c r="C817">
        <v>780</v>
      </c>
      <c r="D817">
        <v>7</v>
      </c>
      <c r="E817">
        <v>2</v>
      </c>
      <c r="F817">
        <v>2</v>
      </c>
      <c r="G817">
        <v>3999.99</v>
      </c>
      <c r="H817" s="12">
        <v>0.05</v>
      </c>
      <c r="I817" s="21">
        <f t="shared" si="24"/>
        <v>199.99950000000001</v>
      </c>
      <c r="J817" s="1">
        <f t="shared" si="25"/>
        <v>7599.9809999999998</v>
      </c>
    </row>
    <row r="818" spans="1:10" x14ac:dyDescent="0.25">
      <c r="A818">
        <v>289</v>
      </c>
      <c r="B818">
        <v>1</v>
      </c>
      <c r="C818">
        <v>849</v>
      </c>
      <c r="D818">
        <v>13</v>
      </c>
      <c r="E818">
        <v>2</v>
      </c>
      <c r="F818">
        <v>1</v>
      </c>
      <c r="G818">
        <v>269.99</v>
      </c>
      <c r="H818" s="12">
        <v>7.0000000000000007E-2</v>
      </c>
      <c r="I818" s="21">
        <f t="shared" si="24"/>
        <v>18.899300000000004</v>
      </c>
      <c r="J818" s="1">
        <f t="shared" si="25"/>
        <v>251.0907</v>
      </c>
    </row>
    <row r="819" spans="1:10" x14ac:dyDescent="0.25">
      <c r="A819">
        <v>289</v>
      </c>
      <c r="B819">
        <v>2</v>
      </c>
      <c r="C819">
        <v>849</v>
      </c>
      <c r="D819">
        <v>24</v>
      </c>
      <c r="E819">
        <v>2</v>
      </c>
      <c r="F819">
        <v>1</v>
      </c>
      <c r="G819">
        <v>549.99</v>
      </c>
      <c r="H819" s="12">
        <v>0.2</v>
      </c>
      <c r="I819" s="21">
        <f t="shared" si="24"/>
        <v>109.998</v>
      </c>
      <c r="J819" s="1">
        <f t="shared" si="25"/>
        <v>439.99200000000002</v>
      </c>
    </row>
    <row r="820" spans="1:10" x14ac:dyDescent="0.25">
      <c r="A820">
        <v>289</v>
      </c>
      <c r="B820">
        <v>3</v>
      </c>
      <c r="C820">
        <v>849</v>
      </c>
      <c r="D820">
        <v>17</v>
      </c>
      <c r="E820">
        <v>2</v>
      </c>
      <c r="F820">
        <v>1</v>
      </c>
      <c r="G820">
        <v>429</v>
      </c>
      <c r="H820" s="12">
        <v>0.2</v>
      </c>
      <c r="I820" s="21">
        <f t="shared" si="24"/>
        <v>85.800000000000011</v>
      </c>
      <c r="J820" s="1">
        <f t="shared" si="25"/>
        <v>343.2</v>
      </c>
    </row>
    <row r="821" spans="1:10" x14ac:dyDescent="0.25">
      <c r="A821">
        <v>290</v>
      </c>
      <c r="B821">
        <v>1</v>
      </c>
      <c r="C821">
        <v>202</v>
      </c>
      <c r="D821">
        <v>2</v>
      </c>
      <c r="E821">
        <v>2</v>
      </c>
      <c r="F821">
        <v>2</v>
      </c>
      <c r="G821">
        <v>749.99</v>
      </c>
      <c r="H821" s="12">
        <v>7.0000000000000007E-2</v>
      </c>
      <c r="I821" s="21">
        <f t="shared" si="24"/>
        <v>52.499300000000005</v>
      </c>
      <c r="J821" s="1">
        <f t="shared" si="25"/>
        <v>1394.9814000000001</v>
      </c>
    </row>
    <row r="822" spans="1:10" x14ac:dyDescent="0.25">
      <c r="A822">
        <v>290</v>
      </c>
      <c r="B822">
        <v>2</v>
      </c>
      <c r="C822">
        <v>202</v>
      </c>
      <c r="D822">
        <v>5</v>
      </c>
      <c r="E822">
        <v>2</v>
      </c>
      <c r="F822">
        <v>2</v>
      </c>
      <c r="G822">
        <v>1320.99</v>
      </c>
      <c r="H822" s="12">
        <v>7.0000000000000007E-2</v>
      </c>
      <c r="I822" s="21">
        <f t="shared" si="24"/>
        <v>92.469300000000004</v>
      </c>
      <c r="J822" s="1">
        <f t="shared" si="25"/>
        <v>2457.0414000000001</v>
      </c>
    </row>
    <row r="823" spans="1:10" x14ac:dyDescent="0.25">
      <c r="A823">
        <v>290</v>
      </c>
      <c r="B823">
        <v>3</v>
      </c>
      <c r="C823">
        <v>202</v>
      </c>
      <c r="D823">
        <v>21</v>
      </c>
      <c r="E823">
        <v>2</v>
      </c>
      <c r="F823">
        <v>1</v>
      </c>
      <c r="G823">
        <v>269.99</v>
      </c>
      <c r="H823" s="12">
        <v>0.1</v>
      </c>
      <c r="I823" s="21">
        <f t="shared" si="24"/>
        <v>26.999000000000002</v>
      </c>
      <c r="J823" s="1">
        <f t="shared" si="25"/>
        <v>242.99100000000001</v>
      </c>
    </row>
    <row r="824" spans="1:10" x14ac:dyDescent="0.25">
      <c r="A824">
        <v>291</v>
      </c>
      <c r="B824">
        <v>1</v>
      </c>
      <c r="C824">
        <v>158</v>
      </c>
      <c r="D824">
        <v>6</v>
      </c>
      <c r="E824">
        <v>2</v>
      </c>
      <c r="F824">
        <v>2</v>
      </c>
      <c r="G824">
        <v>469.99</v>
      </c>
      <c r="H824" s="12">
        <v>0.05</v>
      </c>
      <c r="I824" s="21">
        <f t="shared" si="24"/>
        <v>23.499500000000001</v>
      </c>
      <c r="J824" s="1">
        <f t="shared" si="25"/>
        <v>892.98099999999999</v>
      </c>
    </row>
    <row r="825" spans="1:10" x14ac:dyDescent="0.25">
      <c r="A825">
        <v>291</v>
      </c>
      <c r="B825">
        <v>2</v>
      </c>
      <c r="C825">
        <v>158</v>
      </c>
      <c r="D825">
        <v>21</v>
      </c>
      <c r="E825">
        <v>2</v>
      </c>
      <c r="F825">
        <v>2</v>
      </c>
      <c r="G825">
        <v>269.99</v>
      </c>
      <c r="H825" s="12">
        <v>7.0000000000000007E-2</v>
      </c>
      <c r="I825" s="21">
        <f t="shared" si="24"/>
        <v>18.899300000000004</v>
      </c>
      <c r="J825" s="1">
        <f t="shared" si="25"/>
        <v>502.1814</v>
      </c>
    </row>
    <row r="826" spans="1:10" x14ac:dyDescent="0.25">
      <c r="A826">
        <v>292</v>
      </c>
      <c r="B826">
        <v>1</v>
      </c>
      <c r="C826">
        <v>360</v>
      </c>
      <c r="D826">
        <v>18</v>
      </c>
      <c r="E826">
        <v>3</v>
      </c>
      <c r="F826">
        <v>2</v>
      </c>
      <c r="G826">
        <v>449</v>
      </c>
      <c r="H826" s="12">
        <v>0.1</v>
      </c>
      <c r="I826" s="21">
        <f t="shared" si="24"/>
        <v>44.900000000000006</v>
      </c>
      <c r="J826" s="1">
        <f t="shared" si="25"/>
        <v>808.2</v>
      </c>
    </row>
    <row r="827" spans="1:10" x14ac:dyDescent="0.25">
      <c r="A827">
        <v>292</v>
      </c>
      <c r="B827">
        <v>2</v>
      </c>
      <c r="C827">
        <v>360</v>
      </c>
      <c r="D827">
        <v>4</v>
      </c>
      <c r="E827">
        <v>3</v>
      </c>
      <c r="F827">
        <v>1</v>
      </c>
      <c r="G827">
        <v>2899.99</v>
      </c>
      <c r="H827" s="12">
        <v>7.0000000000000007E-2</v>
      </c>
      <c r="I827" s="21">
        <f t="shared" si="24"/>
        <v>202.99930000000001</v>
      </c>
      <c r="J827" s="1">
        <f t="shared" si="25"/>
        <v>2696.9906999999998</v>
      </c>
    </row>
    <row r="828" spans="1:10" x14ac:dyDescent="0.25">
      <c r="A828">
        <v>292</v>
      </c>
      <c r="B828">
        <v>3</v>
      </c>
      <c r="C828">
        <v>360</v>
      </c>
      <c r="D828">
        <v>10</v>
      </c>
      <c r="E828">
        <v>3</v>
      </c>
      <c r="F828">
        <v>2</v>
      </c>
      <c r="G828">
        <v>1549</v>
      </c>
      <c r="H828" s="12">
        <v>0.05</v>
      </c>
      <c r="I828" s="21">
        <f t="shared" si="24"/>
        <v>77.45</v>
      </c>
      <c r="J828" s="1">
        <f t="shared" si="25"/>
        <v>2943.1</v>
      </c>
    </row>
    <row r="829" spans="1:10" x14ac:dyDescent="0.25">
      <c r="A829">
        <v>293</v>
      </c>
      <c r="B829">
        <v>1</v>
      </c>
      <c r="C829">
        <v>573</v>
      </c>
      <c r="D829">
        <v>19</v>
      </c>
      <c r="E829">
        <v>2</v>
      </c>
      <c r="F829">
        <v>2</v>
      </c>
      <c r="G829">
        <v>449</v>
      </c>
      <c r="H829" s="12">
        <v>0.05</v>
      </c>
      <c r="I829" s="21">
        <f t="shared" si="24"/>
        <v>22.450000000000003</v>
      </c>
      <c r="J829" s="1">
        <f t="shared" si="25"/>
        <v>853.1</v>
      </c>
    </row>
    <row r="830" spans="1:10" x14ac:dyDescent="0.25">
      <c r="A830">
        <v>293</v>
      </c>
      <c r="B830">
        <v>2</v>
      </c>
      <c r="C830">
        <v>573</v>
      </c>
      <c r="D830">
        <v>6</v>
      </c>
      <c r="E830">
        <v>2</v>
      </c>
      <c r="F830">
        <v>1</v>
      </c>
      <c r="G830">
        <v>469.99</v>
      </c>
      <c r="H830" s="12">
        <v>0.2</v>
      </c>
      <c r="I830" s="21">
        <f t="shared" si="24"/>
        <v>93.998000000000005</v>
      </c>
      <c r="J830" s="1">
        <f t="shared" si="25"/>
        <v>375.99200000000002</v>
      </c>
    </row>
    <row r="831" spans="1:10" x14ac:dyDescent="0.25">
      <c r="A831">
        <v>294</v>
      </c>
      <c r="B831">
        <v>1</v>
      </c>
      <c r="C831">
        <v>732</v>
      </c>
      <c r="D831">
        <v>18</v>
      </c>
      <c r="E831">
        <v>2</v>
      </c>
      <c r="F831">
        <v>1</v>
      </c>
      <c r="G831">
        <v>449</v>
      </c>
      <c r="H831" s="12">
        <v>0.2</v>
      </c>
      <c r="I831" s="21">
        <f t="shared" si="24"/>
        <v>89.800000000000011</v>
      </c>
      <c r="J831" s="1">
        <f t="shared" si="25"/>
        <v>359.2</v>
      </c>
    </row>
    <row r="832" spans="1:10" x14ac:dyDescent="0.25">
      <c r="A832">
        <v>294</v>
      </c>
      <c r="B832">
        <v>2</v>
      </c>
      <c r="C832">
        <v>732</v>
      </c>
      <c r="D832">
        <v>14</v>
      </c>
      <c r="E832">
        <v>2</v>
      </c>
      <c r="F832">
        <v>1</v>
      </c>
      <c r="G832">
        <v>269.99</v>
      </c>
      <c r="H832" s="12">
        <v>0.2</v>
      </c>
      <c r="I832" s="21">
        <f t="shared" si="24"/>
        <v>53.998000000000005</v>
      </c>
      <c r="J832" s="1">
        <f t="shared" si="25"/>
        <v>215.99200000000002</v>
      </c>
    </row>
    <row r="833" spans="1:10" x14ac:dyDescent="0.25">
      <c r="A833">
        <v>294</v>
      </c>
      <c r="B833">
        <v>3</v>
      </c>
      <c r="C833">
        <v>732</v>
      </c>
      <c r="D833">
        <v>7</v>
      </c>
      <c r="E833">
        <v>2</v>
      </c>
      <c r="F833">
        <v>2</v>
      </c>
      <c r="G833">
        <v>3999.99</v>
      </c>
      <c r="H833" s="12">
        <v>0.05</v>
      </c>
      <c r="I833" s="21">
        <f t="shared" si="24"/>
        <v>199.99950000000001</v>
      </c>
      <c r="J833" s="1">
        <f t="shared" si="25"/>
        <v>7599.9809999999998</v>
      </c>
    </row>
    <row r="834" spans="1:10" x14ac:dyDescent="0.25">
      <c r="A834">
        <v>294</v>
      </c>
      <c r="B834">
        <v>4</v>
      </c>
      <c r="C834">
        <v>732</v>
      </c>
      <c r="D834">
        <v>25</v>
      </c>
      <c r="E834">
        <v>2</v>
      </c>
      <c r="F834">
        <v>2</v>
      </c>
      <c r="G834">
        <v>499.99</v>
      </c>
      <c r="H834" s="12">
        <v>0.2</v>
      </c>
      <c r="I834" s="21">
        <f t="shared" si="24"/>
        <v>99.998000000000005</v>
      </c>
      <c r="J834" s="1">
        <f t="shared" si="25"/>
        <v>799.98400000000004</v>
      </c>
    </row>
    <row r="835" spans="1:10" x14ac:dyDescent="0.25">
      <c r="A835">
        <v>295</v>
      </c>
      <c r="B835">
        <v>1</v>
      </c>
      <c r="C835">
        <v>1130</v>
      </c>
      <c r="D835">
        <v>22</v>
      </c>
      <c r="E835">
        <v>2</v>
      </c>
      <c r="F835">
        <v>2</v>
      </c>
      <c r="G835">
        <v>269.99</v>
      </c>
      <c r="H835" s="12">
        <v>7.0000000000000007E-2</v>
      </c>
      <c r="I835" s="21">
        <f t="shared" ref="I835:I898" si="26">G835*H835</f>
        <v>18.899300000000004</v>
      </c>
      <c r="J835" s="1">
        <f t="shared" ref="J835:J898" si="27">(G835-I835)*F835</f>
        <v>502.1814</v>
      </c>
    </row>
    <row r="836" spans="1:10" x14ac:dyDescent="0.25">
      <c r="A836">
        <v>296</v>
      </c>
      <c r="B836">
        <v>1</v>
      </c>
      <c r="C836">
        <v>1245</v>
      </c>
      <c r="D836">
        <v>25</v>
      </c>
      <c r="E836">
        <v>2</v>
      </c>
      <c r="F836">
        <v>2</v>
      </c>
      <c r="G836">
        <v>499.99</v>
      </c>
      <c r="H836" s="12">
        <v>7.0000000000000007E-2</v>
      </c>
      <c r="I836" s="21">
        <f t="shared" si="26"/>
        <v>34.999300000000005</v>
      </c>
      <c r="J836" s="1">
        <f t="shared" si="27"/>
        <v>929.98140000000001</v>
      </c>
    </row>
    <row r="837" spans="1:10" x14ac:dyDescent="0.25">
      <c r="A837">
        <v>296</v>
      </c>
      <c r="B837">
        <v>2</v>
      </c>
      <c r="C837">
        <v>1245</v>
      </c>
      <c r="D837">
        <v>12</v>
      </c>
      <c r="E837">
        <v>2</v>
      </c>
      <c r="F837">
        <v>2</v>
      </c>
      <c r="G837">
        <v>549.99</v>
      </c>
      <c r="H837" s="12">
        <v>0.1</v>
      </c>
      <c r="I837" s="21">
        <f t="shared" si="26"/>
        <v>54.999000000000002</v>
      </c>
      <c r="J837" s="1">
        <f t="shared" si="27"/>
        <v>989.98199999999997</v>
      </c>
    </row>
    <row r="838" spans="1:10" x14ac:dyDescent="0.25">
      <c r="A838">
        <v>296</v>
      </c>
      <c r="B838">
        <v>3</v>
      </c>
      <c r="C838">
        <v>1245</v>
      </c>
      <c r="D838">
        <v>11</v>
      </c>
      <c r="E838">
        <v>2</v>
      </c>
      <c r="F838">
        <v>2</v>
      </c>
      <c r="G838">
        <v>1680.99</v>
      </c>
      <c r="H838" s="12">
        <v>0.1</v>
      </c>
      <c r="I838" s="21">
        <f t="shared" si="26"/>
        <v>168.09900000000002</v>
      </c>
      <c r="J838" s="1">
        <f t="shared" si="27"/>
        <v>3025.7820000000002</v>
      </c>
    </row>
    <row r="839" spans="1:10" x14ac:dyDescent="0.25">
      <c r="A839">
        <v>296</v>
      </c>
      <c r="B839">
        <v>4</v>
      </c>
      <c r="C839">
        <v>1245</v>
      </c>
      <c r="D839">
        <v>9</v>
      </c>
      <c r="E839">
        <v>2</v>
      </c>
      <c r="F839">
        <v>1</v>
      </c>
      <c r="G839">
        <v>2999.99</v>
      </c>
      <c r="H839" s="12">
        <v>0.2</v>
      </c>
      <c r="I839" s="21">
        <f t="shared" si="26"/>
        <v>599.99799999999993</v>
      </c>
      <c r="J839" s="1">
        <f t="shared" si="27"/>
        <v>2399.9919999999997</v>
      </c>
    </row>
    <row r="840" spans="1:10" x14ac:dyDescent="0.25">
      <c r="A840">
        <v>297</v>
      </c>
      <c r="B840">
        <v>1</v>
      </c>
      <c r="C840">
        <v>1425</v>
      </c>
      <c r="D840">
        <v>4</v>
      </c>
      <c r="E840">
        <v>2</v>
      </c>
      <c r="F840">
        <v>2</v>
      </c>
      <c r="G840">
        <v>2899.99</v>
      </c>
      <c r="H840" s="12">
        <v>0.2</v>
      </c>
      <c r="I840" s="21">
        <f t="shared" si="26"/>
        <v>579.99799999999993</v>
      </c>
      <c r="J840" s="1">
        <f t="shared" si="27"/>
        <v>4639.9839999999995</v>
      </c>
    </row>
    <row r="841" spans="1:10" x14ac:dyDescent="0.25">
      <c r="A841">
        <v>298</v>
      </c>
      <c r="B841">
        <v>1</v>
      </c>
      <c r="C841">
        <v>885</v>
      </c>
      <c r="D841">
        <v>23</v>
      </c>
      <c r="E841">
        <v>3</v>
      </c>
      <c r="F841">
        <v>1</v>
      </c>
      <c r="G841">
        <v>299.99</v>
      </c>
      <c r="H841" s="12">
        <v>0.2</v>
      </c>
      <c r="I841" s="21">
        <f t="shared" si="26"/>
        <v>59.998000000000005</v>
      </c>
      <c r="J841" s="1">
        <f t="shared" si="27"/>
        <v>239.99200000000002</v>
      </c>
    </row>
    <row r="842" spans="1:10" x14ac:dyDescent="0.25">
      <c r="A842">
        <v>298</v>
      </c>
      <c r="B842">
        <v>2</v>
      </c>
      <c r="C842">
        <v>885</v>
      </c>
      <c r="D842">
        <v>6</v>
      </c>
      <c r="E842">
        <v>3</v>
      </c>
      <c r="F842">
        <v>2</v>
      </c>
      <c r="G842">
        <v>469.99</v>
      </c>
      <c r="H842" s="12">
        <v>0.05</v>
      </c>
      <c r="I842" s="21">
        <f t="shared" si="26"/>
        <v>23.499500000000001</v>
      </c>
      <c r="J842" s="1">
        <f t="shared" si="27"/>
        <v>892.98099999999999</v>
      </c>
    </row>
    <row r="843" spans="1:10" x14ac:dyDescent="0.25">
      <c r="A843">
        <v>298</v>
      </c>
      <c r="B843">
        <v>3</v>
      </c>
      <c r="C843">
        <v>885</v>
      </c>
      <c r="D843">
        <v>22</v>
      </c>
      <c r="E843">
        <v>3</v>
      </c>
      <c r="F843">
        <v>1</v>
      </c>
      <c r="G843">
        <v>269.99</v>
      </c>
      <c r="H843" s="12">
        <v>0.2</v>
      </c>
      <c r="I843" s="21">
        <f t="shared" si="26"/>
        <v>53.998000000000005</v>
      </c>
      <c r="J843" s="1">
        <f t="shared" si="27"/>
        <v>215.99200000000002</v>
      </c>
    </row>
    <row r="844" spans="1:10" x14ac:dyDescent="0.25">
      <c r="A844">
        <v>298</v>
      </c>
      <c r="B844">
        <v>4</v>
      </c>
      <c r="C844">
        <v>885</v>
      </c>
      <c r="D844">
        <v>9</v>
      </c>
      <c r="E844">
        <v>3</v>
      </c>
      <c r="F844">
        <v>1</v>
      </c>
      <c r="G844">
        <v>2999.99</v>
      </c>
      <c r="H844" s="12">
        <v>7.0000000000000007E-2</v>
      </c>
      <c r="I844" s="21">
        <f t="shared" si="26"/>
        <v>209.99930000000001</v>
      </c>
      <c r="J844" s="1">
        <f t="shared" si="27"/>
        <v>2789.9906999999998</v>
      </c>
    </row>
    <row r="845" spans="1:10" x14ac:dyDescent="0.25">
      <c r="A845">
        <v>298</v>
      </c>
      <c r="B845">
        <v>5</v>
      </c>
      <c r="C845">
        <v>885</v>
      </c>
      <c r="D845">
        <v>14</v>
      </c>
      <c r="E845">
        <v>3</v>
      </c>
      <c r="F845">
        <v>2</v>
      </c>
      <c r="G845">
        <v>269.99</v>
      </c>
      <c r="H845" s="12">
        <v>0.1</v>
      </c>
      <c r="I845" s="21">
        <f t="shared" si="26"/>
        <v>26.999000000000002</v>
      </c>
      <c r="J845" s="1">
        <f t="shared" si="27"/>
        <v>485.98200000000003</v>
      </c>
    </row>
    <row r="846" spans="1:10" x14ac:dyDescent="0.25">
      <c r="A846">
        <v>299</v>
      </c>
      <c r="B846">
        <v>1</v>
      </c>
      <c r="C846">
        <v>281</v>
      </c>
      <c r="D846">
        <v>11</v>
      </c>
      <c r="E846">
        <v>2</v>
      </c>
      <c r="F846">
        <v>2</v>
      </c>
      <c r="G846">
        <v>1680.99</v>
      </c>
      <c r="H846" s="12">
        <v>0.05</v>
      </c>
      <c r="I846" s="21">
        <f t="shared" si="26"/>
        <v>84.049500000000009</v>
      </c>
      <c r="J846" s="1">
        <f t="shared" si="27"/>
        <v>3193.8809999999999</v>
      </c>
    </row>
    <row r="847" spans="1:10" x14ac:dyDescent="0.25">
      <c r="A847">
        <v>299</v>
      </c>
      <c r="B847">
        <v>2</v>
      </c>
      <c r="C847">
        <v>281</v>
      </c>
      <c r="D847">
        <v>10</v>
      </c>
      <c r="E847">
        <v>2</v>
      </c>
      <c r="F847">
        <v>2</v>
      </c>
      <c r="G847">
        <v>1549</v>
      </c>
      <c r="H847" s="12">
        <v>0.2</v>
      </c>
      <c r="I847" s="21">
        <f t="shared" si="26"/>
        <v>309.8</v>
      </c>
      <c r="J847" s="1">
        <f t="shared" si="27"/>
        <v>2478.4</v>
      </c>
    </row>
    <row r="848" spans="1:10" x14ac:dyDescent="0.25">
      <c r="A848">
        <v>300</v>
      </c>
      <c r="B848">
        <v>1</v>
      </c>
      <c r="C848">
        <v>1205</v>
      </c>
      <c r="D848">
        <v>16</v>
      </c>
      <c r="E848">
        <v>2</v>
      </c>
      <c r="F848">
        <v>2</v>
      </c>
      <c r="G848">
        <v>599.99</v>
      </c>
      <c r="H848" s="12">
        <v>0.1</v>
      </c>
      <c r="I848" s="21">
        <f t="shared" si="26"/>
        <v>59.999000000000002</v>
      </c>
      <c r="J848" s="1">
        <f t="shared" si="27"/>
        <v>1079.982</v>
      </c>
    </row>
    <row r="849" spans="1:10" x14ac:dyDescent="0.25">
      <c r="A849">
        <v>300</v>
      </c>
      <c r="B849">
        <v>2</v>
      </c>
      <c r="C849">
        <v>1205</v>
      </c>
      <c r="D849">
        <v>9</v>
      </c>
      <c r="E849">
        <v>2</v>
      </c>
      <c r="F849">
        <v>2</v>
      </c>
      <c r="G849">
        <v>2999.99</v>
      </c>
      <c r="H849" s="12">
        <v>0.1</v>
      </c>
      <c r="I849" s="21">
        <f t="shared" si="26"/>
        <v>299.99899999999997</v>
      </c>
      <c r="J849" s="1">
        <f t="shared" si="27"/>
        <v>5399.982</v>
      </c>
    </row>
    <row r="850" spans="1:10" x14ac:dyDescent="0.25">
      <c r="A850">
        <v>300</v>
      </c>
      <c r="B850">
        <v>3</v>
      </c>
      <c r="C850">
        <v>1205</v>
      </c>
      <c r="D850">
        <v>10</v>
      </c>
      <c r="E850">
        <v>2</v>
      </c>
      <c r="F850">
        <v>1</v>
      </c>
      <c r="G850">
        <v>1549</v>
      </c>
      <c r="H850" s="12">
        <v>0.1</v>
      </c>
      <c r="I850" s="21">
        <f t="shared" si="26"/>
        <v>154.9</v>
      </c>
      <c r="J850" s="1">
        <f t="shared" si="27"/>
        <v>1394.1</v>
      </c>
    </row>
    <row r="851" spans="1:10" x14ac:dyDescent="0.25">
      <c r="A851">
        <v>300</v>
      </c>
      <c r="B851">
        <v>4</v>
      </c>
      <c r="C851">
        <v>1205</v>
      </c>
      <c r="D851">
        <v>11</v>
      </c>
      <c r="E851">
        <v>2</v>
      </c>
      <c r="F851">
        <v>2</v>
      </c>
      <c r="G851">
        <v>1680.99</v>
      </c>
      <c r="H851" s="12">
        <v>0.2</v>
      </c>
      <c r="I851" s="21">
        <f t="shared" si="26"/>
        <v>336.19800000000004</v>
      </c>
      <c r="J851" s="1">
        <f t="shared" si="27"/>
        <v>2689.5839999999998</v>
      </c>
    </row>
    <row r="852" spans="1:10" x14ac:dyDescent="0.25">
      <c r="A852">
        <v>301</v>
      </c>
      <c r="B852">
        <v>1</v>
      </c>
      <c r="C852">
        <v>17</v>
      </c>
      <c r="D852">
        <v>6</v>
      </c>
      <c r="E852">
        <v>2</v>
      </c>
      <c r="F852">
        <v>1</v>
      </c>
      <c r="G852">
        <v>469.99</v>
      </c>
      <c r="H852" s="12">
        <v>0.05</v>
      </c>
      <c r="I852" s="21">
        <f t="shared" si="26"/>
        <v>23.499500000000001</v>
      </c>
      <c r="J852" s="1">
        <f t="shared" si="27"/>
        <v>446.4905</v>
      </c>
    </row>
    <row r="853" spans="1:10" x14ac:dyDescent="0.25">
      <c r="A853">
        <v>301</v>
      </c>
      <c r="B853">
        <v>2</v>
      </c>
      <c r="C853">
        <v>17</v>
      </c>
      <c r="D853">
        <v>22</v>
      </c>
      <c r="E853">
        <v>2</v>
      </c>
      <c r="F853">
        <v>1</v>
      </c>
      <c r="G853">
        <v>269.99</v>
      </c>
      <c r="H853" s="12">
        <v>0.1</v>
      </c>
      <c r="I853" s="21">
        <f t="shared" si="26"/>
        <v>26.999000000000002</v>
      </c>
      <c r="J853" s="1">
        <f t="shared" si="27"/>
        <v>242.99100000000001</v>
      </c>
    </row>
    <row r="854" spans="1:10" x14ac:dyDescent="0.25">
      <c r="A854">
        <v>302</v>
      </c>
      <c r="B854">
        <v>1</v>
      </c>
      <c r="C854">
        <v>1375</v>
      </c>
      <c r="D854">
        <v>24</v>
      </c>
      <c r="E854">
        <v>2</v>
      </c>
      <c r="F854">
        <v>2</v>
      </c>
      <c r="G854">
        <v>549.99</v>
      </c>
      <c r="H854" s="12">
        <v>0.2</v>
      </c>
      <c r="I854" s="21">
        <f t="shared" si="26"/>
        <v>109.998</v>
      </c>
      <c r="J854" s="1">
        <f t="shared" si="27"/>
        <v>879.98400000000004</v>
      </c>
    </row>
    <row r="855" spans="1:10" x14ac:dyDescent="0.25">
      <c r="A855">
        <v>302</v>
      </c>
      <c r="B855">
        <v>2</v>
      </c>
      <c r="C855">
        <v>1375</v>
      </c>
      <c r="D855">
        <v>18</v>
      </c>
      <c r="E855">
        <v>2</v>
      </c>
      <c r="F855">
        <v>2</v>
      </c>
      <c r="G855">
        <v>449</v>
      </c>
      <c r="H855" s="12">
        <v>7.0000000000000007E-2</v>
      </c>
      <c r="I855" s="21">
        <f t="shared" si="26"/>
        <v>31.430000000000003</v>
      </c>
      <c r="J855" s="1">
        <f t="shared" si="27"/>
        <v>835.14</v>
      </c>
    </row>
    <row r="856" spans="1:10" x14ac:dyDescent="0.25">
      <c r="A856">
        <v>302</v>
      </c>
      <c r="B856">
        <v>3</v>
      </c>
      <c r="C856">
        <v>1375</v>
      </c>
      <c r="D856">
        <v>2</v>
      </c>
      <c r="E856">
        <v>2</v>
      </c>
      <c r="F856">
        <v>2</v>
      </c>
      <c r="G856">
        <v>749.99</v>
      </c>
      <c r="H856" s="12">
        <v>0.2</v>
      </c>
      <c r="I856" s="21">
        <f t="shared" si="26"/>
        <v>149.99800000000002</v>
      </c>
      <c r="J856" s="1">
        <f t="shared" si="27"/>
        <v>1199.9839999999999</v>
      </c>
    </row>
    <row r="857" spans="1:10" x14ac:dyDescent="0.25">
      <c r="A857">
        <v>303</v>
      </c>
      <c r="B857">
        <v>1</v>
      </c>
      <c r="C857">
        <v>36</v>
      </c>
      <c r="D857">
        <v>8</v>
      </c>
      <c r="E857">
        <v>2</v>
      </c>
      <c r="F857">
        <v>2</v>
      </c>
      <c r="G857">
        <v>1799.99</v>
      </c>
      <c r="H857" s="12">
        <v>0.05</v>
      </c>
      <c r="I857" s="21">
        <f t="shared" si="26"/>
        <v>89.999500000000012</v>
      </c>
      <c r="J857" s="1">
        <f t="shared" si="27"/>
        <v>3419.9809999999998</v>
      </c>
    </row>
    <row r="858" spans="1:10" x14ac:dyDescent="0.25">
      <c r="A858">
        <v>303</v>
      </c>
      <c r="B858">
        <v>2</v>
      </c>
      <c r="C858">
        <v>36</v>
      </c>
      <c r="D858">
        <v>24</v>
      </c>
      <c r="E858">
        <v>2</v>
      </c>
      <c r="F858">
        <v>2</v>
      </c>
      <c r="G858">
        <v>549.99</v>
      </c>
      <c r="H858" s="12">
        <v>0.05</v>
      </c>
      <c r="I858" s="21">
        <f t="shared" si="26"/>
        <v>27.499500000000001</v>
      </c>
      <c r="J858" s="1">
        <f t="shared" si="27"/>
        <v>1044.981</v>
      </c>
    </row>
    <row r="859" spans="1:10" x14ac:dyDescent="0.25">
      <c r="A859">
        <v>304</v>
      </c>
      <c r="B859">
        <v>1</v>
      </c>
      <c r="C859">
        <v>230</v>
      </c>
      <c r="D859">
        <v>10</v>
      </c>
      <c r="E859">
        <v>2</v>
      </c>
      <c r="F859">
        <v>1</v>
      </c>
      <c r="G859">
        <v>1549</v>
      </c>
      <c r="H859" s="12">
        <v>0.05</v>
      </c>
      <c r="I859" s="21">
        <f t="shared" si="26"/>
        <v>77.45</v>
      </c>
      <c r="J859" s="1">
        <f t="shared" si="27"/>
        <v>1471.55</v>
      </c>
    </row>
    <row r="860" spans="1:10" x14ac:dyDescent="0.25">
      <c r="A860">
        <v>304</v>
      </c>
      <c r="B860">
        <v>2</v>
      </c>
      <c r="C860">
        <v>230</v>
      </c>
      <c r="D860">
        <v>7</v>
      </c>
      <c r="E860">
        <v>2</v>
      </c>
      <c r="F860">
        <v>2</v>
      </c>
      <c r="G860">
        <v>3999.99</v>
      </c>
      <c r="H860" s="12">
        <v>0.1</v>
      </c>
      <c r="I860" s="21">
        <f t="shared" si="26"/>
        <v>399.99900000000002</v>
      </c>
      <c r="J860" s="1">
        <f t="shared" si="27"/>
        <v>7199.982</v>
      </c>
    </row>
    <row r="861" spans="1:10" x14ac:dyDescent="0.25">
      <c r="A861">
        <v>304</v>
      </c>
      <c r="B861">
        <v>3</v>
      </c>
      <c r="C861">
        <v>230</v>
      </c>
      <c r="D861">
        <v>20</v>
      </c>
      <c r="E861">
        <v>2</v>
      </c>
      <c r="F861">
        <v>1</v>
      </c>
      <c r="G861">
        <v>599.99</v>
      </c>
      <c r="H861" s="12">
        <v>0.1</v>
      </c>
      <c r="I861" s="21">
        <f t="shared" si="26"/>
        <v>59.999000000000002</v>
      </c>
      <c r="J861" s="1">
        <f t="shared" si="27"/>
        <v>539.99099999999999</v>
      </c>
    </row>
    <row r="862" spans="1:10" x14ac:dyDescent="0.25">
      <c r="A862">
        <v>305</v>
      </c>
      <c r="B862">
        <v>1</v>
      </c>
      <c r="C862">
        <v>705</v>
      </c>
      <c r="D862">
        <v>10</v>
      </c>
      <c r="E862">
        <v>2</v>
      </c>
      <c r="F862">
        <v>1</v>
      </c>
      <c r="G862">
        <v>1549</v>
      </c>
      <c r="H862" s="12">
        <v>7.0000000000000007E-2</v>
      </c>
      <c r="I862" s="21">
        <f t="shared" si="26"/>
        <v>108.43</v>
      </c>
      <c r="J862" s="1">
        <f t="shared" si="27"/>
        <v>1440.57</v>
      </c>
    </row>
    <row r="863" spans="1:10" x14ac:dyDescent="0.25">
      <c r="A863">
        <v>305</v>
      </c>
      <c r="B863">
        <v>2</v>
      </c>
      <c r="C863">
        <v>705</v>
      </c>
      <c r="D863">
        <v>6</v>
      </c>
      <c r="E863">
        <v>2</v>
      </c>
      <c r="F863">
        <v>1</v>
      </c>
      <c r="G863">
        <v>469.99</v>
      </c>
      <c r="H863" s="12">
        <v>0.1</v>
      </c>
      <c r="I863" s="21">
        <f t="shared" si="26"/>
        <v>46.999000000000002</v>
      </c>
      <c r="J863" s="1">
        <f t="shared" si="27"/>
        <v>422.99099999999999</v>
      </c>
    </row>
    <row r="864" spans="1:10" x14ac:dyDescent="0.25">
      <c r="A864">
        <v>305</v>
      </c>
      <c r="B864">
        <v>3</v>
      </c>
      <c r="C864">
        <v>705</v>
      </c>
      <c r="D864">
        <v>3</v>
      </c>
      <c r="E864">
        <v>2</v>
      </c>
      <c r="F864">
        <v>2</v>
      </c>
      <c r="G864">
        <v>999.99</v>
      </c>
      <c r="H864" s="12">
        <v>0.2</v>
      </c>
      <c r="I864" s="21">
        <f t="shared" si="26"/>
        <v>199.99800000000002</v>
      </c>
      <c r="J864" s="1">
        <f t="shared" si="27"/>
        <v>1599.9839999999999</v>
      </c>
    </row>
    <row r="865" spans="1:10" x14ac:dyDescent="0.25">
      <c r="A865">
        <v>306</v>
      </c>
      <c r="B865">
        <v>1</v>
      </c>
      <c r="C865">
        <v>424</v>
      </c>
      <c r="D865">
        <v>10</v>
      </c>
      <c r="E865">
        <v>2</v>
      </c>
      <c r="F865">
        <v>1</v>
      </c>
      <c r="G865">
        <v>1549</v>
      </c>
      <c r="H865" s="12">
        <v>0.2</v>
      </c>
      <c r="I865" s="21">
        <f t="shared" si="26"/>
        <v>309.8</v>
      </c>
      <c r="J865" s="1">
        <f t="shared" si="27"/>
        <v>1239.2</v>
      </c>
    </row>
    <row r="866" spans="1:10" x14ac:dyDescent="0.25">
      <c r="A866">
        <v>306</v>
      </c>
      <c r="B866">
        <v>2</v>
      </c>
      <c r="C866">
        <v>424</v>
      </c>
      <c r="D866">
        <v>22</v>
      </c>
      <c r="E866">
        <v>2</v>
      </c>
      <c r="F866">
        <v>1</v>
      </c>
      <c r="G866">
        <v>269.99</v>
      </c>
      <c r="H866" s="12">
        <v>7.0000000000000007E-2</v>
      </c>
      <c r="I866" s="21">
        <f t="shared" si="26"/>
        <v>18.899300000000004</v>
      </c>
      <c r="J866" s="1">
        <f t="shared" si="27"/>
        <v>251.0907</v>
      </c>
    </row>
    <row r="867" spans="1:10" x14ac:dyDescent="0.25">
      <c r="A867">
        <v>307</v>
      </c>
      <c r="B867">
        <v>1</v>
      </c>
      <c r="C867">
        <v>695</v>
      </c>
      <c r="D867">
        <v>15</v>
      </c>
      <c r="E867">
        <v>2</v>
      </c>
      <c r="F867">
        <v>2</v>
      </c>
      <c r="G867">
        <v>529.99</v>
      </c>
      <c r="H867" s="12">
        <v>0.05</v>
      </c>
      <c r="I867" s="21">
        <f t="shared" si="26"/>
        <v>26.499500000000001</v>
      </c>
      <c r="J867" s="1">
        <f t="shared" si="27"/>
        <v>1006.981</v>
      </c>
    </row>
    <row r="868" spans="1:10" x14ac:dyDescent="0.25">
      <c r="A868">
        <v>308</v>
      </c>
      <c r="B868">
        <v>1</v>
      </c>
      <c r="C868">
        <v>156</v>
      </c>
      <c r="D868">
        <v>7</v>
      </c>
      <c r="E868">
        <v>2</v>
      </c>
      <c r="F868">
        <v>1</v>
      </c>
      <c r="G868">
        <v>3999.99</v>
      </c>
      <c r="H868" s="12">
        <v>0.1</v>
      </c>
      <c r="I868" s="21">
        <f t="shared" si="26"/>
        <v>399.99900000000002</v>
      </c>
      <c r="J868" s="1">
        <f t="shared" si="27"/>
        <v>3599.991</v>
      </c>
    </row>
    <row r="869" spans="1:10" x14ac:dyDescent="0.25">
      <c r="A869">
        <v>308</v>
      </c>
      <c r="B869">
        <v>2</v>
      </c>
      <c r="C869">
        <v>156</v>
      </c>
      <c r="D869">
        <v>18</v>
      </c>
      <c r="E869">
        <v>2</v>
      </c>
      <c r="F869">
        <v>2</v>
      </c>
      <c r="G869">
        <v>449</v>
      </c>
      <c r="H869" s="12">
        <v>0.2</v>
      </c>
      <c r="I869" s="21">
        <f t="shared" si="26"/>
        <v>89.800000000000011</v>
      </c>
      <c r="J869" s="1">
        <f t="shared" si="27"/>
        <v>718.4</v>
      </c>
    </row>
    <row r="870" spans="1:10" x14ac:dyDescent="0.25">
      <c r="A870">
        <v>308</v>
      </c>
      <c r="B870">
        <v>3</v>
      </c>
      <c r="C870">
        <v>156</v>
      </c>
      <c r="D870">
        <v>14</v>
      </c>
      <c r="E870">
        <v>2</v>
      </c>
      <c r="F870">
        <v>1</v>
      </c>
      <c r="G870">
        <v>269.99</v>
      </c>
      <c r="H870" s="12">
        <v>0.2</v>
      </c>
      <c r="I870" s="21">
        <f t="shared" si="26"/>
        <v>53.998000000000005</v>
      </c>
      <c r="J870" s="1">
        <f t="shared" si="27"/>
        <v>215.99200000000002</v>
      </c>
    </row>
    <row r="871" spans="1:10" x14ac:dyDescent="0.25">
      <c r="A871">
        <v>309</v>
      </c>
      <c r="B871">
        <v>1</v>
      </c>
      <c r="C871">
        <v>211</v>
      </c>
      <c r="D871">
        <v>3</v>
      </c>
      <c r="E871">
        <v>2</v>
      </c>
      <c r="F871">
        <v>1</v>
      </c>
      <c r="G871">
        <v>999.99</v>
      </c>
      <c r="H871" s="12">
        <v>0.05</v>
      </c>
      <c r="I871" s="21">
        <f t="shared" si="26"/>
        <v>49.999500000000005</v>
      </c>
      <c r="J871" s="1">
        <f t="shared" si="27"/>
        <v>949.9905</v>
      </c>
    </row>
    <row r="872" spans="1:10" x14ac:dyDescent="0.25">
      <c r="A872">
        <v>309</v>
      </c>
      <c r="B872">
        <v>2</v>
      </c>
      <c r="C872">
        <v>211</v>
      </c>
      <c r="D872">
        <v>12</v>
      </c>
      <c r="E872">
        <v>2</v>
      </c>
      <c r="F872">
        <v>1</v>
      </c>
      <c r="G872">
        <v>549.99</v>
      </c>
      <c r="H872" s="12">
        <v>0.05</v>
      </c>
      <c r="I872" s="21">
        <f t="shared" si="26"/>
        <v>27.499500000000001</v>
      </c>
      <c r="J872" s="1">
        <f t="shared" si="27"/>
        <v>522.4905</v>
      </c>
    </row>
    <row r="873" spans="1:10" x14ac:dyDescent="0.25">
      <c r="A873">
        <v>310</v>
      </c>
      <c r="B873">
        <v>1</v>
      </c>
      <c r="C873">
        <v>627</v>
      </c>
      <c r="D873">
        <v>7</v>
      </c>
      <c r="E873">
        <v>1</v>
      </c>
      <c r="F873">
        <v>2</v>
      </c>
      <c r="G873">
        <v>3999.99</v>
      </c>
      <c r="H873" s="12">
        <v>7.0000000000000007E-2</v>
      </c>
      <c r="I873" s="21">
        <f t="shared" si="26"/>
        <v>279.99930000000001</v>
      </c>
      <c r="J873" s="1">
        <f t="shared" si="27"/>
        <v>7439.9813999999997</v>
      </c>
    </row>
    <row r="874" spans="1:10" x14ac:dyDescent="0.25">
      <c r="A874">
        <v>310</v>
      </c>
      <c r="B874">
        <v>2</v>
      </c>
      <c r="C874">
        <v>627</v>
      </c>
      <c r="D874">
        <v>14</v>
      </c>
      <c r="E874">
        <v>1</v>
      </c>
      <c r="F874">
        <v>2</v>
      </c>
      <c r="G874">
        <v>269.99</v>
      </c>
      <c r="H874" s="12">
        <v>0.1</v>
      </c>
      <c r="I874" s="21">
        <f t="shared" si="26"/>
        <v>26.999000000000002</v>
      </c>
      <c r="J874" s="1">
        <f t="shared" si="27"/>
        <v>485.98200000000003</v>
      </c>
    </row>
    <row r="875" spans="1:10" x14ac:dyDescent="0.25">
      <c r="A875">
        <v>310</v>
      </c>
      <c r="B875">
        <v>3</v>
      </c>
      <c r="C875">
        <v>627</v>
      </c>
      <c r="D875">
        <v>5</v>
      </c>
      <c r="E875">
        <v>1</v>
      </c>
      <c r="F875">
        <v>2</v>
      </c>
      <c r="G875">
        <v>1320.99</v>
      </c>
      <c r="H875" s="12">
        <v>0.2</v>
      </c>
      <c r="I875" s="21">
        <f t="shared" si="26"/>
        <v>264.19800000000004</v>
      </c>
      <c r="J875" s="1">
        <f t="shared" si="27"/>
        <v>2113.5839999999998</v>
      </c>
    </row>
    <row r="876" spans="1:10" x14ac:dyDescent="0.25">
      <c r="A876">
        <v>310</v>
      </c>
      <c r="B876">
        <v>4</v>
      </c>
      <c r="C876">
        <v>627</v>
      </c>
      <c r="D876">
        <v>8</v>
      </c>
      <c r="E876">
        <v>1</v>
      </c>
      <c r="F876">
        <v>1</v>
      </c>
      <c r="G876">
        <v>1799.99</v>
      </c>
      <c r="H876" s="12">
        <v>0.2</v>
      </c>
      <c r="I876" s="21">
        <f t="shared" si="26"/>
        <v>359.99800000000005</v>
      </c>
      <c r="J876" s="1">
        <f t="shared" si="27"/>
        <v>1439.992</v>
      </c>
    </row>
    <row r="877" spans="1:10" x14ac:dyDescent="0.25">
      <c r="A877">
        <v>311</v>
      </c>
      <c r="B877">
        <v>1</v>
      </c>
      <c r="C877">
        <v>1400</v>
      </c>
      <c r="D877">
        <v>17</v>
      </c>
      <c r="E877">
        <v>2</v>
      </c>
      <c r="F877">
        <v>2</v>
      </c>
      <c r="G877">
        <v>429</v>
      </c>
      <c r="H877" s="12">
        <v>0.05</v>
      </c>
      <c r="I877" s="21">
        <f t="shared" si="26"/>
        <v>21.450000000000003</v>
      </c>
      <c r="J877" s="1">
        <f t="shared" si="27"/>
        <v>815.1</v>
      </c>
    </row>
    <row r="878" spans="1:10" x14ac:dyDescent="0.25">
      <c r="A878">
        <v>311</v>
      </c>
      <c r="B878">
        <v>2</v>
      </c>
      <c r="C878">
        <v>1400</v>
      </c>
      <c r="D878">
        <v>5</v>
      </c>
      <c r="E878">
        <v>2</v>
      </c>
      <c r="F878">
        <v>2</v>
      </c>
      <c r="G878">
        <v>1320.99</v>
      </c>
      <c r="H878" s="12">
        <v>0.2</v>
      </c>
      <c r="I878" s="21">
        <f t="shared" si="26"/>
        <v>264.19800000000004</v>
      </c>
      <c r="J878" s="1">
        <f t="shared" si="27"/>
        <v>2113.5839999999998</v>
      </c>
    </row>
    <row r="879" spans="1:10" x14ac:dyDescent="0.25">
      <c r="A879">
        <v>312</v>
      </c>
      <c r="B879">
        <v>1</v>
      </c>
      <c r="C879">
        <v>299</v>
      </c>
      <c r="D879">
        <v>24</v>
      </c>
      <c r="E879">
        <v>2</v>
      </c>
      <c r="F879">
        <v>2</v>
      </c>
      <c r="G879">
        <v>549.99</v>
      </c>
      <c r="H879" s="12">
        <v>0.05</v>
      </c>
      <c r="I879" s="21">
        <f t="shared" si="26"/>
        <v>27.499500000000001</v>
      </c>
      <c r="J879" s="1">
        <f t="shared" si="27"/>
        <v>1044.981</v>
      </c>
    </row>
    <row r="880" spans="1:10" x14ac:dyDescent="0.25">
      <c r="A880">
        <v>312</v>
      </c>
      <c r="B880">
        <v>2</v>
      </c>
      <c r="C880">
        <v>299</v>
      </c>
      <c r="D880">
        <v>14</v>
      </c>
      <c r="E880">
        <v>2</v>
      </c>
      <c r="F880">
        <v>2</v>
      </c>
      <c r="G880">
        <v>269.99</v>
      </c>
      <c r="H880" s="12">
        <v>7.0000000000000007E-2</v>
      </c>
      <c r="I880" s="21">
        <f t="shared" si="26"/>
        <v>18.899300000000004</v>
      </c>
      <c r="J880" s="1">
        <f t="shared" si="27"/>
        <v>502.1814</v>
      </c>
    </row>
    <row r="881" spans="1:10" x14ac:dyDescent="0.25">
      <c r="A881">
        <v>312</v>
      </c>
      <c r="B881">
        <v>3</v>
      </c>
      <c r="C881">
        <v>299</v>
      </c>
      <c r="D881">
        <v>16</v>
      </c>
      <c r="E881">
        <v>2</v>
      </c>
      <c r="F881">
        <v>2</v>
      </c>
      <c r="G881">
        <v>599.99</v>
      </c>
      <c r="H881" s="12">
        <v>0.05</v>
      </c>
      <c r="I881" s="21">
        <f t="shared" si="26"/>
        <v>29.999500000000001</v>
      </c>
      <c r="J881" s="1">
        <f t="shared" si="27"/>
        <v>1139.981</v>
      </c>
    </row>
    <row r="882" spans="1:10" x14ac:dyDescent="0.25">
      <c r="A882">
        <v>313</v>
      </c>
      <c r="B882">
        <v>1</v>
      </c>
      <c r="C882">
        <v>565</v>
      </c>
      <c r="D882">
        <v>4</v>
      </c>
      <c r="E882">
        <v>3</v>
      </c>
      <c r="F882">
        <v>1</v>
      </c>
      <c r="G882">
        <v>2899.99</v>
      </c>
      <c r="H882" s="12">
        <v>7.0000000000000007E-2</v>
      </c>
      <c r="I882" s="21">
        <f t="shared" si="26"/>
        <v>202.99930000000001</v>
      </c>
      <c r="J882" s="1">
        <f t="shared" si="27"/>
        <v>2696.9906999999998</v>
      </c>
    </row>
    <row r="883" spans="1:10" x14ac:dyDescent="0.25">
      <c r="A883">
        <v>313</v>
      </c>
      <c r="B883">
        <v>2</v>
      </c>
      <c r="C883">
        <v>565</v>
      </c>
      <c r="D883">
        <v>10</v>
      </c>
      <c r="E883">
        <v>3</v>
      </c>
      <c r="F883">
        <v>2</v>
      </c>
      <c r="G883">
        <v>1549</v>
      </c>
      <c r="H883" s="12">
        <v>7.0000000000000007E-2</v>
      </c>
      <c r="I883" s="21">
        <f t="shared" si="26"/>
        <v>108.43</v>
      </c>
      <c r="J883" s="1">
        <f t="shared" si="27"/>
        <v>2881.14</v>
      </c>
    </row>
    <row r="884" spans="1:10" x14ac:dyDescent="0.25">
      <c r="A884">
        <v>314</v>
      </c>
      <c r="B884">
        <v>1</v>
      </c>
      <c r="C884">
        <v>1019</v>
      </c>
      <c r="D884">
        <v>5</v>
      </c>
      <c r="E884">
        <v>2</v>
      </c>
      <c r="F884">
        <v>1</v>
      </c>
      <c r="G884">
        <v>1320.99</v>
      </c>
      <c r="H884" s="12">
        <v>7.0000000000000007E-2</v>
      </c>
      <c r="I884" s="21">
        <f t="shared" si="26"/>
        <v>92.469300000000004</v>
      </c>
      <c r="J884" s="1">
        <f t="shared" si="27"/>
        <v>1228.5207</v>
      </c>
    </row>
    <row r="885" spans="1:10" x14ac:dyDescent="0.25">
      <c r="A885">
        <v>314</v>
      </c>
      <c r="B885">
        <v>2</v>
      </c>
      <c r="C885">
        <v>1019</v>
      </c>
      <c r="D885">
        <v>9</v>
      </c>
      <c r="E885">
        <v>2</v>
      </c>
      <c r="F885">
        <v>1</v>
      </c>
      <c r="G885">
        <v>2999.99</v>
      </c>
      <c r="H885" s="12">
        <v>0.05</v>
      </c>
      <c r="I885" s="21">
        <f t="shared" si="26"/>
        <v>149.99949999999998</v>
      </c>
      <c r="J885" s="1">
        <f t="shared" si="27"/>
        <v>2849.9904999999999</v>
      </c>
    </row>
    <row r="886" spans="1:10" x14ac:dyDescent="0.25">
      <c r="A886">
        <v>314</v>
      </c>
      <c r="B886">
        <v>3</v>
      </c>
      <c r="C886">
        <v>1019</v>
      </c>
      <c r="D886">
        <v>22</v>
      </c>
      <c r="E886">
        <v>2</v>
      </c>
      <c r="F886">
        <v>2</v>
      </c>
      <c r="G886">
        <v>269.99</v>
      </c>
      <c r="H886" s="12">
        <v>0.2</v>
      </c>
      <c r="I886" s="21">
        <f t="shared" si="26"/>
        <v>53.998000000000005</v>
      </c>
      <c r="J886" s="1">
        <f t="shared" si="27"/>
        <v>431.98400000000004</v>
      </c>
    </row>
    <row r="887" spans="1:10" x14ac:dyDescent="0.25">
      <c r="A887">
        <v>314</v>
      </c>
      <c r="B887">
        <v>4</v>
      </c>
      <c r="C887">
        <v>1019</v>
      </c>
      <c r="D887">
        <v>7</v>
      </c>
      <c r="E887">
        <v>2</v>
      </c>
      <c r="F887">
        <v>2</v>
      </c>
      <c r="G887">
        <v>3999.99</v>
      </c>
      <c r="H887" s="12">
        <v>7.0000000000000007E-2</v>
      </c>
      <c r="I887" s="21">
        <f t="shared" si="26"/>
        <v>279.99930000000001</v>
      </c>
      <c r="J887" s="1">
        <f t="shared" si="27"/>
        <v>7439.9813999999997</v>
      </c>
    </row>
    <row r="888" spans="1:10" x14ac:dyDescent="0.25">
      <c r="A888">
        <v>315</v>
      </c>
      <c r="B888">
        <v>1</v>
      </c>
      <c r="C888">
        <v>1263</v>
      </c>
      <c r="D888">
        <v>11</v>
      </c>
      <c r="E888">
        <v>2</v>
      </c>
      <c r="F888">
        <v>1</v>
      </c>
      <c r="G888">
        <v>1680.99</v>
      </c>
      <c r="H888" s="12">
        <v>0.2</v>
      </c>
      <c r="I888" s="21">
        <f t="shared" si="26"/>
        <v>336.19800000000004</v>
      </c>
      <c r="J888" s="1">
        <f t="shared" si="27"/>
        <v>1344.7919999999999</v>
      </c>
    </row>
    <row r="889" spans="1:10" x14ac:dyDescent="0.25">
      <c r="A889">
        <v>315</v>
      </c>
      <c r="B889">
        <v>2</v>
      </c>
      <c r="C889">
        <v>1263</v>
      </c>
      <c r="D889">
        <v>9</v>
      </c>
      <c r="E889">
        <v>2</v>
      </c>
      <c r="F889">
        <v>1</v>
      </c>
      <c r="G889">
        <v>2999.99</v>
      </c>
      <c r="H889" s="12">
        <v>0.1</v>
      </c>
      <c r="I889" s="21">
        <f t="shared" si="26"/>
        <v>299.99899999999997</v>
      </c>
      <c r="J889" s="1">
        <f t="shared" si="27"/>
        <v>2699.991</v>
      </c>
    </row>
    <row r="890" spans="1:10" x14ac:dyDescent="0.25">
      <c r="A890">
        <v>316</v>
      </c>
      <c r="B890">
        <v>1</v>
      </c>
      <c r="C890">
        <v>670</v>
      </c>
      <c r="D890">
        <v>2</v>
      </c>
      <c r="E890">
        <v>2</v>
      </c>
      <c r="F890">
        <v>2</v>
      </c>
      <c r="G890">
        <v>749.99</v>
      </c>
      <c r="H890" s="12">
        <v>0.2</v>
      </c>
      <c r="I890" s="21">
        <f t="shared" si="26"/>
        <v>149.99800000000002</v>
      </c>
      <c r="J890" s="1">
        <f t="shared" si="27"/>
        <v>1199.9839999999999</v>
      </c>
    </row>
    <row r="891" spans="1:10" x14ac:dyDescent="0.25">
      <c r="A891">
        <v>316</v>
      </c>
      <c r="B891">
        <v>2</v>
      </c>
      <c r="C891">
        <v>670</v>
      </c>
      <c r="D891">
        <v>16</v>
      </c>
      <c r="E891">
        <v>2</v>
      </c>
      <c r="F891">
        <v>2</v>
      </c>
      <c r="G891">
        <v>599.99</v>
      </c>
      <c r="H891" s="12">
        <v>0.1</v>
      </c>
      <c r="I891" s="21">
        <f t="shared" si="26"/>
        <v>59.999000000000002</v>
      </c>
      <c r="J891" s="1">
        <f t="shared" si="27"/>
        <v>1079.982</v>
      </c>
    </row>
    <row r="892" spans="1:10" x14ac:dyDescent="0.25">
      <c r="A892">
        <v>316</v>
      </c>
      <c r="B892">
        <v>3</v>
      </c>
      <c r="C892">
        <v>670</v>
      </c>
      <c r="D892">
        <v>20</v>
      </c>
      <c r="E892">
        <v>2</v>
      </c>
      <c r="F892">
        <v>1</v>
      </c>
      <c r="G892">
        <v>599.99</v>
      </c>
      <c r="H892" s="12">
        <v>0.1</v>
      </c>
      <c r="I892" s="21">
        <f t="shared" si="26"/>
        <v>59.999000000000002</v>
      </c>
      <c r="J892" s="1">
        <f t="shared" si="27"/>
        <v>539.99099999999999</v>
      </c>
    </row>
    <row r="893" spans="1:10" x14ac:dyDescent="0.25">
      <c r="A893">
        <v>316</v>
      </c>
      <c r="B893">
        <v>4</v>
      </c>
      <c r="C893">
        <v>670</v>
      </c>
      <c r="D893">
        <v>19</v>
      </c>
      <c r="E893">
        <v>2</v>
      </c>
      <c r="F893">
        <v>1</v>
      </c>
      <c r="G893">
        <v>449</v>
      </c>
      <c r="H893" s="12">
        <v>0.2</v>
      </c>
      <c r="I893" s="21">
        <f t="shared" si="26"/>
        <v>89.800000000000011</v>
      </c>
      <c r="J893" s="1">
        <f t="shared" si="27"/>
        <v>359.2</v>
      </c>
    </row>
    <row r="894" spans="1:10" x14ac:dyDescent="0.25">
      <c r="A894">
        <v>316</v>
      </c>
      <c r="B894">
        <v>5</v>
      </c>
      <c r="C894">
        <v>670</v>
      </c>
      <c r="D894">
        <v>17</v>
      </c>
      <c r="E894">
        <v>2</v>
      </c>
      <c r="F894">
        <v>1</v>
      </c>
      <c r="G894">
        <v>429</v>
      </c>
      <c r="H894" s="12">
        <v>0.05</v>
      </c>
      <c r="I894" s="21">
        <f t="shared" si="26"/>
        <v>21.450000000000003</v>
      </c>
      <c r="J894" s="1">
        <f t="shared" si="27"/>
        <v>407.55</v>
      </c>
    </row>
    <row r="895" spans="1:10" x14ac:dyDescent="0.25">
      <c r="A895">
        <v>317</v>
      </c>
      <c r="B895">
        <v>1</v>
      </c>
      <c r="C895">
        <v>795</v>
      </c>
      <c r="D895">
        <v>10</v>
      </c>
      <c r="E895">
        <v>2</v>
      </c>
      <c r="F895">
        <v>1</v>
      </c>
      <c r="G895">
        <v>1549</v>
      </c>
      <c r="H895" s="12">
        <v>0.2</v>
      </c>
      <c r="I895" s="21">
        <f t="shared" si="26"/>
        <v>309.8</v>
      </c>
      <c r="J895" s="1">
        <f t="shared" si="27"/>
        <v>1239.2</v>
      </c>
    </row>
    <row r="896" spans="1:10" x14ac:dyDescent="0.25">
      <c r="A896">
        <v>317</v>
      </c>
      <c r="B896">
        <v>2</v>
      </c>
      <c r="C896">
        <v>795</v>
      </c>
      <c r="D896">
        <v>22</v>
      </c>
      <c r="E896">
        <v>2</v>
      </c>
      <c r="F896">
        <v>1</v>
      </c>
      <c r="G896">
        <v>269.99</v>
      </c>
      <c r="H896" s="12">
        <v>0.05</v>
      </c>
      <c r="I896" s="21">
        <f t="shared" si="26"/>
        <v>13.499500000000001</v>
      </c>
      <c r="J896" s="1">
        <f t="shared" si="27"/>
        <v>256.4905</v>
      </c>
    </row>
    <row r="897" spans="1:10" x14ac:dyDescent="0.25">
      <c r="A897">
        <v>317</v>
      </c>
      <c r="B897">
        <v>3</v>
      </c>
      <c r="C897">
        <v>795</v>
      </c>
      <c r="D897">
        <v>15</v>
      </c>
      <c r="E897">
        <v>2</v>
      </c>
      <c r="F897">
        <v>1</v>
      </c>
      <c r="G897">
        <v>529.99</v>
      </c>
      <c r="H897" s="12">
        <v>0.05</v>
      </c>
      <c r="I897" s="21">
        <f t="shared" si="26"/>
        <v>26.499500000000001</v>
      </c>
      <c r="J897" s="1">
        <f t="shared" si="27"/>
        <v>503.4905</v>
      </c>
    </row>
    <row r="898" spans="1:10" x14ac:dyDescent="0.25">
      <c r="A898">
        <v>317</v>
      </c>
      <c r="B898">
        <v>4</v>
      </c>
      <c r="C898">
        <v>795</v>
      </c>
      <c r="D898">
        <v>13</v>
      </c>
      <c r="E898">
        <v>2</v>
      </c>
      <c r="F898">
        <v>2</v>
      </c>
      <c r="G898">
        <v>269.99</v>
      </c>
      <c r="H898" s="12">
        <v>0.2</v>
      </c>
      <c r="I898" s="21">
        <f t="shared" si="26"/>
        <v>53.998000000000005</v>
      </c>
      <c r="J898" s="1">
        <f t="shared" si="27"/>
        <v>431.98400000000004</v>
      </c>
    </row>
    <row r="899" spans="1:10" x14ac:dyDescent="0.25">
      <c r="A899">
        <v>318</v>
      </c>
      <c r="B899">
        <v>1</v>
      </c>
      <c r="C899">
        <v>1141</v>
      </c>
      <c r="D899">
        <v>13</v>
      </c>
      <c r="E899">
        <v>2</v>
      </c>
      <c r="F899">
        <v>2</v>
      </c>
      <c r="G899">
        <v>269.99</v>
      </c>
      <c r="H899" s="12">
        <v>0.1</v>
      </c>
      <c r="I899" s="21">
        <f t="shared" ref="I899:I962" si="28">G899*H899</f>
        <v>26.999000000000002</v>
      </c>
      <c r="J899" s="1">
        <f t="shared" ref="J899:J962" si="29">(G899-I899)*F899</f>
        <v>485.98200000000003</v>
      </c>
    </row>
    <row r="900" spans="1:10" x14ac:dyDescent="0.25">
      <c r="A900">
        <v>318</v>
      </c>
      <c r="B900">
        <v>2</v>
      </c>
      <c r="C900">
        <v>1141</v>
      </c>
      <c r="D900">
        <v>25</v>
      </c>
      <c r="E900">
        <v>2</v>
      </c>
      <c r="F900">
        <v>2</v>
      </c>
      <c r="G900">
        <v>499.99</v>
      </c>
      <c r="H900" s="12">
        <v>0.2</v>
      </c>
      <c r="I900" s="21">
        <f t="shared" si="28"/>
        <v>99.998000000000005</v>
      </c>
      <c r="J900" s="1">
        <f t="shared" si="29"/>
        <v>799.98400000000004</v>
      </c>
    </row>
    <row r="901" spans="1:10" x14ac:dyDescent="0.25">
      <c r="A901">
        <v>318</v>
      </c>
      <c r="B901">
        <v>3</v>
      </c>
      <c r="C901">
        <v>1141</v>
      </c>
      <c r="D901">
        <v>9</v>
      </c>
      <c r="E901">
        <v>2</v>
      </c>
      <c r="F901">
        <v>1</v>
      </c>
      <c r="G901">
        <v>2999.99</v>
      </c>
      <c r="H901" s="12">
        <v>0.05</v>
      </c>
      <c r="I901" s="21">
        <f t="shared" si="28"/>
        <v>149.99949999999998</v>
      </c>
      <c r="J901" s="1">
        <f t="shared" si="29"/>
        <v>2849.9904999999999</v>
      </c>
    </row>
    <row r="902" spans="1:10" x14ac:dyDescent="0.25">
      <c r="A902">
        <v>319</v>
      </c>
      <c r="B902">
        <v>1</v>
      </c>
      <c r="C902">
        <v>941</v>
      </c>
      <c r="D902">
        <v>11</v>
      </c>
      <c r="E902">
        <v>2</v>
      </c>
      <c r="F902">
        <v>1</v>
      </c>
      <c r="G902">
        <v>1680.99</v>
      </c>
      <c r="H902" s="12">
        <v>7.0000000000000007E-2</v>
      </c>
      <c r="I902" s="21">
        <f t="shared" si="28"/>
        <v>117.66930000000001</v>
      </c>
      <c r="J902" s="1">
        <f t="shared" si="29"/>
        <v>1563.3207</v>
      </c>
    </row>
    <row r="903" spans="1:10" x14ac:dyDescent="0.25">
      <c r="A903">
        <v>319</v>
      </c>
      <c r="B903">
        <v>2</v>
      </c>
      <c r="C903">
        <v>941</v>
      </c>
      <c r="D903">
        <v>21</v>
      </c>
      <c r="E903">
        <v>2</v>
      </c>
      <c r="F903">
        <v>1</v>
      </c>
      <c r="G903">
        <v>269.99</v>
      </c>
      <c r="H903" s="12">
        <v>0.2</v>
      </c>
      <c r="I903" s="21">
        <f t="shared" si="28"/>
        <v>53.998000000000005</v>
      </c>
      <c r="J903" s="1">
        <f t="shared" si="29"/>
        <v>215.99200000000002</v>
      </c>
    </row>
    <row r="904" spans="1:10" x14ac:dyDescent="0.25">
      <c r="A904">
        <v>319</v>
      </c>
      <c r="B904">
        <v>3</v>
      </c>
      <c r="C904">
        <v>941</v>
      </c>
      <c r="D904">
        <v>15</v>
      </c>
      <c r="E904">
        <v>2</v>
      </c>
      <c r="F904">
        <v>2</v>
      </c>
      <c r="G904">
        <v>529.99</v>
      </c>
      <c r="H904" s="12">
        <v>0.1</v>
      </c>
      <c r="I904" s="21">
        <f t="shared" si="28"/>
        <v>52.999000000000002</v>
      </c>
      <c r="J904" s="1">
        <f t="shared" si="29"/>
        <v>953.98199999999997</v>
      </c>
    </row>
    <row r="905" spans="1:10" x14ac:dyDescent="0.25">
      <c r="A905">
        <v>319</v>
      </c>
      <c r="B905">
        <v>4</v>
      </c>
      <c r="C905">
        <v>941</v>
      </c>
      <c r="D905">
        <v>23</v>
      </c>
      <c r="E905">
        <v>2</v>
      </c>
      <c r="F905">
        <v>1</v>
      </c>
      <c r="G905">
        <v>299.99</v>
      </c>
      <c r="H905" s="12">
        <v>0.05</v>
      </c>
      <c r="I905" s="21">
        <f t="shared" si="28"/>
        <v>14.999500000000001</v>
      </c>
      <c r="J905" s="1">
        <f t="shared" si="29"/>
        <v>284.9905</v>
      </c>
    </row>
    <row r="906" spans="1:10" x14ac:dyDescent="0.25">
      <c r="A906">
        <v>320</v>
      </c>
      <c r="B906">
        <v>1</v>
      </c>
      <c r="C906">
        <v>1428</v>
      </c>
      <c r="D906">
        <v>2</v>
      </c>
      <c r="E906">
        <v>1</v>
      </c>
      <c r="F906">
        <v>1</v>
      </c>
      <c r="G906">
        <v>749.99</v>
      </c>
      <c r="H906" s="12">
        <v>0.1</v>
      </c>
      <c r="I906" s="21">
        <f t="shared" si="28"/>
        <v>74.999000000000009</v>
      </c>
      <c r="J906" s="1">
        <f t="shared" si="29"/>
        <v>674.99099999999999</v>
      </c>
    </row>
    <row r="907" spans="1:10" x14ac:dyDescent="0.25">
      <c r="A907">
        <v>321</v>
      </c>
      <c r="B907">
        <v>1</v>
      </c>
      <c r="C907">
        <v>568</v>
      </c>
      <c r="D907">
        <v>4</v>
      </c>
      <c r="E907">
        <v>2</v>
      </c>
      <c r="F907">
        <v>2</v>
      </c>
      <c r="G907">
        <v>2899.99</v>
      </c>
      <c r="H907" s="12">
        <v>0.2</v>
      </c>
      <c r="I907" s="21">
        <f t="shared" si="28"/>
        <v>579.99799999999993</v>
      </c>
      <c r="J907" s="1">
        <f t="shared" si="29"/>
        <v>4639.9839999999995</v>
      </c>
    </row>
    <row r="908" spans="1:10" x14ac:dyDescent="0.25">
      <c r="A908">
        <v>321</v>
      </c>
      <c r="B908">
        <v>2</v>
      </c>
      <c r="C908">
        <v>568</v>
      </c>
      <c r="D908">
        <v>12</v>
      </c>
      <c r="E908">
        <v>2</v>
      </c>
      <c r="F908">
        <v>2</v>
      </c>
      <c r="G908">
        <v>549.99</v>
      </c>
      <c r="H908" s="12">
        <v>0.2</v>
      </c>
      <c r="I908" s="21">
        <f t="shared" si="28"/>
        <v>109.998</v>
      </c>
      <c r="J908" s="1">
        <f t="shared" si="29"/>
        <v>879.98400000000004</v>
      </c>
    </row>
    <row r="909" spans="1:10" x14ac:dyDescent="0.25">
      <c r="A909">
        <v>321</v>
      </c>
      <c r="B909">
        <v>3</v>
      </c>
      <c r="C909">
        <v>568</v>
      </c>
      <c r="D909">
        <v>26</v>
      </c>
      <c r="E909">
        <v>2</v>
      </c>
      <c r="F909">
        <v>1</v>
      </c>
      <c r="G909">
        <v>599.99</v>
      </c>
      <c r="H909" s="12">
        <v>0.2</v>
      </c>
      <c r="I909" s="21">
        <f t="shared" si="28"/>
        <v>119.998</v>
      </c>
      <c r="J909" s="1">
        <f t="shared" si="29"/>
        <v>479.99200000000002</v>
      </c>
    </row>
    <row r="910" spans="1:10" x14ac:dyDescent="0.25">
      <c r="A910">
        <v>321</v>
      </c>
      <c r="B910">
        <v>4</v>
      </c>
      <c r="C910">
        <v>568</v>
      </c>
      <c r="D910">
        <v>23</v>
      </c>
      <c r="E910">
        <v>2</v>
      </c>
      <c r="F910">
        <v>2</v>
      </c>
      <c r="G910">
        <v>299.99</v>
      </c>
      <c r="H910" s="12">
        <v>0.2</v>
      </c>
      <c r="I910" s="21">
        <f t="shared" si="28"/>
        <v>59.998000000000005</v>
      </c>
      <c r="J910" s="1">
        <f t="shared" si="29"/>
        <v>479.98400000000004</v>
      </c>
    </row>
    <row r="911" spans="1:10" x14ac:dyDescent="0.25">
      <c r="A911">
        <v>322</v>
      </c>
      <c r="B911">
        <v>1</v>
      </c>
      <c r="C911">
        <v>924</v>
      </c>
      <c r="D911">
        <v>13</v>
      </c>
      <c r="E911">
        <v>2</v>
      </c>
      <c r="F911">
        <v>2</v>
      </c>
      <c r="G911">
        <v>269.99</v>
      </c>
      <c r="H911" s="12">
        <v>0.2</v>
      </c>
      <c r="I911" s="21">
        <f t="shared" si="28"/>
        <v>53.998000000000005</v>
      </c>
      <c r="J911" s="1">
        <f t="shared" si="29"/>
        <v>431.98400000000004</v>
      </c>
    </row>
    <row r="912" spans="1:10" x14ac:dyDescent="0.25">
      <c r="A912">
        <v>322</v>
      </c>
      <c r="B912">
        <v>2</v>
      </c>
      <c r="C912">
        <v>924</v>
      </c>
      <c r="D912">
        <v>21</v>
      </c>
      <c r="E912">
        <v>2</v>
      </c>
      <c r="F912">
        <v>1</v>
      </c>
      <c r="G912">
        <v>269.99</v>
      </c>
      <c r="H912" s="12">
        <v>7.0000000000000007E-2</v>
      </c>
      <c r="I912" s="21">
        <f t="shared" si="28"/>
        <v>18.899300000000004</v>
      </c>
      <c r="J912" s="1">
        <f t="shared" si="29"/>
        <v>251.0907</v>
      </c>
    </row>
    <row r="913" spans="1:10" x14ac:dyDescent="0.25">
      <c r="A913">
        <v>323</v>
      </c>
      <c r="B913">
        <v>1</v>
      </c>
      <c r="C913">
        <v>1243</v>
      </c>
      <c r="D913">
        <v>13</v>
      </c>
      <c r="E913">
        <v>2</v>
      </c>
      <c r="F913">
        <v>2</v>
      </c>
      <c r="G913">
        <v>269.99</v>
      </c>
      <c r="H913" s="12">
        <v>7.0000000000000007E-2</v>
      </c>
      <c r="I913" s="21">
        <f t="shared" si="28"/>
        <v>18.899300000000004</v>
      </c>
      <c r="J913" s="1">
        <f t="shared" si="29"/>
        <v>502.1814</v>
      </c>
    </row>
    <row r="914" spans="1:10" x14ac:dyDescent="0.25">
      <c r="A914">
        <v>323</v>
      </c>
      <c r="B914">
        <v>2</v>
      </c>
      <c r="C914">
        <v>1243</v>
      </c>
      <c r="D914">
        <v>26</v>
      </c>
      <c r="E914">
        <v>2</v>
      </c>
      <c r="F914">
        <v>2</v>
      </c>
      <c r="G914">
        <v>599.99</v>
      </c>
      <c r="H914" s="12">
        <v>0.1</v>
      </c>
      <c r="I914" s="21">
        <f t="shared" si="28"/>
        <v>59.999000000000002</v>
      </c>
      <c r="J914" s="1">
        <f t="shared" si="29"/>
        <v>1079.982</v>
      </c>
    </row>
    <row r="915" spans="1:10" x14ac:dyDescent="0.25">
      <c r="A915">
        <v>324</v>
      </c>
      <c r="B915">
        <v>1</v>
      </c>
      <c r="C915">
        <v>480</v>
      </c>
      <c r="D915">
        <v>2</v>
      </c>
      <c r="E915">
        <v>2</v>
      </c>
      <c r="F915">
        <v>2</v>
      </c>
      <c r="G915">
        <v>749.99</v>
      </c>
      <c r="H915" s="12">
        <v>0.1</v>
      </c>
      <c r="I915" s="21">
        <f t="shared" si="28"/>
        <v>74.999000000000009</v>
      </c>
      <c r="J915" s="1">
        <f t="shared" si="29"/>
        <v>1349.982</v>
      </c>
    </row>
    <row r="916" spans="1:10" x14ac:dyDescent="0.25">
      <c r="A916">
        <v>324</v>
      </c>
      <c r="B916">
        <v>2</v>
      </c>
      <c r="C916">
        <v>480</v>
      </c>
      <c r="D916">
        <v>17</v>
      </c>
      <c r="E916">
        <v>2</v>
      </c>
      <c r="F916">
        <v>1</v>
      </c>
      <c r="G916">
        <v>429</v>
      </c>
      <c r="H916" s="12">
        <v>0.2</v>
      </c>
      <c r="I916" s="21">
        <f t="shared" si="28"/>
        <v>85.800000000000011</v>
      </c>
      <c r="J916" s="1">
        <f t="shared" si="29"/>
        <v>343.2</v>
      </c>
    </row>
    <row r="917" spans="1:10" x14ac:dyDescent="0.25">
      <c r="A917">
        <v>324</v>
      </c>
      <c r="B917">
        <v>3</v>
      </c>
      <c r="C917">
        <v>480</v>
      </c>
      <c r="D917">
        <v>22</v>
      </c>
      <c r="E917">
        <v>2</v>
      </c>
      <c r="F917">
        <v>2</v>
      </c>
      <c r="G917">
        <v>269.99</v>
      </c>
      <c r="H917" s="12">
        <v>0.2</v>
      </c>
      <c r="I917" s="21">
        <f t="shared" si="28"/>
        <v>53.998000000000005</v>
      </c>
      <c r="J917" s="1">
        <f t="shared" si="29"/>
        <v>431.98400000000004</v>
      </c>
    </row>
    <row r="918" spans="1:10" x14ac:dyDescent="0.25">
      <c r="A918">
        <v>324</v>
      </c>
      <c r="B918">
        <v>4</v>
      </c>
      <c r="C918">
        <v>480</v>
      </c>
      <c r="D918">
        <v>19</v>
      </c>
      <c r="E918">
        <v>2</v>
      </c>
      <c r="F918">
        <v>1</v>
      </c>
      <c r="G918">
        <v>449</v>
      </c>
      <c r="H918" s="12">
        <v>0.05</v>
      </c>
      <c r="I918" s="21">
        <f t="shared" si="28"/>
        <v>22.450000000000003</v>
      </c>
      <c r="J918" s="1">
        <f t="shared" si="29"/>
        <v>426.55</v>
      </c>
    </row>
    <row r="919" spans="1:10" x14ac:dyDescent="0.25">
      <c r="A919">
        <v>324</v>
      </c>
      <c r="B919">
        <v>5</v>
      </c>
      <c r="C919">
        <v>480</v>
      </c>
      <c r="D919">
        <v>12</v>
      </c>
      <c r="E919">
        <v>2</v>
      </c>
      <c r="F919">
        <v>1</v>
      </c>
      <c r="G919">
        <v>549.99</v>
      </c>
      <c r="H919" s="12">
        <v>0.05</v>
      </c>
      <c r="I919" s="21">
        <f t="shared" si="28"/>
        <v>27.499500000000001</v>
      </c>
      <c r="J919" s="1">
        <f t="shared" si="29"/>
        <v>522.4905</v>
      </c>
    </row>
    <row r="920" spans="1:10" x14ac:dyDescent="0.25">
      <c r="A920">
        <v>325</v>
      </c>
      <c r="B920">
        <v>1</v>
      </c>
      <c r="C920">
        <v>848</v>
      </c>
      <c r="D920">
        <v>7</v>
      </c>
      <c r="E920">
        <v>2</v>
      </c>
      <c r="F920">
        <v>1</v>
      </c>
      <c r="G920">
        <v>3999.99</v>
      </c>
      <c r="H920" s="12">
        <v>0.05</v>
      </c>
      <c r="I920" s="21">
        <f t="shared" si="28"/>
        <v>199.99950000000001</v>
      </c>
      <c r="J920" s="1">
        <f t="shared" si="29"/>
        <v>3799.9904999999999</v>
      </c>
    </row>
    <row r="921" spans="1:10" x14ac:dyDescent="0.25">
      <c r="A921">
        <v>325</v>
      </c>
      <c r="B921">
        <v>2</v>
      </c>
      <c r="C921">
        <v>848</v>
      </c>
      <c r="D921">
        <v>12</v>
      </c>
      <c r="E921">
        <v>2</v>
      </c>
      <c r="F921">
        <v>1</v>
      </c>
      <c r="G921">
        <v>549.99</v>
      </c>
      <c r="H921" s="12">
        <v>0.2</v>
      </c>
      <c r="I921" s="21">
        <f t="shared" si="28"/>
        <v>109.998</v>
      </c>
      <c r="J921" s="1">
        <f t="shared" si="29"/>
        <v>439.99200000000002</v>
      </c>
    </row>
    <row r="922" spans="1:10" x14ac:dyDescent="0.25">
      <c r="A922">
        <v>325</v>
      </c>
      <c r="B922">
        <v>3</v>
      </c>
      <c r="C922">
        <v>848</v>
      </c>
      <c r="D922">
        <v>6</v>
      </c>
      <c r="E922">
        <v>2</v>
      </c>
      <c r="F922">
        <v>2</v>
      </c>
      <c r="G922">
        <v>469.99</v>
      </c>
      <c r="H922" s="12">
        <v>0.2</v>
      </c>
      <c r="I922" s="21">
        <f t="shared" si="28"/>
        <v>93.998000000000005</v>
      </c>
      <c r="J922" s="1">
        <f t="shared" si="29"/>
        <v>751.98400000000004</v>
      </c>
    </row>
    <row r="923" spans="1:10" x14ac:dyDescent="0.25">
      <c r="A923">
        <v>326</v>
      </c>
      <c r="B923">
        <v>1</v>
      </c>
      <c r="C923">
        <v>1337</v>
      </c>
      <c r="D923">
        <v>12</v>
      </c>
      <c r="E923">
        <v>3</v>
      </c>
      <c r="F923">
        <v>1</v>
      </c>
      <c r="G923">
        <v>549.99</v>
      </c>
      <c r="H923" s="12">
        <v>0.1</v>
      </c>
      <c r="I923" s="21">
        <f t="shared" si="28"/>
        <v>54.999000000000002</v>
      </c>
      <c r="J923" s="1">
        <f t="shared" si="29"/>
        <v>494.99099999999999</v>
      </c>
    </row>
    <row r="924" spans="1:10" x14ac:dyDescent="0.25">
      <c r="A924">
        <v>326</v>
      </c>
      <c r="B924">
        <v>2</v>
      </c>
      <c r="C924">
        <v>1337</v>
      </c>
      <c r="D924">
        <v>23</v>
      </c>
      <c r="E924">
        <v>3</v>
      </c>
      <c r="F924">
        <v>1</v>
      </c>
      <c r="G924">
        <v>299.99</v>
      </c>
      <c r="H924" s="12">
        <v>7.0000000000000007E-2</v>
      </c>
      <c r="I924" s="21">
        <f t="shared" si="28"/>
        <v>20.999300000000002</v>
      </c>
      <c r="J924" s="1">
        <f t="shared" si="29"/>
        <v>278.9907</v>
      </c>
    </row>
    <row r="925" spans="1:10" x14ac:dyDescent="0.25">
      <c r="A925">
        <v>327</v>
      </c>
      <c r="B925">
        <v>1</v>
      </c>
      <c r="C925">
        <v>83</v>
      </c>
      <c r="D925">
        <v>12</v>
      </c>
      <c r="E925">
        <v>2</v>
      </c>
      <c r="F925">
        <v>2</v>
      </c>
      <c r="G925">
        <v>549.99</v>
      </c>
      <c r="H925" s="12">
        <v>7.0000000000000007E-2</v>
      </c>
      <c r="I925" s="21">
        <f t="shared" si="28"/>
        <v>38.499300000000005</v>
      </c>
      <c r="J925" s="1">
        <f t="shared" si="29"/>
        <v>1022.9814</v>
      </c>
    </row>
    <row r="926" spans="1:10" x14ac:dyDescent="0.25">
      <c r="A926">
        <v>327</v>
      </c>
      <c r="B926">
        <v>2</v>
      </c>
      <c r="C926">
        <v>83</v>
      </c>
      <c r="D926">
        <v>13</v>
      </c>
      <c r="E926">
        <v>2</v>
      </c>
      <c r="F926">
        <v>1</v>
      </c>
      <c r="G926">
        <v>269.99</v>
      </c>
      <c r="H926" s="12">
        <v>7.0000000000000007E-2</v>
      </c>
      <c r="I926" s="21">
        <f t="shared" si="28"/>
        <v>18.899300000000004</v>
      </c>
      <c r="J926" s="1">
        <f t="shared" si="29"/>
        <v>251.0907</v>
      </c>
    </row>
    <row r="927" spans="1:10" x14ac:dyDescent="0.25">
      <c r="A927">
        <v>327</v>
      </c>
      <c r="B927">
        <v>3</v>
      </c>
      <c r="C927">
        <v>83</v>
      </c>
      <c r="D927">
        <v>4</v>
      </c>
      <c r="E927">
        <v>2</v>
      </c>
      <c r="F927">
        <v>1</v>
      </c>
      <c r="G927">
        <v>2899.99</v>
      </c>
      <c r="H927" s="12">
        <v>0.05</v>
      </c>
      <c r="I927" s="21">
        <f t="shared" si="28"/>
        <v>144.99949999999998</v>
      </c>
      <c r="J927" s="1">
        <f t="shared" si="29"/>
        <v>2754.9904999999999</v>
      </c>
    </row>
    <row r="928" spans="1:10" x14ac:dyDescent="0.25">
      <c r="A928">
        <v>328</v>
      </c>
      <c r="B928">
        <v>1</v>
      </c>
      <c r="C928">
        <v>528</v>
      </c>
      <c r="D928">
        <v>6</v>
      </c>
      <c r="E928">
        <v>2</v>
      </c>
      <c r="F928">
        <v>2</v>
      </c>
      <c r="G928">
        <v>469.99</v>
      </c>
      <c r="H928" s="12">
        <v>0.1</v>
      </c>
      <c r="I928" s="21">
        <f t="shared" si="28"/>
        <v>46.999000000000002</v>
      </c>
      <c r="J928" s="1">
        <f t="shared" si="29"/>
        <v>845.98199999999997</v>
      </c>
    </row>
    <row r="929" spans="1:10" x14ac:dyDescent="0.25">
      <c r="A929">
        <v>329</v>
      </c>
      <c r="B929">
        <v>1</v>
      </c>
      <c r="C929">
        <v>274</v>
      </c>
      <c r="D929">
        <v>14</v>
      </c>
      <c r="E929">
        <v>2</v>
      </c>
      <c r="F929">
        <v>2</v>
      </c>
      <c r="G929">
        <v>269.99</v>
      </c>
      <c r="H929" s="12">
        <v>7.0000000000000007E-2</v>
      </c>
      <c r="I929" s="21">
        <f t="shared" si="28"/>
        <v>18.899300000000004</v>
      </c>
      <c r="J929" s="1">
        <f t="shared" si="29"/>
        <v>502.1814</v>
      </c>
    </row>
    <row r="930" spans="1:10" x14ac:dyDescent="0.25">
      <c r="A930">
        <v>329</v>
      </c>
      <c r="B930">
        <v>2</v>
      </c>
      <c r="C930">
        <v>274</v>
      </c>
      <c r="D930">
        <v>8</v>
      </c>
      <c r="E930">
        <v>2</v>
      </c>
      <c r="F930">
        <v>2</v>
      </c>
      <c r="G930">
        <v>1799.99</v>
      </c>
      <c r="H930" s="12">
        <v>0.05</v>
      </c>
      <c r="I930" s="21">
        <f t="shared" si="28"/>
        <v>89.999500000000012</v>
      </c>
      <c r="J930" s="1">
        <f t="shared" si="29"/>
        <v>3419.9809999999998</v>
      </c>
    </row>
    <row r="931" spans="1:10" x14ac:dyDescent="0.25">
      <c r="A931">
        <v>329</v>
      </c>
      <c r="B931">
        <v>3</v>
      </c>
      <c r="C931">
        <v>274</v>
      </c>
      <c r="D931">
        <v>23</v>
      </c>
      <c r="E931">
        <v>2</v>
      </c>
      <c r="F931">
        <v>1</v>
      </c>
      <c r="G931">
        <v>299.99</v>
      </c>
      <c r="H931" s="12">
        <v>0.2</v>
      </c>
      <c r="I931" s="21">
        <f t="shared" si="28"/>
        <v>59.998000000000005</v>
      </c>
      <c r="J931" s="1">
        <f t="shared" si="29"/>
        <v>239.99200000000002</v>
      </c>
    </row>
    <row r="932" spans="1:10" x14ac:dyDescent="0.25">
      <c r="A932">
        <v>329</v>
      </c>
      <c r="B932">
        <v>4</v>
      </c>
      <c r="C932">
        <v>274</v>
      </c>
      <c r="D932">
        <v>17</v>
      </c>
      <c r="E932">
        <v>2</v>
      </c>
      <c r="F932">
        <v>1</v>
      </c>
      <c r="G932">
        <v>429</v>
      </c>
      <c r="H932" s="12">
        <v>7.0000000000000007E-2</v>
      </c>
      <c r="I932" s="21">
        <f t="shared" si="28"/>
        <v>30.03</v>
      </c>
      <c r="J932" s="1">
        <f t="shared" si="29"/>
        <v>398.97</v>
      </c>
    </row>
    <row r="933" spans="1:10" x14ac:dyDescent="0.25">
      <c r="A933">
        <v>329</v>
      </c>
      <c r="B933">
        <v>5</v>
      </c>
      <c r="C933">
        <v>274</v>
      </c>
      <c r="D933">
        <v>26</v>
      </c>
      <c r="E933">
        <v>2</v>
      </c>
      <c r="F933">
        <v>2</v>
      </c>
      <c r="G933">
        <v>599.99</v>
      </c>
      <c r="H933" s="12">
        <v>0.05</v>
      </c>
      <c r="I933" s="21">
        <f t="shared" si="28"/>
        <v>29.999500000000001</v>
      </c>
      <c r="J933" s="1">
        <f t="shared" si="29"/>
        <v>1139.981</v>
      </c>
    </row>
    <row r="934" spans="1:10" x14ac:dyDescent="0.25">
      <c r="A934">
        <v>330</v>
      </c>
      <c r="B934">
        <v>1</v>
      </c>
      <c r="C934">
        <v>622</v>
      </c>
      <c r="D934">
        <v>21</v>
      </c>
      <c r="E934">
        <v>2</v>
      </c>
      <c r="F934">
        <v>2</v>
      </c>
      <c r="G934">
        <v>269.99</v>
      </c>
      <c r="H934" s="12">
        <v>0.05</v>
      </c>
      <c r="I934" s="21">
        <f t="shared" si="28"/>
        <v>13.499500000000001</v>
      </c>
      <c r="J934" s="1">
        <f t="shared" si="29"/>
        <v>512.98099999999999</v>
      </c>
    </row>
    <row r="935" spans="1:10" x14ac:dyDescent="0.25">
      <c r="A935">
        <v>331</v>
      </c>
      <c r="B935">
        <v>1</v>
      </c>
      <c r="C935">
        <v>642</v>
      </c>
      <c r="D935">
        <v>17</v>
      </c>
      <c r="E935">
        <v>2</v>
      </c>
      <c r="F935">
        <v>2</v>
      </c>
      <c r="G935">
        <v>429</v>
      </c>
      <c r="H935" s="12">
        <v>0.1</v>
      </c>
      <c r="I935" s="21">
        <f t="shared" si="28"/>
        <v>42.900000000000006</v>
      </c>
      <c r="J935" s="1">
        <f t="shared" si="29"/>
        <v>772.2</v>
      </c>
    </row>
    <row r="936" spans="1:10" x14ac:dyDescent="0.25">
      <c r="A936">
        <v>332</v>
      </c>
      <c r="B936">
        <v>1</v>
      </c>
      <c r="C936">
        <v>659</v>
      </c>
      <c r="D936">
        <v>18</v>
      </c>
      <c r="E936">
        <v>2</v>
      </c>
      <c r="F936">
        <v>2</v>
      </c>
      <c r="G936">
        <v>449</v>
      </c>
      <c r="H936" s="12">
        <v>0.05</v>
      </c>
      <c r="I936" s="21">
        <f t="shared" si="28"/>
        <v>22.450000000000003</v>
      </c>
      <c r="J936" s="1">
        <f t="shared" si="29"/>
        <v>853.1</v>
      </c>
    </row>
    <row r="937" spans="1:10" x14ac:dyDescent="0.25">
      <c r="A937">
        <v>333</v>
      </c>
      <c r="B937">
        <v>1</v>
      </c>
      <c r="C937">
        <v>779</v>
      </c>
      <c r="D937">
        <v>18</v>
      </c>
      <c r="E937">
        <v>2</v>
      </c>
      <c r="F937">
        <v>2</v>
      </c>
      <c r="G937">
        <v>449</v>
      </c>
      <c r="H937" s="12">
        <v>7.0000000000000007E-2</v>
      </c>
      <c r="I937" s="21">
        <f t="shared" si="28"/>
        <v>31.430000000000003</v>
      </c>
      <c r="J937" s="1">
        <f t="shared" si="29"/>
        <v>835.14</v>
      </c>
    </row>
    <row r="938" spans="1:10" x14ac:dyDescent="0.25">
      <c r="A938">
        <v>333</v>
      </c>
      <c r="B938">
        <v>2</v>
      </c>
      <c r="C938">
        <v>779</v>
      </c>
      <c r="D938">
        <v>8</v>
      </c>
      <c r="E938">
        <v>2</v>
      </c>
      <c r="F938">
        <v>2</v>
      </c>
      <c r="G938">
        <v>1799.99</v>
      </c>
      <c r="H938" s="12">
        <v>0.05</v>
      </c>
      <c r="I938" s="21">
        <f t="shared" si="28"/>
        <v>89.999500000000012</v>
      </c>
      <c r="J938" s="1">
        <f t="shared" si="29"/>
        <v>3419.9809999999998</v>
      </c>
    </row>
    <row r="939" spans="1:10" x14ac:dyDescent="0.25">
      <c r="A939">
        <v>333</v>
      </c>
      <c r="B939">
        <v>3</v>
      </c>
      <c r="C939">
        <v>779</v>
      </c>
      <c r="D939">
        <v>3</v>
      </c>
      <c r="E939">
        <v>2</v>
      </c>
      <c r="F939">
        <v>1</v>
      </c>
      <c r="G939">
        <v>999.99</v>
      </c>
      <c r="H939" s="12">
        <v>0.2</v>
      </c>
      <c r="I939" s="21">
        <f t="shared" si="28"/>
        <v>199.99800000000002</v>
      </c>
      <c r="J939" s="1">
        <f t="shared" si="29"/>
        <v>799.99199999999996</v>
      </c>
    </row>
    <row r="940" spans="1:10" x14ac:dyDescent="0.25">
      <c r="A940">
        <v>334</v>
      </c>
      <c r="B940">
        <v>1</v>
      </c>
      <c r="C940">
        <v>1112</v>
      </c>
      <c r="D940">
        <v>16</v>
      </c>
      <c r="E940">
        <v>2</v>
      </c>
      <c r="F940">
        <v>2</v>
      </c>
      <c r="G940">
        <v>599.99</v>
      </c>
      <c r="H940" s="12">
        <v>0.2</v>
      </c>
      <c r="I940" s="21">
        <f t="shared" si="28"/>
        <v>119.998</v>
      </c>
      <c r="J940" s="1">
        <f t="shared" si="29"/>
        <v>959.98400000000004</v>
      </c>
    </row>
    <row r="941" spans="1:10" x14ac:dyDescent="0.25">
      <c r="A941">
        <v>334</v>
      </c>
      <c r="B941">
        <v>2</v>
      </c>
      <c r="C941">
        <v>1112</v>
      </c>
      <c r="D941">
        <v>9</v>
      </c>
      <c r="E941">
        <v>2</v>
      </c>
      <c r="F941">
        <v>1</v>
      </c>
      <c r="G941">
        <v>2999.99</v>
      </c>
      <c r="H941" s="12">
        <v>0.05</v>
      </c>
      <c r="I941" s="21">
        <f t="shared" si="28"/>
        <v>149.99949999999998</v>
      </c>
      <c r="J941" s="1">
        <f t="shared" si="29"/>
        <v>2849.9904999999999</v>
      </c>
    </row>
    <row r="942" spans="1:10" x14ac:dyDescent="0.25">
      <c r="A942">
        <v>334</v>
      </c>
      <c r="B942">
        <v>3</v>
      </c>
      <c r="C942">
        <v>1112</v>
      </c>
      <c r="D942">
        <v>3</v>
      </c>
      <c r="E942">
        <v>2</v>
      </c>
      <c r="F942">
        <v>2</v>
      </c>
      <c r="G942">
        <v>999.99</v>
      </c>
      <c r="H942" s="12">
        <v>0.05</v>
      </c>
      <c r="I942" s="21">
        <f t="shared" si="28"/>
        <v>49.999500000000005</v>
      </c>
      <c r="J942" s="1">
        <f t="shared" si="29"/>
        <v>1899.981</v>
      </c>
    </row>
    <row r="943" spans="1:10" x14ac:dyDescent="0.25">
      <c r="A943">
        <v>335</v>
      </c>
      <c r="B943">
        <v>1</v>
      </c>
      <c r="C943">
        <v>1193</v>
      </c>
      <c r="D943">
        <v>6</v>
      </c>
      <c r="E943">
        <v>2</v>
      </c>
      <c r="F943">
        <v>1</v>
      </c>
      <c r="G943">
        <v>469.99</v>
      </c>
      <c r="H943" s="12">
        <v>0.1</v>
      </c>
      <c r="I943" s="21">
        <f t="shared" si="28"/>
        <v>46.999000000000002</v>
      </c>
      <c r="J943" s="1">
        <f t="shared" si="29"/>
        <v>422.99099999999999</v>
      </c>
    </row>
    <row r="944" spans="1:10" x14ac:dyDescent="0.25">
      <c r="A944">
        <v>335</v>
      </c>
      <c r="B944">
        <v>2</v>
      </c>
      <c r="C944">
        <v>1193</v>
      </c>
      <c r="D944">
        <v>2</v>
      </c>
      <c r="E944">
        <v>2</v>
      </c>
      <c r="F944">
        <v>2</v>
      </c>
      <c r="G944">
        <v>749.99</v>
      </c>
      <c r="H944" s="12">
        <v>0.1</v>
      </c>
      <c r="I944" s="21">
        <f t="shared" si="28"/>
        <v>74.999000000000009</v>
      </c>
      <c r="J944" s="1">
        <f t="shared" si="29"/>
        <v>1349.982</v>
      </c>
    </row>
    <row r="945" spans="1:10" x14ac:dyDescent="0.25">
      <c r="A945">
        <v>335</v>
      </c>
      <c r="B945">
        <v>3</v>
      </c>
      <c r="C945">
        <v>1193</v>
      </c>
      <c r="D945">
        <v>21</v>
      </c>
      <c r="E945">
        <v>2</v>
      </c>
      <c r="F945">
        <v>1</v>
      </c>
      <c r="G945">
        <v>269.99</v>
      </c>
      <c r="H945" s="12">
        <v>7.0000000000000007E-2</v>
      </c>
      <c r="I945" s="21">
        <f t="shared" si="28"/>
        <v>18.899300000000004</v>
      </c>
      <c r="J945" s="1">
        <f t="shared" si="29"/>
        <v>251.0907</v>
      </c>
    </row>
    <row r="946" spans="1:10" x14ac:dyDescent="0.25">
      <c r="A946">
        <v>336</v>
      </c>
      <c r="B946">
        <v>1</v>
      </c>
      <c r="C946">
        <v>1030</v>
      </c>
      <c r="D946">
        <v>4</v>
      </c>
      <c r="E946">
        <v>2</v>
      </c>
      <c r="F946">
        <v>1</v>
      </c>
      <c r="G946">
        <v>2899.99</v>
      </c>
      <c r="H946" s="12">
        <v>0.1</v>
      </c>
      <c r="I946" s="21">
        <f t="shared" si="28"/>
        <v>289.99899999999997</v>
      </c>
      <c r="J946" s="1">
        <f t="shared" si="29"/>
        <v>2609.991</v>
      </c>
    </row>
    <row r="947" spans="1:10" x14ac:dyDescent="0.25">
      <c r="A947">
        <v>336</v>
      </c>
      <c r="B947">
        <v>2</v>
      </c>
      <c r="C947">
        <v>1030</v>
      </c>
      <c r="D947">
        <v>12</v>
      </c>
      <c r="E947">
        <v>2</v>
      </c>
      <c r="F947">
        <v>1</v>
      </c>
      <c r="G947">
        <v>549.99</v>
      </c>
      <c r="H947" s="12">
        <v>0.2</v>
      </c>
      <c r="I947" s="21">
        <f t="shared" si="28"/>
        <v>109.998</v>
      </c>
      <c r="J947" s="1">
        <f t="shared" si="29"/>
        <v>439.99200000000002</v>
      </c>
    </row>
    <row r="948" spans="1:10" x14ac:dyDescent="0.25">
      <c r="A948">
        <v>337</v>
      </c>
      <c r="B948">
        <v>1</v>
      </c>
      <c r="C948">
        <v>1252</v>
      </c>
      <c r="D948">
        <v>18</v>
      </c>
      <c r="E948">
        <v>2</v>
      </c>
      <c r="F948">
        <v>1</v>
      </c>
      <c r="G948">
        <v>449</v>
      </c>
      <c r="H948" s="12">
        <v>0.05</v>
      </c>
      <c r="I948" s="21">
        <f t="shared" si="28"/>
        <v>22.450000000000003</v>
      </c>
      <c r="J948" s="1">
        <f t="shared" si="29"/>
        <v>426.55</v>
      </c>
    </row>
    <row r="949" spans="1:10" x14ac:dyDescent="0.25">
      <c r="A949">
        <v>337</v>
      </c>
      <c r="B949">
        <v>2</v>
      </c>
      <c r="C949">
        <v>1252</v>
      </c>
      <c r="D949">
        <v>4</v>
      </c>
      <c r="E949">
        <v>2</v>
      </c>
      <c r="F949">
        <v>1</v>
      </c>
      <c r="G949">
        <v>2899.99</v>
      </c>
      <c r="H949" s="12">
        <v>0.05</v>
      </c>
      <c r="I949" s="21">
        <f t="shared" si="28"/>
        <v>144.99949999999998</v>
      </c>
      <c r="J949" s="1">
        <f t="shared" si="29"/>
        <v>2754.9904999999999</v>
      </c>
    </row>
    <row r="950" spans="1:10" x14ac:dyDescent="0.25">
      <c r="A950">
        <v>338</v>
      </c>
      <c r="B950">
        <v>1</v>
      </c>
      <c r="C950">
        <v>1333</v>
      </c>
      <c r="D950">
        <v>6</v>
      </c>
      <c r="E950">
        <v>1</v>
      </c>
      <c r="F950">
        <v>2</v>
      </c>
      <c r="G950">
        <v>469.99</v>
      </c>
      <c r="H950" s="12">
        <v>7.0000000000000007E-2</v>
      </c>
      <c r="I950" s="21">
        <f t="shared" si="28"/>
        <v>32.899300000000004</v>
      </c>
      <c r="J950" s="1">
        <f t="shared" si="29"/>
        <v>874.18140000000005</v>
      </c>
    </row>
    <row r="951" spans="1:10" x14ac:dyDescent="0.25">
      <c r="A951">
        <v>338</v>
      </c>
      <c r="B951">
        <v>2</v>
      </c>
      <c r="C951">
        <v>1333</v>
      </c>
      <c r="D951">
        <v>10</v>
      </c>
      <c r="E951">
        <v>1</v>
      </c>
      <c r="F951">
        <v>1</v>
      </c>
      <c r="G951">
        <v>1549</v>
      </c>
      <c r="H951" s="12">
        <v>7.0000000000000007E-2</v>
      </c>
      <c r="I951" s="21">
        <f t="shared" si="28"/>
        <v>108.43</v>
      </c>
      <c r="J951" s="1">
        <f t="shared" si="29"/>
        <v>1440.57</v>
      </c>
    </row>
    <row r="952" spans="1:10" x14ac:dyDescent="0.25">
      <c r="A952">
        <v>338</v>
      </c>
      <c r="B952">
        <v>3</v>
      </c>
      <c r="C952">
        <v>1333</v>
      </c>
      <c r="D952">
        <v>22</v>
      </c>
      <c r="E952">
        <v>1</v>
      </c>
      <c r="F952">
        <v>1</v>
      </c>
      <c r="G952">
        <v>269.99</v>
      </c>
      <c r="H952" s="12">
        <v>0.1</v>
      </c>
      <c r="I952" s="21">
        <f t="shared" si="28"/>
        <v>26.999000000000002</v>
      </c>
      <c r="J952" s="1">
        <f t="shared" si="29"/>
        <v>242.99100000000001</v>
      </c>
    </row>
    <row r="953" spans="1:10" x14ac:dyDescent="0.25">
      <c r="A953">
        <v>338</v>
      </c>
      <c r="B953">
        <v>4</v>
      </c>
      <c r="C953">
        <v>1333</v>
      </c>
      <c r="D953">
        <v>11</v>
      </c>
      <c r="E953">
        <v>1</v>
      </c>
      <c r="F953">
        <v>2</v>
      </c>
      <c r="G953">
        <v>1680.99</v>
      </c>
      <c r="H953" s="12">
        <v>7.0000000000000007E-2</v>
      </c>
      <c r="I953" s="21">
        <f t="shared" si="28"/>
        <v>117.66930000000001</v>
      </c>
      <c r="J953" s="1">
        <f t="shared" si="29"/>
        <v>3126.6414</v>
      </c>
    </row>
    <row r="954" spans="1:10" x14ac:dyDescent="0.25">
      <c r="A954">
        <v>338</v>
      </c>
      <c r="B954">
        <v>5</v>
      </c>
      <c r="C954">
        <v>1333</v>
      </c>
      <c r="D954">
        <v>9</v>
      </c>
      <c r="E954">
        <v>1</v>
      </c>
      <c r="F954">
        <v>1</v>
      </c>
      <c r="G954">
        <v>2999.99</v>
      </c>
      <c r="H954" s="12">
        <v>0.05</v>
      </c>
      <c r="I954" s="21">
        <f t="shared" si="28"/>
        <v>149.99949999999998</v>
      </c>
      <c r="J954" s="1">
        <f t="shared" si="29"/>
        <v>2849.9904999999999</v>
      </c>
    </row>
    <row r="955" spans="1:10" x14ac:dyDescent="0.25">
      <c r="A955">
        <v>339</v>
      </c>
      <c r="B955">
        <v>1</v>
      </c>
      <c r="C955">
        <v>1110</v>
      </c>
      <c r="D955">
        <v>13</v>
      </c>
      <c r="E955">
        <v>2</v>
      </c>
      <c r="F955">
        <v>1</v>
      </c>
      <c r="G955">
        <v>269.99</v>
      </c>
      <c r="H955" s="12">
        <v>0.1</v>
      </c>
      <c r="I955" s="21">
        <f t="shared" si="28"/>
        <v>26.999000000000002</v>
      </c>
      <c r="J955" s="1">
        <f t="shared" si="29"/>
        <v>242.99100000000001</v>
      </c>
    </row>
    <row r="956" spans="1:10" x14ac:dyDescent="0.25">
      <c r="A956">
        <v>339</v>
      </c>
      <c r="B956">
        <v>2</v>
      </c>
      <c r="C956">
        <v>1110</v>
      </c>
      <c r="D956">
        <v>15</v>
      </c>
      <c r="E956">
        <v>2</v>
      </c>
      <c r="F956">
        <v>2</v>
      </c>
      <c r="G956">
        <v>529.99</v>
      </c>
      <c r="H956" s="12">
        <v>0.05</v>
      </c>
      <c r="I956" s="21">
        <f t="shared" si="28"/>
        <v>26.499500000000001</v>
      </c>
      <c r="J956" s="1">
        <f t="shared" si="29"/>
        <v>1006.981</v>
      </c>
    </row>
    <row r="957" spans="1:10" x14ac:dyDescent="0.25">
      <c r="A957">
        <v>340</v>
      </c>
      <c r="B957">
        <v>1</v>
      </c>
      <c r="C957">
        <v>963</v>
      </c>
      <c r="D957">
        <v>11</v>
      </c>
      <c r="E957">
        <v>2</v>
      </c>
      <c r="F957">
        <v>1</v>
      </c>
      <c r="G957">
        <v>1680.99</v>
      </c>
      <c r="H957" s="12">
        <v>0.05</v>
      </c>
      <c r="I957" s="21">
        <f t="shared" si="28"/>
        <v>84.049500000000009</v>
      </c>
      <c r="J957" s="1">
        <f t="shared" si="29"/>
        <v>1596.9404999999999</v>
      </c>
    </row>
    <row r="958" spans="1:10" x14ac:dyDescent="0.25">
      <c r="A958">
        <v>340</v>
      </c>
      <c r="B958">
        <v>2</v>
      </c>
      <c r="C958">
        <v>963</v>
      </c>
      <c r="D958">
        <v>24</v>
      </c>
      <c r="E958">
        <v>2</v>
      </c>
      <c r="F958">
        <v>1</v>
      </c>
      <c r="G958">
        <v>549.99</v>
      </c>
      <c r="H958" s="12">
        <v>0.05</v>
      </c>
      <c r="I958" s="21">
        <f t="shared" si="28"/>
        <v>27.499500000000001</v>
      </c>
      <c r="J958" s="1">
        <f t="shared" si="29"/>
        <v>522.4905</v>
      </c>
    </row>
    <row r="959" spans="1:10" x14ac:dyDescent="0.25">
      <c r="A959">
        <v>340</v>
      </c>
      <c r="B959">
        <v>3</v>
      </c>
      <c r="C959">
        <v>963</v>
      </c>
      <c r="D959">
        <v>13</v>
      </c>
      <c r="E959">
        <v>2</v>
      </c>
      <c r="F959">
        <v>2</v>
      </c>
      <c r="G959">
        <v>269.99</v>
      </c>
      <c r="H959" s="12">
        <v>0.1</v>
      </c>
      <c r="I959" s="21">
        <f t="shared" si="28"/>
        <v>26.999000000000002</v>
      </c>
      <c r="J959" s="1">
        <f t="shared" si="29"/>
        <v>485.98200000000003</v>
      </c>
    </row>
    <row r="960" spans="1:10" x14ac:dyDescent="0.25">
      <c r="A960">
        <v>340</v>
      </c>
      <c r="B960">
        <v>4</v>
      </c>
      <c r="C960">
        <v>963</v>
      </c>
      <c r="D960">
        <v>12</v>
      </c>
      <c r="E960">
        <v>2</v>
      </c>
      <c r="F960">
        <v>2</v>
      </c>
      <c r="G960">
        <v>549.99</v>
      </c>
      <c r="H960" s="12">
        <v>7.0000000000000007E-2</v>
      </c>
      <c r="I960" s="21">
        <f t="shared" si="28"/>
        <v>38.499300000000005</v>
      </c>
      <c r="J960" s="1">
        <f t="shared" si="29"/>
        <v>1022.9814</v>
      </c>
    </row>
    <row r="961" spans="1:10" x14ac:dyDescent="0.25">
      <c r="A961">
        <v>340</v>
      </c>
      <c r="B961">
        <v>5</v>
      </c>
      <c r="C961">
        <v>963</v>
      </c>
      <c r="D961">
        <v>10</v>
      </c>
      <c r="E961">
        <v>2</v>
      </c>
      <c r="F961">
        <v>2</v>
      </c>
      <c r="G961">
        <v>1549</v>
      </c>
      <c r="H961" s="12">
        <v>0.1</v>
      </c>
      <c r="I961" s="21">
        <f t="shared" si="28"/>
        <v>154.9</v>
      </c>
      <c r="J961" s="1">
        <f t="shared" si="29"/>
        <v>2788.2</v>
      </c>
    </row>
    <row r="962" spans="1:10" x14ac:dyDescent="0.25">
      <c r="A962">
        <v>341</v>
      </c>
      <c r="B962">
        <v>1</v>
      </c>
      <c r="C962">
        <v>1357</v>
      </c>
      <c r="D962">
        <v>23</v>
      </c>
      <c r="E962">
        <v>1</v>
      </c>
      <c r="F962">
        <v>2</v>
      </c>
      <c r="G962">
        <v>299.99</v>
      </c>
      <c r="H962" s="12">
        <v>0.05</v>
      </c>
      <c r="I962" s="21">
        <f t="shared" si="28"/>
        <v>14.999500000000001</v>
      </c>
      <c r="J962" s="1">
        <f t="shared" si="29"/>
        <v>569.98099999999999</v>
      </c>
    </row>
    <row r="963" spans="1:10" x14ac:dyDescent="0.25">
      <c r="A963">
        <v>342</v>
      </c>
      <c r="B963">
        <v>1</v>
      </c>
      <c r="C963">
        <v>806</v>
      </c>
      <c r="D963">
        <v>26</v>
      </c>
      <c r="E963">
        <v>2</v>
      </c>
      <c r="F963">
        <v>1</v>
      </c>
      <c r="G963">
        <v>599.99</v>
      </c>
      <c r="H963" s="12">
        <v>7.0000000000000007E-2</v>
      </c>
      <c r="I963" s="21">
        <f t="shared" ref="I963:I1026" si="30">G963*H963</f>
        <v>41.999300000000005</v>
      </c>
      <c r="J963" s="1">
        <f t="shared" ref="J963:J1026" si="31">(G963-I963)*F963</f>
        <v>557.99070000000006</v>
      </c>
    </row>
    <row r="964" spans="1:10" x14ac:dyDescent="0.25">
      <c r="A964">
        <v>342</v>
      </c>
      <c r="B964">
        <v>2</v>
      </c>
      <c r="C964">
        <v>806</v>
      </c>
      <c r="D964">
        <v>9</v>
      </c>
      <c r="E964">
        <v>2</v>
      </c>
      <c r="F964">
        <v>1</v>
      </c>
      <c r="G964">
        <v>2999.99</v>
      </c>
      <c r="H964" s="12">
        <v>0.2</v>
      </c>
      <c r="I964" s="21">
        <f t="shared" si="30"/>
        <v>599.99799999999993</v>
      </c>
      <c r="J964" s="1">
        <f t="shared" si="31"/>
        <v>2399.9919999999997</v>
      </c>
    </row>
    <row r="965" spans="1:10" x14ac:dyDescent="0.25">
      <c r="A965">
        <v>342</v>
      </c>
      <c r="B965">
        <v>3</v>
      </c>
      <c r="C965">
        <v>806</v>
      </c>
      <c r="D965">
        <v>16</v>
      </c>
      <c r="E965">
        <v>2</v>
      </c>
      <c r="F965">
        <v>2</v>
      </c>
      <c r="G965">
        <v>599.99</v>
      </c>
      <c r="H965" s="12">
        <v>0.1</v>
      </c>
      <c r="I965" s="21">
        <f t="shared" si="30"/>
        <v>59.999000000000002</v>
      </c>
      <c r="J965" s="1">
        <f t="shared" si="31"/>
        <v>1079.982</v>
      </c>
    </row>
    <row r="966" spans="1:10" x14ac:dyDescent="0.25">
      <c r="A966">
        <v>343</v>
      </c>
      <c r="B966">
        <v>1</v>
      </c>
      <c r="C966">
        <v>961</v>
      </c>
      <c r="D966">
        <v>20</v>
      </c>
      <c r="E966">
        <v>2</v>
      </c>
      <c r="F966">
        <v>2</v>
      </c>
      <c r="G966">
        <v>599.99</v>
      </c>
      <c r="H966" s="12">
        <v>0.2</v>
      </c>
      <c r="I966" s="21">
        <f t="shared" si="30"/>
        <v>119.998</v>
      </c>
      <c r="J966" s="1">
        <f t="shared" si="31"/>
        <v>959.98400000000004</v>
      </c>
    </row>
    <row r="967" spans="1:10" x14ac:dyDescent="0.25">
      <c r="A967">
        <v>343</v>
      </c>
      <c r="B967">
        <v>2</v>
      </c>
      <c r="C967">
        <v>961</v>
      </c>
      <c r="D967">
        <v>25</v>
      </c>
      <c r="E967">
        <v>2</v>
      </c>
      <c r="F967">
        <v>1</v>
      </c>
      <c r="G967">
        <v>499.99</v>
      </c>
      <c r="H967" s="12">
        <v>0.05</v>
      </c>
      <c r="I967" s="21">
        <f t="shared" si="30"/>
        <v>24.999500000000001</v>
      </c>
      <c r="J967" s="1">
        <f t="shared" si="31"/>
        <v>474.9905</v>
      </c>
    </row>
    <row r="968" spans="1:10" x14ac:dyDescent="0.25">
      <c r="A968">
        <v>343</v>
      </c>
      <c r="B968">
        <v>3</v>
      </c>
      <c r="C968">
        <v>961</v>
      </c>
      <c r="D968">
        <v>5</v>
      </c>
      <c r="E968">
        <v>2</v>
      </c>
      <c r="F968">
        <v>2</v>
      </c>
      <c r="G968">
        <v>1320.99</v>
      </c>
      <c r="H968" s="12">
        <v>0.05</v>
      </c>
      <c r="I968" s="21">
        <f t="shared" si="30"/>
        <v>66.049500000000009</v>
      </c>
      <c r="J968" s="1">
        <f t="shared" si="31"/>
        <v>2509.8809999999999</v>
      </c>
    </row>
    <row r="969" spans="1:10" x14ac:dyDescent="0.25">
      <c r="A969">
        <v>343</v>
      </c>
      <c r="B969">
        <v>4</v>
      </c>
      <c r="C969">
        <v>961</v>
      </c>
      <c r="D969">
        <v>10</v>
      </c>
      <c r="E969">
        <v>2</v>
      </c>
      <c r="F969">
        <v>1</v>
      </c>
      <c r="G969">
        <v>1549</v>
      </c>
      <c r="H969" s="12">
        <v>0.1</v>
      </c>
      <c r="I969" s="21">
        <f t="shared" si="30"/>
        <v>154.9</v>
      </c>
      <c r="J969" s="1">
        <f t="shared" si="31"/>
        <v>1394.1</v>
      </c>
    </row>
    <row r="970" spans="1:10" x14ac:dyDescent="0.25">
      <c r="A970">
        <v>344</v>
      </c>
      <c r="B970">
        <v>1</v>
      </c>
      <c r="C970">
        <v>750</v>
      </c>
      <c r="D970">
        <v>22</v>
      </c>
      <c r="E970">
        <v>2</v>
      </c>
      <c r="F970">
        <v>1</v>
      </c>
      <c r="G970">
        <v>269.99</v>
      </c>
      <c r="H970" s="12">
        <v>0.05</v>
      </c>
      <c r="I970" s="21">
        <f t="shared" si="30"/>
        <v>13.499500000000001</v>
      </c>
      <c r="J970" s="1">
        <f t="shared" si="31"/>
        <v>256.4905</v>
      </c>
    </row>
    <row r="971" spans="1:10" x14ac:dyDescent="0.25">
      <c r="A971">
        <v>344</v>
      </c>
      <c r="B971">
        <v>2</v>
      </c>
      <c r="C971">
        <v>750</v>
      </c>
      <c r="D971">
        <v>18</v>
      </c>
      <c r="E971">
        <v>2</v>
      </c>
      <c r="F971">
        <v>2</v>
      </c>
      <c r="G971">
        <v>449</v>
      </c>
      <c r="H971" s="12">
        <v>7.0000000000000007E-2</v>
      </c>
      <c r="I971" s="21">
        <f t="shared" si="30"/>
        <v>31.430000000000003</v>
      </c>
      <c r="J971" s="1">
        <f t="shared" si="31"/>
        <v>835.14</v>
      </c>
    </row>
    <row r="972" spans="1:10" x14ac:dyDescent="0.25">
      <c r="A972">
        <v>344</v>
      </c>
      <c r="B972">
        <v>3</v>
      </c>
      <c r="C972">
        <v>750</v>
      </c>
      <c r="D972">
        <v>14</v>
      </c>
      <c r="E972">
        <v>2</v>
      </c>
      <c r="F972">
        <v>1</v>
      </c>
      <c r="G972">
        <v>269.99</v>
      </c>
      <c r="H972" s="12">
        <v>0.2</v>
      </c>
      <c r="I972" s="21">
        <f t="shared" si="30"/>
        <v>53.998000000000005</v>
      </c>
      <c r="J972" s="1">
        <f t="shared" si="31"/>
        <v>215.99200000000002</v>
      </c>
    </row>
    <row r="973" spans="1:10" x14ac:dyDescent="0.25">
      <c r="A973">
        <v>345</v>
      </c>
      <c r="B973">
        <v>1</v>
      </c>
      <c r="C973">
        <v>1299</v>
      </c>
      <c r="D973">
        <v>18</v>
      </c>
      <c r="E973">
        <v>2</v>
      </c>
      <c r="F973">
        <v>2</v>
      </c>
      <c r="G973">
        <v>449</v>
      </c>
      <c r="H973" s="12">
        <v>0.1</v>
      </c>
      <c r="I973" s="21">
        <f t="shared" si="30"/>
        <v>44.900000000000006</v>
      </c>
      <c r="J973" s="1">
        <f t="shared" si="31"/>
        <v>808.2</v>
      </c>
    </row>
    <row r="974" spans="1:10" x14ac:dyDescent="0.25">
      <c r="A974">
        <v>345</v>
      </c>
      <c r="B974">
        <v>2</v>
      </c>
      <c r="C974">
        <v>1299</v>
      </c>
      <c r="D974">
        <v>24</v>
      </c>
      <c r="E974">
        <v>2</v>
      </c>
      <c r="F974">
        <v>2</v>
      </c>
      <c r="G974">
        <v>549.99</v>
      </c>
      <c r="H974" s="12">
        <v>7.0000000000000007E-2</v>
      </c>
      <c r="I974" s="21">
        <f t="shared" si="30"/>
        <v>38.499300000000005</v>
      </c>
      <c r="J974" s="1">
        <f t="shared" si="31"/>
        <v>1022.9814</v>
      </c>
    </row>
    <row r="975" spans="1:10" x14ac:dyDescent="0.25">
      <c r="A975">
        <v>346</v>
      </c>
      <c r="B975">
        <v>1</v>
      </c>
      <c r="C975">
        <v>584</v>
      </c>
      <c r="D975">
        <v>13</v>
      </c>
      <c r="E975">
        <v>3</v>
      </c>
      <c r="F975">
        <v>1</v>
      </c>
      <c r="G975">
        <v>269.99</v>
      </c>
      <c r="H975" s="12">
        <v>7.0000000000000007E-2</v>
      </c>
      <c r="I975" s="21">
        <f t="shared" si="30"/>
        <v>18.899300000000004</v>
      </c>
      <c r="J975" s="1">
        <f t="shared" si="31"/>
        <v>251.0907</v>
      </c>
    </row>
    <row r="976" spans="1:10" x14ac:dyDescent="0.25">
      <c r="A976">
        <v>346</v>
      </c>
      <c r="B976">
        <v>2</v>
      </c>
      <c r="C976">
        <v>584</v>
      </c>
      <c r="D976">
        <v>23</v>
      </c>
      <c r="E976">
        <v>3</v>
      </c>
      <c r="F976">
        <v>1</v>
      </c>
      <c r="G976">
        <v>299.99</v>
      </c>
      <c r="H976" s="12">
        <v>0.2</v>
      </c>
      <c r="I976" s="21">
        <f t="shared" si="30"/>
        <v>59.998000000000005</v>
      </c>
      <c r="J976" s="1">
        <f t="shared" si="31"/>
        <v>239.99200000000002</v>
      </c>
    </row>
    <row r="977" spans="1:10" x14ac:dyDescent="0.25">
      <c r="A977">
        <v>346</v>
      </c>
      <c r="B977">
        <v>3</v>
      </c>
      <c r="C977">
        <v>584</v>
      </c>
      <c r="D977">
        <v>21</v>
      </c>
      <c r="E977">
        <v>3</v>
      </c>
      <c r="F977">
        <v>1</v>
      </c>
      <c r="G977">
        <v>269.99</v>
      </c>
      <c r="H977" s="12">
        <v>0.1</v>
      </c>
      <c r="I977" s="21">
        <f t="shared" si="30"/>
        <v>26.999000000000002</v>
      </c>
      <c r="J977" s="1">
        <f t="shared" si="31"/>
        <v>242.99100000000001</v>
      </c>
    </row>
    <row r="978" spans="1:10" x14ac:dyDescent="0.25">
      <c r="A978">
        <v>346</v>
      </c>
      <c r="B978">
        <v>4</v>
      </c>
      <c r="C978">
        <v>584</v>
      </c>
      <c r="D978">
        <v>15</v>
      </c>
      <c r="E978">
        <v>3</v>
      </c>
      <c r="F978">
        <v>1</v>
      </c>
      <c r="G978">
        <v>529.99</v>
      </c>
      <c r="H978" s="12">
        <v>0.05</v>
      </c>
      <c r="I978" s="21">
        <f t="shared" si="30"/>
        <v>26.499500000000001</v>
      </c>
      <c r="J978" s="1">
        <f t="shared" si="31"/>
        <v>503.4905</v>
      </c>
    </row>
    <row r="979" spans="1:10" x14ac:dyDescent="0.25">
      <c r="A979">
        <v>346</v>
      </c>
      <c r="B979">
        <v>5</v>
      </c>
      <c r="C979">
        <v>584</v>
      </c>
      <c r="D979">
        <v>18</v>
      </c>
      <c r="E979">
        <v>3</v>
      </c>
      <c r="F979">
        <v>2</v>
      </c>
      <c r="G979">
        <v>449</v>
      </c>
      <c r="H979" s="12">
        <v>0.05</v>
      </c>
      <c r="I979" s="21">
        <f t="shared" si="30"/>
        <v>22.450000000000003</v>
      </c>
      <c r="J979" s="1">
        <f t="shared" si="31"/>
        <v>853.1</v>
      </c>
    </row>
    <row r="980" spans="1:10" x14ac:dyDescent="0.25">
      <c r="A980">
        <v>347</v>
      </c>
      <c r="B980">
        <v>1</v>
      </c>
      <c r="C980">
        <v>1004</v>
      </c>
      <c r="D980">
        <v>23</v>
      </c>
      <c r="E980">
        <v>2</v>
      </c>
      <c r="F980">
        <v>1</v>
      </c>
      <c r="G980">
        <v>299.99</v>
      </c>
      <c r="H980" s="12">
        <v>7.0000000000000007E-2</v>
      </c>
      <c r="I980" s="21">
        <f t="shared" si="30"/>
        <v>20.999300000000002</v>
      </c>
      <c r="J980" s="1">
        <f t="shared" si="31"/>
        <v>278.9907</v>
      </c>
    </row>
    <row r="981" spans="1:10" x14ac:dyDescent="0.25">
      <c r="A981">
        <v>348</v>
      </c>
      <c r="B981">
        <v>1</v>
      </c>
      <c r="C981">
        <v>907</v>
      </c>
      <c r="D981">
        <v>5</v>
      </c>
      <c r="E981">
        <v>3</v>
      </c>
      <c r="F981">
        <v>2</v>
      </c>
      <c r="G981">
        <v>1320.99</v>
      </c>
      <c r="H981" s="12">
        <v>0.05</v>
      </c>
      <c r="I981" s="21">
        <f t="shared" si="30"/>
        <v>66.049500000000009</v>
      </c>
      <c r="J981" s="1">
        <f t="shared" si="31"/>
        <v>2509.8809999999999</v>
      </c>
    </row>
    <row r="982" spans="1:10" x14ac:dyDescent="0.25">
      <c r="A982">
        <v>348</v>
      </c>
      <c r="B982">
        <v>2</v>
      </c>
      <c r="C982">
        <v>907</v>
      </c>
      <c r="D982">
        <v>15</v>
      </c>
      <c r="E982">
        <v>3</v>
      </c>
      <c r="F982">
        <v>2</v>
      </c>
      <c r="G982">
        <v>529.99</v>
      </c>
      <c r="H982" s="12">
        <v>7.0000000000000007E-2</v>
      </c>
      <c r="I982" s="21">
        <f t="shared" si="30"/>
        <v>37.099300000000007</v>
      </c>
      <c r="J982" s="1">
        <f t="shared" si="31"/>
        <v>985.78139999999996</v>
      </c>
    </row>
    <row r="983" spans="1:10" x14ac:dyDescent="0.25">
      <c r="A983">
        <v>349</v>
      </c>
      <c r="B983">
        <v>1</v>
      </c>
      <c r="C983">
        <v>30</v>
      </c>
      <c r="D983">
        <v>20</v>
      </c>
      <c r="E983">
        <v>1</v>
      </c>
      <c r="F983">
        <v>2</v>
      </c>
      <c r="G983">
        <v>599.99</v>
      </c>
      <c r="H983" s="12">
        <v>0.2</v>
      </c>
      <c r="I983" s="21">
        <f t="shared" si="30"/>
        <v>119.998</v>
      </c>
      <c r="J983" s="1">
        <f t="shared" si="31"/>
        <v>959.98400000000004</v>
      </c>
    </row>
    <row r="984" spans="1:10" x14ac:dyDescent="0.25">
      <c r="A984">
        <v>350</v>
      </c>
      <c r="B984">
        <v>1</v>
      </c>
      <c r="C984">
        <v>31</v>
      </c>
      <c r="D984">
        <v>6</v>
      </c>
      <c r="E984">
        <v>1</v>
      </c>
      <c r="F984">
        <v>2</v>
      </c>
      <c r="G984">
        <v>469.99</v>
      </c>
      <c r="H984" s="12">
        <v>0.05</v>
      </c>
      <c r="I984" s="21">
        <f t="shared" si="30"/>
        <v>23.499500000000001</v>
      </c>
      <c r="J984" s="1">
        <f t="shared" si="31"/>
        <v>892.98099999999999</v>
      </c>
    </row>
    <row r="985" spans="1:10" x14ac:dyDescent="0.25">
      <c r="A985">
        <v>350</v>
      </c>
      <c r="B985">
        <v>2</v>
      </c>
      <c r="C985">
        <v>31</v>
      </c>
      <c r="D985">
        <v>20</v>
      </c>
      <c r="E985">
        <v>1</v>
      </c>
      <c r="F985">
        <v>1</v>
      </c>
      <c r="G985">
        <v>599.99</v>
      </c>
      <c r="H985" s="12">
        <v>7.0000000000000007E-2</v>
      </c>
      <c r="I985" s="21">
        <f t="shared" si="30"/>
        <v>41.999300000000005</v>
      </c>
      <c r="J985" s="1">
        <f t="shared" si="31"/>
        <v>557.99070000000006</v>
      </c>
    </row>
    <row r="986" spans="1:10" x14ac:dyDescent="0.25">
      <c r="A986">
        <v>350</v>
      </c>
      <c r="B986">
        <v>3</v>
      </c>
      <c r="C986">
        <v>31</v>
      </c>
      <c r="D986">
        <v>3</v>
      </c>
      <c r="E986">
        <v>1</v>
      </c>
      <c r="F986">
        <v>1</v>
      </c>
      <c r="G986">
        <v>999.99</v>
      </c>
      <c r="H986" s="12">
        <v>7.0000000000000007E-2</v>
      </c>
      <c r="I986" s="21">
        <f t="shared" si="30"/>
        <v>69.999300000000005</v>
      </c>
      <c r="J986" s="1">
        <f t="shared" si="31"/>
        <v>929.99070000000006</v>
      </c>
    </row>
    <row r="987" spans="1:10" x14ac:dyDescent="0.25">
      <c r="A987">
        <v>351</v>
      </c>
      <c r="B987">
        <v>1</v>
      </c>
      <c r="C987">
        <v>1307</v>
      </c>
      <c r="D987">
        <v>4</v>
      </c>
      <c r="E987">
        <v>1</v>
      </c>
      <c r="F987">
        <v>2</v>
      </c>
      <c r="G987">
        <v>2899.99</v>
      </c>
      <c r="H987" s="12">
        <v>0.05</v>
      </c>
      <c r="I987" s="21">
        <f t="shared" si="30"/>
        <v>144.99949999999998</v>
      </c>
      <c r="J987" s="1">
        <f t="shared" si="31"/>
        <v>5509.9809999999998</v>
      </c>
    </row>
    <row r="988" spans="1:10" x14ac:dyDescent="0.25">
      <c r="A988">
        <v>351</v>
      </c>
      <c r="B988">
        <v>2</v>
      </c>
      <c r="C988">
        <v>1307</v>
      </c>
      <c r="D988">
        <v>24</v>
      </c>
      <c r="E988">
        <v>1</v>
      </c>
      <c r="F988">
        <v>2</v>
      </c>
      <c r="G988">
        <v>549.99</v>
      </c>
      <c r="H988" s="12">
        <v>0.1</v>
      </c>
      <c r="I988" s="21">
        <f t="shared" si="30"/>
        <v>54.999000000000002</v>
      </c>
      <c r="J988" s="1">
        <f t="shared" si="31"/>
        <v>989.98199999999997</v>
      </c>
    </row>
    <row r="989" spans="1:10" x14ac:dyDescent="0.25">
      <c r="A989">
        <v>351</v>
      </c>
      <c r="B989">
        <v>3</v>
      </c>
      <c r="C989">
        <v>1307</v>
      </c>
      <c r="D989">
        <v>20</v>
      </c>
      <c r="E989">
        <v>1</v>
      </c>
      <c r="F989">
        <v>1</v>
      </c>
      <c r="G989">
        <v>599.99</v>
      </c>
      <c r="H989" s="12">
        <v>0.2</v>
      </c>
      <c r="I989" s="21">
        <f t="shared" si="30"/>
        <v>119.998</v>
      </c>
      <c r="J989" s="1">
        <f t="shared" si="31"/>
        <v>479.99200000000002</v>
      </c>
    </row>
    <row r="990" spans="1:10" x14ac:dyDescent="0.25">
      <c r="A990">
        <v>351</v>
      </c>
      <c r="B990">
        <v>4</v>
      </c>
      <c r="C990">
        <v>1307</v>
      </c>
      <c r="D990">
        <v>22</v>
      </c>
      <c r="E990">
        <v>1</v>
      </c>
      <c r="F990">
        <v>2</v>
      </c>
      <c r="G990">
        <v>269.99</v>
      </c>
      <c r="H990" s="12">
        <v>7.0000000000000007E-2</v>
      </c>
      <c r="I990" s="21">
        <f t="shared" si="30"/>
        <v>18.899300000000004</v>
      </c>
      <c r="J990" s="1">
        <f t="shared" si="31"/>
        <v>502.1814</v>
      </c>
    </row>
    <row r="991" spans="1:10" x14ac:dyDescent="0.25">
      <c r="A991">
        <v>352</v>
      </c>
      <c r="B991">
        <v>1</v>
      </c>
      <c r="C991">
        <v>16</v>
      </c>
      <c r="D991">
        <v>11</v>
      </c>
      <c r="E991">
        <v>2</v>
      </c>
      <c r="F991">
        <v>1</v>
      </c>
      <c r="G991">
        <v>1680.99</v>
      </c>
      <c r="H991" s="12">
        <v>0.2</v>
      </c>
      <c r="I991" s="21">
        <f t="shared" si="30"/>
        <v>336.19800000000004</v>
      </c>
      <c r="J991" s="1">
        <f t="shared" si="31"/>
        <v>1344.7919999999999</v>
      </c>
    </row>
    <row r="992" spans="1:10" x14ac:dyDescent="0.25">
      <c r="A992">
        <v>352</v>
      </c>
      <c r="B992">
        <v>2</v>
      </c>
      <c r="C992">
        <v>16</v>
      </c>
      <c r="D992">
        <v>14</v>
      </c>
      <c r="E992">
        <v>2</v>
      </c>
      <c r="F992">
        <v>1</v>
      </c>
      <c r="G992">
        <v>269.99</v>
      </c>
      <c r="H992" s="12">
        <v>0.2</v>
      </c>
      <c r="I992" s="21">
        <f t="shared" si="30"/>
        <v>53.998000000000005</v>
      </c>
      <c r="J992" s="1">
        <f t="shared" si="31"/>
        <v>215.99200000000002</v>
      </c>
    </row>
    <row r="993" spans="1:10" x14ac:dyDescent="0.25">
      <c r="A993">
        <v>353</v>
      </c>
      <c r="B993">
        <v>1</v>
      </c>
      <c r="C993">
        <v>1387</v>
      </c>
      <c r="D993">
        <v>2</v>
      </c>
      <c r="E993">
        <v>2</v>
      </c>
      <c r="F993">
        <v>2</v>
      </c>
      <c r="G993">
        <v>749.99</v>
      </c>
      <c r="H993" s="12">
        <v>0.2</v>
      </c>
      <c r="I993" s="21">
        <f t="shared" si="30"/>
        <v>149.99800000000002</v>
      </c>
      <c r="J993" s="1">
        <f t="shared" si="31"/>
        <v>1199.9839999999999</v>
      </c>
    </row>
    <row r="994" spans="1:10" x14ac:dyDescent="0.25">
      <c r="A994">
        <v>354</v>
      </c>
      <c r="B994">
        <v>1</v>
      </c>
      <c r="C994">
        <v>551</v>
      </c>
      <c r="D994">
        <v>21</v>
      </c>
      <c r="E994">
        <v>3</v>
      </c>
      <c r="F994">
        <v>1</v>
      </c>
      <c r="G994">
        <v>269.99</v>
      </c>
      <c r="H994" s="12">
        <v>0.2</v>
      </c>
      <c r="I994" s="21">
        <f t="shared" si="30"/>
        <v>53.998000000000005</v>
      </c>
      <c r="J994" s="1">
        <f t="shared" si="31"/>
        <v>215.99200000000002</v>
      </c>
    </row>
    <row r="995" spans="1:10" x14ac:dyDescent="0.25">
      <c r="A995">
        <v>354</v>
      </c>
      <c r="B995">
        <v>2</v>
      </c>
      <c r="C995">
        <v>551</v>
      </c>
      <c r="D995">
        <v>19</v>
      </c>
      <c r="E995">
        <v>3</v>
      </c>
      <c r="F995">
        <v>1</v>
      </c>
      <c r="G995">
        <v>449</v>
      </c>
      <c r="H995" s="12">
        <v>0.05</v>
      </c>
      <c r="I995" s="21">
        <f t="shared" si="30"/>
        <v>22.450000000000003</v>
      </c>
      <c r="J995" s="1">
        <f t="shared" si="31"/>
        <v>426.55</v>
      </c>
    </row>
    <row r="996" spans="1:10" x14ac:dyDescent="0.25">
      <c r="A996">
        <v>355</v>
      </c>
      <c r="B996">
        <v>1</v>
      </c>
      <c r="C996">
        <v>1011</v>
      </c>
      <c r="D996">
        <v>16</v>
      </c>
      <c r="E996">
        <v>3</v>
      </c>
      <c r="F996">
        <v>1</v>
      </c>
      <c r="G996">
        <v>599.99</v>
      </c>
      <c r="H996" s="12">
        <v>0.1</v>
      </c>
      <c r="I996" s="21">
        <f t="shared" si="30"/>
        <v>59.999000000000002</v>
      </c>
      <c r="J996" s="1">
        <f t="shared" si="31"/>
        <v>539.99099999999999</v>
      </c>
    </row>
    <row r="997" spans="1:10" x14ac:dyDescent="0.25">
      <c r="A997">
        <v>355</v>
      </c>
      <c r="B997">
        <v>2</v>
      </c>
      <c r="C997">
        <v>1011</v>
      </c>
      <c r="D997">
        <v>14</v>
      </c>
      <c r="E997">
        <v>3</v>
      </c>
      <c r="F997">
        <v>2</v>
      </c>
      <c r="G997">
        <v>269.99</v>
      </c>
      <c r="H997" s="12">
        <v>7.0000000000000007E-2</v>
      </c>
      <c r="I997" s="21">
        <f t="shared" si="30"/>
        <v>18.899300000000004</v>
      </c>
      <c r="J997" s="1">
        <f t="shared" si="31"/>
        <v>502.1814</v>
      </c>
    </row>
    <row r="998" spans="1:10" x14ac:dyDescent="0.25">
      <c r="A998">
        <v>356</v>
      </c>
      <c r="B998">
        <v>1</v>
      </c>
      <c r="C998">
        <v>1189</v>
      </c>
      <c r="D998">
        <v>23</v>
      </c>
      <c r="E998">
        <v>2</v>
      </c>
      <c r="F998">
        <v>2</v>
      </c>
      <c r="G998">
        <v>299.99</v>
      </c>
      <c r="H998" s="12">
        <v>0.05</v>
      </c>
      <c r="I998" s="21">
        <f t="shared" si="30"/>
        <v>14.999500000000001</v>
      </c>
      <c r="J998" s="1">
        <f t="shared" si="31"/>
        <v>569.98099999999999</v>
      </c>
    </row>
    <row r="999" spans="1:10" x14ac:dyDescent="0.25">
      <c r="A999">
        <v>356</v>
      </c>
      <c r="B999">
        <v>2</v>
      </c>
      <c r="C999">
        <v>1189</v>
      </c>
      <c r="D999">
        <v>4</v>
      </c>
      <c r="E999">
        <v>2</v>
      </c>
      <c r="F999">
        <v>1</v>
      </c>
      <c r="G999">
        <v>2899.99</v>
      </c>
      <c r="H999" s="12">
        <v>0.05</v>
      </c>
      <c r="I999" s="21">
        <f t="shared" si="30"/>
        <v>144.99949999999998</v>
      </c>
      <c r="J999" s="1">
        <f t="shared" si="31"/>
        <v>2754.9904999999999</v>
      </c>
    </row>
    <row r="1000" spans="1:10" x14ac:dyDescent="0.25">
      <c r="A1000">
        <v>356</v>
      </c>
      <c r="B1000">
        <v>3</v>
      </c>
      <c r="C1000">
        <v>1189</v>
      </c>
      <c r="D1000">
        <v>13</v>
      </c>
      <c r="E1000">
        <v>2</v>
      </c>
      <c r="F1000">
        <v>1</v>
      </c>
      <c r="G1000">
        <v>269.99</v>
      </c>
      <c r="H1000" s="12">
        <v>0.05</v>
      </c>
      <c r="I1000" s="21">
        <f t="shared" si="30"/>
        <v>13.499500000000001</v>
      </c>
      <c r="J1000" s="1">
        <f t="shared" si="31"/>
        <v>256.4905</v>
      </c>
    </row>
    <row r="1001" spans="1:10" x14ac:dyDescent="0.25">
      <c r="A1001">
        <v>357</v>
      </c>
      <c r="B1001">
        <v>1</v>
      </c>
      <c r="C1001">
        <v>14</v>
      </c>
      <c r="D1001">
        <v>17</v>
      </c>
      <c r="E1001">
        <v>3</v>
      </c>
      <c r="F1001">
        <v>2</v>
      </c>
      <c r="G1001">
        <v>429</v>
      </c>
      <c r="H1001" s="12">
        <v>0.05</v>
      </c>
      <c r="I1001" s="21">
        <f t="shared" si="30"/>
        <v>21.450000000000003</v>
      </c>
      <c r="J1001" s="1">
        <f t="shared" si="31"/>
        <v>815.1</v>
      </c>
    </row>
    <row r="1002" spans="1:10" x14ac:dyDescent="0.25">
      <c r="A1002">
        <v>357</v>
      </c>
      <c r="B1002">
        <v>2</v>
      </c>
      <c r="C1002">
        <v>14</v>
      </c>
      <c r="D1002">
        <v>21</v>
      </c>
      <c r="E1002">
        <v>3</v>
      </c>
      <c r="F1002">
        <v>2</v>
      </c>
      <c r="G1002">
        <v>269.99</v>
      </c>
      <c r="H1002" s="12">
        <v>7.0000000000000007E-2</v>
      </c>
      <c r="I1002" s="21">
        <f t="shared" si="30"/>
        <v>18.899300000000004</v>
      </c>
      <c r="J1002" s="1">
        <f t="shared" si="31"/>
        <v>502.1814</v>
      </c>
    </row>
    <row r="1003" spans="1:10" x14ac:dyDescent="0.25">
      <c r="A1003">
        <v>357</v>
      </c>
      <c r="B1003">
        <v>3</v>
      </c>
      <c r="C1003">
        <v>14</v>
      </c>
      <c r="D1003">
        <v>24</v>
      </c>
      <c r="E1003">
        <v>3</v>
      </c>
      <c r="F1003">
        <v>1</v>
      </c>
      <c r="G1003">
        <v>549.99</v>
      </c>
      <c r="H1003" s="12">
        <v>7.0000000000000007E-2</v>
      </c>
      <c r="I1003" s="21">
        <f t="shared" si="30"/>
        <v>38.499300000000005</v>
      </c>
      <c r="J1003" s="1">
        <f t="shared" si="31"/>
        <v>511.4907</v>
      </c>
    </row>
    <row r="1004" spans="1:10" x14ac:dyDescent="0.25">
      <c r="A1004">
        <v>357</v>
      </c>
      <c r="B1004">
        <v>4</v>
      </c>
      <c r="C1004">
        <v>14</v>
      </c>
      <c r="D1004">
        <v>9</v>
      </c>
      <c r="E1004">
        <v>3</v>
      </c>
      <c r="F1004">
        <v>1</v>
      </c>
      <c r="G1004">
        <v>2999.99</v>
      </c>
      <c r="H1004" s="12">
        <v>0.05</v>
      </c>
      <c r="I1004" s="21">
        <f t="shared" si="30"/>
        <v>149.99949999999998</v>
      </c>
      <c r="J1004" s="1">
        <f t="shared" si="31"/>
        <v>2849.9904999999999</v>
      </c>
    </row>
    <row r="1005" spans="1:10" x14ac:dyDescent="0.25">
      <c r="A1005">
        <v>358</v>
      </c>
      <c r="B1005">
        <v>1</v>
      </c>
      <c r="C1005">
        <v>1042</v>
      </c>
      <c r="D1005">
        <v>21</v>
      </c>
      <c r="E1005">
        <v>2</v>
      </c>
      <c r="F1005">
        <v>2</v>
      </c>
      <c r="G1005">
        <v>269.99</v>
      </c>
      <c r="H1005" s="12">
        <v>0.1</v>
      </c>
      <c r="I1005" s="21">
        <f t="shared" si="30"/>
        <v>26.999000000000002</v>
      </c>
      <c r="J1005" s="1">
        <f t="shared" si="31"/>
        <v>485.98200000000003</v>
      </c>
    </row>
    <row r="1006" spans="1:10" x14ac:dyDescent="0.25">
      <c r="A1006">
        <v>358</v>
      </c>
      <c r="B1006">
        <v>2</v>
      </c>
      <c r="C1006">
        <v>1042</v>
      </c>
      <c r="D1006">
        <v>6</v>
      </c>
      <c r="E1006">
        <v>2</v>
      </c>
      <c r="F1006">
        <v>2</v>
      </c>
      <c r="G1006">
        <v>469.99</v>
      </c>
      <c r="H1006" s="12">
        <v>7.0000000000000007E-2</v>
      </c>
      <c r="I1006" s="21">
        <f t="shared" si="30"/>
        <v>32.899300000000004</v>
      </c>
      <c r="J1006" s="1">
        <f t="shared" si="31"/>
        <v>874.18140000000005</v>
      </c>
    </row>
    <row r="1007" spans="1:10" x14ac:dyDescent="0.25">
      <c r="A1007">
        <v>358</v>
      </c>
      <c r="B1007">
        <v>3</v>
      </c>
      <c r="C1007">
        <v>1042</v>
      </c>
      <c r="D1007">
        <v>8</v>
      </c>
      <c r="E1007">
        <v>2</v>
      </c>
      <c r="F1007">
        <v>2</v>
      </c>
      <c r="G1007">
        <v>1799.99</v>
      </c>
      <c r="H1007" s="12">
        <v>0.05</v>
      </c>
      <c r="I1007" s="21">
        <f t="shared" si="30"/>
        <v>89.999500000000012</v>
      </c>
      <c r="J1007" s="1">
        <f t="shared" si="31"/>
        <v>3419.9809999999998</v>
      </c>
    </row>
    <row r="1008" spans="1:10" x14ac:dyDescent="0.25">
      <c r="A1008">
        <v>358</v>
      </c>
      <c r="B1008">
        <v>4</v>
      </c>
      <c r="C1008">
        <v>1042</v>
      </c>
      <c r="D1008">
        <v>18</v>
      </c>
      <c r="E1008">
        <v>2</v>
      </c>
      <c r="F1008">
        <v>2</v>
      </c>
      <c r="G1008">
        <v>449</v>
      </c>
      <c r="H1008" s="12">
        <v>0.1</v>
      </c>
      <c r="I1008" s="21">
        <f t="shared" si="30"/>
        <v>44.900000000000006</v>
      </c>
      <c r="J1008" s="1">
        <f t="shared" si="31"/>
        <v>808.2</v>
      </c>
    </row>
    <row r="1009" spans="1:10" x14ac:dyDescent="0.25">
      <c r="A1009">
        <v>359</v>
      </c>
      <c r="B1009">
        <v>1</v>
      </c>
      <c r="C1009">
        <v>441</v>
      </c>
      <c r="D1009">
        <v>15</v>
      </c>
      <c r="E1009">
        <v>2</v>
      </c>
      <c r="F1009">
        <v>2</v>
      </c>
      <c r="G1009">
        <v>529.99</v>
      </c>
      <c r="H1009" s="12">
        <v>7.0000000000000007E-2</v>
      </c>
      <c r="I1009" s="21">
        <f t="shared" si="30"/>
        <v>37.099300000000007</v>
      </c>
      <c r="J1009" s="1">
        <f t="shared" si="31"/>
        <v>985.78139999999996</v>
      </c>
    </row>
    <row r="1010" spans="1:10" x14ac:dyDescent="0.25">
      <c r="A1010">
        <v>359</v>
      </c>
      <c r="B1010">
        <v>2</v>
      </c>
      <c r="C1010">
        <v>441</v>
      </c>
      <c r="D1010">
        <v>9</v>
      </c>
      <c r="E1010">
        <v>2</v>
      </c>
      <c r="F1010">
        <v>2</v>
      </c>
      <c r="G1010">
        <v>2999.99</v>
      </c>
      <c r="H1010" s="12">
        <v>7.0000000000000007E-2</v>
      </c>
      <c r="I1010" s="21">
        <f t="shared" si="30"/>
        <v>209.99930000000001</v>
      </c>
      <c r="J1010" s="1">
        <f t="shared" si="31"/>
        <v>5579.9813999999997</v>
      </c>
    </row>
    <row r="1011" spans="1:10" x14ac:dyDescent="0.25">
      <c r="A1011">
        <v>359</v>
      </c>
      <c r="B1011">
        <v>3</v>
      </c>
      <c r="C1011">
        <v>441</v>
      </c>
      <c r="D1011">
        <v>7</v>
      </c>
      <c r="E1011">
        <v>2</v>
      </c>
      <c r="F1011">
        <v>2</v>
      </c>
      <c r="G1011">
        <v>3999.99</v>
      </c>
      <c r="H1011" s="12">
        <v>0.2</v>
      </c>
      <c r="I1011" s="21">
        <f t="shared" si="30"/>
        <v>799.99800000000005</v>
      </c>
      <c r="J1011" s="1">
        <f t="shared" si="31"/>
        <v>6399.9839999999995</v>
      </c>
    </row>
    <row r="1012" spans="1:10" x14ac:dyDescent="0.25">
      <c r="A1012">
        <v>360</v>
      </c>
      <c r="B1012">
        <v>1</v>
      </c>
      <c r="C1012">
        <v>1300</v>
      </c>
      <c r="D1012">
        <v>26</v>
      </c>
      <c r="E1012">
        <v>2</v>
      </c>
      <c r="F1012">
        <v>1</v>
      </c>
      <c r="G1012">
        <v>599.99</v>
      </c>
      <c r="H1012" s="12">
        <v>0.05</v>
      </c>
      <c r="I1012" s="21">
        <f t="shared" si="30"/>
        <v>29.999500000000001</v>
      </c>
      <c r="J1012" s="1">
        <f t="shared" si="31"/>
        <v>569.9905</v>
      </c>
    </row>
    <row r="1013" spans="1:10" x14ac:dyDescent="0.25">
      <c r="A1013">
        <v>360</v>
      </c>
      <c r="B1013">
        <v>2</v>
      </c>
      <c r="C1013">
        <v>1300</v>
      </c>
      <c r="D1013">
        <v>7</v>
      </c>
      <c r="E1013">
        <v>2</v>
      </c>
      <c r="F1013">
        <v>2</v>
      </c>
      <c r="G1013">
        <v>3999.99</v>
      </c>
      <c r="H1013" s="12">
        <v>0.2</v>
      </c>
      <c r="I1013" s="21">
        <f t="shared" si="30"/>
        <v>799.99800000000005</v>
      </c>
      <c r="J1013" s="1">
        <f t="shared" si="31"/>
        <v>6399.9839999999995</v>
      </c>
    </row>
    <row r="1014" spans="1:10" x14ac:dyDescent="0.25">
      <c r="A1014">
        <v>360</v>
      </c>
      <c r="B1014">
        <v>3</v>
      </c>
      <c r="C1014">
        <v>1300</v>
      </c>
      <c r="D1014">
        <v>13</v>
      </c>
      <c r="E1014">
        <v>2</v>
      </c>
      <c r="F1014">
        <v>2</v>
      </c>
      <c r="G1014">
        <v>269.99</v>
      </c>
      <c r="H1014" s="12">
        <v>0.05</v>
      </c>
      <c r="I1014" s="21">
        <f t="shared" si="30"/>
        <v>13.499500000000001</v>
      </c>
      <c r="J1014" s="1">
        <f t="shared" si="31"/>
        <v>512.98099999999999</v>
      </c>
    </row>
    <row r="1015" spans="1:10" x14ac:dyDescent="0.25">
      <c r="A1015">
        <v>360</v>
      </c>
      <c r="B1015">
        <v>4</v>
      </c>
      <c r="C1015">
        <v>1300</v>
      </c>
      <c r="D1015">
        <v>25</v>
      </c>
      <c r="E1015">
        <v>2</v>
      </c>
      <c r="F1015">
        <v>1</v>
      </c>
      <c r="G1015">
        <v>499.99</v>
      </c>
      <c r="H1015" s="12">
        <v>0.1</v>
      </c>
      <c r="I1015" s="21">
        <f t="shared" si="30"/>
        <v>49.999000000000002</v>
      </c>
      <c r="J1015" s="1">
        <f t="shared" si="31"/>
        <v>449.99099999999999</v>
      </c>
    </row>
    <row r="1016" spans="1:10" x14ac:dyDescent="0.25">
      <c r="A1016">
        <v>361</v>
      </c>
      <c r="B1016">
        <v>1</v>
      </c>
      <c r="C1016">
        <v>994</v>
      </c>
      <c r="D1016">
        <v>24</v>
      </c>
      <c r="E1016">
        <v>2</v>
      </c>
      <c r="F1016">
        <v>2</v>
      </c>
      <c r="G1016">
        <v>549.99</v>
      </c>
      <c r="H1016" s="12">
        <v>0.05</v>
      </c>
      <c r="I1016" s="21">
        <f t="shared" si="30"/>
        <v>27.499500000000001</v>
      </c>
      <c r="J1016" s="1">
        <f t="shared" si="31"/>
        <v>1044.981</v>
      </c>
    </row>
    <row r="1017" spans="1:10" x14ac:dyDescent="0.25">
      <c r="A1017">
        <v>361</v>
      </c>
      <c r="B1017">
        <v>2</v>
      </c>
      <c r="C1017">
        <v>994</v>
      </c>
      <c r="D1017">
        <v>6</v>
      </c>
      <c r="E1017">
        <v>2</v>
      </c>
      <c r="F1017">
        <v>2</v>
      </c>
      <c r="G1017">
        <v>469.99</v>
      </c>
      <c r="H1017" s="12">
        <v>0.1</v>
      </c>
      <c r="I1017" s="21">
        <f t="shared" si="30"/>
        <v>46.999000000000002</v>
      </c>
      <c r="J1017" s="1">
        <f t="shared" si="31"/>
        <v>845.98199999999997</v>
      </c>
    </row>
    <row r="1018" spans="1:10" x14ac:dyDescent="0.25">
      <c r="A1018">
        <v>361</v>
      </c>
      <c r="B1018">
        <v>3</v>
      </c>
      <c r="C1018">
        <v>994</v>
      </c>
      <c r="D1018">
        <v>11</v>
      </c>
      <c r="E1018">
        <v>2</v>
      </c>
      <c r="F1018">
        <v>1</v>
      </c>
      <c r="G1018">
        <v>1680.99</v>
      </c>
      <c r="H1018" s="12">
        <v>0.1</v>
      </c>
      <c r="I1018" s="21">
        <f t="shared" si="30"/>
        <v>168.09900000000002</v>
      </c>
      <c r="J1018" s="1">
        <f t="shared" si="31"/>
        <v>1512.8910000000001</v>
      </c>
    </row>
    <row r="1019" spans="1:10" x14ac:dyDescent="0.25">
      <c r="A1019">
        <v>362</v>
      </c>
      <c r="B1019">
        <v>1</v>
      </c>
      <c r="C1019">
        <v>187</v>
      </c>
      <c r="D1019">
        <v>2</v>
      </c>
      <c r="E1019">
        <v>1</v>
      </c>
      <c r="F1019">
        <v>1</v>
      </c>
      <c r="G1019">
        <v>749.99</v>
      </c>
      <c r="H1019" s="12">
        <v>7.0000000000000007E-2</v>
      </c>
      <c r="I1019" s="21">
        <f t="shared" si="30"/>
        <v>52.499300000000005</v>
      </c>
      <c r="J1019" s="1">
        <f t="shared" si="31"/>
        <v>697.49070000000006</v>
      </c>
    </row>
    <row r="1020" spans="1:10" x14ac:dyDescent="0.25">
      <c r="A1020">
        <v>363</v>
      </c>
      <c r="B1020">
        <v>1</v>
      </c>
      <c r="C1020">
        <v>834</v>
      </c>
      <c r="D1020">
        <v>21</v>
      </c>
      <c r="E1020">
        <v>3</v>
      </c>
      <c r="F1020">
        <v>2</v>
      </c>
      <c r="G1020">
        <v>269.99</v>
      </c>
      <c r="H1020" s="12">
        <v>0.1</v>
      </c>
      <c r="I1020" s="21">
        <f t="shared" si="30"/>
        <v>26.999000000000002</v>
      </c>
      <c r="J1020" s="1">
        <f t="shared" si="31"/>
        <v>485.98200000000003</v>
      </c>
    </row>
    <row r="1021" spans="1:10" x14ac:dyDescent="0.25">
      <c r="A1021">
        <v>363</v>
      </c>
      <c r="B1021">
        <v>2</v>
      </c>
      <c r="C1021">
        <v>834</v>
      </c>
      <c r="D1021">
        <v>14</v>
      </c>
      <c r="E1021">
        <v>3</v>
      </c>
      <c r="F1021">
        <v>1</v>
      </c>
      <c r="G1021">
        <v>269.99</v>
      </c>
      <c r="H1021" s="12">
        <v>7.0000000000000007E-2</v>
      </c>
      <c r="I1021" s="21">
        <f t="shared" si="30"/>
        <v>18.899300000000004</v>
      </c>
      <c r="J1021" s="1">
        <f t="shared" si="31"/>
        <v>251.0907</v>
      </c>
    </row>
    <row r="1022" spans="1:10" x14ac:dyDescent="0.25">
      <c r="A1022">
        <v>363</v>
      </c>
      <c r="B1022">
        <v>3</v>
      </c>
      <c r="C1022">
        <v>834</v>
      </c>
      <c r="D1022">
        <v>15</v>
      </c>
      <c r="E1022">
        <v>3</v>
      </c>
      <c r="F1022">
        <v>1</v>
      </c>
      <c r="G1022">
        <v>529.99</v>
      </c>
      <c r="H1022" s="12">
        <v>0.1</v>
      </c>
      <c r="I1022" s="21">
        <f t="shared" si="30"/>
        <v>52.999000000000002</v>
      </c>
      <c r="J1022" s="1">
        <f t="shared" si="31"/>
        <v>476.99099999999999</v>
      </c>
    </row>
    <row r="1023" spans="1:10" x14ac:dyDescent="0.25">
      <c r="A1023">
        <v>363</v>
      </c>
      <c r="B1023">
        <v>4</v>
      </c>
      <c r="C1023">
        <v>834</v>
      </c>
      <c r="D1023">
        <v>20</v>
      </c>
      <c r="E1023">
        <v>3</v>
      </c>
      <c r="F1023">
        <v>1</v>
      </c>
      <c r="G1023">
        <v>599.99</v>
      </c>
      <c r="H1023" s="12">
        <v>0.2</v>
      </c>
      <c r="I1023" s="21">
        <f t="shared" si="30"/>
        <v>119.998</v>
      </c>
      <c r="J1023" s="1">
        <f t="shared" si="31"/>
        <v>479.99200000000002</v>
      </c>
    </row>
    <row r="1024" spans="1:10" x14ac:dyDescent="0.25">
      <c r="A1024">
        <v>364</v>
      </c>
      <c r="B1024">
        <v>1</v>
      </c>
      <c r="C1024">
        <v>373</v>
      </c>
      <c r="D1024">
        <v>25</v>
      </c>
      <c r="E1024">
        <v>2</v>
      </c>
      <c r="F1024">
        <v>2</v>
      </c>
      <c r="G1024">
        <v>499.99</v>
      </c>
      <c r="H1024" s="12">
        <v>0.05</v>
      </c>
      <c r="I1024" s="21">
        <f t="shared" si="30"/>
        <v>24.999500000000001</v>
      </c>
      <c r="J1024" s="1">
        <f t="shared" si="31"/>
        <v>949.98099999999999</v>
      </c>
    </row>
    <row r="1025" spans="1:10" x14ac:dyDescent="0.25">
      <c r="A1025">
        <v>365</v>
      </c>
      <c r="B1025">
        <v>1</v>
      </c>
      <c r="C1025">
        <v>981</v>
      </c>
      <c r="D1025">
        <v>24</v>
      </c>
      <c r="E1025">
        <v>2</v>
      </c>
      <c r="F1025">
        <v>2</v>
      </c>
      <c r="G1025">
        <v>549.99</v>
      </c>
      <c r="H1025" s="12">
        <v>7.0000000000000007E-2</v>
      </c>
      <c r="I1025" s="21">
        <f t="shared" si="30"/>
        <v>38.499300000000005</v>
      </c>
      <c r="J1025" s="1">
        <f t="shared" si="31"/>
        <v>1022.9814</v>
      </c>
    </row>
    <row r="1026" spans="1:10" x14ac:dyDescent="0.25">
      <c r="A1026">
        <v>366</v>
      </c>
      <c r="B1026">
        <v>1</v>
      </c>
      <c r="C1026">
        <v>1054</v>
      </c>
      <c r="D1026">
        <v>21</v>
      </c>
      <c r="E1026">
        <v>3</v>
      </c>
      <c r="F1026">
        <v>1</v>
      </c>
      <c r="G1026">
        <v>269.99</v>
      </c>
      <c r="H1026" s="12">
        <v>0.1</v>
      </c>
      <c r="I1026" s="21">
        <f t="shared" si="30"/>
        <v>26.999000000000002</v>
      </c>
      <c r="J1026" s="1">
        <f t="shared" si="31"/>
        <v>242.99100000000001</v>
      </c>
    </row>
    <row r="1027" spans="1:10" x14ac:dyDescent="0.25">
      <c r="A1027">
        <v>366</v>
      </c>
      <c r="B1027">
        <v>2</v>
      </c>
      <c r="C1027">
        <v>1054</v>
      </c>
      <c r="D1027">
        <v>4</v>
      </c>
      <c r="E1027">
        <v>3</v>
      </c>
      <c r="F1027">
        <v>1</v>
      </c>
      <c r="G1027">
        <v>2899.99</v>
      </c>
      <c r="H1027" s="12">
        <v>7.0000000000000007E-2</v>
      </c>
      <c r="I1027" s="21">
        <f t="shared" ref="I1027:I1090" si="32">G1027*H1027</f>
        <v>202.99930000000001</v>
      </c>
      <c r="J1027" s="1">
        <f t="shared" ref="J1027:J1090" si="33">(G1027-I1027)*F1027</f>
        <v>2696.9906999999998</v>
      </c>
    </row>
    <row r="1028" spans="1:10" x14ac:dyDescent="0.25">
      <c r="A1028">
        <v>366</v>
      </c>
      <c r="B1028">
        <v>3</v>
      </c>
      <c r="C1028">
        <v>1054</v>
      </c>
      <c r="D1028">
        <v>16</v>
      </c>
      <c r="E1028">
        <v>3</v>
      </c>
      <c r="F1028">
        <v>2</v>
      </c>
      <c r="G1028">
        <v>599.99</v>
      </c>
      <c r="H1028" s="12">
        <v>0.2</v>
      </c>
      <c r="I1028" s="21">
        <f t="shared" si="32"/>
        <v>119.998</v>
      </c>
      <c r="J1028" s="1">
        <f t="shared" si="33"/>
        <v>959.98400000000004</v>
      </c>
    </row>
    <row r="1029" spans="1:10" x14ac:dyDescent="0.25">
      <c r="A1029">
        <v>367</v>
      </c>
      <c r="B1029">
        <v>1</v>
      </c>
      <c r="C1029">
        <v>527</v>
      </c>
      <c r="D1029">
        <v>26</v>
      </c>
      <c r="E1029">
        <v>2</v>
      </c>
      <c r="F1029">
        <v>2</v>
      </c>
      <c r="G1029">
        <v>599.99</v>
      </c>
      <c r="H1029" s="12">
        <v>0.1</v>
      </c>
      <c r="I1029" s="21">
        <f t="shared" si="32"/>
        <v>59.999000000000002</v>
      </c>
      <c r="J1029" s="1">
        <f t="shared" si="33"/>
        <v>1079.982</v>
      </c>
    </row>
    <row r="1030" spans="1:10" x14ac:dyDescent="0.25">
      <c r="A1030">
        <v>367</v>
      </c>
      <c r="B1030">
        <v>2</v>
      </c>
      <c r="C1030">
        <v>527</v>
      </c>
      <c r="D1030">
        <v>14</v>
      </c>
      <c r="E1030">
        <v>2</v>
      </c>
      <c r="F1030">
        <v>1</v>
      </c>
      <c r="G1030">
        <v>269.99</v>
      </c>
      <c r="H1030" s="12">
        <v>0.05</v>
      </c>
      <c r="I1030" s="21">
        <f t="shared" si="32"/>
        <v>13.499500000000001</v>
      </c>
      <c r="J1030" s="1">
        <f t="shared" si="33"/>
        <v>256.4905</v>
      </c>
    </row>
    <row r="1031" spans="1:10" x14ac:dyDescent="0.25">
      <c r="A1031">
        <v>367</v>
      </c>
      <c r="B1031">
        <v>3</v>
      </c>
      <c r="C1031">
        <v>527</v>
      </c>
      <c r="D1031">
        <v>10</v>
      </c>
      <c r="E1031">
        <v>2</v>
      </c>
      <c r="F1031">
        <v>2</v>
      </c>
      <c r="G1031">
        <v>1549</v>
      </c>
      <c r="H1031" s="12">
        <v>0.05</v>
      </c>
      <c r="I1031" s="21">
        <f t="shared" si="32"/>
        <v>77.45</v>
      </c>
      <c r="J1031" s="1">
        <f t="shared" si="33"/>
        <v>2943.1</v>
      </c>
    </row>
    <row r="1032" spans="1:10" x14ac:dyDescent="0.25">
      <c r="A1032">
        <v>368</v>
      </c>
      <c r="B1032">
        <v>1</v>
      </c>
      <c r="C1032">
        <v>995</v>
      </c>
      <c r="D1032">
        <v>5</v>
      </c>
      <c r="E1032">
        <v>2</v>
      </c>
      <c r="F1032">
        <v>1</v>
      </c>
      <c r="G1032">
        <v>1320.99</v>
      </c>
      <c r="H1032" s="12">
        <v>0.2</v>
      </c>
      <c r="I1032" s="21">
        <f t="shared" si="32"/>
        <v>264.19800000000004</v>
      </c>
      <c r="J1032" s="1">
        <f t="shared" si="33"/>
        <v>1056.7919999999999</v>
      </c>
    </row>
    <row r="1033" spans="1:10" x14ac:dyDescent="0.25">
      <c r="A1033">
        <v>368</v>
      </c>
      <c r="B1033">
        <v>2</v>
      </c>
      <c r="C1033">
        <v>995</v>
      </c>
      <c r="D1033">
        <v>10</v>
      </c>
      <c r="E1033">
        <v>2</v>
      </c>
      <c r="F1033">
        <v>2</v>
      </c>
      <c r="G1033">
        <v>1549</v>
      </c>
      <c r="H1033" s="12">
        <v>0.2</v>
      </c>
      <c r="I1033" s="21">
        <f t="shared" si="32"/>
        <v>309.8</v>
      </c>
      <c r="J1033" s="1">
        <f t="shared" si="33"/>
        <v>2478.4</v>
      </c>
    </row>
    <row r="1034" spans="1:10" x14ac:dyDescent="0.25">
      <c r="A1034">
        <v>368</v>
      </c>
      <c r="B1034">
        <v>3</v>
      </c>
      <c r="C1034">
        <v>995</v>
      </c>
      <c r="D1034">
        <v>21</v>
      </c>
      <c r="E1034">
        <v>2</v>
      </c>
      <c r="F1034">
        <v>2</v>
      </c>
      <c r="G1034">
        <v>269.99</v>
      </c>
      <c r="H1034" s="12">
        <v>0.1</v>
      </c>
      <c r="I1034" s="21">
        <f t="shared" si="32"/>
        <v>26.999000000000002</v>
      </c>
      <c r="J1034" s="1">
        <f t="shared" si="33"/>
        <v>485.98200000000003</v>
      </c>
    </row>
    <row r="1035" spans="1:10" x14ac:dyDescent="0.25">
      <c r="A1035">
        <v>368</v>
      </c>
      <c r="B1035">
        <v>4</v>
      </c>
      <c r="C1035">
        <v>995</v>
      </c>
      <c r="D1035">
        <v>19</v>
      </c>
      <c r="E1035">
        <v>2</v>
      </c>
      <c r="F1035">
        <v>1</v>
      </c>
      <c r="G1035">
        <v>449</v>
      </c>
      <c r="H1035" s="12">
        <v>0.05</v>
      </c>
      <c r="I1035" s="21">
        <f t="shared" si="32"/>
        <v>22.450000000000003</v>
      </c>
      <c r="J1035" s="1">
        <f t="shared" si="33"/>
        <v>426.55</v>
      </c>
    </row>
    <row r="1036" spans="1:10" x14ac:dyDescent="0.25">
      <c r="A1036">
        <v>369</v>
      </c>
      <c r="B1036">
        <v>1</v>
      </c>
      <c r="C1036">
        <v>1285</v>
      </c>
      <c r="D1036">
        <v>10</v>
      </c>
      <c r="E1036">
        <v>1</v>
      </c>
      <c r="F1036">
        <v>2</v>
      </c>
      <c r="G1036">
        <v>1549</v>
      </c>
      <c r="H1036" s="12">
        <v>7.0000000000000007E-2</v>
      </c>
      <c r="I1036" s="21">
        <f t="shared" si="32"/>
        <v>108.43</v>
      </c>
      <c r="J1036" s="1">
        <f t="shared" si="33"/>
        <v>2881.14</v>
      </c>
    </row>
    <row r="1037" spans="1:10" x14ac:dyDescent="0.25">
      <c r="A1037">
        <v>370</v>
      </c>
      <c r="B1037">
        <v>1</v>
      </c>
      <c r="C1037">
        <v>758</v>
      </c>
      <c r="D1037">
        <v>25</v>
      </c>
      <c r="E1037">
        <v>2</v>
      </c>
      <c r="F1037">
        <v>2</v>
      </c>
      <c r="G1037">
        <v>499.99</v>
      </c>
      <c r="H1037" s="12">
        <v>0.05</v>
      </c>
      <c r="I1037" s="21">
        <f t="shared" si="32"/>
        <v>24.999500000000001</v>
      </c>
      <c r="J1037" s="1">
        <f t="shared" si="33"/>
        <v>949.98099999999999</v>
      </c>
    </row>
    <row r="1038" spans="1:10" x14ac:dyDescent="0.25">
      <c r="A1038">
        <v>370</v>
      </c>
      <c r="B1038">
        <v>2</v>
      </c>
      <c r="C1038">
        <v>758</v>
      </c>
      <c r="D1038">
        <v>4</v>
      </c>
      <c r="E1038">
        <v>2</v>
      </c>
      <c r="F1038">
        <v>2</v>
      </c>
      <c r="G1038">
        <v>2899.99</v>
      </c>
      <c r="H1038" s="12">
        <v>0.1</v>
      </c>
      <c r="I1038" s="21">
        <f t="shared" si="32"/>
        <v>289.99899999999997</v>
      </c>
      <c r="J1038" s="1">
        <f t="shared" si="33"/>
        <v>5219.982</v>
      </c>
    </row>
    <row r="1039" spans="1:10" x14ac:dyDescent="0.25">
      <c r="A1039">
        <v>371</v>
      </c>
      <c r="B1039">
        <v>1</v>
      </c>
      <c r="C1039">
        <v>891</v>
      </c>
      <c r="D1039">
        <v>14</v>
      </c>
      <c r="E1039">
        <v>2</v>
      </c>
      <c r="F1039">
        <v>1</v>
      </c>
      <c r="G1039">
        <v>269.99</v>
      </c>
      <c r="H1039" s="12">
        <v>0.2</v>
      </c>
      <c r="I1039" s="21">
        <f t="shared" si="32"/>
        <v>53.998000000000005</v>
      </c>
      <c r="J1039" s="1">
        <f t="shared" si="33"/>
        <v>215.99200000000002</v>
      </c>
    </row>
    <row r="1040" spans="1:10" x14ac:dyDescent="0.25">
      <c r="A1040">
        <v>371</v>
      </c>
      <c r="B1040">
        <v>2</v>
      </c>
      <c r="C1040">
        <v>891</v>
      </c>
      <c r="D1040">
        <v>12</v>
      </c>
      <c r="E1040">
        <v>2</v>
      </c>
      <c r="F1040">
        <v>1</v>
      </c>
      <c r="G1040">
        <v>549.99</v>
      </c>
      <c r="H1040" s="12">
        <v>0.2</v>
      </c>
      <c r="I1040" s="21">
        <f t="shared" si="32"/>
        <v>109.998</v>
      </c>
      <c r="J1040" s="1">
        <f t="shared" si="33"/>
        <v>439.99200000000002</v>
      </c>
    </row>
    <row r="1041" spans="1:10" x14ac:dyDescent="0.25">
      <c r="A1041">
        <v>372</v>
      </c>
      <c r="B1041">
        <v>1</v>
      </c>
      <c r="C1041">
        <v>132</v>
      </c>
      <c r="D1041">
        <v>11</v>
      </c>
      <c r="E1041">
        <v>2</v>
      </c>
      <c r="F1041">
        <v>1</v>
      </c>
      <c r="G1041">
        <v>1680.99</v>
      </c>
      <c r="H1041" s="12">
        <v>0.05</v>
      </c>
      <c r="I1041" s="21">
        <f t="shared" si="32"/>
        <v>84.049500000000009</v>
      </c>
      <c r="J1041" s="1">
        <f t="shared" si="33"/>
        <v>1596.9404999999999</v>
      </c>
    </row>
    <row r="1042" spans="1:10" x14ac:dyDescent="0.25">
      <c r="A1042">
        <v>372</v>
      </c>
      <c r="B1042">
        <v>2</v>
      </c>
      <c r="C1042">
        <v>132</v>
      </c>
      <c r="D1042">
        <v>14</v>
      </c>
      <c r="E1042">
        <v>2</v>
      </c>
      <c r="F1042">
        <v>2</v>
      </c>
      <c r="G1042">
        <v>269.99</v>
      </c>
      <c r="H1042" s="12">
        <v>0.1</v>
      </c>
      <c r="I1042" s="21">
        <f t="shared" si="32"/>
        <v>26.999000000000002</v>
      </c>
      <c r="J1042" s="1">
        <f t="shared" si="33"/>
        <v>485.98200000000003</v>
      </c>
    </row>
    <row r="1043" spans="1:10" x14ac:dyDescent="0.25">
      <c r="A1043">
        <v>372</v>
      </c>
      <c r="B1043">
        <v>3</v>
      </c>
      <c r="C1043">
        <v>132</v>
      </c>
      <c r="D1043">
        <v>5</v>
      </c>
      <c r="E1043">
        <v>2</v>
      </c>
      <c r="F1043">
        <v>1</v>
      </c>
      <c r="G1043">
        <v>1320.99</v>
      </c>
      <c r="H1043" s="12">
        <v>0.1</v>
      </c>
      <c r="I1043" s="21">
        <f t="shared" si="32"/>
        <v>132.09900000000002</v>
      </c>
      <c r="J1043" s="1">
        <f t="shared" si="33"/>
        <v>1188.8910000000001</v>
      </c>
    </row>
    <row r="1044" spans="1:10" x14ac:dyDescent="0.25">
      <c r="A1044">
        <v>373</v>
      </c>
      <c r="B1044">
        <v>1</v>
      </c>
      <c r="C1044">
        <v>337</v>
      </c>
      <c r="D1044">
        <v>8</v>
      </c>
      <c r="E1044">
        <v>2</v>
      </c>
      <c r="F1044">
        <v>2</v>
      </c>
      <c r="G1044">
        <v>1799.99</v>
      </c>
      <c r="H1044" s="12">
        <v>0.05</v>
      </c>
      <c r="I1044" s="21">
        <f t="shared" si="32"/>
        <v>89.999500000000012</v>
      </c>
      <c r="J1044" s="1">
        <f t="shared" si="33"/>
        <v>3419.9809999999998</v>
      </c>
    </row>
    <row r="1045" spans="1:10" x14ac:dyDescent="0.25">
      <c r="A1045">
        <v>373</v>
      </c>
      <c r="B1045">
        <v>2</v>
      </c>
      <c r="C1045">
        <v>337</v>
      </c>
      <c r="D1045">
        <v>22</v>
      </c>
      <c r="E1045">
        <v>2</v>
      </c>
      <c r="F1045">
        <v>1</v>
      </c>
      <c r="G1045">
        <v>269.99</v>
      </c>
      <c r="H1045" s="12">
        <v>0.1</v>
      </c>
      <c r="I1045" s="21">
        <f t="shared" si="32"/>
        <v>26.999000000000002</v>
      </c>
      <c r="J1045" s="1">
        <f t="shared" si="33"/>
        <v>242.99100000000001</v>
      </c>
    </row>
    <row r="1046" spans="1:10" x14ac:dyDescent="0.25">
      <c r="A1046">
        <v>373</v>
      </c>
      <c r="B1046">
        <v>3</v>
      </c>
      <c r="C1046">
        <v>337</v>
      </c>
      <c r="D1046">
        <v>19</v>
      </c>
      <c r="E1046">
        <v>2</v>
      </c>
      <c r="F1046">
        <v>2</v>
      </c>
      <c r="G1046">
        <v>449</v>
      </c>
      <c r="H1046" s="12">
        <v>0.2</v>
      </c>
      <c r="I1046" s="21">
        <f t="shared" si="32"/>
        <v>89.800000000000011</v>
      </c>
      <c r="J1046" s="1">
        <f t="shared" si="33"/>
        <v>718.4</v>
      </c>
    </row>
    <row r="1047" spans="1:10" x14ac:dyDescent="0.25">
      <c r="A1047">
        <v>373</v>
      </c>
      <c r="B1047">
        <v>4</v>
      </c>
      <c r="C1047">
        <v>337</v>
      </c>
      <c r="D1047">
        <v>12</v>
      </c>
      <c r="E1047">
        <v>2</v>
      </c>
      <c r="F1047">
        <v>1</v>
      </c>
      <c r="G1047">
        <v>549.99</v>
      </c>
      <c r="H1047" s="12">
        <v>0.1</v>
      </c>
      <c r="I1047" s="21">
        <f t="shared" si="32"/>
        <v>54.999000000000002</v>
      </c>
      <c r="J1047" s="1">
        <f t="shared" si="33"/>
        <v>494.99099999999999</v>
      </c>
    </row>
    <row r="1048" spans="1:10" x14ac:dyDescent="0.25">
      <c r="A1048">
        <v>373</v>
      </c>
      <c r="B1048">
        <v>5</v>
      </c>
      <c r="C1048">
        <v>337</v>
      </c>
      <c r="D1048">
        <v>13</v>
      </c>
      <c r="E1048">
        <v>2</v>
      </c>
      <c r="F1048">
        <v>1</v>
      </c>
      <c r="G1048">
        <v>269.99</v>
      </c>
      <c r="H1048" s="12">
        <v>0.1</v>
      </c>
      <c r="I1048" s="21">
        <f t="shared" si="32"/>
        <v>26.999000000000002</v>
      </c>
      <c r="J1048" s="1">
        <f t="shared" si="33"/>
        <v>242.99100000000001</v>
      </c>
    </row>
    <row r="1049" spans="1:10" x14ac:dyDescent="0.25">
      <c r="A1049">
        <v>374</v>
      </c>
      <c r="B1049">
        <v>1</v>
      </c>
      <c r="C1049">
        <v>1313</v>
      </c>
      <c r="D1049">
        <v>10</v>
      </c>
      <c r="E1049">
        <v>1</v>
      </c>
      <c r="F1049">
        <v>1</v>
      </c>
      <c r="G1049">
        <v>1549</v>
      </c>
      <c r="H1049" s="12">
        <v>0.1</v>
      </c>
      <c r="I1049" s="21">
        <f t="shared" si="32"/>
        <v>154.9</v>
      </c>
      <c r="J1049" s="1">
        <f t="shared" si="33"/>
        <v>1394.1</v>
      </c>
    </row>
    <row r="1050" spans="1:10" x14ac:dyDescent="0.25">
      <c r="A1050">
        <v>374</v>
      </c>
      <c r="B1050">
        <v>2</v>
      </c>
      <c r="C1050">
        <v>1313</v>
      </c>
      <c r="D1050">
        <v>7</v>
      </c>
      <c r="E1050">
        <v>1</v>
      </c>
      <c r="F1050">
        <v>1</v>
      </c>
      <c r="G1050">
        <v>3999.99</v>
      </c>
      <c r="H1050" s="12">
        <v>7.0000000000000007E-2</v>
      </c>
      <c r="I1050" s="21">
        <f t="shared" si="32"/>
        <v>279.99930000000001</v>
      </c>
      <c r="J1050" s="1">
        <f t="shared" si="33"/>
        <v>3719.9906999999998</v>
      </c>
    </row>
    <row r="1051" spans="1:10" x14ac:dyDescent="0.25">
      <c r="A1051">
        <v>375</v>
      </c>
      <c r="B1051">
        <v>1</v>
      </c>
      <c r="C1051">
        <v>536</v>
      </c>
      <c r="D1051">
        <v>21</v>
      </c>
      <c r="E1051">
        <v>2</v>
      </c>
      <c r="F1051">
        <v>2</v>
      </c>
      <c r="G1051">
        <v>269.99</v>
      </c>
      <c r="H1051" s="12">
        <v>0.05</v>
      </c>
      <c r="I1051" s="21">
        <f t="shared" si="32"/>
        <v>13.499500000000001</v>
      </c>
      <c r="J1051" s="1">
        <f t="shared" si="33"/>
        <v>512.98099999999999</v>
      </c>
    </row>
    <row r="1052" spans="1:10" x14ac:dyDescent="0.25">
      <c r="A1052">
        <v>375</v>
      </c>
      <c r="B1052">
        <v>2</v>
      </c>
      <c r="C1052">
        <v>536</v>
      </c>
      <c r="D1052">
        <v>2</v>
      </c>
      <c r="E1052">
        <v>2</v>
      </c>
      <c r="F1052">
        <v>2</v>
      </c>
      <c r="G1052">
        <v>749.99</v>
      </c>
      <c r="H1052" s="12">
        <v>0.05</v>
      </c>
      <c r="I1052" s="21">
        <f t="shared" si="32"/>
        <v>37.499500000000005</v>
      </c>
      <c r="J1052" s="1">
        <f t="shared" si="33"/>
        <v>1424.981</v>
      </c>
    </row>
    <row r="1053" spans="1:10" x14ac:dyDescent="0.25">
      <c r="A1053">
        <v>375</v>
      </c>
      <c r="B1053">
        <v>3</v>
      </c>
      <c r="C1053">
        <v>536</v>
      </c>
      <c r="D1053">
        <v>4</v>
      </c>
      <c r="E1053">
        <v>2</v>
      </c>
      <c r="F1053">
        <v>2</v>
      </c>
      <c r="G1053">
        <v>2899.99</v>
      </c>
      <c r="H1053" s="12">
        <v>7.0000000000000007E-2</v>
      </c>
      <c r="I1053" s="21">
        <f t="shared" si="32"/>
        <v>202.99930000000001</v>
      </c>
      <c r="J1053" s="1">
        <f t="shared" si="33"/>
        <v>5393.9813999999997</v>
      </c>
    </row>
    <row r="1054" spans="1:10" x14ac:dyDescent="0.25">
      <c r="A1054">
        <v>375</v>
      </c>
      <c r="B1054">
        <v>4</v>
      </c>
      <c r="C1054">
        <v>536</v>
      </c>
      <c r="D1054">
        <v>12</v>
      </c>
      <c r="E1054">
        <v>2</v>
      </c>
      <c r="F1054">
        <v>2</v>
      </c>
      <c r="G1054">
        <v>549.99</v>
      </c>
      <c r="H1054" s="12">
        <v>0.05</v>
      </c>
      <c r="I1054" s="21">
        <f t="shared" si="32"/>
        <v>27.499500000000001</v>
      </c>
      <c r="J1054" s="1">
        <f t="shared" si="33"/>
        <v>1044.981</v>
      </c>
    </row>
    <row r="1055" spans="1:10" x14ac:dyDescent="0.25">
      <c r="A1055">
        <v>376</v>
      </c>
      <c r="B1055">
        <v>1</v>
      </c>
      <c r="C1055">
        <v>825</v>
      </c>
      <c r="D1055">
        <v>2</v>
      </c>
      <c r="E1055">
        <v>2</v>
      </c>
      <c r="F1055">
        <v>2</v>
      </c>
      <c r="G1055">
        <v>749.99</v>
      </c>
      <c r="H1055" s="12">
        <v>7.0000000000000007E-2</v>
      </c>
      <c r="I1055" s="21">
        <f t="shared" si="32"/>
        <v>52.499300000000005</v>
      </c>
      <c r="J1055" s="1">
        <f t="shared" si="33"/>
        <v>1394.9814000000001</v>
      </c>
    </row>
    <row r="1056" spans="1:10" x14ac:dyDescent="0.25">
      <c r="A1056">
        <v>376</v>
      </c>
      <c r="B1056">
        <v>2</v>
      </c>
      <c r="C1056">
        <v>825</v>
      </c>
      <c r="D1056">
        <v>23</v>
      </c>
      <c r="E1056">
        <v>2</v>
      </c>
      <c r="F1056">
        <v>2</v>
      </c>
      <c r="G1056">
        <v>299.99</v>
      </c>
      <c r="H1056" s="12">
        <v>0.1</v>
      </c>
      <c r="I1056" s="21">
        <f t="shared" si="32"/>
        <v>29.999000000000002</v>
      </c>
      <c r="J1056" s="1">
        <f t="shared" si="33"/>
        <v>539.98199999999997</v>
      </c>
    </row>
    <row r="1057" spans="1:10" x14ac:dyDescent="0.25">
      <c r="A1057">
        <v>377</v>
      </c>
      <c r="B1057">
        <v>1</v>
      </c>
      <c r="C1057">
        <v>1355</v>
      </c>
      <c r="D1057">
        <v>8</v>
      </c>
      <c r="E1057">
        <v>2</v>
      </c>
      <c r="F1057">
        <v>1</v>
      </c>
      <c r="G1057">
        <v>1799.99</v>
      </c>
      <c r="H1057" s="12">
        <v>0.05</v>
      </c>
      <c r="I1057" s="21">
        <f t="shared" si="32"/>
        <v>89.999500000000012</v>
      </c>
      <c r="J1057" s="1">
        <f t="shared" si="33"/>
        <v>1709.9904999999999</v>
      </c>
    </row>
    <row r="1058" spans="1:10" x14ac:dyDescent="0.25">
      <c r="A1058">
        <v>377</v>
      </c>
      <c r="B1058">
        <v>2</v>
      </c>
      <c r="C1058">
        <v>1355</v>
      </c>
      <c r="D1058">
        <v>14</v>
      </c>
      <c r="E1058">
        <v>2</v>
      </c>
      <c r="F1058">
        <v>1</v>
      </c>
      <c r="G1058">
        <v>269.99</v>
      </c>
      <c r="H1058" s="12">
        <v>7.0000000000000007E-2</v>
      </c>
      <c r="I1058" s="21">
        <f t="shared" si="32"/>
        <v>18.899300000000004</v>
      </c>
      <c r="J1058" s="1">
        <f t="shared" si="33"/>
        <v>251.0907</v>
      </c>
    </row>
    <row r="1059" spans="1:10" x14ac:dyDescent="0.25">
      <c r="A1059">
        <v>378</v>
      </c>
      <c r="B1059">
        <v>1</v>
      </c>
      <c r="C1059">
        <v>475</v>
      </c>
      <c r="D1059">
        <v>26</v>
      </c>
      <c r="E1059">
        <v>3</v>
      </c>
      <c r="F1059">
        <v>2</v>
      </c>
      <c r="G1059">
        <v>599.99</v>
      </c>
      <c r="H1059" s="12">
        <v>0.05</v>
      </c>
      <c r="I1059" s="21">
        <f t="shared" si="32"/>
        <v>29.999500000000001</v>
      </c>
      <c r="J1059" s="1">
        <f t="shared" si="33"/>
        <v>1139.981</v>
      </c>
    </row>
    <row r="1060" spans="1:10" x14ac:dyDescent="0.25">
      <c r="A1060">
        <v>379</v>
      </c>
      <c r="B1060">
        <v>1</v>
      </c>
      <c r="C1060">
        <v>954</v>
      </c>
      <c r="D1060">
        <v>9</v>
      </c>
      <c r="E1060">
        <v>2</v>
      </c>
      <c r="F1060">
        <v>1</v>
      </c>
      <c r="G1060">
        <v>2999.99</v>
      </c>
      <c r="H1060" s="12">
        <v>7.0000000000000007E-2</v>
      </c>
      <c r="I1060" s="21">
        <f t="shared" si="32"/>
        <v>209.99930000000001</v>
      </c>
      <c r="J1060" s="1">
        <f t="shared" si="33"/>
        <v>2789.9906999999998</v>
      </c>
    </row>
    <row r="1061" spans="1:10" x14ac:dyDescent="0.25">
      <c r="A1061">
        <v>379</v>
      </c>
      <c r="B1061">
        <v>2</v>
      </c>
      <c r="C1061">
        <v>954</v>
      </c>
      <c r="D1061">
        <v>16</v>
      </c>
      <c r="E1061">
        <v>2</v>
      </c>
      <c r="F1061">
        <v>1</v>
      </c>
      <c r="G1061">
        <v>599.99</v>
      </c>
      <c r="H1061" s="12">
        <v>0.2</v>
      </c>
      <c r="I1061" s="21">
        <f t="shared" si="32"/>
        <v>119.998</v>
      </c>
      <c r="J1061" s="1">
        <f t="shared" si="33"/>
        <v>479.99200000000002</v>
      </c>
    </row>
    <row r="1062" spans="1:10" x14ac:dyDescent="0.25">
      <c r="A1062">
        <v>380</v>
      </c>
      <c r="B1062">
        <v>1</v>
      </c>
      <c r="C1062">
        <v>1156</v>
      </c>
      <c r="D1062">
        <v>16</v>
      </c>
      <c r="E1062">
        <v>2</v>
      </c>
      <c r="F1062">
        <v>1</v>
      </c>
      <c r="G1062">
        <v>599.99</v>
      </c>
      <c r="H1062" s="12">
        <v>0.05</v>
      </c>
      <c r="I1062" s="21">
        <f t="shared" si="32"/>
        <v>29.999500000000001</v>
      </c>
      <c r="J1062" s="1">
        <f t="shared" si="33"/>
        <v>569.9905</v>
      </c>
    </row>
    <row r="1063" spans="1:10" x14ac:dyDescent="0.25">
      <c r="A1063">
        <v>380</v>
      </c>
      <c r="B1063">
        <v>2</v>
      </c>
      <c r="C1063">
        <v>1156</v>
      </c>
      <c r="D1063">
        <v>11</v>
      </c>
      <c r="E1063">
        <v>2</v>
      </c>
      <c r="F1063">
        <v>2</v>
      </c>
      <c r="G1063">
        <v>1680.99</v>
      </c>
      <c r="H1063" s="12">
        <v>0.05</v>
      </c>
      <c r="I1063" s="21">
        <f t="shared" si="32"/>
        <v>84.049500000000009</v>
      </c>
      <c r="J1063" s="1">
        <f t="shared" si="33"/>
        <v>3193.8809999999999</v>
      </c>
    </row>
    <row r="1064" spans="1:10" x14ac:dyDescent="0.25">
      <c r="A1064">
        <v>381</v>
      </c>
      <c r="B1064">
        <v>1</v>
      </c>
      <c r="C1064">
        <v>1297</v>
      </c>
      <c r="D1064">
        <v>21</v>
      </c>
      <c r="E1064">
        <v>2</v>
      </c>
      <c r="F1064">
        <v>2</v>
      </c>
      <c r="G1064">
        <v>269.99</v>
      </c>
      <c r="H1064" s="12">
        <v>7.0000000000000007E-2</v>
      </c>
      <c r="I1064" s="21">
        <f t="shared" si="32"/>
        <v>18.899300000000004</v>
      </c>
      <c r="J1064" s="1">
        <f t="shared" si="33"/>
        <v>502.1814</v>
      </c>
    </row>
    <row r="1065" spans="1:10" x14ac:dyDescent="0.25">
      <c r="A1065">
        <v>382</v>
      </c>
      <c r="B1065">
        <v>1</v>
      </c>
      <c r="C1065">
        <v>199</v>
      </c>
      <c r="D1065">
        <v>8</v>
      </c>
      <c r="E1065">
        <v>2</v>
      </c>
      <c r="F1065">
        <v>1</v>
      </c>
      <c r="G1065">
        <v>1799.99</v>
      </c>
      <c r="H1065" s="12">
        <v>0.1</v>
      </c>
      <c r="I1065" s="21">
        <f t="shared" si="32"/>
        <v>179.99900000000002</v>
      </c>
      <c r="J1065" s="1">
        <f t="shared" si="33"/>
        <v>1619.991</v>
      </c>
    </row>
    <row r="1066" spans="1:10" x14ac:dyDescent="0.25">
      <c r="A1066">
        <v>382</v>
      </c>
      <c r="B1066">
        <v>2</v>
      </c>
      <c r="C1066">
        <v>199</v>
      </c>
      <c r="D1066">
        <v>9</v>
      </c>
      <c r="E1066">
        <v>2</v>
      </c>
      <c r="F1066">
        <v>1</v>
      </c>
      <c r="G1066">
        <v>2999.99</v>
      </c>
      <c r="H1066" s="12">
        <v>0.1</v>
      </c>
      <c r="I1066" s="21">
        <f t="shared" si="32"/>
        <v>299.99899999999997</v>
      </c>
      <c r="J1066" s="1">
        <f t="shared" si="33"/>
        <v>2699.991</v>
      </c>
    </row>
    <row r="1067" spans="1:10" x14ac:dyDescent="0.25">
      <c r="A1067">
        <v>382</v>
      </c>
      <c r="B1067">
        <v>3</v>
      </c>
      <c r="C1067">
        <v>199</v>
      </c>
      <c r="D1067">
        <v>13</v>
      </c>
      <c r="E1067">
        <v>2</v>
      </c>
      <c r="F1067">
        <v>1</v>
      </c>
      <c r="G1067">
        <v>269.99</v>
      </c>
      <c r="H1067" s="12">
        <v>7.0000000000000007E-2</v>
      </c>
      <c r="I1067" s="21">
        <f t="shared" si="32"/>
        <v>18.899300000000004</v>
      </c>
      <c r="J1067" s="1">
        <f t="shared" si="33"/>
        <v>251.0907</v>
      </c>
    </row>
    <row r="1068" spans="1:10" x14ac:dyDescent="0.25">
      <c r="A1068">
        <v>383</v>
      </c>
      <c r="B1068">
        <v>1</v>
      </c>
      <c r="C1068">
        <v>331</v>
      </c>
      <c r="D1068">
        <v>19</v>
      </c>
      <c r="E1068">
        <v>2</v>
      </c>
      <c r="F1068">
        <v>1</v>
      </c>
      <c r="G1068">
        <v>449</v>
      </c>
      <c r="H1068" s="12">
        <v>7.0000000000000007E-2</v>
      </c>
      <c r="I1068" s="21">
        <f t="shared" si="32"/>
        <v>31.430000000000003</v>
      </c>
      <c r="J1068" s="1">
        <f t="shared" si="33"/>
        <v>417.57</v>
      </c>
    </row>
    <row r="1069" spans="1:10" x14ac:dyDescent="0.25">
      <c r="A1069">
        <v>383</v>
      </c>
      <c r="B1069">
        <v>2</v>
      </c>
      <c r="C1069">
        <v>331</v>
      </c>
      <c r="D1069">
        <v>22</v>
      </c>
      <c r="E1069">
        <v>2</v>
      </c>
      <c r="F1069">
        <v>2</v>
      </c>
      <c r="G1069">
        <v>269.99</v>
      </c>
      <c r="H1069" s="12">
        <v>0.05</v>
      </c>
      <c r="I1069" s="21">
        <f t="shared" si="32"/>
        <v>13.499500000000001</v>
      </c>
      <c r="J1069" s="1">
        <f t="shared" si="33"/>
        <v>512.98099999999999</v>
      </c>
    </row>
    <row r="1070" spans="1:10" x14ac:dyDescent="0.25">
      <c r="A1070">
        <v>383</v>
      </c>
      <c r="B1070">
        <v>3</v>
      </c>
      <c r="C1070">
        <v>331</v>
      </c>
      <c r="D1070">
        <v>13</v>
      </c>
      <c r="E1070">
        <v>2</v>
      </c>
      <c r="F1070">
        <v>1</v>
      </c>
      <c r="G1070">
        <v>269.99</v>
      </c>
      <c r="H1070" s="12">
        <v>0.1</v>
      </c>
      <c r="I1070" s="21">
        <f t="shared" si="32"/>
        <v>26.999000000000002</v>
      </c>
      <c r="J1070" s="1">
        <f t="shared" si="33"/>
        <v>242.99100000000001</v>
      </c>
    </row>
    <row r="1071" spans="1:10" x14ac:dyDescent="0.25">
      <c r="A1071">
        <v>383</v>
      </c>
      <c r="B1071">
        <v>4</v>
      </c>
      <c r="C1071">
        <v>331</v>
      </c>
      <c r="D1071">
        <v>21</v>
      </c>
      <c r="E1071">
        <v>2</v>
      </c>
      <c r="F1071">
        <v>2</v>
      </c>
      <c r="G1071">
        <v>269.99</v>
      </c>
      <c r="H1071" s="12">
        <v>0.05</v>
      </c>
      <c r="I1071" s="21">
        <f t="shared" si="32"/>
        <v>13.499500000000001</v>
      </c>
      <c r="J1071" s="1">
        <f t="shared" si="33"/>
        <v>512.98099999999999</v>
      </c>
    </row>
    <row r="1072" spans="1:10" x14ac:dyDescent="0.25">
      <c r="A1072">
        <v>383</v>
      </c>
      <c r="B1072">
        <v>5</v>
      </c>
      <c r="C1072">
        <v>331</v>
      </c>
      <c r="D1072">
        <v>14</v>
      </c>
      <c r="E1072">
        <v>2</v>
      </c>
      <c r="F1072">
        <v>1</v>
      </c>
      <c r="G1072">
        <v>269.99</v>
      </c>
      <c r="H1072" s="12">
        <v>0.1</v>
      </c>
      <c r="I1072" s="21">
        <f t="shared" si="32"/>
        <v>26.999000000000002</v>
      </c>
      <c r="J1072" s="1">
        <f t="shared" si="33"/>
        <v>242.99100000000001</v>
      </c>
    </row>
    <row r="1073" spans="1:10" x14ac:dyDescent="0.25">
      <c r="A1073">
        <v>384</v>
      </c>
      <c r="B1073">
        <v>1</v>
      </c>
      <c r="C1073">
        <v>410</v>
      </c>
      <c r="D1073">
        <v>20</v>
      </c>
      <c r="E1073">
        <v>2</v>
      </c>
      <c r="F1073">
        <v>1</v>
      </c>
      <c r="G1073">
        <v>599.99</v>
      </c>
      <c r="H1073" s="12">
        <v>0.1</v>
      </c>
      <c r="I1073" s="21">
        <f t="shared" si="32"/>
        <v>59.999000000000002</v>
      </c>
      <c r="J1073" s="1">
        <f t="shared" si="33"/>
        <v>539.99099999999999</v>
      </c>
    </row>
    <row r="1074" spans="1:10" x14ac:dyDescent="0.25">
      <c r="A1074">
        <v>384</v>
      </c>
      <c r="B1074">
        <v>2</v>
      </c>
      <c r="C1074">
        <v>410</v>
      </c>
      <c r="D1074">
        <v>21</v>
      </c>
      <c r="E1074">
        <v>2</v>
      </c>
      <c r="F1074">
        <v>2</v>
      </c>
      <c r="G1074">
        <v>269.99</v>
      </c>
      <c r="H1074" s="12">
        <v>0.2</v>
      </c>
      <c r="I1074" s="21">
        <f t="shared" si="32"/>
        <v>53.998000000000005</v>
      </c>
      <c r="J1074" s="1">
        <f t="shared" si="33"/>
        <v>431.98400000000004</v>
      </c>
    </row>
    <row r="1075" spans="1:10" x14ac:dyDescent="0.25">
      <c r="A1075">
        <v>384</v>
      </c>
      <c r="B1075">
        <v>3</v>
      </c>
      <c r="C1075">
        <v>410</v>
      </c>
      <c r="D1075">
        <v>8</v>
      </c>
      <c r="E1075">
        <v>2</v>
      </c>
      <c r="F1075">
        <v>1</v>
      </c>
      <c r="G1075">
        <v>1799.99</v>
      </c>
      <c r="H1075" s="12">
        <v>0.05</v>
      </c>
      <c r="I1075" s="21">
        <f t="shared" si="32"/>
        <v>89.999500000000012</v>
      </c>
      <c r="J1075" s="1">
        <f t="shared" si="33"/>
        <v>1709.9904999999999</v>
      </c>
    </row>
    <row r="1076" spans="1:10" x14ac:dyDescent="0.25">
      <c r="A1076">
        <v>384</v>
      </c>
      <c r="B1076">
        <v>4</v>
      </c>
      <c r="C1076">
        <v>410</v>
      </c>
      <c r="D1076">
        <v>15</v>
      </c>
      <c r="E1076">
        <v>2</v>
      </c>
      <c r="F1076">
        <v>1</v>
      </c>
      <c r="G1076">
        <v>529.99</v>
      </c>
      <c r="H1076" s="12">
        <v>0.1</v>
      </c>
      <c r="I1076" s="21">
        <f t="shared" si="32"/>
        <v>52.999000000000002</v>
      </c>
      <c r="J1076" s="1">
        <f t="shared" si="33"/>
        <v>476.99099999999999</v>
      </c>
    </row>
    <row r="1077" spans="1:10" x14ac:dyDescent="0.25">
      <c r="A1077">
        <v>384</v>
      </c>
      <c r="B1077">
        <v>5</v>
      </c>
      <c r="C1077">
        <v>410</v>
      </c>
      <c r="D1077">
        <v>4</v>
      </c>
      <c r="E1077">
        <v>2</v>
      </c>
      <c r="F1077">
        <v>1</v>
      </c>
      <c r="G1077">
        <v>2899.99</v>
      </c>
      <c r="H1077" s="12">
        <v>0.2</v>
      </c>
      <c r="I1077" s="21">
        <f t="shared" si="32"/>
        <v>579.99799999999993</v>
      </c>
      <c r="J1077" s="1">
        <f t="shared" si="33"/>
        <v>2319.9919999999997</v>
      </c>
    </row>
    <row r="1078" spans="1:10" x14ac:dyDescent="0.25">
      <c r="A1078">
        <v>385</v>
      </c>
      <c r="B1078">
        <v>1</v>
      </c>
      <c r="C1078">
        <v>1274</v>
      </c>
      <c r="D1078">
        <v>21</v>
      </c>
      <c r="E1078">
        <v>2</v>
      </c>
      <c r="F1078">
        <v>1</v>
      </c>
      <c r="G1078">
        <v>269.99</v>
      </c>
      <c r="H1078" s="12">
        <v>7.0000000000000007E-2</v>
      </c>
      <c r="I1078" s="21">
        <f t="shared" si="32"/>
        <v>18.899300000000004</v>
      </c>
      <c r="J1078" s="1">
        <f t="shared" si="33"/>
        <v>251.0907</v>
      </c>
    </row>
    <row r="1079" spans="1:10" x14ac:dyDescent="0.25">
      <c r="A1079">
        <v>385</v>
      </c>
      <c r="B1079">
        <v>2</v>
      </c>
      <c r="C1079">
        <v>1274</v>
      </c>
      <c r="D1079">
        <v>7</v>
      </c>
      <c r="E1079">
        <v>2</v>
      </c>
      <c r="F1079">
        <v>2</v>
      </c>
      <c r="G1079">
        <v>3999.99</v>
      </c>
      <c r="H1079" s="12">
        <v>0.2</v>
      </c>
      <c r="I1079" s="21">
        <f t="shared" si="32"/>
        <v>799.99800000000005</v>
      </c>
      <c r="J1079" s="1">
        <f t="shared" si="33"/>
        <v>6399.9839999999995</v>
      </c>
    </row>
    <row r="1080" spans="1:10" x14ac:dyDescent="0.25">
      <c r="A1080">
        <v>385</v>
      </c>
      <c r="B1080">
        <v>3</v>
      </c>
      <c r="C1080">
        <v>1274</v>
      </c>
      <c r="D1080">
        <v>26</v>
      </c>
      <c r="E1080">
        <v>2</v>
      </c>
      <c r="F1080">
        <v>2</v>
      </c>
      <c r="G1080">
        <v>599.99</v>
      </c>
      <c r="H1080" s="12">
        <v>0.05</v>
      </c>
      <c r="I1080" s="21">
        <f t="shared" si="32"/>
        <v>29.999500000000001</v>
      </c>
      <c r="J1080" s="1">
        <f t="shared" si="33"/>
        <v>1139.981</v>
      </c>
    </row>
    <row r="1081" spans="1:10" x14ac:dyDescent="0.25">
      <c r="A1081">
        <v>386</v>
      </c>
      <c r="B1081">
        <v>1</v>
      </c>
      <c r="C1081">
        <v>1362</v>
      </c>
      <c r="D1081">
        <v>8</v>
      </c>
      <c r="E1081">
        <v>2</v>
      </c>
      <c r="F1081">
        <v>1</v>
      </c>
      <c r="G1081">
        <v>1799.99</v>
      </c>
      <c r="H1081" s="12">
        <v>0.2</v>
      </c>
      <c r="I1081" s="21">
        <f t="shared" si="32"/>
        <v>359.99800000000005</v>
      </c>
      <c r="J1081" s="1">
        <f t="shared" si="33"/>
        <v>1439.992</v>
      </c>
    </row>
    <row r="1082" spans="1:10" x14ac:dyDescent="0.25">
      <c r="A1082">
        <v>386</v>
      </c>
      <c r="B1082">
        <v>2</v>
      </c>
      <c r="C1082">
        <v>1362</v>
      </c>
      <c r="D1082">
        <v>3</v>
      </c>
      <c r="E1082">
        <v>2</v>
      </c>
      <c r="F1082">
        <v>2</v>
      </c>
      <c r="G1082">
        <v>999.99</v>
      </c>
      <c r="H1082" s="12">
        <v>0.05</v>
      </c>
      <c r="I1082" s="21">
        <f t="shared" si="32"/>
        <v>49.999500000000005</v>
      </c>
      <c r="J1082" s="1">
        <f t="shared" si="33"/>
        <v>1899.981</v>
      </c>
    </row>
    <row r="1083" spans="1:10" x14ac:dyDescent="0.25">
      <c r="A1083">
        <v>386</v>
      </c>
      <c r="B1083">
        <v>3</v>
      </c>
      <c r="C1083">
        <v>1362</v>
      </c>
      <c r="D1083">
        <v>16</v>
      </c>
      <c r="E1083">
        <v>2</v>
      </c>
      <c r="F1083">
        <v>2</v>
      </c>
      <c r="G1083">
        <v>599.99</v>
      </c>
      <c r="H1083" s="12">
        <v>0.2</v>
      </c>
      <c r="I1083" s="21">
        <f t="shared" si="32"/>
        <v>119.998</v>
      </c>
      <c r="J1083" s="1">
        <f t="shared" si="33"/>
        <v>959.98400000000004</v>
      </c>
    </row>
    <row r="1084" spans="1:10" x14ac:dyDescent="0.25">
      <c r="A1084">
        <v>387</v>
      </c>
      <c r="B1084">
        <v>1</v>
      </c>
      <c r="C1084">
        <v>451</v>
      </c>
      <c r="D1084">
        <v>18</v>
      </c>
      <c r="E1084">
        <v>3</v>
      </c>
      <c r="F1084">
        <v>1</v>
      </c>
      <c r="G1084">
        <v>449</v>
      </c>
      <c r="H1084" s="12">
        <v>0.2</v>
      </c>
      <c r="I1084" s="21">
        <f t="shared" si="32"/>
        <v>89.800000000000011</v>
      </c>
      <c r="J1084" s="1">
        <f t="shared" si="33"/>
        <v>359.2</v>
      </c>
    </row>
    <row r="1085" spans="1:10" x14ac:dyDescent="0.25">
      <c r="A1085">
        <v>388</v>
      </c>
      <c r="B1085">
        <v>1</v>
      </c>
      <c r="C1085">
        <v>1080</v>
      </c>
      <c r="D1085">
        <v>19</v>
      </c>
      <c r="E1085">
        <v>3</v>
      </c>
      <c r="F1085">
        <v>2</v>
      </c>
      <c r="G1085">
        <v>449</v>
      </c>
      <c r="H1085" s="12">
        <v>0.2</v>
      </c>
      <c r="I1085" s="21">
        <f t="shared" si="32"/>
        <v>89.800000000000011</v>
      </c>
      <c r="J1085" s="1">
        <f t="shared" si="33"/>
        <v>718.4</v>
      </c>
    </row>
    <row r="1086" spans="1:10" x14ac:dyDescent="0.25">
      <c r="A1086">
        <v>388</v>
      </c>
      <c r="B1086">
        <v>2</v>
      </c>
      <c r="C1086">
        <v>1080</v>
      </c>
      <c r="D1086">
        <v>13</v>
      </c>
      <c r="E1086">
        <v>3</v>
      </c>
      <c r="F1086">
        <v>2</v>
      </c>
      <c r="G1086">
        <v>269.99</v>
      </c>
      <c r="H1086" s="12">
        <v>7.0000000000000007E-2</v>
      </c>
      <c r="I1086" s="21">
        <f t="shared" si="32"/>
        <v>18.899300000000004</v>
      </c>
      <c r="J1086" s="1">
        <f t="shared" si="33"/>
        <v>502.1814</v>
      </c>
    </row>
    <row r="1087" spans="1:10" x14ac:dyDescent="0.25">
      <c r="A1087">
        <v>388</v>
      </c>
      <c r="B1087">
        <v>3</v>
      </c>
      <c r="C1087">
        <v>1080</v>
      </c>
      <c r="D1087">
        <v>2</v>
      </c>
      <c r="E1087">
        <v>3</v>
      </c>
      <c r="F1087">
        <v>1</v>
      </c>
      <c r="G1087">
        <v>749.99</v>
      </c>
      <c r="H1087" s="12">
        <v>7.0000000000000007E-2</v>
      </c>
      <c r="I1087" s="21">
        <f t="shared" si="32"/>
        <v>52.499300000000005</v>
      </c>
      <c r="J1087" s="1">
        <f t="shared" si="33"/>
        <v>697.49070000000006</v>
      </c>
    </row>
    <row r="1088" spans="1:10" x14ac:dyDescent="0.25">
      <c r="A1088">
        <v>388</v>
      </c>
      <c r="B1088">
        <v>4</v>
      </c>
      <c r="C1088">
        <v>1080</v>
      </c>
      <c r="D1088">
        <v>11</v>
      </c>
      <c r="E1088">
        <v>3</v>
      </c>
      <c r="F1088">
        <v>1</v>
      </c>
      <c r="G1088">
        <v>1680.99</v>
      </c>
      <c r="H1088" s="12">
        <v>0.1</v>
      </c>
      <c r="I1088" s="21">
        <f t="shared" si="32"/>
        <v>168.09900000000002</v>
      </c>
      <c r="J1088" s="1">
        <f t="shared" si="33"/>
        <v>1512.8910000000001</v>
      </c>
    </row>
    <row r="1089" spans="1:10" x14ac:dyDescent="0.25">
      <c r="A1089">
        <v>389</v>
      </c>
      <c r="B1089">
        <v>1</v>
      </c>
      <c r="C1089">
        <v>53</v>
      </c>
      <c r="D1089">
        <v>2</v>
      </c>
      <c r="E1089">
        <v>1</v>
      </c>
      <c r="F1089">
        <v>1</v>
      </c>
      <c r="G1089">
        <v>749.99</v>
      </c>
      <c r="H1089" s="12">
        <v>7.0000000000000007E-2</v>
      </c>
      <c r="I1089" s="21">
        <f t="shared" si="32"/>
        <v>52.499300000000005</v>
      </c>
      <c r="J1089" s="1">
        <f t="shared" si="33"/>
        <v>697.49070000000006</v>
      </c>
    </row>
    <row r="1090" spans="1:10" x14ac:dyDescent="0.25">
      <c r="A1090">
        <v>389</v>
      </c>
      <c r="B1090">
        <v>2</v>
      </c>
      <c r="C1090">
        <v>53</v>
      </c>
      <c r="D1090">
        <v>15</v>
      </c>
      <c r="E1090">
        <v>1</v>
      </c>
      <c r="F1090">
        <v>2</v>
      </c>
      <c r="G1090">
        <v>529.99</v>
      </c>
      <c r="H1090" s="12">
        <v>7.0000000000000007E-2</v>
      </c>
      <c r="I1090" s="21">
        <f t="shared" si="32"/>
        <v>37.099300000000007</v>
      </c>
      <c r="J1090" s="1">
        <f t="shared" si="33"/>
        <v>985.78139999999996</v>
      </c>
    </row>
    <row r="1091" spans="1:10" x14ac:dyDescent="0.25">
      <c r="A1091">
        <v>389</v>
      </c>
      <c r="B1091">
        <v>3</v>
      </c>
      <c r="C1091">
        <v>53</v>
      </c>
      <c r="D1091">
        <v>10</v>
      </c>
      <c r="E1091">
        <v>1</v>
      </c>
      <c r="F1091">
        <v>2</v>
      </c>
      <c r="G1091">
        <v>1549</v>
      </c>
      <c r="H1091" s="12">
        <v>0.05</v>
      </c>
      <c r="I1091" s="21">
        <f t="shared" ref="I1091:I1154" si="34">G1091*H1091</f>
        <v>77.45</v>
      </c>
      <c r="J1091" s="1">
        <f t="shared" ref="J1091:J1154" si="35">(G1091-I1091)*F1091</f>
        <v>2943.1</v>
      </c>
    </row>
    <row r="1092" spans="1:10" x14ac:dyDescent="0.25">
      <c r="A1092">
        <v>389</v>
      </c>
      <c r="B1092">
        <v>4</v>
      </c>
      <c r="C1092">
        <v>53</v>
      </c>
      <c r="D1092">
        <v>5</v>
      </c>
      <c r="E1092">
        <v>1</v>
      </c>
      <c r="F1092">
        <v>1</v>
      </c>
      <c r="G1092">
        <v>1320.99</v>
      </c>
      <c r="H1092" s="12">
        <v>0.05</v>
      </c>
      <c r="I1092" s="21">
        <f t="shared" si="34"/>
        <v>66.049500000000009</v>
      </c>
      <c r="J1092" s="1">
        <f t="shared" si="35"/>
        <v>1254.9404999999999</v>
      </c>
    </row>
    <row r="1093" spans="1:10" x14ac:dyDescent="0.25">
      <c r="A1093">
        <v>389</v>
      </c>
      <c r="B1093">
        <v>5</v>
      </c>
      <c r="C1093">
        <v>53</v>
      </c>
      <c r="D1093">
        <v>9</v>
      </c>
      <c r="E1093">
        <v>1</v>
      </c>
      <c r="F1093">
        <v>1</v>
      </c>
      <c r="G1093">
        <v>2999.99</v>
      </c>
      <c r="H1093" s="12">
        <v>0.2</v>
      </c>
      <c r="I1093" s="21">
        <f t="shared" si="34"/>
        <v>599.99799999999993</v>
      </c>
      <c r="J1093" s="1">
        <f t="shared" si="35"/>
        <v>2399.9919999999997</v>
      </c>
    </row>
    <row r="1094" spans="1:10" x14ac:dyDescent="0.25">
      <c r="A1094">
        <v>390</v>
      </c>
      <c r="B1094">
        <v>1</v>
      </c>
      <c r="C1094">
        <v>576</v>
      </c>
      <c r="D1094">
        <v>23</v>
      </c>
      <c r="E1094">
        <v>3</v>
      </c>
      <c r="F1094">
        <v>1</v>
      </c>
      <c r="G1094">
        <v>299.99</v>
      </c>
      <c r="H1094" s="12">
        <v>0.05</v>
      </c>
      <c r="I1094" s="21">
        <f t="shared" si="34"/>
        <v>14.999500000000001</v>
      </c>
      <c r="J1094" s="1">
        <f t="shared" si="35"/>
        <v>284.9905</v>
      </c>
    </row>
    <row r="1095" spans="1:10" x14ac:dyDescent="0.25">
      <c r="A1095">
        <v>390</v>
      </c>
      <c r="B1095">
        <v>2</v>
      </c>
      <c r="C1095">
        <v>576</v>
      </c>
      <c r="D1095">
        <v>7</v>
      </c>
      <c r="E1095">
        <v>3</v>
      </c>
      <c r="F1095">
        <v>2</v>
      </c>
      <c r="G1095">
        <v>3999.99</v>
      </c>
      <c r="H1095" s="12">
        <v>7.0000000000000007E-2</v>
      </c>
      <c r="I1095" s="21">
        <f t="shared" si="34"/>
        <v>279.99930000000001</v>
      </c>
      <c r="J1095" s="1">
        <f t="shared" si="35"/>
        <v>7439.9813999999997</v>
      </c>
    </row>
    <row r="1096" spans="1:10" x14ac:dyDescent="0.25">
      <c r="A1096">
        <v>390</v>
      </c>
      <c r="B1096">
        <v>3</v>
      </c>
      <c r="C1096">
        <v>576</v>
      </c>
      <c r="D1096">
        <v>9</v>
      </c>
      <c r="E1096">
        <v>3</v>
      </c>
      <c r="F1096">
        <v>1</v>
      </c>
      <c r="G1096">
        <v>2999.99</v>
      </c>
      <c r="H1096" s="12">
        <v>0.05</v>
      </c>
      <c r="I1096" s="21">
        <f t="shared" si="34"/>
        <v>149.99949999999998</v>
      </c>
      <c r="J1096" s="1">
        <f t="shared" si="35"/>
        <v>2849.9904999999999</v>
      </c>
    </row>
    <row r="1097" spans="1:10" x14ac:dyDescent="0.25">
      <c r="A1097">
        <v>391</v>
      </c>
      <c r="B1097">
        <v>1</v>
      </c>
      <c r="C1097">
        <v>61</v>
      </c>
      <c r="D1097">
        <v>8</v>
      </c>
      <c r="E1097">
        <v>3</v>
      </c>
      <c r="F1097">
        <v>1</v>
      </c>
      <c r="G1097">
        <v>1799.99</v>
      </c>
      <c r="H1097" s="12">
        <v>7.0000000000000007E-2</v>
      </c>
      <c r="I1097" s="21">
        <f t="shared" si="34"/>
        <v>125.99930000000002</v>
      </c>
      <c r="J1097" s="1">
        <f t="shared" si="35"/>
        <v>1673.9907000000001</v>
      </c>
    </row>
    <row r="1098" spans="1:10" x14ac:dyDescent="0.25">
      <c r="A1098">
        <v>391</v>
      </c>
      <c r="B1098">
        <v>2</v>
      </c>
      <c r="C1098">
        <v>61</v>
      </c>
      <c r="D1098">
        <v>5</v>
      </c>
      <c r="E1098">
        <v>3</v>
      </c>
      <c r="F1098">
        <v>2</v>
      </c>
      <c r="G1098">
        <v>1320.99</v>
      </c>
      <c r="H1098" s="12">
        <v>0.2</v>
      </c>
      <c r="I1098" s="21">
        <f t="shared" si="34"/>
        <v>264.19800000000004</v>
      </c>
      <c r="J1098" s="1">
        <f t="shared" si="35"/>
        <v>2113.5839999999998</v>
      </c>
    </row>
    <row r="1099" spans="1:10" x14ac:dyDescent="0.25">
      <c r="A1099">
        <v>391</v>
      </c>
      <c r="B1099">
        <v>3</v>
      </c>
      <c r="C1099">
        <v>61</v>
      </c>
      <c r="D1099">
        <v>24</v>
      </c>
      <c r="E1099">
        <v>3</v>
      </c>
      <c r="F1099">
        <v>2</v>
      </c>
      <c r="G1099">
        <v>549.99</v>
      </c>
      <c r="H1099" s="12">
        <v>7.0000000000000007E-2</v>
      </c>
      <c r="I1099" s="21">
        <f t="shared" si="34"/>
        <v>38.499300000000005</v>
      </c>
      <c r="J1099" s="1">
        <f t="shared" si="35"/>
        <v>1022.9814</v>
      </c>
    </row>
    <row r="1100" spans="1:10" x14ac:dyDescent="0.25">
      <c r="A1100">
        <v>392</v>
      </c>
      <c r="B1100">
        <v>1</v>
      </c>
      <c r="C1100">
        <v>176</v>
      </c>
      <c r="D1100">
        <v>14</v>
      </c>
      <c r="E1100">
        <v>1</v>
      </c>
      <c r="F1100">
        <v>2</v>
      </c>
      <c r="G1100">
        <v>269.99</v>
      </c>
      <c r="H1100" s="12">
        <v>0.1</v>
      </c>
      <c r="I1100" s="21">
        <f t="shared" si="34"/>
        <v>26.999000000000002</v>
      </c>
      <c r="J1100" s="1">
        <f t="shared" si="35"/>
        <v>485.98200000000003</v>
      </c>
    </row>
    <row r="1101" spans="1:10" x14ac:dyDescent="0.25">
      <c r="A1101">
        <v>392</v>
      </c>
      <c r="B1101">
        <v>2</v>
      </c>
      <c r="C1101">
        <v>176</v>
      </c>
      <c r="D1101">
        <v>3</v>
      </c>
      <c r="E1101">
        <v>1</v>
      </c>
      <c r="F1101">
        <v>2</v>
      </c>
      <c r="G1101">
        <v>999.99</v>
      </c>
      <c r="H1101" s="12">
        <v>0.05</v>
      </c>
      <c r="I1101" s="21">
        <f t="shared" si="34"/>
        <v>49.999500000000005</v>
      </c>
      <c r="J1101" s="1">
        <f t="shared" si="35"/>
        <v>1899.981</v>
      </c>
    </row>
    <row r="1102" spans="1:10" x14ac:dyDescent="0.25">
      <c r="A1102">
        <v>393</v>
      </c>
      <c r="B1102">
        <v>1</v>
      </c>
      <c r="C1102">
        <v>368</v>
      </c>
      <c r="D1102">
        <v>6</v>
      </c>
      <c r="E1102">
        <v>2</v>
      </c>
      <c r="F1102">
        <v>2</v>
      </c>
      <c r="G1102">
        <v>469.99</v>
      </c>
      <c r="H1102" s="12">
        <v>0.2</v>
      </c>
      <c r="I1102" s="21">
        <f t="shared" si="34"/>
        <v>93.998000000000005</v>
      </c>
      <c r="J1102" s="1">
        <f t="shared" si="35"/>
        <v>751.98400000000004</v>
      </c>
    </row>
    <row r="1103" spans="1:10" x14ac:dyDescent="0.25">
      <c r="A1103">
        <v>394</v>
      </c>
      <c r="B1103">
        <v>1</v>
      </c>
      <c r="C1103">
        <v>522</v>
      </c>
      <c r="D1103">
        <v>23</v>
      </c>
      <c r="E1103">
        <v>1</v>
      </c>
      <c r="F1103">
        <v>1</v>
      </c>
      <c r="G1103">
        <v>299.99</v>
      </c>
      <c r="H1103" s="12">
        <v>0.05</v>
      </c>
      <c r="I1103" s="21">
        <f t="shared" si="34"/>
        <v>14.999500000000001</v>
      </c>
      <c r="J1103" s="1">
        <f t="shared" si="35"/>
        <v>284.9905</v>
      </c>
    </row>
    <row r="1104" spans="1:10" x14ac:dyDescent="0.25">
      <c r="A1104">
        <v>394</v>
      </c>
      <c r="B1104">
        <v>2</v>
      </c>
      <c r="C1104">
        <v>522</v>
      </c>
      <c r="D1104">
        <v>16</v>
      </c>
      <c r="E1104">
        <v>1</v>
      </c>
      <c r="F1104">
        <v>1</v>
      </c>
      <c r="G1104">
        <v>599.99</v>
      </c>
      <c r="H1104" s="12">
        <v>0.2</v>
      </c>
      <c r="I1104" s="21">
        <f t="shared" si="34"/>
        <v>119.998</v>
      </c>
      <c r="J1104" s="1">
        <f t="shared" si="35"/>
        <v>479.99200000000002</v>
      </c>
    </row>
    <row r="1105" spans="1:10" x14ac:dyDescent="0.25">
      <c r="A1105">
        <v>394</v>
      </c>
      <c r="B1105">
        <v>3</v>
      </c>
      <c r="C1105">
        <v>522</v>
      </c>
      <c r="D1105">
        <v>14</v>
      </c>
      <c r="E1105">
        <v>1</v>
      </c>
      <c r="F1105">
        <v>2</v>
      </c>
      <c r="G1105">
        <v>269.99</v>
      </c>
      <c r="H1105" s="12">
        <v>0.2</v>
      </c>
      <c r="I1105" s="21">
        <f t="shared" si="34"/>
        <v>53.998000000000005</v>
      </c>
      <c r="J1105" s="1">
        <f t="shared" si="35"/>
        <v>431.98400000000004</v>
      </c>
    </row>
    <row r="1106" spans="1:10" x14ac:dyDescent="0.25">
      <c r="A1106">
        <v>395</v>
      </c>
      <c r="B1106">
        <v>1</v>
      </c>
      <c r="C1106">
        <v>144</v>
      </c>
      <c r="D1106">
        <v>14</v>
      </c>
      <c r="E1106">
        <v>2</v>
      </c>
      <c r="F1106">
        <v>1</v>
      </c>
      <c r="G1106">
        <v>269.99</v>
      </c>
      <c r="H1106" s="12">
        <v>0.05</v>
      </c>
      <c r="I1106" s="21">
        <f t="shared" si="34"/>
        <v>13.499500000000001</v>
      </c>
      <c r="J1106" s="1">
        <f t="shared" si="35"/>
        <v>256.4905</v>
      </c>
    </row>
    <row r="1107" spans="1:10" x14ac:dyDescent="0.25">
      <c r="A1107">
        <v>396</v>
      </c>
      <c r="B1107">
        <v>1</v>
      </c>
      <c r="C1107">
        <v>542</v>
      </c>
      <c r="D1107">
        <v>12</v>
      </c>
      <c r="E1107">
        <v>2</v>
      </c>
      <c r="F1107">
        <v>1</v>
      </c>
      <c r="G1107">
        <v>549.99</v>
      </c>
      <c r="H1107" s="12">
        <v>0.1</v>
      </c>
      <c r="I1107" s="21">
        <f t="shared" si="34"/>
        <v>54.999000000000002</v>
      </c>
      <c r="J1107" s="1">
        <f t="shared" si="35"/>
        <v>494.99099999999999</v>
      </c>
    </row>
    <row r="1108" spans="1:10" x14ac:dyDescent="0.25">
      <c r="A1108">
        <v>396</v>
      </c>
      <c r="B1108">
        <v>2</v>
      </c>
      <c r="C1108">
        <v>542</v>
      </c>
      <c r="D1108">
        <v>25</v>
      </c>
      <c r="E1108">
        <v>2</v>
      </c>
      <c r="F1108">
        <v>2</v>
      </c>
      <c r="G1108">
        <v>499.99</v>
      </c>
      <c r="H1108" s="12">
        <v>0.05</v>
      </c>
      <c r="I1108" s="21">
        <f t="shared" si="34"/>
        <v>24.999500000000001</v>
      </c>
      <c r="J1108" s="1">
        <f t="shared" si="35"/>
        <v>949.98099999999999</v>
      </c>
    </row>
    <row r="1109" spans="1:10" x14ac:dyDescent="0.25">
      <c r="A1109">
        <v>396</v>
      </c>
      <c r="B1109">
        <v>3</v>
      </c>
      <c r="C1109">
        <v>542</v>
      </c>
      <c r="D1109">
        <v>5</v>
      </c>
      <c r="E1109">
        <v>2</v>
      </c>
      <c r="F1109">
        <v>1</v>
      </c>
      <c r="G1109">
        <v>1320.99</v>
      </c>
      <c r="H1109" s="12">
        <v>0.2</v>
      </c>
      <c r="I1109" s="21">
        <f t="shared" si="34"/>
        <v>264.19800000000004</v>
      </c>
      <c r="J1109" s="1">
        <f t="shared" si="35"/>
        <v>1056.7919999999999</v>
      </c>
    </row>
    <row r="1110" spans="1:10" x14ac:dyDescent="0.25">
      <c r="A1110">
        <v>397</v>
      </c>
      <c r="B1110">
        <v>1</v>
      </c>
      <c r="C1110">
        <v>1437</v>
      </c>
      <c r="D1110">
        <v>7</v>
      </c>
      <c r="E1110">
        <v>2</v>
      </c>
      <c r="F1110">
        <v>1</v>
      </c>
      <c r="G1110">
        <v>3999.99</v>
      </c>
      <c r="H1110" s="12">
        <v>0.05</v>
      </c>
      <c r="I1110" s="21">
        <f t="shared" si="34"/>
        <v>199.99950000000001</v>
      </c>
      <c r="J1110" s="1">
        <f t="shared" si="35"/>
        <v>3799.9904999999999</v>
      </c>
    </row>
    <row r="1111" spans="1:10" x14ac:dyDescent="0.25">
      <c r="A1111">
        <v>398</v>
      </c>
      <c r="B1111">
        <v>1</v>
      </c>
      <c r="C1111">
        <v>447</v>
      </c>
      <c r="D1111">
        <v>8</v>
      </c>
      <c r="E1111">
        <v>1</v>
      </c>
      <c r="F1111">
        <v>2</v>
      </c>
      <c r="G1111">
        <v>1799.99</v>
      </c>
      <c r="H1111" s="12">
        <v>0.05</v>
      </c>
      <c r="I1111" s="21">
        <f t="shared" si="34"/>
        <v>89.999500000000012</v>
      </c>
      <c r="J1111" s="1">
        <f t="shared" si="35"/>
        <v>3419.9809999999998</v>
      </c>
    </row>
    <row r="1112" spans="1:10" x14ac:dyDescent="0.25">
      <c r="A1112">
        <v>398</v>
      </c>
      <c r="B1112">
        <v>2</v>
      </c>
      <c r="C1112">
        <v>447</v>
      </c>
      <c r="D1112">
        <v>18</v>
      </c>
      <c r="E1112">
        <v>1</v>
      </c>
      <c r="F1112">
        <v>2</v>
      </c>
      <c r="G1112">
        <v>449</v>
      </c>
      <c r="H1112" s="12">
        <v>0.05</v>
      </c>
      <c r="I1112" s="21">
        <f t="shared" si="34"/>
        <v>22.450000000000003</v>
      </c>
      <c r="J1112" s="1">
        <f t="shared" si="35"/>
        <v>853.1</v>
      </c>
    </row>
    <row r="1113" spans="1:10" x14ac:dyDescent="0.25">
      <c r="A1113">
        <v>398</v>
      </c>
      <c r="B1113">
        <v>3</v>
      </c>
      <c r="C1113">
        <v>447</v>
      </c>
      <c r="D1113">
        <v>25</v>
      </c>
      <c r="E1113">
        <v>1</v>
      </c>
      <c r="F1113">
        <v>1</v>
      </c>
      <c r="G1113">
        <v>499.99</v>
      </c>
      <c r="H1113" s="12">
        <v>0.2</v>
      </c>
      <c r="I1113" s="21">
        <f t="shared" si="34"/>
        <v>99.998000000000005</v>
      </c>
      <c r="J1113" s="1">
        <f t="shared" si="35"/>
        <v>399.99200000000002</v>
      </c>
    </row>
    <row r="1114" spans="1:10" x14ac:dyDescent="0.25">
      <c r="A1114">
        <v>398</v>
      </c>
      <c r="B1114">
        <v>4</v>
      </c>
      <c r="C1114">
        <v>447</v>
      </c>
      <c r="D1114">
        <v>17</v>
      </c>
      <c r="E1114">
        <v>1</v>
      </c>
      <c r="F1114">
        <v>1</v>
      </c>
      <c r="G1114">
        <v>429</v>
      </c>
      <c r="H1114" s="12">
        <v>0.05</v>
      </c>
      <c r="I1114" s="21">
        <f t="shared" si="34"/>
        <v>21.450000000000003</v>
      </c>
      <c r="J1114" s="1">
        <f t="shared" si="35"/>
        <v>407.55</v>
      </c>
    </row>
    <row r="1115" spans="1:10" x14ac:dyDescent="0.25">
      <c r="A1115">
        <v>399</v>
      </c>
      <c r="B1115">
        <v>1</v>
      </c>
      <c r="C1115">
        <v>1001</v>
      </c>
      <c r="D1115">
        <v>25</v>
      </c>
      <c r="E1115">
        <v>2</v>
      </c>
      <c r="F1115">
        <v>1</v>
      </c>
      <c r="G1115">
        <v>499.99</v>
      </c>
      <c r="H1115" s="12">
        <v>0.05</v>
      </c>
      <c r="I1115" s="21">
        <f t="shared" si="34"/>
        <v>24.999500000000001</v>
      </c>
      <c r="J1115" s="1">
        <f t="shared" si="35"/>
        <v>474.9905</v>
      </c>
    </row>
    <row r="1116" spans="1:10" x14ac:dyDescent="0.25">
      <c r="A1116">
        <v>399</v>
      </c>
      <c r="B1116">
        <v>2</v>
      </c>
      <c r="C1116">
        <v>1001</v>
      </c>
      <c r="D1116">
        <v>11</v>
      </c>
      <c r="E1116">
        <v>2</v>
      </c>
      <c r="F1116">
        <v>2</v>
      </c>
      <c r="G1116">
        <v>1680.99</v>
      </c>
      <c r="H1116" s="12">
        <v>0.05</v>
      </c>
      <c r="I1116" s="21">
        <f t="shared" si="34"/>
        <v>84.049500000000009</v>
      </c>
      <c r="J1116" s="1">
        <f t="shared" si="35"/>
        <v>3193.8809999999999</v>
      </c>
    </row>
    <row r="1117" spans="1:10" x14ac:dyDescent="0.25">
      <c r="A1117">
        <v>399</v>
      </c>
      <c r="B1117">
        <v>3</v>
      </c>
      <c r="C1117">
        <v>1001</v>
      </c>
      <c r="D1117">
        <v>14</v>
      </c>
      <c r="E1117">
        <v>2</v>
      </c>
      <c r="F1117">
        <v>1</v>
      </c>
      <c r="G1117">
        <v>269.99</v>
      </c>
      <c r="H1117" s="12">
        <v>0.1</v>
      </c>
      <c r="I1117" s="21">
        <f t="shared" si="34"/>
        <v>26.999000000000002</v>
      </c>
      <c r="J1117" s="1">
        <f t="shared" si="35"/>
        <v>242.99100000000001</v>
      </c>
    </row>
    <row r="1118" spans="1:10" x14ac:dyDescent="0.25">
      <c r="A1118">
        <v>400</v>
      </c>
      <c r="B1118">
        <v>1</v>
      </c>
      <c r="C1118">
        <v>1295</v>
      </c>
      <c r="D1118">
        <v>24</v>
      </c>
      <c r="E1118">
        <v>2</v>
      </c>
      <c r="F1118">
        <v>2</v>
      </c>
      <c r="G1118">
        <v>549.99</v>
      </c>
      <c r="H1118" s="12">
        <v>7.0000000000000007E-2</v>
      </c>
      <c r="I1118" s="21">
        <f t="shared" si="34"/>
        <v>38.499300000000005</v>
      </c>
      <c r="J1118" s="1">
        <f t="shared" si="35"/>
        <v>1022.9814</v>
      </c>
    </row>
    <row r="1119" spans="1:10" x14ac:dyDescent="0.25">
      <c r="A1119">
        <v>400</v>
      </c>
      <c r="B1119">
        <v>2</v>
      </c>
      <c r="C1119">
        <v>1295</v>
      </c>
      <c r="D1119">
        <v>9</v>
      </c>
      <c r="E1119">
        <v>2</v>
      </c>
      <c r="F1119">
        <v>1</v>
      </c>
      <c r="G1119">
        <v>2999.99</v>
      </c>
      <c r="H1119" s="12">
        <v>0.2</v>
      </c>
      <c r="I1119" s="21">
        <f t="shared" si="34"/>
        <v>599.99799999999993</v>
      </c>
      <c r="J1119" s="1">
        <f t="shared" si="35"/>
        <v>2399.9919999999997</v>
      </c>
    </row>
    <row r="1120" spans="1:10" x14ac:dyDescent="0.25">
      <c r="A1120">
        <v>400</v>
      </c>
      <c r="B1120">
        <v>3</v>
      </c>
      <c r="C1120">
        <v>1295</v>
      </c>
      <c r="D1120">
        <v>3</v>
      </c>
      <c r="E1120">
        <v>2</v>
      </c>
      <c r="F1120">
        <v>2</v>
      </c>
      <c r="G1120">
        <v>999.99</v>
      </c>
      <c r="H1120" s="12">
        <v>0.2</v>
      </c>
      <c r="I1120" s="21">
        <f t="shared" si="34"/>
        <v>199.99800000000002</v>
      </c>
      <c r="J1120" s="1">
        <f t="shared" si="35"/>
        <v>1599.9839999999999</v>
      </c>
    </row>
    <row r="1121" spans="1:10" x14ac:dyDescent="0.25">
      <c r="A1121">
        <v>401</v>
      </c>
      <c r="B1121">
        <v>1</v>
      </c>
      <c r="C1121">
        <v>103</v>
      </c>
      <c r="D1121">
        <v>23</v>
      </c>
      <c r="E1121">
        <v>2</v>
      </c>
      <c r="F1121">
        <v>1</v>
      </c>
      <c r="G1121">
        <v>299.99</v>
      </c>
      <c r="H1121" s="12">
        <v>0.2</v>
      </c>
      <c r="I1121" s="21">
        <f t="shared" si="34"/>
        <v>59.998000000000005</v>
      </c>
      <c r="J1121" s="1">
        <f t="shared" si="35"/>
        <v>239.99200000000002</v>
      </c>
    </row>
    <row r="1122" spans="1:10" x14ac:dyDescent="0.25">
      <c r="A1122">
        <v>401</v>
      </c>
      <c r="B1122">
        <v>2</v>
      </c>
      <c r="C1122">
        <v>103</v>
      </c>
      <c r="D1122">
        <v>10</v>
      </c>
      <c r="E1122">
        <v>2</v>
      </c>
      <c r="F1122">
        <v>2</v>
      </c>
      <c r="G1122">
        <v>1549</v>
      </c>
      <c r="H1122" s="12">
        <v>0.2</v>
      </c>
      <c r="I1122" s="21">
        <f t="shared" si="34"/>
        <v>309.8</v>
      </c>
      <c r="J1122" s="1">
        <f t="shared" si="35"/>
        <v>2478.4</v>
      </c>
    </row>
    <row r="1123" spans="1:10" x14ac:dyDescent="0.25">
      <c r="A1123">
        <v>402</v>
      </c>
      <c r="B1123">
        <v>1</v>
      </c>
      <c r="C1123">
        <v>1335</v>
      </c>
      <c r="D1123">
        <v>6</v>
      </c>
      <c r="E1123">
        <v>2</v>
      </c>
      <c r="F1123">
        <v>2</v>
      </c>
      <c r="G1123">
        <v>469.99</v>
      </c>
      <c r="H1123" s="12">
        <v>7.0000000000000007E-2</v>
      </c>
      <c r="I1123" s="21">
        <f t="shared" si="34"/>
        <v>32.899300000000004</v>
      </c>
      <c r="J1123" s="1">
        <f t="shared" si="35"/>
        <v>874.18140000000005</v>
      </c>
    </row>
    <row r="1124" spans="1:10" x14ac:dyDescent="0.25">
      <c r="A1124">
        <v>402</v>
      </c>
      <c r="B1124">
        <v>2</v>
      </c>
      <c r="C1124">
        <v>1335</v>
      </c>
      <c r="D1124">
        <v>5</v>
      </c>
      <c r="E1124">
        <v>2</v>
      </c>
      <c r="F1124">
        <v>1</v>
      </c>
      <c r="G1124">
        <v>1320.99</v>
      </c>
      <c r="H1124" s="12">
        <v>7.0000000000000007E-2</v>
      </c>
      <c r="I1124" s="21">
        <f t="shared" si="34"/>
        <v>92.469300000000004</v>
      </c>
      <c r="J1124" s="1">
        <f t="shared" si="35"/>
        <v>1228.5207</v>
      </c>
    </row>
    <row r="1125" spans="1:10" x14ac:dyDescent="0.25">
      <c r="A1125">
        <v>402</v>
      </c>
      <c r="B1125">
        <v>3</v>
      </c>
      <c r="C1125">
        <v>1335</v>
      </c>
      <c r="D1125">
        <v>26</v>
      </c>
      <c r="E1125">
        <v>2</v>
      </c>
      <c r="F1125">
        <v>1</v>
      </c>
      <c r="G1125">
        <v>599.99</v>
      </c>
      <c r="H1125" s="12">
        <v>0.05</v>
      </c>
      <c r="I1125" s="21">
        <f t="shared" si="34"/>
        <v>29.999500000000001</v>
      </c>
      <c r="J1125" s="1">
        <f t="shared" si="35"/>
        <v>569.9905</v>
      </c>
    </row>
    <row r="1126" spans="1:10" x14ac:dyDescent="0.25">
      <c r="A1126">
        <v>403</v>
      </c>
      <c r="B1126">
        <v>1</v>
      </c>
      <c r="C1126">
        <v>578</v>
      </c>
      <c r="D1126">
        <v>12</v>
      </c>
      <c r="E1126">
        <v>1</v>
      </c>
      <c r="F1126">
        <v>2</v>
      </c>
      <c r="G1126">
        <v>549.99</v>
      </c>
      <c r="H1126" s="12">
        <v>0.1</v>
      </c>
      <c r="I1126" s="21">
        <f t="shared" si="34"/>
        <v>54.999000000000002</v>
      </c>
      <c r="J1126" s="1">
        <f t="shared" si="35"/>
        <v>989.98199999999997</v>
      </c>
    </row>
    <row r="1127" spans="1:10" x14ac:dyDescent="0.25">
      <c r="A1127">
        <v>403</v>
      </c>
      <c r="B1127">
        <v>2</v>
      </c>
      <c r="C1127">
        <v>578</v>
      </c>
      <c r="D1127">
        <v>7</v>
      </c>
      <c r="E1127">
        <v>1</v>
      </c>
      <c r="F1127">
        <v>2</v>
      </c>
      <c r="G1127">
        <v>3999.99</v>
      </c>
      <c r="H1127" s="12">
        <v>0.2</v>
      </c>
      <c r="I1127" s="21">
        <f t="shared" si="34"/>
        <v>799.99800000000005</v>
      </c>
      <c r="J1127" s="1">
        <f t="shared" si="35"/>
        <v>6399.9839999999995</v>
      </c>
    </row>
    <row r="1128" spans="1:10" x14ac:dyDescent="0.25">
      <c r="A1128">
        <v>403</v>
      </c>
      <c r="B1128">
        <v>3</v>
      </c>
      <c r="C1128">
        <v>578</v>
      </c>
      <c r="D1128">
        <v>22</v>
      </c>
      <c r="E1128">
        <v>1</v>
      </c>
      <c r="F1128">
        <v>2</v>
      </c>
      <c r="G1128">
        <v>269.99</v>
      </c>
      <c r="H1128" s="12">
        <v>0.05</v>
      </c>
      <c r="I1128" s="21">
        <f t="shared" si="34"/>
        <v>13.499500000000001</v>
      </c>
      <c r="J1128" s="1">
        <f t="shared" si="35"/>
        <v>512.98099999999999</v>
      </c>
    </row>
    <row r="1129" spans="1:10" x14ac:dyDescent="0.25">
      <c r="A1129">
        <v>403</v>
      </c>
      <c r="B1129">
        <v>4</v>
      </c>
      <c r="C1129">
        <v>578</v>
      </c>
      <c r="D1129">
        <v>24</v>
      </c>
      <c r="E1129">
        <v>1</v>
      </c>
      <c r="F1129">
        <v>1</v>
      </c>
      <c r="G1129">
        <v>549.99</v>
      </c>
      <c r="H1129" s="12">
        <v>0.2</v>
      </c>
      <c r="I1129" s="21">
        <f t="shared" si="34"/>
        <v>109.998</v>
      </c>
      <c r="J1129" s="1">
        <f t="shared" si="35"/>
        <v>439.99200000000002</v>
      </c>
    </row>
    <row r="1130" spans="1:10" x14ac:dyDescent="0.25">
      <c r="A1130">
        <v>404</v>
      </c>
      <c r="B1130">
        <v>1</v>
      </c>
      <c r="C1130">
        <v>396</v>
      </c>
      <c r="D1130">
        <v>9</v>
      </c>
      <c r="E1130">
        <v>2</v>
      </c>
      <c r="F1130">
        <v>1</v>
      </c>
      <c r="G1130">
        <v>2999.99</v>
      </c>
      <c r="H1130" s="12">
        <v>7.0000000000000007E-2</v>
      </c>
      <c r="I1130" s="21">
        <f t="shared" si="34"/>
        <v>209.99930000000001</v>
      </c>
      <c r="J1130" s="1">
        <f t="shared" si="35"/>
        <v>2789.9906999999998</v>
      </c>
    </row>
    <row r="1131" spans="1:10" x14ac:dyDescent="0.25">
      <c r="A1131">
        <v>404</v>
      </c>
      <c r="B1131">
        <v>2</v>
      </c>
      <c r="C1131">
        <v>396</v>
      </c>
      <c r="D1131">
        <v>25</v>
      </c>
      <c r="E1131">
        <v>2</v>
      </c>
      <c r="F1131">
        <v>2</v>
      </c>
      <c r="G1131">
        <v>499.99</v>
      </c>
      <c r="H1131" s="12">
        <v>0.05</v>
      </c>
      <c r="I1131" s="21">
        <f t="shared" si="34"/>
        <v>24.999500000000001</v>
      </c>
      <c r="J1131" s="1">
        <f t="shared" si="35"/>
        <v>949.98099999999999</v>
      </c>
    </row>
    <row r="1132" spans="1:10" x14ac:dyDescent="0.25">
      <c r="A1132">
        <v>404</v>
      </c>
      <c r="B1132">
        <v>3</v>
      </c>
      <c r="C1132">
        <v>396</v>
      </c>
      <c r="D1132">
        <v>16</v>
      </c>
      <c r="E1132">
        <v>2</v>
      </c>
      <c r="F1132">
        <v>2</v>
      </c>
      <c r="G1132">
        <v>599.99</v>
      </c>
      <c r="H1132" s="12">
        <v>0.2</v>
      </c>
      <c r="I1132" s="21">
        <f t="shared" si="34"/>
        <v>119.998</v>
      </c>
      <c r="J1132" s="1">
        <f t="shared" si="35"/>
        <v>959.98400000000004</v>
      </c>
    </row>
    <row r="1133" spans="1:10" x14ac:dyDescent="0.25">
      <c r="A1133">
        <v>405</v>
      </c>
      <c r="B1133">
        <v>1</v>
      </c>
      <c r="C1133">
        <v>603</v>
      </c>
      <c r="D1133">
        <v>3</v>
      </c>
      <c r="E1133">
        <v>2</v>
      </c>
      <c r="F1133">
        <v>2</v>
      </c>
      <c r="G1133">
        <v>999.99</v>
      </c>
      <c r="H1133" s="12">
        <v>0.2</v>
      </c>
      <c r="I1133" s="21">
        <f t="shared" si="34"/>
        <v>199.99800000000002</v>
      </c>
      <c r="J1133" s="1">
        <f t="shared" si="35"/>
        <v>1599.9839999999999</v>
      </c>
    </row>
    <row r="1134" spans="1:10" x14ac:dyDescent="0.25">
      <c r="A1134">
        <v>405</v>
      </c>
      <c r="B1134">
        <v>2</v>
      </c>
      <c r="C1134">
        <v>603</v>
      </c>
      <c r="D1134">
        <v>10</v>
      </c>
      <c r="E1134">
        <v>2</v>
      </c>
      <c r="F1134">
        <v>2</v>
      </c>
      <c r="G1134">
        <v>1549</v>
      </c>
      <c r="H1134" s="12">
        <v>0.1</v>
      </c>
      <c r="I1134" s="21">
        <f t="shared" si="34"/>
        <v>154.9</v>
      </c>
      <c r="J1134" s="1">
        <f t="shared" si="35"/>
        <v>2788.2</v>
      </c>
    </row>
    <row r="1135" spans="1:10" x14ac:dyDescent="0.25">
      <c r="A1135">
        <v>405</v>
      </c>
      <c r="B1135">
        <v>3</v>
      </c>
      <c r="C1135">
        <v>603</v>
      </c>
      <c r="D1135">
        <v>14</v>
      </c>
      <c r="E1135">
        <v>2</v>
      </c>
      <c r="F1135">
        <v>2</v>
      </c>
      <c r="G1135">
        <v>269.99</v>
      </c>
      <c r="H1135" s="12">
        <v>7.0000000000000007E-2</v>
      </c>
      <c r="I1135" s="21">
        <f t="shared" si="34"/>
        <v>18.899300000000004</v>
      </c>
      <c r="J1135" s="1">
        <f t="shared" si="35"/>
        <v>502.1814</v>
      </c>
    </row>
    <row r="1136" spans="1:10" x14ac:dyDescent="0.25">
      <c r="A1136">
        <v>406</v>
      </c>
      <c r="B1136">
        <v>1</v>
      </c>
      <c r="C1136">
        <v>1380</v>
      </c>
      <c r="D1136">
        <v>4</v>
      </c>
      <c r="E1136">
        <v>2</v>
      </c>
      <c r="F1136">
        <v>1</v>
      </c>
      <c r="G1136">
        <v>2899.99</v>
      </c>
      <c r="H1136" s="12">
        <v>0.2</v>
      </c>
      <c r="I1136" s="21">
        <f t="shared" si="34"/>
        <v>579.99799999999993</v>
      </c>
      <c r="J1136" s="1">
        <f t="shared" si="35"/>
        <v>2319.9919999999997</v>
      </c>
    </row>
    <row r="1137" spans="1:10" x14ac:dyDescent="0.25">
      <c r="A1137">
        <v>407</v>
      </c>
      <c r="B1137">
        <v>1</v>
      </c>
      <c r="C1137">
        <v>77</v>
      </c>
      <c r="D1137">
        <v>20</v>
      </c>
      <c r="E1137">
        <v>3</v>
      </c>
      <c r="F1137">
        <v>1</v>
      </c>
      <c r="G1137">
        <v>599.99</v>
      </c>
      <c r="H1137" s="12">
        <v>0.2</v>
      </c>
      <c r="I1137" s="21">
        <f t="shared" si="34"/>
        <v>119.998</v>
      </c>
      <c r="J1137" s="1">
        <f t="shared" si="35"/>
        <v>479.99200000000002</v>
      </c>
    </row>
    <row r="1138" spans="1:10" x14ac:dyDescent="0.25">
      <c r="A1138">
        <v>407</v>
      </c>
      <c r="B1138">
        <v>2</v>
      </c>
      <c r="C1138">
        <v>77</v>
      </c>
      <c r="D1138">
        <v>5</v>
      </c>
      <c r="E1138">
        <v>3</v>
      </c>
      <c r="F1138">
        <v>1</v>
      </c>
      <c r="G1138">
        <v>1320.99</v>
      </c>
      <c r="H1138" s="12">
        <v>0.05</v>
      </c>
      <c r="I1138" s="21">
        <f t="shared" si="34"/>
        <v>66.049500000000009</v>
      </c>
      <c r="J1138" s="1">
        <f t="shared" si="35"/>
        <v>1254.9404999999999</v>
      </c>
    </row>
    <row r="1139" spans="1:10" x14ac:dyDescent="0.25">
      <c r="A1139">
        <v>408</v>
      </c>
      <c r="B1139">
        <v>1</v>
      </c>
      <c r="C1139">
        <v>1071</v>
      </c>
      <c r="D1139">
        <v>18</v>
      </c>
      <c r="E1139">
        <v>1</v>
      </c>
      <c r="F1139">
        <v>1</v>
      </c>
      <c r="G1139">
        <v>449</v>
      </c>
      <c r="H1139" s="12">
        <v>0.2</v>
      </c>
      <c r="I1139" s="21">
        <f t="shared" si="34"/>
        <v>89.800000000000011</v>
      </c>
      <c r="J1139" s="1">
        <f t="shared" si="35"/>
        <v>359.2</v>
      </c>
    </row>
    <row r="1140" spans="1:10" x14ac:dyDescent="0.25">
      <c r="A1140">
        <v>408</v>
      </c>
      <c r="B1140">
        <v>2</v>
      </c>
      <c r="C1140">
        <v>1071</v>
      </c>
      <c r="D1140">
        <v>3</v>
      </c>
      <c r="E1140">
        <v>1</v>
      </c>
      <c r="F1140">
        <v>1</v>
      </c>
      <c r="G1140">
        <v>999.99</v>
      </c>
      <c r="H1140" s="12">
        <v>7.0000000000000007E-2</v>
      </c>
      <c r="I1140" s="21">
        <f t="shared" si="34"/>
        <v>69.999300000000005</v>
      </c>
      <c r="J1140" s="1">
        <f t="shared" si="35"/>
        <v>929.99070000000006</v>
      </c>
    </row>
    <row r="1141" spans="1:10" x14ac:dyDescent="0.25">
      <c r="A1141">
        <v>408</v>
      </c>
      <c r="B1141">
        <v>3</v>
      </c>
      <c r="C1141">
        <v>1071</v>
      </c>
      <c r="D1141">
        <v>2</v>
      </c>
      <c r="E1141">
        <v>1</v>
      </c>
      <c r="F1141">
        <v>2</v>
      </c>
      <c r="G1141">
        <v>749.99</v>
      </c>
      <c r="H1141" s="12">
        <v>7.0000000000000007E-2</v>
      </c>
      <c r="I1141" s="21">
        <f t="shared" si="34"/>
        <v>52.499300000000005</v>
      </c>
      <c r="J1141" s="1">
        <f t="shared" si="35"/>
        <v>1394.9814000000001</v>
      </c>
    </row>
    <row r="1142" spans="1:10" x14ac:dyDescent="0.25">
      <c r="A1142">
        <v>408</v>
      </c>
      <c r="B1142">
        <v>4</v>
      </c>
      <c r="C1142">
        <v>1071</v>
      </c>
      <c r="D1142">
        <v>17</v>
      </c>
      <c r="E1142">
        <v>1</v>
      </c>
      <c r="F1142">
        <v>2</v>
      </c>
      <c r="G1142">
        <v>429</v>
      </c>
      <c r="H1142" s="12">
        <v>0.2</v>
      </c>
      <c r="I1142" s="21">
        <f t="shared" si="34"/>
        <v>85.800000000000011</v>
      </c>
      <c r="J1142" s="1">
        <f t="shared" si="35"/>
        <v>686.4</v>
      </c>
    </row>
    <row r="1143" spans="1:10" x14ac:dyDescent="0.25">
      <c r="A1143">
        <v>409</v>
      </c>
      <c r="B1143">
        <v>1</v>
      </c>
      <c r="C1143">
        <v>416</v>
      </c>
      <c r="D1143">
        <v>15</v>
      </c>
      <c r="E1143">
        <v>2</v>
      </c>
      <c r="F1143">
        <v>1</v>
      </c>
      <c r="G1143">
        <v>529.99</v>
      </c>
      <c r="H1143" s="12">
        <v>7.0000000000000007E-2</v>
      </c>
      <c r="I1143" s="21">
        <f t="shared" si="34"/>
        <v>37.099300000000007</v>
      </c>
      <c r="J1143" s="1">
        <f t="shared" si="35"/>
        <v>492.89069999999998</v>
      </c>
    </row>
    <row r="1144" spans="1:10" x14ac:dyDescent="0.25">
      <c r="A1144">
        <v>409</v>
      </c>
      <c r="B1144">
        <v>2</v>
      </c>
      <c r="C1144">
        <v>416</v>
      </c>
      <c r="D1144">
        <v>16</v>
      </c>
      <c r="E1144">
        <v>2</v>
      </c>
      <c r="F1144">
        <v>2</v>
      </c>
      <c r="G1144">
        <v>599.99</v>
      </c>
      <c r="H1144" s="12">
        <v>0.2</v>
      </c>
      <c r="I1144" s="21">
        <f t="shared" si="34"/>
        <v>119.998</v>
      </c>
      <c r="J1144" s="1">
        <f t="shared" si="35"/>
        <v>959.98400000000004</v>
      </c>
    </row>
    <row r="1145" spans="1:10" x14ac:dyDescent="0.25">
      <c r="A1145">
        <v>409</v>
      </c>
      <c r="B1145">
        <v>3</v>
      </c>
      <c r="C1145">
        <v>416</v>
      </c>
      <c r="D1145">
        <v>21</v>
      </c>
      <c r="E1145">
        <v>2</v>
      </c>
      <c r="F1145">
        <v>1</v>
      </c>
      <c r="G1145">
        <v>269.99</v>
      </c>
      <c r="H1145" s="12">
        <v>0.05</v>
      </c>
      <c r="I1145" s="21">
        <f t="shared" si="34"/>
        <v>13.499500000000001</v>
      </c>
      <c r="J1145" s="1">
        <f t="shared" si="35"/>
        <v>256.4905</v>
      </c>
    </row>
    <row r="1146" spans="1:10" x14ac:dyDescent="0.25">
      <c r="A1146">
        <v>410</v>
      </c>
      <c r="B1146">
        <v>1</v>
      </c>
      <c r="C1146">
        <v>1151</v>
      </c>
      <c r="D1146">
        <v>25</v>
      </c>
      <c r="E1146">
        <v>2</v>
      </c>
      <c r="F1146">
        <v>1</v>
      </c>
      <c r="G1146">
        <v>499.99</v>
      </c>
      <c r="H1146" s="12">
        <v>0.1</v>
      </c>
      <c r="I1146" s="21">
        <f t="shared" si="34"/>
        <v>49.999000000000002</v>
      </c>
      <c r="J1146" s="1">
        <f t="shared" si="35"/>
        <v>449.99099999999999</v>
      </c>
    </row>
    <row r="1147" spans="1:10" x14ac:dyDescent="0.25">
      <c r="A1147">
        <v>410</v>
      </c>
      <c r="B1147">
        <v>2</v>
      </c>
      <c r="C1147">
        <v>1151</v>
      </c>
      <c r="D1147">
        <v>9</v>
      </c>
      <c r="E1147">
        <v>2</v>
      </c>
      <c r="F1147">
        <v>2</v>
      </c>
      <c r="G1147">
        <v>2999.99</v>
      </c>
      <c r="H1147" s="12">
        <v>0.05</v>
      </c>
      <c r="I1147" s="21">
        <f t="shared" si="34"/>
        <v>149.99949999999998</v>
      </c>
      <c r="J1147" s="1">
        <f t="shared" si="35"/>
        <v>5699.9809999999998</v>
      </c>
    </row>
    <row r="1148" spans="1:10" x14ac:dyDescent="0.25">
      <c r="A1148">
        <v>410</v>
      </c>
      <c r="B1148">
        <v>3</v>
      </c>
      <c r="C1148">
        <v>1151</v>
      </c>
      <c r="D1148">
        <v>24</v>
      </c>
      <c r="E1148">
        <v>2</v>
      </c>
      <c r="F1148">
        <v>2</v>
      </c>
      <c r="G1148">
        <v>549.99</v>
      </c>
      <c r="H1148" s="12">
        <v>0.1</v>
      </c>
      <c r="I1148" s="21">
        <f t="shared" si="34"/>
        <v>54.999000000000002</v>
      </c>
      <c r="J1148" s="1">
        <f t="shared" si="35"/>
        <v>989.98199999999997</v>
      </c>
    </row>
    <row r="1149" spans="1:10" x14ac:dyDescent="0.25">
      <c r="A1149">
        <v>411</v>
      </c>
      <c r="B1149">
        <v>1</v>
      </c>
      <c r="C1149">
        <v>261</v>
      </c>
      <c r="D1149">
        <v>2</v>
      </c>
      <c r="E1149">
        <v>1</v>
      </c>
      <c r="F1149">
        <v>1</v>
      </c>
      <c r="G1149">
        <v>749.99</v>
      </c>
      <c r="H1149" s="12">
        <v>7.0000000000000007E-2</v>
      </c>
      <c r="I1149" s="21">
        <f t="shared" si="34"/>
        <v>52.499300000000005</v>
      </c>
      <c r="J1149" s="1">
        <f t="shared" si="35"/>
        <v>697.49070000000006</v>
      </c>
    </row>
    <row r="1150" spans="1:10" x14ac:dyDescent="0.25">
      <c r="A1150">
        <v>411</v>
      </c>
      <c r="B1150">
        <v>2</v>
      </c>
      <c r="C1150">
        <v>261</v>
      </c>
      <c r="D1150">
        <v>26</v>
      </c>
      <c r="E1150">
        <v>1</v>
      </c>
      <c r="F1150">
        <v>2</v>
      </c>
      <c r="G1150">
        <v>599.99</v>
      </c>
      <c r="H1150" s="12">
        <v>0.05</v>
      </c>
      <c r="I1150" s="21">
        <f t="shared" si="34"/>
        <v>29.999500000000001</v>
      </c>
      <c r="J1150" s="1">
        <f t="shared" si="35"/>
        <v>1139.981</v>
      </c>
    </row>
    <row r="1151" spans="1:10" x14ac:dyDescent="0.25">
      <c r="A1151">
        <v>412</v>
      </c>
      <c r="B1151">
        <v>1</v>
      </c>
      <c r="C1151">
        <v>1202</v>
      </c>
      <c r="D1151">
        <v>7</v>
      </c>
      <c r="E1151">
        <v>1</v>
      </c>
      <c r="F1151">
        <v>1</v>
      </c>
      <c r="G1151">
        <v>3999.99</v>
      </c>
      <c r="H1151" s="12">
        <v>0.1</v>
      </c>
      <c r="I1151" s="21">
        <f t="shared" si="34"/>
        <v>399.99900000000002</v>
      </c>
      <c r="J1151" s="1">
        <f t="shared" si="35"/>
        <v>3599.991</v>
      </c>
    </row>
    <row r="1152" spans="1:10" x14ac:dyDescent="0.25">
      <c r="A1152">
        <v>412</v>
      </c>
      <c r="B1152">
        <v>2</v>
      </c>
      <c r="C1152">
        <v>1202</v>
      </c>
      <c r="D1152">
        <v>24</v>
      </c>
      <c r="E1152">
        <v>1</v>
      </c>
      <c r="F1152">
        <v>1</v>
      </c>
      <c r="G1152">
        <v>549.99</v>
      </c>
      <c r="H1152" s="12">
        <v>7.0000000000000007E-2</v>
      </c>
      <c r="I1152" s="21">
        <f t="shared" si="34"/>
        <v>38.499300000000005</v>
      </c>
      <c r="J1152" s="1">
        <f t="shared" si="35"/>
        <v>511.4907</v>
      </c>
    </row>
    <row r="1153" spans="1:10" x14ac:dyDescent="0.25">
      <c r="A1153">
        <v>412</v>
      </c>
      <c r="B1153">
        <v>3</v>
      </c>
      <c r="C1153">
        <v>1202</v>
      </c>
      <c r="D1153">
        <v>17</v>
      </c>
      <c r="E1153">
        <v>1</v>
      </c>
      <c r="F1153">
        <v>1</v>
      </c>
      <c r="G1153">
        <v>429</v>
      </c>
      <c r="H1153" s="12">
        <v>0.1</v>
      </c>
      <c r="I1153" s="21">
        <f t="shared" si="34"/>
        <v>42.900000000000006</v>
      </c>
      <c r="J1153" s="1">
        <f t="shared" si="35"/>
        <v>386.1</v>
      </c>
    </row>
    <row r="1154" spans="1:10" x14ac:dyDescent="0.25">
      <c r="A1154">
        <v>413</v>
      </c>
      <c r="B1154">
        <v>1</v>
      </c>
      <c r="C1154">
        <v>717</v>
      </c>
      <c r="D1154">
        <v>8</v>
      </c>
      <c r="E1154">
        <v>2</v>
      </c>
      <c r="F1154">
        <v>2</v>
      </c>
      <c r="G1154">
        <v>1799.99</v>
      </c>
      <c r="H1154" s="12">
        <v>0.05</v>
      </c>
      <c r="I1154" s="21">
        <f t="shared" si="34"/>
        <v>89.999500000000012</v>
      </c>
      <c r="J1154" s="1">
        <f t="shared" si="35"/>
        <v>3419.9809999999998</v>
      </c>
    </row>
    <row r="1155" spans="1:10" x14ac:dyDescent="0.25">
      <c r="A1155">
        <v>413</v>
      </c>
      <c r="B1155">
        <v>2</v>
      </c>
      <c r="C1155">
        <v>717</v>
      </c>
      <c r="D1155">
        <v>25</v>
      </c>
      <c r="E1155">
        <v>2</v>
      </c>
      <c r="F1155">
        <v>1</v>
      </c>
      <c r="G1155">
        <v>499.99</v>
      </c>
      <c r="H1155" s="12">
        <v>0.1</v>
      </c>
      <c r="I1155" s="21">
        <f t="shared" ref="I1155:I1218" si="36">G1155*H1155</f>
        <v>49.999000000000002</v>
      </c>
      <c r="J1155" s="1">
        <f t="shared" ref="J1155:J1218" si="37">(G1155-I1155)*F1155</f>
        <v>449.99099999999999</v>
      </c>
    </row>
    <row r="1156" spans="1:10" x14ac:dyDescent="0.25">
      <c r="A1156">
        <v>413</v>
      </c>
      <c r="B1156">
        <v>3</v>
      </c>
      <c r="C1156">
        <v>717</v>
      </c>
      <c r="D1156">
        <v>9</v>
      </c>
      <c r="E1156">
        <v>2</v>
      </c>
      <c r="F1156">
        <v>1</v>
      </c>
      <c r="G1156">
        <v>2999.99</v>
      </c>
      <c r="H1156" s="12">
        <v>7.0000000000000007E-2</v>
      </c>
      <c r="I1156" s="21">
        <f t="shared" si="36"/>
        <v>209.99930000000001</v>
      </c>
      <c r="J1156" s="1">
        <f t="shared" si="37"/>
        <v>2789.9906999999998</v>
      </c>
    </row>
    <row r="1157" spans="1:10" x14ac:dyDescent="0.25">
      <c r="A1157">
        <v>414</v>
      </c>
      <c r="B1157">
        <v>1</v>
      </c>
      <c r="C1157">
        <v>917</v>
      </c>
      <c r="D1157">
        <v>4</v>
      </c>
      <c r="E1157">
        <v>2</v>
      </c>
      <c r="F1157">
        <v>2</v>
      </c>
      <c r="G1157">
        <v>2899.99</v>
      </c>
      <c r="H1157" s="12">
        <v>0.1</v>
      </c>
      <c r="I1157" s="21">
        <f t="shared" si="36"/>
        <v>289.99899999999997</v>
      </c>
      <c r="J1157" s="1">
        <f t="shared" si="37"/>
        <v>5219.982</v>
      </c>
    </row>
    <row r="1158" spans="1:10" x14ac:dyDescent="0.25">
      <c r="A1158">
        <v>415</v>
      </c>
      <c r="B1158">
        <v>1</v>
      </c>
      <c r="C1158">
        <v>1265</v>
      </c>
      <c r="D1158">
        <v>3</v>
      </c>
      <c r="E1158">
        <v>2</v>
      </c>
      <c r="F1158">
        <v>1</v>
      </c>
      <c r="G1158">
        <v>999.99</v>
      </c>
      <c r="H1158" s="12">
        <v>7.0000000000000007E-2</v>
      </c>
      <c r="I1158" s="21">
        <f t="shared" si="36"/>
        <v>69.999300000000005</v>
      </c>
      <c r="J1158" s="1">
        <f t="shared" si="37"/>
        <v>929.99070000000006</v>
      </c>
    </row>
    <row r="1159" spans="1:10" x14ac:dyDescent="0.25">
      <c r="A1159">
        <v>415</v>
      </c>
      <c r="B1159">
        <v>2</v>
      </c>
      <c r="C1159">
        <v>1265</v>
      </c>
      <c r="D1159">
        <v>23</v>
      </c>
      <c r="E1159">
        <v>2</v>
      </c>
      <c r="F1159">
        <v>2</v>
      </c>
      <c r="G1159">
        <v>299.99</v>
      </c>
      <c r="H1159" s="12">
        <v>0.2</v>
      </c>
      <c r="I1159" s="21">
        <f t="shared" si="36"/>
        <v>59.998000000000005</v>
      </c>
      <c r="J1159" s="1">
        <f t="shared" si="37"/>
        <v>479.98400000000004</v>
      </c>
    </row>
    <row r="1160" spans="1:10" x14ac:dyDescent="0.25">
      <c r="A1160">
        <v>415</v>
      </c>
      <c r="B1160">
        <v>3</v>
      </c>
      <c r="C1160">
        <v>1265</v>
      </c>
      <c r="D1160">
        <v>5</v>
      </c>
      <c r="E1160">
        <v>2</v>
      </c>
      <c r="F1160">
        <v>1</v>
      </c>
      <c r="G1160">
        <v>1320.99</v>
      </c>
      <c r="H1160" s="12">
        <v>0.2</v>
      </c>
      <c r="I1160" s="21">
        <f t="shared" si="36"/>
        <v>264.19800000000004</v>
      </c>
      <c r="J1160" s="1">
        <f t="shared" si="37"/>
        <v>1056.7919999999999</v>
      </c>
    </row>
    <row r="1161" spans="1:10" x14ac:dyDescent="0.25">
      <c r="A1161">
        <v>415</v>
      </c>
      <c r="B1161">
        <v>4</v>
      </c>
      <c r="C1161">
        <v>1265</v>
      </c>
      <c r="D1161">
        <v>6</v>
      </c>
      <c r="E1161">
        <v>2</v>
      </c>
      <c r="F1161">
        <v>2</v>
      </c>
      <c r="G1161">
        <v>469.99</v>
      </c>
      <c r="H1161" s="12">
        <v>0.05</v>
      </c>
      <c r="I1161" s="21">
        <f t="shared" si="36"/>
        <v>23.499500000000001</v>
      </c>
      <c r="J1161" s="1">
        <f t="shared" si="37"/>
        <v>892.98099999999999</v>
      </c>
    </row>
    <row r="1162" spans="1:10" x14ac:dyDescent="0.25">
      <c r="A1162">
        <v>416</v>
      </c>
      <c r="B1162">
        <v>1</v>
      </c>
      <c r="C1162">
        <v>1377</v>
      </c>
      <c r="D1162">
        <v>22</v>
      </c>
      <c r="E1162">
        <v>2</v>
      </c>
      <c r="F1162">
        <v>1</v>
      </c>
      <c r="G1162">
        <v>269.99</v>
      </c>
      <c r="H1162" s="12">
        <v>7.0000000000000007E-2</v>
      </c>
      <c r="I1162" s="21">
        <f t="shared" si="36"/>
        <v>18.899300000000004</v>
      </c>
      <c r="J1162" s="1">
        <f t="shared" si="37"/>
        <v>251.0907</v>
      </c>
    </row>
    <row r="1163" spans="1:10" x14ac:dyDescent="0.25">
      <c r="A1163">
        <v>416</v>
      </c>
      <c r="B1163">
        <v>2</v>
      </c>
      <c r="C1163">
        <v>1377</v>
      </c>
      <c r="D1163">
        <v>14</v>
      </c>
      <c r="E1163">
        <v>2</v>
      </c>
      <c r="F1163">
        <v>1</v>
      </c>
      <c r="G1163">
        <v>269.99</v>
      </c>
      <c r="H1163" s="12">
        <v>7.0000000000000007E-2</v>
      </c>
      <c r="I1163" s="21">
        <f t="shared" si="36"/>
        <v>18.899300000000004</v>
      </c>
      <c r="J1163" s="1">
        <f t="shared" si="37"/>
        <v>251.0907</v>
      </c>
    </row>
    <row r="1164" spans="1:10" x14ac:dyDescent="0.25">
      <c r="A1164">
        <v>416</v>
      </c>
      <c r="B1164">
        <v>3</v>
      </c>
      <c r="C1164">
        <v>1377</v>
      </c>
      <c r="D1164">
        <v>24</v>
      </c>
      <c r="E1164">
        <v>2</v>
      </c>
      <c r="F1164">
        <v>1</v>
      </c>
      <c r="G1164">
        <v>549.99</v>
      </c>
      <c r="H1164" s="12">
        <v>0.1</v>
      </c>
      <c r="I1164" s="21">
        <f t="shared" si="36"/>
        <v>54.999000000000002</v>
      </c>
      <c r="J1164" s="1">
        <f t="shared" si="37"/>
        <v>494.99099999999999</v>
      </c>
    </row>
    <row r="1165" spans="1:10" x14ac:dyDescent="0.25">
      <c r="A1165">
        <v>417</v>
      </c>
      <c r="B1165">
        <v>1</v>
      </c>
      <c r="C1165">
        <v>359</v>
      </c>
      <c r="D1165">
        <v>26</v>
      </c>
      <c r="E1165">
        <v>1</v>
      </c>
      <c r="F1165">
        <v>2</v>
      </c>
      <c r="G1165">
        <v>599.99</v>
      </c>
      <c r="H1165" s="12">
        <v>7.0000000000000007E-2</v>
      </c>
      <c r="I1165" s="21">
        <f t="shared" si="36"/>
        <v>41.999300000000005</v>
      </c>
      <c r="J1165" s="1">
        <f t="shared" si="37"/>
        <v>1115.9814000000001</v>
      </c>
    </row>
    <row r="1166" spans="1:10" x14ac:dyDescent="0.25">
      <c r="A1166">
        <v>417</v>
      </c>
      <c r="B1166">
        <v>2</v>
      </c>
      <c r="C1166">
        <v>359</v>
      </c>
      <c r="D1166">
        <v>6</v>
      </c>
      <c r="E1166">
        <v>1</v>
      </c>
      <c r="F1166">
        <v>2</v>
      </c>
      <c r="G1166">
        <v>469.99</v>
      </c>
      <c r="H1166" s="12">
        <v>7.0000000000000007E-2</v>
      </c>
      <c r="I1166" s="21">
        <f t="shared" si="36"/>
        <v>32.899300000000004</v>
      </c>
      <c r="J1166" s="1">
        <f t="shared" si="37"/>
        <v>874.18140000000005</v>
      </c>
    </row>
    <row r="1167" spans="1:10" x14ac:dyDescent="0.25">
      <c r="A1167">
        <v>418</v>
      </c>
      <c r="B1167">
        <v>1</v>
      </c>
      <c r="C1167">
        <v>88</v>
      </c>
      <c r="D1167">
        <v>12</v>
      </c>
      <c r="E1167">
        <v>2</v>
      </c>
      <c r="F1167">
        <v>1</v>
      </c>
      <c r="G1167">
        <v>549.99</v>
      </c>
      <c r="H1167" s="12">
        <v>0.05</v>
      </c>
      <c r="I1167" s="21">
        <f t="shared" si="36"/>
        <v>27.499500000000001</v>
      </c>
      <c r="J1167" s="1">
        <f t="shared" si="37"/>
        <v>522.4905</v>
      </c>
    </row>
    <row r="1168" spans="1:10" x14ac:dyDescent="0.25">
      <c r="A1168">
        <v>418</v>
      </c>
      <c r="B1168">
        <v>2</v>
      </c>
      <c r="C1168">
        <v>88</v>
      </c>
      <c r="D1168">
        <v>20</v>
      </c>
      <c r="E1168">
        <v>2</v>
      </c>
      <c r="F1168">
        <v>1</v>
      </c>
      <c r="G1168">
        <v>599.99</v>
      </c>
      <c r="H1168" s="12">
        <v>0.05</v>
      </c>
      <c r="I1168" s="21">
        <f t="shared" si="36"/>
        <v>29.999500000000001</v>
      </c>
      <c r="J1168" s="1">
        <f t="shared" si="37"/>
        <v>569.9905</v>
      </c>
    </row>
    <row r="1169" spans="1:10" x14ac:dyDescent="0.25">
      <c r="A1169">
        <v>419</v>
      </c>
      <c r="B1169">
        <v>1</v>
      </c>
      <c r="C1169">
        <v>14</v>
      </c>
      <c r="D1169">
        <v>9</v>
      </c>
      <c r="E1169">
        <v>3</v>
      </c>
      <c r="F1169">
        <v>1</v>
      </c>
      <c r="G1169">
        <v>2999.99</v>
      </c>
      <c r="H1169" s="12">
        <v>0.05</v>
      </c>
      <c r="I1169" s="21">
        <f t="shared" si="36"/>
        <v>149.99949999999998</v>
      </c>
      <c r="J1169" s="1">
        <f t="shared" si="37"/>
        <v>2849.9904999999999</v>
      </c>
    </row>
    <row r="1170" spans="1:10" x14ac:dyDescent="0.25">
      <c r="A1170">
        <v>420</v>
      </c>
      <c r="B1170">
        <v>1</v>
      </c>
      <c r="C1170">
        <v>72</v>
      </c>
      <c r="D1170">
        <v>17</v>
      </c>
      <c r="E1170">
        <v>1</v>
      </c>
      <c r="F1170">
        <v>2</v>
      </c>
      <c r="G1170">
        <v>429</v>
      </c>
      <c r="H1170" s="12">
        <v>0.2</v>
      </c>
      <c r="I1170" s="21">
        <f t="shared" si="36"/>
        <v>85.800000000000011</v>
      </c>
      <c r="J1170" s="1">
        <f t="shared" si="37"/>
        <v>686.4</v>
      </c>
    </row>
    <row r="1171" spans="1:10" x14ac:dyDescent="0.25">
      <c r="A1171">
        <v>420</v>
      </c>
      <c r="B1171">
        <v>2</v>
      </c>
      <c r="C1171">
        <v>72</v>
      </c>
      <c r="D1171">
        <v>15</v>
      </c>
      <c r="E1171">
        <v>1</v>
      </c>
      <c r="F1171">
        <v>2</v>
      </c>
      <c r="G1171">
        <v>529.99</v>
      </c>
      <c r="H1171" s="12">
        <v>0.1</v>
      </c>
      <c r="I1171" s="21">
        <f t="shared" si="36"/>
        <v>52.999000000000002</v>
      </c>
      <c r="J1171" s="1">
        <f t="shared" si="37"/>
        <v>953.98199999999997</v>
      </c>
    </row>
    <row r="1172" spans="1:10" x14ac:dyDescent="0.25">
      <c r="A1172">
        <v>420</v>
      </c>
      <c r="B1172">
        <v>3</v>
      </c>
      <c r="C1172">
        <v>72</v>
      </c>
      <c r="D1172">
        <v>3</v>
      </c>
      <c r="E1172">
        <v>1</v>
      </c>
      <c r="F1172">
        <v>2</v>
      </c>
      <c r="G1172">
        <v>999.99</v>
      </c>
      <c r="H1172" s="12">
        <v>0.05</v>
      </c>
      <c r="I1172" s="21">
        <f t="shared" si="36"/>
        <v>49.999500000000005</v>
      </c>
      <c r="J1172" s="1">
        <f t="shared" si="37"/>
        <v>1899.981</v>
      </c>
    </row>
    <row r="1173" spans="1:10" x14ac:dyDescent="0.25">
      <c r="A1173">
        <v>421</v>
      </c>
      <c r="B1173">
        <v>1</v>
      </c>
      <c r="C1173">
        <v>240</v>
      </c>
      <c r="D1173">
        <v>6</v>
      </c>
      <c r="E1173">
        <v>1</v>
      </c>
      <c r="F1173">
        <v>2</v>
      </c>
      <c r="G1173">
        <v>469.99</v>
      </c>
      <c r="H1173" s="12">
        <v>7.0000000000000007E-2</v>
      </c>
      <c r="I1173" s="21">
        <f t="shared" si="36"/>
        <v>32.899300000000004</v>
      </c>
      <c r="J1173" s="1">
        <f t="shared" si="37"/>
        <v>874.18140000000005</v>
      </c>
    </row>
    <row r="1174" spans="1:10" x14ac:dyDescent="0.25">
      <c r="A1174">
        <v>421</v>
      </c>
      <c r="B1174">
        <v>2</v>
      </c>
      <c r="C1174">
        <v>240</v>
      </c>
      <c r="D1174">
        <v>3</v>
      </c>
      <c r="E1174">
        <v>1</v>
      </c>
      <c r="F1174">
        <v>2</v>
      </c>
      <c r="G1174">
        <v>999.99</v>
      </c>
      <c r="H1174" s="12">
        <v>0.2</v>
      </c>
      <c r="I1174" s="21">
        <f t="shared" si="36"/>
        <v>199.99800000000002</v>
      </c>
      <c r="J1174" s="1">
        <f t="shared" si="37"/>
        <v>1599.9839999999999</v>
      </c>
    </row>
    <row r="1175" spans="1:10" x14ac:dyDescent="0.25">
      <c r="A1175">
        <v>421</v>
      </c>
      <c r="B1175">
        <v>3</v>
      </c>
      <c r="C1175">
        <v>240</v>
      </c>
      <c r="D1175">
        <v>20</v>
      </c>
      <c r="E1175">
        <v>1</v>
      </c>
      <c r="F1175">
        <v>2</v>
      </c>
      <c r="G1175">
        <v>599.99</v>
      </c>
      <c r="H1175" s="12">
        <v>0.2</v>
      </c>
      <c r="I1175" s="21">
        <f t="shared" si="36"/>
        <v>119.998</v>
      </c>
      <c r="J1175" s="1">
        <f t="shared" si="37"/>
        <v>959.98400000000004</v>
      </c>
    </row>
    <row r="1176" spans="1:10" x14ac:dyDescent="0.25">
      <c r="A1176">
        <v>421</v>
      </c>
      <c r="B1176">
        <v>4</v>
      </c>
      <c r="C1176">
        <v>240</v>
      </c>
      <c r="D1176">
        <v>4</v>
      </c>
      <c r="E1176">
        <v>1</v>
      </c>
      <c r="F1176">
        <v>1</v>
      </c>
      <c r="G1176">
        <v>2899.99</v>
      </c>
      <c r="H1176" s="12">
        <v>7.0000000000000007E-2</v>
      </c>
      <c r="I1176" s="21">
        <f t="shared" si="36"/>
        <v>202.99930000000001</v>
      </c>
      <c r="J1176" s="1">
        <f t="shared" si="37"/>
        <v>2696.9906999999998</v>
      </c>
    </row>
    <row r="1177" spans="1:10" x14ac:dyDescent="0.25">
      <c r="A1177">
        <v>421</v>
      </c>
      <c r="B1177">
        <v>5</v>
      </c>
      <c r="C1177">
        <v>240</v>
      </c>
      <c r="D1177">
        <v>23</v>
      </c>
      <c r="E1177">
        <v>1</v>
      </c>
      <c r="F1177">
        <v>2</v>
      </c>
      <c r="G1177">
        <v>299.99</v>
      </c>
      <c r="H1177" s="12">
        <v>0.2</v>
      </c>
      <c r="I1177" s="21">
        <f t="shared" si="36"/>
        <v>59.998000000000005</v>
      </c>
      <c r="J1177" s="1">
        <f t="shared" si="37"/>
        <v>479.98400000000004</v>
      </c>
    </row>
    <row r="1178" spans="1:10" x14ac:dyDescent="0.25">
      <c r="A1178">
        <v>422</v>
      </c>
      <c r="B1178">
        <v>1</v>
      </c>
      <c r="C1178">
        <v>398</v>
      </c>
      <c r="D1178">
        <v>20</v>
      </c>
      <c r="E1178">
        <v>2</v>
      </c>
      <c r="F1178">
        <v>2</v>
      </c>
      <c r="G1178">
        <v>599.99</v>
      </c>
      <c r="H1178" s="12">
        <v>0.05</v>
      </c>
      <c r="I1178" s="21">
        <f t="shared" si="36"/>
        <v>29.999500000000001</v>
      </c>
      <c r="J1178" s="1">
        <f t="shared" si="37"/>
        <v>1139.981</v>
      </c>
    </row>
    <row r="1179" spans="1:10" x14ac:dyDescent="0.25">
      <c r="A1179">
        <v>423</v>
      </c>
      <c r="B1179">
        <v>1</v>
      </c>
      <c r="C1179">
        <v>1397</v>
      </c>
      <c r="D1179">
        <v>8</v>
      </c>
      <c r="E1179">
        <v>2</v>
      </c>
      <c r="F1179">
        <v>2</v>
      </c>
      <c r="G1179">
        <v>1799.99</v>
      </c>
      <c r="H1179" s="12">
        <v>0.05</v>
      </c>
      <c r="I1179" s="21">
        <f t="shared" si="36"/>
        <v>89.999500000000012</v>
      </c>
      <c r="J1179" s="1">
        <f t="shared" si="37"/>
        <v>3419.9809999999998</v>
      </c>
    </row>
    <row r="1180" spans="1:10" x14ac:dyDescent="0.25">
      <c r="A1180">
        <v>423</v>
      </c>
      <c r="B1180">
        <v>2</v>
      </c>
      <c r="C1180">
        <v>1397</v>
      </c>
      <c r="D1180">
        <v>17</v>
      </c>
      <c r="E1180">
        <v>2</v>
      </c>
      <c r="F1180">
        <v>1</v>
      </c>
      <c r="G1180">
        <v>429</v>
      </c>
      <c r="H1180" s="12">
        <v>0.2</v>
      </c>
      <c r="I1180" s="21">
        <f t="shared" si="36"/>
        <v>85.800000000000011</v>
      </c>
      <c r="J1180" s="1">
        <f t="shared" si="37"/>
        <v>343.2</v>
      </c>
    </row>
    <row r="1181" spans="1:10" x14ac:dyDescent="0.25">
      <c r="A1181">
        <v>423</v>
      </c>
      <c r="B1181">
        <v>3</v>
      </c>
      <c r="C1181">
        <v>1397</v>
      </c>
      <c r="D1181">
        <v>23</v>
      </c>
      <c r="E1181">
        <v>2</v>
      </c>
      <c r="F1181">
        <v>2</v>
      </c>
      <c r="G1181">
        <v>299.99</v>
      </c>
      <c r="H1181" s="12">
        <v>7.0000000000000007E-2</v>
      </c>
      <c r="I1181" s="21">
        <f t="shared" si="36"/>
        <v>20.999300000000002</v>
      </c>
      <c r="J1181" s="1">
        <f t="shared" si="37"/>
        <v>557.98140000000001</v>
      </c>
    </row>
    <row r="1182" spans="1:10" x14ac:dyDescent="0.25">
      <c r="A1182">
        <v>423</v>
      </c>
      <c r="B1182">
        <v>4</v>
      </c>
      <c r="C1182">
        <v>1397</v>
      </c>
      <c r="D1182">
        <v>2</v>
      </c>
      <c r="E1182">
        <v>2</v>
      </c>
      <c r="F1182">
        <v>1</v>
      </c>
      <c r="G1182">
        <v>749.99</v>
      </c>
      <c r="H1182" s="12">
        <v>0.2</v>
      </c>
      <c r="I1182" s="21">
        <f t="shared" si="36"/>
        <v>149.99800000000002</v>
      </c>
      <c r="J1182" s="1">
        <f t="shared" si="37"/>
        <v>599.99199999999996</v>
      </c>
    </row>
    <row r="1183" spans="1:10" x14ac:dyDescent="0.25">
      <c r="A1183">
        <v>424</v>
      </c>
      <c r="B1183">
        <v>1</v>
      </c>
      <c r="C1183">
        <v>67</v>
      </c>
      <c r="D1183">
        <v>22</v>
      </c>
      <c r="E1183">
        <v>1</v>
      </c>
      <c r="F1183">
        <v>1</v>
      </c>
      <c r="G1183">
        <v>269.99</v>
      </c>
      <c r="H1183" s="12">
        <v>0.1</v>
      </c>
      <c r="I1183" s="21">
        <f t="shared" si="36"/>
        <v>26.999000000000002</v>
      </c>
      <c r="J1183" s="1">
        <f t="shared" si="37"/>
        <v>242.99100000000001</v>
      </c>
    </row>
    <row r="1184" spans="1:10" x14ac:dyDescent="0.25">
      <c r="A1184">
        <v>424</v>
      </c>
      <c r="B1184">
        <v>2</v>
      </c>
      <c r="C1184">
        <v>67</v>
      </c>
      <c r="D1184">
        <v>6</v>
      </c>
      <c r="E1184">
        <v>1</v>
      </c>
      <c r="F1184">
        <v>1</v>
      </c>
      <c r="G1184">
        <v>469.99</v>
      </c>
      <c r="H1184" s="12">
        <v>0.05</v>
      </c>
      <c r="I1184" s="21">
        <f t="shared" si="36"/>
        <v>23.499500000000001</v>
      </c>
      <c r="J1184" s="1">
        <f t="shared" si="37"/>
        <v>446.4905</v>
      </c>
    </row>
    <row r="1185" spans="1:10" x14ac:dyDescent="0.25">
      <c r="A1185">
        <v>425</v>
      </c>
      <c r="B1185">
        <v>1</v>
      </c>
      <c r="C1185">
        <v>843</v>
      </c>
      <c r="D1185">
        <v>6</v>
      </c>
      <c r="E1185">
        <v>2</v>
      </c>
      <c r="F1185">
        <v>1</v>
      </c>
      <c r="G1185">
        <v>469.99</v>
      </c>
      <c r="H1185" s="12">
        <v>0.1</v>
      </c>
      <c r="I1185" s="21">
        <f t="shared" si="36"/>
        <v>46.999000000000002</v>
      </c>
      <c r="J1185" s="1">
        <f t="shared" si="37"/>
        <v>422.99099999999999</v>
      </c>
    </row>
    <row r="1186" spans="1:10" x14ac:dyDescent="0.25">
      <c r="A1186">
        <v>425</v>
      </c>
      <c r="B1186">
        <v>2</v>
      </c>
      <c r="C1186">
        <v>843</v>
      </c>
      <c r="D1186">
        <v>21</v>
      </c>
      <c r="E1186">
        <v>2</v>
      </c>
      <c r="F1186">
        <v>2</v>
      </c>
      <c r="G1186">
        <v>269.99</v>
      </c>
      <c r="H1186" s="12">
        <v>7.0000000000000007E-2</v>
      </c>
      <c r="I1186" s="21">
        <f t="shared" si="36"/>
        <v>18.899300000000004</v>
      </c>
      <c r="J1186" s="1">
        <f t="shared" si="37"/>
        <v>502.1814</v>
      </c>
    </row>
    <row r="1187" spans="1:10" x14ac:dyDescent="0.25">
      <c r="A1187">
        <v>425</v>
      </c>
      <c r="B1187">
        <v>3</v>
      </c>
      <c r="C1187">
        <v>843</v>
      </c>
      <c r="D1187">
        <v>19</v>
      </c>
      <c r="E1187">
        <v>2</v>
      </c>
      <c r="F1187">
        <v>1</v>
      </c>
      <c r="G1187">
        <v>449</v>
      </c>
      <c r="H1187" s="12">
        <v>0.05</v>
      </c>
      <c r="I1187" s="21">
        <f t="shared" si="36"/>
        <v>22.450000000000003</v>
      </c>
      <c r="J1187" s="1">
        <f t="shared" si="37"/>
        <v>426.55</v>
      </c>
    </row>
    <row r="1188" spans="1:10" x14ac:dyDescent="0.25">
      <c r="A1188">
        <v>426</v>
      </c>
      <c r="B1188">
        <v>1</v>
      </c>
      <c r="C1188">
        <v>944</v>
      </c>
      <c r="D1188">
        <v>10</v>
      </c>
      <c r="E1188">
        <v>2</v>
      </c>
      <c r="F1188">
        <v>1</v>
      </c>
      <c r="G1188">
        <v>1549</v>
      </c>
      <c r="H1188" s="12">
        <v>0.1</v>
      </c>
      <c r="I1188" s="21">
        <f t="shared" si="36"/>
        <v>154.9</v>
      </c>
      <c r="J1188" s="1">
        <f t="shared" si="37"/>
        <v>1394.1</v>
      </c>
    </row>
    <row r="1189" spans="1:10" x14ac:dyDescent="0.25">
      <c r="A1189">
        <v>426</v>
      </c>
      <c r="B1189">
        <v>2</v>
      </c>
      <c r="C1189">
        <v>944</v>
      </c>
      <c r="D1189">
        <v>23</v>
      </c>
      <c r="E1189">
        <v>2</v>
      </c>
      <c r="F1189">
        <v>2</v>
      </c>
      <c r="G1189">
        <v>299.99</v>
      </c>
      <c r="H1189" s="12">
        <v>0.05</v>
      </c>
      <c r="I1189" s="21">
        <f t="shared" si="36"/>
        <v>14.999500000000001</v>
      </c>
      <c r="J1189" s="1">
        <f t="shared" si="37"/>
        <v>569.98099999999999</v>
      </c>
    </row>
    <row r="1190" spans="1:10" x14ac:dyDescent="0.25">
      <c r="A1190">
        <v>427</v>
      </c>
      <c r="B1190">
        <v>1</v>
      </c>
      <c r="C1190">
        <v>434</v>
      </c>
      <c r="D1190">
        <v>12</v>
      </c>
      <c r="E1190">
        <v>1</v>
      </c>
      <c r="F1190">
        <v>2</v>
      </c>
      <c r="G1190">
        <v>549.99</v>
      </c>
      <c r="H1190" s="12">
        <v>7.0000000000000007E-2</v>
      </c>
      <c r="I1190" s="21">
        <f t="shared" si="36"/>
        <v>38.499300000000005</v>
      </c>
      <c r="J1190" s="1">
        <f t="shared" si="37"/>
        <v>1022.9814</v>
      </c>
    </row>
    <row r="1191" spans="1:10" x14ac:dyDescent="0.25">
      <c r="A1191">
        <v>427</v>
      </c>
      <c r="B1191">
        <v>2</v>
      </c>
      <c r="C1191">
        <v>434</v>
      </c>
      <c r="D1191">
        <v>15</v>
      </c>
      <c r="E1191">
        <v>1</v>
      </c>
      <c r="F1191">
        <v>2</v>
      </c>
      <c r="G1191">
        <v>529.99</v>
      </c>
      <c r="H1191" s="12">
        <v>0.1</v>
      </c>
      <c r="I1191" s="21">
        <f t="shared" si="36"/>
        <v>52.999000000000002</v>
      </c>
      <c r="J1191" s="1">
        <f t="shared" si="37"/>
        <v>953.98199999999997</v>
      </c>
    </row>
    <row r="1192" spans="1:10" x14ac:dyDescent="0.25">
      <c r="A1192">
        <v>427</v>
      </c>
      <c r="B1192">
        <v>3</v>
      </c>
      <c r="C1192">
        <v>434</v>
      </c>
      <c r="D1192">
        <v>26</v>
      </c>
      <c r="E1192">
        <v>1</v>
      </c>
      <c r="F1192">
        <v>2</v>
      </c>
      <c r="G1192">
        <v>599.99</v>
      </c>
      <c r="H1192" s="12">
        <v>7.0000000000000007E-2</v>
      </c>
      <c r="I1192" s="21">
        <f t="shared" si="36"/>
        <v>41.999300000000005</v>
      </c>
      <c r="J1192" s="1">
        <f t="shared" si="37"/>
        <v>1115.9814000000001</v>
      </c>
    </row>
    <row r="1193" spans="1:10" x14ac:dyDescent="0.25">
      <c r="A1193">
        <v>428</v>
      </c>
      <c r="B1193">
        <v>1</v>
      </c>
      <c r="C1193">
        <v>1039</v>
      </c>
      <c r="D1193">
        <v>5</v>
      </c>
      <c r="E1193">
        <v>2</v>
      </c>
      <c r="F1193">
        <v>2</v>
      </c>
      <c r="G1193">
        <v>1320.99</v>
      </c>
      <c r="H1193" s="12">
        <v>0.2</v>
      </c>
      <c r="I1193" s="21">
        <f t="shared" si="36"/>
        <v>264.19800000000004</v>
      </c>
      <c r="J1193" s="1">
        <f t="shared" si="37"/>
        <v>2113.5839999999998</v>
      </c>
    </row>
    <row r="1194" spans="1:10" x14ac:dyDescent="0.25">
      <c r="A1194">
        <v>428</v>
      </c>
      <c r="B1194">
        <v>2</v>
      </c>
      <c r="C1194">
        <v>1039</v>
      </c>
      <c r="D1194">
        <v>14</v>
      </c>
      <c r="E1194">
        <v>2</v>
      </c>
      <c r="F1194">
        <v>1</v>
      </c>
      <c r="G1194">
        <v>269.99</v>
      </c>
      <c r="H1194" s="12">
        <v>0.2</v>
      </c>
      <c r="I1194" s="21">
        <f t="shared" si="36"/>
        <v>53.998000000000005</v>
      </c>
      <c r="J1194" s="1">
        <f t="shared" si="37"/>
        <v>215.99200000000002</v>
      </c>
    </row>
    <row r="1195" spans="1:10" x14ac:dyDescent="0.25">
      <c r="A1195">
        <v>429</v>
      </c>
      <c r="B1195">
        <v>1</v>
      </c>
      <c r="C1195">
        <v>153</v>
      </c>
      <c r="D1195">
        <v>11</v>
      </c>
      <c r="E1195">
        <v>3</v>
      </c>
      <c r="F1195">
        <v>1</v>
      </c>
      <c r="G1195">
        <v>1680.99</v>
      </c>
      <c r="H1195" s="12">
        <v>0.2</v>
      </c>
      <c r="I1195" s="21">
        <f t="shared" si="36"/>
        <v>336.19800000000004</v>
      </c>
      <c r="J1195" s="1">
        <f t="shared" si="37"/>
        <v>1344.7919999999999</v>
      </c>
    </row>
    <row r="1196" spans="1:10" x14ac:dyDescent="0.25">
      <c r="A1196">
        <v>429</v>
      </c>
      <c r="B1196">
        <v>2</v>
      </c>
      <c r="C1196">
        <v>153</v>
      </c>
      <c r="D1196">
        <v>4</v>
      </c>
      <c r="E1196">
        <v>3</v>
      </c>
      <c r="F1196">
        <v>2</v>
      </c>
      <c r="G1196">
        <v>2899.99</v>
      </c>
      <c r="H1196" s="12">
        <v>0.1</v>
      </c>
      <c r="I1196" s="21">
        <f t="shared" si="36"/>
        <v>289.99899999999997</v>
      </c>
      <c r="J1196" s="1">
        <f t="shared" si="37"/>
        <v>5219.982</v>
      </c>
    </row>
    <row r="1197" spans="1:10" x14ac:dyDescent="0.25">
      <c r="A1197">
        <v>429</v>
      </c>
      <c r="B1197">
        <v>3</v>
      </c>
      <c r="C1197">
        <v>153</v>
      </c>
      <c r="D1197">
        <v>5</v>
      </c>
      <c r="E1197">
        <v>3</v>
      </c>
      <c r="F1197">
        <v>2</v>
      </c>
      <c r="G1197">
        <v>1320.99</v>
      </c>
      <c r="H1197" s="12">
        <v>0.05</v>
      </c>
      <c r="I1197" s="21">
        <f t="shared" si="36"/>
        <v>66.049500000000009</v>
      </c>
      <c r="J1197" s="1">
        <f t="shared" si="37"/>
        <v>2509.8809999999999</v>
      </c>
    </row>
    <row r="1198" spans="1:10" x14ac:dyDescent="0.25">
      <c r="A1198">
        <v>429</v>
      </c>
      <c r="B1198">
        <v>4</v>
      </c>
      <c r="C1198">
        <v>153</v>
      </c>
      <c r="D1198">
        <v>6</v>
      </c>
      <c r="E1198">
        <v>3</v>
      </c>
      <c r="F1198">
        <v>1</v>
      </c>
      <c r="G1198">
        <v>469.99</v>
      </c>
      <c r="H1198" s="12">
        <v>7.0000000000000007E-2</v>
      </c>
      <c r="I1198" s="21">
        <f t="shared" si="36"/>
        <v>32.899300000000004</v>
      </c>
      <c r="J1198" s="1">
        <f t="shared" si="37"/>
        <v>437.09070000000003</v>
      </c>
    </row>
    <row r="1199" spans="1:10" x14ac:dyDescent="0.25">
      <c r="A1199">
        <v>429</v>
      </c>
      <c r="B1199">
        <v>5</v>
      </c>
      <c r="C1199">
        <v>153</v>
      </c>
      <c r="D1199">
        <v>2</v>
      </c>
      <c r="E1199">
        <v>3</v>
      </c>
      <c r="F1199">
        <v>1</v>
      </c>
      <c r="G1199">
        <v>749.99</v>
      </c>
      <c r="H1199" s="12">
        <v>0.1</v>
      </c>
      <c r="I1199" s="21">
        <f t="shared" si="36"/>
        <v>74.999000000000009</v>
      </c>
      <c r="J1199" s="1">
        <f t="shared" si="37"/>
        <v>674.99099999999999</v>
      </c>
    </row>
    <row r="1200" spans="1:10" x14ac:dyDescent="0.25">
      <c r="A1200">
        <v>430</v>
      </c>
      <c r="B1200">
        <v>1</v>
      </c>
      <c r="C1200">
        <v>272</v>
      </c>
      <c r="D1200">
        <v>22</v>
      </c>
      <c r="E1200">
        <v>2</v>
      </c>
      <c r="F1200">
        <v>2</v>
      </c>
      <c r="G1200">
        <v>269.99</v>
      </c>
      <c r="H1200" s="12">
        <v>0.1</v>
      </c>
      <c r="I1200" s="21">
        <f t="shared" si="36"/>
        <v>26.999000000000002</v>
      </c>
      <c r="J1200" s="1">
        <f t="shared" si="37"/>
        <v>485.98200000000003</v>
      </c>
    </row>
    <row r="1201" spans="1:10" x14ac:dyDescent="0.25">
      <c r="A1201">
        <v>430</v>
      </c>
      <c r="B1201">
        <v>2</v>
      </c>
      <c r="C1201">
        <v>272</v>
      </c>
      <c r="D1201">
        <v>11</v>
      </c>
      <c r="E1201">
        <v>2</v>
      </c>
      <c r="F1201">
        <v>1</v>
      </c>
      <c r="G1201">
        <v>1680.99</v>
      </c>
      <c r="H1201" s="12">
        <v>7.0000000000000007E-2</v>
      </c>
      <c r="I1201" s="21">
        <f t="shared" si="36"/>
        <v>117.66930000000001</v>
      </c>
      <c r="J1201" s="1">
        <f t="shared" si="37"/>
        <v>1563.3207</v>
      </c>
    </row>
    <row r="1202" spans="1:10" x14ac:dyDescent="0.25">
      <c r="A1202">
        <v>430</v>
      </c>
      <c r="B1202">
        <v>3</v>
      </c>
      <c r="C1202">
        <v>272</v>
      </c>
      <c r="D1202">
        <v>4</v>
      </c>
      <c r="E1202">
        <v>2</v>
      </c>
      <c r="F1202">
        <v>2</v>
      </c>
      <c r="G1202">
        <v>2899.99</v>
      </c>
      <c r="H1202" s="12">
        <v>0.2</v>
      </c>
      <c r="I1202" s="21">
        <f t="shared" si="36"/>
        <v>579.99799999999993</v>
      </c>
      <c r="J1202" s="1">
        <f t="shared" si="37"/>
        <v>4639.9839999999995</v>
      </c>
    </row>
    <row r="1203" spans="1:10" x14ac:dyDescent="0.25">
      <c r="A1203">
        <v>430</v>
      </c>
      <c r="B1203">
        <v>4</v>
      </c>
      <c r="C1203">
        <v>272</v>
      </c>
      <c r="D1203">
        <v>13</v>
      </c>
      <c r="E1203">
        <v>2</v>
      </c>
      <c r="F1203">
        <v>2</v>
      </c>
      <c r="G1203">
        <v>269.99</v>
      </c>
      <c r="H1203" s="12">
        <v>0.2</v>
      </c>
      <c r="I1203" s="21">
        <f t="shared" si="36"/>
        <v>53.998000000000005</v>
      </c>
      <c r="J1203" s="1">
        <f t="shared" si="37"/>
        <v>431.98400000000004</v>
      </c>
    </row>
    <row r="1204" spans="1:10" x14ac:dyDescent="0.25">
      <c r="A1204">
        <v>430</v>
      </c>
      <c r="B1204">
        <v>5</v>
      </c>
      <c r="C1204">
        <v>272</v>
      </c>
      <c r="D1204">
        <v>8</v>
      </c>
      <c r="E1204">
        <v>2</v>
      </c>
      <c r="F1204">
        <v>1</v>
      </c>
      <c r="G1204">
        <v>1799.99</v>
      </c>
      <c r="H1204" s="12">
        <v>0.2</v>
      </c>
      <c r="I1204" s="21">
        <f t="shared" si="36"/>
        <v>359.99800000000005</v>
      </c>
      <c r="J1204" s="1">
        <f t="shared" si="37"/>
        <v>1439.992</v>
      </c>
    </row>
    <row r="1205" spans="1:10" x14ac:dyDescent="0.25">
      <c r="A1205">
        <v>431</v>
      </c>
      <c r="B1205">
        <v>1</v>
      </c>
      <c r="C1205">
        <v>1217</v>
      </c>
      <c r="D1205">
        <v>14</v>
      </c>
      <c r="E1205">
        <v>2</v>
      </c>
      <c r="F1205">
        <v>2</v>
      </c>
      <c r="G1205">
        <v>269.99</v>
      </c>
      <c r="H1205" s="12">
        <v>0.2</v>
      </c>
      <c r="I1205" s="21">
        <f t="shared" si="36"/>
        <v>53.998000000000005</v>
      </c>
      <c r="J1205" s="1">
        <f t="shared" si="37"/>
        <v>431.98400000000004</v>
      </c>
    </row>
    <row r="1206" spans="1:10" x14ac:dyDescent="0.25">
      <c r="A1206">
        <v>431</v>
      </c>
      <c r="B1206">
        <v>2</v>
      </c>
      <c r="C1206">
        <v>1217</v>
      </c>
      <c r="D1206">
        <v>6</v>
      </c>
      <c r="E1206">
        <v>2</v>
      </c>
      <c r="F1206">
        <v>1</v>
      </c>
      <c r="G1206">
        <v>469.99</v>
      </c>
      <c r="H1206" s="12">
        <v>0.1</v>
      </c>
      <c r="I1206" s="21">
        <f t="shared" si="36"/>
        <v>46.999000000000002</v>
      </c>
      <c r="J1206" s="1">
        <f t="shared" si="37"/>
        <v>422.99099999999999</v>
      </c>
    </row>
    <row r="1207" spans="1:10" x14ac:dyDescent="0.25">
      <c r="A1207">
        <v>431</v>
      </c>
      <c r="B1207">
        <v>3</v>
      </c>
      <c r="C1207">
        <v>1217</v>
      </c>
      <c r="D1207">
        <v>18</v>
      </c>
      <c r="E1207">
        <v>2</v>
      </c>
      <c r="F1207">
        <v>1</v>
      </c>
      <c r="G1207">
        <v>449</v>
      </c>
      <c r="H1207" s="12">
        <v>0.2</v>
      </c>
      <c r="I1207" s="21">
        <f t="shared" si="36"/>
        <v>89.800000000000011</v>
      </c>
      <c r="J1207" s="1">
        <f t="shared" si="37"/>
        <v>359.2</v>
      </c>
    </row>
    <row r="1208" spans="1:10" x14ac:dyDescent="0.25">
      <c r="A1208">
        <v>431</v>
      </c>
      <c r="B1208">
        <v>4</v>
      </c>
      <c r="C1208">
        <v>1217</v>
      </c>
      <c r="D1208">
        <v>13</v>
      </c>
      <c r="E1208">
        <v>2</v>
      </c>
      <c r="F1208">
        <v>2</v>
      </c>
      <c r="G1208">
        <v>269.99</v>
      </c>
      <c r="H1208" s="12">
        <v>7.0000000000000007E-2</v>
      </c>
      <c r="I1208" s="21">
        <f t="shared" si="36"/>
        <v>18.899300000000004</v>
      </c>
      <c r="J1208" s="1">
        <f t="shared" si="37"/>
        <v>502.1814</v>
      </c>
    </row>
    <row r="1209" spans="1:10" x14ac:dyDescent="0.25">
      <c r="A1209">
        <v>431</v>
      </c>
      <c r="B1209">
        <v>5</v>
      </c>
      <c r="C1209">
        <v>1217</v>
      </c>
      <c r="D1209">
        <v>19</v>
      </c>
      <c r="E1209">
        <v>2</v>
      </c>
      <c r="F1209">
        <v>1</v>
      </c>
      <c r="G1209">
        <v>449</v>
      </c>
      <c r="H1209" s="12">
        <v>7.0000000000000007E-2</v>
      </c>
      <c r="I1209" s="21">
        <f t="shared" si="36"/>
        <v>31.430000000000003</v>
      </c>
      <c r="J1209" s="1">
        <f t="shared" si="37"/>
        <v>417.57</v>
      </c>
    </row>
    <row r="1210" spans="1:10" x14ac:dyDescent="0.25">
      <c r="A1210">
        <v>432</v>
      </c>
      <c r="B1210">
        <v>1</v>
      </c>
      <c r="C1210">
        <v>169</v>
      </c>
      <c r="D1210">
        <v>10</v>
      </c>
      <c r="E1210">
        <v>1</v>
      </c>
      <c r="F1210">
        <v>2</v>
      </c>
      <c r="G1210">
        <v>1549</v>
      </c>
      <c r="H1210" s="12">
        <v>0.2</v>
      </c>
      <c r="I1210" s="21">
        <f t="shared" si="36"/>
        <v>309.8</v>
      </c>
      <c r="J1210" s="1">
        <f t="shared" si="37"/>
        <v>2478.4</v>
      </c>
    </row>
    <row r="1211" spans="1:10" x14ac:dyDescent="0.25">
      <c r="A1211">
        <v>432</v>
      </c>
      <c r="B1211">
        <v>2</v>
      </c>
      <c r="C1211">
        <v>169</v>
      </c>
      <c r="D1211">
        <v>7</v>
      </c>
      <c r="E1211">
        <v>1</v>
      </c>
      <c r="F1211">
        <v>2</v>
      </c>
      <c r="G1211">
        <v>3999.99</v>
      </c>
      <c r="H1211" s="12">
        <v>0.05</v>
      </c>
      <c r="I1211" s="21">
        <f t="shared" si="36"/>
        <v>199.99950000000001</v>
      </c>
      <c r="J1211" s="1">
        <f t="shared" si="37"/>
        <v>7599.9809999999998</v>
      </c>
    </row>
    <row r="1212" spans="1:10" x14ac:dyDescent="0.25">
      <c r="A1212">
        <v>433</v>
      </c>
      <c r="B1212">
        <v>1</v>
      </c>
      <c r="C1212">
        <v>1062</v>
      </c>
      <c r="D1212">
        <v>6</v>
      </c>
      <c r="E1212">
        <v>2</v>
      </c>
      <c r="F1212">
        <v>1</v>
      </c>
      <c r="G1212">
        <v>469.99</v>
      </c>
      <c r="H1212" s="12">
        <v>0.1</v>
      </c>
      <c r="I1212" s="21">
        <f t="shared" si="36"/>
        <v>46.999000000000002</v>
      </c>
      <c r="J1212" s="1">
        <f t="shared" si="37"/>
        <v>422.99099999999999</v>
      </c>
    </row>
    <row r="1213" spans="1:10" x14ac:dyDescent="0.25">
      <c r="A1213">
        <v>433</v>
      </c>
      <c r="B1213">
        <v>2</v>
      </c>
      <c r="C1213">
        <v>1062</v>
      </c>
      <c r="D1213">
        <v>10</v>
      </c>
      <c r="E1213">
        <v>2</v>
      </c>
      <c r="F1213">
        <v>1</v>
      </c>
      <c r="G1213">
        <v>1549</v>
      </c>
      <c r="H1213" s="12">
        <v>0.2</v>
      </c>
      <c r="I1213" s="21">
        <f t="shared" si="36"/>
        <v>309.8</v>
      </c>
      <c r="J1213" s="1">
        <f t="shared" si="37"/>
        <v>1239.2</v>
      </c>
    </row>
    <row r="1214" spans="1:10" x14ac:dyDescent="0.25">
      <c r="A1214">
        <v>433</v>
      </c>
      <c r="B1214">
        <v>3</v>
      </c>
      <c r="C1214">
        <v>1062</v>
      </c>
      <c r="D1214">
        <v>24</v>
      </c>
      <c r="E1214">
        <v>2</v>
      </c>
      <c r="F1214">
        <v>1</v>
      </c>
      <c r="G1214">
        <v>549.99</v>
      </c>
      <c r="H1214" s="12">
        <v>0.1</v>
      </c>
      <c r="I1214" s="21">
        <f t="shared" si="36"/>
        <v>54.999000000000002</v>
      </c>
      <c r="J1214" s="1">
        <f t="shared" si="37"/>
        <v>494.99099999999999</v>
      </c>
    </row>
    <row r="1215" spans="1:10" x14ac:dyDescent="0.25">
      <c r="A1215">
        <v>433</v>
      </c>
      <c r="B1215">
        <v>4</v>
      </c>
      <c r="C1215">
        <v>1062</v>
      </c>
      <c r="D1215">
        <v>4</v>
      </c>
      <c r="E1215">
        <v>2</v>
      </c>
      <c r="F1215">
        <v>1</v>
      </c>
      <c r="G1215">
        <v>2899.99</v>
      </c>
      <c r="H1215" s="12">
        <v>0.2</v>
      </c>
      <c r="I1215" s="21">
        <f t="shared" si="36"/>
        <v>579.99799999999993</v>
      </c>
      <c r="J1215" s="1">
        <f t="shared" si="37"/>
        <v>2319.9919999999997</v>
      </c>
    </row>
    <row r="1216" spans="1:10" x14ac:dyDescent="0.25">
      <c r="A1216">
        <v>434</v>
      </c>
      <c r="B1216">
        <v>1</v>
      </c>
      <c r="C1216">
        <v>726</v>
      </c>
      <c r="D1216">
        <v>21</v>
      </c>
      <c r="E1216">
        <v>2</v>
      </c>
      <c r="F1216">
        <v>1</v>
      </c>
      <c r="G1216">
        <v>269.99</v>
      </c>
      <c r="H1216" s="12">
        <v>0.05</v>
      </c>
      <c r="I1216" s="21">
        <f t="shared" si="36"/>
        <v>13.499500000000001</v>
      </c>
      <c r="J1216" s="1">
        <f t="shared" si="37"/>
        <v>256.4905</v>
      </c>
    </row>
    <row r="1217" spans="1:10" x14ac:dyDescent="0.25">
      <c r="A1217">
        <v>434</v>
      </c>
      <c r="B1217">
        <v>2</v>
      </c>
      <c r="C1217">
        <v>726</v>
      </c>
      <c r="D1217">
        <v>20</v>
      </c>
      <c r="E1217">
        <v>2</v>
      </c>
      <c r="F1217">
        <v>1</v>
      </c>
      <c r="G1217">
        <v>599.99</v>
      </c>
      <c r="H1217" s="12">
        <v>0.1</v>
      </c>
      <c r="I1217" s="21">
        <f t="shared" si="36"/>
        <v>59.999000000000002</v>
      </c>
      <c r="J1217" s="1">
        <f t="shared" si="37"/>
        <v>539.99099999999999</v>
      </c>
    </row>
    <row r="1218" spans="1:10" x14ac:dyDescent="0.25">
      <c r="A1218">
        <v>434</v>
      </c>
      <c r="B1218">
        <v>3</v>
      </c>
      <c r="C1218">
        <v>726</v>
      </c>
      <c r="D1218">
        <v>9</v>
      </c>
      <c r="E1218">
        <v>2</v>
      </c>
      <c r="F1218">
        <v>1</v>
      </c>
      <c r="G1218">
        <v>2999.99</v>
      </c>
      <c r="H1218" s="12">
        <v>0.2</v>
      </c>
      <c r="I1218" s="21">
        <f t="shared" si="36"/>
        <v>599.99799999999993</v>
      </c>
      <c r="J1218" s="1">
        <f t="shared" si="37"/>
        <v>2399.9919999999997</v>
      </c>
    </row>
    <row r="1219" spans="1:10" x14ac:dyDescent="0.25">
      <c r="A1219">
        <v>434</v>
      </c>
      <c r="B1219">
        <v>4</v>
      </c>
      <c r="C1219">
        <v>726</v>
      </c>
      <c r="D1219">
        <v>11</v>
      </c>
      <c r="E1219">
        <v>2</v>
      </c>
      <c r="F1219">
        <v>2</v>
      </c>
      <c r="G1219">
        <v>1680.99</v>
      </c>
      <c r="H1219" s="12">
        <v>7.0000000000000007E-2</v>
      </c>
      <c r="I1219" s="21">
        <f t="shared" ref="I1219:I1282" si="38">G1219*H1219</f>
        <v>117.66930000000001</v>
      </c>
      <c r="J1219" s="1">
        <f t="shared" ref="J1219:J1282" si="39">(G1219-I1219)*F1219</f>
        <v>3126.6414</v>
      </c>
    </row>
    <row r="1220" spans="1:10" x14ac:dyDescent="0.25">
      <c r="A1220">
        <v>434</v>
      </c>
      <c r="B1220">
        <v>5</v>
      </c>
      <c r="C1220">
        <v>726</v>
      </c>
      <c r="D1220">
        <v>18</v>
      </c>
      <c r="E1220">
        <v>2</v>
      </c>
      <c r="F1220">
        <v>2</v>
      </c>
      <c r="G1220">
        <v>449</v>
      </c>
      <c r="H1220" s="12">
        <v>0.05</v>
      </c>
      <c r="I1220" s="21">
        <f t="shared" si="38"/>
        <v>22.450000000000003</v>
      </c>
      <c r="J1220" s="1">
        <f t="shared" si="39"/>
        <v>853.1</v>
      </c>
    </row>
    <row r="1221" spans="1:10" x14ac:dyDescent="0.25">
      <c r="A1221">
        <v>435</v>
      </c>
      <c r="B1221">
        <v>1</v>
      </c>
      <c r="C1221">
        <v>77</v>
      </c>
      <c r="D1221">
        <v>22</v>
      </c>
      <c r="E1221">
        <v>3</v>
      </c>
      <c r="F1221">
        <v>1</v>
      </c>
      <c r="G1221">
        <v>269.99</v>
      </c>
      <c r="H1221" s="12">
        <v>0.05</v>
      </c>
      <c r="I1221" s="21">
        <f t="shared" si="38"/>
        <v>13.499500000000001</v>
      </c>
      <c r="J1221" s="1">
        <f t="shared" si="39"/>
        <v>256.4905</v>
      </c>
    </row>
    <row r="1222" spans="1:10" x14ac:dyDescent="0.25">
      <c r="A1222">
        <v>435</v>
      </c>
      <c r="B1222">
        <v>2</v>
      </c>
      <c r="C1222">
        <v>77</v>
      </c>
      <c r="D1222">
        <v>9</v>
      </c>
      <c r="E1222">
        <v>3</v>
      </c>
      <c r="F1222">
        <v>1</v>
      </c>
      <c r="G1222">
        <v>2999.99</v>
      </c>
      <c r="H1222" s="12">
        <v>0.05</v>
      </c>
      <c r="I1222" s="21">
        <f t="shared" si="38"/>
        <v>149.99949999999998</v>
      </c>
      <c r="J1222" s="1">
        <f t="shared" si="39"/>
        <v>2849.9904999999999</v>
      </c>
    </row>
    <row r="1223" spans="1:10" x14ac:dyDescent="0.25">
      <c r="A1223">
        <v>435</v>
      </c>
      <c r="B1223">
        <v>3</v>
      </c>
      <c r="C1223">
        <v>77</v>
      </c>
      <c r="D1223">
        <v>18</v>
      </c>
      <c r="E1223">
        <v>3</v>
      </c>
      <c r="F1223">
        <v>1</v>
      </c>
      <c r="G1223">
        <v>449</v>
      </c>
      <c r="H1223" s="12">
        <v>0.05</v>
      </c>
      <c r="I1223" s="21">
        <f t="shared" si="38"/>
        <v>22.450000000000003</v>
      </c>
      <c r="J1223" s="1">
        <f t="shared" si="39"/>
        <v>426.55</v>
      </c>
    </row>
    <row r="1224" spans="1:10" x14ac:dyDescent="0.25">
      <c r="A1224">
        <v>436</v>
      </c>
      <c r="B1224">
        <v>1</v>
      </c>
      <c r="C1224">
        <v>791</v>
      </c>
      <c r="D1224">
        <v>3</v>
      </c>
      <c r="E1224">
        <v>2</v>
      </c>
      <c r="F1224">
        <v>1</v>
      </c>
      <c r="G1224">
        <v>999.99</v>
      </c>
      <c r="H1224" s="12">
        <v>0.05</v>
      </c>
      <c r="I1224" s="21">
        <f t="shared" si="38"/>
        <v>49.999500000000005</v>
      </c>
      <c r="J1224" s="1">
        <f t="shared" si="39"/>
        <v>949.9905</v>
      </c>
    </row>
    <row r="1225" spans="1:10" x14ac:dyDescent="0.25">
      <c r="A1225">
        <v>436</v>
      </c>
      <c r="B1225">
        <v>2</v>
      </c>
      <c r="C1225">
        <v>791</v>
      </c>
      <c r="D1225">
        <v>23</v>
      </c>
      <c r="E1225">
        <v>2</v>
      </c>
      <c r="F1225">
        <v>1</v>
      </c>
      <c r="G1225">
        <v>299.99</v>
      </c>
      <c r="H1225" s="12">
        <v>0.2</v>
      </c>
      <c r="I1225" s="21">
        <f t="shared" si="38"/>
        <v>59.998000000000005</v>
      </c>
      <c r="J1225" s="1">
        <f t="shared" si="39"/>
        <v>239.99200000000002</v>
      </c>
    </row>
    <row r="1226" spans="1:10" x14ac:dyDescent="0.25">
      <c r="A1226">
        <v>437</v>
      </c>
      <c r="B1226">
        <v>1</v>
      </c>
      <c r="C1226">
        <v>1085</v>
      </c>
      <c r="D1226">
        <v>3</v>
      </c>
      <c r="E1226">
        <v>2</v>
      </c>
      <c r="F1226">
        <v>1</v>
      </c>
      <c r="G1226">
        <v>999.99</v>
      </c>
      <c r="H1226" s="12">
        <v>0.05</v>
      </c>
      <c r="I1226" s="21">
        <f t="shared" si="38"/>
        <v>49.999500000000005</v>
      </c>
      <c r="J1226" s="1">
        <f t="shared" si="39"/>
        <v>949.9905</v>
      </c>
    </row>
    <row r="1227" spans="1:10" x14ac:dyDescent="0.25">
      <c r="A1227">
        <v>437</v>
      </c>
      <c r="B1227">
        <v>2</v>
      </c>
      <c r="C1227">
        <v>1085</v>
      </c>
      <c r="D1227">
        <v>10</v>
      </c>
      <c r="E1227">
        <v>2</v>
      </c>
      <c r="F1227">
        <v>1</v>
      </c>
      <c r="G1227">
        <v>1549</v>
      </c>
      <c r="H1227" s="12">
        <v>0.05</v>
      </c>
      <c r="I1227" s="21">
        <f t="shared" si="38"/>
        <v>77.45</v>
      </c>
      <c r="J1227" s="1">
        <f t="shared" si="39"/>
        <v>1471.55</v>
      </c>
    </row>
    <row r="1228" spans="1:10" x14ac:dyDescent="0.25">
      <c r="A1228">
        <v>437</v>
      </c>
      <c r="B1228">
        <v>3</v>
      </c>
      <c r="C1228">
        <v>1085</v>
      </c>
      <c r="D1228">
        <v>8</v>
      </c>
      <c r="E1228">
        <v>2</v>
      </c>
      <c r="F1228">
        <v>2</v>
      </c>
      <c r="G1228">
        <v>1799.99</v>
      </c>
      <c r="H1228" s="12">
        <v>0.05</v>
      </c>
      <c r="I1228" s="21">
        <f t="shared" si="38"/>
        <v>89.999500000000012</v>
      </c>
      <c r="J1228" s="1">
        <f t="shared" si="39"/>
        <v>3419.9809999999998</v>
      </c>
    </row>
    <row r="1229" spans="1:10" x14ac:dyDescent="0.25">
      <c r="A1229">
        <v>438</v>
      </c>
      <c r="B1229">
        <v>1</v>
      </c>
      <c r="C1229">
        <v>314</v>
      </c>
      <c r="D1229">
        <v>4</v>
      </c>
      <c r="E1229">
        <v>3</v>
      </c>
      <c r="F1229">
        <v>1</v>
      </c>
      <c r="G1229">
        <v>2899.99</v>
      </c>
      <c r="H1229" s="12">
        <v>7.0000000000000007E-2</v>
      </c>
      <c r="I1229" s="21">
        <f t="shared" si="38"/>
        <v>202.99930000000001</v>
      </c>
      <c r="J1229" s="1">
        <f t="shared" si="39"/>
        <v>2696.9906999999998</v>
      </c>
    </row>
    <row r="1230" spans="1:10" x14ac:dyDescent="0.25">
      <c r="A1230">
        <v>438</v>
      </c>
      <c r="B1230">
        <v>2</v>
      </c>
      <c r="C1230">
        <v>314</v>
      </c>
      <c r="D1230">
        <v>22</v>
      </c>
      <c r="E1230">
        <v>3</v>
      </c>
      <c r="F1230">
        <v>1</v>
      </c>
      <c r="G1230">
        <v>269.99</v>
      </c>
      <c r="H1230" s="12">
        <v>0.1</v>
      </c>
      <c r="I1230" s="21">
        <f t="shared" si="38"/>
        <v>26.999000000000002</v>
      </c>
      <c r="J1230" s="1">
        <f t="shared" si="39"/>
        <v>242.99100000000001</v>
      </c>
    </row>
    <row r="1231" spans="1:10" x14ac:dyDescent="0.25">
      <c r="A1231">
        <v>438</v>
      </c>
      <c r="B1231">
        <v>3</v>
      </c>
      <c r="C1231">
        <v>314</v>
      </c>
      <c r="D1231">
        <v>8</v>
      </c>
      <c r="E1231">
        <v>3</v>
      </c>
      <c r="F1231">
        <v>2</v>
      </c>
      <c r="G1231">
        <v>1799.99</v>
      </c>
      <c r="H1231" s="12">
        <v>0.05</v>
      </c>
      <c r="I1231" s="21">
        <f t="shared" si="38"/>
        <v>89.999500000000012</v>
      </c>
      <c r="J1231" s="1">
        <f t="shared" si="39"/>
        <v>3419.9809999999998</v>
      </c>
    </row>
    <row r="1232" spans="1:10" x14ac:dyDescent="0.25">
      <c r="A1232">
        <v>438</v>
      </c>
      <c r="B1232">
        <v>4</v>
      </c>
      <c r="C1232">
        <v>314</v>
      </c>
      <c r="D1232">
        <v>13</v>
      </c>
      <c r="E1232">
        <v>3</v>
      </c>
      <c r="F1232">
        <v>2</v>
      </c>
      <c r="G1232">
        <v>269.99</v>
      </c>
      <c r="H1232" s="12">
        <v>0.05</v>
      </c>
      <c r="I1232" s="21">
        <f t="shared" si="38"/>
        <v>13.499500000000001</v>
      </c>
      <c r="J1232" s="1">
        <f t="shared" si="39"/>
        <v>512.98099999999999</v>
      </c>
    </row>
    <row r="1233" spans="1:10" x14ac:dyDescent="0.25">
      <c r="A1233">
        <v>439</v>
      </c>
      <c r="B1233">
        <v>1</v>
      </c>
      <c r="C1233">
        <v>149</v>
      </c>
      <c r="D1233">
        <v>6</v>
      </c>
      <c r="E1233">
        <v>2</v>
      </c>
      <c r="F1233">
        <v>2</v>
      </c>
      <c r="G1233">
        <v>469.99</v>
      </c>
      <c r="H1233" s="12">
        <v>7.0000000000000007E-2</v>
      </c>
      <c r="I1233" s="21">
        <f t="shared" si="38"/>
        <v>32.899300000000004</v>
      </c>
      <c r="J1233" s="1">
        <f t="shared" si="39"/>
        <v>874.18140000000005</v>
      </c>
    </row>
    <row r="1234" spans="1:10" x14ac:dyDescent="0.25">
      <c r="A1234">
        <v>439</v>
      </c>
      <c r="B1234">
        <v>2</v>
      </c>
      <c r="C1234">
        <v>149</v>
      </c>
      <c r="D1234">
        <v>7</v>
      </c>
      <c r="E1234">
        <v>2</v>
      </c>
      <c r="F1234">
        <v>2</v>
      </c>
      <c r="G1234">
        <v>3999.99</v>
      </c>
      <c r="H1234" s="12">
        <v>0.05</v>
      </c>
      <c r="I1234" s="21">
        <f t="shared" si="38"/>
        <v>199.99950000000001</v>
      </c>
      <c r="J1234" s="1">
        <f t="shared" si="39"/>
        <v>7599.9809999999998</v>
      </c>
    </row>
    <row r="1235" spans="1:10" x14ac:dyDescent="0.25">
      <c r="A1235">
        <v>440</v>
      </c>
      <c r="B1235">
        <v>1</v>
      </c>
      <c r="C1235">
        <v>882</v>
      </c>
      <c r="D1235">
        <v>19</v>
      </c>
      <c r="E1235">
        <v>2</v>
      </c>
      <c r="F1235">
        <v>2</v>
      </c>
      <c r="G1235">
        <v>449</v>
      </c>
      <c r="H1235" s="12">
        <v>7.0000000000000007E-2</v>
      </c>
      <c r="I1235" s="21">
        <f t="shared" si="38"/>
        <v>31.430000000000003</v>
      </c>
      <c r="J1235" s="1">
        <f t="shared" si="39"/>
        <v>835.14</v>
      </c>
    </row>
    <row r="1236" spans="1:10" x14ac:dyDescent="0.25">
      <c r="A1236">
        <v>440</v>
      </c>
      <c r="B1236">
        <v>2</v>
      </c>
      <c r="C1236">
        <v>882</v>
      </c>
      <c r="D1236">
        <v>4</v>
      </c>
      <c r="E1236">
        <v>2</v>
      </c>
      <c r="F1236">
        <v>2</v>
      </c>
      <c r="G1236">
        <v>2899.99</v>
      </c>
      <c r="H1236" s="12">
        <v>7.0000000000000007E-2</v>
      </c>
      <c r="I1236" s="21">
        <f t="shared" si="38"/>
        <v>202.99930000000001</v>
      </c>
      <c r="J1236" s="1">
        <f t="shared" si="39"/>
        <v>5393.9813999999997</v>
      </c>
    </row>
    <row r="1237" spans="1:10" x14ac:dyDescent="0.25">
      <c r="A1237">
        <v>441</v>
      </c>
      <c r="B1237">
        <v>1</v>
      </c>
      <c r="C1237">
        <v>704</v>
      </c>
      <c r="D1237">
        <v>12</v>
      </c>
      <c r="E1237">
        <v>1</v>
      </c>
      <c r="F1237">
        <v>1</v>
      </c>
      <c r="G1237">
        <v>549.99</v>
      </c>
      <c r="H1237" s="12">
        <v>7.0000000000000007E-2</v>
      </c>
      <c r="I1237" s="21">
        <f t="shared" si="38"/>
        <v>38.499300000000005</v>
      </c>
      <c r="J1237" s="1">
        <f t="shared" si="39"/>
        <v>511.4907</v>
      </c>
    </row>
    <row r="1238" spans="1:10" x14ac:dyDescent="0.25">
      <c r="A1238">
        <v>441</v>
      </c>
      <c r="B1238">
        <v>2</v>
      </c>
      <c r="C1238">
        <v>704</v>
      </c>
      <c r="D1238">
        <v>15</v>
      </c>
      <c r="E1238">
        <v>1</v>
      </c>
      <c r="F1238">
        <v>1</v>
      </c>
      <c r="G1238">
        <v>529.99</v>
      </c>
      <c r="H1238" s="12">
        <v>0.1</v>
      </c>
      <c r="I1238" s="21">
        <f t="shared" si="38"/>
        <v>52.999000000000002</v>
      </c>
      <c r="J1238" s="1">
        <f t="shared" si="39"/>
        <v>476.99099999999999</v>
      </c>
    </row>
    <row r="1239" spans="1:10" x14ac:dyDescent="0.25">
      <c r="A1239">
        <v>442</v>
      </c>
      <c r="B1239">
        <v>1</v>
      </c>
      <c r="C1239">
        <v>667</v>
      </c>
      <c r="D1239">
        <v>16</v>
      </c>
      <c r="E1239">
        <v>2</v>
      </c>
      <c r="F1239">
        <v>2</v>
      </c>
      <c r="G1239">
        <v>599.99</v>
      </c>
      <c r="H1239" s="12">
        <v>7.0000000000000007E-2</v>
      </c>
      <c r="I1239" s="21">
        <f t="shared" si="38"/>
        <v>41.999300000000005</v>
      </c>
      <c r="J1239" s="1">
        <f t="shared" si="39"/>
        <v>1115.9814000000001</v>
      </c>
    </row>
    <row r="1240" spans="1:10" x14ac:dyDescent="0.25">
      <c r="A1240">
        <v>442</v>
      </c>
      <c r="B1240">
        <v>2</v>
      </c>
      <c r="C1240">
        <v>667</v>
      </c>
      <c r="D1240">
        <v>26</v>
      </c>
      <c r="E1240">
        <v>2</v>
      </c>
      <c r="F1240">
        <v>2</v>
      </c>
      <c r="G1240">
        <v>599.99</v>
      </c>
      <c r="H1240" s="12">
        <v>0.2</v>
      </c>
      <c r="I1240" s="21">
        <f t="shared" si="38"/>
        <v>119.998</v>
      </c>
      <c r="J1240" s="1">
        <f t="shared" si="39"/>
        <v>959.98400000000004</v>
      </c>
    </row>
    <row r="1241" spans="1:10" x14ac:dyDescent="0.25">
      <c r="A1241">
        <v>442</v>
      </c>
      <c r="B1241">
        <v>3</v>
      </c>
      <c r="C1241">
        <v>667</v>
      </c>
      <c r="D1241">
        <v>6</v>
      </c>
      <c r="E1241">
        <v>2</v>
      </c>
      <c r="F1241">
        <v>2</v>
      </c>
      <c r="G1241">
        <v>469.99</v>
      </c>
      <c r="H1241" s="12">
        <v>0.2</v>
      </c>
      <c r="I1241" s="21">
        <f t="shared" si="38"/>
        <v>93.998000000000005</v>
      </c>
      <c r="J1241" s="1">
        <f t="shared" si="39"/>
        <v>751.98400000000004</v>
      </c>
    </row>
    <row r="1242" spans="1:10" x14ac:dyDescent="0.25">
      <c r="A1242">
        <v>443</v>
      </c>
      <c r="B1242">
        <v>1</v>
      </c>
      <c r="C1242">
        <v>1371</v>
      </c>
      <c r="D1242">
        <v>5</v>
      </c>
      <c r="E1242">
        <v>2</v>
      </c>
      <c r="F1242">
        <v>1</v>
      </c>
      <c r="G1242">
        <v>1320.99</v>
      </c>
      <c r="H1242" s="12">
        <v>0.05</v>
      </c>
      <c r="I1242" s="21">
        <f t="shared" si="38"/>
        <v>66.049500000000009</v>
      </c>
      <c r="J1242" s="1">
        <f t="shared" si="39"/>
        <v>1254.9404999999999</v>
      </c>
    </row>
    <row r="1243" spans="1:10" x14ac:dyDescent="0.25">
      <c r="A1243">
        <v>443</v>
      </c>
      <c r="B1243">
        <v>2</v>
      </c>
      <c r="C1243">
        <v>1371</v>
      </c>
      <c r="D1243">
        <v>26</v>
      </c>
      <c r="E1243">
        <v>2</v>
      </c>
      <c r="F1243">
        <v>1</v>
      </c>
      <c r="G1243">
        <v>599.99</v>
      </c>
      <c r="H1243" s="12">
        <v>0.2</v>
      </c>
      <c r="I1243" s="21">
        <f t="shared" si="38"/>
        <v>119.998</v>
      </c>
      <c r="J1243" s="1">
        <f t="shared" si="39"/>
        <v>479.99200000000002</v>
      </c>
    </row>
    <row r="1244" spans="1:10" x14ac:dyDescent="0.25">
      <c r="A1244">
        <v>444</v>
      </c>
      <c r="B1244">
        <v>1</v>
      </c>
      <c r="C1244">
        <v>30</v>
      </c>
      <c r="D1244">
        <v>22</v>
      </c>
      <c r="E1244">
        <v>1</v>
      </c>
      <c r="F1244">
        <v>1</v>
      </c>
      <c r="G1244">
        <v>269.99</v>
      </c>
      <c r="H1244" s="12">
        <v>7.0000000000000007E-2</v>
      </c>
      <c r="I1244" s="21">
        <f t="shared" si="38"/>
        <v>18.899300000000004</v>
      </c>
      <c r="J1244" s="1">
        <f t="shared" si="39"/>
        <v>251.0907</v>
      </c>
    </row>
    <row r="1245" spans="1:10" x14ac:dyDescent="0.25">
      <c r="A1245">
        <v>444</v>
      </c>
      <c r="B1245">
        <v>2</v>
      </c>
      <c r="C1245">
        <v>30</v>
      </c>
      <c r="D1245">
        <v>15</v>
      </c>
      <c r="E1245">
        <v>1</v>
      </c>
      <c r="F1245">
        <v>2</v>
      </c>
      <c r="G1245">
        <v>529.99</v>
      </c>
      <c r="H1245" s="12">
        <v>7.0000000000000007E-2</v>
      </c>
      <c r="I1245" s="21">
        <f t="shared" si="38"/>
        <v>37.099300000000007</v>
      </c>
      <c r="J1245" s="1">
        <f t="shared" si="39"/>
        <v>985.78139999999996</v>
      </c>
    </row>
    <row r="1246" spans="1:10" x14ac:dyDescent="0.25">
      <c r="A1246">
        <v>444</v>
      </c>
      <c r="B1246">
        <v>3</v>
      </c>
      <c r="C1246">
        <v>30</v>
      </c>
      <c r="D1246">
        <v>20</v>
      </c>
      <c r="E1246">
        <v>1</v>
      </c>
      <c r="F1246">
        <v>2</v>
      </c>
      <c r="G1246">
        <v>599.99</v>
      </c>
      <c r="H1246" s="12">
        <v>0.05</v>
      </c>
      <c r="I1246" s="21">
        <f t="shared" si="38"/>
        <v>29.999500000000001</v>
      </c>
      <c r="J1246" s="1">
        <f t="shared" si="39"/>
        <v>1139.981</v>
      </c>
    </row>
    <row r="1247" spans="1:10" x14ac:dyDescent="0.25">
      <c r="A1247">
        <v>444</v>
      </c>
      <c r="B1247">
        <v>4</v>
      </c>
      <c r="C1247">
        <v>30</v>
      </c>
      <c r="D1247">
        <v>16</v>
      </c>
      <c r="E1247">
        <v>1</v>
      </c>
      <c r="F1247">
        <v>1</v>
      </c>
      <c r="G1247">
        <v>599.99</v>
      </c>
      <c r="H1247" s="12">
        <v>0.1</v>
      </c>
      <c r="I1247" s="21">
        <f t="shared" si="38"/>
        <v>59.999000000000002</v>
      </c>
      <c r="J1247" s="1">
        <f t="shared" si="39"/>
        <v>539.99099999999999</v>
      </c>
    </row>
    <row r="1248" spans="1:10" x14ac:dyDescent="0.25">
      <c r="A1248">
        <v>444</v>
      </c>
      <c r="B1248">
        <v>5</v>
      </c>
      <c r="C1248">
        <v>30</v>
      </c>
      <c r="D1248">
        <v>10</v>
      </c>
      <c r="E1248">
        <v>1</v>
      </c>
      <c r="F1248">
        <v>2</v>
      </c>
      <c r="G1248">
        <v>1549</v>
      </c>
      <c r="H1248" s="12">
        <v>0.2</v>
      </c>
      <c r="I1248" s="21">
        <f t="shared" si="38"/>
        <v>309.8</v>
      </c>
      <c r="J1248" s="1">
        <f t="shared" si="39"/>
        <v>2478.4</v>
      </c>
    </row>
    <row r="1249" spans="1:10" x14ac:dyDescent="0.25">
      <c r="A1249">
        <v>445</v>
      </c>
      <c r="B1249">
        <v>1</v>
      </c>
      <c r="C1249">
        <v>362</v>
      </c>
      <c r="D1249">
        <v>7</v>
      </c>
      <c r="E1249">
        <v>2</v>
      </c>
      <c r="F1249">
        <v>1</v>
      </c>
      <c r="G1249">
        <v>3999.99</v>
      </c>
      <c r="H1249" s="12">
        <v>0.2</v>
      </c>
      <c r="I1249" s="21">
        <f t="shared" si="38"/>
        <v>799.99800000000005</v>
      </c>
      <c r="J1249" s="1">
        <f t="shared" si="39"/>
        <v>3199.9919999999997</v>
      </c>
    </row>
    <row r="1250" spans="1:10" x14ac:dyDescent="0.25">
      <c r="A1250">
        <v>445</v>
      </c>
      <c r="B1250">
        <v>2</v>
      </c>
      <c r="C1250">
        <v>362</v>
      </c>
      <c r="D1250">
        <v>16</v>
      </c>
      <c r="E1250">
        <v>2</v>
      </c>
      <c r="F1250">
        <v>1</v>
      </c>
      <c r="G1250">
        <v>599.99</v>
      </c>
      <c r="H1250" s="12">
        <v>7.0000000000000007E-2</v>
      </c>
      <c r="I1250" s="21">
        <f t="shared" si="38"/>
        <v>41.999300000000005</v>
      </c>
      <c r="J1250" s="1">
        <f t="shared" si="39"/>
        <v>557.99070000000006</v>
      </c>
    </row>
    <row r="1251" spans="1:10" x14ac:dyDescent="0.25">
      <c r="A1251">
        <v>445</v>
      </c>
      <c r="B1251">
        <v>3</v>
      </c>
      <c r="C1251">
        <v>362</v>
      </c>
      <c r="D1251">
        <v>23</v>
      </c>
      <c r="E1251">
        <v>2</v>
      </c>
      <c r="F1251">
        <v>1</v>
      </c>
      <c r="G1251">
        <v>299.99</v>
      </c>
      <c r="H1251" s="12">
        <v>0.2</v>
      </c>
      <c r="I1251" s="21">
        <f t="shared" si="38"/>
        <v>59.998000000000005</v>
      </c>
      <c r="J1251" s="1">
        <f t="shared" si="39"/>
        <v>239.99200000000002</v>
      </c>
    </row>
    <row r="1252" spans="1:10" x14ac:dyDescent="0.25">
      <c r="A1252">
        <v>446</v>
      </c>
      <c r="B1252">
        <v>1</v>
      </c>
      <c r="C1252">
        <v>399</v>
      </c>
      <c r="D1252">
        <v>22</v>
      </c>
      <c r="E1252">
        <v>2</v>
      </c>
      <c r="F1252">
        <v>1</v>
      </c>
      <c r="G1252">
        <v>269.99</v>
      </c>
      <c r="H1252" s="12">
        <v>0.2</v>
      </c>
      <c r="I1252" s="21">
        <f t="shared" si="38"/>
        <v>53.998000000000005</v>
      </c>
      <c r="J1252" s="1">
        <f t="shared" si="39"/>
        <v>215.99200000000002</v>
      </c>
    </row>
    <row r="1253" spans="1:10" x14ac:dyDescent="0.25">
      <c r="A1253">
        <v>446</v>
      </c>
      <c r="B1253">
        <v>2</v>
      </c>
      <c r="C1253">
        <v>399</v>
      </c>
      <c r="D1253">
        <v>16</v>
      </c>
      <c r="E1253">
        <v>2</v>
      </c>
      <c r="F1253">
        <v>2</v>
      </c>
      <c r="G1253">
        <v>599.99</v>
      </c>
      <c r="H1253" s="12">
        <v>7.0000000000000007E-2</v>
      </c>
      <c r="I1253" s="21">
        <f t="shared" si="38"/>
        <v>41.999300000000005</v>
      </c>
      <c r="J1253" s="1">
        <f t="shared" si="39"/>
        <v>1115.9814000000001</v>
      </c>
    </row>
    <row r="1254" spans="1:10" x14ac:dyDescent="0.25">
      <c r="A1254">
        <v>447</v>
      </c>
      <c r="B1254">
        <v>1</v>
      </c>
      <c r="C1254">
        <v>808</v>
      </c>
      <c r="D1254">
        <v>4</v>
      </c>
      <c r="E1254">
        <v>3</v>
      </c>
      <c r="F1254">
        <v>2</v>
      </c>
      <c r="G1254">
        <v>2899.99</v>
      </c>
      <c r="H1254" s="12">
        <v>0.05</v>
      </c>
      <c r="I1254" s="21">
        <f t="shared" si="38"/>
        <v>144.99949999999998</v>
      </c>
      <c r="J1254" s="1">
        <f t="shared" si="39"/>
        <v>5509.9809999999998</v>
      </c>
    </row>
    <row r="1255" spans="1:10" x14ac:dyDescent="0.25">
      <c r="A1255">
        <v>447</v>
      </c>
      <c r="B1255">
        <v>2</v>
      </c>
      <c r="C1255">
        <v>808</v>
      </c>
      <c r="D1255">
        <v>3</v>
      </c>
      <c r="E1255">
        <v>3</v>
      </c>
      <c r="F1255">
        <v>1</v>
      </c>
      <c r="G1255">
        <v>999.99</v>
      </c>
      <c r="H1255" s="12">
        <v>0.1</v>
      </c>
      <c r="I1255" s="21">
        <f t="shared" si="38"/>
        <v>99.999000000000009</v>
      </c>
      <c r="J1255" s="1">
        <f t="shared" si="39"/>
        <v>899.99099999999999</v>
      </c>
    </row>
    <row r="1256" spans="1:10" x14ac:dyDescent="0.25">
      <c r="A1256">
        <v>447</v>
      </c>
      <c r="B1256">
        <v>3</v>
      </c>
      <c r="C1256">
        <v>808</v>
      </c>
      <c r="D1256">
        <v>8</v>
      </c>
      <c r="E1256">
        <v>3</v>
      </c>
      <c r="F1256">
        <v>1</v>
      </c>
      <c r="G1256">
        <v>1799.99</v>
      </c>
      <c r="H1256" s="12">
        <v>7.0000000000000007E-2</v>
      </c>
      <c r="I1256" s="21">
        <f t="shared" si="38"/>
        <v>125.99930000000002</v>
      </c>
      <c r="J1256" s="1">
        <f t="shared" si="39"/>
        <v>1673.9907000000001</v>
      </c>
    </row>
    <row r="1257" spans="1:10" x14ac:dyDescent="0.25">
      <c r="A1257">
        <v>448</v>
      </c>
      <c r="B1257">
        <v>1</v>
      </c>
      <c r="C1257">
        <v>101</v>
      </c>
      <c r="D1257">
        <v>13</v>
      </c>
      <c r="E1257">
        <v>2</v>
      </c>
      <c r="F1257">
        <v>2</v>
      </c>
      <c r="G1257">
        <v>269.99</v>
      </c>
      <c r="H1257" s="12">
        <v>0.05</v>
      </c>
      <c r="I1257" s="21">
        <f t="shared" si="38"/>
        <v>13.499500000000001</v>
      </c>
      <c r="J1257" s="1">
        <f t="shared" si="39"/>
        <v>512.98099999999999</v>
      </c>
    </row>
    <row r="1258" spans="1:10" x14ac:dyDescent="0.25">
      <c r="A1258">
        <v>448</v>
      </c>
      <c r="B1258">
        <v>2</v>
      </c>
      <c r="C1258">
        <v>101</v>
      </c>
      <c r="D1258">
        <v>6</v>
      </c>
      <c r="E1258">
        <v>2</v>
      </c>
      <c r="F1258">
        <v>2</v>
      </c>
      <c r="G1258">
        <v>469.99</v>
      </c>
      <c r="H1258" s="12">
        <v>0.05</v>
      </c>
      <c r="I1258" s="21">
        <f t="shared" si="38"/>
        <v>23.499500000000001</v>
      </c>
      <c r="J1258" s="1">
        <f t="shared" si="39"/>
        <v>892.98099999999999</v>
      </c>
    </row>
    <row r="1259" spans="1:10" x14ac:dyDescent="0.25">
      <c r="A1259">
        <v>449</v>
      </c>
      <c r="B1259">
        <v>1</v>
      </c>
      <c r="C1259">
        <v>492</v>
      </c>
      <c r="D1259">
        <v>17</v>
      </c>
      <c r="E1259">
        <v>2</v>
      </c>
      <c r="F1259">
        <v>2</v>
      </c>
      <c r="G1259">
        <v>429</v>
      </c>
      <c r="H1259" s="12">
        <v>0.05</v>
      </c>
      <c r="I1259" s="21">
        <f t="shared" si="38"/>
        <v>21.450000000000003</v>
      </c>
      <c r="J1259" s="1">
        <f t="shared" si="39"/>
        <v>815.1</v>
      </c>
    </row>
    <row r="1260" spans="1:10" x14ac:dyDescent="0.25">
      <c r="A1260">
        <v>449</v>
      </c>
      <c r="B1260">
        <v>2</v>
      </c>
      <c r="C1260">
        <v>492</v>
      </c>
      <c r="D1260">
        <v>2</v>
      </c>
      <c r="E1260">
        <v>2</v>
      </c>
      <c r="F1260">
        <v>1</v>
      </c>
      <c r="G1260">
        <v>749.99</v>
      </c>
      <c r="H1260" s="12">
        <v>0.05</v>
      </c>
      <c r="I1260" s="21">
        <f t="shared" si="38"/>
        <v>37.499500000000005</v>
      </c>
      <c r="J1260" s="1">
        <f t="shared" si="39"/>
        <v>712.4905</v>
      </c>
    </row>
    <row r="1261" spans="1:10" x14ac:dyDescent="0.25">
      <c r="A1261">
        <v>449</v>
      </c>
      <c r="B1261">
        <v>3</v>
      </c>
      <c r="C1261">
        <v>492</v>
      </c>
      <c r="D1261">
        <v>7</v>
      </c>
      <c r="E1261">
        <v>2</v>
      </c>
      <c r="F1261">
        <v>2</v>
      </c>
      <c r="G1261">
        <v>3999.99</v>
      </c>
      <c r="H1261" s="12">
        <v>7.0000000000000007E-2</v>
      </c>
      <c r="I1261" s="21">
        <f t="shared" si="38"/>
        <v>279.99930000000001</v>
      </c>
      <c r="J1261" s="1">
        <f t="shared" si="39"/>
        <v>7439.9813999999997</v>
      </c>
    </row>
    <row r="1262" spans="1:10" x14ac:dyDescent="0.25">
      <c r="A1262">
        <v>449</v>
      </c>
      <c r="B1262">
        <v>4</v>
      </c>
      <c r="C1262">
        <v>492</v>
      </c>
      <c r="D1262">
        <v>26</v>
      </c>
      <c r="E1262">
        <v>2</v>
      </c>
      <c r="F1262">
        <v>2</v>
      </c>
      <c r="G1262">
        <v>599.99</v>
      </c>
      <c r="H1262" s="12">
        <v>0.2</v>
      </c>
      <c r="I1262" s="21">
        <f t="shared" si="38"/>
        <v>119.998</v>
      </c>
      <c r="J1262" s="1">
        <f t="shared" si="39"/>
        <v>959.98400000000004</v>
      </c>
    </row>
    <row r="1263" spans="1:10" x14ac:dyDescent="0.25">
      <c r="A1263">
        <v>450</v>
      </c>
      <c r="B1263">
        <v>1</v>
      </c>
      <c r="C1263">
        <v>575</v>
      </c>
      <c r="D1263">
        <v>24</v>
      </c>
      <c r="E1263">
        <v>2</v>
      </c>
      <c r="F1263">
        <v>1</v>
      </c>
      <c r="G1263">
        <v>549.99</v>
      </c>
      <c r="H1263" s="12">
        <v>0.05</v>
      </c>
      <c r="I1263" s="21">
        <f t="shared" si="38"/>
        <v>27.499500000000001</v>
      </c>
      <c r="J1263" s="1">
        <f t="shared" si="39"/>
        <v>522.4905</v>
      </c>
    </row>
    <row r="1264" spans="1:10" x14ac:dyDescent="0.25">
      <c r="A1264">
        <v>450</v>
      </c>
      <c r="B1264">
        <v>2</v>
      </c>
      <c r="C1264">
        <v>575</v>
      </c>
      <c r="D1264">
        <v>12</v>
      </c>
      <c r="E1264">
        <v>2</v>
      </c>
      <c r="F1264">
        <v>1</v>
      </c>
      <c r="G1264">
        <v>549.99</v>
      </c>
      <c r="H1264" s="12">
        <v>7.0000000000000007E-2</v>
      </c>
      <c r="I1264" s="21">
        <f t="shared" si="38"/>
        <v>38.499300000000005</v>
      </c>
      <c r="J1264" s="1">
        <f t="shared" si="39"/>
        <v>511.4907</v>
      </c>
    </row>
    <row r="1265" spans="1:10" x14ac:dyDescent="0.25">
      <c r="A1265">
        <v>450</v>
      </c>
      <c r="B1265">
        <v>3</v>
      </c>
      <c r="C1265">
        <v>575</v>
      </c>
      <c r="D1265">
        <v>5</v>
      </c>
      <c r="E1265">
        <v>2</v>
      </c>
      <c r="F1265">
        <v>1</v>
      </c>
      <c r="G1265">
        <v>1320.99</v>
      </c>
      <c r="H1265" s="12">
        <v>0.1</v>
      </c>
      <c r="I1265" s="21">
        <f t="shared" si="38"/>
        <v>132.09900000000002</v>
      </c>
      <c r="J1265" s="1">
        <f t="shared" si="39"/>
        <v>1188.8910000000001</v>
      </c>
    </row>
    <row r="1266" spans="1:10" x14ac:dyDescent="0.25">
      <c r="A1266">
        <v>451</v>
      </c>
      <c r="B1266">
        <v>1</v>
      </c>
      <c r="C1266">
        <v>1146</v>
      </c>
      <c r="D1266">
        <v>14</v>
      </c>
      <c r="E1266">
        <v>2</v>
      </c>
      <c r="F1266">
        <v>2</v>
      </c>
      <c r="G1266">
        <v>269.99</v>
      </c>
      <c r="H1266" s="12">
        <v>0.05</v>
      </c>
      <c r="I1266" s="21">
        <f t="shared" si="38"/>
        <v>13.499500000000001</v>
      </c>
      <c r="J1266" s="1">
        <f t="shared" si="39"/>
        <v>512.98099999999999</v>
      </c>
    </row>
    <row r="1267" spans="1:10" x14ac:dyDescent="0.25">
      <c r="A1267">
        <v>452</v>
      </c>
      <c r="B1267">
        <v>1</v>
      </c>
      <c r="C1267">
        <v>997</v>
      </c>
      <c r="D1267">
        <v>11</v>
      </c>
      <c r="E1267">
        <v>2</v>
      </c>
      <c r="F1267">
        <v>1</v>
      </c>
      <c r="G1267">
        <v>1680.99</v>
      </c>
      <c r="H1267" s="12">
        <v>0.05</v>
      </c>
      <c r="I1267" s="21">
        <f t="shared" si="38"/>
        <v>84.049500000000009</v>
      </c>
      <c r="J1267" s="1">
        <f t="shared" si="39"/>
        <v>1596.9404999999999</v>
      </c>
    </row>
    <row r="1268" spans="1:10" x14ac:dyDescent="0.25">
      <c r="A1268">
        <v>452</v>
      </c>
      <c r="B1268">
        <v>2</v>
      </c>
      <c r="C1268">
        <v>997</v>
      </c>
      <c r="D1268">
        <v>16</v>
      </c>
      <c r="E1268">
        <v>2</v>
      </c>
      <c r="F1268">
        <v>1</v>
      </c>
      <c r="G1268">
        <v>599.99</v>
      </c>
      <c r="H1268" s="12">
        <v>0.05</v>
      </c>
      <c r="I1268" s="21">
        <f t="shared" si="38"/>
        <v>29.999500000000001</v>
      </c>
      <c r="J1268" s="1">
        <f t="shared" si="39"/>
        <v>569.9905</v>
      </c>
    </row>
    <row r="1269" spans="1:10" x14ac:dyDescent="0.25">
      <c r="A1269">
        <v>452</v>
      </c>
      <c r="B1269">
        <v>3</v>
      </c>
      <c r="C1269">
        <v>997</v>
      </c>
      <c r="D1269">
        <v>7</v>
      </c>
      <c r="E1269">
        <v>2</v>
      </c>
      <c r="F1269">
        <v>2</v>
      </c>
      <c r="G1269">
        <v>3999.99</v>
      </c>
      <c r="H1269" s="12">
        <v>0.1</v>
      </c>
      <c r="I1269" s="21">
        <f t="shared" si="38"/>
        <v>399.99900000000002</v>
      </c>
      <c r="J1269" s="1">
        <f t="shared" si="39"/>
        <v>7199.982</v>
      </c>
    </row>
    <row r="1270" spans="1:10" x14ac:dyDescent="0.25">
      <c r="A1270">
        <v>452</v>
      </c>
      <c r="B1270">
        <v>4</v>
      </c>
      <c r="C1270">
        <v>997</v>
      </c>
      <c r="D1270">
        <v>8</v>
      </c>
      <c r="E1270">
        <v>2</v>
      </c>
      <c r="F1270">
        <v>1</v>
      </c>
      <c r="G1270">
        <v>1799.99</v>
      </c>
      <c r="H1270" s="12">
        <v>0.1</v>
      </c>
      <c r="I1270" s="21">
        <f t="shared" si="38"/>
        <v>179.99900000000002</v>
      </c>
      <c r="J1270" s="1">
        <f t="shared" si="39"/>
        <v>1619.991</v>
      </c>
    </row>
    <row r="1271" spans="1:10" x14ac:dyDescent="0.25">
      <c r="A1271">
        <v>453</v>
      </c>
      <c r="B1271">
        <v>1</v>
      </c>
      <c r="C1271">
        <v>1028</v>
      </c>
      <c r="D1271">
        <v>23</v>
      </c>
      <c r="E1271">
        <v>2</v>
      </c>
      <c r="F1271">
        <v>1</v>
      </c>
      <c r="G1271">
        <v>299.99</v>
      </c>
      <c r="H1271" s="12">
        <v>0.05</v>
      </c>
      <c r="I1271" s="21">
        <f t="shared" si="38"/>
        <v>14.999500000000001</v>
      </c>
      <c r="J1271" s="1">
        <f t="shared" si="39"/>
        <v>284.9905</v>
      </c>
    </row>
    <row r="1272" spans="1:10" x14ac:dyDescent="0.25">
      <c r="A1272">
        <v>453</v>
      </c>
      <c r="B1272">
        <v>2</v>
      </c>
      <c r="C1272">
        <v>1028</v>
      </c>
      <c r="D1272">
        <v>20</v>
      </c>
      <c r="E1272">
        <v>2</v>
      </c>
      <c r="F1272">
        <v>2</v>
      </c>
      <c r="G1272">
        <v>599.99</v>
      </c>
      <c r="H1272" s="12">
        <v>0.2</v>
      </c>
      <c r="I1272" s="21">
        <f t="shared" si="38"/>
        <v>119.998</v>
      </c>
      <c r="J1272" s="1">
        <f t="shared" si="39"/>
        <v>959.98400000000004</v>
      </c>
    </row>
    <row r="1273" spans="1:10" x14ac:dyDescent="0.25">
      <c r="A1273">
        <v>453</v>
      </c>
      <c r="B1273">
        <v>3</v>
      </c>
      <c r="C1273">
        <v>1028</v>
      </c>
      <c r="D1273">
        <v>4</v>
      </c>
      <c r="E1273">
        <v>2</v>
      </c>
      <c r="F1273">
        <v>1</v>
      </c>
      <c r="G1273">
        <v>2899.99</v>
      </c>
      <c r="H1273" s="12">
        <v>0.2</v>
      </c>
      <c r="I1273" s="21">
        <f t="shared" si="38"/>
        <v>579.99799999999993</v>
      </c>
      <c r="J1273" s="1">
        <f t="shared" si="39"/>
        <v>2319.9919999999997</v>
      </c>
    </row>
    <row r="1274" spans="1:10" x14ac:dyDescent="0.25">
      <c r="A1274">
        <v>454</v>
      </c>
      <c r="B1274">
        <v>1</v>
      </c>
      <c r="C1274">
        <v>988</v>
      </c>
      <c r="D1274">
        <v>25</v>
      </c>
      <c r="E1274">
        <v>2</v>
      </c>
      <c r="F1274">
        <v>2</v>
      </c>
      <c r="G1274">
        <v>499.99</v>
      </c>
      <c r="H1274" s="12">
        <v>7.0000000000000007E-2</v>
      </c>
      <c r="I1274" s="21">
        <f t="shared" si="38"/>
        <v>34.999300000000005</v>
      </c>
      <c r="J1274" s="1">
        <f t="shared" si="39"/>
        <v>929.98140000000001</v>
      </c>
    </row>
    <row r="1275" spans="1:10" x14ac:dyDescent="0.25">
      <c r="A1275">
        <v>454</v>
      </c>
      <c r="B1275">
        <v>2</v>
      </c>
      <c r="C1275">
        <v>988</v>
      </c>
      <c r="D1275">
        <v>13</v>
      </c>
      <c r="E1275">
        <v>2</v>
      </c>
      <c r="F1275">
        <v>2</v>
      </c>
      <c r="G1275">
        <v>269.99</v>
      </c>
      <c r="H1275" s="12">
        <v>0.05</v>
      </c>
      <c r="I1275" s="21">
        <f t="shared" si="38"/>
        <v>13.499500000000001</v>
      </c>
      <c r="J1275" s="1">
        <f t="shared" si="39"/>
        <v>512.98099999999999</v>
      </c>
    </row>
    <row r="1276" spans="1:10" x14ac:dyDescent="0.25">
      <c r="A1276">
        <v>454</v>
      </c>
      <c r="B1276">
        <v>3</v>
      </c>
      <c r="C1276">
        <v>988</v>
      </c>
      <c r="D1276">
        <v>24</v>
      </c>
      <c r="E1276">
        <v>2</v>
      </c>
      <c r="F1276">
        <v>2</v>
      </c>
      <c r="G1276">
        <v>549.99</v>
      </c>
      <c r="H1276" s="12">
        <v>0.1</v>
      </c>
      <c r="I1276" s="21">
        <f t="shared" si="38"/>
        <v>54.999000000000002</v>
      </c>
      <c r="J1276" s="1">
        <f t="shared" si="39"/>
        <v>989.98199999999997</v>
      </c>
    </row>
    <row r="1277" spans="1:10" x14ac:dyDescent="0.25">
      <c r="A1277">
        <v>455</v>
      </c>
      <c r="B1277">
        <v>1</v>
      </c>
      <c r="C1277">
        <v>1055</v>
      </c>
      <c r="D1277">
        <v>9</v>
      </c>
      <c r="E1277">
        <v>2</v>
      </c>
      <c r="F1277">
        <v>1</v>
      </c>
      <c r="G1277">
        <v>2999.99</v>
      </c>
      <c r="H1277" s="12">
        <v>0.05</v>
      </c>
      <c r="I1277" s="21">
        <f t="shared" si="38"/>
        <v>149.99949999999998</v>
      </c>
      <c r="J1277" s="1">
        <f t="shared" si="39"/>
        <v>2849.9904999999999</v>
      </c>
    </row>
    <row r="1278" spans="1:10" x14ac:dyDescent="0.25">
      <c r="A1278">
        <v>456</v>
      </c>
      <c r="B1278">
        <v>1</v>
      </c>
      <c r="C1278">
        <v>1061</v>
      </c>
      <c r="D1278">
        <v>17</v>
      </c>
      <c r="E1278">
        <v>3</v>
      </c>
      <c r="F1278">
        <v>2</v>
      </c>
      <c r="G1278">
        <v>429</v>
      </c>
      <c r="H1278" s="12">
        <v>7.0000000000000007E-2</v>
      </c>
      <c r="I1278" s="21">
        <f t="shared" si="38"/>
        <v>30.03</v>
      </c>
      <c r="J1278" s="1">
        <f t="shared" si="39"/>
        <v>797.94</v>
      </c>
    </row>
    <row r="1279" spans="1:10" x14ac:dyDescent="0.25">
      <c r="A1279">
        <v>456</v>
      </c>
      <c r="B1279">
        <v>2</v>
      </c>
      <c r="C1279">
        <v>1061</v>
      </c>
      <c r="D1279">
        <v>23</v>
      </c>
      <c r="E1279">
        <v>3</v>
      </c>
      <c r="F1279">
        <v>1</v>
      </c>
      <c r="G1279">
        <v>299.99</v>
      </c>
      <c r="H1279" s="12">
        <v>7.0000000000000007E-2</v>
      </c>
      <c r="I1279" s="21">
        <f t="shared" si="38"/>
        <v>20.999300000000002</v>
      </c>
      <c r="J1279" s="1">
        <f t="shared" si="39"/>
        <v>278.9907</v>
      </c>
    </row>
    <row r="1280" spans="1:10" x14ac:dyDescent="0.25">
      <c r="A1280">
        <v>457</v>
      </c>
      <c r="B1280">
        <v>1</v>
      </c>
      <c r="C1280">
        <v>1349</v>
      </c>
      <c r="D1280">
        <v>24</v>
      </c>
      <c r="E1280">
        <v>1</v>
      </c>
      <c r="F1280">
        <v>2</v>
      </c>
      <c r="G1280">
        <v>549.99</v>
      </c>
      <c r="H1280" s="12">
        <v>7.0000000000000007E-2</v>
      </c>
      <c r="I1280" s="21">
        <f t="shared" si="38"/>
        <v>38.499300000000005</v>
      </c>
      <c r="J1280" s="1">
        <f t="shared" si="39"/>
        <v>1022.9814</v>
      </c>
    </row>
    <row r="1281" spans="1:10" x14ac:dyDescent="0.25">
      <c r="A1281">
        <v>457</v>
      </c>
      <c r="B1281">
        <v>2</v>
      </c>
      <c r="C1281">
        <v>1349</v>
      </c>
      <c r="D1281">
        <v>2</v>
      </c>
      <c r="E1281">
        <v>1</v>
      </c>
      <c r="F1281">
        <v>1</v>
      </c>
      <c r="G1281">
        <v>749.99</v>
      </c>
      <c r="H1281" s="12">
        <v>0.05</v>
      </c>
      <c r="I1281" s="21">
        <f t="shared" si="38"/>
        <v>37.499500000000005</v>
      </c>
      <c r="J1281" s="1">
        <f t="shared" si="39"/>
        <v>712.4905</v>
      </c>
    </row>
    <row r="1282" spans="1:10" x14ac:dyDescent="0.25">
      <c r="A1282">
        <v>457</v>
      </c>
      <c r="B1282">
        <v>3</v>
      </c>
      <c r="C1282">
        <v>1349</v>
      </c>
      <c r="D1282">
        <v>7</v>
      </c>
      <c r="E1282">
        <v>1</v>
      </c>
      <c r="F1282">
        <v>2</v>
      </c>
      <c r="G1282">
        <v>3999.99</v>
      </c>
      <c r="H1282" s="12">
        <v>0.1</v>
      </c>
      <c r="I1282" s="21">
        <f t="shared" si="38"/>
        <v>399.99900000000002</v>
      </c>
      <c r="J1282" s="1">
        <f t="shared" si="39"/>
        <v>7199.982</v>
      </c>
    </row>
    <row r="1283" spans="1:10" x14ac:dyDescent="0.25">
      <c r="A1283">
        <v>457</v>
      </c>
      <c r="B1283">
        <v>4</v>
      </c>
      <c r="C1283">
        <v>1349</v>
      </c>
      <c r="D1283">
        <v>17</v>
      </c>
      <c r="E1283">
        <v>1</v>
      </c>
      <c r="F1283">
        <v>1</v>
      </c>
      <c r="G1283">
        <v>429</v>
      </c>
      <c r="H1283" s="12">
        <v>0.2</v>
      </c>
      <c r="I1283" s="21">
        <f t="shared" ref="I1283:I1346" si="40">G1283*H1283</f>
        <v>85.800000000000011</v>
      </c>
      <c r="J1283" s="1">
        <f t="shared" ref="J1283:J1346" si="41">(G1283-I1283)*F1283</f>
        <v>343.2</v>
      </c>
    </row>
    <row r="1284" spans="1:10" x14ac:dyDescent="0.25">
      <c r="A1284">
        <v>458</v>
      </c>
      <c r="B1284">
        <v>1</v>
      </c>
      <c r="C1284">
        <v>197</v>
      </c>
      <c r="D1284">
        <v>2</v>
      </c>
      <c r="E1284">
        <v>2</v>
      </c>
      <c r="F1284">
        <v>1</v>
      </c>
      <c r="G1284">
        <v>749.99</v>
      </c>
      <c r="H1284" s="12">
        <v>0.2</v>
      </c>
      <c r="I1284" s="21">
        <f t="shared" si="40"/>
        <v>149.99800000000002</v>
      </c>
      <c r="J1284" s="1">
        <f t="shared" si="41"/>
        <v>599.99199999999996</v>
      </c>
    </row>
    <row r="1285" spans="1:10" x14ac:dyDescent="0.25">
      <c r="A1285">
        <v>458</v>
      </c>
      <c r="B1285">
        <v>2</v>
      </c>
      <c r="C1285">
        <v>197</v>
      </c>
      <c r="D1285">
        <v>21</v>
      </c>
      <c r="E1285">
        <v>2</v>
      </c>
      <c r="F1285">
        <v>2</v>
      </c>
      <c r="G1285">
        <v>269.99</v>
      </c>
      <c r="H1285" s="12">
        <v>7.0000000000000007E-2</v>
      </c>
      <c r="I1285" s="21">
        <f t="shared" si="40"/>
        <v>18.899300000000004</v>
      </c>
      <c r="J1285" s="1">
        <f t="shared" si="41"/>
        <v>502.1814</v>
      </c>
    </row>
    <row r="1286" spans="1:10" x14ac:dyDescent="0.25">
      <c r="A1286">
        <v>458</v>
      </c>
      <c r="B1286">
        <v>3</v>
      </c>
      <c r="C1286">
        <v>197</v>
      </c>
      <c r="D1286">
        <v>11</v>
      </c>
      <c r="E1286">
        <v>2</v>
      </c>
      <c r="F1286">
        <v>1</v>
      </c>
      <c r="G1286">
        <v>1680.99</v>
      </c>
      <c r="H1286" s="12">
        <v>0.1</v>
      </c>
      <c r="I1286" s="21">
        <f t="shared" si="40"/>
        <v>168.09900000000002</v>
      </c>
      <c r="J1286" s="1">
        <f t="shared" si="41"/>
        <v>1512.8910000000001</v>
      </c>
    </row>
    <row r="1287" spans="1:10" x14ac:dyDescent="0.25">
      <c r="A1287">
        <v>458</v>
      </c>
      <c r="B1287">
        <v>4</v>
      </c>
      <c r="C1287">
        <v>197</v>
      </c>
      <c r="D1287">
        <v>24</v>
      </c>
      <c r="E1287">
        <v>2</v>
      </c>
      <c r="F1287">
        <v>1</v>
      </c>
      <c r="G1287">
        <v>549.99</v>
      </c>
      <c r="H1287" s="12">
        <v>0.2</v>
      </c>
      <c r="I1287" s="21">
        <f t="shared" si="40"/>
        <v>109.998</v>
      </c>
      <c r="J1287" s="1">
        <f t="shared" si="41"/>
        <v>439.99200000000002</v>
      </c>
    </row>
    <row r="1288" spans="1:10" x14ac:dyDescent="0.25">
      <c r="A1288">
        <v>458</v>
      </c>
      <c r="B1288">
        <v>5</v>
      </c>
      <c r="C1288">
        <v>197</v>
      </c>
      <c r="D1288">
        <v>3</v>
      </c>
      <c r="E1288">
        <v>2</v>
      </c>
      <c r="F1288">
        <v>2</v>
      </c>
      <c r="G1288">
        <v>999.99</v>
      </c>
      <c r="H1288" s="12">
        <v>0.2</v>
      </c>
      <c r="I1288" s="21">
        <f t="shared" si="40"/>
        <v>199.99800000000002</v>
      </c>
      <c r="J1288" s="1">
        <f t="shared" si="41"/>
        <v>1599.9839999999999</v>
      </c>
    </row>
    <row r="1289" spans="1:10" x14ac:dyDescent="0.25">
      <c r="A1289">
        <v>459</v>
      </c>
      <c r="B1289">
        <v>1</v>
      </c>
      <c r="C1289">
        <v>874</v>
      </c>
      <c r="D1289">
        <v>11</v>
      </c>
      <c r="E1289">
        <v>2</v>
      </c>
      <c r="F1289">
        <v>1</v>
      </c>
      <c r="G1289">
        <v>1680.99</v>
      </c>
      <c r="H1289" s="12">
        <v>0.2</v>
      </c>
      <c r="I1289" s="21">
        <f t="shared" si="40"/>
        <v>336.19800000000004</v>
      </c>
      <c r="J1289" s="1">
        <f t="shared" si="41"/>
        <v>1344.7919999999999</v>
      </c>
    </row>
    <row r="1290" spans="1:10" x14ac:dyDescent="0.25">
      <c r="A1290">
        <v>460</v>
      </c>
      <c r="B1290">
        <v>1</v>
      </c>
      <c r="C1290">
        <v>691</v>
      </c>
      <c r="D1290">
        <v>19</v>
      </c>
      <c r="E1290">
        <v>3</v>
      </c>
      <c r="F1290">
        <v>1</v>
      </c>
      <c r="G1290">
        <v>449</v>
      </c>
      <c r="H1290" s="12">
        <v>0.05</v>
      </c>
      <c r="I1290" s="21">
        <f t="shared" si="40"/>
        <v>22.450000000000003</v>
      </c>
      <c r="J1290" s="1">
        <f t="shared" si="41"/>
        <v>426.55</v>
      </c>
    </row>
    <row r="1291" spans="1:10" x14ac:dyDescent="0.25">
      <c r="A1291">
        <v>460</v>
      </c>
      <c r="B1291">
        <v>2</v>
      </c>
      <c r="C1291">
        <v>691</v>
      </c>
      <c r="D1291">
        <v>18</v>
      </c>
      <c r="E1291">
        <v>3</v>
      </c>
      <c r="F1291">
        <v>2</v>
      </c>
      <c r="G1291">
        <v>449</v>
      </c>
      <c r="H1291" s="12">
        <v>7.0000000000000007E-2</v>
      </c>
      <c r="I1291" s="21">
        <f t="shared" si="40"/>
        <v>31.430000000000003</v>
      </c>
      <c r="J1291" s="1">
        <f t="shared" si="41"/>
        <v>835.14</v>
      </c>
    </row>
    <row r="1292" spans="1:10" x14ac:dyDescent="0.25">
      <c r="A1292">
        <v>460</v>
      </c>
      <c r="B1292">
        <v>3</v>
      </c>
      <c r="C1292">
        <v>691</v>
      </c>
      <c r="D1292">
        <v>4</v>
      </c>
      <c r="E1292">
        <v>3</v>
      </c>
      <c r="F1292">
        <v>1</v>
      </c>
      <c r="G1292">
        <v>2899.99</v>
      </c>
      <c r="H1292" s="12">
        <v>0.2</v>
      </c>
      <c r="I1292" s="21">
        <f t="shared" si="40"/>
        <v>579.99799999999993</v>
      </c>
      <c r="J1292" s="1">
        <f t="shared" si="41"/>
        <v>2319.9919999999997</v>
      </c>
    </row>
    <row r="1293" spans="1:10" x14ac:dyDescent="0.25">
      <c r="A1293">
        <v>460</v>
      </c>
      <c r="B1293">
        <v>4</v>
      </c>
      <c r="C1293">
        <v>691</v>
      </c>
      <c r="D1293">
        <v>22</v>
      </c>
      <c r="E1293">
        <v>3</v>
      </c>
      <c r="F1293">
        <v>2</v>
      </c>
      <c r="G1293">
        <v>269.99</v>
      </c>
      <c r="H1293" s="12">
        <v>0.1</v>
      </c>
      <c r="I1293" s="21">
        <f t="shared" si="40"/>
        <v>26.999000000000002</v>
      </c>
      <c r="J1293" s="1">
        <f t="shared" si="41"/>
        <v>485.98200000000003</v>
      </c>
    </row>
    <row r="1294" spans="1:10" x14ac:dyDescent="0.25">
      <c r="A1294">
        <v>461</v>
      </c>
      <c r="B1294">
        <v>1</v>
      </c>
      <c r="C1294">
        <v>853</v>
      </c>
      <c r="D1294">
        <v>16</v>
      </c>
      <c r="E1294">
        <v>2</v>
      </c>
      <c r="F1294">
        <v>1</v>
      </c>
      <c r="G1294">
        <v>599.99</v>
      </c>
      <c r="H1294" s="12">
        <v>7.0000000000000007E-2</v>
      </c>
      <c r="I1294" s="21">
        <f t="shared" si="40"/>
        <v>41.999300000000005</v>
      </c>
      <c r="J1294" s="1">
        <f t="shared" si="41"/>
        <v>557.99070000000006</v>
      </c>
    </row>
    <row r="1295" spans="1:10" x14ac:dyDescent="0.25">
      <c r="A1295">
        <v>461</v>
      </c>
      <c r="B1295">
        <v>2</v>
      </c>
      <c r="C1295">
        <v>853</v>
      </c>
      <c r="D1295">
        <v>4</v>
      </c>
      <c r="E1295">
        <v>2</v>
      </c>
      <c r="F1295">
        <v>1</v>
      </c>
      <c r="G1295">
        <v>2899.99</v>
      </c>
      <c r="H1295" s="12">
        <v>0.2</v>
      </c>
      <c r="I1295" s="21">
        <f t="shared" si="40"/>
        <v>579.99799999999993</v>
      </c>
      <c r="J1295" s="1">
        <f t="shared" si="41"/>
        <v>2319.9919999999997</v>
      </c>
    </row>
    <row r="1296" spans="1:10" x14ac:dyDescent="0.25">
      <c r="A1296">
        <v>461</v>
      </c>
      <c r="B1296">
        <v>3</v>
      </c>
      <c r="C1296">
        <v>853</v>
      </c>
      <c r="D1296">
        <v>8</v>
      </c>
      <c r="E1296">
        <v>2</v>
      </c>
      <c r="F1296">
        <v>2</v>
      </c>
      <c r="G1296">
        <v>1799.99</v>
      </c>
      <c r="H1296" s="12">
        <v>0.05</v>
      </c>
      <c r="I1296" s="21">
        <f t="shared" si="40"/>
        <v>89.999500000000012</v>
      </c>
      <c r="J1296" s="1">
        <f t="shared" si="41"/>
        <v>3419.9809999999998</v>
      </c>
    </row>
    <row r="1297" spans="1:10" x14ac:dyDescent="0.25">
      <c r="A1297">
        <v>461</v>
      </c>
      <c r="B1297">
        <v>4</v>
      </c>
      <c r="C1297">
        <v>853</v>
      </c>
      <c r="D1297">
        <v>24</v>
      </c>
      <c r="E1297">
        <v>2</v>
      </c>
      <c r="F1297">
        <v>1</v>
      </c>
      <c r="G1297">
        <v>549.99</v>
      </c>
      <c r="H1297" s="12">
        <v>0.1</v>
      </c>
      <c r="I1297" s="21">
        <f t="shared" si="40"/>
        <v>54.999000000000002</v>
      </c>
      <c r="J1297" s="1">
        <f t="shared" si="41"/>
        <v>494.99099999999999</v>
      </c>
    </row>
    <row r="1298" spans="1:10" x14ac:dyDescent="0.25">
      <c r="A1298">
        <v>461</v>
      </c>
      <c r="B1298">
        <v>5</v>
      </c>
      <c r="C1298">
        <v>853</v>
      </c>
      <c r="D1298">
        <v>18</v>
      </c>
      <c r="E1298">
        <v>2</v>
      </c>
      <c r="F1298">
        <v>2</v>
      </c>
      <c r="G1298">
        <v>449</v>
      </c>
      <c r="H1298" s="12">
        <v>0.1</v>
      </c>
      <c r="I1298" s="21">
        <f t="shared" si="40"/>
        <v>44.900000000000006</v>
      </c>
      <c r="J1298" s="1">
        <f t="shared" si="41"/>
        <v>808.2</v>
      </c>
    </row>
    <row r="1299" spans="1:10" x14ac:dyDescent="0.25">
      <c r="A1299">
        <v>462</v>
      </c>
      <c r="B1299">
        <v>1</v>
      </c>
      <c r="C1299">
        <v>852</v>
      </c>
      <c r="D1299">
        <v>12</v>
      </c>
      <c r="E1299">
        <v>2</v>
      </c>
      <c r="F1299">
        <v>2</v>
      </c>
      <c r="G1299">
        <v>549.99</v>
      </c>
      <c r="H1299" s="12">
        <v>0.1</v>
      </c>
      <c r="I1299" s="21">
        <f t="shared" si="40"/>
        <v>54.999000000000002</v>
      </c>
      <c r="J1299" s="1">
        <f t="shared" si="41"/>
        <v>989.98199999999997</v>
      </c>
    </row>
    <row r="1300" spans="1:10" x14ac:dyDescent="0.25">
      <c r="A1300">
        <v>463</v>
      </c>
      <c r="B1300">
        <v>1</v>
      </c>
      <c r="C1300">
        <v>964</v>
      </c>
      <c r="D1300">
        <v>13</v>
      </c>
      <c r="E1300">
        <v>3</v>
      </c>
      <c r="F1300">
        <v>2</v>
      </c>
      <c r="G1300">
        <v>269.99</v>
      </c>
      <c r="H1300" s="12">
        <v>7.0000000000000007E-2</v>
      </c>
      <c r="I1300" s="21">
        <f t="shared" si="40"/>
        <v>18.899300000000004</v>
      </c>
      <c r="J1300" s="1">
        <f t="shared" si="41"/>
        <v>502.1814</v>
      </c>
    </row>
    <row r="1301" spans="1:10" x14ac:dyDescent="0.25">
      <c r="A1301">
        <v>464</v>
      </c>
      <c r="B1301">
        <v>1</v>
      </c>
      <c r="C1301">
        <v>74</v>
      </c>
      <c r="D1301">
        <v>7</v>
      </c>
      <c r="E1301">
        <v>2</v>
      </c>
      <c r="F1301">
        <v>1</v>
      </c>
      <c r="G1301">
        <v>3999.99</v>
      </c>
      <c r="H1301" s="12">
        <v>0.1</v>
      </c>
      <c r="I1301" s="21">
        <f t="shared" si="40"/>
        <v>399.99900000000002</v>
      </c>
      <c r="J1301" s="1">
        <f t="shared" si="41"/>
        <v>3599.991</v>
      </c>
    </row>
    <row r="1302" spans="1:10" x14ac:dyDescent="0.25">
      <c r="A1302">
        <v>465</v>
      </c>
      <c r="B1302">
        <v>1</v>
      </c>
      <c r="C1302">
        <v>1198</v>
      </c>
      <c r="D1302">
        <v>6</v>
      </c>
      <c r="E1302">
        <v>2</v>
      </c>
      <c r="F1302">
        <v>2</v>
      </c>
      <c r="G1302">
        <v>469.99</v>
      </c>
      <c r="H1302" s="12">
        <v>0.1</v>
      </c>
      <c r="I1302" s="21">
        <f t="shared" si="40"/>
        <v>46.999000000000002</v>
      </c>
      <c r="J1302" s="1">
        <f t="shared" si="41"/>
        <v>845.98199999999997</v>
      </c>
    </row>
    <row r="1303" spans="1:10" x14ac:dyDescent="0.25">
      <c r="A1303">
        <v>465</v>
      </c>
      <c r="B1303">
        <v>2</v>
      </c>
      <c r="C1303">
        <v>1198</v>
      </c>
      <c r="D1303">
        <v>25</v>
      </c>
      <c r="E1303">
        <v>2</v>
      </c>
      <c r="F1303">
        <v>2</v>
      </c>
      <c r="G1303">
        <v>499.99</v>
      </c>
      <c r="H1303" s="12">
        <v>0.1</v>
      </c>
      <c r="I1303" s="21">
        <f t="shared" si="40"/>
        <v>49.999000000000002</v>
      </c>
      <c r="J1303" s="1">
        <f t="shared" si="41"/>
        <v>899.98199999999997</v>
      </c>
    </row>
    <row r="1304" spans="1:10" x14ac:dyDescent="0.25">
      <c r="A1304">
        <v>466</v>
      </c>
      <c r="B1304">
        <v>1</v>
      </c>
      <c r="C1304">
        <v>1440</v>
      </c>
      <c r="D1304">
        <v>19</v>
      </c>
      <c r="E1304">
        <v>2</v>
      </c>
      <c r="F1304">
        <v>2</v>
      </c>
      <c r="G1304">
        <v>449</v>
      </c>
      <c r="H1304" s="12">
        <v>0.2</v>
      </c>
      <c r="I1304" s="21">
        <f t="shared" si="40"/>
        <v>89.800000000000011</v>
      </c>
      <c r="J1304" s="1">
        <f t="shared" si="41"/>
        <v>718.4</v>
      </c>
    </row>
    <row r="1305" spans="1:10" x14ac:dyDescent="0.25">
      <c r="A1305">
        <v>466</v>
      </c>
      <c r="B1305">
        <v>2</v>
      </c>
      <c r="C1305">
        <v>1440</v>
      </c>
      <c r="D1305">
        <v>6</v>
      </c>
      <c r="E1305">
        <v>2</v>
      </c>
      <c r="F1305">
        <v>1</v>
      </c>
      <c r="G1305">
        <v>469.99</v>
      </c>
      <c r="H1305" s="12">
        <v>0.2</v>
      </c>
      <c r="I1305" s="21">
        <f t="shared" si="40"/>
        <v>93.998000000000005</v>
      </c>
      <c r="J1305" s="1">
        <f t="shared" si="41"/>
        <v>375.99200000000002</v>
      </c>
    </row>
    <row r="1306" spans="1:10" x14ac:dyDescent="0.25">
      <c r="A1306">
        <v>466</v>
      </c>
      <c r="B1306">
        <v>3</v>
      </c>
      <c r="C1306">
        <v>1440</v>
      </c>
      <c r="D1306">
        <v>7</v>
      </c>
      <c r="E1306">
        <v>2</v>
      </c>
      <c r="F1306">
        <v>2</v>
      </c>
      <c r="G1306">
        <v>3999.99</v>
      </c>
      <c r="H1306" s="12">
        <v>0.05</v>
      </c>
      <c r="I1306" s="21">
        <f t="shared" si="40"/>
        <v>199.99950000000001</v>
      </c>
      <c r="J1306" s="1">
        <f t="shared" si="41"/>
        <v>7599.9809999999998</v>
      </c>
    </row>
    <row r="1307" spans="1:10" x14ac:dyDescent="0.25">
      <c r="A1307">
        <v>466</v>
      </c>
      <c r="B1307">
        <v>4</v>
      </c>
      <c r="C1307">
        <v>1440</v>
      </c>
      <c r="D1307">
        <v>15</v>
      </c>
      <c r="E1307">
        <v>2</v>
      </c>
      <c r="F1307">
        <v>1</v>
      </c>
      <c r="G1307">
        <v>529.99</v>
      </c>
      <c r="H1307" s="12">
        <v>0.1</v>
      </c>
      <c r="I1307" s="21">
        <f t="shared" si="40"/>
        <v>52.999000000000002</v>
      </c>
      <c r="J1307" s="1">
        <f t="shared" si="41"/>
        <v>476.99099999999999</v>
      </c>
    </row>
    <row r="1308" spans="1:10" x14ac:dyDescent="0.25">
      <c r="A1308">
        <v>466</v>
      </c>
      <c r="B1308">
        <v>5</v>
      </c>
      <c r="C1308">
        <v>1440</v>
      </c>
      <c r="D1308">
        <v>5</v>
      </c>
      <c r="E1308">
        <v>2</v>
      </c>
      <c r="F1308">
        <v>1</v>
      </c>
      <c r="G1308">
        <v>1320.99</v>
      </c>
      <c r="H1308" s="12">
        <v>0.1</v>
      </c>
      <c r="I1308" s="21">
        <f t="shared" si="40"/>
        <v>132.09900000000002</v>
      </c>
      <c r="J1308" s="1">
        <f t="shared" si="41"/>
        <v>1188.8910000000001</v>
      </c>
    </row>
    <row r="1309" spans="1:10" x14ac:dyDescent="0.25">
      <c r="A1309">
        <v>467</v>
      </c>
      <c r="B1309">
        <v>1</v>
      </c>
      <c r="C1309">
        <v>555</v>
      </c>
      <c r="D1309">
        <v>19</v>
      </c>
      <c r="E1309">
        <v>3</v>
      </c>
      <c r="F1309">
        <v>1</v>
      </c>
      <c r="G1309">
        <v>449</v>
      </c>
      <c r="H1309" s="12">
        <v>7.0000000000000007E-2</v>
      </c>
      <c r="I1309" s="21">
        <f t="shared" si="40"/>
        <v>31.430000000000003</v>
      </c>
      <c r="J1309" s="1">
        <f t="shared" si="41"/>
        <v>417.57</v>
      </c>
    </row>
    <row r="1310" spans="1:10" x14ac:dyDescent="0.25">
      <c r="A1310">
        <v>467</v>
      </c>
      <c r="B1310">
        <v>2</v>
      </c>
      <c r="C1310">
        <v>555</v>
      </c>
      <c r="D1310">
        <v>10</v>
      </c>
      <c r="E1310">
        <v>3</v>
      </c>
      <c r="F1310">
        <v>1</v>
      </c>
      <c r="G1310">
        <v>1549</v>
      </c>
      <c r="H1310" s="12">
        <v>7.0000000000000007E-2</v>
      </c>
      <c r="I1310" s="21">
        <f t="shared" si="40"/>
        <v>108.43</v>
      </c>
      <c r="J1310" s="1">
        <f t="shared" si="41"/>
        <v>1440.57</v>
      </c>
    </row>
    <row r="1311" spans="1:10" x14ac:dyDescent="0.25">
      <c r="A1311">
        <v>467</v>
      </c>
      <c r="B1311">
        <v>3</v>
      </c>
      <c r="C1311">
        <v>555</v>
      </c>
      <c r="D1311">
        <v>22</v>
      </c>
      <c r="E1311">
        <v>3</v>
      </c>
      <c r="F1311">
        <v>2</v>
      </c>
      <c r="G1311">
        <v>269.99</v>
      </c>
      <c r="H1311" s="12">
        <v>0.1</v>
      </c>
      <c r="I1311" s="21">
        <f t="shared" si="40"/>
        <v>26.999000000000002</v>
      </c>
      <c r="J1311" s="1">
        <f t="shared" si="41"/>
        <v>485.98200000000003</v>
      </c>
    </row>
    <row r="1312" spans="1:10" x14ac:dyDescent="0.25">
      <c r="A1312">
        <v>467</v>
      </c>
      <c r="B1312">
        <v>4</v>
      </c>
      <c r="C1312">
        <v>555</v>
      </c>
      <c r="D1312">
        <v>17</v>
      </c>
      <c r="E1312">
        <v>3</v>
      </c>
      <c r="F1312">
        <v>2</v>
      </c>
      <c r="G1312">
        <v>429</v>
      </c>
      <c r="H1312" s="12">
        <v>7.0000000000000007E-2</v>
      </c>
      <c r="I1312" s="21">
        <f t="shared" si="40"/>
        <v>30.03</v>
      </c>
      <c r="J1312" s="1">
        <f t="shared" si="41"/>
        <v>797.94</v>
      </c>
    </row>
    <row r="1313" spans="1:10" x14ac:dyDescent="0.25">
      <c r="A1313">
        <v>467</v>
      </c>
      <c r="B1313">
        <v>5</v>
      </c>
      <c r="C1313">
        <v>555</v>
      </c>
      <c r="D1313">
        <v>11</v>
      </c>
      <c r="E1313">
        <v>3</v>
      </c>
      <c r="F1313">
        <v>1</v>
      </c>
      <c r="G1313">
        <v>1680.99</v>
      </c>
      <c r="H1313" s="12">
        <v>0.1</v>
      </c>
      <c r="I1313" s="21">
        <f t="shared" si="40"/>
        <v>168.09900000000002</v>
      </c>
      <c r="J1313" s="1">
        <f t="shared" si="41"/>
        <v>1512.8910000000001</v>
      </c>
    </row>
    <row r="1314" spans="1:10" x14ac:dyDescent="0.25">
      <c r="A1314">
        <v>468</v>
      </c>
      <c r="B1314">
        <v>1</v>
      </c>
      <c r="C1314">
        <v>1261</v>
      </c>
      <c r="D1314">
        <v>19</v>
      </c>
      <c r="E1314">
        <v>1</v>
      </c>
      <c r="F1314">
        <v>1</v>
      </c>
      <c r="G1314">
        <v>449</v>
      </c>
      <c r="H1314" s="12">
        <v>0.1</v>
      </c>
      <c r="I1314" s="21">
        <f t="shared" si="40"/>
        <v>44.900000000000006</v>
      </c>
      <c r="J1314" s="1">
        <f t="shared" si="41"/>
        <v>404.1</v>
      </c>
    </row>
    <row r="1315" spans="1:10" x14ac:dyDescent="0.25">
      <c r="A1315">
        <v>468</v>
      </c>
      <c r="B1315">
        <v>2</v>
      </c>
      <c r="C1315">
        <v>1261</v>
      </c>
      <c r="D1315">
        <v>9</v>
      </c>
      <c r="E1315">
        <v>1</v>
      </c>
      <c r="F1315">
        <v>2</v>
      </c>
      <c r="G1315">
        <v>2999.99</v>
      </c>
      <c r="H1315" s="12">
        <v>0.05</v>
      </c>
      <c r="I1315" s="21">
        <f t="shared" si="40"/>
        <v>149.99949999999998</v>
      </c>
      <c r="J1315" s="1">
        <f t="shared" si="41"/>
        <v>5699.9809999999998</v>
      </c>
    </row>
    <row r="1316" spans="1:10" x14ac:dyDescent="0.25">
      <c r="A1316">
        <v>468</v>
      </c>
      <c r="B1316">
        <v>3</v>
      </c>
      <c r="C1316">
        <v>1261</v>
      </c>
      <c r="D1316">
        <v>10</v>
      </c>
      <c r="E1316">
        <v>1</v>
      </c>
      <c r="F1316">
        <v>2</v>
      </c>
      <c r="G1316">
        <v>1549</v>
      </c>
      <c r="H1316" s="12">
        <v>0.05</v>
      </c>
      <c r="I1316" s="21">
        <f t="shared" si="40"/>
        <v>77.45</v>
      </c>
      <c r="J1316" s="1">
        <f t="shared" si="41"/>
        <v>2943.1</v>
      </c>
    </row>
    <row r="1317" spans="1:10" x14ac:dyDescent="0.25">
      <c r="A1317">
        <v>468</v>
      </c>
      <c r="B1317">
        <v>4</v>
      </c>
      <c r="C1317">
        <v>1261</v>
      </c>
      <c r="D1317">
        <v>25</v>
      </c>
      <c r="E1317">
        <v>1</v>
      </c>
      <c r="F1317">
        <v>1</v>
      </c>
      <c r="G1317">
        <v>499.99</v>
      </c>
      <c r="H1317" s="12">
        <v>0.1</v>
      </c>
      <c r="I1317" s="21">
        <f t="shared" si="40"/>
        <v>49.999000000000002</v>
      </c>
      <c r="J1317" s="1">
        <f t="shared" si="41"/>
        <v>449.99099999999999</v>
      </c>
    </row>
    <row r="1318" spans="1:10" x14ac:dyDescent="0.25">
      <c r="A1318">
        <v>469</v>
      </c>
      <c r="B1318">
        <v>1</v>
      </c>
      <c r="C1318">
        <v>1089</v>
      </c>
      <c r="D1318">
        <v>8</v>
      </c>
      <c r="E1318">
        <v>2</v>
      </c>
      <c r="F1318">
        <v>2</v>
      </c>
      <c r="G1318">
        <v>1799.99</v>
      </c>
      <c r="H1318" s="12">
        <v>0.1</v>
      </c>
      <c r="I1318" s="21">
        <f t="shared" si="40"/>
        <v>179.99900000000002</v>
      </c>
      <c r="J1318" s="1">
        <f t="shared" si="41"/>
        <v>3239.982</v>
      </c>
    </row>
    <row r="1319" spans="1:10" x14ac:dyDescent="0.25">
      <c r="A1319">
        <v>469</v>
      </c>
      <c r="B1319">
        <v>2</v>
      </c>
      <c r="C1319">
        <v>1089</v>
      </c>
      <c r="D1319">
        <v>4</v>
      </c>
      <c r="E1319">
        <v>2</v>
      </c>
      <c r="F1319">
        <v>1</v>
      </c>
      <c r="G1319">
        <v>2899.99</v>
      </c>
      <c r="H1319" s="12">
        <v>7.0000000000000007E-2</v>
      </c>
      <c r="I1319" s="21">
        <f t="shared" si="40"/>
        <v>202.99930000000001</v>
      </c>
      <c r="J1319" s="1">
        <f t="shared" si="41"/>
        <v>2696.9906999999998</v>
      </c>
    </row>
    <row r="1320" spans="1:10" x14ac:dyDescent="0.25">
      <c r="A1320">
        <v>469</v>
      </c>
      <c r="B1320">
        <v>3</v>
      </c>
      <c r="C1320">
        <v>1089</v>
      </c>
      <c r="D1320">
        <v>15</v>
      </c>
      <c r="E1320">
        <v>2</v>
      </c>
      <c r="F1320">
        <v>2</v>
      </c>
      <c r="G1320">
        <v>529.99</v>
      </c>
      <c r="H1320" s="12">
        <v>0.2</v>
      </c>
      <c r="I1320" s="21">
        <f t="shared" si="40"/>
        <v>105.998</v>
      </c>
      <c r="J1320" s="1">
        <f t="shared" si="41"/>
        <v>847.98400000000004</v>
      </c>
    </row>
    <row r="1321" spans="1:10" x14ac:dyDescent="0.25">
      <c r="A1321">
        <v>470</v>
      </c>
      <c r="B1321">
        <v>1</v>
      </c>
      <c r="C1321">
        <v>641</v>
      </c>
      <c r="D1321">
        <v>18</v>
      </c>
      <c r="E1321">
        <v>1</v>
      </c>
      <c r="F1321">
        <v>1</v>
      </c>
      <c r="G1321">
        <v>449</v>
      </c>
      <c r="H1321" s="12">
        <v>0.05</v>
      </c>
      <c r="I1321" s="21">
        <f t="shared" si="40"/>
        <v>22.450000000000003</v>
      </c>
      <c r="J1321" s="1">
        <f t="shared" si="41"/>
        <v>426.55</v>
      </c>
    </row>
    <row r="1322" spans="1:10" x14ac:dyDescent="0.25">
      <c r="A1322">
        <v>470</v>
      </c>
      <c r="B1322">
        <v>2</v>
      </c>
      <c r="C1322">
        <v>641</v>
      </c>
      <c r="D1322">
        <v>13</v>
      </c>
      <c r="E1322">
        <v>1</v>
      </c>
      <c r="F1322">
        <v>1</v>
      </c>
      <c r="G1322">
        <v>269.99</v>
      </c>
      <c r="H1322" s="12">
        <v>0.05</v>
      </c>
      <c r="I1322" s="21">
        <f t="shared" si="40"/>
        <v>13.499500000000001</v>
      </c>
      <c r="J1322" s="1">
        <f t="shared" si="41"/>
        <v>256.4905</v>
      </c>
    </row>
    <row r="1323" spans="1:10" x14ac:dyDescent="0.25">
      <c r="A1323">
        <v>470</v>
      </c>
      <c r="B1323">
        <v>3</v>
      </c>
      <c r="C1323">
        <v>641</v>
      </c>
      <c r="D1323">
        <v>8</v>
      </c>
      <c r="E1323">
        <v>1</v>
      </c>
      <c r="F1323">
        <v>2</v>
      </c>
      <c r="G1323">
        <v>1799.99</v>
      </c>
      <c r="H1323" s="12">
        <v>0.2</v>
      </c>
      <c r="I1323" s="21">
        <f t="shared" si="40"/>
        <v>359.99800000000005</v>
      </c>
      <c r="J1323" s="1">
        <f t="shared" si="41"/>
        <v>2879.9839999999999</v>
      </c>
    </row>
    <row r="1324" spans="1:10" x14ac:dyDescent="0.25">
      <c r="A1324">
        <v>471</v>
      </c>
      <c r="B1324">
        <v>1</v>
      </c>
      <c r="C1324">
        <v>697</v>
      </c>
      <c r="D1324">
        <v>14</v>
      </c>
      <c r="E1324">
        <v>1</v>
      </c>
      <c r="F1324">
        <v>1</v>
      </c>
      <c r="G1324">
        <v>269.99</v>
      </c>
      <c r="H1324" s="12">
        <v>0.2</v>
      </c>
      <c r="I1324" s="21">
        <f t="shared" si="40"/>
        <v>53.998000000000005</v>
      </c>
      <c r="J1324" s="1">
        <f t="shared" si="41"/>
        <v>215.99200000000002</v>
      </c>
    </row>
    <row r="1325" spans="1:10" x14ac:dyDescent="0.25">
      <c r="A1325">
        <v>471</v>
      </c>
      <c r="B1325">
        <v>2</v>
      </c>
      <c r="C1325">
        <v>697</v>
      </c>
      <c r="D1325">
        <v>13</v>
      </c>
      <c r="E1325">
        <v>1</v>
      </c>
      <c r="F1325">
        <v>2</v>
      </c>
      <c r="G1325">
        <v>269.99</v>
      </c>
      <c r="H1325" s="12">
        <v>0.05</v>
      </c>
      <c r="I1325" s="21">
        <f t="shared" si="40"/>
        <v>13.499500000000001</v>
      </c>
      <c r="J1325" s="1">
        <f t="shared" si="41"/>
        <v>512.98099999999999</v>
      </c>
    </row>
    <row r="1326" spans="1:10" x14ac:dyDescent="0.25">
      <c r="A1326">
        <v>472</v>
      </c>
      <c r="B1326">
        <v>1</v>
      </c>
      <c r="C1326">
        <v>468</v>
      </c>
      <c r="D1326">
        <v>15</v>
      </c>
      <c r="E1326">
        <v>2</v>
      </c>
      <c r="F1326">
        <v>1</v>
      </c>
      <c r="G1326">
        <v>529.99</v>
      </c>
      <c r="H1326" s="12">
        <v>0.1</v>
      </c>
      <c r="I1326" s="21">
        <f t="shared" si="40"/>
        <v>52.999000000000002</v>
      </c>
      <c r="J1326" s="1">
        <f t="shared" si="41"/>
        <v>476.99099999999999</v>
      </c>
    </row>
    <row r="1327" spans="1:10" x14ac:dyDescent="0.25">
      <c r="A1327">
        <v>472</v>
      </c>
      <c r="B1327">
        <v>2</v>
      </c>
      <c r="C1327">
        <v>468</v>
      </c>
      <c r="D1327">
        <v>21</v>
      </c>
      <c r="E1327">
        <v>2</v>
      </c>
      <c r="F1327">
        <v>2</v>
      </c>
      <c r="G1327">
        <v>269.99</v>
      </c>
      <c r="H1327" s="12">
        <v>0.1</v>
      </c>
      <c r="I1327" s="21">
        <f t="shared" si="40"/>
        <v>26.999000000000002</v>
      </c>
      <c r="J1327" s="1">
        <f t="shared" si="41"/>
        <v>485.98200000000003</v>
      </c>
    </row>
    <row r="1328" spans="1:10" x14ac:dyDescent="0.25">
      <c r="A1328">
        <v>473</v>
      </c>
      <c r="B1328">
        <v>1</v>
      </c>
      <c r="C1328">
        <v>549</v>
      </c>
      <c r="D1328">
        <v>26</v>
      </c>
      <c r="E1328">
        <v>2</v>
      </c>
      <c r="F1328">
        <v>1</v>
      </c>
      <c r="G1328">
        <v>599.99</v>
      </c>
      <c r="H1328" s="12">
        <v>7.0000000000000007E-2</v>
      </c>
      <c r="I1328" s="21">
        <f t="shared" si="40"/>
        <v>41.999300000000005</v>
      </c>
      <c r="J1328" s="1">
        <f t="shared" si="41"/>
        <v>557.99070000000006</v>
      </c>
    </row>
    <row r="1329" spans="1:10" x14ac:dyDescent="0.25">
      <c r="A1329">
        <v>474</v>
      </c>
      <c r="B1329">
        <v>1</v>
      </c>
      <c r="C1329">
        <v>553</v>
      </c>
      <c r="D1329">
        <v>19</v>
      </c>
      <c r="E1329">
        <v>1</v>
      </c>
      <c r="F1329">
        <v>2</v>
      </c>
      <c r="G1329">
        <v>449</v>
      </c>
      <c r="H1329" s="12">
        <v>0.05</v>
      </c>
      <c r="I1329" s="21">
        <f t="shared" si="40"/>
        <v>22.450000000000003</v>
      </c>
      <c r="J1329" s="1">
        <f t="shared" si="41"/>
        <v>853.1</v>
      </c>
    </row>
    <row r="1330" spans="1:10" x14ac:dyDescent="0.25">
      <c r="A1330">
        <v>474</v>
      </c>
      <c r="B1330">
        <v>2</v>
      </c>
      <c r="C1330">
        <v>553</v>
      </c>
      <c r="D1330">
        <v>11</v>
      </c>
      <c r="E1330">
        <v>1</v>
      </c>
      <c r="F1330">
        <v>1</v>
      </c>
      <c r="G1330">
        <v>1680.99</v>
      </c>
      <c r="H1330" s="12">
        <v>0.2</v>
      </c>
      <c r="I1330" s="21">
        <f t="shared" si="40"/>
        <v>336.19800000000004</v>
      </c>
      <c r="J1330" s="1">
        <f t="shared" si="41"/>
        <v>1344.7919999999999</v>
      </c>
    </row>
    <row r="1331" spans="1:10" x14ac:dyDescent="0.25">
      <c r="A1331">
        <v>475</v>
      </c>
      <c r="B1331">
        <v>1</v>
      </c>
      <c r="C1331">
        <v>241</v>
      </c>
      <c r="D1331">
        <v>17</v>
      </c>
      <c r="E1331">
        <v>2</v>
      </c>
      <c r="F1331">
        <v>2</v>
      </c>
      <c r="G1331">
        <v>429</v>
      </c>
      <c r="H1331" s="12">
        <v>7.0000000000000007E-2</v>
      </c>
      <c r="I1331" s="21">
        <f t="shared" si="40"/>
        <v>30.03</v>
      </c>
      <c r="J1331" s="1">
        <f t="shared" si="41"/>
        <v>797.94</v>
      </c>
    </row>
    <row r="1332" spans="1:10" x14ac:dyDescent="0.25">
      <c r="A1332">
        <v>475</v>
      </c>
      <c r="B1332">
        <v>2</v>
      </c>
      <c r="C1332">
        <v>241</v>
      </c>
      <c r="D1332">
        <v>26</v>
      </c>
      <c r="E1332">
        <v>2</v>
      </c>
      <c r="F1332">
        <v>2</v>
      </c>
      <c r="G1332">
        <v>599.99</v>
      </c>
      <c r="H1332" s="12">
        <v>0.2</v>
      </c>
      <c r="I1332" s="21">
        <f t="shared" si="40"/>
        <v>119.998</v>
      </c>
      <c r="J1332" s="1">
        <f t="shared" si="41"/>
        <v>959.98400000000004</v>
      </c>
    </row>
    <row r="1333" spans="1:10" x14ac:dyDescent="0.25">
      <c r="A1333">
        <v>475</v>
      </c>
      <c r="B1333">
        <v>3</v>
      </c>
      <c r="C1333">
        <v>241</v>
      </c>
      <c r="D1333">
        <v>25</v>
      </c>
      <c r="E1333">
        <v>2</v>
      </c>
      <c r="F1333">
        <v>1</v>
      </c>
      <c r="G1333">
        <v>499.99</v>
      </c>
      <c r="H1333" s="12">
        <v>0.2</v>
      </c>
      <c r="I1333" s="21">
        <f t="shared" si="40"/>
        <v>99.998000000000005</v>
      </c>
      <c r="J1333" s="1">
        <f t="shared" si="41"/>
        <v>399.99200000000002</v>
      </c>
    </row>
    <row r="1334" spans="1:10" x14ac:dyDescent="0.25">
      <c r="A1334">
        <v>476</v>
      </c>
      <c r="B1334">
        <v>1</v>
      </c>
      <c r="C1334">
        <v>559</v>
      </c>
      <c r="D1334">
        <v>22</v>
      </c>
      <c r="E1334">
        <v>2</v>
      </c>
      <c r="F1334">
        <v>2</v>
      </c>
      <c r="G1334">
        <v>269.99</v>
      </c>
      <c r="H1334" s="12">
        <v>7.0000000000000007E-2</v>
      </c>
      <c r="I1334" s="21">
        <f t="shared" si="40"/>
        <v>18.899300000000004</v>
      </c>
      <c r="J1334" s="1">
        <f t="shared" si="41"/>
        <v>502.1814</v>
      </c>
    </row>
    <row r="1335" spans="1:10" x14ac:dyDescent="0.25">
      <c r="A1335">
        <v>476</v>
      </c>
      <c r="B1335">
        <v>2</v>
      </c>
      <c r="C1335">
        <v>559</v>
      </c>
      <c r="D1335">
        <v>4</v>
      </c>
      <c r="E1335">
        <v>2</v>
      </c>
      <c r="F1335">
        <v>2</v>
      </c>
      <c r="G1335">
        <v>2899.99</v>
      </c>
      <c r="H1335" s="12">
        <v>0.2</v>
      </c>
      <c r="I1335" s="21">
        <f t="shared" si="40"/>
        <v>579.99799999999993</v>
      </c>
      <c r="J1335" s="1">
        <f t="shared" si="41"/>
        <v>4639.9839999999995</v>
      </c>
    </row>
    <row r="1336" spans="1:10" x14ac:dyDescent="0.25">
      <c r="A1336">
        <v>476</v>
      </c>
      <c r="B1336">
        <v>3</v>
      </c>
      <c r="C1336">
        <v>559</v>
      </c>
      <c r="D1336">
        <v>11</v>
      </c>
      <c r="E1336">
        <v>2</v>
      </c>
      <c r="F1336">
        <v>2</v>
      </c>
      <c r="G1336">
        <v>1680.99</v>
      </c>
      <c r="H1336" s="12">
        <v>7.0000000000000007E-2</v>
      </c>
      <c r="I1336" s="21">
        <f t="shared" si="40"/>
        <v>117.66930000000001</v>
      </c>
      <c r="J1336" s="1">
        <f t="shared" si="41"/>
        <v>3126.6414</v>
      </c>
    </row>
    <row r="1337" spans="1:10" x14ac:dyDescent="0.25">
      <c r="A1337">
        <v>476</v>
      </c>
      <c r="B1337">
        <v>4</v>
      </c>
      <c r="C1337">
        <v>559</v>
      </c>
      <c r="D1337">
        <v>20</v>
      </c>
      <c r="E1337">
        <v>2</v>
      </c>
      <c r="F1337">
        <v>2</v>
      </c>
      <c r="G1337">
        <v>599.99</v>
      </c>
      <c r="H1337" s="12">
        <v>0.05</v>
      </c>
      <c r="I1337" s="21">
        <f t="shared" si="40"/>
        <v>29.999500000000001</v>
      </c>
      <c r="J1337" s="1">
        <f t="shared" si="41"/>
        <v>1139.981</v>
      </c>
    </row>
    <row r="1338" spans="1:10" x14ac:dyDescent="0.25">
      <c r="A1338">
        <v>477</v>
      </c>
      <c r="B1338">
        <v>1</v>
      </c>
      <c r="C1338">
        <v>449</v>
      </c>
      <c r="D1338">
        <v>6</v>
      </c>
      <c r="E1338">
        <v>1</v>
      </c>
      <c r="F1338">
        <v>1</v>
      </c>
      <c r="G1338">
        <v>469.99</v>
      </c>
      <c r="H1338" s="12">
        <v>0.1</v>
      </c>
      <c r="I1338" s="21">
        <f t="shared" si="40"/>
        <v>46.999000000000002</v>
      </c>
      <c r="J1338" s="1">
        <f t="shared" si="41"/>
        <v>422.99099999999999</v>
      </c>
    </row>
    <row r="1339" spans="1:10" x14ac:dyDescent="0.25">
      <c r="A1339">
        <v>477</v>
      </c>
      <c r="B1339">
        <v>2</v>
      </c>
      <c r="C1339">
        <v>449</v>
      </c>
      <c r="D1339">
        <v>10</v>
      </c>
      <c r="E1339">
        <v>1</v>
      </c>
      <c r="F1339">
        <v>1</v>
      </c>
      <c r="G1339">
        <v>1549</v>
      </c>
      <c r="H1339" s="12">
        <v>0.05</v>
      </c>
      <c r="I1339" s="21">
        <f t="shared" si="40"/>
        <v>77.45</v>
      </c>
      <c r="J1339" s="1">
        <f t="shared" si="41"/>
        <v>1471.55</v>
      </c>
    </row>
    <row r="1340" spans="1:10" x14ac:dyDescent="0.25">
      <c r="A1340">
        <v>478</v>
      </c>
      <c r="B1340">
        <v>1</v>
      </c>
      <c r="C1340">
        <v>304</v>
      </c>
      <c r="D1340">
        <v>21</v>
      </c>
      <c r="E1340">
        <v>2</v>
      </c>
      <c r="F1340">
        <v>2</v>
      </c>
      <c r="G1340">
        <v>269.99</v>
      </c>
      <c r="H1340" s="12">
        <v>7.0000000000000007E-2</v>
      </c>
      <c r="I1340" s="21">
        <f t="shared" si="40"/>
        <v>18.899300000000004</v>
      </c>
      <c r="J1340" s="1">
        <f t="shared" si="41"/>
        <v>502.1814</v>
      </c>
    </row>
    <row r="1341" spans="1:10" x14ac:dyDescent="0.25">
      <c r="A1341">
        <v>479</v>
      </c>
      <c r="B1341">
        <v>1</v>
      </c>
      <c r="C1341">
        <v>984</v>
      </c>
      <c r="D1341">
        <v>26</v>
      </c>
      <c r="E1341">
        <v>2</v>
      </c>
      <c r="F1341">
        <v>1</v>
      </c>
      <c r="G1341">
        <v>599.99</v>
      </c>
      <c r="H1341" s="12">
        <v>7.0000000000000007E-2</v>
      </c>
      <c r="I1341" s="21">
        <f t="shared" si="40"/>
        <v>41.999300000000005</v>
      </c>
      <c r="J1341" s="1">
        <f t="shared" si="41"/>
        <v>557.99070000000006</v>
      </c>
    </row>
    <row r="1342" spans="1:10" x14ac:dyDescent="0.25">
      <c r="A1342">
        <v>479</v>
      </c>
      <c r="B1342">
        <v>2</v>
      </c>
      <c r="C1342">
        <v>984</v>
      </c>
      <c r="D1342">
        <v>12</v>
      </c>
      <c r="E1342">
        <v>2</v>
      </c>
      <c r="F1342">
        <v>1</v>
      </c>
      <c r="G1342">
        <v>549.99</v>
      </c>
      <c r="H1342" s="12">
        <v>0.05</v>
      </c>
      <c r="I1342" s="21">
        <f t="shared" si="40"/>
        <v>27.499500000000001</v>
      </c>
      <c r="J1342" s="1">
        <f t="shared" si="41"/>
        <v>522.4905</v>
      </c>
    </row>
    <row r="1343" spans="1:10" x14ac:dyDescent="0.25">
      <c r="A1343">
        <v>479</v>
      </c>
      <c r="B1343">
        <v>3</v>
      </c>
      <c r="C1343">
        <v>984</v>
      </c>
      <c r="D1343">
        <v>21</v>
      </c>
      <c r="E1343">
        <v>2</v>
      </c>
      <c r="F1343">
        <v>1</v>
      </c>
      <c r="G1343">
        <v>269.99</v>
      </c>
      <c r="H1343" s="12">
        <v>0.2</v>
      </c>
      <c r="I1343" s="21">
        <f t="shared" si="40"/>
        <v>53.998000000000005</v>
      </c>
      <c r="J1343" s="1">
        <f t="shared" si="41"/>
        <v>215.99200000000002</v>
      </c>
    </row>
    <row r="1344" spans="1:10" x14ac:dyDescent="0.25">
      <c r="A1344">
        <v>479</v>
      </c>
      <c r="B1344">
        <v>4</v>
      </c>
      <c r="C1344">
        <v>984</v>
      </c>
      <c r="D1344">
        <v>7</v>
      </c>
      <c r="E1344">
        <v>2</v>
      </c>
      <c r="F1344">
        <v>1</v>
      </c>
      <c r="G1344">
        <v>3999.99</v>
      </c>
      <c r="H1344" s="12">
        <v>0.05</v>
      </c>
      <c r="I1344" s="21">
        <f t="shared" si="40"/>
        <v>199.99950000000001</v>
      </c>
      <c r="J1344" s="1">
        <f t="shared" si="41"/>
        <v>3799.9904999999999</v>
      </c>
    </row>
    <row r="1345" spans="1:10" x14ac:dyDescent="0.25">
      <c r="A1345">
        <v>479</v>
      </c>
      <c r="B1345">
        <v>5</v>
      </c>
      <c r="C1345">
        <v>984</v>
      </c>
      <c r="D1345">
        <v>10</v>
      </c>
      <c r="E1345">
        <v>2</v>
      </c>
      <c r="F1345">
        <v>1</v>
      </c>
      <c r="G1345">
        <v>1549</v>
      </c>
      <c r="H1345" s="12">
        <v>0.2</v>
      </c>
      <c r="I1345" s="21">
        <f t="shared" si="40"/>
        <v>309.8</v>
      </c>
      <c r="J1345" s="1">
        <f t="shared" si="41"/>
        <v>1239.2</v>
      </c>
    </row>
    <row r="1346" spans="1:10" x14ac:dyDescent="0.25">
      <c r="A1346">
        <v>480</v>
      </c>
      <c r="B1346">
        <v>1</v>
      </c>
      <c r="C1346">
        <v>686</v>
      </c>
      <c r="D1346">
        <v>4</v>
      </c>
      <c r="E1346">
        <v>1</v>
      </c>
      <c r="F1346">
        <v>1</v>
      </c>
      <c r="G1346">
        <v>2899.99</v>
      </c>
      <c r="H1346" s="12">
        <v>0.05</v>
      </c>
      <c r="I1346" s="21">
        <f t="shared" si="40"/>
        <v>144.99949999999998</v>
      </c>
      <c r="J1346" s="1">
        <f t="shared" si="41"/>
        <v>2754.9904999999999</v>
      </c>
    </row>
    <row r="1347" spans="1:10" x14ac:dyDescent="0.25">
      <c r="A1347">
        <v>480</v>
      </c>
      <c r="B1347">
        <v>2</v>
      </c>
      <c r="C1347">
        <v>686</v>
      </c>
      <c r="D1347">
        <v>15</v>
      </c>
      <c r="E1347">
        <v>1</v>
      </c>
      <c r="F1347">
        <v>1</v>
      </c>
      <c r="G1347">
        <v>529.99</v>
      </c>
      <c r="H1347" s="12">
        <v>0.05</v>
      </c>
      <c r="I1347" s="21">
        <f t="shared" ref="I1347:I1410" si="42">G1347*H1347</f>
        <v>26.499500000000001</v>
      </c>
      <c r="J1347" s="1">
        <f t="shared" ref="J1347:J1410" si="43">(G1347-I1347)*F1347</f>
        <v>503.4905</v>
      </c>
    </row>
    <row r="1348" spans="1:10" x14ac:dyDescent="0.25">
      <c r="A1348">
        <v>480</v>
      </c>
      <c r="B1348">
        <v>3</v>
      </c>
      <c r="C1348">
        <v>686</v>
      </c>
      <c r="D1348">
        <v>23</v>
      </c>
      <c r="E1348">
        <v>1</v>
      </c>
      <c r="F1348">
        <v>2</v>
      </c>
      <c r="G1348">
        <v>299.99</v>
      </c>
      <c r="H1348" s="12">
        <v>7.0000000000000007E-2</v>
      </c>
      <c r="I1348" s="21">
        <f t="shared" si="42"/>
        <v>20.999300000000002</v>
      </c>
      <c r="J1348" s="1">
        <f t="shared" si="43"/>
        <v>557.98140000000001</v>
      </c>
    </row>
    <row r="1349" spans="1:10" x14ac:dyDescent="0.25">
      <c r="A1349">
        <v>481</v>
      </c>
      <c r="B1349">
        <v>1</v>
      </c>
      <c r="C1349">
        <v>481</v>
      </c>
      <c r="D1349">
        <v>13</v>
      </c>
      <c r="E1349">
        <v>3</v>
      </c>
      <c r="F1349">
        <v>2</v>
      </c>
      <c r="G1349">
        <v>269.99</v>
      </c>
      <c r="H1349" s="12">
        <v>0.2</v>
      </c>
      <c r="I1349" s="21">
        <f t="shared" si="42"/>
        <v>53.998000000000005</v>
      </c>
      <c r="J1349" s="1">
        <f t="shared" si="43"/>
        <v>431.98400000000004</v>
      </c>
    </row>
    <row r="1350" spans="1:10" x14ac:dyDescent="0.25">
      <c r="A1350">
        <v>481</v>
      </c>
      <c r="B1350">
        <v>2</v>
      </c>
      <c r="C1350">
        <v>481</v>
      </c>
      <c r="D1350">
        <v>16</v>
      </c>
      <c r="E1350">
        <v>3</v>
      </c>
      <c r="F1350">
        <v>2</v>
      </c>
      <c r="G1350">
        <v>599.99</v>
      </c>
      <c r="H1350" s="12">
        <v>7.0000000000000007E-2</v>
      </c>
      <c r="I1350" s="21">
        <f t="shared" si="42"/>
        <v>41.999300000000005</v>
      </c>
      <c r="J1350" s="1">
        <f t="shared" si="43"/>
        <v>1115.9814000000001</v>
      </c>
    </row>
    <row r="1351" spans="1:10" x14ac:dyDescent="0.25">
      <c r="A1351">
        <v>481</v>
      </c>
      <c r="B1351">
        <v>3</v>
      </c>
      <c r="C1351">
        <v>481</v>
      </c>
      <c r="D1351">
        <v>9</v>
      </c>
      <c r="E1351">
        <v>3</v>
      </c>
      <c r="F1351">
        <v>2</v>
      </c>
      <c r="G1351">
        <v>2999.99</v>
      </c>
      <c r="H1351" s="12">
        <v>0.1</v>
      </c>
      <c r="I1351" s="21">
        <f t="shared" si="42"/>
        <v>299.99899999999997</v>
      </c>
      <c r="J1351" s="1">
        <f t="shared" si="43"/>
        <v>5399.982</v>
      </c>
    </row>
    <row r="1352" spans="1:10" x14ac:dyDescent="0.25">
      <c r="A1352">
        <v>482</v>
      </c>
      <c r="B1352">
        <v>1</v>
      </c>
      <c r="C1352">
        <v>513</v>
      </c>
      <c r="D1352">
        <v>13</v>
      </c>
      <c r="E1352">
        <v>2</v>
      </c>
      <c r="F1352">
        <v>1</v>
      </c>
      <c r="G1352">
        <v>269.99</v>
      </c>
      <c r="H1352" s="12">
        <v>0.2</v>
      </c>
      <c r="I1352" s="21">
        <f t="shared" si="42"/>
        <v>53.998000000000005</v>
      </c>
      <c r="J1352" s="1">
        <f t="shared" si="43"/>
        <v>215.99200000000002</v>
      </c>
    </row>
    <row r="1353" spans="1:10" x14ac:dyDescent="0.25">
      <c r="A1353">
        <v>482</v>
      </c>
      <c r="B1353">
        <v>2</v>
      </c>
      <c r="C1353">
        <v>513</v>
      </c>
      <c r="D1353">
        <v>14</v>
      </c>
      <c r="E1353">
        <v>2</v>
      </c>
      <c r="F1353">
        <v>1</v>
      </c>
      <c r="G1353">
        <v>269.99</v>
      </c>
      <c r="H1353" s="12">
        <v>0.1</v>
      </c>
      <c r="I1353" s="21">
        <f t="shared" si="42"/>
        <v>26.999000000000002</v>
      </c>
      <c r="J1353" s="1">
        <f t="shared" si="43"/>
        <v>242.99100000000001</v>
      </c>
    </row>
    <row r="1354" spans="1:10" x14ac:dyDescent="0.25">
      <c r="A1354">
        <v>483</v>
      </c>
      <c r="B1354">
        <v>1</v>
      </c>
      <c r="C1354">
        <v>703</v>
      </c>
      <c r="D1354">
        <v>17</v>
      </c>
      <c r="E1354">
        <v>1</v>
      </c>
      <c r="F1354">
        <v>1</v>
      </c>
      <c r="G1354">
        <v>429</v>
      </c>
      <c r="H1354" s="12">
        <v>7.0000000000000007E-2</v>
      </c>
      <c r="I1354" s="21">
        <f t="shared" si="42"/>
        <v>30.03</v>
      </c>
      <c r="J1354" s="1">
        <f t="shared" si="43"/>
        <v>398.97</v>
      </c>
    </row>
    <row r="1355" spans="1:10" x14ac:dyDescent="0.25">
      <c r="A1355">
        <v>484</v>
      </c>
      <c r="B1355">
        <v>1</v>
      </c>
      <c r="C1355">
        <v>421</v>
      </c>
      <c r="D1355">
        <v>8</v>
      </c>
      <c r="E1355">
        <v>2</v>
      </c>
      <c r="F1355">
        <v>2</v>
      </c>
      <c r="G1355">
        <v>1799.99</v>
      </c>
      <c r="H1355" s="12">
        <v>0.1</v>
      </c>
      <c r="I1355" s="21">
        <f t="shared" si="42"/>
        <v>179.99900000000002</v>
      </c>
      <c r="J1355" s="1">
        <f t="shared" si="43"/>
        <v>3239.982</v>
      </c>
    </row>
    <row r="1356" spans="1:10" x14ac:dyDescent="0.25">
      <c r="A1356">
        <v>484</v>
      </c>
      <c r="B1356">
        <v>2</v>
      </c>
      <c r="C1356">
        <v>421</v>
      </c>
      <c r="D1356">
        <v>24</v>
      </c>
      <c r="E1356">
        <v>2</v>
      </c>
      <c r="F1356">
        <v>1</v>
      </c>
      <c r="G1356">
        <v>549.99</v>
      </c>
      <c r="H1356" s="12">
        <v>0.05</v>
      </c>
      <c r="I1356" s="21">
        <f t="shared" si="42"/>
        <v>27.499500000000001</v>
      </c>
      <c r="J1356" s="1">
        <f t="shared" si="43"/>
        <v>522.4905</v>
      </c>
    </row>
    <row r="1357" spans="1:10" x14ac:dyDescent="0.25">
      <c r="A1357">
        <v>484</v>
      </c>
      <c r="B1357">
        <v>3</v>
      </c>
      <c r="C1357">
        <v>421</v>
      </c>
      <c r="D1357">
        <v>9</v>
      </c>
      <c r="E1357">
        <v>2</v>
      </c>
      <c r="F1357">
        <v>2</v>
      </c>
      <c r="G1357">
        <v>2999.99</v>
      </c>
      <c r="H1357" s="12">
        <v>0.05</v>
      </c>
      <c r="I1357" s="21">
        <f t="shared" si="42"/>
        <v>149.99949999999998</v>
      </c>
      <c r="J1357" s="1">
        <f t="shared" si="43"/>
        <v>5699.9809999999998</v>
      </c>
    </row>
    <row r="1358" spans="1:10" x14ac:dyDescent="0.25">
      <c r="A1358">
        <v>484</v>
      </c>
      <c r="B1358">
        <v>4</v>
      </c>
      <c r="C1358">
        <v>421</v>
      </c>
      <c r="D1358">
        <v>6</v>
      </c>
      <c r="E1358">
        <v>2</v>
      </c>
      <c r="F1358">
        <v>1</v>
      </c>
      <c r="G1358">
        <v>469.99</v>
      </c>
      <c r="H1358" s="12">
        <v>0.2</v>
      </c>
      <c r="I1358" s="21">
        <f t="shared" si="42"/>
        <v>93.998000000000005</v>
      </c>
      <c r="J1358" s="1">
        <f t="shared" si="43"/>
        <v>375.99200000000002</v>
      </c>
    </row>
    <row r="1359" spans="1:10" x14ac:dyDescent="0.25">
      <c r="A1359">
        <v>485</v>
      </c>
      <c r="B1359">
        <v>1</v>
      </c>
      <c r="C1359">
        <v>465</v>
      </c>
      <c r="D1359">
        <v>13</v>
      </c>
      <c r="E1359">
        <v>2</v>
      </c>
      <c r="F1359">
        <v>1</v>
      </c>
      <c r="G1359">
        <v>269.99</v>
      </c>
      <c r="H1359" s="12">
        <v>0.1</v>
      </c>
      <c r="I1359" s="21">
        <f t="shared" si="42"/>
        <v>26.999000000000002</v>
      </c>
      <c r="J1359" s="1">
        <f t="shared" si="43"/>
        <v>242.99100000000001</v>
      </c>
    </row>
    <row r="1360" spans="1:10" x14ac:dyDescent="0.25">
      <c r="A1360">
        <v>485</v>
      </c>
      <c r="B1360">
        <v>2</v>
      </c>
      <c r="C1360">
        <v>465</v>
      </c>
      <c r="D1360">
        <v>26</v>
      </c>
      <c r="E1360">
        <v>2</v>
      </c>
      <c r="F1360">
        <v>2</v>
      </c>
      <c r="G1360">
        <v>599.99</v>
      </c>
      <c r="H1360" s="12">
        <v>0.05</v>
      </c>
      <c r="I1360" s="21">
        <f t="shared" si="42"/>
        <v>29.999500000000001</v>
      </c>
      <c r="J1360" s="1">
        <f t="shared" si="43"/>
        <v>1139.981</v>
      </c>
    </row>
    <row r="1361" spans="1:10" x14ac:dyDescent="0.25">
      <c r="A1361">
        <v>486</v>
      </c>
      <c r="B1361">
        <v>1</v>
      </c>
      <c r="C1361">
        <v>709</v>
      </c>
      <c r="D1361">
        <v>9</v>
      </c>
      <c r="E1361">
        <v>2</v>
      </c>
      <c r="F1361">
        <v>1</v>
      </c>
      <c r="G1361">
        <v>2999.99</v>
      </c>
      <c r="H1361" s="12">
        <v>7.0000000000000007E-2</v>
      </c>
      <c r="I1361" s="21">
        <f t="shared" si="42"/>
        <v>209.99930000000001</v>
      </c>
      <c r="J1361" s="1">
        <f t="shared" si="43"/>
        <v>2789.9906999999998</v>
      </c>
    </row>
    <row r="1362" spans="1:10" x14ac:dyDescent="0.25">
      <c r="A1362">
        <v>486</v>
      </c>
      <c r="B1362">
        <v>2</v>
      </c>
      <c r="C1362">
        <v>709</v>
      </c>
      <c r="D1362">
        <v>23</v>
      </c>
      <c r="E1362">
        <v>2</v>
      </c>
      <c r="F1362">
        <v>2</v>
      </c>
      <c r="G1362">
        <v>299.99</v>
      </c>
      <c r="H1362" s="12">
        <v>0.05</v>
      </c>
      <c r="I1362" s="21">
        <f t="shared" si="42"/>
        <v>14.999500000000001</v>
      </c>
      <c r="J1362" s="1">
        <f t="shared" si="43"/>
        <v>569.98099999999999</v>
      </c>
    </row>
    <row r="1363" spans="1:10" x14ac:dyDescent="0.25">
      <c r="A1363">
        <v>487</v>
      </c>
      <c r="B1363">
        <v>1</v>
      </c>
      <c r="C1363">
        <v>827</v>
      </c>
      <c r="D1363">
        <v>6</v>
      </c>
      <c r="E1363">
        <v>2</v>
      </c>
      <c r="F1363">
        <v>1</v>
      </c>
      <c r="G1363">
        <v>469.99</v>
      </c>
      <c r="H1363" s="12">
        <v>0.2</v>
      </c>
      <c r="I1363" s="21">
        <f t="shared" si="42"/>
        <v>93.998000000000005</v>
      </c>
      <c r="J1363" s="1">
        <f t="shared" si="43"/>
        <v>375.99200000000002</v>
      </c>
    </row>
    <row r="1364" spans="1:10" x14ac:dyDescent="0.25">
      <c r="A1364">
        <v>488</v>
      </c>
      <c r="B1364">
        <v>1</v>
      </c>
      <c r="C1364">
        <v>921</v>
      </c>
      <c r="D1364">
        <v>13</v>
      </c>
      <c r="E1364">
        <v>2</v>
      </c>
      <c r="F1364">
        <v>2</v>
      </c>
      <c r="G1364">
        <v>269.99</v>
      </c>
      <c r="H1364" s="12">
        <v>7.0000000000000007E-2</v>
      </c>
      <c r="I1364" s="21">
        <f t="shared" si="42"/>
        <v>18.899300000000004</v>
      </c>
      <c r="J1364" s="1">
        <f t="shared" si="43"/>
        <v>502.1814</v>
      </c>
    </row>
    <row r="1365" spans="1:10" x14ac:dyDescent="0.25">
      <c r="A1365">
        <v>488</v>
      </c>
      <c r="B1365">
        <v>2</v>
      </c>
      <c r="C1365">
        <v>921</v>
      </c>
      <c r="D1365">
        <v>23</v>
      </c>
      <c r="E1365">
        <v>2</v>
      </c>
      <c r="F1365">
        <v>2</v>
      </c>
      <c r="G1365">
        <v>299.99</v>
      </c>
      <c r="H1365" s="12">
        <v>0.05</v>
      </c>
      <c r="I1365" s="21">
        <f t="shared" si="42"/>
        <v>14.999500000000001</v>
      </c>
      <c r="J1365" s="1">
        <f t="shared" si="43"/>
        <v>569.98099999999999</v>
      </c>
    </row>
    <row r="1366" spans="1:10" x14ac:dyDescent="0.25">
      <c r="A1366">
        <v>488</v>
      </c>
      <c r="B1366">
        <v>3</v>
      </c>
      <c r="C1366">
        <v>921</v>
      </c>
      <c r="D1366">
        <v>22</v>
      </c>
      <c r="E1366">
        <v>2</v>
      </c>
      <c r="F1366">
        <v>1</v>
      </c>
      <c r="G1366">
        <v>269.99</v>
      </c>
      <c r="H1366" s="12">
        <v>0.05</v>
      </c>
      <c r="I1366" s="21">
        <f t="shared" si="42"/>
        <v>13.499500000000001</v>
      </c>
      <c r="J1366" s="1">
        <f t="shared" si="43"/>
        <v>256.4905</v>
      </c>
    </row>
    <row r="1367" spans="1:10" x14ac:dyDescent="0.25">
      <c r="A1367">
        <v>489</v>
      </c>
      <c r="B1367">
        <v>1</v>
      </c>
      <c r="C1367">
        <v>899</v>
      </c>
      <c r="D1367">
        <v>8</v>
      </c>
      <c r="E1367">
        <v>3</v>
      </c>
      <c r="F1367">
        <v>2</v>
      </c>
      <c r="G1367">
        <v>1799.99</v>
      </c>
      <c r="H1367" s="12">
        <v>0.1</v>
      </c>
      <c r="I1367" s="21">
        <f t="shared" si="42"/>
        <v>179.99900000000002</v>
      </c>
      <c r="J1367" s="1">
        <f t="shared" si="43"/>
        <v>3239.982</v>
      </c>
    </row>
    <row r="1368" spans="1:10" x14ac:dyDescent="0.25">
      <c r="A1368">
        <v>490</v>
      </c>
      <c r="B1368">
        <v>1</v>
      </c>
      <c r="C1368">
        <v>876</v>
      </c>
      <c r="D1368">
        <v>12</v>
      </c>
      <c r="E1368">
        <v>2</v>
      </c>
      <c r="F1368">
        <v>1</v>
      </c>
      <c r="G1368">
        <v>549.99</v>
      </c>
      <c r="H1368" s="12">
        <v>0.1</v>
      </c>
      <c r="I1368" s="21">
        <f t="shared" si="42"/>
        <v>54.999000000000002</v>
      </c>
      <c r="J1368" s="1">
        <f t="shared" si="43"/>
        <v>494.99099999999999</v>
      </c>
    </row>
    <row r="1369" spans="1:10" x14ac:dyDescent="0.25">
      <c r="A1369">
        <v>490</v>
      </c>
      <c r="B1369">
        <v>2</v>
      </c>
      <c r="C1369">
        <v>876</v>
      </c>
      <c r="D1369">
        <v>23</v>
      </c>
      <c r="E1369">
        <v>2</v>
      </c>
      <c r="F1369">
        <v>1</v>
      </c>
      <c r="G1369">
        <v>299.99</v>
      </c>
      <c r="H1369" s="12">
        <v>0.05</v>
      </c>
      <c r="I1369" s="21">
        <f t="shared" si="42"/>
        <v>14.999500000000001</v>
      </c>
      <c r="J1369" s="1">
        <f t="shared" si="43"/>
        <v>284.9905</v>
      </c>
    </row>
    <row r="1370" spans="1:10" x14ac:dyDescent="0.25">
      <c r="A1370">
        <v>490</v>
      </c>
      <c r="B1370">
        <v>3</v>
      </c>
      <c r="C1370">
        <v>876</v>
      </c>
      <c r="D1370">
        <v>14</v>
      </c>
      <c r="E1370">
        <v>2</v>
      </c>
      <c r="F1370">
        <v>1</v>
      </c>
      <c r="G1370">
        <v>269.99</v>
      </c>
      <c r="H1370" s="12">
        <v>0.1</v>
      </c>
      <c r="I1370" s="21">
        <f t="shared" si="42"/>
        <v>26.999000000000002</v>
      </c>
      <c r="J1370" s="1">
        <f t="shared" si="43"/>
        <v>242.99100000000001</v>
      </c>
    </row>
    <row r="1371" spans="1:10" x14ac:dyDescent="0.25">
      <c r="A1371">
        <v>490</v>
      </c>
      <c r="B1371">
        <v>4</v>
      </c>
      <c r="C1371">
        <v>876</v>
      </c>
      <c r="D1371">
        <v>13</v>
      </c>
      <c r="E1371">
        <v>2</v>
      </c>
      <c r="F1371">
        <v>2</v>
      </c>
      <c r="G1371">
        <v>269.99</v>
      </c>
      <c r="H1371" s="12">
        <v>7.0000000000000007E-2</v>
      </c>
      <c r="I1371" s="21">
        <f t="shared" si="42"/>
        <v>18.899300000000004</v>
      </c>
      <c r="J1371" s="1">
        <f t="shared" si="43"/>
        <v>502.1814</v>
      </c>
    </row>
    <row r="1372" spans="1:10" x14ac:dyDescent="0.25">
      <c r="A1372">
        <v>491</v>
      </c>
      <c r="B1372">
        <v>1</v>
      </c>
      <c r="C1372">
        <v>1048</v>
      </c>
      <c r="D1372">
        <v>9</v>
      </c>
      <c r="E1372">
        <v>1</v>
      </c>
      <c r="F1372">
        <v>2</v>
      </c>
      <c r="G1372">
        <v>2999.99</v>
      </c>
      <c r="H1372" s="12">
        <v>0.2</v>
      </c>
      <c r="I1372" s="21">
        <f t="shared" si="42"/>
        <v>599.99799999999993</v>
      </c>
      <c r="J1372" s="1">
        <f t="shared" si="43"/>
        <v>4799.9839999999995</v>
      </c>
    </row>
    <row r="1373" spans="1:10" x14ac:dyDescent="0.25">
      <c r="A1373">
        <v>491</v>
      </c>
      <c r="B1373">
        <v>2</v>
      </c>
      <c r="C1373">
        <v>1048</v>
      </c>
      <c r="D1373">
        <v>21</v>
      </c>
      <c r="E1373">
        <v>1</v>
      </c>
      <c r="F1373">
        <v>2</v>
      </c>
      <c r="G1373">
        <v>269.99</v>
      </c>
      <c r="H1373" s="12">
        <v>0.05</v>
      </c>
      <c r="I1373" s="21">
        <f t="shared" si="42"/>
        <v>13.499500000000001</v>
      </c>
      <c r="J1373" s="1">
        <f t="shared" si="43"/>
        <v>512.98099999999999</v>
      </c>
    </row>
    <row r="1374" spans="1:10" x14ac:dyDescent="0.25">
      <c r="A1374">
        <v>491</v>
      </c>
      <c r="B1374">
        <v>3</v>
      </c>
      <c r="C1374">
        <v>1048</v>
      </c>
      <c r="D1374">
        <v>15</v>
      </c>
      <c r="E1374">
        <v>1</v>
      </c>
      <c r="F1374">
        <v>2</v>
      </c>
      <c r="G1374">
        <v>529.99</v>
      </c>
      <c r="H1374" s="12">
        <v>0.05</v>
      </c>
      <c r="I1374" s="21">
        <f t="shared" si="42"/>
        <v>26.499500000000001</v>
      </c>
      <c r="J1374" s="1">
        <f t="shared" si="43"/>
        <v>1006.981</v>
      </c>
    </row>
    <row r="1375" spans="1:10" x14ac:dyDescent="0.25">
      <c r="A1375">
        <v>492</v>
      </c>
      <c r="B1375">
        <v>1</v>
      </c>
      <c r="C1375">
        <v>191</v>
      </c>
      <c r="D1375">
        <v>6</v>
      </c>
      <c r="E1375">
        <v>1</v>
      </c>
      <c r="F1375">
        <v>1</v>
      </c>
      <c r="G1375">
        <v>469.99</v>
      </c>
      <c r="H1375" s="12">
        <v>0.1</v>
      </c>
      <c r="I1375" s="21">
        <f t="shared" si="42"/>
        <v>46.999000000000002</v>
      </c>
      <c r="J1375" s="1">
        <f t="shared" si="43"/>
        <v>422.99099999999999</v>
      </c>
    </row>
    <row r="1376" spans="1:10" x14ac:dyDescent="0.25">
      <c r="A1376">
        <v>492</v>
      </c>
      <c r="B1376">
        <v>2</v>
      </c>
      <c r="C1376">
        <v>191</v>
      </c>
      <c r="D1376">
        <v>22</v>
      </c>
      <c r="E1376">
        <v>1</v>
      </c>
      <c r="F1376">
        <v>2</v>
      </c>
      <c r="G1376">
        <v>269.99</v>
      </c>
      <c r="H1376" s="12">
        <v>0.1</v>
      </c>
      <c r="I1376" s="21">
        <f t="shared" si="42"/>
        <v>26.999000000000002</v>
      </c>
      <c r="J1376" s="1">
        <f t="shared" si="43"/>
        <v>485.98200000000003</v>
      </c>
    </row>
    <row r="1377" spans="1:10" x14ac:dyDescent="0.25">
      <c r="A1377">
        <v>492</v>
      </c>
      <c r="B1377">
        <v>3</v>
      </c>
      <c r="C1377">
        <v>191</v>
      </c>
      <c r="D1377">
        <v>26</v>
      </c>
      <c r="E1377">
        <v>1</v>
      </c>
      <c r="F1377">
        <v>1</v>
      </c>
      <c r="G1377">
        <v>599.99</v>
      </c>
      <c r="H1377" s="12">
        <v>0.05</v>
      </c>
      <c r="I1377" s="21">
        <f t="shared" si="42"/>
        <v>29.999500000000001</v>
      </c>
      <c r="J1377" s="1">
        <f t="shared" si="43"/>
        <v>569.9905</v>
      </c>
    </row>
    <row r="1378" spans="1:10" x14ac:dyDescent="0.25">
      <c r="A1378">
        <v>493</v>
      </c>
      <c r="B1378">
        <v>1</v>
      </c>
      <c r="C1378">
        <v>796</v>
      </c>
      <c r="D1378">
        <v>15</v>
      </c>
      <c r="E1378">
        <v>1</v>
      </c>
      <c r="F1378">
        <v>1</v>
      </c>
      <c r="G1378">
        <v>529.99</v>
      </c>
      <c r="H1378" s="12">
        <v>0.05</v>
      </c>
      <c r="I1378" s="21">
        <f t="shared" si="42"/>
        <v>26.499500000000001</v>
      </c>
      <c r="J1378" s="1">
        <f t="shared" si="43"/>
        <v>503.4905</v>
      </c>
    </row>
    <row r="1379" spans="1:10" x14ac:dyDescent="0.25">
      <c r="A1379">
        <v>493</v>
      </c>
      <c r="B1379">
        <v>2</v>
      </c>
      <c r="C1379">
        <v>796</v>
      </c>
      <c r="D1379">
        <v>18</v>
      </c>
      <c r="E1379">
        <v>1</v>
      </c>
      <c r="F1379">
        <v>2</v>
      </c>
      <c r="G1379">
        <v>449</v>
      </c>
      <c r="H1379" s="12">
        <v>0.05</v>
      </c>
      <c r="I1379" s="21">
        <f t="shared" si="42"/>
        <v>22.450000000000003</v>
      </c>
      <c r="J1379" s="1">
        <f t="shared" si="43"/>
        <v>853.1</v>
      </c>
    </row>
    <row r="1380" spans="1:10" x14ac:dyDescent="0.25">
      <c r="A1380">
        <v>493</v>
      </c>
      <c r="B1380">
        <v>3</v>
      </c>
      <c r="C1380">
        <v>796</v>
      </c>
      <c r="D1380">
        <v>26</v>
      </c>
      <c r="E1380">
        <v>1</v>
      </c>
      <c r="F1380">
        <v>1</v>
      </c>
      <c r="G1380">
        <v>599.99</v>
      </c>
      <c r="H1380" s="12">
        <v>0.05</v>
      </c>
      <c r="I1380" s="21">
        <f t="shared" si="42"/>
        <v>29.999500000000001</v>
      </c>
      <c r="J1380" s="1">
        <f t="shared" si="43"/>
        <v>569.9905</v>
      </c>
    </row>
    <row r="1381" spans="1:10" x14ac:dyDescent="0.25">
      <c r="A1381">
        <v>494</v>
      </c>
      <c r="B1381">
        <v>1</v>
      </c>
      <c r="C1381">
        <v>875</v>
      </c>
      <c r="D1381">
        <v>23</v>
      </c>
      <c r="E1381">
        <v>2</v>
      </c>
      <c r="F1381">
        <v>1</v>
      </c>
      <c r="G1381">
        <v>299.99</v>
      </c>
      <c r="H1381" s="12">
        <v>0.1</v>
      </c>
      <c r="I1381" s="21">
        <f t="shared" si="42"/>
        <v>29.999000000000002</v>
      </c>
      <c r="J1381" s="1">
        <f t="shared" si="43"/>
        <v>269.99099999999999</v>
      </c>
    </row>
    <row r="1382" spans="1:10" x14ac:dyDescent="0.25">
      <c r="A1382">
        <v>495</v>
      </c>
      <c r="B1382">
        <v>1</v>
      </c>
      <c r="C1382">
        <v>712</v>
      </c>
      <c r="D1382">
        <v>22</v>
      </c>
      <c r="E1382">
        <v>1</v>
      </c>
      <c r="F1382">
        <v>1</v>
      </c>
      <c r="G1382">
        <v>269.99</v>
      </c>
      <c r="H1382" s="12">
        <v>0.2</v>
      </c>
      <c r="I1382" s="21">
        <f t="shared" si="42"/>
        <v>53.998000000000005</v>
      </c>
      <c r="J1382" s="1">
        <f t="shared" si="43"/>
        <v>215.99200000000002</v>
      </c>
    </row>
    <row r="1383" spans="1:10" x14ac:dyDescent="0.25">
      <c r="A1383">
        <v>495</v>
      </c>
      <c r="B1383">
        <v>2</v>
      </c>
      <c r="C1383">
        <v>712</v>
      </c>
      <c r="D1383">
        <v>9</v>
      </c>
      <c r="E1383">
        <v>1</v>
      </c>
      <c r="F1383">
        <v>1</v>
      </c>
      <c r="G1383">
        <v>2999.99</v>
      </c>
      <c r="H1383" s="12">
        <v>0.05</v>
      </c>
      <c r="I1383" s="21">
        <f t="shared" si="42"/>
        <v>149.99949999999998</v>
      </c>
      <c r="J1383" s="1">
        <f t="shared" si="43"/>
        <v>2849.9904999999999</v>
      </c>
    </row>
    <row r="1384" spans="1:10" x14ac:dyDescent="0.25">
      <c r="A1384">
        <v>496</v>
      </c>
      <c r="B1384">
        <v>1</v>
      </c>
      <c r="C1384">
        <v>193</v>
      </c>
      <c r="D1384">
        <v>23</v>
      </c>
      <c r="E1384">
        <v>2</v>
      </c>
      <c r="F1384">
        <v>1</v>
      </c>
      <c r="G1384">
        <v>299.99</v>
      </c>
      <c r="H1384" s="12">
        <v>0.2</v>
      </c>
      <c r="I1384" s="21">
        <f t="shared" si="42"/>
        <v>59.998000000000005</v>
      </c>
      <c r="J1384" s="1">
        <f t="shared" si="43"/>
        <v>239.99200000000002</v>
      </c>
    </row>
    <row r="1385" spans="1:10" x14ac:dyDescent="0.25">
      <c r="A1385">
        <v>496</v>
      </c>
      <c r="B1385">
        <v>2</v>
      </c>
      <c r="C1385">
        <v>193</v>
      </c>
      <c r="D1385">
        <v>13</v>
      </c>
      <c r="E1385">
        <v>2</v>
      </c>
      <c r="F1385">
        <v>1</v>
      </c>
      <c r="G1385">
        <v>269.99</v>
      </c>
      <c r="H1385" s="12">
        <v>0.1</v>
      </c>
      <c r="I1385" s="21">
        <f t="shared" si="42"/>
        <v>26.999000000000002</v>
      </c>
      <c r="J1385" s="1">
        <f t="shared" si="43"/>
        <v>242.99100000000001</v>
      </c>
    </row>
    <row r="1386" spans="1:10" x14ac:dyDescent="0.25">
      <c r="A1386">
        <v>496</v>
      </c>
      <c r="B1386">
        <v>3</v>
      </c>
      <c r="C1386">
        <v>193</v>
      </c>
      <c r="D1386">
        <v>21</v>
      </c>
      <c r="E1386">
        <v>2</v>
      </c>
      <c r="F1386">
        <v>2</v>
      </c>
      <c r="G1386">
        <v>269.99</v>
      </c>
      <c r="H1386" s="12">
        <v>0.2</v>
      </c>
      <c r="I1386" s="21">
        <f t="shared" si="42"/>
        <v>53.998000000000005</v>
      </c>
      <c r="J1386" s="1">
        <f t="shared" si="43"/>
        <v>431.98400000000004</v>
      </c>
    </row>
    <row r="1387" spans="1:10" x14ac:dyDescent="0.25">
      <c r="A1387">
        <v>497</v>
      </c>
      <c r="B1387">
        <v>1</v>
      </c>
      <c r="C1387">
        <v>785</v>
      </c>
      <c r="D1387">
        <v>25</v>
      </c>
      <c r="E1387">
        <v>2</v>
      </c>
      <c r="F1387">
        <v>2</v>
      </c>
      <c r="G1387">
        <v>499.99</v>
      </c>
      <c r="H1387" s="12">
        <v>7.0000000000000007E-2</v>
      </c>
      <c r="I1387" s="21">
        <f t="shared" si="42"/>
        <v>34.999300000000005</v>
      </c>
      <c r="J1387" s="1">
        <f t="shared" si="43"/>
        <v>929.98140000000001</v>
      </c>
    </row>
    <row r="1388" spans="1:10" x14ac:dyDescent="0.25">
      <c r="A1388">
        <v>498</v>
      </c>
      <c r="B1388">
        <v>1</v>
      </c>
      <c r="C1388">
        <v>1331</v>
      </c>
      <c r="D1388">
        <v>24</v>
      </c>
      <c r="E1388">
        <v>2</v>
      </c>
      <c r="F1388">
        <v>1</v>
      </c>
      <c r="G1388">
        <v>549.99</v>
      </c>
      <c r="H1388" s="12">
        <v>7.0000000000000007E-2</v>
      </c>
      <c r="I1388" s="21">
        <f t="shared" si="42"/>
        <v>38.499300000000005</v>
      </c>
      <c r="J1388" s="1">
        <f t="shared" si="43"/>
        <v>511.4907</v>
      </c>
    </row>
    <row r="1389" spans="1:10" x14ac:dyDescent="0.25">
      <c r="A1389">
        <v>498</v>
      </c>
      <c r="B1389">
        <v>2</v>
      </c>
      <c r="C1389">
        <v>1331</v>
      </c>
      <c r="D1389">
        <v>21</v>
      </c>
      <c r="E1389">
        <v>2</v>
      </c>
      <c r="F1389">
        <v>1</v>
      </c>
      <c r="G1389">
        <v>269.99</v>
      </c>
      <c r="H1389" s="12">
        <v>0.1</v>
      </c>
      <c r="I1389" s="21">
        <f t="shared" si="42"/>
        <v>26.999000000000002</v>
      </c>
      <c r="J1389" s="1">
        <f t="shared" si="43"/>
        <v>242.99100000000001</v>
      </c>
    </row>
    <row r="1390" spans="1:10" x14ac:dyDescent="0.25">
      <c r="A1390">
        <v>498</v>
      </c>
      <c r="B1390">
        <v>3</v>
      </c>
      <c r="C1390">
        <v>1331</v>
      </c>
      <c r="D1390">
        <v>10</v>
      </c>
      <c r="E1390">
        <v>2</v>
      </c>
      <c r="F1390">
        <v>1</v>
      </c>
      <c r="G1390">
        <v>1549</v>
      </c>
      <c r="H1390" s="12">
        <v>7.0000000000000007E-2</v>
      </c>
      <c r="I1390" s="21">
        <f t="shared" si="42"/>
        <v>108.43</v>
      </c>
      <c r="J1390" s="1">
        <f t="shared" si="43"/>
        <v>1440.57</v>
      </c>
    </row>
    <row r="1391" spans="1:10" x14ac:dyDescent="0.25">
      <c r="A1391">
        <v>499</v>
      </c>
      <c r="B1391">
        <v>1</v>
      </c>
      <c r="C1391">
        <v>260</v>
      </c>
      <c r="D1391">
        <v>11</v>
      </c>
      <c r="E1391">
        <v>1</v>
      </c>
      <c r="F1391">
        <v>1</v>
      </c>
      <c r="G1391">
        <v>1680.99</v>
      </c>
      <c r="H1391" s="12">
        <v>0.2</v>
      </c>
      <c r="I1391" s="21">
        <f t="shared" si="42"/>
        <v>336.19800000000004</v>
      </c>
      <c r="J1391" s="1">
        <f t="shared" si="43"/>
        <v>1344.7919999999999</v>
      </c>
    </row>
    <row r="1392" spans="1:10" x14ac:dyDescent="0.25">
      <c r="A1392">
        <v>499</v>
      </c>
      <c r="B1392">
        <v>2</v>
      </c>
      <c r="C1392">
        <v>260</v>
      </c>
      <c r="D1392">
        <v>15</v>
      </c>
      <c r="E1392">
        <v>1</v>
      </c>
      <c r="F1392">
        <v>1</v>
      </c>
      <c r="G1392">
        <v>529.99</v>
      </c>
      <c r="H1392" s="12">
        <v>7.0000000000000007E-2</v>
      </c>
      <c r="I1392" s="21">
        <f t="shared" si="42"/>
        <v>37.099300000000007</v>
      </c>
      <c r="J1392" s="1">
        <f t="shared" si="43"/>
        <v>492.89069999999998</v>
      </c>
    </row>
    <row r="1393" spans="1:10" x14ac:dyDescent="0.25">
      <c r="A1393">
        <v>499</v>
      </c>
      <c r="B1393">
        <v>3</v>
      </c>
      <c r="C1393">
        <v>260</v>
      </c>
      <c r="D1393">
        <v>14</v>
      </c>
      <c r="E1393">
        <v>1</v>
      </c>
      <c r="F1393">
        <v>2</v>
      </c>
      <c r="G1393">
        <v>269.99</v>
      </c>
      <c r="H1393" s="12">
        <v>0.2</v>
      </c>
      <c r="I1393" s="21">
        <f t="shared" si="42"/>
        <v>53.998000000000005</v>
      </c>
      <c r="J1393" s="1">
        <f t="shared" si="43"/>
        <v>431.98400000000004</v>
      </c>
    </row>
    <row r="1394" spans="1:10" x14ac:dyDescent="0.25">
      <c r="A1394">
        <v>499</v>
      </c>
      <c r="B1394">
        <v>4</v>
      </c>
      <c r="C1394">
        <v>260</v>
      </c>
      <c r="D1394">
        <v>20</v>
      </c>
      <c r="E1394">
        <v>1</v>
      </c>
      <c r="F1394">
        <v>2</v>
      </c>
      <c r="G1394">
        <v>599.99</v>
      </c>
      <c r="H1394" s="12">
        <v>0.1</v>
      </c>
      <c r="I1394" s="21">
        <f t="shared" si="42"/>
        <v>59.999000000000002</v>
      </c>
      <c r="J1394" s="1">
        <f t="shared" si="43"/>
        <v>1079.982</v>
      </c>
    </row>
    <row r="1395" spans="1:10" x14ac:dyDescent="0.25">
      <c r="A1395">
        <v>500</v>
      </c>
      <c r="B1395">
        <v>1</v>
      </c>
      <c r="C1395">
        <v>148</v>
      </c>
      <c r="D1395">
        <v>12</v>
      </c>
      <c r="E1395">
        <v>2</v>
      </c>
      <c r="F1395">
        <v>2</v>
      </c>
      <c r="G1395">
        <v>549.99</v>
      </c>
      <c r="H1395" s="12">
        <v>0.05</v>
      </c>
      <c r="I1395" s="21">
        <f t="shared" si="42"/>
        <v>27.499500000000001</v>
      </c>
      <c r="J1395" s="1">
        <f t="shared" si="43"/>
        <v>1044.981</v>
      </c>
    </row>
    <row r="1396" spans="1:10" x14ac:dyDescent="0.25">
      <c r="A1396">
        <v>500</v>
      </c>
      <c r="B1396">
        <v>2</v>
      </c>
      <c r="C1396">
        <v>148</v>
      </c>
      <c r="D1396">
        <v>14</v>
      </c>
      <c r="E1396">
        <v>2</v>
      </c>
      <c r="F1396">
        <v>1</v>
      </c>
      <c r="G1396">
        <v>269.99</v>
      </c>
      <c r="H1396" s="12">
        <v>0.2</v>
      </c>
      <c r="I1396" s="21">
        <f t="shared" si="42"/>
        <v>53.998000000000005</v>
      </c>
      <c r="J1396" s="1">
        <f t="shared" si="43"/>
        <v>215.99200000000002</v>
      </c>
    </row>
    <row r="1397" spans="1:10" x14ac:dyDescent="0.25">
      <c r="A1397">
        <v>501</v>
      </c>
      <c r="B1397">
        <v>1</v>
      </c>
      <c r="C1397">
        <v>977</v>
      </c>
      <c r="D1397">
        <v>19</v>
      </c>
      <c r="E1397">
        <v>2</v>
      </c>
      <c r="F1397">
        <v>2</v>
      </c>
      <c r="G1397">
        <v>449</v>
      </c>
      <c r="H1397" s="12">
        <v>0.05</v>
      </c>
      <c r="I1397" s="21">
        <f t="shared" si="42"/>
        <v>22.450000000000003</v>
      </c>
      <c r="J1397" s="1">
        <f t="shared" si="43"/>
        <v>853.1</v>
      </c>
    </row>
    <row r="1398" spans="1:10" x14ac:dyDescent="0.25">
      <c r="A1398">
        <v>501</v>
      </c>
      <c r="B1398">
        <v>2</v>
      </c>
      <c r="C1398">
        <v>977</v>
      </c>
      <c r="D1398">
        <v>8</v>
      </c>
      <c r="E1398">
        <v>2</v>
      </c>
      <c r="F1398">
        <v>1</v>
      </c>
      <c r="G1398">
        <v>1799.99</v>
      </c>
      <c r="H1398" s="12">
        <v>7.0000000000000007E-2</v>
      </c>
      <c r="I1398" s="21">
        <f t="shared" si="42"/>
        <v>125.99930000000002</v>
      </c>
      <c r="J1398" s="1">
        <f t="shared" si="43"/>
        <v>1673.9907000000001</v>
      </c>
    </row>
    <row r="1399" spans="1:10" x14ac:dyDescent="0.25">
      <c r="A1399">
        <v>501</v>
      </c>
      <c r="B1399">
        <v>3</v>
      </c>
      <c r="C1399">
        <v>977</v>
      </c>
      <c r="D1399">
        <v>14</v>
      </c>
      <c r="E1399">
        <v>2</v>
      </c>
      <c r="F1399">
        <v>1</v>
      </c>
      <c r="G1399">
        <v>269.99</v>
      </c>
      <c r="H1399" s="12">
        <v>0.1</v>
      </c>
      <c r="I1399" s="21">
        <f t="shared" si="42"/>
        <v>26.999000000000002</v>
      </c>
      <c r="J1399" s="1">
        <f t="shared" si="43"/>
        <v>242.99100000000001</v>
      </c>
    </row>
    <row r="1400" spans="1:10" x14ac:dyDescent="0.25">
      <c r="A1400">
        <v>501</v>
      </c>
      <c r="B1400">
        <v>4</v>
      </c>
      <c r="C1400">
        <v>977</v>
      </c>
      <c r="D1400">
        <v>23</v>
      </c>
      <c r="E1400">
        <v>2</v>
      </c>
      <c r="F1400">
        <v>2</v>
      </c>
      <c r="G1400">
        <v>299.99</v>
      </c>
      <c r="H1400" s="12">
        <v>7.0000000000000007E-2</v>
      </c>
      <c r="I1400" s="21">
        <f t="shared" si="42"/>
        <v>20.999300000000002</v>
      </c>
      <c r="J1400" s="1">
        <f t="shared" si="43"/>
        <v>557.98140000000001</v>
      </c>
    </row>
    <row r="1401" spans="1:10" x14ac:dyDescent="0.25">
      <c r="A1401">
        <v>502</v>
      </c>
      <c r="B1401">
        <v>1</v>
      </c>
      <c r="C1401">
        <v>401</v>
      </c>
      <c r="D1401">
        <v>13</v>
      </c>
      <c r="E1401">
        <v>3</v>
      </c>
      <c r="F1401">
        <v>1</v>
      </c>
      <c r="G1401">
        <v>269.99</v>
      </c>
      <c r="H1401" s="12">
        <v>0.05</v>
      </c>
      <c r="I1401" s="21">
        <f t="shared" si="42"/>
        <v>13.499500000000001</v>
      </c>
      <c r="J1401" s="1">
        <f t="shared" si="43"/>
        <v>256.4905</v>
      </c>
    </row>
    <row r="1402" spans="1:10" x14ac:dyDescent="0.25">
      <c r="A1402">
        <v>503</v>
      </c>
      <c r="B1402">
        <v>1</v>
      </c>
      <c r="C1402">
        <v>932</v>
      </c>
      <c r="D1402">
        <v>13</v>
      </c>
      <c r="E1402">
        <v>2</v>
      </c>
      <c r="F1402">
        <v>2</v>
      </c>
      <c r="G1402">
        <v>269.99</v>
      </c>
      <c r="H1402" s="12">
        <v>7.0000000000000007E-2</v>
      </c>
      <c r="I1402" s="21">
        <f t="shared" si="42"/>
        <v>18.899300000000004</v>
      </c>
      <c r="J1402" s="1">
        <f t="shared" si="43"/>
        <v>502.1814</v>
      </c>
    </row>
    <row r="1403" spans="1:10" x14ac:dyDescent="0.25">
      <c r="A1403">
        <v>503</v>
      </c>
      <c r="B1403">
        <v>2</v>
      </c>
      <c r="C1403">
        <v>932</v>
      </c>
      <c r="D1403">
        <v>10</v>
      </c>
      <c r="E1403">
        <v>2</v>
      </c>
      <c r="F1403">
        <v>1</v>
      </c>
      <c r="G1403">
        <v>1549</v>
      </c>
      <c r="H1403" s="12">
        <v>0.05</v>
      </c>
      <c r="I1403" s="21">
        <f t="shared" si="42"/>
        <v>77.45</v>
      </c>
      <c r="J1403" s="1">
        <f t="shared" si="43"/>
        <v>1471.55</v>
      </c>
    </row>
    <row r="1404" spans="1:10" x14ac:dyDescent="0.25">
      <c r="A1404">
        <v>504</v>
      </c>
      <c r="B1404">
        <v>1</v>
      </c>
      <c r="C1404">
        <v>1381</v>
      </c>
      <c r="D1404">
        <v>24</v>
      </c>
      <c r="E1404">
        <v>1</v>
      </c>
      <c r="F1404">
        <v>2</v>
      </c>
      <c r="G1404">
        <v>549.99</v>
      </c>
      <c r="H1404" s="12">
        <v>0.1</v>
      </c>
      <c r="I1404" s="21">
        <f t="shared" si="42"/>
        <v>54.999000000000002</v>
      </c>
      <c r="J1404" s="1">
        <f t="shared" si="43"/>
        <v>989.98199999999997</v>
      </c>
    </row>
    <row r="1405" spans="1:10" x14ac:dyDescent="0.25">
      <c r="A1405">
        <v>504</v>
      </c>
      <c r="B1405">
        <v>2</v>
      </c>
      <c r="C1405">
        <v>1381</v>
      </c>
      <c r="D1405">
        <v>2</v>
      </c>
      <c r="E1405">
        <v>1</v>
      </c>
      <c r="F1405">
        <v>2</v>
      </c>
      <c r="G1405">
        <v>749.99</v>
      </c>
      <c r="H1405" s="12">
        <v>0.05</v>
      </c>
      <c r="I1405" s="21">
        <f t="shared" si="42"/>
        <v>37.499500000000005</v>
      </c>
      <c r="J1405" s="1">
        <f t="shared" si="43"/>
        <v>1424.981</v>
      </c>
    </row>
    <row r="1406" spans="1:10" x14ac:dyDescent="0.25">
      <c r="A1406">
        <v>505</v>
      </c>
      <c r="B1406">
        <v>1</v>
      </c>
      <c r="C1406">
        <v>721</v>
      </c>
      <c r="D1406">
        <v>26</v>
      </c>
      <c r="E1406">
        <v>2</v>
      </c>
      <c r="F1406">
        <v>1</v>
      </c>
      <c r="G1406">
        <v>599.99</v>
      </c>
      <c r="H1406" s="12">
        <v>0.2</v>
      </c>
      <c r="I1406" s="21">
        <f t="shared" si="42"/>
        <v>119.998</v>
      </c>
      <c r="J1406" s="1">
        <f t="shared" si="43"/>
        <v>479.99200000000002</v>
      </c>
    </row>
    <row r="1407" spans="1:10" x14ac:dyDescent="0.25">
      <c r="A1407">
        <v>506</v>
      </c>
      <c r="B1407">
        <v>1</v>
      </c>
      <c r="C1407">
        <v>831</v>
      </c>
      <c r="D1407">
        <v>25</v>
      </c>
      <c r="E1407">
        <v>2</v>
      </c>
      <c r="F1407">
        <v>1</v>
      </c>
      <c r="G1407">
        <v>499.99</v>
      </c>
      <c r="H1407" s="12">
        <v>0.1</v>
      </c>
      <c r="I1407" s="21">
        <f t="shared" si="42"/>
        <v>49.999000000000002</v>
      </c>
      <c r="J1407" s="1">
        <f t="shared" si="43"/>
        <v>449.99099999999999</v>
      </c>
    </row>
    <row r="1408" spans="1:10" x14ac:dyDescent="0.25">
      <c r="A1408">
        <v>506</v>
      </c>
      <c r="B1408">
        <v>2</v>
      </c>
      <c r="C1408">
        <v>831</v>
      </c>
      <c r="D1408">
        <v>7</v>
      </c>
      <c r="E1408">
        <v>2</v>
      </c>
      <c r="F1408">
        <v>1</v>
      </c>
      <c r="G1408">
        <v>3999.99</v>
      </c>
      <c r="H1408" s="12">
        <v>7.0000000000000007E-2</v>
      </c>
      <c r="I1408" s="21">
        <f t="shared" si="42"/>
        <v>279.99930000000001</v>
      </c>
      <c r="J1408" s="1">
        <f t="shared" si="43"/>
        <v>3719.9906999999998</v>
      </c>
    </row>
    <row r="1409" spans="1:10" x14ac:dyDescent="0.25">
      <c r="A1409">
        <v>507</v>
      </c>
      <c r="B1409">
        <v>1</v>
      </c>
      <c r="C1409">
        <v>1378</v>
      </c>
      <c r="D1409">
        <v>11</v>
      </c>
      <c r="E1409">
        <v>1</v>
      </c>
      <c r="F1409">
        <v>2</v>
      </c>
      <c r="G1409">
        <v>1680.99</v>
      </c>
      <c r="H1409" s="12">
        <v>0.05</v>
      </c>
      <c r="I1409" s="21">
        <f t="shared" si="42"/>
        <v>84.049500000000009</v>
      </c>
      <c r="J1409" s="1">
        <f t="shared" si="43"/>
        <v>3193.8809999999999</v>
      </c>
    </row>
    <row r="1410" spans="1:10" x14ac:dyDescent="0.25">
      <c r="A1410">
        <v>507</v>
      </c>
      <c r="B1410">
        <v>2</v>
      </c>
      <c r="C1410">
        <v>1378</v>
      </c>
      <c r="D1410">
        <v>13</v>
      </c>
      <c r="E1410">
        <v>1</v>
      </c>
      <c r="F1410">
        <v>2</v>
      </c>
      <c r="G1410">
        <v>269.99</v>
      </c>
      <c r="H1410" s="12">
        <v>7.0000000000000007E-2</v>
      </c>
      <c r="I1410" s="21">
        <f t="shared" si="42"/>
        <v>18.899300000000004</v>
      </c>
      <c r="J1410" s="1">
        <f t="shared" si="43"/>
        <v>502.1814</v>
      </c>
    </row>
    <row r="1411" spans="1:10" x14ac:dyDescent="0.25">
      <c r="A1411">
        <v>507</v>
      </c>
      <c r="B1411">
        <v>3</v>
      </c>
      <c r="C1411">
        <v>1378</v>
      </c>
      <c r="D1411">
        <v>20</v>
      </c>
      <c r="E1411">
        <v>1</v>
      </c>
      <c r="F1411">
        <v>2</v>
      </c>
      <c r="G1411">
        <v>599.99</v>
      </c>
      <c r="H1411" s="12">
        <v>0.1</v>
      </c>
      <c r="I1411" s="21">
        <f t="shared" ref="I1411:I1474" si="44">G1411*H1411</f>
        <v>59.999000000000002</v>
      </c>
      <c r="J1411" s="1">
        <f t="shared" ref="J1411:J1474" si="45">(G1411-I1411)*F1411</f>
        <v>1079.982</v>
      </c>
    </row>
    <row r="1412" spans="1:10" x14ac:dyDescent="0.25">
      <c r="A1412">
        <v>508</v>
      </c>
      <c r="B1412">
        <v>1</v>
      </c>
      <c r="C1412">
        <v>1359</v>
      </c>
      <c r="D1412">
        <v>8</v>
      </c>
      <c r="E1412">
        <v>2</v>
      </c>
      <c r="F1412">
        <v>1</v>
      </c>
      <c r="G1412">
        <v>1799.99</v>
      </c>
      <c r="H1412" s="12">
        <v>0.05</v>
      </c>
      <c r="I1412" s="21">
        <f t="shared" si="44"/>
        <v>89.999500000000012</v>
      </c>
      <c r="J1412" s="1">
        <f t="shared" si="45"/>
        <v>1709.9904999999999</v>
      </c>
    </row>
    <row r="1413" spans="1:10" x14ac:dyDescent="0.25">
      <c r="A1413">
        <v>508</v>
      </c>
      <c r="B1413">
        <v>2</v>
      </c>
      <c r="C1413">
        <v>1359</v>
      </c>
      <c r="D1413">
        <v>2</v>
      </c>
      <c r="E1413">
        <v>2</v>
      </c>
      <c r="F1413">
        <v>2</v>
      </c>
      <c r="G1413">
        <v>749.99</v>
      </c>
      <c r="H1413" s="12">
        <v>0.05</v>
      </c>
      <c r="I1413" s="21">
        <f t="shared" si="44"/>
        <v>37.499500000000005</v>
      </c>
      <c r="J1413" s="1">
        <f t="shared" si="45"/>
        <v>1424.981</v>
      </c>
    </row>
    <row r="1414" spans="1:10" x14ac:dyDescent="0.25">
      <c r="A1414">
        <v>508</v>
      </c>
      <c r="B1414">
        <v>3</v>
      </c>
      <c r="C1414">
        <v>1359</v>
      </c>
      <c r="D1414">
        <v>10</v>
      </c>
      <c r="E1414">
        <v>2</v>
      </c>
      <c r="F1414">
        <v>2</v>
      </c>
      <c r="G1414">
        <v>1549</v>
      </c>
      <c r="H1414" s="12">
        <v>0.05</v>
      </c>
      <c r="I1414" s="21">
        <f t="shared" si="44"/>
        <v>77.45</v>
      </c>
      <c r="J1414" s="1">
        <f t="shared" si="45"/>
        <v>2943.1</v>
      </c>
    </row>
    <row r="1415" spans="1:10" x14ac:dyDescent="0.25">
      <c r="A1415">
        <v>508</v>
      </c>
      <c r="B1415">
        <v>4</v>
      </c>
      <c r="C1415">
        <v>1359</v>
      </c>
      <c r="D1415">
        <v>25</v>
      </c>
      <c r="E1415">
        <v>2</v>
      </c>
      <c r="F1415">
        <v>1</v>
      </c>
      <c r="G1415">
        <v>499.99</v>
      </c>
      <c r="H1415" s="12">
        <v>7.0000000000000007E-2</v>
      </c>
      <c r="I1415" s="21">
        <f t="shared" si="44"/>
        <v>34.999300000000005</v>
      </c>
      <c r="J1415" s="1">
        <f t="shared" si="45"/>
        <v>464.9907</v>
      </c>
    </row>
    <row r="1416" spans="1:10" x14ac:dyDescent="0.25">
      <c r="A1416">
        <v>509</v>
      </c>
      <c r="B1416">
        <v>1</v>
      </c>
      <c r="C1416">
        <v>235</v>
      </c>
      <c r="D1416">
        <v>23</v>
      </c>
      <c r="E1416">
        <v>2</v>
      </c>
      <c r="F1416">
        <v>2</v>
      </c>
      <c r="G1416">
        <v>299.99</v>
      </c>
      <c r="H1416" s="12">
        <v>0.2</v>
      </c>
      <c r="I1416" s="21">
        <f t="shared" si="44"/>
        <v>59.998000000000005</v>
      </c>
      <c r="J1416" s="1">
        <f t="shared" si="45"/>
        <v>479.98400000000004</v>
      </c>
    </row>
    <row r="1417" spans="1:10" x14ac:dyDescent="0.25">
      <c r="A1417">
        <v>509</v>
      </c>
      <c r="B1417">
        <v>2</v>
      </c>
      <c r="C1417">
        <v>235</v>
      </c>
      <c r="D1417">
        <v>4</v>
      </c>
      <c r="E1417">
        <v>2</v>
      </c>
      <c r="F1417">
        <v>2</v>
      </c>
      <c r="G1417">
        <v>2899.99</v>
      </c>
      <c r="H1417" s="12">
        <v>0.05</v>
      </c>
      <c r="I1417" s="21">
        <f t="shared" si="44"/>
        <v>144.99949999999998</v>
      </c>
      <c r="J1417" s="1">
        <f t="shared" si="45"/>
        <v>5509.9809999999998</v>
      </c>
    </row>
    <row r="1418" spans="1:10" x14ac:dyDescent="0.25">
      <c r="A1418">
        <v>510</v>
      </c>
      <c r="B1418">
        <v>1</v>
      </c>
      <c r="C1418">
        <v>586</v>
      </c>
      <c r="D1418">
        <v>17</v>
      </c>
      <c r="E1418">
        <v>2</v>
      </c>
      <c r="F1418">
        <v>1</v>
      </c>
      <c r="G1418">
        <v>429</v>
      </c>
      <c r="H1418" s="12">
        <v>0.1</v>
      </c>
      <c r="I1418" s="21">
        <f t="shared" si="44"/>
        <v>42.900000000000006</v>
      </c>
      <c r="J1418" s="1">
        <f t="shared" si="45"/>
        <v>386.1</v>
      </c>
    </row>
    <row r="1419" spans="1:10" x14ac:dyDescent="0.25">
      <c r="A1419">
        <v>511</v>
      </c>
      <c r="B1419">
        <v>1</v>
      </c>
      <c r="C1419">
        <v>377</v>
      </c>
      <c r="D1419">
        <v>22</v>
      </c>
      <c r="E1419">
        <v>2</v>
      </c>
      <c r="F1419">
        <v>2</v>
      </c>
      <c r="G1419">
        <v>269.99</v>
      </c>
      <c r="H1419" s="12">
        <v>0.05</v>
      </c>
      <c r="I1419" s="21">
        <f t="shared" si="44"/>
        <v>13.499500000000001</v>
      </c>
      <c r="J1419" s="1">
        <f t="shared" si="45"/>
        <v>512.98099999999999</v>
      </c>
    </row>
    <row r="1420" spans="1:10" x14ac:dyDescent="0.25">
      <c r="A1420">
        <v>511</v>
      </c>
      <c r="B1420">
        <v>2</v>
      </c>
      <c r="C1420">
        <v>377</v>
      </c>
      <c r="D1420">
        <v>13</v>
      </c>
      <c r="E1420">
        <v>2</v>
      </c>
      <c r="F1420">
        <v>1</v>
      </c>
      <c r="G1420">
        <v>269.99</v>
      </c>
      <c r="H1420" s="12">
        <v>0.1</v>
      </c>
      <c r="I1420" s="21">
        <f t="shared" si="44"/>
        <v>26.999000000000002</v>
      </c>
      <c r="J1420" s="1">
        <f t="shared" si="45"/>
        <v>242.99100000000001</v>
      </c>
    </row>
    <row r="1421" spans="1:10" x14ac:dyDescent="0.25">
      <c r="A1421">
        <v>512</v>
      </c>
      <c r="B1421">
        <v>1</v>
      </c>
      <c r="C1421">
        <v>8</v>
      </c>
      <c r="D1421">
        <v>21</v>
      </c>
      <c r="E1421">
        <v>2</v>
      </c>
      <c r="F1421">
        <v>1</v>
      </c>
      <c r="G1421">
        <v>269.99</v>
      </c>
      <c r="H1421" s="12">
        <v>7.0000000000000007E-2</v>
      </c>
      <c r="I1421" s="21">
        <f t="shared" si="44"/>
        <v>18.899300000000004</v>
      </c>
      <c r="J1421" s="1">
        <f t="shared" si="45"/>
        <v>251.0907</v>
      </c>
    </row>
    <row r="1422" spans="1:10" x14ac:dyDescent="0.25">
      <c r="A1422">
        <v>513</v>
      </c>
      <c r="B1422">
        <v>1</v>
      </c>
      <c r="C1422">
        <v>155</v>
      </c>
      <c r="D1422">
        <v>7</v>
      </c>
      <c r="E1422">
        <v>2</v>
      </c>
      <c r="F1422">
        <v>1</v>
      </c>
      <c r="G1422">
        <v>3999.99</v>
      </c>
      <c r="H1422" s="12">
        <v>7.0000000000000007E-2</v>
      </c>
      <c r="I1422" s="21">
        <f t="shared" si="44"/>
        <v>279.99930000000001</v>
      </c>
      <c r="J1422" s="1">
        <f t="shared" si="45"/>
        <v>3719.9906999999998</v>
      </c>
    </row>
    <row r="1423" spans="1:10" x14ac:dyDescent="0.25">
      <c r="A1423">
        <v>513</v>
      </c>
      <c r="B1423">
        <v>2</v>
      </c>
      <c r="C1423">
        <v>155</v>
      </c>
      <c r="D1423">
        <v>13</v>
      </c>
      <c r="E1423">
        <v>2</v>
      </c>
      <c r="F1423">
        <v>1</v>
      </c>
      <c r="G1423">
        <v>269.99</v>
      </c>
      <c r="H1423" s="12">
        <v>0.2</v>
      </c>
      <c r="I1423" s="21">
        <f t="shared" si="44"/>
        <v>53.998000000000005</v>
      </c>
      <c r="J1423" s="1">
        <f t="shared" si="45"/>
        <v>215.99200000000002</v>
      </c>
    </row>
    <row r="1424" spans="1:10" x14ac:dyDescent="0.25">
      <c r="A1424">
        <v>513</v>
      </c>
      <c r="B1424">
        <v>3</v>
      </c>
      <c r="C1424">
        <v>155</v>
      </c>
      <c r="D1424">
        <v>23</v>
      </c>
      <c r="E1424">
        <v>2</v>
      </c>
      <c r="F1424">
        <v>1</v>
      </c>
      <c r="G1424">
        <v>299.99</v>
      </c>
      <c r="H1424" s="12">
        <v>7.0000000000000007E-2</v>
      </c>
      <c r="I1424" s="21">
        <f t="shared" si="44"/>
        <v>20.999300000000002</v>
      </c>
      <c r="J1424" s="1">
        <f t="shared" si="45"/>
        <v>278.9907</v>
      </c>
    </row>
    <row r="1425" spans="1:10" x14ac:dyDescent="0.25">
      <c r="A1425">
        <v>514</v>
      </c>
      <c r="B1425">
        <v>1</v>
      </c>
      <c r="C1425">
        <v>927</v>
      </c>
      <c r="D1425">
        <v>18</v>
      </c>
      <c r="E1425">
        <v>2</v>
      </c>
      <c r="F1425">
        <v>2</v>
      </c>
      <c r="G1425">
        <v>449</v>
      </c>
      <c r="H1425" s="12">
        <v>0.2</v>
      </c>
      <c r="I1425" s="21">
        <f t="shared" si="44"/>
        <v>89.800000000000011</v>
      </c>
      <c r="J1425" s="1">
        <f t="shared" si="45"/>
        <v>718.4</v>
      </c>
    </row>
    <row r="1426" spans="1:10" x14ac:dyDescent="0.25">
      <c r="A1426">
        <v>514</v>
      </c>
      <c r="B1426">
        <v>2</v>
      </c>
      <c r="C1426">
        <v>927</v>
      </c>
      <c r="D1426">
        <v>17</v>
      </c>
      <c r="E1426">
        <v>2</v>
      </c>
      <c r="F1426">
        <v>2</v>
      </c>
      <c r="G1426">
        <v>429</v>
      </c>
      <c r="H1426" s="12">
        <v>7.0000000000000007E-2</v>
      </c>
      <c r="I1426" s="21">
        <f t="shared" si="44"/>
        <v>30.03</v>
      </c>
      <c r="J1426" s="1">
        <f t="shared" si="45"/>
        <v>797.94</v>
      </c>
    </row>
    <row r="1427" spans="1:10" x14ac:dyDescent="0.25">
      <c r="A1427">
        <v>515</v>
      </c>
      <c r="B1427">
        <v>1</v>
      </c>
      <c r="C1427">
        <v>986</v>
      </c>
      <c r="D1427">
        <v>8</v>
      </c>
      <c r="E1427">
        <v>2</v>
      </c>
      <c r="F1427">
        <v>1</v>
      </c>
      <c r="G1427">
        <v>1799.99</v>
      </c>
      <c r="H1427" s="12">
        <v>7.0000000000000007E-2</v>
      </c>
      <c r="I1427" s="21">
        <f t="shared" si="44"/>
        <v>125.99930000000002</v>
      </c>
      <c r="J1427" s="1">
        <f t="shared" si="45"/>
        <v>1673.9907000000001</v>
      </c>
    </row>
    <row r="1428" spans="1:10" x14ac:dyDescent="0.25">
      <c r="A1428">
        <v>515</v>
      </c>
      <c r="B1428">
        <v>2</v>
      </c>
      <c r="C1428">
        <v>986</v>
      </c>
      <c r="D1428">
        <v>5</v>
      </c>
      <c r="E1428">
        <v>2</v>
      </c>
      <c r="F1428">
        <v>1</v>
      </c>
      <c r="G1428">
        <v>1320.99</v>
      </c>
      <c r="H1428" s="12">
        <v>0.1</v>
      </c>
      <c r="I1428" s="21">
        <f t="shared" si="44"/>
        <v>132.09900000000002</v>
      </c>
      <c r="J1428" s="1">
        <f t="shared" si="45"/>
        <v>1188.8910000000001</v>
      </c>
    </row>
    <row r="1429" spans="1:10" x14ac:dyDescent="0.25">
      <c r="A1429">
        <v>515</v>
      </c>
      <c r="B1429">
        <v>3</v>
      </c>
      <c r="C1429">
        <v>986</v>
      </c>
      <c r="D1429">
        <v>25</v>
      </c>
      <c r="E1429">
        <v>2</v>
      </c>
      <c r="F1429">
        <v>2</v>
      </c>
      <c r="G1429">
        <v>499.99</v>
      </c>
      <c r="H1429" s="12">
        <v>7.0000000000000007E-2</v>
      </c>
      <c r="I1429" s="21">
        <f t="shared" si="44"/>
        <v>34.999300000000005</v>
      </c>
      <c r="J1429" s="1">
        <f t="shared" si="45"/>
        <v>929.98140000000001</v>
      </c>
    </row>
    <row r="1430" spans="1:10" x14ac:dyDescent="0.25">
      <c r="A1430">
        <v>515</v>
      </c>
      <c r="B1430">
        <v>4</v>
      </c>
      <c r="C1430">
        <v>986</v>
      </c>
      <c r="D1430">
        <v>6</v>
      </c>
      <c r="E1430">
        <v>2</v>
      </c>
      <c r="F1430">
        <v>2</v>
      </c>
      <c r="G1430">
        <v>469.99</v>
      </c>
      <c r="H1430" s="12">
        <v>0.2</v>
      </c>
      <c r="I1430" s="21">
        <f t="shared" si="44"/>
        <v>93.998000000000005</v>
      </c>
      <c r="J1430" s="1">
        <f t="shared" si="45"/>
        <v>751.98400000000004</v>
      </c>
    </row>
    <row r="1431" spans="1:10" x14ac:dyDescent="0.25">
      <c r="A1431">
        <v>516</v>
      </c>
      <c r="B1431">
        <v>1</v>
      </c>
      <c r="C1431">
        <v>111</v>
      </c>
      <c r="D1431">
        <v>7</v>
      </c>
      <c r="E1431">
        <v>2</v>
      </c>
      <c r="F1431">
        <v>1</v>
      </c>
      <c r="G1431">
        <v>3999.99</v>
      </c>
      <c r="H1431" s="12">
        <v>0.05</v>
      </c>
      <c r="I1431" s="21">
        <f t="shared" si="44"/>
        <v>199.99950000000001</v>
      </c>
      <c r="J1431" s="1">
        <f t="shared" si="45"/>
        <v>3799.9904999999999</v>
      </c>
    </row>
    <row r="1432" spans="1:10" x14ac:dyDescent="0.25">
      <c r="A1432">
        <v>516</v>
      </c>
      <c r="B1432">
        <v>2</v>
      </c>
      <c r="C1432">
        <v>111</v>
      </c>
      <c r="D1432">
        <v>5</v>
      </c>
      <c r="E1432">
        <v>2</v>
      </c>
      <c r="F1432">
        <v>2</v>
      </c>
      <c r="G1432">
        <v>1320.99</v>
      </c>
      <c r="H1432" s="12">
        <v>0.1</v>
      </c>
      <c r="I1432" s="21">
        <f t="shared" si="44"/>
        <v>132.09900000000002</v>
      </c>
      <c r="J1432" s="1">
        <f t="shared" si="45"/>
        <v>2377.7820000000002</v>
      </c>
    </row>
    <row r="1433" spans="1:10" x14ac:dyDescent="0.25">
      <c r="A1433">
        <v>517</v>
      </c>
      <c r="B1433">
        <v>1</v>
      </c>
      <c r="C1433">
        <v>613</v>
      </c>
      <c r="D1433">
        <v>21</v>
      </c>
      <c r="E1433">
        <v>2</v>
      </c>
      <c r="F1433">
        <v>2</v>
      </c>
      <c r="G1433">
        <v>269.99</v>
      </c>
      <c r="H1433" s="12">
        <v>7.0000000000000007E-2</v>
      </c>
      <c r="I1433" s="21">
        <f t="shared" si="44"/>
        <v>18.899300000000004</v>
      </c>
      <c r="J1433" s="1">
        <f t="shared" si="45"/>
        <v>502.1814</v>
      </c>
    </row>
    <row r="1434" spans="1:10" x14ac:dyDescent="0.25">
      <c r="A1434">
        <v>518</v>
      </c>
      <c r="B1434">
        <v>1</v>
      </c>
      <c r="C1434">
        <v>1374</v>
      </c>
      <c r="D1434">
        <v>16</v>
      </c>
      <c r="E1434">
        <v>1</v>
      </c>
      <c r="F1434">
        <v>2</v>
      </c>
      <c r="G1434">
        <v>599.99</v>
      </c>
      <c r="H1434" s="12">
        <v>0.2</v>
      </c>
      <c r="I1434" s="21">
        <f t="shared" si="44"/>
        <v>119.998</v>
      </c>
      <c r="J1434" s="1">
        <f t="shared" si="45"/>
        <v>959.98400000000004</v>
      </c>
    </row>
    <row r="1435" spans="1:10" x14ac:dyDescent="0.25">
      <c r="A1435">
        <v>518</v>
      </c>
      <c r="B1435">
        <v>2</v>
      </c>
      <c r="C1435">
        <v>1374</v>
      </c>
      <c r="D1435">
        <v>5</v>
      </c>
      <c r="E1435">
        <v>1</v>
      </c>
      <c r="F1435">
        <v>2</v>
      </c>
      <c r="G1435">
        <v>1320.99</v>
      </c>
      <c r="H1435" s="12">
        <v>0.05</v>
      </c>
      <c r="I1435" s="21">
        <f t="shared" si="44"/>
        <v>66.049500000000009</v>
      </c>
      <c r="J1435" s="1">
        <f t="shared" si="45"/>
        <v>2509.8809999999999</v>
      </c>
    </row>
    <row r="1436" spans="1:10" x14ac:dyDescent="0.25">
      <c r="A1436">
        <v>518</v>
      </c>
      <c r="B1436">
        <v>3</v>
      </c>
      <c r="C1436">
        <v>1374</v>
      </c>
      <c r="D1436">
        <v>25</v>
      </c>
      <c r="E1436">
        <v>1</v>
      </c>
      <c r="F1436">
        <v>2</v>
      </c>
      <c r="G1436">
        <v>499.99</v>
      </c>
      <c r="H1436" s="12">
        <v>0.05</v>
      </c>
      <c r="I1436" s="21">
        <f t="shared" si="44"/>
        <v>24.999500000000001</v>
      </c>
      <c r="J1436" s="1">
        <f t="shared" si="45"/>
        <v>949.98099999999999</v>
      </c>
    </row>
    <row r="1437" spans="1:10" x14ac:dyDescent="0.25">
      <c r="A1437">
        <v>518</v>
      </c>
      <c r="B1437">
        <v>4</v>
      </c>
      <c r="C1437">
        <v>1374</v>
      </c>
      <c r="D1437">
        <v>15</v>
      </c>
      <c r="E1437">
        <v>1</v>
      </c>
      <c r="F1437">
        <v>2</v>
      </c>
      <c r="G1437">
        <v>529.99</v>
      </c>
      <c r="H1437" s="12">
        <v>0.2</v>
      </c>
      <c r="I1437" s="21">
        <f t="shared" si="44"/>
        <v>105.998</v>
      </c>
      <c r="J1437" s="1">
        <f t="shared" si="45"/>
        <v>847.98400000000004</v>
      </c>
    </row>
    <row r="1438" spans="1:10" x14ac:dyDescent="0.25">
      <c r="A1438">
        <v>518</v>
      </c>
      <c r="B1438">
        <v>5</v>
      </c>
      <c r="C1438">
        <v>1374</v>
      </c>
      <c r="D1438">
        <v>11</v>
      </c>
      <c r="E1438">
        <v>1</v>
      </c>
      <c r="F1438">
        <v>2</v>
      </c>
      <c r="G1438">
        <v>1680.99</v>
      </c>
      <c r="H1438" s="12">
        <v>7.0000000000000007E-2</v>
      </c>
      <c r="I1438" s="21">
        <f t="shared" si="44"/>
        <v>117.66930000000001</v>
      </c>
      <c r="J1438" s="1">
        <f t="shared" si="45"/>
        <v>3126.6414</v>
      </c>
    </row>
    <row r="1439" spans="1:10" x14ac:dyDescent="0.25">
      <c r="A1439">
        <v>519</v>
      </c>
      <c r="B1439">
        <v>1</v>
      </c>
      <c r="C1439">
        <v>54</v>
      </c>
      <c r="D1439">
        <v>6</v>
      </c>
      <c r="E1439">
        <v>2</v>
      </c>
      <c r="F1439">
        <v>1</v>
      </c>
      <c r="G1439">
        <v>469.99</v>
      </c>
      <c r="H1439" s="12">
        <v>7.0000000000000007E-2</v>
      </c>
      <c r="I1439" s="21">
        <f t="shared" si="44"/>
        <v>32.899300000000004</v>
      </c>
      <c r="J1439" s="1">
        <f t="shared" si="45"/>
        <v>437.09070000000003</v>
      </c>
    </row>
    <row r="1440" spans="1:10" x14ac:dyDescent="0.25">
      <c r="A1440">
        <v>519</v>
      </c>
      <c r="B1440">
        <v>2</v>
      </c>
      <c r="C1440">
        <v>54</v>
      </c>
      <c r="D1440">
        <v>16</v>
      </c>
      <c r="E1440">
        <v>2</v>
      </c>
      <c r="F1440">
        <v>1</v>
      </c>
      <c r="G1440">
        <v>599.99</v>
      </c>
      <c r="H1440" s="12">
        <v>0.1</v>
      </c>
      <c r="I1440" s="21">
        <f t="shared" si="44"/>
        <v>59.999000000000002</v>
      </c>
      <c r="J1440" s="1">
        <f t="shared" si="45"/>
        <v>539.99099999999999</v>
      </c>
    </row>
    <row r="1441" spans="1:10" x14ac:dyDescent="0.25">
      <c r="A1441">
        <v>519</v>
      </c>
      <c r="B1441">
        <v>3</v>
      </c>
      <c r="C1441">
        <v>54</v>
      </c>
      <c r="D1441">
        <v>23</v>
      </c>
      <c r="E1441">
        <v>2</v>
      </c>
      <c r="F1441">
        <v>2</v>
      </c>
      <c r="G1441">
        <v>299.99</v>
      </c>
      <c r="H1441" s="12">
        <v>0.05</v>
      </c>
      <c r="I1441" s="21">
        <f t="shared" si="44"/>
        <v>14.999500000000001</v>
      </c>
      <c r="J1441" s="1">
        <f t="shared" si="45"/>
        <v>569.98099999999999</v>
      </c>
    </row>
    <row r="1442" spans="1:10" x14ac:dyDescent="0.25">
      <c r="A1442">
        <v>519</v>
      </c>
      <c r="B1442">
        <v>4</v>
      </c>
      <c r="C1442">
        <v>54</v>
      </c>
      <c r="D1442">
        <v>18</v>
      </c>
      <c r="E1442">
        <v>2</v>
      </c>
      <c r="F1442">
        <v>2</v>
      </c>
      <c r="G1442">
        <v>449</v>
      </c>
      <c r="H1442" s="12">
        <v>0.2</v>
      </c>
      <c r="I1442" s="21">
        <f t="shared" si="44"/>
        <v>89.800000000000011</v>
      </c>
      <c r="J1442" s="1">
        <f t="shared" si="45"/>
        <v>718.4</v>
      </c>
    </row>
    <row r="1443" spans="1:10" x14ac:dyDescent="0.25">
      <c r="A1443">
        <v>519</v>
      </c>
      <c r="B1443">
        <v>5</v>
      </c>
      <c r="C1443">
        <v>54</v>
      </c>
      <c r="D1443">
        <v>7</v>
      </c>
      <c r="E1443">
        <v>2</v>
      </c>
      <c r="F1443">
        <v>1</v>
      </c>
      <c r="G1443">
        <v>3999.99</v>
      </c>
      <c r="H1443" s="12">
        <v>0.05</v>
      </c>
      <c r="I1443" s="21">
        <f t="shared" si="44"/>
        <v>199.99950000000001</v>
      </c>
      <c r="J1443" s="1">
        <f t="shared" si="45"/>
        <v>3799.9904999999999</v>
      </c>
    </row>
    <row r="1444" spans="1:10" x14ac:dyDescent="0.25">
      <c r="A1444">
        <v>520</v>
      </c>
      <c r="B1444">
        <v>1</v>
      </c>
      <c r="C1444">
        <v>639</v>
      </c>
      <c r="D1444">
        <v>26</v>
      </c>
      <c r="E1444">
        <v>2</v>
      </c>
      <c r="F1444">
        <v>1</v>
      </c>
      <c r="G1444">
        <v>599.99</v>
      </c>
      <c r="H1444" s="12">
        <v>0.1</v>
      </c>
      <c r="I1444" s="21">
        <f t="shared" si="44"/>
        <v>59.999000000000002</v>
      </c>
      <c r="J1444" s="1">
        <f t="shared" si="45"/>
        <v>539.99099999999999</v>
      </c>
    </row>
    <row r="1445" spans="1:10" x14ac:dyDescent="0.25">
      <c r="A1445">
        <v>520</v>
      </c>
      <c r="B1445">
        <v>2</v>
      </c>
      <c r="C1445">
        <v>639</v>
      </c>
      <c r="D1445">
        <v>24</v>
      </c>
      <c r="E1445">
        <v>2</v>
      </c>
      <c r="F1445">
        <v>1</v>
      </c>
      <c r="G1445">
        <v>549.99</v>
      </c>
      <c r="H1445" s="12">
        <v>0.2</v>
      </c>
      <c r="I1445" s="21">
        <f t="shared" si="44"/>
        <v>109.998</v>
      </c>
      <c r="J1445" s="1">
        <f t="shared" si="45"/>
        <v>439.99200000000002</v>
      </c>
    </row>
    <row r="1446" spans="1:10" x14ac:dyDescent="0.25">
      <c r="A1446">
        <v>520</v>
      </c>
      <c r="B1446">
        <v>3</v>
      </c>
      <c r="C1446">
        <v>639</v>
      </c>
      <c r="D1446">
        <v>10</v>
      </c>
      <c r="E1446">
        <v>2</v>
      </c>
      <c r="F1446">
        <v>1</v>
      </c>
      <c r="G1446">
        <v>1549</v>
      </c>
      <c r="H1446" s="12">
        <v>7.0000000000000007E-2</v>
      </c>
      <c r="I1446" s="21">
        <f t="shared" si="44"/>
        <v>108.43</v>
      </c>
      <c r="J1446" s="1">
        <f t="shared" si="45"/>
        <v>1440.57</v>
      </c>
    </row>
    <row r="1447" spans="1:10" x14ac:dyDescent="0.25">
      <c r="A1447">
        <v>521</v>
      </c>
      <c r="B1447">
        <v>1</v>
      </c>
      <c r="C1447">
        <v>664</v>
      </c>
      <c r="D1447">
        <v>5</v>
      </c>
      <c r="E1447">
        <v>2</v>
      </c>
      <c r="F1447">
        <v>1</v>
      </c>
      <c r="G1447">
        <v>1320.99</v>
      </c>
      <c r="H1447" s="12">
        <v>0.2</v>
      </c>
      <c r="I1447" s="21">
        <f t="shared" si="44"/>
        <v>264.19800000000004</v>
      </c>
      <c r="J1447" s="1">
        <f t="shared" si="45"/>
        <v>1056.7919999999999</v>
      </c>
    </row>
    <row r="1448" spans="1:10" x14ac:dyDescent="0.25">
      <c r="A1448">
        <v>521</v>
      </c>
      <c r="B1448">
        <v>2</v>
      </c>
      <c r="C1448">
        <v>664</v>
      </c>
      <c r="D1448">
        <v>14</v>
      </c>
      <c r="E1448">
        <v>2</v>
      </c>
      <c r="F1448">
        <v>1</v>
      </c>
      <c r="G1448">
        <v>269.99</v>
      </c>
      <c r="H1448" s="12">
        <v>0.2</v>
      </c>
      <c r="I1448" s="21">
        <f t="shared" si="44"/>
        <v>53.998000000000005</v>
      </c>
      <c r="J1448" s="1">
        <f t="shared" si="45"/>
        <v>215.99200000000002</v>
      </c>
    </row>
    <row r="1449" spans="1:10" x14ac:dyDescent="0.25">
      <c r="A1449">
        <v>522</v>
      </c>
      <c r="B1449">
        <v>1</v>
      </c>
      <c r="C1449">
        <v>724</v>
      </c>
      <c r="D1449">
        <v>4</v>
      </c>
      <c r="E1449">
        <v>2</v>
      </c>
      <c r="F1449">
        <v>2</v>
      </c>
      <c r="G1449">
        <v>2899.99</v>
      </c>
      <c r="H1449" s="12">
        <v>7.0000000000000007E-2</v>
      </c>
      <c r="I1449" s="21">
        <f t="shared" si="44"/>
        <v>202.99930000000001</v>
      </c>
      <c r="J1449" s="1">
        <f t="shared" si="45"/>
        <v>5393.9813999999997</v>
      </c>
    </row>
    <row r="1450" spans="1:10" x14ac:dyDescent="0.25">
      <c r="A1450">
        <v>522</v>
      </c>
      <c r="B1450">
        <v>2</v>
      </c>
      <c r="C1450">
        <v>724</v>
      </c>
      <c r="D1450">
        <v>22</v>
      </c>
      <c r="E1450">
        <v>2</v>
      </c>
      <c r="F1450">
        <v>2</v>
      </c>
      <c r="G1450">
        <v>269.99</v>
      </c>
      <c r="H1450" s="12">
        <v>7.0000000000000007E-2</v>
      </c>
      <c r="I1450" s="21">
        <f t="shared" si="44"/>
        <v>18.899300000000004</v>
      </c>
      <c r="J1450" s="1">
        <f t="shared" si="45"/>
        <v>502.1814</v>
      </c>
    </row>
    <row r="1451" spans="1:10" x14ac:dyDescent="0.25">
      <c r="A1451">
        <v>522</v>
      </c>
      <c r="B1451">
        <v>3</v>
      </c>
      <c r="C1451">
        <v>724</v>
      </c>
      <c r="D1451">
        <v>21</v>
      </c>
      <c r="E1451">
        <v>2</v>
      </c>
      <c r="F1451">
        <v>1</v>
      </c>
      <c r="G1451">
        <v>269.99</v>
      </c>
      <c r="H1451" s="12">
        <v>0.05</v>
      </c>
      <c r="I1451" s="21">
        <f t="shared" si="44"/>
        <v>13.499500000000001</v>
      </c>
      <c r="J1451" s="1">
        <f t="shared" si="45"/>
        <v>256.4905</v>
      </c>
    </row>
    <row r="1452" spans="1:10" x14ac:dyDescent="0.25">
      <c r="A1452">
        <v>523</v>
      </c>
      <c r="B1452">
        <v>1</v>
      </c>
      <c r="C1452">
        <v>1056</v>
      </c>
      <c r="D1452">
        <v>12</v>
      </c>
      <c r="E1452">
        <v>2</v>
      </c>
      <c r="F1452">
        <v>1</v>
      </c>
      <c r="G1452">
        <v>549.99</v>
      </c>
      <c r="H1452" s="12">
        <v>0.2</v>
      </c>
      <c r="I1452" s="21">
        <f t="shared" si="44"/>
        <v>109.998</v>
      </c>
      <c r="J1452" s="1">
        <f t="shared" si="45"/>
        <v>439.99200000000002</v>
      </c>
    </row>
    <row r="1453" spans="1:10" x14ac:dyDescent="0.25">
      <c r="A1453">
        <v>523</v>
      </c>
      <c r="B1453">
        <v>2</v>
      </c>
      <c r="C1453">
        <v>1056</v>
      </c>
      <c r="D1453">
        <v>20</v>
      </c>
      <c r="E1453">
        <v>2</v>
      </c>
      <c r="F1453">
        <v>1</v>
      </c>
      <c r="G1453">
        <v>599.99</v>
      </c>
      <c r="H1453" s="12">
        <v>0.05</v>
      </c>
      <c r="I1453" s="21">
        <f t="shared" si="44"/>
        <v>29.999500000000001</v>
      </c>
      <c r="J1453" s="1">
        <f t="shared" si="45"/>
        <v>569.9905</v>
      </c>
    </row>
    <row r="1454" spans="1:10" x14ac:dyDescent="0.25">
      <c r="A1454">
        <v>523</v>
      </c>
      <c r="B1454">
        <v>3</v>
      </c>
      <c r="C1454">
        <v>1056</v>
      </c>
      <c r="D1454">
        <v>5</v>
      </c>
      <c r="E1454">
        <v>2</v>
      </c>
      <c r="F1454">
        <v>2</v>
      </c>
      <c r="G1454">
        <v>1320.99</v>
      </c>
      <c r="H1454" s="12">
        <v>0.1</v>
      </c>
      <c r="I1454" s="21">
        <f t="shared" si="44"/>
        <v>132.09900000000002</v>
      </c>
      <c r="J1454" s="1">
        <f t="shared" si="45"/>
        <v>2377.7820000000002</v>
      </c>
    </row>
    <row r="1455" spans="1:10" x14ac:dyDescent="0.25">
      <c r="A1455">
        <v>523</v>
      </c>
      <c r="B1455">
        <v>4</v>
      </c>
      <c r="C1455">
        <v>1056</v>
      </c>
      <c r="D1455">
        <v>16</v>
      </c>
      <c r="E1455">
        <v>2</v>
      </c>
      <c r="F1455">
        <v>2</v>
      </c>
      <c r="G1455">
        <v>599.99</v>
      </c>
      <c r="H1455" s="12">
        <v>7.0000000000000007E-2</v>
      </c>
      <c r="I1455" s="21">
        <f t="shared" si="44"/>
        <v>41.999300000000005</v>
      </c>
      <c r="J1455" s="1">
        <f t="shared" si="45"/>
        <v>1115.9814000000001</v>
      </c>
    </row>
    <row r="1456" spans="1:10" x14ac:dyDescent="0.25">
      <c r="A1456">
        <v>524</v>
      </c>
      <c r="B1456">
        <v>1</v>
      </c>
      <c r="C1456">
        <v>569</v>
      </c>
      <c r="D1456">
        <v>11</v>
      </c>
      <c r="E1456">
        <v>1</v>
      </c>
      <c r="F1456">
        <v>1</v>
      </c>
      <c r="G1456">
        <v>1680.99</v>
      </c>
      <c r="H1456" s="12">
        <v>7.0000000000000007E-2</v>
      </c>
      <c r="I1456" s="21">
        <f t="shared" si="44"/>
        <v>117.66930000000001</v>
      </c>
      <c r="J1456" s="1">
        <f t="shared" si="45"/>
        <v>1563.3207</v>
      </c>
    </row>
    <row r="1457" spans="1:10" x14ac:dyDescent="0.25">
      <c r="A1457">
        <v>524</v>
      </c>
      <c r="B1457">
        <v>2</v>
      </c>
      <c r="C1457">
        <v>569</v>
      </c>
      <c r="D1457">
        <v>2</v>
      </c>
      <c r="E1457">
        <v>1</v>
      </c>
      <c r="F1457">
        <v>1</v>
      </c>
      <c r="G1457">
        <v>749.99</v>
      </c>
      <c r="H1457" s="12">
        <v>0.05</v>
      </c>
      <c r="I1457" s="21">
        <f t="shared" si="44"/>
        <v>37.499500000000005</v>
      </c>
      <c r="J1457" s="1">
        <f t="shared" si="45"/>
        <v>712.4905</v>
      </c>
    </row>
    <row r="1458" spans="1:10" x14ac:dyDescent="0.25">
      <c r="A1458">
        <v>524</v>
      </c>
      <c r="B1458">
        <v>3</v>
      </c>
      <c r="C1458">
        <v>569</v>
      </c>
      <c r="D1458">
        <v>9</v>
      </c>
      <c r="E1458">
        <v>1</v>
      </c>
      <c r="F1458">
        <v>1</v>
      </c>
      <c r="G1458">
        <v>2999.99</v>
      </c>
      <c r="H1458" s="12">
        <v>0.2</v>
      </c>
      <c r="I1458" s="21">
        <f t="shared" si="44"/>
        <v>599.99799999999993</v>
      </c>
      <c r="J1458" s="1">
        <f t="shared" si="45"/>
        <v>2399.9919999999997</v>
      </c>
    </row>
    <row r="1459" spans="1:10" x14ac:dyDescent="0.25">
      <c r="A1459">
        <v>524</v>
      </c>
      <c r="B1459">
        <v>4</v>
      </c>
      <c r="C1459">
        <v>569</v>
      </c>
      <c r="D1459">
        <v>3</v>
      </c>
      <c r="E1459">
        <v>1</v>
      </c>
      <c r="F1459">
        <v>2</v>
      </c>
      <c r="G1459">
        <v>999.99</v>
      </c>
      <c r="H1459" s="12">
        <v>7.0000000000000007E-2</v>
      </c>
      <c r="I1459" s="21">
        <f t="shared" si="44"/>
        <v>69.999300000000005</v>
      </c>
      <c r="J1459" s="1">
        <f t="shared" si="45"/>
        <v>1859.9814000000001</v>
      </c>
    </row>
    <row r="1460" spans="1:10" x14ac:dyDescent="0.25">
      <c r="A1460">
        <v>524</v>
      </c>
      <c r="B1460">
        <v>5</v>
      </c>
      <c r="C1460">
        <v>569</v>
      </c>
      <c r="D1460">
        <v>26</v>
      </c>
      <c r="E1460">
        <v>1</v>
      </c>
      <c r="F1460">
        <v>1</v>
      </c>
      <c r="G1460">
        <v>599.99</v>
      </c>
      <c r="H1460" s="12">
        <v>0.05</v>
      </c>
      <c r="I1460" s="21">
        <f t="shared" si="44"/>
        <v>29.999500000000001</v>
      </c>
      <c r="J1460" s="1">
        <f t="shared" si="45"/>
        <v>569.9905</v>
      </c>
    </row>
    <row r="1461" spans="1:10" x14ac:dyDescent="0.25">
      <c r="A1461">
        <v>525</v>
      </c>
      <c r="B1461">
        <v>1</v>
      </c>
      <c r="C1461">
        <v>1315</v>
      </c>
      <c r="D1461">
        <v>9</v>
      </c>
      <c r="E1461">
        <v>1</v>
      </c>
      <c r="F1461">
        <v>2</v>
      </c>
      <c r="G1461">
        <v>2999.99</v>
      </c>
      <c r="H1461" s="12">
        <v>7.0000000000000007E-2</v>
      </c>
      <c r="I1461" s="21">
        <f t="shared" si="44"/>
        <v>209.99930000000001</v>
      </c>
      <c r="J1461" s="1">
        <f t="shared" si="45"/>
        <v>5579.9813999999997</v>
      </c>
    </row>
    <row r="1462" spans="1:10" x14ac:dyDescent="0.25">
      <c r="A1462">
        <v>525</v>
      </c>
      <c r="B1462">
        <v>2</v>
      </c>
      <c r="C1462">
        <v>1315</v>
      </c>
      <c r="D1462">
        <v>6</v>
      </c>
      <c r="E1462">
        <v>1</v>
      </c>
      <c r="F1462">
        <v>2</v>
      </c>
      <c r="G1462">
        <v>469.99</v>
      </c>
      <c r="H1462" s="12">
        <v>7.0000000000000007E-2</v>
      </c>
      <c r="I1462" s="21">
        <f t="shared" si="44"/>
        <v>32.899300000000004</v>
      </c>
      <c r="J1462" s="1">
        <f t="shared" si="45"/>
        <v>874.18140000000005</v>
      </c>
    </row>
    <row r="1463" spans="1:10" x14ac:dyDescent="0.25">
      <c r="A1463">
        <v>525</v>
      </c>
      <c r="B1463">
        <v>3</v>
      </c>
      <c r="C1463">
        <v>1315</v>
      </c>
      <c r="D1463">
        <v>10</v>
      </c>
      <c r="E1463">
        <v>1</v>
      </c>
      <c r="F1463">
        <v>1</v>
      </c>
      <c r="G1463">
        <v>1549</v>
      </c>
      <c r="H1463" s="12">
        <v>0.1</v>
      </c>
      <c r="I1463" s="21">
        <f t="shared" si="44"/>
        <v>154.9</v>
      </c>
      <c r="J1463" s="1">
        <f t="shared" si="45"/>
        <v>1394.1</v>
      </c>
    </row>
    <row r="1464" spans="1:10" x14ac:dyDescent="0.25">
      <c r="A1464">
        <v>526</v>
      </c>
      <c r="B1464">
        <v>1</v>
      </c>
      <c r="C1464">
        <v>1096</v>
      </c>
      <c r="D1464">
        <v>3</v>
      </c>
      <c r="E1464">
        <v>2</v>
      </c>
      <c r="F1464">
        <v>2</v>
      </c>
      <c r="G1464">
        <v>999.99</v>
      </c>
      <c r="H1464" s="12">
        <v>0.1</v>
      </c>
      <c r="I1464" s="21">
        <f t="shared" si="44"/>
        <v>99.999000000000009</v>
      </c>
      <c r="J1464" s="1">
        <f t="shared" si="45"/>
        <v>1799.982</v>
      </c>
    </row>
    <row r="1465" spans="1:10" x14ac:dyDescent="0.25">
      <c r="A1465">
        <v>526</v>
      </c>
      <c r="B1465">
        <v>2</v>
      </c>
      <c r="C1465">
        <v>1096</v>
      </c>
      <c r="D1465">
        <v>8</v>
      </c>
      <c r="E1465">
        <v>2</v>
      </c>
      <c r="F1465">
        <v>1</v>
      </c>
      <c r="G1465">
        <v>1799.99</v>
      </c>
      <c r="H1465" s="12">
        <v>0.1</v>
      </c>
      <c r="I1465" s="21">
        <f t="shared" si="44"/>
        <v>179.99900000000002</v>
      </c>
      <c r="J1465" s="1">
        <f t="shared" si="45"/>
        <v>1619.991</v>
      </c>
    </row>
    <row r="1466" spans="1:10" x14ac:dyDescent="0.25">
      <c r="A1466">
        <v>526</v>
      </c>
      <c r="B1466">
        <v>3</v>
      </c>
      <c r="C1466">
        <v>1096</v>
      </c>
      <c r="D1466">
        <v>21</v>
      </c>
      <c r="E1466">
        <v>2</v>
      </c>
      <c r="F1466">
        <v>1</v>
      </c>
      <c r="G1466">
        <v>269.99</v>
      </c>
      <c r="H1466" s="12">
        <v>0.05</v>
      </c>
      <c r="I1466" s="21">
        <f t="shared" si="44"/>
        <v>13.499500000000001</v>
      </c>
      <c r="J1466" s="1">
        <f t="shared" si="45"/>
        <v>256.4905</v>
      </c>
    </row>
    <row r="1467" spans="1:10" x14ac:dyDescent="0.25">
      <c r="A1467">
        <v>526</v>
      </c>
      <c r="B1467">
        <v>4</v>
      </c>
      <c r="C1467">
        <v>1096</v>
      </c>
      <c r="D1467">
        <v>15</v>
      </c>
      <c r="E1467">
        <v>2</v>
      </c>
      <c r="F1467">
        <v>1</v>
      </c>
      <c r="G1467">
        <v>529.99</v>
      </c>
      <c r="H1467" s="12">
        <v>7.0000000000000007E-2</v>
      </c>
      <c r="I1467" s="21">
        <f t="shared" si="44"/>
        <v>37.099300000000007</v>
      </c>
      <c r="J1467" s="1">
        <f t="shared" si="45"/>
        <v>492.89069999999998</v>
      </c>
    </row>
    <row r="1468" spans="1:10" x14ac:dyDescent="0.25">
      <c r="A1468">
        <v>527</v>
      </c>
      <c r="B1468">
        <v>1</v>
      </c>
      <c r="C1468">
        <v>506</v>
      </c>
      <c r="D1468">
        <v>18</v>
      </c>
      <c r="E1468">
        <v>1</v>
      </c>
      <c r="F1468">
        <v>2</v>
      </c>
      <c r="G1468">
        <v>449</v>
      </c>
      <c r="H1468" s="12">
        <v>7.0000000000000007E-2</v>
      </c>
      <c r="I1468" s="21">
        <f t="shared" si="44"/>
        <v>31.430000000000003</v>
      </c>
      <c r="J1468" s="1">
        <f t="shared" si="45"/>
        <v>835.14</v>
      </c>
    </row>
    <row r="1469" spans="1:10" x14ac:dyDescent="0.25">
      <c r="A1469">
        <v>527</v>
      </c>
      <c r="B1469">
        <v>2</v>
      </c>
      <c r="C1469">
        <v>506</v>
      </c>
      <c r="D1469">
        <v>4</v>
      </c>
      <c r="E1469">
        <v>1</v>
      </c>
      <c r="F1469">
        <v>1</v>
      </c>
      <c r="G1469">
        <v>2899.99</v>
      </c>
      <c r="H1469" s="12">
        <v>0.2</v>
      </c>
      <c r="I1469" s="21">
        <f t="shared" si="44"/>
        <v>579.99799999999993</v>
      </c>
      <c r="J1469" s="1">
        <f t="shared" si="45"/>
        <v>2319.9919999999997</v>
      </c>
    </row>
    <row r="1470" spans="1:10" x14ac:dyDescent="0.25">
      <c r="A1470">
        <v>527</v>
      </c>
      <c r="B1470">
        <v>3</v>
      </c>
      <c r="C1470">
        <v>506</v>
      </c>
      <c r="D1470">
        <v>19</v>
      </c>
      <c r="E1470">
        <v>1</v>
      </c>
      <c r="F1470">
        <v>1</v>
      </c>
      <c r="G1470">
        <v>449</v>
      </c>
      <c r="H1470" s="12">
        <v>0.1</v>
      </c>
      <c r="I1470" s="21">
        <f t="shared" si="44"/>
        <v>44.900000000000006</v>
      </c>
      <c r="J1470" s="1">
        <f t="shared" si="45"/>
        <v>404.1</v>
      </c>
    </row>
    <row r="1471" spans="1:10" x14ac:dyDescent="0.25">
      <c r="A1471">
        <v>527</v>
      </c>
      <c r="B1471">
        <v>4</v>
      </c>
      <c r="C1471">
        <v>506</v>
      </c>
      <c r="D1471">
        <v>9</v>
      </c>
      <c r="E1471">
        <v>1</v>
      </c>
      <c r="F1471">
        <v>2</v>
      </c>
      <c r="G1471">
        <v>2999.99</v>
      </c>
      <c r="H1471" s="12">
        <v>0.2</v>
      </c>
      <c r="I1471" s="21">
        <f t="shared" si="44"/>
        <v>599.99799999999993</v>
      </c>
      <c r="J1471" s="1">
        <f t="shared" si="45"/>
        <v>4799.9839999999995</v>
      </c>
    </row>
    <row r="1472" spans="1:10" x14ac:dyDescent="0.25">
      <c r="A1472">
        <v>528</v>
      </c>
      <c r="B1472">
        <v>1</v>
      </c>
      <c r="C1472">
        <v>676</v>
      </c>
      <c r="D1472">
        <v>21</v>
      </c>
      <c r="E1472">
        <v>2</v>
      </c>
      <c r="F1472">
        <v>2</v>
      </c>
      <c r="G1472">
        <v>269.99</v>
      </c>
      <c r="H1472" s="12">
        <v>0.05</v>
      </c>
      <c r="I1472" s="21">
        <f t="shared" si="44"/>
        <v>13.499500000000001</v>
      </c>
      <c r="J1472" s="1">
        <f t="shared" si="45"/>
        <v>512.98099999999999</v>
      </c>
    </row>
    <row r="1473" spans="1:10" x14ac:dyDescent="0.25">
      <c r="A1473">
        <v>529</v>
      </c>
      <c r="B1473">
        <v>1</v>
      </c>
      <c r="C1473">
        <v>753</v>
      </c>
      <c r="D1473">
        <v>12</v>
      </c>
      <c r="E1473">
        <v>2</v>
      </c>
      <c r="F1473">
        <v>2</v>
      </c>
      <c r="G1473">
        <v>549.99</v>
      </c>
      <c r="H1473" s="12">
        <v>7.0000000000000007E-2</v>
      </c>
      <c r="I1473" s="21">
        <f t="shared" si="44"/>
        <v>38.499300000000005</v>
      </c>
      <c r="J1473" s="1">
        <f t="shared" si="45"/>
        <v>1022.9814</v>
      </c>
    </row>
    <row r="1474" spans="1:10" x14ac:dyDescent="0.25">
      <c r="A1474">
        <v>530</v>
      </c>
      <c r="B1474">
        <v>1</v>
      </c>
      <c r="C1474">
        <v>773</v>
      </c>
      <c r="D1474">
        <v>2</v>
      </c>
      <c r="E1474">
        <v>2</v>
      </c>
      <c r="F1474">
        <v>2</v>
      </c>
      <c r="G1474">
        <v>749.99</v>
      </c>
      <c r="H1474" s="12">
        <v>0.05</v>
      </c>
      <c r="I1474" s="21">
        <f t="shared" si="44"/>
        <v>37.499500000000005</v>
      </c>
      <c r="J1474" s="1">
        <f t="shared" si="45"/>
        <v>1424.981</v>
      </c>
    </row>
    <row r="1475" spans="1:10" x14ac:dyDescent="0.25">
      <c r="A1475">
        <v>530</v>
      </c>
      <c r="B1475">
        <v>2</v>
      </c>
      <c r="C1475">
        <v>773</v>
      </c>
      <c r="D1475">
        <v>4</v>
      </c>
      <c r="E1475">
        <v>2</v>
      </c>
      <c r="F1475">
        <v>1</v>
      </c>
      <c r="G1475">
        <v>2899.99</v>
      </c>
      <c r="H1475" s="12">
        <v>7.0000000000000007E-2</v>
      </c>
      <c r="I1475" s="21">
        <f t="shared" ref="I1475:I1538" si="46">G1475*H1475</f>
        <v>202.99930000000001</v>
      </c>
      <c r="J1475" s="1">
        <f t="shared" ref="J1475:J1538" si="47">(G1475-I1475)*F1475</f>
        <v>2696.9906999999998</v>
      </c>
    </row>
    <row r="1476" spans="1:10" x14ac:dyDescent="0.25">
      <c r="A1476">
        <v>530</v>
      </c>
      <c r="B1476">
        <v>3</v>
      </c>
      <c r="C1476">
        <v>773</v>
      </c>
      <c r="D1476">
        <v>6</v>
      </c>
      <c r="E1476">
        <v>2</v>
      </c>
      <c r="F1476">
        <v>2</v>
      </c>
      <c r="G1476">
        <v>469.99</v>
      </c>
      <c r="H1476" s="12">
        <v>0.2</v>
      </c>
      <c r="I1476" s="21">
        <f t="shared" si="46"/>
        <v>93.998000000000005</v>
      </c>
      <c r="J1476" s="1">
        <f t="shared" si="47"/>
        <v>751.98400000000004</v>
      </c>
    </row>
    <row r="1477" spans="1:10" x14ac:dyDescent="0.25">
      <c r="A1477">
        <v>531</v>
      </c>
      <c r="B1477">
        <v>1</v>
      </c>
      <c r="C1477">
        <v>116</v>
      </c>
      <c r="D1477">
        <v>6</v>
      </c>
      <c r="E1477">
        <v>3</v>
      </c>
      <c r="F1477">
        <v>1</v>
      </c>
      <c r="G1477">
        <v>469.99</v>
      </c>
      <c r="H1477" s="12">
        <v>0.2</v>
      </c>
      <c r="I1477" s="21">
        <f t="shared" si="46"/>
        <v>93.998000000000005</v>
      </c>
      <c r="J1477" s="1">
        <f t="shared" si="47"/>
        <v>375.99200000000002</v>
      </c>
    </row>
    <row r="1478" spans="1:10" x14ac:dyDescent="0.25">
      <c r="A1478">
        <v>531</v>
      </c>
      <c r="B1478">
        <v>2</v>
      </c>
      <c r="C1478">
        <v>116</v>
      </c>
      <c r="D1478">
        <v>12</v>
      </c>
      <c r="E1478">
        <v>3</v>
      </c>
      <c r="F1478">
        <v>2</v>
      </c>
      <c r="G1478">
        <v>549.99</v>
      </c>
      <c r="H1478" s="12">
        <v>0.2</v>
      </c>
      <c r="I1478" s="21">
        <f t="shared" si="46"/>
        <v>109.998</v>
      </c>
      <c r="J1478" s="1">
        <f t="shared" si="47"/>
        <v>879.98400000000004</v>
      </c>
    </row>
    <row r="1479" spans="1:10" x14ac:dyDescent="0.25">
      <c r="A1479">
        <v>531</v>
      </c>
      <c r="B1479">
        <v>3</v>
      </c>
      <c r="C1479">
        <v>116</v>
      </c>
      <c r="D1479">
        <v>25</v>
      </c>
      <c r="E1479">
        <v>3</v>
      </c>
      <c r="F1479">
        <v>1</v>
      </c>
      <c r="G1479">
        <v>499.99</v>
      </c>
      <c r="H1479" s="12">
        <v>7.0000000000000007E-2</v>
      </c>
      <c r="I1479" s="21">
        <f t="shared" si="46"/>
        <v>34.999300000000005</v>
      </c>
      <c r="J1479" s="1">
        <f t="shared" si="47"/>
        <v>464.9907</v>
      </c>
    </row>
    <row r="1480" spans="1:10" x14ac:dyDescent="0.25">
      <c r="A1480">
        <v>532</v>
      </c>
      <c r="B1480">
        <v>1</v>
      </c>
      <c r="C1480">
        <v>817</v>
      </c>
      <c r="D1480">
        <v>17</v>
      </c>
      <c r="E1480">
        <v>2</v>
      </c>
      <c r="F1480">
        <v>2</v>
      </c>
      <c r="G1480">
        <v>429</v>
      </c>
      <c r="H1480" s="12">
        <v>7.0000000000000007E-2</v>
      </c>
      <c r="I1480" s="21">
        <f t="shared" si="46"/>
        <v>30.03</v>
      </c>
      <c r="J1480" s="1">
        <f t="shared" si="47"/>
        <v>797.94</v>
      </c>
    </row>
    <row r="1481" spans="1:10" x14ac:dyDescent="0.25">
      <c r="A1481">
        <v>532</v>
      </c>
      <c r="B1481">
        <v>2</v>
      </c>
      <c r="C1481">
        <v>817</v>
      </c>
      <c r="D1481">
        <v>16</v>
      </c>
      <c r="E1481">
        <v>2</v>
      </c>
      <c r="F1481">
        <v>2</v>
      </c>
      <c r="G1481">
        <v>599.99</v>
      </c>
      <c r="H1481" s="12">
        <v>0.2</v>
      </c>
      <c r="I1481" s="21">
        <f t="shared" si="46"/>
        <v>119.998</v>
      </c>
      <c r="J1481" s="1">
        <f t="shared" si="47"/>
        <v>959.98400000000004</v>
      </c>
    </row>
    <row r="1482" spans="1:10" x14ac:dyDescent="0.25">
      <c r="A1482">
        <v>532</v>
      </c>
      <c r="B1482">
        <v>3</v>
      </c>
      <c r="C1482">
        <v>817</v>
      </c>
      <c r="D1482">
        <v>12</v>
      </c>
      <c r="E1482">
        <v>2</v>
      </c>
      <c r="F1482">
        <v>1</v>
      </c>
      <c r="G1482">
        <v>549.99</v>
      </c>
      <c r="H1482" s="12">
        <v>0.1</v>
      </c>
      <c r="I1482" s="21">
        <f t="shared" si="46"/>
        <v>54.999000000000002</v>
      </c>
      <c r="J1482" s="1">
        <f t="shared" si="47"/>
        <v>494.99099999999999</v>
      </c>
    </row>
    <row r="1483" spans="1:10" x14ac:dyDescent="0.25">
      <c r="A1483">
        <v>533</v>
      </c>
      <c r="B1483">
        <v>1</v>
      </c>
      <c r="C1483">
        <v>1334</v>
      </c>
      <c r="D1483">
        <v>4</v>
      </c>
      <c r="E1483">
        <v>2</v>
      </c>
      <c r="F1483">
        <v>1</v>
      </c>
      <c r="G1483">
        <v>2899.99</v>
      </c>
      <c r="H1483" s="12">
        <v>0.2</v>
      </c>
      <c r="I1483" s="21">
        <f t="shared" si="46"/>
        <v>579.99799999999993</v>
      </c>
      <c r="J1483" s="1">
        <f t="shared" si="47"/>
        <v>2319.9919999999997</v>
      </c>
    </row>
    <row r="1484" spans="1:10" x14ac:dyDescent="0.25">
      <c r="A1484">
        <v>533</v>
      </c>
      <c r="B1484">
        <v>2</v>
      </c>
      <c r="C1484">
        <v>1334</v>
      </c>
      <c r="D1484">
        <v>12</v>
      </c>
      <c r="E1484">
        <v>2</v>
      </c>
      <c r="F1484">
        <v>2</v>
      </c>
      <c r="G1484">
        <v>549.99</v>
      </c>
      <c r="H1484" s="12">
        <v>0.1</v>
      </c>
      <c r="I1484" s="21">
        <f t="shared" si="46"/>
        <v>54.999000000000002</v>
      </c>
      <c r="J1484" s="1">
        <f t="shared" si="47"/>
        <v>989.98199999999997</v>
      </c>
    </row>
    <row r="1485" spans="1:10" x14ac:dyDescent="0.25">
      <c r="A1485">
        <v>533</v>
      </c>
      <c r="B1485">
        <v>3</v>
      </c>
      <c r="C1485">
        <v>1334</v>
      </c>
      <c r="D1485">
        <v>10</v>
      </c>
      <c r="E1485">
        <v>2</v>
      </c>
      <c r="F1485">
        <v>1</v>
      </c>
      <c r="G1485">
        <v>1549</v>
      </c>
      <c r="H1485" s="12">
        <v>0.2</v>
      </c>
      <c r="I1485" s="21">
        <f t="shared" si="46"/>
        <v>309.8</v>
      </c>
      <c r="J1485" s="1">
        <f t="shared" si="47"/>
        <v>1239.2</v>
      </c>
    </row>
    <row r="1486" spans="1:10" x14ac:dyDescent="0.25">
      <c r="A1486">
        <v>533</v>
      </c>
      <c r="B1486">
        <v>4</v>
      </c>
      <c r="C1486">
        <v>1334</v>
      </c>
      <c r="D1486">
        <v>25</v>
      </c>
      <c r="E1486">
        <v>2</v>
      </c>
      <c r="F1486">
        <v>1</v>
      </c>
      <c r="G1486">
        <v>499.99</v>
      </c>
      <c r="H1486" s="12">
        <v>0.05</v>
      </c>
      <c r="I1486" s="21">
        <f t="shared" si="46"/>
        <v>24.999500000000001</v>
      </c>
      <c r="J1486" s="1">
        <f t="shared" si="47"/>
        <v>474.9905</v>
      </c>
    </row>
    <row r="1487" spans="1:10" x14ac:dyDescent="0.25">
      <c r="A1487">
        <v>534</v>
      </c>
      <c r="B1487">
        <v>1</v>
      </c>
      <c r="C1487">
        <v>1406</v>
      </c>
      <c r="D1487">
        <v>21</v>
      </c>
      <c r="E1487">
        <v>2</v>
      </c>
      <c r="F1487">
        <v>2</v>
      </c>
      <c r="G1487">
        <v>269.99</v>
      </c>
      <c r="H1487" s="12">
        <v>0.05</v>
      </c>
      <c r="I1487" s="21">
        <f t="shared" si="46"/>
        <v>13.499500000000001</v>
      </c>
      <c r="J1487" s="1">
        <f t="shared" si="47"/>
        <v>512.98099999999999</v>
      </c>
    </row>
    <row r="1488" spans="1:10" x14ac:dyDescent="0.25">
      <c r="A1488">
        <v>534</v>
      </c>
      <c r="B1488">
        <v>2</v>
      </c>
      <c r="C1488">
        <v>1406</v>
      </c>
      <c r="D1488">
        <v>9</v>
      </c>
      <c r="E1488">
        <v>2</v>
      </c>
      <c r="F1488">
        <v>2</v>
      </c>
      <c r="G1488">
        <v>2999.99</v>
      </c>
      <c r="H1488" s="12">
        <v>0.05</v>
      </c>
      <c r="I1488" s="21">
        <f t="shared" si="46"/>
        <v>149.99949999999998</v>
      </c>
      <c r="J1488" s="1">
        <f t="shared" si="47"/>
        <v>5699.9809999999998</v>
      </c>
    </row>
    <row r="1489" spans="1:10" x14ac:dyDescent="0.25">
      <c r="A1489">
        <v>534</v>
      </c>
      <c r="B1489">
        <v>3</v>
      </c>
      <c r="C1489">
        <v>1406</v>
      </c>
      <c r="D1489">
        <v>2</v>
      </c>
      <c r="E1489">
        <v>2</v>
      </c>
      <c r="F1489">
        <v>1</v>
      </c>
      <c r="G1489">
        <v>749.99</v>
      </c>
      <c r="H1489" s="12">
        <v>7.0000000000000007E-2</v>
      </c>
      <c r="I1489" s="21">
        <f t="shared" si="46"/>
        <v>52.499300000000005</v>
      </c>
      <c r="J1489" s="1">
        <f t="shared" si="47"/>
        <v>697.49070000000006</v>
      </c>
    </row>
    <row r="1490" spans="1:10" x14ac:dyDescent="0.25">
      <c r="A1490">
        <v>534</v>
      </c>
      <c r="B1490">
        <v>4</v>
      </c>
      <c r="C1490">
        <v>1406</v>
      </c>
      <c r="D1490">
        <v>24</v>
      </c>
      <c r="E1490">
        <v>2</v>
      </c>
      <c r="F1490">
        <v>2</v>
      </c>
      <c r="G1490">
        <v>549.99</v>
      </c>
      <c r="H1490" s="12">
        <v>0.1</v>
      </c>
      <c r="I1490" s="21">
        <f t="shared" si="46"/>
        <v>54.999000000000002</v>
      </c>
      <c r="J1490" s="1">
        <f t="shared" si="47"/>
        <v>989.98199999999997</v>
      </c>
    </row>
    <row r="1491" spans="1:10" x14ac:dyDescent="0.25">
      <c r="A1491">
        <v>535</v>
      </c>
      <c r="B1491">
        <v>1</v>
      </c>
      <c r="C1491">
        <v>835</v>
      </c>
      <c r="D1491">
        <v>24</v>
      </c>
      <c r="E1491">
        <v>3</v>
      </c>
      <c r="F1491">
        <v>1</v>
      </c>
      <c r="G1491">
        <v>549.99</v>
      </c>
      <c r="H1491" s="12">
        <v>0.05</v>
      </c>
      <c r="I1491" s="21">
        <f t="shared" si="46"/>
        <v>27.499500000000001</v>
      </c>
      <c r="J1491" s="1">
        <f t="shared" si="47"/>
        <v>522.4905</v>
      </c>
    </row>
    <row r="1492" spans="1:10" x14ac:dyDescent="0.25">
      <c r="A1492">
        <v>535</v>
      </c>
      <c r="B1492">
        <v>2</v>
      </c>
      <c r="C1492">
        <v>835</v>
      </c>
      <c r="D1492">
        <v>15</v>
      </c>
      <c r="E1492">
        <v>3</v>
      </c>
      <c r="F1492">
        <v>1</v>
      </c>
      <c r="G1492">
        <v>529.99</v>
      </c>
      <c r="H1492" s="12">
        <v>0.1</v>
      </c>
      <c r="I1492" s="21">
        <f t="shared" si="46"/>
        <v>52.999000000000002</v>
      </c>
      <c r="J1492" s="1">
        <f t="shared" si="47"/>
        <v>476.99099999999999</v>
      </c>
    </row>
    <row r="1493" spans="1:10" x14ac:dyDescent="0.25">
      <c r="A1493">
        <v>535</v>
      </c>
      <c r="B1493">
        <v>3</v>
      </c>
      <c r="C1493">
        <v>835</v>
      </c>
      <c r="D1493">
        <v>22</v>
      </c>
      <c r="E1493">
        <v>3</v>
      </c>
      <c r="F1493">
        <v>2</v>
      </c>
      <c r="G1493">
        <v>269.99</v>
      </c>
      <c r="H1493" s="12">
        <v>0.1</v>
      </c>
      <c r="I1493" s="21">
        <f t="shared" si="46"/>
        <v>26.999000000000002</v>
      </c>
      <c r="J1493" s="1">
        <f t="shared" si="47"/>
        <v>485.98200000000003</v>
      </c>
    </row>
    <row r="1494" spans="1:10" x14ac:dyDescent="0.25">
      <c r="A1494">
        <v>536</v>
      </c>
      <c r="B1494">
        <v>1</v>
      </c>
      <c r="C1494">
        <v>759</v>
      </c>
      <c r="D1494">
        <v>22</v>
      </c>
      <c r="E1494">
        <v>1</v>
      </c>
      <c r="F1494">
        <v>1</v>
      </c>
      <c r="G1494">
        <v>269.99</v>
      </c>
      <c r="H1494" s="12">
        <v>0.1</v>
      </c>
      <c r="I1494" s="21">
        <f t="shared" si="46"/>
        <v>26.999000000000002</v>
      </c>
      <c r="J1494" s="1">
        <f t="shared" si="47"/>
        <v>242.99100000000001</v>
      </c>
    </row>
    <row r="1495" spans="1:10" x14ac:dyDescent="0.25">
      <c r="A1495">
        <v>536</v>
      </c>
      <c r="B1495">
        <v>2</v>
      </c>
      <c r="C1495">
        <v>759</v>
      </c>
      <c r="D1495">
        <v>2</v>
      </c>
      <c r="E1495">
        <v>1</v>
      </c>
      <c r="F1495">
        <v>1</v>
      </c>
      <c r="G1495">
        <v>749.99</v>
      </c>
      <c r="H1495" s="12">
        <v>0.1</v>
      </c>
      <c r="I1495" s="21">
        <f t="shared" si="46"/>
        <v>74.999000000000009</v>
      </c>
      <c r="J1495" s="1">
        <f t="shared" si="47"/>
        <v>674.99099999999999</v>
      </c>
    </row>
    <row r="1496" spans="1:10" x14ac:dyDescent="0.25">
      <c r="A1496">
        <v>536</v>
      </c>
      <c r="B1496">
        <v>3</v>
      </c>
      <c r="C1496">
        <v>759</v>
      </c>
      <c r="D1496">
        <v>12</v>
      </c>
      <c r="E1496">
        <v>1</v>
      </c>
      <c r="F1496">
        <v>2</v>
      </c>
      <c r="G1496">
        <v>549.99</v>
      </c>
      <c r="H1496" s="12">
        <v>0.05</v>
      </c>
      <c r="I1496" s="21">
        <f t="shared" si="46"/>
        <v>27.499500000000001</v>
      </c>
      <c r="J1496" s="1">
        <f t="shared" si="47"/>
        <v>1044.981</v>
      </c>
    </row>
    <row r="1497" spans="1:10" x14ac:dyDescent="0.25">
      <c r="A1497">
        <v>536</v>
      </c>
      <c r="B1497">
        <v>4</v>
      </c>
      <c r="C1497">
        <v>759</v>
      </c>
      <c r="D1497">
        <v>14</v>
      </c>
      <c r="E1497">
        <v>1</v>
      </c>
      <c r="F1497">
        <v>1</v>
      </c>
      <c r="G1497">
        <v>269.99</v>
      </c>
      <c r="H1497" s="12">
        <v>7.0000000000000007E-2</v>
      </c>
      <c r="I1497" s="21">
        <f t="shared" si="46"/>
        <v>18.899300000000004</v>
      </c>
      <c r="J1497" s="1">
        <f t="shared" si="47"/>
        <v>251.0907</v>
      </c>
    </row>
    <row r="1498" spans="1:10" x14ac:dyDescent="0.25">
      <c r="A1498">
        <v>537</v>
      </c>
      <c r="B1498">
        <v>1</v>
      </c>
      <c r="C1498">
        <v>1353</v>
      </c>
      <c r="D1498">
        <v>10</v>
      </c>
      <c r="E1498">
        <v>1</v>
      </c>
      <c r="F1498">
        <v>1</v>
      </c>
      <c r="G1498">
        <v>1549</v>
      </c>
      <c r="H1498" s="12">
        <v>0.05</v>
      </c>
      <c r="I1498" s="21">
        <f t="shared" si="46"/>
        <v>77.45</v>
      </c>
      <c r="J1498" s="1">
        <f t="shared" si="47"/>
        <v>1471.55</v>
      </c>
    </row>
    <row r="1499" spans="1:10" x14ac:dyDescent="0.25">
      <c r="A1499">
        <v>537</v>
      </c>
      <c r="B1499">
        <v>2</v>
      </c>
      <c r="C1499">
        <v>1353</v>
      </c>
      <c r="D1499">
        <v>26</v>
      </c>
      <c r="E1499">
        <v>1</v>
      </c>
      <c r="F1499">
        <v>1</v>
      </c>
      <c r="G1499">
        <v>599.99</v>
      </c>
      <c r="H1499" s="12">
        <v>0.05</v>
      </c>
      <c r="I1499" s="21">
        <f t="shared" si="46"/>
        <v>29.999500000000001</v>
      </c>
      <c r="J1499" s="1">
        <f t="shared" si="47"/>
        <v>569.9905</v>
      </c>
    </row>
    <row r="1500" spans="1:10" x14ac:dyDescent="0.25">
      <c r="A1500">
        <v>537</v>
      </c>
      <c r="B1500">
        <v>3</v>
      </c>
      <c r="C1500">
        <v>1353</v>
      </c>
      <c r="D1500">
        <v>17</v>
      </c>
      <c r="E1500">
        <v>1</v>
      </c>
      <c r="F1500">
        <v>2</v>
      </c>
      <c r="G1500">
        <v>429</v>
      </c>
      <c r="H1500" s="12">
        <v>0.1</v>
      </c>
      <c r="I1500" s="21">
        <f t="shared" si="46"/>
        <v>42.900000000000006</v>
      </c>
      <c r="J1500" s="1">
        <f t="shared" si="47"/>
        <v>772.2</v>
      </c>
    </row>
    <row r="1501" spans="1:10" x14ac:dyDescent="0.25">
      <c r="A1501">
        <v>537</v>
      </c>
      <c r="B1501">
        <v>4</v>
      </c>
      <c r="C1501">
        <v>1353</v>
      </c>
      <c r="D1501">
        <v>25</v>
      </c>
      <c r="E1501">
        <v>1</v>
      </c>
      <c r="F1501">
        <v>2</v>
      </c>
      <c r="G1501">
        <v>499.99</v>
      </c>
      <c r="H1501" s="12">
        <v>0.2</v>
      </c>
      <c r="I1501" s="21">
        <f t="shared" si="46"/>
        <v>99.998000000000005</v>
      </c>
      <c r="J1501" s="1">
        <f t="shared" si="47"/>
        <v>799.98400000000004</v>
      </c>
    </row>
    <row r="1502" spans="1:10" x14ac:dyDescent="0.25">
      <c r="A1502">
        <v>538</v>
      </c>
      <c r="B1502">
        <v>1</v>
      </c>
      <c r="C1502">
        <v>341</v>
      </c>
      <c r="D1502">
        <v>2</v>
      </c>
      <c r="E1502">
        <v>2</v>
      </c>
      <c r="F1502">
        <v>2</v>
      </c>
      <c r="G1502">
        <v>749.99</v>
      </c>
      <c r="H1502" s="12">
        <v>0.2</v>
      </c>
      <c r="I1502" s="21">
        <f t="shared" si="46"/>
        <v>149.99800000000002</v>
      </c>
      <c r="J1502" s="1">
        <f t="shared" si="47"/>
        <v>1199.9839999999999</v>
      </c>
    </row>
    <row r="1503" spans="1:10" x14ac:dyDescent="0.25">
      <c r="A1503">
        <v>539</v>
      </c>
      <c r="B1503">
        <v>1</v>
      </c>
      <c r="C1503">
        <v>1144</v>
      </c>
      <c r="D1503">
        <v>9</v>
      </c>
      <c r="E1503">
        <v>2</v>
      </c>
      <c r="F1503">
        <v>2</v>
      </c>
      <c r="G1503">
        <v>2999.99</v>
      </c>
      <c r="H1503" s="12">
        <v>0.1</v>
      </c>
      <c r="I1503" s="21">
        <f t="shared" si="46"/>
        <v>299.99899999999997</v>
      </c>
      <c r="J1503" s="1">
        <f t="shared" si="47"/>
        <v>5399.982</v>
      </c>
    </row>
    <row r="1504" spans="1:10" x14ac:dyDescent="0.25">
      <c r="A1504">
        <v>539</v>
      </c>
      <c r="B1504">
        <v>2</v>
      </c>
      <c r="C1504">
        <v>1144</v>
      </c>
      <c r="D1504">
        <v>23</v>
      </c>
      <c r="E1504">
        <v>2</v>
      </c>
      <c r="F1504">
        <v>1</v>
      </c>
      <c r="G1504">
        <v>299.99</v>
      </c>
      <c r="H1504" s="12">
        <v>0.05</v>
      </c>
      <c r="I1504" s="21">
        <f t="shared" si="46"/>
        <v>14.999500000000001</v>
      </c>
      <c r="J1504" s="1">
        <f t="shared" si="47"/>
        <v>284.9905</v>
      </c>
    </row>
    <row r="1505" spans="1:10" x14ac:dyDescent="0.25">
      <c r="A1505">
        <v>539</v>
      </c>
      <c r="B1505">
        <v>3</v>
      </c>
      <c r="C1505">
        <v>1144</v>
      </c>
      <c r="D1505">
        <v>21</v>
      </c>
      <c r="E1505">
        <v>2</v>
      </c>
      <c r="F1505">
        <v>2</v>
      </c>
      <c r="G1505">
        <v>269.99</v>
      </c>
      <c r="H1505" s="12">
        <v>7.0000000000000007E-2</v>
      </c>
      <c r="I1505" s="21">
        <f t="shared" si="46"/>
        <v>18.899300000000004</v>
      </c>
      <c r="J1505" s="1">
        <f t="shared" si="47"/>
        <v>502.1814</v>
      </c>
    </row>
    <row r="1506" spans="1:10" x14ac:dyDescent="0.25">
      <c r="A1506">
        <v>540</v>
      </c>
      <c r="B1506">
        <v>1</v>
      </c>
      <c r="C1506">
        <v>1429</v>
      </c>
      <c r="D1506">
        <v>19</v>
      </c>
      <c r="E1506">
        <v>1</v>
      </c>
      <c r="F1506">
        <v>1</v>
      </c>
      <c r="G1506">
        <v>449</v>
      </c>
      <c r="H1506" s="12">
        <v>0.1</v>
      </c>
      <c r="I1506" s="21">
        <f t="shared" si="46"/>
        <v>44.900000000000006</v>
      </c>
      <c r="J1506" s="1">
        <f t="shared" si="47"/>
        <v>404.1</v>
      </c>
    </row>
    <row r="1507" spans="1:10" x14ac:dyDescent="0.25">
      <c r="A1507">
        <v>540</v>
      </c>
      <c r="B1507">
        <v>2</v>
      </c>
      <c r="C1507">
        <v>1429</v>
      </c>
      <c r="D1507">
        <v>26</v>
      </c>
      <c r="E1507">
        <v>1</v>
      </c>
      <c r="F1507">
        <v>2</v>
      </c>
      <c r="G1507">
        <v>599.99</v>
      </c>
      <c r="H1507" s="12">
        <v>0.1</v>
      </c>
      <c r="I1507" s="21">
        <f t="shared" si="46"/>
        <v>59.999000000000002</v>
      </c>
      <c r="J1507" s="1">
        <f t="shared" si="47"/>
        <v>1079.982</v>
      </c>
    </row>
    <row r="1508" spans="1:10" x14ac:dyDescent="0.25">
      <c r="A1508">
        <v>540</v>
      </c>
      <c r="B1508">
        <v>3</v>
      </c>
      <c r="C1508">
        <v>1429</v>
      </c>
      <c r="D1508">
        <v>23</v>
      </c>
      <c r="E1508">
        <v>1</v>
      </c>
      <c r="F1508">
        <v>2</v>
      </c>
      <c r="G1508">
        <v>299.99</v>
      </c>
      <c r="H1508" s="12">
        <v>7.0000000000000007E-2</v>
      </c>
      <c r="I1508" s="21">
        <f t="shared" si="46"/>
        <v>20.999300000000002</v>
      </c>
      <c r="J1508" s="1">
        <f t="shared" si="47"/>
        <v>557.98140000000001</v>
      </c>
    </row>
    <row r="1509" spans="1:10" x14ac:dyDescent="0.25">
      <c r="A1509">
        <v>541</v>
      </c>
      <c r="B1509">
        <v>1</v>
      </c>
      <c r="C1509">
        <v>1228</v>
      </c>
      <c r="D1509">
        <v>22</v>
      </c>
      <c r="E1509">
        <v>1</v>
      </c>
      <c r="F1509">
        <v>2</v>
      </c>
      <c r="G1509">
        <v>269.99</v>
      </c>
      <c r="H1509" s="12">
        <v>0.05</v>
      </c>
      <c r="I1509" s="21">
        <f t="shared" si="46"/>
        <v>13.499500000000001</v>
      </c>
      <c r="J1509" s="1">
        <f t="shared" si="47"/>
        <v>512.98099999999999</v>
      </c>
    </row>
    <row r="1510" spans="1:10" x14ac:dyDescent="0.25">
      <c r="A1510">
        <v>542</v>
      </c>
      <c r="B1510">
        <v>1</v>
      </c>
      <c r="C1510">
        <v>313</v>
      </c>
      <c r="D1510">
        <v>16</v>
      </c>
      <c r="E1510">
        <v>2</v>
      </c>
      <c r="F1510">
        <v>2</v>
      </c>
      <c r="G1510">
        <v>599.99</v>
      </c>
      <c r="H1510" s="12">
        <v>0.2</v>
      </c>
      <c r="I1510" s="21">
        <f t="shared" si="46"/>
        <v>119.998</v>
      </c>
      <c r="J1510" s="1">
        <f t="shared" si="47"/>
        <v>959.98400000000004</v>
      </c>
    </row>
    <row r="1511" spans="1:10" x14ac:dyDescent="0.25">
      <c r="A1511">
        <v>542</v>
      </c>
      <c r="B1511">
        <v>2</v>
      </c>
      <c r="C1511">
        <v>313</v>
      </c>
      <c r="D1511">
        <v>9</v>
      </c>
      <c r="E1511">
        <v>2</v>
      </c>
      <c r="F1511">
        <v>1</v>
      </c>
      <c r="G1511">
        <v>2999.99</v>
      </c>
      <c r="H1511" s="12">
        <v>0.1</v>
      </c>
      <c r="I1511" s="21">
        <f t="shared" si="46"/>
        <v>299.99899999999997</v>
      </c>
      <c r="J1511" s="1">
        <f t="shared" si="47"/>
        <v>2699.991</v>
      </c>
    </row>
    <row r="1512" spans="1:10" x14ac:dyDescent="0.25">
      <c r="A1512">
        <v>542</v>
      </c>
      <c r="B1512">
        <v>3</v>
      </c>
      <c r="C1512">
        <v>313</v>
      </c>
      <c r="D1512">
        <v>20</v>
      </c>
      <c r="E1512">
        <v>2</v>
      </c>
      <c r="F1512">
        <v>1</v>
      </c>
      <c r="G1512">
        <v>599.99</v>
      </c>
      <c r="H1512" s="12">
        <v>0.1</v>
      </c>
      <c r="I1512" s="21">
        <f t="shared" si="46"/>
        <v>59.999000000000002</v>
      </c>
      <c r="J1512" s="1">
        <f t="shared" si="47"/>
        <v>539.99099999999999</v>
      </c>
    </row>
    <row r="1513" spans="1:10" x14ac:dyDescent="0.25">
      <c r="A1513">
        <v>542</v>
      </c>
      <c r="B1513">
        <v>4</v>
      </c>
      <c r="C1513">
        <v>313</v>
      </c>
      <c r="D1513">
        <v>19</v>
      </c>
      <c r="E1513">
        <v>2</v>
      </c>
      <c r="F1513">
        <v>2</v>
      </c>
      <c r="G1513">
        <v>449</v>
      </c>
      <c r="H1513" s="12">
        <v>0.2</v>
      </c>
      <c r="I1513" s="21">
        <f t="shared" si="46"/>
        <v>89.800000000000011</v>
      </c>
      <c r="J1513" s="1">
        <f t="shared" si="47"/>
        <v>718.4</v>
      </c>
    </row>
    <row r="1514" spans="1:10" x14ac:dyDescent="0.25">
      <c r="A1514">
        <v>543</v>
      </c>
      <c r="B1514">
        <v>1</v>
      </c>
      <c r="C1514">
        <v>62</v>
      </c>
      <c r="D1514">
        <v>25</v>
      </c>
      <c r="E1514">
        <v>2</v>
      </c>
      <c r="F1514">
        <v>1</v>
      </c>
      <c r="G1514">
        <v>499.99</v>
      </c>
      <c r="H1514" s="12">
        <v>0.2</v>
      </c>
      <c r="I1514" s="21">
        <f t="shared" si="46"/>
        <v>99.998000000000005</v>
      </c>
      <c r="J1514" s="1">
        <f t="shared" si="47"/>
        <v>399.99200000000002</v>
      </c>
    </row>
    <row r="1515" spans="1:10" x14ac:dyDescent="0.25">
      <c r="A1515">
        <v>543</v>
      </c>
      <c r="B1515">
        <v>2</v>
      </c>
      <c r="C1515">
        <v>62</v>
      </c>
      <c r="D1515">
        <v>18</v>
      </c>
      <c r="E1515">
        <v>2</v>
      </c>
      <c r="F1515">
        <v>1</v>
      </c>
      <c r="G1515">
        <v>449</v>
      </c>
      <c r="H1515" s="12">
        <v>0.2</v>
      </c>
      <c r="I1515" s="21">
        <f t="shared" si="46"/>
        <v>89.800000000000011</v>
      </c>
      <c r="J1515" s="1">
        <f t="shared" si="47"/>
        <v>359.2</v>
      </c>
    </row>
    <row r="1516" spans="1:10" x14ac:dyDescent="0.25">
      <c r="A1516">
        <v>543</v>
      </c>
      <c r="B1516">
        <v>3</v>
      </c>
      <c r="C1516">
        <v>62</v>
      </c>
      <c r="D1516">
        <v>26</v>
      </c>
      <c r="E1516">
        <v>2</v>
      </c>
      <c r="F1516">
        <v>2</v>
      </c>
      <c r="G1516">
        <v>599.99</v>
      </c>
      <c r="H1516" s="12">
        <v>0.05</v>
      </c>
      <c r="I1516" s="21">
        <f t="shared" si="46"/>
        <v>29.999500000000001</v>
      </c>
      <c r="J1516" s="1">
        <f t="shared" si="47"/>
        <v>1139.981</v>
      </c>
    </row>
    <row r="1517" spans="1:10" x14ac:dyDescent="0.25">
      <c r="A1517">
        <v>544</v>
      </c>
      <c r="B1517">
        <v>1</v>
      </c>
      <c r="C1517">
        <v>321</v>
      </c>
      <c r="D1517">
        <v>12</v>
      </c>
      <c r="E1517">
        <v>2</v>
      </c>
      <c r="F1517">
        <v>1</v>
      </c>
      <c r="G1517">
        <v>549.99</v>
      </c>
      <c r="H1517" s="12">
        <v>0.05</v>
      </c>
      <c r="I1517" s="21">
        <f t="shared" si="46"/>
        <v>27.499500000000001</v>
      </c>
      <c r="J1517" s="1">
        <f t="shared" si="47"/>
        <v>522.4905</v>
      </c>
    </row>
    <row r="1518" spans="1:10" x14ac:dyDescent="0.25">
      <c r="A1518">
        <v>544</v>
      </c>
      <c r="B1518">
        <v>2</v>
      </c>
      <c r="C1518">
        <v>321</v>
      </c>
      <c r="D1518">
        <v>17</v>
      </c>
      <c r="E1518">
        <v>2</v>
      </c>
      <c r="F1518">
        <v>1</v>
      </c>
      <c r="G1518">
        <v>429</v>
      </c>
      <c r="H1518" s="12">
        <v>0.1</v>
      </c>
      <c r="I1518" s="21">
        <f t="shared" si="46"/>
        <v>42.900000000000006</v>
      </c>
      <c r="J1518" s="1">
        <f t="shared" si="47"/>
        <v>386.1</v>
      </c>
    </row>
    <row r="1519" spans="1:10" x14ac:dyDescent="0.25">
      <c r="A1519">
        <v>544</v>
      </c>
      <c r="B1519">
        <v>3</v>
      </c>
      <c r="C1519">
        <v>321</v>
      </c>
      <c r="D1519">
        <v>21</v>
      </c>
      <c r="E1519">
        <v>2</v>
      </c>
      <c r="F1519">
        <v>1</v>
      </c>
      <c r="G1519">
        <v>269.99</v>
      </c>
      <c r="H1519" s="12">
        <v>0.05</v>
      </c>
      <c r="I1519" s="21">
        <f t="shared" si="46"/>
        <v>13.499500000000001</v>
      </c>
      <c r="J1519" s="1">
        <f t="shared" si="47"/>
        <v>256.4905</v>
      </c>
    </row>
    <row r="1520" spans="1:10" x14ac:dyDescent="0.25">
      <c r="A1520">
        <v>545</v>
      </c>
      <c r="B1520">
        <v>1</v>
      </c>
      <c r="C1520">
        <v>1108</v>
      </c>
      <c r="D1520">
        <v>25</v>
      </c>
      <c r="E1520">
        <v>3</v>
      </c>
      <c r="F1520">
        <v>2</v>
      </c>
      <c r="G1520">
        <v>499.99</v>
      </c>
      <c r="H1520" s="12">
        <v>0.2</v>
      </c>
      <c r="I1520" s="21">
        <f t="shared" si="46"/>
        <v>99.998000000000005</v>
      </c>
      <c r="J1520" s="1">
        <f t="shared" si="47"/>
        <v>799.98400000000004</v>
      </c>
    </row>
    <row r="1521" spans="1:10" x14ac:dyDescent="0.25">
      <c r="A1521">
        <v>545</v>
      </c>
      <c r="B1521">
        <v>2</v>
      </c>
      <c r="C1521">
        <v>1108</v>
      </c>
      <c r="D1521">
        <v>6</v>
      </c>
      <c r="E1521">
        <v>3</v>
      </c>
      <c r="F1521">
        <v>1</v>
      </c>
      <c r="G1521">
        <v>469.99</v>
      </c>
      <c r="H1521" s="12">
        <v>7.0000000000000007E-2</v>
      </c>
      <c r="I1521" s="21">
        <f t="shared" si="46"/>
        <v>32.899300000000004</v>
      </c>
      <c r="J1521" s="1">
        <f t="shared" si="47"/>
        <v>437.09070000000003</v>
      </c>
    </row>
    <row r="1522" spans="1:10" x14ac:dyDescent="0.25">
      <c r="A1522">
        <v>545</v>
      </c>
      <c r="B1522">
        <v>3</v>
      </c>
      <c r="C1522">
        <v>1108</v>
      </c>
      <c r="D1522">
        <v>24</v>
      </c>
      <c r="E1522">
        <v>3</v>
      </c>
      <c r="F1522">
        <v>1</v>
      </c>
      <c r="G1522">
        <v>549.99</v>
      </c>
      <c r="H1522" s="12">
        <v>0.2</v>
      </c>
      <c r="I1522" s="21">
        <f t="shared" si="46"/>
        <v>109.998</v>
      </c>
      <c r="J1522" s="1">
        <f t="shared" si="47"/>
        <v>439.99200000000002</v>
      </c>
    </row>
    <row r="1523" spans="1:10" x14ac:dyDescent="0.25">
      <c r="A1523">
        <v>545</v>
      </c>
      <c r="B1523">
        <v>4</v>
      </c>
      <c r="C1523">
        <v>1108</v>
      </c>
      <c r="D1523">
        <v>20</v>
      </c>
      <c r="E1523">
        <v>3</v>
      </c>
      <c r="F1523">
        <v>2</v>
      </c>
      <c r="G1523">
        <v>599.99</v>
      </c>
      <c r="H1523" s="12">
        <v>7.0000000000000007E-2</v>
      </c>
      <c r="I1523" s="21">
        <f t="shared" si="46"/>
        <v>41.999300000000005</v>
      </c>
      <c r="J1523" s="1">
        <f t="shared" si="47"/>
        <v>1115.9814000000001</v>
      </c>
    </row>
    <row r="1524" spans="1:10" x14ac:dyDescent="0.25">
      <c r="A1524">
        <v>546</v>
      </c>
      <c r="B1524">
        <v>1</v>
      </c>
      <c r="C1524">
        <v>470</v>
      </c>
      <c r="D1524">
        <v>17</v>
      </c>
      <c r="E1524">
        <v>2</v>
      </c>
      <c r="F1524">
        <v>2</v>
      </c>
      <c r="G1524">
        <v>429</v>
      </c>
      <c r="H1524" s="12">
        <v>0.05</v>
      </c>
      <c r="I1524" s="21">
        <f t="shared" si="46"/>
        <v>21.450000000000003</v>
      </c>
      <c r="J1524" s="1">
        <f t="shared" si="47"/>
        <v>815.1</v>
      </c>
    </row>
    <row r="1525" spans="1:10" x14ac:dyDescent="0.25">
      <c r="A1525">
        <v>546</v>
      </c>
      <c r="B1525">
        <v>2</v>
      </c>
      <c r="C1525">
        <v>470</v>
      </c>
      <c r="D1525">
        <v>8</v>
      </c>
      <c r="E1525">
        <v>2</v>
      </c>
      <c r="F1525">
        <v>1</v>
      </c>
      <c r="G1525">
        <v>1799.99</v>
      </c>
      <c r="H1525" s="12">
        <v>0.1</v>
      </c>
      <c r="I1525" s="21">
        <f t="shared" si="46"/>
        <v>179.99900000000002</v>
      </c>
      <c r="J1525" s="1">
        <f t="shared" si="47"/>
        <v>1619.991</v>
      </c>
    </row>
    <row r="1526" spans="1:10" x14ac:dyDescent="0.25">
      <c r="A1526">
        <v>546</v>
      </c>
      <c r="B1526">
        <v>3</v>
      </c>
      <c r="C1526">
        <v>470</v>
      </c>
      <c r="D1526">
        <v>18</v>
      </c>
      <c r="E1526">
        <v>2</v>
      </c>
      <c r="F1526">
        <v>2</v>
      </c>
      <c r="G1526">
        <v>449</v>
      </c>
      <c r="H1526" s="12">
        <v>7.0000000000000007E-2</v>
      </c>
      <c r="I1526" s="21">
        <f t="shared" si="46"/>
        <v>31.430000000000003</v>
      </c>
      <c r="J1526" s="1">
        <f t="shared" si="47"/>
        <v>835.14</v>
      </c>
    </row>
    <row r="1527" spans="1:10" x14ac:dyDescent="0.25">
      <c r="A1527">
        <v>547</v>
      </c>
      <c r="B1527">
        <v>1</v>
      </c>
      <c r="C1527">
        <v>20</v>
      </c>
      <c r="D1527">
        <v>11</v>
      </c>
      <c r="E1527">
        <v>3</v>
      </c>
      <c r="F1527">
        <v>2</v>
      </c>
      <c r="G1527">
        <v>1680.99</v>
      </c>
      <c r="H1527" s="12">
        <v>0.05</v>
      </c>
      <c r="I1527" s="21">
        <f t="shared" si="46"/>
        <v>84.049500000000009</v>
      </c>
      <c r="J1527" s="1">
        <f t="shared" si="47"/>
        <v>3193.8809999999999</v>
      </c>
    </row>
    <row r="1528" spans="1:10" x14ac:dyDescent="0.25">
      <c r="A1528">
        <v>547</v>
      </c>
      <c r="B1528">
        <v>2</v>
      </c>
      <c r="C1528">
        <v>20</v>
      </c>
      <c r="D1528">
        <v>9</v>
      </c>
      <c r="E1528">
        <v>3</v>
      </c>
      <c r="F1528">
        <v>1</v>
      </c>
      <c r="G1528">
        <v>2999.99</v>
      </c>
      <c r="H1528" s="12">
        <v>0.2</v>
      </c>
      <c r="I1528" s="21">
        <f t="shared" si="46"/>
        <v>599.99799999999993</v>
      </c>
      <c r="J1528" s="1">
        <f t="shared" si="47"/>
        <v>2399.9919999999997</v>
      </c>
    </row>
    <row r="1529" spans="1:10" x14ac:dyDescent="0.25">
      <c r="A1529">
        <v>547</v>
      </c>
      <c r="B1529">
        <v>3</v>
      </c>
      <c r="C1529">
        <v>20</v>
      </c>
      <c r="D1529">
        <v>5</v>
      </c>
      <c r="E1529">
        <v>3</v>
      </c>
      <c r="F1529">
        <v>1</v>
      </c>
      <c r="G1529">
        <v>1320.99</v>
      </c>
      <c r="H1529" s="12">
        <v>0.1</v>
      </c>
      <c r="I1529" s="21">
        <f t="shared" si="46"/>
        <v>132.09900000000002</v>
      </c>
      <c r="J1529" s="1">
        <f t="shared" si="47"/>
        <v>1188.8910000000001</v>
      </c>
    </row>
    <row r="1530" spans="1:10" x14ac:dyDescent="0.25">
      <c r="A1530">
        <v>548</v>
      </c>
      <c r="B1530">
        <v>1</v>
      </c>
      <c r="C1530">
        <v>739</v>
      </c>
      <c r="D1530">
        <v>8</v>
      </c>
      <c r="E1530">
        <v>2</v>
      </c>
      <c r="F1530">
        <v>1</v>
      </c>
      <c r="G1530">
        <v>1799.99</v>
      </c>
      <c r="H1530" s="12">
        <v>0.1</v>
      </c>
      <c r="I1530" s="21">
        <f t="shared" si="46"/>
        <v>179.99900000000002</v>
      </c>
      <c r="J1530" s="1">
        <f t="shared" si="47"/>
        <v>1619.991</v>
      </c>
    </row>
    <row r="1531" spans="1:10" x14ac:dyDescent="0.25">
      <c r="A1531">
        <v>548</v>
      </c>
      <c r="B1531">
        <v>2</v>
      </c>
      <c r="C1531">
        <v>739</v>
      </c>
      <c r="D1531">
        <v>11</v>
      </c>
      <c r="E1531">
        <v>2</v>
      </c>
      <c r="F1531">
        <v>2</v>
      </c>
      <c r="G1531">
        <v>1680.99</v>
      </c>
      <c r="H1531" s="12">
        <v>7.0000000000000007E-2</v>
      </c>
      <c r="I1531" s="21">
        <f t="shared" si="46"/>
        <v>117.66930000000001</v>
      </c>
      <c r="J1531" s="1">
        <f t="shared" si="47"/>
        <v>3126.6414</v>
      </c>
    </row>
    <row r="1532" spans="1:10" x14ac:dyDescent="0.25">
      <c r="A1532">
        <v>549</v>
      </c>
      <c r="B1532">
        <v>1</v>
      </c>
      <c r="C1532">
        <v>64</v>
      </c>
      <c r="D1532">
        <v>15</v>
      </c>
      <c r="E1532">
        <v>3</v>
      </c>
      <c r="F1532">
        <v>1</v>
      </c>
      <c r="G1532">
        <v>529.99</v>
      </c>
      <c r="H1532" s="12">
        <v>7.0000000000000007E-2</v>
      </c>
      <c r="I1532" s="21">
        <f t="shared" si="46"/>
        <v>37.099300000000007</v>
      </c>
      <c r="J1532" s="1">
        <f t="shared" si="47"/>
        <v>492.89069999999998</v>
      </c>
    </row>
    <row r="1533" spans="1:10" x14ac:dyDescent="0.25">
      <c r="A1533">
        <v>549</v>
      </c>
      <c r="B1533">
        <v>2</v>
      </c>
      <c r="C1533">
        <v>64</v>
      </c>
      <c r="D1533">
        <v>16</v>
      </c>
      <c r="E1533">
        <v>3</v>
      </c>
      <c r="F1533">
        <v>1</v>
      </c>
      <c r="G1533">
        <v>599.99</v>
      </c>
      <c r="H1533" s="12">
        <v>0.05</v>
      </c>
      <c r="I1533" s="21">
        <f t="shared" si="46"/>
        <v>29.999500000000001</v>
      </c>
      <c r="J1533" s="1">
        <f t="shared" si="47"/>
        <v>569.9905</v>
      </c>
    </row>
    <row r="1534" spans="1:10" x14ac:dyDescent="0.25">
      <c r="A1534">
        <v>549</v>
      </c>
      <c r="B1534">
        <v>3</v>
      </c>
      <c r="C1534">
        <v>64</v>
      </c>
      <c r="D1534">
        <v>3</v>
      </c>
      <c r="E1534">
        <v>3</v>
      </c>
      <c r="F1534">
        <v>1</v>
      </c>
      <c r="G1534">
        <v>999.99</v>
      </c>
      <c r="H1534" s="12">
        <v>7.0000000000000007E-2</v>
      </c>
      <c r="I1534" s="21">
        <f t="shared" si="46"/>
        <v>69.999300000000005</v>
      </c>
      <c r="J1534" s="1">
        <f t="shared" si="47"/>
        <v>929.99070000000006</v>
      </c>
    </row>
    <row r="1535" spans="1:10" x14ac:dyDescent="0.25">
      <c r="A1535">
        <v>549</v>
      </c>
      <c r="B1535">
        <v>4</v>
      </c>
      <c r="C1535">
        <v>64</v>
      </c>
      <c r="D1535">
        <v>7</v>
      </c>
      <c r="E1535">
        <v>3</v>
      </c>
      <c r="F1535">
        <v>1</v>
      </c>
      <c r="G1535">
        <v>3999.99</v>
      </c>
      <c r="H1535" s="12">
        <v>0.05</v>
      </c>
      <c r="I1535" s="21">
        <f t="shared" si="46"/>
        <v>199.99950000000001</v>
      </c>
      <c r="J1535" s="1">
        <f t="shared" si="47"/>
        <v>3799.9904999999999</v>
      </c>
    </row>
    <row r="1536" spans="1:10" x14ac:dyDescent="0.25">
      <c r="A1536">
        <v>549</v>
      </c>
      <c r="B1536">
        <v>5</v>
      </c>
      <c r="C1536">
        <v>64</v>
      </c>
      <c r="D1536">
        <v>13</v>
      </c>
      <c r="E1536">
        <v>3</v>
      </c>
      <c r="F1536">
        <v>2</v>
      </c>
      <c r="G1536">
        <v>269.99</v>
      </c>
      <c r="H1536" s="12">
        <v>0.1</v>
      </c>
      <c r="I1536" s="21">
        <f t="shared" si="46"/>
        <v>26.999000000000002</v>
      </c>
      <c r="J1536" s="1">
        <f t="shared" si="47"/>
        <v>485.98200000000003</v>
      </c>
    </row>
    <row r="1537" spans="1:10" x14ac:dyDescent="0.25">
      <c r="A1537">
        <v>550</v>
      </c>
      <c r="B1537">
        <v>1</v>
      </c>
      <c r="C1537">
        <v>892</v>
      </c>
      <c r="D1537">
        <v>4</v>
      </c>
      <c r="E1537">
        <v>2</v>
      </c>
      <c r="F1537">
        <v>1</v>
      </c>
      <c r="G1537">
        <v>2899.99</v>
      </c>
      <c r="H1537" s="12">
        <v>0.05</v>
      </c>
      <c r="I1537" s="21">
        <f t="shared" si="46"/>
        <v>144.99949999999998</v>
      </c>
      <c r="J1537" s="1">
        <f t="shared" si="47"/>
        <v>2754.9904999999999</v>
      </c>
    </row>
    <row r="1538" spans="1:10" x14ac:dyDescent="0.25">
      <c r="A1538">
        <v>551</v>
      </c>
      <c r="B1538">
        <v>1</v>
      </c>
      <c r="C1538">
        <v>1169</v>
      </c>
      <c r="D1538">
        <v>16</v>
      </c>
      <c r="E1538">
        <v>2</v>
      </c>
      <c r="F1538">
        <v>1</v>
      </c>
      <c r="G1538">
        <v>599.99</v>
      </c>
      <c r="H1538" s="12">
        <v>0.05</v>
      </c>
      <c r="I1538" s="21">
        <f t="shared" si="46"/>
        <v>29.999500000000001</v>
      </c>
      <c r="J1538" s="1">
        <f t="shared" si="47"/>
        <v>569.9905</v>
      </c>
    </row>
    <row r="1539" spans="1:10" x14ac:dyDescent="0.25">
      <c r="A1539">
        <v>551</v>
      </c>
      <c r="B1539">
        <v>2</v>
      </c>
      <c r="C1539">
        <v>1169</v>
      </c>
      <c r="D1539">
        <v>26</v>
      </c>
      <c r="E1539">
        <v>2</v>
      </c>
      <c r="F1539">
        <v>1</v>
      </c>
      <c r="G1539">
        <v>599.99</v>
      </c>
      <c r="H1539" s="12">
        <v>7.0000000000000007E-2</v>
      </c>
      <c r="I1539" s="21">
        <f t="shared" ref="I1539:I1602" si="48">G1539*H1539</f>
        <v>41.999300000000005</v>
      </c>
      <c r="J1539" s="1">
        <f t="shared" ref="J1539:J1602" si="49">(G1539-I1539)*F1539</f>
        <v>557.99070000000006</v>
      </c>
    </row>
    <row r="1540" spans="1:10" x14ac:dyDescent="0.25">
      <c r="A1540">
        <v>551</v>
      </c>
      <c r="B1540">
        <v>3</v>
      </c>
      <c r="C1540">
        <v>1169</v>
      </c>
      <c r="D1540">
        <v>11</v>
      </c>
      <c r="E1540">
        <v>2</v>
      </c>
      <c r="F1540">
        <v>2</v>
      </c>
      <c r="G1540">
        <v>1680.99</v>
      </c>
      <c r="H1540" s="12">
        <v>0.2</v>
      </c>
      <c r="I1540" s="21">
        <f t="shared" si="48"/>
        <v>336.19800000000004</v>
      </c>
      <c r="J1540" s="1">
        <f t="shared" si="49"/>
        <v>2689.5839999999998</v>
      </c>
    </row>
    <row r="1541" spans="1:10" x14ac:dyDescent="0.25">
      <c r="A1541">
        <v>551</v>
      </c>
      <c r="B1541">
        <v>4</v>
      </c>
      <c r="C1541">
        <v>1169</v>
      </c>
      <c r="D1541">
        <v>15</v>
      </c>
      <c r="E1541">
        <v>2</v>
      </c>
      <c r="F1541">
        <v>2</v>
      </c>
      <c r="G1541">
        <v>529.99</v>
      </c>
      <c r="H1541" s="12">
        <v>0.2</v>
      </c>
      <c r="I1541" s="21">
        <f t="shared" si="48"/>
        <v>105.998</v>
      </c>
      <c r="J1541" s="1">
        <f t="shared" si="49"/>
        <v>847.98400000000004</v>
      </c>
    </row>
    <row r="1542" spans="1:10" x14ac:dyDescent="0.25">
      <c r="A1542">
        <v>552</v>
      </c>
      <c r="B1542">
        <v>1</v>
      </c>
      <c r="C1542">
        <v>1282</v>
      </c>
      <c r="D1542">
        <v>23</v>
      </c>
      <c r="E1542">
        <v>2</v>
      </c>
      <c r="F1542">
        <v>1</v>
      </c>
      <c r="G1542">
        <v>299.99</v>
      </c>
      <c r="H1542" s="12">
        <v>0.2</v>
      </c>
      <c r="I1542" s="21">
        <f t="shared" si="48"/>
        <v>59.998000000000005</v>
      </c>
      <c r="J1542" s="1">
        <f t="shared" si="49"/>
        <v>239.99200000000002</v>
      </c>
    </row>
    <row r="1543" spans="1:10" x14ac:dyDescent="0.25">
      <c r="A1543">
        <v>552</v>
      </c>
      <c r="B1543">
        <v>2</v>
      </c>
      <c r="C1543">
        <v>1282</v>
      </c>
      <c r="D1543">
        <v>2</v>
      </c>
      <c r="E1543">
        <v>2</v>
      </c>
      <c r="F1543">
        <v>1</v>
      </c>
      <c r="G1543">
        <v>749.99</v>
      </c>
      <c r="H1543" s="12">
        <v>0.2</v>
      </c>
      <c r="I1543" s="21">
        <f t="shared" si="48"/>
        <v>149.99800000000002</v>
      </c>
      <c r="J1543" s="1">
        <f t="shared" si="49"/>
        <v>599.99199999999996</v>
      </c>
    </row>
    <row r="1544" spans="1:10" x14ac:dyDescent="0.25">
      <c r="A1544">
        <v>552</v>
      </c>
      <c r="B1544">
        <v>3</v>
      </c>
      <c r="C1544">
        <v>1282</v>
      </c>
      <c r="D1544">
        <v>24</v>
      </c>
      <c r="E1544">
        <v>2</v>
      </c>
      <c r="F1544">
        <v>1</v>
      </c>
      <c r="G1544">
        <v>549.99</v>
      </c>
      <c r="H1544" s="12">
        <v>0.2</v>
      </c>
      <c r="I1544" s="21">
        <f t="shared" si="48"/>
        <v>109.998</v>
      </c>
      <c r="J1544" s="1">
        <f t="shared" si="49"/>
        <v>439.99200000000002</v>
      </c>
    </row>
    <row r="1545" spans="1:10" x14ac:dyDescent="0.25">
      <c r="A1545">
        <v>552</v>
      </c>
      <c r="B1545">
        <v>4</v>
      </c>
      <c r="C1545">
        <v>1282</v>
      </c>
      <c r="D1545">
        <v>18</v>
      </c>
      <c r="E1545">
        <v>2</v>
      </c>
      <c r="F1545">
        <v>1</v>
      </c>
      <c r="G1545">
        <v>449</v>
      </c>
      <c r="H1545" s="12">
        <v>0.1</v>
      </c>
      <c r="I1545" s="21">
        <f t="shared" si="48"/>
        <v>44.900000000000006</v>
      </c>
      <c r="J1545" s="1">
        <f t="shared" si="49"/>
        <v>404.1</v>
      </c>
    </row>
    <row r="1546" spans="1:10" x14ac:dyDescent="0.25">
      <c r="A1546">
        <v>552</v>
      </c>
      <c r="B1546">
        <v>5</v>
      </c>
      <c r="C1546">
        <v>1282</v>
      </c>
      <c r="D1546">
        <v>19</v>
      </c>
      <c r="E1546">
        <v>2</v>
      </c>
      <c r="F1546">
        <v>2</v>
      </c>
      <c r="G1546">
        <v>449</v>
      </c>
      <c r="H1546" s="12">
        <v>0.2</v>
      </c>
      <c r="I1546" s="21">
        <f t="shared" si="48"/>
        <v>89.800000000000011</v>
      </c>
      <c r="J1546" s="1">
        <f t="shared" si="49"/>
        <v>718.4</v>
      </c>
    </row>
    <row r="1547" spans="1:10" x14ac:dyDescent="0.25">
      <c r="A1547">
        <v>553</v>
      </c>
      <c r="B1547">
        <v>1</v>
      </c>
      <c r="C1547">
        <v>913</v>
      </c>
      <c r="D1547">
        <v>24</v>
      </c>
      <c r="E1547">
        <v>3</v>
      </c>
      <c r="F1547">
        <v>1</v>
      </c>
      <c r="G1547">
        <v>549.99</v>
      </c>
      <c r="H1547" s="12">
        <v>0.1</v>
      </c>
      <c r="I1547" s="21">
        <f t="shared" si="48"/>
        <v>54.999000000000002</v>
      </c>
      <c r="J1547" s="1">
        <f t="shared" si="49"/>
        <v>494.99099999999999</v>
      </c>
    </row>
    <row r="1548" spans="1:10" x14ac:dyDescent="0.25">
      <c r="A1548">
        <v>553</v>
      </c>
      <c r="B1548">
        <v>2</v>
      </c>
      <c r="C1548">
        <v>913</v>
      </c>
      <c r="D1548">
        <v>18</v>
      </c>
      <c r="E1548">
        <v>3</v>
      </c>
      <c r="F1548">
        <v>2</v>
      </c>
      <c r="G1548">
        <v>449</v>
      </c>
      <c r="H1548" s="12">
        <v>7.0000000000000007E-2</v>
      </c>
      <c r="I1548" s="21">
        <f t="shared" si="48"/>
        <v>31.430000000000003</v>
      </c>
      <c r="J1548" s="1">
        <f t="shared" si="49"/>
        <v>835.14</v>
      </c>
    </row>
    <row r="1549" spans="1:10" x14ac:dyDescent="0.25">
      <c r="A1549">
        <v>553</v>
      </c>
      <c r="B1549">
        <v>3</v>
      </c>
      <c r="C1549">
        <v>913</v>
      </c>
      <c r="D1549">
        <v>12</v>
      </c>
      <c r="E1549">
        <v>3</v>
      </c>
      <c r="F1549">
        <v>1</v>
      </c>
      <c r="G1549">
        <v>549.99</v>
      </c>
      <c r="H1549" s="12">
        <v>7.0000000000000007E-2</v>
      </c>
      <c r="I1549" s="21">
        <f t="shared" si="48"/>
        <v>38.499300000000005</v>
      </c>
      <c r="J1549" s="1">
        <f t="shared" si="49"/>
        <v>511.4907</v>
      </c>
    </row>
    <row r="1550" spans="1:10" x14ac:dyDescent="0.25">
      <c r="A1550">
        <v>554</v>
      </c>
      <c r="B1550">
        <v>1</v>
      </c>
      <c r="C1550">
        <v>104</v>
      </c>
      <c r="D1550">
        <v>3</v>
      </c>
      <c r="E1550">
        <v>1</v>
      </c>
      <c r="F1550">
        <v>2</v>
      </c>
      <c r="G1550">
        <v>999.99</v>
      </c>
      <c r="H1550" s="12">
        <v>7.0000000000000007E-2</v>
      </c>
      <c r="I1550" s="21">
        <f t="shared" si="48"/>
        <v>69.999300000000005</v>
      </c>
      <c r="J1550" s="1">
        <f t="shared" si="49"/>
        <v>1859.9814000000001</v>
      </c>
    </row>
    <row r="1551" spans="1:10" x14ac:dyDescent="0.25">
      <c r="A1551">
        <v>554</v>
      </c>
      <c r="B1551">
        <v>2</v>
      </c>
      <c r="C1551">
        <v>104</v>
      </c>
      <c r="D1551">
        <v>22</v>
      </c>
      <c r="E1551">
        <v>1</v>
      </c>
      <c r="F1551">
        <v>1</v>
      </c>
      <c r="G1551">
        <v>269.99</v>
      </c>
      <c r="H1551" s="12">
        <v>0.05</v>
      </c>
      <c r="I1551" s="21">
        <f t="shared" si="48"/>
        <v>13.499500000000001</v>
      </c>
      <c r="J1551" s="1">
        <f t="shared" si="49"/>
        <v>256.4905</v>
      </c>
    </row>
    <row r="1552" spans="1:10" x14ac:dyDescent="0.25">
      <c r="A1552">
        <v>554</v>
      </c>
      <c r="B1552">
        <v>3</v>
      </c>
      <c r="C1552">
        <v>104</v>
      </c>
      <c r="D1552">
        <v>4</v>
      </c>
      <c r="E1552">
        <v>1</v>
      </c>
      <c r="F1552">
        <v>2</v>
      </c>
      <c r="G1552">
        <v>2899.99</v>
      </c>
      <c r="H1552" s="12">
        <v>0.2</v>
      </c>
      <c r="I1552" s="21">
        <f t="shared" si="48"/>
        <v>579.99799999999993</v>
      </c>
      <c r="J1552" s="1">
        <f t="shared" si="49"/>
        <v>4639.9839999999995</v>
      </c>
    </row>
    <row r="1553" spans="1:10" x14ac:dyDescent="0.25">
      <c r="A1553">
        <v>555</v>
      </c>
      <c r="B1553">
        <v>1</v>
      </c>
      <c r="C1553">
        <v>212</v>
      </c>
      <c r="D1553">
        <v>8</v>
      </c>
      <c r="E1553">
        <v>2</v>
      </c>
      <c r="F1553">
        <v>1</v>
      </c>
      <c r="G1553">
        <v>1799.99</v>
      </c>
      <c r="H1553" s="12">
        <v>0.2</v>
      </c>
      <c r="I1553" s="21">
        <f t="shared" si="48"/>
        <v>359.99800000000005</v>
      </c>
      <c r="J1553" s="1">
        <f t="shared" si="49"/>
        <v>1439.992</v>
      </c>
    </row>
    <row r="1554" spans="1:10" x14ac:dyDescent="0.25">
      <c r="A1554">
        <v>555</v>
      </c>
      <c r="B1554">
        <v>2</v>
      </c>
      <c r="C1554">
        <v>212</v>
      </c>
      <c r="D1554">
        <v>7</v>
      </c>
      <c r="E1554">
        <v>2</v>
      </c>
      <c r="F1554">
        <v>1</v>
      </c>
      <c r="G1554">
        <v>3999.99</v>
      </c>
      <c r="H1554" s="12">
        <v>0.1</v>
      </c>
      <c r="I1554" s="21">
        <f t="shared" si="48"/>
        <v>399.99900000000002</v>
      </c>
      <c r="J1554" s="1">
        <f t="shared" si="49"/>
        <v>3599.991</v>
      </c>
    </row>
    <row r="1555" spans="1:10" x14ac:dyDescent="0.25">
      <c r="A1555">
        <v>555</v>
      </c>
      <c r="B1555">
        <v>3</v>
      </c>
      <c r="C1555">
        <v>212</v>
      </c>
      <c r="D1555">
        <v>20</v>
      </c>
      <c r="E1555">
        <v>2</v>
      </c>
      <c r="F1555">
        <v>2</v>
      </c>
      <c r="G1555">
        <v>599.99</v>
      </c>
      <c r="H1555" s="12">
        <v>7.0000000000000007E-2</v>
      </c>
      <c r="I1555" s="21">
        <f t="shared" si="48"/>
        <v>41.999300000000005</v>
      </c>
      <c r="J1555" s="1">
        <f t="shared" si="49"/>
        <v>1115.9814000000001</v>
      </c>
    </row>
    <row r="1556" spans="1:10" x14ac:dyDescent="0.25">
      <c r="A1556">
        <v>556</v>
      </c>
      <c r="B1556">
        <v>1</v>
      </c>
      <c r="C1556">
        <v>61</v>
      </c>
      <c r="D1556">
        <v>16</v>
      </c>
      <c r="E1556">
        <v>3</v>
      </c>
      <c r="F1556">
        <v>1</v>
      </c>
      <c r="G1556">
        <v>599.99</v>
      </c>
      <c r="H1556" s="12">
        <v>0.1</v>
      </c>
      <c r="I1556" s="21">
        <f t="shared" si="48"/>
        <v>59.999000000000002</v>
      </c>
      <c r="J1556" s="1">
        <f t="shared" si="49"/>
        <v>539.99099999999999</v>
      </c>
    </row>
    <row r="1557" spans="1:10" x14ac:dyDescent="0.25">
      <c r="A1557">
        <v>556</v>
      </c>
      <c r="B1557">
        <v>2</v>
      </c>
      <c r="C1557">
        <v>61</v>
      </c>
      <c r="D1557">
        <v>4</v>
      </c>
      <c r="E1557">
        <v>3</v>
      </c>
      <c r="F1557">
        <v>2</v>
      </c>
      <c r="G1557">
        <v>2899.99</v>
      </c>
      <c r="H1557" s="12">
        <v>0.2</v>
      </c>
      <c r="I1557" s="21">
        <f t="shared" si="48"/>
        <v>579.99799999999993</v>
      </c>
      <c r="J1557" s="1">
        <f t="shared" si="49"/>
        <v>4639.9839999999995</v>
      </c>
    </row>
    <row r="1558" spans="1:10" x14ac:dyDescent="0.25">
      <c r="A1558">
        <v>557</v>
      </c>
      <c r="B1558">
        <v>1</v>
      </c>
      <c r="C1558">
        <v>1248</v>
      </c>
      <c r="D1558">
        <v>9</v>
      </c>
      <c r="E1558">
        <v>2</v>
      </c>
      <c r="F1558">
        <v>2</v>
      </c>
      <c r="G1558">
        <v>2999.99</v>
      </c>
      <c r="H1558" s="12">
        <v>0.1</v>
      </c>
      <c r="I1558" s="21">
        <f t="shared" si="48"/>
        <v>299.99899999999997</v>
      </c>
      <c r="J1558" s="1">
        <f t="shared" si="49"/>
        <v>5399.982</v>
      </c>
    </row>
    <row r="1559" spans="1:10" x14ac:dyDescent="0.25">
      <c r="A1559">
        <v>557</v>
      </c>
      <c r="B1559">
        <v>2</v>
      </c>
      <c r="C1559">
        <v>1248</v>
      </c>
      <c r="D1559">
        <v>10</v>
      </c>
      <c r="E1559">
        <v>2</v>
      </c>
      <c r="F1559">
        <v>1</v>
      </c>
      <c r="G1559">
        <v>1549</v>
      </c>
      <c r="H1559" s="12">
        <v>0.1</v>
      </c>
      <c r="I1559" s="21">
        <f t="shared" si="48"/>
        <v>154.9</v>
      </c>
      <c r="J1559" s="1">
        <f t="shared" si="49"/>
        <v>1394.1</v>
      </c>
    </row>
    <row r="1560" spans="1:10" x14ac:dyDescent="0.25">
      <c r="A1560">
        <v>558</v>
      </c>
      <c r="B1560">
        <v>1</v>
      </c>
      <c r="C1560">
        <v>1443</v>
      </c>
      <c r="D1560">
        <v>7</v>
      </c>
      <c r="E1560">
        <v>2</v>
      </c>
      <c r="F1560">
        <v>1</v>
      </c>
      <c r="G1560">
        <v>3999.99</v>
      </c>
      <c r="H1560" s="12">
        <v>7.0000000000000007E-2</v>
      </c>
      <c r="I1560" s="21">
        <f t="shared" si="48"/>
        <v>279.99930000000001</v>
      </c>
      <c r="J1560" s="1">
        <f t="shared" si="49"/>
        <v>3719.9906999999998</v>
      </c>
    </row>
    <row r="1561" spans="1:10" x14ac:dyDescent="0.25">
      <c r="A1561">
        <v>558</v>
      </c>
      <c r="B1561">
        <v>2</v>
      </c>
      <c r="C1561">
        <v>1443</v>
      </c>
      <c r="D1561">
        <v>16</v>
      </c>
      <c r="E1561">
        <v>2</v>
      </c>
      <c r="F1561">
        <v>1</v>
      </c>
      <c r="G1561">
        <v>599.99</v>
      </c>
      <c r="H1561" s="12">
        <v>7.0000000000000007E-2</v>
      </c>
      <c r="I1561" s="21">
        <f t="shared" si="48"/>
        <v>41.999300000000005</v>
      </c>
      <c r="J1561" s="1">
        <f t="shared" si="49"/>
        <v>557.99070000000006</v>
      </c>
    </row>
    <row r="1562" spans="1:10" x14ac:dyDescent="0.25">
      <c r="A1562">
        <v>558</v>
      </c>
      <c r="B1562">
        <v>3</v>
      </c>
      <c r="C1562">
        <v>1443</v>
      </c>
      <c r="D1562">
        <v>9</v>
      </c>
      <c r="E1562">
        <v>2</v>
      </c>
      <c r="F1562">
        <v>1</v>
      </c>
      <c r="G1562">
        <v>2999.99</v>
      </c>
      <c r="H1562" s="12">
        <v>0.1</v>
      </c>
      <c r="I1562" s="21">
        <f t="shared" si="48"/>
        <v>299.99899999999997</v>
      </c>
      <c r="J1562" s="1">
        <f t="shared" si="49"/>
        <v>2699.991</v>
      </c>
    </row>
    <row r="1563" spans="1:10" x14ac:dyDescent="0.25">
      <c r="A1563">
        <v>558</v>
      </c>
      <c r="B1563">
        <v>4</v>
      </c>
      <c r="C1563">
        <v>1443</v>
      </c>
      <c r="D1563">
        <v>21</v>
      </c>
      <c r="E1563">
        <v>2</v>
      </c>
      <c r="F1563">
        <v>2</v>
      </c>
      <c r="G1563">
        <v>269.99</v>
      </c>
      <c r="H1563" s="12">
        <v>0.05</v>
      </c>
      <c r="I1563" s="21">
        <f t="shared" si="48"/>
        <v>13.499500000000001</v>
      </c>
      <c r="J1563" s="1">
        <f t="shared" si="49"/>
        <v>512.98099999999999</v>
      </c>
    </row>
    <row r="1564" spans="1:10" x14ac:dyDescent="0.25">
      <c r="A1564">
        <v>558</v>
      </c>
      <c r="B1564">
        <v>5</v>
      </c>
      <c r="C1564">
        <v>1443</v>
      </c>
      <c r="D1564">
        <v>10</v>
      </c>
      <c r="E1564">
        <v>2</v>
      </c>
      <c r="F1564">
        <v>2</v>
      </c>
      <c r="G1564">
        <v>1549</v>
      </c>
      <c r="H1564" s="12">
        <v>7.0000000000000007E-2</v>
      </c>
      <c r="I1564" s="21">
        <f t="shared" si="48"/>
        <v>108.43</v>
      </c>
      <c r="J1564" s="1">
        <f t="shared" si="49"/>
        <v>2881.14</v>
      </c>
    </row>
    <row r="1565" spans="1:10" x14ac:dyDescent="0.25">
      <c r="A1565">
        <v>559</v>
      </c>
      <c r="B1565">
        <v>1</v>
      </c>
      <c r="C1565">
        <v>959</v>
      </c>
      <c r="D1565">
        <v>15</v>
      </c>
      <c r="E1565">
        <v>1</v>
      </c>
      <c r="F1565">
        <v>2</v>
      </c>
      <c r="G1565">
        <v>529.99</v>
      </c>
      <c r="H1565" s="12">
        <v>0.1</v>
      </c>
      <c r="I1565" s="21">
        <f t="shared" si="48"/>
        <v>52.999000000000002</v>
      </c>
      <c r="J1565" s="1">
        <f t="shared" si="49"/>
        <v>953.98199999999997</v>
      </c>
    </row>
    <row r="1566" spans="1:10" x14ac:dyDescent="0.25">
      <c r="A1566">
        <v>559</v>
      </c>
      <c r="B1566">
        <v>2</v>
      </c>
      <c r="C1566">
        <v>959</v>
      </c>
      <c r="D1566">
        <v>6</v>
      </c>
      <c r="E1566">
        <v>1</v>
      </c>
      <c r="F1566">
        <v>1</v>
      </c>
      <c r="G1566">
        <v>469.99</v>
      </c>
      <c r="H1566" s="12">
        <v>0.1</v>
      </c>
      <c r="I1566" s="21">
        <f t="shared" si="48"/>
        <v>46.999000000000002</v>
      </c>
      <c r="J1566" s="1">
        <f t="shared" si="49"/>
        <v>422.99099999999999</v>
      </c>
    </row>
    <row r="1567" spans="1:10" x14ac:dyDescent="0.25">
      <c r="A1567">
        <v>559</v>
      </c>
      <c r="B1567">
        <v>3</v>
      </c>
      <c r="C1567">
        <v>959</v>
      </c>
      <c r="D1567">
        <v>7</v>
      </c>
      <c r="E1567">
        <v>1</v>
      </c>
      <c r="F1567">
        <v>2</v>
      </c>
      <c r="G1567">
        <v>3999.99</v>
      </c>
      <c r="H1567" s="12">
        <v>7.0000000000000007E-2</v>
      </c>
      <c r="I1567" s="21">
        <f t="shared" si="48"/>
        <v>279.99930000000001</v>
      </c>
      <c r="J1567" s="1">
        <f t="shared" si="49"/>
        <v>7439.9813999999997</v>
      </c>
    </row>
    <row r="1568" spans="1:10" x14ac:dyDescent="0.25">
      <c r="A1568">
        <v>560</v>
      </c>
      <c r="B1568">
        <v>1</v>
      </c>
      <c r="C1568">
        <v>1405</v>
      </c>
      <c r="D1568">
        <v>16</v>
      </c>
      <c r="E1568">
        <v>2</v>
      </c>
      <c r="F1568">
        <v>1</v>
      </c>
      <c r="G1568">
        <v>599.99</v>
      </c>
      <c r="H1568" s="12">
        <v>0.05</v>
      </c>
      <c r="I1568" s="21">
        <f t="shared" si="48"/>
        <v>29.999500000000001</v>
      </c>
      <c r="J1568" s="1">
        <f t="shared" si="49"/>
        <v>569.9905</v>
      </c>
    </row>
    <row r="1569" spans="1:10" x14ac:dyDescent="0.25">
      <c r="A1569">
        <v>560</v>
      </c>
      <c r="B1569">
        <v>2</v>
      </c>
      <c r="C1569">
        <v>1405</v>
      </c>
      <c r="D1569">
        <v>26</v>
      </c>
      <c r="E1569">
        <v>2</v>
      </c>
      <c r="F1569">
        <v>2</v>
      </c>
      <c r="G1569">
        <v>599.99</v>
      </c>
      <c r="H1569" s="12">
        <v>0.1</v>
      </c>
      <c r="I1569" s="21">
        <f t="shared" si="48"/>
        <v>59.999000000000002</v>
      </c>
      <c r="J1569" s="1">
        <f t="shared" si="49"/>
        <v>1079.982</v>
      </c>
    </row>
    <row r="1570" spans="1:10" x14ac:dyDescent="0.25">
      <c r="A1570">
        <v>561</v>
      </c>
      <c r="B1570">
        <v>1</v>
      </c>
      <c r="C1570">
        <v>90</v>
      </c>
      <c r="D1570">
        <v>15</v>
      </c>
      <c r="E1570">
        <v>2</v>
      </c>
      <c r="F1570">
        <v>2</v>
      </c>
      <c r="G1570">
        <v>529.99</v>
      </c>
      <c r="H1570" s="12">
        <v>0.05</v>
      </c>
      <c r="I1570" s="21">
        <f t="shared" si="48"/>
        <v>26.499500000000001</v>
      </c>
      <c r="J1570" s="1">
        <f t="shared" si="49"/>
        <v>1006.981</v>
      </c>
    </row>
    <row r="1571" spans="1:10" x14ac:dyDescent="0.25">
      <c r="A1571">
        <v>561</v>
      </c>
      <c r="B1571">
        <v>2</v>
      </c>
      <c r="C1571">
        <v>90</v>
      </c>
      <c r="D1571">
        <v>18</v>
      </c>
      <c r="E1571">
        <v>2</v>
      </c>
      <c r="F1571">
        <v>1</v>
      </c>
      <c r="G1571">
        <v>449</v>
      </c>
      <c r="H1571" s="12">
        <v>0.05</v>
      </c>
      <c r="I1571" s="21">
        <f t="shared" si="48"/>
        <v>22.450000000000003</v>
      </c>
      <c r="J1571" s="1">
        <f t="shared" si="49"/>
        <v>426.55</v>
      </c>
    </row>
    <row r="1572" spans="1:10" x14ac:dyDescent="0.25">
      <c r="A1572">
        <v>561</v>
      </c>
      <c r="B1572">
        <v>3</v>
      </c>
      <c r="C1572">
        <v>90</v>
      </c>
      <c r="D1572">
        <v>5</v>
      </c>
      <c r="E1572">
        <v>2</v>
      </c>
      <c r="F1572">
        <v>1</v>
      </c>
      <c r="G1572">
        <v>1320.99</v>
      </c>
      <c r="H1572" s="12">
        <v>0.05</v>
      </c>
      <c r="I1572" s="21">
        <f t="shared" si="48"/>
        <v>66.049500000000009</v>
      </c>
      <c r="J1572" s="1">
        <f t="shared" si="49"/>
        <v>1254.9404999999999</v>
      </c>
    </row>
    <row r="1573" spans="1:10" x14ac:dyDescent="0.25">
      <c r="A1573">
        <v>561</v>
      </c>
      <c r="B1573">
        <v>4</v>
      </c>
      <c r="C1573">
        <v>90</v>
      </c>
      <c r="D1573">
        <v>17</v>
      </c>
      <c r="E1573">
        <v>2</v>
      </c>
      <c r="F1573">
        <v>2</v>
      </c>
      <c r="G1573">
        <v>429</v>
      </c>
      <c r="H1573" s="12">
        <v>7.0000000000000007E-2</v>
      </c>
      <c r="I1573" s="21">
        <f t="shared" si="48"/>
        <v>30.03</v>
      </c>
      <c r="J1573" s="1">
        <f t="shared" si="49"/>
        <v>797.94</v>
      </c>
    </row>
    <row r="1574" spans="1:10" x14ac:dyDescent="0.25">
      <c r="A1574">
        <v>562</v>
      </c>
      <c r="B1574">
        <v>1</v>
      </c>
      <c r="C1574">
        <v>942</v>
      </c>
      <c r="D1574">
        <v>25</v>
      </c>
      <c r="E1574">
        <v>2</v>
      </c>
      <c r="F1574">
        <v>2</v>
      </c>
      <c r="G1574">
        <v>499.99</v>
      </c>
      <c r="H1574" s="12">
        <v>7.0000000000000007E-2</v>
      </c>
      <c r="I1574" s="21">
        <f t="shared" si="48"/>
        <v>34.999300000000005</v>
      </c>
      <c r="J1574" s="1">
        <f t="shared" si="49"/>
        <v>929.98140000000001</v>
      </c>
    </row>
    <row r="1575" spans="1:10" x14ac:dyDescent="0.25">
      <c r="A1575">
        <v>562</v>
      </c>
      <c r="B1575">
        <v>2</v>
      </c>
      <c r="C1575">
        <v>942</v>
      </c>
      <c r="D1575">
        <v>26</v>
      </c>
      <c r="E1575">
        <v>2</v>
      </c>
      <c r="F1575">
        <v>1</v>
      </c>
      <c r="G1575">
        <v>599.99</v>
      </c>
      <c r="H1575" s="12">
        <v>0.05</v>
      </c>
      <c r="I1575" s="21">
        <f t="shared" si="48"/>
        <v>29.999500000000001</v>
      </c>
      <c r="J1575" s="1">
        <f t="shared" si="49"/>
        <v>569.9905</v>
      </c>
    </row>
    <row r="1576" spans="1:10" x14ac:dyDescent="0.25">
      <c r="A1576">
        <v>563</v>
      </c>
      <c r="B1576">
        <v>1</v>
      </c>
      <c r="C1576">
        <v>365</v>
      </c>
      <c r="D1576">
        <v>6</v>
      </c>
      <c r="E1576">
        <v>2</v>
      </c>
      <c r="F1576">
        <v>2</v>
      </c>
      <c r="G1576">
        <v>469.99</v>
      </c>
      <c r="H1576" s="12">
        <v>0.1</v>
      </c>
      <c r="I1576" s="21">
        <f t="shared" si="48"/>
        <v>46.999000000000002</v>
      </c>
      <c r="J1576" s="1">
        <f t="shared" si="49"/>
        <v>845.98199999999997</v>
      </c>
    </row>
    <row r="1577" spans="1:10" x14ac:dyDescent="0.25">
      <c r="A1577">
        <v>563</v>
      </c>
      <c r="B1577">
        <v>2</v>
      </c>
      <c r="C1577">
        <v>365</v>
      </c>
      <c r="D1577">
        <v>19</v>
      </c>
      <c r="E1577">
        <v>2</v>
      </c>
      <c r="F1577">
        <v>1</v>
      </c>
      <c r="G1577">
        <v>449</v>
      </c>
      <c r="H1577" s="12">
        <v>0.05</v>
      </c>
      <c r="I1577" s="21">
        <f t="shared" si="48"/>
        <v>22.450000000000003</v>
      </c>
      <c r="J1577" s="1">
        <f t="shared" si="49"/>
        <v>426.55</v>
      </c>
    </row>
    <row r="1578" spans="1:10" x14ac:dyDescent="0.25">
      <c r="A1578">
        <v>563</v>
      </c>
      <c r="B1578">
        <v>3</v>
      </c>
      <c r="C1578">
        <v>365</v>
      </c>
      <c r="D1578">
        <v>13</v>
      </c>
      <c r="E1578">
        <v>2</v>
      </c>
      <c r="F1578">
        <v>2</v>
      </c>
      <c r="G1578">
        <v>269.99</v>
      </c>
      <c r="H1578" s="12">
        <v>0.1</v>
      </c>
      <c r="I1578" s="21">
        <f t="shared" si="48"/>
        <v>26.999000000000002</v>
      </c>
      <c r="J1578" s="1">
        <f t="shared" si="49"/>
        <v>485.98200000000003</v>
      </c>
    </row>
    <row r="1579" spans="1:10" x14ac:dyDescent="0.25">
      <c r="A1579">
        <v>564</v>
      </c>
      <c r="B1579">
        <v>1</v>
      </c>
      <c r="C1579">
        <v>1058</v>
      </c>
      <c r="D1579">
        <v>4</v>
      </c>
      <c r="E1579">
        <v>2</v>
      </c>
      <c r="F1579">
        <v>1</v>
      </c>
      <c r="G1579">
        <v>2899.99</v>
      </c>
      <c r="H1579" s="12">
        <v>0.2</v>
      </c>
      <c r="I1579" s="21">
        <f t="shared" si="48"/>
        <v>579.99799999999993</v>
      </c>
      <c r="J1579" s="1">
        <f t="shared" si="49"/>
        <v>2319.9919999999997</v>
      </c>
    </row>
    <row r="1580" spans="1:10" x14ac:dyDescent="0.25">
      <c r="A1580">
        <v>564</v>
      </c>
      <c r="B1580">
        <v>2</v>
      </c>
      <c r="C1580">
        <v>1058</v>
      </c>
      <c r="D1580">
        <v>15</v>
      </c>
      <c r="E1580">
        <v>2</v>
      </c>
      <c r="F1580">
        <v>1</v>
      </c>
      <c r="G1580">
        <v>529.99</v>
      </c>
      <c r="H1580" s="12">
        <v>0.2</v>
      </c>
      <c r="I1580" s="21">
        <f t="shared" si="48"/>
        <v>105.998</v>
      </c>
      <c r="J1580" s="1">
        <f t="shared" si="49"/>
        <v>423.99200000000002</v>
      </c>
    </row>
    <row r="1581" spans="1:10" x14ac:dyDescent="0.25">
      <c r="A1581">
        <v>565</v>
      </c>
      <c r="B1581">
        <v>1</v>
      </c>
      <c r="C1581">
        <v>894</v>
      </c>
      <c r="D1581">
        <v>18</v>
      </c>
      <c r="E1581">
        <v>2</v>
      </c>
      <c r="F1581">
        <v>1</v>
      </c>
      <c r="G1581">
        <v>449</v>
      </c>
      <c r="H1581" s="12">
        <v>0.2</v>
      </c>
      <c r="I1581" s="21">
        <f t="shared" si="48"/>
        <v>89.800000000000011</v>
      </c>
      <c r="J1581" s="1">
        <f t="shared" si="49"/>
        <v>359.2</v>
      </c>
    </row>
    <row r="1582" spans="1:10" x14ac:dyDescent="0.25">
      <c r="A1582">
        <v>565</v>
      </c>
      <c r="B1582">
        <v>2</v>
      </c>
      <c r="C1582">
        <v>894</v>
      </c>
      <c r="D1582">
        <v>25</v>
      </c>
      <c r="E1582">
        <v>2</v>
      </c>
      <c r="F1582">
        <v>2</v>
      </c>
      <c r="G1582">
        <v>499.99</v>
      </c>
      <c r="H1582" s="12">
        <v>0.1</v>
      </c>
      <c r="I1582" s="21">
        <f t="shared" si="48"/>
        <v>49.999000000000002</v>
      </c>
      <c r="J1582" s="1">
        <f t="shared" si="49"/>
        <v>899.98199999999997</v>
      </c>
    </row>
    <row r="1583" spans="1:10" x14ac:dyDescent="0.25">
      <c r="A1583">
        <v>565</v>
      </c>
      <c r="B1583">
        <v>3</v>
      </c>
      <c r="C1583">
        <v>894</v>
      </c>
      <c r="D1583">
        <v>9</v>
      </c>
      <c r="E1583">
        <v>2</v>
      </c>
      <c r="F1583">
        <v>1</v>
      </c>
      <c r="G1583">
        <v>2999.99</v>
      </c>
      <c r="H1583" s="12">
        <v>0.05</v>
      </c>
      <c r="I1583" s="21">
        <f t="shared" si="48"/>
        <v>149.99949999999998</v>
      </c>
      <c r="J1583" s="1">
        <f t="shared" si="49"/>
        <v>2849.9904999999999</v>
      </c>
    </row>
    <row r="1584" spans="1:10" x14ac:dyDescent="0.25">
      <c r="A1584">
        <v>565</v>
      </c>
      <c r="B1584">
        <v>4</v>
      </c>
      <c r="C1584">
        <v>894</v>
      </c>
      <c r="D1584">
        <v>17</v>
      </c>
      <c r="E1584">
        <v>2</v>
      </c>
      <c r="F1584">
        <v>1</v>
      </c>
      <c r="G1584">
        <v>429</v>
      </c>
      <c r="H1584" s="12">
        <v>0.1</v>
      </c>
      <c r="I1584" s="21">
        <f t="shared" si="48"/>
        <v>42.900000000000006</v>
      </c>
      <c r="J1584" s="1">
        <f t="shared" si="49"/>
        <v>386.1</v>
      </c>
    </row>
    <row r="1585" spans="1:10" x14ac:dyDescent="0.25">
      <c r="A1585">
        <v>566</v>
      </c>
      <c r="B1585">
        <v>1</v>
      </c>
      <c r="C1585">
        <v>298</v>
      </c>
      <c r="D1585">
        <v>24</v>
      </c>
      <c r="E1585">
        <v>1</v>
      </c>
      <c r="F1585">
        <v>2</v>
      </c>
      <c r="G1585">
        <v>549.99</v>
      </c>
      <c r="H1585" s="12">
        <v>7.0000000000000007E-2</v>
      </c>
      <c r="I1585" s="21">
        <f t="shared" si="48"/>
        <v>38.499300000000005</v>
      </c>
      <c r="J1585" s="1">
        <f t="shared" si="49"/>
        <v>1022.9814</v>
      </c>
    </row>
    <row r="1586" spans="1:10" x14ac:dyDescent="0.25">
      <c r="A1586">
        <v>566</v>
      </c>
      <c r="B1586">
        <v>2</v>
      </c>
      <c r="C1586">
        <v>298</v>
      </c>
      <c r="D1586">
        <v>7</v>
      </c>
      <c r="E1586">
        <v>1</v>
      </c>
      <c r="F1586">
        <v>2</v>
      </c>
      <c r="G1586">
        <v>3999.99</v>
      </c>
      <c r="H1586" s="12">
        <v>0.2</v>
      </c>
      <c r="I1586" s="21">
        <f t="shared" si="48"/>
        <v>799.99800000000005</v>
      </c>
      <c r="J1586" s="1">
        <f t="shared" si="49"/>
        <v>6399.9839999999995</v>
      </c>
    </row>
    <row r="1587" spans="1:10" x14ac:dyDescent="0.25">
      <c r="A1587">
        <v>566</v>
      </c>
      <c r="B1587">
        <v>3</v>
      </c>
      <c r="C1587">
        <v>298</v>
      </c>
      <c r="D1587">
        <v>8</v>
      </c>
      <c r="E1587">
        <v>1</v>
      </c>
      <c r="F1587">
        <v>1</v>
      </c>
      <c r="G1587">
        <v>1799.99</v>
      </c>
      <c r="H1587" s="12">
        <v>0.1</v>
      </c>
      <c r="I1587" s="21">
        <f t="shared" si="48"/>
        <v>179.99900000000002</v>
      </c>
      <c r="J1587" s="1">
        <f t="shared" si="49"/>
        <v>1619.991</v>
      </c>
    </row>
    <row r="1588" spans="1:10" x14ac:dyDescent="0.25">
      <c r="A1588">
        <v>566</v>
      </c>
      <c r="B1588">
        <v>4</v>
      </c>
      <c r="C1588">
        <v>298</v>
      </c>
      <c r="D1588">
        <v>21</v>
      </c>
      <c r="E1588">
        <v>1</v>
      </c>
      <c r="F1588">
        <v>2</v>
      </c>
      <c r="G1588">
        <v>269.99</v>
      </c>
      <c r="H1588" s="12">
        <v>0.2</v>
      </c>
      <c r="I1588" s="21">
        <f t="shared" si="48"/>
        <v>53.998000000000005</v>
      </c>
      <c r="J1588" s="1">
        <f t="shared" si="49"/>
        <v>431.98400000000004</v>
      </c>
    </row>
    <row r="1589" spans="1:10" x14ac:dyDescent="0.25">
      <c r="A1589">
        <v>567</v>
      </c>
      <c r="B1589">
        <v>1</v>
      </c>
      <c r="C1589">
        <v>1430</v>
      </c>
      <c r="D1589">
        <v>9</v>
      </c>
      <c r="E1589">
        <v>1</v>
      </c>
      <c r="F1589">
        <v>1</v>
      </c>
      <c r="G1589">
        <v>2999.99</v>
      </c>
      <c r="H1589" s="12">
        <v>0.2</v>
      </c>
      <c r="I1589" s="21">
        <f t="shared" si="48"/>
        <v>599.99799999999993</v>
      </c>
      <c r="J1589" s="1">
        <f t="shared" si="49"/>
        <v>2399.9919999999997</v>
      </c>
    </row>
    <row r="1590" spans="1:10" x14ac:dyDescent="0.25">
      <c r="A1590">
        <v>567</v>
      </c>
      <c r="B1590">
        <v>2</v>
      </c>
      <c r="C1590">
        <v>1430</v>
      </c>
      <c r="D1590">
        <v>5</v>
      </c>
      <c r="E1590">
        <v>1</v>
      </c>
      <c r="F1590">
        <v>1</v>
      </c>
      <c r="G1590">
        <v>1320.99</v>
      </c>
      <c r="H1590" s="12">
        <v>7.0000000000000007E-2</v>
      </c>
      <c r="I1590" s="21">
        <f t="shared" si="48"/>
        <v>92.469300000000004</v>
      </c>
      <c r="J1590" s="1">
        <f t="shared" si="49"/>
        <v>1228.5207</v>
      </c>
    </row>
    <row r="1591" spans="1:10" x14ac:dyDescent="0.25">
      <c r="A1591">
        <v>568</v>
      </c>
      <c r="B1591">
        <v>1</v>
      </c>
      <c r="C1591">
        <v>1275</v>
      </c>
      <c r="D1591">
        <v>5</v>
      </c>
      <c r="E1591">
        <v>1</v>
      </c>
      <c r="F1591">
        <v>1</v>
      </c>
      <c r="G1591">
        <v>1320.99</v>
      </c>
      <c r="H1591" s="12">
        <v>0.05</v>
      </c>
      <c r="I1591" s="21">
        <f t="shared" si="48"/>
        <v>66.049500000000009</v>
      </c>
      <c r="J1591" s="1">
        <f t="shared" si="49"/>
        <v>1254.9404999999999</v>
      </c>
    </row>
    <row r="1592" spans="1:10" x14ac:dyDescent="0.25">
      <c r="A1592">
        <v>568</v>
      </c>
      <c r="B1592">
        <v>2</v>
      </c>
      <c r="C1592">
        <v>1275</v>
      </c>
      <c r="D1592">
        <v>10</v>
      </c>
      <c r="E1592">
        <v>1</v>
      </c>
      <c r="F1592">
        <v>1</v>
      </c>
      <c r="G1592">
        <v>1549</v>
      </c>
      <c r="H1592" s="12">
        <v>0.05</v>
      </c>
      <c r="I1592" s="21">
        <f t="shared" si="48"/>
        <v>77.45</v>
      </c>
      <c r="J1592" s="1">
        <f t="shared" si="49"/>
        <v>1471.55</v>
      </c>
    </row>
    <row r="1593" spans="1:10" x14ac:dyDescent="0.25">
      <c r="A1593">
        <v>569</v>
      </c>
      <c r="B1593">
        <v>1</v>
      </c>
      <c r="C1593">
        <v>707</v>
      </c>
      <c r="D1593">
        <v>16</v>
      </c>
      <c r="E1593">
        <v>2</v>
      </c>
      <c r="F1593">
        <v>1</v>
      </c>
      <c r="G1593">
        <v>599.99</v>
      </c>
      <c r="H1593" s="12">
        <v>0.05</v>
      </c>
      <c r="I1593" s="21">
        <f t="shared" si="48"/>
        <v>29.999500000000001</v>
      </c>
      <c r="J1593" s="1">
        <f t="shared" si="49"/>
        <v>569.9905</v>
      </c>
    </row>
    <row r="1594" spans="1:10" x14ac:dyDescent="0.25">
      <c r="A1594">
        <v>569</v>
      </c>
      <c r="B1594">
        <v>2</v>
      </c>
      <c r="C1594">
        <v>707</v>
      </c>
      <c r="D1594">
        <v>24</v>
      </c>
      <c r="E1594">
        <v>2</v>
      </c>
      <c r="F1594">
        <v>2</v>
      </c>
      <c r="G1594">
        <v>549.99</v>
      </c>
      <c r="H1594" s="12">
        <v>0.1</v>
      </c>
      <c r="I1594" s="21">
        <f t="shared" si="48"/>
        <v>54.999000000000002</v>
      </c>
      <c r="J1594" s="1">
        <f t="shared" si="49"/>
        <v>989.98199999999997</v>
      </c>
    </row>
    <row r="1595" spans="1:10" x14ac:dyDescent="0.25">
      <c r="A1595">
        <v>570</v>
      </c>
      <c r="B1595">
        <v>1</v>
      </c>
      <c r="C1595">
        <v>989</v>
      </c>
      <c r="D1595">
        <v>18</v>
      </c>
      <c r="E1595">
        <v>2</v>
      </c>
      <c r="F1595">
        <v>1</v>
      </c>
      <c r="G1595">
        <v>449</v>
      </c>
      <c r="H1595" s="12">
        <v>7.0000000000000007E-2</v>
      </c>
      <c r="I1595" s="21">
        <f t="shared" si="48"/>
        <v>31.430000000000003</v>
      </c>
      <c r="J1595" s="1">
        <f t="shared" si="49"/>
        <v>417.57</v>
      </c>
    </row>
    <row r="1596" spans="1:10" x14ac:dyDescent="0.25">
      <c r="A1596">
        <v>570</v>
      </c>
      <c r="B1596">
        <v>2</v>
      </c>
      <c r="C1596">
        <v>989</v>
      </c>
      <c r="D1596">
        <v>24</v>
      </c>
      <c r="E1596">
        <v>2</v>
      </c>
      <c r="F1596">
        <v>2</v>
      </c>
      <c r="G1596">
        <v>549.99</v>
      </c>
      <c r="H1596" s="12">
        <v>0.1</v>
      </c>
      <c r="I1596" s="21">
        <f t="shared" si="48"/>
        <v>54.999000000000002</v>
      </c>
      <c r="J1596" s="1">
        <f t="shared" si="49"/>
        <v>989.98199999999997</v>
      </c>
    </row>
    <row r="1597" spans="1:10" x14ac:dyDescent="0.25">
      <c r="A1597">
        <v>570</v>
      </c>
      <c r="B1597">
        <v>3</v>
      </c>
      <c r="C1597">
        <v>989</v>
      </c>
      <c r="D1597">
        <v>3</v>
      </c>
      <c r="E1597">
        <v>2</v>
      </c>
      <c r="F1597">
        <v>2</v>
      </c>
      <c r="G1597">
        <v>999.99</v>
      </c>
      <c r="H1597" s="12">
        <v>0.2</v>
      </c>
      <c r="I1597" s="21">
        <f t="shared" si="48"/>
        <v>199.99800000000002</v>
      </c>
      <c r="J1597" s="1">
        <f t="shared" si="49"/>
        <v>1599.9839999999999</v>
      </c>
    </row>
    <row r="1598" spans="1:10" x14ac:dyDescent="0.25">
      <c r="A1598">
        <v>570</v>
      </c>
      <c r="B1598">
        <v>4</v>
      </c>
      <c r="C1598">
        <v>989</v>
      </c>
      <c r="D1598">
        <v>11</v>
      </c>
      <c r="E1598">
        <v>2</v>
      </c>
      <c r="F1598">
        <v>1</v>
      </c>
      <c r="G1598">
        <v>1680.99</v>
      </c>
      <c r="H1598" s="12">
        <v>0.1</v>
      </c>
      <c r="I1598" s="21">
        <f t="shared" si="48"/>
        <v>168.09900000000002</v>
      </c>
      <c r="J1598" s="1">
        <f t="shared" si="49"/>
        <v>1512.8910000000001</v>
      </c>
    </row>
    <row r="1599" spans="1:10" x14ac:dyDescent="0.25">
      <c r="A1599">
        <v>570</v>
      </c>
      <c r="B1599">
        <v>5</v>
      </c>
      <c r="C1599">
        <v>989</v>
      </c>
      <c r="D1599">
        <v>16</v>
      </c>
      <c r="E1599">
        <v>2</v>
      </c>
      <c r="F1599">
        <v>1</v>
      </c>
      <c r="G1599">
        <v>599.99</v>
      </c>
      <c r="H1599" s="12">
        <v>0.05</v>
      </c>
      <c r="I1599" s="21">
        <f t="shared" si="48"/>
        <v>29.999500000000001</v>
      </c>
      <c r="J1599" s="1">
        <f t="shared" si="49"/>
        <v>569.9905</v>
      </c>
    </row>
    <row r="1600" spans="1:10" x14ac:dyDescent="0.25">
      <c r="A1600">
        <v>571</v>
      </c>
      <c r="B1600">
        <v>1</v>
      </c>
      <c r="C1600">
        <v>5</v>
      </c>
      <c r="D1600">
        <v>4</v>
      </c>
      <c r="E1600">
        <v>1</v>
      </c>
      <c r="F1600">
        <v>1</v>
      </c>
      <c r="G1600">
        <v>2899.99</v>
      </c>
      <c r="H1600" s="12">
        <v>0.05</v>
      </c>
      <c r="I1600" s="21">
        <f t="shared" si="48"/>
        <v>144.99949999999998</v>
      </c>
      <c r="J1600" s="1">
        <f t="shared" si="49"/>
        <v>2754.9904999999999</v>
      </c>
    </row>
    <row r="1601" spans="1:10" x14ac:dyDescent="0.25">
      <c r="A1601">
        <v>571</v>
      </c>
      <c r="B1601">
        <v>2</v>
      </c>
      <c r="C1601">
        <v>5</v>
      </c>
      <c r="D1601">
        <v>9</v>
      </c>
      <c r="E1601">
        <v>1</v>
      </c>
      <c r="F1601">
        <v>1</v>
      </c>
      <c r="G1601">
        <v>2999.99</v>
      </c>
      <c r="H1601" s="12">
        <v>0.1</v>
      </c>
      <c r="I1601" s="21">
        <f t="shared" si="48"/>
        <v>299.99899999999997</v>
      </c>
      <c r="J1601" s="1">
        <f t="shared" si="49"/>
        <v>2699.991</v>
      </c>
    </row>
    <row r="1602" spans="1:10" x14ac:dyDescent="0.25">
      <c r="A1602">
        <v>572</v>
      </c>
      <c r="B1602">
        <v>1</v>
      </c>
      <c r="C1602">
        <v>178</v>
      </c>
      <c r="D1602">
        <v>3</v>
      </c>
      <c r="E1602">
        <v>2</v>
      </c>
      <c r="F1602">
        <v>1</v>
      </c>
      <c r="G1602">
        <v>999.99</v>
      </c>
      <c r="H1602" s="12">
        <v>0.05</v>
      </c>
      <c r="I1602" s="21">
        <f t="shared" si="48"/>
        <v>49.999500000000005</v>
      </c>
      <c r="J1602" s="1">
        <f t="shared" si="49"/>
        <v>949.9905</v>
      </c>
    </row>
    <row r="1603" spans="1:10" x14ac:dyDescent="0.25">
      <c r="A1603">
        <v>572</v>
      </c>
      <c r="B1603">
        <v>2</v>
      </c>
      <c r="C1603">
        <v>178</v>
      </c>
      <c r="D1603">
        <v>13</v>
      </c>
      <c r="E1603">
        <v>2</v>
      </c>
      <c r="F1603">
        <v>2</v>
      </c>
      <c r="G1603">
        <v>269.99</v>
      </c>
      <c r="H1603" s="12">
        <v>0.1</v>
      </c>
      <c r="I1603" s="21">
        <f t="shared" ref="I1603:I1666" si="50">G1603*H1603</f>
        <v>26.999000000000002</v>
      </c>
      <c r="J1603" s="1">
        <f t="shared" ref="J1603:J1666" si="51">(G1603-I1603)*F1603</f>
        <v>485.98200000000003</v>
      </c>
    </row>
    <row r="1604" spans="1:10" x14ac:dyDescent="0.25">
      <c r="A1604">
        <v>572</v>
      </c>
      <c r="B1604">
        <v>3</v>
      </c>
      <c r="C1604">
        <v>178</v>
      </c>
      <c r="D1604">
        <v>11</v>
      </c>
      <c r="E1604">
        <v>2</v>
      </c>
      <c r="F1604">
        <v>2</v>
      </c>
      <c r="G1604">
        <v>1680.99</v>
      </c>
      <c r="H1604" s="12">
        <v>0.2</v>
      </c>
      <c r="I1604" s="21">
        <f t="shared" si="50"/>
        <v>336.19800000000004</v>
      </c>
      <c r="J1604" s="1">
        <f t="shared" si="51"/>
        <v>2689.5839999999998</v>
      </c>
    </row>
    <row r="1605" spans="1:10" x14ac:dyDescent="0.25">
      <c r="A1605">
        <v>573</v>
      </c>
      <c r="B1605">
        <v>1</v>
      </c>
      <c r="C1605">
        <v>423</v>
      </c>
      <c r="D1605">
        <v>2</v>
      </c>
      <c r="E1605">
        <v>2</v>
      </c>
      <c r="F1605">
        <v>1</v>
      </c>
      <c r="G1605">
        <v>749.99</v>
      </c>
      <c r="H1605" s="12">
        <v>0.2</v>
      </c>
      <c r="I1605" s="21">
        <f t="shared" si="50"/>
        <v>149.99800000000002</v>
      </c>
      <c r="J1605" s="1">
        <f t="shared" si="51"/>
        <v>599.99199999999996</v>
      </c>
    </row>
    <row r="1606" spans="1:10" x14ac:dyDescent="0.25">
      <c r="A1606">
        <v>574</v>
      </c>
      <c r="B1606">
        <v>1</v>
      </c>
      <c r="C1606">
        <v>833</v>
      </c>
      <c r="D1606">
        <v>26</v>
      </c>
      <c r="E1606">
        <v>2</v>
      </c>
      <c r="F1606">
        <v>1</v>
      </c>
      <c r="G1606">
        <v>599.99</v>
      </c>
      <c r="H1606" s="12">
        <v>0.05</v>
      </c>
      <c r="I1606" s="21">
        <f t="shared" si="50"/>
        <v>29.999500000000001</v>
      </c>
      <c r="J1606" s="1">
        <f t="shared" si="51"/>
        <v>569.9905</v>
      </c>
    </row>
    <row r="1607" spans="1:10" x14ac:dyDescent="0.25">
      <c r="A1607">
        <v>574</v>
      </c>
      <c r="B1607">
        <v>2</v>
      </c>
      <c r="C1607">
        <v>833</v>
      </c>
      <c r="D1607">
        <v>13</v>
      </c>
      <c r="E1607">
        <v>2</v>
      </c>
      <c r="F1607">
        <v>2</v>
      </c>
      <c r="G1607">
        <v>269.99</v>
      </c>
      <c r="H1607" s="12">
        <v>0.1</v>
      </c>
      <c r="I1607" s="21">
        <f t="shared" si="50"/>
        <v>26.999000000000002</v>
      </c>
      <c r="J1607" s="1">
        <f t="shared" si="51"/>
        <v>485.98200000000003</v>
      </c>
    </row>
    <row r="1608" spans="1:10" x14ac:dyDescent="0.25">
      <c r="A1608">
        <v>574</v>
      </c>
      <c r="B1608">
        <v>3</v>
      </c>
      <c r="C1608">
        <v>833</v>
      </c>
      <c r="D1608">
        <v>12</v>
      </c>
      <c r="E1608">
        <v>2</v>
      </c>
      <c r="F1608">
        <v>2</v>
      </c>
      <c r="G1608">
        <v>549.99</v>
      </c>
      <c r="H1608" s="12">
        <v>0.1</v>
      </c>
      <c r="I1608" s="21">
        <f t="shared" si="50"/>
        <v>54.999000000000002</v>
      </c>
      <c r="J1608" s="1">
        <f t="shared" si="51"/>
        <v>989.98199999999997</v>
      </c>
    </row>
    <row r="1609" spans="1:10" x14ac:dyDescent="0.25">
      <c r="A1609">
        <v>574</v>
      </c>
      <c r="B1609">
        <v>4</v>
      </c>
      <c r="C1609">
        <v>833</v>
      </c>
      <c r="D1609">
        <v>23</v>
      </c>
      <c r="E1609">
        <v>2</v>
      </c>
      <c r="F1609">
        <v>2</v>
      </c>
      <c r="G1609">
        <v>299.99</v>
      </c>
      <c r="H1609" s="12">
        <v>0.1</v>
      </c>
      <c r="I1609" s="21">
        <f t="shared" si="50"/>
        <v>29.999000000000002</v>
      </c>
      <c r="J1609" s="1">
        <f t="shared" si="51"/>
        <v>539.98199999999997</v>
      </c>
    </row>
    <row r="1610" spans="1:10" x14ac:dyDescent="0.25">
      <c r="A1610">
        <v>574</v>
      </c>
      <c r="B1610">
        <v>5</v>
      </c>
      <c r="C1610">
        <v>833</v>
      </c>
      <c r="D1610">
        <v>11</v>
      </c>
      <c r="E1610">
        <v>2</v>
      </c>
      <c r="F1610">
        <v>2</v>
      </c>
      <c r="G1610">
        <v>1680.99</v>
      </c>
      <c r="H1610" s="12">
        <v>0.05</v>
      </c>
      <c r="I1610" s="21">
        <f t="shared" si="50"/>
        <v>84.049500000000009</v>
      </c>
      <c r="J1610" s="1">
        <f t="shared" si="51"/>
        <v>3193.8809999999999</v>
      </c>
    </row>
    <row r="1611" spans="1:10" x14ac:dyDescent="0.25">
      <c r="A1611">
        <v>575</v>
      </c>
      <c r="B1611">
        <v>1</v>
      </c>
      <c r="C1611">
        <v>33</v>
      </c>
      <c r="D1611">
        <v>4</v>
      </c>
      <c r="E1611">
        <v>1</v>
      </c>
      <c r="F1611">
        <v>2</v>
      </c>
      <c r="G1611">
        <v>2899.99</v>
      </c>
      <c r="H1611" s="12">
        <v>7.0000000000000007E-2</v>
      </c>
      <c r="I1611" s="21">
        <f t="shared" si="50"/>
        <v>202.99930000000001</v>
      </c>
      <c r="J1611" s="1">
        <f t="shared" si="51"/>
        <v>5393.9813999999997</v>
      </c>
    </row>
    <row r="1612" spans="1:10" x14ac:dyDescent="0.25">
      <c r="A1612">
        <v>575</v>
      </c>
      <c r="B1612">
        <v>2</v>
      </c>
      <c r="C1612">
        <v>33</v>
      </c>
      <c r="D1612">
        <v>12</v>
      </c>
      <c r="E1612">
        <v>1</v>
      </c>
      <c r="F1612">
        <v>1</v>
      </c>
      <c r="G1612">
        <v>549.99</v>
      </c>
      <c r="H1612" s="12">
        <v>0.2</v>
      </c>
      <c r="I1612" s="21">
        <f t="shared" si="50"/>
        <v>109.998</v>
      </c>
      <c r="J1612" s="1">
        <f t="shared" si="51"/>
        <v>439.99200000000002</v>
      </c>
    </row>
    <row r="1613" spans="1:10" x14ac:dyDescent="0.25">
      <c r="A1613">
        <v>576</v>
      </c>
      <c r="B1613">
        <v>1</v>
      </c>
      <c r="C1613">
        <v>1272</v>
      </c>
      <c r="D1613">
        <v>9</v>
      </c>
      <c r="E1613">
        <v>1</v>
      </c>
      <c r="F1613">
        <v>1</v>
      </c>
      <c r="G1613">
        <v>2999.99</v>
      </c>
      <c r="H1613" s="12">
        <v>0.1</v>
      </c>
      <c r="I1613" s="21">
        <f t="shared" si="50"/>
        <v>299.99899999999997</v>
      </c>
      <c r="J1613" s="1">
        <f t="shared" si="51"/>
        <v>2699.991</v>
      </c>
    </row>
    <row r="1614" spans="1:10" x14ac:dyDescent="0.25">
      <c r="A1614">
        <v>577</v>
      </c>
      <c r="B1614">
        <v>1</v>
      </c>
      <c r="C1614">
        <v>445</v>
      </c>
      <c r="D1614">
        <v>3</v>
      </c>
      <c r="E1614">
        <v>2</v>
      </c>
      <c r="F1614">
        <v>2</v>
      </c>
      <c r="G1614">
        <v>999.99</v>
      </c>
      <c r="H1614" s="12">
        <v>0.2</v>
      </c>
      <c r="I1614" s="21">
        <f t="shared" si="50"/>
        <v>199.99800000000002</v>
      </c>
      <c r="J1614" s="1">
        <f t="shared" si="51"/>
        <v>1599.9839999999999</v>
      </c>
    </row>
    <row r="1615" spans="1:10" x14ac:dyDescent="0.25">
      <c r="A1615">
        <v>578</v>
      </c>
      <c r="B1615">
        <v>1</v>
      </c>
      <c r="C1615">
        <v>819</v>
      </c>
      <c r="D1615">
        <v>21</v>
      </c>
      <c r="E1615">
        <v>2</v>
      </c>
      <c r="F1615">
        <v>1</v>
      </c>
      <c r="G1615">
        <v>269.99</v>
      </c>
      <c r="H1615" s="12">
        <v>7.0000000000000007E-2</v>
      </c>
      <c r="I1615" s="21">
        <f t="shared" si="50"/>
        <v>18.899300000000004</v>
      </c>
      <c r="J1615" s="1">
        <f t="shared" si="51"/>
        <v>251.0907</v>
      </c>
    </row>
    <row r="1616" spans="1:10" x14ac:dyDescent="0.25">
      <c r="A1616">
        <v>578</v>
      </c>
      <c r="B1616">
        <v>2</v>
      </c>
      <c r="C1616">
        <v>819</v>
      </c>
      <c r="D1616">
        <v>25</v>
      </c>
      <c r="E1616">
        <v>2</v>
      </c>
      <c r="F1616">
        <v>2</v>
      </c>
      <c r="G1616">
        <v>499.99</v>
      </c>
      <c r="H1616" s="12">
        <v>0.2</v>
      </c>
      <c r="I1616" s="21">
        <f t="shared" si="50"/>
        <v>99.998000000000005</v>
      </c>
      <c r="J1616" s="1">
        <f t="shared" si="51"/>
        <v>799.98400000000004</v>
      </c>
    </row>
    <row r="1617" spans="1:10" x14ac:dyDescent="0.25">
      <c r="A1617">
        <v>578</v>
      </c>
      <c r="B1617">
        <v>3</v>
      </c>
      <c r="C1617">
        <v>819</v>
      </c>
      <c r="D1617">
        <v>18</v>
      </c>
      <c r="E1617">
        <v>2</v>
      </c>
      <c r="F1617">
        <v>2</v>
      </c>
      <c r="G1617">
        <v>449</v>
      </c>
      <c r="H1617" s="12">
        <v>0.05</v>
      </c>
      <c r="I1617" s="21">
        <f t="shared" si="50"/>
        <v>22.450000000000003</v>
      </c>
      <c r="J1617" s="1">
        <f t="shared" si="51"/>
        <v>853.1</v>
      </c>
    </row>
    <row r="1618" spans="1:10" x14ac:dyDescent="0.25">
      <c r="A1618">
        <v>578</v>
      </c>
      <c r="B1618">
        <v>4</v>
      </c>
      <c r="C1618">
        <v>819</v>
      </c>
      <c r="D1618">
        <v>8</v>
      </c>
      <c r="E1618">
        <v>2</v>
      </c>
      <c r="F1618">
        <v>2</v>
      </c>
      <c r="G1618">
        <v>1799.99</v>
      </c>
      <c r="H1618" s="12">
        <v>0.2</v>
      </c>
      <c r="I1618" s="21">
        <f t="shared" si="50"/>
        <v>359.99800000000005</v>
      </c>
      <c r="J1618" s="1">
        <f t="shared" si="51"/>
        <v>2879.9839999999999</v>
      </c>
    </row>
    <row r="1619" spans="1:10" x14ac:dyDescent="0.25">
      <c r="A1619">
        <v>579</v>
      </c>
      <c r="B1619">
        <v>1</v>
      </c>
      <c r="C1619">
        <v>160</v>
      </c>
      <c r="D1619">
        <v>7</v>
      </c>
      <c r="E1619">
        <v>3</v>
      </c>
      <c r="F1619">
        <v>2</v>
      </c>
      <c r="G1619">
        <v>3999.99</v>
      </c>
      <c r="H1619" s="12">
        <v>0.05</v>
      </c>
      <c r="I1619" s="21">
        <f t="shared" si="50"/>
        <v>199.99950000000001</v>
      </c>
      <c r="J1619" s="1">
        <f t="shared" si="51"/>
        <v>7599.9809999999998</v>
      </c>
    </row>
    <row r="1620" spans="1:10" x14ac:dyDescent="0.25">
      <c r="A1620">
        <v>579</v>
      </c>
      <c r="B1620">
        <v>2</v>
      </c>
      <c r="C1620">
        <v>160</v>
      </c>
      <c r="D1620">
        <v>6</v>
      </c>
      <c r="E1620">
        <v>3</v>
      </c>
      <c r="F1620">
        <v>1</v>
      </c>
      <c r="G1620">
        <v>469.99</v>
      </c>
      <c r="H1620" s="12">
        <v>0.2</v>
      </c>
      <c r="I1620" s="21">
        <f t="shared" si="50"/>
        <v>93.998000000000005</v>
      </c>
      <c r="J1620" s="1">
        <f t="shared" si="51"/>
        <v>375.99200000000002</v>
      </c>
    </row>
    <row r="1621" spans="1:10" x14ac:dyDescent="0.25">
      <c r="A1621">
        <v>580</v>
      </c>
      <c r="B1621">
        <v>1</v>
      </c>
      <c r="C1621">
        <v>581</v>
      </c>
      <c r="D1621">
        <v>16</v>
      </c>
      <c r="E1621">
        <v>1</v>
      </c>
      <c r="F1621">
        <v>2</v>
      </c>
      <c r="G1621">
        <v>599.99</v>
      </c>
      <c r="H1621" s="12">
        <v>0.2</v>
      </c>
      <c r="I1621" s="21">
        <f t="shared" si="50"/>
        <v>119.998</v>
      </c>
      <c r="J1621" s="1">
        <f t="shared" si="51"/>
        <v>959.98400000000004</v>
      </c>
    </row>
    <row r="1622" spans="1:10" x14ac:dyDescent="0.25">
      <c r="A1622">
        <v>580</v>
      </c>
      <c r="B1622">
        <v>2</v>
      </c>
      <c r="C1622">
        <v>581</v>
      </c>
      <c r="D1622">
        <v>15</v>
      </c>
      <c r="E1622">
        <v>1</v>
      </c>
      <c r="F1622">
        <v>1</v>
      </c>
      <c r="G1622">
        <v>529.99</v>
      </c>
      <c r="H1622" s="12">
        <v>7.0000000000000007E-2</v>
      </c>
      <c r="I1622" s="21">
        <f t="shared" si="50"/>
        <v>37.099300000000007</v>
      </c>
      <c r="J1622" s="1">
        <f t="shared" si="51"/>
        <v>492.89069999999998</v>
      </c>
    </row>
    <row r="1623" spans="1:10" x14ac:dyDescent="0.25">
      <c r="A1623">
        <v>580</v>
      </c>
      <c r="B1623">
        <v>3</v>
      </c>
      <c r="C1623">
        <v>581</v>
      </c>
      <c r="D1623">
        <v>21</v>
      </c>
      <c r="E1623">
        <v>1</v>
      </c>
      <c r="F1623">
        <v>2</v>
      </c>
      <c r="G1623">
        <v>269.99</v>
      </c>
      <c r="H1623" s="12">
        <v>0.2</v>
      </c>
      <c r="I1623" s="21">
        <f t="shared" si="50"/>
        <v>53.998000000000005</v>
      </c>
      <c r="J1623" s="1">
        <f t="shared" si="51"/>
        <v>431.98400000000004</v>
      </c>
    </row>
    <row r="1624" spans="1:10" x14ac:dyDescent="0.25">
      <c r="A1624">
        <v>580</v>
      </c>
      <c r="B1624">
        <v>4</v>
      </c>
      <c r="C1624">
        <v>581</v>
      </c>
      <c r="D1624">
        <v>9</v>
      </c>
      <c r="E1624">
        <v>1</v>
      </c>
      <c r="F1624">
        <v>2</v>
      </c>
      <c r="G1624">
        <v>2999.99</v>
      </c>
      <c r="H1624" s="12">
        <v>7.0000000000000007E-2</v>
      </c>
      <c r="I1624" s="21">
        <f t="shared" si="50"/>
        <v>209.99930000000001</v>
      </c>
      <c r="J1624" s="1">
        <f t="shared" si="51"/>
        <v>5579.9813999999997</v>
      </c>
    </row>
    <row r="1625" spans="1:10" x14ac:dyDescent="0.25">
      <c r="A1625">
        <v>580</v>
      </c>
      <c r="B1625">
        <v>5</v>
      </c>
      <c r="C1625">
        <v>581</v>
      </c>
      <c r="D1625">
        <v>19</v>
      </c>
      <c r="E1625">
        <v>1</v>
      </c>
      <c r="F1625">
        <v>1</v>
      </c>
      <c r="G1625">
        <v>449</v>
      </c>
      <c r="H1625" s="12">
        <v>0.2</v>
      </c>
      <c r="I1625" s="21">
        <f t="shared" si="50"/>
        <v>89.800000000000011</v>
      </c>
      <c r="J1625" s="1">
        <f t="shared" si="51"/>
        <v>359.2</v>
      </c>
    </row>
    <row r="1626" spans="1:10" x14ac:dyDescent="0.25">
      <c r="A1626">
        <v>581</v>
      </c>
      <c r="B1626">
        <v>1</v>
      </c>
      <c r="C1626">
        <v>688</v>
      </c>
      <c r="D1626">
        <v>8</v>
      </c>
      <c r="E1626">
        <v>1</v>
      </c>
      <c r="F1626">
        <v>2</v>
      </c>
      <c r="G1626">
        <v>1799.99</v>
      </c>
      <c r="H1626" s="12">
        <v>7.0000000000000007E-2</v>
      </c>
      <c r="I1626" s="21">
        <f t="shared" si="50"/>
        <v>125.99930000000002</v>
      </c>
      <c r="J1626" s="1">
        <f t="shared" si="51"/>
        <v>3347.9814000000001</v>
      </c>
    </row>
    <row r="1627" spans="1:10" x14ac:dyDescent="0.25">
      <c r="A1627">
        <v>582</v>
      </c>
      <c r="B1627">
        <v>1</v>
      </c>
      <c r="C1627">
        <v>32</v>
      </c>
      <c r="D1627">
        <v>10</v>
      </c>
      <c r="E1627">
        <v>1</v>
      </c>
      <c r="F1627">
        <v>2</v>
      </c>
      <c r="G1627">
        <v>1549</v>
      </c>
      <c r="H1627" s="12">
        <v>0.2</v>
      </c>
      <c r="I1627" s="21">
        <f t="shared" si="50"/>
        <v>309.8</v>
      </c>
      <c r="J1627" s="1">
        <f t="shared" si="51"/>
        <v>2478.4</v>
      </c>
    </row>
    <row r="1628" spans="1:10" x14ac:dyDescent="0.25">
      <c r="A1628">
        <v>582</v>
      </c>
      <c r="B1628">
        <v>2</v>
      </c>
      <c r="C1628">
        <v>32</v>
      </c>
      <c r="D1628">
        <v>17</v>
      </c>
      <c r="E1628">
        <v>1</v>
      </c>
      <c r="F1628">
        <v>2</v>
      </c>
      <c r="G1628">
        <v>429</v>
      </c>
      <c r="H1628" s="12">
        <v>7.0000000000000007E-2</v>
      </c>
      <c r="I1628" s="21">
        <f t="shared" si="50"/>
        <v>30.03</v>
      </c>
      <c r="J1628" s="1">
        <f t="shared" si="51"/>
        <v>797.94</v>
      </c>
    </row>
    <row r="1629" spans="1:10" x14ac:dyDescent="0.25">
      <c r="A1629">
        <v>583</v>
      </c>
      <c r="B1629">
        <v>1</v>
      </c>
      <c r="C1629">
        <v>792</v>
      </c>
      <c r="D1629">
        <v>15</v>
      </c>
      <c r="E1629">
        <v>2</v>
      </c>
      <c r="F1629">
        <v>2</v>
      </c>
      <c r="G1629">
        <v>529.99</v>
      </c>
      <c r="H1629" s="12">
        <v>0.2</v>
      </c>
      <c r="I1629" s="21">
        <f t="shared" si="50"/>
        <v>105.998</v>
      </c>
      <c r="J1629" s="1">
        <f t="shared" si="51"/>
        <v>847.98400000000004</v>
      </c>
    </row>
    <row r="1630" spans="1:10" x14ac:dyDescent="0.25">
      <c r="A1630">
        <v>584</v>
      </c>
      <c r="B1630">
        <v>1</v>
      </c>
      <c r="C1630">
        <v>1209</v>
      </c>
      <c r="D1630">
        <v>19</v>
      </c>
      <c r="E1630">
        <v>2</v>
      </c>
      <c r="F1630">
        <v>1</v>
      </c>
      <c r="G1630">
        <v>449</v>
      </c>
      <c r="H1630" s="12">
        <v>7.0000000000000007E-2</v>
      </c>
      <c r="I1630" s="21">
        <f t="shared" si="50"/>
        <v>31.430000000000003</v>
      </c>
      <c r="J1630" s="1">
        <f t="shared" si="51"/>
        <v>417.57</v>
      </c>
    </row>
    <row r="1631" spans="1:10" x14ac:dyDescent="0.25">
      <c r="A1631">
        <v>584</v>
      </c>
      <c r="B1631">
        <v>2</v>
      </c>
      <c r="C1631">
        <v>1209</v>
      </c>
      <c r="D1631">
        <v>23</v>
      </c>
      <c r="E1631">
        <v>2</v>
      </c>
      <c r="F1631">
        <v>1</v>
      </c>
      <c r="G1631">
        <v>299.99</v>
      </c>
      <c r="H1631" s="12">
        <v>7.0000000000000007E-2</v>
      </c>
      <c r="I1631" s="21">
        <f t="shared" si="50"/>
        <v>20.999300000000002</v>
      </c>
      <c r="J1631" s="1">
        <f t="shared" si="51"/>
        <v>278.9907</v>
      </c>
    </row>
    <row r="1632" spans="1:10" x14ac:dyDescent="0.25">
      <c r="A1632">
        <v>584</v>
      </c>
      <c r="B1632">
        <v>3</v>
      </c>
      <c r="C1632">
        <v>1209</v>
      </c>
      <c r="D1632">
        <v>15</v>
      </c>
      <c r="E1632">
        <v>2</v>
      </c>
      <c r="F1632">
        <v>1</v>
      </c>
      <c r="G1632">
        <v>529.99</v>
      </c>
      <c r="H1632" s="12">
        <v>0.1</v>
      </c>
      <c r="I1632" s="21">
        <f t="shared" si="50"/>
        <v>52.999000000000002</v>
      </c>
      <c r="J1632" s="1">
        <f t="shared" si="51"/>
        <v>476.99099999999999</v>
      </c>
    </row>
    <row r="1633" spans="1:10" x14ac:dyDescent="0.25">
      <c r="A1633">
        <v>584</v>
      </c>
      <c r="B1633">
        <v>4</v>
      </c>
      <c r="C1633">
        <v>1209</v>
      </c>
      <c r="D1633">
        <v>22</v>
      </c>
      <c r="E1633">
        <v>2</v>
      </c>
      <c r="F1633">
        <v>1</v>
      </c>
      <c r="G1633">
        <v>269.99</v>
      </c>
      <c r="H1633" s="12">
        <v>0.05</v>
      </c>
      <c r="I1633" s="21">
        <f t="shared" si="50"/>
        <v>13.499500000000001</v>
      </c>
      <c r="J1633" s="1">
        <f t="shared" si="51"/>
        <v>256.4905</v>
      </c>
    </row>
    <row r="1634" spans="1:10" x14ac:dyDescent="0.25">
      <c r="A1634">
        <v>584</v>
      </c>
      <c r="B1634">
        <v>5</v>
      </c>
      <c r="C1634">
        <v>1209</v>
      </c>
      <c r="D1634">
        <v>8</v>
      </c>
      <c r="E1634">
        <v>2</v>
      </c>
      <c r="F1634">
        <v>2</v>
      </c>
      <c r="G1634">
        <v>1799.99</v>
      </c>
      <c r="H1634" s="12">
        <v>7.0000000000000007E-2</v>
      </c>
      <c r="I1634" s="21">
        <f t="shared" si="50"/>
        <v>125.99930000000002</v>
      </c>
      <c r="J1634" s="1">
        <f t="shared" si="51"/>
        <v>3347.9814000000001</v>
      </c>
    </row>
    <row r="1635" spans="1:10" x14ac:dyDescent="0.25">
      <c r="A1635">
        <v>585</v>
      </c>
      <c r="B1635">
        <v>1</v>
      </c>
      <c r="C1635">
        <v>1219</v>
      </c>
      <c r="D1635">
        <v>10</v>
      </c>
      <c r="E1635">
        <v>2</v>
      </c>
      <c r="F1635">
        <v>1</v>
      </c>
      <c r="G1635">
        <v>1549</v>
      </c>
      <c r="H1635" s="12">
        <v>0.2</v>
      </c>
      <c r="I1635" s="21">
        <f t="shared" si="50"/>
        <v>309.8</v>
      </c>
      <c r="J1635" s="1">
        <f t="shared" si="51"/>
        <v>1239.2</v>
      </c>
    </row>
    <row r="1636" spans="1:10" x14ac:dyDescent="0.25">
      <c r="A1636">
        <v>585</v>
      </c>
      <c r="B1636">
        <v>2</v>
      </c>
      <c r="C1636">
        <v>1219</v>
      </c>
      <c r="D1636">
        <v>18</v>
      </c>
      <c r="E1636">
        <v>2</v>
      </c>
      <c r="F1636">
        <v>2</v>
      </c>
      <c r="G1636">
        <v>449</v>
      </c>
      <c r="H1636" s="12">
        <v>0.2</v>
      </c>
      <c r="I1636" s="21">
        <f t="shared" si="50"/>
        <v>89.800000000000011</v>
      </c>
      <c r="J1636" s="1">
        <f t="shared" si="51"/>
        <v>718.4</v>
      </c>
    </row>
    <row r="1637" spans="1:10" x14ac:dyDescent="0.25">
      <c r="A1637">
        <v>585</v>
      </c>
      <c r="B1637">
        <v>3</v>
      </c>
      <c r="C1637">
        <v>1219</v>
      </c>
      <c r="D1637">
        <v>15</v>
      </c>
      <c r="E1637">
        <v>2</v>
      </c>
      <c r="F1637">
        <v>1</v>
      </c>
      <c r="G1637">
        <v>529.99</v>
      </c>
      <c r="H1637" s="12">
        <v>0.05</v>
      </c>
      <c r="I1637" s="21">
        <f t="shared" si="50"/>
        <v>26.499500000000001</v>
      </c>
      <c r="J1637" s="1">
        <f t="shared" si="51"/>
        <v>503.4905</v>
      </c>
    </row>
    <row r="1638" spans="1:10" x14ac:dyDescent="0.25">
      <c r="A1638">
        <v>585</v>
      </c>
      <c r="B1638">
        <v>4</v>
      </c>
      <c r="C1638">
        <v>1219</v>
      </c>
      <c r="D1638">
        <v>12</v>
      </c>
      <c r="E1638">
        <v>2</v>
      </c>
      <c r="F1638">
        <v>2</v>
      </c>
      <c r="G1638">
        <v>549.99</v>
      </c>
      <c r="H1638" s="12">
        <v>7.0000000000000007E-2</v>
      </c>
      <c r="I1638" s="21">
        <f t="shared" si="50"/>
        <v>38.499300000000005</v>
      </c>
      <c r="J1638" s="1">
        <f t="shared" si="51"/>
        <v>1022.9814</v>
      </c>
    </row>
    <row r="1639" spans="1:10" x14ac:dyDescent="0.25">
      <c r="A1639">
        <v>586</v>
      </c>
      <c r="B1639">
        <v>1</v>
      </c>
      <c r="C1639">
        <v>1306</v>
      </c>
      <c r="D1639">
        <v>11</v>
      </c>
      <c r="E1639">
        <v>2</v>
      </c>
      <c r="F1639">
        <v>2</v>
      </c>
      <c r="G1639">
        <v>1680.99</v>
      </c>
      <c r="H1639" s="12">
        <v>0.1</v>
      </c>
      <c r="I1639" s="21">
        <f t="shared" si="50"/>
        <v>168.09900000000002</v>
      </c>
      <c r="J1639" s="1">
        <f t="shared" si="51"/>
        <v>3025.7820000000002</v>
      </c>
    </row>
    <row r="1640" spans="1:10" x14ac:dyDescent="0.25">
      <c r="A1640">
        <v>586</v>
      </c>
      <c r="B1640">
        <v>2</v>
      </c>
      <c r="C1640">
        <v>1306</v>
      </c>
      <c r="D1640">
        <v>23</v>
      </c>
      <c r="E1640">
        <v>2</v>
      </c>
      <c r="F1640">
        <v>2</v>
      </c>
      <c r="G1640">
        <v>299.99</v>
      </c>
      <c r="H1640" s="12">
        <v>0.2</v>
      </c>
      <c r="I1640" s="21">
        <f t="shared" si="50"/>
        <v>59.998000000000005</v>
      </c>
      <c r="J1640" s="1">
        <f t="shared" si="51"/>
        <v>479.98400000000004</v>
      </c>
    </row>
    <row r="1641" spans="1:10" x14ac:dyDescent="0.25">
      <c r="A1641">
        <v>587</v>
      </c>
      <c r="B1641">
        <v>1</v>
      </c>
      <c r="C1641">
        <v>487</v>
      </c>
      <c r="D1641">
        <v>24</v>
      </c>
      <c r="E1641">
        <v>1</v>
      </c>
      <c r="F1641">
        <v>1</v>
      </c>
      <c r="G1641">
        <v>549.99</v>
      </c>
      <c r="H1641" s="12">
        <v>0.05</v>
      </c>
      <c r="I1641" s="21">
        <f t="shared" si="50"/>
        <v>27.499500000000001</v>
      </c>
      <c r="J1641" s="1">
        <f t="shared" si="51"/>
        <v>522.4905</v>
      </c>
    </row>
    <row r="1642" spans="1:10" x14ac:dyDescent="0.25">
      <c r="A1642">
        <v>587</v>
      </c>
      <c r="B1642">
        <v>2</v>
      </c>
      <c r="C1642">
        <v>487</v>
      </c>
      <c r="D1642">
        <v>23</v>
      </c>
      <c r="E1642">
        <v>1</v>
      </c>
      <c r="F1642">
        <v>1</v>
      </c>
      <c r="G1642">
        <v>299.99</v>
      </c>
      <c r="H1642" s="12">
        <v>0.05</v>
      </c>
      <c r="I1642" s="21">
        <f t="shared" si="50"/>
        <v>14.999500000000001</v>
      </c>
      <c r="J1642" s="1">
        <f t="shared" si="51"/>
        <v>284.9905</v>
      </c>
    </row>
    <row r="1643" spans="1:10" x14ac:dyDescent="0.25">
      <c r="A1643">
        <v>587</v>
      </c>
      <c r="B1643">
        <v>3</v>
      </c>
      <c r="C1643">
        <v>487</v>
      </c>
      <c r="D1643">
        <v>18</v>
      </c>
      <c r="E1643">
        <v>1</v>
      </c>
      <c r="F1643">
        <v>1</v>
      </c>
      <c r="G1643">
        <v>449</v>
      </c>
      <c r="H1643" s="12">
        <v>0.05</v>
      </c>
      <c r="I1643" s="21">
        <f t="shared" si="50"/>
        <v>22.450000000000003</v>
      </c>
      <c r="J1643" s="1">
        <f t="shared" si="51"/>
        <v>426.55</v>
      </c>
    </row>
    <row r="1644" spans="1:10" x14ac:dyDescent="0.25">
      <c r="A1644">
        <v>587</v>
      </c>
      <c r="B1644">
        <v>4</v>
      </c>
      <c r="C1644">
        <v>487</v>
      </c>
      <c r="D1644">
        <v>21</v>
      </c>
      <c r="E1644">
        <v>1</v>
      </c>
      <c r="F1644">
        <v>1</v>
      </c>
      <c r="G1644">
        <v>269.99</v>
      </c>
      <c r="H1644" s="12">
        <v>0.2</v>
      </c>
      <c r="I1644" s="21">
        <f t="shared" si="50"/>
        <v>53.998000000000005</v>
      </c>
      <c r="J1644" s="1">
        <f t="shared" si="51"/>
        <v>215.99200000000002</v>
      </c>
    </row>
    <row r="1645" spans="1:10" x14ac:dyDescent="0.25">
      <c r="A1645">
        <v>588</v>
      </c>
      <c r="B1645">
        <v>1</v>
      </c>
      <c r="C1645">
        <v>102</v>
      </c>
      <c r="D1645">
        <v>10</v>
      </c>
      <c r="E1645">
        <v>2</v>
      </c>
      <c r="F1645">
        <v>2</v>
      </c>
      <c r="G1645">
        <v>1549</v>
      </c>
      <c r="H1645" s="12">
        <v>7.0000000000000007E-2</v>
      </c>
      <c r="I1645" s="21">
        <f t="shared" si="50"/>
        <v>108.43</v>
      </c>
      <c r="J1645" s="1">
        <f t="shared" si="51"/>
        <v>2881.14</v>
      </c>
    </row>
    <row r="1646" spans="1:10" x14ac:dyDescent="0.25">
      <c r="A1646">
        <v>588</v>
      </c>
      <c r="B1646">
        <v>2</v>
      </c>
      <c r="C1646">
        <v>102</v>
      </c>
      <c r="D1646">
        <v>23</v>
      </c>
      <c r="E1646">
        <v>2</v>
      </c>
      <c r="F1646">
        <v>1</v>
      </c>
      <c r="G1646">
        <v>299.99</v>
      </c>
      <c r="H1646" s="12">
        <v>0.2</v>
      </c>
      <c r="I1646" s="21">
        <f t="shared" si="50"/>
        <v>59.998000000000005</v>
      </c>
      <c r="J1646" s="1">
        <f t="shared" si="51"/>
        <v>239.99200000000002</v>
      </c>
    </row>
    <row r="1647" spans="1:10" x14ac:dyDescent="0.25">
      <c r="A1647">
        <v>589</v>
      </c>
      <c r="B1647">
        <v>1</v>
      </c>
      <c r="C1647">
        <v>719</v>
      </c>
      <c r="D1647">
        <v>15</v>
      </c>
      <c r="E1647">
        <v>2</v>
      </c>
      <c r="F1647">
        <v>2</v>
      </c>
      <c r="G1647">
        <v>529.99</v>
      </c>
      <c r="H1647" s="12">
        <v>0.05</v>
      </c>
      <c r="I1647" s="21">
        <f t="shared" si="50"/>
        <v>26.499500000000001</v>
      </c>
      <c r="J1647" s="1">
        <f t="shared" si="51"/>
        <v>1006.981</v>
      </c>
    </row>
    <row r="1648" spans="1:10" x14ac:dyDescent="0.25">
      <c r="A1648">
        <v>590</v>
      </c>
      <c r="B1648">
        <v>1</v>
      </c>
      <c r="C1648">
        <v>990</v>
      </c>
      <c r="D1648">
        <v>2</v>
      </c>
      <c r="E1648">
        <v>2</v>
      </c>
      <c r="F1648">
        <v>2</v>
      </c>
      <c r="G1648">
        <v>749.99</v>
      </c>
      <c r="H1648" s="12">
        <v>0.1</v>
      </c>
      <c r="I1648" s="21">
        <f t="shared" si="50"/>
        <v>74.999000000000009</v>
      </c>
      <c r="J1648" s="1">
        <f t="shared" si="51"/>
        <v>1349.982</v>
      </c>
    </row>
    <row r="1649" spans="1:10" x14ac:dyDescent="0.25">
      <c r="A1649">
        <v>590</v>
      </c>
      <c r="B1649">
        <v>2</v>
      </c>
      <c r="C1649">
        <v>990</v>
      </c>
      <c r="D1649">
        <v>20</v>
      </c>
      <c r="E1649">
        <v>2</v>
      </c>
      <c r="F1649">
        <v>1</v>
      </c>
      <c r="G1649">
        <v>599.99</v>
      </c>
      <c r="H1649" s="12">
        <v>7.0000000000000007E-2</v>
      </c>
      <c r="I1649" s="21">
        <f t="shared" si="50"/>
        <v>41.999300000000005</v>
      </c>
      <c r="J1649" s="1">
        <f t="shared" si="51"/>
        <v>557.99070000000006</v>
      </c>
    </row>
    <row r="1650" spans="1:10" x14ac:dyDescent="0.25">
      <c r="A1650">
        <v>590</v>
      </c>
      <c r="B1650">
        <v>3</v>
      </c>
      <c r="C1650">
        <v>990</v>
      </c>
      <c r="D1650">
        <v>8</v>
      </c>
      <c r="E1650">
        <v>2</v>
      </c>
      <c r="F1650">
        <v>2</v>
      </c>
      <c r="G1650">
        <v>1799.99</v>
      </c>
      <c r="H1650" s="12">
        <v>0.05</v>
      </c>
      <c r="I1650" s="21">
        <f t="shared" si="50"/>
        <v>89.999500000000012</v>
      </c>
      <c r="J1650" s="1">
        <f t="shared" si="51"/>
        <v>3419.9809999999998</v>
      </c>
    </row>
    <row r="1651" spans="1:10" x14ac:dyDescent="0.25">
      <c r="A1651">
        <v>590</v>
      </c>
      <c r="B1651">
        <v>4</v>
      </c>
      <c r="C1651">
        <v>990</v>
      </c>
      <c r="D1651">
        <v>5</v>
      </c>
      <c r="E1651">
        <v>2</v>
      </c>
      <c r="F1651">
        <v>2</v>
      </c>
      <c r="G1651">
        <v>1320.99</v>
      </c>
      <c r="H1651" s="12">
        <v>0.1</v>
      </c>
      <c r="I1651" s="21">
        <f t="shared" si="50"/>
        <v>132.09900000000002</v>
      </c>
      <c r="J1651" s="1">
        <f t="shared" si="51"/>
        <v>2377.7820000000002</v>
      </c>
    </row>
    <row r="1652" spans="1:10" x14ac:dyDescent="0.25">
      <c r="A1652">
        <v>590</v>
      </c>
      <c r="B1652">
        <v>5</v>
      </c>
      <c r="C1652">
        <v>990</v>
      </c>
      <c r="D1652">
        <v>24</v>
      </c>
      <c r="E1652">
        <v>2</v>
      </c>
      <c r="F1652">
        <v>1</v>
      </c>
      <c r="G1652">
        <v>549.99</v>
      </c>
      <c r="H1652" s="12">
        <v>0.1</v>
      </c>
      <c r="I1652" s="21">
        <f t="shared" si="50"/>
        <v>54.999000000000002</v>
      </c>
      <c r="J1652" s="1">
        <f t="shared" si="51"/>
        <v>494.99099999999999</v>
      </c>
    </row>
    <row r="1653" spans="1:10" x14ac:dyDescent="0.25">
      <c r="A1653">
        <v>591</v>
      </c>
      <c r="B1653">
        <v>1</v>
      </c>
      <c r="C1653">
        <v>1211</v>
      </c>
      <c r="D1653">
        <v>16</v>
      </c>
      <c r="E1653">
        <v>2</v>
      </c>
      <c r="F1653">
        <v>2</v>
      </c>
      <c r="G1653">
        <v>599.99</v>
      </c>
      <c r="H1653" s="12">
        <v>0.05</v>
      </c>
      <c r="I1653" s="21">
        <f t="shared" si="50"/>
        <v>29.999500000000001</v>
      </c>
      <c r="J1653" s="1">
        <f t="shared" si="51"/>
        <v>1139.981</v>
      </c>
    </row>
    <row r="1654" spans="1:10" x14ac:dyDescent="0.25">
      <c r="A1654">
        <v>591</v>
      </c>
      <c r="B1654">
        <v>2</v>
      </c>
      <c r="C1654">
        <v>1211</v>
      </c>
      <c r="D1654">
        <v>25</v>
      </c>
      <c r="E1654">
        <v>2</v>
      </c>
      <c r="F1654">
        <v>2</v>
      </c>
      <c r="G1654">
        <v>499.99</v>
      </c>
      <c r="H1654" s="12">
        <v>0.05</v>
      </c>
      <c r="I1654" s="21">
        <f t="shared" si="50"/>
        <v>24.999500000000001</v>
      </c>
      <c r="J1654" s="1">
        <f t="shared" si="51"/>
        <v>949.98099999999999</v>
      </c>
    </row>
    <row r="1655" spans="1:10" x14ac:dyDescent="0.25">
      <c r="A1655">
        <v>591</v>
      </c>
      <c r="B1655">
        <v>3</v>
      </c>
      <c r="C1655">
        <v>1211</v>
      </c>
      <c r="D1655">
        <v>2</v>
      </c>
      <c r="E1655">
        <v>2</v>
      </c>
      <c r="F1655">
        <v>2</v>
      </c>
      <c r="G1655">
        <v>749.99</v>
      </c>
      <c r="H1655" s="12">
        <v>0.1</v>
      </c>
      <c r="I1655" s="21">
        <f t="shared" si="50"/>
        <v>74.999000000000009</v>
      </c>
      <c r="J1655" s="1">
        <f t="shared" si="51"/>
        <v>1349.982</v>
      </c>
    </row>
    <row r="1656" spans="1:10" x14ac:dyDescent="0.25">
      <c r="A1656">
        <v>592</v>
      </c>
      <c r="B1656">
        <v>1</v>
      </c>
      <c r="C1656">
        <v>1232</v>
      </c>
      <c r="D1656">
        <v>21</v>
      </c>
      <c r="E1656">
        <v>2</v>
      </c>
      <c r="F1656">
        <v>2</v>
      </c>
      <c r="G1656">
        <v>269.99</v>
      </c>
      <c r="H1656" s="12">
        <v>0.1</v>
      </c>
      <c r="I1656" s="21">
        <f t="shared" si="50"/>
        <v>26.999000000000002</v>
      </c>
      <c r="J1656" s="1">
        <f t="shared" si="51"/>
        <v>485.98200000000003</v>
      </c>
    </row>
    <row r="1657" spans="1:10" x14ac:dyDescent="0.25">
      <c r="A1657">
        <v>592</v>
      </c>
      <c r="B1657">
        <v>2</v>
      </c>
      <c r="C1657">
        <v>1232</v>
      </c>
      <c r="D1657">
        <v>16</v>
      </c>
      <c r="E1657">
        <v>2</v>
      </c>
      <c r="F1657">
        <v>1</v>
      </c>
      <c r="G1657">
        <v>599.99</v>
      </c>
      <c r="H1657" s="12">
        <v>0.05</v>
      </c>
      <c r="I1657" s="21">
        <f t="shared" si="50"/>
        <v>29.999500000000001</v>
      </c>
      <c r="J1657" s="1">
        <f t="shared" si="51"/>
        <v>569.9905</v>
      </c>
    </row>
    <row r="1658" spans="1:10" x14ac:dyDescent="0.25">
      <c r="A1658">
        <v>592</v>
      </c>
      <c r="B1658">
        <v>3</v>
      </c>
      <c r="C1658">
        <v>1232</v>
      </c>
      <c r="D1658">
        <v>18</v>
      </c>
      <c r="E1658">
        <v>2</v>
      </c>
      <c r="F1658">
        <v>2</v>
      </c>
      <c r="G1658">
        <v>449</v>
      </c>
      <c r="H1658" s="12">
        <v>7.0000000000000007E-2</v>
      </c>
      <c r="I1658" s="21">
        <f t="shared" si="50"/>
        <v>31.430000000000003</v>
      </c>
      <c r="J1658" s="1">
        <f t="shared" si="51"/>
        <v>835.14</v>
      </c>
    </row>
    <row r="1659" spans="1:10" x14ac:dyDescent="0.25">
      <c r="A1659">
        <v>593</v>
      </c>
      <c r="B1659">
        <v>1</v>
      </c>
      <c r="C1659">
        <v>50</v>
      </c>
      <c r="D1659">
        <v>3</v>
      </c>
      <c r="E1659">
        <v>3</v>
      </c>
      <c r="F1659">
        <v>2</v>
      </c>
      <c r="G1659">
        <v>999.99</v>
      </c>
      <c r="H1659" s="12">
        <v>0.1</v>
      </c>
      <c r="I1659" s="21">
        <f t="shared" si="50"/>
        <v>99.999000000000009</v>
      </c>
      <c r="J1659" s="1">
        <f t="shared" si="51"/>
        <v>1799.982</v>
      </c>
    </row>
    <row r="1660" spans="1:10" x14ac:dyDescent="0.25">
      <c r="A1660">
        <v>593</v>
      </c>
      <c r="B1660">
        <v>2</v>
      </c>
      <c r="C1660">
        <v>50</v>
      </c>
      <c r="D1660">
        <v>25</v>
      </c>
      <c r="E1660">
        <v>3</v>
      </c>
      <c r="F1660">
        <v>1</v>
      </c>
      <c r="G1660">
        <v>499.99</v>
      </c>
      <c r="H1660" s="12">
        <v>7.0000000000000007E-2</v>
      </c>
      <c r="I1660" s="21">
        <f t="shared" si="50"/>
        <v>34.999300000000005</v>
      </c>
      <c r="J1660" s="1">
        <f t="shared" si="51"/>
        <v>464.9907</v>
      </c>
    </row>
    <row r="1661" spans="1:10" x14ac:dyDescent="0.25">
      <c r="A1661">
        <v>594</v>
      </c>
      <c r="B1661">
        <v>1</v>
      </c>
      <c r="C1661">
        <v>1318</v>
      </c>
      <c r="D1661">
        <v>26</v>
      </c>
      <c r="E1661">
        <v>3</v>
      </c>
      <c r="F1661">
        <v>1</v>
      </c>
      <c r="G1661">
        <v>599.99</v>
      </c>
      <c r="H1661" s="12">
        <v>0.1</v>
      </c>
      <c r="I1661" s="21">
        <f t="shared" si="50"/>
        <v>59.999000000000002</v>
      </c>
      <c r="J1661" s="1">
        <f t="shared" si="51"/>
        <v>539.99099999999999</v>
      </c>
    </row>
    <row r="1662" spans="1:10" x14ac:dyDescent="0.25">
      <c r="A1662">
        <v>594</v>
      </c>
      <c r="B1662">
        <v>2</v>
      </c>
      <c r="C1662">
        <v>1318</v>
      </c>
      <c r="D1662">
        <v>21</v>
      </c>
      <c r="E1662">
        <v>3</v>
      </c>
      <c r="F1662">
        <v>2</v>
      </c>
      <c r="G1662">
        <v>269.99</v>
      </c>
      <c r="H1662" s="12">
        <v>0.05</v>
      </c>
      <c r="I1662" s="21">
        <f t="shared" si="50"/>
        <v>13.499500000000001</v>
      </c>
      <c r="J1662" s="1">
        <f t="shared" si="51"/>
        <v>512.98099999999999</v>
      </c>
    </row>
    <row r="1663" spans="1:10" x14ac:dyDescent="0.25">
      <c r="A1663">
        <v>595</v>
      </c>
      <c r="B1663">
        <v>1</v>
      </c>
      <c r="C1663">
        <v>538</v>
      </c>
      <c r="D1663">
        <v>4</v>
      </c>
      <c r="E1663">
        <v>1</v>
      </c>
      <c r="F1663">
        <v>1</v>
      </c>
      <c r="G1663">
        <v>2899.99</v>
      </c>
      <c r="H1663" s="12">
        <v>7.0000000000000007E-2</v>
      </c>
      <c r="I1663" s="21">
        <f t="shared" si="50"/>
        <v>202.99930000000001</v>
      </c>
      <c r="J1663" s="1">
        <f t="shared" si="51"/>
        <v>2696.9906999999998</v>
      </c>
    </row>
    <row r="1664" spans="1:10" x14ac:dyDescent="0.25">
      <c r="A1664">
        <v>595</v>
      </c>
      <c r="B1664">
        <v>2</v>
      </c>
      <c r="C1664">
        <v>538</v>
      </c>
      <c r="D1664">
        <v>19</v>
      </c>
      <c r="E1664">
        <v>1</v>
      </c>
      <c r="F1664">
        <v>2</v>
      </c>
      <c r="G1664">
        <v>449</v>
      </c>
      <c r="H1664" s="12">
        <v>7.0000000000000007E-2</v>
      </c>
      <c r="I1664" s="21">
        <f t="shared" si="50"/>
        <v>31.430000000000003</v>
      </c>
      <c r="J1664" s="1">
        <f t="shared" si="51"/>
        <v>835.14</v>
      </c>
    </row>
    <row r="1665" spans="1:10" x14ac:dyDescent="0.25">
      <c r="A1665">
        <v>595</v>
      </c>
      <c r="B1665">
        <v>3</v>
      </c>
      <c r="C1665">
        <v>538</v>
      </c>
      <c r="D1665">
        <v>3</v>
      </c>
      <c r="E1665">
        <v>1</v>
      </c>
      <c r="F1665">
        <v>1</v>
      </c>
      <c r="G1665">
        <v>999.99</v>
      </c>
      <c r="H1665" s="12">
        <v>7.0000000000000007E-2</v>
      </c>
      <c r="I1665" s="21">
        <f t="shared" si="50"/>
        <v>69.999300000000005</v>
      </c>
      <c r="J1665" s="1">
        <f t="shared" si="51"/>
        <v>929.99070000000006</v>
      </c>
    </row>
    <row r="1666" spans="1:10" x14ac:dyDescent="0.25">
      <c r="A1666">
        <v>595</v>
      </c>
      <c r="B1666">
        <v>4</v>
      </c>
      <c r="C1666">
        <v>538</v>
      </c>
      <c r="D1666">
        <v>10</v>
      </c>
      <c r="E1666">
        <v>1</v>
      </c>
      <c r="F1666">
        <v>1</v>
      </c>
      <c r="G1666">
        <v>1549</v>
      </c>
      <c r="H1666" s="12">
        <v>7.0000000000000007E-2</v>
      </c>
      <c r="I1666" s="21">
        <f t="shared" si="50"/>
        <v>108.43</v>
      </c>
      <c r="J1666" s="1">
        <f t="shared" si="51"/>
        <v>1440.57</v>
      </c>
    </row>
    <row r="1667" spans="1:10" x14ac:dyDescent="0.25">
      <c r="A1667">
        <v>595</v>
      </c>
      <c r="B1667">
        <v>5</v>
      </c>
      <c r="C1667">
        <v>538</v>
      </c>
      <c r="D1667">
        <v>26</v>
      </c>
      <c r="E1667">
        <v>1</v>
      </c>
      <c r="F1667">
        <v>2</v>
      </c>
      <c r="G1667">
        <v>599.99</v>
      </c>
      <c r="H1667" s="12">
        <v>0.05</v>
      </c>
      <c r="I1667" s="21">
        <f t="shared" ref="I1667:I1730" si="52">G1667*H1667</f>
        <v>29.999500000000001</v>
      </c>
      <c r="J1667" s="1">
        <f t="shared" ref="J1667:J1730" si="53">(G1667-I1667)*F1667</f>
        <v>1139.981</v>
      </c>
    </row>
    <row r="1668" spans="1:10" x14ac:dyDescent="0.25">
      <c r="A1668">
        <v>596</v>
      </c>
      <c r="B1668">
        <v>1</v>
      </c>
      <c r="C1668">
        <v>952</v>
      </c>
      <c r="D1668">
        <v>5</v>
      </c>
      <c r="E1668">
        <v>1</v>
      </c>
      <c r="F1668">
        <v>1</v>
      </c>
      <c r="G1668">
        <v>1320.99</v>
      </c>
      <c r="H1668" s="12">
        <v>0.05</v>
      </c>
      <c r="I1668" s="21">
        <f t="shared" si="52"/>
        <v>66.049500000000009</v>
      </c>
      <c r="J1668" s="1">
        <f t="shared" si="53"/>
        <v>1254.9404999999999</v>
      </c>
    </row>
    <row r="1669" spans="1:10" x14ac:dyDescent="0.25">
      <c r="A1669">
        <v>596</v>
      </c>
      <c r="B1669">
        <v>2</v>
      </c>
      <c r="C1669">
        <v>952</v>
      </c>
      <c r="D1669">
        <v>23</v>
      </c>
      <c r="E1669">
        <v>1</v>
      </c>
      <c r="F1669">
        <v>2</v>
      </c>
      <c r="G1669">
        <v>299.99</v>
      </c>
      <c r="H1669" s="12">
        <v>0.1</v>
      </c>
      <c r="I1669" s="21">
        <f t="shared" si="52"/>
        <v>29.999000000000002</v>
      </c>
      <c r="J1669" s="1">
        <f t="shared" si="53"/>
        <v>539.98199999999997</v>
      </c>
    </row>
    <row r="1670" spans="1:10" x14ac:dyDescent="0.25">
      <c r="A1670">
        <v>596</v>
      </c>
      <c r="B1670">
        <v>3</v>
      </c>
      <c r="C1670">
        <v>952</v>
      </c>
      <c r="D1670">
        <v>9</v>
      </c>
      <c r="E1670">
        <v>1</v>
      </c>
      <c r="F1670">
        <v>1</v>
      </c>
      <c r="G1670">
        <v>2999.99</v>
      </c>
      <c r="H1670" s="12">
        <v>0.05</v>
      </c>
      <c r="I1670" s="21">
        <f t="shared" si="52"/>
        <v>149.99949999999998</v>
      </c>
      <c r="J1670" s="1">
        <f t="shared" si="53"/>
        <v>2849.9904999999999</v>
      </c>
    </row>
    <row r="1671" spans="1:10" x14ac:dyDescent="0.25">
      <c r="A1671">
        <v>597</v>
      </c>
      <c r="B1671">
        <v>1</v>
      </c>
      <c r="C1671">
        <v>1121</v>
      </c>
      <c r="D1671">
        <v>17</v>
      </c>
      <c r="E1671">
        <v>2</v>
      </c>
      <c r="F1671">
        <v>2</v>
      </c>
      <c r="G1671">
        <v>429</v>
      </c>
      <c r="H1671" s="12">
        <v>0.2</v>
      </c>
      <c r="I1671" s="21">
        <f t="shared" si="52"/>
        <v>85.800000000000011</v>
      </c>
      <c r="J1671" s="1">
        <f t="shared" si="53"/>
        <v>686.4</v>
      </c>
    </row>
    <row r="1672" spans="1:10" x14ac:dyDescent="0.25">
      <c r="A1672">
        <v>597</v>
      </c>
      <c r="B1672">
        <v>2</v>
      </c>
      <c r="C1672">
        <v>1121</v>
      </c>
      <c r="D1672">
        <v>8</v>
      </c>
      <c r="E1672">
        <v>2</v>
      </c>
      <c r="F1672">
        <v>1</v>
      </c>
      <c r="G1672">
        <v>1799.99</v>
      </c>
      <c r="H1672" s="12">
        <v>7.0000000000000007E-2</v>
      </c>
      <c r="I1672" s="21">
        <f t="shared" si="52"/>
        <v>125.99930000000002</v>
      </c>
      <c r="J1672" s="1">
        <f t="shared" si="53"/>
        <v>1673.9907000000001</v>
      </c>
    </row>
    <row r="1673" spans="1:10" x14ac:dyDescent="0.25">
      <c r="A1673">
        <v>598</v>
      </c>
      <c r="B1673">
        <v>1</v>
      </c>
      <c r="C1673">
        <v>40</v>
      </c>
      <c r="D1673">
        <v>4</v>
      </c>
      <c r="E1673">
        <v>1</v>
      </c>
      <c r="F1673">
        <v>2</v>
      </c>
      <c r="G1673">
        <v>2899.99</v>
      </c>
      <c r="H1673" s="12">
        <v>0.05</v>
      </c>
      <c r="I1673" s="21">
        <f t="shared" si="52"/>
        <v>144.99949999999998</v>
      </c>
      <c r="J1673" s="1">
        <f t="shared" si="53"/>
        <v>5509.9809999999998</v>
      </c>
    </row>
    <row r="1674" spans="1:10" x14ac:dyDescent="0.25">
      <c r="A1674">
        <v>598</v>
      </c>
      <c r="B1674">
        <v>2</v>
      </c>
      <c r="C1674">
        <v>40</v>
      </c>
      <c r="D1674">
        <v>16</v>
      </c>
      <c r="E1674">
        <v>1</v>
      </c>
      <c r="F1674">
        <v>2</v>
      </c>
      <c r="G1674">
        <v>599.99</v>
      </c>
      <c r="H1674" s="12">
        <v>7.0000000000000007E-2</v>
      </c>
      <c r="I1674" s="21">
        <f t="shared" si="52"/>
        <v>41.999300000000005</v>
      </c>
      <c r="J1674" s="1">
        <f t="shared" si="53"/>
        <v>1115.9814000000001</v>
      </c>
    </row>
    <row r="1675" spans="1:10" x14ac:dyDescent="0.25">
      <c r="A1675">
        <v>598</v>
      </c>
      <c r="B1675">
        <v>3</v>
      </c>
      <c r="C1675">
        <v>40</v>
      </c>
      <c r="D1675">
        <v>14</v>
      </c>
      <c r="E1675">
        <v>1</v>
      </c>
      <c r="F1675">
        <v>1</v>
      </c>
      <c r="G1675">
        <v>269.99</v>
      </c>
      <c r="H1675" s="12">
        <v>0.1</v>
      </c>
      <c r="I1675" s="21">
        <f t="shared" si="52"/>
        <v>26.999000000000002</v>
      </c>
      <c r="J1675" s="1">
        <f t="shared" si="53"/>
        <v>242.99100000000001</v>
      </c>
    </row>
    <row r="1676" spans="1:10" x14ac:dyDescent="0.25">
      <c r="A1676">
        <v>599</v>
      </c>
      <c r="B1676">
        <v>1</v>
      </c>
      <c r="C1676">
        <v>1</v>
      </c>
      <c r="D1676">
        <v>9</v>
      </c>
      <c r="E1676">
        <v>2</v>
      </c>
      <c r="F1676">
        <v>2</v>
      </c>
      <c r="G1676">
        <v>2999.99</v>
      </c>
      <c r="H1676" s="12">
        <v>0.05</v>
      </c>
      <c r="I1676" s="21">
        <f t="shared" si="52"/>
        <v>149.99949999999998</v>
      </c>
      <c r="J1676" s="1">
        <f t="shared" si="53"/>
        <v>5699.9809999999998</v>
      </c>
    </row>
    <row r="1677" spans="1:10" x14ac:dyDescent="0.25">
      <c r="A1677">
        <v>599</v>
      </c>
      <c r="B1677">
        <v>2</v>
      </c>
      <c r="C1677">
        <v>1</v>
      </c>
      <c r="D1677">
        <v>22</v>
      </c>
      <c r="E1677">
        <v>2</v>
      </c>
      <c r="F1677">
        <v>2</v>
      </c>
      <c r="G1677">
        <v>269.99</v>
      </c>
      <c r="H1677" s="12">
        <v>0.2</v>
      </c>
      <c r="I1677" s="21">
        <f t="shared" si="52"/>
        <v>53.998000000000005</v>
      </c>
      <c r="J1677" s="1">
        <f t="shared" si="53"/>
        <v>431.98400000000004</v>
      </c>
    </row>
    <row r="1678" spans="1:10" x14ac:dyDescent="0.25">
      <c r="A1678">
        <v>599</v>
      </c>
      <c r="B1678">
        <v>3</v>
      </c>
      <c r="C1678">
        <v>1</v>
      </c>
      <c r="D1678">
        <v>23</v>
      </c>
      <c r="E1678">
        <v>2</v>
      </c>
      <c r="F1678">
        <v>1</v>
      </c>
      <c r="G1678">
        <v>299.99</v>
      </c>
      <c r="H1678" s="12">
        <v>7.0000000000000007E-2</v>
      </c>
      <c r="I1678" s="21">
        <f t="shared" si="52"/>
        <v>20.999300000000002</v>
      </c>
      <c r="J1678" s="1">
        <f t="shared" si="53"/>
        <v>278.9907</v>
      </c>
    </row>
    <row r="1679" spans="1:10" x14ac:dyDescent="0.25">
      <c r="A1679">
        <v>599</v>
      </c>
      <c r="B1679">
        <v>4</v>
      </c>
      <c r="C1679">
        <v>1</v>
      </c>
      <c r="D1679">
        <v>10</v>
      </c>
      <c r="E1679">
        <v>2</v>
      </c>
      <c r="F1679">
        <v>2</v>
      </c>
      <c r="G1679">
        <v>1549</v>
      </c>
      <c r="H1679" s="12">
        <v>0.1</v>
      </c>
      <c r="I1679" s="21">
        <f t="shared" si="52"/>
        <v>154.9</v>
      </c>
      <c r="J1679" s="1">
        <f t="shared" si="53"/>
        <v>2788.2</v>
      </c>
    </row>
    <row r="1680" spans="1:10" x14ac:dyDescent="0.25">
      <c r="A1680">
        <v>600</v>
      </c>
      <c r="B1680">
        <v>1</v>
      </c>
      <c r="C1680">
        <v>624</v>
      </c>
      <c r="D1680">
        <v>26</v>
      </c>
      <c r="E1680">
        <v>2</v>
      </c>
      <c r="F1680">
        <v>2</v>
      </c>
      <c r="G1680">
        <v>599.99</v>
      </c>
      <c r="H1680" s="12">
        <v>7.0000000000000007E-2</v>
      </c>
      <c r="I1680" s="21">
        <f t="shared" si="52"/>
        <v>41.999300000000005</v>
      </c>
      <c r="J1680" s="1">
        <f t="shared" si="53"/>
        <v>1115.9814000000001</v>
      </c>
    </row>
    <row r="1681" spans="1:10" x14ac:dyDescent="0.25">
      <c r="A1681">
        <v>600</v>
      </c>
      <c r="B1681">
        <v>2</v>
      </c>
      <c r="C1681">
        <v>624</v>
      </c>
      <c r="D1681">
        <v>4</v>
      </c>
      <c r="E1681">
        <v>2</v>
      </c>
      <c r="F1681">
        <v>1</v>
      </c>
      <c r="G1681">
        <v>2899.99</v>
      </c>
      <c r="H1681" s="12">
        <v>0.2</v>
      </c>
      <c r="I1681" s="21">
        <f t="shared" si="52"/>
        <v>579.99799999999993</v>
      </c>
      <c r="J1681" s="1">
        <f t="shared" si="53"/>
        <v>2319.9919999999997</v>
      </c>
    </row>
    <row r="1682" spans="1:10" x14ac:dyDescent="0.25">
      <c r="A1682">
        <v>600</v>
      </c>
      <c r="B1682">
        <v>3</v>
      </c>
      <c r="C1682">
        <v>624</v>
      </c>
      <c r="D1682">
        <v>18</v>
      </c>
      <c r="E1682">
        <v>2</v>
      </c>
      <c r="F1682">
        <v>2</v>
      </c>
      <c r="G1682">
        <v>449</v>
      </c>
      <c r="H1682" s="12">
        <v>7.0000000000000007E-2</v>
      </c>
      <c r="I1682" s="21">
        <f t="shared" si="52"/>
        <v>31.430000000000003</v>
      </c>
      <c r="J1682" s="1">
        <f t="shared" si="53"/>
        <v>835.14</v>
      </c>
    </row>
    <row r="1683" spans="1:10" x14ac:dyDescent="0.25">
      <c r="A1683">
        <v>601</v>
      </c>
      <c r="B1683">
        <v>1</v>
      </c>
      <c r="C1683">
        <v>683</v>
      </c>
      <c r="D1683">
        <v>12</v>
      </c>
      <c r="E1683">
        <v>2</v>
      </c>
      <c r="F1683">
        <v>2</v>
      </c>
      <c r="G1683">
        <v>549.99</v>
      </c>
      <c r="H1683" s="12">
        <v>0.2</v>
      </c>
      <c r="I1683" s="21">
        <f t="shared" si="52"/>
        <v>109.998</v>
      </c>
      <c r="J1683" s="1">
        <f t="shared" si="53"/>
        <v>879.98400000000004</v>
      </c>
    </row>
    <row r="1684" spans="1:10" x14ac:dyDescent="0.25">
      <c r="A1684">
        <v>602</v>
      </c>
      <c r="B1684">
        <v>1</v>
      </c>
      <c r="C1684">
        <v>823</v>
      </c>
      <c r="D1684">
        <v>15</v>
      </c>
      <c r="E1684">
        <v>2</v>
      </c>
      <c r="F1684">
        <v>2</v>
      </c>
      <c r="G1684">
        <v>529.99</v>
      </c>
      <c r="H1684" s="12">
        <v>0.05</v>
      </c>
      <c r="I1684" s="21">
        <f t="shared" si="52"/>
        <v>26.499500000000001</v>
      </c>
      <c r="J1684" s="1">
        <f t="shared" si="53"/>
        <v>1006.981</v>
      </c>
    </row>
    <row r="1685" spans="1:10" x14ac:dyDescent="0.25">
      <c r="A1685">
        <v>602</v>
      </c>
      <c r="B1685">
        <v>2</v>
      </c>
      <c r="C1685">
        <v>823</v>
      </c>
      <c r="D1685">
        <v>5</v>
      </c>
      <c r="E1685">
        <v>2</v>
      </c>
      <c r="F1685">
        <v>2</v>
      </c>
      <c r="G1685">
        <v>1320.99</v>
      </c>
      <c r="H1685" s="12">
        <v>7.0000000000000007E-2</v>
      </c>
      <c r="I1685" s="21">
        <f t="shared" si="52"/>
        <v>92.469300000000004</v>
      </c>
      <c r="J1685" s="1">
        <f t="shared" si="53"/>
        <v>2457.0414000000001</v>
      </c>
    </row>
    <row r="1686" spans="1:10" x14ac:dyDescent="0.25">
      <c r="A1686">
        <v>603</v>
      </c>
      <c r="B1686">
        <v>1</v>
      </c>
      <c r="C1686">
        <v>1032</v>
      </c>
      <c r="D1686">
        <v>12</v>
      </c>
      <c r="E1686">
        <v>2</v>
      </c>
      <c r="F1686">
        <v>1</v>
      </c>
      <c r="G1686">
        <v>549.99</v>
      </c>
      <c r="H1686" s="12">
        <v>7.0000000000000007E-2</v>
      </c>
      <c r="I1686" s="21">
        <f t="shared" si="52"/>
        <v>38.499300000000005</v>
      </c>
      <c r="J1686" s="1">
        <f t="shared" si="53"/>
        <v>511.4907</v>
      </c>
    </row>
    <row r="1687" spans="1:10" x14ac:dyDescent="0.25">
      <c r="A1687">
        <v>603</v>
      </c>
      <c r="B1687">
        <v>2</v>
      </c>
      <c r="C1687">
        <v>1032</v>
      </c>
      <c r="D1687">
        <v>4</v>
      </c>
      <c r="E1687">
        <v>2</v>
      </c>
      <c r="F1687">
        <v>1</v>
      </c>
      <c r="G1687">
        <v>2899.99</v>
      </c>
      <c r="H1687" s="12">
        <v>0.1</v>
      </c>
      <c r="I1687" s="21">
        <f t="shared" si="52"/>
        <v>289.99899999999997</v>
      </c>
      <c r="J1687" s="1">
        <f t="shared" si="53"/>
        <v>2609.991</v>
      </c>
    </row>
    <row r="1688" spans="1:10" x14ac:dyDescent="0.25">
      <c r="A1688">
        <v>604</v>
      </c>
      <c r="B1688">
        <v>1</v>
      </c>
      <c r="C1688">
        <v>96</v>
      </c>
      <c r="D1688">
        <v>10</v>
      </c>
      <c r="E1688">
        <v>2</v>
      </c>
      <c r="F1688">
        <v>2</v>
      </c>
      <c r="G1688">
        <v>1549</v>
      </c>
      <c r="H1688" s="12">
        <v>7.0000000000000007E-2</v>
      </c>
      <c r="I1688" s="21">
        <f t="shared" si="52"/>
        <v>108.43</v>
      </c>
      <c r="J1688" s="1">
        <f t="shared" si="53"/>
        <v>2881.14</v>
      </c>
    </row>
    <row r="1689" spans="1:10" x14ac:dyDescent="0.25">
      <c r="A1689">
        <v>604</v>
      </c>
      <c r="B1689">
        <v>2</v>
      </c>
      <c r="C1689">
        <v>96</v>
      </c>
      <c r="D1689">
        <v>9</v>
      </c>
      <c r="E1689">
        <v>2</v>
      </c>
      <c r="F1689">
        <v>2</v>
      </c>
      <c r="G1689">
        <v>2999.99</v>
      </c>
      <c r="H1689" s="12">
        <v>0.2</v>
      </c>
      <c r="I1689" s="21">
        <f t="shared" si="52"/>
        <v>599.99799999999993</v>
      </c>
      <c r="J1689" s="1">
        <f t="shared" si="53"/>
        <v>4799.9839999999995</v>
      </c>
    </row>
    <row r="1690" spans="1:10" x14ac:dyDescent="0.25">
      <c r="A1690">
        <v>605</v>
      </c>
      <c r="B1690">
        <v>1</v>
      </c>
      <c r="C1690">
        <v>1208</v>
      </c>
      <c r="D1690">
        <v>19</v>
      </c>
      <c r="E1690">
        <v>2</v>
      </c>
      <c r="F1690">
        <v>1</v>
      </c>
      <c r="G1690">
        <v>449</v>
      </c>
      <c r="H1690" s="12">
        <v>7.0000000000000007E-2</v>
      </c>
      <c r="I1690" s="21">
        <f t="shared" si="52"/>
        <v>31.430000000000003</v>
      </c>
      <c r="J1690" s="1">
        <f t="shared" si="53"/>
        <v>417.57</v>
      </c>
    </row>
    <row r="1691" spans="1:10" x14ac:dyDescent="0.25">
      <c r="A1691">
        <v>605</v>
      </c>
      <c r="B1691">
        <v>2</v>
      </c>
      <c r="C1691">
        <v>1208</v>
      </c>
      <c r="D1691">
        <v>25</v>
      </c>
      <c r="E1691">
        <v>2</v>
      </c>
      <c r="F1691">
        <v>2</v>
      </c>
      <c r="G1691">
        <v>499.99</v>
      </c>
      <c r="H1691" s="12">
        <v>0.05</v>
      </c>
      <c r="I1691" s="21">
        <f t="shared" si="52"/>
        <v>24.999500000000001</v>
      </c>
      <c r="J1691" s="1">
        <f t="shared" si="53"/>
        <v>949.98099999999999</v>
      </c>
    </row>
    <row r="1692" spans="1:10" x14ac:dyDescent="0.25">
      <c r="A1692">
        <v>605</v>
      </c>
      <c r="B1692">
        <v>3</v>
      </c>
      <c r="C1692">
        <v>1208</v>
      </c>
      <c r="D1692">
        <v>13</v>
      </c>
      <c r="E1692">
        <v>2</v>
      </c>
      <c r="F1692">
        <v>2</v>
      </c>
      <c r="G1692">
        <v>269.99</v>
      </c>
      <c r="H1692" s="12">
        <v>0.2</v>
      </c>
      <c r="I1692" s="21">
        <f t="shared" si="52"/>
        <v>53.998000000000005</v>
      </c>
      <c r="J1692" s="1">
        <f t="shared" si="53"/>
        <v>431.98400000000004</v>
      </c>
    </row>
    <row r="1693" spans="1:10" x14ac:dyDescent="0.25">
      <c r="A1693">
        <v>605</v>
      </c>
      <c r="B1693">
        <v>4</v>
      </c>
      <c r="C1693">
        <v>1208</v>
      </c>
      <c r="D1693">
        <v>11</v>
      </c>
      <c r="E1693">
        <v>2</v>
      </c>
      <c r="F1693">
        <v>1</v>
      </c>
      <c r="G1693">
        <v>1680.99</v>
      </c>
      <c r="H1693" s="12">
        <v>0.2</v>
      </c>
      <c r="I1693" s="21">
        <f t="shared" si="52"/>
        <v>336.19800000000004</v>
      </c>
      <c r="J1693" s="1">
        <f t="shared" si="53"/>
        <v>1344.7919999999999</v>
      </c>
    </row>
    <row r="1694" spans="1:10" x14ac:dyDescent="0.25">
      <c r="A1694">
        <v>606</v>
      </c>
      <c r="B1694">
        <v>1</v>
      </c>
      <c r="C1694">
        <v>18</v>
      </c>
      <c r="D1694">
        <v>6</v>
      </c>
      <c r="E1694">
        <v>2</v>
      </c>
      <c r="F1694">
        <v>2</v>
      </c>
      <c r="G1694">
        <v>469.99</v>
      </c>
      <c r="H1694" s="12">
        <v>0.2</v>
      </c>
      <c r="I1694" s="21">
        <f t="shared" si="52"/>
        <v>93.998000000000005</v>
      </c>
      <c r="J1694" s="1">
        <f t="shared" si="53"/>
        <v>751.98400000000004</v>
      </c>
    </row>
    <row r="1695" spans="1:10" x14ac:dyDescent="0.25">
      <c r="A1695">
        <v>606</v>
      </c>
      <c r="B1695">
        <v>2</v>
      </c>
      <c r="C1695">
        <v>18</v>
      </c>
      <c r="D1695">
        <v>18</v>
      </c>
      <c r="E1695">
        <v>2</v>
      </c>
      <c r="F1695">
        <v>2</v>
      </c>
      <c r="G1695">
        <v>449</v>
      </c>
      <c r="H1695" s="12">
        <v>0.05</v>
      </c>
      <c r="I1695" s="21">
        <f t="shared" si="52"/>
        <v>22.450000000000003</v>
      </c>
      <c r="J1695" s="1">
        <f t="shared" si="53"/>
        <v>853.1</v>
      </c>
    </row>
    <row r="1696" spans="1:10" x14ac:dyDescent="0.25">
      <c r="A1696">
        <v>607</v>
      </c>
      <c r="B1696">
        <v>1</v>
      </c>
      <c r="C1696">
        <v>309</v>
      </c>
      <c r="D1696">
        <v>11</v>
      </c>
      <c r="E1696">
        <v>2</v>
      </c>
      <c r="F1696">
        <v>2</v>
      </c>
      <c r="G1696">
        <v>1680.99</v>
      </c>
      <c r="H1696" s="12">
        <v>0.2</v>
      </c>
      <c r="I1696" s="21">
        <f t="shared" si="52"/>
        <v>336.19800000000004</v>
      </c>
      <c r="J1696" s="1">
        <f t="shared" si="53"/>
        <v>2689.5839999999998</v>
      </c>
    </row>
    <row r="1697" spans="1:10" x14ac:dyDescent="0.25">
      <c r="A1697">
        <v>607</v>
      </c>
      <c r="B1697">
        <v>2</v>
      </c>
      <c r="C1697">
        <v>309</v>
      </c>
      <c r="D1697">
        <v>26</v>
      </c>
      <c r="E1697">
        <v>2</v>
      </c>
      <c r="F1697">
        <v>2</v>
      </c>
      <c r="G1697">
        <v>599.99</v>
      </c>
      <c r="H1697" s="12">
        <v>0.2</v>
      </c>
      <c r="I1697" s="21">
        <f t="shared" si="52"/>
        <v>119.998</v>
      </c>
      <c r="J1697" s="1">
        <f t="shared" si="53"/>
        <v>959.98400000000004</v>
      </c>
    </row>
    <row r="1698" spans="1:10" x14ac:dyDescent="0.25">
      <c r="A1698">
        <v>607</v>
      </c>
      <c r="B1698">
        <v>3</v>
      </c>
      <c r="C1698">
        <v>309</v>
      </c>
      <c r="D1698">
        <v>14</v>
      </c>
      <c r="E1698">
        <v>2</v>
      </c>
      <c r="F1698">
        <v>1</v>
      </c>
      <c r="G1698">
        <v>269.99</v>
      </c>
      <c r="H1698" s="12">
        <v>7.0000000000000007E-2</v>
      </c>
      <c r="I1698" s="21">
        <f t="shared" si="52"/>
        <v>18.899300000000004</v>
      </c>
      <c r="J1698" s="1">
        <f t="shared" si="53"/>
        <v>251.0907</v>
      </c>
    </row>
    <row r="1699" spans="1:10" x14ac:dyDescent="0.25">
      <c r="A1699">
        <v>608</v>
      </c>
      <c r="B1699">
        <v>1</v>
      </c>
      <c r="C1699">
        <v>1103</v>
      </c>
      <c r="D1699">
        <v>4</v>
      </c>
      <c r="E1699">
        <v>1</v>
      </c>
      <c r="F1699">
        <v>2</v>
      </c>
      <c r="G1699">
        <v>2899.99</v>
      </c>
      <c r="H1699" s="12">
        <v>0.2</v>
      </c>
      <c r="I1699" s="21">
        <f t="shared" si="52"/>
        <v>579.99799999999993</v>
      </c>
      <c r="J1699" s="1">
        <f t="shared" si="53"/>
        <v>4639.9839999999995</v>
      </c>
    </row>
    <row r="1700" spans="1:10" x14ac:dyDescent="0.25">
      <c r="A1700">
        <v>608</v>
      </c>
      <c r="B1700">
        <v>2</v>
      </c>
      <c r="C1700">
        <v>1103</v>
      </c>
      <c r="D1700">
        <v>7</v>
      </c>
      <c r="E1700">
        <v>1</v>
      </c>
      <c r="F1700">
        <v>2</v>
      </c>
      <c r="G1700">
        <v>3999.99</v>
      </c>
      <c r="H1700" s="12">
        <v>0.1</v>
      </c>
      <c r="I1700" s="21">
        <f t="shared" si="52"/>
        <v>399.99900000000002</v>
      </c>
      <c r="J1700" s="1">
        <f t="shared" si="53"/>
        <v>7199.982</v>
      </c>
    </row>
    <row r="1701" spans="1:10" x14ac:dyDescent="0.25">
      <c r="A1701">
        <v>608</v>
      </c>
      <c r="B1701">
        <v>3</v>
      </c>
      <c r="C1701">
        <v>1103</v>
      </c>
      <c r="D1701">
        <v>24</v>
      </c>
      <c r="E1701">
        <v>1</v>
      </c>
      <c r="F1701">
        <v>1</v>
      </c>
      <c r="G1701">
        <v>549.99</v>
      </c>
      <c r="H1701" s="12">
        <v>0.1</v>
      </c>
      <c r="I1701" s="21">
        <f t="shared" si="52"/>
        <v>54.999000000000002</v>
      </c>
      <c r="J1701" s="1">
        <f t="shared" si="53"/>
        <v>494.99099999999999</v>
      </c>
    </row>
    <row r="1702" spans="1:10" x14ac:dyDescent="0.25">
      <c r="A1702">
        <v>609</v>
      </c>
      <c r="B1702">
        <v>1</v>
      </c>
      <c r="C1702">
        <v>896</v>
      </c>
      <c r="D1702">
        <v>10</v>
      </c>
      <c r="E1702">
        <v>2</v>
      </c>
      <c r="F1702">
        <v>1</v>
      </c>
      <c r="G1702">
        <v>1549</v>
      </c>
      <c r="H1702" s="12">
        <v>7.0000000000000007E-2</v>
      </c>
      <c r="I1702" s="21">
        <f t="shared" si="52"/>
        <v>108.43</v>
      </c>
      <c r="J1702" s="1">
        <f t="shared" si="53"/>
        <v>1440.57</v>
      </c>
    </row>
    <row r="1703" spans="1:10" x14ac:dyDescent="0.25">
      <c r="A1703">
        <v>609</v>
      </c>
      <c r="B1703">
        <v>2</v>
      </c>
      <c r="C1703">
        <v>896</v>
      </c>
      <c r="D1703">
        <v>7</v>
      </c>
      <c r="E1703">
        <v>2</v>
      </c>
      <c r="F1703">
        <v>1</v>
      </c>
      <c r="G1703">
        <v>3999.99</v>
      </c>
      <c r="H1703" s="12">
        <v>0.1</v>
      </c>
      <c r="I1703" s="21">
        <f t="shared" si="52"/>
        <v>399.99900000000002</v>
      </c>
      <c r="J1703" s="1">
        <f t="shared" si="53"/>
        <v>3599.991</v>
      </c>
    </row>
    <row r="1704" spans="1:10" x14ac:dyDescent="0.25">
      <c r="A1704">
        <v>609</v>
      </c>
      <c r="B1704">
        <v>3</v>
      </c>
      <c r="C1704">
        <v>896</v>
      </c>
      <c r="D1704">
        <v>22</v>
      </c>
      <c r="E1704">
        <v>2</v>
      </c>
      <c r="F1704">
        <v>2</v>
      </c>
      <c r="G1704">
        <v>269.99</v>
      </c>
      <c r="H1704" s="12">
        <v>0.1</v>
      </c>
      <c r="I1704" s="21">
        <f t="shared" si="52"/>
        <v>26.999000000000002</v>
      </c>
      <c r="J1704" s="1">
        <f t="shared" si="53"/>
        <v>485.98200000000003</v>
      </c>
    </row>
    <row r="1705" spans="1:10" x14ac:dyDescent="0.25">
      <c r="A1705">
        <v>609</v>
      </c>
      <c r="B1705">
        <v>4</v>
      </c>
      <c r="C1705">
        <v>896</v>
      </c>
      <c r="D1705">
        <v>5</v>
      </c>
      <c r="E1705">
        <v>2</v>
      </c>
      <c r="F1705">
        <v>1</v>
      </c>
      <c r="G1705">
        <v>1320.99</v>
      </c>
      <c r="H1705" s="12">
        <v>0.1</v>
      </c>
      <c r="I1705" s="21">
        <f t="shared" si="52"/>
        <v>132.09900000000002</v>
      </c>
      <c r="J1705" s="1">
        <f t="shared" si="53"/>
        <v>1188.8910000000001</v>
      </c>
    </row>
    <row r="1706" spans="1:10" x14ac:dyDescent="0.25">
      <c r="A1706">
        <v>610</v>
      </c>
      <c r="B1706">
        <v>1</v>
      </c>
      <c r="C1706">
        <v>711</v>
      </c>
      <c r="D1706">
        <v>26</v>
      </c>
      <c r="E1706">
        <v>2</v>
      </c>
      <c r="F1706">
        <v>1</v>
      </c>
      <c r="G1706">
        <v>599.99</v>
      </c>
      <c r="H1706" s="12">
        <v>0.1</v>
      </c>
      <c r="I1706" s="21">
        <f t="shared" si="52"/>
        <v>59.999000000000002</v>
      </c>
      <c r="J1706" s="1">
        <f t="shared" si="53"/>
        <v>539.99099999999999</v>
      </c>
    </row>
    <row r="1707" spans="1:10" x14ac:dyDescent="0.25">
      <c r="A1707">
        <v>610</v>
      </c>
      <c r="B1707">
        <v>2</v>
      </c>
      <c r="C1707">
        <v>711</v>
      </c>
      <c r="D1707">
        <v>24</v>
      </c>
      <c r="E1707">
        <v>2</v>
      </c>
      <c r="F1707">
        <v>1</v>
      </c>
      <c r="G1707">
        <v>549.99</v>
      </c>
      <c r="H1707" s="12">
        <v>7.0000000000000007E-2</v>
      </c>
      <c r="I1707" s="21">
        <f t="shared" si="52"/>
        <v>38.499300000000005</v>
      </c>
      <c r="J1707" s="1">
        <f t="shared" si="53"/>
        <v>511.4907</v>
      </c>
    </row>
    <row r="1708" spans="1:10" x14ac:dyDescent="0.25">
      <c r="A1708">
        <v>610</v>
      </c>
      <c r="B1708">
        <v>3</v>
      </c>
      <c r="C1708">
        <v>711</v>
      </c>
      <c r="D1708">
        <v>18</v>
      </c>
      <c r="E1708">
        <v>2</v>
      </c>
      <c r="F1708">
        <v>2</v>
      </c>
      <c r="G1708">
        <v>449</v>
      </c>
      <c r="H1708" s="12">
        <v>7.0000000000000007E-2</v>
      </c>
      <c r="I1708" s="21">
        <f t="shared" si="52"/>
        <v>31.430000000000003</v>
      </c>
      <c r="J1708" s="1">
        <f t="shared" si="53"/>
        <v>835.14</v>
      </c>
    </row>
    <row r="1709" spans="1:10" x14ac:dyDescent="0.25">
      <c r="A1709">
        <v>610</v>
      </c>
      <c r="B1709">
        <v>4</v>
      </c>
      <c r="C1709">
        <v>711</v>
      </c>
      <c r="D1709">
        <v>3</v>
      </c>
      <c r="E1709">
        <v>2</v>
      </c>
      <c r="F1709">
        <v>1</v>
      </c>
      <c r="G1709">
        <v>999.99</v>
      </c>
      <c r="H1709" s="12">
        <v>7.0000000000000007E-2</v>
      </c>
      <c r="I1709" s="21">
        <f t="shared" si="52"/>
        <v>69.999300000000005</v>
      </c>
      <c r="J1709" s="1">
        <f t="shared" si="53"/>
        <v>929.99070000000006</v>
      </c>
    </row>
    <row r="1710" spans="1:10" x14ac:dyDescent="0.25">
      <c r="A1710">
        <v>610</v>
      </c>
      <c r="B1710">
        <v>5</v>
      </c>
      <c r="C1710">
        <v>711</v>
      </c>
      <c r="D1710">
        <v>8</v>
      </c>
      <c r="E1710">
        <v>2</v>
      </c>
      <c r="F1710">
        <v>1</v>
      </c>
      <c r="G1710">
        <v>1799.99</v>
      </c>
      <c r="H1710" s="12">
        <v>0.1</v>
      </c>
      <c r="I1710" s="21">
        <f t="shared" si="52"/>
        <v>179.99900000000002</v>
      </c>
      <c r="J1710" s="1">
        <f t="shared" si="53"/>
        <v>1619.991</v>
      </c>
    </row>
    <row r="1711" spans="1:10" x14ac:dyDescent="0.25">
      <c r="A1711">
        <v>611</v>
      </c>
      <c r="B1711">
        <v>1</v>
      </c>
      <c r="C1711">
        <v>1073</v>
      </c>
      <c r="D1711">
        <v>16</v>
      </c>
      <c r="E1711">
        <v>2</v>
      </c>
      <c r="F1711">
        <v>2</v>
      </c>
      <c r="G1711">
        <v>599.99</v>
      </c>
      <c r="H1711" s="12">
        <v>7.0000000000000007E-2</v>
      </c>
      <c r="I1711" s="21">
        <f t="shared" si="52"/>
        <v>41.999300000000005</v>
      </c>
      <c r="J1711" s="1">
        <f t="shared" si="53"/>
        <v>1115.9814000000001</v>
      </c>
    </row>
    <row r="1712" spans="1:10" x14ac:dyDescent="0.25">
      <c r="A1712">
        <v>612</v>
      </c>
      <c r="B1712">
        <v>1</v>
      </c>
      <c r="C1712">
        <v>634</v>
      </c>
      <c r="D1712">
        <v>13</v>
      </c>
      <c r="E1712">
        <v>2</v>
      </c>
      <c r="F1712">
        <v>1</v>
      </c>
      <c r="G1712">
        <v>269.99</v>
      </c>
      <c r="H1712" s="12">
        <v>0.1</v>
      </c>
      <c r="I1712" s="21">
        <f t="shared" si="52"/>
        <v>26.999000000000002</v>
      </c>
      <c r="J1712" s="1">
        <f t="shared" si="53"/>
        <v>242.99100000000001</v>
      </c>
    </row>
    <row r="1713" spans="1:10" x14ac:dyDescent="0.25">
      <c r="A1713">
        <v>612</v>
      </c>
      <c r="B1713">
        <v>2</v>
      </c>
      <c r="C1713">
        <v>634</v>
      </c>
      <c r="D1713">
        <v>14</v>
      </c>
      <c r="E1713">
        <v>2</v>
      </c>
      <c r="F1713">
        <v>1</v>
      </c>
      <c r="G1713">
        <v>269.99</v>
      </c>
      <c r="H1713" s="12">
        <v>0.1</v>
      </c>
      <c r="I1713" s="21">
        <f t="shared" si="52"/>
        <v>26.999000000000002</v>
      </c>
      <c r="J1713" s="1">
        <f t="shared" si="53"/>
        <v>242.99100000000001</v>
      </c>
    </row>
    <row r="1714" spans="1:10" x14ac:dyDescent="0.25">
      <c r="A1714">
        <v>612</v>
      </c>
      <c r="B1714">
        <v>3</v>
      </c>
      <c r="C1714">
        <v>634</v>
      </c>
      <c r="D1714">
        <v>17</v>
      </c>
      <c r="E1714">
        <v>2</v>
      </c>
      <c r="F1714">
        <v>1</v>
      </c>
      <c r="G1714">
        <v>429</v>
      </c>
      <c r="H1714" s="12">
        <v>7.0000000000000007E-2</v>
      </c>
      <c r="I1714" s="21">
        <f t="shared" si="52"/>
        <v>30.03</v>
      </c>
      <c r="J1714" s="1">
        <f t="shared" si="53"/>
        <v>398.97</v>
      </c>
    </row>
    <row r="1715" spans="1:10" x14ac:dyDescent="0.25">
      <c r="A1715">
        <v>612</v>
      </c>
      <c r="B1715">
        <v>4</v>
      </c>
      <c r="C1715">
        <v>634</v>
      </c>
      <c r="D1715">
        <v>20</v>
      </c>
      <c r="E1715">
        <v>2</v>
      </c>
      <c r="F1715">
        <v>1</v>
      </c>
      <c r="G1715">
        <v>599.99</v>
      </c>
      <c r="H1715" s="12">
        <v>0.2</v>
      </c>
      <c r="I1715" s="21">
        <f t="shared" si="52"/>
        <v>119.998</v>
      </c>
      <c r="J1715" s="1">
        <f t="shared" si="53"/>
        <v>479.99200000000002</v>
      </c>
    </row>
    <row r="1716" spans="1:10" x14ac:dyDescent="0.25">
      <c r="A1716">
        <v>613</v>
      </c>
      <c r="B1716">
        <v>1</v>
      </c>
      <c r="C1716">
        <v>1159</v>
      </c>
      <c r="D1716">
        <v>9</v>
      </c>
      <c r="E1716">
        <v>2</v>
      </c>
      <c r="F1716">
        <v>2</v>
      </c>
      <c r="G1716">
        <v>2999.99</v>
      </c>
      <c r="H1716" s="12">
        <v>0.1</v>
      </c>
      <c r="I1716" s="21">
        <f t="shared" si="52"/>
        <v>299.99899999999997</v>
      </c>
      <c r="J1716" s="1">
        <f t="shared" si="53"/>
        <v>5399.982</v>
      </c>
    </row>
    <row r="1717" spans="1:10" x14ac:dyDescent="0.25">
      <c r="A1717">
        <v>613</v>
      </c>
      <c r="B1717">
        <v>2</v>
      </c>
      <c r="C1717">
        <v>1159</v>
      </c>
      <c r="D1717">
        <v>18</v>
      </c>
      <c r="E1717">
        <v>2</v>
      </c>
      <c r="F1717">
        <v>2</v>
      </c>
      <c r="G1717">
        <v>449</v>
      </c>
      <c r="H1717" s="12">
        <v>0.05</v>
      </c>
      <c r="I1717" s="21">
        <f t="shared" si="52"/>
        <v>22.450000000000003</v>
      </c>
      <c r="J1717" s="1">
        <f t="shared" si="53"/>
        <v>853.1</v>
      </c>
    </row>
    <row r="1718" spans="1:10" x14ac:dyDescent="0.25">
      <c r="A1718">
        <v>613</v>
      </c>
      <c r="B1718">
        <v>3</v>
      </c>
      <c r="C1718">
        <v>1159</v>
      </c>
      <c r="D1718">
        <v>12</v>
      </c>
      <c r="E1718">
        <v>2</v>
      </c>
      <c r="F1718">
        <v>1</v>
      </c>
      <c r="G1718">
        <v>549.99</v>
      </c>
      <c r="H1718" s="12">
        <v>7.0000000000000007E-2</v>
      </c>
      <c r="I1718" s="21">
        <f t="shared" si="52"/>
        <v>38.499300000000005</v>
      </c>
      <c r="J1718" s="1">
        <f t="shared" si="53"/>
        <v>511.4907</v>
      </c>
    </row>
    <row r="1719" spans="1:10" x14ac:dyDescent="0.25">
      <c r="A1719">
        <v>614</v>
      </c>
      <c r="B1719">
        <v>1</v>
      </c>
      <c r="C1719">
        <v>654</v>
      </c>
      <c r="D1719">
        <v>18</v>
      </c>
      <c r="E1719">
        <v>1</v>
      </c>
      <c r="F1719">
        <v>1</v>
      </c>
      <c r="G1719">
        <v>449</v>
      </c>
      <c r="H1719" s="12">
        <v>0.1</v>
      </c>
      <c r="I1719" s="21">
        <f t="shared" si="52"/>
        <v>44.900000000000006</v>
      </c>
      <c r="J1719" s="1">
        <f t="shared" si="53"/>
        <v>404.1</v>
      </c>
    </row>
    <row r="1720" spans="1:10" x14ac:dyDescent="0.25">
      <c r="A1720">
        <v>614</v>
      </c>
      <c r="B1720">
        <v>2</v>
      </c>
      <c r="C1720">
        <v>654</v>
      </c>
      <c r="D1720">
        <v>21</v>
      </c>
      <c r="E1720">
        <v>1</v>
      </c>
      <c r="F1720">
        <v>1</v>
      </c>
      <c r="G1720">
        <v>269.99</v>
      </c>
      <c r="H1720" s="12">
        <v>0.05</v>
      </c>
      <c r="I1720" s="21">
        <f t="shared" si="52"/>
        <v>13.499500000000001</v>
      </c>
      <c r="J1720" s="1">
        <f t="shared" si="53"/>
        <v>256.4905</v>
      </c>
    </row>
    <row r="1721" spans="1:10" x14ac:dyDescent="0.25">
      <c r="A1721">
        <v>615</v>
      </c>
      <c r="B1721">
        <v>1</v>
      </c>
      <c r="C1721">
        <v>560</v>
      </c>
      <c r="D1721">
        <v>11</v>
      </c>
      <c r="E1721">
        <v>3</v>
      </c>
      <c r="F1721">
        <v>1</v>
      </c>
      <c r="G1721">
        <v>1680.99</v>
      </c>
      <c r="H1721" s="12">
        <v>7.0000000000000007E-2</v>
      </c>
      <c r="I1721" s="21">
        <f t="shared" si="52"/>
        <v>117.66930000000001</v>
      </c>
      <c r="J1721" s="1">
        <f t="shared" si="53"/>
        <v>1563.3207</v>
      </c>
    </row>
    <row r="1722" spans="1:10" x14ac:dyDescent="0.25">
      <c r="A1722">
        <v>615</v>
      </c>
      <c r="B1722">
        <v>2</v>
      </c>
      <c r="C1722">
        <v>560</v>
      </c>
      <c r="D1722">
        <v>23</v>
      </c>
      <c r="E1722">
        <v>3</v>
      </c>
      <c r="F1722">
        <v>1</v>
      </c>
      <c r="G1722">
        <v>299.99</v>
      </c>
      <c r="H1722" s="12">
        <v>0.05</v>
      </c>
      <c r="I1722" s="21">
        <f t="shared" si="52"/>
        <v>14.999500000000001</v>
      </c>
      <c r="J1722" s="1">
        <f t="shared" si="53"/>
        <v>284.9905</v>
      </c>
    </row>
    <row r="1723" spans="1:10" x14ac:dyDescent="0.25">
      <c r="A1723">
        <v>615</v>
      </c>
      <c r="B1723">
        <v>3</v>
      </c>
      <c r="C1723">
        <v>560</v>
      </c>
      <c r="D1723">
        <v>6</v>
      </c>
      <c r="E1723">
        <v>3</v>
      </c>
      <c r="F1723">
        <v>2</v>
      </c>
      <c r="G1723">
        <v>469.99</v>
      </c>
      <c r="H1723" s="12">
        <v>0.1</v>
      </c>
      <c r="I1723" s="21">
        <f t="shared" si="52"/>
        <v>46.999000000000002</v>
      </c>
      <c r="J1723" s="1">
        <f t="shared" si="53"/>
        <v>845.98199999999997</v>
      </c>
    </row>
    <row r="1724" spans="1:10" x14ac:dyDescent="0.25">
      <c r="A1724">
        <v>615</v>
      </c>
      <c r="B1724">
        <v>4</v>
      </c>
      <c r="C1724">
        <v>560</v>
      </c>
      <c r="D1724">
        <v>19</v>
      </c>
      <c r="E1724">
        <v>3</v>
      </c>
      <c r="F1724">
        <v>2</v>
      </c>
      <c r="G1724">
        <v>449</v>
      </c>
      <c r="H1724" s="12">
        <v>0.1</v>
      </c>
      <c r="I1724" s="21">
        <f t="shared" si="52"/>
        <v>44.900000000000006</v>
      </c>
      <c r="J1724" s="1">
        <f t="shared" si="53"/>
        <v>808.2</v>
      </c>
    </row>
    <row r="1725" spans="1:10" x14ac:dyDescent="0.25">
      <c r="A1725">
        <v>616</v>
      </c>
      <c r="B1725">
        <v>1</v>
      </c>
      <c r="C1725">
        <v>1444</v>
      </c>
      <c r="D1725">
        <v>24</v>
      </c>
      <c r="E1725">
        <v>2</v>
      </c>
      <c r="F1725">
        <v>1</v>
      </c>
      <c r="G1725">
        <v>549.99</v>
      </c>
      <c r="H1725" s="12">
        <v>0.2</v>
      </c>
      <c r="I1725" s="21">
        <f t="shared" si="52"/>
        <v>109.998</v>
      </c>
      <c r="J1725" s="1">
        <f t="shared" si="53"/>
        <v>439.99200000000002</v>
      </c>
    </row>
    <row r="1726" spans="1:10" x14ac:dyDescent="0.25">
      <c r="A1726">
        <v>616</v>
      </c>
      <c r="B1726">
        <v>2</v>
      </c>
      <c r="C1726">
        <v>1444</v>
      </c>
      <c r="D1726">
        <v>16</v>
      </c>
      <c r="E1726">
        <v>2</v>
      </c>
      <c r="F1726">
        <v>2</v>
      </c>
      <c r="G1726">
        <v>599.99</v>
      </c>
      <c r="H1726" s="12">
        <v>0.2</v>
      </c>
      <c r="I1726" s="21">
        <f t="shared" si="52"/>
        <v>119.998</v>
      </c>
      <c r="J1726" s="1">
        <f t="shared" si="53"/>
        <v>959.98400000000004</v>
      </c>
    </row>
    <row r="1727" spans="1:10" x14ac:dyDescent="0.25">
      <c r="A1727">
        <v>617</v>
      </c>
      <c r="B1727">
        <v>1</v>
      </c>
      <c r="C1727">
        <v>118</v>
      </c>
      <c r="D1727">
        <v>15</v>
      </c>
      <c r="E1727">
        <v>2</v>
      </c>
      <c r="F1727">
        <v>2</v>
      </c>
      <c r="G1727">
        <v>529.99</v>
      </c>
      <c r="H1727" s="12">
        <v>0.2</v>
      </c>
      <c r="I1727" s="21">
        <f t="shared" si="52"/>
        <v>105.998</v>
      </c>
      <c r="J1727" s="1">
        <f t="shared" si="53"/>
        <v>847.98400000000004</v>
      </c>
    </row>
    <row r="1728" spans="1:10" x14ac:dyDescent="0.25">
      <c r="A1728">
        <v>617</v>
      </c>
      <c r="B1728">
        <v>2</v>
      </c>
      <c r="C1728">
        <v>118</v>
      </c>
      <c r="D1728">
        <v>11</v>
      </c>
      <c r="E1728">
        <v>2</v>
      </c>
      <c r="F1728">
        <v>2</v>
      </c>
      <c r="G1728">
        <v>1680.99</v>
      </c>
      <c r="H1728" s="12">
        <v>7.0000000000000007E-2</v>
      </c>
      <c r="I1728" s="21">
        <f t="shared" si="52"/>
        <v>117.66930000000001</v>
      </c>
      <c r="J1728" s="1">
        <f t="shared" si="53"/>
        <v>3126.6414</v>
      </c>
    </row>
    <row r="1729" spans="1:10" x14ac:dyDescent="0.25">
      <c r="A1729">
        <v>618</v>
      </c>
      <c r="B1729">
        <v>1</v>
      </c>
      <c r="C1729">
        <v>131</v>
      </c>
      <c r="D1729">
        <v>17</v>
      </c>
      <c r="E1729">
        <v>2</v>
      </c>
      <c r="F1729">
        <v>2</v>
      </c>
      <c r="G1729">
        <v>429</v>
      </c>
      <c r="H1729" s="12">
        <v>0.1</v>
      </c>
      <c r="I1729" s="21">
        <f t="shared" si="52"/>
        <v>42.900000000000006</v>
      </c>
      <c r="J1729" s="1">
        <f t="shared" si="53"/>
        <v>772.2</v>
      </c>
    </row>
    <row r="1730" spans="1:10" x14ac:dyDescent="0.25">
      <c r="A1730">
        <v>618</v>
      </c>
      <c r="B1730">
        <v>2</v>
      </c>
      <c r="C1730">
        <v>131</v>
      </c>
      <c r="D1730">
        <v>11</v>
      </c>
      <c r="E1730">
        <v>2</v>
      </c>
      <c r="F1730">
        <v>1</v>
      </c>
      <c r="G1730">
        <v>1680.99</v>
      </c>
      <c r="H1730" s="12">
        <v>7.0000000000000007E-2</v>
      </c>
      <c r="I1730" s="21">
        <f t="shared" si="52"/>
        <v>117.66930000000001</v>
      </c>
      <c r="J1730" s="1">
        <f t="shared" si="53"/>
        <v>1563.3207</v>
      </c>
    </row>
    <row r="1731" spans="1:10" x14ac:dyDescent="0.25">
      <c r="A1731">
        <v>619</v>
      </c>
      <c r="B1731">
        <v>1</v>
      </c>
      <c r="C1731">
        <v>454</v>
      </c>
      <c r="D1731">
        <v>25</v>
      </c>
      <c r="E1731">
        <v>2</v>
      </c>
      <c r="F1731">
        <v>1</v>
      </c>
      <c r="G1731">
        <v>499.99</v>
      </c>
      <c r="H1731" s="12">
        <v>7.0000000000000007E-2</v>
      </c>
      <c r="I1731" s="21">
        <f t="shared" ref="I1731:I1794" si="54">G1731*H1731</f>
        <v>34.999300000000005</v>
      </c>
      <c r="J1731" s="1">
        <f t="shared" ref="J1731:J1794" si="55">(G1731-I1731)*F1731</f>
        <v>464.9907</v>
      </c>
    </row>
    <row r="1732" spans="1:10" x14ac:dyDescent="0.25">
      <c r="A1732">
        <v>620</v>
      </c>
      <c r="B1732">
        <v>1</v>
      </c>
      <c r="C1732">
        <v>466</v>
      </c>
      <c r="D1732">
        <v>5</v>
      </c>
      <c r="E1732">
        <v>2</v>
      </c>
      <c r="F1732">
        <v>2</v>
      </c>
      <c r="G1732">
        <v>1320.99</v>
      </c>
      <c r="H1732" s="12">
        <v>0.2</v>
      </c>
      <c r="I1732" s="21">
        <f t="shared" si="54"/>
        <v>264.19800000000004</v>
      </c>
      <c r="J1732" s="1">
        <f t="shared" si="55"/>
        <v>2113.5839999999998</v>
      </c>
    </row>
    <row r="1733" spans="1:10" x14ac:dyDescent="0.25">
      <c r="A1733">
        <v>621</v>
      </c>
      <c r="B1733">
        <v>1</v>
      </c>
      <c r="C1733">
        <v>1157</v>
      </c>
      <c r="D1733">
        <v>17</v>
      </c>
      <c r="E1733">
        <v>2</v>
      </c>
      <c r="F1733">
        <v>2</v>
      </c>
      <c r="G1733">
        <v>429</v>
      </c>
      <c r="H1733" s="12">
        <v>7.0000000000000007E-2</v>
      </c>
      <c r="I1733" s="21">
        <f t="shared" si="54"/>
        <v>30.03</v>
      </c>
      <c r="J1733" s="1">
        <f t="shared" si="55"/>
        <v>797.94</v>
      </c>
    </row>
    <row r="1734" spans="1:10" x14ac:dyDescent="0.25">
      <c r="A1734">
        <v>622</v>
      </c>
      <c r="B1734">
        <v>1</v>
      </c>
      <c r="C1734">
        <v>1398</v>
      </c>
      <c r="D1734">
        <v>9</v>
      </c>
      <c r="E1734">
        <v>2</v>
      </c>
      <c r="F1734">
        <v>2</v>
      </c>
      <c r="G1734">
        <v>2999.99</v>
      </c>
      <c r="H1734" s="12">
        <v>7.0000000000000007E-2</v>
      </c>
      <c r="I1734" s="21">
        <f t="shared" si="54"/>
        <v>209.99930000000001</v>
      </c>
      <c r="J1734" s="1">
        <f t="shared" si="55"/>
        <v>5579.9813999999997</v>
      </c>
    </row>
    <row r="1735" spans="1:10" x14ac:dyDescent="0.25">
      <c r="A1735">
        <v>622</v>
      </c>
      <c r="B1735">
        <v>2</v>
      </c>
      <c r="C1735">
        <v>1398</v>
      </c>
      <c r="D1735">
        <v>18</v>
      </c>
      <c r="E1735">
        <v>2</v>
      </c>
      <c r="F1735">
        <v>1</v>
      </c>
      <c r="G1735">
        <v>449</v>
      </c>
      <c r="H1735" s="12">
        <v>0.1</v>
      </c>
      <c r="I1735" s="21">
        <f t="shared" si="54"/>
        <v>44.900000000000006</v>
      </c>
      <c r="J1735" s="1">
        <f t="shared" si="55"/>
        <v>404.1</v>
      </c>
    </row>
    <row r="1736" spans="1:10" x14ac:dyDescent="0.25">
      <c r="A1736">
        <v>622</v>
      </c>
      <c r="B1736">
        <v>3</v>
      </c>
      <c r="C1736">
        <v>1398</v>
      </c>
      <c r="D1736">
        <v>10</v>
      </c>
      <c r="E1736">
        <v>2</v>
      </c>
      <c r="F1736">
        <v>1</v>
      </c>
      <c r="G1736">
        <v>1549</v>
      </c>
      <c r="H1736" s="12">
        <v>0.2</v>
      </c>
      <c r="I1736" s="21">
        <f t="shared" si="54"/>
        <v>309.8</v>
      </c>
      <c r="J1736" s="1">
        <f t="shared" si="55"/>
        <v>1239.2</v>
      </c>
    </row>
    <row r="1737" spans="1:10" x14ac:dyDescent="0.25">
      <c r="A1737">
        <v>622</v>
      </c>
      <c r="B1737">
        <v>4</v>
      </c>
      <c r="C1737">
        <v>1398</v>
      </c>
      <c r="D1737">
        <v>25</v>
      </c>
      <c r="E1737">
        <v>2</v>
      </c>
      <c r="F1737">
        <v>1</v>
      </c>
      <c r="G1737">
        <v>499.99</v>
      </c>
      <c r="H1737" s="12">
        <v>7.0000000000000007E-2</v>
      </c>
      <c r="I1737" s="21">
        <f t="shared" si="54"/>
        <v>34.999300000000005</v>
      </c>
      <c r="J1737" s="1">
        <f t="shared" si="55"/>
        <v>464.9907</v>
      </c>
    </row>
    <row r="1738" spans="1:10" x14ac:dyDescent="0.25">
      <c r="A1738">
        <v>623</v>
      </c>
      <c r="B1738">
        <v>1</v>
      </c>
      <c r="C1738">
        <v>678</v>
      </c>
      <c r="D1738">
        <v>8</v>
      </c>
      <c r="E1738">
        <v>2</v>
      </c>
      <c r="F1738">
        <v>1</v>
      </c>
      <c r="G1738">
        <v>1799.99</v>
      </c>
      <c r="H1738" s="12">
        <v>7.0000000000000007E-2</v>
      </c>
      <c r="I1738" s="21">
        <f t="shared" si="54"/>
        <v>125.99930000000002</v>
      </c>
      <c r="J1738" s="1">
        <f t="shared" si="55"/>
        <v>1673.9907000000001</v>
      </c>
    </row>
    <row r="1739" spans="1:10" x14ac:dyDescent="0.25">
      <c r="A1739">
        <v>624</v>
      </c>
      <c r="B1739">
        <v>1</v>
      </c>
      <c r="C1739">
        <v>814</v>
      </c>
      <c r="D1739">
        <v>21</v>
      </c>
      <c r="E1739">
        <v>2</v>
      </c>
      <c r="F1739">
        <v>2</v>
      </c>
      <c r="G1739">
        <v>269.99</v>
      </c>
      <c r="H1739" s="12">
        <v>0.05</v>
      </c>
      <c r="I1739" s="21">
        <f t="shared" si="54"/>
        <v>13.499500000000001</v>
      </c>
      <c r="J1739" s="1">
        <f t="shared" si="55"/>
        <v>512.98099999999999</v>
      </c>
    </row>
    <row r="1740" spans="1:10" x14ac:dyDescent="0.25">
      <c r="A1740">
        <v>624</v>
      </c>
      <c r="B1740">
        <v>2</v>
      </c>
      <c r="C1740">
        <v>814</v>
      </c>
      <c r="D1740">
        <v>16</v>
      </c>
      <c r="E1740">
        <v>2</v>
      </c>
      <c r="F1740">
        <v>1</v>
      </c>
      <c r="G1740">
        <v>599.99</v>
      </c>
      <c r="H1740" s="12">
        <v>7.0000000000000007E-2</v>
      </c>
      <c r="I1740" s="21">
        <f t="shared" si="54"/>
        <v>41.999300000000005</v>
      </c>
      <c r="J1740" s="1">
        <f t="shared" si="55"/>
        <v>557.99070000000006</v>
      </c>
    </row>
    <row r="1741" spans="1:10" x14ac:dyDescent="0.25">
      <c r="A1741">
        <v>624</v>
      </c>
      <c r="B1741">
        <v>3</v>
      </c>
      <c r="C1741">
        <v>814</v>
      </c>
      <c r="D1741">
        <v>22</v>
      </c>
      <c r="E1741">
        <v>2</v>
      </c>
      <c r="F1741">
        <v>1</v>
      </c>
      <c r="G1741">
        <v>269.99</v>
      </c>
      <c r="H1741" s="12">
        <v>7.0000000000000007E-2</v>
      </c>
      <c r="I1741" s="21">
        <f t="shared" si="54"/>
        <v>18.899300000000004</v>
      </c>
      <c r="J1741" s="1">
        <f t="shared" si="55"/>
        <v>251.0907</v>
      </c>
    </row>
    <row r="1742" spans="1:10" x14ac:dyDescent="0.25">
      <c r="A1742">
        <v>624</v>
      </c>
      <c r="B1742">
        <v>4</v>
      </c>
      <c r="C1742">
        <v>814</v>
      </c>
      <c r="D1742">
        <v>14</v>
      </c>
      <c r="E1742">
        <v>2</v>
      </c>
      <c r="F1742">
        <v>2</v>
      </c>
      <c r="G1742">
        <v>269.99</v>
      </c>
      <c r="H1742" s="12">
        <v>0.2</v>
      </c>
      <c r="I1742" s="21">
        <f t="shared" si="54"/>
        <v>53.998000000000005</v>
      </c>
      <c r="J1742" s="1">
        <f t="shared" si="55"/>
        <v>431.98400000000004</v>
      </c>
    </row>
    <row r="1743" spans="1:10" x14ac:dyDescent="0.25">
      <c r="A1743">
        <v>625</v>
      </c>
      <c r="B1743">
        <v>1</v>
      </c>
      <c r="C1743">
        <v>1163</v>
      </c>
      <c r="D1743">
        <v>17</v>
      </c>
      <c r="E1743">
        <v>1</v>
      </c>
      <c r="F1743">
        <v>1</v>
      </c>
      <c r="G1743">
        <v>429</v>
      </c>
      <c r="H1743" s="12">
        <v>7.0000000000000007E-2</v>
      </c>
      <c r="I1743" s="21">
        <f t="shared" si="54"/>
        <v>30.03</v>
      </c>
      <c r="J1743" s="1">
        <f t="shared" si="55"/>
        <v>398.97</v>
      </c>
    </row>
    <row r="1744" spans="1:10" x14ac:dyDescent="0.25">
      <c r="A1744">
        <v>625</v>
      </c>
      <c r="B1744">
        <v>2</v>
      </c>
      <c r="C1744">
        <v>1163</v>
      </c>
      <c r="D1744">
        <v>11</v>
      </c>
      <c r="E1744">
        <v>1</v>
      </c>
      <c r="F1744">
        <v>2</v>
      </c>
      <c r="G1744">
        <v>1680.99</v>
      </c>
      <c r="H1744" s="12">
        <v>0.2</v>
      </c>
      <c r="I1744" s="21">
        <f t="shared" si="54"/>
        <v>336.19800000000004</v>
      </c>
      <c r="J1744" s="1">
        <f t="shared" si="55"/>
        <v>2689.5839999999998</v>
      </c>
    </row>
    <row r="1745" spans="1:10" x14ac:dyDescent="0.25">
      <c r="A1745">
        <v>625</v>
      </c>
      <c r="B1745">
        <v>3</v>
      </c>
      <c r="C1745">
        <v>1163</v>
      </c>
      <c r="D1745">
        <v>26</v>
      </c>
      <c r="E1745">
        <v>1</v>
      </c>
      <c r="F1745">
        <v>1</v>
      </c>
      <c r="G1745">
        <v>599.99</v>
      </c>
      <c r="H1745" s="12">
        <v>7.0000000000000007E-2</v>
      </c>
      <c r="I1745" s="21">
        <f t="shared" si="54"/>
        <v>41.999300000000005</v>
      </c>
      <c r="J1745" s="1">
        <f t="shared" si="55"/>
        <v>557.99070000000006</v>
      </c>
    </row>
    <row r="1746" spans="1:10" x14ac:dyDescent="0.25">
      <c r="A1746">
        <v>625</v>
      </c>
      <c r="B1746">
        <v>4</v>
      </c>
      <c r="C1746">
        <v>1163</v>
      </c>
      <c r="D1746">
        <v>23</v>
      </c>
      <c r="E1746">
        <v>1</v>
      </c>
      <c r="F1746">
        <v>2</v>
      </c>
      <c r="G1746">
        <v>299.99</v>
      </c>
      <c r="H1746" s="12">
        <v>0.1</v>
      </c>
      <c r="I1746" s="21">
        <f t="shared" si="54"/>
        <v>29.999000000000002</v>
      </c>
      <c r="J1746" s="1">
        <f t="shared" si="55"/>
        <v>539.98199999999997</v>
      </c>
    </row>
    <row r="1747" spans="1:10" x14ac:dyDescent="0.25">
      <c r="A1747">
        <v>626</v>
      </c>
      <c r="B1747">
        <v>1</v>
      </c>
      <c r="C1747">
        <v>130</v>
      </c>
      <c r="D1747">
        <v>15</v>
      </c>
      <c r="E1747">
        <v>2</v>
      </c>
      <c r="F1747">
        <v>1</v>
      </c>
      <c r="G1747">
        <v>529.99</v>
      </c>
      <c r="H1747" s="12">
        <v>0.2</v>
      </c>
      <c r="I1747" s="21">
        <f t="shared" si="54"/>
        <v>105.998</v>
      </c>
      <c r="J1747" s="1">
        <f t="shared" si="55"/>
        <v>423.99200000000002</v>
      </c>
    </row>
    <row r="1748" spans="1:10" x14ac:dyDescent="0.25">
      <c r="A1748">
        <v>627</v>
      </c>
      <c r="B1748">
        <v>1</v>
      </c>
      <c r="C1748">
        <v>1119</v>
      </c>
      <c r="D1748">
        <v>19</v>
      </c>
      <c r="E1748">
        <v>2</v>
      </c>
      <c r="F1748">
        <v>1</v>
      </c>
      <c r="G1748">
        <v>449</v>
      </c>
      <c r="H1748" s="12">
        <v>7.0000000000000007E-2</v>
      </c>
      <c r="I1748" s="21">
        <f t="shared" si="54"/>
        <v>31.430000000000003</v>
      </c>
      <c r="J1748" s="1">
        <f t="shared" si="55"/>
        <v>417.57</v>
      </c>
    </row>
    <row r="1749" spans="1:10" x14ac:dyDescent="0.25">
      <c r="A1749">
        <v>627</v>
      </c>
      <c r="B1749">
        <v>2</v>
      </c>
      <c r="C1749">
        <v>1119</v>
      </c>
      <c r="D1749">
        <v>9</v>
      </c>
      <c r="E1749">
        <v>2</v>
      </c>
      <c r="F1749">
        <v>2</v>
      </c>
      <c r="G1749">
        <v>2999.99</v>
      </c>
      <c r="H1749" s="12">
        <v>0.2</v>
      </c>
      <c r="I1749" s="21">
        <f t="shared" si="54"/>
        <v>599.99799999999993</v>
      </c>
      <c r="J1749" s="1">
        <f t="shared" si="55"/>
        <v>4799.9839999999995</v>
      </c>
    </row>
    <row r="1750" spans="1:10" x14ac:dyDescent="0.25">
      <c r="A1750">
        <v>627</v>
      </c>
      <c r="B1750">
        <v>3</v>
      </c>
      <c r="C1750">
        <v>1119</v>
      </c>
      <c r="D1750">
        <v>26</v>
      </c>
      <c r="E1750">
        <v>2</v>
      </c>
      <c r="F1750">
        <v>1</v>
      </c>
      <c r="G1750">
        <v>599.99</v>
      </c>
      <c r="H1750" s="12">
        <v>7.0000000000000007E-2</v>
      </c>
      <c r="I1750" s="21">
        <f t="shared" si="54"/>
        <v>41.999300000000005</v>
      </c>
      <c r="J1750" s="1">
        <f t="shared" si="55"/>
        <v>557.99070000000006</v>
      </c>
    </row>
    <row r="1751" spans="1:10" x14ac:dyDescent="0.25">
      <c r="A1751">
        <v>628</v>
      </c>
      <c r="B1751">
        <v>1</v>
      </c>
      <c r="C1751">
        <v>561</v>
      </c>
      <c r="D1751">
        <v>15</v>
      </c>
      <c r="E1751">
        <v>1</v>
      </c>
      <c r="F1751">
        <v>2</v>
      </c>
      <c r="G1751">
        <v>529.99</v>
      </c>
      <c r="H1751" s="12">
        <v>0.1</v>
      </c>
      <c r="I1751" s="21">
        <f t="shared" si="54"/>
        <v>52.999000000000002</v>
      </c>
      <c r="J1751" s="1">
        <f t="shared" si="55"/>
        <v>953.98199999999997</v>
      </c>
    </row>
    <row r="1752" spans="1:10" x14ac:dyDescent="0.25">
      <c r="A1752">
        <v>629</v>
      </c>
      <c r="B1752">
        <v>1</v>
      </c>
      <c r="C1752">
        <v>973</v>
      </c>
      <c r="D1752">
        <v>19</v>
      </c>
      <c r="E1752">
        <v>1</v>
      </c>
      <c r="F1752">
        <v>1</v>
      </c>
      <c r="G1752">
        <v>449</v>
      </c>
      <c r="H1752" s="12">
        <v>0.05</v>
      </c>
      <c r="I1752" s="21">
        <f t="shared" si="54"/>
        <v>22.450000000000003</v>
      </c>
      <c r="J1752" s="1">
        <f t="shared" si="55"/>
        <v>426.55</v>
      </c>
    </row>
    <row r="1753" spans="1:10" x14ac:dyDescent="0.25">
      <c r="A1753">
        <v>629</v>
      </c>
      <c r="B1753">
        <v>2</v>
      </c>
      <c r="C1753">
        <v>973</v>
      </c>
      <c r="D1753">
        <v>5</v>
      </c>
      <c r="E1753">
        <v>1</v>
      </c>
      <c r="F1753">
        <v>2</v>
      </c>
      <c r="G1753">
        <v>1320.99</v>
      </c>
      <c r="H1753" s="12">
        <v>0.05</v>
      </c>
      <c r="I1753" s="21">
        <f t="shared" si="54"/>
        <v>66.049500000000009</v>
      </c>
      <c r="J1753" s="1">
        <f t="shared" si="55"/>
        <v>2509.8809999999999</v>
      </c>
    </row>
    <row r="1754" spans="1:10" x14ac:dyDescent="0.25">
      <c r="A1754">
        <v>629</v>
      </c>
      <c r="B1754">
        <v>3</v>
      </c>
      <c r="C1754">
        <v>973</v>
      </c>
      <c r="D1754">
        <v>23</v>
      </c>
      <c r="E1754">
        <v>1</v>
      </c>
      <c r="F1754">
        <v>2</v>
      </c>
      <c r="G1754">
        <v>299.99</v>
      </c>
      <c r="H1754" s="12">
        <v>0.1</v>
      </c>
      <c r="I1754" s="21">
        <f t="shared" si="54"/>
        <v>29.999000000000002</v>
      </c>
      <c r="J1754" s="1">
        <f t="shared" si="55"/>
        <v>539.98199999999997</v>
      </c>
    </row>
    <row r="1755" spans="1:10" x14ac:dyDescent="0.25">
      <c r="A1755">
        <v>629</v>
      </c>
      <c r="B1755">
        <v>4</v>
      </c>
      <c r="C1755">
        <v>973</v>
      </c>
      <c r="D1755">
        <v>14</v>
      </c>
      <c r="E1755">
        <v>1</v>
      </c>
      <c r="F1755">
        <v>2</v>
      </c>
      <c r="G1755">
        <v>269.99</v>
      </c>
      <c r="H1755" s="12">
        <v>0.05</v>
      </c>
      <c r="I1755" s="21">
        <f t="shared" si="54"/>
        <v>13.499500000000001</v>
      </c>
      <c r="J1755" s="1">
        <f t="shared" si="55"/>
        <v>512.98099999999999</v>
      </c>
    </row>
    <row r="1756" spans="1:10" x14ac:dyDescent="0.25">
      <c r="A1756">
        <v>629</v>
      </c>
      <c r="B1756">
        <v>5</v>
      </c>
      <c r="C1756">
        <v>973</v>
      </c>
      <c r="D1756">
        <v>6</v>
      </c>
      <c r="E1756">
        <v>1</v>
      </c>
      <c r="F1756">
        <v>2</v>
      </c>
      <c r="G1756">
        <v>469.99</v>
      </c>
      <c r="H1756" s="12">
        <v>0.1</v>
      </c>
      <c r="I1756" s="21">
        <f t="shared" si="54"/>
        <v>46.999000000000002</v>
      </c>
      <c r="J1756" s="1">
        <f t="shared" si="55"/>
        <v>845.98199999999997</v>
      </c>
    </row>
    <row r="1757" spans="1:10" x14ac:dyDescent="0.25">
      <c r="A1757">
        <v>630</v>
      </c>
      <c r="B1757">
        <v>1</v>
      </c>
      <c r="C1757">
        <v>1404</v>
      </c>
      <c r="D1757">
        <v>5</v>
      </c>
      <c r="E1757">
        <v>2</v>
      </c>
      <c r="F1757">
        <v>1</v>
      </c>
      <c r="G1757">
        <v>1320.99</v>
      </c>
      <c r="H1757" s="12">
        <v>0.05</v>
      </c>
      <c r="I1757" s="21">
        <f t="shared" si="54"/>
        <v>66.049500000000009</v>
      </c>
      <c r="J1757" s="1">
        <f t="shared" si="55"/>
        <v>1254.9404999999999</v>
      </c>
    </row>
    <row r="1758" spans="1:10" x14ac:dyDescent="0.25">
      <c r="A1758">
        <v>630</v>
      </c>
      <c r="B1758">
        <v>2</v>
      </c>
      <c r="C1758">
        <v>1404</v>
      </c>
      <c r="D1758">
        <v>25</v>
      </c>
      <c r="E1758">
        <v>2</v>
      </c>
      <c r="F1758">
        <v>1</v>
      </c>
      <c r="G1758">
        <v>499.99</v>
      </c>
      <c r="H1758" s="12">
        <v>0.1</v>
      </c>
      <c r="I1758" s="21">
        <f t="shared" si="54"/>
        <v>49.999000000000002</v>
      </c>
      <c r="J1758" s="1">
        <f t="shared" si="55"/>
        <v>449.99099999999999</v>
      </c>
    </row>
    <row r="1759" spans="1:10" x14ac:dyDescent="0.25">
      <c r="A1759">
        <v>630</v>
      </c>
      <c r="B1759">
        <v>3</v>
      </c>
      <c r="C1759">
        <v>1404</v>
      </c>
      <c r="D1759">
        <v>18</v>
      </c>
      <c r="E1759">
        <v>2</v>
      </c>
      <c r="F1759">
        <v>2</v>
      </c>
      <c r="G1759">
        <v>449</v>
      </c>
      <c r="H1759" s="12">
        <v>0.1</v>
      </c>
      <c r="I1759" s="21">
        <f t="shared" si="54"/>
        <v>44.900000000000006</v>
      </c>
      <c r="J1759" s="1">
        <f t="shared" si="55"/>
        <v>808.2</v>
      </c>
    </row>
    <row r="1760" spans="1:10" x14ac:dyDescent="0.25">
      <c r="A1760">
        <v>630</v>
      </c>
      <c r="B1760">
        <v>4</v>
      </c>
      <c r="C1760">
        <v>1404</v>
      </c>
      <c r="D1760">
        <v>21</v>
      </c>
      <c r="E1760">
        <v>2</v>
      </c>
      <c r="F1760">
        <v>2</v>
      </c>
      <c r="G1760">
        <v>269.99</v>
      </c>
      <c r="H1760" s="12">
        <v>7.0000000000000007E-2</v>
      </c>
      <c r="I1760" s="21">
        <f t="shared" si="54"/>
        <v>18.899300000000004</v>
      </c>
      <c r="J1760" s="1">
        <f t="shared" si="55"/>
        <v>502.1814</v>
      </c>
    </row>
    <row r="1761" spans="1:10" x14ac:dyDescent="0.25">
      <c r="A1761">
        <v>631</v>
      </c>
      <c r="B1761">
        <v>1</v>
      </c>
      <c r="C1761">
        <v>855</v>
      </c>
      <c r="D1761">
        <v>24</v>
      </c>
      <c r="E1761">
        <v>1</v>
      </c>
      <c r="F1761">
        <v>2</v>
      </c>
      <c r="G1761">
        <v>549.99</v>
      </c>
      <c r="H1761" s="12">
        <v>7.0000000000000007E-2</v>
      </c>
      <c r="I1761" s="21">
        <f t="shared" si="54"/>
        <v>38.499300000000005</v>
      </c>
      <c r="J1761" s="1">
        <f t="shared" si="55"/>
        <v>1022.9814</v>
      </c>
    </row>
    <row r="1762" spans="1:10" x14ac:dyDescent="0.25">
      <c r="A1762">
        <v>631</v>
      </c>
      <c r="B1762">
        <v>2</v>
      </c>
      <c r="C1762">
        <v>855</v>
      </c>
      <c r="D1762">
        <v>15</v>
      </c>
      <c r="E1762">
        <v>1</v>
      </c>
      <c r="F1762">
        <v>2</v>
      </c>
      <c r="G1762">
        <v>529.99</v>
      </c>
      <c r="H1762" s="12">
        <v>7.0000000000000007E-2</v>
      </c>
      <c r="I1762" s="21">
        <f t="shared" si="54"/>
        <v>37.099300000000007</v>
      </c>
      <c r="J1762" s="1">
        <f t="shared" si="55"/>
        <v>985.78139999999996</v>
      </c>
    </row>
    <row r="1763" spans="1:10" x14ac:dyDescent="0.25">
      <c r="A1763">
        <v>632</v>
      </c>
      <c r="B1763">
        <v>1</v>
      </c>
      <c r="C1763">
        <v>163</v>
      </c>
      <c r="D1763">
        <v>25</v>
      </c>
      <c r="E1763">
        <v>2</v>
      </c>
      <c r="F1763">
        <v>1</v>
      </c>
      <c r="G1763">
        <v>499.99</v>
      </c>
      <c r="H1763" s="12">
        <v>0.2</v>
      </c>
      <c r="I1763" s="21">
        <f t="shared" si="54"/>
        <v>99.998000000000005</v>
      </c>
      <c r="J1763" s="1">
        <f t="shared" si="55"/>
        <v>399.99200000000002</v>
      </c>
    </row>
    <row r="1764" spans="1:10" x14ac:dyDescent="0.25">
      <c r="A1764">
        <v>632</v>
      </c>
      <c r="B1764">
        <v>2</v>
      </c>
      <c r="C1764">
        <v>163</v>
      </c>
      <c r="D1764">
        <v>11</v>
      </c>
      <c r="E1764">
        <v>2</v>
      </c>
      <c r="F1764">
        <v>2</v>
      </c>
      <c r="G1764">
        <v>1680.99</v>
      </c>
      <c r="H1764" s="12">
        <v>0.1</v>
      </c>
      <c r="I1764" s="21">
        <f t="shared" si="54"/>
        <v>168.09900000000002</v>
      </c>
      <c r="J1764" s="1">
        <f t="shared" si="55"/>
        <v>3025.7820000000002</v>
      </c>
    </row>
    <row r="1765" spans="1:10" x14ac:dyDescent="0.25">
      <c r="A1765">
        <v>632</v>
      </c>
      <c r="B1765">
        <v>3</v>
      </c>
      <c r="C1765">
        <v>163</v>
      </c>
      <c r="D1765">
        <v>15</v>
      </c>
      <c r="E1765">
        <v>2</v>
      </c>
      <c r="F1765">
        <v>1</v>
      </c>
      <c r="G1765">
        <v>529.99</v>
      </c>
      <c r="H1765" s="12">
        <v>7.0000000000000007E-2</v>
      </c>
      <c r="I1765" s="21">
        <f t="shared" si="54"/>
        <v>37.099300000000007</v>
      </c>
      <c r="J1765" s="1">
        <f t="shared" si="55"/>
        <v>492.89069999999998</v>
      </c>
    </row>
    <row r="1766" spans="1:10" x14ac:dyDescent="0.25">
      <c r="A1766">
        <v>632</v>
      </c>
      <c r="B1766">
        <v>4</v>
      </c>
      <c r="C1766">
        <v>163</v>
      </c>
      <c r="D1766">
        <v>6</v>
      </c>
      <c r="E1766">
        <v>2</v>
      </c>
      <c r="F1766">
        <v>1</v>
      </c>
      <c r="G1766">
        <v>469.99</v>
      </c>
      <c r="H1766" s="12">
        <v>0.05</v>
      </c>
      <c r="I1766" s="21">
        <f t="shared" si="54"/>
        <v>23.499500000000001</v>
      </c>
      <c r="J1766" s="1">
        <f t="shared" si="55"/>
        <v>446.4905</v>
      </c>
    </row>
    <row r="1767" spans="1:10" x14ac:dyDescent="0.25">
      <c r="A1767">
        <v>632</v>
      </c>
      <c r="B1767">
        <v>5</v>
      </c>
      <c r="C1767">
        <v>163</v>
      </c>
      <c r="D1767">
        <v>22</v>
      </c>
      <c r="E1767">
        <v>2</v>
      </c>
      <c r="F1767">
        <v>2</v>
      </c>
      <c r="G1767">
        <v>269.99</v>
      </c>
      <c r="H1767" s="12">
        <v>0.1</v>
      </c>
      <c r="I1767" s="21">
        <f t="shared" si="54"/>
        <v>26.999000000000002</v>
      </c>
      <c r="J1767" s="1">
        <f t="shared" si="55"/>
        <v>485.98200000000003</v>
      </c>
    </row>
    <row r="1768" spans="1:10" x14ac:dyDescent="0.25">
      <c r="A1768">
        <v>633</v>
      </c>
      <c r="B1768">
        <v>1</v>
      </c>
      <c r="C1768">
        <v>1040</v>
      </c>
      <c r="D1768">
        <v>12</v>
      </c>
      <c r="E1768">
        <v>3</v>
      </c>
      <c r="F1768">
        <v>2</v>
      </c>
      <c r="G1768">
        <v>549.99</v>
      </c>
      <c r="H1768" s="12">
        <v>0.05</v>
      </c>
      <c r="I1768" s="21">
        <f t="shared" si="54"/>
        <v>27.499500000000001</v>
      </c>
      <c r="J1768" s="1">
        <f t="shared" si="55"/>
        <v>1044.981</v>
      </c>
    </row>
    <row r="1769" spans="1:10" x14ac:dyDescent="0.25">
      <c r="A1769">
        <v>633</v>
      </c>
      <c r="B1769">
        <v>2</v>
      </c>
      <c r="C1769">
        <v>1040</v>
      </c>
      <c r="D1769">
        <v>13</v>
      </c>
      <c r="E1769">
        <v>3</v>
      </c>
      <c r="F1769">
        <v>2</v>
      </c>
      <c r="G1769">
        <v>269.99</v>
      </c>
      <c r="H1769" s="12">
        <v>0.2</v>
      </c>
      <c r="I1769" s="21">
        <f t="shared" si="54"/>
        <v>53.998000000000005</v>
      </c>
      <c r="J1769" s="1">
        <f t="shared" si="55"/>
        <v>431.98400000000004</v>
      </c>
    </row>
    <row r="1770" spans="1:10" x14ac:dyDescent="0.25">
      <c r="A1770">
        <v>633</v>
      </c>
      <c r="B1770">
        <v>3</v>
      </c>
      <c r="C1770">
        <v>1040</v>
      </c>
      <c r="D1770">
        <v>5</v>
      </c>
      <c r="E1770">
        <v>3</v>
      </c>
      <c r="F1770">
        <v>2</v>
      </c>
      <c r="G1770">
        <v>1320.99</v>
      </c>
      <c r="H1770" s="12">
        <v>0.2</v>
      </c>
      <c r="I1770" s="21">
        <f t="shared" si="54"/>
        <v>264.19800000000004</v>
      </c>
      <c r="J1770" s="1">
        <f t="shared" si="55"/>
        <v>2113.5839999999998</v>
      </c>
    </row>
    <row r="1771" spans="1:10" x14ac:dyDescent="0.25">
      <c r="A1771">
        <v>633</v>
      </c>
      <c r="B1771">
        <v>4</v>
      </c>
      <c r="C1771">
        <v>1040</v>
      </c>
      <c r="D1771">
        <v>10</v>
      </c>
      <c r="E1771">
        <v>3</v>
      </c>
      <c r="F1771">
        <v>2</v>
      </c>
      <c r="G1771">
        <v>1549</v>
      </c>
      <c r="H1771" s="12">
        <v>0.2</v>
      </c>
      <c r="I1771" s="21">
        <f t="shared" si="54"/>
        <v>309.8</v>
      </c>
      <c r="J1771" s="1">
        <f t="shared" si="55"/>
        <v>2478.4</v>
      </c>
    </row>
    <row r="1772" spans="1:10" x14ac:dyDescent="0.25">
      <c r="A1772">
        <v>634</v>
      </c>
      <c r="B1772">
        <v>1</v>
      </c>
      <c r="C1772">
        <v>27</v>
      </c>
      <c r="D1772">
        <v>4</v>
      </c>
      <c r="E1772">
        <v>2</v>
      </c>
      <c r="F1772">
        <v>2</v>
      </c>
      <c r="G1772">
        <v>2899.99</v>
      </c>
      <c r="H1772" s="12">
        <v>0.05</v>
      </c>
      <c r="I1772" s="21">
        <f t="shared" si="54"/>
        <v>144.99949999999998</v>
      </c>
      <c r="J1772" s="1">
        <f t="shared" si="55"/>
        <v>5509.9809999999998</v>
      </c>
    </row>
    <row r="1773" spans="1:10" x14ac:dyDescent="0.25">
      <c r="A1773">
        <v>634</v>
      </c>
      <c r="B1773">
        <v>2</v>
      </c>
      <c r="C1773">
        <v>27</v>
      </c>
      <c r="D1773">
        <v>12</v>
      </c>
      <c r="E1773">
        <v>2</v>
      </c>
      <c r="F1773">
        <v>1</v>
      </c>
      <c r="G1773">
        <v>549.99</v>
      </c>
      <c r="H1773" s="12">
        <v>0.1</v>
      </c>
      <c r="I1773" s="21">
        <f t="shared" si="54"/>
        <v>54.999000000000002</v>
      </c>
      <c r="J1773" s="1">
        <f t="shared" si="55"/>
        <v>494.99099999999999</v>
      </c>
    </row>
    <row r="1774" spans="1:10" x14ac:dyDescent="0.25">
      <c r="A1774">
        <v>635</v>
      </c>
      <c r="B1774">
        <v>1</v>
      </c>
      <c r="C1774">
        <v>520</v>
      </c>
      <c r="D1774">
        <v>4</v>
      </c>
      <c r="E1774">
        <v>2</v>
      </c>
      <c r="F1774">
        <v>1</v>
      </c>
      <c r="G1774">
        <v>2899.99</v>
      </c>
      <c r="H1774" s="12">
        <v>0.05</v>
      </c>
      <c r="I1774" s="21">
        <f t="shared" si="54"/>
        <v>144.99949999999998</v>
      </c>
      <c r="J1774" s="1">
        <f t="shared" si="55"/>
        <v>2754.9904999999999</v>
      </c>
    </row>
    <row r="1775" spans="1:10" x14ac:dyDescent="0.25">
      <c r="A1775">
        <v>636</v>
      </c>
      <c r="B1775">
        <v>1</v>
      </c>
      <c r="C1775">
        <v>532</v>
      </c>
      <c r="D1775">
        <v>85</v>
      </c>
      <c r="E1775">
        <v>1</v>
      </c>
      <c r="F1775">
        <v>2</v>
      </c>
      <c r="G1775">
        <v>329.99</v>
      </c>
      <c r="H1775" s="12">
        <v>0.2</v>
      </c>
      <c r="I1775" s="21">
        <f t="shared" si="54"/>
        <v>65.998000000000005</v>
      </c>
      <c r="J1775" s="1">
        <f t="shared" si="55"/>
        <v>527.98400000000004</v>
      </c>
    </row>
    <row r="1776" spans="1:10" x14ac:dyDescent="0.25">
      <c r="A1776">
        <v>637</v>
      </c>
      <c r="B1776">
        <v>1</v>
      </c>
      <c r="C1776">
        <v>512</v>
      </c>
      <c r="D1776">
        <v>9</v>
      </c>
      <c r="E1776">
        <v>2</v>
      </c>
      <c r="F1776">
        <v>1</v>
      </c>
      <c r="G1776">
        <v>2999.99</v>
      </c>
      <c r="H1776" s="12">
        <v>0.1</v>
      </c>
      <c r="I1776" s="21">
        <f t="shared" si="54"/>
        <v>299.99899999999997</v>
      </c>
      <c r="J1776" s="1">
        <f t="shared" si="55"/>
        <v>2699.991</v>
      </c>
    </row>
    <row r="1777" spans="1:10" x14ac:dyDescent="0.25">
      <c r="A1777">
        <v>637</v>
      </c>
      <c r="B1777">
        <v>2</v>
      </c>
      <c r="C1777">
        <v>512</v>
      </c>
      <c r="D1777">
        <v>106</v>
      </c>
      <c r="E1777">
        <v>2</v>
      </c>
      <c r="F1777">
        <v>2</v>
      </c>
      <c r="G1777">
        <v>449.99</v>
      </c>
      <c r="H1777" s="12">
        <v>0.1</v>
      </c>
      <c r="I1777" s="21">
        <f t="shared" si="54"/>
        <v>44.999000000000002</v>
      </c>
      <c r="J1777" s="1">
        <f t="shared" si="55"/>
        <v>809.98199999999997</v>
      </c>
    </row>
    <row r="1778" spans="1:10" x14ac:dyDescent="0.25">
      <c r="A1778">
        <v>638</v>
      </c>
      <c r="B1778">
        <v>1</v>
      </c>
      <c r="C1778">
        <v>1302</v>
      </c>
      <c r="D1778">
        <v>103</v>
      </c>
      <c r="E1778">
        <v>2</v>
      </c>
      <c r="F1778">
        <v>1</v>
      </c>
      <c r="G1778">
        <v>551.99</v>
      </c>
      <c r="H1778" s="12">
        <v>0.05</v>
      </c>
      <c r="I1778" s="21">
        <f t="shared" si="54"/>
        <v>27.599500000000003</v>
      </c>
      <c r="J1778" s="1">
        <f t="shared" si="55"/>
        <v>524.39049999999997</v>
      </c>
    </row>
    <row r="1779" spans="1:10" x14ac:dyDescent="0.25">
      <c r="A1779">
        <v>638</v>
      </c>
      <c r="B1779">
        <v>2</v>
      </c>
      <c r="C1779">
        <v>1302</v>
      </c>
      <c r="D1779">
        <v>56</v>
      </c>
      <c r="E1779">
        <v>2</v>
      </c>
      <c r="F1779">
        <v>1</v>
      </c>
      <c r="G1779">
        <v>5499.99</v>
      </c>
      <c r="H1779" s="12">
        <v>0.2</v>
      </c>
      <c r="I1779" s="21">
        <f t="shared" si="54"/>
        <v>1099.998</v>
      </c>
      <c r="J1779" s="1">
        <f t="shared" si="55"/>
        <v>4399.9920000000002</v>
      </c>
    </row>
    <row r="1780" spans="1:10" x14ac:dyDescent="0.25">
      <c r="A1780">
        <v>638</v>
      </c>
      <c r="B1780">
        <v>3</v>
      </c>
      <c r="C1780">
        <v>1302</v>
      </c>
      <c r="D1780">
        <v>53</v>
      </c>
      <c r="E1780">
        <v>2</v>
      </c>
      <c r="F1780">
        <v>2</v>
      </c>
      <c r="G1780">
        <v>749.99</v>
      </c>
      <c r="H1780" s="12">
        <v>0.05</v>
      </c>
      <c r="I1780" s="21">
        <f t="shared" si="54"/>
        <v>37.499500000000005</v>
      </c>
      <c r="J1780" s="1">
        <f t="shared" si="55"/>
        <v>1424.981</v>
      </c>
    </row>
    <row r="1781" spans="1:10" x14ac:dyDescent="0.25">
      <c r="A1781">
        <v>639</v>
      </c>
      <c r="B1781">
        <v>1</v>
      </c>
      <c r="C1781">
        <v>550</v>
      </c>
      <c r="D1781">
        <v>15</v>
      </c>
      <c r="E1781">
        <v>2</v>
      </c>
      <c r="F1781">
        <v>1</v>
      </c>
      <c r="G1781">
        <v>529.99</v>
      </c>
      <c r="H1781" s="12">
        <v>7.0000000000000007E-2</v>
      </c>
      <c r="I1781" s="21">
        <f t="shared" si="54"/>
        <v>37.099300000000007</v>
      </c>
      <c r="J1781" s="1">
        <f t="shared" si="55"/>
        <v>492.89069999999998</v>
      </c>
    </row>
    <row r="1782" spans="1:10" x14ac:dyDescent="0.25">
      <c r="A1782">
        <v>639</v>
      </c>
      <c r="B1782">
        <v>2</v>
      </c>
      <c r="C1782">
        <v>550</v>
      </c>
      <c r="D1782">
        <v>73</v>
      </c>
      <c r="E1782">
        <v>2</v>
      </c>
      <c r="F1782">
        <v>1</v>
      </c>
      <c r="G1782">
        <v>749.99</v>
      </c>
      <c r="H1782" s="12">
        <v>0.05</v>
      </c>
      <c r="I1782" s="21">
        <f t="shared" si="54"/>
        <v>37.499500000000005</v>
      </c>
      <c r="J1782" s="1">
        <f t="shared" si="55"/>
        <v>712.4905</v>
      </c>
    </row>
    <row r="1783" spans="1:10" x14ac:dyDescent="0.25">
      <c r="A1783">
        <v>639</v>
      </c>
      <c r="B1783">
        <v>3</v>
      </c>
      <c r="C1783">
        <v>550</v>
      </c>
      <c r="D1783">
        <v>72</v>
      </c>
      <c r="E1783">
        <v>2</v>
      </c>
      <c r="F1783">
        <v>1</v>
      </c>
      <c r="G1783">
        <v>619.99</v>
      </c>
      <c r="H1783" s="12">
        <v>0.05</v>
      </c>
      <c r="I1783" s="21">
        <f t="shared" si="54"/>
        <v>30.999500000000001</v>
      </c>
      <c r="J1783" s="1">
        <f t="shared" si="55"/>
        <v>588.9905</v>
      </c>
    </row>
    <row r="1784" spans="1:10" x14ac:dyDescent="0.25">
      <c r="A1784">
        <v>639</v>
      </c>
      <c r="B1784">
        <v>4</v>
      </c>
      <c r="C1784">
        <v>550</v>
      </c>
      <c r="D1784">
        <v>61</v>
      </c>
      <c r="E1784">
        <v>2</v>
      </c>
      <c r="F1784">
        <v>2</v>
      </c>
      <c r="G1784">
        <v>4999.99</v>
      </c>
      <c r="H1784" s="12">
        <v>0.1</v>
      </c>
      <c r="I1784" s="21">
        <f t="shared" si="54"/>
        <v>499.99900000000002</v>
      </c>
      <c r="J1784" s="1">
        <f t="shared" si="55"/>
        <v>8999.982</v>
      </c>
    </row>
    <row r="1785" spans="1:10" x14ac:dyDescent="0.25">
      <c r="A1785">
        <v>640</v>
      </c>
      <c r="B1785">
        <v>1</v>
      </c>
      <c r="C1785">
        <v>1093</v>
      </c>
      <c r="D1785">
        <v>106</v>
      </c>
      <c r="E1785">
        <v>2</v>
      </c>
      <c r="F1785">
        <v>2</v>
      </c>
      <c r="G1785">
        <v>449.99</v>
      </c>
      <c r="H1785" s="12">
        <v>0.05</v>
      </c>
      <c r="I1785" s="21">
        <f t="shared" si="54"/>
        <v>22.499500000000001</v>
      </c>
      <c r="J1785" s="1">
        <f t="shared" si="55"/>
        <v>854.98099999999999</v>
      </c>
    </row>
    <row r="1786" spans="1:10" x14ac:dyDescent="0.25">
      <c r="A1786">
        <v>640</v>
      </c>
      <c r="B1786">
        <v>2</v>
      </c>
      <c r="C1786">
        <v>1093</v>
      </c>
      <c r="D1786">
        <v>32</v>
      </c>
      <c r="E1786">
        <v>2</v>
      </c>
      <c r="F1786">
        <v>1</v>
      </c>
      <c r="G1786">
        <v>469.99</v>
      </c>
      <c r="H1786" s="12">
        <v>7.0000000000000007E-2</v>
      </c>
      <c r="I1786" s="21">
        <f t="shared" si="54"/>
        <v>32.899300000000004</v>
      </c>
      <c r="J1786" s="1">
        <f t="shared" si="55"/>
        <v>437.09070000000003</v>
      </c>
    </row>
    <row r="1787" spans="1:10" x14ac:dyDescent="0.25">
      <c r="A1787">
        <v>640</v>
      </c>
      <c r="B1787">
        <v>3</v>
      </c>
      <c r="C1787">
        <v>1093</v>
      </c>
      <c r="D1787">
        <v>30</v>
      </c>
      <c r="E1787">
        <v>2</v>
      </c>
      <c r="F1787">
        <v>1</v>
      </c>
      <c r="G1787">
        <v>999.99</v>
      </c>
      <c r="H1787" s="12">
        <v>7.0000000000000007E-2</v>
      </c>
      <c r="I1787" s="21">
        <f t="shared" si="54"/>
        <v>69.999300000000005</v>
      </c>
      <c r="J1787" s="1">
        <f t="shared" si="55"/>
        <v>929.99070000000006</v>
      </c>
    </row>
    <row r="1788" spans="1:10" x14ac:dyDescent="0.25">
      <c r="A1788">
        <v>640</v>
      </c>
      <c r="B1788">
        <v>4</v>
      </c>
      <c r="C1788">
        <v>1093</v>
      </c>
      <c r="D1788">
        <v>76</v>
      </c>
      <c r="E1788">
        <v>2</v>
      </c>
      <c r="F1788">
        <v>2</v>
      </c>
      <c r="G1788">
        <v>299.99</v>
      </c>
      <c r="H1788" s="12">
        <v>7.0000000000000007E-2</v>
      </c>
      <c r="I1788" s="21">
        <f t="shared" si="54"/>
        <v>20.999300000000002</v>
      </c>
      <c r="J1788" s="1">
        <f t="shared" si="55"/>
        <v>557.98140000000001</v>
      </c>
    </row>
    <row r="1789" spans="1:10" x14ac:dyDescent="0.25">
      <c r="A1789">
        <v>640</v>
      </c>
      <c r="B1789">
        <v>5</v>
      </c>
      <c r="C1789">
        <v>1093</v>
      </c>
      <c r="D1789">
        <v>109</v>
      </c>
      <c r="E1789">
        <v>2</v>
      </c>
      <c r="F1789">
        <v>2</v>
      </c>
      <c r="G1789">
        <v>416.99</v>
      </c>
      <c r="H1789" s="12">
        <v>0.2</v>
      </c>
      <c r="I1789" s="21">
        <f t="shared" si="54"/>
        <v>83.39800000000001</v>
      </c>
      <c r="J1789" s="1">
        <f t="shared" si="55"/>
        <v>667.18399999999997</v>
      </c>
    </row>
    <row r="1790" spans="1:10" x14ac:dyDescent="0.25">
      <c r="A1790">
        <v>641</v>
      </c>
      <c r="B1790">
        <v>1</v>
      </c>
      <c r="C1790">
        <v>673</v>
      </c>
      <c r="D1790">
        <v>15</v>
      </c>
      <c r="E1790">
        <v>1</v>
      </c>
      <c r="F1790">
        <v>1</v>
      </c>
      <c r="G1790">
        <v>529.99</v>
      </c>
      <c r="H1790" s="12">
        <v>0.05</v>
      </c>
      <c r="I1790" s="21">
        <f t="shared" si="54"/>
        <v>26.499500000000001</v>
      </c>
      <c r="J1790" s="1">
        <f t="shared" si="55"/>
        <v>503.4905</v>
      </c>
    </row>
    <row r="1791" spans="1:10" x14ac:dyDescent="0.25">
      <c r="A1791">
        <v>641</v>
      </c>
      <c r="B1791">
        <v>2</v>
      </c>
      <c r="C1791">
        <v>673</v>
      </c>
      <c r="D1791">
        <v>62</v>
      </c>
      <c r="E1791">
        <v>1</v>
      </c>
      <c r="F1791">
        <v>1</v>
      </c>
      <c r="G1791">
        <v>3499.99</v>
      </c>
      <c r="H1791" s="12">
        <v>0.2</v>
      </c>
      <c r="I1791" s="21">
        <f t="shared" si="54"/>
        <v>699.99800000000005</v>
      </c>
      <c r="J1791" s="1">
        <f t="shared" si="55"/>
        <v>2799.9919999999997</v>
      </c>
    </row>
    <row r="1792" spans="1:10" x14ac:dyDescent="0.25">
      <c r="A1792">
        <v>641</v>
      </c>
      <c r="B1792">
        <v>3</v>
      </c>
      <c r="C1792">
        <v>673</v>
      </c>
      <c r="D1792">
        <v>64</v>
      </c>
      <c r="E1792">
        <v>1</v>
      </c>
      <c r="F1792">
        <v>1</v>
      </c>
      <c r="G1792">
        <v>489.99</v>
      </c>
      <c r="H1792" s="12">
        <v>0.2</v>
      </c>
      <c r="I1792" s="21">
        <f t="shared" si="54"/>
        <v>97.998000000000005</v>
      </c>
      <c r="J1792" s="1">
        <f t="shared" si="55"/>
        <v>391.99200000000002</v>
      </c>
    </row>
    <row r="1793" spans="1:10" x14ac:dyDescent="0.25">
      <c r="A1793">
        <v>642</v>
      </c>
      <c r="B1793">
        <v>1</v>
      </c>
      <c r="C1793">
        <v>847</v>
      </c>
      <c r="D1793">
        <v>68</v>
      </c>
      <c r="E1793">
        <v>2</v>
      </c>
      <c r="F1793">
        <v>2</v>
      </c>
      <c r="G1793">
        <v>449.99</v>
      </c>
      <c r="H1793" s="12">
        <v>7.0000000000000007E-2</v>
      </c>
      <c r="I1793" s="21">
        <f t="shared" si="54"/>
        <v>31.499300000000005</v>
      </c>
      <c r="J1793" s="1">
        <f t="shared" si="55"/>
        <v>836.98140000000001</v>
      </c>
    </row>
    <row r="1794" spans="1:10" x14ac:dyDescent="0.25">
      <c r="A1794">
        <v>643</v>
      </c>
      <c r="B1794">
        <v>1</v>
      </c>
      <c r="C1794">
        <v>901</v>
      </c>
      <c r="D1794">
        <v>53</v>
      </c>
      <c r="E1794">
        <v>1</v>
      </c>
      <c r="F1794">
        <v>1</v>
      </c>
      <c r="G1794">
        <v>749.99</v>
      </c>
      <c r="H1794" s="12">
        <v>0.05</v>
      </c>
      <c r="I1794" s="21">
        <f t="shared" si="54"/>
        <v>37.499500000000005</v>
      </c>
      <c r="J1794" s="1">
        <f t="shared" si="55"/>
        <v>712.4905</v>
      </c>
    </row>
    <row r="1795" spans="1:10" x14ac:dyDescent="0.25">
      <c r="A1795">
        <v>644</v>
      </c>
      <c r="B1795">
        <v>1</v>
      </c>
      <c r="C1795">
        <v>439</v>
      </c>
      <c r="D1795">
        <v>9</v>
      </c>
      <c r="E1795">
        <v>2</v>
      </c>
      <c r="F1795">
        <v>1</v>
      </c>
      <c r="G1795">
        <v>2999.99</v>
      </c>
      <c r="H1795" s="12">
        <v>7.0000000000000007E-2</v>
      </c>
      <c r="I1795" s="21">
        <f t="shared" ref="I1795:I1858" si="56">G1795*H1795</f>
        <v>209.99930000000001</v>
      </c>
      <c r="J1795" s="1">
        <f t="shared" ref="J1795:J1858" si="57">(G1795-I1795)*F1795</f>
        <v>2789.9906999999998</v>
      </c>
    </row>
    <row r="1796" spans="1:10" x14ac:dyDescent="0.25">
      <c r="A1796">
        <v>645</v>
      </c>
      <c r="B1796">
        <v>1</v>
      </c>
      <c r="C1796">
        <v>1199</v>
      </c>
      <c r="D1796">
        <v>99</v>
      </c>
      <c r="E1796">
        <v>2</v>
      </c>
      <c r="F1796">
        <v>1</v>
      </c>
      <c r="G1796">
        <v>299.99</v>
      </c>
      <c r="H1796" s="12">
        <v>7.0000000000000007E-2</v>
      </c>
      <c r="I1796" s="21">
        <f t="shared" si="56"/>
        <v>20.999300000000002</v>
      </c>
      <c r="J1796" s="1">
        <f t="shared" si="57"/>
        <v>278.9907</v>
      </c>
    </row>
    <row r="1797" spans="1:10" x14ac:dyDescent="0.25">
      <c r="A1797">
        <v>645</v>
      </c>
      <c r="B1797">
        <v>2</v>
      </c>
      <c r="C1797">
        <v>1199</v>
      </c>
      <c r="D1797">
        <v>42</v>
      </c>
      <c r="E1797">
        <v>2</v>
      </c>
      <c r="F1797">
        <v>2</v>
      </c>
      <c r="G1797">
        <v>2299.9899999999998</v>
      </c>
      <c r="H1797" s="12">
        <v>0.05</v>
      </c>
      <c r="I1797" s="21">
        <f t="shared" si="56"/>
        <v>114.9995</v>
      </c>
      <c r="J1797" s="1">
        <f t="shared" si="57"/>
        <v>4369.9809999999998</v>
      </c>
    </row>
    <row r="1798" spans="1:10" x14ac:dyDescent="0.25">
      <c r="A1798">
        <v>645</v>
      </c>
      <c r="B1798">
        <v>3</v>
      </c>
      <c r="C1798">
        <v>1199</v>
      </c>
      <c r="D1798">
        <v>6</v>
      </c>
      <c r="E1798">
        <v>2</v>
      </c>
      <c r="F1798">
        <v>1</v>
      </c>
      <c r="G1798">
        <v>469.99</v>
      </c>
      <c r="H1798" s="12">
        <v>0.05</v>
      </c>
      <c r="I1798" s="21">
        <f t="shared" si="56"/>
        <v>23.499500000000001</v>
      </c>
      <c r="J1798" s="1">
        <f t="shared" si="57"/>
        <v>446.4905</v>
      </c>
    </row>
    <row r="1799" spans="1:10" x14ac:dyDescent="0.25">
      <c r="A1799">
        <v>645</v>
      </c>
      <c r="B1799">
        <v>4</v>
      </c>
      <c r="C1799">
        <v>1199</v>
      </c>
      <c r="D1799">
        <v>47</v>
      </c>
      <c r="E1799">
        <v>2</v>
      </c>
      <c r="F1799">
        <v>2</v>
      </c>
      <c r="G1799">
        <v>5299.99</v>
      </c>
      <c r="H1799" s="12">
        <v>7.0000000000000007E-2</v>
      </c>
      <c r="I1799" s="21">
        <f t="shared" si="56"/>
        <v>370.99930000000001</v>
      </c>
      <c r="J1799" s="1">
        <f t="shared" si="57"/>
        <v>9857.9813999999988</v>
      </c>
    </row>
    <row r="1800" spans="1:10" x14ac:dyDescent="0.25">
      <c r="A1800">
        <v>645</v>
      </c>
      <c r="B1800">
        <v>5</v>
      </c>
      <c r="C1800">
        <v>1199</v>
      </c>
      <c r="D1800">
        <v>21</v>
      </c>
      <c r="E1800">
        <v>2</v>
      </c>
      <c r="F1800">
        <v>2</v>
      </c>
      <c r="G1800">
        <v>269.99</v>
      </c>
      <c r="H1800" s="12">
        <v>7.0000000000000007E-2</v>
      </c>
      <c r="I1800" s="21">
        <f t="shared" si="56"/>
        <v>18.899300000000004</v>
      </c>
      <c r="J1800" s="1">
        <f t="shared" si="57"/>
        <v>502.1814</v>
      </c>
    </row>
    <row r="1801" spans="1:10" x14ac:dyDescent="0.25">
      <c r="A1801">
        <v>646</v>
      </c>
      <c r="B1801">
        <v>1</v>
      </c>
      <c r="C1801">
        <v>975</v>
      </c>
      <c r="D1801">
        <v>15</v>
      </c>
      <c r="E1801">
        <v>1</v>
      </c>
      <c r="F1801">
        <v>2</v>
      </c>
      <c r="G1801">
        <v>529.99</v>
      </c>
      <c r="H1801" s="12">
        <v>0.2</v>
      </c>
      <c r="I1801" s="21">
        <f t="shared" si="56"/>
        <v>105.998</v>
      </c>
      <c r="J1801" s="1">
        <f t="shared" si="57"/>
        <v>847.98400000000004</v>
      </c>
    </row>
    <row r="1802" spans="1:10" x14ac:dyDescent="0.25">
      <c r="A1802">
        <v>646</v>
      </c>
      <c r="B1802">
        <v>2</v>
      </c>
      <c r="C1802">
        <v>975</v>
      </c>
      <c r="D1802">
        <v>4</v>
      </c>
      <c r="E1802">
        <v>1</v>
      </c>
      <c r="F1802">
        <v>1</v>
      </c>
      <c r="G1802">
        <v>2899.99</v>
      </c>
      <c r="H1802" s="12">
        <v>7.0000000000000007E-2</v>
      </c>
      <c r="I1802" s="21">
        <f t="shared" si="56"/>
        <v>202.99930000000001</v>
      </c>
      <c r="J1802" s="1">
        <f t="shared" si="57"/>
        <v>2696.9906999999998</v>
      </c>
    </row>
    <row r="1803" spans="1:10" x14ac:dyDescent="0.25">
      <c r="A1803">
        <v>646</v>
      </c>
      <c r="B1803">
        <v>3</v>
      </c>
      <c r="C1803">
        <v>975</v>
      </c>
      <c r="D1803">
        <v>95</v>
      </c>
      <c r="E1803">
        <v>1</v>
      </c>
      <c r="F1803">
        <v>1</v>
      </c>
      <c r="G1803">
        <v>299.99</v>
      </c>
      <c r="H1803" s="12">
        <v>0.05</v>
      </c>
      <c r="I1803" s="21">
        <f t="shared" si="56"/>
        <v>14.999500000000001</v>
      </c>
      <c r="J1803" s="1">
        <f t="shared" si="57"/>
        <v>284.9905</v>
      </c>
    </row>
    <row r="1804" spans="1:10" x14ac:dyDescent="0.25">
      <c r="A1804">
        <v>646</v>
      </c>
      <c r="B1804">
        <v>4</v>
      </c>
      <c r="C1804">
        <v>975</v>
      </c>
      <c r="D1804">
        <v>12</v>
      </c>
      <c r="E1804">
        <v>1</v>
      </c>
      <c r="F1804">
        <v>1</v>
      </c>
      <c r="G1804">
        <v>549.99</v>
      </c>
      <c r="H1804" s="12">
        <v>0.2</v>
      </c>
      <c r="I1804" s="21">
        <f t="shared" si="56"/>
        <v>109.998</v>
      </c>
      <c r="J1804" s="1">
        <f t="shared" si="57"/>
        <v>439.99200000000002</v>
      </c>
    </row>
    <row r="1805" spans="1:10" x14ac:dyDescent="0.25">
      <c r="A1805">
        <v>647</v>
      </c>
      <c r="B1805">
        <v>1</v>
      </c>
      <c r="C1805">
        <v>283</v>
      </c>
      <c r="D1805">
        <v>25</v>
      </c>
      <c r="E1805">
        <v>2</v>
      </c>
      <c r="F1805">
        <v>2</v>
      </c>
      <c r="G1805">
        <v>499.99</v>
      </c>
      <c r="H1805" s="12">
        <v>7.0000000000000007E-2</v>
      </c>
      <c r="I1805" s="21">
        <f t="shared" si="56"/>
        <v>34.999300000000005</v>
      </c>
      <c r="J1805" s="1">
        <f t="shared" si="57"/>
        <v>929.98140000000001</v>
      </c>
    </row>
    <row r="1806" spans="1:10" x14ac:dyDescent="0.25">
      <c r="A1806">
        <v>647</v>
      </c>
      <c r="B1806">
        <v>2</v>
      </c>
      <c r="C1806">
        <v>283</v>
      </c>
      <c r="D1806">
        <v>13</v>
      </c>
      <c r="E1806">
        <v>2</v>
      </c>
      <c r="F1806">
        <v>1</v>
      </c>
      <c r="G1806">
        <v>269.99</v>
      </c>
      <c r="H1806" s="12">
        <v>0.1</v>
      </c>
      <c r="I1806" s="21">
        <f t="shared" si="56"/>
        <v>26.999000000000002</v>
      </c>
      <c r="J1806" s="1">
        <f t="shared" si="57"/>
        <v>242.99100000000001</v>
      </c>
    </row>
    <row r="1807" spans="1:10" x14ac:dyDescent="0.25">
      <c r="A1807">
        <v>648</v>
      </c>
      <c r="B1807">
        <v>1</v>
      </c>
      <c r="C1807">
        <v>684</v>
      </c>
      <c r="D1807">
        <v>24</v>
      </c>
      <c r="E1807">
        <v>2</v>
      </c>
      <c r="F1807">
        <v>1</v>
      </c>
      <c r="G1807">
        <v>549.99</v>
      </c>
      <c r="H1807" s="12">
        <v>7.0000000000000007E-2</v>
      </c>
      <c r="I1807" s="21">
        <f t="shared" si="56"/>
        <v>38.499300000000005</v>
      </c>
      <c r="J1807" s="1">
        <f t="shared" si="57"/>
        <v>511.4907</v>
      </c>
    </row>
    <row r="1808" spans="1:10" x14ac:dyDescent="0.25">
      <c r="A1808">
        <v>649</v>
      </c>
      <c r="B1808">
        <v>1</v>
      </c>
      <c r="C1808">
        <v>1153</v>
      </c>
      <c r="D1808">
        <v>97</v>
      </c>
      <c r="E1808">
        <v>1</v>
      </c>
      <c r="F1808">
        <v>2</v>
      </c>
      <c r="G1808">
        <v>349.99</v>
      </c>
      <c r="H1808" s="12">
        <v>0.1</v>
      </c>
      <c r="I1808" s="21">
        <f t="shared" si="56"/>
        <v>34.999000000000002</v>
      </c>
      <c r="J1808" s="1">
        <f t="shared" si="57"/>
        <v>629.98199999999997</v>
      </c>
    </row>
    <row r="1809" spans="1:10" x14ac:dyDescent="0.25">
      <c r="A1809">
        <v>649</v>
      </c>
      <c r="B1809">
        <v>2</v>
      </c>
      <c r="C1809">
        <v>1153</v>
      </c>
      <c r="D1809">
        <v>90</v>
      </c>
      <c r="E1809">
        <v>1</v>
      </c>
      <c r="F1809">
        <v>1</v>
      </c>
      <c r="G1809">
        <v>209.99</v>
      </c>
      <c r="H1809" s="12">
        <v>7.0000000000000007E-2</v>
      </c>
      <c r="I1809" s="21">
        <f t="shared" si="56"/>
        <v>14.699300000000003</v>
      </c>
      <c r="J1809" s="1">
        <f t="shared" si="57"/>
        <v>195.29070000000002</v>
      </c>
    </row>
    <row r="1810" spans="1:10" x14ac:dyDescent="0.25">
      <c r="A1810">
        <v>649</v>
      </c>
      <c r="B1810">
        <v>3</v>
      </c>
      <c r="C1810">
        <v>1153</v>
      </c>
      <c r="D1810">
        <v>11</v>
      </c>
      <c r="E1810">
        <v>1</v>
      </c>
      <c r="F1810">
        <v>2</v>
      </c>
      <c r="G1810">
        <v>1680.99</v>
      </c>
      <c r="H1810" s="12">
        <v>0.1</v>
      </c>
      <c r="I1810" s="21">
        <f t="shared" si="56"/>
        <v>168.09900000000002</v>
      </c>
      <c r="J1810" s="1">
        <f t="shared" si="57"/>
        <v>3025.7820000000002</v>
      </c>
    </row>
    <row r="1811" spans="1:10" x14ac:dyDescent="0.25">
      <c r="A1811">
        <v>649</v>
      </c>
      <c r="B1811">
        <v>4</v>
      </c>
      <c r="C1811">
        <v>1153</v>
      </c>
      <c r="D1811">
        <v>78</v>
      </c>
      <c r="E1811">
        <v>1</v>
      </c>
      <c r="F1811">
        <v>1</v>
      </c>
      <c r="G1811">
        <v>647.99</v>
      </c>
      <c r="H1811" s="12">
        <v>0.05</v>
      </c>
      <c r="I1811" s="21">
        <f t="shared" si="56"/>
        <v>32.399500000000003</v>
      </c>
      <c r="J1811" s="1">
        <f t="shared" si="57"/>
        <v>615.59050000000002</v>
      </c>
    </row>
    <row r="1812" spans="1:10" x14ac:dyDescent="0.25">
      <c r="A1812">
        <v>650</v>
      </c>
      <c r="B1812">
        <v>1</v>
      </c>
      <c r="C1812">
        <v>729</v>
      </c>
      <c r="D1812">
        <v>3</v>
      </c>
      <c r="E1812">
        <v>1</v>
      </c>
      <c r="F1812">
        <v>1</v>
      </c>
      <c r="G1812">
        <v>999.99</v>
      </c>
      <c r="H1812" s="12">
        <v>0.2</v>
      </c>
      <c r="I1812" s="21">
        <f t="shared" si="56"/>
        <v>199.99800000000002</v>
      </c>
      <c r="J1812" s="1">
        <f t="shared" si="57"/>
        <v>799.99199999999996</v>
      </c>
    </row>
    <row r="1813" spans="1:10" x14ac:dyDescent="0.25">
      <c r="A1813">
        <v>651</v>
      </c>
      <c r="B1813">
        <v>1</v>
      </c>
      <c r="C1813">
        <v>190</v>
      </c>
      <c r="D1813">
        <v>79</v>
      </c>
      <c r="E1813">
        <v>2</v>
      </c>
      <c r="F1813">
        <v>1</v>
      </c>
      <c r="G1813">
        <v>402.99</v>
      </c>
      <c r="H1813" s="12">
        <v>0.1</v>
      </c>
      <c r="I1813" s="21">
        <f t="shared" si="56"/>
        <v>40.299000000000007</v>
      </c>
      <c r="J1813" s="1">
        <f t="shared" si="57"/>
        <v>362.69100000000003</v>
      </c>
    </row>
    <row r="1814" spans="1:10" x14ac:dyDescent="0.25">
      <c r="A1814">
        <v>651</v>
      </c>
      <c r="B1814">
        <v>2</v>
      </c>
      <c r="C1814">
        <v>190</v>
      </c>
      <c r="D1814">
        <v>85</v>
      </c>
      <c r="E1814">
        <v>2</v>
      </c>
      <c r="F1814">
        <v>1</v>
      </c>
      <c r="G1814">
        <v>329.99</v>
      </c>
      <c r="H1814" s="12">
        <v>0.05</v>
      </c>
      <c r="I1814" s="21">
        <f t="shared" si="56"/>
        <v>16.499500000000001</v>
      </c>
      <c r="J1814" s="1">
        <f t="shared" si="57"/>
        <v>313.4905</v>
      </c>
    </row>
    <row r="1815" spans="1:10" x14ac:dyDescent="0.25">
      <c r="A1815">
        <v>651</v>
      </c>
      <c r="B1815">
        <v>3</v>
      </c>
      <c r="C1815">
        <v>190</v>
      </c>
      <c r="D1815">
        <v>102</v>
      </c>
      <c r="E1815">
        <v>2</v>
      </c>
      <c r="F1815">
        <v>2</v>
      </c>
      <c r="G1815">
        <v>489.99</v>
      </c>
      <c r="H1815" s="12">
        <v>0.05</v>
      </c>
      <c r="I1815" s="21">
        <f t="shared" si="56"/>
        <v>24.499500000000001</v>
      </c>
      <c r="J1815" s="1">
        <f t="shared" si="57"/>
        <v>930.98099999999999</v>
      </c>
    </row>
    <row r="1816" spans="1:10" x14ac:dyDescent="0.25">
      <c r="A1816">
        <v>651</v>
      </c>
      <c r="B1816">
        <v>4</v>
      </c>
      <c r="C1816">
        <v>190</v>
      </c>
      <c r="D1816">
        <v>94</v>
      </c>
      <c r="E1816">
        <v>2</v>
      </c>
      <c r="F1816">
        <v>2</v>
      </c>
      <c r="G1816">
        <v>249.99</v>
      </c>
      <c r="H1816" s="12">
        <v>0.05</v>
      </c>
      <c r="I1816" s="21">
        <f t="shared" si="56"/>
        <v>12.499500000000001</v>
      </c>
      <c r="J1816" s="1">
        <f t="shared" si="57"/>
        <v>474.98099999999999</v>
      </c>
    </row>
    <row r="1817" spans="1:10" x14ac:dyDescent="0.25">
      <c r="A1817">
        <v>652</v>
      </c>
      <c r="B1817">
        <v>1</v>
      </c>
      <c r="C1817">
        <v>985</v>
      </c>
      <c r="D1817">
        <v>102</v>
      </c>
      <c r="E1817">
        <v>3</v>
      </c>
      <c r="F1817">
        <v>1</v>
      </c>
      <c r="G1817">
        <v>489.99</v>
      </c>
      <c r="H1817" s="12">
        <v>0.1</v>
      </c>
      <c r="I1817" s="21">
        <f t="shared" si="56"/>
        <v>48.999000000000002</v>
      </c>
      <c r="J1817" s="1">
        <f t="shared" si="57"/>
        <v>440.99099999999999</v>
      </c>
    </row>
    <row r="1818" spans="1:10" x14ac:dyDescent="0.25">
      <c r="A1818">
        <v>652</v>
      </c>
      <c r="B1818">
        <v>2</v>
      </c>
      <c r="C1818">
        <v>985</v>
      </c>
      <c r="D1818">
        <v>62</v>
      </c>
      <c r="E1818">
        <v>3</v>
      </c>
      <c r="F1818">
        <v>2</v>
      </c>
      <c r="G1818">
        <v>3499.99</v>
      </c>
      <c r="H1818" s="12">
        <v>0.2</v>
      </c>
      <c r="I1818" s="21">
        <f t="shared" si="56"/>
        <v>699.99800000000005</v>
      </c>
      <c r="J1818" s="1">
        <f t="shared" si="57"/>
        <v>5599.9839999999995</v>
      </c>
    </row>
    <row r="1819" spans="1:10" x14ac:dyDescent="0.25">
      <c r="A1819">
        <v>652</v>
      </c>
      <c r="B1819">
        <v>3</v>
      </c>
      <c r="C1819">
        <v>985</v>
      </c>
      <c r="D1819">
        <v>67</v>
      </c>
      <c r="E1819">
        <v>3</v>
      </c>
      <c r="F1819">
        <v>2</v>
      </c>
      <c r="G1819">
        <v>250.99</v>
      </c>
      <c r="H1819" s="12">
        <v>0.2</v>
      </c>
      <c r="I1819" s="21">
        <f t="shared" si="56"/>
        <v>50.198000000000008</v>
      </c>
      <c r="J1819" s="1">
        <f t="shared" si="57"/>
        <v>401.584</v>
      </c>
    </row>
    <row r="1820" spans="1:10" x14ac:dyDescent="0.25">
      <c r="A1820">
        <v>652</v>
      </c>
      <c r="B1820">
        <v>4</v>
      </c>
      <c r="C1820">
        <v>985</v>
      </c>
      <c r="D1820">
        <v>23</v>
      </c>
      <c r="E1820">
        <v>3</v>
      </c>
      <c r="F1820">
        <v>1</v>
      </c>
      <c r="G1820">
        <v>299.99</v>
      </c>
      <c r="H1820" s="12">
        <v>0.1</v>
      </c>
      <c r="I1820" s="21">
        <f t="shared" si="56"/>
        <v>29.999000000000002</v>
      </c>
      <c r="J1820" s="1">
        <f t="shared" si="57"/>
        <v>269.99099999999999</v>
      </c>
    </row>
    <row r="1821" spans="1:10" x14ac:dyDescent="0.25">
      <c r="A1821">
        <v>652</v>
      </c>
      <c r="B1821">
        <v>5</v>
      </c>
      <c r="C1821">
        <v>985</v>
      </c>
      <c r="D1821">
        <v>74</v>
      </c>
      <c r="E1821">
        <v>3</v>
      </c>
      <c r="F1821">
        <v>1</v>
      </c>
      <c r="G1821">
        <v>439.99</v>
      </c>
      <c r="H1821" s="12">
        <v>0.05</v>
      </c>
      <c r="I1821" s="21">
        <f t="shared" si="56"/>
        <v>21.999500000000001</v>
      </c>
      <c r="J1821" s="1">
        <f t="shared" si="57"/>
        <v>417.9905</v>
      </c>
    </row>
    <row r="1822" spans="1:10" x14ac:dyDescent="0.25">
      <c r="A1822">
        <v>653</v>
      </c>
      <c r="B1822">
        <v>1</v>
      </c>
      <c r="C1822">
        <v>1249</v>
      </c>
      <c r="D1822">
        <v>6</v>
      </c>
      <c r="E1822">
        <v>1</v>
      </c>
      <c r="F1822">
        <v>1</v>
      </c>
      <c r="G1822">
        <v>469.99</v>
      </c>
      <c r="H1822" s="12">
        <v>7.0000000000000007E-2</v>
      </c>
      <c r="I1822" s="21">
        <f t="shared" si="56"/>
        <v>32.899300000000004</v>
      </c>
      <c r="J1822" s="1">
        <f t="shared" si="57"/>
        <v>437.09070000000003</v>
      </c>
    </row>
    <row r="1823" spans="1:10" x14ac:dyDescent="0.25">
      <c r="A1823">
        <v>653</v>
      </c>
      <c r="B1823">
        <v>2</v>
      </c>
      <c r="C1823">
        <v>1249</v>
      </c>
      <c r="D1823">
        <v>43</v>
      </c>
      <c r="E1823">
        <v>1</v>
      </c>
      <c r="F1823">
        <v>1</v>
      </c>
      <c r="G1823">
        <v>5299.99</v>
      </c>
      <c r="H1823" s="12">
        <v>0.1</v>
      </c>
      <c r="I1823" s="21">
        <f t="shared" si="56"/>
        <v>529.99900000000002</v>
      </c>
      <c r="J1823" s="1">
        <f t="shared" si="57"/>
        <v>4769.991</v>
      </c>
    </row>
    <row r="1824" spans="1:10" x14ac:dyDescent="0.25">
      <c r="A1824">
        <v>653</v>
      </c>
      <c r="B1824">
        <v>3</v>
      </c>
      <c r="C1824">
        <v>1249</v>
      </c>
      <c r="D1824">
        <v>2</v>
      </c>
      <c r="E1824">
        <v>1</v>
      </c>
      <c r="F1824">
        <v>2</v>
      </c>
      <c r="G1824">
        <v>749.99</v>
      </c>
      <c r="H1824" s="12">
        <v>0.1</v>
      </c>
      <c r="I1824" s="21">
        <f t="shared" si="56"/>
        <v>74.999000000000009</v>
      </c>
      <c r="J1824" s="1">
        <f t="shared" si="57"/>
        <v>1349.982</v>
      </c>
    </row>
    <row r="1825" spans="1:10" x14ac:dyDescent="0.25">
      <c r="A1825">
        <v>653</v>
      </c>
      <c r="B1825">
        <v>4</v>
      </c>
      <c r="C1825">
        <v>1249</v>
      </c>
      <c r="D1825">
        <v>80</v>
      </c>
      <c r="E1825">
        <v>1</v>
      </c>
      <c r="F1825">
        <v>1</v>
      </c>
      <c r="G1825">
        <v>761.99</v>
      </c>
      <c r="H1825" s="12">
        <v>0.2</v>
      </c>
      <c r="I1825" s="21">
        <f t="shared" si="56"/>
        <v>152.398</v>
      </c>
      <c r="J1825" s="1">
        <f t="shared" si="57"/>
        <v>609.59199999999998</v>
      </c>
    </row>
    <row r="1826" spans="1:10" x14ac:dyDescent="0.25">
      <c r="A1826">
        <v>653</v>
      </c>
      <c r="B1826">
        <v>5</v>
      </c>
      <c r="C1826">
        <v>1249</v>
      </c>
      <c r="D1826">
        <v>88</v>
      </c>
      <c r="E1826">
        <v>1</v>
      </c>
      <c r="F1826">
        <v>2</v>
      </c>
      <c r="G1826">
        <v>189.99</v>
      </c>
      <c r="H1826" s="12">
        <v>7.0000000000000007E-2</v>
      </c>
      <c r="I1826" s="21">
        <f t="shared" si="56"/>
        <v>13.299300000000002</v>
      </c>
      <c r="J1826" s="1">
        <f t="shared" si="57"/>
        <v>353.38139999999999</v>
      </c>
    </row>
    <row r="1827" spans="1:10" x14ac:dyDescent="0.25">
      <c r="A1827">
        <v>654</v>
      </c>
      <c r="B1827">
        <v>1</v>
      </c>
      <c r="C1827">
        <v>1129</v>
      </c>
      <c r="D1827">
        <v>9</v>
      </c>
      <c r="E1827">
        <v>2</v>
      </c>
      <c r="F1827">
        <v>1</v>
      </c>
      <c r="G1827">
        <v>2999.99</v>
      </c>
      <c r="H1827" s="12">
        <v>0.1</v>
      </c>
      <c r="I1827" s="21">
        <f t="shared" si="56"/>
        <v>299.99899999999997</v>
      </c>
      <c r="J1827" s="1">
        <f t="shared" si="57"/>
        <v>2699.991</v>
      </c>
    </row>
    <row r="1828" spans="1:10" x14ac:dyDescent="0.25">
      <c r="A1828">
        <v>654</v>
      </c>
      <c r="B1828">
        <v>2</v>
      </c>
      <c r="C1828">
        <v>1129</v>
      </c>
      <c r="D1828">
        <v>95</v>
      </c>
      <c r="E1828">
        <v>2</v>
      </c>
      <c r="F1828">
        <v>1</v>
      </c>
      <c r="G1828">
        <v>299.99</v>
      </c>
      <c r="H1828" s="12">
        <v>0.1</v>
      </c>
      <c r="I1828" s="21">
        <f t="shared" si="56"/>
        <v>29.999000000000002</v>
      </c>
      <c r="J1828" s="1">
        <f t="shared" si="57"/>
        <v>269.99099999999999</v>
      </c>
    </row>
    <row r="1829" spans="1:10" x14ac:dyDescent="0.25">
      <c r="A1829">
        <v>654</v>
      </c>
      <c r="B1829">
        <v>3</v>
      </c>
      <c r="C1829">
        <v>1129</v>
      </c>
      <c r="D1829">
        <v>110</v>
      </c>
      <c r="E1829">
        <v>2</v>
      </c>
      <c r="F1829">
        <v>2</v>
      </c>
      <c r="G1829">
        <v>470.99</v>
      </c>
      <c r="H1829" s="12">
        <v>7.0000000000000007E-2</v>
      </c>
      <c r="I1829" s="21">
        <f t="shared" si="56"/>
        <v>32.969300000000004</v>
      </c>
      <c r="J1829" s="1">
        <f t="shared" si="57"/>
        <v>876.04140000000007</v>
      </c>
    </row>
    <row r="1830" spans="1:10" x14ac:dyDescent="0.25">
      <c r="A1830">
        <v>654</v>
      </c>
      <c r="B1830">
        <v>4</v>
      </c>
      <c r="C1830">
        <v>1129</v>
      </c>
      <c r="D1830">
        <v>97</v>
      </c>
      <c r="E1830">
        <v>2</v>
      </c>
      <c r="F1830">
        <v>2</v>
      </c>
      <c r="G1830">
        <v>349.99</v>
      </c>
      <c r="H1830" s="12">
        <v>7.0000000000000007E-2</v>
      </c>
      <c r="I1830" s="21">
        <f t="shared" si="56"/>
        <v>24.499300000000002</v>
      </c>
      <c r="J1830" s="1">
        <f t="shared" si="57"/>
        <v>650.98140000000001</v>
      </c>
    </row>
    <row r="1831" spans="1:10" x14ac:dyDescent="0.25">
      <c r="A1831">
        <v>655</v>
      </c>
      <c r="B1831">
        <v>1</v>
      </c>
      <c r="C1831">
        <v>347</v>
      </c>
      <c r="D1831">
        <v>67</v>
      </c>
      <c r="E1831">
        <v>1</v>
      </c>
      <c r="F1831">
        <v>1</v>
      </c>
      <c r="G1831">
        <v>250.99</v>
      </c>
      <c r="H1831" s="12">
        <v>0.1</v>
      </c>
      <c r="I1831" s="21">
        <f t="shared" si="56"/>
        <v>25.099000000000004</v>
      </c>
      <c r="J1831" s="1">
        <f t="shared" si="57"/>
        <v>225.89100000000002</v>
      </c>
    </row>
    <row r="1832" spans="1:10" x14ac:dyDescent="0.25">
      <c r="A1832">
        <v>656</v>
      </c>
      <c r="B1832">
        <v>1</v>
      </c>
      <c r="C1832">
        <v>949</v>
      </c>
      <c r="D1832">
        <v>83</v>
      </c>
      <c r="E1832">
        <v>2</v>
      </c>
      <c r="F1832">
        <v>1</v>
      </c>
      <c r="G1832">
        <v>149.99</v>
      </c>
      <c r="H1832" s="12">
        <v>0.1</v>
      </c>
      <c r="I1832" s="21">
        <f t="shared" si="56"/>
        <v>14.999000000000002</v>
      </c>
      <c r="J1832" s="1">
        <f t="shared" si="57"/>
        <v>134.99100000000001</v>
      </c>
    </row>
    <row r="1833" spans="1:10" x14ac:dyDescent="0.25">
      <c r="A1833">
        <v>656</v>
      </c>
      <c r="B1833">
        <v>2</v>
      </c>
      <c r="C1833">
        <v>949</v>
      </c>
      <c r="D1833">
        <v>22</v>
      </c>
      <c r="E1833">
        <v>2</v>
      </c>
      <c r="F1833">
        <v>1</v>
      </c>
      <c r="G1833">
        <v>269.99</v>
      </c>
      <c r="H1833" s="12">
        <v>7.0000000000000007E-2</v>
      </c>
      <c r="I1833" s="21">
        <f t="shared" si="56"/>
        <v>18.899300000000004</v>
      </c>
      <c r="J1833" s="1">
        <f t="shared" si="57"/>
        <v>251.0907</v>
      </c>
    </row>
    <row r="1834" spans="1:10" x14ac:dyDescent="0.25">
      <c r="A1834">
        <v>656</v>
      </c>
      <c r="B1834">
        <v>3</v>
      </c>
      <c r="C1834">
        <v>949</v>
      </c>
      <c r="D1834">
        <v>33</v>
      </c>
      <c r="E1834">
        <v>2</v>
      </c>
      <c r="F1834">
        <v>2</v>
      </c>
      <c r="G1834">
        <v>469.99</v>
      </c>
      <c r="H1834" s="12">
        <v>0.05</v>
      </c>
      <c r="I1834" s="21">
        <f t="shared" si="56"/>
        <v>23.499500000000001</v>
      </c>
      <c r="J1834" s="1">
        <f t="shared" si="57"/>
        <v>892.98099999999999</v>
      </c>
    </row>
    <row r="1835" spans="1:10" x14ac:dyDescent="0.25">
      <c r="A1835">
        <v>657</v>
      </c>
      <c r="B1835">
        <v>1</v>
      </c>
      <c r="C1835">
        <v>349</v>
      </c>
      <c r="D1835">
        <v>52</v>
      </c>
      <c r="E1835">
        <v>1</v>
      </c>
      <c r="F1835">
        <v>1</v>
      </c>
      <c r="G1835">
        <v>875.99</v>
      </c>
      <c r="H1835" s="12">
        <v>0.05</v>
      </c>
      <c r="I1835" s="21">
        <f t="shared" si="56"/>
        <v>43.799500000000002</v>
      </c>
      <c r="J1835" s="1">
        <f t="shared" si="57"/>
        <v>832.19050000000004</v>
      </c>
    </row>
    <row r="1836" spans="1:10" x14ac:dyDescent="0.25">
      <c r="A1836">
        <v>657</v>
      </c>
      <c r="B1836">
        <v>2</v>
      </c>
      <c r="C1836">
        <v>349</v>
      </c>
      <c r="D1836">
        <v>54</v>
      </c>
      <c r="E1836">
        <v>1</v>
      </c>
      <c r="F1836">
        <v>2</v>
      </c>
      <c r="G1836">
        <v>3199.99</v>
      </c>
      <c r="H1836" s="12">
        <v>0.05</v>
      </c>
      <c r="I1836" s="21">
        <f t="shared" si="56"/>
        <v>159.99950000000001</v>
      </c>
      <c r="J1836" s="1">
        <f t="shared" si="57"/>
        <v>6079.9809999999998</v>
      </c>
    </row>
    <row r="1837" spans="1:10" x14ac:dyDescent="0.25">
      <c r="A1837">
        <v>658</v>
      </c>
      <c r="B1837">
        <v>1</v>
      </c>
      <c r="C1837">
        <v>1051</v>
      </c>
      <c r="D1837">
        <v>49</v>
      </c>
      <c r="E1837">
        <v>2</v>
      </c>
      <c r="F1837">
        <v>2</v>
      </c>
      <c r="G1837">
        <v>3499.99</v>
      </c>
      <c r="H1837" s="12">
        <v>0.2</v>
      </c>
      <c r="I1837" s="21">
        <f t="shared" si="56"/>
        <v>699.99800000000005</v>
      </c>
      <c r="J1837" s="1">
        <f t="shared" si="57"/>
        <v>5599.9839999999995</v>
      </c>
    </row>
    <row r="1838" spans="1:10" x14ac:dyDescent="0.25">
      <c r="A1838">
        <v>658</v>
      </c>
      <c r="B1838">
        <v>2</v>
      </c>
      <c r="C1838">
        <v>1051</v>
      </c>
      <c r="D1838">
        <v>29</v>
      </c>
      <c r="E1838">
        <v>2</v>
      </c>
      <c r="F1838">
        <v>1</v>
      </c>
      <c r="G1838">
        <v>999.99</v>
      </c>
      <c r="H1838" s="12">
        <v>0.05</v>
      </c>
      <c r="I1838" s="21">
        <f t="shared" si="56"/>
        <v>49.999500000000005</v>
      </c>
      <c r="J1838" s="1">
        <f t="shared" si="57"/>
        <v>949.9905</v>
      </c>
    </row>
    <row r="1839" spans="1:10" x14ac:dyDescent="0.25">
      <c r="A1839">
        <v>658</v>
      </c>
      <c r="B1839">
        <v>3</v>
      </c>
      <c r="C1839">
        <v>1051</v>
      </c>
      <c r="D1839">
        <v>9</v>
      </c>
      <c r="E1839">
        <v>2</v>
      </c>
      <c r="F1839">
        <v>1</v>
      </c>
      <c r="G1839">
        <v>2999.99</v>
      </c>
      <c r="H1839" s="12">
        <v>0.05</v>
      </c>
      <c r="I1839" s="21">
        <f t="shared" si="56"/>
        <v>149.99949999999998</v>
      </c>
      <c r="J1839" s="1">
        <f t="shared" si="57"/>
        <v>2849.9904999999999</v>
      </c>
    </row>
    <row r="1840" spans="1:10" x14ac:dyDescent="0.25">
      <c r="A1840">
        <v>659</v>
      </c>
      <c r="B1840">
        <v>1</v>
      </c>
      <c r="C1840">
        <v>1391</v>
      </c>
      <c r="D1840">
        <v>42</v>
      </c>
      <c r="E1840">
        <v>2</v>
      </c>
      <c r="F1840">
        <v>2</v>
      </c>
      <c r="G1840">
        <v>2299.9899999999998</v>
      </c>
      <c r="H1840" s="12">
        <v>0.05</v>
      </c>
      <c r="I1840" s="21">
        <f t="shared" si="56"/>
        <v>114.9995</v>
      </c>
      <c r="J1840" s="1">
        <f t="shared" si="57"/>
        <v>4369.9809999999998</v>
      </c>
    </row>
    <row r="1841" spans="1:10" x14ac:dyDescent="0.25">
      <c r="A1841">
        <v>659</v>
      </c>
      <c r="B1841">
        <v>2</v>
      </c>
      <c r="C1841">
        <v>1391</v>
      </c>
      <c r="D1841">
        <v>39</v>
      </c>
      <c r="E1841">
        <v>2</v>
      </c>
      <c r="F1841">
        <v>2</v>
      </c>
      <c r="G1841">
        <v>1499.99</v>
      </c>
      <c r="H1841" s="12">
        <v>7.0000000000000007E-2</v>
      </c>
      <c r="I1841" s="21">
        <f t="shared" si="56"/>
        <v>104.99930000000001</v>
      </c>
      <c r="J1841" s="1">
        <f t="shared" si="57"/>
        <v>2789.9814000000001</v>
      </c>
    </row>
    <row r="1842" spans="1:10" x14ac:dyDescent="0.25">
      <c r="A1842">
        <v>659</v>
      </c>
      <c r="B1842">
        <v>3</v>
      </c>
      <c r="C1842">
        <v>1391</v>
      </c>
      <c r="D1842">
        <v>70</v>
      </c>
      <c r="E1842">
        <v>2</v>
      </c>
      <c r="F1842">
        <v>1</v>
      </c>
      <c r="G1842">
        <v>659.99</v>
      </c>
      <c r="H1842" s="12">
        <v>0.05</v>
      </c>
      <c r="I1842" s="21">
        <f t="shared" si="56"/>
        <v>32.999500000000005</v>
      </c>
      <c r="J1842" s="1">
        <f t="shared" si="57"/>
        <v>626.9905</v>
      </c>
    </row>
    <row r="1843" spans="1:10" x14ac:dyDescent="0.25">
      <c r="A1843">
        <v>659</v>
      </c>
      <c r="B1843">
        <v>4</v>
      </c>
      <c r="C1843">
        <v>1391</v>
      </c>
      <c r="D1843">
        <v>61</v>
      </c>
      <c r="E1843">
        <v>2</v>
      </c>
      <c r="F1843">
        <v>2</v>
      </c>
      <c r="G1843">
        <v>4999.99</v>
      </c>
      <c r="H1843" s="12">
        <v>7.0000000000000007E-2</v>
      </c>
      <c r="I1843" s="21">
        <f t="shared" si="56"/>
        <v>349.99930000000001</v>
      </c>
      <c r="J1843" s="1">
        <f t="shared" si="57"/>
        <v>9299.9813999999988</v>
      </c>
    </row>
    <row r="1844" spans="1:10" x14ac:dyDescent="0.25">
      <c r="A1844">
        <v>660</v>
      </c>
      <c r="B1844">
        <v>1</v>
      </c>
      <c r="C1844">
        <v>383</v>
      </c>
      <c r="D1844">
        <v>30</v>
      </c>
      <c r="E1844">
        <v>2</v>
      </c>
      <c r="F1844">
        <v>1</v>
      </c>
      <c r="G1844">
        <v>999.99</v>
      </c>
      <c r="H1844" s="12">
        <v>0.2</v>
      </c>
      <c r="I1844" s="21">
        <f t="shared" si="56"/>
        <v>199.99800000000002</v>
      </c>
      <c r="J1844" s="1">
        <f t="shared" si="57"/>
        <v>799.99199999999996</v>
      </c>
    </row>
    <row r="1845" spans="1:10" x14ac:dyDescent="0.25">
      <c r="A1845">
        <v>660</v>
      </c>
      <c r="B1845">
        <v>2</v>
      </c>
      <c r="C1845">
        <v>383</v>
      </c>
      <c r="D1845">
        <v>59</v>
      </c>
      <c r="E1845">
        <v>2</v>
      </c>
      <c r="F1845">
        <v>2</v>
      </c>
      <c r="G1845">
        <v>2599.9899999999998</v>
      </c>
      <c r="H1845" s="12">
        <v>7.0000000000000007E-2</v>
      </c>
      <c r="I1845" s="21">
        <f t="shared" si="56"/>
        <v>181.99930000000001</v>
      </c>
      <c r="J1845" s="1">
        <f t="shared" si="57"/>
        <v>4835.9813999999997</v>
      </c>
    </row>
    <row r="1846" spans="1:10" x14ac:dyDescent="0.25">
      <c r="A1846">
        <v>660</v>
      </c>
      <c r="B1846">
        <v>3</v>
      </c>
      <c r="C1846">
        <v>383</v>
      </c>
      <c r="D1846">
        <v>47</v>
      </c>
      <c r="E1846">
        <v>2</v>
      </c>
      <c r="F1846">
        <v>2</v>
      </c>
      <c r="G1846">
        <v>5299.99</v>
      </c>
      <c r="H1846" s="12">
        <v>0.05</v>
      </c>
      <c r="I1846" s="21">
        <f t="shared" si="56"/>
        <v>264.99950000000001</v>
      </c>
      <c r="J1846" s="1">
        <f t="shared" si="57"/>
        <v>10069.981</v>
      </c>
    </row>
    <row r="1847" spans="1:10" x14ac:dyDescent="0.25">
      <c r="A1847">
        <v>660</v>
      </c>
      <c r="B1847">
        <v>4</v>
      </c>
      <c r="C1847">
        <v>383</v>
      </c>
      <c r="D1847">
        <v>29</v>
      </c>
      <c r="E1847">
        <v>2</v>
      </c>
      <c r="F1847">
        <v>2</v>
      </c>
      <c r="G1847">
        <v>999.99</v>
      </c>
      <c r="H1847" s="12">
        <v>0.2</v>
      </c>
      <c r="I1847" s="21">
        <f t="shared" si="56"/>
        <v>199.99800000000002</v>
      </c>
      <c r="J1847" s="1">
        <f t="shared" si="57"/>
        <v>1599.9839999999999</v>
      </c>
    </row>
    <row r="1848" spans="1:10" x14ac:dyDescent="0.25">
      <c r="A1848">
        <v>661</v>
      </c>
      <c r="B1848">
        <v>1</v>
      </c>
      <c r="C1848">
        <v>626</v>
      </c>
      <c r="D1848">
        <v>63</v>
      </c>
      <c r="E1848">
        <v>2</v>
      </c>
      <c r="F1848">
        <v>2</v>
      </c>
      <c r="G1848">
        <v>3499.99</v>
      </c>
      <c r="H1848" s="12">
        <v>7.0000000000000007E-2</v>
      </c>
      <c r="I1848" s="21">
        <f t="shared" si="56"/>
        <v>244.99930000000001</v>
      </c>
      <c r="J1848" s="1">
        <f t="shared" si="57"/>
        <v>6509.9813999999997</v>
      </c>
    </row>
    <row r="1849" spans="1:10" x14ac:dyDescent="0.25">
      <c r="A1849">
        <v>661</v>
      </c>
      <c r="B1849">
        <v>2</v>
      </c>
      <c r="C1849">
        <v>626</v>
      </c>
      <c r="D1849">
        <v>22</v>
      </c>
      <c r="E1849">
        <v>2</v>
      </c>
      <c r="F1849">
        <v>2</v>
      </c>
      <c r="G1849">
        <v>269.99</v>
      </c>
      <c r="H1849" s="12">
        <v>0.05</v>
      </c>
      <c r="I1849" s="21">
        <f t="shared" si="56"/>
        <v>13.499500000000001</v>
      </c>
      <c r="J1849" s="1">
        <f t="shared" si="57"/>
        <v>512.98099999999999</v>
      </c>
    </row>
    <row r="1850" spans="1:10" x14ac:dyDescent="0.25">
      <c r="A1850">
        <v>662</v>
      </c>
      <c r="B1850">
        <v>1</v>
      </c>
      <c r="C1850">
        <v>1125</v>
      </c>
      <c r="D1850">
        <v>55</v>
      </c>
      <c r="E1850">
        <v>1</v>
      </c>
      <c r="F1850">
        <v>2</v>
      </c>
      <c r="G1850">
        <v>2699.99</v>
      </c>
      <c r="H1850" s="12">
        <v>0.1</v>
      </c>
      <c r="I1850" s="21">
        <f t="shared" si="56"/>
        <v>269.99899999999997</v>
      </c>
      <c r="J1850" s="1">
        <f t="shared" si="57"/>
        <v>4859.982</v>
      </c>
    </row>
    <row r="1851" spans="1:10" x14ac:dyDescent="0.25">
      <c r="A1851">
        <v>662</v>
      </c>
      <c r="B1851">
        <v>2</v>
      </c>
      <c r="C1851">
        <v>1125</v>
      </c>
      <c r="D1851">
        <v>95</v>
      </c>
      <c r="E1851">
        <v>1</v>
      </c>
      <c r="F1851">
        <v>2</v>
      </c>
      <c r="G1851">
        <v>299.99</v>
      </c>
      <c r="H1851" s="12">
        <v>0.2</v>
      </c>
      <c r="I1851" s="21">
        <f t="shared" si="56"/>
        <v>59.998000000000005</v>
      </c>
      <c r="J1851" s="1">
        <f t="shared" si="57"/>
        <v>479.98400000000004</v>
      </c>
    </row>
    <row r="1852" spans="1:10" x14ac:dyDescent="0.25">
      <c r="A1852">
        <v>662</v>
      </c>
      <c r="B1852">
        <v>3</v>
      </c>
      <c r="C1852">
        <v>1125</v>
      </c>
      <c r="D1852">
        <v>102</v>
      </c>
      <c r="E1852">
        <v>1</v>
      </c>
      <c r="F1852">
        <v>2</v>
      </c>
      <c r="G1852">
        <v>489.99</v>
      </c>
      <c r="H1852" s="12">
        <v>7.0000000000000007E-2</v>
      </c>
      <c r="I1852" s="21">
        <f t="shared" si="56"/>
        <v>34.299300000000002</v>
      </c>
      <c r="J1852" s="1">
        <f t="shared" si="57"/>
        <v>911.38139999999999</v>
      </c>
    </row>
    <row r="1853" spans="1:10" x14ac:dyDescent="0.25">
      <c r="A1853">
        <v>662</v>
      </c>
      <c r="B1853">
        <v>4</v>
      </c>
      <c r="C1853">
        <v>1125</v>
      </c>
      <c r="D1853">
        <v>22</v>
      </c>
      <c r="E1853">
        <v>1</v>
      </c>
      <c r="F1853">
        <v>1</v>
      </c>
      <c r="G1853">
        <v>269.99</v>
      </c>
      <c r="H1853" s="12">
        <v>7.0000000000000007E-2</v>
      </c>
      <c r="I1853" s="21">
        <f t="shared" si="56"/>
        <v>18.899300000000004</v>
      </c>
      <c r="J1853" s="1">
        <f t="shared" si="57"/>
        <v>251.0907</v>
      </c>
    </row>
    <row r="1854" spans="1:10" x14ac:dyDescent="0.25">
      <c r="A1854">
        <v>662</v>
      </c>
      <c r="B1854">
        <v>5</v>
      </c>
      <c r="C1854">
        <v>1125</v>
      </c>
      <c r="D1854">
        <v>106</v>
      </c>
      <c r="E1854">
        <v>1</v>
      </c>
      <c r="F1854">
        <v>2</v>
      </c>
      <c r="G1854">
        <v>449.99</v>
      </c>
      <c r="H1854" s="12">
        <v>7.0000000000000007E-2</v>
      </c>
      <c r="I1854" s="21">
        <f t="shared" si="56"/>
        <v>31.499300000000005</v>
      </c>
      <c r="J1854" s="1">
        <f t="shared" si="57"/>
        <v>836.98140000000001</v>
      </c>
    </row>
    <row r="1855" spans="1:10" x14ac:dyDescent="0.25">
      <c r="A1855">
        <v>663</v>
      </c>
      <c r="B1855">
        <v>1</v>
      </c>
      <c r="C1855">
        <v>344</v>
      </c>
      <c r="D1855">
        <v>41</v>
      </c>
      <c r="E1855">
        <v>1</v>
      </c>
      <c r="F1855">
        <v>2</v>
      </c>
      <c r="G1855">
        <v>1469.99</v>
      </c>
      <c r="H1855" s="12">
        <v>0.05</v>
      </c>
      <c r="I1855" s="21">
        <f t="shared" si="56"/>
        <v>73.499499999999998</v>
      </c>
      <c r="J1855" s="1">
        <f t="shared" si="57"/>
        <v>2792.9810000000002</v>
      </c>
    </row>
    <row r="1856" spans="1:10" x14ac:dyDescent="0.25">
      <c r="A1856">
        <v>663</v>
      </c>
      <c r="B1856">
        <v>2</v>
      </c>
      <c r="C1856">
        <v>344</v>
      </c>
      <c r="D1856">
        <v>17</v>
      </c>
      <c r="E1856">
        <v>1</v>
      </c>
      <c r="F1856">
        <v>2</v>
      </c>
      <c r="G1856">
        <v>429</v>
      </c>
      <c r="H1856" s="12">
        <v>0.2</v>
      </c>
      <c r="I1856" s="21">
        <f t="shared" si="56"/>
        <v>85.800000000000011</v>
      </c>
      <c r="J1856" s="1">
        <f t="shared" si="57"/>
        <v>686.4</v>
      </c>
    </row>
    <row r="1857" spans="1:10" x14ac:dyDescent="0.25">
      <c r="A1857">
        <v>663</v>
      </c>
      <c r="B1857">
        <v>3</v>
      </c>
      <c r="C1857">
        <v>344</v>
      </c>
      <c r="D1857">
        <v>94</v>
      </c>
      <c r="E1857">
        <v>1</v>
      </c>
      <c r="F1857">
        <v>1</v>
      </c>
      <c r="G1857">
        <v>249.99</v>
      </c>
      <c r="H1857" s="12">
        <v>0.05</v>
      </c>
      <c r="I1857" s="21">
        <f t="shared" si="56"/>
        <v>12.499500000000001</v>
      </c>
      <c r="J1857" s="1">
        <f t="shared" si="57"/>
        <v>237.4905</v>
      </c>
    </row>
    <row r="1858" spans="1:10" x14ac:dyDescent="0.25">
      <c r="A1858">
        <v>663</v>
      </c>
      <c r="B1858">
        <v>4</v>
      </c>
      <c r="C1858">
        <v>344</v>
      </c>
      <c r="D1858">
        <v>71</v>
      </c>
      <c r="E1858">
        <v>1</v>
      </c>
      <c r="F1858">
        <v>1</v>
      </c>
      <c r="G1858">
        <v>416.99</v>
      </c>
      <c r="H1858" s="12">
        <v>7.0000000000000007E-2</v>
      </c>
      <c r="I1858" s="21">
        <f t="shared" si="56"/>
        <v>29.189300000000003</v>
      </c>
      <c r="J1858" s="1">
        <f t="shared" si="57"/>
        <v>387.80070000000001</v>
      </c>
    </row>
    <row r="1859" spans="1:10" x14ac:dyDescent="0.25">
      <c r="A1859">
        <v>663</v>
      </c>
      <c r="B1859">
        <v>5</v>
      </c>
      <c r="C1859">
        <v>344</v>
      </c>
      <c r="D1859">
        <v>106</v>
      </c>
      <c r="E1859">
        <v>1</v>
      </c>
      <c r="F1859">
        <v>1</v>
      </c>
      <c r="G1859">
        <v>449.99</v>
      </c>
      <c r="H1859" s="12">
        <v>0.2</v>
      </c>
      <c r="I1859" s="21">
        <f t="shared" ref="I1859:I1922" si="58">G1859*H1859</f>
        <v>89.998000000000005</v>
      </c>
      <c r="J1859" s="1">
        <f t="shared" ref="J1859:J1922" si="59">(G1859-I1859)*F1859</f>
        <v>359.99200000000002</v>
      </c>
    </row>
    <row r="1860" spans="1:10" x14ac:dyDescent="0.25">
      <c r="A1860">
        <v>664</v>
      </c>
      <c r="B1860">
        <v>1</v>
      </c>
      <c r="C1860">
        <v>681</v>
      </c>
      <c r="D1860">
        <v>52</v>
      </c>
      <c r="E1860">
        <v>2</v>
      </c>
      <c r="F1860">
        <v>2</v>
      </c>
      <c r="G1860">
        <v>875.99</v>
      </c>
      <c r="H1860" s="12">
        <v>7.0000000000000007E-2</v>
      </c>
      <c r="I1860" s="21">
        <f t="shared" si="58"/>
        <v>61.319300000000005</v>
      </c>
      <c r="J1860" s="1">
        <f t="shared" si="59"/>
        <v>1629.3414</v>
      </c>
    </row>
    <row r="1861" spans="1:10" x14ac:dyDescent="0.25">
      <c r="A1861">
        <v>664</v>
      </c>
      <c r="B1861">
        <v>2</v>
      </c>
      <c r="C1861">
        <v>681</v>
      </c>
      <c r="D1861">
        <v>5</v>
      </c>
      <c r="E1861">
        <v>2</v>
      </c>
      <c r="F1861">
        <v>1</v>
      </c>
      <c r="G1861">
        <v>1320.99</v>
      </c>
      <c r="H1861" s="12">
        <v>7.0000000000000007E-2</v>
      </c>
      <c r="I1861" s="21">
        <f t="shared" si="58"/>
        <v>92.469300000000004</v>
      </c>
      <c r="J1861" s="1">
        <f t="shared" si="59"/>
        <v>1228.5207</v>
      </c>
    </row>
    <row r="1862" spans="1:10" x14ac:dyDescent="0.25">
      <c r="A1862">
        <v>664</v>
      </c>
      <c r="B1862">
        <v>3</v>
      </c>
      <c r="C1862">
        <v>681</v>
      </c>
      <c r="D1862">
        <v>50</v>
      </c>
      <c r="E1862">
        <v>2</v>
      </c>
      <c r="F1862">
        <v>1</v>
      </c>
      <c r="G1862">
        <v>5999.99</v>
      </c>
      <c r="H1862" s="12">
        <v>0.2</v>
      </c>
      <c r="I1862" s="21">
        <f t="shared" si="58"/>
        <v>1199.998</v>
      </c>
      <c r="J1862" s="1">
        <f t="shared" si="59"/>
        <v>4799.9920000000002</v>
      </c>
    </row>
    <row r="1863" spans="1:10" x14ac:dyDescent="0.25">
      <c r="A1863">
        <v>664</v>
      </c>
      <c r="B1863">
        <v>4</v>
      </c>
      <c r="C1863">
        <v>681</v>
      </c>
      <c r="D1863">
        <v>101</v>
      </c>
      <c r="E1863">
        <v>2</v>
      </c>
      <c r="F1863">
        <v>2</v>
      </c>
      <c r="G1863">
        <v>339.99</v>
      </c>
      <c r="H1863" s="12">
        <v>0.2</v>
      </c>
      <c r="I1863" s="21">
        <f t="shared" si="58"/>
        <v>67.998000000000005</v>
      </c>
      <c r="J1863" s="1">
        <f t="shared" si="59"/>
        <v>543.98400000000004</v>
      </c>
    </row>
    <row r="1864" spans="1:10" x14ac:dyDescent="0.25">
      <c r="A1864">
        <v>664</v>
      </c>
      <c r="B1864">
        <v>5</v>
      </c>
      <c r="C1864">
        <v>681</v>
      </c>
      <c r="D1864">
        <v>47</v>
      </c>
      <c r="E1864">
        <v>2</v>
      </c>
      <c r="F1864">
        <v>1</v>
      </c>
      <c r="G1864">
        <v>5299.99</v>
      </c>
      <c r="H1864" s="12">
        <v>7.0000000000000007E-2</v>
      </c>
      <c r="I1864" s="21">
        <f t="shared" si="58"/>
        <v>370.99930000000001</v>
      </c>
      <c r="J1864" s="1">
        <f t="shared" si="59"/>
        <v>4928.9906999999994</v>
      </c>
    </row>
    <row r="1865" spans="1:10" x14ac:dyDescent="0.25">
      <c r="A1865">
        <v>665</v>
      </c>
      <c r="B1865">
        <v>1</v>
      </c>
      <c r="C1865">
        <v>29</v>
      </c>
      <c r="D1865">
        <v>58</v>
      </c>
      <c r="E1865">
        <v>2</v>
      </c>
      <c r="F1865">
        <v>1</v>
      </c>
      <c r="G1865">
        <v>4999.99</v>
      </c>
      <c r="H1865" s="12">
        <v>7.0000000000000007E-2</v>
      </c>
      <c r="I1865" s="21">
        <f t="shared" si="58"/>
        <v>349.99930000000001</v>
      </c>
      <c r="J1865" s="1">
        <f t="shared" si="59"/>
        <v>4649.9906999999994</v>
      </c>
    </row>
    <row r="1866" spans="1:10" x14ac:dyDescent="0.25">
      <c r="A1866">
        <v>665</v>
      </c>
      <c r="B1866">
        <v>2</v>
      </c>
      <c r="C1866">
        <v>29</v>
      </c>
      <c r="D1866">
        <v>42</v>
      </c>
      <c r="E1866">
        <v>2</v>
      </c>
      <c r="F1866">
        <v>2</v>
      </c>
      <c r="G1866">
        <v>2299.9899999999998</v>
      </c>
      <c r="H1866" s="12">
        <v>0.2</v>
      </c>
      <c r="I1866" s="21">
        <f t="shared" si="58"/>
        <v>459.99799999999999</v>
      </c>
      <c r="J1866" s="1">
        <f t="shared" si="59"/>
        <v>3679.9839999999995</v>
      </c>
    </row>
    <row r="1867" spans="1:10" x14ac:dyDescent="0.25">
      <c r="A1867">
        <v>665</v>
      </c>
      <c r="B1867">
        <v>3</v>
      </c>
      <c r="C1867">
        <v>29</v>
      </c>
      <c r="D1867">
        <v>25</v>
      </c>
      <c r="E1867">
        <v>2</v>
      </c>
      <c r="F1867">
        <v>2</v>
      </c>
      <c r="G1867">
        <v>499.99</v>
      </c>
      <c r="H1867" s="12">
        <v>0.05</v>
      </c>
      <c r="I1867" s="21">
        <f t="shared" si="58"/>
        <v>24.999500000000001</v>
      </c>
      <c r="J1867" s="1">
        <f t="shared" si="59"/>
        <v>949.98099999999999</v>
      </c>
    </row>
    <row r="1868" spans="1:10" x14ac:dyDescent="0.25">
      <c r="A1868">
        <v>666</v>
      </c>
      <c r="B1868">
        <v>1</v>
      </c>
      <c r="C1868">
        <v>770</v>
      </c>
      <c r="D1868">
        <v>98</v>
      </c>
      <c r="E1868">
        <v>2</v>
      </c>
      <c r="F1868">
        <v>2</v>
      </c>
      <c r="G1868">
        <v>489.99</v>
      </c>
      <c r="H1868" s="12">
        <v>0.2</v>
      </c>
      <c r="I1868" s="21">
        <f t="shared" si="58"/>
        <v>97.998000000000005</v>
      </c>
      <c r="J1868" s="1">
        <f t="shared" si="59"/>
        <v>783.98400000000004</v>
      </c>
    </row>
    <row r="1869" spans="1:10" x14ac:dyDescent="0.25">
      <c r="A1869">
        <v>666</v>
      </c>
      <c r="B1869">
        <v>2</v>
      </c>
      <c r="C1869">
        <v>770</v>
      </c>
      <c r="D1869">
        <v>39</v>
      </c>
      <c r="E1869">
        <v>2</v>
      </c>
      <c r="F1869">
        <v>1</v>
      </c>
      <c r="G1869">
        <v>1499.99</v>
      </c>
      <c r="H1869" s="12">
        <v>0.05</v>
      </c>
      <c r="I1869" s="21">
        <f t="shared" si="58"/>
        <v>74.999499999999998</v>
      </c>
      <c r="J1869" s="1">
        <f t="shared" si="59"/>
        <v>1424.9905000000001</v>
      </c>
    </row>
    <row r="1870" spans="1:10" x14ac:dyDescent="0.25">
      <c r="A1870">
        <v>667</v>
      </c>
      <c r="B1870">
        <v>1</v>
      </c>
      <c r="C1870">
        <v>858</v>
      </c>
      <c r="D1870">
        <v>79</v>
      </c>
      <c r="E1870">
        <v>2</v>
      </c>
      <c r="F1870">
        <v>1</v>
      </c>
      <c r="G1870">
        <v>402.99</v>
      </c>
      <c r="H1870" s="12">
        <v>0.2</v>
      </c>
      <c r="I1870" s="21">
        <f t="shared" si="58"/>
        <v>80.598000000000013</v>
      </c>
      <c r="J1870" s="1">
        <f t="shared" si="59"/>
        <v>322.392</v>
      </c>
    </row>
    <row r="1871" spans="1:10" x14ac:dyDescent="0.25">
      <c r="A1871">
        <v>667</v>
      </c>
      <c r="B1871">
        <v>2</v>
      </c>
      <c r="C1871">
        <v>858</v>
      </c>
      <c r="D1871">
        <v>84</v>
      </c>
      <c r="E1871">
        <v>2</v>
      </c>
      <c r="F1871">
        <v>1</v>
      </c>
      <c r="G1871">
        <v>109.99</v>
      </c>
      <c r="H1871" s="12">
        <v>0.1</v>
      </c>
      <c r="I1871" s="21">
        <f t="shared" si="58"/>
        <v>10.999000000000001</v>
      </c>
      <c r="J1871" s="1">
        <f t="shared" si="59"/>
        <v>98.991</v>
      </c>
    </row>
    <row r="1872" spans="1:10" x14ac:dyDescent="0.25">
      <c r="A1872">
        <v>667</v>
      </c>
      <c r="B1872">
        <v>3</v>
      </c>
      <c r="C1872">
        <v>858</v>
      </c>
      <c r="D1872">
        <v>3</v>
      </c>
      <c r="E1872">
        <v>2</v>
      </c>
      <c r="F1872">
        <v>1</v>
      </c>
      <c r="G1872">
        <v>999.99</v>
      </c>
      <c r="H1872" s="12">
        <v>0.2</v>
      </c>
      <c r="I1872" s="21">
        <f t="shared" si="58"/>
        <v>199.99800000000002</v>
      </c>
      <c r="J1872" s="1">
        <f t="shared" si="59"/>
        <v>799.99199999999996</v>
      </c>
    </row>
    <row r="1873" spans="1:10" x14ac:dyDescent="0.25">
      <c r="A1873">
        <v>667</v>
      </c>
      <c r="B1873">
        <v>4</v>
      </c>
      <c r="C1873">
        <v>858</v>
      </c>
      <c r="D1873">
        <v>99</v>
      </c>
      <c r="E1873">
        <v>2</v>
      </c>
      <c r="F1873">
        <v>1</v>
      </c>
      <c r="G1873">
        <v>299.99</v>
      </c>
      <c r="H1873" s="12">
        <v>0.1</v>
      </c>
      <c r="I1873" s="21">
        <f t="shared" si="58"/>
        <v>29.999000000000002</v>
      </c>
      <c r="J1873" s="1">
        <f t="shared" si="59"/>
        <v>269.99099999999999</v>
      </c>
    </row>
    <row r="1874" spans="1:10" x14ac:dyDescent="0.25">
      <c r="A1874">
        <v>667</v>
      </c>
      <c r="B1874">
        <v>5</v>
      </c>
      <c r="C1874">
        <v>858</v>
      </c>
      <c r="D1874">
        <v>85</v>
      </c>
      <c r="E1874">
        <v>2</v>
      </c>
      <c r="F1874">
        <v>1</v>
      </c>
      <c r="G1874">
        <v>329.99</v>
      </c>
      <c r="H1874" s="12">
        <v>0.05</v>
      </c>
      <c r="I1874" s="21">
        <f t="shared" si="58"/>
        <v>16.499500000000001</v>
      </c>
      <c r="J1874" s="1">
        <f t="shared" si="59"/>
        <v>313.4905</v>
      </c>
    </row>
    <row r="1875" spans="1:10" x14ac:dyDescent="0.25">
      <c r="A1875">
        <v>668</v>
      </c>
      <c r="B1875">
        <v>1</v>
      </c>
      <c r="C1875">
        <v>297</v>
      </c>
      <c r="D1875">
        <v>48</v>
      </c>
      <c r="E1875">
        <v>3</v>
      </c>
      <c r="F1875">
        <v>2</v>
      </c>
      <c r="G1875">
        <v>1499.99</v>
      </c>
      <c r="H1875" s="12">
        <v>0.05</v>
      </c>
      <c r="I1875" s="21">
        <f t="shared" si="58"/>
        <v>74.999499999999998</v>
      </c>
      <c r="J1875" s="1">
        <f t="shared" si="59"/>
        <v>2849.9810000000002</v>
      </c>
    </row>
    <row r="1876" spans="1:10" x14ac:dyDescent="0.25">
      <c r="A1876">
        <v>668</v>
      </c>
      <c r="B1876">
        <v>2</v>
      </c>
      <c r="C1876">
        <v>297</v>
      </c>
      <c r="D1876">
        <v>19</v>
      </c>
      <c r="E1876">
        <v>3</v>
      </c>
      <c r="F1876">
        <v>2</v>
      </c>
      <c r="G1876">
        <v>449</v>
      </c>
      <c r="H1876" s="12">
        <v>0.1</v>
      </c>
      <c r="I1876" s="21">
        <f t="shared" si="58"/>
        <v>44.900000000000006</v>
      </c>
      <c r="J1876" s="1">
        <f t="shared" si="59"/>
        <v>808.2</v>
      </c>
    </row>
    <row r="1877" spans="1:10" x14ac:dyDescent="0.25">
      <c r="A1877">
        <v>669</v>
      </c>
      <c r="B1877">
        <v>1</v>
      </c>
      <c r="C1877">
        <v>745</v>
      </c>
      <c r="D1877">
        <v>16</v>
      </c>
      <c r="E1877">
        <v>2</v>
      </c>
      <c r="F1877">
        <v>2</v>
      </c>
      <c r="G1877">
        <v>599.99</v>
      </c>
      <c r="H1877" s="12">
        <v>7.0000000000000007E-2</v>
      </c>
      <c r="I1877" s="21">
        <f t="shared" si="58"/>
        <v>41.999300000000005</v>
      </c>
      <c r="J1877" s="1">
        <f t="shared" si="59"/>
        <v>1115.9814000000001</v>
      </c>
    </row>
    <row r="1878" spans="1:10" x14ac:dyDescent="0.25">
      <c r="A1878">
        <v>669</v>
      </c>
      <c r="B1878">
        <v>2</v>
      </c>
      <c r="C1878">
        <v>745</v>
      </c>
      <c r="D1878">
        <v>72</v>
      </c>
      <c r="E1878">
        <v>2</v>
      </c>
      <c r="F1878">
        <v>1</v>
      </c>
      <c r="G1878">
        <v>619.99</v>
      </c>
      <c r="H1878" s="12">
        <v>7.0000000000000007E-2</v>
      </c>
      <c r="I1878" s="21">
        <f t="shared" si="58"/>
        <v>43.399300000000004</v>
      </c>
      <c r="J1878" s="1">
        <f t="shared" si="59"/>
        <v>576.59069999999997</v>
      </c>
    </row>
    <row r="1879" spans="1:10" x14ac:dyDescent="0.25">
      <c r="A1879">
        <v>670</v>
      </c>
      <c r="B1879">
        <v>1</v>
      </c>
      <c r="C1879">
        <v>361</v>
      </c>
      <c r="D1879">
        <v>108</v>
      </c>
      <c r="E1879">
        <v>2</v>
      </c>
      <c r="F1879">
        <v>1</v>
      </c>
      <c r="G1879">
        <v>449.99</v>
      </c>
      <c r="H1879" s="12">
        <v>0.1</v>
      </c>
      <c r="I1879" s="21">
        <f t="shared" si="58"/>
        <v>44.999000000000002</v>
      </c>
      <c r="J1879" s="1">
        <f t="shared" si="59"/>
        <v>404.99099999999999</v>
      </c>
    </row>
    <row r="1880" spans="1:10" x14ac:dyDescent="0.25">
      <c r="A1880">
        <v>670</v>
      </c>
      <c r="B1880">
        <v>2</v>
      </c>
      <c r="C1880">
        <v>361</v>
      </c>
      <c r="D1880">
        <v>28</v>
      </c>
      <c r="E1880">
        <v>2</v>
      </c>
      <c r="F1880">
        <v>1</v>
      </c>
      <c r="G1880">
        <v>2499.9899999999998</v>
      </c>
      <c r="H1880" s="12">
        <v>7.0000000000000007E-2</v>
      </c>
      <c r="I1880" s="21">
        <f t="shared" si="58"/>
        <v>174.99930000000001</v>
      </c>
      <c r="J1880" s="1">
        <f t="shared" si="59"/>
        <v>2324.9906999999998</v>
      </c>
    </row>
    <row r="1881" spans="1:10" x14ac:dyDescent="0.25">
      <c r="A1881">
        <v>670</v>
      </c>
      <c r="B1881">
        <v>3</v>
      </c>
      <c r="C1881">
        <v>361</v>
      </c>
      <c r="D1881">
        <v>104</v>
      </c>
      <c r="E1881">
        <v>2</v>
      </c>
      <c r="F1881">
        <v>2</v>
      </c>
      <c r="G1881">
        <v>481.99</v>
      </c>
      <c r="H1881" s="12">
        <v>0.2</v>
      </c>
      <c r="I1881" s="21">
        <f t="shared" si="58"/>
        <v>96.39800000000001</v>
      </c>
      <c r="J1881" s="1">
        <f t="shared" si="59"/>
        <v>771.18399999999997</v>
      </c>
    </row>
    <row r="1882" spans="1:10" x14ac:dyDescent="0.25">
      <c r="A1882">
        <v>670</v>
      </c>
      <c r="B1882">
        <v>4</v>
      </c>
      <c r="C1882">
        <v>361</v>
      </c>
      <c r="D1882">
        <v>45</v>
      </c>
      <c r="E1882">
        <v>2</v>
      </c>
      <c r="F1882">
        <v>2</v>
      </c>
      <c r="G1882">
        <v>869.99</v>
      </c>
      <c r="H1882" s="12">
        <v>0.05</v>
      </c>
      <c r="I1882" s="21">
        <f t="shared" si="58"/>
        <v>43.499500000000005</v>
      </c>
      <c r="J1882" s="1">
        <f t="shared" si="59"/>
        <v>1652.981</v>
      </c>
    </row>
    <row r="1883" spans="1:10" x14ac:dyDescent="0.25">
      <c r="A1883">
        <v>671</v>
      </c>
      <c r="B1883">
        <v>1</v>
      </c>
      <c r="C1883">
        <v>922</v>
      </c>
      <c r="D1883">
        <v>30</v>
      </c>
      <c r="E1883">
        <v>2</v>
      </c>
      <c r="F1883">
        <v>1</v>
      </c>
      <c r="G1883">
        <v>999.99</v>
      </c>
      <c r="H1883" s="12">
        <v>0.05</v>
      </c>
      <c r="I1883" s="21">
        <f t="shared" si="58"/>
        <v>49.999500000000005</v>
      </c>
      <c r="J1883" s="1">
        <f t="shared" si="59"/>
        <v>949.9905</v>
      </c>
    </row>
    <row r="1884" spans="1:10" x14ac:dyDescent="0.25">
      <c r="A1884">
        <v>671</v>
      </c>
      <c r="B1884">
        <v>2</v>
      </c>
      <c r="C1884">
        <v>922</v>
      </c>
      <c r="D1884">
        <v>69</v>
      </c>
      <c r="E1884">
        <v>2</v>
      </c>
      <c r="F1884">
        <v>1</v>
      </c>
      <c r="G1884">
        <v>416.99</v>
      </c>
      <c r="H1884" s="12">
        <v>0.05</v>
      </c>
      <c r="I1884" s="21">
        <f t="shared" si="58"/>
        <v>20.849500000000003</v>
      </c>
      <c r="J1884" s="1">
        <f t="shared" si="59"/>
        <v>396.14050000000003</v>
      </c>
    </row>
    <row r="1885" spans="1:10" x14ac:dyDescent="0.25">
      <c r="A1885">
        <v>671</v>
      </c>
      <c r="B1885">
        <v>3</v>
      </c>
      <c r="C1885">
        <v>922</v>
      </c>
      <c r="D1885">
        <v>55</v>
      </c>
      <c r="E1885">
        <v>2</v>
      </c>
      <c r="F1885">
        <v>1</v>
      </c>
      <c r="G1885">
        <v>2699.99</v>
      </c>
      <c r="H1885" s="12">
        <v>0.2</v>
      </c>
      <c r="I1885" s="21">
        <f t="shared" si="58"/>
        <v>539.99799999999993</v>
      </c>
      <c r="J1885" s="1">
        <f t="shared" si="59"/>
        <v>2159.9919999999997</v>
      </c>
    </row>
    <row r="1886" spans="1:10" x14ac:dyDescent="0.25">
      <c r="A1886">
        <v>671</v>
      </c>
      <c r="B1886">
        <v>4</v>
      </c>
      <c r="C1886">
        <v>922</v>
      </c>
      <c r="D1886">
        <v>4</v>
      </c>
      <c r="E1886">
        <v>2</v>
      </c>
      <c r="F1886">
        <v>1</v>
      </c>
      <c r="G1886">
        <v>2899.99</v>
      </c>
      <c r="H1886" s="12">
        <v>7.0000000000000007E-2</v>
      </c>
      <c r="I1886" s="21">
        <f t="shared" si="58"/>
        <v>202.99930000000001</v>
      </c>
      <c r="J1886" s="1">
        <f t="shared" si="59"/>
        <v>2696.9906999999998</v>
      </c>
    </row>
    <row r="1887" spans="1:10" x14ac:dyDescent="0.25">
      <c r="A1887">
        <v>671</v>
      </c>
      <c r="B1887">
        <v>5</v>
      </c>
      <c r="C1887">
        <v>922</v>
      </c>
      <c r="D1887">
        <v>109</v>
      </c>
      <c r="E1887">
        <v>2</v>
      </c>
      <c r="F1887">
        <v>2</v>
      </c>
      <c r="G1887">
        <v>416.99</v>
      </c>
      <c r="H1887" s="12">
        <v>7.0000000000000007E-2</v>
      </c>
      <c r="I1887" s="21">
        <f t="shared" si="58"/>
        <v>29.189300000000003</v>
      </c>
      <c r="J1887" s="1">
        <f t="shared" si="59"/>
        <v>775.60140000000001</v>
      </c>
    </row>
    <row r="1888" spans="1:10" x14ac:dyDescent="0.25">
      <c r="A1888">
        <v>672</v>
      </c>
      <c r="B1888">
        <v>1</v>
      </c>
      <c r="C1888">
        <v>908</v>
      </c>
      <c r="D1888">
        <v>51</v>
      </c>
      <c r="E1888">
        <v>2</v>
      </c>
      <c r="F1888">
        <v>2</v>
      </c>
      <c r="G1888">
        <v>6499.99</v>
      </c>
      <c r="H1888" s="12">
        <v>7.0000000000000007E-2</v>
      </c>
      <c r="I1888" s="21">
        <f t="shared" si="58"/>
        <v>454.99930000000001</v>
      </c>
      <c r="J1888" s="1">
        <f t="shared" si="59"/>
        <v>12089.981399999999</v>
      </c>
    </row>
    <row r="1889" spans="1:10" x14ac:dyDescent="0.25">
      <c r="A1889">
        <v>672</v>
      </c>
      <c r="B1889">
        <v>2</v>
      </c>
      <c r="C1889">
        <v>908</v>
      </c>
      <c r="D1889">
        <v>96</v>
      </c>
      <c r="E1889">
        <v>2</v>
      </c>
      <c r="F1889">
        <v>2</v>
      </c>
      <c r="G1889">
        <v>349.99</v>
      </c>
      <c r="H1889" s="12">
        <v>0.2</v>
      </c>
      <c r="I1889" s="21">
        <f t="shared" si="58"/>
        <v>69.998000000000005</v>
      </c>
      <c r="J1889" s="1">
        <f t="shared" si="59"/>
        <v>559.98400000000004</v>
      </c>
    </row>
    <row r="1890" spans="1:10" x14ac:dyDescent="0.25">
      <c r="A1890">
        <v>672</v>
      </c>
      <c r="B1890">
        <v>3</v>
      </c>
      <c r="C1890">
        <v>908</v>
      </c>
      <c r="D1890">
        <v>48</v>
      </c>
      <c r="E1890">
        <v>2</v>
      </c>
      <c r="F1890">
        <v>2</v>
      </c>
      <c r="G1890">
        <v>1499.99</v>
      </c>
      <c r="H1890" s="12">
        <v>7.0000000000000007E-2</v>
      </c>
      <c r="I1890" s="21">
        <f t="shared" si="58"/>
        <v>104.99930000000001</v>
      </c>
      <c r="J1890" s="1">
        <f t="shared" si="59"/>
        <v>2789.9814000000001</v>
      </c>
    </row>
    <row r="1891" spans="1:10" x14ac:dyDescent="0.25">
      <c r="A1891">
        <v>673</v>
      </c>
      <c r="B1891">
        <v>1</v>
      </c>
      <c r="C1891">
        <v>64</v>
      </c>
      <c r="D1891">
        <v>66</v>
      </c>
      <c r="E1891">
        <v>3</v>
      </c>
      <c r="F1891">
        <v>1</v>
      </c>
      <c r="G1891">
        <v>250.99</v>
      </c>
      <c r="H1891" s="12">
        <v>0.2</v>
      </c>
      <c r="I1891" s="21">
        <f t="shared" si="58"/>
        <v>50.198000000000008</v>
      </c>
      <c r="J1891" s="1">
        <f t="shared" si="59"/>
        <v>200.792</v>
      </c>
    </row>
    <row r="1892" spans="1:10" x14ac:dyDescent="0.25">
      <c r="A1892">
        <v>673</v>
      </c>
      <c r="B1892">
        <v>2</v>
      </c>
      <c r="C1892">
        <v>64</v>
      </c>
      <c r="D1892">
        <v>38</v>
      </c>
      <c r="E1892">
        <v>3</v>
      </c>
      <c r="F1892">
        <v>1</v>
      </c>
      <c r="G1892">
        <v>549.99</v>
      </c>
      <c r="H1892" s="12">
        <v>0.2</v>
      </c>
      <c r="I1892" s="21">
        <f t="shared" si="58"/>
        <v>109.998</v>
      </c>
      <c r="J1892" s="1">
        <f t="shared" si="59"/>
        <v>439.99200000000002</v>
      </c>
    </row>
    <row r="1893" spans="1:10" x14ac:dyDescent="0.25">
      <c r="A1893">
        <v>673</v>
      </c>
      <c r="B1893">
        <v>3</v>
      </c>
      <c r="C1893">
        <v>64</v>
      </c>
      <c r="D1893">
        <v>5</v>
      </c>
      <c r="E1893">
        <v>3</v>
      </c>
      <c r="F1893">
        <v>1</v>
      </c>
      <c r="G1893">
        <v>1320.99</v>
      </c>
      <c r="H1893" s="12">
        <v>7.0000000000000007E-2</v>
      </c>
      <c r="I1893" s="21">
        <f t="shared" si="58"/>
        <v>92.469300000000004</v>
      </c>
      <c r="J1893" s="1">
        <f t="shared" si="59"/>
        <v>1228.5207</v>
      </c>
    </row>
    <row r="1894" spans="1:10" x14ac:dyDescent="0.25">
      <c r="A1894">
        <v>673</v>
      </c>
      <c r="B1894">
        <v>4</v>
      </c>
      <c r="C1894">
        <v>64</v>
      </c>
      <c r="D1894">
        <v>13</v>
      </c>
      <c r="E1894">
        <v>3</v>
      </c>
      <c r="F1894">
        <v>1</v>
      </c>
      <c r="G1894">
        <v>269.99</v>
      </c>
      <c r="H1894" s="12">
        <v>0.1</v>
      </c>
      <c r="I1894" s="21">
        <f t="shared" si="58"/>
        <v>26.999000000000002</v>
      </c>
      <c r="J1894" s="1">
        <f t="shared" si="59"/>
        <v>242.99100000000001</v>
      </c>
    </row>
    <row r="1895" spans="1:10" x14ac:dyDescent="0.25">
      <c r="A1895">
        <v>674</v>
      </c>
      <c r="B1895">
        <v>1</v>
      </c>
      <c r="C1895">
        <v>733</v>
      </c>
      <c r="D1895">
        <v>26</v>
      </c>
      <c r="E1895">
        <v>2</v>
      </c>
      <c r="F1895">
        <v>2</v>
      </c>
      <c r="G1895">
        <v>599.99</v>
      </c>
      <c r="H1895" s="12">
        <v>0.2</v>
      </c>
      <c r="I1895" s="21">
        <f t="shared" si="58"/>
        <v>119.998</v>
      </c>
      <c r="J1895" s="1">
        <f t="shared" si="59"/>
        <v>959.98400000000004</v>
      </c>
    </row>
    <row r="1896" spans="1:10" x14ac:dyDescent="0.25">
      <c r="A1896">
        <v>675</v>
      </c>
      <c r="B1896">
        <v>1</v>
      </c>
      <c r="C1896">
        <v>291</v>
      </c>
      <c r="D1896">
        <v>17</v>
      </c>
      <c r="E1896">
        <v>2</v>
      </c>
      <c r="F1896">
        <v>1</v>
      </c>
      <c r="G1896">
        <v>429</v>
      </c>
      <c r="H1896" s="12">
        <v>0.05</v>
      </c>
      <c r="I1896" s="21">
        <f t="shared" si="58"/>
        <v>21.450000000000003</v>
      </c>
      <c r="J1896" s="1">
        <f t="shared" si="59"/>
        <v>407.55</v>
      </c>
    </row>
    <row r="1897" spans="1:10" x14ac:dyDescent="0.25">
      <c r="A1897">
        <v>675</v>
      </c>
      <c r="B1897">
        <v>2</v>
      </c>
      <c r="C1897">
        <v>291</v>
      </c>
      <c r="D1897">
        <v>89</v>
      </c>
      <c r="E1897">
        <v>2</v>
      </c>
      <c r="F1897">
        <v>2</v>
      </c>
      <c r="G1897">
        <v>209.99</v>
      </c>
      <c r="H1897" s="12">
        <v>0.05</v>
      </c>
      <c r="I1897" s="21">
        <f t="shared" si="58"/>
        <v>10.499500000000001</v>
      </c>
      <c r="J1897" s="1">
        <f t="shared" si="59"/>
        <v>398.98099999999999</v>
      </c>
    </row>
    <row r="1898" spans="1:10" x14ac:dyDescent="0.25">
      <c r="A1898">
        <v>675</v>
      </c>
      <c r="B1898">
        <v>3</v>
      </c>
      <c r="C1898">
        <v>291</v>
      </c>
      <c r="D1898">
        <v>19</v>
      </c>
      <c r="E1898">
        <v>2</v>
      </c>
      <c r="F1898">
        <v>1</v>
      </c>
      <c r="G1898">
        <v>449</v>
      </c>
      <c r="H1898" s="12">
        <v>7.0000000000000007E-2</v>
      </c>
      <c r="I1898" s="21">
        <f t="shared" si="58"/>
        <v>31.430000000000003</v>
      </c>
      <c r="J1898" s="1">
        <f t="shared" si="59"/>
        <v>417.57</v>
      </c>
    </row>
    <row r="1899" spans="1:10" x14ac:dyDescent="0.25">
      <c r="A1899">
        <v>675</v>
      </c>
      <c r="B1899">
        <v>4</v>
      </c>
      <c r="C1899">
        <v>291</v>
      </c>
      <c r="D1899">
        <v>32</v>
      </c>
      <c r="E1899">
        <v>2</v>
      </c>
      <c r="F1899">
        <v>1</v>
      </c>
      <c r="G1899">
        <v>469.99</v>
      </c>
      <c r="H1899" s="12">
        <v>0.2</v>
      </c>
      <c r="I1899" s="21">
        <f t="shared" si="58"/>
        <v>93.998000000000005</v>
      </c>
      <c r="J1899" s="1">
        <f t="shared" si="59"/>
        <v>375.99200000000002</v>
      </c>
    </row>
    <row r="1900" spans="1:10" x14ac:dyDescent="0.25">
      <c r="A1900">
        <v>676</v>
      </c>
      <c r="B1900">
        <v>1</v>
      </c>
      <c r="C1900">
        <v>790</v>
      </c>
      <c r="D1900">
        <v>70</v>
      </c>
      <c r="E1900">
        <v>2</v>
      </c>
      <c r="F1900">
        <v>1</v>
      </c>
      <c r="G1900">
        <v>659.99</v>
      </c>
      <c r="H1900" s="12">
        <v>0.2</v>
      </c>
      <c r="I1900" s="21">
        <f t="shared" si="58"/>
        <v>131.99800000000002</v>
      </c>
      <c r="J1900" s="1">
        <f t="shared" si="59"/>
        <v>527.99199999999996</v>
      </c>
    </row>
    <row r="1901" spans="1:10" x14ac:dyDescent="0.25">
      <c r="A1901">
        <v>676</v>
      </c>
      <c r="B1901">
        <v>2</v>
      </c>
      <c r="C1901">
        <v>790</v>
      </c>
      <c r="D1901">
        <v>104</v>
      </c>
      <c r="E1901">
        <v>2</v>
      </c>
      <c r="F1901">
        <v>2</v>
      </c>
      <c r="G1901">
        <v>481.99</v>
      </c>
      <c r="H1901" s="12">
        <v>7.0000000000000007E-2</v>
      </c>
      <c r="I1901" s="21">
        <f t="shared" si="58"/>
        <v>33.739300000000007</v>
      </c>
      <c r="J1901" s="1">
        <f t="shared" si="59"/>
        <v>896.50139999999999</v>
      </c>
    </row>
    <row r="1902" spans="1:10" x14ac:dyDescent="0.25">
      <c r="A1902">
        <v>676</v>
      </c>
      <c r="B1902">
        <v>3</v>
      </c>
      <c r="C1902">
        <v>790</v>
      </c>
      <c r="D1902">
        <v>24</v>
      </c>
      <c r="E1902">
        <v>2</v>
      </c>
      <c r="F1902">
        <v>1</v>
      </c>
      <c r="G1902">
        <v>549.99</v>
      </c>
      <c r="H1902" s="12">
        <v>0.1</v>
      </c>
      <c r="I1902" s="21">
        <f t="shared" si="58"/>
        <v>54.999000000000002</v>
      </c>
      <c r="J1902" s="1">
        <f t="shared" si="59"/>
        <v>494.99099999999999</v>
      </c>
    </row>
    <row r="1903" spans="1:10" x14ac:dyDescent="0.25">
      <c r="A1903">
        <v>676</v>
      </c>
      <c r="B1903">
        <v>4</v>
      </c>
      <c r="C1903">
        <v>790</v>
      </c>
      <c r="D1903">
        <v>29</v>
      </c>
      <c r="E1903">
        <v>2</v>
      </c>
      <c r="F1903">
        <v>1</v>
      </c>
      <c r="G1903">
        <v>999.99</v>
      </c>
      <c r="H1903" s="12">
        <v>0.2</v>
      </c>
      <c r="I1903" s="21">
        <f t="shared" si="58"/>
        <v>199.99800000000002</v>
      </c>
      <c r="J1903" s="1">
        <f t="shared" si="59"/>
        <v>799.99199999999996</v>
      </c>
    </row>
    <row r="1904" spans="1:10" x14ac:dyDescent="0.25">
      <c r="A1904">
        <v>677</v>
      </c>
      <c r="B1904">
        <v>1</v>
      </c>
      <c r="C1904">
        <v>809</v>
      </c>
      <c r="D1904">
        <v>75</v>
      </c>
      <c r="E1904">
        <v>2</v>
      </c>
      <c r="F1904">
        <v>1</v>
      </c>
      <c r="G1904">
        <v>599.99</v>
      </c>
      <c r="H1904" s="12">
        <v>7.0000000000000007E-2</v>
      </c>
      <c r="I1904" s="21">
        <f t="shared" si="58"/>
        <v>41.999300000000005</v>
      </c>
      <c r="J1904" s="1">
        <f t="shared" si="59"/>
        <v>557.99070000000006</v>
      </c>
    </row>
    <row r="1905" spans="1:10" x14ac:dyDescent="0.25">
      <c r="A1905">
        <v>677</v>
      </c>
      <c r="B1905">
        <v>2</v>
      </c>
      <c r="C1905">
        <v>809</v>
      </c>
      <c r="D1905">
        <v>7</v>
      </c>
      <c r="E1905">
        <v>2</v>
      </c>
      <c r="F1905">
        <v>2</v>
      </c>
      <c r="G1905">
        <v>3999.99</v>
      </c>
      <c r="H1905" s="12">
        <v>7.0000000000000007E-2</v>
      </c>
      <c r="I1905" s="21">
        <f t="shared" si="58"/>
        <v>279.99930000000001</v>
      </c>
      <c r="J1905" s="1">
        <f t="shared" si="59"/>
        <v>7439.9813999999997</v>
      </c>
    </row>
    <row r="1906" spans="1:10" x14ac:dyDescent="0.25">
      <c r="A1906">
        <v>677</v>
      </c>
      <c r="B1906">
        <v>3</v>
      </c>
      <c r="C1906">
        <v>809</v>
      </c>
      <c r="D1906">
        <v>105</v>
      </c>
      <c r="E1906">
        <v>2</v>
      </c>
      <c r="F1906">
        <v>2</v>
      </c>
      <c r="G1906">
        <v>533.99</v>
      </c>
      <c r="H1906" s="12">
        <v>7.0000000000000007E-2</v>
      </c>
      <c r="I1906" s="21">
        <f t="shared" si="58"/>
        <v>37.379300000000008</v>
      </c>
      <c r="J1906" s="1">
        <f t="shared" si="59"/>
        <v>993.22140000000002</v>
      </c>
    </row>
    <row r="1907" spans="1:10" x14ac:dyDescent="0.25">
      <c r="A1907">
        <v>677</v>
      </c>
      <c r="B1907">
        <v>4</v>
      </c>
      <c r="C1907">
        <v>809</v>
      </c>
      <c r="D1907">
        <v>91</v>
      </c>
      <c r="E1907">
        <v>2</v>
      </c>
      <c r="F1907">
        <v>2</v>
      </c>
      <c r="G1907">
        <v>349.99</v>
      </c>
      <c r="H1907" s="12">
        <v>0.05</v>
      </c>
      <c r="I1907" s="21">
        <f t="shared" si="58"/>
        <v>17.499500000000001</v>
      </c>
      <c r="J1907" s="1">
        <f t="shared" si="59"/>
        <v>664.98099999999999</v>
      </c>
    </row>
    <row r="1908" spans="1:10" x14ac:dyDescent="0.25">
      <c r="A1908">
        <v>677</v>
      </c>
      <c r="B1908">
        <v>5</v>
      </c>
      <c r="C1908">
        <v>809</v>
      </c>
      <c r="D1908">
        <v>54</v>
      </c>
      <c r="E1908">
        <v>2</v>
      </c>
      <c r="F1908">
        <v>2</v>
      </c>
      <c r="G1908">
        <v>3199.99</v>
      </c>
      <c r="H1908" s="12">
        <v>0.1</v>
      </c>
      <c r="I1908" s="21">
        <f t="shared" si="58"/>
        <v>319.99900000000002</v>
      </c>
      <c r="J1908" s="1">
        <f t="shared" si="59"/>
        <v>5759.982</v>
      </c>
    </row>
    <row r="1909" spans="1:10" x14ac:dyDescent="0.25">
      <c r="A1909">
        <v>678</v>
      </c>
      <c r="B1909">
        <v>1</v>
      </c>
      <c r="C1909">
        <v>250</v>
      </c>
      <c r="D1909">
        <v>52</v>
      </c>
      <c r="E1909">
        <v>3</v>
      </c>
      <c r="F1909">
        <v>2</v>
      </c>
      <c r="G1909">
        <v>875.99</v>
      </c>
      <c r="H1909" s="12">
        <v>0.05</v>
      </c>
      <c r="I1909" s="21">
        <f t="shared" si="58"/>
        <v>43.799500000000002</v>
      </c>
      <c r="J1909" s="1">
        <f t="shared" si="59"/>
        <v>1664.3810000000001</v>
      </c>
    </row>
    <row r="1910" spans="1:10" x14ac:dyDescent="0.25">
      <c r="A1910">
        <v>678</v>
      </c>
      <c r="B1910">
        <v>2</v>
      </c>
      <c r="C1910">
        <v>250</v>
      </c>
      <c r="D1910">
        <v>37</v>
      </c>
      <c r="E1910">
        <v>3</v>
      </c>
      <c r="F1910">
        <v>2</v>
      </c>
      <c r="G1910">
        <v>379.99</v>
      </c>
      <c r="H1910" s="12">
        <v>7.0000000000000007E-2</v>
      </c>
      <c r="I1910" s="21">
        <f t="shared" si="58"/>
        <v>26.599300000000003</v>
      </c>
      <c r="J1910" s="1">
        <f t="shared" si="59"/>
        <v>706.78139999999996</v>
      </c>
    </row>
    <row r="1911" spans="1:10" x14ac:dyDescent="0.25">
      <c r="A1911">
        <v>679</v>
      </c>
      <c r="B1911">
        <v>1</v>
      </c>
      <c r="C1911">
        <v>81</v>
      </c>
      <c r="D1911">
        <v>15</v>
      </c>
      <c r="E1911">
        <v>1</v>
      </c>
      <c r="F1911">
        <v>2</v>
      </c>
      <c r="G1911">
        <v>529.99</v>
      </c>
      <c r="H1911" s="12">
        <v>0.2</v>
      </c>
      <c r="I1911" s="21">
        <f t="shared" si="58"/>
        <v>105.998</v>
      </c>
      <c r="J1911" s="1">
        <f t="shared" si="59"/>
        <v>847.98400000000004</v>
      </c>
    </row>
    <row r="1912" spans="1:10" x14ac:dyDescent="0.25">
      <c r="A1912">
        <v>679</v>
      </c>
      <c r="B1912">
        <v>2</v>
      </c>
      <c r="C1912">
        <v>81</v>
      </c>
      <c r="D1912">
        <v>83</v>
      </c>
      <c r="E1912">
        <v>1</v>
      </c>
      <c r="F1912">
        <v>2</v>
      </c>
      <c r="G1912">
        <v>149.99</v>
      </c>
      <c r="H1912" s="12">
        <v>0.05</v>
      </c>
      <c r="I1912" s="21">
        <f t="shared" si="58"/>
        <v>7.4995000000000012</v>
      </c>
      <c r="J1912" s="1">
        <f t="shared" si="59"/>
        <v>284.98099999999999</v>
      </c>
    </row>
    <row r="1913" spans="1:10" x14ac:dyDescent="0.25">
      <c r="A1913">
        <v>680</v>
      </c>
      <c r="B1913">
        <v>1</v>
      </c>
      <c r="C1913">
        <v>245</v>
      </c>
      <c r="D1913">
        <v>81</v>
      </c>
      <c r="E1913">
        <v>1</v>
      </c>
      <c r="F1913">
        <v>2</v>
      </c>
      <c r="G1913">
        <v>1099.99</v>
      </c>
      <c r="H1913" s="12">
        <v>0.05</v>
      </c>
      <c r="I1913" s="21">
        <f t="shared" si="58"/>
        <v>54.999500000000005</v>
      </c>
      <c r="J1913" s="1">
        <f t="shared" si="59"/>
        <v>2089.9810000000002</v>
      </c>
    </row>
    <row r="1914" spans="1:10" x14ac:dyDescent="0.25">
      <c r="A1914">
        <v>680</v>
      </c>
      <c r="B1914">
        <v>2</v>
      </c>
      <c r="C1914">
        <v>245</v>
      </c>
      <c r="D1914">
        <v>7</v>
      </c>
      <c r="E1914">
        <v>1</v>
      </c>
      <c r="F1914">
        <v>1</v>
      </c>
      <c r="G1914">
        <v>3999.99</v>
      </c>
      <c r="H1914" s="12">
        <v>0.2</v>
      </c>
      <c r="I1914" s="21">
        <f t="shared" si="58"/>
        <v>799.99800000000005</v>
      </c>
      <c r="J1914" s="1">
        <f t="shared" si="59"/>
        <v>3199.9919999999997</v>
      </c>
    </row>
    <row r="1915" spans="1:10" x14ac:dyDescent="0.25">
      <c r="A1915">
        <v>680</v>
      </c>
      <c r="B1915">
        <v>3</v>
      </c>
      <c r="C1915">
        <v>245</v>
      </c>
      <c r="D1915">
        <v>50</v>
      </c>
      <c r="E1915">
        <v>1</v>
      </c>
      <c r="F1915">
        <v>1</v>
      </c>
      <c r="G1915">
        <v>5999.99</v>
      </c>
      <c r="H1915" s="12">
        <v>7.0000000000000007E-2</v>
      </c>
      <c r="I1915" s="21">
        <f t="shared" si="58"/>
        <v>419.99930000000001</v>
      </c>
      <c r="J1915" s="1">
        <f t="shared" si="59"/>
        <v>5579.9906999999994</v>
      </c>
    </row>
    <row r="1916" spans="1:10" x14ac:dyDescent="0.25">
      <c r="A1916">
        <v>681</v>
      </c>
      <c r="B1916">
        <v>1</v>
      </c>
      <c r="C1916">
        <v>499</v>
      </c>
      <c r="D1916">
        <v>82</v>
      </c>
      <c r="E1916">
        <v>2</v>
      </c>
      <c r="F1916">
        <v>1</v>
      </c>
      <c r="G1916">
        <v>659.99</v>
      </c>
      <c r="H1916" s="12">
        <v>0.05</v>
      </c>
      <c r="I1916" s="21">
        <f t="shared" si="58"/>
        <v>32.999500000000005</v>
      </c>
      <c r="J1916" s="1">
        <f t="shared" si="59"/>
        <v>626.9905</v>
      </c>
    </row>
    <row r="1917" spans="1:10" x14ac:dyDescent="0.25">
      <c r="A1917">
        <v>681</v>
      </c>
      <c r="B1917">
        <v>2</v>
      </c>
      <c r="C1917">
        <v>499</v>
      </c>
      <c r="D1917">
        <v>63</v>
      </c>
      <c r="E1917">
        <v>2</v>
      </c>
      <c r="F1917">
        <v>1</v>
      </c>
      <c r="G1917">
        <v>3499.99</v>
      </c>
      <c r="H1917" s="12">
        <v>7.0000000000000007E-2</v>
      </c>
      <c r="I1917" s="21">
        <f t="shared" si="58"/>
        <v>244.99930000000001</v>
      </c>
      <c r="J1917" s="1">
        <f t="shared" si="59"/>
        <v>3254.9906999999998</v>
      </c>
    </row>
    <row r="1918" spans="1:10" x14ac:dyDescent="0.25">
      <c r="A1918">
        <v>681</v>
      </c>
      <c r="B1918">
        <v>3</v>
      </c>
      <c r="C1918">
        <v>499</v>
      </c>
      <c r="D1918">
        <v>61</v>
      </c>
      <c r="E1918">
        <v>2</v>
      </c>
      <c r="F1918">
        <v>1</v>
      </c>
      <c r="G1918">
        <v>4999.99</v>
      </c>
      <c r="H1918" s="12">
        <v>0.2</v>
      </c>
      <c r="I1918" s="21">
        <f t="shared" si="58"/>
        <v>999.99800000000005</v>
      </c>
      <c r="J1918" s="1">
        <f t="shared" si="59"/>
        <v>3999.9919999999997</v>
      </c>
    </row>
    <row r="1919" spans="1:10" x14ac:dyDescent="0.25">
      <c r="A1919">
        <v>681</v>
      </c>
      <c r="B1919">
        <v>4</v>
      </c>
      <c r="C1919">
        <v>499</v>
      </c>
      <c r="D1919">
        <v>6</v>
      </c>
      <c r="E1919">
        <v>2</v>
      </c>
      <c r="F1919">
        <v>2</v>
      </c>
      <c r="G1919">
        <v>469.99</v>
      </c>
      <c r="H1919" s="12">
        <v>0.05</v>
      </c>
      <c r="I1919" s="21">
        <f t="shared" si="58"/>
        <v>23.499500000000001</v>
      </c>
      <c r="J1919" s="1">
        <f t="shared" si="59"/>
        <v>892.98099999999999</v>
      </c>
    </row>
    <row r="1920" spans="1:10" x14ac:dyDescent="0.25">
      <c r="A1920">
        <v>681</v>
      </c>
      <c r="B1920">
        <v>5</v>
      </c>
      <c r="C1920">
        <v>499</v>
      </c>
      <c r="D1920">
        <v>30</v>
      </c>
      <c r="E1920">
        <v>2</v>
      </c>
      <c r="F1920">
        <v>1</v>
      </c>
      <c r="G1920">
        <v>999.99</v>
      </c>
      <c r="H1920" s="12">
        <v>7.0000000000000007E-2</v>
      </c>
      <c r="I1920" s="21">
        <f t="shared" si="58"/>
        <v>69.999300000000005</v>
      </c>
      <c r="J1920" s="1">
        <f t="shared" si="59"/>
        <v>929.99070000000006</v>
      </c>
    </row>
    <row r="1921" spans="1:10" x14ac:dyDescent="0.25">
      <c r="A1921">
        <v>682</v>
      </c>
      <c r="B1921">
        <v>1</v>
      </c>
      <c r="C1921">
        <v>614</v>
      </c>
      <c r="D1921">
        <v>39</v>
      </c>
      <c r="E1921">
        <v>2</v>
      </c>
      <c r="F1921">
        <v>1</v>
      </c>
      <c r="G1921">
        <v>1499.99</v>
      </c>
      <c r="H1921" s="12">
        <v>0.2</v>
      </c>
      <c r="I1921" s="21">
        <f t="shared" si="58"/>
        <v>299.99799999999999</v>
      </c>
      <c r="J1921" s="1">
        <f t="shared" si="59"/>
        <v>1199.992</v>
      </c>
    </row>
    <row r="1922" spans="1:10" x14ac:dyDescent="0.25">
      <c r="A1922">
        <v>682</v>
      </c>
      <c r="B1922">
        <v>2</v>
      </c>
      <c r="C1922">
        <v>614</v>
      </c>
      <c r="D1922">
        <v>60</v>
      </c>
      <c r="E1922">
        <v>2</v>
      </c>
      <c r="F1922">
        <v>2</v>
      </c>
      <c r="G1922">
        <v>1559.99</v>
      </c>
      <c r="H1922" s="12">
        <v>0.2</v>
      </c>
      <c r="I1922" s="21">
        <f t="shared" si="58"/>
        <v>311.99800000000005</v>
      </c>
      <c r="J1922" s="1">
        <f t="shared" si="59"/>
        <v>2495.9839999999999</v>
      </c>
    </row>
    <row r="1923" spans="1:10" x14ac:dyDescent="0.25">
      <c r="A1923">
        <v>682</v>
      </c>
      <c r="B1923">
        <v>3</v>
      </c>
      <c r="C1923">
        <v>614</v>
      </c>
      <c r="D1923">
        <v>99</v>
      </c>
      <c r="E1923">
        <v>2</v>
      </c>
      <c r="F1923">
        <v>1</v>
      </c>
      <c r="G1923">
        <v>299.99</v>
      </c>
      <c r="H1923" s="12">
        <v>0.2</v>
      </c>
      <c r="I1923" s="21">
        <f t="shared" ref="I1923:I1986" si="60">G1923*H1923</f>
        <v>59.998000000000005</v>
      </c>
      <c r="J1923" s="1">
        <f t="shared" ref="J1923:J1986" si="61">(G1923-I1923)*F1923</f>
        <v>239.99200000000002</v>
      </c>
    </row>
    <row r="1924" spans="1:10" x14ac:dyDescent="0.25">
      <c r="A1924">
        <v>683</v>
      </c>
      <c r="B1924">
        <v>1</v>
      </c>
      <c r="C1924">
        <v>741</v>
      </c>
      <c r="D1924">
        <v>2</v>
      </c>
      <c r="E1924">
        <v>2</v>
      </c>
      <c r="F1924">
        <v>2</v>
      </c>
      <c r="G1924">
        <v>749.99</v>
      </c>
      <c r="H1924" s="12">
        <v>0.1</v>
      </c>
      <c r="I1924" s="21">
        <f t="shared" si="60"/>
        <v>74.999000000000009</v>
      </c>
      <c r="J1924" s="1">
        <f t="shared" si="61"/>
        <v>1349.982</v>
      </c>
    </row>
    <row r="1925" spans="1:10" x14ac:dyDescent="0.25">
      <c r="A1925">
        <v>684</v>
      </c>
      <c r="B1925">
        <v>1</v>
      </c>
      <c r="C1925">
        <v>762</v>
      </c>
      <c r="D1925">
        <v>56</v>
      </c>
      <c r="E1925">
        <v>2</v>
      </c>
      <c r="F1925">
        <v>1</v>
      </c>
      <c r="G1925">
        <v>5499.99</v>
      </c>
      <c r="H1925" s="12">
        <v>7.0000000000000007E-2</v>
      </c>
      <c r="I1925" s="21">
        <f t="shared" si="60"/>
        <v>384.99930000000001</v>
      </c>
      <c r="J1925" s="1">
        <f t="shared" si="61"/>
        <v>5114.9906999999994</v>
      </c>
    </row>
    <row r="1926" spans="1:10" x14ac:dyDescent="0.25">
      <c r="A1926">
        <v>684</v>
      </c>
      <c r="B1926">
        <v>2</v>
      </c>
      <c r="C1926">
        <v>762</v>
      </c>
      <c r="D1926">
        <v>33</v>
      </c>
      <c r="E1926">
        <v>2</v>
      </c>
      <c r="F1926">
        <v>1</v>
      </c>
      <c r="G1926">
        <v>469.99</v>
      </c>
      <c r="H1926" s="12">
        <v>0.1</v>
      </c>
      <c r="I1926" s="21">
        <f t="shared" si="60"/>
        <v>46.999000000000002</v>
      </c>
      <c r="J1926" s="1">
        <f t="shared" si="61"/>
        <v>422.99099999999999</v>
      </c>
    </row>
    <row r="1927" spans="1:10" x14ac:dyDescent="0.25">
      <c r="A1927">
        <v>685</v>
      </c>
      <c r="B1927">
        <v>1</v>
      </c>
      <c r="C1927">
        <v>976</v>
      </c>
      <c r="D1927">
        <v>59</v>
      </c>
      <c r="E1927">
        <v>2</v>
      </c>
      <c r="F1927">
        <v>1</v>
      </c>
      <c r="G1927">
        <v>2599.9899999999998</v>
      </c>
      <c r="H1927" s="12">
        <v>0.05</v>
      </c>
      <c r="I1927" s="21">
        <f t="shared" si="60"/>
        <v>129.99949999999998</v>
      </c>
      <c r="J1927" s="1">
        <f t="shared" si="61"/>
        <v>2469.9904999999999</v>
      </c>
    </row>
    <row r="1928" spans="1:10" x14ac:dyDescent="0.25">
      <c r="A1928">
        <v>685</v>
      </c>
      <c r="B1928">
        <v>2</v>
      </c>
      <c r="C1928">
        <v>976</v>
      </c>
      <c r="D1928">
        <v>48</v>
      </c>
      <c r="E1928">
        <v>2</v>
      </c>
      <c r="F1928">
        <v>2</v>
      </c>
      <c r="G1928">
        <v>1499.99</v>
      </c>
      <c r="H1928" s="12">
        <v>0.05</v>
      </c>
      <c r="I1928" s="21">
        <f t="shared" si="60"/>
        <v>74.999499999999998</v>
      </c>
      <c r="J1928" s="1">
        <f t="shared" si="61"/>
        <v>2849.9810000000002</v>
      </c>
    </row>
    <row r="1929" spans="1:10" x14ac:dyDescent="0.25">
      <c r="A1929">
        <v>685</v>
      </c>
      <c r="B1929">
        <v>3</v>
      </c>
      <c r="C1929">
        <v>976</v>
      </c>
      <c r="D1929">
        <v>107</v>
      </c>
      <c r="E1929">
        <v>2</v>
      </c>
      <c r="F1929">
        <v>1</v>
      </c>
      <c r="G1929">
        <v>416.99</v>
      </c>
      <c r="H1929" s="12">
        <v>0.05</v>
      </c>
      <c r="I1929" s="21">
        <f t="shared" si="60"/>
        <v>20.849500000000003</v>
      </c>
      <c r="J1929" s="1">
        <f t="shared" si="61"/>
        <v>396.14050000000003</v>
      </c>
    </row>
    <row r="1930" spans="1:10" x14ac:dyDescent="0.25">
      <c r="A1930">
        <v>685</v>
      </c>
      <c r="B1930">
        <v>4</v>
      </c>
      <c r="C1930">
        <v>976</v>
      </c>
      <c r="D1930">
        <v>98</v>
      </c>
      <c r="E1930">
        <v>2</v>
      </c>
      <c r="F1930">
        <v>2</v>
      </c>
      <c r="G1930">
        <v>489.99</v>
      </c>
      <c r="H1930" s="12">
        <v>0.2</v>
      </c>
      <c r="I1930" s="21">
        <f t="shared" si="60"/>
        <v>97.998000000000005</v>
      </c>
      <c r="J1930" s="1">
        <f t="shared" si="61"/>
        <v>783.98400000000004</v>
      </c>
    </row>
    <row r="1931" spans="1:10" x14ac:dyDescent="0.25">
      <c r="A1931">
        <v>685</v>
      </c>
      <c r="B1931">
        <v>5</v>
      </c>
      <c r="C1931">
        <v>976</v>
      </c>
      <c r="D1931">
        <v>56</v>
      </c>
      <c r="E1931">
        <v>2</v>
      </c>
      <c r="F1931">
        <v>2</v>
      </c>
      <c r="G1931">
        <v>5499.99</v>
      </c>
      <c r="H1931" s="12">
        <v>0.05</v>
      </c>
      <c r="I1931" s="21">
        <f t="shared" si="60"/>
        <v>274.99950000000001</v>
      </c>
      <c r="J1931" s="1">
        <f t="shared" si="61"/>
        <v>10449.981</v>
      </c>
    </row>
    <row r="1932" spans="1:10" x14ac:dyDescent="0.25">
      <c r="A1932">
        <v>686</v>
      </c>
      <c r="B1932">
        <v>1</v>
      </c>
      <c r="C1932">
        <v>380</v>
      </c>
      <c r="D1932">
        <v>16</v>
      </c>
      <c r="E1932">
        <v>2</v>
      </c>
      <c r="F1932">
        <v>1</v>
      </c>
      <c r="G1932">
        <v>599.99</v>
      </c>
      <c r="H1932" s="12">
        <v>0.2</v>
      </c>
      <c r="I1932" s="21">
        <f t="shared" si="60"/>
        <v>119.998</v>
      </c>
      <c r="J1932" s="1">
        <f t="shared" si="61"/>
        <v>479.99200000000002</v>
      </c>
    </row>
    <row r="1933" spans="1:10" x14ac:dyDescent="0.25">
      <c r="A1933">
        <v>686</v>
      </c>
      <c r="B1933">
        <v>2</v>
      </c>
      <c r="C1933">
        <v>380</v>
      </c>
      <c r="D1933">
        <v>30</v>
      </c>
      <c r="E1933">
        <v>2</v>
      </c>
      <c r="F1933">
        <v>1</v>
      </c>
      <c r="G1933">
        <v>999.99</v>
      </c>
      <c r="H1933" s="12">
        <v>0.1</v>
      </c>
      <c r="I1933" s="21">
        <f t="shared" si="60"/>
        <v>99.999000000000009</v>
      </c>
      <c r="J1933" s="1">
        <f t="shared" si="61"/>
        <v>899.99099999999999</v>
      </c>
    </row>
    <row r="1934" spans="1:10" x14ac:dyDescent="0.25">
      <c r="A1934">
        <v>686</v>
      </c>
      <c r="B1934">
        <v>3</v>
      </c>
      <c r="C1934">
        <v>380</v>
      </c>
      <c r="D1934">
        <v>88</v>
      </c>
      <c r="E1934">
        <v>2</v>
      </c>
      <c r="F1934">
        <v>2</v>
      </c>
      <c r="G1934">
        <v>189.99</v>
      </c>
      <c r="H1934" s="12">
        <v>0.2</v>
      </c>
      <c r="I1934" s="21">
        <f t="shared" si="60"/>
        <v>37.998000000000005</v>
      </c>
      <c r="J1934" s="1">
        <f t="shared" si="61"/>
        <v>303.98400000000004</v>
      </c>
    </row>
    <row r="1935" spans="1:10" x14ac:dyDescent="0.25">
      <c r="A1935">
        <v>686</v>
      </c>
      <c r="B1935">
        <v>4</v>
      </c>
      <c r="C1935">
        <v>380</v>
      </c>
      <c r="D1935">
        <v>19</v>
      </c>
      <c r="E1935">
        <v>2</v>
      </c>
      <c r="F1935">
        <v>2</v>
      </c>
      <c r="G1935">
        <v>449</v>
      </c>
      <c r="H1935" s="12">
        <v>0.2</v>
      </c>
      <c r="I1935" s="21">
        <f t="shared" si="60"/>
        <v>89.800000000000011</v>
      </c>
      <c r="J1935" s="1">
        <f t="shared" si="61"/>
        <v>718.4</v>
      </c>
    </row>
    <row r="1936" spans="1:10" x14ac:dyDescent="0.25">
      <c r="A1936">
        <v>686</v>
      </c>
      <c r="B1936">
        <v>5</v>
      </c>
      <c r="C1936">
        <v>380</v>
      </c>
      <c r="D1936">
        <v>104</v>
      </c>
      <c r="E1936">
        <v>2</v>
      </c>
      <c r="F1936">
        <v>1</v>
      </c>
      <c r="G1936">
        <v>481.99</v>
      </c>
      <c r="H1936" s="12">
        <v>0.2</v>
      </c>
      <c r="I1936" s="21">
        <f t="shared" si="60"/>
        <v>96.39800000000001</v>
      </c>
      <c r="J1936" s="1">
        <f t="shared" si="61"/>
        <v>385.59199999999998</v>
      </c>
    </row>
    <row r="1937" spans="1:10" x14ac:dyDescent="0.25">
      <c r="A1937">
        <v>687</v>
      </c>
      <c r="B1937">
        <v>1</v>
      </c>
      <c r="C1937">
        <v>530</v>
      </c>
      <c r="D1937">
        <v>48</v>
      </c>
      <c r="E1937">
        <v>1</v>
      </c>
      <c r="F1937">
        <v>2</v>
      </c>
      <c r="G1937">
        <v>1499.99</v>
      </c>
      <c r="H1937" s="12">
        <v>0.05</v>
      </c>
      <c r="I1937" s="21">
        <f t="shared" si="60"/>
        <v>74.999499999999998</v>
      </c>
      <c r="J1937" s="1">
        <f t="shared" si="61"/>
        <v>2849.9810000000002</v>
      </c>
    </row>
    <row r="1938" spans="1:10" x14ac:dyDescent="0.25">
      <c r="A1938">
        <v>687</v>
      </c>
      <c r="B1938">
        <v>2</v>
      </c>
      <c r="C1938">
        <v>530</v>
      </c>
      <c r="D1938">
        <v>95</v>
      </c>
      <c r="E1938">
        <v>1</v>
      </c>
      <c r="F1938">
        <v>1</v>
      </c>
      <c r="G1938">
        <v>299.99</v>
      </c>
      <c r="H1938" s="12">
        <v>7.0000000000000007E-2</v>
      </c>
      <c r="I1938" s="21">
        <f t="shared" si="60"/>
        <v>20.999300000000002</v>
      </c>
      <c r="J1938" s="1">
        <f t="shared" si="61"/>
        <v>278.9907</v>
      </c>
    </row>
    <row r="1939" spans="1:10" x14ac:dyDescent="0.25">
      <c r="A1939">
        <v>687</v>
      </c>
      <c r="B1939">
        <v>3</v>
      </c>
      <c r="C1939">
        <v>530</v>
      </c>
      <c r="D1939">
        <v>5</v>
      </c>
      <c r="E1939">
        <v>1</v>
      </c>
      <c r="F1939">
        <v>2</v>
      </c>
      <c r="G1939">
        <v>1320.99</v>
      </c>
      <c r="H1939" s="12">
        <v>0.2</v>
      </c>
      <c r="I1939" s="21">
        <f t="shared" si="60"/>
        <v>264.19800000000004</v>
      </c>
      <c r="J1939" s="1">
        <f t="shared" si="61"/>
        <v>2113.5839999999998</v>
      </c>
    </row>
    <row r="1940" spans="1:10" x14ac:dyDescent="0.25">
      <c r="A1940">
        <v>687</v>
      </c>
      <c r="B1940">
        <v>4</v>
      </c>
      <c r="C1940">
        <v>530</v>
      </c>
      <c r="D1940">
        <v>83</v>
      </c>
      <c r="E1940">
        <v>1</v>
      </c>
      <c r="F1940">
        <v>1</v>
      </c>
      <c r="G1940">
        <v>149.99</v>
      </c>
      <c r="H1940" s="12">
        <v>7.0000000000000007E-2</v>
      </c>
      <c r="I1940" s="21">
        <f t="shared" si="60"/>
        <v>10.499300000000002</v>
      </c>
      <c r="J1940" s="1">
        <f t="shared" si="61"/>
        <v>139.4907</v>
      </c>
    </row>
    <row r="1941" spans="1:10" x14ac:dyDescent="0.25">
      <c r="A1941">
        <v>688</v>
      </c>
      <c r="B1941">
        <v>1</v>
      </c>
      <c r="C1941">
        <v>343</v>
      </c>
      <c r="D1941">
        <v>8</v>
      </c>
      <c r="E1941">
        <v>2</v>
      </c>
      <c r="F1941">
        <v>1</v>
      </c>
      <c r="G1941">
        <v>1799.99</v>
      </c>
      <c r="H1941" s="12">
        <v>0.1</v>
      </c>
      <c r="I1941" s="21">
        <f t="shared" si="60"/>
        <v>179.99900000000002</v>
      </c>
      <c r="J1941" s="1">
        <f t="shared" si="61"/>
        <v>1619.991</v>
      </c>
    </row>
    <row r="1942" spans="1:10" x14ac:dyDescent="0.25">
      <c r="A1942">
        <v>688</v>
      </c>
      <c r="B1942">
        <v>2</v>
      </c>
      <c r="C1942">
        <v>343</v>
      </c>
      <c r="D1942">
        <v>88</v>
      </c>
      <c r="E1942">
        <v>2</v>
      </c>
      <c r="F1942">
        <v>1</v>
      </c>
      <c r="G1942">
        <v>189.99</v>
      </c>
      <c r="H1942" s="12">
        <v>0.05</v>
      </c>
      <c r="I1942" s="21">
        <f t="shared" si="60"/>
        <v>9.4995000000000012</v>
      </c>
      <c r="J1942" s="1">
        <f t="shared" si="61"/>
        <v>180.4905</v>
      </c>
    </row>
    <row r="1943" spans="1:10" x14ac:dyDescent="0.25">
      <c r="A1943">
        <v>689</v>
      </c>
      <c r="B1943">
        <v>1</v>
      </c>
      <c r="C1943">
        <v>884</v>
      </c>
      <c r="D1943">
        <v>33</v>
      </c>
      <c r="E1943">
        <v>2</v>
      </c>
      <c r="F1943">
        <v>2</v>
      </c>
      <c r="G1943">
        <v>469.99</v>
      </c>
      <c r="H1943" s="12">
        <v>0.1</v>
      </c>
      <c r="I1943" s="21">
        <f t="shared" si="60"/>
        <v>46.999000000000002</v>
      </c>
      <c r="J1943" s="1">
        <f t="shared" si="61"/>
        <v>845.98199999999997</v>
      </c>
    </row>
    <row r="1944" spans="1:10" x14ac:dyDescent="0.25">
      <c r="A1944">
        <v>690</v>
      </c>
      <c r="B1944">
        <v>1</v>
      </c>
      <c r="C1944">
        <v>1097</v>
      </c>
      <c r="D1944">
        <v>84</v>
      </c>
      <c r="E1944">
        <v>1</v>
      </c>
      <c r="F1944">
        <v>1</v>
      </c>
      <c r="G1944">
        <v>109.99</v>
      </c>
      <c r="H1944" s="12">
        <v>0.2</v>
      </c>
      <c r="I1944" s="21">
        <f t="shared" si="60"/>
        <v>21.998000000000001</v>
      </c>
      <c r="J1944" s="1">
        <f t="shared" si="61"/>
        <v>87.99199999999999</v>
      </c>
    </row>
    <row r="1945" spans="1:10" x14ac:dyDescent="0.25">
      <c r="A1945">
        <v>690</v>
      </c>
      <c r="B1945">
        <v>2</v>
      </c>
      <c r="C1945">
        <v>1097</v>
      </c>
      <c r="D1945">
        <v>11</v>
      </c>
      <c r="E1945">
        <v>1</v>
      </c>
      <c r="F1945">
        <v>2</v>
      </c>
      <c r="G1945">
        <v>1680.99</v>
      </c>
      <c r="H1945" s="12">
        <v>7.0000000000000007E-2</v>
      </c>
      <c r="I1945" s="21">
        <f t="shared" si="60"/>
        <v>117.66930000000001</v>
      </c>
      <c r="J1945" s="1">
        <f t="shared" si="61"/>
        <v>3126.6414</v>
      </c>
    </row>
    <row r="1946" spans="1:10" x14ac:dyDescent="0.25">
      <c r="A1946">
        <v>690</v>
      </c>
      <c r="B1946">
        <v>3</v>
      </c>
      <c r="C1946">
        <v>1097</v>
      </c>
      <c r="D1946">
        <v>85</v>
      </c>
      <c r="E1946">
        <v>1</v>
      </c>
      <c r="F1946">
        <v>1</v>
      </c>
      <c r="G1946">
        <v>329.99</v>
      </c>
      <c r="H1946" s="12">
        <v>0.05</v>
      </c>
      <c r="I1946" s="21">
        <f t="shared" si="60"/>
        <v>16.499500000000001</v>
      </c>
      <c r="J1946" s="1">
        <f t="shared" si="61"/>
        <v>313.4905</v>
      </c>
    </row>
    <row r="1947" spans="1:10" x14ac:dyDescent="0.25">
      <c r="A1947">
        <v>690</v>
      </c>
      <c r="B1947">
        <v>4</v>
      </c>
      <c r="C1947">
        <v>1097</v>
      </c>
      <c r="D1947">
        <v>109</v>
      </c>
      <c r="E1947">
        <v>1</v>
      </c>
      <c r="F1947">
        <v>2</v>
      </c>
      <c r="G1947">
        <v>416.99</v>
      </c>
      <c r="H1947" s="12">
        <v>0.2</v>
      </c>
      <c r="I1947" s="21">
        <f t="shared" si="60"/>
        <v>83.39800000000001</v>
      </c>
      <c r="J1947" s="1">
        <f t="shared" si="61"/>
        <v>667.18399999999997</v>
      </c>
    </row>
    <row r="1948" spans="1:10" x14ac:dyDescent="0.25">
      <c r="A1948">
        <v>691</v>
      </c>
      <c r="B1948">
        <v>1</v>
      </c>
      <c r="C1948">
        <v>1081</v>
      </c>
      <c r="D1948">
        <v>23</v>
      </c>
      <c r="E1948">
        <v>2</v>
      </c>
      <c r="F1948">
        <v>2</v>
      </c>
      <c r="G1948">
        <v>299.99</v>
      </c>
      <c r="H1948" s="12">
        <v>0.05</v>
      </c>
      <c r="I1948" s="21">
        <f t="shared" si="60"/>
        <v>14.999500000000001</v>
      </c>
      <c r="J1948" s="1">
        <f t="shared" si="61"/>
        <v>569.98099999999999</v>
      </c>
    </row>
    <row r="1949" spans="1:10" x14ac:dyDescent="0.25">
      <c r="A1949">
        <v>691</v>
      </c>
      <c r="B1949">
        <v>2</v>
      </c>
      <c r="C1949">
        <v>1081</v>
      </c>
      <c r="D1949">
        <v>5</v>
      </c>
      <c r="E1949">
        <v>2</v>
      </c>
      <c r="F1949">
        <v>2</v>
      </c>
      <c r="G1949">
        <v>1320.99</v>
      </c>
      <c r="H1949" s="12">
        <v>0.1</v>
      </c>
      <c r="I1949" s="21">
        <f t="shared" si="60"/>
        <v>132.09900000000002</v>
      </c>
      <c r="J1949" s="1">
        <f t="shared" si="61"/>
        <v>2377.7820000000002</v>
      </c>
    </row>
    <row r="1950" spans="1:10" x14ac:dyDescent="0.25">
      <c r="A1950">
        <v>691</v>
      </c>
      <c r="B1950">
        <v>3</v>
      </c>
      <c r="C1950">
        <v>1081</v>
      </c>
      <c r="D1950">
        <v>55</v>
      </c>
      <c r="E1950">
        <v>2</v>
      </c>
      <c r="F1950">
        <v>2</v>
      </c>
      <c r="G1950">
        <v>2699.99</v>
      </c>
      <c r="H1950" s="12">
        <v>0.2</v>
      </c>
      <c r="I1950" s="21">
        <f t="shared" si="60"/>
        <v>539.99799999999993</v>
      </c>
      <c r="J1950" s="1">
        <f t="shared" si="61"/>
        <v>4319.9839999999995</v>
      </c>
    </row>
    <row r="1951" spans="1:10" x14ac:dyDescent="0.25">
      <c r="A1951">
        <v>691</v>
      </c>
      <c r="B1951">
        <v>4</v>
      </c>
      <c r="C1951">
        <v>1081</v>
      </c>
      <c r="D1951">
        <v>20</v>
      </c>
      <c r="E1951">
        <v>2</v>
      </c>
      <c r="F1951">
        <v>1</v>
      </c>
      <c r="G1951">
        <v>599.99</v>
      </c>
      <c r="H1951" s="12">
        <v>0.2</v>
      </c>
      <c r="I1951" s="21">
        <f t="shared" si="60"/>
        <v>119.998</v>
      </c>
      <c r="J1951" s="1">
        <f t="shared" si="61"/>
        <v>479.99200000000002</v>
      </c>
    </row>
    <row r="1952" spans="1:10" x14ac:dyDescent="0.25">
      <c r="A1952">
        <v>692</v>
      </c>
      <c r="B1952">
        <v>1</v>
      </c>
      <c r="C1952">
        <v>2</v>
      </c>
      <c r="D1952">
        <v>59</v>
      </c>
      <c r="E1952">
        <v>1</v>
      </c>
      <c r="F1952">
        <v>1</v>
      </c>
      <c r="G1952">
        <v>2599.9899999999998</v>
      </c>
      <c r="H1952" s="12">
        <v>0.2</v>
      </c>
      <c r="I1952" s="21">
        <f t="shared" si="60"/>
        <v>519.99799999999993</v>
      </c>
      <c r="J1952" s="1">
        <f t="shared" si="61"/>
        <v>2079.9919999999997</v>
      </c>
    </row>
    <row r="1953" spans="1:10" x14ac:dyDescent="0.25">
      <c r="A1953">
        <v>692</v>
      </c>
      <c r="B1953">
        <v>2</v>
      </c>
      <c r="C1953">
        <v>2</v>
      </c>
      <c r="D1953">
        <v>75</v>
      </c>
      <c r="E1953">
        <v>1</v>
      </c>
      <c r="F1953">
        <v>1</v>
      </c>
      <c r="G1953">
        <v>599.99</v>
      </c>
      <c r="H1953" s="12">
        <v>7.0000000000000007E-2</v>
      </c>
      <c r="I1953" s="21">
        <f t="shared" si="60"/>
        <v>41.999300000000005</v>
      </c>
      <c r="J1953" s="1">
        <f t="shared" si="61"/>
        <v>557.99070000000006</v>
      </c>
    </row>
    <row r="1954" spans="1:10" x14ac:dyDescent="0.25">
      <c r="A1954">
        <v>692</v>
      </c>
      <c r="B1954">
        <v>3</v>
      </c>
      <c r="C1954">
        <v>2</v>
      </c>
      <c r="D1954">
        <v>15</v>
      </c>
      <c r="E1954">
        <v>1</v>
      </c>
      <c r="F1954">
        <v>2</v>
      </c>
      <c r="G1954">
        <v>529.99</v>
      </c>
      <c r="H1954" s="12">
        <v>7.0000000000000007E-2</v>
      </c>
      <c r="I1954" s="21">
        <f t="shared" si="60"/>
        <v>37.099300000000007</v>
      </c>
      <c r="J1954" s="1">
        <f t="shared" si="61"/>
        <v>985.78139999999996</v>
      </c>
    </row>
    <row r="1955" spans="1:10" x14ac:dyDescent="0.25">
      <c r="A1955">
        <v>692</v>
      </c>
      <c r="B1955">
        <v>4</v>
      </c>
      <c r="C1955">
        <v>2</v>
      </c>
      <c r="D1955">
        <v>56</v>
      </c>
      <c r="E1955">
        <v>1</v>
      </c>
      <c r="F1955">
        <v>2</v>
      </c>
      <c r="G1955">
        <v>5499.99</v>
      </c>
      <c r="H1955" s="12">
        <v>0.1</v>
      </c>
      <c r="I1955" s="21">
        <f t="shared" si="60"/>
        <v>549.99900000000002</v>
      </c>
      <c r="J1955" s="1">
        <f t="shared" si="61"/>
        <v>9899.982</v>
      </c>
    </row>
    <row r="1956" spans="1:10" x14ac:dyDescent="0.25">
      <c r="A1956">
        <v>693</v>
      </c>
      <c r="B1956">
        <v>1</v>
      </c>
      <c r="C1956">
        <v>1233</v>
      </c>
      <c r="D1956">
        <v>104</v>
      </c>
      <c r="E1956">
        <v>1</v>
      </c>
      <c r="F1956">
        <v>2</v>
      </c>
      <c r="G1956">
        <v>481.99</v>
      </c>
      <c r="H1956" s="12">
        <v>0.2</v>
      </c>
      <c r="I1956" s="21">
        <f t="shared" si="60"/>
        <v>96.39800000000001</v>
      </c>
      <c r="J1956" s="1">
        <f t="shared" si="61"/>
        <v>771.18399999999997</v>
      </c>
    </row>
    <row r="1957" spans="1:10" x14ac:dyDescent="0.25">
      <c r="A1957">
        <v>693</v>
      </c>
      <c r="B1957">
        <v>2</v>
      </c>
      <c r="C1957">
        <v>1233</v>
      </c>
      <c r="D1957">
        <v>13</v>
      </c>
      <c r="E1957">
        <v>1</v>
      </c>
      <c r="F1957">
        <v>1</v>
      </c>
      <c r="G1957">
        <v>269.99</v>
      </c>
      <c r="H1957" s="12">
        <v>0.2</v>
      </c>
      <c r="I1957" s="21">
        <f t="shared" si="60"/>
        <v>53.998000000000005</v>
      </c>
      <c r="J1957" s="1">
        <f t="shared" si="61"/>
        <v>215.99200000000002</v>
      </c>
    </row>
    <row r="1958" spans="1:10" x14ac:dyDescent="0.25">
      <c r="A1958">
        <v>693</v>
      </c>
      <c r="B1958">
        <v>3</v>
      </c>
      <c r="C1958">
        <v>1233</v>
      </c>
      <c r="D1958">
        <v>5</v>
      </c>
      <c r="E1958">
        <v>1</v>
      </c>
      <c r="F1958">
        <v>2</v>
      </c>
      <c r="G1958">
        <v>1320.99</v>
      </c>
      <c r="H1958" s="12">
        <v>0.05</v>
      </c>
      <c r="I1958" s="21">
        <f t="shared" si="60"/>
        <v>66.049500000000009</v>
      </c>
      <c r="J1958" s="1">
        <f t="shared" si="61"/>
        <v>2509.8809999999999</v>
      </c>
    </row>
    <row r="1959" spans="1:10" x14ac:dyDescent="0.25">
      <c r="A1959">
        <v>693</v>
      </c>
      <c r="B1959">
        <v>4</v>
      </c>
      <c r="C1959">
        <v>1233</v>
      </c>
      <c r="D1959">
        <v>31</v>
      </c>
      <c r="E1959">
        <v>1</v>
      </c>
      <c r="F1959">
        <v>1</v>
      </c>
      <c r="G1959">
        <v>1632.99</v>
      </c>
      <c r="H1959" s="12">
        <v>7.0000000000000007E-2</v>
      </c>
      <c r="I1959" s="21">
        <f t="shared" si="60"/>
        <v>114.30930000000001</v>
      </c>
      <c r="J1959" s="1">
        <f t="shared" si="61"/>
        <v>1518.6806999999999</v>
      </c>
    </row>
    <row r="1960" spans="1:10" x14ac:dyDescent="0.25">
      <c r="A1960">
        <v>694</v>
      </c>
      <c r="B1960">
        <v>1</v>
      </c>
      <c r="C1960">
        <v>58</v>
      </c>
      <c r="D1960">
        <v>48</v>
      </c>
      <c r="E1960">
        <v>2</v>
      </c>
      <c r="F1960">
        <v>1</v>
      </c>
      <c r="G1960">
        <v>1499.99</v>
      </c>
      <c r="H1960" s="12">
        <v>0.2</v>
      </c>
      <c r="I1960" s="21">
        <f t="shared" si="60"/>
        <v>299.99799999999999</v>
      </c>
      <c r="J1960" s="1">
        <f t="shared" si="61"/>
        <v>1199.992</v>
      </c>
    </row>
    <row r="1961" spans="1:10" x14ac:dyDescent="0.25">
      <c r="A1961">
        <v>694</v>
      </c>
      <c r="B1961">
        <v>2</v>
      </c>
      <c r="C1961">
        <v>58</v>
      </c>
      <c r="D1961">
        <v>39</v>
      </c>
      <c r="E1961">
        <v>2</v>
      </c>
      <c r="F1961">
        <v>1</v>
      </c>
      <c r="G1961">
        <v>1499.99</v>
      </c>
      <c r="H1961" s="12">
        <v>0.05</v>
      </c>
      <c r="I1961" s="21">
        <f t="shared" si="60"/>
        <v>74.999499999999998</v>
      </c>
      <c r="J1961" s="1">
        <f t="shared" si="61"/>
        <v>1424.9905000000001</v>
      </c>
    </row>
    <row r="1962" spans="1:10" x14ac:dyDescent="0.25">
      <c r="A1962">
        <v>694</v>
      </c>
      <c r="B1962">
        <v>3</v>
      </c>
      <c r="C1962">
        <v>58</v>
      </c>
      <c r="D1962">
        <v>55</v>
      </c>
      <c r="E1962">
        <v>2</v>
      </c>
      <c r="F1962">
        <v>2</v>
      </c>
      <c r="G1962">
        <v>2699.99</v>
      </c>
      <c r="H1962" s="12">
        <v>0.1</v>
      </c>
      <c r="I1962" s="21">
        <f t="shared" si="60"/>
        <v>269.99899999999997</v>
      </c>
      <c r="J1962" s="1">
        <f t="shared" si="61"/>
        <v>4859.982</v>
      </c>
    </row>
    <row r="1963" spans="1:10" x14ac:dyDescent="0.25">
      <c r="A1963">
        <v>694</v>
      </c>
      <c r="B1963">
        <v>4</v>
      </c>
      <c r="C1963">
        <v>58</v>
      </c>
      <c r="D1963">
        <v>103</v>
      </c>
      <c r="E1963">
        <v>2</v>
      </c>
      <c r="F1963">
        <v>2</v>
      </c>
      <c r="G1963">
        <v>551.99</v>
      </c>
      <c r="H1963" s="12">
        <v>0.2</v>
      </c>
      <c r="I1963" s="21">
        <f t="shared" si="60"/>
        <v>110.39800000000001</v>
      </c>
      <c r="J1963" s="1">
        <f t="shared" si="61"/>
        <v>883.18399999999997</v>
      </c>
    </row>
    <row r="1964" spans="1:10" x14ac:dyDescent="0.25">
      <c r="A1964">
        <v>694</v>
      </c>
      <c r="B1964">
        <v>5</v>
      </c>
      <c r="C1964">
        <v>58</v>
      </c>
      <c r="D1964">
        <v>45</v>
      </c>
      <c r="E1964">
        <v>2</v>
      </c>
      <c r="F1964">
        <v>2</v>
      </c>
      <c r="G1964">
        <v>869.99</v>
      </c>
      <c r="H1964" s="12">
        <v>0.1</v>
      </c>
      <c r="I1964" s="21">
        <f t="shared" si="60"/>
        <v>86.999000000000009</v>
      </c>
      <c r="J1964" s="1">
        <f t="shared" si="61"/>
        <v>1565.982</v>
      </c>
    </row>
    <row r="1965" spans="1:10" x14ac:dyDescent="0.25">
      <c r="A1965">
        <v>695</v>
      </c>
      <c r="B1965">
        <v>1</v>
      </c>
      <c r="C1965">
        <v>606</v>
      </c>
      <c r="D1965">
        <v>82</v>
      </c>
      <c r="E1965">
        <v>2</v>
      </c>
      <c r="F1965">
        <v>2</v>
      </c>
      <c r="G1965">
        <v>659.99</v>
      </c>
      <c r="H1965" s="12">
        <v>0.1</v>
      </c>
      <c r="I1965" s="21">
        <f t="shared" si="60"/>
        <v>65.999000000000009</v>
      </c>
      <c r="J1965" s="1">
        <f t="shared" si="61"/>
        <v>1187.982</v>
      </c>
    </row>
    <row r="1966" spans="1:10" x14ac:dyDescent="0.25">
      <c r="A1966">
        <v>695</v>
      </c>
      <c r="B1966">
        <v>2</v>
      </c>
      <c r="C1966">
        <v>606</v>
      </c>
      <c r="D1966">
        <v>57</v>
      </c>
      <c r="E1966">
        <v>2</v>
      </c>
      <c r="F1966">
        <v>2</v>
      </c>
      <c r="G1966">
        <v>1999.99</v>
      </c>
      <c r="H1966" s="12">
        <v>0.2</v>
      </c>
      <c r="I1966" s="21">
        <f t="shared" si="60"/>
        <v>399.99800000000005</v>
      </c>
      <c r="J1966" s="1">
        <f t="shared" si="61"/>
        <v>3199.9839999999999</v>
      </c>
    </row>
    <row r="1967" spans="1:10" x14ac:dyDescent="0.25">
      <c r="A1967">
        <v>696</v>
      </c>
      <c r="B1967">
        <v>1</v>
      </c>
      <c r="C1967">
        <v>1242</v>
      </c>
      <c r="D1967">
        <v>88</v>
      </c>
      <c r="E1967">
        <v>2</v>
      </c>
      <c r="F1967">
        <v>2</v>
      </c>
      <c r="G1967">
        <v>189.99</v>
      </c>
      <c r="H1967" s="12">
        <v>7.0000000000000007E-2</v>
      </c>
      <c r="I1967" s="21">
        <f t="shared" si="60"/>
        <v>13.299300000000002</v>
      </c>
      <c r="J1967" s="1">
        <f t="shared" si="61"/>
        <v>353.38139999999999</v>
      </c>
    </row>
    <row r="1968" spans="1:10" x14ac:dyDescent="0.25">
      <c r="A1968">
        <v>696</v>
      </c>
      <c r="B1968">
        <v>2</v>
      </c>
      <c r="C1968">
        <v>1242</v>
      </c>
      <c r="D1968">
        <v>7</v>
      </c>
      <c r="E1968">
        <v>2</v>
      </c>
      <c r="F1968">
        <v>1</v>
      </c>
      <c r="G1968">
        <v>3999.99</v>
      </c>
      <c r="H1968" s="12">
        <v>0.1</v>
      </c>
      <c r="I1968" s="21">
        <f t="shared" si="60"/>
        <v>399.99900000000002</v>
      </c>
      <c r="J1968" s="1">
        <f t="shared" si="61"/>
        <v>3599.991</v>
      </c>
    </row>
    <row r="1969" spans="1:10" x14ac:dyDescent="0.25">
      <c r="A1969">
        <v>696</v>
      </c>
      <c r="B1969">
        <v>3</v>
      </c>
      <c r="C1969">
        <v>1242</v>
      </c>
      <c r="D1969">
        <v>45</v>
      </c>
      <c r="E1969">
        <v>2</v>
      </c>
      <c r="F1969">
        <v>1</v>
      </c>
      <c r="G1969">
        <v>869.99</v>
      </c>
      <c r="H1969" s="12">
        <v>7.0000000000000007E-2</v>
      </c>
      <c r="I1969" s="21">
        <f t="shared" si="60"/>
        <v>60.899300000000004</v>
      </c>
      <c r="J1969" s="1">
        <f t="shared" si="61"/>
        <v>809.09069999999997</v>
      </c>
    </row>
    <row r="1970" spans="1:10" x14ac:dyDescent="0.25">
      <c r="A1970">
        <v>697</v>
      </c>
      <c r="B1970">
        <v>1</v>
      </c>
      <c r="C1970">
        <v>562</v>
      </c>
      <c r="D1970">
        <v>5</v>
      </c>
      <c r="E1970">
        <v>1</v>
      </c>
      <c r="F1970">
        <v>2</v>
      </c>
      <c r="G1970">
        <v>1320.99</v>
      </c>
      <c r="H1970" s="12">
        <v>0.05</v>
      </c>
      <c r="I1970" s="21">
        <f t="shared" si="60"/>
        <v>66.049500000000009</v>
      </c>
      <c r="J1970" s="1">
        <f t="shared" si="61"/>
        <v>2509.8809999999999</v>
      </c>
    </row>
    <row r="1971" spans="1:10" x14ac:dyDescent="0.25">
      <c r="A1971">
        <v>698</v>
      </c>
      <c r="B1971">
        <v>1</v>
      </c>
      <c r="C1971">
        <v>543</v>
      </c>
      <c r="D1971">
        <v>96</v>
      </c>
      <c r="E1971">
        <v>3</v>
      </c>
      <c r="F1971">
        <v>1</v>
      </c>
      <c r="G1971">
        <v>349.99</v>
      </c>
      <c r="H1971" s="12">
        <v>7.0000000000000007E-2</v>
      </c>
      <c r="I1971" s="21">
        <f t="shared" si="60"/>
        <v>24.499300000000002</v>
      </c>
      <c r="J1971" s="1">
        <f t="shared" si="61"/>
        <v>325.4907</v>
      </c>
    </row>
    <row r="1972" spans="1:10" x14ac:dyDescent="0.25">
      <c r="A1972">
        <v>698</v>
      </c>
      <c r="B1972">
        <v>2</v>
      </c>
      <c r="C1972">
        <v>543</v>
      </c>
      <c r="D1972">
        <v>12</v>
      </c>
      <c r="E1972">
        <v>3</v>
      </c>
      <c r="F1972">
        <v>1</v>
      </c>
      <c r="G1972">
        <v>549.99</v>
      </c>
      <c r="H1972" s="12">
        <v>7.0000000000000007E-2</v>
      </c>
      <c r="I1972" s="21">
        <f t="shared" si="60"/>
        <v>38.499300000000005</v>
      </c>
      <c r="J1972" s="1">
        <f t="shared" si="61"/>
        <v>511.4907</v>
      </c>
    </row>
    <row r="1973" spans="1:10" x14ac:dyDescent="0.25">
      <c r="A1973">
        <v>698</v>
      </c>
      <c r="B1973">
        <v>3</v>
      </c>
      <c r="C1973">
        <v>543</v>
      </c>
      <c r="D1973">
        <v>40</v>
      </c>
      <c r="E1973">
        <v>3</v>
      </c>
      <c r="F1973">
        <v>2</v>
      </c>
      <c r="G1973">
        <v>4999.99</v>
      </c>
      <c r="H1973" s="12">
        <v>0.05</v>
      </c>
      <c r="I1973" s="21">
        <f t="shared" si="60"/>
        <v>249.99950000000001</v>
      </c>
      <c r="J1973" s="1">
        <f t="shared" si="61"/>
        <v>9499.9809999999998</v>
      </c>
    </row>
    <row r="1974" spans="1:10" x14ac:dyDescent="0.25">
      <c r="A1974">
        <v>699</v>
      </c>
      <c r="B1974">
        <v>1</v>
      </c>
      <c r="C1974">
        <v>958</v>
      </c>
      <c r="D1974">
        <v>106</v>
      </c>
      <c r="E1974">
        <v>3</v>
      </c>
      <c r="F1974">
        <v>2</v>
      </c>
      <c r="G1974">
        <v>449.99</v>
      </c>
      <c r="H1974" s="12">
        <v>0.1</v>
      </c>
      <c r="I1974" s="21">
        <f t="shared" si="60"/>
        <v>44.999000000000002</v>
      </c>
      <c r="J1974" s="1">
        <f t="shared" si="61"/>
        <v>809.98199999999997</v>
      </c>
    </row>
    <row r="1975" spans="1:10" x14ac:dyDescent="0.25">
      <c r="A1975">
        <v>699</v>
      </c>
      <c r="B1975">
        <v>2</v>
      </c>
      <c r="C1975">
        <v>958</v>
      </c>
      <c r="D1975">
        <v>48</v>
      </c>
      <c r="E1975">
        <v>3</v>
      </c>
      <c r="F1975">
        <v>1</v>
      </c>
      <c r="G1975">
        <v>1499.99</v>
      </c>
      <c r="H1975" s="12">
        <v>7.0000000000000007E-2</v>
      </c>
      <c r="I1975" s="21">
        <f t="shared" si="60"/>
        <v>104.99930000000001</v>
      </c>
      <c r="J1975" s="1">
        <f t="shared" si="61"/>
        <v>1394.9907000000001</v>
      </c>
    </row>
    <row r="1976" spans="1:10" x14ac:dyDescent="0.25">
      <c r="A1976">
        <v>699</v>
      </c>
      <c r="B1976">
        <v>3</v>
      </c>
      <c r="C1976">
        <v>958</v>
      </c>
      <c r="D1976">
        <v>31</v>
      </c>
      <c r="E1976">
        <v>3</v>
      </c>
      <c r="F1976">
        <v>1</v>
      </c>
      <c r="G1976">
        <v>1632.99</v>
      </c>
      <c r="H1976" s="12">
        <v>0.2</v>
      </c>
      <c r="I1976" s="21">
        <f t="shared" si="60"/>
        <v>326.59800000000001</v>
      </c>
      <c r="J1976" s="1">
        <f t="shared" si="61"/>
        <v>1306.3920000000001</v>
      </c>
    </row>
    <row r="1977" spans="1:10" x14ac:dyDescent="0.25">
      <c r="A1977">
        <v>699</v>
      </c>
      <c r="B1977">
        <v>4</v>
      </c>
      <c r="C1977">
        <v>958</v>
      </c>
      <c r="D1977">
        <v>24</v>
      </c>
      <c r="E1977">
        <v>3</v>
      </c>
      <c r="F1977">
        <v>2</v>
      </c>
      <c r="G1977">
        <v>549.99</v>
      </c>
      <c r="H1977" s="12">
        <v>0.1</v>
      </c>
      <c r="I1977" s="21">
        <f t="shared" si="60"/>
        <v>54.999000000000002</v>
      </c>
      <c r="J1977" s="1">
        <f t="shared" si="61"/>
        <v>989.98199999999997</v>
      </c>
    </row>
    <row r="1978" spans="1:10" x14ac:dyDescent="0.25">
      <c r="A1978">
        <v>699</v>
      </c>
      <c r="B1978">
        <v>5</v>
      </c>
      <c r="C1978">
        <v>958</v>
      </c>
      <c r="D1978">
        <v>82</v>
      </c>
      <c r="E1978">
        <v>3</v>
      </c>
      <c r="F1978">
        <v>2</v>
      </c>
      <c r="G1978">
        <v>659.99</v>
      </c>
      <c r="H1978" s="12">
        <v>0.2</v>
      </c>
      <c r="I1978" s="21">
        <f t="shared" si="60"/>
        <v>131.99800000000002</v>
      </c>
      <c r="J1978" s="1">
        <f t="shared" si="61"/>
        <v>1055.9839999999999</v>
      </c>
    </row>
    <row r="1979" spans="1:10" x14ac:dyDescent="0.25">
      <c r="A1979">
        <v>700</v>
      </c>
      <c r="B1979">
        <v>1</v>
      </c>
      <c r="C1979">
        <v>4</v>
      </c>
      <c r="D1979">
        <v>7</v>
      </c>
      <c r="E1979">
        <v>2</v>
      </c>
      <c r="F1979">
        <v>2</v>
      </c>
      <c r="G1979">
        <v>3999.99</v>
      </c>
      <c r="H1979" s="12">
        <v>0.05</v>
      </c>
      <c r="I1979" s="21">
        <f t="shared" si="60"/>
        <v>199.99950000000001</v>
      </c>
      <c r="J1979" s="1">
        <f t="shared" si="61"/>
        <v>7599.9809999999998</v>
      </c>
    </row>
    <row r="1980" spans="1:10" x14ac:dyDescent="0.25">
      <c r="A1980">
        <v>700</v>
      </c>
      <c r="B1980">
        <v>2</v>
      </c>
      <c r="C1980">
        <v>4</v>
      </c>
      <c r="D1980">
        <v>63</v>
      </c>
      <c r="E1980">
        <v>2</v>
      </c>
      <c r="F1980">
        <v>1</v>
      </c>
      <c r="G1980">
        <v>3499.99</v>
      </c>
      <c r="H1980" s="12">
        <v>0.2</v>
      </c>
      <c r="I1980" s="21">
        <f t="shared" si="60"/>
        <v>699.99800000000005</v>
      </c>
      <c r="J1980" s="1">
        <f t="shared" si="61"/>
        <v>2799.9919999999997</v>
      </c>
    </row>
    <row r="1981" spans="1:10" x14ac:dyDescent="0.25">
      <c r="A1981">
        <v>701</v>
      </c>
      <c r="B1981">
        <v>1</v>
      </c>
      <c r="C1981">
        <v>850</v>
      </c>
      <c r="D1981">
        <v>84</v>
      </c>
      <c r="E1981">
        <v>3</v>
      </c>
      <c r="F1981">
        <v>1</v>
      </c>
      <c r="G1981">
        <v>109.99</v>
      </c>
      <c r="H1981" s="12">
        <v>0.05</v>
      </c>
      <c r="I1981" s="21">
        <f t="shared" si="60"/>
        <v>5.4995000000000003</v>
      </c>
      <c r="J1981" s="1">
        <f t="shared" si="61"/>
        <v>104.4905</v>
      </c>
    </row>
    <row r="1982" spans="1:10" x14ac:dyDescent="0.25">
      <c r="A1982">
        <v>702</v>
      </c>
      <c r="B1982">
        <v>1</v>
      </c>
      <c r="C1982">
        <v>1352</v>
      </c>
      <c r="D1982">
        <v>25</v>
      </c>
      <c r="E1982">
        <v>1</v>
      </c>
      <c r="F1982">
        <v>2</v>
      </c>
      <c r="G1982">
        <v>499.99</v>
      </c>
      <c r="H1982" s="12">
        <v>0.05</v>
      </c>
      <c r="I1982" s="21">
        <f t="shared" si="60"/>
        <v>24.999500000000001</v>
      </c>
      <c r="J1982" s="1">
        <f t="shared" si="61"/>
        <v>949.98099999999999</v>
      </c>
    </row>
    <row r="1983" spans="1:10" x14ac:dyDescent="0.25">
      <c r="A1983">
        <v>702</v>
      </c>
      <c r="B1983">
        <v>2</v>
      </c>
      <c r="C1983">
        <v>1352</v>
      </c>
      <c r="D1983">
        <v>104</v>
      </c>
      <c r="E1983">
        <v>1</v>
      </c>
      <c r="F1983">
        <v>1</v>
      </c>
      <c r="G1983">
        <v>481.99</v>
      </c>
      <c r="H1983" s="12">
        <v>0.1</v>
      </c>
      <c r="I1983" s="21">
        <f t="shared" si="60"/>
        <v>48.199000000000005</v>
      </c>
      <c r="J1983" s="1">
        <f t="shared" si="61"/>
        <v>433.791</v>
      </c>
    </row>
    <row r="1984" spans="1:10" x14ac:dyDescent="0.25">
      <c r="A1984">
        <v>702</v>
      </c>
      <c r="B1984">
        <v>3</v>
      </c>
      <c r="C1984">
        <v>1352</v>
      </c>
      <c r="D1984">
        <v>3</v>
      </c>
      <c r="E1984">
        <v>1</v>
      </c>
      <c r="F1984">
        <v>2</v>
      </c>
      <c r="G1984">
        <v>999.99</v>
      </c>
      <c r="H1984" s="12">
        <v>7.0000000000000007E-2</v>
      </c>
      <c r="I1984" s="21">
        <f t="shared" si="60"/>
        <v>69.999300000000005</v>
      </c>
      <c r="J1984" s="1">
        <f t="shared" si="61"/>
        <v>1859.9814000000001</v>
      </c>
    </row>
    <row r="1985" spans="1:10" x14ac:dyDescent="0.25">
      <c r="A1985">
        <v>703</v>
      </c>
      <c r="B1985">
        <v>1</v>
      </c>
      <c r="C1985">
        <v>417</v>
      </c>
      <c r="D1985">
        <v>45</v>
      </c>
      <c r="E1985">
        <v>2</v>
      </c>
      <c r="F1985">
        <v>2</v>
      </c>
      <c r="G1985">
        <v>869.99</v>
      </c>
      <c r="H1985" s="12">
        <v>0.2</v>
      </c>
      <c r="I1985" s="21">
        <f t="shared" si="60"/>
        <v>173.99800000000002</v>
      </c>
      <c r="J1985" s="1">
        <f t="shared" si="61"/>
        <v>1391.9839999999999</v>
      </c>
    </row>
    <row r="1986" spans="1:10" x14ac:dyDescent="0.25">
      <c r="A1986">
        <v>703</v>
      </c>
      <c r="B1986">
        <v>2</v>
      </c>
      <c r="C1986">
        <v>417</v>
      </c>
      <c r="D1986">
        <v>66</v>
      </c>
      <c r="E1986">
        <v>2</v>
      </c>
      <c r="F1986">
        <v>2</v>
      </c>
      <c r="G1986">
        <v>250.99</v>
      </c>
      <c r="H1986" s="12">
        <v>0.05</v>
      </c>
      <c r="I1986" s="21">
        <f t="shared" si="60"/>
        <v>12.549500000000002</v>
      </c>
      <c r="J1986" s="1">
        <f t="shared" si="61"/>
        <v>476.88100000000003</v>
      </c>
    </row>
    <row r="1987" spans="1:10" x14ac:dyDescent="0.25">
      <c r="A1987">
        <v>703</v>
      </c>
      <c r="B1987">
        <v>3</v>
      </c>
      <c r="C1987">
        <v>417</v>
      </c>
      <c r="D1987">
        <v>72</v>
      </c>
      <c r="E1987">
        <v>2</v>
      </c>
      <c r="F1987">
        <v>1</v>
      </c>
      <c r="G1987">
        <v>619.99</v>
      </c>
      <c r="H1987" s="12">
        <v>0.2</v>
      </c>
      <c r="I1987" s="21">
        <f t="shared" ref="I1987:I2050" si="62">G1987*H1987</f>
        <v>123.998</v>
      </c>
      <c r="J1987" s="1">
        <f t="shared" ref="J1987:J2050" si="63">(G1987-I1987)*F1987</f>
        <v>495.99200000000002</v>
      </c>
    </row>
    <row r="1988" spans="1:10" x14ac:dyDescent="0.25">
      <c r="A1988">
        <v>703</v>
      </c>
      <c r="B1988">
        <v>4</v>
      </c>
      <c r="C1988">
        <v>417</v>
      </c>
      <c r="D1988">
        <v>4</v>
      </c>
      <c r="E1988">
        <v>2</v>
      </c>
      <c r="F1988">
        <v>2</v>
      </c>
      <c r="G1988">
        <v>2899.99</v>
      </c>
      <c r="H1988" s="12">
        <v>0.2</v>
      </c>
      <c r="I1988" s="21">
        <f t="shared" si="62"/>
        <v>579.99799999999993</v>
      </c>
      <c r="J1988" s="1">
        <f t="shared" si="63"/>
        <v>4639.9839999999995</v>
      </c>
    </row>
    <row r="1989" spans="1:10" x14ac:dyDescent="0.25">
      <c r="A1989">
        <v>704</v>
      </c>
      <c r="B1989">
        <v>1</v>
      </c>
      <c r="C1989">
        <v>1137</v>
      </c>
      <c r="D1989">
        <v>10</v>
      </c>
      <c r="E1989">
        <v>2</v>
      </c>
      <c r="F1989">
        <v>2</v>
      </c>
      <c r="G1989">
        <v>1549</v>
      </c>
      <c r="H1989" s="12">
        <v>0.05</v>
      </c>
      <c r="I1989" s="21">
        <f t="shared" si="62"/>
        <v>77.45</v>
      </c>
      <c r="J1989" s="1">
        <f t="shared" si="63"/>
        <v>2943.1</v>
      </c>
    </row>
    <row r="1990" spans="1:10" x14ac:dyDescent="0.25">
      <c r="A1990">
        <v>704</v>
      </c>
      <c r="B1990">
        <v>2</v>
      </c>
      <c r="C1990">
        <v>1137</v>
      </c>
      <c r="D1990">
        <v>62</v>
      </c>
      <c r="E1990">
        <v>2</v>
      </c>
      <c r="F1990">
        <v>1</v>
      </c>
      <c r="G1990">
        <v>3499.99</v>
      </c>
      <c r="H1990" s="12">
        <v>0.2</v>
      </c>
      <c r="I1990" s="21">
        <f t="shared" si="62"/>
        <v>699.99800000000005</v>
      </c>
      <c r="J1990" s="1">
        <f t="shared" si="63"/>
        <v>2799.9919999999997</v>
      </c>
    </row>
    <row r="1991" spans="1:10" x14ac:dyDescent="0.25">
      <c r="A1991">
        <v>704</v>
      </c>
      <c r="B1991">
        <v>3</v>
      </c>
      <c r="C1991">
        <v>1137</v>
      </c>
      <c r="D1991">
        <v>100</v>
      </c>
      <c r="E1991">
        <v>2</v>
      </c>
      <c r="F1991">
        <v>2</v>
      </c>
      <c r="G1991">
        <v>489.99</v>
      </c>
      <c r="H1991" s="12">
        <v>7.0000000000000007E-2</v>
      </c>
      <c r="I1991" s="21">
        <f t="shared" si="62"/>
        <v>34.299300000000002</v>
      </c>
      <c r="J1991" s="1">
        <f t="shared" si="63"/>
        <v>911.38139999999999</v>
      </c>
    </row>
    <row r="1992" spans="1:10" x14ac:dyDescent="0.25">
      <c r="A1992">
        <v>705</v>
      </c>
      <c r="B1992">
        <v>1</v>
      </c>
      <c r="C1992">
        <v>1196</v>
      </c>
      <c r="D1992">
        <v>61</v>
      </c>
      <c r="E1992">
        <v>2</v>
      </c>
      <c r="F1992">
        <v>1</v>
      </c>
      <c r="G1992">
        <v>4999.99</v>
      </c>
      <c r="H1992" s="12">
        <v>0.1</v>
      </c>
      <c r="I1992" s="21">
        <f t="shared" si="62"/>
        <v>499.99900000000002</v>
      </c>
      <c r="J1992" s="1">
        <f t="shared" si="63"/>
        <v>4499.991</v>
      </c>
    </row>
    <row r="1993" spans="1:10" x14ac:dyDescent="0.25">
      <c r="A1993">
        <v>706</v>
      </c>
      <c r="B1993">
        <v>1</v>
      </c>
      <c r="C1993">
        <v>1271</v>
      </c>
      <c r="D1993">
        <v>27</v>
      </c>
      <c r="E1993">
        <v>1</v>
      </c>
      <c r="F1993">
        <v>1</v>
      </c>
      <c r="G1993">
        <v>999.99</v>
      </c>
      <c r="H1993" s="12">
        <v>0.1</v>
      </c>
      <c r="I1993" s="21">
        <f t="shared" si="62"/>
        <v>99.999000000000009</v>
      </c>
      <c r="J1993" s="1">
        <f t="shared" si="63"/>
        <v>899.99099999999999</v>
      </c>
    </row>
    <row r="1994" spans="1:10" x14ac:dyDescent="0.25">
      <c r="A1994">
        <v>706</v>
      </c>
      <c r="B1994">
        <v>2</v>
      </c>
      <c r="C1994">
        <v>1271</v>
      </c>
      <c r="D1994">
        <v>23</v>
      </c>
      <c r="E1994">
        <v>1</v>
      </c>
      <c r="F1994">
        <v>2</v>
      </c>
      <c r="G1994">
        <v>299.99</v>
      </c>
      <c r="H1994" s="12">
        <v>0.05</v>
      </c>
      <c r="I1994" s="21">
        <f t="shared" si="62"/>
        <v>14.999500000000001</v>
      </c>
      <c r="J1994" s="1">
        <f t="shared" si="63"/>
        <v>569.98099999999999</v>
      </c>
    </row>
    <row r="1995" spans="1:10" x14ac:dyDescent="0.25">
      <c r="A1995">
        <v>706</v>
      </c>
      <c r="B1995">
        <v>3</v>
      </c>
      <c r="C1995">
        <v>1271</v>
      </c>
      <c r="D1995">
        <v>60</v>
      </c>
      <c r="E1995">
        <v>1</v>
      </c>
      <c r="F1995">
        <v>1</v>
      </c>
      <c r="G1995">
        <v>1559.99</v>
      </c>
      <c r="H1995" s="12">
        <v>0.2</v>
      </c>
      <c r="I1995" s="21">
        <f t="shared" si="62"/>
        <v>311.99800000000005</v>
      </c>
      <c r="J1995" s="1">
        <f t="shared" si="63"/>
        <v>1247.992</v>
      </c>
    </row>
    <row r="1996" spans="1:10" x14ac:dyDescent="0.25">
      <c r="A1996">
        <v>707</v>
      </c>
      <c r="B1996">
        <v>1</v>
      </c>
      <c r="C1996">
        <v>79</v>
      </c>
      <c r="D1996">
        <v>106</v>
      </c>
      <c r="E1996">
        <v>2</v>
      </c>
      <c r="F1996">
        <v>2</v>
      </c>
      <c r="G1996">
        <v>449.99</v>
      </c>
      <c r="H1996" s="12">
        <v>0.05</v>
      </c>
      <c r="I1996" s="21">
        <f t="shared" si="62"/>
        <v>22.499500000000001</v>
      </c>
      <c r="J1996" s="1">
        <f t="shared" si="63"/>
        <v>854.98099999999999</v>
      </c>
    </row>
    <row r="1997" spans="1:10" x14ac:dyDescent="0.25">
      <c r="A1997">
        <v>707</v>
      </c>
      <c r="B1997">
        <v>2</v>
      </c>
      <c r="C1997">
        <v>79</v>
      </c>
      <c r="D1997">
        <v>100</v>
      </c>
      <c r="E1997">
        <v>2</v>
      </c>
      <c r="F1997">
        <v>1</v>
      </c>
      <c r="G1997">
        <v>489.99</v>
      </c>
      <c r="H1997" s="12">
        <v>7.0000000000000007E-2</v>
      </c>
      <c r="I1997" s="21">
        <f t="shared" si="62"/>
        <v>34.299300000000002</v>
      </c>
      <c r="J1997" s="1">
        <f t="shared" si="63"/>
        <v>455.69069999999999</v>
      </c>
    </row>
    <row r="1998" spans="1:10" x14ac:dyDescent="0.25">
      <c r="A1998">
        <v>707</v>
      </c>
      <c r="B1998">
        <v>3</v>
      </c>
      <c r="C1998">
        <v>79</v>
      </c>
      <c r="D1998">
        <v>11</v>
      </c>
      <c r="E1998">
        <v>2</v>
      </c>
      <c r="F1998">
        <v>2</v>
      </c>
      <c r="G1998">
        <v>1680.99</v>
      </c>
      <c r="H1998" s="12">
        <v>0.1</v>
      </c>
      <c r="I1998" s="21">
        <f t="shared" si="62"/>
        <v>168.09900000000002</v>
      </c>
      <c r="J1998" s="1">
        <f t="shared" si="63"/>
        <v>3025.7820000000002</v>
      </c>
    </row>
    <row r="1999" spans="1:10" x14ac:dyDescent="0.25">
      <c r="A1999">
        <v>707</v>
      </c>
      <c r="B1999">
        <v>4</v>
      </c>
      <c r="C1999">
        <v>79</v>
      </c>
      <c r="D1999">
        <v>26</v>
      </c>
      <c r="E1999">
        <v>2</v>
      </c>
      <c r="F1999">
        <v>2</v>
      </c>
      <c r="G1999">
        <v>599.99</v>
      </c>
      <c r="H1999" s="12">
        <v>0.1</v>
      </c>
      <c r="I1999" s="21">
        <f t="shared" si="62"/>
        <v>59.999000000000002</v>
      </c>
      <c r="J1999" s="1">
        <f t="shared" si="63"/>
        <v>1079.982</v>
      </c>
    </row>
    <row r="2000" spans="1:10" x14ac:dyDescent="0.25">
      <c r="A2000">
        <v>708</v>
      </c>
      <c r="B2000">
        <v>1</v>
      </c>
      <c r="C2000">
        <v>660</v>
      </c>
      <c r="D2000">
        <v>6</v>
      </c>
      <c r="E2000">
        <v>1</v>
      </c>
      <c r="F2000">
        <v>1</v>
      </c>
      <c r="G2000">
        <v>469.99</v>
      </c>
      <c r="H2000" s="12">
        <v>7.0000000000000007E-2</v>
      </c>
      <c r="I2000" s="21">
        <f t="shared" si="62"/>
        <v>32.899300000000004</v>
      </c>
      <c r="J2000" s="1">
        <f t="shared" si="63"/>
        <v>437.09070000000003</v>
      </c>
    </row>
    <row r="2001" spans="1:10" x14ac:dyDescent="0.25">
      <c r="A2001">
        <v>708</v>
      </c>
      <c r="B2001">
        <v>2</v>
      </c>
      <c r="C2001">
        <v>660</v>
      </c>
      <c r="D2001">
        <v>47</v>
      </c>
      <c r="E2001">
        <v>1</v>
      </c>
      <c r="F2001">
        <v>1</v>
      </c>
      <c r="G2001">
        <v>5299.99</v>
      </c>
      <c r="H2001" s="12">
        <v>0.1</v>
      </c>
      <c r="I2001" s="21">
        <f t="shared" si="62"/>
        <v>529.99900000000002</v>
      </c>
      <c r="J2001" s="1">
        <f t="shared" si="63"/>
        <v>4769.991</v>
      </c>
    </row>
    <row r="2002" spans="1:10" x14ac:dyDescent="0.25">
      <c r="A2002">
        <v>708</v>
      </c>
      <c r="B2002">
        <v>3</v>
      </c>
      <c r="C2002">
        <v>660</v>
      </c>
      <c r="D2002">
        <v>34</v>
      </c>
      <c r="E2002">
        <v>1</v>
      </c>
      <c r="F2002">
        <v>2</v>
      </c>
      <c r="G2002">
        <v>469.99</v>
      </c>
      <c r="H2002" s="12">
        <v>0.2</v>
      </c>
      <c r="I2002" s="21">
        <f t="shared" si="62"/>
        <v>93.998000000000005</v>
      </c>
      <c r="J2002" s="1">
        <f t="shared" si="63"/>
        <v>751.98400000000004</v>
      </c>
    </row>
    <row r="2003" spans="1:10" x14ac:dyDescent="0.25">
      <c r="A2003">
        <v>709</v>
      </c>
      <c r="B2003">
        <v>1</v>
      </c>
      <c r="C2003">
        <v>1162</v>
      </c>
      <c r="D2003">
        <v>55</v>
      </c>
      <c r="E2003">
        <v>2</v>
      </c>
      <c r="F2003">
        <v>2</v>
      </c>
      <c r="G2003">
        <v>2699.99</v>
      </c>
      <c r="H2003" s="12">
        <v>0.05</v>
      </c>
      <c r="I2003" s="21">
        <f t="shared" si="62"/>
        <v>134.99949999999998</v>
      </c>
      <c r="J2003" s="1">
        <f t="shared" si="63"/>
        <v>5129.9809999999998</v>
      </c>
    </row>
    <row r="2004" spans="1:10" x14ac:dyDescent="0.25">
      <c r="A2004">
        <v>709</v>
      </c>
      <c r="B2004">
        <v>2</v>
      </c>
      <c r="C2004">
        <v>1162</v>
      </c>
      <c r="D2004">
        <v>101</v>
      </c>
      <c r="E2004">
        <v>2</v>
      </c>
      <c r="F2004">
        <v>2</v>
      </c>
      <c r="G2004">
        <v>339.99</v>
      </c>
      <c r="H2004" s="12">
        <v>7.0000000000000007E-2</v>
      </c>
      <c r="I2004" s="21">
        <f t="shared" si="62"/>
        <v>23.799300000000002</v>
      </c>
      <c r="J2004" s="1">
        <f t="shared" si="63"/>
        <v>632.38139999999999</v>
      </c>
    </row>
    <row r="2005" spans="1:10" x14ac:dyDescent="0.25">
      <c r="A2005">
        <v>709</v>
      </c>
      <c r="B2005">
        <v>3</v>
      </c>
      <c r="C2005">
        <v>1162</v>
      </c>
      <c r="D2005">
        <v>48</v>
      </c>
      <c r="E2005">
        <v>2</v>
      </c>
      <c r="F2005">
        <v>1</v>
      </c>
      <c r="G2005">
        <v>1499.99</v>
      </c>
      <c r="H2005" s="12">
        <v>7.0000000000000007E-2</v>
      </c>
      <c r="I2005" s="21">
        <f t="shared" si="62"/>
        <v>104.99930000000001</v>
      </c>
      <c r="J2005" s="1">
        <f t="shared" si="63"/>
        <v>1394.9907000000001</v>
      </c>
    </row>
    <row r="2006" spans="1:10" x14ac:dyDescent="0.25">
      <c r="A2006">
        <v>710</v>
      </c>
      <c r="B2006">
        <v>1</v>
      </c>
      <c r="C2006">
        <v>295</v>
      </c>
      <c r="D2006">
        <v>42</v>
      </c>
      <c r="E2006">
        <v>2</v>
      </c>
      <c r="F2006">
        <v>1</v>
      </c>
      <c r="G2006">
        <v>2299.9899999999998</v>
      </c>
      <c r="H2006" s="12">
        <v>0.05</v>
      </c>
      <c r="I2006" s="21">
        <f t="shared" si="62"/>
        <v>114.9995</v>
      </c>
      <c r="J2006" s="1">
        <f t="shared" si="63"/>
        <v>2184.9904999999999</v>
      </c>
    </row>
    <row r="2007" spans="1:10" x14ac:dyDescent="0.25">
      <c r="A2007">
        <v>710</v>
      </c>
      <c r="B2007">
        <v>2</v>
      </c>
      <c r="C2007">
        <v>295</v>
      </c>
      <c r="D2007">
        <v>60</v>
      </c>
      <c r="E2007">
        <v>2</v>
      </c>
      <c r="F2007">
        <v>2</v>
      </c>
      <c r="G2007">
        <v>1559.99</v>
      </c>
      <c r="H2007" s="12">
        <v>0.2</v>
      </c>
      <c r="I2007" s="21">
        <f t="shared" si="62"/>
        <v>311.99800000000005</v>
      </c>
      <c r="J2007" s="1">
        <f t="shared" si="63"/>
        <v>2495.9839999999999</v>
      </c>
    </row>
    <row r="2008" spans="1:10" x14ac:dyDescent="0.25">
      <c r="A2008">
        <v>710</v>
      </c>
      <c r="B2008">
        <v>3</v>
      </c>
      <c r="C2008">
        <v>295</v>
      </c>
      <c r="D2008">
        <v>39</v>
      </c>
      <c r="E2008">
        <v>2</v>
      </c>
      <c r="F2008">
        <v>2</v>
      </c>
      <c r="G2008">
        <v>1499.99</v>
      </c>
      <c r="H2008" s="12">
        <v>0.2</v>
      </c>
      <c r="I2008" s="21">
        <f t="shared" si="62"/>
        <v>299.99799999999999</v>
      </c>
      <c r="J2008" s="1">
        <f t="shared" si="63"/>
        <v>2399.9839999999999</v>
      </c>
    </row>
    <row r="2009" spans="1:10" x14ac:dyDescent="0.25">
      <c r="A2009">
        <v>710</v>
      </c>
      <c r="B2009">
        <v>4</v>
      </c>
      <c r="C2009">
        <v>295</v>
      </c>
      <c r="D2009">
        <v>57</v>
      </c>
      <c r="E2009">
        <v>2</v>
      </c>
      <c r="F2009">
        <v>1</v>
      </c>
      <c r="G2009">
        <v>1999.99</v>
      </c>
      <c r="H2009" s="12">
        <v>0.2</v>
      </c>
      <c r="I2009" s="21">
        <f t="shared" si="62"/>
        <v>399.99800000000005</v>
      </c>
      <c r="J2009" s="1">
        <f t="shared" si="63"/>
        <v>1599.992</v>
      </c>
    </row>
    <row r="2010" spans="1:10" x14ac:dyDescent="0.25">
      <c r="A2010">
        <v>710</v>
      </c>
      <c r="B2010">
        <v>5</v>
      </c>
      <c r="C2010">
        <v>295</v>
      </c>
      <c r="D2010">
        <v>28</v>
      </c>
      <c r="E2010">
        <v>2</v>
      </c>
      <c r="F2010">
        <v>1</v>
      </c>
      <c r="G2010">
        <v>2499.9899999999998</v>
      </c>
      <c r="H2010" s="12">
        <v>0.05</v>
      </c>
      <c r="I2010" s="21">
        <f t="shared" si="62"/>
        <v>124.9995</v>
      </c>
      <c r="J2010" s="1">
        <f t="shared" si="63"/>
        <v>2374.9904999999999</v>
      </c>
    </row>
    <row r="2011" spans="1:10" x14ac:dyDescent="0.25">
      <c r="A2011">
        <v>711</v>
      </c>
      <c r="B2011">
        <v>1</v>
      </c>
      <c r="C2011">
        <v>1246</v>
      </c>
      <c r="D2011">
        <v>5</v>
      </c>
      <c r="E2011">
        <v>2</v>
      </c>
      <c r="F2011">
        <v>2</v>
      </c>
      <c r="G2011">
        <v>1320.99</v>
      </c>
      <c r="H2011" s="12">
        <v>0.05</v>
      </c>
      <c r="I2011" s="21">
        <f t="shared" si="62"/>
        <v>66.049500000000009</v>
      </c>
      <c r="J2011" s="1">
        <f t="shared" si="63"/>
        <v>2509.8809999999999</v>
      </c>
    </row>
    <row r="2012" spans="1:10" x14ac:dyDescent="0.25">
      <c r="A2012">
        <v>711</v>
      </c>
      <c r="B2012">
        <v>2</v>
      </c>
      <c r="C2012">
        <v>1246</v>
      </c>
      <c r="D2012">
        <v>95</v>
      </c>
      <c r="E2012">
        <v>2</v>
      </c>
      <c r="F2012">
        <v>2</v>
      </c>
      <c r="G2012">
        <v>299.99</v>
      </c>
      <c r="H2012" s="12">
        <v>0.2</v>
      </c>
      <c r="I2012" s="21">
        <f t="shared" si="62"/>
        <v>59.998000000000005</v>
      </c>
      <c r="J2012" s="1">
        <f t="shared" si="63"/>
        <v>479.98400000000004</v>
      </c>
    </row>
    <row r="2013" spans="1:10" x14ac:dyDescent="0.25">
      <c r="A2013">
        <v>711</v>
      </c>
      <c r="B2013">
        <v>3</v>
      </c>
      <c r="C2013">
        <v>1246</v>
      </c>
      <c r="D2013">
        <v>72</v>
      </c>
      <c r="E2013">
        <v>2</v>
      </c>
      <c r="F2013">
        <v>2</v>
      </c>
      <c r="G2013">
        <v>619.99</v>
      </c>
      <c r="H2013" s="12">
        <v>0.05</v>
      </c>
      <c r="I2013" s="21">
        <f t="shared" si="62"/>
        <v>30.999500000000001</v>
      </c>
      <c r="J2013" s="1">
        <f t="shared" si="63"/>
        <v>1177.981</v>
      </c>
    </row>
    <row r="2014" spans="1:10" x14ac:dyDescent="0.25">
      <c r="A2014">
        <v>712</v>
      </c>
      <c r="B2014">
        <v>1</v>
      </c>
      <c r="C2014">
        <v>173</v>
      </c>
      <c r="D2014">
        <v>44</v>
      </c>
      <c r="E2014">
        <v>3</v>
      </c>
      <c r="F2014">
        <v>2</v>
      </c>
      <c r="G2014">
        <v>539.99</v>
      </c>
      <c r="H2014" s="12">
        <v>0.2</v>
      </c>
      <c r="I2014" s="21">
        <f t="shared" si="62"/>
        <v>107.998</v>
      </c>
      <c r="J2014" s="1">
        <f t="shared" si="63"/>
        <v>863.98400000000004</v>
      </c>
    </row>
    <row r="2015" spans="1:10" x14ac:dyDescent="0.25">
      <c r="A2015">
        <v>712</v>
      </c>
      <c r="B2015">
        <v>2</v>
      </c>
      <c r="C2015">
        <v>173</v>
      </c>
      <c r="D2015">
        <v>74</v>
      </c>
      <c r="E2015">
        <v>3</v>
      </c>
      <c r="F2015">
        <v>2</v>
      </c>
      <c r="G2015">
        <v>439.99</v>
      </c>
      <c r="H2015" s="12">
        <v>0.1</v>
      </c>
      <c r="I2015" s="21">
        <f t="shared" si="62"/>
        <v>43.999000000000002</v>
      </c>
      <c r="J2015" s="1">
        <f t="shared" si="63"/>
        <v>791.98199999999997</v>
      </c>
    </row>
    <row r="2016" spans="1:10" x14ac:dyDescent="0.25">
      <c r="A2016">
        <v>712</v>
      </c>
      <c r="B2016">
        <v>3</v>
      </c>
      <c r="C2016">
        <v>173</v>
      </c>
      <c r="D2016">
        <v>35</v>
      </c>
      <c r="E2016">
        <v>3</v>
      </c>
      <c r="F2016">
        <v>1</v>
      </c>
      <c r="G2016">
        <v>832.99</v>
      </c>
      <c r="H2016" s="12">
        <v>0.2</v>
      </c>
      <c r="I2016" s="21">
        <f t="shared" si="62"/>
        <v>166.59800000000001</v>
      </c>
      <c r="J2016" s="1">
        <f t="shared" si="63"/>
        <v>666.39200000000005</v>
      </c>
    </row>
    <row r="2017" spans="1:10" x14ac:dyDescent="0.25">
      <c r="A2017">
        <v>712</v>
      </c>
      <c r="B2017">
        <v>4</v>
      </c>
      <c r="C2017">
        <v>173</v>
      </c>
      <c r="D2017">
        <v>76</v>
      </c>
      <c r="E2017">
        <v>3</v>
      </c>
      <c r="F2017">
        <v>1</v>
      </c>
      <c r="G2017">
        <v>299.99</v>
      </c>
      <c r="H2017" s="12">
        <v>0.2</v>
      </c>
      <c r="I2017" s="21">
        <f t="shared" si="62"/>
        <v>59.998000000000005</v>
      </c>
      <c r="J2017" s="1">
        <f t="shared" si="63"/>
        <v>239.99200000000002</v>
      </c>
    </row>
    <row r="2018" spans="1:10" x14ac:dyDescent="0.25">
      <c r="A2018">
        <v>712</v>
      </c>
      <c r="B2018">
        <v>5</v>
      </c>
      <c r="C2018">
        <v>173</v>
      </c>
      <c r="D2018">
        <v>4</v>
      </c>
      <c r="E2018">
        <v>3</v>
      </c>
      <c r="F2018">
        <v>2</v>
      </c>
      <c r="G2018">
        <v>2899.99</v>
      </c>
      <c r="H2018" s="12">
        <v>0.05</v>
      </c>
      <c r="I2018" s="21">
        <f t="shared" si="62"/>
        <v>144.99949999999998</v>
      </c>
      <c r="J2018" s="1">
        <f t="shared" si="63"/>
        <v>5509.9809999999998</v>
      </c>
    </row>
    <row r="2019" spans="1:10" x14ac:dyDescent="0.25">
      <c r="A2019">
        <v>713</v>
      </c>
      <c r="B2019">
        <v>1</v>
      </c>
      <c r="C2019">
        <v>207</v>
      </c>
      <c r="D2019">
        <v>93</v>
      </c>
      <c r="E2019">
        <v>3</v>
      </c>
      <c r="F2019">
        <v>2</v>
      </c>
      <c r="G2019">
        <v>209.99</v>
      </c>
      <c r="H2019" s="12">
        <v>0.2</v>
      </c>
      <c r="I2019" s="21">
        <f t="shared" si="62"/>
        <v>41.998000000000005</v>
      </c>
      <c r="J2019" s="1">
        <f t="shared" si="63"/>
        <v>335.98400000000004</v>
      </c>
    </row>
    <row r="2020" spans="1:10" x14ac:dyDescent="0.25">
      <c r="A2020">
        <v>713</v>
      </c>
      <c r="B2020">
        <v>2</v>
      </c>
      <c r="C2020">
        <v>207</v>
      </c>
      <c r="D2020">
        <v>97</v>
      </c>
      <c r="E2020">
        <v>3</v>
      </c>
      <c r="F2020">
        <v>2</v>
      </c>
      <c r="G2020">
        <v>349.99</v>
      </c>
      <c r="H2020" s="12">
        <v>0.1</v>
      </c>
      <c r="I2020" s="21">
        <f t="shared" si="62"/>
        <v>34.999000000000002</v>
      </c>
      <c r="J2020" s="1">
        <f t="shared" si="63"/>
        <v>629.98199999999997</v>
      </c>
    </row>
    <row r="2021" spans="1:10" x14ac:dyDescent="0.25">
      <c r="A2021">
        <v>713</v>
      </c>
      <c r="B2021">
        <v>3</v>
      </c>
      <c r="C2021">
        <v>207</v>
      </c>
      <c r="D2021">
        <v>53</v>
      </c>
      <c r="E2021">
        <v>3</v>
      </c>
      <c r="F2021">
        <v>1</v>
      </c>
      <c r="G2021">
        <v>749.99</v>
      </c>
      <c r="H2021" s="12">
        <v>7.0000000000000007E-2</v>
      </c>
      <c r="I2021" s="21">
        <f t="shared" si="62"/>
        <v>52.499300000000005</v>
      </c>
      <c r="J2021" s="1">
        <f t="shared" si="63"/>
        <v>697.49070000000006</v>
      </c>
    </row>
    <row r="2022" spans="1:10" x14ac:dyDescent="0.25">
      <c r="A2022">
        <v>713</v>
      </c>
      <c r="B2022">
        <v>4</v>
      </c>
      <c r="C2022">
        <v>207</v>
      </c>
      <c r="D2022">
        <v>108</v>
      </c>
      <c r="E2022">
        <v>3</v>
      </c>
      <c r="F2022">
        <v>2</v>
      </c>
      <c r="G2022">
        <v>449.99</v>
      </c>
      <c r="H2022" s="12">
        <v>7.0000000000000007E-2</v>
      </c>
      <c r="I2022" s="21">
        <f t="shared" si="62"/>
        <v>31.499300000000005</v>
      </c>
      <c r="J2022" s="1">
        <f t="shared" si="63"/>
        <v>836.98140000000001</v>
      </c>
    </row>
    <row r="2023" spans="1:10" x14ac:dyDescent="0.25">
      <c r="A2023">
        <v>714</v>
      </c>
      <c r="B2023">
        <v>1</v>
      </c>
      <c r="C2023">
        <v>805</v>
      </c>
      <c r="D2023">
        <v>92</v>
      </c>
      <c r="E2023">
        <v>2</v>
      </c>
      <c r="F2023">
        <v>2</v>
      </c>
      <c r="G2023">
        <v>209.99</v>
      </c>
      <c r="H2023" s="12">
        <v>0.2</v>
      </c>
      <c r="I2023" s="21">
        <f t="shared" si="62"/>
        <v>41.998000000000005</v>
      </c>
      <c r="J2023" s="1">
        <f t="shared" si="63"/>
        <v>335.98400000000004</v>
      </c>
    </row>
    <row r="2024" spans="1:10" x14ac:dyDescent="0.25">
      <c r="A2024">
        <v>715</v>
      </c>
      <c r="B2024">
        <v>1</v>
      </c>
      <c r="C2024">
        <v>12</v>
      </c>
      <c r="D2024">
        <v>61</v>
      </c>
      <c r="E2024">
        <v>2</v>
      </c>
      <c r="F2024">
        <v>2</v>
      </c>
      <c r="G2024">
        <v>4999.99</v>
      </c>
      <c r="H2024" s="12">
        <v>0.1</v>
      </c>
      <c r="I2024" s="21">
        <f t="shared" si="62"/>
        <v>499.99900000000002</v>
      </c>
      <c r="J2024" s="1">
        <f t="shared" si="63"/>
        <v>8999.982</v>
      </c>
    </row>
    <row r="2025" spans="1:10" x14ac:dyDescent="0.25">
      <c r="A2025">
        <v>715</v>
      </c>
      <c r="B2025">
        <v>2</v>
      </c>
      <c r="C2025">
        <v>12</v>
      </c>
      <c r="D2025">
        <v>50</v>
      </c>
      <c r="E2025">
        <v>2</v>
      </c>
      <c r="F2025">
        <v>1</v>
      </c>
      <c r="G2025">
        <v>5999.99</v>
      </c>
      <c r="H2025" s="12">
        <v>0.2</v>
      </c>
      <c r="I2025" s="21">
        <f t="shared" si="62"/>
        <v>1199.998</v>
      </c>
      <c r="J2025" s="1">
        <f t="shared" si="63"/>
        <v>4799.9920000000002</v>
      </c>
    </row>
    <row r="2026" spans="1:10" x14ac:dyDescent="0.25">
      <c r="A2026">
        <v>716</v>
      </c>
      <c r="B2026">
        <v>1</v>
      </c>
      <c r="C2026">
        <v>672</v>
      </c>
      <c r="D2026">
        <v>111</v>
      </c>
      <c r="E2026">
        <v>2</v>
      </c>
      <c r="F2026">
        <v>2</v>
      </c>
      <c r="G2026">
        <v>470.99</v>
      </c>
      <c r="H2026" s="12">
        <v>0.1</v>
      </c>
      <c r="I2026" s="21">
        <f t="shared" si="62"/>
        <v>47.099000000000004</v>
      </c>
      <c r="J2026" s="1">
        <f t="shared" si="63"/>
        <v>847.78200000000004</v>
      </c>
    </row>
    <row r="2027" spans="1:10" x14ac:dyDescent="0.25">
      <c r="A2027">
        <v>716</v>
      </c>
      <c r="B2027">
        <v>2</v>
      </c>
      <c r="C2027">
        <v>672</v>
      </c>
      <c r="D2027">
        <v>93</v>
      </c>
      <c r="E2027">
        <v>2</v>
      </c>
      <c r="F2027">
        <v>2</v>
      </c>
      <c r="G2027">
        <v>209.99</v>
      </c>
      <c r="H2027" s="12">
        <v>7.0000000000000007E-2</v>
      </c>
      <c r="I2027" s="21">
        <f t="shared" si="62"/>
        <v>14.699300000000003</v>
      </c>
      <c r="J2027" s="1">
        <f t="shared" si="63"/>
        <v>390.58140000000003</v>
      </c>
    </row>
    <row r="2028" spans="1:10" x14ac:dyDescent="0.25">
      <c r="A2028">
        <v>716</v>
      </c>
      <c r="B2028">
        <v>3</v>
      </c>
      <c r="C2028">
        <v>672</v>
      </c>
      <c r="D2028">
        <v>79</v>
      </c>
      <c r="E2028">
        <v>2</v>
      </c>
      <c r="F2028">
        <v>1</v>
      </c>
      <c r="G2028">
        <v>402.99</v>
      </c>
      <c r="H2028" s="12">
        <v>0.1</v>
      </c>
      <c r="I2028" s="21">
        <f t="shared" si="62"/>
        <v>40.299000000000007</v>
      </c>
      <c r="J2028" s="1">
        <f t="shared" si="63"/>
        <v>362.69100000000003</v>
      </c>
    </row>
    <row r="2029" spans="1:10" x14ac:dyDescent="0.25">
      <c r="A2029">
        <v>716</v>
      </c>
      <c r="B2029">
        <v>4</v>
      </c>
      <c r="C2029">
        <v>672</v>
      </c>
      <c r="D2029">
        <v>4</v>
      </c>
      <c r="E2029">
        <v>2</v>
      </c>
      <c r="F2029">
        <v>2</v>
      </c>
      <c r="G2029">
        <v>2899.99</v>
      </c>
      <c r="H2029" s="12">
        <v>0.05</v>
      </c>
      <c r="I2029" s="21">
        <f t="shared" si="62"/>
        <v>144.99949999999998</v>
      </c>
      <c r="J2029" s="1">
        <f t="shared" si="63"/>
        <v>5509.9809999999998</v>
      </c>
    </row>
    <row r="2030" spans="1:10" x14ac:dyDescent="0.25">
      <c r="A2030">
        <v>717</v>
      </c>
      <c r="B2030">
        <v>1</v>
      </c>
      <c r="C2030">
        <v>1312</v>
      </c>
      <c r="D2030">
        <v>56</v>
      </c>
      <c r="E2030">
        <v>2</v>
      </c>
      <c r="F2030">
        <v>2</v>
      </c>
      <c r="G2030">
        <v>5499.99</v>
      </c>
      <c r="H2030" s="12">
        <v>0.05</v>
      </c>
      <c r="I2030" s="21">
        <f t="shared" si="62"/>
        <v>274.99950000000001</v>
      </c>
      <c r="J2030" s="1">
        <f t="shared" si="63"/>
        <v>10449.981</v>
      </c>
    </row>
    <row r="2031" spans="1:10" x14ac:dyDescent="0.25">
      <c r="A2031">
        <v>717</v>
      </c>
      <c r="B2031">
        <v>2</v>
      </c>
      <c r="C2031">
        <v>1312</v>
      </c>
      <c r="D2031">
        <v>93</v>
      </c>
      <c r="E2031">
        <v>2</v>
      </c>
      <c r="F2031">
        <v>1</v>
      </c>
      <c r="G2031">
        <v>209.99</v>
      </c>
      <c r="H2031" s="12">
        <v>0.2</v>
      </c>
      <c r="I2031" s="21">
        <f t="shared" si="62"/>
        <v>41.998000000000005</v>
      </c>
      <c r="J2031" s="1">
        <f t="shared" si="63"/>
        <v>167.99200000000002</v>
      </c>
    </row>
    <row r="2032" spans="1:10" x14ac:dyDescent="0.25">
      <c r="A2032">
        <v>718</v>
      </c>
      <c r="B2032">
        <v>1</v>
      </c>
      <c r="C2032">
        <v>38</v>
      </c>
      <c r="D2032">
        <v>92</v>
      </c>
      <c r="E2032">
        <v>2</v>
      </c>
      <c r="F2032">
        <v>2</v>
      </c>
      <c r="G2032">
        <v>209.99</v>
      </c>
      <c r="H2032" s="12">
        <v>7.0000000000000007E-2</v>
      </c>
      <c r="I2032" s="21">
        <f t="shared" si="62"/>
        <v>14.699300000000003</v>
      </c>
      <c r="J2032" s="1">
        <f t="shared" si="63"/>
        <v>390.58140000000003</v>
      </c>
    </row>
    <row r="2033" spans="1:10" x14ac:dyDescent="0.25">
      <c r="A2033">
        <v>718</v>
      </c>
      <c r="B2033">
        <v>2</v>
      </c>
      <c r="C2033">
        <v>38</v>
      </c>
      <c r="D2033">
        <v>40</v>
      </c>
      <c r="E2033">
        <v>2</v>
      </c>
      <c r="F2033">
        <v>2</v>
      </c>
      <c r="G2033">
        <v>4999.99</v>
      </c>
      <c r="H2033" s="12">
        <v>7.0000000000000007E-2</v>
      </c>
      <c r="I2033" s="21">
        <f t="shared" si="62"/>
        <v>349.99930000000001</v>
      </c>
      <c r="J2033" s="1">
        <f t="shared" si="63"/>
        <v>9299.9813999999988</v>
      </c>
    </row>
    <row r="2034" spans="1:10" x14ac:dyDescent="0.25">
      <c r="A2034">
        <v>718</v>
      </c>
      <c r="B2034">
        <v>3</v>
      </c>
      <c r="C2034">
        <v>38</v>
      </c>
      <c r="D2034">
        <v>64</v>
      </c>
      <c r="E2034">
        <v>2</v>
      </c>
      <c r="F2034">
        <v>2</v>
      </c>
      <c r="G2034">
        <v>489.99</v>
      </c>
      <c r="H2034" s="12">
        <v>0.1</v>
      </c>
      <c r="I2034" s="21">
        <f t="shared" si="62"/>
        <v>48.999000000000002</v>
      </c>
      <c r="J2034" s="1">
        <f t="shared" si="63"/>
        <v>881.98199999999997</v>
      </c>
    </row>
    <row r="2035" spans="1:10" x14ac:dyDescent="0.25">
      <c r="A2035">
        <v>719</v>
      </c>
      <c r="B2035">
        <v>1</v>
      </c>
      <c r="C2035">
        <v>200</v>
      </c>
      <c r="D2035">
        <v>100</v>
      </c>
      <c r="E2035">
        <v>2</v>
      </c>
      <c r="F2035">
        <v>1</v>
      </c>
      <c r="G2035">
        <v>489.99</v>
      </c>
      <c r="H2035" s="12">
        <v>0.2</v>
      </c>
      <c r="I2035" s="21">
        <f t="shared" si="62"/>
        <v>97.998000000000005</v>
      </c>
      <c r="J2035" s="1">
        <f t="shared" si="63"/>
        <v>391.99200000000002</v>
      </c>
    </row>
    <row r="2036" spans="1:10" x14ac:dyDescent="0.25">
      <c r="A2036">
        <v>720</v>
      </c>
      <c r="B2036">
        <v>1</v>
      </c>
      <c r="C2036">
        <v>382</v>
      </c>
      <c r="D2036">
        <v>111</v>
      </c>
      <c r="E2036">
        <v>2</v>
      </c>
      <c r="F2036">
        <v>1</v>
      </c>
      <c r="G2036">
        <v>470.99</v>
      </c>
      <c r="H2036" s="12">
        <v>7.0000000000000007E-2</v>
      </c>
      <c r="I2036" s="21">
        <f t="shared" si="62"/>
        <v>32.969300000000004</v>
      </c>
      <c r="J2036" s="1">
        <f t="shared" si="63"/>
        <v>438.02070000000003</v>
      </c>
    </row>
    <row r="2037" spans="1:10" x14ac:dyDescent="0.25">
      <c r="A2037">
        <v>720</v>
      </c>
      <c r="B2037">
        <v>2</v>
      </c>
      <c r="C2037">
        <v>382</v>
      </c>
      <c r="D2037">
        <v>6</v>
      </c>
      <c r="E2037">
        <v>2</v>
      </c>
      <c r="F2037">
        <v>1</v>
      </c>
      <c r="G2037">
        <v>469.99</v>
      </c>
      <c r="H2037" s="12">
        <v>0.1</v>
      </c>
      <c r="I2037" s="21">
        <f t="shared" si="62"/>
        <v>46.999000000000002</v>
      </c>
      <c r="J2037" s="1">
        <f t="shared" si="63"/>
        <v>422.99099999999999</v>
      </c>
    </row>
    <row r="2038" spans="1:10" x14ac:dyDescent="0.25">
      <c r="A2038">
        <v>721</v>
      </c>
      <c r="B2038">
        <v>1</v>
      </c>
      <c r="C2038">
        <v>625</v>
      </c>
      <c r="D2038">
        <v>45</v>
      </c>
      <c r="E2038">
        <v>2</v>
      </c>
      <c r="F2038">
        <v>2</v>
      </c>
      <c r="G2038">
        <v>869.99</v>
      </c>
      <c r="H2038" s="12">
        <v>7.0000000000000007E-2</v>
      </c>
      <c r="I2038" s="21">
        <f t="shared" si="62"/>
        <v>60.899300000000004</v>
      </c>
      <c r="J2038" s="1">
        <f t="shared" si="63"/>
        <v>1618.1813999999999</v>
      </c>
    </row>
    <row r="2039" spans="1:10" x14ac:dyDescent="0.25">
      <c r="A2039">
        <v>721</v>
      </c>
      <c r="B2039">
        <v>2</v>
      </c>
      <c r="C2039">
        <v>625</v>
      </c>
      <c r="D2039">
        <v>102</v>
      </c>
      <c r="E2039">
        <v>2</v>
      </c>
      <c r="F2039">
        <v>1</v>
      </c>
      <c r="G2039">
        <v>489.99</v>
      </c>
      <c r="H2039" s="12">
        <v>0.1</v>
      </c>
      <c r="I2039" s="21">
        <f t="shared" si="62"/>
        <v>48.999000000000002</v>
      </c>
      <c r="J2039" s="1">
        <f t="shared" si="63"/>
        <v>440.99099999999999</v>
      </c>
    </row>
    <row r="2040" spans="1:10" x14ac:dyDescent="0.25">
      <c r="A2040">
        <v>721</v>
      </c>
      <c r="B2040">
        <v>3</v>
      </c>
      <c r="C2040">
        <v>625</v>
      </c>
      <c r="D2040">
        <v>73</v>
      </c>
      <c r="E2040">
        <v>2</v>
      </c>
      <c r="F2040">
        <v>2</v>
      </c>
      <c r="G2040">
        <v>749.99</v>
      </c>
      <c r="H2040" s="12">
        <v>0.05</v>
      </c>
      <c r="I2040" s="21">
        <f t="shared" si="62"/>
        <v>37.499500000000005</v>
      </c>
      <c r="J2040" s="1">
        <f t="shared" si="63"/>
        <v>1424.981</v>
      </c>
    </row>
    <row r="2041" spans="1:10" x14ac:dyDescent="0.25">
      <c r="A2041">
        <v>721</v>
      </c>
      <c r="B2041">
        <v>4</v>
      </c>
      <c r="C2041">
        <v>625</v>
      </c>
      <c r="D2041">
        <v>33</v>
      </c>
      <c r="E2041">
        <v>2</v>
      </c>
      <c r="F2041">
        <v>1</v>
      </c>
      <c r="G2041">
        <v>469.99</v>
      </c>
      <c r="H2041" s="12">
        <v>0.2</v>
      </c>
      <c r="I2041" s="21">
        <f t="shared" si="62"/>
        <v>93.998000000000005</v>
      </c>
      <c r="J2041" s="1">
        <f t="shared" si="63"/>
        <v>375.99200000000002</v>
      </c>
    </row>
    <row r="2042" spans="1:10" x14ac:dyDescent="0.25">
      <c r="A2042">
        <v>722</v>
      </c>
      <c r="B2042">
        <v>1</v>
      </c>
      <c r="C2042">
        <v>1399</v>
      </c>
      <c r="D2042">
        <v>22</v>
      </c>
      <c r="E2042">
        <v>2</v>
      </c>
      <c r="F2042">
        <v>2</v>
      </c>
      <c r="G2042">
        <v>269.99</v>
      </c>
      <c r="H2042" s="12">
        <v>7.0000000000000007E-2</v>
      </c>
      <c r="I2042" s="21">
        <f t="shared" si="62"/>
        <v>18.899300000000004</v>
      </c>
      <c r="J2042" s="1">
        <f t="shared" si="63"/>
        <v>502.1814</v>
      </c>
    </row>
    <row r="2043" spans="1:10" x14ac:dyDescent="0.25">
      <c r="A2043">
        <v>722</v>
      </c>
      <c r="B2043">
        <v>2</v>
      </c>
      <c r="C2043">
        <v>1399</v>
      </c>
      <c r="D2043">
        <v>3</v>
      </c>
      <c r="E2043">
        <v>2</v>
      </c>
      <c r="F2043">
        <v>1</v>
      </c>
      <c r="G2043">
        <v>999.99</v>
      </c>
      <c r="H2043" s="12">
        <v>0.05</v>
      </c>
      <c r="I2043" s="21">
        <f t="shared" si="62"/>
        <v>49.999500000000005</v>
      </c>
      <c r="J2043" s="1">
        <f t="shared" si="63"/>
        <v>949.9905</v>
      </c>
    </row>
    <row r="2044" spans="1:10" x14ac:dyDescent="0.25">
      <c r="A2044">
        <v>722</v>
      </c>
      <c r="B2044">
        <v>3</v>
      </c>
      <c r="C2044">
        <v>1399</v>
      </c>
      <c r="D2044">
        <v>104</v>
      </c>
      <c r="E2044">
        <v>2</v>
      </c>
      <c r="F2044">
        <v>2</v>
      </c>
      <c r="G2044">
        <v>481.99</v>
      </c>
      <c r="H2044" s="12">
        <v>0.1</v>
      </c>
      <c r="I2044" s="21">
        <f t="shared" si="62"/>
        <v>48.199000000000005</v>
      </c>
      <c r="J2044" s="1">
        <f t="shared" si="63"/>
        <v>867.58199999999999</v>
      </c>
    </row>
    <row r="2045" spans="1:10" x14ac:dyDescent="0.25">
      <c r="A2045">
        <v>723</v>
      </c>
      <c r="B2045">
        <v>1</v>
      </c>
      <c r="C2045">
        <v>845</v>
      </c>
      <c r="D2045">
        <v>24</v>
      </c>
      <c r="E2045">
        <v>2</v>
      </c>
      <c r="F2045">
        <v>2</v>
      </c>
      <c r="G2045">
        <v>549.99</v>
      </c>
      <c r="H2045" s="12">
        <v>7.0000000000000007E-2</v>
      </c>
      <c r="I2045" s="21">
        <f t="shared" si="62"/>
        <v>38.499300000000005</v>
      </c>
      <c r="J2045" s="1">
        <f t="shared" si="63"/>
        <v>1022.9814</v>
      </c>
    </row>
    <row r="2046" spans="1:10" x14ac:dyDescent="0.25">
      <c r="A2046">
        <v>723</v>
      </c>
      <c r="B2046">
        <v>2</v>
      </c>
      <c r="C2046">
        <v>845</v>
      </c>
      <c r="D2046">
        <v>16</v>
      </c>
      <c r="E2046">
        <v>2</v>
      </c>
      <c r="F2046">
        <v>1</v>
      </c>
      <c r="G2046">
        <v>599.99</v>
      </c>
      <c r="H2046" s="12">
        <v>0.05</v>
      </c>
      <c r="I2046" s="21">
        <f t="shared" si="62"/>
        <v>29.999500000000001</v>
      </c>
      <c r="J2046" s="1">
        <f t="shared" si="63"/>
        <v>569.9905</v>
      </c>
    </row>
    <row r="2047" spans="1:10" x14ac:dyDescent="0.25">
      <c r="A2047">
        <v>723</v>
      </c>
      <c r="B2047">
        <v>3</v>
      </c>
      <c r="C2047">
        <v>845</v>
      </c>
      <c r="D2047">
        <v>108</v>
      </c>
      <c r="E2047">
        <v>2</v>
      </c>
      <c r="F2047">
        <v>1</v>
      </c>
      <c r="G2047">
        <v>449.99</v>
      </c>
      <c r="H2047" s="12">
        <v>7.0000000000000007E-2</v>
      </c>
      <c r="I2047" s="21">
        <f t="shared" si="62"/>
        <v>31.499300000000005</v>
      </c>
      <c r="J2047" s="1">
        <f t="shared" si="63"/>
        <v>418.4907</v>
      </c>
    </row>
    <row r="2048" spans="1:10" x14ac:dyDescent="0.25">
      <c r="A2048">
        <v>724</v>
      </c>
      <c r="B2048">
        <v>1</v>
      </c>
      <c r="C2048">
        <v>864</v>
      </c>
      <c r="D2048">
        <v>23</v>
      </c>
      <c r="E2048">
        <v>2</v>
      </c>
      <c r="F2048">
        <v>1</v>
      </c>
      <c r="G2048">
        <v>299.99</v>
      </c>
      <c r="H2048" s="12">
        <v>0.05</v>
      </c>
      <c r="I2048" s="21">
        <f t="shared" si="62"/>
        <v>14.999500000000001</v>
      </c>
      <c r="J2048" s="1">
        <f t="shared" si="63"/>
        <v>284.9905</v>
      </c>
    </row>
    <row r="2049" spans="1:10" x14ac:dyDescent="0.25">
      <c r="A2049">
        <v>724</v>
      </c>
      <c r="B2049">
        <v>2</v>
      </c>
      <c r="C2049">
        <v>864</v>
      </c>
      <c r="D2049">
        <v>75</v>
      </c>
      <c r="E2049">
        <v>2</v>
      </c>
      <c r="F2049">
        <v>1</v>
      </c>
      <c r="G2049">
        <v>599.99</v>
      </c>
      <c r="H2049" s="12">
        <v>0.2</v>
      </c>
      <c r="I2049" s="21">
        <f t="shared" si="62"/>
        <v>119.998</v>
      </c>
      <c r="J2049" s="1">
        <f t="shared" si="63"/>
        <v>479.99200000000002</v>
      </c>
    </row>
    <row r="2050" spans="1:10" x14ac:dyDescent="0.25">
      <c r="A2050">
        <v>724</v>
      </c>
      <c r="B2050">
        <v>3</v>
      </c>
      <c r="C2050">
        <v>864</v>
      </c>
      <c r="D2050">
        <v>102</v>
      </c>
      <c r="E2050">
        <v>2</v>
      </c>
      <c r="F2050">
        <v>1</v>
      </c>
      <c r="G2050">
        <v>489.99</v>
      </c>
      <c r="H2050" s="12">
        <v>0.05</v>
      </c>
      <c r="I2050" s="21">
        <f t="shared" si="62"/>
        <v>24.499500000000001</v>
      </c>
      <c r="J2050" s="1">
        <f t="shared" si="63"/>
        <v>465.4905</v>
      </c>
    </row>
    <row r="2051" spans="1:10" x14ac:dyDescent="0.25">
      <c r="A2051">
        <v>724</v>
      </c>
      <c r="B2051">
        <v>4</v>
      </c>
      <c r="C2051">
        <v>864</v>
      </c>
      <c r="D2051">
        <v>55</v>
      </c>
      <c r="E2051">
        <v>2</v>
      </c>
      <c r="F2051">
        <v>1</v>
      </c>
      <c r="G2051">
        <v>2699.99</v>
      </c>
      <c r="H2051" s="12">
        <v>0.2</v>
      </c>
      <c r="I2051" s="21">
        <f t="shared" ref="I2051:I2114" si="64">G2051*H2051</f>
        <v>539.99799999999993</v>
      </c>
      <c r="J2051" s="1">
        <f t="shared" ref="J2051:J2114" si="65">(G2051-I2051)*F2051</f>
        <v>2159.9919999999997</v>
      </c>
    </row>
    <row r="2052" spans="1:10" x14ac:dyDescent="0.25">
      <c r="A2052">
        <v>725</v>
      </c>
      <c r="B2052">
        <v>1</v>
      </c>
      <c r="C2052">
        <v>870</v>
      </c>
      <c r="D2052">
        <v>90</v>
      </c>
      <c r="E2052">
        <v>2</v>
      </c>
      <c r="F2052">
        <v>1</v>
      </c>
      <c r="G2052">
        <v>209.99</v>
      </c>
      <c r="H2052" s="12">
        <v>0.1</v>
      </c>
      <c r="I2052" s="21">
        <f t="shared" si="64"/>
        <v>20.999000000000002</v>
      </c>
      <c r="J2052" s="1">
        <f t="shared" si="65"/>
        <v>188.99100000000001</v>
      </c>
    </row>
    <row r="2053" spans="1:10" x14ac:dyDescent="0.25">
      <c r="A2053">
        <v>725</v>
      </c>
      <c r="B2053">
        <v>2</v>
      </c>
      <c r="C2053">
        <v>870</v>
      </c>
      <c r="D2053">
        <v>91</v>
      </c>
      <c r="E2053">
        <v>2</v>
      </c>
      <c r="F2053">
        <v>1</v>
      </c>
      <c r="G2053">
        <v>349.99</v>
      </c>
      <c r="H2053" s="12">
        <v>0.05</v>
      </c>
      <c r="I2053" s="21">
        <f t="shared" si="64"/>
        <v>17.499500000000001</v>
      </c>
      <c r="J2053" s="1">
        <f t="shared" si="65"/>
        <v>332.4905</v>
      </c>
    </row>
    <row r="2054" spans="1:10" x14ac:dyDescent="0.25">
      <c r="A2054">
        <v>725</v>
      </c>
      <c r="B2054">
        <v>3</v>
      </c>
      <c r="C2054">
        <v>870</v>
      </c>
      <c r="D2054">
        <v>77</v>
      </c>
      <c r="E2054">
        <v>2</v>
      </c>
      <c r="F2054">
        <v>2</v>
      </c>
      <c r="G2054">
        <v>799.99</v>
      </c>
      <c r="H2054" s="12">
        <v>7.0000000000000007E-2</v>
      </c>
      <c r="I2054" s="21">
        <f t="shared" si="64"/>
        <v>55.999300000000005</v>
      </c>
      <c r="J2054" s="1">
        <f t="shared" si="65"/>
        <v>1487.9814000000001</v>
      </c>
    </row>
    <row r="2055" spans="1:10" x14ac:dyDescent="0.25">
      <c r="A2055">
        <v>725</v>
      </c>
      <c r="B2055">
        <v>4</v>
      </c>
      <c r="C2055">
        <v>870</v>
      </c>
      <c r="D2055">
        <v>62</v>
      </c>
      <c r="E2055">
        <v>2</v>
      </c>
      <c r="F2055">
        <v>2</v>
      </c>
      <c r="G2055">
        <v>3499.99</v>
      </c>
      <c r="H2055" s="12">
        <v>0.1</v>
      </c>
      <c r="I2055" s="21">
        <f t="shared" si="64"/>
        <v>349.99900000000002</v>
      </c>
      <c r="J2055" s="1">
        <f t="shared" si="65"/>
        <v>6299.982</v>
      </c>
    </row>
    <row r="2056" spans="1:10" x14ac:dyDescent="0.25">
      <c r="A2056">
        <v>726</v>
      </c>
      <c r="B2056">
        <v>1</v>
      </c>
      <c r="C2056">
        <v>969</v>
      </c>
      <c r="D2056">
        <v>64</v>
      </c>
      <c r="E2056">
        <v>2</v>
      </c>
      <c r="F2056">
        <v>1</v>
      </c>
      <c r="G2056">
        <v>489.99</v>
      </c>
      <c r="H2056" s="12">
        <v>0.2</v>
      </c>
      <c r="I2056" s="21">
        <f t="shared" si="64"/>
        <v>97.998000000000005</v>
      </c>
      <c r="J2056" s="1">
        <f t="shared" si="65"/>
        <v>391.99200000000002</v>
      </c>
    </row>
    <row r="2057" spans="1:10" x14ac:dyDescent="0.25">
      <c r="A2057">
        <v>727</v>
      </c>
      <c r="B2057">
        <v>1</v>
      </c>
      <c r="C2057">
        <v>962</v>
      </c>
      <c r="D2057">
        <v>78</v>
      </c>
      <c r="E2057">
        <v>3</v>
      </c>
      <c r="F2057">
        <v>1</v>
      </c>
      <c r="G2057">
        <v>647.99</v>
      </c>
      <c r="H2057" s="12">
        <v>7.0000000000000007E-2</v>
      </c>
      <c r="I2057" s="21">
        <f t="shared" si="64"/>
        <v>45.359300000000005</v>
      </c>
      <c r="J2057" s="1">
        <f t="shared" si="65"/>
        <v>602.63070000000005</v>
      </c>
    </row>
    <row r="2058" spans="1:10" x14ac:dyDescent="0.25">
      <c r="A2058">
        <v>727</v>
      </c>
      <c r="B2058">
        <v>2</v>
      </c>
      <c r="C2058">
        <v>962</v>
      </c>
      <c r="D2058">
        <v>82</v>
      </c>
      <c r="E2058">
        <v>3</v>
      </c>
      <c r="F2058">
        <v>2</v>
      </c>
      <c r="G2058">
        <v>659.99</v>
      </c>
      <c r="H2058" s="12">
        <v>0.05</v>
      </c>
      <c r="I2058" s="21">
        <f t="shared" si="64"/>
        <v>32.999500000000005</v>
      </c>
      <c r="J2058" s="1">
        <f t="shared" si="65"/>
        <v>1253.981</v>
      </c>
    </row>
    <row r="2059" spans="1:10" x14ac:dyDescent="0.25">
      <c r="A2059">
        <v>728</v>
      </c>
      <c r="B2059">
        <v>1</v>
      </c>
      <c r="C2059">
        <v>1138</v>
      </c>
      <c r="D2059">
        <v>70</v>
      </c>
      <c r="E2059">
        <v>1</v>
      </c>
      <c r="F2059">
        <v>1</v>
      </c>
      <c r="G2059">
        <v>659.99</v>
      </c>
      <c r="H2059" s="12">
        <v>0.05</v>
      </c>
      <c r="I2059" s="21">
        <f t="shared" si="64"/>
        <v>32.999500000000005</v>
      </c>
      <c r="J2059" s="1">
        <f t="shared" si="65"/>
        <v>626.9905</v>
      </c>
    </row>
    <row r="2060" spans="1:10" x14ac:dyDescent="0.25">
      <c r="A2060">
        <v>728</v>
      </c>
      <c r="B2060">
        <v>2</v>
      </c>
      <c r="C2060">
        <v>1138</v>
      </c>
      <c r="D2060">
        <v>56</v>
      </c>
      <c r="E2060">
        <v>1</v>
      </c>
      <c r="F2060">
        <v>1</v>
      </c>
      <c r="G2060">
        <v>5499.99</v>
      </c>
      <c r="H2060" s="12">
        <v>0.1</v>
      </c>
      <c r="I2060" s="21">
        <f t="shared" si="64"/>
        <v>549.99900000000002</v>
      </c>
      <c r="J2060" s="1">
        <f t="shared" si="65"/>
        <v>4949.991</v>
      </c>
    </row>
    <row r="2061" spans="1:10" x14ac:dyDescent="0.25">
      <c r="A2061">
        <v>728</v>
      </c>
      <c r="B2061">
        <v>3</v>
      </c>
      <c r="C2061">
        <v>1138</v>
      </c>
      <c r="D2061">
        <v>91</v>
      </c>
      <c r="E2061">
        <v>1</v>
      </c>
      <c r="F2061">
        <v>1</v>
      </c>
      <c r="G2061">
        <v>349.99</v>
      </c>
      <c r="H2061" s="12">
        <v>0.1</v>
      </c>
      <c r="I2061" s="21">
        <f t="shared" si="64"/>
        <v>34.999000000000002</v>
      </c>
      <c r="J2061" s="1">
        <f t="shared" si="65"/>
        <v>314.99099999999999</v>
      </c>
    </row>
    <row r="2062" spans="1:10" x14ac:dyDescent="0.25">
      <c r="A2062">
        <v>728</v>
      </c>
      <c r="B2062">
        <v>4</v>
      </c>
      <c r="C2062">
        <v>1138</v>
      </c>
      <c r="D2062">
        <v>58</v>
      </c>
      <c r="E2062">
        <v>1</v>
      </c>
      <c r="F2062">
        <v>1</v>
      </c>
      <c r="G2062">
        <v>4999.99</v>
      </c>
      <c r="H2062" s="12">
        <v>7.0000000000000007E-2</v>
      </c>
      <c r="I2062" s="21">
        <f t="shared" si="64"/>
        <v>349.99930000000001</v>
      </c>
      <c r="J2062" s="1">
        <f t="shared" si="65"/>
        <v>4649.9906999999994</v>
      </c>
    </row>
    <row r="2063" spans="1:10" x14ac:dyDescent="0.25">
      <c r="A2063">
        <v>729</v>
      </c>
      <c r="B2063">
        <v>1</v>
      </c>
      <c r="C2063">
        <v>897</v>
      </c>
      <c r="D2063">
        <v>101</v>
      </c>
      <c r="E2063">
        <v>2</v>
      </c>
      <c r="F2063">
        <v>2</v>
      </c>
      <c r="G2063">
        <v>339.99</v>
      </c>
      <c r="H2063" s="12">
        <v>0.1</v>
      </c>
      <c r="I2063" s="21">
        <f t="shared" si="64"/>
        <v>33.999000000000002</v>
      </c>
      <c r="J2063" s="1">
        <f t="shared" si="65"/>
        <v>611.98199999999997</v>
      </c>
    </row>
    <row r="2064" spans="1:10" x14ac:dyDescent="0.25">
      <c r="A2064">
        <v>730</v>
      </c>
      <c r="B2064">
        <v>1</v>
      </c>
      <c r="C2064">
        <v>500</v>
      </c>
      <c r="D2064">
        <v>59</v>
      </c>
      <c r="E2064">
        <v>2</v>
      </c>
      <c r="F2064">
        <v>2</v>
      </c>
      <c r="G2064">
        <v>2599.9899999999998</v>
      </c>
      <c r="H2064" s="12">
        <v>0.05</v>
      </c>
      <c r="I2064" s="21">
        <f t="shared" si="64"/>
        <v>129.99949999999998</v>
      </c>
      <c r="J2064" s="1">
        <f t="shared" si="65"/>
        <v>4939.9809999999998</v>
      </c>
    </row>
    <row r="2065" spans="1:10" x14ac:dyDescent="0.25">
      <c r="A2065">
        <v>730</v>
      </c>
      <c r="B2065">
        <v>2</v>
      </c>
      <c r="C2065">
        <v>500</v>
      </c>
      <c r="D2065">
        <v>79</v>
      </c>
      <c r="E2065">
        <v>2</v>
      </c>
      <c r="F2065">
        <v>1</v>
      </c>
      <c r="G2065">
        <v>402.99</v>
      </c>
      <c r="H2065" s="12">
        <v>0.1</v>
      </c>
      <c r="I2065" s="21">
        <f t="shared" si="64"/>
        <v>40.299000000000007</v>
      </c>
      <c r="J2065" s="1">
        <f t="shared" si="65"/>
        <v>362.69100000000003</v>
      </c>
    </row>
    <row r="2066" spans="1:10" x14ac:dyDescent="0.25">
      <c r="A2066">
        <v>730</v>
      </c>
      <c r="B2066">
        <v>3</v>
      </c>
      <c r="C2066">
        <v>500</v>
      </c>
      <c r="D2066">
        <v>96</v>
      </c>
      <c r="E2066">
        <v>2</v>
      </c>
      <c r="F2066">
        <v>2</v>
      </c>
      <c r="G2066">
        <v>349.99</v>
      </c>
      <c r="H2066" s="12">
        <v>7.0000000000000007E-2</v>
      </c>
      <c r="I2066" s="21">
        <f t="shared" si="64"/>
        <v>24.499300000000002</v>
      </c>
      <c r="J2066" s="1">
        <f t="shared" si="65"/>
        <v>650.98140000000001</v>
      </c>
    </row>
    <row r="2067" spans="1:10" x14ac:dyDescent="0.25">
      <c r="A2067">
        <v>730</v>
      </c>
      <c r="B2067">
        <v>4</v>
      </c>
      <c r="C2067">
        <v>500</v>
      </c>
      <c r="D2067">
        <v>13</v>
      </c>
      <c r="E2067">
        <v>2</v>
      </c>
      <c r="F2067">
        <v>1</v>
      </c>
      <c r="G2067">
        <v>269.99</v>
      </c>
      <c r="H2067" s="12">
        <v>0.1</v>
      </c>
      <c r="I2067" s="21">
        <f t="shared" si="64"/>
        <v>26.999000000000002</v>
      </c>
      <c r="J2067" s="1">
        <f t="shared" si="65"/>
        <v>242.99100000000001</v>
      </c>
    </row>
    <row r="2068" spans="1:10" x14ac:dyDescent="0.25">
      <c r="A2068">
        <v>731</v>
      </c>
      <c r="B2068">
        <v>1</v>
      </c>
      <c r="C2068">
        <v>910</v>
      </c>
      <c r="D2068">
        <v>91</v>
      </c>
      <c r="E2068">
        <v>3</v>
      </c>
      <c r="F2068">
        <v>1</v>
      </c>
      <c r="G2068">
        <v>349.99</v>
      </c>
      <c r="H2068" s="12">
        <v>0.05</v>
      </c>
      <c r="I2068" s="21">
        <f t="shared" si="64"/>
        <v>17.499500000000001</v>
      </c>
      <c r="J2068" s="1">
        <f t="shared" si="65"/>
        <v>332.4905</v>
      </c>
    </row>
    <row r="2069" spans="1:10" x14ac:dyDescent="0.25">
      <c r="A2069">
        <v>731</v>
      </c>
      <c r="B2069">
        <v>2</v>
      </c>
      <c r="C2069">
        <v>910</v>
      </c>
      <c r="D2069">
        <v>49</v>
      </c>
      <c r="E2069">
        <v>3</v>
      </c>
      <c r="F2069">
        <v>1</v>
      </c>
      <c r="G2069">
        <v>3499.99</v>
      </c>
      <c r="H2069" s="12">
        <v>0.2</v>
      </c>
      <c r="I2069" s="21">
        <f t="shared" si="64"/>
        <v>699.99800000000005</v>
      </c>
      <c r="J2069" s="1">
        <f t="shared" si="65"/>
        <v>2799.9919999999997</v>
      </c>
    </row>
    <row r="2070" spans="1:10" x14ac:dyDescent="0.25">
      <c r="A2070">
        <v>731</v>
      </c>
      <c r="B2070">
        <v>3</v>
      </c>
      <c r="C2070">
        <v>910</v>
      </c>
      <c r="D2070">
        <v>67</v>
      </c>
      <c r="E2070">
        <v>3</v>
      </c>
      <c r="F2070">
        <v>2</v>
      </c>
      <c r="G2070">
        <v>250.99</v>
      </c>
      <c r="H2070" s="12">
        <v>0.2</v>
      </c>
      <c r="I2070" s="21">
        <f t="shared" si="64"/>
        <v>50.198000000000008</v>
      </c>
      <c r="J2070" s="1">
        <f t="shared" si="65"/>
        <v>401.584</v>
      </c>
    </row>
    <row r="2071" spans="1:10" x14ac:dyDescent="0.25">
      <c r="A2071">
        <v>731</v>
      </c>
      <c r="B2071">
        <v>4</v>
      </c>
      <c r="C2071">
        <v>910</v>
      </c>
      <c r="D2071">
        <v>29</v>
      </c>
      <c r="E2071">
        <v>3</v>
      </c>
      <c r="F2071">
        <v>1</v>
      </c>
      <c r="G2071">
        <v>999.99</v>
      </c>
      <c r="H2071" s="12">
        <v>0.2</v>
      </c>
      <c r="I2071" s="21">
        <f t="shared" si="64"/>
        <v>199.99800000000002</v>
      </c>
      <c r="J2071" s="1">
        <f t="shared" si="65"/>
        <v>799.99199999999996</v>
      </c>
    </row>
    <row r="2072" spans="1:10" x14ac:dyDescent="0.25">
      <c r="A2072">
        <v>732</v>
      </c>
      <c r="B2072">
        <v>1</v>
      </c>
      <c r="C2072">
        <v>147</v>
      </c>
      <c r="D2072">
        <v>47</v>
      </c>
      <c r="E2072">
        <v>2</v>
      </c>
      <c r="F2072">
        <v>1</v>
      </c>
      <c r="G2072">
        <v>5299.99</v>
      </c>
      <c r="H2072" s="12">
        <v>7.0000000000000007E-2</v>
      </c>
      <c r="I2072" s="21">
        <f t="shared" si="64"/>
        <v>370.99930000000001</v>
      </c>
      <c r="J2072" s="1">
        <f t="shared" si="65"/>
        <v>4928.9906999999994</v>
      </c>
    </row>
    <row r="2073" spans="1:10" x14ac:dyDescent="0.25">
      <c r="A2073">
        <v>732</v>
      </c>
      <c r="B2073">
        <v>2</v>
      </c>
      <c r="C2073">
        <v>147</v>
      </c>
      <c r="D2073">
        <v>4</v>
      </c>
      <c r="E2073">
        <v>2</v>
      </c>
      <c r="F2073">
        <v>2</v>
      </c>
      <c r="G2073">
        <v>2899.99</v>
      </c>
      <c r="H2073" s="12">
        <v>7.0000000000000007E-2</v>
      </c>
      <c r="I2073" s="21">
        <f t="shared" si="64"/>
        <v>202.99930000000001</v>
      </c>
      <c r="J2073" s="1">
        <f t="shared" si="65"/>
        <v>5393.9813999999997</v>
      </c>
    </row>
    <row r="2074" spans="1:10" x14ac:dyDescent="0.25">
      <c r="A2074">
        <v>733</v>
      </c>
      <c r="B2074">
        <v>1</v>
      </c>
      <c r="C2074">
        <v>832</v>
      </c>
      <c r="D2074">
        <v>84</v>
      </c>
      <c r="E2074">
        <v>2</v>
      </c>
      <c r="F2074">
        <v>1</v>
      </c>
      <c r="G2074">
        <v>109.99</v>
      </c>
      <c r="H2074" s="12">
        <v>0.05</v>
      </c>
      <c r="I2074" s="21">
        <f t="shared" si="64"/>
        <v>5.4995000000000003</v>
      </c>
      <c r="J2074" s="1">
        <f t="shared" si="65"/>
        <v>104.4905</v>
      </c>
    </row>
    <row r="2075" spans="1:10" x14ac:dyDescent="0.25">
      <c r="A2075">
        <v>733</v>
      </c>
      <c r="B2075">
        <v>2</v>
      </c>
      <c r="C2075">
        <v>832</v>
      </c>
      <c r="D2075">
        <v>55</v>
      </c>
      <c r="E2075">
        <v>2</v>
      </c>
      <c r="F2075">
        <v>1</v>
      </c>
      <c r="G2075">
        <v>2699.99</v>
      </c>
      <c r="H2075" s="12">
        <v>0.2</v>
      </c>
      <c r="I2075" s="21">
        <f t="shared" si="64"/>
        <v>539.99799999999993</v>
      </c>
      <c r="J2075" s="1">
        <f t="shared" si="65"/>
        <v>2159.9919999999997</v>
      </c>
    </row>
    <row r="2076" spans="1:10" x14ac:dyDescent="0.25">
      <c r="A2076">
        <v>733</v>
      </c>
      <c r="B2076">
        <v>3</v>
      </c>
      <c r="C2076">
        <v>832</v>
      </c>
      <c r="D2076">
        <v>102</v>
      </c>
      <c r="E2076">
        <v>2</v>
      </c>
      <c r="F2076">
        <v>2</v>
      </c>
      <c r="G2076">
        <v>489.99</v>
      </c>
      <c r="H2076" s="12">
        <v>0.1</v>
      </c>
      <c r="I2076" s="21">
        <f t="shared" si="64"/>
        <v>48.999000000000002</v>
      </c>
      <c r="J2076" s="1">
        <f t="shared" si="65"/>
        <v>881.98199999999997</v>
      </c>
    </row>
    <row r="2077" spans="1:10" x14ac:dyDescent="0.25">
      <c r="A2077">
        <v>734</v>
      </c>
      <c r="B2077">
        <v>1</v>
      </c>
      <c r="C2077">
        <v>939</v>
      </c>
      <c r="D2077">
        <v>26</v>
      </c>
      <c r="E2077">
        <v>3</v>
      </c>
      <c r="F2077">
        <v>1</v>
      </c>
      <c r="G2077">
        <v>599.99</v>
      </c>
      <c r="H2077" s="12">
        <v>0.2</v>
      </c>
      <c r="I2077" s="21">
        <f t="shared" si="64"/>
        <v>119.998</v>
      </c>
      <c r="J2077" s="1">
        <f t="shared" si="65"/>
        <v>479.99200000000002</v>
      </c>
    </row>
    <row r="2078" spans="1:10" x14ac:dyDescent="0.25">
      <c r="A2078">
        <v>734</v>
      </c>
      <c r="B2078">
        <v>2</v>
      </c>
      <c r="C2078">
        <v>939</v>
      </c>
      <c r="D2078">
        <v>3</v>
      </c>
      <c r="E2078">
        <v>3</v>
      </c>
      <c r="F2078">
        <v>1</v>
      </c>
      <c r="G2078">
        <v>999.99</v>
      </c>
      <c r="H2078" s="12">
        <v>0.05</v>
      </c>
      <c r="I2078" s="21">
        <f t="shared" si="64"/>
        <v>49.999500000000005</v>
      </c>
      <c r="J2078" s="1">
        <f t="shared" si="65"/>
        <v>949.9905</v>
      </c>
    </row>
    <row r="2079" spans="1:10" x14ac:dyDescent="0.25">
      <c r="A2079">
        <v>734</v>
      </c>
      <c r="B2079">
        <v>3</v>
      </c>
      <c r="C2079">
        <v>939</v>
      </c>
      <c r="D2079">
        <v>84</v>
      </c>
      <c r="E2079">
        <v>3</v>
      </c>
      <c r="F2079">
        <v>2</v>
      </c>
      <c r="G2079">
        <v>109.99</v>
      </c>
      <c r="H2079" s="12">
        <v>0.2</v>
      </c>
      <c r="I2079" s="21">
        <f t="shared" si="64"/>
        <v>21.998000000000001</v>
      </c>
      <c r="J2079" s="1">
        <f t="shared" si="65"/>
        <v>175.98399999999998</v>
      </c>
    </row>
    <row r="2080" spans="1:10" x14ac:dyDescent="0.25">
      <c r="A2080">
        <v>734</v>
      </c>
      <c r="B2080">
        <v>4</v>
      </c>
      <c r="C2080">
        <v>939</v>
      </c>
      <c r="D2080">
        <v>65</v>
      </c>
      <c r="E2080">
        <v>3</v>
      </c>
      <c r="F2080">
        <v>2</v>
      </c>
      <c r="G2080">
        <v>346.99</v>
      </c>
      <c r="H2080" s="12">
        <v>0.1</v>
      </c>
      <c r="I2080" s="21">
        <f t="shared" si="64"/>
        <v>34.699000000000005</v>
      </c>
      <c r="J2080" s="1">
        <f t="shared" si="65"/>
        <v>624.58199999999999</v>
      </c>
    </row>
    <row r="2081" spans="1:10" x14ac:dyDescent="0.25">
      <c r="A2081">
        <v>735</v>
      </c>
      <c r="B2081">
        <v>1</v>
      </c>
      <c r="C2081">
        <v>20</v>
      </c>
      <c r="D2081">
        <v>71</v>
      </c>
      <c r="E2081">
        <v>3</v>
      </c>
      <c r="F2081">
        <v>2</v>
      </c>
      <c r="G2081">
        <v>416.99</v>
      </c>
      <c r="H2081" s="12">
        <v>0.1</v>
      </c>
      <c r="I2081" s="21">
        <f t="shared" si="64"/>
        <v>41.699000000000005</v>
      </c>
      <c r="J2081" s="1">
        <f t="shared" si="65"/>
        <v>750.58199999999999</v>
      </c>
    </row>
    <row r="2082" spans="1:10" x14ac:dyDescent="0.25">
      <c r="A2082">
        <v>735</v>
      </c>
      <c r="B2082">
        <v>2</v>
      </c>
      <c r="C2082">
        <v>20</v>
      </c>
      <c r="D2082">
        <v>10</v>
      </c>
      <c r="E2082">
        <v>3</v>
      </c>
      <c r="F2082">
        <v>2</v>
      </c>
      <c r="G2082">
        <v>1549</v>
      </c>
      <c r="H2082" s="12">
        <v>7.0000000000000007E-2</v>
      </c>
      <c r="I2082" s="21">
        <f t="shared" si="64"/>
        <v>108.43</v>
      </c>
      <c r="J2082" s="1">
        <f t="shared" si="65"/>
        <v>2881.14</v>
      </c>
    </row>
    <row r="2083" spans="1:10" x14ac:dyDescent="0.25">
      <c r="A2083">
        <v>736</v>
      </c>
      <c r="B2083">
        <v>1</v>
      </c>
      <c r="C2083">
        <v>184</v>
      </c>
      <c r="D2083">
        <v>56</v>
      </c>
      <c r="E2083">
        <v>2</v>
      </c>
      <c r="F2083">
        <v>2</v>
      </c>
      <c r="G2083">
        <v>5499.99</v>
      </c>
      <c r="H2083" s="12">
        <v>0.05</v>
      </c>
      <c r="I2083" s="21">
        <f t="shared" si="64"/>
        <v>274.99950000000001</v>
      </c>
      <c r="J2083" s="1">
        <f t="shared" si="65"/>
        <v>10449.981</v>
      </c>
    </row>
    <row r="2084" spans="1:10" x14ac:dyDescent="0.25">
      <c r="A2084">
        <v>736</v>
      </c>
      <c r="B2084">
        <v>2</v>
      </c>
      <c r="C2084">
        <v>184</v>
      </c>
      <c r="D2084">
        <v>17</v>
      </c>
      <c r="E2084">
        <v>2</v>
      </c>
      <c r="F2084">
        <v>1</v>
      </c>
      <c r="G2084">
        <v>429</v>
      </c>
      <c r="H2084" s="12">
        <v>0.1</v>
      </c>
      <c r="I2084" s="21">
        <f t="shared" si="64"/>
        <v>42.900000000000006</v>
      </c>
      <c r="J2084" s="1">
        <f t="shared" si="65"/>
        <v>386.1</v>
      </c>
    </row>
    <row r="2085" spans="1:10" x14ac:dyDescent="0.25">
      <c r="A2085">
        <v>736</v>
      </c>
      <c r="B2085">
        <v>3</v>
      </c>
      <c r="C2085">
        <v>184</v>
      </c>
      <c r="D2085">
        <v>62</v>
      </c>
      <c r="E2085">
        <v>2</v>
      </c>
      <c r="F2085">
        <v>2</v>
      </c>
      <c r="G2085">
        <v>3499.99</v>
      </c>
      <c r="H2085" s="12">
        <v>0.2</v>
      </c>
      <c r="I2085" s="21">
        <f t="shared" si="64"/>
        <v>699.99800000000005</v>
      </c>
      <c r="J2085" s="1">
        <f t="shared" si="65"/>
        <v>5599.9839999999995</v>
      </c>
    </row>
    <row r="2086" spans="1:10" x14ac:dyDescent="0.25">
      <c r="A2086">
        <v>737</v>
      </c>
      <c r="B2086">
        <v>1</v>
      </c>
      <c r="C2086">
        <v>694</v>
      </c>
      <c r="D2086">
        <v>52</v>
      </c>
      <c r="E2086">
        <v>2</v>
      </c>
      <c r="F2086">
        <v>1</v>
      </c>
      <c r="G2086">
        <v>875.99</v>
      </c>
      <c r="H2086" s="12">
        <v>0.05</v>
      </c>
      <c r="I2086" s="21">
        <f t="shared" si="64"/>
        <v>43.799500000000002</v>
      </c>
      <c r="J2086" s="1">
        <f t="shared" si="65"/>
        <v>832.19050000000004</v>
      </c>
    </row>
    <row r="2087" spans="1:10" x14ac:dyDescent="0.25">
      <c r="A2087">
        <v>737</v>
      </c>
      <c r="B2087">
        <v>2</v>
      </c>
      <c r="C2087">
        <v>694</v>
      </c>
      <c r="D2087">
        <v>19</v>
      </c>
      <c r="E2087">
        <v>2</v>
      </c>
      <c r="F2087">
        <v>2</v>
      </c>
      <c r="G2087">
        <v>449</v>
      </c>
      <c r="H2087" s="12">
        <v>7.0000000000000007E-2</v>
      </c>
      <c r="I2087" s="21">
        <f t="shared" si="64"/>
        <v>31.430000000000003</v>
      </c>
      <c r="J2087" s="1">
        <f t="shared" si="65"/>
        <v>835.14</v>
      </c>
    </row>
    <row r="2088" spans="1:10" x14ac:dyDescent="0.25">
      <c r="A2088">
        <v>737</v>
      </c>
      <c r="B2088">
        <v>3</v>
      </c>
      <c r="C2088">
        <v>694</v>
      </c>
      <c r="D2088">
        <v>77</v>
      </c>
      <c r="E2088">
        <v>2</v>
      </c>
      <c r="F2088">
        <v>2</v>
      </c>
      <c r="G2088">
        <v>799.99</v>
      </c>
      <c r="H2088" s="12">
        <v>7.0000000000000007E-2</v>
      </c>
      <c r="I2088" s="21">
        <f t="shared" si="64"/>
        <v>55.999300000000005</v>
      </c>
      <c r="J2088" s="1">
        <f t="shared" si="65"/>
        <v>1487.9814000000001</v>
      </c>
    </row>
    <row r="2089" spans="1:10" x14ac:dyDescent="0.25">
      <c r="A2089">
        <v>737</v>
      </c>
      <c r="B2089">
        <v>4</v>
      </c>
      <c r="C2089">
        <v>694</v>
      </c>
      <c r="D2089">
        <v>34</v>
      </c>
      <c r="E2089">
        <v>2</v>
      </c>
      <c r="F2089">
        <v>1</v>
      </c>
      <c r="G2089">
        <v>469.99</v>
      </c>
      <c r="H2089" s="12">
        <v>0.2</v>
      </c>
      <c r="I2089" s="21">
        <f t="shared" si="64"/>
        <v>93.998000000000005</v>
      </c>
      <c r="J2089" s="1">
        <f t="shared" si="65"/>
        <v>375.99200000000002</v>
      </c>
    </row>
    <row r="2090" spans="1:10" x14ac:dyDescent="0.25">
      <c r="A2090">
        <v>738</v>
      </c>
      <c r="B2090">
        <v>1</v>
      </c>
      <c r="C2090">
        <v>124</v>
      </c>
      <c r="D2090">
        <v>82</v>
      </c>
      <c r="E2090">
        <v>1</v>
      </c>
      <c r="F2090">
        <v>2</v>
      </c>
      <c r="G2090">
        <v>659.99</v>
      </c>
      <c r="H2090" s="12">
        <v>7.0000000000000007E-2</v>
      </c>
      <c r="I2090" s="21">
        <f t="shared" si="64"/>
        <v>46.199300000000008</v>
      </c>
      <c r="J2090" s="1">
        <f t="shared" si="65"/>
        <v>1227.5814</v>
      </c>
    </row>
    <row r="2091" spans="1:10" x14ac:dyDescent="0.25">
      <c r="A2091">
        <v>738</v>
      </c>
      <c r="B2091">
        <v>2</v>
      </c>
      <c r="C2091">
        <v>124</v>
      </c>
      <c r="D2091">
        <v>38</v>
      </c>
      <c r="E2091">
        <v>1</v>
      </c>
      <c r="F2091">
        <v>2</v>
      </c>
      <c r="G2091">
        <v>549.99</v>
      </c>
      <c r="H2091" s="12">
        <v>0.2</v>
      </c>
      <c r="I2091" s="21">
        <f t="shared" si="64"/>
        <v>109.998</v>
      </c>
      <c r="J2091" s="1">
        <f t="shared" si="65"/>
        <v>879.98400000000004</v>
      </c>
    </row>
    <row r="2092" spans="1:10" x14ac:dyDescent="0.25">
      <c r="A2092">
        <v>738</v>
      </c>
      <c r="B2092">
        <v>3</v>
      </c>
      <c r="C2092">
        <v>124</v>
      </c>
      <c r="D2092">
        <v>25</v>
      </c>
      <c r="E2092">
        <v>1</v>
      </c>
      <c r="F2092">
        <v>1</v>
      </c>
      <c r="G2092">
        <v>499.99</v>
      </c>
      <c r="H2092" s="12">
        <v>0.1</v>
      </c>
      <c r="I2092" s="21">
        <f t="shared" si="64"/>
        <v>49.999000000000002</v>
      </c>
      <c r="J2092" s="1">
        <f t="shared" si="65"/>
        <v>449.99099999999999</v>
      </c>
    </row>
    <row r="2093" spans="1:10" x14ac:dyDescent="0.25">
      <c r="A2093">
        <v>738</v>
      </c>
      <c r="B2093">
        <v>4</v>
      </c>
      <c r="C2093">
        <v>124</v>
      </c>
      <c r="D2093">
        <v>63</v>
      </c>
      <c r="E2093">
        <v>1</v>
      </c>
      <c r="F2093">
        <v>1</v>
      </c>
      <c r="G2093">
        <v>3499.99</v>
      </c>
      <c r="H2093" s="12">
        <v>7.0000000000000007E-2</v>
      </c>
      <c r="I2093" s="21">
        <f t="shared" si="64"/>
        <v>244.99930000000001</v>
      </c>
      <c r="J2093" s="1">
        <f t="shared" si="65"/>
        <v>3254.9906999999998</v>
      </c>
    </row>
    <row r="2094" spans="1:10" x14ac:dyDescent="0.25">
      <c r="A2094">
        <v>739</v>
      </c>
      <c r="B2094">
        <v>1</v>
      </c>
      <c r="C2094">
        <v>49</v>
      </c>
      <c r="D2094">
        <v>3</v>
      </c>
      <c r="E2094">
        <v>2</v>
      </c>
      <c r="F2094">
        <v>1</v>
      </c>
      <c r="G2094">
        <v>999.99</v>
      </c>
      <c r="H2094" s="12">
        <v>0.2</v>
      </c>
      <c r="I2094" s="21">
        <f t="shared" si="64"/>
        <v>199.99800000000002</v>
      </c>
      <c r="J2094" s="1">
        <f t="shared" si="65"/>
        <v>799.99199999999996</v>
      </c>
    </row>
    <row r="2095" spans="1:10" x14ac:dyDescent="0.25">
      <c r="A2095">
        <v>740</v>
      </c>
      <c r="B2095">
        <v>1</v>
      </c>
      <c r="C2095">
        <v>1113</v>
      </c>
      <c r="D2095">
        <v>81</v>
      </c>
      <c r="E2095">
        <v>2</v>
      </c>
      <c r="F2095">
        <v>1</v>
      </c>
      <c r="G2095">
        <v>1099.99</v>
      </c>
      <c r="H2095" s="12">
        <v>0.05</v>
      </c>
      <c r="I2095" s="21">
        <f t="shared" si="64"/>
        <v>54.999500000000005</v>
      </c>
      <c r="J2095" s="1">
        <f t="shared" si="65"/>
        <v>1044.9905000000001</v>
      </c>
    </row>
    <row r="2096" spans="1:10" x14ac:dyDescent="0.25">
      <c r="A2096">
        <v>740</v>
      </c>
      <c r="B2096">
        <v>2</v>
      </c>
      <c r="C2096">
        <v>1113</v>
      </c>
      <c r="D2096">
        <v>94</v>
      </c>
      <c r="E2096">
        <v>2</v>
      </c>
      <c r="F2096">
        <v>2</v>
      </c>
      <c r="G2096">
        <v>249.99</v>
      </c>
      <c r="H2096" s="12">
        <v>0.2</v>
      </c>
      <c r="I2096" s="21">
        <f t="shared" si="64"/>
        <v>49.998000000000005</v>
      </c>
      <c r="J2096" s="1">
        <f t="shared" si="65"/>
        <v>399.98400000000004</v>
      </c>
    </row>
    <row r="2097" spans="1:10" x14ac:dyDescent="0.25">
      <c r="A2097">
        <v>740</v>
      </c>
      <c r="B2097">
        <v>3</v>
      </c>
      <c r="C2097">
        <v>1113</v>
      </c>
      <c r="D2097">
        <v>11</v>
      </c>
      <c r="E2097">
        <v>2</v>
      </c>
      <c r="F2097">
        <v>1</v>
      </c>
      <c r="G2097">
        <v>1680.99</v>
      </c>
      <c r="H2097" s="12">
        <v>0.2</v>
      </c>
      <c r="I2097" s="21">
        <f t="shared" si="64"/>
        <v>336.19800000000004</v>
      </c>
      <c r="J2097" s="1">
        <f t="shared" si="65"/>
        <v>1344.7919999999999</v>
      </c>
    </row>
    <row r="2098" spans="1:10" x14ac:dyDescent="0.25">
      <c r="A2098">
        <v>740</v>
      </c>
      <c r="B2098">
        <v>4</v>
      </c>
      <c r="C2098">
        <v>1113</v>
      </c>
      <c r="D2098">
        <v>19</v>
      </c>
      <c r="E2098">
        <v>2</v>
      </c>
      <c r="F2098">
        <v>1</v>
      </c>
      <c r="G2098">
        <v>449</v>
      </c>
      <c r="H2098" s="12">
        <v>0.2</v>
      </c>
      <c r="I2098" s="21">
        <f t="shared" si="64"/>
        <v>89.800000000000011</v>
      </c>
      <c r="J2098" s="1">
        <f t="shared" si="65"/>
        <v>359.2</v>
      </c>
    </row>
    <row r="2099" spans="1:10" x14ac:dyDescent="0.25">
      <c r="A2099">
        <v>740</v>
      </c>
      <c r="B2099">
        <v>5</v>
      </c>
      <c r="C2099">
        <v>1113</v>
      </c>
      <c r="D2099">
        <v>12</v>
      </c>
      <c r="E2099">
        <v>2</v>
      </c>
      <c r="F2099">
        <v>2</v>
      </c>
      <c r="G2099">
        <v>549.99</v>
      </c>
      <c r="H2099" s="12">
        <v>7.0000000000000007E-2</v>
      </c>
      <c r="I2099" s="21">
        <f t="shared" si="64"/>
        <v>38.499300000000005</v>
      </c>
      <c r="J2099" s="1">
        <f t="shared" si="65"/>
        <v>1022.9814</v>
      </c>
    </row>
    <row r="2100" spans="1:10" x14ac:dyDescent="0.25">
      <c r="A2100">
        <v>741</v>
      </c>
      <c r="B2100">
        <v>1</v>
      </c>
      <c r="C2100">
        <v>119</v>
      </c>
      <c r="D2100">
        <v>58</v>
      </c>
      <c r="E2100">
        <v>3</v>
      </c>
      <c r="F2100">
        <v>1</v>
      </c>
      <c r="G2100">
        <v>4999.99</v>
      </c>
      <c r="H2100" s="12">
        <v>0.05</v>
      </c>
      <c r="I2100" s="21">
        <f t="shared" si="64"/>
        <v>249.99950000000001</v>
      </c>
      <c r="J2100" s="1">
        <f t="shared" si="65"/>
        <v>4749.9904999999999</v>
      </c>
    </row>
    <row r="2101" spans="1:10" x14ac:dyDescent="0.25">
      <c r="A2101">
        <v>741</v>
      </c>
      <c r="B2101">
        <v>2</v>
      </c>
      <c r="C2101">
        <v>119</v>
      </c>
      <c r="D2101">
        <v>76</v>
      </c>
      <c r="E2101">
        <v>3</v>
      </c>
      <c r="F2101">
        <v>1</v>
      </c>
      <c r="G2101">
        <v>299.99</v>
      </c>
      <c r="H2101" s="12">
        <v>7.0000000000000007E-2</v>
      </c>
      <c r="I2101" s="21">
        <f t="shared" si="64"/>
        <v>20.999300000000002</v>
      </c>
      <c r="J2101" s="1">
        <f t="shared" si="65"/>
        <v>278.9907</v>
      </c>
    </row>
    <row r="2102" spans="1:10" x14ac:dyDescent="0.25">
      <c r="A2102">
        <v>741</v>
      </c>
      <c r="B2102">
        <v>3</v>
      </c>
      <c r="C2102">
        <v>119</v>
      </c>
      <c r="D2102">
        <v>21</v>
      </c>
      <c r="E2102">
        <v>3</v>
      </c>
      <c r="F2102">
        <v>2</v>
      </c>
      <c r="G2102">
        <v>269.99</v>
      </c>
      <c r="H2102" s="12">
        <v>7.0000000000000007E-2</v>
      </c>
      <c r="I2102" s="21">
        <f t="shared" si="64"/>
        <v>18.899300000000004</v>
      </c>
      <c r="J2102" s="1">
        <f t="shared" si="65"/>
        <v>502.1814</v>
      </c>
    </row>
    <row r="2103" spans="1:10" x14ac:dyDescent="0.25">
      <c r="A2103">
        <v>741</v>
      </c>
      <c r="B2103">
        <v>4</v>
      </c>
      <c r="C2103">
        <v>119</v>
      </c>
      <c r="D2103">
        <v>56</v>
      </c>
      <c r="E2103">
        <v>3</v>
      </c>
      <c r="F2103">
        <v>2</v>
      </c>
      <c r="G2103">
        <v>5499.99</v>
      </c>
      <c r="H2103" s="12">
        <v>0.05</v>
      </c>
      <c r="I2103" s="21">
        <f t="shared" si="64"/>
        <v>274.99950000000001</v>
      </c>
      <c r="J2103" s="1">
        <f t="shared" si="65"/>
        <v>10449.981</v>
      </c>
    </row>
    <row r="2104" spans="1:10" x14ac:dyDescent="0.25">
      <c r="A2104">
        <v>742</v>
      </c>
      <c r="B2104">
        <v>1</v>
      </c>
      <c r="C2104">
        <v>433</v>
      </c>
      <c r="D2104">
        <v>107</v>
      </c>
      <c r="E2104">
        <v>3</v>
      </c>
      <c r="F2104">
        <v>2</v>
      </c>
      <c r="G2104">
        <v>416.99</v>
      </c>
      <c r="H2104" s="12">
        <v>0.05</v>
      </c>
      <c r="I2104" s="21">
        <f t="shared" si="64"/>
        <v>20.849500000000003</v>
      </c>
      <c r="J2104" s="1">
        <f t="shared" si="65"/>
        <v>792.28100000000006</v>
      </c>
    </row>
    <row r="2105" spans="1:10" x14ac:dyDescent="0.25">
      <c r="A2105">
        <v>742</v>
      </c>
      <c r="B2105">
        <v>2</v>
      </c>
      <c r="C2105">
        <v>433</v>
      </c>
      <c r="D2105">
        <v>45</v>
      </c>
      <c r="E2105">
        <v>3</v>
      </c>
      <c r="F2105">
        <v>1</v>
      </c>
      <c r="G2105">
        <v>869.99</v>
      </c>
      <c r="H2105" s="12">
        <v>7.0000000000000007E-2</v>
      </c>
      <c r="I2105" s="21">
        <f t="shared" si="64"/>
        <v>60.899300000000004</v>
      </c>
      <c r="J2105" s="1">
        <f t="shared" si="65"/>
        <v>809.09069999999997</v>
      </c>
    </row>
    <row r="2106" spans="1:10" x14ac:dyDescent="0.25">
      <c r="A2106">
        <v>743</v>
      </c>
      <c r="B2106">
        <v>1</v>
      </c>
      <c r="C2106">
        <v>137</v>
      </c>
      <c r="D2106">
        <v>80</v>
      </c>
      <c r="E2106">
        <v>2</v>
      </c>
      <c r="F2106">
        <v>1</v>
      </c>
      <c r="G2106">
        <v>761.99</v>
      </c>
      <c r="H2106" s="12">
        <v>0.05</v>
      </c>
      <c r="I2106" s="21">
        <f t="shared" si="64"/>
        <v>38.099499999999999</v>
      </c>
      <c r="J2106" s="1">
        <f t="shared" si="65"/>
        <v>723.89049999999997</v>
      </c>
    </row>
    <row r="2107" spans="1:10" x14ac:dyDescent="0.25">
      <c r="A2107">
        <v>744</v>
      </c>
      <c r="B2107">
        <v>1</v>
      </c>
      <c r="C2107">
        <v>166</v>
      </c>
      <c r="D2107">
        <v>33</v>
      </c>
      <c r="E2107">
        <v>2</v>
      </c>
      <c r="F2107">
        <v>2</v>
      </c>
      <c r="G2107">
        <v>469.99</v>
      </c>
      <c r="H2107" s="12">
        <v>0.2</v>
      </c>
      <c r="I2107" s="21">
        <f t="shared" si="64"/>
        <v>93.998000000000005</v>
      </c>
      <c r="J2107" s="1">
        <f t="shared" si="65"/>
        <v>751.98400000000004</v>
      </c>
    </row>
    <row r="2108" spans="1:10" x14ac:dyDescent="0.25">
      <c r="A2108">
        <v>745</v>
      </c>
      <c r="B2108">
        <v>1</v>
      </c>
      <c r="C2108">
        <v>698</v>
      </c>
      <c r="D2108">
        <v>95</v>
      </c>
      <c r="E2108">
        <v>2</v>
      </c>
      <c r="F2108">
        <v>2</v>
      </c>
      <c r="G2108">
        <v>299.99</v>
      </c>
      <c r="H2108" s="12">
        <v>0.05</v>
      </c>
      <c r="I2108" s="21">
        <f t="shared" si="64"/>
        <v>14.999500000000001</v>
      </c>
      <c r="J2108" s="1">
        <f t="shared" si="65"/>
        <v>569.98099999999999</v>
      </c>
    </row>
    <row r="2109" spans="1:10" x14ac:dyDescent="0.25">
      <c r="A2109">
        <v>745</v>
      </c>
      <c r="B2109">
        <v>2</v>
      </c>
      <c r="C2109">
        <v>698</v>
      </c>
      <c r="D2109">
        <v>22</v>
      </c>
      <c r="E2109">
        <v>2</v>
      </c>
      <c r="F2109">
        <v>2</v>
      </c>
      <c r="G2109">
        <v>269.99</v>
      </c>
      <c r="H2109" s="12">
        <v>0.2</v>
      </c>
      <c r="I2109" s="21">
        <f t="shared" si="64"/>
        <v>53.998000000000005</v>
      </c>
      <c r="J2109" s="1">
        <f t="shared" si="65"/>
        <v>431.98400000000004</v>
      </c>
    </row>
    <row r="2110" spans="1:10" x14ac:dyDescent="0.25">
      <c r="A2110">
        <v>745</v>
      </c>
      <c r="B2110">
        <v>3</v>
      </c>
      <c r="C2110">
        <v>698</v>
      </c>
      <c r="D2110">
        <v>78</v>
      </c>
      <c r="E2110">
        <v>2</v>
      </c>
      <c r="F2110">
        <v>1</v>
      </c>
      <c r="G2110">
        <v>647.99</v>
      </c>
      <c r="H2110" s="12">
        <v>0.1</v>
      </c>
      <c r="I2110" s="21">
        <f t="shared" si="64"/>
        <v>64.799000000000007</v>
      </c>
      <c r="J2110" s="1">
        <f t="shared" si="65"/>
        <v>583.19100000000003</v>
      </c>
    </row>
    <row r="2111" spans="1:10" x14ac:dyDescent="0.25">
      <c r="A2111">
        <v>746</v>
      </c>
      <c r="B2111">
        <v>1</v>
      </c>
      <c r="C2111">
        <v>391</v>
      </c>
      <c r="D2111">
        <v>99</v>
      </c>
      <c r="E2111">
        <v>1</v>
      </c>
      <c r="F2111">
        <v>1</v>
      </c>
      <c r="G2111">
        <v>299.99</v>
      </c>
      <c r="H2111" s="12">
        <v>0.1</v>
      </c>
      <c r="I2111" s="21">
        <f t="shared" si="64"/>
        <v>29.999000000000002</v>
      </c>
      <c r="J2111" s="1">
        <f t="shared" si="65"/>
        <v>269.99099999999999</v>
      </c>
    </row>
    <row r="2112" spans="1:10" x14ac:dyDescent="0.25">
      <c r="A2112">
        <v>747</v>
      </c>
      <c r="B2112">
        <v>1</v>
      </c>
      <c r="C2112">
        <v>87</v>
      </c>
      <c r="D2112">
        <v>110</v>
      </c>
      <c r="E2112">
        <v>1</v>
      </c>
      <c r="F2112">
        <v>1</v>
      </c>
      <c r="G2112">
        <v>470.99</v>
      </c>
      <c r="H2112" s="12">
        <v>7.0000000000000007E-2</v>
      </c>
      <c r="I2112" s="21">
        <f t="shared" si="64"/>
        <v>32.969300000000004</v>
      </c>
      <c r="J2112" s="1">
        <f t="shared" si="65"/>
        <v>438.02070000000003</v>
      </c>
    </row>
    <row r="2113" spans="1:10" x14ac:dyDescent="0.25">
      <c r="A2113">
        <v>747</v>
      </c>
      <c r="B2113">
        <v>2</v>
      </c>
      <c r="C2113">
        <v>87</v>
      </c>
      <c r="D2113">
        <v>86</v>
      </c>
      <c r="E2113">
        <v>1</v>
      </c>
      <c r="F2113">
        <v>1</v>
      </c>
      <c r="G2113">
        <v>149.99</v>
      </c>
      <c r="H2113" s="12">
        <v>0.2</v>
      </c>
      <c r="I2113" s="21">
        <f t="shared" si="64"/>
        <v>29.998000000000005</v>
      </c>
      <c r="J2113" s="1">
        <f t="shared" si="65"/>
        <v>119.992</v>
      </c>
    </row>
    <row r="2114" spans="1:10" x14ac:dyDescent="0.25">
      <c r="A2114">
        <v>747</v>
      </c>
      <c r="B2114">
        <v>3</v>
      </c>
      <c r="C2114">
        <v>87</v>
      </c>
      <c r="D2114">
        <v>33</v>
      </c>
      <c r="E2114">
        <v>1</v>
      </c>
      <c r="F2114">
        <v>2</v>
      </c>
      <c r="G2114">
        <v>469.99</v>
      </c>
      <c r="H2114" s="12">
        <v>0.1</v>
      </c>
      <c r="I2114" s="21">
        <f t="shared" si="64"/>
        <v>46.999000000000002</v>
      </c>
      <c r="J2114" s="1">
        <f t="shared" si="65"/>
        <v>845.98199999999997</v>
      </c>
    </row>
    <row r="2115" spans="1:10" x14ac:dyDescent="0.25">
      <c r="A2115">
        <v>747</v>
      </c>
      <c r="B2115">
        <v>4</v>
      </c>
      <c r="C2115">
        <v>87</v>
      </c>
      <c r="D2115">
        <v>81</v>
      </c>
      <c r="E2115">
        <v>1</v>
      </c>
      <c r="F2115">
        <v>1</v>
      </c>
      <c r="G2115">
        <v>1099.99</v>
      </c>
      <c r="H2115" s="12">
        <v>7.0000000000000007E-2</v>
      </c>
      <c r="I2115" s="21">
        <f t="shared" ref="I2115:I2178" si="66">G2115*H2115</f>
        <v>76.999300000000005</v>
      </c>
      <c r="J2115" s="1">
        <f t="shared" ref="J2115:J2178" si="67">(G2115-I2115)*F2115</f>
        <v>1022.9907000000001</v>
      </c>
    </row>
    <row r="2116" spans="1:10" x14ac:dyDescent="0.25">
      <c r="A2116">
        <v>748</v>
      </c>
      <c r="B2116">
        <v>1</v>
      </c>
      <c r="C2116">
        <v>1072</v>
      </c>
      <c r="D2116">
        <v>16</v>
      </c>
      <c r="E2116">
        <v>3</v>
      </c>
      <c r="F2116">
        <v>2</v>
      </c>
      <c r="G2116">
        <v>599.99</v>
      </c>
      <c r="H2116" s="12">
        <v>0.1</v>
      </c>
      <c r="I2116" s="21">
        <f t="shared" si="66"/>
        <v>59.999000000000002</v>
      </c>
      <c r="J2116" s="1">
        <f t="shared" si="67"/>
        <v>1079.982</v>
      </c>
    </row>
    <row r="2117" spans="1:10" x14ac:dyDescent="0.25">
      <c r="A2117">
        <v>748</v>
      </c>
      <c r="B2117">
        <v>2</v>
      </c>
      <c r="C2117">
        <v>1072</v>
      </c>
      <c r="D2117">
        <v>83</v>
      </c>
      <c r="E2117">
        <v>3</v>
      </c>
      <c r="F2117">
        <v>2</v>
      </c>
      <c r="G2117">
        <v>149.99</v>
      </c>
      <c r="H2117" s="12">
        <v>0.05</v>
      </c>
      <c r="I2117" s="21">
        <f t="shared" si="66"/>
        <v>7.4995000000000012</v>
      </c>
      <c r="J2117" s="1">
        <f t="shared" si="67"/>
        <v>284.98099999999999</v>
      </c>
    </row>
    <row r="2118" spans="1:10" x14ac:dyDescent="0.25">
      <c r="A2118">
        <v>748</v>
      </c>
      <c r="B2118">
        <v>3</v>
      </c>
      <c r="C2118">
        <v>1072</v>
      </c>
      <c r="D2118">
        <v>41</v>
      </c>
      <c r="E2118">
        <v>3</v>
      </c>
      <c r="F2118">
        <v>1</v>
      </c>
      <c r="G2118">
        <v>1469.99</v>
      </c>
      <c r="H2118" s="12">
        <v>7.0000000000000007E-2</v>
      </c>
      <c r="I2118" s="21">
        <f t="shared" si="66"/>
        <v>102.89930000000001</v>
      </c>
      <c r="J2118" s="1">
        <f t="shared" si="67"/>
        <v>1367.0907</v>
      </c>
    </row>
    <row r="2119" spans="1:10" x14ac:dyDescent="0.25">
      <c r="A2119">
        <v>748</v>
      </c>
      <c r="B2119">
        <v>4</v>
      </c>
      <c r="C2119">
        <v>1072</v>
      </c>
      <c r="D2119">
        <v>35</v>
      </c>
      <c r="E2119">
        <v>3</v>
      </c>
      <c r="F2119">
        <v>2</v>
      </c>
      <c r="G2119">
        <v>832.99</v>
      </c>
      <c r="H2119" s="12">
        <v>0.2</v>
      </c>
      <c r="I2119" s="21">
        <f t="shared" si="66"/>
        <v>166.59800000000001</v>
      </c>
      <c r="J2119" s="1">
        <f t="shared" si="67"/>
        <v>1332.7840000000001</v>
      </c>
    </row>
    <row r="2120" spans="1:10" x14ac:dyDescent="0.25">
      <c r="A2120">
        <v>749</v>
      </c>
      <c r="B2120">
        <v>1</v>
      </c>
      <c r="C2120">
        <v>255</v>
      </c>
      <c r="D2120">
        <v>9</v>
      </c>
      <c r="E2120">
        <v>2</v>
      </c>
      <c r="F2120">
        <v>1</v>
      </c>
      <c r="G2120">
        <v>2999.99</v>
      </c>
      <c r="H2120" s="12">
        <v>0.2</v>
      </c>
      <c r="I2120" s="21">
        <f t="shared" si="66"/>
        <v>599.99799999999993</v>
      </c>
      <c r="J2120" s="1">
        <f t="shared" si="67"/>
        <v>2399.9919999999997</v>
      </c>
    </row>
    <row r="2121" spans="1:10" x14ac:dyDescent="0.25">
      <c r="A2121">
        <v>749</v>
      </c>
      <c r="B2121">
        <v>2</v>
      </c>
      <c r="C2121">
        <v>255</v>
      </c>
      <c r="D2121">
        <v>28</v>
      </c>
      <c r="E2121">
        <v>2</v>
      </c>
      <c r="F2121">
        <v>1</v>
      </c>
      <c r="G2121">
        <v>2499.9899999999998</v>
      </c>
      <c r="H2121" s="12">
        <v>0.05</v>
      </c>
      <c r="I2121" s="21">
        <f t="shared" si="66"/>
        <v>124.9995</v>
      </c>
      <c r="J2121" s="1">
        <f t="shared" si="67"/>
        <v>2374.9904999999999</v>
      </c>
    </row>
    <row r="2122" spans="1:10" x14ac:dyDescent="0.25">
      <c r="A2122">
        <v>749</v>
      </c>
      <c r="B2122">
        <v>3</v>
      </c>
      <c r="C2122">
        <v>255</v>
      </c>
      <c r="D2122">
        <v>79</v>
      </c>
      <c r="E2122">
        <v>2</v>
      </c>
      <c r="F2122">
        <v>1</v>
      </c>
      <c r="G2122">
        <v>402.99</v>
      </c>
      <c r="H2122" s="12">
        <v>0.2</v>
      </c>
      <c r="I2122" s="21">
        <f t="shared" si="66"/>
        <v>80.598000000000013</v>
      </c>
      <c r="J2122" s="1">
        <f t="shared" si="67"/>
        <v>322.392</v>
      </c>
    </row>
    <row r="2123" spans="1:10" x14ac:dyDescent="0.25">
      <c r="A2123">
        <v>749</v>
      </c>
      <c r="B2123">
        <v>4</v>
      </c>
      <c r="C2123">
        <v>255</v>
      </c>
      <c r="D2123">
        <v>24</v>
      </c>
      <c r="E2123">
        <v>2</v>
      </c>
      <c r="F2123">
        <v>1</v>
      </c>
      <c r="G2123">
        <v>549.99</v>
      </c>
      <c r="H2123" s="12">
        <v>0.05</v>
      </c>
      <c r="I2123" s="21">
        <f t="shared" si="66"/>
        <v>27.499500000000001</v>
      </c>
      <c r="J2123" s="1">
        <f t="shared" si="67"/>
        <v>522.4905</v>
      </c>
    </row>
    <row r="2124" spans="1:10" x14ac:dyDescent="0.25">
      <c r="A2124">
        <v>749</v>
      </c>
      <c r="B2124">
        <v>5</v>
      </c>
      <c r="C2124">
        <v>255</v>
      </c>
      <c r="D2124">
        <v>40</v>
      </c>
      <c r="E2124">
        <v>2</v>
      </c>
      <c r="F2124">
        <v>1</v>
      </c>
      <c r="G2124">
        <v>4999.99</v>
      </c>
      <c r="H2124" s="12">
        <v>7.0000000000000007E-2</v>
      </c>
      <c r="I2124" s="21">
        <f t="shared" si="66"/>
        <v>349.99930000000001</v>
      </c>
      <c r="J2124" s="1">
        <f t="shared" si="67"/>
        <v>4649.9906999999994</v>
      </c>
    </row>
    <row r="2125" spans="1:10" x14ac:dyDescent="0.25">
      <c r="A2125">
        <v>750</v>
      </c>
      <c r="B2125">
        <v>1</v>
      </c>
      <c r="C2125">
        <v>232</v>
      </c>
      <c r="D2125">
        <v>72</v>
      </c>
      <c r="E2125">
        <v>3</v>
      </c>
      <c r="F2125">
        <v>1</v>
      </c>
      <c r="G2125">
        <v>619.99</v>
      </c>
      <c r="H2125" s="12">
        <v>0.05</v>
      </c>
      <c r="I2125" s="21">
        <f t="shared" si="66"/>
        <v>30.999500000000001</v>
      </c>
      <c r="J2125" s="1">
        <f t="shared" si="67"/>
        <v>588.9905</v>
      </c>
    </row>
    <row r="2126" spans="1:10" x14ac:dyDescent="0.25">
      <c r="A2126">
        <v>750</v>
      </c>
      <c r="B2126">
        <v>2</v>
      </c>
      <c r="C2126">
        <v>232</v>
      </c>
      <c r="D2126">
        <v>78</v>
      </c>
      <c r="E2126">
        <v>3</v>
      </c>
      <c r="F2126">
        <v>2</v>
      </c>
      <c r="G2126">
        <v>647.99</v>
      </c>
      <c r="H2126" s="12">
        <v>0.1</v>
      </c>
      <c r="I2126" s="21">
        <f t="shared" si="66"/>
        <v>64.799000000000007</v>
      </c>
      <c r="J2126" s="1">
        <f t="shared" si="67"/>
        <v>1166.3820000000001</v>
      </c>
    </row>
    <row r="2127" spans="1:10" x14ac:dyDescent="0.25">
      <c r="A2127">
        <v>751</v>
      </c>
      <c r="B2127">
        <v>1</v>
      </c>
      <c r="C2127">
        <v>731</v>
      </c>
      <c r="D2127">
        <v>45</v>
      </c>
      <c r="E2127">
        <v>1</v>
      </c>
      <c r="F2127">
        <v>2</v>
      </c>
      <c r="G2127">
        <v>869.99</v>
      </c>
      <c r="H2127" s="12">
        <v>0.05</v>
      </c>
      <c r="I2127" s="21">
        <f t="shared" si="66"/>
        <v>43.499500000000005</v>
      </c>
      <c r="J2127" s="1">
        <f t="shared" si="67"/>
        <v>1652.981</v>
      </c>
    </row>
    <row r="2128" spans="1:10" x14ac:dyDescent="0.25">
      <c r="A2128">
        <v>752</v>
      </c>
      <c r="B2128">
        <v>1</v>
      </c>
      <c r="C2128">
        <v>335</v>
      </c>
      <c r="D2128">
        <v>12</v>
      </c>
      <c r="E2128">
        <v>2</v>
      </c>
      <c r="F2128">
        <v>2</v>
      </c>
      <c r="G2128">
        <v>549.99</v>
      </c>
      <c r="H2128" s="12">
        <v>0.05</v>
      </c>
      <c r="I2128" s="21">
        <f t="shared" si="66"/>
        <v>27.499500000000001</v>
      </c>
      <c r="J2128" s="1">
        <f t="shared" si="67"/>
        <v>1044.981</v>
      </c>
    </row>
    <row r="2129" spans="1:10" x14ac:dyDescent="0.25">
      <c r="A2129">
        <v>752</v>
      </c>
      <c r="B2129">
        <v>2</v>
      </c>
      <c r="C2129">
        <v>335</v>
      </c>
      <c r="D2129">
        <v>31</v>
      </c>
      <c r="E2129">
        <v>2</v>
      </c>
      <c r="F2129">
        <v>2</v>
      </c>
      <c r="G2129">
        <v>1632.99</v>
      </c>
      <c r="H2129" s="12">
        <v>0.05</v>
      </c>
      <c r="I2129" s="21">
        <f t="shared" si="66"/>
        <v>81.649500000000003</v>
      </c>
      <c r="J2129" s="1">
        <f t="shared" si="67"/>
        <v>3102.681</v>
      </c>
    </row>
    <row r="2130" spans="1:10" x14ac:dyDescent="0.25">
      <c r="A2130">
        <v>753</v>
      </c>
      <c r="B2130">
        <v>1</v>
      </c>
      <c r="C2130">
        <v>1201</v>
      </c>
      <c r="D2130">
        <v>105</v>
      </c>
      <c r="E2130">
        <v>2</v>
      </c>
      <c r="F2130">
        <v>2</v>
      </c>
      <c r="G2130">
        <v>533.99</v>
      </c>
      <c r="H2130" s="12">
        <v>7.0000000000000007E-2</v>
      </c>
      <c r="I2130" s="21">
        <f t="shared" si="66"/>
        <v>37.379300000000008</v>
      </c>
      <c r="J2130" s="1">
        <f t="shared" si="67"/>
        <v>993.22140000000002</v>
      </c>
    </row>
    <row r="2131" spans="1:10" x14ac:dyDescent="0.25">
      <c r="A2131">
        <v>753</v>
      </c>
      <c r="B2131">
        <v>2</v>
      </c>
      <c r="C2131">
        <v>1201</v>
      </c>
      <c r="D2131">
        <v>7</v>
      </c>
      <c r="E2131">
        <v>2</v>
      </c>
      <c r="F2131">
        <v>2</v>
      </c>
      <c r="G2131">
        <v>3999.99</v>
      </c>
      <c r="H2131" s="12">
        <v>0.2</v>
      </c>
      <c r="I2131" s="21">
        <f t="shared" si="66"/>
        <v>799.99800000000005</v>
      </c>
      <c r="J2131" s="1">
        <f t="shared" si="67"/>
        <v>6399.9839999999995</v>
      </c>
    </row>
    <row r="2132" spans="1:10" x14ac:dyDescent="0.25">
      <c r="A2132">
        <v>753</v>
      </c>
      <c r="B2132">
        <v>3</v>
      </c>
      <c r="C2132">
        <v>1201</v>
      </c>
      <c r="D2132">
        <v>36</v>
      </c>
      <c r="E2132">
        <v>2</v>
      </c>
      <c r="F2132">
        <v>2</v>
      </c>
      <c r="G2132">
        <v>832.99</v>
      </c>
      <c r="H2132" s="12">
        <v>0.1</v>
      </c>
      <c r="I2132" s="21">
        <f t="shared" si="66"/>
        <v>83.299000000000007</v>
      </c>
      <c r="J2132" s="1">
        <f t="shared" si="67"/>
        <v>1499.3820000000001</v>
      </c>
    </row>
    <row r="2133" spans="1:10" x14ac:dyDescent="0.25">
      <c r="A2133">
        <v>753</v>
      </c>
      <c r="B2133">
        <v>4</v>
      </c>
      <c r="C2133">
        <v>1201</v>
      </c>
      <c r="D2133">
        <v>95</v>
      </c>
      <c r="E2133">
        <v>2</v>
      </c>
      <c r="F2133">
        <v>1</v>
      </c>
      <c r="G2133">
        <v>299.99</v>
      </c>
      <c r="H2133" s="12">
        <v>7.0000000000000007E-2</v>
      </c>
      <c r="I2133" s="21">
        <f t="shared" si="66"/>
        <v>20.999300000000002</v>
      </c>
      <c r="J2133" s="1">
        <f t="shared" si="67"/>
        <v>278.9907</v>
      </c>
    </row>
    <row r="2134" spans="1:10" x14ac:dyDescent="0.25">
      <c r="A2134">
        <v>753</v>
      </c>
      <c r="B2134">
        <v>5</v>
      </c>
      <c r="C2134">
        <v>1201</v>
      </c>
      <c r="D2134">
        <v>66</v>
      </c>
      <c r="E2134">
        <v>2</v>
      </c>
      <c r="F2134">
        <v>1</v>
      </c>
      <c r="G2134">
        <v>250.99</v>
      </c>
      <c r="H2134" s="12">
        <v>0.2</v>
      </c>
      <c r="I2134" s="21">
        <f t="shared" si="66"/>
        <v>50.198000000000008</v>
      </c>
      <c r="J2134" s="1">
        <f t="shared" si="67"/>
        <v>200.792</v>
      </c>
    </row>
    <row r="2135" spans="1:10" x14ac:dyDescent="0.25">
      <c r="A2135">
        <v>754</v>
      </c>
      <c r="B2135">
        <v>1</v>
      </c>
      <c r="C2135">
        <v>646</v>
      </c>
      <c r="D2135">
        <v>74</v>
      </c>
      <c r="E2135">
        <v>1</v>
      </c>
      <c r="F2135">
        <v>2</v>
      </c>
      <c r="G2135">
        <v>439.99</v>
      </c>
      <c r="H2135" s="12">
        <v>7.0000000000000007E-2</v>
      </c>
      <c r="I2135" s="21">
        <f t="shared" si="66"/>
        <v>30.799300000000002</v>
      </c>
      <c r="J2135" s="1">
        <f t="shared" si="67"/>
        <v>818.38139999999999</v>
      </c>
    </row>
    <row r="2136" spans="1:10" x14ac:dyDescent="0.25">
      <c r="A2136">
        <v>754</v>
      </c>
      <c r="B2136">
        <v>2</v>
      </c>
      <c r="C2136">
        <v>646</v>
      </c>
      <c r="D2136">
        <v>12</v>
      </c>
      <c r="E2136">
        <v>1</v>
      </c>
      <c r="F2136">
        <v>2</v>
      </c>
      <c r="G2136">
        <v>549.99</v>
      </c>
      <c r="H2136" s="12">
        <v>7.0000000000000007E-2</v>
      </c>
      <c r="I2136" s="21">
        <f t="shared" si="66"/>
        <v>38.499300000000005</v>
      </c>
      <c r="J2136" s="1">
        <f t="shared" si="67"/>
        <v>1022.9814</v>
      </c>
    </row>
    <row r="2137" spans="1:10" x14ac:dyDescent="0.25">
      <c r="A2137">
        <v>754</v>
      </c>
      <c r="B2137">
        <v>3</v>
      </c>
      <c r="C2137">
        <v>646</v>
      </c>
      <c r="D2137">
        <v>3</v>
      </c>
      <c r="E2137">
        <v>1</v>
      </c>
      <c r="F2137">
        <v>1</v>
      </c>
      <c r="G2137">
        <v>999.99</v>
      </c>
      <c r="H2137" s="12">
        <v>0.05</v>
      </c>
      <c r="I2137" s="21">
        <f t="shared" si="66"/>
        <v>49.999500000000005</v>
      </c>
      <c r="J2137" s="1">
        <f t="shared" si="67"/>
        <v>949.9905</v>
      </c>
    </row>
    <row r="2138" spans="1:10" x14ac:dyDescent="0.25">
      <c r="A2138">
        <v>754</v>
      </c>
      <c r="B2138">
        <v>4</v>
      </c>
      <c r="C2138">
        <v>646</v>
      </c>
      <c r="D2138">
        <v>67</v>
      </c>
      <c r="E2138">
        <v>1</v>
      </c>
      <c r="F2138">
        <v>2</v>
      </c>
      <c r="G2138">
        <v>250.99</v>
      </c>
      <c r="H2138" s="12">
        <v>0.05</v>
      </c>
      <c r="I2138" s="21">
        <f t="shared" si="66"/>
        <v>12.549500000000002</v>
      </c>
      <c r="J2138" s="1">
        <f t="shared" si="67"/>
        <v>476.88100000000003</v>
      </c>
    </row>
    <row r="2139" spans="1:10" x14ac:dyDescent="0.25">
      <c r="A2139">
        <v>754</v>
      </c>
      <c r="B2139">
        <v>5</v>
      </c>
      <c r="C2139">
        <v>646</v>
      </c>
      <c r="D2139">
        <v>7</v>
      </c>
      <c r="E2139">
        <v>1</v>
      </c>
      <c r="F2139">
        <v>1</v>
      </c>
      <c r="G2139">
        <v>3999.99</v>
      </c>
      <c r="H2139" s="12">
        <v>0.2</v>
      </c>
      <c r="I2139" s="21">
        <f t="shared" si="66"/>
        <v>799.99800000000005</v>
      </c>
      <c r="J2139" s="1">
        <f t="shared" si="67"/>
        <v>3199.9919999999997</v>
      </c>
    </row>
    <row r="2140" spans="1:10" x14ac:dyDescent="0.25">
      <c r="A2140">
        <v>755</v>
      </c>
      <c r="B2140">
        <v>1</v>
      </c>
      <c r="C2140">
        <v>531</v>
      </c>
      <c r="D2140">
        <v>80</v>
      </c>
      <c r="E2140">
        <v>2</v>
      </c>
      <c r="F2140">
        <v>2</v>
      </c>
      <c r="G2140">
        <v>761.99</v>
      </c>
      <c r="H2140" s="12">
        <v>7.0000000000000007E-2</v>
      </c>
      <c r="I2140" s="21">
        <f t="shared" si="66"/>
        <v>53.339300000000009</v>
      </c>
      <c r="J2140" s="1">
        <f t="shared" si="67"/>
        <v>1417.3014000000001</v>
      </c>
    </row>
    <row r="2141" spans="1:10" x14ac:dyDescent="0.25">
      <c r="A2141">
        <v>755</v>
      </c>
      <c r="B2141">
        <v>2</v>
      </c>
      <c r="C2141">
        <v>531</v>
      </c>
      <c r="D2141">
        <v>43</v>
      </c>
      <c r="E2141">
        <v>2</v>
      </c>
      <c r="F2141">
        <v>2</v>
      </c>
      <c r="G2141">
        <v>5299.99</v>
      </c>
      <c r="H2141" s="12">
        <v>0.05</v>
      </c>
      <c r="I2141" s="21">
        <f t="shared" si="66"/>
        <v>264.99950000000001</v>
      </c>
      <c r="J2141" s="1">
        <f t="shared" si="67"/>
        <v>10069.981</v>
      </c>
    </row>
    <row r="2142" spans="1:10" x14ac:dyDescent="0.25">
      <c r="A2142">
        <v>755</v>
      </c>
      <c r="B2142">
        <v>3</v>
      </c>
      <c r="C2142">
        <v>531</v>
      </c>
      <c r="D2142">
        <v>57</v>
      </c>
      <c r="E2142">
        <v>2</v>
      </c>
      <c r="F2142">
        <v>2</v>
      </c>
      <c r="G2142">
        <v>1999.99</v>
      </c>
      <c r="H2142" s="12">
        <v>0.1</v>
      </c>
      <c r="I2142" s="21">
        <f t="shared" si="66"/>
        <v>199.99900000000002</v>
      </c>
      <c r="J2142" s="1">
        <f t="shared" si="67"/>
        <v>3599.982</v>
      </c>
    </row>
    <row r="2143" spans="1:10" x14ac:dyDescent="0.25">
      <c r="A2143">
        <v>756</v>
      </c>
      <c r="B2143">
        <v>1</v>
      </c>
      <c r="C2143">
        <v>1143</v>
      </c>
      <c r="D2143">
        <v>64</v>
      </c>
      <c r="E2143">
        <v>2</v>
      </c>
      <c r="F2143">
        <v>1</v>
      </c>
      <c r="G2143">
        <v>489.99</v>
      </c>
      <c r="H2143" s="12">
        <v>0.1</v>
      </c>
      <c r="I2143" s="21">
        <f t="shared" si="66"/>
        <v>48.999000000000002</v>
      </c>
      <c r="J2143" s="1">
        <f t="shared" si="67"/>
        <v>440.99099999999999</v>
      </c>
    </row>
    <row r="2144" spans="1:10" x14ac:dyDescent="0.25">
      <c r="A2144">
        <v>756</v>
      </c>
      <c r="B2144">
        <v>2</v>
      </c>
      <c r="C2144">
        <v>1143</v>
      </c>
      <c r="D2144">
        <v>17</v>
      </c>
      <c r="E2144">
        <v>2</v>
      </c>
      <c r="F2144">
        <v>2</v>
      </c>
      <c r="G2144">
        <v>429</v>
      </c>
      <c r="H2144" s="12">
        <v>0.05</v>
      </c>
      <c r="I2144" s="21">
        <f t="shared" si="66"/>
        <v>21.450000000000003</v>
      </c>
      <c r="J2144" s="1">
        <f t="shared" si="67"/>
        <v>815.1</v>
      </c>
    </row>
    <row r="2145" spans="1:10" x14ac:dyDescent="0.25">
      <c r="A2145">
        <v>757</v>
      </c>
      <c r="B2145">
        <v>1</v>
      </c>
      <c r="C2145">
        <v>1336</v>
      </c>
      <c r="D2145">
        <v>95</v>
      </c>
      <c r="E2145">
        <v>2</v>
      </c>
      <c r="F2145">
        <v>1</v>
      </c>
      <c r="G2145">
        <v>299.99</v>
      </c>
      <c r="H2145" s="12">
        <v>0.1</v>
      </c>
      <c r="I2145" s="21">
        <f t="shared" si="66"/>
        <v>29.999000000000002</v>
      </c>
      <c r="J2145" s="1">
        <f t="shared" si="67"/>
        <v>269.99099999999999</v>
      </c>
    </row>
    <row r="2146" spans="1:10" x14ac:dyDescent="0.25">
      <c r="A2146">
        <v>758</v>
      </c>
      <c r="B2146">
        <v>1</v>
      </c>
      <c r="C2146">
        <v>953</v>
      </c>
      <c r="D2146">
        <v>22</v>
      </c>
      <c r="E2146">
        <v>3</v>
      </c>
      <c r="F2146">
        <v>2</v>
      </c>
      <c r="G2146">
        <v>269.99</v>
      </c>
      <c r="H2146" s="12">
        <v>7.0000000000000007E-2</v>
      </c>
      <c r="I2146" s="21">
        <f t="shared" si="66"/>
        <v>18.899300000000004</v>
      </c>
      <c r="J2146" s="1">
        <f t="shared" si="67"/>
        <v>502.1814</v>
      </c>
    </row>
    <row r="2147" spans="1:10" x14ac:dyDescent="0.25">
      <c r="A2147">
        <v>758</v>
      </c>
      <c r="B2147">
        <v>2</v>
      </c>
      <c r="C2147">
        <v>953</v>
      </c>
      <c r="D2147">
        <v>99</v>
      </c>
      <c r="E2147">
        <v>3</v>
      </c>
      <c r="F2147">
        <v>1</v>
      </c>
      <c r="G2147">
        <v>299.99</v>
      </c>
      <c r="H2147" s="12">
        <v>0.1</v>
      </c>
      <c r="I2147" s="21">
        <f t="shared" si="66"/>
        <v>29.999000000000002</v>
      </c>
      <c r="J2147" s="1">
        <f t="shared" si="67"/>
        <v>269.99099999999999</v>
      </c>
    </row>
    <row r="2148" spans="1:10" x14ac:dyDescent="0.25">
      <c r="A2148">
        <v>758</v>
      </c>
      <c r="B2148">
        <v>3</v>
      </c>
      <c r="C2148">
        <v>953</v>
      </c>
      <c r="D2148">
        <v>27</v>
      </c>
      <c r="E2148">
        <v>3</v>
      </c>
      <c r="F2148">
        <v>1</v>
      </c>
      <c r="G2148">
        <v>999.99</v>
      </c>
      <c r="H2148" s="12">
        <v>7.0000000000000007E-2</v>
      </c>
      <c r="I2148" s="21">
        <f t="shared" si="66"/>
        <v>69.999300000000005</v>
      </c>
      <c r="J2148" s="1">
        <f t="shared" si="67"/>
        <v>929.99070000000006</v>
      </c>
    </row>
    <row r="2149" spans="1:10" x14ac:dyDescent="0.25">
      <c r="A2149">
        <v>758</v>
      </c>
      <c r="B2149">
        <v>4</v>
      </c>
      <c r="C2149">
        <v>953</v>
      </c>
      <c r="D2149">
        <v>65</v>
      </c>
      <c r="E2149">
        <v>3</v>
      </c>
      <c r="F2149">
        <v>2</v>
      </c>
      <c r="G2149">
        <v>346.99</v>
      </c>
      <c r="H2149" s="12">
        <v>7.0000000000000007E-2</v>
      </c>
      <c r="I2149" s="21">
        <f t="shared" si="66"/>
        <v>24.289300000000004</v>
      </c>
      <c r="J2149" s="1">
        <f t="shared" si="67"/>
        <v>645.40139999999997</v>
      </c>
    </row>
    <row r="2150" spans="1:10" x14ac:dyDescent="0.25">
      <c r="A2150">
        <v>758</v>
      </c>
      <c r="B2150">
        <v>5</v>
      </c>
      <c r="C2150">
        <v>953</v>
      </c>
      <c r="D2150">
        <v>109</v>
      </c>
      <c r="E2150">
        <v>3</v>
      </c>
      <c r="F2150">
        <v>1</v>
      </c>
      <c r="G2150">
        <v>416.99</v>
      </c>
      <c r="H2150" s="12">
        <v>0.2</v>
      </c>
      <c r="I2150" s="21">
        <f t="shared" si="66"/>
        <v>83.39800000000001</v>
      </c>
      <c r="J2150" s="1">
        <f t="shared" si="67"/>
        <v>333.59199999999998</v>
      </c>
    </row>
    <row r="2151" spans="1:10" x14ac:dyDescent="0.25">
      <c r="A2151">
        <v>759</v>
      </c>
      <c r="B2151">
        <v>1</v>
      </c>
      <c r="C2151">
        <v>284</v>
      </c>
      <c r="D2151">
        <v>93</v>
      </c>
      <c r="E2151">
        <v>2</v>
      </c>
      <c r="F2151">
        <v>2</v>
      </c>
      <c r="G2151">
        <v>209.99</v>
      </c>
      <c r="H2151" s="12">
        <v>0.05</v>
      </c>
      <c r="I2151" s="21">
        <f t="shared" si="66"/>
        <v>10.499500000000001</v>
      </c>
      <c r="J2151" s="1">
        <f t="shared" si="67"/>
        <v>398.98099999999999</v>
      </c>
    </row>
    <row r="2152" spans="1:10" x14ac:dyDescent="0.25">
      <c r="A2152">
        <v>759</v>
      </c>
      <c r="B2152">
        <v>2</v>
      </c>
      <c r="C2152">
        <v>284</v>
      </c>
      <c r="D2152">
        <v>78</v>
      </c>
      <c r="E2152">
        <v>2</v>
      </c>
      <c r="F2152">
        <v>1</v>
      </c>
      <c r="G2152">
        <v>647.99</v>
      </c>
      <c r="H2152" s="12">
        <v>7.0000000000000007E-2</v>
      </c>
      <c r="I2152" s="21">
        <f t="shared" si="66"/>
        <v>45.359300000000005</v>
      </c>
      <c r="J2152" s="1">
        <f t="shared" si="67"/>
        <v>602.63070000000005</v>
      </c>
    </row>
    <row r="2153" spans="1:10" x14ac:dyDescent="0.25">
      <c r="A2153">
        <v>760</v>
      </c>
      <c r="B2153">
        <v>1</v>
      </c>
      <c r="C2153">
        <v>1104</v>
      </c>
      <c r="D2153">
        <v>21</v>
      </c>
      <c r="E2153">
        <v>2</v>
      </c>
      <c r="F2153">
        <v>2</v>
      </c>
      <c r="G2153">
        <v>269.99</v>
      </c>
      <c r="H2153" s="12">
        <v>7.0000000000000007E-2</v>
      </c>
      <c r="I2153" s="21">
        <f t="shared" si="66"/>
        <v>18.899300000000004</v>
      </c>
      <c r="J2153" s="1">
        <f t="shared" si="67"/>
        <v>502.1814</v>
      </c>
    </row>
    <row r="2154" spans="1:10" x14ac:dyDescent="0.25">
      <c r="A2154">
        <v>760</v>
      </c>
      <c r="B2154">
        <v>2</v>
      </c>
      <c r="C2154">
        <v>1104</v>
      </c>
      <c r="D2154">
        <v>29</v>
      </c>
      <c r="E2154">
        <v>2</v>
      </c>
      <c r="F2154">
        <v>2</v>
      </c>
      <c r="G2154">
        <v>999.99</v>
      </c>
      <c r="H2154" s="12">
        <v>7.0000000000000007E-2</v>
      </c>
      <c r="I2154" s="21">
        <f t="shared" si="66"/>
        <v>69.999300000000005</v>
      </c>
      <c r="J2154" s="1">
        <f t="shared" si="67"/>
        <v>1859.9814000000001</v>
      </c>
    </row>
    <row r="2155" spans="1:10" x14ac:dyDescent="0.25">
      <c r="A2155">
        <v>761</v>
      </c>
      <c r="B2155">
        <v>1</v>
      </c>
      <c r="C2155">
        <v>1291</v>
      </c>
      <c r="D2155">
        <v>43</v>
      </c>
      <c r="E2155">
        <v>2</v>
      </c>
      <c r="F2155">
        <v>1</v>
      </c>
      <c r="G2155">
        <v>5299.99</v>
      </c>
      <c r="H2155" s="12">
        <v>7.0000000000000007E-2</v>
      </c>
      <c r="I2155" s="21">
        <f t="shared" si="66"/>
        <v>370.99930000000001</v>
      </c>
      <c r="J2155" s="1">
        <f t="shared" si="67"/>
        <v>4928.9906999999994</v>
      </c>
    </row>
    <row r="2156" spans="1:10" x14ac:dyDescent="0.25">
      <c r="A2156">
        <v>761</v>
      </c>
      <c r="B2156">
        <v>2</v>
      </c>
      <c r="C2156">
        <v>1291</v>
      </c>
      <c r="D2156">
        <v>52</v>
      </c>
      <c r="E2156">
        <v>2</v>
      </c>
      <c r="F2156">
        <v>2</v>
      </c>
      <c r="G2156">
        <v>875.99</v>
      </c>
      <c r="H2156" s="12">
        <v>0.2</v>
      </c>
      <c r="I2156" s="21">
        <f t="shared" si="66"/>
        <v>175.19800000000001</v>
      </c>
      <c r="J2156" s="1">
        <f t="shared" si="67"/>
        <v>1401.5840000000001</v>
      </c>
    </row>
    <row r="2157" spans="1:10" x14ac:dyDescent="0.25">
      <c r="A2157">
        <v>762</v>
      </c>
      <c r="B2157">
        <v>1</v>
      </c>
      <c r="C2157">
        <v>572</v>
      </c>
      <c r="D2157">
        <v>102</v>
      </c>
      <c r="E2157">
        <v>2</v>
      </c>
      <c r="F2157">
        <v>2</v>
      </c>
      <c r="G2157">
        <v>489.99</v>
      </c>
      <c r="H2157" s="12">
        <v>0.05</v>
      </c>
      <c r="I2157" s="21">
        <f t="shared" si="66"/>
        <v>24.499500000000001</v>
      </c>
      <c r="J2157" s="1">
        <f t="shared" si="67"/>
        <v>930.98099999999999</v>
      </c>
    </row>
    <row r="2158" spans="1:10" x14ac:dyDescent="0.25">
      <c r="A2158">
        <v>763</v>
      </c>
      <c r="B2158">
        <v>1</v>
      </c>
      <c r="C2158">
        <v>842</v>
      </c>
      <c r="D2158">
        <v>90</v>
      </c>
      <c r="E2158">
        <v>3</v>
      </c>
      <c r="F2158">
        <v>1</v>
      </c>
      <c r="G2158">
        <v>209.99</v>
      </c>
      <c r="H2158" s="12">
        <v>7.0000000000000007E-2</v>
      </c>
      <c r="I2158" s="21">
        <f t="shared" si="66"/>
        <v>14.699300000000003</v>
      </c>
      <c r="J2158" s="1">
        <f t="shared" si="67"/>
        <v>195.29070000000002</v>
      </c>
    </row>
    <row r="2159" spans="1:10" x14ac:dyDescent="0.25">
      <c r="A2159">
        <v>763</v>
      </c>
      <c r="B2159">
        <v>2</v>
      </c>
      <c r="C2159">
        <v>842</v>
      </c>
      <c r="D2159">
        <v>103</v>
      </c>
      <c r="E2159">
        <v>3</v>
      </c>
      <c r="F2159">
        <v>1</v>
      </c>
      <c r="G2159">
        <v>551.99</v>
      </c>
      <c r="H2159" s="12">
        <v>0.1</v>
      </c>
      <c r="I2159" s="21">
        <f t="shared" si="66"/>
        <v>55.199000000000005</v>
      </c>
      <c r="J2159" s="1">
        <f t="shared" si="67"/>
        <v>496.791</v>
      </c>
    </row>
    <row r="2160" spans="1:10" x14ac:dyDescent="0.25">
      <c r="A2160">
        <v>764</v>
      </c>
      <c r="B2160">
        <v>1</v>
      </c>
      <c r="C2160">
        <v>701</v>
      </c>
      <c r="D2160">
        <v>55</v>
      </c>
      <c r="E2160">
        <v>1</v>
      </c>
      <c r="F2160">
        <v>1</v>
      </c>
      <c r="G2160">
        <v>2699.99</v>
      </c>
      <c r="H2160" s="12">
        <v>7.0000000000000007E-2</v>
      </c>
      <c r="I2160" s="21">
        <f t="shared" si="66"/>
        <v>188.99930000000001</v>
      </c>
      <c r="J2160" s="1">
        <f t="shared" si="67"/>
        <v>2510.9906999999998</v>
      </c>
    </row>
    <row r="2161" spans="1:10" x14ac:dyDescent="0.25">
      <c r="A2161">
        <v>764</v>
      </c>
      <c r="B2161">
        <v>2</v>
      </c>
      <c r="C2161">
        <v>701</v>
      </c>
      <c r="D2161">
        <v>95</v>
      </c>
      <c r="E2161">
        <v>1</v>
      </c>
      <c r="F2161">
        <v>2</v>
      </c>
      <c r="G2161">
        <v>299.99</v>
      </c>
      <c r="H2161" s="12">
        <v>0.05</v>
      </c>
      <c r="I2161" s="21">
        <f t="shared" si="66"/>
        <v>14.999500000000001</v>
      </c>
      <c r="J2161" s="1">
        <f t="shared" si="67"/>
        <v>569.98099999999999</v>
      </c>
    </row>
    <row r="2162" spans="1:10" x14ac:dyDescent="0.25">
      <c r="A2162">
        <v>764</v>
      </c>
      <c r="B2162">
        <v>3</v>
      </c>
      <c r="C2162">
        <v>701</v>
      </c>
      <c r="D2162">
        <v>81</v>
      </c>
      <c r="E2162">
        <v>1</v>
      </c>
      <c r="F2162">
        <v>2</v>
      </c>
      <c r="G2162">
        <v>1099.99</v>
      </c>
      <c r="H2162" s="12">
        <v>7.0000000000000007E-2</v>
      </c>
      <c r="I2162" s="21">
        <f t="shared" si="66"/>
        <v>76.999300000000005</v>
      </c>
      <c r="J2162" s="1">
        <f t="shared" si="67"/>
        <v>2045.9814000000001</v>
      </c>
    </row>
    <row r="2163" spans="1:10" x14ac:dyDescent="0.25">
      <c r="A2163">
        <v>765</v>
      </c>
      <c r="B2163">
        <v>1</v>
      </c>
      <c r="C2163">
        <v>1152</v>
      </c>
      <c r="D2163">
        <v>28</v>
      </c>
      <c r="E2163">
        <v>1</v>
      </c>
      <c r="F2163">
        <v>2</v>
      </c>
      <c r="G2163">
        <v>2499.9899999999998</v>
      </c>
      <c r="H2163" s="12">
        <v>0.2</v>
      </c>
      <c r="I2163" s="21">
        <f t="shared" si="66"/>
        <v>499.99799999999999</v>
      </c>
      <c r="J2163" s="1">
        <f t="shared" si="67"/>
        <v>3999.9839999999995</v>
      </c>
    </row>
    <row r="2164" spans="1:10" x14ac:dyDescent="0.25">
      <c r="A2164">
        <v>765</v>
      </c>
      <c r="B2164">
        <v>2</v>
      </c>
      <c r="C2164">
        <v>1152</v>
      </c>
      <c r="D2164">
        <v>12</v>
      </c>
      <c r="E2164">
        <v>1</v>
      </c>
      <c r="F2164">
        <v>1</v>
      </c>
      <c r="G2164">
        <v>549.99</v>
      </c>
      <c r="H2164" s="12">
        <v>7.0000000000000007E-2</v>
      </c>
      <c r="I2164" s="21">
        <f t="shared" si="66"/>
        <v>38.499300000000005</v>
      </c>
      <c r="J2164" s="1">
        <f t="shared" si="67"/>
        <v>511.4907</v>
      </c>
    </row>
    <row r="2165" spans="1:10" x14ac:dyDescent="0.25">
      <c r="A2165">
        <v>765</v>
      </c>
      <c r="B2165">
        <v>3</v>
      </c>
      <c r="C2165">
        <v>1152</v>
      </c>
      <c r="D2165">
        <v>25</v>
      </c>
      <c r="E2165">
        <v>1</v>
      </c>
      <c r="F2165">
        <v>1</v>
      </c>
      <c r="G2165">
        <v>499.99</v>
      </c>
      <c r="H2165" s="12">
        <v>0.2</v>
      </c>
      <c r="I2165" s="21">
        <f t="shared" si="66"/>
        <v>99.998000000000005</v>
      </c>
      <c r="J2165" s="1">
        <f t="shared" si="67"/>
        <v>399.99200000000002</v>
      </c>
    </row>
    <row r="2166" spans="1:10" x14ac:dyDescent="0.25">
      <c r="A2166">
        <v>765</v>
      </c>
      <c r="B2166">
        <v>4</v>
      </c>
      <c r="C2166">
        <v>1152</v>
      </c>
      <c r="D2166">
        <v>53</v>
      </c>
      <c r="E2166">
        <v>1</v>
      </c>
      <c r="F2166">
        <v>1</v>
      </c>
      <c r="G2166">
        <v>749.99</v>
      </c>
      <c r="H2166" s="12">
        <v>0.2</v>
      </c>
      <c r="I2166" s="21">
        <f t="shared" si="66"/>
        <v>149.99800000000002</v>
      </c>
      <c r="J2166" s="1">
        <f t="shared" si="67"/>
        <v>599.99199999999996</v>
      </c>
    </row>
    <row r="2167" spans="1:10" x14ac:dyDescent="0.25">
      <c r="A2167">
        <v>765</v>
      </c>
      <c r="B2167">
        <v>5</v>
      </c>
      <c r="C2167">
        <v>1152</v>
      </c>
      <c r="D2167">
        <v>65</v>
      </c>
      <c r="E2167">
        <v>1</v>
      </c>
      <c r="F2167">
        <v>1</v>
      </c>
      <c r="G2167">
        <v>346.99</v>
      </c>
      <c r="H2167" s="12">
        <v>0.05</v>
      </c>
      <c r="I2167" s="21">
        <f t="shared" si="66"/>
        <v>17.349500000000003</v>
      </c>
      <c r="J2167" s="1">
        <f t="shared" si="67"/>
        <v>329.64050000000003</v>
      </c>
    </row>
    <row r="2168" spans="1:10" x14ac:dyDescent="0.25">
      <c r="A2168">
        <v>766</v>
      </c>
      <c r="B2168">
        <v>1</v>
      </c>
      <c r="C2168">
        <v>141</v>
      </c>
      <c r="D2168">
        <v>111</v>
      </c>
      <c r="E2168">
        <v>2</v>
      </c>
      <c r="F2168">
        <v>1</v>
      </c>
      <c r="G2168">
        <v>470.99</v>
      </c>
      <c r="H2168" s="12">
        <v>0.2</v>
      </c>
      <c r="I2168" s="21">
        <f t="shared" si="66"/>
        <v>94.198000000000008</v>
      </c>
      <c r="J2168" s="1">
        <f t="shared" si="67"/>
        <v>376.79200000000003</v>
      </c>
    </row>
    <row r="2169" spans="1:10" x14ac:dyDescent="0.25">
      <c r="A2169">
        <v>767</v>
      </c>
      <c r="B2169">
        <v>1</v>
      </c>
      <c r="C2169">
        <v>564</v>
      </c>
      <c r="D2169">
        <v>63</v>
      </c>
      <c r="E2169">
        <v>2</v>
      </c>
      <c r="F2169">
        <v>1</v>
      </c>
      <c r="G2169">
        <v>3499.99</v>
      </c>
      <c r="H2169" s="12">
        <v>0.1</v>
      </c>
      <c r="I2169" s="21">
        <f t="shared" si="66"/>
        <v>349.99900000000002</v>
      </c>
      <c r="J2169" s="1">
        <f t="shared" si="67"/>
        <v>3149.991</v>
      </c>
    </row>
    <row r="2170" spans="1:10" x14ac:dyDescent="0.25">
      <c r="A2170">
        <v>767</v>
      </c>
      <c r="B2170">
        <v>2</v>
      </c>
      <c r="C2170">
        <v>564</v>
      </c>
      <c r="D2170">
        <v>29</v>
      </c>
      <c r="E2170">
        <v>2</v>
      </c>
      <c r="F2170">
        <v>1</v>
      </c>
      <c r="G2170">
        <v>999.99</v>
      </c>
      <c r="H2170" s="12">
        <v>7.0000000000000007E-2</v>
      </c>
      <c r="I2170" s="21">
        <f t="shared" si="66"/>
        <v>69.999300000000005</v>
      </c>
      <c r="J2170" s="1">
        <f t="shared" si="67"/>
        <v>929.99070000000006</v>
      </c>
    </row>
    <row r="2171" spans="1:10" x14ac:dyDescent="0.25">
      <c r="A2171">
        <v>767</v>
      </c>
      <c r="B2171">
        <v>3</v>
      </c>
      <c r="C2171">
        <v>564</v>
      </c>
      <c r="D2171">
        <v>41</v>
      </c>
      <c r="E2171">
        <v>2</v>
      </c>
      <c r="F2171">
        <v>2</v>
      </c>
      <c r="G2171">
        <v>1469.99</v>
      </c>
      <c r="H2171" s="12">
        <v>0.05</v>
      </c>
      <c r="I2171" s="21">
        <f t="shared" si="66"/>
        <v>73.499499999999998</v>
      </c>
      <c r="J2171" s="1">
        <f t="shared" si="67"/>
        <v>2792.9810000000002</v>
      </c>
    </row>
    <row r="2172" spans="1:10" x14ac:dyDescent="0.25">
      <c r="A2172">
        <v>767</v>
      </c>
      <c r="B2172">
        <v>4</v>
      </c>
      <c r="C2172">
        <v>564</v>
      </c>
      <c r="D2172">
        <v>77</v>
      </c>
      <c r="E2172">
        <v>2</v>
      </c>
      <c r="F2172">
        <v>2</v>
      </c>
      <c r="G2172">
        <v>799.99</v>
      </c>
      <c r="H2172" s="12">
        <v>0.05</v>
      </c>
      <c r="I2172" s="21">
        <f t="shared" si="66"/>
        <v>39.999500000000005</v>
      </c>
      <c r="J2172" s="1">
        <f t="shared" si="67"/>
        <v>1519.981</v>
      </c>
    </row>
    <row r="2173" spans="1:10" x14ac:dyDescent="0.25">
      <c r="A2173">
        <v>768</v>
      </c>
      <c r="B2173">
        <v>1</v>
      </c>
      <c r="C2173">
        <v>841</v>
      </c>
      <c r="D2173">
        <v>31</v>
      </c>
      <c r="E2173">
        <v>2</v>
      </c>
      <c r="F2173">
        <v>1</v>
      </c>
      <c r="G2173">
        <v>1632.99</v>
      </c>
      <c r="H2173" s="12">
        <v>0.2</v>
      </c>
      <c r="I2173" s="21">
        <f t="shared" si="66"/>
        <v>326.59800000000001</v>
      </c>
      <c r="J2173" s="1">
        <f t="shared" si="67"/>
        <v>1306.3920000000001</v>
      </c>
    </row>
    <row r="2174" spans="1:10" x14ac:dyDescent="0.25">
      <c r="A2174">
        <v>768</v>
      </c>
      <c r="B2174">
        <v>2</v>
      </c>
      <c r="C2174">
        <v>841</v>
      </c>
      <c r="D2174">
        <v>76</v>
      </c>
      <c r="E2174">
        <v>2</v>
      </c>
      <c r="F2174">
        <v>1</v>
      </c>
      <c r="G2174">
        <v>299.99</v>
      </c>
      <c r="H2174" s="12">
        <v>0.2</v>
      </c>
      <c r="I2174" s="21">
        <f t="shared" si="66"/>
        <v>59.998000000000005</v>
      </c>
      <c r="J2174" s="1">
        <f t="shared" si="67"/>
        <v>239.99200000000002</v>
      </c>
    </row>
    <row r="2175" spans="1:10" x14ac:dyDescent="0.25">
      <c r="A2175">
        <v>769</v>
      </c>
      <c r="B2175">
        <v>1</v>
      </c>
      <c r="C2175">
        <v>946</v>
      </c>
      <c r="D2175">
        <v>8</v>
      </c>
      <c r="E2175">
        <v>2</v>
      </c>
      <c r="F2175">
        <v>1</v>
      </c>
      <c r="G2175">
        <v>1799.99</v>
      </c>
      <c r="H2175" s="12">
        <v>0.1</v>
      </c>
      <c r="I2175" s="21">
        <f t="shared" si="66"/>
        <v>179.99900000000002</v>
      </c>
      <c r="J2175" s="1">
        <f t="shared" si="67"/>
        <v>1619.991</v>
      </c>
    </row>
    <row r="2176" spans="1:10" x14ac:dyDescent="0.25">
      <c r="A2176">
        <v>769</v>
      </c>
      <c r="B2176">
        <v>2</v>
      </c>
      <c r="C2176">
        <v>946</v>
      </c>
      <c r="D2176">
        <v>6</v>
      </c>
      <c r="E2176">
        <v>2</v>
      </c>
      <c r="F2176">
        <v>2</v>
      </c>
      <c r="G2176">
        <v>469.99</v>
      </c>
      <c r="H2176" s="12">
        <v>0.05</v>
      </c>
      <c r="I2176" s="21">
        <f t="shared" si="66"/>
        <v>23.499500000000001</v>
      </c>
      <c r="J2176" s="1">
        <f t="shared" si="67"/>
        <v>892.98099999999999</v>
      </c>
    </row>
    <row r="2177" spans="1:10" x14ac:dyDescent="0.25">
      <c r="A2177">
        <v>769</v>
      </c>
      <c r="B2177">
        <v>3</v>
      </c>
      <c r="C2177">
        <v>946</v>
      </c>
      <c r="D2177">
        <v>36</v>
      </c>
      <c r="E2177">
        <v>2</v>
      </c>
      <c r="F2177">
        <v>2</v>
      </c>
      <c r="G2177">
        <v>832.99</v>
      </c>
      <c r="H2177" s="12">
        <v>7.0000000000000007E-2</v>
      </c>
      <c r="I2177" s="21">
        <f t="shared" si="66"/>
        <v>58.309300000000007</v>
      </c>
      <c r="J2177" s="1">
        <f t="shared" si="67"/>
        <v>1549.3614</v>
      </c>
    </row>
    <row r="2178" spans="1:10" x14ac:dyDescent="0.25">
      <c r="A2178">
        <v>770</v>
      </c>
      <c r="B2178">
        <v>1</v>
      </c>
      <c r="C2178">
        <v>135</v>
      </c>
      <c r="D2178">
        <v>110</v>
      </c>
      <c r="E2178">
        <v>3</v>
      </c>
      <c r="F2178">
        <v>1</v>
      </c>
      <c r="G2178">
        <v>470.99</v>
      </c>
      <c r="H2178" s="12">
        <v>0.05</v>
      </c>
      <c r="I2178" s="21">
        <f t="shared" si="66"/>
        <v>23.549500000000002</v>
      </c>
      <c r="J2178" s="1">
        <f t="shared" si="67"/>
        <v>447.44049999999999</v>
      </c>
    </row>
    <row r="2179" spans="1:10" x14ac:dyDescent="0.25">
      <c r="A2179">
        <v>770</v>
      </c>
      <c r="B2179">
        <v>2</v>
      </c>
      <c r="C2179">
        <v>135</v>
      </c>
      <c r="D2179">
        <v>42</v>
      </c>
      <c r="E2179">
        <v>3</v>
      </c>
      <c r="F2179">
        <v>1</v>
      </c>
      <c r="G2179">
        <v>2299.9899999999998</v>
      </c>
      <c r="H2179" s="12">
        <v>0.2</v>
      </c>
      <c r="I2179" s="21">
        <f t="shared" ref="I2179:I2242" si="68">G2179*H2179</f>
        <v>459.99799999999999</v>
      </c>
      <c r="J2179" s="1">
        <f t="shared" ref="J2179:J2242" si="69">(G2179-I2179)*F2179</f>
        <v>1839.9919999999997</v>
      </c>
    </row>
    <row r="2180" spans="1:10" x14ac:dyDescent="0.25">
      <c r="A2180">
        <v>770</v>
      </c>
      <c r="B2180">
        <v>3</v>
      </c>
      <c r="C2180">
        <v>135</v>
      </c>
      <c r="D2180">
        <v>103</v>
      </c>
      <c r="E2180">
        <v>3</v>
      </c>
      <c r="F2180">
        <v>1</v>
      </c>
      <c r="G2180">
        <v>551.99</v>
      </c>
      <c r="H2180" s="12">
        <v>0.2</v>
      </c>
      <c r="I2180" s="21">
        <f t="shared" si="68"/>
        <v>110.39800000000001</v>
      </c>
      <c r="J2180" s="1">
        <f t="shared" si="69"/>
        <v>441.59199999999998</v>
      </c>
    </row>
    <row r="2181" spans="1:10" x14ac:dyDescent="0.25">
      <c r="A2181">
        <v>770</v>
      </c>
      <c r="B2181">
        <v>4</v>
      </c>
      <c r="C2181">
        <v>135</v>
      </c>
      <c r="D2181">
        <v>11</v>
      </c>
      <c r="E2181">
        <v>3</v>
      </c>
      <c r="F2181">
        <v>2</v>
      </c>
      <c r="G2181">
        <v>1680.99</v>
      </c>
      <c r="H2181" s="12">
        <v>0.05</v>
      </c>
      <c r="I2181" s="21">
        <f t="shared" si="68"/>
        <v>84.049500000000009</v>
      </c>
      <c r="J2181" s="1">
        <f t="shared" si="69"/>
        <v>3193.8809999999999</v>
      </c>
    </row>
    <row r="2182" spans="1:10" x14ac:dyDescent="0.25">
      <c r="A2182">
        <v>771</v>
      </c>
      <c r="B2182">
        <v>1</v>
      </c>
      <c r="C2182">
        <v>671</v>
      </c>
      <c r="D2182">
        <v>13</v>
      </c>
      <c r="E2182">
        <v>1</v>
      </c>
      <c r="F2182">
        <v>2</v>
      </c>
      <c r="G2182">
        <v>269.99</v>
      </c>
      <c r="H2182" s="12">
        <v>0.2</v>
      </c>
      <c r="I2182" s="21">
        <f t="shared" si="68"/>
        <v>53.998000000000005</v>
      </c>
      <c r="J2182" s="1">
        <f t="shared" si="69"/>
        <v>431.98400000000004</v>
      </c>
    </row>
    <row r="2183" spans="1:10" x14ac:dyDescent="0.25">
      <c r="A2183">
        <v>771</v>
      </c>
      <c r="B2183">
        <v>2</v>
      </c>
      <c r="C2183">
        <v>671</v>
      </c>
      <c r="D2183">
        <v>88</v>
      </c>
      <c r="E2183">
        <v>1</v>
      </c>
      <c r="F2183">
        <v>1</v>
      </c>
      <c r="G2183">
        <v>189.99</v>
      </c>
      <c r="H2183" s="12">
        <v>0.2</v>
      </c>
      <c r="I2183" s="21">
        <f t="shared" si="68"/>
        <v>37.998000000000005</v>
      </c>
      <c r="J2183" s="1">
        <f t="shared" si="69"/>
        <v>151.99200000000002</v>
      </c>
    </row>
    <row r="2184" spans="1:10" x14ac:dyDescent="0.25">
      <c r="A2184">
        <v>772</v>
      </c>
      <c r="B2184">
        <v>1</v>
      </c>
      <c r="C2184">
        <v>448</v>
      </c>
      <c r="D2184">
        <v>103</v>
      </c>
      <c r="E2184">
        <v>2</v>
      </c>
      <c r="F2184">
        <v>1</v>
      </c>
      <c r="G2184">
        <v>551.99</v>
      </c>
      <c r="H2184" s="12">
        <v>7.0000000000000007E-2</v>
      </c>
      <c r="I2184" s="21">
        <f t="shared" si="68"/>
        <v>38.639300000000006</v>
      </c>
      <c r="J2184" s="1">
        <f t="shared" si="69"/>
        <v>513.35069999999996</v>
      </c>
    </row>
    <row r="2185" spans="1:10" x14ac:dyDescent="0.25">
      <c r="A2185">
        <v>773</v>
      </c>
      <c r="B2185">
        <v>1</v>
      </c>
      <c r="C2185">
        <v>1385</v>
      </c>
      <c r="D2185">
        <v>92</v>
      </c>
      <c r="E2185">
        <v>2</v>
      </c>
      <c r="F2185">
        <v>1</v>
      </c>
      <c r="G2185">
        <v>209.99</v>
      </c>
      <c r="H2185" s="12">
        <v>0.1</v>
      </c>
      <c r="I2185" s="21">
        <f t="shared" si="68"/>
        <v>20.999000000000002</v>
      </c>
      <c r="J2185" s="1">
        <f t="shared" si="69"/>
        <v>188.99100000000001</v>
      </c>
    </row>
    <row r="2186" spans="1:10" x14ac:dyDescent="0.25">
      <c r="A2186">
        <v>773</v>
      </c>
      <c r="B2186">
        <v>2</v>
      </c>
      <c r="C2186">
        <v>1385</v>
      </c>
      <c r="D2186">
        <v>14</v>
      </c>
      <c r="E2186">
        <v>2</v>
      </c>
      <c r="F2186">
        <v>1</v>
      </c>
      <c r="G2186">
        <v>269.99</v>
      </c>
      <c r="H2186" s="12">
        <v>0.05</v>
      </c>
      <c r="I2186" s="21">
        <f t="shared" si="68"/>
        <v>13.499500000000001</v>
      </c>
      <c r="J2186" s="1">
        <f t="shared" si="69"/>
        <v>256.4905</v>
      </c>
    </row>
    <row r="2187" spans="1:10" x14ac:dyDescent="0.25">
      <c r="A2187">
        <v>773</v>
      </c>
      <c r="B2187">
        <v>3</v>
      </c>
      <c r="C2187">
        <v>1385</v>
      </c>
      <c r="D2187">
        <v>17</v>
      </c>
      <c r="E2187">
        <v>2</v>
      </c>
      <c r="F2187">
        <v>2</v>
      </c>
      <c r="G2187">
        <v>429</v>
      </c>
      <c r="H2187" s="12">
        <v>0.2</v>
      </c>
      <c r="I2187" s="21">
        <f t="shared" si="68"/>
        <v>85.800000000000011</v>
      </c>
      <c r="J2187" s="1">
        <f t="shared" si="69"/>
        <v>686.4</v>
      </c>
    </row>
    <row r="2188" spans="1:10" x14ac:dyDescent="0.25">
      <c r="A2188">
        <v>773</v>
      </c>
      <c r="B2188">
        <v>4</v>
      </c>
      <c r="C2188">
        <v>1385</v>
      </c>
      <c r="D2188">
        <v>33</v>
      </c>
      <c r="E2188">
        <v>2</v>
      </c>
      <c r="F2188">
        <v>2</v>
      </c>
      <c r="G2188">
        <v>469.99</v>
      </c>
      <c r="H2188" s="12">
        <v>7.0000000000000007E-2</v>
      </c>
      <c r="I2188" s="21">
        <f t="shared" si="68"/>
        <v>32.899300000000004</v>
      </c>
      <c r="J2188" s="1">
        <f t="shared" si="69"/>
        <v>874.18140000000005</v>
      </c>
    </row>
    <row r="2189" spans="1:10" x14ac:dyDescent="0.25">
      <c r="A2189">
        <v>774</v>
      </c>
      <c r="B2189">
        <v>1</v>
      </c>
      <c r="C2189">
        <v>690</v>
      </c>
      <c r="D2189">
        <v>65</v>
      </c>
      <c r="E2189">
        <v>2</v>
      </c>
      <c r="F2189">
        <v>1</v>
      </c>
      <c r="G2189">
        <v>346.99</v>
      </c>
      <c r="H2189" s="12">
        <v>0.05</v>
      </c>
      <c r="I2189" s="21">
        <f t="shared" si="68"/>
        <v>17.349500000000003</v>
      </c>
      <c r="J2189" s="1">
        <f t="shared" si="69"/>
        <v>329.64050000000003</v>
      </c>
    </row>
    <row r="2190" spans="1:10" x14ac:dyDescent="0.25">
      <c r="A2190">
        <v>774</v>
      </c>
      <c r="B2190">
        <v>2</v>
      </c>
      <c r="C2190">
        <v>690</v>
      </c>
      <c r="D2190">
        <v>36</v>
      </c>
      <c r="E2190">
        <v>2</v>
      </c>
      <c r="F2190">
        <v>2</v>
      </c>
      <c r="G2190">
        <v>832.99</v>
      </c>
      <c r="H2190" s="12">
        <v>0.05</v>
      </c>
      <c r="I2190" s="21">
        <f t="shared" si="68"/>
        <v>41.649500000000003</v>
      </c>
      <c r="J2190" s="1">
        <f t="shared" si="69"/>
        <v>1582.681</v>
      </c>
    </row>
    <row r="2191" spans="1:10" x14ac:dyDescent="0.25">
      <c r="A2191">
        <v>774</v>
      </c>
      <c r="B2191">
        <v>3</v>
      </c>
      <c r="C2191">
        <v>690</v>
      </c>
      <c r="D2191">
        <v>20</v>
      </c>
      <c r="E2191">
        <v>2</v>
      </c>
      <c r="F2191">
        <v>1</v>
      </c>
      <c r="G2191">
        <v>599.99</v>
      </c>
      <c r="H2191" s="12">
        <v>0.2</v>
      </c>
      <c r="I2191" s="21">
        <f t="shared" si="68"/>
        <v>119.998</v>
      </c>
      <c r="J2191" s="1">
        <f t="shared" si="69"/>
        <v>479.99200000000002</v>
      </c>
    </row>
    <row r="2192" spans="1:10" x14ac:dyDescent="0.25">
      <c r="A2192">
        <v>774</v>
      </c>
      <c r="B2192">
        <v>4</v>
      </c>
      <c r="C2192">
        <v>690</v>
      </c>
      <c r="D2192">
        <v>73</v>
      </c>
      <c r="E2192">
        <v>2</v>
      </c>
      <c r="F2192">
        <v>1</v>
      </c>
      <c r="G2192">
        <v>749.99</v>
      </c>
      <c r="H2192" s="12">
        <v>0.05</v>
      </c>
      <c r="I2192" s="21">
        <f t="shared" si="68"/>
        <v>37.499500000000005</v>
      </c>
      <c r="J2192" s="1">
        <f t="shared" si="69"/>
        <v>712.4905</v>
      </c>
    </row>
    <row r="2193" spans="1:10" x14ac:dyDescent="0.25">
      <c r="A2193">
        <v>774</v>
      </c>
      <c r="B2193">
        <v>5</v>
      </c>
      <c r="C2193">
        <v>690</v>
      </c>
      <c r="D2193">
        <v>58</v>
      </c>
      <c r="E2193">
        <v>2</v>
      </c>
      <c r="F2193">
        <v>2</v>
      </c>
      <c r="G2193">
        <v>4999.99</v>
      </c>
      <c r="H2193" s="12">
        <v>0.1</v>
      </c>
      <c r="I2193" s="21">
        <f t="shared" si="68"/>
        <v>499.99900000000002</v>
      </c>
      <c r="J2193" s="1">
        <f t="shared" si="69"/>
        <v>8999.982</v>
      </c>
    </row>
    <row r="2194" spans="1:10" x14ac:dyDescent="0.25">
      <c r="A2194">
        <v>775</v>
      </c>
      <c r="B2194">
        <v>1</v>
      </c>
      <c r="C2194">
        <v>968</v>
      </c>
      <c r="D2194">
        <v>39</v>
      </c>
      <c r="E2194">
        <v>2</v>
      </c>
      <c r="F2194">
        <v>1</v>
      </c>
      <c r="G2194">
        <v>1499.99</v>
      </c>
      <c r="H2194" s="12">
        <v>7.0000000000000007E-2</v>
      </c>
      <c r="I2194" s="21">
        <f t="shared" si="68"/>
        <v>104.99930000000001</v>
      </c>
      <c r="J2194" s="1">
        <f t="shared" si="69"/>
        <v>1394.9907000000001</v>
      </c>
    </row>
    <row r="2195" spans="1:10" x14ac:dyDescent="0.25">
      <c r="A2195">
        <v>776</v>
      </c>
      <c r="B2195">
        <v>1</v>
      </c>
      <c r="C2195">
        <v>490</v>
      </c>
      <c r="D2195">
        <v>28</v>
      </c>
      <c r="E2195">
        <v>2</v>
      </c>
      <c r="F2195">
        <v>1</v>
      </c>
      <c r="G2195">
        <v>2499.9899999999998</v>
      </c>
      <c r="H2195" s="12">
        <v>0.2</v>
      </c>
      <c r="I2195" s="21">
        <f t="shared" si="68"/>
        <v>499.99799999999999</v>
      </c>
      <c r="J2195" s="1">
        <f t="shared" si="69"/>
        <v>1999.9919999999997</v>
      </c>
    </row>
    <row r="2196" spans="1:10" x14ac:dyDescent="0.25">
      <c r="A2196">
        <v>776</v>
      </c>
      <c r="B2196">
        <v>2</v>
      </c>
      <c r="C2196">
        <v>490</v>
      </c>
      <c r="D2196">
        <v>42</v>
      </c>
      <c r="E2196">
        <v>2</v>
      </c>
      <c r="F2196">
        <v>2</v>
      </c>
      <c r="G2196">
        <v>2299.9899999999998</v>
      </c>
      <c r="H2196" s="12">
        <v>0.2</v>
      </c>
      <c r="I2196" s="21">
        <f t="shared" si="68"/>
        <v>459.99799999999999</v>
      </c>
      <c r="J2196" s="1">
        <f t="shared" si="69"/>
        <v>3679.9839999999995</v>
      </c>
    </row>
    <row r="2197" spans="1:10" x14ac:dyDescent="0.25">
      <c r="A2197">
        <v>776</v>
      </c>
      <c r="B2197">
        <v>3</v>
      </c>
      <c r="C2197">
        <v>490</v>
      </c>
      <c r="D2197">
        <v>71</v>
      </c>
      <c r="E2197">
        <v>2</v>
      </c>
      <c r="F2197">
        <v>1</v>
      </c>
      <c r="G2197">
        <v>416.99</v>
      </c>
      <c r="H2197" s="12">
        <v>0.1</v>
      </c>
      <c r="I2197" s="21">
        <f t="shared" si="68"/>
        <v>41.699000000000005</v>
      </c>
      <c r="J2197" s="1">
        <f t="shared" si="69"/>
        <v>375.291</v>
      </c>
    </row>
    <row r="2198" spans="1:10" x14ac:dyDescent="0.25">
      <c r="A2198">
        <v>776</v>
      </c>
      <c r="B2198">
        <v>4</v>
      </c>
      <c r="C2198">
        <v>490</v>
      </c>
      <c r="D2198">
        <v>35</v>
      </c>
      <c r="E2198">
        <v>2</v>
      </c>
      <c r="F2198">
        <v>1</v>
      </c>
      <c r="G2198">
        <v>832.99</v>
      </c>
      <c r="H2198" s="12">
        <v>0.1</v>
      </c>
      <c r="I2198" s="21">
        <f t="shared" si="68"/>
        <v>83.299000000000007</v>
      </c>
      <c r="J2198" s="1">
        <f t="shared" si="69"/>
        <v>749.69100000000003</v>
      </c>
    </row>
    <row r="2199" spans="1:10" x14ac:dyDescent="0.25">
      <c r="A2199">
        <v>777</v>
      </c>
      <c r="B2199">
        <v>1</v>
      </c>
      <c r="C2199">
        <v>496</v>
      </c>
      <c r="D2199">
        <v>5</v>
      </c>
      <c r="E2199">
        <v>2</v>
      </c>
      <c r="F2199">
        <v>1</v>
      </c>
      <c r="G2199">
        <v>1320.99</v>
      </c>
      <c r="H2199" s="12">
        <v>0.2</v>
      </c>
      <c r="I2199" s="21">
        <f t="shared" si="68"/>
        <v>264.19800000000004</v>
      </c>
      <c r="J2199" s="1">
        <f t="shared" si="69"/>
        <v>1056.7919999999999</v>
      </c>
    </row>
    <row r="2200" spans="1:10" x14ac:dyDescent="0.25">
      <c r="A2200">
        <v>777</v>
      </c>
      <c r="B2200">
        <v>2</v>
      </c>
      <c r="C2200">
        <v>496</v>
      </c>
      <c r="D2200">
        <v>7</v>
      </c>
      <c r="E2200">
        <v>2</v>
      </c>
      <c r="F2200">
        <v>2</v>
      </c>
      <c r="G2200">
        <v>3999.99</v>
      </c>
      <c r="H2200" s="12">
        <v>0.2</v>
      </c>
      <c r="I2200" s="21">
        <f t="shared" si="68"/>
        <v>799.99800000000005</v>
      </c>
      <c r="J2200" s="1">
        <f t="shared" si="69"/>
        <v>6399.9839999999995</v>
      </c>
    </row>
    <row r="2201" spans="1:10" x14ac:dyDescent="0.25">
      <c r="A2201">
        <v>777</v>
      </c>
      <c r="B2201">
        <v>3</v>
      </c>
      <c r="C2201">
        <v>496</v>
      </c>
      <c r="D2201">
        <v>2</v>
      </c>
      <c r="E2201">
        <v>2</v>
      </c>
      <c r="F2201">
        <v>1</v>
      </c>
      <c r="G2201">
        <v>749.99</v>
      </c>
      <c r="H2201" s="12">
        <v>0.2</v>
      </c>
      <c r="I2201" s="21">
        <f t="shared" si="68"/>
        <v>149.99800000000002</v>
      </c>
      <c r="J2201" s="1">
        <f t="shared" si="69"/>
        <v>599.99199999999996</v>
      </c>
    </row>
    <row r="2202" spans="1:10" x14ac:dyDescent="0.25">
      <c r="A2202">
        <v>778</v>
      </c>
      <c r="B2202">
        <v>1</v>
      </c>
      <c r="C2202">
        <v>56</v>
      </c>
      <c r="D2202">
        <v>64</v>
      </c>
      <c r="E2202">
        <v>3</v>
      </c>
      <c r="F2202">
        <v>1</v>
      </c>
      <c r="G2202">
        <v>489.99</v>
      </c>
      <c r="H2202" s="12">
        <v>0.1</v>
      </c>
      <c r="I2202" s="21">
        <f t="shared" si="68"/>
        <v>48.999000000000002</v>
      </c>
      <c r="J2202" s="1">
        <f t="shared" si="69"/>
        <v>440.99099999999999</v>
      </c>
    </row>
    <row r="2203" spans="1:10" x14ac:dyDescent="0.25">
      <c r="A2203">
        <v>778</v>
      </c>
      <c r="B2203">
        <v>2</v>
      </c>
      <c r="C2203">
        <v>56</v>
      </c>
      <c r="D2203">
        <v>85</v>
      </c>
      <c r="E2203">
        <v>3</v>
      </c>
      <c r="F2203">
        <v>1</v>
      </c>
      <c r="G2203">
        <v>329.99</v>
      </c>
      <c r="H2203" s="12">
        <v>0.05</v>
      </c>
      <c r="I2203" s="21">
        <f t="shared" si="68"/>
        <v>16.499500000000001</v>
      </c>
      <c r="J2203" s="1">
        <f t="shared" si="69"/>
        <v>313.4905</v>
      </c>
    </row>
    <row r="2204" spans="1:10" x14ac:dyDescent="0.25">
      <c r="A2204">
        <v>779</v>
      </c>
      <c r="B2204">
        <v>1</v>
      </c>
      <c r="C2204">
        <v>367</v>
      </c>
      <c r="D2204">
        <v>101</v>
      </c>
      <c r="E2204">
        <v>2</v>
      </c>
      <c r="F2204">
        <v>1</v>
      </c>
      <c r="G2204">
        <v>339.99</v>
      </c>
      <c r="H2204" s="12">
        <v>0.05</v>
      </c>
      <c r="I2204" s="21">
        <f t="shared" si="68"/>
        <v>16.999500000000001</v>
      </c>
      <c r="J2204" s="1">
        <f t="shared" si="69"/>
        <v>322.9905</v>
      </c>
    </row>
    <row r="2205" spans="1:10" x14ac:dyDescent="0.25">
      <c r="A2205">
        <v>779</v>
      </c>
      <c r="B2205">
        <v>2</v>
      </c>
      <c r="C2205">
        <v>367</v>
      </c>
      <c r="D2205">
        <v>90</v>
      </c>
      <c r="E2205">
        <v>2</v>
      </c>
      <c r="F2205">
        <v>2</v>
      </c>
      <c r="G2205">
        <v>209.99</v>
      </c>
      <c r="H2205" s="12">
        <v>0.2</v>
      </c>
      <c r="I2205" s="21">
        <f t="shared" si="68"/>
        <v>41.998000000000005</v>
      </c>
      <c r="J2205" s="1">
        <f t="shared" si="69"/>
        <v>335.98400000000004</v>
      </c>
    </row>
    <row r="2206" spans="1:10" x14ac:dyDescent="0.25">
      <c r="A2206">
        <v>779</v>
      </c>
      <c r="B2206">
        <v>3</v>
      </c>
      <c r="C2206">
        <v>367</v>
      </c>
      <c r="D2206">
        <v>47</v>
      </c>
      <c r="E2206">
        <v>2</v>
      </c>
      <c r="F2206">
        <v>1</v>
      </c>
      <c r="G2206">
        <v>5299.99</v>
      </c>
      <c r="H2206" s="12">
        <v>0.2</v>
      </c>
      <c r="I2206" s="21">
        <f t="shared" si="68"/>
        <v>1059.998</v>
      </c>
      <c r="J2206" s="1">
        <f t="shared" si="69"/>
        <v>4239.9920000000002</v>
      </c>
    </row>
    <row r="2207" spans="1:10" x14ac:dyDescent="0.25">
      <c r="A2207">
        <v>779</v>
      </c>
      <c r="B2207">
        <v>4</v>
      </c>
      <c r="C2207">
        <v>367</v>
      </c>
      <c r="D2207">
        <v>8</v>
      </c>
      <c r="E2207">
        <v>2</v>
      </c>
      <c r="F2207">
        <v>1</v>
      </c>
      <c r="G2207">
        <v>1799.99</v>
      </c>
      <c r="H2207" s="12">
        <v>0.2</v>
      </c>
      <c r="I2207" s="21">
        <f t="shared" si="68"/>
        <v>359.99800000000005</v>
      </c>
      <c r="J2207" s="1">
        <f t="shared" si="69"/>
        <v>1439.992</v>
      </c>
    </row>
    <row r="2208" spans="1:10" x14ac:dyDescent="0.25">
      <c r="A2208">
        <v>779</v>
      </c>
      <c r="B2208">
        <v>5</v>
      </c>
      <c r="C2208">
        <v>367</v>
      </c>
      <c r="D2208">
        <v>85</v>
      </c>
      <c r="E2208">
        <v>2</v>
      </c>
      <c r="F2208">
        <v>1</v>
      </c>
      <c r="G2208">
        <v>329.99</v>
      </c>
      <c r="H2208" s="12">
        <v>0.2</v>
      </c>
      <c r="I2208" s="21">
        <f t="shared" si="68"/>
        <v>65.998000000000005</v>
      </c>
      <c r="J2208" s="1">
        <f t="shared" si="69"/>
        <v>263.99200000000002</v>
      </c>
    </row>
    <row r="2209" spans="1:10" x14ac:dyDescent="0.25">
      <c r="A2209">
        <v>780</v>
      </c>
      <c r="B2209">
        <v>1</v>
      </c>
      <c r="C2209">
        <v>592</v>
      </c>
      <c r="D2209">
        <v>32</v>
      </c>
      <c r="E2209">
        <v>2</v>
      </c>
      <c r="F2209">
        <v>1</v>
      </c>
      <c r="G2209">
        <v>469.99</v>
      </c>
      <c r="H2209" s="12">
        <v>0.1</v>
      </c>
      <c r="I2209" s="21">
        <f t="shared" si="68"/>
        <v>46.999000000000002</v>
      </c>
      <c r="J2209" s="1">
        <f t="shared" si="69"/>
        <v>422.99099999999999</v>
      </c>
    </row>
    <row r="2210" spans="1:10" x14ac:dyDescent="0.25">
      <c r="A2210">
        <v>781</v>
      </c>
      <c r="B2210">
        <v>1</v>
      </c>
      <c r="C2210">
        <v>1018</v>
      </c>
      <c r="D2210">
        <v>109</v>
      </c>
      <c r="E2210">
        <v>2</v>
      </c>
      <c r="F2210">
        <v>2</v>
      </c>
      <c r="G2210">
        <v>416.99</v>
      </c>
      <c r="H2210" s="12">
        <v>0.05</v>
      </c>
      <c r="I2210" s="21">
        <f t="shared" si="68"/>
        <v>20.849500000000003</v>
      </c>
      <c r="J2210" s="1">
        <f t="shared" si="69"/>
        <v>792.28100000000006</v>
      </c>
    </row>
    <row r="2211" spans="1:10" x14ac:dyDescent="0.25">
      <c r="A2211">
        <v>781</v>
      </c>
      <c r="B2211">
        <v>2</v>
      </c>
      <c r="C2211">
        <v>1018</v>
      </c>
      <c r="D2211">
        <v>7</v>
      </c>
      <c r="E2211">
        <v>2</v>
      </c>
      <c r="F2211">
        <v>2</v>
      </c>
      <c r="G2211">
        <v>3999.99</v>
      </c>
      <c r="H2211" s="12">
        <v>0.2</v>
      </c>
      <c r="I2211" s="21">
        <f t="shared" si="68"/>
        <v>799.99800000000005</v>
      </c>
      <c r="J2211" s="1">
        <f t="shared" si="69"/>
        <v>6399.9839999999995</v>
      </c>
    </row>
    <row r="2212" spans="1:10" x14ac:dyDescent="0.25">
      <c r="A2212">
        <v>781</v>
      </c>
      <c r="B2212">
        <v>3</v>
      </c>
      <c r="C2212">
        <v>1018</v>
      </c>
      <c r="D2212">
        <v>57</v>
      </c>
      <c r="E2212">
        <v>2</v>
      </c>
      <c r="F2212">
        <v>2</v>
      </c>
      <c r="G2212">
        <v>1999.99</v>
      </c>
      <c r="H2212" s="12">
        <v>0.1</v>
      </c>
      <c r="I2212" s="21">
        <f t="shared" si="68"/>
        <v>199.99900000000002</v>
      </c>
      <c r="J2212" s="1">
        <f t="shared" si="69"/>
        <v>3599.982</v>
      </c>
    </row>
    <row r="2213" spans="1:10" x14ac:dyDescent="0.25">
      <c r="A2213">
        <v>782</v>
      </c>
      <c r="B2213">
        <v>1</v>
      </c>
      <c r="C2213">
        <v>1298</v>
      </c>
      <c r="D2213">
        <v>20</v>
      </c>
      <c r="E2213">
        <v>2</v>
      </c>
      <c r="F2213">
        <v>2</v>
      </c>
      <c r="G2213">
        <v>599.99</v>
      </c>
      <c r="H2213" s="12">
        <v>7.0000000000000007E-2</v>
      </c>
      <c r="I2213" s="21">
        <f t="shared" si="68"/>
        <v>41.999300000000005</v>
      </c>
      <c r="J2213" s="1">
        <f t="shared" si="69"/>
        <v>1115.9814000000001</v>
      </c>
    </row>
    <row r="2214" spans="1:10" x14ac:dyDescent="0.25">
      <c r="A2214">
        <v>782</v>
      </c>
      <c r="B2214">
        <v>2</v>
      </c>
      <c r="C2214">
        <v>1298</v>
      </c>
      <c r="D2214">
        <v>57</v>
      </c>
      <c r="E2214">
        <v>2</v>
      </c>
      <c r="F2214">
        <v>1</v>
      </c>
      <c r="G2214">
        <v>1999.99</v>
      </c>
      <c r="H2214" s="12">
        <v>7.0000000000000007E-2</v>
      </c>
      <c r="I2214" s="21">
        <f t="shared" si="68"/>
        <v>139.99930000000001</v>
      </c>
      <c r="J2214" s="1">
        <f t="shared" si="69"/>
        <v>1859.9907000000001</v>
      </c>
    </row>
    <row r="2215" spans="1:10" x14ac:dyDescent="0.25">
      <c r="A2215">
        <v>782</v>
      </c>
      <c r="B2215">
        <v>3</v>
      </c>
      <c r="C2215">
        <v>1298</v>
      </c>
      <c r="D2215">
        <v>99</v>
      </c>
      <c r="E2215">
        <v>2</v>
      </c>
      <c r="F2215">
        <v>1</v>
      </c>
      <c r="G2215">
        <v>299.99</v>
      </c>
      <c r="H2215" s="12">
        <v>7.0000000000000007E-2</v>
      </c>
      <c r="I2215" s="21">
        <f t="shared" si="68"/>
        <v>20.999300000000002</v>
      </c>
      <c r="J2215" s="1">
        <f t="shared" si="69"/>
        <v>278.9907</v>
      </c>
    </row>
    <row r="2216" spans="1:10" x14ac:dyDescent="0.25">
      <c r="A2216">
        <v>782</v>
      </c>
      <c r="B2216">
        <v>4</v>
      </c>
      <c r="C2216">
        <v>1298</v>
      </c>
      <c r="D2216">
        <v>16</v>
      </c>
      <c r="E2216">
        <v>2</v>
      </c>
      <c r="F2216">
        <v>2</v>
      </c>
      <c r="G2216">
        <v>599.99</v>
      </c>
      <c r="H2216" s="12">
        <v>0.2</v>
      </c>
      <c r="I2216" s="21">
        <f t="shared" si="68"/>
        <v>119.998</v>
      </c>
      <c r="J2216" s="1">
        <f t="shared" si="69"/>
        <v>959.98400000000004</v>
      </c>
    </row>
    <row r="2217" spans="1:10" x14ac:dyDescent="0.25">
      <c r="A2217">
        <v>783</v>
      </c>
      <c r="B2217">
        <v>1</v>
      </c>
      <c r="C2217">
        <v>1343</v>
      </c>
      <c r="D2217">
        <v>92</v>
      </c>
      <c r="E2217">
        <v>1</v>
      </c>
      <c r="F2217">
        <v>1</v>
      </c>
      <c r="G2217">
        <v>209.99</v>
      </c>
      <c r="H2217" s="12">
        <v>0.2</v>
      </c>
      <c r="I2217" s="21">
        <f t="shared" si="68"/>
        <v>41.998000000000005</v>
      </c>
      <c r="J2217" s="1">
        <f t="shared" si="69"/>
        <v>167.99200000000002</v>
      </c>
    </row>
    <row r="2218" spans="1:10" x14ac:dyDescent="0.25">
      <c r="A2218">
        <v>783</v>
      </c>
      <c r="B2218">
        <v>2</v>
      </c>
      <c r="C2218">
        <v>1343</v>
      </c>
      <c r="D2218">
        <v>22</v>
      </c>
      <c r="E2218">
        <v>1</v>
      </c>
      <c r="F2218">
        <v>2</v>
      </c>
      <c r="G2218">
        <v>269.99</v>
      </c>
      <c r="H2218" s="12">
        <v>0.05</v>
      </c>
      <c r="I2218" s="21">
        <f t="shared" si="68"/>
        <v>13.499500000000001</v>
      </c>
      <c r="J2218" s="1">
        <f t="shared" si="69"/>
        <v>512.98099999999999</v>
      </c>
    </row>
    <row r="2219" spans="1:10" x14ac:dyDescent="0.25">
      <c r="A2219">
        <v>783</v>
      </c>
      <c r="B2219">
        <v>3</v>
      </c>
      <c r="C2219">
        <v>1343</v>
      </c>
      <c r="D2219">
        <v>94</v>
      </c>
      <c r="E2219">
        <v>1</v>
      </c>
      <c r="F2219">
        <v>1</v>
      </c>
      <c r="G2219">
        <v>249.99</v>
      </c>
      <c r="H2219" s="12">
        <v>0.05</v>
      </c>
      <c r="I2219" s="21">
        <f t="shared" si="68"/>
        <v>12.499500000000001</v>
      </c>
      <c r="J2219" s="1">
        <f t="shared" si="69"/>
        <v>237.4905</v>
      </c>
    </row>
    <row r="2220" spans="1:10" x14ac:dyDescent="0.25">
      <c r="A2220">
        <v>783</v>
      </c>
      <c r="B2220">
        <v>4</v>
      </c>
      <c r="C2220">
        <v>1343</v>
      </c>
      <c r="D2220">
        <v>29</v>
      </c>
      <c r="E2220">
        <v>1</v>
      </c>
      <c r="F2220">
        <v>1</v>
      </c>
      <c r="G2220">
        <v>999.99</v>
      </c>
      <c r="H2220" s="12">
        <v>0.1</v>
      </c>
      <c r="I2220" s="21">
        <f t="shared" si="68"/>
        <v>99.999000000000009</v>
      </c>
      <c r="J2220" s="1">
        <f t="shared" si="69"/>
        <v>899.99099999999999</v>
      </c>
    </row>
    <row r="2221" spans="1:10" x14ac:dyDescent="0.25">
      <c r="A2221">
        <v>784</v>
      </c>
      <c r="B2221">
        <v>1</v>
      </c>
      <c r="C2221">
        <v>430</v>
      </c>
      <c r="D2221">
        <v>22</v>
      </c>
      <c r="E2221">
        <v>2</v>
      </c>
      <c r="F2221">
        <v>1</v>
      </c>
      <c r="G2221">
        <v>269.99</v>
      </c>
      <c r="H2221" s="12">
        <v>7.0000000000000007E-2</v>
      </c>
      <c r="I2221" s="21">
        <f t="shared" si="68"/>
        <v>18.899300000000004</v>
      </c>
      <c r="J2221" s="1">
        <f t="shared" si="69"/>
        <v>251.0907</v>
      </c>
    </row>
    <row r="2222" spans="1:10" x14ac:dyDescent="0.25">
      <c r="A2222">
        <v>784</v>
      </c>
      <c r="B2222">
        <v>2</v>
      </c>
      <c r="C2222">
        <v>430</v>
      </c>
      <c r="D2222">
        <v>72</v>
      </c>
      <c r="E2222">
        <v>2</v>
      </c>
      <c r="F2222">
        <v>2</v>
      </c>
      <c r="G2222">
        <v>619.99</v>
      </c>
      <c r="H2222" s="12">
        <v>0.1</v>
      </c>
      <c r="I2222" s="21">
        <f t="shared" si="68"/>
        <v>61.999000000000002</v>
      </c>
      <c r="J2222" s="1">
        <f t="shared" si="69"/>
        <v>1115.982</v>
      </c>
    </row>
    <row r="2223" spans="1:10" x14ac:dyDescent="0.25">
      <c r="A2223">
        <v>784</v>
      </c>
      <c r="B2223">
        <v>3</v>
      </c>
      <c r="C2223">
        <v>430</v>
      </c>
      <c r="D2223">
        <v>16</v>
      </c>
      <c r="E2223">
        <v>2</v>
      </c>
      <c r="F2223">
        <v>1</v>
      </c>
      <c r="G2223">
        <v>599.99</v>
      </c>
      <c r="H2223" s="12">
        <v>0.2</v>
      </c>
      <c r="I2223" s="21">
        <f t="shared" si="68"/>
        <v>119.998</v>
      </c>
      <c r="J2223" s="1">
        <f t="shared" si="69"/>
        <v>479.99200000000002</v>
      </c>
    </row>
    <row r="2224" spans="1:10" x14ac:dyDescent="0.25">
      <c r="A2224">
        <v>785</v>
      </c>
      <c r="B2224">
        <v>1</v>
      </c>
      <c r="C2224">
        <v>794</v>
      </c>
      <c r="D2224">
        <v>59</v>
      </c>
      <c r="E2224">
        <v>1</v>
      </c>
      <c r="F2224">
        <v>2</v>
      </c>
      <c r="G2224">
        <v>2599.9899999999998</v>
      </c>
      <c r="H2224" s="12">
        <v>0.2</v>
      </c>
      <c r="I2224" s="21">
        <f t="shared" si="68"/>
        <v>519.99799999999993</v>
      </c>
      <c r="J2224" s="1">
        <f t="shared" si="69"/>
        <v>4159.9839999999995</v>
      </c>
    </row>
    <row r="2225" spans="1:10" x14ac:dyDescent="0.25">
      <c r="A2225">
        <v>785</v>
      </c>
      <c r="B2225">
        <v>2</v>
      </c>
      <c r="C2225">
        <v>794</v>
      </c>
      <c r="D2225">
        <v>40</v>
      </c>
      <c r="E2225">
        <v>1</v>
      </c>
      <c r="F2225">
        <v>1</v>
      </c>
      <c r="G2225">
        <v>4999.99</v>
      </c>
      <c r="H2225" s="12">
        <v>7.0000000000000007E-2</v>
      </c>
      <c r="I2225" s="21">
        <f t="shared" si="68"/>
        <v>349.99930000000001</v>
      </c>
      <c r="J2225" s="1">
        <f t="shared" si="69"/>
        <v>4649.9906999999994</v>
      </c>
    </row>
    <row r="2226" spans="1:10" x14ac:dyDescent="0.25">
      <c r="A2226">
        <v>785</v>
      </c>
      <c r="B2226">
        <v>3</v>
      </c>
      <c r="C2226">
        <v>794</v>
      </c>
      <c r="D2226">
        <v>25</v>
      </c>
      <c r="E2226">
        <v>1</v>
      </c>
      <c r="F2226">
        <v>1</v>
      </c>
      <c r="G2226">
        <v>499.99</v>
      </c>
      <c r="H2226" s="12">
        <v>7.0000000000000007E-2</v>
      </c>
      <c r="I2226" s="21">
        <f t="shared" si="68"/>
        <v>34.999300000000005</v>
      </c>
      <c r="J2226" s="1">
        <f t="shared" si="69"/>
        <v>464.9907</v>
      </c>
    </row>
    <row r="2227" spans="1:10" x14ac:dyDescent="0.25">
      <c r="A2227">
        <v>786</v>
      </c>
      <c r="B2227">
        <v>1</v>
      </c>
      <c r="C2227">
        <v>249</v>
      </c>
      <c r="D2227">
        <v>80</v>
      </c>
      <c r="E2227">
        <v>2</v>
      </c>
      <c r="F2227">
        <v>1</v>
      </c>
      <c r="G2227">
        <v>761.99</v>
      </c>
      <c r="H2227" s="12">
        <v>0.05</v>
      </c>
      <c r="I2227" s="21">
        <f t="shared" si="68"/>
        <v>38.099499999999999</v>
      </c>
      <c r="J2227" s="1">
        <f t="shared" si="69"/>
        <v>723.89049999999997</v>
      </c>
    </row>
    <row r="2228" spans="1:10" x14ac:dyDescent="0.25">
      <c r="A2228">
        <v>787</v>
      </c>
      <c r="B2228">
        <v>1</v>
      </c>
      <c r="C2228">
        <v>700</v>
      </c>
      <c r="D2228">
        <v>51</v>
      </c>
      <c r="E2228">
        <v>3</v>
      </c>
      <c r="F2228">
        <v>2</v>
      </c>
      <c r="G2228">
        <v>6499.99</v>
      </c>
      <c r="H2228" s="12">
        <v>7.0000000000000007E-2</v>
      </c>
      <c r="I2228" s="21">
        <f t="shared" si="68"/>
        <v>454.99930000000001</v>
      </c>
      <c r="J2228" s="1">
        <f t="shared" si="69"/>
        <v>12089.981399999999</v>
      </c>
    </row>
    <row r="2229" spans="1:10" x14ac:dyDescent="0.25">
      <c r="A2229">
        <v>787</v>
      </c>
      <c r="B2229">
        <v>2</v>
      </c>
      <c r="C2229">
        <v>700</v>
      </c>
      <c r="D2229">
        <v>66</v>
      </c>
      <c r="E2229">
        <v>3</v>
      </c>
      <c r="F2229">
        <v>2</v>
      </c>
      <c r="G2229">
        <v>250.99</v>
      </c>
      <c r="H2229" s="12">
        <v>0.1</v>
      </c>
      <c r="I2229" s="21">
        <f t="shared" si="68"/>
        <v>25.099000000000004</v>
      </c>
      <c r="J2229" s="1">
        <f t="shared" si="69"/>
        <v>451.78200000000004</v>
      </c>
    </row>
    <row r="2230" spans="1:10" x14ac:dyDescent="0.25">
      <c r="A2230">
        <v>788</v>
      </c>
      <c r="B2230">
        <v>1</v>
      </c>
      <c r="C2230">
        <v>1363</v>
      </c>
      <c r="D2230">
        <v>48</v>
      </c>
      <c r="E2230">
        <v>3</v>
      </c>
      <c r="F2230">
        <v>1</v>
      </c>
      <c r="G2230">
        <v>1499.99</v>
      </c>
      <c r="H2230" s="12">
        <v>0.2</v>
      </c>
      <c r="I2230" s="21">
        <f t="shared" si="68"/>
        <v>299.99799999999999</v>
      </c>
      <c r="J2230" s="1">
        <f t="shared" si="69"/>
        <v>1199.992</v>
      </c>
    </row>
    <row r="2231" spans="1:10" x14ac:dyDescent="0.25">
      <c r="A2231">
        <v>788</v>
      </c>
      <c r="B2231">
        <v>2</v>
      </c>
      <c r="C2231">
        <v>1363</v>
      </c>
      <c r="D2231">
        <v>19</v>
      </c>
      <c r="E2231">
        <v>3</v>
      </c>
      <c r="F2231">
        <v>1</v>
      </c>
      <c r="G2231">
        <v>449</v>
      </c>
      <c r="H2231" s="12">
        <v>0.1</v>
      </c>
      <c r="I2231" s="21">
        <f t="shared" si="68"/>
        <v>44.900000000000006</v>
      </c>
      <c r="J2231" s="1">
        <f t="shared" si="69"/>
        <v>404.1</v>
      </c>
    </row>
    <row r="2232" spans="1:10" x14ac:dyDescent="0.25">
      <c r="A2232">
        <v>788</v>
      </c>
      <c r="B2232">
        <v>3</v>
      </c>
      <c r="C2232">
        <v>1363</v>
      </c>
      <c r="D2232">
        <v>13</v>
      </c>
      <c r="E2232">
        <v>3</v>
      </c>
      <c r="F2232">
        <v>1</v>
      </c>
      <c r="G2232">
        <v>269.99</v>
      </c>
      <c r="H2232" s="12">
        <v>0.05</v>
      </c>
      <c r="I2232" s="21">
        <f t="shared" si="68"/>
        <v>13.499500000000001</v>
      </c>
      <c r="J2232" s="1">
        <f t="shared" si="69"/>
        <v>256.4905</v>
      </c>
    </row>
    <row r="2233" spans="1:10" x14ac:dyDescent="0.25">
      <c r="A2233">
        <v>789</v>
      </c>
      <c r="B2233">
        <v>1</v>
      </c>
      <c r="C2233">
        <v>772</v>
      </c>
      <c r="D2233">
        <v>100</v>
      </c>
      <c r="E2233">
        <v>2</v>
      </c>
      <c r="F2233">
        <v>2</v>
      </c>
      <c r="G2233">
        <v>489.99</v>
      </c>
      <c r="H2233" s="12">
        <v>0.2</v>
      </c>
      <c r="I2233" s="21">
        <f t="shared" si="68"/>
        <v>97.998000000000005</v>
      </c>
      <c r="J2233" s="1">
        <f t="shared" si="69"/>
        <v>783.98400000000004</v>
      </c>
    </row>
    <row r="2234" spans="1:10" x14ac:dyDescent="0.25">
      <c r="A2234">
        <v>789</v>
      </c>
      <c r="B2234">
        <v>2</v>
      </c>
      <c r="C2234">
        <v>772</v>
      </c>
      <c r="D2234">
        <v>93</v>
      </c>
      <c r="E2234">
        <v>2</v>
      </c>
      <c r="F2234">
        <v>2</v>
      </c>
      <c r="G2234">
        <v>209.99</v>
      </c>
      <c r="H2234" s="12">
        <v>7.0000000000000007E-2</v>
      </c>
      <c r="I2234" s="21">
        <f t="shared" si="68"/>
        <v>14.699300000000003</v>
      </c>
      <c r="J2234" s="1">
        <f t="shared" si="69"/>
        <v>390.58140000000003</v>
      </c>
    </row>
    <row r="2235" spans="1:10" x14ac:dyDescent="0.25">
      <c r="A2235">
        <v>790</v>
      </c>
      <c r="B2235">
        <v>1</v>
      </c>
      <c r="C2235">
        <v>1015</v>
      </c>
      <c r="D2235">
        <v>62</v>
      </c>
      <c r="E2235">
        <v>2</v>
      </c>
      <c r="F2235">
        <v>2</v>
      </c>
      <c r="G2235">
        <v>3499.99</v>
      </c>
      <c r="H2235" s="12">
        <v>7.0000000000000007E-2</v>
      </c>
      <c r="I2235" s="21">
        <f t="shared" si="68"/>
        <v>244.99930000000001</v>
      </c>
      <c r="J2235" s="1">
        <f t="shared" si="69"/>
        <v>6509.9813999999997</v>
      </c>
    </row>
    <row r="2236" spans="1:10" x14ac:dyDescent="0.25">
      <c r="A2236">
        <v>790</v>
      </c>
      <c r="B2236">
        <v>2</v>
      </c>
      <c r="C2236">
        <v>1015</v>
      </c>
      <c r="D2236">
        <v>91</v>
      </c>
      <c r="E2236">
        <v>2</v>
      </c>
      <c r="F2236">
        <v>1</v>
      </c>
      <c r="G2236">
        <v>349.99</v>
      </c>
      <c r="H2236" s="12">
        <v>0.1</v>
      </c>
      <c r="I2236" s="21">
        <f t="shared" si="68"/>
        <v>34.999000000000002</v>
      </c>
      <c r="J2236" s="1">
        <f t="shared" si="69"/>
        <v>314.99099999999999</v>
      </c>
    </row>
    <row r="2237" spans="1:10" x14ac:dyDescent="0.25">
      <c r="A2237">
        <v>791</v>
      </c>
      <c r="B2237">
        <v>1</v>
      </c>
      <c r="C2237">
        <v>432</v>
      </c>
      <c r="D2237">
        <v>54</v>
      </c>
      <c r="E2237">
        <v>2</v>
      </c>
      <c r="F2237">
        <v>1</v>
      </c>
      <c r="G2237">
        <v>3199.99</v>
      </c>
      <c r="H2237" s="12">
        <v>0.2</v>
      </c>
      <c r="I2237" s="21">
        <f t="shared" si="68"/>
        <v>639.99800000000005</v>
      </c>
      <c r="J2237" s="1">
        <f t="shared" si="69"/>
        <v>2559.9919999999997</v>
      </c>
    </row>
    <row r="2238" spans="1:10" x14ac:dyDescent="0.25">
      <c r="A2238">
        <v>791</v>
      </c>
      <c r="B2238">
        <v>2</v>
      </c>
      <c r="C2238">
        <v>432</v>
      </c>
      <c r="D2238">
        <v>25</v>
      </c>
      <c r="E2238">
        <v>2</v>
      </c>
      <c r="F2238">
        <v>2</v>
      </c>
      <c r="G2238">
        <v>499.99</v>
      </c>
      <c r="H2238" s="12">
        <v>7.0000000000000007E-2</v>
      </c>
      <c r="I2238" s="21">
        <f t="shared" si="68"/>
        <v>34.999300000000005</v>
      </c>
      <c r="J2238" s="1">
        <f t="shared" si="69"/>
        <v>929.98140000000001</v>
      </c>
    </row>
    <row r="2239" spans="1:10" x14ac:dyDescent="0.25">
      <c r="A2239">
        <v>792</v>
      </c>
      <c r="B2239">
        <v>1</v>
      </c>
      <c r="C2239">
        <v>479</v>
      </c>
      <c r="D2239">
        <v>16</v>
      </c>
      <c r="E2239">
        <v>2</v>
      </c>
      <c r="F2239">
        <v>2</v>
      </c>
      <c r="G2239">
        <v>599.99</v>
      </c>
      <c r="H2239" s="12">
        <v>0.2</v>
      </c>
      <c r="I2239" s="21">
        <f t="shared" si="68"/>
        <v>119.998</v>
      </c>
      <c r="J2239" s="1">
        <f t="shared" si="69"/>
        <v>959.98400000000004</v>
      </c>
    </row>
    <row r="2240" spans="1:10" x14ac:dyDescent="0.25">
      <c r="A2240">
        <v>792</v>
      </c>
      <c r="B2240">
        <v>2</v>
      </c>
      <c r="C2240">
        <v>479</v>
      </c>
      <c r="D2240">
        <v>39</v>
      </c>
      <c r="E2240">
        <v>2</v>
      </c>
      <c r="F2240">
        <v>1</v>
      </c>
      <c r="G2240">
        <v>1499.99</v>
      </c>
      <c r="H2240" s="12">
        <v>0.2</v>
      </c>
      <c r="I2240" s="21">
        <f t="shared" si="68"/>
        <v>299.99799999999999</v>
      </c>
      <c r="J2240" s="1">
        <f t="shared" si="69"/>
        <v>1199.992</v>
      </c>
    </row>
    <row r="2241" spans="1:10" x14ac:dyDescent="0.25">
      <c r="A2241">
        <v>792</v>
      </c>
      <c r="B2241">
        <v>3</v>
      </c>
      <c r="C2241">
        <v>479</v>
      </c>
      <c r="D2241">
        <v>56</v>
      </c>
      <c r="E2241">
        <v>2</v>
      </c>
      <c r="F2241">
        <v>1</v>
      </c>
      <c r="G2241">
        <v>5499.99</v>
      </c>
      <c r="H2241" s="12">
        <v>0.2</v>
      </c>
      <c r="I2241" s="21">
        <f t="shared" si="68"/>
        <v>1099.998</v>
      </c>
      <c r="J2241" s="1">
        <f t="shared" si="69"/>
        <v>4399.9920000000002</v>
      </c>
    </row>
    <row r="2242" spans="1:10" x14ac:dyDescent="0.25">
      <c r="A2242">
        <v>792</v>
      </c>
      <c r="B2242">
        <v>4</v>
      </c>
      <c r="C2242">
        <v>479</v>
      </c>
      <c r="D2242">
        <v>30</v>
      </c>
      <c r="E2242">
        <v>2</v>
      </c>
      <c r="F2242">
        <v>1</v>
      </c>
      <c r="G2242">
        <v>999.99</v>
      </c>
      <c r="H2242" s="12">
        <v>0.05</v>
      </c>
      <c r="I2242" s="21">
        <f t="shared" si="68"/>
        <v>49.999500000000005</v>
      </c>
      <c r="J2242" s="1">
        <f t="shared" si="69"/>
        <v>949.9905</v>
      </c>
    </row>
    <row r="2243" spans="1:10" x14ac:dyDescent="0.25">
      <c r="A2243">
        <v>792</v>
      </c>
      <c r="B2243">
        <v>5</v>
      </c>
      <c r="C2243">
        <v>479</v>
      </c>
      <c r="D2243">
        <v>2</v>
      </c>
      <c r="E2243">
        <v>2</v>
      </c>
      <c r="F2243">
        <v>1</v>
      </c>
      <c r="G2243">
        <v>749.99</v>
      </c>
      <c r="H2243" s="12">
        <v>0.2</v>
      </c>
      <c r="I2243" s="21">
        <f t="shared" ref="I2243:I2306" si="70">G2243*H2243</f>
        <v>149.99800000000002</v>
      </c>
      <c r="J2243" s="1">
        <f t="shared" ref="J2243:J2306" si="71">(G2243-I2243)*F2243</f>
        <v>599.99199999999996</v>
      </c>
    </row>
    <row r="2244" spans="1:10" x14ac:dyDescent="0.25">
      <c r="A2244">
        <v>793</v>
      </c>
      <c r="B2244">
        <v>1</v>
      </c>
      <c r="C2244">
        <v>653</v>
      </c>
      <c r="D2244">
        <v>60</v>
      </c>
      <c r="E2244">
        <v>2</v>
      </c>
      <c r="F2244">
        <v>1</v>
      </c>
      <c r="G2244">
        <v>1559.99</v>
      </c>
      <c r="H2244" s="12">
        <v>0.05</v>
      </c>
      <c r="I2244" s="21">
        <f t="shared" si="70"/>
        <v>77.999500000000012</v>
      </c>
      <c r="J2244" s="1">
        <f t="shared" si="71"/>
        <v>1481.9904999999999</v>
      </c>
    </row>
    <row r="2245" spans="1:10" x14ac:dyDescent="0.25">
      <c r="A2245">
        <v>793</v>
      </c>
      <c r="B2245">
        <v>2</v>
      </c>
      <c r="C2245">
        <v>653</v>
      </c>
      <c r="D2245">
        <v>95</v>
      </c>
      <c r="E2245">
        <v>2</v>
      </c>
      <c r="F2245">
        <v>2</v>
      </c>
      <c r="G2245">
        <v>299.99</v>
      </c>
      <c r="H2245" s="12">
        <v>0.05</v>
      </c>
      <c r="I2245" s="21">
        <f t="shared" si="70"/>
        <v>14.999500000000001</v>
      </c>
      <c r="J2245" s="1">
        <f t="shared" si="71"/>
        <v>569.98099999999999</v>
      </c>
    </row>
    <row r="2246" spans="1:10" x14ac:dyDescent="0.25">
      <c r="A2246">
        <v>793</v>
      </c>
      <c r="B2246">
        <v>3</v>
      </c>
      <c r="C2246">
        <v>653</v>
      </c>
      <c r="D2246">
        <v>75</v>
      </c>
      <c r="E2246">
        <v>2</v>
      </c>
      <c r="F2246">
        <v>2</v>
      </c>
      <c r="G2246">
        <v>599.99</v>
      </c>
      <c r="H2246" s="12">
        <v>0.05</v>
      </c>
      <c r="I2246" s="21">
        <f t="shared" si="70"/>
        <v>29.999500000000001</v>
      </c>
      <c r="J2246" s="1">
        <f t="shared" si="71"/>
        <v>1139.981</v>
      </c>
    </row>
    <row r="2247" spans="1:10" x14ac:dyDescent="0.25">
      <c r="A2247">
        <v>794</v>
      </c>
      <c r="B2247">
        <v>1</v>
      </c>
      <c r="C2247">
        <v>863</v>
      </c>
      <c r="D2247">
        <v>41</v>
      </c>
      <c r="E2247">
        <v>2</v>
      </c>
      <c r="F2247">
        <v>2</v>
      </c>
      <c r="G2247">
        <v>1469.99</v>
      </c>
      <c r="H2247" s="12">
        <v>0.05</v>
      </c>
      <c r="I2247" s="21">
        <f t="shared" si="70"/>
        <v>73.499499999999998</v>
      </c>
      <c r="J2247" s="1">
        <f t="shared" si="71"/>
        <v>2792.9810000000002</v>
      </c>
    </row>
    <row r="2248" spans="1:10" x14ac:dyDescent="0.25">
      <c r="A2248">
        <v>794</v>
      </c>
      <c r="B2248">
        <v>2</v>
      </c>
      <c r="C2248">
        <v>863</v>
      </c>
      <c r="D2248">
        <v>68</v>
      </c>
      <c r="E2248">
        <v>2</v>
      </c>
      <c r="F2248">
        <v>1</v>
      </c>
      <c r="G2248">
        <v>449.99</v>
      </c>
      <c r="H2248" s="12">
        <v>0.2</v>
      </c>
      <c r="I2248" s="21">
        <f t="shared" si="70"/>
        <v>89.998000000000005</v>
      </c>
      <c r="J2248" s="1">
        <f t="shared" si="71"/>
        <v>359.99200000000002</v>
      </c>
    </row>
    <row r="2249" spans="1:10" x14ac:dyDescent="0.25">
      <c r="A2249">
        <v>794</v>
      </c>
      <c r="B2249">
        <v>3</v>
      </c>
      <c r="C2249">
        <v>863</v>
      </c>
      <c r="D2249">
        <v>17</v>
      </c>
      <c r="E2249">
        <v>2</v>
      </c>
      <c r="F2249">
        <v>1</v>
      </c>
      <c r="G2249">
        <v>429</v>
      </c>
      <c r="H2249" s="12">
        <v>7.0000000000000007E-2</v>
      </c>
      <c r="I2249" s="21">
        <f t="shared" si="70"/>
        <v>30.03</v>
      </c>
      <c r="J2249" s="1">
        <f t="shared" si="71"/>
        <v>398.97</v>
      </c>
    </row>
    <row r="2250" spans="1:10" x14ac:dyDescent="0.25">
      <c r="A2250">
        <v>794</v>
      </c>
      <c r="B2250">
        <v>4</v>
      </c>
      <c r="C2250">
        <v>863</v>
      </c>
      <c r="D2250">
        <v>28</v>
      </c>
      <c r="E2250">
        <v>2</v>
      </c>
      <c r="F2250">
        <v>1</v>
      </c>
      <c r="G2250">
        <v>2499.9899999999998</v>
      </c>
      <c r="H2250" s="12">
        <v>0.1</v>
      </c>
      <c r="I2250" s="21">
        <f t="shared" si="70"/>
        <v>249.999</v>
      </c>
      <c r="J2250" s="1">
        <f t="shared" si="71"/>
        <v>2249.991</v>
      </c>
    </row>
    <row r="2251" spans="1:10" x14ac:dyDescent="0.25">
      <c r="A2251">
        <v>795</v>
      </c>
      <c r="B2251">
        <v>1</v>
      </c>
      <c r="C2251">
        <v>992</v>
      </c>
      <c r="D2251">
        <v>95</v>
      </c>
      <c r="E2251">
        <v>2</v>
      </c>
      <c r="F2251">
        <v>2</v>
      </c>
      <c r="G2251">
        <v>299.99</v>
      </c>
      <c r="H2251" s="12">
        <v>0.05</v>
      </c>
      <c r="I2251" s="21">
        <f t="shared" si="70"/>
        <v>14.999500000000001</v>
      </c>
      <c r="J2251" s="1">
        <f t="shared" si="71"/>
        <v>569.98099999999999</v>
      </c>
    </row>
    <row r="2252" spans="1:10" x14ac:dyDescent="0.25">
      <c r="A2252">
        <v>795</v>
      </c>
      <c r="B2252">
        <v>2</v>
      </c>
      <c r="C2252">
        <v>992</v>
      </c>
      <c r="D2252">
        <v>99</v>
      </c>
      <c r="E2252">
        <v>2</v>
      </c>
      <c r="F2252">
        <v>2</v>
      </c>
      <c r="G2252">
        <v>299.99</v>
      </c>
      <c r="H2252" s="12">
        <v>0.05</v>
      </c>
      <c r="I2252" s="21">
        <f t="shared" si="70"/>
        <v>14.999500000000001</v>
      </c>
      <c r="J2252" s="1">
        <f t="shared" si="71"/>
        <v>569.98099999999999</v>
      </c>
    </row>
    <row r="2253" spans="1:10" x14ac:dyDescent="0.25">
      <c r="A2253">
        <v>796</v>
      </c>
      <c r="B2253">
        <v>1</v>
      </c>
      <c r="C2253">
        <v>154</v>
      </c>
      <c r="D2253">
        <v>6</v>
      </c>
      <c r="E2253">
        <v>3</v>
      </c>
      <c r="F2253">
        <v>2</v>
      </c>
      <c r="G2253">
        <v>469.99</v>
      </c>
      <c r="H2253" s="12">
        <v>0.2</v>
      </c>
      <c r="I2253" s="21">
        <f t="shared" si="70"/>
        <v>93.998000000000005</v>
      </c>
      <c r="J2253" s="1">
        <f t="shared" si="71"/>
        <v>751.98400000000004</v>
      </c>
    </row>
    <row r="2254" spans="1:10" x14ac:dyDescent="0.25">
      <c r="A2254">
        <v>797</v>
      </c>
      <c r="B2254">
        <v>1</v>
      </c>
      <c r="C2254">
        <v>374</v>
      </c>
      <c r="D2254">
        <v>11</v>
      </c>
      <c r="E2254">
        <v>2</v>
      </c>
      <c r="F2254">
        <v>1</v>
      </c>
      <c r="G2254">
        <v>1680.99</v>
      </c>
      <c r="H2254" s="12">
        <v>7.0000000000000007E-2</v>
      </c>
      <c r="I2254" s="21">
        <f t="shared" si="70"/>
        <v>117.66930000000001</v>
      </c>
      <c r="J2254" s="1">
        <f t="shared" si="71"/>
        <v>1563.3207</v>
      </c>
    </row>
    <row r="2255" spans="1:10" x14ac:dyDescent="0.25">
      <c r="A2255">
        <v>797</v>
      </c>
      <c r="B2255">
        <v>2</v>
      </c>
      <c r="C2255">
        <v>374</v>
      </c>
      <c r="D2255">
        <v>69</v>
      </c>
      <c r="E2255">
        <v>2</v>
      </c>
      <c r="F2255">
        <v>1</v>
      </c>
      <c r="G2255">
        <v>416.99</v>
      </c>
      <c r="H2255" s="12">
        <v>0.05</v>
      </c>
      <c r="I2255" s="21">
        <f t="shared" si="70"/>
        <v>20.849500000000003</v>
      </c>
      <c r="J2255" s="1">
        <f t="shared" si="71"/>
        <v>396.14050000000003</v>
      </c>
    </row>
    <row r="2256" spans="1:10" x14ac:dyDescent="0.25">
      <c r="A2256">
        <v>797</v>
      </c>
      <c r="B2256">
        <v>3</v>
      </c>
      <c r="C2256">
        <v>374</v>
      </c>
      <c r="D2256">
        <v>74</v>
      </c>
      <c r="E2256">
        <v>2</v>
      </c>
      <c r="F2256">
        <v>1</v>
      </c>
      <c r="G2256">
        <v>439.99</v>
      </c>
      <c r="H2256" s="12">
        <v>0.1</v>
      </c>
      <c r="I2256" s="21">
        <f t="shared" si="70"/>
        <v>43.999000000000002</v>
      </c>
      <c r="J2256" s="1">
        <f t="shared" si="71"/>
        <v>395.99099999999999</v>
      </c>
    </row>
    <row r="2257" spans="1:10" x14ac:dyDescent="0.25">
      <c r="A2257">
        <v>797</v>
      </c>
      <c r="B2257">
        <v>4</v>
      </c>
      <c r="C2257">
        <v>374</v>
      </c>
      <c r="D2257">
        <v>54</v>
      </c>
      <c r="E2257">
        <v>2</v>
      </c>
      <c r="F2257">
        <v>2</v>
      </c>
      <c r="G2257">
        <v>3199.99</v>
      </c>
      <c r="H2257" s="12">
        <v>0.05</v>
      </c>
      <c r="I2257" s="21">
        <f t="shared" si="70"/>
        <v>159.99950000000001</v>
      </c>
      <c r="J2257" s="1">
        <f t="shared" si="71"/>
        <v>6079.9809999999998</v>
      </c>
    </row>
    <row r="2258" spans="1:10" x14ac:dyDescent="0.25">
      <c r="A2258">
        <v>797</v>
      </c>
      <c r="B2258">
        <v>5</v>
      </c>
      <c r="C2258">
        <v>374</v>
      </c>
      <c r="D2258">
        <v>62</v>
      </c>
      <c r="E2258">
        <v>2</v>
      </c>
      <c r="F2258">
        <v>2</v>
      </c>
      <c r="G2258">
        <v>3499.99</v>
      </c>
      <c r="H2258" s="12">
        <v>0.1</v>
      </c>
      <c r="I2258" s="21">
        <f t="shared" si="70"/>
        <v>349.99900000000002</v>
      </c>
      <c r="J2258" s="1">
        <f t="shared" si="71"/>
        <v>6299.982</v>
      </c>
    </row>
    <row r="2259" spans="1:10" x14ac:dyDescent="0.25">
      <c r="A2259">
        <v>798</v>
      </c>
      <c r="B2259">
        <v>1</v>
      </c>
      <c r="C2259">
        <v>619</v>
      </c>
      <c r="D2259">
        <v>23</v>
      </c>
      <c r="E2259">
        <v>1</v>
      </c>
      <c r="F2259">
        <v>1</v>
      </c>
      <c r="G2259">
        <v>299.99</v>
      </c>
      <c r="H2259" s="12">
        <v>0.1</v>
      </c>
      <c r="I2259" s="21">
        <f t="shared" si="70"/>
        <v>29.999000000000002</v>
      </c>
      <c r="J2259" s="1">
        <f t="shared" si="71"/>
        <v>269.99099999999999</v>
      </c>
    </row>
    <row r="2260" spans="1:10" x14ac:dyDescent="0.25">
      <c r="A2260">
        <v>798</v>
      </c>
      <c r="B2260">
        <v>2</v>
      </c>
      <c r="C2260">
        <v>619</v>
      </c>
      <c r="D2260">
        <v>90</v>
      </c>
      <c r="E2260">
        <v>1</v>
      </c>
      <c r="F2260">
        <v>1</v>
      </c>
      <c r="G2260">
        <v>209.99</v>
      </c>
      <c r="H2260" s="12">
        <v>0.05</v>
      </c>
      <c r="I2260" s="21">
        <f t="shared" si="70"/>
        <v>10.499500000000001</v>
      </c>
      <c r="J2260" s="1">
        <f t="shared" si="71"/>
        <v>199.4905</v>
      </c>
    </row>
    <row r="2261" spans="1:10" x14ac:dyDescent="0.25">
      <c r="A2261">
        <v>798</v>
      </c>
      <c r="B2261">
        <v>3</v>
      </c>
      <c r="C2261">
        <v>619</v>
      </c>
      <c r="D2261">
        <v>91</v>
      </c>
      <c r="E2261">
        <v>1</v>
      </c>
      <c r="F2261">
        <v>2</v>
      </c>
      <c r="G2261">
        <v>349.99</v>
      </c>
      <c r="H2261" s="12">
        <v>7.0000000000000007E-2</v>
      </c>
      <c r="I2261" s="21">
        <f t="shared" si="70"/>
        <v>24.499300000000002</v>
      </c>
      <c r="J2261" s="1">
        <f t="shared" si="71"/>
        <v>650.98140000000001</v>
      </c>
    </row>
    <row r="2262" spans="1:10" x14ac:dyDescent="0.25">
      <c r="A2262">
        <v>798</v>
      </c>
      <c r="B2262">
        <v>4</v>
      </c>
      <c r="C2262">
        <v>619</v>
      </c>
      <c r="D2262">
        <v>42</v>
      </c>
      <c r="E2262">
        <v>1</v>
      </c>
      <c r="F2262">
        <v>1</v>
      </c>
      <c r="G2262">
        <v>2299.9899999999998</v>
      </c>
      <c r="H2262" s="12">
        <v>0.2</v>
      </c>
      <c r="I2262" s="21">
        <f t="shared" si="70"/>
        <v>459.99799999999999</v>
      </c>
      <c r="J2262" s="1">
        <f t="shared" si="71"/>
        <v>1839.9919999999997</v>
      </c>
    </row>
    <row r="2263" spans="1:10" x14ac:dyDescent="0.25">
      <c r="A2263">
        <v>798</v>
      </c>
      <c r="B2263">
        <v>5</v>
      </c>
      <c r="C2263">
        <v>619</v>
      </c>
      <c r="D2263">
        <v>26</v>
      </c>
      <c r="E2263">
        <v>1</v>
      </c>
      <c r="F2263">
        <v>2</v>
      </c>
      <c r="G2263">
        <v>599.99</v>
      </c>
      <c r="H2263" s="12">
        <v>0.05</v>
      </c>
      <c r="I2263" s="21">
        <f t="shared" si="70"/>
        <v>29.999500000000001</v>
      </c>
      <c r="J2263" s="1">
        <f t="shared" si="71"/>
        <v>1139.981</v>
      </c>
    </row>
    <row r="2264" spans="1:10" x14ac:dyDescent="0.25">
      <c r="A2264">
        <v>799</v>
      </c>
      <c r="B2264">
        <v>1</v>
      </c>
      <c r="C2264">
        <v>607</v>
      </c>
      <c r="D2264">
        <v>5</v>
      </c>
      <c r="E2264">
        <v>1</v>
      </c>
      <c r="F2264">
        <v>2</v>
      </c>
      <c r="G2264">
        <v>1320.99</v>
      </c>
      <c r="H2264" s="12">
        <v>0.1</v>
      </c>
      <c r="I2264" s="21">
        <f t="shared" si="70"/>
        <v>132.09900000000002</v>
      </c>
      <c r="J2264" s="1">
        <f t="shared" si="71"/>
        <v>2377.7820000000002</v>
      </c>
    </row>
    <row r="2265" spans="1:10" x14ac:dyDescent="0.25">
      <c r="A2265">
        <v>799</v>
      </c>
      <c r="B2265">
        <v>2</v>
      </c>
      <c r="C2265">
        <v>607</v>
      </c>
      <c r="D2265">
        <v>34</v>
      </c>
      <c r="E2265">
        <v>1</v>
      </c>
      <c r="F2265">
        <v>2</v>
      </c>
      <c r="G2265">
        <v>469.99</v>
      </c>
      <c r="H2265" s="12">
        <v>0.05</v>
      </c>
      <c r="I2265" s="21">
        <f t="shared" si="70"/>
        <v>23.499500000000001</v>
      </c>
      <c r="J2265" s="1">
        <f t="shared" si="71"/>
        <v>892.98099999999999</v>
      </c>
    </row>
    <row r="2266" spans="1:10" x14ac:dyDescent="0.25">
      <c r="A2266">
        <v>799</v>
      </c>
      <c r="B2266">
        <v>3</v>
      </c>
      <c r="C2266">
        <v>607</v>
      </c>
      <c r="D2266">
        <v>29</v>
      </c>
      <c r="E2266">
        <v>1</v>
      </c>
      <c r="F2266">
        <v>2</v>
      </c>
      <c r="G2266">
        <v>999.99</v>
      </c>
      <c r="H2266" s="12">
        <v>7.0000000000000007E-2</v>
      </c>
      <c r="I2266" s="21">
        <f t="shared" si="70"/>
        <v>69.999300000000005</v>
      </c>
      <c r="J2266" s="1">
        <f t="shared" si="71"/>
        <v>1859.9814000000001</v>
      </c>
    </row>
    <row r="2267" spans="1:10" x14ac:dyDescent="0.25">
      <c r="A2267">
        <v>799</v>
      </c>
      <c r="B2267">
        <v>4</v>
      </c>
      <c r="C2267">
        <v>607</v>
      </c>
      <c r="D2267">
        <v>63</v>
      </c>
      <c r="E2267">
        <v>1</v>
      </c>
      <c r="F2267">
        <v>1</v>
      </c>
      <c r="G2267">
        <v>3499.99</v>
      </c>
      <c r="H2267" s="12">
        <v>0.1</v>
      </c>
      <c r="I2267" s="21">
        <f t="shared" si="70"/>
        <v>349.99900000000002</v>
      </c>
      <c r="J2267" s="1">
        <f t="shared" si="71"/>
        <v>3149.991</v>
      </c>
    </row>
    <row r="2268" spans="1:10" x14ac:dyDescent="0.25">
      <c r="A2268">
        <v>799</v>
      </c>
      <c r="B2268">
        <v>5</v>
      </c>
      <c r="C2268">
        <v>607</v>
      </c>
      <c r="D2268">
        <v>58</v>
      </c>
      <c r="E2268">
        <v>1</v>
      </c>
      <c r="F2268">
        <v>2</v>
      </c>
      <c r="G2268">
        <v>4999.99</v>
      </c>
      <c r="H2268" s="12">
        <v>7.0000000000000007E-2</v>
      </c>
      <c r="I2268" s="21">
        <f t="shared" si="70"/>
        <v>349.99930000000001</v>
      </c>
      <c r="J2268" s="1">
        <f t="shared" si="71"/>
        <v>9299.9813999999988</v>
      </c>
    </row>
    <row r="2269" spans="1:10" x14ac:dyDescent="0.25">
      <c r="A2269">
        <v>800</v>
      </c>
      <c r="B2269">
        <v>1</v>
      </c>
      <c r="C2269">
        <v>1057</v>
      </c>
      <c r="D2269">
        <v>65</v>
      </c>
      <c r="E2269">
        <v>2</v>
      </c>
      <c r="F2269">
        <v>2</v>
      </c>
      <c r="G2269">
        <v>346.99</v>
      </c>
      <c r="H2269" s="12">
        <v>0.1</v>
      </c>
      <c r="I2269" s="21">
        <f t="shared" si="70"/>
        <v>34.699000000000005</v>
      </c>
      <c r="J2269" s="1">
        <f t="shared" si="71"/>
        <v>624.58199999999999</v>
      </c>
    </row>
    <row r="2270" spans="1:10" x14ac:dyDescent="0.25">
      <c r="A2270">
        <v>800</v>
      </c>
      <c r="B2270">
        <v>2</v>
      </c>
      <c r="C2270">
        <v>1057</v>
      </c>
      <c r="D2270">
        <v>54</v>
      </c>
      <c r="E2270">
        <v>2</v>
      </c>
      <c r="F2270">
        <v>1</v>
      </c>
      <c r="G2270">
        <v>3199.99</v>
      </c>
      <c r="H2270" s="12">
        <v>7.0000000000000007E-2</v>
      </c>
      <c r="I2270" s="21">
        <f t="shared" si="70"/>
        <v>223.99930000000001</v>
      </c>
      <c r="J2270" s="1">
        <f t="shared" si="71"/>
        <v>2975.9906999999998</v>
      </c>
    </row>
    <row r="2271" spans="1:10" x14ac:dyDescent="0.25">
      <c r="A2271">
        <v>800</v>
      </c>
      <c r="B2271">
        <v>3</v>
      </c>
      <c r="C2271">
        <v>1057</v>
      </c>
      <c r="D2271">
        <v>6</v>
      </c>
      <c r="E2271">
        <v>2</v>
      </c>
      <c r="F2271">
        <v>2</v>
      </c>
      <c r="G2271">
        <v>469.99</v>
      </c>
      <c r="H2271" s="12">
        <v>0.05</v>
      </c>
      <c r="I2271" s="21">
        <f t="shared" si="70"/>
        <v>23.499500000000001</v>
      </c>
      <c r="J2271" s="1">
        <f t="shared" si="71"/>
        <v>892.98099999999999</v>
      </c>
    </row>
    <row r="2272" spans="1:10" x14ac:dyDescent="0.25">
      <c r="A2272">
        <v>800</v>
      </c>
      <c r="B2272">
        <v>4</v>
      </c>
      <c r="C2272">
        <v>1057</v>
      </c>
      <c r="D2272">
        <v>52</v>
      </c>
      <c r="E2272">
        <v>2</v>
      </c>
      <c r="F2272">
        <v>1</v>
      </c>
      <c r="G2272">
        <v>875.99</v>
      </c>
      <c r="H2272" s="12">
        <v>0.1</v>
      </c>
      <c r="I2272" s="21">
        <f t="shared" si="70"/>
        <v>87.599000000000004</v>
      </c>
      <c r="J2272" s="1">
        <f t="shared" si="71"/>
        <v>788.39099999999996</v>
      </c>
    </row>
    <row r="2273" spans="1:10" x14ac:dyDescent="0.25">
      <c r="A2273">
        <v>800</v>
      </c>
      <c r="B2273">
        <v>5</v>
      </c>
      <c r="C2273">
        <v>1057</v>
      </c>
      <c r="D2273">
        <v>95</v>
      </c>
      <c r="E2273">
        <v>2</v>
      </c>
      <c r="F2273">
        <v>2</v>
      </c>
      <c r="G2273">
        <v>299.99</v>
      </c>
      <c r="H2273" s="12">
        <v>0.05</v>
      </c>
      <c r="I2273" s="21">
        <f t="shared" si="70"/>
        <v>14.999500000000001</v>
      </c>
      <c r="J2273" s="1">
        <f t="shared" si="71"/>
        <v>569.98099999999999</v>
      </c>
    </row>
    <row r="2274" spans="1:10" x14ac:dyDescent="0.25">
      <c r="A2274">
        <v>801</v>
      </c>
      <c r="B2274">
        <v>1</v>
      </c>
      <c r="C2274">
        <v>78</v>
      </c>
      <c r="D2274">
        <v>101</v>
      </c>
      <c r="E2274">
        <v>1</v>
      </c>
      <c r="F2274">
        <v>1</v>
      </c>
      <c r="G2274">
        <v>339.99</v>
      </c>
      <c r="H2274" s="12">
        <v>7.0000000000000007E-2</v>
      </c>
      <c r="I2274" s="21">
        <f t="shared" si="70"/>
        <v>23.799300000000002</v>
      </c>
      <c r="J2274" s="1">
        <f t="shared" si="71"/>
        <v>316.19069999999999</v>
      </c>
    </row>
    <row r="2275" spans="1:10" x14ac:dyDescent="0.25">
      <c r="A2275">
        <v>802</v>
      </c>
      <c r="B2275">
        <v>1</v>
      </c>
      <c r="C2275">
        <v>340</v>
      </c>
      <c r="D2275">
        <v>30</v>
      </c>
      <c r="E2275">
        <v>2</v>
      </c>
      <c r="F2275">
        <v>1</v>
      </c>
      <c r="G2275">
        <v>999.99</v>
      </c>
      <c r="H2275" s="12">
        <v>0.05</v>
      </c>
      <c r="I2275" s="21">
        <f t="shared" si="70"/>
        <v>49.999500000000005</v>
      </c>
      <c r="J2275" s="1">
        <f t="shared" si="71"/>
        <v>949.9905</v>
      </c>
    </row>
    <row r="2276" spans="1:10" x14ac:dyDescent="0.25">
      <c r="A2276">
        <v>802</v>
      </c>
      <c r="B2276">
        <v>2</v>
      </c>
      <c r="C2276">
        <v>340</v>
      </c>
      <c r="D2276">
        <v>36</v>
      </c>
      <c r="E2276">
        <v>2</v>
      </c>
      <c r="F2276">
        <v>2</v>
      </c>
      <c r="G2276">
        <v>832.99</v>
      </c>
      <c r="H2276" s="12">
        <v>0.2</v>
      </c>
      <c r="I2276" s="21">
        <f t="shared" si="70"/>
        <v>166.59800000000001</v>
      </c>
      <c r="J2276" s="1">
        <f t="shared" si="71"/>
        <v>1332.7840000000001</v>
      </c>
    </row>
    <row r="2277" spans="1:10" x14ac:dyDescent="0.25">
      <c r="A2277">
        <v>802</v>
      </c>
      <c r="B2277">
        <v>3</v>
      </c>
      <c r="C2277">
        <v>340</v>
      </c>
      <c r="D2277">
        <v>40</v>
      </c>
      <c r="E2277">
        <v>2</v>
      </c>
      <c r="F2277">
        <v>1</v>
      </c>
      <c r="G2277">
        <v>4999.99</v>
      </c>
      <c r="H2277" s="12">
        <v>0.1</v>
      </c>
      <c r="I2277" s="21">
        <f t="shared" si="70"/>
        <v>499.99900000000002</v>
      </c>
      <c r="J2277" s="1">
        <f t="shared" si="71"/>
        <v>4499.991</v>
      </c>
    </row>
    <row r="2278" spans="1:10" x14ac:dyDescent="0.25">
      <c r="A2278">
        <v>802</v>
      </c>
      <c r="B2278">
        <v>4</v>
      </c>
      <c r="C2278">
        <v>340</v>
      </c>
      <c r="D2278">
        <v>28</v>
      </c>
      <c r="E2278">
        <v>2</v>
      </c>
      <c r="F2278">
        <v>1</v>
      </c>
      <c r="G2278">
        <v>2499.9899999999998</v>
      </c>
      <c r="H2278" s="12">
        <v>0.05</v>
      </c>
      <c r="I2278" s="21">
        <f t="shared" si="70"/>
        <v>124.9995</v>
      </c>
      <c r="J2278" s="1">
        <f t="shared" si="71"/>
        <v>2374.9904999999999</v>
      </c>
    </row>
    <row r="2279" spans="1:10" x14ac:dyDescent="0.25">
      <c r="A2279">
        <v>803</v>
      </c>
      <c r="B2279">
        <v>1</v>
      </c>
      <c r="C2279">
        <v>1105</v>
      </c>
      <c r="D2279">
        <v>111</v>
      </c>
      <c r="E2279">
        <v>3</v>
      </c>
      <c r="F2279">
        <v>1</v>
      </c>
      <c r="G2279">
        <v>470.99</v>
      </c>
      <c r="H2279" s="12">
        <v>7.0000000000000007E-2</v>
      </c>
      <c r="I2279" s="21">
        <f t="shared" si="70"/>
        <v>32.969300000000004</v>
      </c>
      <c r="J2279" s="1">
        <f t="shared" si="71"/>
        <v>438.02070000000003</v>
      </c>
    </row>
    <row r="2280" spans="1:10" x14ac:dyDescent="0.25">
      <c r="A2280">
        <v>803</v>
      </c>
      <c r="B2280">
        <v>2</v>
      </c>
      <c r="C2280">
        <v>1105</v>
      </c>
      <c r="D2280">
        <v>52</v>
      </c>
      <c r="E2280">
        <v>3</v>
      </c>
      <c r="F2280">
        <v>2</v>
      </c>
      <c r="G2280">
        <v>875.99</v>
      </c>
      <c r="H2280" s="12">
        <v>0.05</v>
      </c>
      <c r="I2280" s="21">
        <f t="shared" si="70"/>
        <v>43.799500000000002</v>
      </c>
      <c r="J2280" s="1">
        <f t="shared" si="71"/>
        <v>1664.3810000000001</v>
      </c>
    </row>
    <row r="2281" spans="1:10" x14ac:dyDescent="0.25">
      <c r="A2281">
        <v>803</v>
      </c>
      <c r="B2281">
        <v>3</v>
      </c>
      <c r="C2281">
        <v>1105</v>
      </c>
      <c r="D2281">
        <v>102</v>
      </c>
      <c r="E2281">
        <v>3</v>
      </c>
      <c r="F2281">
        <v>1</v>
      </c>
      <c r="G2281">
        <v>489.99</v>
      </c>
      <c r="H2281" s="12">
        <v>7.0000000000000007E-2</v>
      </c>
      <c r="I2281" s="21">
        <f t="shared" si="70"/>
        <v>34.299300000000002</v>
      </c>
      <c r="J2281" s="1">
        <f t="shared" si="71"/>
        <v>455.69069999999999</v>
      </c>
    </row>
    <row r="2282" spans="1:10" x14ac:dyDescent="0.25">
      <c r="A2282">
        <v>803</v>
      </c>
      <c r="B2282">
        <v>4</v>
      </c>
      <c r="C2282">
        <v>1105</v>
      </c>
      <c r="D2282">
        <v>83</v>
      </c>
      <c r="E2282">
        <v>3</v>
      </c>
      <c r="F2282">
        <v>2</v>
      </c>
      <c r="G2282">
        <v>149.99</v>
      </c>
      <c r="H2282" s="12">
        <v>0.05</v>
      </c>
      <c r="I2282" s="21">
        <f t="shared" si="70"/>
        <v>7.4995000000000012</v>
      </c>
      <c r="J2282" s="1">
        <f t="shared" si="71"/>
        <v>284.98099999999999</v>
      </c>
    </row>
    <row r="2283" spans="1:10" x14ac:dyDescent="0.25">
      <c r="A2283">
        <v>804</v>
      </c>
      <c r="B2283">
        <v>1</v>
      </c>
      <c r="C2283">
        <v>95</v>
      </c>
      <c r="D2283">
        <v>89</v>
      </c>
      <c r="E2283">
        <v>2</v>
      </c>
      <c r="F2283">
        <v>2</v>
      </c>
      <c r="G2283">
        <v>209.99</v>
      </c>
      <c r="H2283" s="12">
        <v>0.2</v>
      </c>
      <c r="I2283" s="21">
        <f t="shared" si="70"/>
        <v>41.998000000000005</v>
      </c>
      <c r="J2283" s="1">
        <f t="shared" si="71"/>
        <v>335.98400000000004</v>
      </c>
    </row>
    <row r="2284" spans="1:10" x14ac:dyDescent="0.25">
      <c r="A2284">
        <v>804</v>
      </c>
      <c r="B2284">
        <v>2</v>
      </c>
      <c r="C2284">
        <v>95</v>
      </c>
      <c r="D2284">
        <v>53</v>
      </c>
      <c r="E2284">
        <v>2</v>
      </c>
      <c r="F2284">
        <v>1</v>
      </c>
      <c r="G2284">
        <v>749.99</v>
      </c>
      <c r="H2284" s="12">
        <v>7.0000000000000007E-2</v>
      </c>
      <c r="I2284" s="21">
        <f t="shared" si="70"/>
        <v>52.499300000000005</v>
      </c>
      <c r="J2284" s="1">
        <f t="shared" si="71"/>
        <v>697.49070000000006</v>
      </c>
    </row>
    <row r="2285" spans="1:10" x14ac:dyDescent="0.25">
      <c r="A2285">
        <v>804</v>
      </c>
      <c r="B2285">
        <v>3</v>
      </c>
      <c r="C2285">
        <v>95</v>
      </c>
      <c r="D2285">
        <v>50</v>
      </c>
      <c r="E2285">
        <v>2</v>
      </c>
      <c r="F2285">
        <v>2</v>
      </c>
      <c r="G2285">
        <v>5999.99</v>
      </c>
      <c r="H2285" s="12">
        <v>0.05</v>
      </c>
      <c r="I2285" s="21">
        <f t="shared" si="70"/>
        <v>299.99950000000001</v>
      </c>
      <c r="J2285" s="1">
        <f t="shared" si="71"/>
        <v>11399.981</v>
      </c>
    </row>
    <row r="2286" spans="1:10" x14ac:dyDescent="0.25">
      <c r="A2286">
        <v>805</v>
      </c>
      <c r="B2286">
        <v>1</v>
      </c>
      <c r="C2286">
        <v>420</v>
      </c>
      <c r="D2286">
        <v>24</v>
      </c>
      <c r="E2286">
        <v>2</v>
      </c>
      <c r="F2286">
        <v>1</v>
      </c>
      <c r="G2286">
        <v>549.99</v>
      </c>
      <c r="H2286" s="12">
        <v>0.05</v>
      </c>
      <c r="I2286" s="21">
        <f t="shared" si="70"/>
        <v>27.499500000000001</v>
      </c>
      <c r="J2286" s="1">
        <f t="shared" si="71"/>
        <v>522.4905</v>
      </c>
    </row>
    <row r="2287" spans="1:10" x14ac:dyDescent="0.25">
      <c r="A2287">
        <v>805</v>
      </c>
      <c r="B2287">
        <v>2</v>
      </c>
      <c r="C2287">
        <v>420</v>
      </c>
      <c r="D2287">
        <v>33</v>
      </c>
      <c r="E2287">
        <v>2</v>
      </c>
      <c r="F2287">
        <v>2</v>
      </c>
      <c r="G2287">
        <v>469.99</v>
      </c>
      <c r="H2287" s="12">
        <v>0.2</v>
      </c>
      <c r="I2287" s="21">
        <f t="shared" si="70"/>
        <v>93.998000000000005</v>
      </c>
      <c r="J2287" s="1">
        <f t="shared" si="71"/>
        <v>751.98400000000004</v>
      </c>
    </row>
    <row r="2288" spans="1:10" x14ac:dyDescent="0.25">
      <c r="A2288">
        <v>805</v>
      </c>
      <c r="B2288">
        <v>3</v>
      </c>
      <c r="C2288">
        <v>420</v>
      </c>
      <c r="D2288">
        <v>62</v>
      </c>
      <c r="E2288">
        <v>2</v>
      </c>
      <c r="F2288">
        <v>2</v>
      </c>
      <c r="G2288">
        <v>3499.99</v>
      </c>
      <c r="H2288" s="12">
        <v>0.2</v>
      </c>
      <c r="I2288" s="21">
        <f t="shared" si="70"/>
        <v>699.99800000000005</v>
      </c>
      <c r="J2288" s="1">
        <f t="shared" si="71"/>
        <v>5599.9839999999995</v>
      </c>
    </row>
    <row r="2289" spans="1:10" x14ac:dyDescent="0.25">
      <c r="A2289">
        <v>805</v>
      </c>
      <c r="B2289">
        <v>4</v>
      </c>
      <c r="C2289">
        <v>420</v>
      </c>
      <c r="D2289">
        <v>32</v>
      </c>
      <c r="E2289">
        <v>2</v>
      </c>
      <c r="F2289">
        <v>1</v>
      </c>
      <c r="G2289">
        <v>469.99</v>
      </c>
      <c r="H2289" s="12">
        <v>7.0000000000000007E-2</v>
      </c>
      <c r="I2289" s="21">
        <f t="shared" si="70"/>
        <v>32.899300000000004</v>
      </c>
      <c r="J2289" s="1">
        <f t="shared" si="71"/>
        <v>437.09070000000003</v>
      </c>
    </row>
    <row r="2290" spans="1:10" x14ac:dyDescent="0.25">
      <c r="A2290">
        <v>805</v>
      </c>
      <c r="B2290">
        <v>5</v>
      </c>
      <c r="C2290">
        <v>420</v>
      </c>
      <c r="D2290">
        <v>6</v>
      </c>
      <c r="E2290">
        <v>2</v>
      </c>
      <c r="F2290">
        <v>2</v>
      </c>
      <c r="G2290">
        <v>469.99</v>
      </c>
      <c r="H2290" s="12">
        <v>0.05</v>
      </c>
      <c r="I2290" s="21">
        <f t="shared" si="70"/>
        <v>23.499500000000001</v>
      </c>
      <c r="J2290" s="1">
        <f t="shared" si="71"/>
        <v>892.98099999999999</v>
      </c>
    </row>
    <row r="2291" spans="1:10" x14ac:dyDescent="0.25">
      <c r="A2291">
        <v>806</v>
      </c>
      <c r="B2291">
        <v>1</v>
      </c>
      <c r="C2291">
        <v>234</v>
      </c>
      <c r="D2291">
        <v>93</v>
      </c>
      <c r="E2291">
        <v>2</v>
      </c>
      <c r="F2291">
        <v>2</v>
      </c>
      <c r="G2291">
        <v>209.99</v>
      </c>
      <c r="H2291" s="12">
        <v>0.1</v>
      </c>
      <c r="I2291" s="21">
        <f t="shared" si="70"/>
        <v>20.999000000000002</v>
      </c>
      <c r="J2291" s="1">
        <f t="shared" si="71"/>
        <v>377.98200000000003</v>
      </c>
    </row>
    <row r="2292" spans="1:10" x14ac:dyDescent="0.25">
      <c r="A2292">
        <v>806</v>
      </c>
      <c r="B2292">
        <v>2</v>
      </c>
      <c r="C2292">
        <v>234</v>
      </c>
      <c r="D2292">
        <v>97</v>
      </c>
      <c r="E2292">
        <v>2</v>
      </c>
      <c r="F2292">
        <v>1</v>
      </c>
      <c r="G2292">
        <v>349.99</v>
      </c>
      <c r="H2292" s="12">
        <v>0.2</v>
      </c>
      <c r="I2292" s="21">
        <f t="shared" si="70"/>
        <v>69.998000000000005</v>
      </c>
      <c r="J2292" s="1">
        <f t="shared" si="71"/>
        <v>279.99200000000002</v>
      </c>
    </row>
    <row r="2293" spans="1:10" x14ac:dyDescent="0.25">
      <c r="A2293">
        <v>806</v>
      </c>
      <c r="B2293">
        <v>3</v>
      </c>
      <c r="C2293">
        <v>234</v>
      </c>
      <c r="D2293">
        <v>77</v>
      </c>
      <c r="E2293">
        <v>2</v>
      </c>
      <c r="F2293">
        <v>2</v>
      </c>
      <c r="G2293">
        <v>799.99</v>
      </c>
      <c r="H2293" s="12">
        <v>0.1</v>
      </c>
      <c r="I2293" s="21">
        <f t="shared" si="70"/>
        <v>79.999000000000009</v>
      </c>
      <c r="J2293" s="1">
        <f t="shared" si="71"/>
        <v>1439.982</v>
      </c>
    </row>
    <row r="2294" spans="1:10" x14ac:dyDescent="0.25">
      <c r="A2294">
        <v>806</v>
      </c>
      <c r="B2294">
        <v>4</v>
      </c>
      <c r="C2294">
        <v>234</v>
      </c>
      <c r="D2294">
        <v>82</v>
      </c>
      <c r="E2294">
        <v>2</v>
      </c>
      <c r="F2294">
        <v>2</v>
      </c>
      <c r="G2294">
        <v>659.99</v>
      </c>
      <c r="H2294" s="12">
        <v>0.2</v>
      </c>
      <c r="I2294" s="21">
        <f t="shared" si="70"/>
        <v>131.99800000000002</v>
      </c>
      <c r="J2294" s="1">
        <f t="shared" si="71"/>
        <v>1055.9839999999999</v>
      </c>
    </row>
    <row r="2295" spans="1:10" x14ac:dyDescent="0.25">
      <c r="A2295">
        <v>806</v>
      </c>
      <c r="B2295">
        <v>5</v>
      </c>
      <c r="C2295">
        <v>234</v>
      </c>
      <c r="D2295">
        <v>91</v>
      </c>
      <c r="E2295">
        <v>2</v>
      </c>
      <c r="F2295">
        <v>2</v>
      </c>
      <c r="G2295">
        <v>349.99</v>
      </c>
      <c r="H2295" s="12">
        <v>7.0000000000000007E-2</v>
      </c>
      <c r="I2295" s="21">
        <f t="shared" si="70"/>
        <v>24.499300000000002</v>
      </c>
      <c r="J2295" s="1">
        <f t="shared" si="71"/>
        <v>650.98140000000001</v>
      </c>
    </row>
    <row r="2296" spans="1:10" x14ac:dyDescent="0.25">
      <c r="A2296">
        <v>807</v>
      </c>
      <c r="B2296">
        <v>1</v>
      </c>
      <c r="C2296">
        <v>1148</v>
      </c>
      <c r="D2296">
        <v>21</v>
      </c>
      <c r="E2296">
        <v>2</v>
      </c>
      <c r="F2296">
        <v>2</v>
      </c>
      <c r="G2296">
        <v>269.99</v>
      </c>
      <c r="H2296" s="12">
        <v>0.2</v>
      </c>
      <c r="I2296" s="21">
        <f t="shared" si="70"/>
        <v>53.998000000000005</v>
      </c>
      <c r="J2296" s="1">
        <f t="shared" si="71"/>
        <v>431.98400000000004</v>
      </c>
    </row>
    <row r="2297" spans="1:10" x14ac:dyDescent="0.25">
      <c r="A2297">
        <v>807</v>
      </c>
      <c r="B2297">
        <v>2</v>
      </c>
      <c r="C2297">
        <v>1148</v>
      </c>
      <c r="D2297">
        <v>6</v>
      </c>
      <c r="E2297">
        <v>2</v>
      </c>
      <c r="F2297">
        <v>1</v>
      </c>
      <c r="G2297">
        <v>469.99</v>
      </c>
      <c r="H2297" s="12">
        <v>7.0000000000000007E-2</v>
      </c>
      <c r="I2297" s="21">
        <f t="shared" si="70"/>
        <v>32.899300000000004</v>
      </c>
      <c r="J2297" s="1">
        <f t="shared" si="71"/>
        <v>437.09070000000003</v>
      </c>
    </row>
    <row r="2298" spans="1:10" x14ac:dyDescent="0.25">
      <c r="A2298">
        <v>807</v>
      </c>
      <c r="B2298">
        <v>3</v>
      </c>
      <c r="C2298">
        <v>1148</v>
      </c>
      <c r="D2298">
        <v>3</v>
      </c>
      <c r="E2298">
        <v>2</v>
      </c>
      <c r="F2298">
        <v>2</v>
      </c>
      <c r="G2298">
        <v>999.99</v>
      </c>
      <c r="H2298" s="12">
        <v>7.0000000000000007E-2</v>
      </c>
      <c r="I2298" s="21">
        <f t="shared" si="70"/>
        <v>69.999300000000005</v>
      </c>
      <c r="J2298" s="1">
        <f t="shared" si="71"/>
        <v>1859.9814000000001</v>
      </c>
    </row>
    <row r="2299" spans="1:10" x14ac:dyDescent="0.25">
      <c r="A2299">
        <v>807</v>
      </c>
      <c r="B2299">
        <v>4</v>
      </c>
      <c r="C2299">
        <v>1148</v>
      </c>
      <c r="D2299">
        <v>9</v>
      </c>
      <c r="E2299">
        <v>2</v>
      </c>
      <c r="F2299">
        <v>2</v>
      </c>
      <c r="G2299">
        <v>2999.99</v>
      </c>
      <c r="H2299" s="12">
        <v>0.2</v>
      </c>
      <c r="I2299" s="21">
        <f t="shared" si="70"/>
        <v>599.99799999999993</v>
      </c>
      <c r="J2299" s="1">
        <f t="shared" si="71"/>
        <v>4799.9839999999995</v>
      </c>
    </row>
    <row r="2300" spans="1:10" x14ac:dyDescent="0.25">
      <c r="A2300">
        <v>807</v>
      </c>
      <c r="B2300">
        <v>5</v>
      </c>
      <c r="C2300">
        <v>1148</v>
      </c>
      <c r="D2300">
        <v>16</v>
      </c>
      <c r="E2300">
        <v>2</v>
      </c>
      <c r="F2300">
        <v>1</v>
      </c>
      <c r="G2300">
        <v>599.99</v>
      </c>
      <c r="H2300" s="12">
        <v>0.2</v>
      </c>
      <c r="I2300" s="21">
        <f t="shared" si="70"/>
        <v>119.998</v>
      </c>
      <c r="J2300" s="1">
        <f t="shared" si="71"/>
        <v>479.99200000000002</v>
      </c>
    </row>
    <row r="2301" spans="1:10" x14ac:dyDescent="0.25">
      <c r="A2301">
        <v>808</v>
      </c>
      <c r="B2301">
        <v>1</v>
      </c>
      <c r="C2301">
        <v>315</v>
      </c>
      <c r="D2301">
        <v>96</v>
      </c>
      <c r="E2301">
        <v>2</v>
      </c>
      <c r="F2301">
        <v>2</v>
      </c>
      <c r="G2301">
        <v>349.99</v>
      </c>
      <c r="H2301" s="12">
        <v>0.05</v>
      </c>
      <c r="I2301" s="21">
        <f t="shared" si="70"/>
        <v>17.499500000000001</v>
      </c>
      <c r="J2301" s="1">
        <f t="shared" si="71"/>
        <v>664.98099999999999</v>
      </c>
    </row>
    <row r="2302" spans="1:10" x14ac:dyDescent="0.25">
      <c r="A2302">
        <v>808</v>
      </c>
      <c r="B2302">
        <v>2</v>
      </c>
      <c r="C2302">
        <v>315</v>
      </c>
      <c r="D2302">
        <v>18</v>
      </c>
      <c r="E2302">
        <v>2</v>
      </c>
      <c r="F2302">
        <v>1</v>
      </c>
      <c r="G2302">
        <v>449</v>
      </c>
      <c r="H2302" s="12">
        <v>0.05</v>
      </c>
      <c r="I2302" s="21">
        <f t="shared" si="70"/>
        <v>22.450000000000003</v>
      </c>
      <c r="J2302" s="1">
        <f t="shared" si="71"/>
        <v>426.55</v>
      </c>
    </row>
    <row r="2303" spans="1:10" x14ac:dyDescent="0.25">
      <c r="A2303">
        <v>808</v>
      </c>
      <c r="B2303">
        <v>3</v>
      </c>
      <c r="C2303">
        <v>315</v>
      </c>
      <c r="D2303">
        <v>85</v>
      </c>
      <c r="E2303">
        <v>2</v>
      </c>
      <c r="F2303">
        <v>1</v>
      </c>
      <c r="G2303">
        <v>329.99</v>
      </c>
      <c r="H2303" s="12">
        <v>0.05</v>
      </c>
      <c r="I2303" s="21">
        <f t="shared" si="70"/>
        <v>16.499500000000001</v>
      </c>
      <c r="J2303" s="1">
        <f t="shared" si="71"/>
        <v>313.4905</v>
      </c>
    </row>
    <row r="2304" spans="1:10" x14ac:dyDescent="0.25">
      <c r="A2304">
        <v>808</v>
      </c>
      <c r="B2304">
        <v>4</v>
      </c>
      <c r="C2304">
        <v>315</v>
      </c>
      <c r="D2304">
        <v>19</v>
      </c>
      <c r="E2304">
        <v>2</v>
      </c>
      <c r="F2304">
        <v>2</v>
      </c>
      <c r="G2304">
        <v>449</v>
      </c>
      <c r="H2304" s="12">
        <v>0.05</v>
      </c>
      <c r="I2304" s="21">
        <f t="shared" si="70"/>
        <v>22.450000000000003</v>
      </c>
      <c r="J2304" s="1">
        <f t="shared" si="71"/>
        <v>853.1</v>
      </c>
    </row>
    <row r="2305" spans="1:10" x14ac:dyDescent="0.25">
      <c r="A2305">
        <v>809</v>
      </c>
      <c r="B2305">
        <v>1</v>
      </c>
      <c r="C2305">
        <v>1222</v>
      </c>
      <c r="D2305">
        <v>78</v>
      </c>
      <c r="E2305">
        <v>2</v>
      </c>
      <c r="F2305">
        <v>1</v>
      </c>
      <c r="G2305">
        <v>647.99</v>
      </c>
      <c r="H2305" s="12">
        <v>0.1</v>
      </c>
      <c r="I2305" s="21">
        <f t="shared" si="70"/>
        <v>64.799000000000007</v>
      </c>
      <c r="J2305" s="1">
        <f t="shared" si="71"/>
        <v>583.19100000000003</v>
      </c>
    </row>
    <row r="2306" spans="1:10" x14ac:dyDescent="0.25">
      <c r="A2306">
        <v>809</v>
      </c>
      <c r="B2306">
        <v>2</v>
      </c>
      <c r="C2306">
        <v>1222</v>
      </c>
      <c r="D2306">
        <v>26</v>
      </c>
      <c r="E2306">
        <v>2</v>
      </c>
      <c r="F2306">
        <v>1</v>
      </c>
      <c r="G2306">
        <v>599.99</v>
      </c>
      <c r="H2306" s="12">
        <v>0.2</v>
      </c>
      <c r="I2306" s="21">
        <f t="shared" si="70"/>
        <v>119.998</v>
      </c>
      <c r="J2306" s="1">
        <f t="shared" si="71"/>
        <v>479.99200000000002</v>
      </c>
    </row>
    <row r="2307" spans="1:10" x14ac:dyDescent="0.25">
      <c r="A2307">
        <v>809</v>
      </c>
      <c r="B2307">
        <v>3</v>
      </c>
      <c r="C2307">
        <v>1222</v>
      </c>
      <c r="D2307">
        <v>92</v>
      </c>
      <c r="E2307">
        <v>2</v>
      </c>
      <c r="F2307">
        <v>2</v>
      </c>
      <c r="G2307">
        <v>209.99</v>
      </c>
      <c r="H2307" s="12">
        <v>0.1</v>
      </c>
      <c r="I2307" s="21">
        <f t="shared" ref="I2307:I2370" si="72">G2307*H2307</f>
        <v>20.999000000000002</v>
      </c>
      <c r="J2307" s="1">
        <f t="shared" ref="J2307:J2370" si="73">(G2307-I2307)*F2307</f>
        <v>377.98200000000003</v>
      </c>
    </row>
    <row r="2308" spans="1:10" x14ac:dyDescent="0.25">
      <c r="A2308">
        <v>810</v>
      </c>
      <c r="B2308">
        <v>1</v>
      </c>
      <c r="C2308">
        <v>153</v>
      </c>
      <c r="D2308">
        <v>103</v>
      </c>
      <c r="E2308">
        <v>3</v>
      </c>
      <c r="F2308">
        <v>2</v>
      </c>
      <c r="G2308">
        <v>551.99</v>
      </c>
      <c r="H2308" s="12">
        <v>0.05</v>
      </c>
      <c r="I2308" s="21">
        <f t="shared" si="72"/>
        <v>27.599500000000003</v>
      </c>
      <c r="J2308" s="1">
        <f t="shared" si="73"/>
        <v>1048.7809999999999</v>
      </c>
    </row>
    <row r="2309" spans="1:10" x14ac:dyDescent="0.25">
      <c r="A2309">
        <v>810</v>
      </c>
      <c r="B2309">
        <v>2</v>
      </c>
      <c r="C2309">
        <v>153</v>
      </c>
      <c r="D2309">
        <v>100</v>
      </c>
      <c r="E2309">
        <v>3</v>
      </c>
      <c r="F2309">
        <v>1</v>
      </c>
      <c r="G2309">
        <v>489.99</v>
      </c>
      <c r="H2309" s="12">
        <v>0.2</v>
      </c>
      <c r="I2309" s="21">
        <f t="shared" si="72"/>
        <v>97.998000000000005</v>
      </c>
      <c r="J2309" s="1">
        <f t="shared" si="73"/>
        <v>391.99200000000002</v>
      </c>
    </row>
    <row r="2310" spans="1:10" x14ac:dyDescent="0.25">
      <c r="A2310">
        <v>810</v>
      </c>
      <c r="B2310">
        <v>3</v>
      </c>
      <c r="C2310">
        <v>153</v>
      </c>
      <c r="D2310">
        <v>56</v>
      </c>
      <c r="E2310">
        <v>3</v>
      </c>
      <c r="F2310">
        <v>1</v>
      </c>
      <c r="G2310">
        <v>5499.99</v>
      </c>
      <c r="H2310" s="12">
        <v>0.05</v>
      </c>
      <c r="I2310" s="21">
        <f t="shared" si="72"/>
        <v>274.99950000000001</v>
      </c>
      <c r="J2310" s="1">
        <f t="shared" si="73"/>
        <v>5224.9904999999999</v>
      </c>
    </row>
    <row r="2311" spans="1:10" x14ac:dyDescent="0.25">
      <c r="A2311">
        <v>810</v>
      </c>
      <c r="B2311">
        <v>4</v>
      </c>
      <c r="C2311">
        <v>153</v>
      </c>
      <c r="D2311">
        <v>22</v>
      </c>
      <c r="E2311">
        <v>3</v>
      </c>
      <c r="F2311">
        <v>1</v>
      </c>
      <c r="G2311">
        <v>269.99</v>
      </c>
      <c r="H2311" s="12">
        <v>0.2</v>
      </c>
      <c r="I2311" s="21">
        <f t="shared" si="72"/>
        <v>53.998000000000005</v>
      </c>
      <c r="J2311" s="1">
        <f t="shared" si="73"/>
        <v>215.99200000000002</v>
      </c>
    </row>
    <row r="2312" spans="1:10" x14ac:dyDescent="0.25">
      <c r="A2312">
        <v>811</v>
      </c>
      <c r="B2312">
        <v>1</v>
      </c>
      <c r="C2312">
        <v>524</v>
      </c>
      <c r="D2312">
        <v>45</v>
      </c>
      <c r="E2312">
        <v>2</v>
      </c>
      <c r="F2312">
        <v>2</v>
      </c>
      <c r="G2312">
        <v>869.99</v>
      </c>
      <c r="H2312" s="12">
        <v>7.0000000000000007E-2</v>
      </c>
      <c r="I2312" s="21">
        <f t="shared" si="72"/>
        <v>60.899300000000004</v>
      </c>
      <c r="J2312" s="1">
        <f t="shared" si="73"/>
        <v>1618.1813999999999</v>
      </c>
    </row>
    <row r="2313" spans="1:10" x14ac:dyDescent="0.25">
      <c r="A2313">
        <v>811</v>
      </c>
      <c r="B2313">
        <v>2</v>
      </c>
      <c r="C2313">
        <v>524</v>
      </c>
      <c r="D2313">
        <v>54</v>
      </c>
      <c r="E2313">
        <v>2</v>
      </c>
      <c r="F2313">
        <v>1</v>
      </c>
      <c r="G2313">
        <v>3199.99</v>
      </c>
      <c r="H2313" s="12">
        <v>0.2</v>
      </c>
      <c r="I2313" s="21">
        <f t="shared" si="72"/>
        <v>639.99800000000005</v>
      </c>
      <c r="J2313" s="1">
        <f t="shared" si="73"/>
        <v>2559.9919999999997</v>
      </c>
    </row>
    <row r="2314" spans="1:10" x14ac:dyDescent="0.25">
      <c r="A2314">
        <v>811</v>
      </c>
      <c r="B2314">
        <v>3</v>
      </c>
      <c r="C2314">
        <v>524</v>
      </c>
      <c r="D2314">
        <v>70</v>
      </c>
      <c r="E2314">
        <v>2</v>
      </c>
      <c r="F2314">
        <v>1</v>
      </c>
      <c r="G2314">
        <v>659.99</v>
      </c>
      <c r="H2314" s="12">
        <v>7.0000000000000007E-2</v>
      </c>
      <c r="I2314" s="21">
        <f t="shared" si="72"/>
        <v>46.199300000000008</v>
      </c>
      <c r="J2314" s="1">
        <f t="shared" si="73"/>
        <v>613.79070000000002</v>
      </c>
    </row>
    <row r="2315" spans="1:10" x14ac:dyDescent="0.25">
      <c r="A2315">
        <v>811</v>
      </c>
      <c r="B2315">
        <v>4</v>
      </c>
      <c r="C2315">
        <v>524</v>
      </c>
      <c r="D2315">
        <v>66</v>
      </c>
      <c r="E2315">
        <v>2</v>
      </c>
      <c r="F2315">
        <v>1</v>
      </c>
      <c r="G2315">
        <v>250.99</v>
      </c>
      <c r="H2315" s="12">
        <v>0.1</v>
      </c>
      <c r="I2315" s="21">
        <f t="shared" si="72"/>
        <v>25.099000000000004</v>
      </c>
      <c r="J2315" s="1">
        <f t="shared" si="73"/>
        <v>225.89100000000002</v>
      </c>
    </row>
    <row r="2316" spans="1:10" x14ac:dyDescent="0.25">
      <c r="A2316">
        <v>812</v>
      </c>
      <c r="B2316">
        <v>1</v>
      </c>
      <c r="C2316">
        <v>1164</v>
      </c>
      <c r="D2316">
        <v>76</v>
      </c>
      <c r="E2316">
        <v>2</v>
      </c>
      <c r="F2316">
        <v>2</v>
      </c>
      <c r="G2316">
        <v>299.99</v>
      </c>
      <c r="H2316" s="12">
        <v>0.1</v>
      </c>
      <c r="I2316" s="21">
        <f t="shared" si="72"/>
        <v>29.999000000000002</v>
      </c>
      <c r="J2316" s="1">
        <f t="shared" si="73"/>
        <v>539.98199999999997</v>
      </c>
    </row>
    <row r="2317" spans="1:10" x14ac:dyDescent="0.25">
      <c r="A2317">
        <v>812</v>
      </c>
      <c r="B2317">
        <v>2</v>
      </c>
      <c r="C2317">
        <v>1164</v>
      </c>
      <c r="D2317">
        <v>40</v>
      </c>
      <c r="E2317">
        <v>2</v>
      </c>
      <c r="F2317">
        <v>1</v>
      </c>
      <c r="G2317">
        <v>4999.99</v>
      </c>
      <c r="H2317" s="12">
        <v>0.2</v>
      </c>
      <c r="I2317" s="21">
        <f t="shared" si="72"/>
        <v>999.99800000000005</v>
      </c>
      <c r="J2317" s="1">
        <f t="shared" si="73"/>
        <v>3999.9919999999997</v>
      </c>
    </row>
    <row r="2318" spans="1:10" x14ac:dyDescent="0.25">
      <c r="A2318">
        <v>813</v>
      </c>
      <c r="B2318">
        <v>1</v>
      </c>
      <c r="C2318">
        <v>1203</v>
      </c>
      <c r="D2318">
        <v>96</v>
      </c>
      <c r="E2318">
        <v>3</v>
      </c>
      <c r="F2318">
        <v>2</v>
      </c>
      <c r="G2318">
        <v>349.99</v>
      </c>
      <c r="H2318" s="12">
        <v>0.1</v>
      </c>
      <c r="I2318" s="21">
        <f t="shared" si="72"/>
        <v>34.999000000000002</v>
      </c>
      <c r="J2318" s="1">
        <f t="shared" si="73"/>
        <v>629.98199999999997</v>
      </c>
    </row>
    <row r="2319" spans="1:10" x14ac:dyDescent="0.25">
      <c r="A2319">
        <v>813</v>
      </c>
      <c r="B2319">
        <v>2</v>
      </c>
      <c r="C2319">
        <v>1203</v>
      </c>
      <c r="D2319">
        <v>85</v>
      </c>
      <c r="E2319">
        <v>3</v>
      </c>
      <c r="F2319">
        <v>2</v>
      </c>
      <c r="G2319">
        <v>329.99</v>
      </c>
      <c r="H2319" s="12">
        <v>0.2</v>
      </c>
      <c r="I2319" s="21">
        <f t="shared" si="72"/>
        <v>65.998000000000005</v>
      </c>
      <c r="J2319" s="1">
        <f t="shared" si="73"/>
        <v>527.98400000000004</v>
      </c>
    </row>
    <row r="2320" spans="1:10" x14ac:dyDescent="0.25">
      <c r="A2320">
        <v>813</v>
      </c>
      <c r="B2320">
        <v>3</v>
      </c>
      <c r="C2320">
        <v>1203</v>
      </c>
      <c r="D2320">
        <v>33</v>
      </c>
      <c r="E2320">
        <v>3</v>
      </c>
      <c r="F2320">
        <v>2</v>
      </c>
      <c r="G2320">
        <v>469.99</v>
      </c>
      <c r="H2320" s="12">
        <v>0.2</v>
      </c>
      <c r="I2320" s="21">
        <f t="shared" si="72"/>
        <v>93.998000000000005</v>
      </c>
      <c r="J2320" s="1">
        <f t="shared" si="73"/>
        <v>751.98400000000004</v>
      </c>
    </row>
    <row r="2321" spans="1:10" x14ac:dyDescent="0.25">
      <c r="A2321">
        <v>813</v>
      </c>
      <c r="B2321">
        <v>4</v>
      </c>
      <c r="C2321">
        <v>1203</v>
      </c>
      <c r="D2321">
        <v>26</v>
      </c>
      <c r="E2321">
        <v>3</v>
      </c>
      <c r="F2321">
        <v>2</v>
      </c>
      <c r="G2321">
        <v>599.99</v>
      </c>
      <c r="H2321" s="12">
        <v>7.0000000000000007E-2</v>
      </c>
      <c r="I2321" s="21">
        <f t="shared" si="72"/>
        <v>41.999300000000005</v>
      </c>
      <c r="J2321" s="1">
        <f t="shared" si="73"/>
        <v>1115.9814000000001</v>
      </c>
    </row>
    <row r="2322" spans="1:10" x14ac:dyDescent="0.25">
      <c r="A2322">
        <v>813</v>
      </c>
      <c r="B2322">
        <v>5</v>
      </c>
      <c r="C2322">
        <v>1203</v>
      </c>
      <c r="D2322">
        <v>71</v>
      </c>
      <c r="E2322">
        <v>3</v>
      </c>
      <c r="F2322">
        <v>2</v>
      </c>
      <c r="G2322">
        <v>416.99</v>
      </c>
      <c r="H2322" s="12">
        <v>0.05</v>
      </c>
      <c r="I2322" s="21">
        <f t="shared" si="72"/>
        <v>20.849500000000003</v>
      </c>
      <c r="J2322" s="1">
        <f t="shared" si="73"/>
        <v>792.28100000000006</v>
      </c>
    </row>
    <row r="2323" spans="1:10" x14ac:dyDescent="0.25">
      <c r="A2323">
        <v>814</v>
      </c>
      <c r="B2323">
        <v>1</v>
      </c>
      <c r="C2323">
        <v>629</v>
      </c>
      <c r="D2323">
        <v>69</v>
      </c>
      <c r="E2323">
        <v>2</v>
      </c>
      <c r="F2323">
        <v>2</v>
      </c>
      <c r="G2323">
        <v>416.99</v>
      </c>
      <c r="H2323" s="12">
        <v>0.1</v>
      </c>
      <c r="I2323" s="21">
        <f t="shared" si="72"/>
        <v>41.699000000000005</v>
      </c>
      <c r="J2323" s="1">
        <f t="shared" si="73"/>
        <v>750.58199999999999</v>
      </c>
    </row>
    <row r="2324" spans="1:10" x14ac:dyDescent="0.25">
      <c r="A2324">
        <v>814</v>
      </c>
      <c r="B2324">
        <v>2</v>
      </c>
      <c r="C2324">
        <v>629</v>
      </c>
      <c r="D2324">
        <v>100</v>
      </c>
      <c r="E2324">
        <v>2</v>
      </c>
      <c r="F2324">
        <v>1</v>
      </c>
      <c r="G2324">
        <v>489.99</v>
      </c>
      <c r="H2324" s="12">
        <v>0.1</v>
      </c>
      <c r="I2324" s="21">
        <f t="shared" si="72"/>
        <v>48.999000000000002</v>
      </c>
      <c r="J2324" s="1">
        <f t="shared" si="73"/>
        <v>440.99099999999999</v>
      </c>
    </row>
    <row r="2325" spans="1:10" x14ac:dyDescent="0.25">
      <c r="A2325">
        <v>814</v>
      </c>
      <c r="B2325">
        <v>3</v>
      </c>
      <c r="C2325">
        <v>629</v>
      </c>
      <c r="D2325">
        <v>65</v>
      </c>
      <c r="E2325">
        <v>2</v>
      </c>
      <c r="F2325">
        <v>1</v>
      </c>
      <c r="G2325">
        <v>346.99</v>
      </c>
      <c r="H2325" s="12">
        <v>0.2</v>
      </c>
      <c r="I2325" s="21">
        <f t="shared" si="72"/>
        <v>69.39800000000001</v>
      </c>
      <c r="J2325" s="1">
        <f t="shared" si="73"/>
        <v>277.59199999999998</v>
      </c>
    </row>
    <row r="2326" spans="1:10" x14ac:dyDescent="0.25">
      <c r="A2326">
        <v>814</v>
      </c>
      <c r="B2326">
        <v>4</v>
      </c>
      <c r="C2326">
        <v>629</v>
      </c>
      <c r="D2326">
        <v>83</v>
      </c>
      <c r="E2326">
        <v>2</v>
      </c>
      <c r="F2326">
        <v>2</v>
      </c>
      <c r="G2326">
        <v>149.99</v>
      </c>
      <c r="H2326" s="12">
        <v>0.05</v>
      </c>
      <c r="I2326" s="21">
        <f t="shared" si="72"/>
        <v>7.4995000000000012</v>
      </c>
      <c r="J2326" s="1">
        <f t="shared" si="73"/>
        <v>284.98099999999999</v>
      </c>
    </row>
    <row r="2327" spans="1:10" x14ac:dyDescent="0.25">
      <c r="A2327">
        <v>815</v>
      </c>
      <c r="B2327">
        <v>1</v>
      </c>
      <c r="C2327">
        <v>1251</v>
      </c>
      <c r="D2327">
        <v>105</v>
      </c>
      <c r="E2327">
        <v>1</v>
      </c>
      <c r="F2327">
        <v>2</v>
      </c>
      <c r="G2327">
        <v>533.99</v>
      </c>
      <c r="H2327" s="12">
        <v>0.2</v>
      </c>
      <c r="I2327" s="21">
        <f t="shared" si="72"/>
        <v>106.798</v>
      </c>
      <c r="J2327" s="1">
        <f t="shared" si="73"/>
        <v>854.38400000000001</v>
      </c>
    </row>
    <row r="2328" spans="1:10" x14ac:dyDescent="0.25">
      <c r="A2328">
        <v>815</v>
      </c>
      <c r="B2328">
        <v>2</v>
      </c>
      <c r="C2328">
        <v>1251</v>
      </c>
      <c r="D2328">
        <v>102</v>
      </c>
      <c r="E2328">
        <v>1</v>
      </c>
      <c r="F2328">
        <v>2</v>
      </c>
      <c r="G2328">
        <v>489.99</v>
      </c>
      <c r="H2328" s="12">
        <v>0.2</v>
      </c>
      <c r="I2328" s="21">
        <f t="shared" si="72"/>
        <v>97.998000000000005</v>
      </c>
      <c r="J2328" s="1">
        <f t="shared" si="73"/>
        <v>783.98400000000004</v>
      </c>
    </row>
    <row r="2329" spans="1:10" x14ac:dyDescent="0.25">
      <c r="A2329">
        <v>815</v>
      </c>
      <c r="B2329">
        <v>3</v>
      </c>
      <c r="C2329">
        <v>1251</v>
      </c>
      <c r="D2329">
        <v>87</v>
      </c>
      <c r="E2329">
        <v>1</v>
      </c>
      <c r="F2329">
        <v>2</v>
      </c>
      <c r="G2329">
        <v>189.99</v>
      </c>
      <c r="H2329" s="12">
        <v>0.1</v>
      </c>
      <c r="I2329" s="21">
        <f t="shared" si="72"/>
        <v>18.999000000000002</v>
      </c>
      <c r="J2329" s="1">
        <f t="shared" si="73"/>
        <v>341.98200000000003</v>
      </c>
    </row>
    <row r="2330" spans="1:10" x14ac:dyDescent="0.25">
      <c r="A2330">
        <v>815</v>
      </c>
      <c r="B2330">
        <v>4</v>
      </c>
      <c r="C2330">
        <v>1251</v>
      </c>
      <c r="D2330">
        <v>23</v>
      </c>
      <c r="E2330">
        <v>1</v>
      </c>
      <c r="F2330">
        <v>1</v>
      </c>
      <c r="G2330">
        <v>299.99</v>
      </c>
      <c r="H2330" s="12">
        <v>7.0000000000000007E-2</v>
      </c>
      <c r="I2330" s="21">
        <f t="shared" si="72"/>
        <v>20.999300000000002</v>
      </c>
      <c r="J2330" s="1">
        <f t="shared" si="73"/>
        <v>278.9907</v>
      </c>
    </row>
    <row r="2331" spans="1:10" x14ac:dyDescent="0.25">
      <c r="A2331">
        <v>816</v>
      </c>
      <c r="B2331">
        <v>1</v>
      </c>
      <c r="C2331">
        <v>811</v>
      </c>
      <c r="D2331">
        <v>75</v>
      </c>
      <c r="E2331">
        <v>2</v>
      </c>
      <c r="F2331">
        <v>2</v>
      </c>
      <c r="G2331">
        <v>599.99</v>
      </c>
      <c r="H2331" s="12">
        <v>0.1</v>
      </c>
      <c r="I2331" s="21">
        <f t="shared" si="72"/>
        <v>59.999000000000002</v>
      </c>
      <c r="J2331" s="1">
        <f t="shared" si="73"/>
        <v>1079.982</v>
      </c>
    </row>
    <row r="2332" spans="1:10" x14ac:dyDescent="0.25">
      <c r="A2332">
        <v>816</v>
      </c>
      <c r="B2332">
        <v>2</v>
      </c>
      <c r="C2332">
        <v>811</v>
      </c>
      <c r="D2332">
        <v>64</v>
      </c>
      <c r="E2332">
        <v>2</v>
      </c>
      <c r="F2332">
        <v>2</v>
      </c>
      <c r="G2332">
        <v>489.99</v>
      </c>
      <c r="H2332" s="12">
        <v>0.2</v>
      </c>
      <c r="I2332" s="21">
        <f t="shared" si="72"/>
        <v>97.998000000000005</v>
      </c>
      <c r="J2332" s="1">
        <f t="shared" si="73"/>
        <v>783.98400000000004</v>
      </c>
    </row>
    <row r="2333" spans="1:10" x14ac:dyDescent="0.25">
      <c r="A2333">
        <v>817</v>
      </c>
      <c r="B2333">
        <v>1</v>
      </c>
      <c r="C2333">
        <v>301</v>
      </c>
      <c r="D2333">
        <v>85</v>
      </c>
      <c r="E2333">
        <v>2</v>
      </c>
      <c r="F2333">
        <v>1</v>
      </c>
      <c r="G2333">
        <v>329.99</v>
      </c>
      <c r="H2333" s="12">
        <v>0.05</v>
      </c>
      <c r="I2333" s="21">
        <f t="shared" si="72"/>
        <v>16.499500000000001</v>
      </c>
      <c r="J2333" s="1">
        <f t="shared" si="73"/>
        <v>313.4905</v>
      </c>
    </row>
    <row r="2334" spans="1:10" x14ac:dyDescent="0.25">
      <c r="A2334">
        <v>817</v>
      </c>
      <c r="B2334">
        <v>2</v>
      </c>
      <c r="C2334">
        <v>301</v>
      </c>
      <c r="D2334">
        <v>105</v>
      </c>
      <c r="E2334">
        <v>2</v>
      </c>
      <c r="F2334">
        <v>2</v>
      </c>
      <c r="G2334">
        <v>533.99</v>
      </c>
      <c r="H2334" s="12">
        <v>7.0000000000000007E-2</v>
      </c>
      <c r="I2334" s="21">
        <f t="shared" si="72"/>
        <v>37.379300000000008</v>
      </c>
      <c r="J2334" s="1">
        <f t="shared" si="73"/>
        <v>993.22140000000002</v>
      </c>
    </row>
    <row r="2335" spans="1:10" x14ac:dyDescent="0.25">
      <c r="A2335">
        <v>817</v>
      </c>
      <c r="B2335">
        <v>3</v>
      </c>
      <c r="C2335">
        <v>301</v>
      </c>
      <c r="D2335">
        <v>48</v>
      </c>
      <c r="E2335">
        <v>2</v>
      </c>
      <c r="F2335">
        <v>2</v>
      </c>
      <c r="G2335">
        <v>1499.99</v>
      </c>
      <c r="H2335" s="12">
        <v>0.05</v>
      </c>
      <c r="I2335" s="21">
        <f t="shared" si="72"/>
        <v>74.999499999999998</v>
      </c>
      <c r="J2335" s="1">
        <f t="shared" si="73"/>
        <v>2849.9810000000002</v>
      </c>
    </row>
    <row r="2336" spans="1:10" x14ac:dyDescent="0.25">
      <c r="A2336">
        <v>818</v>
      </c>
      <c r="B2336">
        <v>1</v>
      </c>
      <c r="C2336">
        <v>1319</v>
      </c>
      <c r="D2336">
        <v>103</v>
      </c>
      <c r="E2336">
        <v>2</v>
      </c>
      <c r="F2336">
        <v>1</v>
      </c>
      <c r="G2336">
        <v>551.99</v>
      </c>
      <c r="H2336" s="12">
        <v>0.05</v>
      </c>
      <c r="I2336" s="21">
        <f t="shared" si="72"/>
        <v>27.599500000000003</v>
      </c>
      <c r="J2336" s="1">
        <f t="shared" si="73"/>
        <v>524.39049999999997</v>
      </c>
    </row>
    <row r="2337" spans="1:10" x14ac:dyDescent="0.25">
      <c r="A2337">
        <v>818</v>
      </c>
      <c r="B2337">
        <v>2</v>
      </c>
      <c r="C2337">
        <v>1319</v>
      </c>
      <c r="D2337">
        <v>44</v>
      </c>
      <c r="E2337">
        <v>2</v>
      </c>
      <c r="F2337">
        <v>2</v>
      </c>
      <c r="G2337">
        <v>539.99</v>
      </c>
      <c r="H2337" s="12">
        <v>7.0000000000000007E-2</v>
      </c>
      <c r="I2337" s="21">
        <f t="shared" si="72"/>
        <v>37.799300000000002</v>
      </c>
      <c r="J2337" s="1">
        <f t="shared" si="73"/>
        <v>1004.3814</v>
      </c>
    </row>
    <row r="2338" spans="1:10" x14ac:dyDescent="0.25">
      <c r="A2338">
        <v>818</v>
      </c>
      <c r="B2338">
        <v>3</v>
      </c>
      <c r="C2338">
        <v>1319</v>
      </c>
      <c r="D2338">
        <v>19</v>
      </c>
      <c r="E2338">
        <v>2</v>
      </c>
      <c r="F2338">
        <v>2</v>
      </c>
      <c r="G2338">
        <v>449</v>
      </c>
      <c r="H2338" s="12">
        <v>0.05</v>
      </c>
      <c r="I2338" s="21">
        <f t="shared" si="72"/>
        <v>22.450000000000003</v>
      </c>
      <c r="J2338" s="1">
        <f t="shared" si="73"/>
        <v>853.1</v>
      </c>
    </row>
    <row r="2339" spans="1:10" x14ac:dyDescent="0.25">
      <c r="A2339">
        <v>818</v>
      </c>
      <c r="B2339">
        <v>4</v>
      </c>
      <c r="C2339">
        <v>1319</v>
      </c>
      <c r="D2339">
        <v>48</v>
      </c>
      <c r="E2339">
        <v>2</v>
      </c>
      <c r="F2339">
        <v>2</v>
      </c>
      <c r="G2339">
        <v>1499.99</v>
      </c>
      <c r="H2339" s="12">
        <v>0.05</v>
      </c>
      <c r="I2339" s="21">
        <f t="shared" si="72"/>
        <v>74.999499999999998</v>
      </c>
      <c r="J2339" s="1">
        <f t="shared" si="73"/>
        <v>2849.9810000000002</v>
      </c>
    </row>
    <row r="2340" spans="1:10" x14ac:dyDescent="0.25">
      <c r="A2340">
        <v>819</v>
      </c>
      <c r="B2340">
        <v>1</v>
      </c>
      <c r="C2340">
        <v>221</v>
      </c>
      <c r="D2340">
        <v>94</v>
      </c>
      <c r="E2340">
        <v>3</v>
      </c>
      <c r="F2340">
        <v>1</v>
      </c>
      <c r="G2340">
        <v>249.99</v>
      </c>
      <c r="H2340" s="12">
        <v>0.2</v>
      </c>
      <c r="I2340" s="21">
        <f t="shared" si="72"/>
        <v>49.998000000000005</v>
      </c>
      <c r="J2340" s="1">
        <f t="shared" si="73"/>
        <v>199.99200000000002</v>
      </c>
    </row>
    <row r="2341" spans="1:10" x14ac:dyDescent="0.25">
      <c r="A2341">
        <v>820</v>
      </c>
      <c r="B2341">
        <v>1</v>
      </c>
      <c r="C2341">
        <v>725</v>
      </c>
      <c r="D2341">
        <v>107</v>
      </c>
      <c r="E2341">
        <v>2</v>
      </c>
      <c r="F2341">
        <v>1</v>
      </c>
      <c r="G2341">
        <v>416.99</v>
      </c>
      <c r="H2341" s="12">
        <v>0.05</v>
      </c>
      <c r="I2341" s="21">
        <f t="shared" si="72"/>
        <v>20.849500000000003</v>
      </c>
      <c r="J2341" s="1">
        <f t="shared" si="73"/>
        <v>396.14050000000003</v>
      </c>
    </row>
    <row r="2342" spans="1:10" x14ac:dyDescent="0.25">
      <c r="A2342">
        <v>821</v>
      </c>
      <c r="B2342">
        <v>1</v>
      </c>
      <c r="C2342">
        <v>1181</v>
      </c>
      <c r="D2342">
        <v>102</v>
      </c>
      <c r="E2342">
        <v>2</v>
      </c>
      <c r="F2342">
        <v>1</v>
      </c>
      <c r="G2342">
        <v>489.99</v>
      </c>
      <c r="H2342" s="12">
        <v>7.0000000000000007E-2</v>
      </c>
      <c r="I2342" s="21">
        <f t="shared" si="72"/>
        <v>34.299300000000002</v>
      </c>
      <c r="J2342" s="1">
        <f t="shared" si="73"/>
        <v>455.69069999999999</v>
      </c>
    </row>
    <row r="2343" spans="1:10" x14ac:dyDescent="0.25">
      <c r="A2343">
        <v>821</v>
      </c>
      <c r="B2343">
        <v>2</v>
      </c>
      <c r="C2343">
        <v>1181</v>
      </c>
      <c r="D2343">
        <v>70</v>
      </c>
      <c r="E2343">
        <v>2</v>
      </c>
      <c r="F2343">
        <v>2</v>
      </c>
      <c r="G2343">
        <v>659.99</v>
      </c>
      <c r="H2343" s="12">
        <v>0.2</v>
      </c>
      <c r="I2343" s="21">
        <f t="shared" si="72"/>
        <v>131.99800000000002</v>
      </c>
      <c r="J2343" s="1">
        <f t="shared" si="73"/>
        <v>1055.9839999999999</v>
      </c>
    </row>
    <row r="2344" spans="1:10" x14ac:dyDescent="0.25">
      <c r="A2344">
        <v>821</v>
      </c>
      <c r="B2344">
        <v>3</v>
      </c>
      <c r="C2344">
        <v>1181</v>
      </c>
      <c r="D2344">
        <v>6</v>
      </c>
      <c r="E2344">
        <v>2</v>
      </c>
      <c r="F2344">
        <v>1</v>
      </c>
      <c r="G2344">
        <v>469.99</v>
      </c>
      <c r="H2344" s="12">
        <v>0.2</v>
      </c>
      <c r="I2344" s="21">
        <f t="shared" si="72"/>
        <v>93.998000000000005</v>
      </c>
      <c r="J2344" s="1">
        <f t="shared" si="73"/>
        <v>375.99200000000002</v>
      </c>
    </row>
    <row r="2345" spans="1:10" x14ac:dyDescent="0.25">
      <c r="A2345">
        <v>821</v>
      </c>
      <c r="B2345">
        <v>4</v>
      </c>
      <c r="C2345">
        <v>1181</v>
      </c>
      <c r="D2345">
        <v>107</v>
      </c>
      <c r="E2345">
        <v>2</v>
      </c>
      <c r="F2345">
        <v>1</v>
      </c>
      <c r="G2345">
        <v>416.99</v>
      </c>
      <c r="H2345" s="12">
        <v>0.05</v>
      </c>
      <c r="I2345" s="21">
        <f t="shared" si="72"/>
        <v>20.849500000000003</v>
      </c>
      <c r="J2345" s="1">
        <f t="shared" si="73"/>
        <v>396.14050000000003</v>
      </c>
    </row>
    <row r="2346" spans="1:10" x14ac:dyDescent="0.25">
      <c r="A2346">
        <v>822</v>
      </c>
      <c r="B2346">
        <v>1</v>
      </c>
      <c r="C2346">
        <v>294</v>
      </c>
      <c r="D2346">
        <v>53</v>
      </c>
      <c r="E2346">
        <v>2</v>
      </c>
      <c r="F2346">
        <v>1</v>
      </c>
      <c r="G2346">
        <v>749.99</v>
      </c>
      <c r="H2346" s="12">
        <v>0.05</v>
      </c>
      <c r="I2346" s="21">
        <f t="shared" si="72"/>
        <v>37.499500000000005</v>
      </c>
      <c r="J2346" s="1">
        <f t="shared" si="73"/>
        <v>712.4905</v>
      </c>
    </row>
    <row r="2347" spans="1:10" x14ac:dyDescent="0.25">
      <c r="A2347">
        <v>822</v>
      </c>
      <c r="B2347">
        <v>2</v>
      </c>
      <c r="C2347">
        <v>294</v>
      </c>
      <c r="D2347">
        <v>72</v>
      </c>
      <c r="E2347">
        <v>2</v>
      </c>
      <c r="F2347">
        <v>1</v>
      </c>
      <c r="G2347">
        <v>619.99</v>
      </c>
      <c r="H2347" s="12">
        <v>0.2</v>
      </c>
      <c r="I2347" s="21">
        <f t="shared" si="72"/>
        <v>123.998</v>
      </c>
      <c r="J2347" s="1">
        <f t="shared" si="73"/>
        <v>495.99200000000002</v>
      </c>
    </row>
    <row r="2348" spans="1:10" x14ac:dyDescent="0.25">
      <c r="A2348">
        <v>823</v>
      </c>
      <c r="B2348">
        <v>1</v>
      </c>
      <c r="C2348">
        <v>415</v>
      </c>
      <c r="D2348">
        <v>56</v>
      </c>
      <c r="E2348">
        <v>3</v>
      </c>
      <c r="F2348">
        <v>2</v>
      </c>
      <c r="G2348">
        <v>5499.99</v>
      </c>
      <c r="H2348" s="12">
        <v>7.0000000000000007E-2</v>
      </c>
      <c r="I2348" s="21">
        <f t="shared" si="72"/>
        <v>384.99930000000001</v>
      </c>
      <c r="J2348" s="1">
        <f t="shared" si="73"/>
        <v>10229.981399999999</v>
      </c>
    </row>
    <row r="2349" spans="1:10" x14ac:dyDescent="0.25">
      <c r="A2349">
        <v>823</v>
      </c>
      <c r="B2349">
        <v>2</v>
      </c>
      <c r="C2349">
        <v>415</v>
      </c>
      <c r="D2349">
        <v>86</v>
      </c>
      <c r="E2349">
        <v>3</v>
      </c>
      <c r="F2349">
        <v>2</v>
      </c>
      <c r="G2349">
        <v>149.99</v>
      </c>
      <c r="H2349" s="12">
        <v>0.2</v>
      </c>
      <c r="I2349" s="21">
        <f t="shared" si="72"/>
        <v>29.998000000000005</v>
      </c>
      <c r="J2349" s="1">
        <f t="shared" si="73"/>
        <v>239.98400000000001</v>
      </c>
    </row>
    <row r="2350" spans="1:10" x14ac:dyDescent="0.25">
      <c r="A2350">
        <v>823</v>
      </c>
      <c r="B2350">
        <v>3</v>
      </c>
      <c r="C2350">
        <v>415</v>
      </c>
      <c r="D2350">
        <v>81</v>
      </c>
      <c r="E2350">
        <v>3</v>
      </c>
      <c r="F2350">
        <v>1</v>
      </c>
      <c r="G2350">
        <v>1099.99</v>
      </c>
      <c r="H2350" s="12">
        <v>0.2</v>
      </c>
      <c r="I2350" s="21">
        <f t="shared" si="72"/>
        <v>219.99800000000002</v>
      </c>
      <c r="J2350" s="1">
        <f t="shared" si="73"/>
        <v>879.99199999999996</v>
      </c>
    </row>
    <row r="2351" spans="1:10" x14ac:dyDescent="0.25">
      <c r="A2351">
        <v>824</v>
      </c>
      <c r="B2351">
        <v>1</v>
      </c>
      <c r="C2351">
        <v>993</v>
      </c>
      <c r="D2351">
        <v>92</v>
      </c>
      <c r="E2351">
        <v>1</v>
      </c>
      <c r="F2351">
        <v>2</v>
      </c>
      <c r="G2351">
        <v>209.99</v>
      </c>
      <c r="H2351" s="12">
        <v>0.1</v>
      </c>
      <c r="I2351" s="21">
        <f t="shared" si="72"/>
        <v>20.999000000000002</v>
      </c>
      <c r="J2351" s="1">
        <f t="shared" si="73"/>
        <v>377.98200000000003</v>
      </c>
    </row>
    <row r="2352" spans="1:10" x14ac:dyDescent="0.25">
      <c r="A2352">
        <v>825</v>
      </c>
      <c r="B2352">
        <v>1</v>
      </c>
      <c r="C2352">
        <v>10</v>
      </c>
      <c r="D2352">
        <v>19</v>
      </c>
      <c r="E2352">
        <v>2</v>
      </c>
      <c r="F2352">
        <v>1</v>
      </c>
      <c r="G2352">
        <v>449</v>
      </c>
      <c r="H2352" s="12">
        <v>0.1</v>
      </c>
      <c r="I2352" s="21">
        <f t="shared" si="72"/>
        <v>44.900000000000006</v>
      </c>
      <c r="J2352" s="1">
        <f t="shared" si="73"/>
        <v>404.1</v>
      </c>
    </row>
    <row r="2353" spans="1:10" x14ac:dyDescent="0.25">
      <c r="A2353">
        <v>825</v>
      </c>
      <c r="B2353">
        <v>2</v>
      </c>
      <c r="C2353">
        <v>10</v>
      </c>
      <c r="D2353">
        <v>30</v>
      </c>
      <c r="E2353">
        <v>2</v>
      </c>
      <c r="F2353">
        <v>2</v>
      </c>
      <c r="G2353">
        <v>999.99</v>
      </c>
      <c r="H2353" s="12">
        <v>0.2</v>
      </c>
      <c r="I2353" s="21">
        <f t="shared" si="72"/>
        <v>199.99800000000002</v>
      </c>
      <c r="J2353" s="1">
        <f t="shared" si="73"/>
        <v>1599.9839999999999</v>
      </c>
    </row>
    <row r="2354" spans="1:10" x14ac:dyDescent="0.25">
      <c r="A2354">
        <v>826</v>
      </c>
      <c r="B2354">
        <v>1</v>
      </c>
      <c r="C2354">
        <v>45</v>
      </c>
      <c r="D2354">
        <v>45</v>
      </c>
      <c r="E2354">
        <v>2</v>
      </c>
      <c r="F2354">
        <v>2</v>
      </c>
      <c r="G2354">
        <v>869.99</v>
      </c>
      <c r="H2354" s="12">
        <v>0.2</v>
      </c>
      <c r="I2354" s="21">
        <f t="shared" si="72"/>
        <v>173.99800000000002</v>
      </c>
      <c r="J2354" s="1">
        <f t="shared" si="73"/>
        <v>1391.9839999999999</v>
      </c>
    </row>
    <row r="2355" spans="1:10" x14ac:dyDescent="0.25">
      <c r="A2355">
        <v>826</v>
      </c>
      <c r="B2355">
        <v>2</v>
      </c>
      <c r="C2355">
        <v>45</v>
      </c>
      <c r="D2355">
        <v>36</v>
      </c>
      <c r="E2355">
        <v>2</v>
      </c>
      <c r="F2355">
        <v>1</v>
      </c>
      <c r="G2355">
        <v>832.99</v>
      </c>
      <c r="H2355" s="12">
        <v>0.1</v>
      </c>
      <c r="I2355" s="21">
        <f t="shared" si="72"/>
        <v>83.299000000000007</v>
      </c>
      <c r="J2355" s="1">
        <f t="shared" si="73"/>
        <v>749.69100000000003</v>
      </c>
    </row>
    <row r="2356" spans="1:10" x14ac:dyDescent="0.25">
      <c r="A2356">
        <v>827</v>
      </c>
      <c r="B2356">
        <v>1</v>
      </c>
      <c r="C2356">
        <v>666</v>
      </c>
      <c r="D2356">
        <v>43</v>
      </c>
      <c r="E2356">
        <v>2</v>
      </c>
      <c r="F2356">
        <v>1</v>
      </c>
      <c r="G2356">
        <v>5299.99</v>
      </c>
      <c r="H2356" s="12">
        <v>0.05</v>
      </c>
      <c r="I2356" s="21">
        <f t="shared" si="72"/>
        <v>264.99950000000001</v>
      </c>
      <c r="J2356" s="1">
        <f t="shared" si="73"/>
        <v>5034.9904999999999</v>
      </c>
    </row>
    <row r="2357" spans="1:10" x14ac:dyDescent="0.25">
      <c r="A2357">
        <v>827</v>
      </c>
      <c r="B2357">
        <v>2</v>
      </c>
      <c r="C2357">
        <v>666</v>
      </c>
      <c r="D2357">
        <v>41</v>
      </c>
      <c r="E2357">
        <v>2</v>
      </c>
      <c r="F2357">
        <v>1</v>
      </c>
      <c r="G2357">
        <v>1469.99</v>
      </c>
      <c r="H2357" s="12">
        <v>0.2</v>
      </c>
      <c r="I2357" s="21">
        <f t="shared" si="72"/>
        <v>293.99799999999999</v>
      </c>
      <c r="J2357" s="1">
        <f t="shared" si="73"/>
        <v>1175.992</v>
      </c>
    </row>
    <row r="2358" spans="1:10" x14ac:dyDescent="0.25">
      <c r="A2358">
        <v>827</v>
      </c>
      <c r="B2358">
        <v>3</v>
      </c>
      <c r="C2358">
        <v>666</v>
      </c>
      <c r="D2358">
        <v>28</v>
      </c>
      <c r="E2358">
        <v>2</v>
      </c>
      <c r="F2358">
        <v>1</v>
      </c>
      <c r="G2358">
        <v>2499.9899999999998</v>
      </c>
      <c r="H2358" s="12">
        <v>0.2</v>
      </c>
      <c r="I2358" s="21">
        <f t="shared" si="72"/>
        <v>499.99799999999999</v>
      </c>
      <c r="J2358" s="1">
        <f t="shared" si="73"/>
        <v>1999.9919999999997</v>
      </c>
    </row>
    <row r="2359" spans="1:10" x14ac:dyDescent="0.25">
      <c r="A2359">
        <v>827</v>
      </c>
      <c r="B2359">
        <v>4</v>
      </c>
      <c r="C2359">
        <v>666</v>
      </c>
      <c r="D2359">
        <v>108</v>
      </c>
      <c r="E2359">
        <v>2</v>
      </c>
      <c r="F2359">
        <v>1</v>
      </c>
      <c r="G2359">
        <v>449.99</v>
      </c>
      <c r="H2359" s="12">
        <v>0.2</v>
      </c>
      <c r="I2359" s="21">
        <f t="shared" si="72"/>
        <v>89.998000000000005</v>
      </c>
      <c r="J2359" s="1">
        <f t="shared" si="73"/>
        <v>359.99200000000002</v>
      </c>
    </row>
    <row r="2360" spans="1:10" x14ac:dyDescent="0.25">
      <c r="A2360">
        <v>828</v>
      </c>
      <c r="B2360">
        <v>1</v>
      </c>
      <c r="C2360">
        <v>246</v>
      </c>
      <c r="D2360">
        <v>25</v>
      </c>
      <c r="E2360">
        <v>2</v>
      </c>
      <c r="F2360">
        <v>2</v>
      </c>
      <c r="G2360">
        <v>499.99</v>
      </c>
      <c r="H2360" s="12">
        <v>0.2</v>
      </c>
      <c r="I2360" s="21">
        <f t="shared" si="72"/>
        <v>99.998000000000005</v>
      </c>
      <c r="J2360" s="1">
        <f t="shared" si="73"/>
        <v>799.98400000000004</v>
      </c>
    </row>
    <row r="2361" spans="1:10" x14ac:dyDescent="0.25">
      <c r="A2361">
        <v>828</v>
      </c>
      <c r="B2361">
        <v>2</v>
      </c>
      <c r="C2361">
        <v>246</v>
      </c>
      <c r="D2361">
        <v>24</v>
      </c>
      <c r="E2361">
        <v>2</v>
      </c>
      <c r="F2361">
        <v>1</v>
      </c>
      <c r="G2361">
        <v>549.99</v>
      </c>
      <c r="H2361" s="12">
        <v>0.2</v>
      </c>
      <c r="I2361" s="21">
        <f t="shared" si="72"/>
        <v>109.998</v>
      </c>
      <c r="J2361" s="1">
        <f t="shared" si="73"/>
        <v>439.99200000000002</v>
      </c>
    </row>
    <row r="2362" spans="1:10" x14ac:dyDescent="0.25">
      <c r="A2362">
        <v>828</v>
      </c>
      <c r="B2362">
        <v>3</v>
      </c>
      <c r="C2362">
        <v>246</v>
      </c>
      <c r="D2362">
        <v>55</v>
      </c>
      <c r="E2362">
        <v>2</v>
      </c>
      <c r="F2362">
        <v>2</v>
      </c>
      <c r="G2362">
        <v>2699.99</v>
      </c>
      <c r="H2362" s="12">
        <v>7.0000000000000007E-2</v>
      </c>
      <c r="I2362" s="21">
        <f t="shared" si="72"/>
        <v>188.99930000000001</v>
      </c>
      <c r="J2362" s="1">
        <f t="shared" si="73"/>
        <v>5021.9813999999997</v>
      </c>
    </row>
    <row r="2363" spans="1:10" x14ac:dyDescent="0.25">
      <c r="A2363">
        <v>829</v>
      </c>
      <c r="B2363">
        <v>1</v>
      </c>
      <c r="C2363">
        <v>674</v>
      </c>
      <c r="D2363">
        <v>103</v>
      </c>
      <c r="E2363">
        <v>2</v>
      </c>
      <c r="F2363">
        <v>1</v>
      </c>
      <c r="G2363">
        <v>551.99</v>
      </c>
      <c r="H2363" s="12">
        <v>0.2</v>
      </c>
      <c r="I2363" s="21">
        <f t="shared" si="72"/>
        <v>110.39800000000001</v>
      </c>
      <c r="J2363" s="1">
        <f t="shared" si="73"/>
        <v>441.59199999999998</v>
      </c>
    </row>
    <row r="2364" spans="1:10" x14ac:dyDescent="0.25">
      <c r="A2364">
        <v>829</v>
      </c>
      <c r="B2364">
        <v>2</v>
      </c>
      <c r="C2364">
        <v>674</v>
      </c>
      <c r="D2364">
        <v>105</v>
      </c>
      <c r="E2364">
        <v>2</v>
      </c>
      <c r="F2364">
        <v>2</v>
      </c>
      <c r="G2364">
        <v>533.99</v>
      </c>
      <c r="H2364" s="12">
        <v>0.1</v>
      </c>
      <c r="I2364" s="21">
        <f t="shared" si="72"/>
        <v>53.399000000000001</v>
      </c>
      <c r="J2364" s="1">
        <f t="shared" si="73"/>
        <v>961.18200000000002</v>
      </c>
    </row>
    <row r="2365" spans="1:10" x14ac:dyDescent="0.25">
      <c r="A2365">
        <v>830</v>
      </c>
      <c r="B2365">
        <v>1</v>
      </c>
      <c r="C2365">
        <v>431</v>
      </c>
      <c r="D2365">
        <v>85</v>
      </c>
      <c r="E2365">
        <v>2</v>
      </c>
      <c r="F2365">
        <v>2</v>
      </c>
      <c r="G2365">
        <v>329.99</v>
      </c>
      <c r="H2365" s="12">
        <v>0.2</v>
      </c>
      <c r="I2365" s="21">
        <f t="shared" si="72"/>
        <v>65.998000000000005</v>
      </c>
      <c r="J2365" s="1">
        <f t="shared" si="73"/>
        <v>527.98400000000004</v>
      </c>
    </row>
    <row r="2366" spans="1:10" x14ac:dyDescent="0.25">
      <c r="A2366">
        <v>830</v>
      </c>
      <c r="B2366">
        <v>2</v>
      </c>
      <c r="C2366">
        <v>431</v>
      </c>
      <c r="D2366">
        <v>100</v>
      </c>
      <c r="E2366">
        <v>2</v>
      </c>
      <c r="F2366">
        <v>2</v>
      </c>
      <c r="G2366">
        <v>489.99</v>
      </c>
      <c r="H2366" s="12">
        <v>7.0000000000000007E-2</v>
      </c>
      <c r="I2366" s="21">
        <f t="shared" si="72"/>
        <v>34.299300000000002</v>
      </c>
      <c r="J2366" s="1">
        <f t="shared" si="73"/>
        <v>911.38139999999999</v>
      </c>
    </row>
    <row r="2367" spans="1:10" x14ac:dyDescent="0.25">
      <c r="A2367">
        <v>830</v>
      </c>
      <c r="B2367">
        <v>3</v>
      </c>
      <c r="C2367">
        <v>431</v>
      </c>
      <c r="D2367">
        <v>96</v>
      </c>
      <c r="E2367">
        <v>2</v>
      </c>
      <c r="F2367">
        <v>2</v>
      </c>
      <c r="G2367">
        <v>349.99</v>
      </c>
      <c r="H2367" s="12">
        <v>0.2</v>
      </c>
      <c r="I2367" s="21">
        <f t="shared" si="72"/>
        <v>69.998000000000005</v>
      </c>
      <c r="J2367" s="1">
        <f t="shared" si="73"/>
        <v>559.98400000000004</v>
      </c>
    </row>
    <row r="2368" spans="1:10" x14ac:dyDescent="0.25">
      <c r="A2368">
        <v>831</v>
      </c>
      <c r="B2368">
        <v>1</v>
      </c>
      <c r="C2368">
        <v>1000</v>
      </c>
      <c r="D2368">
        <v>67</v>
      </c>
      <c r="E2368">
        <v>2</v>
      </c>
      <c r="F2368">
        <v>1</v>
      </c>
      <c r="G2368">
        <v>250.99</v>
      </c>
      <c r="H2368" s="12">
        <v>0.2</v>
      </c>
      <c r="I2368" s="21">
        <f t="shared" si="72"/>
        <v>50.198000000000008</v>
      </c>
      <c r="J2368" s="1">
        <f t="shared" si="73"/>
        <v>200.792</v>
      </c>
    </row>
    <row r="2369" spans="1:10" x14ac:dyDescent="0.25">
      <c r="A2369">
        <v>831</v>
      </c>
      <c r="B2369">
        <v>2</v>
      </c>
      <c r="C2369">
        <v>1000</v>
      </c>
      <c r="D2369">
        <v>11</v>
      </c>
      <c r="E2369">
        <v>2</v>
      </c>
      <c r="F2369">
        <v>1</v>
      </c>
      <c r="G2369">
        <v>1680.99</v>
      </c>
      <c r="H2369" s="12">
        <v>0.2</v>
      </c>
      <c r="I2369" s="21">
        <f t="shared" si="72"/>
        <v>336.19800000000004</v>
      </c>
      <c r="J2369" s="1">
        <f t="shared" si="73"/>
        <v>1344.7919999999999</v>
      </c>
    </row>
    <row r="2370" spans="1:10" x14ac:dyDescent="0.25">
      <c r="A2370">
        <v>831</v>
      </c>
      <c r="B2370">
        <v>3</v>
      </c>
      <c r="C2370">
        <v>1000</v>
      </c>
      <c r="D2370">
        <v>68</v>
      </c>
      <c r="E2370">
        <v>2</v>
      </c>
      <c r="F2370">
        <v>1</v>
      </c>
      <c r="G2370">
        <v>449.99</v>
      </c>
      <c r="H2370" s="12">
        <v>0.1</v>
      </c>
      <c r="I2370" s="21">
        <f t="shared" si="72"/>
        <v>44.999000000000002</v>
      </c>
      <c r="J2370" s="1">
        <f t="shared" si="73"/>
        <v>404.99099999999999</v>
      </c>
    </row>
    <row r="2371" spans="1:10" x14ac:dyDescent="0.25">
      <c r="A2371">
        <v>832</v>
      </c>
      <c r="B2371">
        <v>1</v>
      </c>
      <c r="C2371">
        <v>1215</v>
      </c>
      <c r="D2371">
        <v>54</v>
      </c>
      <c r="E2371">
        <v>2</v>
      </c>
      <c r="F2371">
        <v>1</v>
      </c>
      <c r="G2371">
        <v>3199.99</v>
      </c>
      <c r="H2371" s="12">
        <v>0.05</v>
      </c>
      <c r="I2371" s="21">
        <f t="shared" ref="I2371:I2434" si="74">G2371*H2371</f>
        <v>159.99950000000001</v>
      </c>
      <c r="J2371" s="1">
        <f t="shared" ref="J2371:J2434" si="75">(G2371-I2371)*F2371</f>
        <v>3039.9904999999999</v>
      </c>
    </row>
    <row r="2372" spans="1:10" x14ac:dyDescent="0.25">
      <c r="A2372">
        <v>832</v>
      </c>
      <c r="B2372">
        <v>2</v>
      </c>
      <c r="C2372">
        <v>1215</v>
      </c>
      <c r="D2372">
        <v>45</v>
      </c>
      <c r="E2372">
        <v>2</v>
      </c>
      <c r="F2372">
        <v>1</v>
      </c>
      <c r="G2372">
        <v>869.99</v>
      </c>
      <c r="H2372" s="12">
        <v>0.2</v>
      </c>
      <c r="I2372" s="21">
        <f t="shared" si="74"/>
        <v>173.99800000000002</v>
      </c>
      <c r="J2372" s="1">
        <f t="shared" si="75"/>
        <v>695.99199999999996</v>
      </c>
    </row>
    <row r="2373" spans="1:10" x14ac:dyDescent="0.25">
      <c r="A2373">
        <v>832</v>
      </c>
      <c r="B2373">
        <v>3</v>
      </c>
      <c r="C2373">
        <v>1215</v>
      </c>
      <c r="D2373">
        <v>27</v>
      </c>
      <c r="E2373">
        <v>2</v>
      </c>
      <c r="F2373">
        <v>1</v>
      </c>
      <c r="G2373">
        <v>999.99</v>
      </c>
      <c r="H2373" s="12">
        <v>7.0000000000000007E-2</v>
      </c>
      <c r="I2373" s="21">
        <f t="shared" si="74"/>
        <v>69.999300000000005</v>
      </c>
      <c r="J2373" s="1">
        <f t="shared" si="75"/>
        <v>929.99070000000006</v>
      </c>
    </row>
    <row r="2374" spans="1:10" x14ac:dyDescent="0.25">
      <c r="A2374">
        <v>832</v>
      </c>
      <c r="B2374">
        <v>4</v>
      </c>
      <c r="C2374">
        <v>1215</v>
      </c>
      <c r="D2374">
        <v>16</v>
      </c>
      <c r="E2374">
        <v>2</v>
      </c>
      <c r="F2374">
        <v>2</v>
      </c>
      <c r="G2374">
        <v>599.99</v>
      </c>
      <c r="H2374" s="12">
        <v>0.1</v>
      </c>
      <c r="I2374" s="21">
        <f t="shared" si="74"/>
        <v>59.999000000000002</v>
      </c>
      <c r="J2374" s="1">
        <f t="shared" si="75"/>
        <v>1079.982</v>
      </c>
    </row>
    <row r="2375" spans="1:10" x14ac:dyDescent="0.25">
      <c r="A2375">
        <v>833</v>
      </c>
      <c r="B2375">
        <v>1</v>
      </c>
      <c r="C2375">
        <v>406</v>
      </c>
      <c r="D2375">
        <v>20</v>
      </c>
      <c r="E2375">
        <v>2</v>
      </c>
      <c r="F2375">
        <v>2</v>
      </c>
      <c r="G2375">
        <v>599.99</v>
      </c>
      <c r="H2375" s="12">
        <v>0.05</v>
      </c>
      <c r="I2375" s="21">
        <f t="shared" si="74"/>
        <v>29.999500000000001</v>
      </c>
      <c r="J2375" s="1">
        <f t="shared" si="75"/>
        <v>1139.981</v>
      </c>
    </row>
    <row r="2376" spans="1:10" x14ac:dyDescent="0.25">
      <c r="A2376">
        <v>834</v>
      </c>
      <c r="B2376">
        <v>1</v>
      </c>
      <c r="C2376">
        <v>890</v>
      </c>
      <c r="D2376">
        <v>54</v>
      </c>
      <c r="E2376">
        <v>2</v>
      </c>
      <c r="F2376">
        <v>1</v>
      </c>
      <c r="G2376">
        <v>3199.99</v>
      </c>
      <c r="H2376" s="12">
        <v>7.0000000000000007E-2</v>
      </c>
      <c r="I2376" s="21">
        <f t="shared" si="74"/>
        <v>223.99930000000001</v>
      </c>
      <c r="J2376" s="1">
        <f t="shared" si="75"/>
        <v>2975.9906999999998</v>
      </c>
    </row>
    <row r="2377" spans="1:10" x14ac:dyDescent="0.25">
      <c r="A2377">
        <v>834</v>
      </c>
      <c r="B2377">
        <v>2</v>
      </c>
      <c r="C2377">
        <v>890</v>
      </c>
      <c r="D2377">
        <v>21</v>
      </c>
      <c r="E2377">
        <v>2</v>
      </c>
      <c r="F2377">
        <v>1</v>
      </c>
      <c r="G2377">
        <v>269.99</v>
      </c>
      <c r="H2377" s="12">
        <v>0.05</v>
      </c>
      <c r="I2377" s="21">
        <f t="shared" si="74"/>
        <v>13.499500000000001</v>
      </c>
      <c r="J2377" s="1">
        <f t="shared" si="75"/>
        <v>256.4905</v>
      </c>
    </row>
    <row r="2378" spans="1:10" x14ac:dyDescent="0.25">
      <c r="A2378">
        <v>834</v>
      </c>
      <c r="B2378">
        <v>3</v>
      </c>
      <c r="C2378">
        <v>890</v>
      </c>
      <c r="D2378">
        <v>78</v>
      </c>
      <c r="E2378">
        <v>2</v>
      </c>
      <c r="F2378">
        <v>1</v>
      </c>
      <c r="G2378">
        <v>647.99</v>
      </c>
      <c r="H2378" s="12">
        <v>0.2</v>
      </c>
      <c r="I2378" s="21">
        <f t="shared" si="74"/>
        <v>129.59800000000001</v>
      </c>
      <c r="J2378" s="1">
        <f t="shared" si="75"/>
        <v>518.39200000000005</v>
      </c>
    </row>
    <row r="2379" spans="1:10" x14ac:dyDescent="0.25">
      <c r="A2379">
        <v>835</v>
      </c>
      <c r="B2379">
        <v>1</v>
      </c>
      <c r="C2379">
        <v>940</v>
      </c>
      <c r="D2379">
        <v>65</v>
      </c>
      <c r="E2379">
        <v>1</v>
      </c>
      <c r="F2379">
        <v>2</v>
      </c>
      <c r="G2379">
        <v>346.99</v>
      </c>
      <c r="H2379" s="12">
        <v>7.0000000000000007E-2</v>
      </c>
      <c r="I2379" s="21">
        <f t="shared" si="74"/>
        <v>24.289300000000004</v>
      </c>
      <c r="J2379" s="1">
        <f t="shared" si="75"/>
        <v>645.40139999999997</v>
      </c>
    </row>
    <row r="2380" spans="1:10" x14ac:dyDescent="0.25">
      <c r="A2380">
        <v>835</v>
      </c>
      <c r="B2380">
        <v>2</v>
      </c>
      <c r="C2380">
        <v>940</v>
      </c>
      <c r="D2380">
        <v>82</v>
      </c>
      <c r="E2380">
        <v>1</v>
      </c>
      <c r="F2380">
        <v>1</v>
      </c>
      <c r="G2380">
        <v>659.99</v>
      </c>
      <c r="H2380" s="12">
        <v>0.2</v>
      </c>
      <c r="I2380" s="21">
        <f t="shared" si="74"/>
        <v>131.99800000000002</v>
      </c>
      <c r="J2380" s="1">
        <f t="shared" si="75"/>
        <v>527.99199999999996</v>
      </c>
    </row>
    <row r="2381" spans="1:10" x14ac:dyDescent="0.25">
      <c r="A2381">
        <v>835</v>
      </c>
      <c r="B2381">
        <v>3</v>
      </c>
      <c r="C2381">
        <v>940</v>
      </c>
      <c r="D2381">
        <v>2</v>
      </c>
      <c r="E2381">
        <v>1</v>
      </c>
      <c r="F2381">
        <v>1</v>
      </c>
      <c r="G2381">
        <v>749.99</v>
      </c>
      <c r="H2381" s="12">
        <v>0.05</v>
      </c>
      <c r="I2381" s="21">
        <f t="shared" si="74"/>
        <v>37.499500000000005</v>
      </c>
      <c r="J2381" s="1">
        <f t="shared" si="75"/>
        <v>712.4905</v>
      </c>
    </row>
    <row r="2382" spans="1:10" x14ac:dyDescent="0.25">
      <c r="A2382">
        <v>836</v>
      </c>
      <c r="B2382">
        <v>1</v>
      </c>
      <c r="C2382">
        <v>455</v>
      </c>
      <c r="D2382">
        <v>108</v>
      </c>
      <c r="E2382">
        <v>2</v>
      </c>
      <c r="F2382">
        <v>2</v>
      </c>
      <c r="G2382">
        <v>449.99</v>
      </c>
      <c r="H2382" s="12">
        <v>0.2</v>
      </c>
      <c r="I2382" s="21">
        <f t="shared" si="74"/>
        <v>89.998000000000005</v>
      </c>
      <c r="J2382" s="1">
        <f t="shared" si="75"/>
        <v>719.98400000000004</v>
      </c>
    </row>
    <row r="2383" spans="1:10" x14ac:dyDescent="0.25">
      <c r="A2383">
        <v>837</v>
      </c>
      <c r="B2383">
        <v>1</v>
      </c>
      <c r="C2383">
        <v>948</v>
      </c>
      <c r="D2383">
        <v>51</v>
      </c>
      <c r="E2383">
        <v>2</v>
      </c>
      <c r="F2383">
        <v>1</v>
      </c>
      <c r="G2383">
        <v>6499.99</v>
      </c>
      <c r="H2383" s="12">
        <v>0.05</v>
      </c>
      <c r="I2383" s="21">
        <f t="shared" si="74"/>
        <v>324.99950000000001</v>
      </c>
      <c r="J2383" s="1">
        <f t="shared" si="75"/>
        <v>6174.9904999999999</v>
      </c>
    </row>
    <row r="2384" spans="1:10" x14ac:dyDescent="0.25">
      <c r="A2384">
        <v>837</v>
      </c>
      <c r="B2384">
        <v>2</v>
      </c>
      <c r="C2384">
        <v>948</v>
      </c>
      <c r="D2384">
        <v>97</v>
      </c>
      <c r="E2384">
        <v>2</v>
      </c>
      <c r="F2384">
        <v>1</v>
      </c>
      <c r="G2384">
        <v>349.99</v>
      </c>
      <c r="H2384" s="12">
        <v>0.1</v>
      </c>
      <c r="I2384" s="21">
        <f t="shared" si="74"/>
        <v>34.999000000000002</v>
      </c>
      <c r="J2384" s="1">
        <f t="shared" si="75"/>
        <v>314.99099999999999</v>
      </c>
    </row>
    <row r="2385" spans="1:10" x14ac:dyDescent="0.25">
      <c r="A2385">
        <v>837</v>
      </c>
      <c r="B2385">
        <v>3</v>
      </c>
      <c r="C2385">
        <v>948</v>
      </c>
      <c r="D2385">
        <v>87</v>
      </c>
      <c r="E2385">
        <v>2</v>
      </c>
      <c r="F2385">
        <v>2</v>
      </c>
      <c r="G2385">
        <v>189.99</v>
      </c>
      <c r="H2385" s="12">
        <v>0.2</v>
      </c>
      <c r="I2385" s="21">
        <f t="shared" si="74"/>
        <v>37.998000000000005</v>
      </c>
      <c r="J2385" s="1">
        <f t="shared" si="75"/>
        <v>303.98400000000004</v>
      </c>
    </row>
    <row r="2386" spans="1:10" x14ac:dyDescent="0.25">
      <c r="A2386">
        <v>838</v>
      </c>
      <c r="B2386">
        <v>1</v>
      </c>
      <c r="C2386">
        <v>1395</v>
      </c>
      <c r="D2386">
        <v>28</v>
      </c>
      <c r="E2386">
        <v>2</v>
      </c>
      <c r="F2386">
        <v>1</v>
      </c>
      <c r="G2386">
        <v>2499.9899999999998</v>
      </c>
      <c r="H2386" s="12">
        <v>0.1</v>
      </c>
      <c r="I2386" s="21">
        <f t="shared" si="74"/>
        <v>249.999</v>
      </c>
      <c r="J2386" s="1">
        <f t="shared" si="75"/>
        <v>2249.991</v>
      </c>
    </row>
    <row r="2387" spans="1:10" x14ac:dyDescent="0.25">
      <c r="A2387">
        <v>838</v>
      </c>
      <c r="B2387">
        <v>2</v>
      </c>
      <c r="C2387">
        <v>1395</v>
      </c>
      <c r="D2387">
        <v>10</v>
      </c>
      <c r="E2387">
        <v>2</v>
      </c>
      <c r="F2387">
        <v>1</v>
      </c>
      <c r="G2387">
        <v>1549</v>
      </c>
      <c r="H2387" s="12">
        <v>0.1</v>
      </c>
      <c r="I2387" s="21">
        <f t="shared" si="74"/>
        <v>154.9</v>
      </c>
      <c r="J2387" s="1">
        <f t="shared" si="75"/>
        <v>1394.1</v>
      </c>
    </row>
    <row r="2388" spans="1:10" x14ac:dyDescent="0.25">
      <c r="A2388">
        <v>838</v>
      </c>
      <c r="B2388">
        <v>3</v>
      </c>
      <c r="C2388">
        <v>1395</v>
      </c>
      <c r="D2388">
        <v>100</v>
      </c>
      <c r="E2388">
        <v>2</v>
      </c>
      <c r="F2388">
        <v>2</v>
      </c>
      <c r="G2388">
        <v>489.99</v>
      </c>
      <c r="H2388" s="12">
        <v>0.05</v>
      </c>
      <c r="I2388" s="21">
        <f t="shared" si="74"/>
        <v>24.499500000000001</v>
      </c>
      <c r="J2388" s="1">
        <f t="shared" si="75"/>
        <v>930.98099999999999</v>
      </c>
    </row>
    <row r="2389" spans="1:10" x14ac:dyDescent="0.25">
      <c r="A2389">
        <v>838</v>
      </c>
      <c r="B2389">
        <v>4</v>
      </c>
      <c r="C2389">
        <v>1395</v>
      </c>
      <c r="D2389">
        <v>65</v>
      </c>
      <c r="E2389">
        <v>2</v>
      </c>
      <c r="F2389">
        <v>2</v>
      </c>
      <c r="G2389">
        <v>346.99</v>
      </c>
      <c r="H2389" s="12">
        <v>7.0000000000000007E-2</v>
      </c>
      <c r="I2389" s="21">
        <f t="shared" si="74"/>
        <v>24.289300000000004</v>
      </c>
      <c r="J2389" s="1">
        <f t="shared" si="75"/>
        <v>645.40139999999997</v>
      </c>
    </row>
    <row r="2390" spans="1:10" x14ac:dyDescent="0.25">
      <c r="A2390">
        <v>839</v>
      </c>
      <c r="B2390">
        <v>1</v>
      </c>
      <c r="C2390">
        <v>1332</v>
      </c>
      <c r="D2390">
        <v>55</v>
      </c>
      <c r="E2390">
        <v>1</v>
      </c>
      <c r="F2390">
        <v>1</v>
      </c>
      <c r="G2390">
        <v>2699.99</v>
      </c>
      <c r="H2390" s="12">
        <v>7.0000000000000007E-2</v>
      </c>
      <c r="I2390" s="21">
        <f t="shared" si="74"/>
        <v>188.99930000000001</v>
      </c>
      <c r="J2390" s="1">
        <f t="shared" si="75"/>
        <v>2510.9906999999998</v>
      </c>
    </row>
    <row r="2391" spans="1:10" x14ac:dyDescent="0.25">
      <c r="A2391">
        <v>839</v>
      </c>
      <c r="B2391">
        <v>2</v>
      </c>
      <c r="C2391">
        <v>1332</v>
      </c>
      <c r="D2391">
        <v>85</v>
      </c>
      <c r="E2391">
        <v>1</v>
      </c>
      <c r="F2391">
        <v>1</v>
      </c>
      <c r="G2391">
        <v>329.99</v>
      </c>
      <c r="H2391" s="12">
        <v>0.1</v>
      </c>
      <c r="I2391" s="21">
        <f t="shared" si="74"/>
        <v>32.999000000000002</v>
      </c>
      <c r="J2391" s="1">
        <f t="shared" si="75"/>
        <v>296.99099999999999</v>
      </c>
    </row>
    <row r="2392" spans="1:10" x14ac:dyDescent="0.25">
      <c r="A2392">
        <v>839</v>
      </c>
      <c r="B2392">
        <v>3</v>
      </c>
      <c r="C2392">
        <v>1332</v>
      </c>
      <c r="D2392">
        <v>58</v>
      </c>
      <c r="E2392">
        <v>1</v>
      </c>
      <c r="F2392">
        <v>2</v>
      </c>
      <c r="G2392">
        <v>4999.99</v>
      </c>
      <c r="H2392" s="12">
        <v>0.05</v>
      </c>
      <c r="I2392" s="21">
        <f t="shared" si="74"/>
        <v>249.99950000000001</v>
      </c>
      <c r="J2392" s="1">
        <f t="shared" si="75"/>
        <v>9499.9809999999998</v>
      </c>
    </row>
    <row r="2393" spans="1:10" x14ac:dyDescent="0.25">
      <c r="A2393">
        <v>840</v>
      </c>
      <c r="B2393">
        <v>1</v>
      </c>
      <c r="C2393">
        <v>372</v>
      </c>
      <c r="D2393">
        <v>27</v>
      </c>
      <c r="E2393">
        <v>2</v>
      </c>
      <c r="F2393">
        <v>1</v>
      </c>
      <c r="G2393">
        <v>999.99</v>
      </c>
      <c r="H2393" s="12">
        <v>7.0000000000000007E-2</v>
      </c>
      <c r="I2393" s="21">
        <f t="shared" si="74"/>
        <v>69.999300000000005</v>
      </c>
      <c r="J2393" s="1">
        <f t="shared" si="75"/>
        <v>929.99070000000006</v>
      </c>
    </row>
    <row r="2394" spans="1:10" x14ac:dyDescent="0.25">
      <c r="A2394">
        <v>840</v>
      </c>
      <c r="B2394">
        <v>2</v>
      </c>
      <c r="C2394">
        <v>372</v>
      </c>
      <c r="D2394">
        <v>43</v>
      </c>
      <c r="E2394">
        <v>2</v>
      </c>
      <c r="F2394">
        <v>1</v>
      </c>
      <c r="G2394">
        <v>5299.99</v>
      </c>
      <c r="H2394" s="12">
        <v>7.0000000000000007E-2</v>
      </c>
      <c r="I2394" s="21">
        <f t="shared" si="74"/>
        <v>370.99930000000001</v>
      </c>
      <c r="J2394" s="1">
        <f t="shared" si="75"/>
        <v>4928.9906999999994</v>
      </c>
    </row>
    <row r="2395" spans="1:10" x14ac:dyDescent="0.25">
      <c r="A2395">
        <v>840</v>
      </c>
      <c r="B2395">
        <v>3</v>
      </c>
      <c r="C2395">
        <v>372</v>
      </c>
      <c r="D2395">
        <v>106</v>
      </c>
      <c r="E2395">
        <v>2</v>
      </c>
      <c r="F2395">
        <v>2</v>
      </c>
      <c r="G2395">
        <v>449.99</v>
      </c>
      <c r="H2395" s="12">
        <v>0.2</v>
      </c>
      <c r="I2395" s="21">
        <f t="shared" si="74"/>
        <v>89.998000000000005</v>
      </c>
      <c r="J2395" s="1">
        <f t="shared" si="75"/>
        <v>719.98400000000004</v>
      </c>
    </row>
    <row r="2396" spans="1:10" x14ac:dyDescent="0.25">
      <c r="A2396">
        <v>841</v>
      </c>
      <c r="B2396">
        <v>1</v>
      </c>
      <c r="C2396">
        <v>428</v>
      </c>
      <c r="D2396">
        <v>22</v>
      </c>
      <c r="E2396">
        <v>2</v>
      </c>
      <c r="F2396">
        <v>2</v>
      </c>
      <c r="G2396">
        <v>269.99</v>
      </c>
      <c r="H2396" s="12">
        <v>0.1</v>
      </c>
      <c r="I2396" s="21">
        <f t="shared" si="74"/>
        <v>26.999000000000002</v>
      </c>
      <c r="J2396" s="1">
        <f t="shared" si="75"/>
        <v>485.98200000000003</v>
      </c>
    </row>
    <row r="2397" spans="1:10" x14ac:dyDescent="0.25">
      <c r="A2397">
        <v>841</v>
      </c>
      <c r="B2397">
        <v>2</v>
      </c>
      <c r="C2397">
        <v>428</v>
      </c>
      <c r="D2397">
        <v>9</v>
      </c>
      <c r="E2397">
        <v>2</v>
      </c>
      <c r="F2397">
        <v>1</v>
      </c>
      <c r="G2397">
        <v>2999.99</v>
      </c>
      <c r="H2397" s="12">
        <v>0.2</v>
      </c>
      <c r="I2397" s="21">
        <f t="shared" si="74"/>
        <v>599.99799999999993</v>
      </c>
      <c r="J2397" s="1">
        <f t="shared" si="75"/>
        <v>2399.9919999999997</v>
      </c>
    </row>
    <row r="2398" spans="1:10" x14ac:dyDescent="0.25">
      <c r="A2398">
        <v>841</v>
      </c>
      <c r="B2398">
        <v>3</v>
      </c>
      <c r="C2398">
        <v>428</v>
      </c>
      <c r="D2398">
        <v>11</v>
      </c>
      <c r="E2398">
        <v>2</v>
      </c>
      <c r="F2398">
        <v>1</v>
      </c>
      <c r="G2398">
        <v>1680.99</v>
      </c>
      <c r="H2398" s="12">
        <v>0.2</v>
      </c>
      <c r="I2398" s="21">
        <f t="shared" si="74"/>
        <v>336.19800000000004</v>
      </c>
      <c r="J2398" s="1">
        <f t="shared" si="75"/>
        <v>1344.7919999999999</v>
      </c>
    </row>
    <row r="2399" spans="1:10" x14ac:dyDescent="0.25">
      <c r="A2399">
        <v>841</v>
      </c>
      <c r="B2399">
        <v>4</v>
      </c>
      <c r="C2399">
        <v>428</v>
      </c>
      <c r="D2399">
        <v>90</v>
      </c>
      <c r="E2399">
        <v>2</v>
      </c>
      <c r="F2399">
        <v>2</v>
      </c>
      <c r="G2399">
        <v>209.99</v>
      </c>
      <c r="H2399" s="12">
        <v>7.0000000000000007E-2</v>
      </c>
      <c r="I2399" s="21">
        <f t="shared" si="74"/>
        <v>14.699300000000003</v>
      </c>
      <c r="J2399" s="1">
        <f t="shared" si="75"/>
        <v>390.58140000000003</v>
      </c>
    </row>
    <row r="2400" spans="1:10" x14ac:dyDescent="0.25">
      <c r="A2400">
        <v>841</v>
      </c>
      <c r="B2400">
        <v>5</v>
      </c>
      <c r="C2400">
        <v>428</v>
      </c>
      <c r="D2400">
        <v>100</v>
      </c>
      <c r="E2400">
        <v>2</v>
      </c>
      <c r="F2400">
        <v>1</v>
      </c>
      <c r="G2400">
        <v>489.99</v>
      </c>
      <c r="H2400" s="12">
        <v>0.1</v>
      </c>
      <c r="I2400" s="21">
        <f t="shared" si="74"/>
        <v>48.999000000000002</v>
      </c>
      <c r="J2400" s="1">
        <f t="shared" si="75"/>
        <v>440.99099999999999</v>
      </c>
    </row>
    <row r="2401" spans="1:10" x14ac:dyDescent="0.25">
      <c r="A2401">
        <v>842</v>
      </c>
      <c r="B2401">
        <v>1</v>
      </c>
      <c r="C2401">
        <v>1133</v>
      </c>
      <c r="D2401">
        <v>81</v>
      </c>
      <c r="E2401">
        <v>2</v>
      </c>
      <c r="F2401">
        <v>2</v>
      </c>
      <c r="G2401">
        <v>1099.99</v>
      </c>
      <c r="H2401" s="12">
        <v>7.0000000000000007E-2</v>
      </c>
      <c r="I2401" s="21">
        <f t="shared" si="74"/>
        <v>76.999300000000005</v>
      </c>
      <c r="J2401" s="1">
        <f t="shared" si="75"/>
        <v>2045.9814000000001</v>
      </c>
    </row>
    <row r="2402" spans="1:10" x14ac:dyDescent="0.25">
      <c r="A2402">
        <v>842</v>
      </c>
      <c r="B2402">
        <v>2</v>
      </c>
      <c r="C2402">
        <v>1133</v>
      </c>
      <c r="D2402">
        <v>42</v>
      </c>
      <c r="E2402">
        <v>2</v>
      </c>
      <c r="F2402">
        <v>1</v>
      </c>
      <c r="G2402">
        <v>2299.9899999999998</v>
      </c>
      <c r="H2402" s="12">
        <v>0.1</v>
      </c>
      <c r="I2402" s="21">
        <f t="shared" si="74"/>
        <v>229.999</v>
      </c>
      <c r="J2402" s="1">
        <f t="shared" si="75"/>
        <v>2069.991</v>
      </c>
    </row>
    <row r="2403" spans="1:10" x14ac:dyDescent="0.25">
      <c r="A2403">
        <v>843</v>
      </c>
      <c r="B2403">
        <v>1</v>
      </c>
      <c r="C2403">
        <v>1059</v>
      </c>
      <c r="D2403">
        <v>72</v>
      </c>
      <c r="E2403">
        <v>2</v>
      </c>
      <c r="F2403">
        <v>1</v>
      </c>
      <c r="G2403">
        <v>619.99</v>
      </c>
      <c r="H2403" s="12">
        <v>0.1</v>
      </c>
      <c r="I2403" s="21">
        <f t="shared" si="74"/>
        <v>61.999000000000002</v>
      </c>
      <c r="J2403" s="1">
        <f t="shared" si="75"/>
        <v>557.99099999999999</v>
      </c>
    </row>
    <row r="2404" spans="1:10" x14ac:dyDescent="0.25">
      <c r="A2404">
        <v>843</v>
      </c>
      <c r="B2404">
        <v>2</v>
      </c>
      <c r="C2404">
        <v>1059</v>
      </c>
      <c r="D2404">
        <v>75</v>
      </c>
      <c r="E2404">
        <v>2</v>
      </c>
      <c r="F2404">
        <v>2</v>
      </c>
      <c r="G2404">
        <v>599.99</v>
      </c>
      <c r="H2404" s="12">
        <v>0.1</v>
      </c>
      <c r="I2404" s="21">
        <f t="shared" si="74"/>
        <v>59.999000000000002</v>
      </c>
      <c r="J2404" s="1">
        <f t="shared" si="75"/>
        <v>1079.982</v>
      </c>
    </row>
    <row r="2405" spans="1:10" x14ac:dyDescent="0.25">
      <c r="A2405">
        <v>843</v>
      </c>
      <c r="B2405">
        <v>3</v>
      </c>
      <c r="C2405">
        <v>1059</v>
      </c>
      <c r="D2405">
        <v>81</v>
      </c>
      <c r="E2405">
        <v>2</v>
      </c>
      <c r="F2405">
        <v>1</v>
      </c>
      <c r="G2405">
        <v>1099.99</v>
      </c>
      <c r="H2405" s="12">
        <v>0.1</v>
      </c>
      <c r="I2405" s="21">
        <f t="shared" si="74"/>
        <v>109.99900000000001</v>
      </c>
      <c r="J2405" s="1">
        <f t="shared" si="75"/>
        <v>989.99099999999999</v>
      </c>
    </row>
    <row r="2406" spans="1:10" x14ac:dyDescent="0.25">
      <c r="A2406">
        <v>843</v>
      </c>
      <c r="B2406">
        <v>4</v>
      </c>
      <c r="C2406">
        <v>1059</v>
      </c>
      <c r="D2406">
        <v>23</v>
      </c>
      <c r="E2406">
        <v>2</v>
      </c>
      <c r="F2406">
        <v>2</v>
      </c>
      <c r="G2406">
        <v>299.99</v>
      </c>
      <c r="H2406" s="12">
        <v>7.0000000000000007E-2</v>
      </c>
      <c r="I2406" s="21">
        <f t="shared" si="74"/>
        <v>20.999300000000002</v>
      </c>
      <c r="J2406" s="1">
        <f t="shared" si="75"/>
        <v>557.98140000000001</v>
      </c>
    </row>
    <row r="2407" spans="1:10" x14ac:dyDescent="0.25">
      <c r="A2407">
        <v>844</v>
      </c>
      <c r="B2407">
        <v>1</v>
      </c>
      <c r="C2407">
        <v>1436</v>
      </c>
      <c r="D2407">
        <v>79</v>
      </c>
      <c r="E2407">
        <v>2</v>
      </c>
      <c r="F2407">
        <v>2</v>
      </c>
      <c r="G2407">
        <v>402.99</v>
      </c>
      <c r="H2407" s="12">
        <v>7.0000000000000007E-2</v>
      </c>
      <c r="I2407" s="21">
        <f t="shared" si="74"/>
        <v>28.209300000000002</v>
      </c>
      <c r="J2407" s="1">
        <f t="shared" si="75"/>
        <v>749.56140000000005</v>
      </c>
    </row>
    <row r="2408" spans="1:10" x14ac:dyDescent="0.25">
      <c r="A2408">
        <v>844</v>
      </c>
      <c r="B2408">
        <v>2</v>
      </c>
      <c r="C2408">
        <v>1436</v>
      </c>
      <c r="D2408">
        <v>12</v>
      </c>
      <c r="E2408">
        <v>2</v>
      </c>
      <c r="F2408">
        <v>1</v>
      </c>
      <c r="G2408">
        <v>549.99</v>
      </c>
      <c r="H2408" s="12">
        <v>0.1</v>
      </c>
      <c r="I2408" s="21">
        <f t="shared" si="74"/>
        <v>54.999000000000002</v>
      </c>
      <c r="J2408" s="1">
        <f t="shared" si="75"/>
        <v>494.99099999999999</v>
      </c>
    </row>
    <row r="2409" spans="1:10" x14ac:dyDescent="0.25">
      <c r="A2409">
        <v>844</v>
      </c>
      <c r="B2409">
        <v>3</v>
      </c>
      <c r="C2409">
        <v>1436</v>
      </c>
      <c r="D2409">
        <v>83</v>
      </c>
      <c r="E2409">
        <v>2</v>
      </c>
      <c r="F2409">
        <v>2</v>
      </c>
      <c r="G2409">
        <v>149.99</v>
      </c>
      <c r="H2409" s="12">
        <v>0.2</v>
      </c>
      <c r="I2409" s="21">
        <f t="shared" si="74"/>
        <v>29.998000000000005</v>
      </c>
      <c r="J2409" s="1">
        <f t="shared" si="75"/>
        <v>239.98400000000001</v>
      </c>
    </row>
    <row r="2410" spans="1:10" x14ac:dyDescent="0.25">
      <c r="A2410">
        <v>844</v>
      </c>
      <c r="B2410">
        <v>4</v>
      </c>
      <c r="C2410">
        <v>1436</v>
      </c>
      <c r="D2410">
        <v>48</v>
      </c>
      <c r="E2410">
        <v>2</v>
      </c>
      <c r="F2410">
        <v>1</v>
      </c>
      <c r="G2410">
        <v>1499.99</v>
      </c>
      <c r="H2410" s="12">
        <v>0.2</v>
      </c>
      <c r="I2410" s="21">
        <f t="shared" si="74"/>
        <v>299.99799999999999</v>
      </c>
      <c r="J2410" s="1">
        <f t="shared" si="75"/>
        <v>1199.992</v>
      </c>
    </row>
    <row r="2411" spans="1:10" x14ac:dyDescent="0.25">
      <c r="A2411">
        <v>844</v>
      </c>
      <c r="B2411">
        <v>5</v>
      </c>
      <c r="C2411">
        <v>1436</v>
      </c>
      <c r="D2411">
        <v>63</v>
      </c>
      <c r="E2411">
        <v>2</v>
      </c>
      <c r="F2411">
        <v>2</v>
      </c>
      <c r="G2411">
        <v>3499.99</v>
      </c>
      <c r="H2411" s="12">
        <v>0.05</v>
      </c>
      <c r="I2411" s="21">
        <f t="shared" si="74"/>
        <v>174.99950000000001</v>
      </c>
      <c r="J2411" s="1">
        <f t="shared" si="75"/>
        <v>6649.9809999999998</v>
      </c>
    </row>
    <row r="2412" spans="1:10" x14ac:dyDescent="0.25">
      <c r="A2412">
        <v>845</v>
      </c>
      <c r="B2412">
        <v>1</v>
      </c>
      <c r="C2412">
        <v>662</v>
      </c>
      <c r="D2412">
        <v>16</v>
      </c>
      <c r="E2412">
        <v>2</v>
      </c>
      <c r="F2412">
        <v>2</v>
      </c>
      <c r="G2412">
        <v>599.99</v>
      </c>
      <c r="H2412" s="12">
        <v>0.2</v>
      </c>
      <c r="I2412" s="21">
        <f t="shared" si="74"/>
        <v>119.998</v>
      </c>
      <c r="J2412" s="1">
        <f t="shared" si="75"/>
        <v>959.98400000000004</v>
      </c>
    </row>
    <row r="2413" spans="1:10" x14ac:dyDescent="0.25">
      <c r="A2413">
        <v>845</v>
      </c>
      <c r="B2413">
        <v>2</v>
      </c>
      <c r="C2413">
        <v>662</v>
      </c>
      <c r="D2413">
        <v>75</v>
      </c>
      <c r="E2413">
        <v>2</v>
      </c>
      <c r="F2413">
        <v>1</v>
      </c>
      <c r="G2413">
        <v>599.99</v>
      </c>
      <c r="H2413" s="12">
        <v>0.2</v>
      </c>
      <c r="I2413" s="21">
        <f t="shared" si="74"/>
        <v>119.998</v>
      </c>
      <c r="J2413" s="1">
        <f t="shared" si="75"/>
        <v>479.99200000000002</v>
      </c>
    </row>
    <row r="2414" spans="1:10" x14ac:dyDescent="0.25">
      <c r="A2414">
        <v>845</v>
      </c>
      <c r="B2414">
        <v>3</v>
      </c>
      <c r="C2414">
        <v>662</v>
      </c>
      <c r="D2414">
        <v>26</v>
      </c>
      <c r="E2414">
        <v>2</v>
      </c>
      <c r="F2414">
        <v>2</v>
      </c>
      <c r="G2414">
        <v>599.99</v>
      </c>
      <c r="H2414" s="12">
        <v>0.05</v>
      </c>
      <c r="I2414" s="21">
        <f t="shared" si="74"/>
        <v>29.999500000000001</v>
      </c>
      <c r="J2414" s="1">
        <f t="shared" si="75"/>
        <v>1139.981</v>
      </c>
    </row>
    <row r="2415" spans="1:10" x14ac:dyDescent="0.25">
      <c r="A2415">
        <v>845</v>
      </c>
      <c r="B2415">
        <v>4</v>
      </c>
      <c r="C2415">
        <v>662</v>
      </c>
      <c r="D2415">
        <v>73</v>
      </c>
      <c r="E2415">
        <v>2</v>
      </c>
      <c r="F2415">
        <v>2</v>
      </c>
      <c r="G2415">
        <v>749.99</v>
      </c>
      <c r="H2415" s="12">
        <v>0.2</v>
      </c>
      <c r="I2415" s="21">
        <f t="shared" si="74"/>
        <v>149.99800000000002</v>
      </c>
      <c r="J2415" s="1">
        <f t="shared" si="75"/>
        <v>1199.9839999999999</v>
      </c>
    </row>
    <row r="2416" spans="1:10" x14ac:dyDescent="0.25">
      <c r="A2416">
        <v>845</v>
      </c>
      <c r="B2416">
        <v>5</v>
      </c>
      <c r="C2416">
        <v>662</v>
      </c>
      <c r="D2416">
        <v>88</v>
      </c>
      <c r="E2416">
        <v>2</v>
      </c>
      <c r="F2416">
        <v>1</v>
      </c>
      <c r="G2416">
        <v>189.99</v>
      </c>
      <c r="H2416" s="12">
        <v>0.05</v>
      </c>
      <c r="I2416" s="21">
        <f t="shared" si="74"/>
        <v>9.4995000000000012</v>
      </c>
      <c r="J2416" s="1">
        <f t="shared" si="75"/>
        <v>180.4905</v>
      </c>
    </row>
    <row r="2417" spans="1:10" x14ac:dyDescent="0.25">
      <c r="A2417">
        <v>846</v>
      </c>
      <c r="B2417">
        <v>1</v>
      </c>
      <c r="C2417">
        <v>715</v>
      </c>
      <c r="D2417">
        <v>46</v>
      </c>
      <c r="E2417">
        <v>2</v>
      </c>
      <c r="F2417">
        <v>2</v>
      </c>
      <c r="G2417">
        <v>1409.99</v>
      </c>
      <c r="H2417" s="12">
        <v>0.05</v>
      </c>
      <c r="I2417" s="21">
        <f t="shared" si="74"/>
        <v>70.499499999999998</v>
      </c>
      <c r="J2417" s="1">
        <f t="shared" si="75"/>
        <v>2678.9810000000002</v>
      </c>
    </row>
    <row r="2418" spans="1:10" x14ac:dyDescent="0.25">
      <c r="A2418">
        <v>846</v>
      </c>
      <c r="B2418">
        <v>2</v>
      </c>
      <c r="C2418">
        <v>715</v>
      </c>
      <c r="D2418">
        <v>47</v>
      </c>
      <c r="E2418">
        <v>2</v>
      </c>
      <c r="F2418">
        <v>1</v>
      </c>
      <c r="G2418">
        <v>5299.99</v>
      </c>
      <c r="H2418" s="12">
        <v>7.0000000000000007E-2</v>
      </c>
      <c r="I2418" s="21">
        <f t="shared" si="74"/>
        <v>370.99930000000001</v>
      </c>
      <c r="J2418" s="1">
        <f t="shared" si="75"/>
        <v>4928.9906999999994</v>
      </c>
    </row>
    <row r="2419" spans="1:10" x14ac:dyDescent="0.25">
      <c r="A2419">
        <v>846</v>
      </c>
      <c r="B2419">
        <v>3</v>
      </c>
      <c r="C2419">
        <v>715</v>
      </c>
      <c r="D2419">
        <v>71</v>
      </c>
      <c r="E2419">
        <v>2</v>
      </c>
      <c r="F2419">
        <v>1</v>
      </c>
      <c r="G2419">
        <v>416.99</v>
      </c>
      <c r="H2419" s="12">
        <v>0.1</v>
      </c>
      <c r="I2419" s="21">
        <f t="shared" si="74"/>
        <v>41.699000000000005</v>
      </c>
      <c r="J2419" s="1">
        <f t="shared" si="75"/>
        <v>375.291</v>
      </c>
    </row>
    <row r="2420" spans="1:10" x14ac:dyDescent="0.25">
      <c r="A2420">
        <v>846</v>
      </c>
      <c r="B2420">
        <v>4</v>
      </c>
      <c r="C2420">
        <v>715</v>
      </c>
      <c r="D2420">
        <v>72</v>
      </c>
      <c r="E2420">
        <v>2</v>
      </c>
      <c r="F2420">
        <v>2</v>
      </c>
      <c r="G2420">
        <v>619.99</v>
      </c>
      <c r="H2420" s="12">
        <v>0.05</v>
      </c>
      <c r="I2420" s="21">
        <f t="shared" si="74"/>
        <v>30.999500000000001</v>
      </c>
      <c r="J2420" s="1">
        <f t="shared" si="75"/>
        <v>1177.981</v>
      </c>
    </row>
    <row r="2421" spans="1:10" x14ac:dyDescent="0.25">
      <c r="A2421">
        <v>846</v>
      </c>
      <c r="B2421">
        <v>5</v>
      </c>
      <c r="C2421">
        <v>715</v>
      </c>
      <c r="D2421">
        <v>103</v>
      </c>
      <c r="E2421">
        <v>2</v>
      </c>
      <c r="F2421">
        <v>2</v>
      </c>
      <c r="G2421">
        <v>551.99</v>
      </c>
      <c r="H2421" s="12">
        <v>7.0000000000000007E-2</v>
      </c>
      <c r="I2421" s="21">
        <f t="shared" si="74"/>
        <v>38.639300000000006</v>
      </c>
      <c r="J2421" s="1">
        <f t="shared" si="75"/>
        <v>1026.7013999999999</v>
      </c>
    </row>
    <row r="2422" spans="1:10" x14ac:dyDescent="0.25">
      <c r="A2422">
        <v>847</v>
      </c>
      <c r="B2422">
        <v>1</v>
      </c>
      <c r="C2422">
        <v>329</v>
      </c>
      <c r="D2422">
        <v>61</v>
      </c>
      <c r="E2422">
        <v>2</v>
      </c>
      <c r="F2422">
        <v>2</v>
      </c>
      <c r="G2422">
        <v>4999.99</v>
      </c>
      <c r="H2422" s="12">
        <v>0.05</v>
      </c>
      <c r="I2422" s="21">
        <f t="shared" si="74"/>
        <v>249.99950000000001</v>
      </c>
      <c r="J2422" s="1">
        <f t="shared" si="75"/>
        <v>9499.9809999999998</v>
      </c>
    </row>
    <row r="2423" spans="1:10" x14ac:dyDescent="0.25">
      <c r="A2423">
        <v>848</v>
      </c>
      <c r="B2423">
        <v>1</v>
      </c>
      <c r="C2423">
        <v>597</v>
      </c>
      <c r="D2423">
        <v>93</v>
      </c>
      <c r="E2423">
        <v>2</v>
      </c>
      <c r="F2423">
        <v>1</v>
      </c>
      <c r="G2423">
        <v>209.99</v>
      </c>
      <c r="H2423" s="12">
        <v>7.0000000000000007E-2</v>
      </c>
      <c r="I2423" s="21">
        <f t="shared" si="74"/>
        <v>14.699300000000003</v>
      </c>
      <c r="J2423" s="1">
        <f t="shared" si="75"/>
        <v>195.29070000000002</v>
      </c>
    </row>
    <row r="2424" spans="1:10" x14ac:dyDescent="0.25">
      <c r="A2424">
        <v>848</v>
      </c>
      <c r="B2424">
        <v>2</v>
      </c>
      <c r="C2424">
        <v>597</v>
      </c>
      <c r="D2424">
        <v>100</v>
      </c>
      <c r="E2424">
        <v>2</v>
      </c>
      <c r="F2424">
        <v>2</v>
      </c>
      <c r="G2424">
        <v>489.99</v>
      </c>
      <c r="H2424" s="12">
        <v>0.2</v>
      </c>
      <c r="I2424" s="21">
        <f t="shared" si="74"/>
        <v>97.998000000000005</v>
      </c>
      <c r="J2424" s="1">
        <f t="shared" si="75"/>
        <v>783.98400000000004</v>
      </c>
    </row>
    <row r="2425" spans="1:10" x14ac:dyDescent="0.25">
      <c r="A2425">
        <v>848</v>
      </c>
      <c r="B2425">
        <v>3</v>
      </c>
      <c r="C2425">
        <v>597</v>
      </c>
      <c r="D2425">
        <v>88</v>
      </c>
      <c r="E2425">
        <v>2</v>
      </c>
      <c r="F2425">
        <v>2</v>
      </c>
      <c r="G2425">
        <v>189.99</v>
      </c>
      <c r="H2425" s="12">
        <v>0.2</v>
      </c>
      <c r="I2425" s="21">
        <f t="shared" si="74"/>
        <v>37.998000000000005</v>
      </c>
      <c r="J2425" s="1">
        <f t="shared" si="75"/>
        <v>303.98400000000004</v>
      </c>
    </row>
    <row r="2426" spans="1:10" x14ac:dyDescent="0.25">
      <c r="A2426">
        <v>848</v>
      </c>
      <c r="B2426">
        <v>4</v>
      </c>
      <c r="C2426">
        <v>597</v>
      </c>
      <c r="D2426">
        <v>41</v>
      </c>
      <c r="E2426">
        <v>2</v>
      </c>
      <c r="F2426">
        <v>2</v>
      </c>
      <c r="G2426">
        <v>1469.99</v>
      </c>
      <c r="H2426" s="12">
        <v>7.0000000000000007E-2</v>
      </c>
      <c r="I2426" s="21">
        <f t="shared" si="74"/>
        <v>102.89930000000001</v>
      </c>
      <c r="J2426" s="1">
        <f t="shared" si="75"/>
        <v>2734.1813999999999</v>
      </c>
    </row>
    <row r="2427" spans="1:10" x14ac:dyDescent="0.25">
      <c r="A2427">
        <v>849</v>
      </c>
      <c r="B2427">
        <v>1</v>
      </c>
      <c r="C2427">
        <v>776</v>
      </c>
      <c r="D2427">
        <v>109</v>
      </c>
      <c r="E2427">
        <v>1</v>
      </c>
      <c r="F2427">
        <v>1</v>
      </c>
      <c r="G2427">
        <v>416.99</v>
      </c>
      <c r="H2427" s="12">
        <v>0.2</v>
      </c>
      <c r="I2427" s="21">
        <f t="shared" si="74"/>
        <v>83.39800000000001</v>
      </c>
      <c r="J2427" s="1">
        <f t="shared" si="75"/>
        <v>333.59199999999998</v>
      </c>
    </row>
    <row r="2428" spans="1:10" x14ac:dyDescent="0.25">
      <c r="A2428">
        <v>850</v>
      </c>
      <c r="B2428">
        <v>1</v>
      </c>
      <c r="C2428">
        <v>1346</v>
      </c>
      <c r="D2428">
        <v>101</v>
      </c>
      <c r="E2428">
        <v>1</v>
      </c>
      <c r="F2428">
        <v>2</v>
      </c>
      <c r="G2428">
        <v>339.99</v>
      </c>
      <c r="H2428" s="12">
        <v>7.0000000000000007E-2</v>
      </c>
      <c r="I2428" s="21">
        <f t="shared" si="74"/>
        <v>23.799300000000002</v>
      </c>
      <c r="J2428" s="1">
        <f t="shared" si="75"/>
        <v>632.38139999999999</v>
      </c>
    </row>
    <row r="2429" spans="1:10" x14ac:dyDescent="0.25">
      <c r="A2429">
        <v>850</v>
      </c>
      <c r="B2429">
        <v>2</v>
      </c>
      <c r="C2429">
        <v>1346</v>
      </c>
      <c r="D2429">
        <v>5</v>
      </c>
      <c r="E2429">
        <v>1</v>
      </c>
      <c r="F2429">
        <v>2</v>
      </c>
      <c r="G2429">
        <v>1320.99</v>
      </c>
      <c r="H2429" s="12">
        <v>7.0000000000000007E-2</v>
      </c>
      <c r="I2429" s="21">
        <f t="shared" si="74"/>
        <v>92.469300000000004</v>
      </c>
      <c r="J2429" s="1">
        <f t="shared" si="75"/>
        <v>2457.0414000000001</v>
      </c>
    </row>
    <row r="2430" spans="1:10" x14ac:dyDescent="0.25">
      <c r="A2430">
        <v>850</v>
      </c>
      <c r="B2430">
        <v>3</v>
      </c>
      <c r="C2430">
        <v>1346</v>
      </c>
      <c r="D2430">
        <v>37</v>
      </c>
      <c r="E2430">
        <v>1</v>
      </c>
      <c r="F2430">
        <v>1</v>
      </c>
      <c r="G2430">
        <v>379.99</v>
      </c>
      <c r="H2430" s="12">
        <v>7.0000000000000007E-2</v>
      </c>
      <c r="I2430" s="21">
        <f t="shared" si="74"/>
        <v>26.599300000000003</v>
      </c>
      <c r="J2430" s="1">
        <f t="shared" si="75"/>
        <v>353.39069999999998</v>
      </c>
    </row>
    <row r="2431" spans="1:10" x14ac:dyDescent="0.25">
      <c r="A2431">
        <v>851</v>
      </c>
      <c r="B2431">
        <v>1</v>
      </c>
      <c r="C2431">
        <v>1139</v>
      </c>
      <c r="D2431">
        <v>30</v>
      </c>
      <c r="E2431">
        <v>2</v>
      </c>
      <c r="F2431">
        <v>1</v>
      </c>
      <c r="G2431">
        <v>999.99</v>
      </c>
      <c r="H2431" s="12">
        <v>0.2</v>
      </c>
      <c r="I2431" s="21">
        <f t="shared" si="74"/>
        <v>199.99800000000002</v>
      </c>
      <c r="J2431" s="1">
        <f t="shared" si="75"/>
        <v>799.99199999999996</v>
      </c>
    </row>
    <row r="2432" spans="1:10" x14ac:dyDescent="0.25">
      <c r="A2432">
        <v>851</v>
      </c>
      <c r="B2432">
        <v>2</v>
      </c>
      <c r="C2432">
        <v>1139</v>
      </c>
      <c r="D2432">
        <v>93</v>
      </c>
      <c r="E2432">
        <v>2</v>
      </c>
      <c r="F2432">
        <v>1</v>
      </c>
      <c r="G2432">
        <v>209.99</v>
      </c>
      <c r="H2432" s="12">
        <v>0.05</v>
      </c>
      <c r="I2432" s="21">
        <f t="shared" si="74"/>
        <v>10.499500000000001</v>
      </c>
      <c r="J2432" s="1">
        <f t="shared" si="75"/>
        <v>199.4905</v>
      </c>
    </row>
    <row r="2433" spans="1:10" x14ac:dyDescent="0.25">
      <c r="A2433">
        <v>852</v>
      </c>
      <c r="B2433">
        <v>1</v>
      </c>
      <c r="C2433">
        <v>13</v>
      </c>
      <c r="D2433">
        <v>46</v>
      </c>
      <c r="E2433">
        <v>3</v>
      </c>
      <c r="F2433">
        <v>2</v>
      </c>
      <c r="G2433">
        <v>1409.99</v>
      </c>
      <c r="H2433" s="12">
        <v>7.0000000000000007E-2</v>
      </c>
      <c r="I2433" s="21">
        <f t="shared" si="74"/>
        <v>98.699300000000008</v>
      </c>
      <c r="J2433" s="1">
        <f t="shared" si="75"/>
        <v>2622.5814</v>
      </c>
    </row>
    <row r="2434" spans="1:10" x14ac:dyDescent="0.25">
      <c r="A2434">
        <v>853</v>
      </c>
      <c r="B2434">
        <v>1</v>
      </c>
      <c r="C2434">
        <v>883</v>
      </c>
      <c r="D2434">
        <v>99</v>
      </c>
      <c r="E2434">
        <v>3</v>
      </c>
      <c r="F2434">
        <v>1</v>
      </c>
      <c r="G2434">
        <v>299.99</v>
      </c>
      <c r="H2434" s="12">
        <v>0.05</v>
      </c>
      <c r="I2434" s="21">
        <f t="shared" si="74"/>
        <v>14.999500000000001</v>
      </c>
      <c r="J2434" s="1">
        <f t="shared" si="75"/>
        <v>284.9905</v>
      </c>
    </row>
    <row r="2435" spans="1:10" x14ac:dyDescent="0.25">
      <c r="A2435">
        <v>853</v>
      </c>
      <c r="B2435">
        <v>2</v>
      </c>
      <c r="C2435">
        <v>883</v>
      </c>
      <c r="D2435">
        <v>58</v>
      </c>
      <c r="E2435">
        <v>3</v>
      </c>
      <c r="F2435">
        <v>2</v>
      </c>
      <c r="G2435">
        <v>4999.99</v>
      </c>
      <c r="H2435" s="12">
        <v>0.2</v>
      </c>
      <c r="I2435" s="21">
        <f t="shared" ref="I2435:I2498" si="76">G2435*H2435</f>
        <v>999.99800000000005</v>
      </c>
      <c r="J2435" s="1">
        <f t="shared" ref="J2435:J2498" si="77">(G2435-I2435)*F2435</f>
        <v>7999.9839999999995</v>
      </c>
    </row>
    <row r="2436" spans="1:10" x14ac:dyDescent="0.25">
      <c r="A2436">
        <v>853</v>
      </c>
      <c r="B2436">
        <v>3</v>
      </c>
      <c r="C2436">
        <v>883</v>
      </c>
      <c r="D2436">
        <v>42</v>
      </c>
      <c r="E2436">
        <v>3</v>
      </c>
      <c r="F2436">
        <v>2</v>
      </c>
      <c r="G2436">
        <v>2299.9899999999998</v>
      </c>
      <c r="H2436" s="12">
        <v>0.2</v>
      </c>
      <c r="I2436" s="21">
        <f t="shared" si="76"/>
        <v>459.99799999999999</v>
      </c>
      <c r="J2436" s="1">
        <f t="shared" si="77"/>
        <v>3679.9839999999995</v>
      </c>
    </row>
    <row r="2437" spans="1:10" x14ac:dyDescent="0.25">
      <c r="A2437">
        <v>853</v>
      </c>
      <c r="B2437">
        <v>4</v>
      </c>
      <c r="C2437">
        <v>883</v>
      </c>
      <c r="D2437">
        <v>45</v>
      </c>
      <c r="E2437">
        <v>3</v>
      </c>
      <c r="F2437">
        <v>1</v>
      </c>
      <c r="G2437">
        <v>869.99</v>
      </c>
      <c r="H2437" s="12">
        <v>0.2</v>
      </c>
      <c r="I2437" s="21">
        <f t="shared" si="76"/>
        <v>173.99800000000002</v>
      </c>
      <c r="J2437" s="1">
        <f t="shared" si="77"/>
        <v>695.99199999999996</v>
      </c>
    </row>
    <row r="2438" spans="1:10" x14ac:dyDescent="0.25">
      <c r="A2438">
        <v>853</v>
      </c>
      <c r="B2438">
        <v>5</v>
      </c>
      <c r="C2438">
        <v>883</v>
      </c>
      <c r="D2438">
        <v>6</v>
      </c>
      <c r="E2438">
        <v>3</v>
      </c>
      <c r="F2438">
        <v>1</v>
      </c>
      <c r="G2438">
        <v>469.99</v>
      </c>
      <c r="H2438" s="12">
        <v>0.05</v>
      </c>
      <c r="I2438" s="21">
        <f t="shared" si="76"/>
        <v>23.499500000000001</v>
      </c>
      <c r="J2438" s="1">
        <f t="shared" si="77"/>
        <v>446.4905</v>
      </c>
    </row>
    <row r="2439" spans="1:10" x14ac:dyDescent="0.25">
      <c r="A2439">
        <v>854</v>
      </c>
      <c r="B2439">
        <v>1</v>
      </c>
      <c r="C2439">
        <v>177</v>
      </c>
      <c r="D2439">
        <v>87</v>
      </c>
      <c r="E2439">
        <v>2</v>
      </c>
      <c r="F2439">
        <v>1</v>
      </c>
      <c r="G2439">
        <v>189.99</v>
      </c>
      <c r="H2439" s="12">
        <v>0.1</v>
      </c>
      <c r="I2439" s="21">
        <f t="shared" si="76"/>
        <v>18.999000000000002</v>
      </c>
      <c r="J2439" s="1">
        <f t="shared" si="77"/>
        <v>170.99100000000001</v>
      </c>
    </row>
    <row r="2440" spans="1:10" x14ac:dyDescent="0.25">
      <c r="A2440">
        <v>855</v>
      </c>
      <c r="B2440">
        <v>1</v>
      </c>
      <c r="C2440">
        <v>775</v>
      </c>
      <c r="D2440">
        <v>18</v>
      </c>
      <c r="E2440">
        <v>2</v>
      </c>
      <c r="F2440">
        <v>1</v>
      </c>
      <c r="G2440">
        <v>449</v>
      </c>
      <c r="H2440" s="12">
        <v>0.1</v>
      </c>
      <c r="I2440" s="21">
        <f t="shared" si="76"/>
        <v>44.900000000000006</v>
      </c>
      <c r="J2440" s="1">
        <f t="shared" si="77"/>
        <v>404.1</v>
      </c>
    </row>
    <row r="2441" spans="1:10" x14ac:dyDescent="0.25">
      <c r="A2441">
        <v>855</v>
      </c>
      <c r="B2441">
        <v>2</v>
      </c>
      <c r="C2441">
        <v>775</v>
      </c>
      <c r="D2441">
        <v>93</v>
      </c>
      <c r="E2441">
        <v>2</v>
      </c>
      <c r="F2441">
        <v>2</v>
      </c>
      <c r="G2441">
        <v>209.99</v>
      </c>
      <c r="H2441" s="12">
        <v>0.2</v>
      </c>
      <c r="I2441" s="21">
        <f t="shared" si="76"/>
        <v>41.998000000000005</v>
      </c>
      <c r="J2441" s="1">
        <f t="shared" si="77"/>
        <v>335.98400000000004</v>
      </c>
    </row>
    <row r="2442" spans="1:10" x14ac:dyDescent="0.25">
      <c r="A2442">
        <v>855</v>
      </c>
      <c r="B2442">
        <v>3</v>
      </c>
      <c r="C2442">
        <v>775</v>
      </c>
      <c r="D2442">
        <v>89</v>
      </c>
      <c r="E2442">
        <v>2</v>
      </c>
      <c r="F2442">
        <v>1</v>
      </c>
      <c r="G2442">
        <v>209.99</v>
      </c>
      <c r="H2442" s="12">
        <v>0.2</v>
      </c>
      <c r="I2442" s="21">
        <f t="shared" si="76"/>
        <v>41.998000000000005</v>
      </c>
      <c r="J2442" s="1">
        <f t="shared" si="77"/>
        <v>167.99200000000002</v>
      </c>
    </row>
    <row r="2443" spans="1:10" x14ac:dyDescent="0.25">
      <c r="A2443">
        <v>856</v>
      </c>
      <c r="B2443">
        <v>1</v>
      </c>
      <c r="C2443">
        <v>477</v>
      </c>
      <c r="D2443">
        <v>38</v>
      </c>
      <c r="E2443">
        <v>2</v>
      </c>
      <c r="F2443">
        <v>2</v>
      </c>
      <c r="G2443">
        <v>549.99</v>
      </c>
      <c r="H2443" s="12">
        <v>0.05</v>
      </c>
      <c r="I2443" s="21">
        <f t="shared" si="76"/>
        <v>27.499500000000001</v>
      </c>
      <c r="J2443" s="1">
        <f t="shared" si="77"/>
        <v>1044.981</v>
      </c>
    </row>
    <row r="2444" spans="1:10" x14ac:dyDescent="0.25">
      <c r="A2444">
        <v>857</v>
      </c>
      <c r="B2444">
        <v>1</v>
      </c>
      <c r="C2444">
        <v>1402</v>
      </c>
      <c r="D2444">
        <v>29</v>
      </c>
      <c r="E2444">
        <v>2</v>
      </c>
      <c r="F2444">
        <v>1</v>
      </c>
      <c r="G2444">
        <v>999.99</v>
      </c>
      <c r="H2444" s="12">
        <v>0.2</v>
      </c>
      <c r="I2444" s="21">
        <f t="shared" si="76"/>
        <v>199.99800000000002</v>
      </c>
      <c r="J2444" s="1">
        <f t="shared" si="77"/>
        <v>799.99199999999996</v>
      </c>
    </row>
    <row r="2445" spans="1:10" x14ac:dyDescent="0.25">
      <c r="A2445">
        <v>858</v>
      </c>
      <c r="B2445">
        <v>1</v>
      </c>
      <c r="C2445">
        <v>162</v>
      </c>
      <c r="D2445">
        <v>45</v>
      </c>
      <c r="E2445">
        <v>2</v>
      </c>
      <c r="F2445">
        <v>2</v>
      </c>
      <c r="G2445">
        <v>869.99</v>
      </c>
      <c r="H2445" s="12">
        <v>0.2</v>
      </c>
      <c r="I2445" s="21">
        <f t="shared" si="76"/>
        <v>173.99800000000002</v>
      </c>
      <c r="J2445" s="1">
        <f t="shared" si="77"/>
        <v>1391.9839999999999</v>
      </c>
    </row>
    <row r="2446" spans="1:10" x14ac:dyDescent="0.25">
      <c r="A2446">
        <v>858</v>
      </c>
      <c r="B2446">
        <v>2</v>
      </c>
      <c r="C2446">
        <v>162</v>
      </c>
      <c r="D2446">
        <v>5</v>
      </c>
      <c r="E2446">
        <v>2</v>
      </c>
      <c r="F2446">
        <v>1</v>
      </c>
      <c r="G2446">
        <v>1320.99</v>
      </c>
      <c r="H2446" s="12">
        <v>0.2</v>
      </c>
      <c r="I2446" s="21">
        <f t="shared" si="76"/>
        <v>264.19800000000004</v>
      </c>
      <c r="J2446" s="1">
        <f t="shared" si="77"/>
        <v>1056.7919999999999</v>
      </c>
    </row>
    <row r="2447" spans="1:10" x14ac:dyDescent="0.25">
      <c r="A2447">
        <v>858</v>
      </c>
      <c r="B2447">
        <v>3</v>
      </c>
      <c r="C2447">
        <v>162</v>
      </c>
      <c r="D2447">
        <v>14</v>
      </c>
      <c r="E2447">
        <v>2</v>
      </c>
      <c r="F2447">
        <v>1</v>
      </c>
      <c r="G2447">
        <v>269.99</v>
      </c>
      <c r="H2447" s="12">
        <v>7.0000000000000007E-2</v>
      </c>
      <c r="I2447" s="21">
        <f t="shared" si="76"/>
        <v>18.899300000000004</v>
      </c>
      <c r="J2447" s="1">
        <f t="shared" si="77"/>
        <v>251.0907</v>
      </c>
    </row>
    <row r="2448" spans="1:10" x14ac:dyDescent="0.25">
      <c r="A2448">
        <v>858</v>
      </c>
      <c r="B2448">
        <v>4</v>
      </c>
      <c r="C2448">
        <v>162</v>
      </c>
      <c r="D2448">
        <v>73</v>
      </c>
      <c r="E2448">
        <v>2</v>
      </c>
      <c r="F2448">
        <v>2</v>
      </c>
      <c r="G2448">
        <v>749.99</v>
      </c>
      <c r="H2448" s="12">
        <v>7.0000000000000007E-2</v>
      </c>
      <c r="I2448" s="21">
        <f t="shared" si="76"/>
        <v>52.499300000000005</v>
      </c>
      <c r="J2448" s="1">
        <f t="shared" si="77"/>
        <v>1394.9814000000001</v>
      </c>
    </row>
    <row r="2449" spans="1:10" x14ac:dyDescent="0.25">
      <c r="A2449">
        <v>859</v>
      </c>
      <c r="B2449">
        <v>1</v>
      </c>
      <c r="C2449">
        <v>644</v>
      </c>
      <c r="D2449">
        <v>38</v>
      </c>
      <c r="E2449">
        <v>2</v>
      </c>
      <c r="F2449">
        <v>2</v>
      </c>
      <c r="G2449">
        <v>549.99</v>
      </c>
      <c r="H2449" s="12">
        <v>7.0000000000000007E-2</v>
      </c>
      <c r="I2449" s="21">
        <f t="shared" si="76"/>
        <v>38.499300000000005</v>
      </c>
      <c r="J2449" s="1">
        <f t="shared" si="77"/>
        <v>1022.9814</v>
      </c>
    </row>
    <row r="2450" spans="1:10" x14ac:dyDescent="0.25">
      <c r="A2450">
        <v>859</v>
      </c>
      <c r="B2450">
        <v>2</v>
      </c>
      <c r="C2450">
        <v>644</v>
      </c>
      <c r="D2450">
        <v>13</v>
      </c>
      <c r="E2450">
        <v>2</v>
      </c>
      <c r="F2450">
        <v>1</v>
      </c>
      <c r="G2450">
        <v>269.99</v>
      </c>
      <c r="H2450" s="12">
        <v>0.1</v>
      </c>
      <c r="I2450" s="21">
        <f t="shared" si="76"/>
        <v>26.999000000000002</v>
      </c>
      <c r="J2450" s="1">
        <f t="shared" si="77"/>
        <v>242.99100000000001</v>
      </c>
    </row>
    <row r="2451" spans="1:10" x14ac:dyDescent="0.25">
      <c r="A2451">
        <v>859</v>
      </c>
      <c r="B2451">
        <v>3</v>
      </c>
      <c r="C2451">
        <v>644</v>
      </c>
      <c r="D2451">
        <v>14</v>
      </c>
      <c r="E2451">
        <v>2</v>
      </c>
      <c r="F2451">
        <v>2</v>
      </c>
      <c r="G2451">
        <v>269.99</v>
      </c>
      <c r="H2451" s="12">
        <v>0.1</v>
      </c>
      <c r="I2451" s="21">
        <f t="shared" si="76"/>
        <v>26.999000000000002</v>
      </c>
      <c r="J2451" s="1">
        <f t="shared" si="77"/>
        <v>485.98200000000003</v>
      </c>
    </row>
    <row r="2452" spans="1:10" x14ac:dyDescent="0.25">
      <c r="A2452">
        <v>859</v>
      </c>
      <c r="B2452">
        <v>4</v>
      </c>
      <c r="C2452">
        <v>644</v>
      </c>
      <c r="D2452">
        <v>71</v>
      </c>
      <c r="E2452">
        <v>2</v>
      </c>
      <c r="F2452">
        <v>2</v>
      </c>
      <c r="G2452">
        <v>416.99</v>
      </c>
      <c r="H2452" s="12">
        <v>0.1</v>
      </c>
      <c r="I2452" s="21">
        <f t="shared" si="76"/>
        <v>41.699000000000005</v>
      </c>
      <c r="J2452" s="1">
        <f t="shared" si="77"/>
        <v>750.58199999999999</v>
      </c>
    </row>
    <row r="2453" spans="1:10" x14ac:dyDescent="0.25">
      <c r="A2453">
        <v>859</v>
      </c>
      <c r="B2453">
        <v>5</v>
      </c>
      <c r="C2453">
        <v>644</v>
      </c>
      <c r="D2453">
        <v>36</v>
      </c>
      <c r="E2453">
        <v>2</v>
      </c>
      <c r="F2453">
        <v>2</v>
      </c>
      <c r="G2453">
        <v>832.99</v>
      </c>
      <c r="H2453" s="12">
        <v>0.1</v>
      </c>
      <c r="I2453" s="21">
        <f t="shared" si="76"/>
        <v>83.299000000000007</v>
      </c>
      <c r="J2453" s="1">
        <f t="shared" si="77"/>
        <v>1499.3820000000001</v>
      </c>
    </row>
    <row r="2454" spans="1:10" x14ac:dyDescent="0.25">
      <c r="A2454">
        <v>860</v>
      </c>
      <c r="B2454">
        <v>1</v>
      </c>
      <c r="C2454">
        <v>473</v>
      </c>
      <c r="D2454">
        <v>6</v>
      </c>
      <c r="E2454">
        <v>2</v>
      </c>
      <c r="F2454">
        <v>1</v>
      </c>
      <c r="G2454">
        <v>469.99</v>
      </c>
      <c r="H2454" s="12">
        <v>0.05</v>
      </c>
      <c r="I2454" s="21">
        <f t="shared" si="76"/>
        <v>23.499500000000001</v>
      </c>
      <c r="J2454" s="1">
        <f t="shared" si="77"/>
        <v>446.4905</v>
      </c>
    </row>
    <row r="2455" spans="1:10" x14ac:dyDescent="0.25">
      <c r="A2455">
        <v>860</v>
      </c>
      <c r="B2455">
        <v>2</v>
      </c>
      <c r="C2455">
        <v>473</v>
      </c>
      <c r="D2455">
        <v>24</v>
      </c>
      <c r="E2455">
        <v>2</v>
      </c>
      <c r="F2455">
        <v>2</v>
      </c>
      <c r="G2455">
        <v>549.99</v>
      </c>
      <c r="H2455" s="12">
        <v>0.2</v>
      </c>
      <c r="I2455" s="21">
        <f t="shared" si="76"/>
        <v>109.998</v>
      </c>
      <c r="J2455" s="1">
        <f t="shared" si="77"/>
        <v>879.98400000000004</v>
      </c>
    </row>
    <row r="2456" spans="1:10" x14ac:dyDescent="0.25">
      <c r="A2456">
        <v>860</v>
      </c>
      <c r="B2456">
        <v>3</v>
      </c>
      <c r="C2456">
        <v>473</v>
      </c>
      <c r="D2456">
        <v>25</v>
      </c>
      <c r="E2456">
        <v>2</v>
      </c>
      <c r="F2456">
        <v>1</v>
      </c>
      <c r="G2456">
        <v>499.99</v>
      </c>
      <c r="H2456" s="12">
        <v>0.2</v>
      </c>
      <c r="I2456" s="21">
        <f t="shared" si="76"/>
        <v>99.998000000000005</v>
      </c>
      <c r="J2456" s="1">
        <f t="shared" si="77"/>
        <v>399.99200000000002</v>
      </c>
    </row>
    <row r="2457" spans="1:10" x14ac:dyDescent="0.25">
      <c r="A2457">
        <v>860</v>
      </c>
      <c r="B2457">
        <v>4</v>
      </c>
      <c r="C2457">
        <v>473</v>
      </c>
      <c r="D2457">
        <v>58</v>
      </c>
      <c r="E2457">
        <v>2</v>
      </c>
      <c r="F2457">
        <v>2</v>
      </c>
      <c r="G2457">
        <v>4999.99</v>
      </c>
      <c r="H2457" s="12">
        <v>7.0000000000000007E-2</v>
      </c>
      <c r="I2457" s="21">
        <f t="shared" si="76"/>
        <v>349.99930000000001</v>
      </c>
      <c r="J2457" s="1">
        <f t="shared" si="77"/>
        <v>9299.9813999999988</v>
      </c>
    </row>
    <row r="2458" spans="1:10" x14ac:dyDescent="0.25">
      <c r="A2458">
        <v>860</v>
      </c>
      <c r="B2458">
        <v>5</v>
      </c>
      <c r="C2458">
        <v>473</v>
      </c>
      <c r="D2458">
        <v>95</v>
      </c>
      <c r="E2458">
        <v>2</v>
      </c>
      <c r="F2458">
        <v>2</v>
      </c>
      <c r="G2458">
        <v>299.99</v>
      </c>
      <c r="H2458" s="12">
        <v>0.05</v>
      </c>
      <c r="I2458" s="21">
        <f t="shared" si="76"/>
        <v>14.999500000000001</v>
      </c>
      <c r="J2458" s="1">
        <f t="shared" si="77"/>
        <v>569.98099999999999</v>
      </c>
    </row>
    <row r="2459" spans="1:10" x14ac:dyDescent="0.25">
      <c r="A2459">
        <v>861</v>
      </c>
      <c r="B2459">
        <v>1</v>
      </c>
      <c r="C2459">
        <v>1177</v>
      </c>
      <c r="D2459">
        <v>14</v>
      </c>
      <c r="E2459">
        <v>2</v>
      </c>
      <c r="F2459">
        <v>2</v>
      </c>
      <c r="G2459">
        <v>269.99</v>
      </c>
      <c r="H2459" s="12">
        <v>7.0000000000000007E-2</v>
      </c>
      <c r="I2459" s="21">
        <f t="shared" si="76"/>
        <v>18.899300000000004</v>
      </c>
      <c r="J2459" s="1">
        <f t="shared" si="77"/>
        <v>502.1814</v>
      </c>
    </row>
    <row r="2460" spans="1:10" x14ac:dyDescent="0.25">
      <c r="A2460">
        <v>861</v>
      </c>
      <c r="B2460">
        <v>2</v>
      </c>
      <c r="C2460">
        <v>1177</v>
      </c>
      <c r="D2460">
        <v>62</v>
      </c>
      <c r="E2460">
        <v>2</v>
      </c>
      <c r="F2460">
        <v>1</v>
      </c>
      <c r="G2460">
        <v>3499.99</v>
      </c>
      <c r="H2460" s="12">
        <v>0.2</v>
      </c>
      <c r="I2460" s="21">
        <f t="shared" si="76"/>
        <v>699.99800000000005</v>
      </c>
      <c r="J2460" s="1">
        <f t="shared" si="77"/>
        <v>2799.9919999999997</v>
      </c>
    </row>
    <row r="2461" spans="1:10" x14ac:dyDescent="0.25">
      <c r="A2461">
        <v>862</v>
      </c>
      <c r="B2461">
        <v>1</v>
      </c>
      <c r="C2461">
        <v>1230</v>
      </c>
      <c r="D2461">
        <v>85</v>
      </c>
      <c r="E2461">
        <v>3</v>
      </c>
      <c r="F2461">
        <v>1</v>
      </c>
      <c r="G2461">
        <v>329.99</v>
      </c>
      <c r="H2461" s="12">
        <v>0.05</v>
      </c>
      <c r="I2461" s="21">
        <f t="shared" si="76"/>
        <v>16.499500000000001</v>
      </c>
      <c r="J2461" s="1">
        <f t="shared" si="77"/>
        <v>313.4905</v>
      </c>
    </row>
    <row r="2462" spans="1:10" x14ac:dyDescent="0.25">
      <c r="A2462">
        <v>862</v>
      </c>
      <c r="B2462">
        <v>2</v>
      </c>
      <c r="C2462">
        <v>1230</v>
      </c>
      <c r="D2462">
        <v>99</v>
      </c>
      <c r="E2462">
        <v>3</v>
      </c>
      <c r="F2462">
        <v>1</v>
      </c>
      <c r="G2462">
        <v>299.99</v>
      </c>
      <c r="H2462" s="12">
        <v>0.2</v>
      </c>
      <c r="I2462" s="21">
        <f t="shared" si="76"/>
        <v>59.998000000000005</v>
      </c>
      <c r="J2462" s="1">
        <f t="shared" si="77"/>
        <v>239.99200000000002</v>
      </c>
    </row>
    <row r="2463" spans="1:10" x14ac:dyDescent="0.25">
      <c r="A2463">
        <v>862</v>
      </c>
      <c r="B2463">
        <v>3</v>
      </c>
      <c r="C2463">
        <v>1230</v>
      </c>
      <c r="D2463">
        <v>49</v>
      </c>
      <c r="E2463">
        <v>3</v>
      </c>
      <c r="F2463">
        <v>2</v>
      </c>
      <c r="G2463">
        <v>3499.99</v>
      </c>
      <c r="H2463" s="12">
        <v>7.0000000000000007E-2</v>
      </c>
      <c r="I2463" s="21">
        <f t="shared" si="76"/>
        <v>244.99930000000001</v>
      </c>
      <c r="J2463" s="1">
        <f t="shared" si="77"/>
        <v>6509.9813999999997</v>
      </c>
    </row>
    <row r="2464" spans="1:10" x14ac:dyDescent="0.25">
      <c r="A2464">
        <v>863</v>
      </c>
      <c r="B2464">
        <v>1</v>
      </c>
      <c r="C2464">
        <v>446</v>
      </c>
      <c r="D2464">
        <v>93</v>
      </c>
      <c r="E2464">
        <v>2</v>
      </c>
      <c r="F2464">
        <v>2</v>
      </c>
      <c r="G2464">
        <v>209.99</v>
      </c>
      <c r="H2464" s="12">
        <v>0.1</v>
      </c>
      <c r="I2464" s="21">
        <f t="shared" si="76"/>
        <v>20.999000000000002</v>
      </c>
      <c r="J2464" s="1">
        <f t="shared" si="77"/>
        <v>377.98200000000003</v>
      </c>
    </row>
    <row r="2465" spans="1:10" x14ac:dyDescent="0.25">
      <c r="A2465">
        <v>864</v>
      </c>
      <c r="B2465">
        <v>1</v>
      </c>
      <c r="C2465">
        <v>902</v>
      </c>
      <c r="D2465">
        <v>37</v>
      </c>
      <c r="E2465">
        <v>2</v>
      </c>
      <c r="F2465">
        <v>1</v>
      </c>
      <c r="G2465">
        <v>379.99</v>
      </c>
      <c r="H2465" s="12">
        <v>0.1</v>
      </c>
      <c r="I2465" s="21">
        <f t="shared" si="76"/>
        <v>37.999000000000002</v>
      </c>
      <c r="J2465" s="1">
        <f t="shared" si="77"/>
        <v>341.99099999999999</v>
      </c>
    </row>
    <row r="2466" spans="1:10" x14ac:dyDescent="0.25">
      <c r="A2466">
        <v>864</v>
      </c>
      <c r="B2466">
        <v>2</v>
      </c>
      <c r="C2466">
        <v>902</v>
      </c>
      <c r="D2466">
        <v>65</v>
      </c>
      <c r="E2466">
        <v>2</v>
      </c>
      <c r="F2466">
        <v>2</v>
      </c>
      <c r="G2466">
        <v>346.99</v>
      </c>
      <c r="H2466" s="12">
        <v>0.05</v>
      </c>
      <c r="I2466" s="21">
        <f t="shared" si="76"/>
        <v>17.349500000000003</v>
      </c>
      <c r="J2466" s="1">
        <f t="shared" si="77"/>
        <v>659.28100000000006</v>
      </c>
    </row>
    <row r="2467" spans="1:10" x14ac:dyDescent="0.25">
      <c r="A2467">
        <v>864</v>
      </c>
      <c r="B2467">
        <v>3</v>
      </c>
      <c r="C2467">
        <v>902</v>
      </c>
      <c r="D2467">
        <v>13</v>
      </c>
      <c r="E2467">
        <v>2</v>
      </c>
      <c r="F2467">
        <v>1</v>
      </c>
      <c r="G2467">
        <v>269.99</v>
      </c>
      <c r="H2467" s="12">
        <v>0.2</v>
      </c>
      <c r="I2467" s="21">
        <f t="shared" si="76"/>
        <v>53.998000000000005</v>
      </c>
      <c r="J2467" s="1">
        <f t="shared" si="77"/>
        <v>215.99200000000002</v>
      </c>
    </row>
    <row r="2468" spans="1:10" x14ac:dyDescent="0.25">
      <c r="A2468">
        <v>865</v>
      </c>
      <c r="B2468">
        <v>1</v>
      </c>
      <c r="C2468">
        <v>974</v>
      </c>
      <c r="D2468">
        <v>109</v>
      </c>
      <c r="E2468">
        <v>2</v>
      </c>
      <c r="F2468">
        <v>2</v>
      </c>
      <c r="G2468">
        <v>416.99</v>
      </c>
      <c r="H2468" s="12">
        <v>0.1</v>
      </c>
      <c r="I2468" s="21">
        <f t="shared" si="76"/>
        <v>41.699000000000005</v>
      </c>
      <c r="J2468" s="1">
        <f t="shared" si="77"/>
        <v>750.58199999999999</v>
      </c>
    </row>
    <row r="2469" spans="1:10" x14ac:dyDescent="0.25">
      <c r="A2469">
        <v>865</v>
      </c>
      <c r="B2469">
        <v>2</v>
      </c>
      <c r="C2469">
        <v>974</v>
      </c>
      <c r="D2469">
        <v>34</v>
      </c>
      <c r="E2469">
        <v>2</v>
      </c>
      <c r="F2469">
        <v>1</v>
      </c>
      <c r="G2469">
        <v>469.99</v>
      </c>
      <c r="H2469" s="12">
        <v>0.05</v>
      </c>
      <c r="I2469" s="21">
        <f t="shared" si="76"/>
        <v>23.499500000000001</v>
      </c>
      <c r="J2469" s="1">
        <f t="shared" si="77"/>
        <v>446.4905</v>
      </c>
    </row>
    <row r="2470" spans="1:10" x14ac:dyDescent="0.25">
      <c r="A2470">
        <v>866</v>
      </c>
      <c r="B2470">
        <v>1</v>
      </c>
      <c r="C2470">
        <v>1410</v>
      </c>
      <c r="D2470">
        <v>88</v>
      </c>
      <c r="E2470">
        <v>2</v>
      </c>
      <c r="F2470">
        <v>1</v>
      </c>
      <c r="G2470">
        <v>189.99</v>
      </c>
      <c r="H2470" s="12">
        <v>0.2</v>
      </c>
      <c r="I2470" s="21">
        <f t="shared" si="76"/>
        <v>37.998000000000005</v>
      </c>
      <c r="J2470" s="1">
        <f t="shared" si="77"/>
        <v>151.99200000000002</v>
      </c>
    </row>
    <row r="2471" spans="1:10" x14ac:dyDescent="0.25">
      <c r="A2471">
        <v>866</v>
      </c>
      <c r="B2471">
        <v>2</v>
      </c>
      <c r="C2471">
        <v>1410</v>
      </c>
      <c r="D2471">
        <v>67</v>
      </c>
      <c r="E2471">
        <v>2</v>
      </c>
      <c r="F2471">
        <v>2</v>
      </c>
      <c r="G2471">
        <v>250.99</v>
      </c>
      <c r="H2471" s="12">
        <v>7.0000000000000007E-2</v>
      </c>
      <c r="I2471" s="21">
        <f t="shared" si="76"/>
        <v>17.569300000000002</v>
      </c>
      <c r="J2471" s="1">
        <f t="shared" si="77"/>
        <v>466.84140000000002</v>
      </c>
    </row>
    <row r="2472" spans="1:10" x14ac:dyDescent="0.25">
      <c r="A2472">
        <v>866</v>
      </c>
      <c r="B2472">
        <v>3</v>
      </c>
      <c r="C2472">
        <v>1410</v>
      </c>
      <c r="D2472">
        <v>80</v>
      </c>
      <c r="E2472">
        <v>2</v>
      </c>
      <c r="F2472">
        <v>1</v>
      </c>
      <c r="G2472">
        <v>761.99</v>
      </c>
      <c r="H2472" s="12">
        <v>7.0000000000000007E-2</v>
      </c>
      <c r="I2472" s="21">
        <f t="shared" si="76"/>
        <v>53.339300000000009</v>
      </c>
      <c r="J2472" s="1">
        <f t="shared" si="77"/>
        <v>708.65070000000003</v>
      </c>
    </row>
    <row r="2473" spans="1:10" x14ac:dyDescent="0.25">
      <c r="A2473">
        <v>866</v>
      </c>
      <c r="B2473">
        <v>4</v>
      </c>
      <c r="C2473">
        <v>1410</v>
      </c>
      <c r="D2473">
        <v>13</v>
      </c>
      <c r="E2473">
        <v>2</v>
      </c>
      <c r="F2473">
        <v>2</v>
      </c>
      <c r="G2473">
        <v>269.99</v>
      </c>
      <c r="H2473" s="12">
        <v>7.0000000000000007E-2</v>
      </c>
      <c r="I2473" s="21">
        <f t="shared" si="76"/>
        <v>18.899300000000004</v>
      </c>
      <c r="J2473" s="1">
        <f t="shared" si="77"/>
        <v>502.1814</v>
      </c>
    </row>
    <row r="2474" spans="1:10" x14ac:dyDescent="0.25">
      <c r="A2474">
        <v>867</v>
      </c>
      <c r="B2474">
        <v>1</v>
      </c>
      <c r="C2474">
        <v>97</v>
      </c>
      <c r="D2474">
        <v>101</v>
      </c>
      <c r="E2474">
        <v>1</v>
      </c>
      <c r="F2474">
        <v>1</v>
      </c>
      <c r="G2474">
        <v>339.99</v>
      </c>
      <c r="H2474" s="12">
        <v>0.05</v>
      </c>
      <c r="I2474" s="21">
        <f t="shared" si="76"/>
        <v>16.999500000000001</v>
      </c>
      <c r="J2474" s="1">
        <f t="shared" si="77"/>
        <v>322.9905</v>
      </c>
    </row>
    <row r="2475" spans="1:10" x14ac:dyDescent="0.25">
      <c r="A2475">
        <v>868</v>
      </c>
      <c r="B2475">
        <v>1</v>
      </c>
      <c r="C2475">
        <v>868</v>
      </c>
      <c r="D2475">
        <v>46</v>
      </c>
      <c r="E2475">
        <v>1</v>
      </c>
      <c r="F2475">
        <v>1</v>
      </c>
      <c r="G2475">
        <v>1409.99</v>
      </c>
      <c r="H2475" s="12">
        <v>7.0000000000000007E-2</v>
      </c>
      <c r="I2475" s="21">
        <f t="shared" si="76"/>
        <v>98.699300000000008</v>
      </c>
      <c r="J2475" s="1">
        <f t="shared" si="77"/>
        <v>1311.2907</v>
      </c>
    </row>
    <row r="2476" spans="1:10" x14ac:dyDescent="0.25">
      <c r="A2476">
        <v>869</v>
      </c>
      <c r="B2476">
        <v>1</v>
      </c>
      <c r="C2476">
        <v>844</v>
      </c>
      <c r="D2476">
        <v>7</v>
      </c>
      <c r="E2476">
        <v>2</v>
      </c>
      <c r="F2476">
        <v>1</v>
      </c>
      <c r="G2476">
        <v>3999.99</v>
      </c>
      <c r="H2476" s="12">
        <v>0.2</v>
      </c>
      <c r="I2476" s="21">
        <f t="shared" si="76"/>
        <v>799.99800000000005</v>
      </c>
      <c r="J2476" s="1">
        <f t="shared" si="77"/>
        <v>3199.9919999999997</v>
      </c>
    </row>
    <row r="2477" spans="1:10" x14ac:dyDescent="0.25">
      <c r="A2477">
        <v>869</v>
      </c>
      <c r="B2477">
        <v>2</v>
      </c>
      <c r="C2477">
        <v>844</v>
      </c>
      <c r="D2477">
        <v>106</v>
      </c>
      <c r="E2477">
        <v>2</v>
      </c>
      <c r="F2477">
        <v>2</v>
      </c>
      <c r="G2477">
        <v>449.99</v>
      </c>
      <c r="H2477" s="12">
        <v>0.05</v>
      </c>
      <c r="I2477" s="21">
        <f t="shared" si="76"/>
        <v>22.499500000000001</v>
      </c>
      <c r="J2477" s="1">
        <f t="shared" si="77"/>
        <v>854.98099999999999</v>
      </c>
    </row>
    <row r="2478" spans="1:10" x14ac:dyDescent="0.25">
      <c r="A2478">
        <v>869</v>
      </c>
      <c r="B2478">
        <v>3</v>
      </c>
      <c r="C2478">
        <v>844</v>
      </c>
      <c r="D2478">
        <v>33</v>
      </c>
      <c r="E2478">
        <v>2</v>
      </c>
      <c r="F2478">
        <v>1</v>
      </c>
      <c r="G2478">
        <v>469.99</v>
      </c>
      <c r="H2478" s="12">
        <v>0.05</v>
      </c>
      <c r="I2478" s="21">
        <f t="shared" si="76"/>
        <v>23.499500000000001</v>
      </c>
      <c r="J2478" s="1">
        <f t="shared" si="77"/>
        <v>446.4905</v>
      </c>
    </row>
    <row r="2479" spans="1:10" x14ac:dyDescent="0.25">
      <c r="A2479">
        <v>869</v>
      </c>
      <c r="B2479">
        <v>4</v>
      </c>
      <c r="C2479">
        <v>844</v>
      </c>
      <c r="D2479">
        <v>55</v>
      </c>
      <c r="E2479">
        <v>2</v>
      </c>
      <c r="F2479">
        <v>2</v>
      </c>
      <c r="G2479">
        <v>2699.99</v>
      </c>
      <c r="H2479" s="12">
        <v>0.05</v>
      </c>
      <c r="I2479" s="21">
        <f t="shared" si="76"/>
        <v>134.99949999999998</v>
      </c>
      <c r="J2479" s="1">
        <f t="shared" si="77"/>
        <v>5129.9809999999998</v>
      </c>
    </row>
    <row r="2480" spans="1:10" x14ac:dyDescent="0.25">
      <c r="A2480">
        <v>869</v>
      </c>
      <c r="B2480">
        <v>5</v>
      </c>
      <c r="C2480">
        <v>844</v>
      </c>
      <c r="D2480">
        <v>65</v>
      </c>
      <c r="E2480">
        <v>2</v>
      </c>
      <c r="F2480">
        <v>2</v>
      </c>
      <c r="G2480">
        <v>346.99</v>
      </c>
      <c r="H2480" s="12">
        <v>0.2</v>
      </c>
      <c r="I2480" s="21">
        <f t="shared" si="76"/>
        <v>69.39800000000001</v>
      </c>
      <c r="J2480" s="1">
        <f t="shared" si="77"/>
        <v>555.18399999999997</v>
      </c>
    </row>
    <row r="2481" spans="1:10" x14ac:dyDescent="0.25">
      <c r="A2481">
        <v>870</v>
      </c>
      <c r="B2481">
        <v>1</v>
      </c>
      <c r="C2481">
        <v>1416</v>
      </c>
      <c r="D2481">
        <v>63</v>
      </c>
      <c r="E2481">
        <v>2</v>
      </c>
      <c r="F2481">
        <v>1</v>
      </c>
      <c r="G2481">
        <v>3499.99</v>
      </c>
      <c r="H2481" s="12">
        <v>7.0000000000000007E-2</v>
      </c>
      <c r="I2481" s="21">
        <f t="shared" si="76"/>
        <v>244.99930000000001</v>
      </c>
      <c r="J2481" s="1">
        <f t="shared" si="77"/>
        <v>3254.9906999999998</v>
      </c>
    </row>
    <row r="2482" spans="1:10" x14ac:dyDescent="0.25">
      <c r="A2482">
        <v>871</v>
      </c>
      <c r="B2482">
        <v>1</v>
      </c>
      <c r="C2482">
        <v>358</v>
      </c>
      <c r="D2482">
        <v>106</v>
      </c>
      <c r="E2482">
        <v>2</v>
      </c>
      <c r="F2482">
        <v>1</v>
      </c>
      <c r="G2482">
        <v>449.99</v>
      </c>
      <c r="H2482" s="12">
        <v>0.2</v>
      </c>
      <c r="I2482" s="21">
        <f t="shared" si="76"/>
        <v>89.998000000000005</v>
      </c>
      <c r="J2482" s="1">
        <f t="shared" si="77"/>
        <v>359.99200000000002</v>
      </c>
    </row>
    <row r="2483" spans="1:10" x14ac:dyDescent="0.25">
      <c r="A2483">
        <v>871</v>
      </c>
      <c r="B2483">
        <v>2</v>
      </c>
      <c r="C2483">
        <v>358</v>
      </c>
      <c r="D2483">
        <v>38</v>
      </c>
      <c r="E2483">
        <v>2</v>
      </c>
      <c r="F2483">
        <v>1</v>
      </c>
      <c r="G2483">
        <v>549.99</v>
      </c>
      <c r="H2483" s="12">
        <v>0.1</v>
      </c>
      <c r="I2483" s="21">
        <f t="shared" si="76"/>
        <v>54.999000000000002</v>
      </c>
      <c r="J2483" s="1">
        <f t="shared" si="77"/>
        <v>494.99099999999999</v>
      </c>
    </row>
    <row r="2484" spans="1:10" x14ac:dyDescent="0.25">
      <c r="A2484">
        <v>871</v>
      </c>
      <c r="B2484">
        <v>3</v>
      </c>
      <c r="C2484">
        <v>358</v>
      </c>
      <c r="D2484">
        <v>30</v>
      </c>
      <c r="E2484">
        <v>2</v>
      </c>
      <c r="F2484">
        <v>2</v>
      </c>
      <c r="G2484">
        <v>999.99</v>
      </c>
      <c r="H2484" s="12">
        <v>0.2</v>
      </c>
      <c r="I2484" s="21">
        <f t="shared" si="76"/>
        <v>199.99800000000002</v>
      </c>
      <c r="J2484" s="1">
        <f t="shared" si="77"/>
        <v>1599.9839999999999</v>
      </c>
    </row>
    <row r="2485" spans="1:10" x14ac:dyDescent="0.25">
      <c r="A2485">
        <v>871</v>
      </c>
      <c r="B2485">
        <v>4</v>
      </c>
      <c r="C2485">
        <v>358</v>
      </c>
      <c r="D2485">
        <v>107</v>
      </c>
      <c r="E2485">
        <v>2</v>
      </c>
      <c r="F2485">
        <v>2</v>
      </c>
      <c r="G2485">
        <v>416.99</v>
      </c>
      <c r="H2485" s="12">
        <v>0.05</v>
      </c>
      <c r="I2485" s="21">
        <f t="shared" si="76"/>
        <v>20.849500000000003</v>
      </c>
      <c r="J2485" s="1">
        <f t="shared" si="77"/>
        <v>792.28100000000006</v>
      </c>
    </row>
    <row r="2486" spans="1:10" x14ac:dyDescent="0.25">
      <c r="A2486">
        <v>872</v>
      </c>
      <c r="B2486">
        <v>1</v>
      </c>
      <c r="C2486">
        <v>394</v>
      </c>
      <c r="D2486">
        <v>62</v>
      </c>
      <c r="E2486">
        <v>1</v>
      </c>
      <c r="F2486">
        <v>2</v>
      </c>
      <c r="G2486">
        <v>3499.99</v>
      </c>
      <c r="H2486" s="12">
        <v>7.0000000000000007E-2</v>
      </c>
      <c r="I2486" s="21">
        <f t="shared" si="76"/>
        <v>244.99930000000001</v>
      </c>
      <c r="J2486" s="1">
        <f t="shared" si="77"/>
        <v>6509.9813999999997</v>
      </c>
    </row>
    <row r="2487" spans="1:10" x14ac:dyDescent="0.25">
      <c r="A2487">
        <v>872</v>
      </c>
      <c r="B2487">
        <v>2</v>
      </c>
      <c r="C2487">
        <v>394</v>
      </c>
      <c r="D2487">
        <v>53</v>
      </c>
      <c r="E2487">
        <v>1</v>
      </c>
      <c r="F2487">
        <v>1</v>
      </c>
      <c r="G2487">
        <v>749.99</v>
      </c>
      <c r="H2487" s="12">
        <v>0.1</v>
      </c>
      <c r="I2487" s="21">
        <f t="shared" si="76"/>
        <v>74.999000000000009</v>
      </c>
      <c r="J2487" s="1">
        <f t="shared" si="77"/>
        <v>674.99099999999999</v>
      </c>
    </row>
    <row r="2488" spans="1:10" x14ac:dyDescent="0.25">
      <c r="A2488">
        <v>873</v>
      </c>
      <c r="B2488">
        <v>1</v>
      </c>
      <c r="C2488">
        <v>829</v>
      </c>
      <c r="D2488">
        <v>32</v>
      </c>
      <c r="E2488">
        <v>2</v>
      </c>
      <c r="F2488">
        <v>2</v>
      </c>
      <c r="G2488">
        <v>469.99</v>
      </c>
      <c r="H2488" s="12">
        <v>0.1</v>
      </c>
      <c r="I2488" s="21">
        <f t="shared" si="76"/>
        <v>46.999000000000002</v>
      </c>
      <c r="J2488" s="1">
        <f t="shared" si="77"/>
        <v>845.98199999999997</v>
      </c>
    </row>
    <row r="2489" spans="1:10" x14ac:dyDescent="0.25">
      <c r="A2489">
        <v>874</v>
      </c>
      <c r="B2489">
        <v>1</v>
      </c>
      <c r="C2489">
        <v>661</v>
      </c>
      <c r="D2489">
        <v>56</v>
      </c>
      <c r="E2489">
        <v>2</v>
      </c>
      <c r="F2489">
        <v>1</v>
      </c>
      <c r="G2489">
        <v>5499.99</v>
      </c>
      <c r="H2489" s="12">
        <v>0.05</v>
      </c>
      <c r="I2489" s="21">
        <f t="shared" si="76"/>
        <v>274.99950000000001</v>
      </c>
      <c r="J2489" s="1">
        <f t="shared" si="77"/>
        <v>5224.9904999999999</v>
      </c>
    </row>
    <row r="2490" spans="1:10" x14ac:dyDescent="0.25">
      <c r="A2490">
        <v>874</v>
      </c>
      <c r="B2490">
        <v>2</v>
      </c>
      <c r="C2490">
        <v>661</v>
      </c>
      <c r="D2490">
        <v>27</v>
      </c>
      <c r="E2490">
        <v>2</v>
      </c>
      <c r="F2490">
        <v>2</v>
      </c>
      <c r="G2490">
        <v>999.99</v>
      </c>
      <c r="H2490" s="12">
        <v>0.05</v>
      </c>
      <c r="I2490" s="21">
        <f t="shared" si="76"/>
        <v>49.999500000000005</v>
      </c>
      <c r="J2490" s="1">
        <f t="shared" si="77"/>
        <v>1899.981</v>
      </c>
    </row>
    <row r="2491" spans="1:10" x14ac:dyDescent="0.25">
      <c r="A2491">
        <v>874</v>
      </c>
      <c r="B2491">
        <v>3</v>
      </c>
      <c r="C2491">
        <v>661</v>
      </c>
      <c r="D2491">
        <v>73</v>
      </c>
      <c r="E2491">
        <v>2</v>
      </c>
      <c r="F2491">
        <v>1</v>
      </c>
      <c r="G2491">
        <v>749.99</v>
      </c>
      <c r="H2491" s="12">
        <v>0.1</v>
      </c>
      <c r="I2491" s="21">
        <f t="shared" si="76"/>
        <v>74.999000000000009</v>
      </c>
      <c r="J2491" s="1">
        <f t="shared" si="77"/>
        <v>674.99099999999999</v>
      </c>
    </row>
    <row r="2492" spans="1:10" x14ac:dyDescent="0.25">
      <c r="A2492">
        <v>874</v>
      </c>
      <c r="B2492">
        <v>4</v>
      </c>
      <c r="C2492">
        <v>661</v>
      </c>
      <c r="D2492">
        <v>77</v>
      </c>
      <c r="E2492">
        <v>2</v>
      </c>
      <c r="F2492">
        <v>2</v>
      </c>
      <c r="G2492">
        <v>799.99</v>
      </c>
      <c r="H2492" s="12">
        <v>7.0000000000000007E-2</v>
      </c>
      <c r="I2492" s="21">
        <f t="shared" si="76"/>
        <v>55.999300000000005</v>
      </c>
      <c r="J2492" s="1">
        <f t="shared" si="77"/>
        <v>1487.9814000000001</v>
      </c>
    </row>
    <row r="2493" spans="1:10" x14ac:dyDescent="0.25">
      <c r="A2493">
        <v>875</v>
      </c>
      <c r="B2493">
        <v>1</v>
      </c>
      <c r="C2493">
        <v>386</v>
      </c>
      <c r="D2493">
        <v>5</v>
      </c>
      <c r="E2493">
        <v>1</v>
      </c>
      <c r="F2493">
        <v>2</v>
      </c>
      <c r="G2493">
        <v>1320.99</v>
      </c>
      <c r="H2493" s="12">
        <v>0.1</v>
      </c>
      <c r="I2493" s="21">
        <f t="shared" si="76"/>
        <v>132.09900000000002</v>
      </c>
      <c r="J2493" s="1">
        <f t="shared" si="77"/>
        <v>2377.7820000000002</v>
      </c>
    </row>
    <row r="2494" spans="1:10" x14ac:dyDescent="0.25">
      <c r="A2494">
        <v>875</v>
      </c>
      <c r="B2494">
        <v>2</v>
      </c>
      <c r="C2494">
        <v>386</v>
      </c>
      <c r="D2494">
        <v>15</v>
      </c>
      <c r="E2494">
        <v>1</v>
      </c>
      <c r="F2494">
        <v>2</v>
      </c>
      <c r="G2494">
        <v>529.99</v>
      </c>
      <c r="H2494" s="12">
        <v>0.05</v>
      </c>
      <c r="I2494" s="21">
        <f t="shared" si="76"/>
        <v>26.499500000000001</v>
      </c>
      <c r="J2494" s="1">
        <f t="shared" si="77"/>
        <v>1006.981</v>
      </c>
    </row>
    <row r="2495" spans="1:10" x14ac:dyDescent="0.25">
      <c r="A2495">
        <v>875</v>
      </c>
      <c r="B2495">
        <v>3</v>
      </c>
      <c r="C2495">
        <v>386</v>
      </c>
      <c r="D2495">
        <v>14</v>
      </c>
      <c r="E2495">
        <v>1</v>
      </c>
      <c r="F2495">
        <v>1</v>
      </c>
      <c r="G2495">
        <v>269.99</v>
      </c>
      <c r="H2495" s="12">
        <v>7.0000000000000007E-2</v>
      </c>
      <c r="I2495" s="21">
        <f t="shared" si="76"/>
        <v>18.899300000000004</v>
      </c>
      <c r="J2495" s="1">
        <f t="shared" si="77"/>
        <v>251.0907</v>
      </c>
    </row>
    <row r="2496" spans="1:10" x14ac:dyDescent="0.25">
      <c r="A2496">
        <v>875</v>
      </c>
      <c r="B2496">
        <v>4</v>
      </c>
      <c r="C2496">
        <v>386</v>
      </c>
      <c r="D2496">
        <v>111</v>
      </c>
      <c r="E2496">
        <v>1</v>
      </c>
      <c r="F2496">
        <v>1</v>
      </c>
      <c r="G2496">
        <v>470.99</v>
      </c>
      <c r="H2496" s="12">
        <v>0.2</v>
      </c>
      <c r="I2496" s="21">
        <f t="shared" si="76"/>
        <v>94.198000000000008</v>
      </c>
      <c r="J2496" s="1">
        <f t="shared" si="77"/>
        <v>376.79200000000003</v>
      </c>
    </row>
    <row r="2497" spans="1:10" x14ac:dyDescent="0.25">
      <c r="A2497">
        <v>876</v>
      </c>
      <c r="B2497">
        <v>1</v>
      </c>
      <c r="C2497">
        <v>1046</v>
      </c>
      <c r="D2497">
        <v>17</v>
      </c>
      <c r="E2497">
        <v>2</v>
      </c>
      <c r="F2497">
        <v>2</v>
      </c>
      <c r="G2497">
        <v>429</v>
      </c>
      <c r="H2497" s="12">
        <v>0.2</v>
      </c>
      <c r="I2497" s="21">
        <f t="shared" si="76"/>
        <v>85.800000000000011</v>
      </c>
      <c r="J2497" s="1">
        <f t="shared" si="77"/>
        <v>686.4</v>
      </c>
    </row>
    <row r="2498" spans="1:10" x14ac:dyDescent="0.25">
      <c r="A2498">
        <v>876</v>
      </c>
      <c r="B2498">
        <v>2</v>
      </c>
      <c r="C2498">
        <v>1046</v>
      </c>
      <c r="D2498">
        <v>66</v>
      </c>
      <c r="E2498">
        <v>2</v>
      </c>
      <c r="F2498">
        <v>2</v>
      </c>
      <c r="G2498">
        <v>250.99</v>
      </c>
      <c r="H2498" s="12">
        <v>0.2</v>
      </c>
      <c r="I2498" s="21">
        <f t="shared" si="76"/>
        <v>50.198000000000008</v>
      </c>
      <c r="J2498" s="1">
        <f t="shared" si="77"/>
        <v>401.584</v>
      </c>
    </row>
    <row r="2499" spans="1:10" x14ac:dyDescent="0.25">
      <c r="A2499">
        <v>876</v>
      </c>
      <c r="B2499">
        <v>3</v>
      </c>
      <c r="C2499">
        <v>1046</v>
      </c>
      <c r="D2499">
        <v>96</v>
      </c>
      <c r="E2499">
        <v>2</v>
      </c>
      <c r="F2499">
        <v>1</v>
      </c>
      <c r="G2499">
        <v>349.99</v>
      </c>
      <c r="H2499" s="12">
        <v>7.0000000000000007E-2</v>
      </c>
      <c r="I2499" s="21">
        <f t="shared" ref="I2499:I2562" si="78">G2499*H2499</f>
        <v>24.499300000000002</v>
      </c>
      <c r="J2499" s="1">
        <f t="shared" ref="J2499:J2562" si="79">(G2499-I2499)*F2499</f>
        <v>325.4907</v>
      </c>
    </row>
    <row r="2500" spans="1:10" x14ac:dyDescent="0.25">
      <c r="A2500">
        <v>876</v>
      </c>
      <c r="B2500">
        <v>4</v>
      </c>
      <c r="C2500">
        <v>1046</v>
      </c>
      <c r="D2500">
        <v>107</v>
      </c>
      <c r="E2500">
        <v>2</v>
      </c>
      <c r="F2500">
        <v>2</v>
      </c>
      <c r="G2500">
        <v>416.99</v>
      </c>
      <c r="H2500" s="12">
        <v>0.05</v>
      </c>
      <c r="I2500" s="21">
        <f t="shared" si="78"/>
        <v>20.849500000000003</v>
      </c>
      <c r="J2500" s="1">
        <f t="shared" si="79"/>
        <v>792.28100000000006</v>
      </c>
    </row>
    <row r="2501" spans="1:10" x14ac:dyDescent="0.25">
      <c r="A2501">
        <v>877</v>
      </c>
      <c r="B2501">
        <v>1</v>
      </c>
      <c r="C2501">
        <v>784</v>
      </c>
      <c r="D2501">
        <v>73</v>
      </c>
      <c r="E2501">
        <v>2</v>
      </c>
      <c r="F2501">
        <v>1</v>
      </c>
      <c r="G2501">
        <v>749.99</v>
      </c>
      <c r="H2501" s="12">
        <v>7.0000000000000007E-2</v>
      </c>
      <c r="I2501" s="21">
        <f t="shared" si="78"/>
        <v>52.499300000000005</v>
      </c>
      <c r="J2501" s="1">
        <f t="shared" si="79"/>
        <v>697.49070000000006</v>
      </c>
    </row>
    <row r="2502" spans="1:10" x14ac:dyDescent="0.25">
      <c r="A2502">
        <v>877</v>
      </c>
      <c r="B2502">
        <v>2</v>
      </c>
      <c r="C2502">
        <v>784</v>
      </c>
      <c r="D2502">
        <v>103</v>
      </c>
      <c r="E2502">
        <v>2</v>
      </c>
      <c r="F2502">
        <v>1</v>
      </c>
      <c r="G2502">
        <v>551.99</v>
      </c>
      <c r="H2502" s="12">
        <v>0.1</v>
      </c>
      <c r="I2502" s="21">
        <f t="shared" si="78"/>
        <v>55.199000000000005</v>
      </c>
      <c r="J2502" s="1">
        <f t="shared" si="79"/>
        <v>496.791</v>
      </c>
    </row>
    <row r="2503" spans="1:10" x14ac:dyDescent="0.25">
      <c r="A2503">
        <v>878</v>
      </c>
      <c r="B2503">
        <v>1</v>
      </c>
      <c r="C2503">
        <v>224</v>
      </c>
      <c r="D2503">
        <v>103</v>
      </c>
      <c r="E2503">
        <v>1</v>
      </c>
      <c r="F2503">
        <v>1</v>
      </c>
      <c r="G2503">
        <v>551.99</v>
      </c>
      <c r="H2503" s="12">
        <v>0.2</v>
      </c>
      <c r="I2503" s="21">
        <f t="shared" si="78"/>
        <v>110.39800000000001</v>
      </c>
      <c r="J2503" s="1">
        <f t="shared" si="79"/>
        <v>441.59199999999998</v>
      </c>
    </row>
    <row r="2504" spans="1:10" x14ac:dyDescent="0.25">
      <c r="A2504">
        <v>878</v>
      </c>
      <c r="B2504">
        <v>2</v>
      </c>
      <c r="C2504">
        <v>224</v>
      </c>
      <c r="D2504">
        <v>13</v>
      </c>
      <c r="E2504">
        <v>1</v>
      </c>
      <c r="F2504">
        <v>1</v>
      </c>
      <c r="G2504">
        <v>269.99</v>
      </c>
      <c r="H2504" s="12">
        <v>0.1</v>
      </c>
      <c r="I2504" s="21">
        <f t="shared" si="78"/>
        <v>26.999000000000002</v>
      </c>
      <c r="J2504" s="1">
        <f t="shared" si="79"/>
        <v>242.99100000000001</v>
      </c>
    </row>
    <row r="2505" spans="1:10" x14ac:dyDescent="0.25">
      <c r="A2505">
        <v>878</v>
      </c>
      <c r="B2505">
        <v>3</v>
      </c>
      <c r="C2505">
        <v>224</v>
      </c>
      <c r="D2505">
        <v>6</v>
      </c>
      <c r="E2505">
        <v>1</v>
      </c>
      <c r="F2505">
        <v>2</v>
      </c>
      <c r="G2505">
        <v>469.99</v>
      </c>
      <c r="H2505" s="12">
        <v>0.2</v>
      </c>
      <c r="I2505" s="21">
        <f t="shared" si="78"/>
        <v>93.998000000000005</v>
      </c>
      <c r="J2505" s="1">
        <f t="shared" si="79"/>
        <v>751.98400000000004</v>
      </c>
    </row>
    <row r="2506" spans="1:10" x14ac:dyDescent="0.25">
      <c r="A2506">
        <v>878</v>
      </c>
      <c r="B2506">
        <v>4</v>
      </c>
      <c r="C2506">
        <v>224</v>
      </c>
      <c r="D2506">
        <v>18</v>
      </c>
      <c r="E2506">
        <v>1</v>
      </c>
      <c r="F2506">
        <v>2</v>
      </c>
      <c r="G2506">
        <v>449</v>
      </c>
      <c r="H2506" s="12">
        <v>0.05</v>
      </c>
      <c r="I2506" s="21">
        <f t="shared" si="78"/>
        <v>22.450000000000003</v>
      </c>
      <c r="J2506" s="1">
        <f t="shared" si="79"/>
        <v>853.1</v>
      </c>
    </row>
    <row r="2507" spans="1:10" x14ac:dyDescent="0.25">
      <c r="A2507">
        <v>879</v>
      </c>
      <c r="B2507">
        <v>1</v>
      </c>
      <c r="C2507">
        <v>214</v>
      </c>
      <c r="D2507">
        <v>100</v>
      </c>
      <c r="E2507">
        <v>2</v>
      </c>
      <c r="F2507">
        <v>2</v>
      </c>
      <c r="G2507">
        <v>489.99</v>
      </c>
      <c r="H2507" s="12">
        <v>0.2</v>
      </c>
      <c r="I2507" s="21">
        <f t="shared" si="78"/>
        <v>97.998000000000005</v>
      </c>
      <c r="J2507" s="1">
        <f t="shared" si="79"/>
        <v>783.98400000000004</v>
      </c>
    </row>
    <row r="2508" spans="1:10" x14ac:dyDescent="0.25">
      <c r="A2508">
        <v>879</v>
      </c>
      <c r="B2508">
        <v>2</v>
      </c>
      <c r="C2508">
        <v>214</v>
      </c>
      <c r="D2508">
        <v>2</v>
      </c>
      <c r="E2508">
        <v>2</v>
      </c>
      <c r="F2508">
        <v>2</v>
      </c>
      <c r="G2508">
        <v>749.99</v>
      </c>
      <c r="H2508" s="12">
        <v>7.0000000000000007E-2</v>
      </c>
      <c r="I2508" s="21">
        <f t="shared" si="78"/>
        <v>52.499300000000005</v>
      </c>
      <c r="J2508" s="1">
        <f t="shared" si="79"/>
        <v>1394.9814000000001</v>
      </c>
    </row>
    <row r="2509" spans="1:10" x14ac:dyDescent="0.25">
      <c r="A2509">
        <v>879</v>
      </c>
      <c r="B2509">
        <v>3</v>
      </c>
      <c r="C2509">
        <v>214</v>
      </c>
      <c r="D2509">
        <v>83</v>
      </c>
      <c r="E2509">
        <v>2</v>
      </c>
      <c r="F2509">
        <v>2</v>
      </c>
      <c r="G2509">
        <v>149.99</v>
      </c>
      <c r="H2509" s="12">
        <v>0.2</v>
      </c>
      <c r="I2509" s="21">
        <f t="shared" si="78"/>
        <v>29.998000000000005</v>
      </c>
      <c r="J2509" s="1">
        <f t="shared" si="79"/>
        <v>239.98400000000001</v>
      </c>
    </row>
    <row r="2510" spans="1:10" x14ac:dyDescent="0.25">
      <c r="A2510">
        <v>879</v>
      </c>
      <c r="B2510">
        <v>4</v>
      </c>
      <c r="C2510">
        <v>214</v>
      </c>
      <c r="D2510">
        <v>82</v>
      </c>
      <c r="E2510">
        <v>2</v>
      </c>
      <c r="F2510">
        <v>1</v>
      </c>
      <c r="G2510">
        <v>659.99</v>
      </c>
      <c r="H2510" s="12">
        <v>7.0000000000000007E-2</v>
      </c>
      <c r="I2510" s="21">
        <f t="shared" si="78"/>
        <v>46.199300000000008</v>
      </c>
      <c r="J2510" s="1">
        <f t="shared" si="79"/>
        <v>613.79070000000002</v>
      </c>
    </row>
    <row r="2511" spans="1:10" x14ac:dyDescent="0.25">
      <c r="A2511">
        <v>880</v>
      </c>
      <c r="B2511">
        <v>1</v>
      </c>
      <c r="C2511">
        <v>1206</v>
      </c>
      <c r="D2511">
        <v>28</v>
      </c>
      <c r="E2511">
        <v>2</v>
      </c>
      <c r="F2511">
        <v>2</v>
      </c>
      <c r="G2511">
        <v>2499.9899999999998</v>
      </c>
      <c r="H2511" s="12">
        <v>0.2</v>
      </c>
      <c r="I2511" s="21">
        <f t="shared" si="78"/>
        <v>499.99799999999999</v>
      </c>
      <c r="J2511" s="1">
        <f t="shared" si="79"/>
        <v>3999.9839999999995</v>
      </c>
    </row>
    <row r="2512" spans="1:10" x14ac:dyDescent="0.25">
      <c r="A2512">
        <v>880</v>
      </c>
      <c r="B2512">
        <v>2</v>
      </c>
      <c r="C2512">
        <v>1206</v>
      </c>
      <c r="D2512">
        <v>95</v>
      </c>
      <c r="E2512">
        <v>2</v>
      </c>
      <c r="F2512">
        <v>1</v>
      </c>
      <c r="G2512">
        <v>299.99</v>
      </c>
      <c r="H2512" s="12">
        <v>0.1</v>
      </c>
      <c r="I2512" s="21">
        <f t="shared" si="78"/>
        <v>29.999000000000002</v>
      </c>
      <c r="J2512" s="1">
        <f t="shared" si="79"/>
        <v>269.99099999999999</v>
      </c>
    </row>
    <row r="2513" spans="1:10" x14ac:dyDescent="0.25">
      <c r="A2513">
        <v>880</v>
      </c>
      <c r="B2513">
        <v>3</v>
      </c>
      <c r="C2513">
        <v>1206</v>
      </c>
      <c r="D2513">
        <v>5</v>
      </c>
      <c r="E2513">
        <v>2</v>
      </c>
      <c r="F2513">
        <v>1</v>
      </c>
      <c r="G2513">
        <v>1320.99</v>
      </c>
      <c r="H2513" s="12">
        <v>7.0000000000000007E-2</v>
      </c>
      <c r="I2513" s="21">
        <f t="shared" si="78"/>
        <v>92.469300000000004</v>
      </c>
      <c r="J2513" s="1">
        <f t="shared" si="79"/>
        <v>1228.5207</v>
      </c>
    </row>
    <row r="2514" spans="1:10" x14ac:dyDescent="0.25">
      <c r="A2514">
        <v>880</v>
      </c>
      <c r="B2514">
        <v>4</v>
      </c>
      <c r="C2514">
        <v>1206</v>
      </c>
      <c r="D2514">
        <v>26</v>
      </c>
      <c r="E2514">
        <v>2</v>
      </c>
      <c r="F2514">
        <v>1</v>
      </c>
      <c r="G2514">
        <v>599.99</v>
      </c>
      <c r="H2514" s="12">
        <v>0.1</v>
      </c>
      <c r="I2514" s="21">
        <f t="shared" si="78"/>
        <v>59.999000000000002</v>
      </c>
      <c r="J2514" s="1">
        <f t="shared" si="79"/>
        <v>539.99099999999999</v>
      </c>
    </row>
    <row r="2515" spans="1:10" x14ac:dyDescent="0.25">
      <c r="A2515">
        <v>880</v>
      </c>
      <c r="B2515">
        <v>5</v>
      </c>
      <c r="C2515">
        <v>1206</v>
      </c>
      <c r="D2515">
        <v>66</v>
      </c>
      <c r="E2515">
        <v>2</v>
      </c>
      <c r="F2515">
        <v>1</v>
      </c>
      <c r="G2515">
        <v>250.99</v>
      </c>
      <c r="H2515" s="12">
        <v>0.2</v>
      </c>
      <c r="I2515" s="21">
        <f t="shared" si="78"/>
        <v>50.198000000000008</v>
      </c>
      <c r="J2515" s="1">
        <f t="shared" si="79"/>
        <v>200.792</v>
      </c>
    </row>
    <row r="2516" spans="1:10" x14ac:dyDescent="0.25">
      <c r="A2516">
        <v>881</v>
      </c>
      <c r="B2516">
        <v>1</v>
      </c>
      <c r="C2516">
        <v>1024</v>
      </c>
      <c r="D2516">
        <v>98</v>
      </c>
      <c r="E2516">
        <v>3</v>
      </c>
      <c r="F2516">
        <v>1</v>
      </c>
      <c r="G2516">
        <v>489.99</v>
      </c>
      <c r="H2516" s="12">
        <v>7.0000000000000007E-2</v>
      </c>
      <c r="I2516" s="21">
        <f t="shared" si="78"/>
        <v>34.299300000000002</v>
      </c>
      <c r="J2516" s="1">
        <f t="shared" si="79"/>
        <v>455.69069999999999</v>
      </c>
    </row>
    <row r="2517" spans="1:10" x14ac:dyDescent="0.25">
      <c r="A2517">
        <v>881</v>
      </c>
      <c r="B2517">
        <v>2</v>
      </c>
      <c r="C2517">
        <v>1024</v>
      </c>
      <c r="D2517">
        <v>50</v>
      </c>
      <c r="E2517">
        <v>3</v>
      </c>
      <c r="F2517">
        <v>1</v>
      </c>
      <c r="G2517">
        <v>5999.99</v>
      </c>
      <c r="H2517" s="12">
        <v>0.2</v>
      </c>
      <c r="I2517" s="21">
        <f t="shared" si="78"/>
        <v>1199.998</v>
      </c>
      <c r="J2517" s="1">
        <f t="shared" si="79"/>
        <v>4799.9920000000002</v>
      </c>
    </row>
    <row r="2518" spans="1:10" x14ac:dyDescent="0.25">
      <c r="A2518">
        <v>881</v>
      </c>
      <c r="B2518">
        <v>3</v>
      </c>
      <c r="C2518">
        <v>1024</v>
      </c>
      <c r="D2518">
        <v>64</v>
      </c>
      <c r="E2518">
        <v>3</v>
      </c>
      <c r="F2518">
        <v>2</v>
      </c>
      <c r="G2518">
        <v>489.99</v>
      </c>
      <c r="H2518" s="12">
        <v>0.05</v>
      </c>
      <c r="I2518" s="21">
        <f t="shared" si="78"/>
        <v>24.499500000000001</v>
      </c>
      <c r="J2518" s="1">
        <f t="shared" si="79"/>
        <v>930.98099999999999</v>
      </c>
    </row>
    <row r="2519" spans="1:10" x14ac:dyDescent="0.25">
      <c r="A2519">
        <v>881</v>
      </c>
      <c r="B2519">
        <v>4</v>
      </c>
      <c r="C2519">
        <v>1024</v>
      </c>
      <c r="D2519">
        <v>67</v>
      </c>
      <c r="E2519">
        <v>3</v>
      </c>
      <c r="F2519">
        <v>1</v>
      </c>
      <c r="G2519">
        <v>250.99</v>
      </c>
      <c r="H2519" s="12">
        <v>0.1</v>
      </c>
      <c r="I2519" s="21">
        <f t="shared" si="78"/>
        <v>25.099000000000004</v>
      </c>
      <c r="J2519" s="1">
        <f t="shared" si="79"/>
        <v>225.89100000000002</v>
      </c>
    </row>
    <row r="2520" spans="1:10" x14ac:dyDescent="0.25">
      <c r="A2520">
        <v>882</v>
      </c>
      <c r="B2520">
        <v>1</v>
      </c>
      <c r="C2520">
        <v>196</v>
      </c>
      <c r="D2520">
        <v>63</v>
      </c>
      <c r="E2520">
        <v>2</v>
      </c>
      <c r="F2520">
        <v>2</v>
      </c>
      <c r="G2520">
        <v>3499.99</v>
      </c>
      <c r="H2520" s="12">
        <v>7.0000000000000007E-2</v>
      </c>
      <c r="I2520" s="21">
        <f t="shared" si="78"/>
        <v>244.99930000000001</v>
      </c>
      <c r="J2520" s="1">
        <f t="shared" si="79"/>
        <v>6509.9813999999997</v>
      </c>
    </row>
    <row r="2521" spans="1:10" x14ac:dyDescent="0.25">
      <c r="A2521">
        <v>882</v>
      </c>
      <c r="B2521">
        <v>2</v>
      </c>
      <c r="C2521">
        <v>196</v>
      </c>
      <c r="D2521">
        <v>108</v>
      </c>
      <c r="E2521">
        <v>2</v>
      </c>
      <c r="F2521">
        <v>2</v>
      </c>
      <c r="G2521">
        <v>449.99</v>
      </c>
      <c r="H2521" s="12">
        <v>0.2</v>
      </c>
      <c r="I2521" s="21">
        <f t="shared" si="78"/>
        <v>89.998000000000005</v>
      </c>
      <c r="J2521" s="1">
        <f t="shared" si="79"/>
        <v>719.98400000000004</v>
      </c>
    </row>
    <row r="2522" spans="1:10" x14ac:dyDescent="0.25">
      <c r="A2522">
        <v>882</v>
      </c>
      <c r="B2522">
        <v>3</v>
      </c>
      <c r="C2522">
        <v>196</v>
      </c>
      <c r="D2522">
        <v>57</v>
      </c>
      <c r="E2522">
        <v>2</v>
      </c>
      <c r="F2522">
        <v>2</v>
      </c>
      <c r="G2522">
        <v>1999.99</v>
      </c>
      <c r="H2522" s="12">
        <v>7.0000000000000007E-2</v>
      </c>
      <c r="I2522" s="21">
        <f t="shared" si="78"/>
        <v>139.99930000000001</v>
      </c>
      <c r="J2522" s="1">
        <f t="shared" si="79"/>
        <v>3719.9814000000001</v>
      </c>
    </row>
    <row r="2523" spans="1:10" x14ac:dyDescent="0.25">
      <c r="A2523">
        <v>883</v>
      </c>
      <c r="B2523">
        <v>1</v>
      </c>
      <c r="C2523">
        <v>507</v>
      </c>
      <c r="D2523">
        <v>44</v>
      </c>
      <c r="E2523">
        <v>2</v>
      </c>
      <c r="F2523">
        <v>1</v>
      </c>
      <c r="G2523">
        <v>539.99</v>
      </c>
      <c r="H2523" s="12">
        <v>0.05</v>
      </c>
      <c r="I2523" s="21">
        <f t="shared" si="78"/>
        <v>26.999500000000001</v>
      </c>
      <c r="J2523" s="1">
        <f t="shared" si="79"/>
        <v>512.9905</v>
      </c>
    </row>
    <row r="2524" spans="1:10" x14ac:dyDescent="0.25">
      <c r="A2524">
        <v>883</v>
      </c>
      <c r="B2524">
        <v>2</v>
      </c>
      <c r="C2524">
        <v>507</v>
      </c>
      <c r="D2524">
        <v>5</v>
      </c>
      <c r="E2524">
        <v>2</v>
      </c>
      <c r="F2524">
        <v>2</v>
      </c>
      <c r="G2524">
        <v>1320.99</v>
      </c>
      <c r="H2524" s="12">
        <v>0.05</v>
      </c>
      <c r="I2524" s="21">
        <f t="shared" si="78"/>
        <v>66.049500000000009</v>
      </c>
      <c r="J2524" s="1">
        <f t="shared" si="79"/>
        <v>2509.8809999999999</v>
      </c>
    </row>
    <row r="2525" spans="1:10" x14ac:dyDescent="0.25">
      <c r="A2525">
        <v>884</v>
      </c>
      <c r="B2525">
        <v>1</v>
      </c>
      <c r="C2525">
        <v>871</v>
      </c>
      <c r="D2525">
        <v>49</v>
      </c>
      <c r="E2525">
        <v>2</v>
      </c>
      <c r="F2525">
        <v>2</v>
      </c>
      <c r="G2525">
        <v>3499.99</v>
      </c>
      <c r="H2525" s="12">
        <v>0.05</v>
      </c>
      <c r="I2525" s="21">
        <f t="shared" si="78"/>
        <v>174.99950000000001</v>
      </c>
      <c r="J2525" s="1">
        <f t="shared" si="79"/>
        <v>6649.9809999999998</v>
      </c>
    </row>
    <row r="2526" spans="1:10" x14ac:dyDescent="0.25">
      <c r="A2526">
        <v>884</v>
      </c>
      <c r="B2526">
        <v>2</v>
      </c>
      <c r="C2526">
        <v>871</v>
      </c>
      <c r="D2526">
        <v>69</v>
      </c>
      <c r="E2526">
        <v>2</v>
      </c>
      <c r="F2526">
        <v>2</v>
      </c>
      <c r="G2526">
        <v>416.99</v>
      </c>
      <c r="H2526" s="12">
        <v>7.0000000000000007E-2</v>
      </c>
      <c r="I2526" s="21">
        <f t="shared" si="78"/>
        <v>29.189300000000003</v>
      </c>
      <c r="J2526" s="1">
        <f t="shared" si="79"/>
        <v>775.60140000000001</v>
      </c>
    </row>
    <row r="2527" spans="1:10" x14ac:dyDescent="0.25">
      <c r="A2527">
        <v>884</v>
      </c>
      <c r="B2527">
        <v>3</v>
      </c>
      <c r="C2527">
        <v>871</v>
      </c>
      <c r="D2527">
        <v>46</v>
      </c>
      <c r="E2527">
        <v>2</v>
      </c>
      <c r="F2527">
        <v>2</v>
      </c>
      <c r="G2527">
        <v>1409.99</v>
      </c>
      <c r="H2527" s="12">
        <v>0.2</v>
      </c>
      <c r="I2527" s="21">
        <f t="shared" si="78"/>
        <v>281.99799999999999</v>
      </c>
      <c r="J2527" s="1">
        <f t="shared" si="79"/>
        <v>2255.9839999999999</v>
      </c>
    </row>
    <row r="2528" spans="1:10" x14ac:dyDescent="0.25">
      <c r="A2528">
        <v>884</v>
      </c>
      <c r="B2528">
        <v>4</v>
      </c>
      <c r="C2528">
        <v>871</v>
      </c>
      <c r="D2528">
        <v>10</v>
      </c>
      <c r="E2528">
        <v>2</v>
      </c>
      <c r="F2528">
        <v>1</v>
      </c>
      <c r="G2528">
        <v>1549</v>
      </c>
      <c r="H2528" s="12">
        <v>0.1</v>
      </c>
      <c r="I2528" s="21">
        <f t="shared" si="78"/>
        <v>154.9</v>
      </c>
      <c r="J2528" s="1">
        <f t="shared" si="79"/>
        <v>1394.1</v>
      </c>
    </row>
    <row r="2529" spans="1:10" x14ac:dyDescent="0.25">
      <c r="A2529">
        <v>884</v>
      </c>
      <c r="B2529">
        <v>5</v>
      </c>
      <c r="C2529">
        <v>871</v>
      </c>
      <c r="D2529">
        <v>21</v>
      </c>
      <c r="E2529">
        <v>2</v>
      </c>
      <c r="F2529">
        <v>2</v>
      </c>
      <c r="G2529">
        <v>269.99</v>
      </c>
      <c r="H2529" s="12">
        <v>0.05</v>
      </c>
      <c r="I2529" s="21">
        <f t="shared" si="78"/>
        <v>13.499500000000001</v>
      </c>
      <c r="J2529" s="1">
        <f t="shared" si="79"/>
        <v>512.98099999999999</v>
      </c>
    </row>
    <row r="2530" spans="1:10" x14ac:dyDescent="0.25">
      <c r="A2530">
        <v>885</v>
      </c>
      <c r="B2530">
        <v>1</v>
      </c>
      <c r="C2530">
        <v>66</v>
      </c>
      <c r="D2530">
        <v>106</v>
      </c>
      <c r="E2530">
        <v>3</v>
      </c>
      <c r="F2530">
        <v>1</v>
      </c>
      <c r="G2530">
        <v>449.99</v>
      </c>
      <c r="H2530" s="12">
        <v>7.0000000000000007E-2</v>
      </c>
      <c r="I2530" s="21">
        <f t="shared" si="78"/>
        <v>31.499300000000005</v>
      </c>
      <c r="J2530" s="1">
        <f t="shared" si="79"/>
        <v>418.4907</v>
      </c>
    </row>
    <row r="2531" spans="1:10" x14ac:dyDescent="0.25">
      <c r="A2531">
        <v>885</v>
      </c>
      <c r="B2531">
        <v>2</v>
      </c>
      <c r="C2531">
        <v>66</v>
      </c>
      <c r="D2531">
        <v>43</v>
      </c>
      <c r="E2531">
        <v>3</v>
      </c>
      <c r="F2531">
        <v>1</v>
      </c>
      <c r="G2531">
        <v>5299.99</v>
      </c>
      <c r="H2531" s="12">
        <v>0.1</v>
      </c>
      <c r="I2531" s="21">
        <f t="shared" si="78"/>
        <v>529.99900000000002</v>
      </c>
      <c r="J2531" s="1">
        <f t="shared" si="79"/>
        <v>4769.991</v>
      </c>
    </row>
    <row r="2532" spans="1:10" x14ac:dyDescent="0.25">
      <c r="A2532">
        <v>886</v>
      </c>
      <c r="B2532">
        <v>1</v>
      </c>
      <c r="C2532">
        <v>1396</v>
      </c>
      <c r="D2532">
        <v>47</v>
      </c>
      <c r="E2532">
        <v>1</v>
      </c>
      <c r="F2532">
        <v>1</v>
      </c>
      <c r="G2532">
        <v>5299.99</v>
      </c>
      <c r="H2532" s="12">
        <v>0.05</v>
      </c>
      <c r="I2532" s="21">
        <f t="shared" si="78"/>
        <v>264.99950000000001</v>
      </c>
      <c r="J2532" s="1">
        <f t="shared" si="79"/>
        <v>5034.9904999999999</v>
      </c>
    </row>
    <row r="2533" spans="1:10" x14ac:dyDescent="0.25">
      <c r="A2533">
        <v>886</v>
      </c>
      <c r="B2533">
        <v>2</v>
      </c>
      <c r="C2533">
        <v>1396</v>
      </c>
      <c r="D2533">
        <v>30</v>
      </c>
      <c r="E2533">
        <v>1</v>
      </c>
      <c r="F2533">
        <v>1</v>
      </c>
      <c r="G2533">
        <v>999.99</v>
      </c>
      <c r="H2533" s="12">
        <v>0.05</v>
      </c>
      <c r="I2533" s="21">
        <f t="shared" si="78"/>
        <v>49.999500000000005</v>
      </c>
      <c r="J2533" s="1">
        <f t="shared" si="79"/>
        <v>949.9905</v>
      </c>
    </row>
    <row r="2534" spans="1:10" x14ac:dyDescent="0.25">
      <c r="A2534">
        <v>887</v>
      </c>
      <c r="B2534">
        <v>1</v>
      </c>
      <c r="C2534">
        <v>1195</v>
      </c>
      <c r="D2534">
        <v>50</v>
      </c>
      <c r="E2534">
        <v>2</v>
      </c>
      <c r="F2534">
        <v>2</v>
      </c>
      <c r="G2534">
        <v>5999.99</v>
      </c>
      <c r="H2534" s="12">
        <v>0.05</v>
      </c>
      <c r="I2534" s="21">
        <f t="shared" si="78"/>
        <v>299.99950000000001</v>
      </c>
      <c r="J2534" s="1">
        <f t="shared" si="79"/>
        <v>11399.981</v>
      </c>
    </row>
    <row r="2535" spans="1:10" x14ac:dyDescent="0.25">
      <c r="A2535">
        <v>887</v>
      </c>
      <c r="B2535">
        <v>2</v>
      </c>
      <c r="C2535">
        <v>1195</v>
      </c>
      <c r="D2535">
        <v>70</v>
      </c>
      <c r="E2535">
        <v>2</v>
      </c>
      <c r="F2535">
        <v>1</v>
      </c>
      <c r="G2535">
        <v>659.99</v>
      </c>
      <c r="H2535" s="12">
        <v>0.1</v>
      </c>
      <c r="I2535" s="21">
        <f t="shared" si="78"/>
        <v>65.999000000000009</v>
      </c>
      <c r="J2535" s="1">
        <f t="shared" si="79"/>
        <v>593.99099999999999</v>
      </c>
    </row>
    <row r="2536" spans="1:10" x14ac:dyDescent="0.25">
      <c r="A2536">
        <v>888</v>
      </c>
      <c r="B2536">
        <v>1</v>
      </c>
      <c r="C2536">
        <v>1038</v>
      </c>
      <c r="D2536">
        <v>33</v>
      </c>
      <c r="E2536">
        <v>2</v>
      </c>
      <c r="F2536">
        <v>2</v>
      </c>
      <c r="G2536">
        <v>469.99</v>
      </c>
      <c r="H2536" s="12">
        <v>0.1</v>
      </c>
      <c r="I2536" s="21">
        <f t="shared" si="78"/>
        <v>46.999000000000002</v>
      </c>
      <c r="J2536" s="1">
        <f t="shared" si="79"/>
        <v>845.98199999999997</v>
      </c>
    </row>
    <row r="2537" spans="1:10" x14ac:dyDescent="0.25">
      <c r="A2537">
        <v>888</v>
      </c>
      <c r="B2537">
        <v>2</v>
      </c>
      <c r="C2537">
        <v>1038</v>
      </c>
      <c r="D2537">
        <v>26</v>
      </c>
      <c r="E2537">
        <v>2</v>
      </c>
      <c r="F2537">
        <v>2</v>
      </c>
      <c r="G2537">
        <v>599.99</v>
      </c>
      <c r="H2537" s="12">
        <v>0.2</v>
      </c>
      <c r="I2537" s="21">
        <f t="shared" si="78"/>
        <v>119.998</v>
      </c>
      <c r="J2537" s="1">
        <f t="shared" si="79"/>
        <v>959.98400000000004</v>
      </c>
    </row>
    <row r="2538" spans="1:10" x14ac:dyDescent="0.25">
      <c r="A2538">
        <v>889</v>
      </c>
      <c r="B2538">
        <v>1</v>
      </c>
      <c r="C2538">
        <v>830</v>
      </c>
      <c r="D2538">
        <v>12</v>
      </c>
      <c r="E2538">
        <v>3</v>
      </c>
      <c r="F2538">
        <v>2</v>
      </c>
      <c r="G2538">
        <v>549.99</v>
      </c>
      <c r="H2538" s="12">
        <v>0.1</v>
      </c>
      <c r="I2538" s="21">
        <f t="shared" si="78"/>
        <v>54.999000000000002</v>
      </c>
      <c r="J2538" s="1">
        <f t="shared" si="79"/>
        <v>989.98199999999997</v>
      </c>
    </row>
    <row r="2539" spans="1:10" x14ac:dyDescent="0.25">
      <c r="A2539">
        <v>890</v>
      </c>
      <c r="B2539">
        <v>1</v>
      </c>
      <c r="C2539">
        <v>171</v>
      </c>
      <c r="D2539">
        <v>16</v>
      </c>
      <c r="E2539">
        <v>2</v>
      </c>
      <c r="F2539">
        <v>2</v>
      </c>
      <c r="G2539">
        <v>599.99</v>
      </c>
      <c r="H2539" s="12">
        <v>0.1</v>
      </c>
      <c r="I2539" s="21">
        <f t="shared" si="78"/>
        <v>59.999000000000002</v>
      </c>
      <c r="J2539" s="1">
        <f t="shared" si="79"/>
        <v>1079.982</v>
      </c>
    </row>
    <row r="2540" spans="1:10" x14ac:dyDescent="0.25">
      <c r="A2540">
        <v>890</v>
      </c>
      <c r="B2540">
        <v>2</v>
      </c>
      <c r="C2540">
        <v>171</v>
      </c>
      <c r="D2540">
        <v>105</v>
      </c>
      <c r="E2540">
        <v>2</v>
      </c>
      <c r="F2540">
        <v>2</v>
      </c>
      <c r="G2540">
        <v>533.99</v>
      </c>
      <c r="H2540" s="12">
        <v>0.1</v>
      </c>
      <c r="I2540" s="21">
        <f t="shared" si="78"/>
        <v>53.399000000000001</v>
      </c>
      <c r="J2540" s="1">
        <f t="shared" si="79"/>
        <v>961.18200000000002</v>
      </c>
    </row>
    <row r="2541" spans="1:10" x14ac:dyDescent="0.25">
      <c r="A2541">
        <v>890</v>
      </c>
      <c r="B2541">
        <v>3</v>
      </c>
      <c r="C2541">
        <v>171</v>
      </c>
      <c r="D2541">
        <v>52</v>
      </c>
      <c r="E2541">
        <v>2</v>
      </c>
      <c r="F2541">
        <v>1</v>
      </c>
      <c r="G2541">
        <v>875.99</v>
      </c>
      <c r="H2541" s="12">
        <v>0.05</v>
      </c>
      <c r="I2541" s="21">
        <f t="shared" si="78"/>
        <v>43.799500000000002</v>
      </c>
      <c r="J2541" s="1">
        <f t="shared" si="79"/>
        <v>832.19050000000004</v>
      </c>
    </row>
    <row r="2542" spans="1:10" x14ac:dyDescent="0.25">
      <c r="A2542">
        <v>890</v>
      </c>
      <c r="B2542">
        <v>4</v>
      </c>
      <c r="C2542">
        <v>171</v>
      </c>
      <c r="D2542">
        <v>67</v>
      </c>
      <c r="E2542">
        <v>2</v>
      </c>
      <c r="F2542">
        <v>1</v>
      </c>
      <c r="G2542">
        <v>250.99</v>
      </c>
      <c r="H2542" s="12">
        <v>0.1</v>
      </c>
      <c r="I2542" s="21">
        <f t="shared" si="78"/>
        <v>25.099000000000004</v>
      </c>
      <c r="J2542" s="1">
        <f t="shared" si="79"/>
        <v>225.89100000000002</v>
      </c>
    </row>
    <row r="2543" spans="1:10" x14ac:dyDescent="0.25">
      <c r="A2543">
        <v>890</v>
      </c>
      <c r="B2543">
        <v>5</v>
      </c>
      <c r="C2543">
        <v>171</v>
      </c>
      <c r="D2543">
        <v>65</v>
      </c>
      <c r="E2543">
        <v>2</v>
      </c>
      <c r="F2543">
        <v>2</v>
      </c>
      <c r="G2543">
        <v>346.99</v>
      </c>
      <c r="H2543" s="12">
        <v>0.1</v>
      </c>
      <c r="I2543" s="21">
        <f t="shared" si="78"/>
        <v>34.699000000000005</v>
      </c>
      <c r="J2543" s="1">
        <f t="shared" si="79"/>
        <v>624.58199999999999</v>
      </c>
    </row>
    <row r="2544" spans="1:10" x14ac:dyDescent="0.25">
      <c r="A2544">
        <v>891</v>
      </c>
      <c r="B2544">
        <v>1</v>
      </c>
      <c r="C2544">
        <v>384</v>
      </c>
      <c r="D2544">
        <v>107</v>
      </c>
      <c r="E2544">
        <v>2</v>
      </c>
      <c r="F2544">
        <v>2</v>
      </c>
      <c r="G2544">
        <v>416.99</v>
      </c>
      <c r="H2544" s="12">
        <v>0.1</v>
      </c>
      <c r="I2544" s="21">
        <f t="shared" si="78"/>
        <v>41.699000000000005</v>
      </c>
      <c r="J2544" s="1">
        <f t="shared" si="79"/>
        <v>750.58199999999999</v>
      </c>
    </row>
    <row r="2545" spans="1:10" x14ac:dyDescent="0.25">
      <c r="A2545">
        <v>891</v>
      </c>
      <c r="B2545">
        <v>2</v>
      </c>
      <c r="C2545">
        <v>384</v>
      </c>
      <c r="D2545">
        <v>32</v>
      </c>
      <c r="E2545">
        <v>2</v>
      </c>
      <c r="F2545">
        <v>1</v>
      </c>
      <c r="G2545">
        <v>469.99</v>
      </c>
      <c r="H2545" s="12">
        <v>0.05</v>
      </c>
      <c r="I2545" s="21">
        <f t="shared" si="78"/>
        <v>23.499500000000001</v>
      </c>
      <c r="J2545" s="1">
        <f t="shared" si="79"/>
        <v>446.4905</v>
      </c>
    </row>
    <row r="2546" spans="1:10" x14ac:dyDescent="0.25">
      <c r="A2546">
        <v>891</v>
      </c>
      <c r="B2546">
        <v>3</v>
      </c>
      <c r="C2546">
        <v>384</v>
      </c>
      <c r="D2546">
        <v>35</v>
      </c>
      <c r="E2546">
        <v>2</v>
      </c>
      <c r="F2546">
        <v>2</v>
      </c>
      <c r="G2546">
        <v>832.99</v>
      </c>
      <c r="H2546" s="12">
        <v>0.1</v>
      </c>
      <c r="I2546" s="21">
        <f t="shared" si="78"/>
        <v>83.299000000000007</v>
      </c>
      <c r="J2546" s="1">
        <f t="shared" si="79"/>
        <v>1499.3820000000001</v>
      </c>
    </row>
    <row r="2547" spans="1:10" x14ac:dyDescent="0.25">
      <c r="A2547">
        <v>891</v>
      </c>
      <c r="B2547">
        <v>4</v>
      </c>
      <c r="C2547">
        <v>384</v>
      </c>
      <c r="D2547">
        <v>50</v>
      </c>
      <c r="E2547">
        <v>2</v>
      </c>
      <c r="F2547">
        <v>1</v>
      </c>
      <c r="G2547">
        <v>5999.99</v>
      </c>
      <c r="H2547" s="12">
        <v>0.1</v>
      </c>
      <c r="I2547" s="21">
        <f t="shared" si="78"/>
        <v>599.99900000000002</v>
      </c>
      <c r="J2547" s="1">
        <f t="shared" si="79"/>
        <v>5399.991</v>
      </c>
    </row>
    <row r="2548" spans="1:10" x14ac:dyDescent="0.25">
      <c r="A2548">
        <v>892</v>
      </c>
      <c r="B2548">
        <v>1</v>
      </c>
      <c r="C2548">
        <v>651</v>
      </c>
      <c r="D2548">
        <v>36</v>
      </c>
      <c r="E2548">
        <v>2</v>
      </c>
      <c r="F2548">
        <v>1</v>
      </c>
      <c r="G2548">
        <v>832.99</v>
      </c>
      <c r="H2548" s="12">
        <v>0.1</v>
      </c>
      <c r="I2548" s="21">
        <f t="shared" si="78"/>
        <v>83.299000000000007</v>
      </c>
      <c r="J2548" s="1">
        <f t="shared" si="79"/>
        <v>749.69100000000003</v>
      </c>
    </row>
    <row r="2549" spans="1:10" x14ac:dyDescent="0.25">
      <c r="A2549">
        <v>892</v>
      </c>
      <c r="B2549">
        <v>2</v>
      </c>
      <c r="C2549">
        <v>651</v>
      </c>
      <c r="D2549">
        <v>9</v>
      </c>
      <c r="E2549">
        <v>2</v>
      </c>
      <c r="F2549">
        <v>2</v>
      </c>
      <c r="G2549">
        <v>2999.99</v>
      </c>
      <c r="H2549" s="12">
        <v>0.2</v>
      </c>
      <c r="I2549" s="21">
        <f t="shared" si="78"/>
        <v>599.99799999999993</v>
      </c>
      <c r="J2549" s="1">
        <f t="shared" si="79"/>
        <v>4799.9839999999995</v>
      </c>
    </row>
    <row r="2550" spans="1:10" x14ac:dyDescent="0.25">
      <c r="A2550">
        <v>892</v>
      </c>
      <c r="B2550">
        <v>3</v>
      </c>
      <c r="C2550">
        <v>651</v>
      </c>
      <c r="D2550">
        <v>50</v>
      </c>
      <c r="E2550">
        <v>2</v>
      </c>
      <c r="F2550">
        <v>2</v>
      </c>
      <c r="G2550">
        <v>5999.99</v>
      </c>
      <c r="H2550" s="12">
        <v>7.0000000000000007E-2</v>
      </c>
      <c r="I2550" s="21">
        <f t="shared" si="78"/>
        <v>419.99930000000001</v>
      </c>
      <c r="J2550" s="1">
        <f t="shared" si="79"/>
        <v>11159.981399999999</v>
      </c>
    </row>
    <row r="2551" spans="1:10" x14ac:dyDescent="0.25">
      <c r="A2551">
        <v>892</v>
      </c>
      <c r="B2551">
        <v>4</v>
      </c>
      <c r="C2551">
        <v>651</v>
      </c>
      <c r="D2551">
        <v>88</v>
      </c>
      <c r="E2551">
        <v>2</v>
      </c>
      <c r="F2551">
        <v>1</v>
      </c>
      <c r="G2551">
        <v>189.99</v>
      </c>
      <c r="H2551" s="12">
        <v>0.05</v>
      </c>
      <c r="I2551" s="21">
        <f t="shared" si="78"/>
        <v>9.4995000000000012</v>
      </c>
      <c r="J2551" s="1">
        <f t="shared" si="79"/>
        <v>180.4905</v>
      </c>
    </row>
    <row r="2552" spans="1:10" x14ac:dyDescent="0.25">
      <c r="A2552">
        <v>893</v>
      </c>
      <c r="B2552">
        <v>1</v>
      </c>
      <c r="C2552">
        <v>1293</v>
      </c>
      <c r="D2552">
        <v>67</v>
      </c>
      <c r="E2552">
        <v>2</v>
      </c>
      <c r="F2552">
        <v>2</v>
      </c>
      <c r="G2552">
        <v>250.99</v>
      </c>
      <c r="H2552" s="12">
        <v>0.05</v>
      </c>
      <c r="I2552" s="21">
        <f t="shared" si="78"/>
        <v>12.549500000000002</v>
      </c>
      <c r="J2552" s="1">
        <f t="shared" si="79"/>
        <v>476.88100000000003</v>
      </c>
    </row>
    <row r="2553" spans="1:10" x14ac:dyDescent="0.25">
      <c r="A2553">
        <v>893</v>
      </c>
      <c r="B2553">
        <v>2</v>
      </c>
      <c r="C2553">
        <v>1293</v>
      </c>
      <c r="D2553">
        <v>45</v>
      </c>
      <c r="E2553">
        <v>2</v>
      </c>
      <c r="F2553">
        <v>1</v>
      </c>
      <c r="G2553">
        <v>869.99</v>
      </c>
      <c r="H2553" s="12">
        <v>7.0000000000000007E-2</v>
      </c>
      <c r="I2553" s="21">
        <f t="shared" si="78"/>
        <v>60.899300000000004</v>
      </c>
      <c r="J2553" s="1">
        <f t="shared" si="79"/>
        <v>809.09069999999997</v>
      </c>
    </row>
    <row r="2554" spans="1:10" x14ac:dyDescent="0.25">
      <c r="A2554">
        <v>894</v>
      </c>
      <c r="B2554">
        <v>1</v>
      </c>
      <c r="C2554">
        <v>1320</v>
      </c>
      <c r="D2554">
        <v>101</v>
      </c>
      <c r="E2554">
        <v>2</v>
      </c>
      <c r="F2554">
        <v>2</v>
      </c>
      <c r="G2554">
        <v>339.99</v>
      </c>
      <c r="H2554" s="12">
        <v>0.2</v>
      </c>
      <c r="I2554" s="21">
        <f t="shared" si="78"/>
        <v>67.998000000000005</v>
      </c>
      <c r="J2554" s="1">
        <f t="shared" si="79"/>
        <v>543.98400000000004</v>
      </c>
    </row>
    <row r="2555" spans="1:10" x14ac:dyDescent="0.25">
      <c r="A2555">
        <v>895</v>
      </c>
      <c r="B2555">
        <v>1</v>
      </c>
      <c r="C2555">
        <v>857</v>
      </c>
      <c r="D2555">
        <v>106</v>
      </c>
      <c r="E2555">
        <v>2</v>
      </c>
      <c r="F2555">
        <v>1</v>
      </c>
      <c r="G2555">
        <v>449.99</v>
      </c>
      <c r="H2555" s="12">
        <v>7.0000000000000007E-2</v>
      </c>
      <c r="I2555" s="21">
        <f t="shared" si="78"/>
        <v>31.499300000000005</v>
      </c>
      <c r="J2555" s="1">
        <f t="shared" si="79"/>
        <v>418.4907</v>
      </c>
    </row>
    <row r="2556" spans="1:10" x14ac:dyDescent="0.25">
      <c r="A2556">
        <v>896</v>
      </c>
      <c r="B2556">
        <v>1</v>
      </c>
      <c r="C2556">
        <v>376</v>
      </c>
      <c r="D2556">
        <v>91</v>
      </c>
      <c r="E2556">
        <v>3</v>
      </c>
      <c r="F2556">
        <v>2</v>
      </c>
      <c r="G2556">
        <v>349.99</v>
      </c>
      <c r="H2556" s="12">
        <v>0.05</v>
      </c>
      <c r="I2556" s="21">
        <f t="shared" si="78"/>
        <v>17.499500000000001</v>
      </c>
      <c r="J2556" s="1">
        <f t="shared" si="79"/>
        <v>664.98099999999999</v>
      </c>
    </row>
    <row r="2557" spans="1:10" x14ac:dyDescent="0.25">
      <c r="A2557">
        <v>896</v>
      </c>
      <c r="B2557">
        <v>2</v>
      </c>
      <c r="C2557">
        <v>376</v>
      </c>
      <c r="D2557">
        <v>10</v>
      </c>
      <c r="E2557">
        <v>3</v>
      </c>
      <c r="F2557">
        <v>1</v>
      </c>
      <c r="G2557">
        <v>1549</v>
      </c>
      <c r="H2557" s="12">
        <v>0.05</v>
      </c>
      <c r="I2557" s="21">
        <f t="shared" si="78"/>
        <v>77.45</v>
      </c>
      <c r="J2557" s="1">
        <f t="shared" si="79"/>
        <v>1471.55</v>
      </c>
    </row>
    <row r="2558" spans="1:10" x14ac:dyDescent="0.25">
      <c r="A2558">
        <v>897</v>
      </c>
      <c r="B2558">
        <v>1</v>
      </c>
      <c r="C2558">
        <v>47</v>
      </c>
      <c r="D2558">
        <v>105</v>
      </c>
      <c r="E2558">
        <v>1</v>
      </c>
      <c r="F2558">
        <v>1</v>
      </c>
      <c r="G2558">
        <v>533.99</v>
      </c>
      <c r="H2558" s="12">
        <v>0.05</v>
      </c>
      <c r="I2558" s="21">
        <f t="shared" si="78"/>
        <v>26.6995</v>
      </c>
      <c r="J2558" s="1">
        <f t="shared" si="79"/>
        <v>507.29050000000001</v>
      </c>
    </row>
    <row r="2559" spans="1:10" x14ac:dyDescent="0.25">
      <c r="A2559">
        <v>897</v>
      </c>
      <c r="B2559">
        <v>2</v>
      </c>
      <c r="C2559">
        <v>47</v>
      </c>
      <c r="D2559">
        <v>96</v>
      </c>
      <c r="E2559">
        <v>1</v>
      </c>
      <c r="F2559">
        <v>1</v>
      </c>
      <c r="G2559">
        <v>349.99</v>
      </c>
      <c r="H2559" s="12">
        <v>0.05</v>
      </c>
      <c r="I2559" s="21">
        <f t="shared" si="78"/>
        <v>17.499500000000001</v>
      </c>
      <c r="J2559" s="1">
        <f t="shared" si="79"/>
        <v>332.4905</v>
      </c>
    </row>
    <row r="2560" spans="1:10" x14ac:dyDescent="0.25">
      <c r="A2560">
        <v>898</v>
      </c>
      <c r="B2560">
        <v>1</v>
      </c>
      <c r="C2560">
        <v>352</v>
      </c>
      <c r="D2560">
        <v>45</v>
      </c>
      <c r="E2560">
        <v>2</v>
      </c>
      <c r="F2560">
        <v>2</v>
      </c>
      <c r="G2560">
        <v>869.99</v>
      </c>
      <c r="H2560" s="12">
        <v>0.2</v>
      </c>
      <c r="I2560" s="21">
        <f t="shared" si="78"/>
        <v>173.99800000000002</v>
      </c>
      <c r="J2560" s="1">
        <f t="shared" si="79"/>
        <v>1391.9839999999999</v>
      </c>
    </row>
    <row r="2561" spans="1:10" x14ac:dyDescent="0.25">
      <c r="A2561">
        <v>898</v>
      </c>
      <c r="B2561">
        <v>2</v>
      </c>
      <c r="C2561">
        <v>352</v>
      </c>
      <c r="D2561">
        <v>16</v>
      </c>
      <c r="E2561">
        <v>2</v>
      </c>
      <c r="F2561">
        <v>1</v>
      </c>
      <c r="G2561">
        <v>599.99</v>
      </c>
      <c r="H2561" s="12">
        <v>7.0000000000000007E-2</v>
      </c>
      <c r="I2561" s="21">
        <f t="shared" si="78"/>
        <v>41.999300000000005</v>
      </c>
      <c r="J2561" s="1">
        <f t="shared" si="79"/>
        <v>557.99070000000006</v>
      </c>
    </row>
    <row r="2562" spans="1:10" x14ac:dyDescent="0.25">
      <c r="A2562">
        <v>898</v>
      </c>
      <c r="B2562">
        <v>3</v>
      </c>
      <c r="C2562">
        <v>352</v>
      </c>
      <c r="D2562">
        <v>57</v>
      </c>
      <c r="E2562">
        <v>2</v>
      </c>
      <c r="F2562">
        <v>2</v>
      </c>
      <c r="G2562">
        <v>1999.99</v>
      </c>
      <c r="H2562" s="12">
        <v>0.2</v>
      </c>
      <c r="I2562" s="21">
        <f t="shared" si="78"/>
        <v>399.99800000000005</v>
      </c>
      <c r="J2562" s="1">
        <f t="shared" si="79"/>
        <v>3199.9839999999999</v>
      </c>
    </row>
    <row r="2563" spans="1:10" x14ac:dyDescent="0.25">
      <c r="A2563">
        <v>898</v>
      </c>
      <c r="B2563">
        <v>4</v>
      </c>
      <c r="C2563">
        <v>352</v>
      </c>
      <c r="D2563">
        <v>69</v>
      </c>
      <c r="E2563">
        <v>2</v>
      </c>
      <c r="F2563">
        <v>2</v>
      </c>
      <c r="G2563">
        <v>416.99</v>
      </c>
      <c r="H2563" s="12">
        <v>7.0000000000000007E-2</v>
      </c>
      <c r="I2563" s="21">
        <f t="shared" ref="I2563:I2626" si="80">G2563*H2563</f>
        <v>29.189300000000003</v>
      </c>
      <c r="J2563" s="1">
        <f t="shared" ref="J2563:J2626" si="81">(G2563-I2563)*F2563</f>
        <v>775.60140000000001</v>
      </c>
    </row>
    <row r="2564" spans="1:10" x14ac:dyDescent="0.25">
      <c r="A2564">
        <v>899</v>
      </c>
      <c r="B2564">
        <v>1</v>
      </c>
      <c r="C2564">
        <v>605</v>
      </c>
      <c r="D2564">
        <v>59</v>
      </c>
      <c r="E2564">
        <v>2</v>
      </c>
      <c r="F2564">
        <v>2</v>
      </c>
      <c r="G2564">
        <v>2599.9899999999998</v>
      </c>
      <c r="H2564" s="12">
        <v>0.1</v>
      </c>
      <c r="I2564" s="21">
        <f t="shared" si="80"/>
        <v>259.99899999999997</v>
      </c>
      <c r="J2564" s="1">
        <f t="shared" si="81"/>
        <v>4679.982</v>
      </c>
    </row>
    <row r="2565" spans="1:10" x14ac:dyDescent="0.25">
      <c r="A2565">
        <v>899</v>
      </c>
      <c r="B2565">
        <v>2</v>
      </c>
      <c r="C2565">
        <v>605</v>
      </c>
      <c r="D2565">
        <v>17</v>
      </c>
      <c r="E2565">
        <v>2</v>
      </c>
      <c r="F2565">
        <v>1</v>
      </c>
      <c r="G2565">
        <v>429</v>
      </c>
      <c r="H2565" s="12">
        <v>0.1</v>
      </c>
      <c r="I2565" s="21">
        <f t="shared" si="80"/>
        <v>42.900000000000006</v>
      </c>
      <c r="J2565" s="1">
        <f t="shared" si="81"/>
        <v>386.1</v>
      </c>
    </row>
    <row r="2566" spans="1:10" x14ac:dyDescent="0.25">
      <c r="A2566">
        <v>899</v>
      </c>
      <c r="B2566">
        <v>3</v>
      </c>
      <c r="C2566">
        <v>605</v>
      </c>
      <c r="D2566">
        <v>6</v>
      </c>
      <c r="E2566">
        <v>2</v>
      </c>
      <c r="F2566">
        <v>1</v>
      </c>
      <c r="G2566">
        <v>469.99</v>
      </c>
      <c r="H2566" s="12">
        <v>0.2</v>
      </c>
      <c r="I2566" s="21">
        <f t="shared" si="80"/>
        <v>93.998000000000005</v>
      </c>
      <c r="J2566" s="1">
        <f t="shared" si="81"/>
        <v>375.99200000000002</v>
      </c>
    </row>
    <row r="2567" spans="1:10" x14ac:dyDescent="0.25">
      <c r="A2567">
        <v>900</v>
      </c>
      <c r="B2567">
        <v>1</v>
      </c>
      <c r="C2567">
        <v>971</v>
      </c>
      <c r="D2567">
        <v>26</v>
      </c>
      <c r="E2567">
        <v>2</v>
      </c>
      <c r="F2567">
        <v>2</v>
      </c>
      <c r="G2567">
        <v>599.99</v>
      </c>
      <c r="H2567" s="12">
        <v>0.05</v>
      </c>
      <c r="I2567" s="21">
        <f t="shared" si="80"/>
        <v>29.999500000000001</v>
      </c>
      <c r="J2567" s="1">
        <f t="shared" si="81"/>
        <v>1139.981</v>
      </c>
    </row>
    <row r="2568" spans="1:10" x14ac:dyDescent="0.25">
      <c r="A2568">
        <v>900</v>
      </c>
      <c r="B2568">
        <v>2</v>
      </c>
      <c r="C2568">
        <v>971</v>
      </c>
      <c r="D2568">
        <v>108</v>
      </c>
      <c r="E2568">
        <v>2</v>
      </c>
      <c r="F2568">
        <v>1</v>
      </c>
      <c r="G2568">
        <v>449.99</v>
      </c>
      <c r="H2568" s="12">
        <v>7.0000000000000007E-2</v>
      </c>
      <c r="I2568" s="21">
        <f t="shared" si="80"/>
        <v>31.499300000000005</v>
      </c>
      <c r="J2568" s="1">
        <f t="shared" si="81"/>
        <v>418.4907</v>
      </c>
    </row>
    <row r="2569" spans="1:10" x14ac:dyDescent="0.25">
      <c r="A2569">
        <v>900</v>
      </c>
      <c r="B2569">
        <v>3</v>
      </c>
      <c r="C2569">
        <v>971</v>
      </c>
      <c r="D2569">
        <v>89</v>
      </c>
      <c r="E2569">
        <v>2</v>
      </c>
      <c r="F2569">
        <v>1</v>
      </c>
      <c r="G2569">
        <v>209.99</v>
      </c>
      <c r="H2569" s="12">
        <v>0.2</v>
      </c>
      <c r="I2569" s="21">
        <f t="shared" si="80"/>
        <v>41.998000000000005</v>
      </c>
      <c r="J2569" s="1">
        <f t="shared" si="81"/>
        <v>167.99200000000002</v>
      </c>
    </row>
    <row r="2570" spans="1:10" x14ac:dyDescent="0.25">
      <c r="A2570">
        <v>900</v>
      </c>
      <c r="B2570">
        <v>4</v>
      </c>
      <c r="C2570">
        <v>971</v>
      </c>
      <c r="D2570">
        <v>61</v>
      </c>
      <c r="E2570">
        <v>2</v>
      </c>
      <c r="F2570">
        <v>2</v>
      </c>
      <c r="G2570">
        <v>4999.99</v>
      </c>
      <c r="H2570" s="12">
        <v>0.05</v>
      </c>
      <c r="I2570" s="21">
        <f t="shared" si="80"/>
        <v>249.99950000000001</v>
      </c>
      <c r="J2570" s="1">
        <f t="shared" si="81"/>
        <v>9499.9809999999998</v>
      </c>
    </row>
    <row r="2571" spans="1:10" x14ac:dyDescent="0.25">
      <c r="A2571">
        <v>900</v>
      </c>
      <c r="B2571">
        <v>5</v>
      </c>
      <c r="C2571">
        <v>971</v>
      </c>
      <c r="D2571">
        <v>28</v>
      </c>
      <c r="E2571">
        <v>2</v>
      </c>
      <c r="F2571">
        <v>2</v>
      </c>
      <c r="G2571">
        <v>2499.9899999999998</v>
      </c>
      <c r="H2571" s="12">
        <v>7.0000000000000007E-2</v>
      </c>
      <c r="I2571" s="21">
        <f t="shared" si="80"/>
        <v>174.99930000000001</v>
      </c>
      <c r="J2571" s="1">
        <f t="shared" si="81"/>
        <v>4649.9813999999997</v>
      </c>
    </row>
    <row r="2572" spans="1:10" x14ac:dyDescent="0.25">
      <c r="A2572">
        <v>901</v>
      </c>
      <c r="B2572">
        <v>1</v>
      </c>
      <c r="C2572">
        <v>345</v>
      </c>
      <c r="D2572">
        <v>50</v>
      </c>
      <c r="E2572">
        <v>2</v>
      </c>
      <c r="F2572">
        <v>1</v>
      </c>
      <c r="G2572">
        <v>5999.99</v>
      </c>
      <c r="H2572" s="12">
        <v>0.2</v>
      </c>
      <c r="I2572" s="21">
        <f t="shared" si="80"/>
        <v>1199.998</v>
      </c>
      <c r="J2572" s="1">
        <f t="shared" si="81"/>
        <v>4799.9920000000002</v>
      </c>
    </row>
    <row r="2573" spans="1:10" x14ac:dyDescent="0.25">
      <c r="A2573">
        <v>901</v>
      </c>
      <c r="B2573">
        <v>2</v>
      </c>
      <c r="C2573">
        <v>345</v>
      </c>
      <c r="D2573">
        <v>43</v>
      </c>
      <c r="E2573">
        <v>2</v>
      </c>
      <c r="F2573">
        <v>1</v>
      </c>
      <c r="G2573">
        <v>5299.99</v>
      </c>
      <c r="H2573" s="12">
        <v>7.0000000000000007E-2</v>
      </c>
      <c r="I2573" s="21">
        <f t="shared" si="80"/>
        <v>370.99930000000001</v>
      </c>
      <c r="J2573" s="1">
        <f t="shared" si="81"/>
        <v>4928.9906999999994</v>
      </c>
    </row>
    <row r="2574" spans="1:10" x14ac:dyDescent="0.25">
      <c r="A2574">
        <v>902</v>
      </c>
      <c r="B2574">
        <v>1</v>
      </c>
      <c r="C2574">
        <v>1278</v>
      </c>
      <c r="D2574">
        <v>38</v>
      </c>
      <c r="E2574">
        <v>2</v>
      </c>
      <c r="F2574">
        <v>2</v>
      </c>
      <c r="G2574">
        <v>549.99</v>
      </c>
      <c r="H2574" s="12">
        <v>7.0000000000000007E-2</v>
      </c>
      <c r="I2574" s="21">
        <f t="shared" si="80"/>
        <v>38.499300000000005</v>
      </c>
      <c r="J2574" s="1">
        <f t="shared" si="81"/>
        <v>1022.9814</v>
      </c>
    </row>
    <row r="2575" spans="1:10" x14ac:dyDescent="0.25">
      <c r="A2575">
        <v>902</v>
      </c>
      <c r="B2575">
        <v>2</v>
      </c>
      <c r="C2575">
        <v>1278</v>
      </c>
      <c r="D2575">
        <v>92</v>
      </c>
      <c r="E2575">
        <v>2</v>
      </c>
      <c r="F2575">
        <v>1</v>
      </c>
      <c r="G2575">
        <v>209.99</v>
      </c>
      <c r="H2575" s="12">
        <v>7.0000000000000007E-2</v>
      </c>
      <c r="I2575" s="21">
        <f t="shared" si="80"/>
        <v>14.699300000000003</v>
      </c>
      <c r="J2575" s="1">
        <f t="shared" si="81"/>
        <v>195.29070000000002</v>
      </c>
    </row>
    <row r="2576" spans="1:10" x14ac:dyDescent="0.25">
      <c r="A2576">
        <v>902</v>
      </c>
      <c r="B2576">
        <v>3</v>
      </c>
      <c r="C2576">
        <v>1278</v>
      </c>
      <c r="D2576">
        <v>12</v>
      </c>
      <c r="E2576">
        <v>2</v>
      </c>
      <c r="F2576">
        <v>1</v>
      </c>
      <c r="G2576">
        <v>549.99</v>
      </c>
      <c r="H2576" s="12">
        <v>0.2</v>
      </c>
      <c r="I2576" s="21">
        <f t="shared" si="80"/>
        <v>109.998</v>
      </c>
      <c r="J2576" s="1">
        <f t="shared" si="81"/>
        <v>439.99200000000002</v>
      </c>
    </row>
    <row r="2577" spans="1:10" x14ac:dyDescent="0.25">
      <c r="A2577">
        <v>902</v>
      </c>
      <c r="B2577">
        <v>4</v>
      </c>
      <c r="C2577">
        <v>1278</v>
      </c>
      <c r="D2577">
        <v>76</v>
      </c>
      <c r="E2577">
        <v>2</v>
      </c>
      <c r="F2577">
        <v>2</v>
      </c>
      <c r="G2577">
        <v>299.99</v>
      </c>
      <c r="H2577" s="12">
        <v>0.05</v>
      </c>
      <c r="I2577" s="21">
        <f t="shared" si="80"/>
        <v>14.999500000000001</v>
      </c>
      <c r="J2577" s="1">
        <f t="shared" si="81"/>
        <v>569.98099999999999</v>
      </c>
    </row>
    <row r="2578" spans="1:10" x14ac:dyDescent="0.25">
      <c r="A2578">
        <v>903</v>
      </c>
      <c r="B2578">
        <v>1</v>
      </c>
      <c r="C2578">
        <v>179</v>
      </c>
      <c r="D2578">
        <v>31</v>
      </c>
      <c r="E2578">
        <v>2</v>
      </c>
      <c r="F2578">
        <v>2</v>
      </c>
      <c r="G2578">
        <v>1632.99</v>
      </c>
      <c r="H2578" s="12">
        <v>7.0000000000000007E-2</v>
      </c>
      <c r="I2578" s="21">
        <f t="shared" si="80"/>
        <v>114.30930000000001</v>
      </c>
      <c r="J2578" s="1">
        <f t="shared" si="81"/>
        <v>3037.3613999999998</v>
      </c>
    </row>
    <row r="2579" spans="1:10" x14ac:dyDescent="0.25">
      <c r="A2579">
        <v>903</v>
      </c>
      <c r="B2579">
        <v>2</v>
      </c>
      <c r="C2579">
        <v>179</v>
      </c>
      <c r="D2579">
        <v>48</v>
      </c>
      <c r="E2579">
        <v>2</v>
      </c>
      <c r="F2579">
        <v>2</v>
      </c>
      <c r="G2579">
        <v>1499.99</v>
      </c>
      <c r="H2579" s="12">
        <v>0.05</v>
      </c>
      <c r="I2579" s="21">
        <f t="shared" si="80"/>
        <v>74.999499999999998</v>
      </c>
      <c r="J2579" s="1">
        <f t="shared" si="81"/>
        <v>2849.9810000000002</v>
      </c>
    </row>
    <row r="2580" spans="1:10" x14ac:dyDescent="0.25">
      <c r="A2580">
        <v>904</v>
      </c>
      <c r="B2580">
        <v>1</v>
      </c>
      <c r="C2580">
        <v>1020</v>
      </c>
      <c r="D2580">
        <v>36</v>
      </c>
      <c r="E2580">
        <v>1</v>
      </c>
      <c r="F2580">
        <v>2</v>
      </c>
      <c r="G2580">
        <v>832.99</v>
      </c>
      <c r="H2580" s="12">
        <v>0.1</v>
      </c>
      <c r="I2580" s="21">
        <f t="shared" si="80"/>
        <v>83.299000000000007</v>
      </c>
      <c r="J2580" s="1">
        <f t="shared" si="81"/>
        <v>1499.3820000000001</v>
      </c>
    </row>
    <row r="2581" spans="1:10" x14ac:dyDescent="0.25">
      <c r="A2581">
        <v>904</v>
      </c>
      <c r="B2581">
        <v>2</v>
      </c>
      <c r="C2581">
        <v>1020</v>
      </c>
      <c r="D2581">
        <v>51</v>
      </c>
      <c r="E2581">
        <v>1</v>
      </c>
      <c r="F2581">
        <v>2</v>
      </c>
      <c r="G2581">
        <v>6499.99</v>
      </c>
      <c r="H2581" s="12">
        <v>7.0000000000000007E-2</v>
      </c>
      <c r="I2581" s="21">
        <f t="shared" si="80"/>
        <v>454.99930000000001</v>
      </c>
      <c r="J2581" s="1">
        <f t="shared" si="81"/>
        <v>12089.981399999999</v>
      </c>
    </row>
    <row r="2582" spans="1:10" x14ac:dyDescent="0.25">
      <c r="A2582">
        <v>904</v>
      </c>
      <c r="B2582">
        <v>3</v>
      </c>
      <c r="C2582">
        <v>1020</v>
      </c>
      <c r="D2582">
        <v>92</v>
      </c>
      <c r="E2582">
        <v>1</v>
      </c>
      <c r="F2582">
        <v>2</v>
      </c>
      <c r="G2582">
        <v>209.99</v>
      </c>
      <c r="H2582" s="12">
        <v>0.2</v>
      </c>
      <c r="I2582" s="21">
        <f t="shared" si="80"/>
        <v>41.998000000000005</v>
      </c>
      <c r="J2582" s="1">
        <f t="shared" si="81"/>
        <v>335.98400000000004</v>
      </c>
    </row>
    <row r="2583" spans="1:10" x14ac:dyDescent="0.25">
      <c r="A2583">
        <v>904</v>
      </c>
      <c r="B2583">
        <v>4</v>
      </c>
      <c r="C2583">
        <v>1020</v>
      </c>
      <c r="D2583">
        <v>13</v>
      </c>
      <c r="E2583">
        <v>1</v>
      </c>
      <c r="F2583">
        <v>1</v>
      </c>
      <c r="G2583">
        <v>269.99</v>
      </c>
      <c r="H2583" s="12">
        <v>0.2</v>
      </c>
      <c r="I2583" s="21">
        <f t="shared" si="80"/>
        <v>53.998000000000005</v>
      </c>
      <c r="J2583" s="1">
        <f t="shared" si="81"/>
        <v>215.99200000000002</v>
      </c>
    </row>
    <row r="2584" spans="1:10" x14ac:dyDescent="0.25">
      <c r="A2584">
        <v>905</v>
      </c>
      <c r="B2584">
        <v>1</v>
      </c>
      <c r="C2584">
        <v>609</v>
      </c>
      <c r="D2584">
        <v>67</v>
      </c>
      <c r="E2584">
        <v>2</v>
      </c>
      <c r="F2584">
        <v>1</v>
      </c>
      <c r="G2584">
        <v>250.99</v>
      </c>
      <c r="H2584" s="12">
        <v>0.1</v>
      </c>
      <c r="I2584" s="21">
        <f t="shared" si="80"/>
        <v>25.099000000000004</v>
      </c>
      <c r="J2584" s="1">
        <f t="shared" si="81"/>
        <v>225.89100000000002</v>
      </c>
    </row>
    <row r="2585" spans="1:10" x14ac:dyDescent="0.25">
      <c r="A2585">
        <v>905</v>
      </c>
      <c r="B2585">
        <v>2</v>
      </c>
      <c r="C2585">
        <v>609</v>
      </c>
      <c r="D2585">
        <v>62</v>
      </c>
      <c r="E2585">
        <v>2</v>
      </c>
      <c r="F2585">
        <v>2</v>
      </c>
      <c r="G2585">
        <v>3499.99</v>
      </c>
      <c r="H2585" s="12">
        <v>0.05</v>
      </c>
      <c r="I2585" s="21">
        <f t="shared" si="80"/>
        <v>174.99950000000001</v>
      </c>
      <c r="J2585" s="1">
        <f t="shared" si="81"/>
        <v>6649.9809999999998</v>
      </c>
    </row>
    <row r="2586" spans="1:10" x14ac:dyDescent="0.25">
      <c r="A2586">
        <v>905</v>
      </c>
      <c r="B2586">
        <v>3</v>
      </c>
      <c r="C2586">
        <v>609</v>
      </c>
      <c r="D2586">
        <v>42</v>
      </c>
      <c r="E2586">
        <v>2</v>
      </c>
      <c r="F2586">
        <v>2</v>
      </c>
      <c r="G2586">
        <v>2299.9899999999998</v>
      </c>
      <c r="H2586" s="12">
        <v>0.2</v>
      </c>
      <c r="I2586" s="21">
        <f t="shared" si="80"/>
        <v>459.99799999999999</v>
      </c>
      <c r="J2586" s="1">
        <f t="shared" si="81"/>
        <v>3679.9839999999995</v>
      </c>
    </row>
    <row r="2587" spans="1:10" x14ac:dyDescent="0.25">
      <c r="A2587">
        <v>905</v>
      </c>
      <c r="B2587">
        <v>4</v>
      </c>
      <c r="C2587">
        <v>609</v>
      </c>
      <c r="D2587">
        <v>20</v>
      </c>
      <c r="E2587">
        <v>2</v>
      </c>
      <c r="F2587">
        <v>1</v>
      </c>
      <c r="G2587">
        <v>599.99</v>
      </c>
      <c r="H2587" s="12">
        <v>0.2</v>
      </c>
      <c r="I2587" s="21">
        <f t="shared" si="80"/>
        <v>119.998</v>
      </c>
      <c r="J2587" s="1">
        <f t="shared" si="81"/>
        <v>479.99200000000002</v>
      </c>
    </row>
    <row r="2588" spans="1:10" x14ac:dyDescent="0.25">
      <c r="A2588">
        <v>906</v>
      </c>
      <c r="B2588">
        <v>1</v>
      </c>
      <c r="C2588">
        <v>877</v>
      </c>
      <c r="D2588">
        <v>23</v>
      </c>
      <c r="E2588">
        <v>2</v>
      </c>
      <c r="F2588">
        <v>2</v>
      </c>
      <c r="G2588">
        <v>299.99</v>
      </c>
      <c r="H2588" s="12">
        <v>0.2</v>
      </c>
      <c r="I2588" s="21">
        <f t="shared" si="80"/>
        <v>59.998000000000005</v>
      </c>
      <c r="J2588" s="1">
        <f t="shared" si="81"/>
        <v>479.98400000000004</v>
      </c>
    </row>
    <row r="2589" spans="1:10" x14ac:dyDescent="0.25">
      <c r="A2589">
        <v>906</v>
      </c>
      <c r="B2589">
        <v>2</v>
      </c>
      <c r="C2589">
        <v>877</v>
      </c>
      <c r="D2589">
        <v>28</v>
      </c>
      <c r="E2589">
        <v>2</v>
      </c>
      <c r="F2589">
        <v>2</v>
      </c>
      <c r="G2589">
        <v>2499.9899999999998</v>
      </c>
      <c r="H2589" s="12">
        <v>7.0000000000000007E-2</v>
      </c>
      <c r="I2589" s="21">
        <f t="shared" si="80"/>
        <v>174.99930000000001</v>
      </c>
      <c r="J2589" s="1">
        <f t="shared" si="81"/>
        <v>4649.9813999999997</v>
      </c>
    </row>
    <row r="2590" spans="1:10" x14ac:dyDescent="0.25">
      <c r="A2590">
        <v>906</v>
      </c>
      <c r="B2590">
        <v>3</v>
      </c>
      <c r="C2590">
        <v>877</v>
      </c>
      <c r="D2590">
        <v>46</v>
      </c>
      <c r="E2590">
        <v>2</v>
      </c>
      <c r="F2590">
        <v>1</v>
      </c>
      <c r="G2590">
        <v>1409.99</v>
      </c>
      <c r="H2590" s="12">
        <v>0.05</v>
      </c>
      <c r="I2590" s="21">
        <f t="shared" si="80"/>
        <v>70.499499999999998</v>
      </c>
      <c r="J2590" s="1">
        <f t="shared" si="81"/>
        <v>1339.4905000000001</v>
      </c>
    </row>
    <row r="2591" spans="1:10" x14ac:dyDescent="0.25">
      <c r="A2591">
        <v>906</v>
      </c>
      <c r="B2591">
        <v>4</v>
      </c>
      <c r="C2591">
        <v>877</v>
      </c>
      <c r="D2591">
        <v>102</v>
      </c>
      <c r="E2591">
        <v>2</v>
      </c>
      <c r="F2591">
        <v>2</v>
      </c>
      <c r="G2591">
        <v>489.99</v>
      </c>
      <c r="H2591" s="12">
        <v>0.1</v>
      </c>
      <c r="I2591" s="21">
        <f t="shared" si="80"/>
        <v>48.999000000000002</v>
      </c>
      <c r="J2591" s="1">
        <f t="shared" si="81"/>
        <v>881.98199999999997</v>
      </c>
    </row>
    <row r="2592" spans="1:10" x14ac:dyDescent="0.25">
      <c r="A2592">
        <v>906</v>
      </c>
      <c r="B2592">
        <v>5</v>
      </c>
      <c r="C2592">
        <v>877</v>
      </c>
      <c r="D2592">
        <v>22</v>
      </c>
      <c r="E2592">
        <v>2</v>
      </c>
      <c r="F2592">
        <v>2</v>
      </c>
      <c r="G2592">
        <v>269.99</v>
      </c>
      <c r="H2592" s="12">
        <v>0.2</v>
      </c>
      <c r="I2592" s="21">
        <f t="shared" si="80"/>
        <v>53.998000000000005</v>
      </c>
      <c r="J2592" s="1">
        <f t="shared" si="81"/>
        <v>431.98400000000004</v>
      </c>
    </row>
    <row r="2593" spans="1:10" x14ac:dyDescent="0.25">
      <c r="A2593">
        <v>907</v>
      </c>
      <c r="B2593">
        <v>1</v>
      </c>
      <c r="C2593">
        <v>120</v>
      </c>
      <c r="D2593">
        <v>84</v>
      </c>
      <c r="E2593">
        <v>1</v>
      </c>
      <c r="F2593">
        <v>2</v>
      </c>
      <c r="G2593">
        <v>109.99</v>
      </c>
      <c r="H2593" s="12">
        <v>7.0000000000000007E-2</v>
      </c>
      <c r="I2593" s="21">
        <f t="shared" si="80"/>
        <v>7.6993</v>
      </c>
      <c r="J2593" s="1">
        <f t="shared" si="81"/>
        <v>204.5814</v>
      </c>
    </row>
    <row r="2594" spans="1:10" x14ac:dyDescent="0.25">
      <c r="A2594">
        <v>907</v>
      </c>
      <c r="B2594">
        <v>2</v>
      </c>
      <c r="C2594">
        <v>120</v>
      </c>
      <c r="D2594">
        <v>65</v>
      </c>
      <c r="E2594">
        <v>1</v>
      </c>
      <c r="F2594">
        <v>1</v>
      </c>
      <c r="G2594">
        <v>346.99</v>
      </c>
      <c r="H2594" s="12">
        <v>7.0000000000000007E-2</v>
      </c>
      <c r="I2594" s="21">
        <f t="shared" si="80"/>
        <v>24.289300000000004</v>
      </c>
      <c r="J2594" s="1">
        <f t="shared" si="81"/>
        <v>322.70069999999998</v>
      </c>
    </row>
    <row r="2595" spans="1:10" x14ac:dyDescent="0.25">
      <c r="A2595">
        <v>908</v>
      </c>
      <c r="B2595">
        <v>1</v>
      </c>
      <c r="C2595">
        <v>402</v>
      </c>
      <c r="D2595">
        <v>41</v>
      </c>
      <c r="E2595">
        <v>2</v>
      </c>
      <c r="F2595">
        <v>1</v>
      </c>
      <c r="G2595">
        <v>1469.99</v>
      </c>
      <c r="H2595" s="12">
        <v>0.2</v>
      </c>
      <c r="I2595" s="21">
        <f t="shared" si="80"/>
        <v>293.99799999999999</v>
      </c>
      <c r="J2595" s="1">
        <f t="shared" si="81"/>
        <v>1175.992</v>
      </c>
    </row>
    <row r="2596" spans="1:10" x14ac:dyDescent="0.25">
      <c r="A2596">
        <v>908</v>
      </c>
      <c r="B2596">
        <v>2</v>
      </c>
      <c r="C2596">
        <v>402</v>
      </c>
      <c r="D2596">
        <v>94</v>
      </c>
      <c r="E2596">
        <v>2</v>
      </c>
      <c r="F2596">
        <v>1</v>
      </c>
      <c r="G2596">
        <v>249.99</v>
      </c>
      <c r="H2596" s="12">
        <v>0.1</v>
      </c>
      <c r="I2596" s="21">
        <f t="shared" si="80"/>
        <v>24.999000000000002</v>
      </c>
      <c r="J2596" s="1">
        <f t="shared" si="81"/>
        <v>224.99100000000001</v>
      </c>
    </row>
    <row r="2597" spans="1:10" x14ac:dyDescent="0.25">
      <c r="A2597">
        <v>908</v>
      </c>
      <c r="B2597">
        <v>3</v>
      </c>
      <c r="C2597">
        <v>402</v>
      </c>
      <c r="D2597">
        <v>102</v>
      </c>
      <c r="E2597">
        <v>2</v>
      </c>
      <c r="F2597">
        <v>2</v>
      </c>
      <c r="G2597">
        <v>489.99</v>
      </c>
      <c r="H2597" s="12">
        <v>0.1</v>
      </c>
      <c r="I2597" s="21">
        <f t="shared" si="80"/>
        <v>48.999000000000002</v>
      </c>
      <c r="J2597" s="1">
        <f t="shared" si="81"/>
        <v>881.98199999999997</v>
      </c>
    </row>
    <row r="2598" spans="1:10" x14ac:dyDescent="0.25">
      <c r="A2598">
        <v>909</v>
      </c>
      <c r="B2598">
        <v>1</v>
      </c>
      <c r="C2598">
        <v>188</v>
      </c>
      <c r="D2598">
        <v>5</v>
      </c>
      <c r="E2598">
        <v>1</v>
      </c>
      <c r="F2598">
        <v>1</v>
      </c>
      <c r="G2598">
        <v>1320.99</v>
      </c>
      <c r="H2598" s="12">
        <v>0.2</v>
      </c>
      <c r="I2598" s="21">
        <f t="shared" si="80"/>
        <v>264.19800000000004</v>
      </c>
      <c r="J2598" s="1">
        <f t="shared" si="81"/>
        <v>1056.7919999999999</v>
      </c>
    </row>
    <row r="2599" spans="1:10" x14ac:dyDescent="0.25">
      <c r="A2599">
        <v>910</v>
      </c>
      <c r="B2599">
        <v>1</v>
      </c>
      <c r="C2599">
        <v>342</v>
      </c>
      <c r="D2599">
        <v>23</v>
      </c>
      <c r="E2599">
        <v>2</v>
      </c>
      <c r="F2599">
        <v>1</v>
      </c>
      <c r="G2599">
        <v>299.99</v>
      </c>
      <c r="H2599" s="12">
        <v>0.1</v>
      </c>
      <c r="I2599" s="21">
        <f t="shared" si="80"/>
        <v>29.999000000000002</v>
      </c>
      <c r="J2599" s="1">
        <f t="shared" si="81"/>
        <v>269.99099999999999</v>
      </c>
    </row>
    <row r="2600" spans="1:10" x14ac:dyDescent="0.25">
      <c r="A2600">
        <v>911</v>
      </c>
      <c r="B2600">
        <v>1</v>
      </c>
      <c r="C2600">
        <v>887</v>
      </c>
      <c r="D2600">
        <v>66</v>
      </c>
      <c r="E2600">
        <v>2</v>
      </c>
      <c r="F2600">
        <v>2</v>
      </c>
      <c r="G2600">
        <v>250.99</v>
      </c>
      <c r="H2600" s="12">
        <v>0.05</v>
      </c>
      <c r="I2600" s="21">
        <f t="shared" si="80"/>
        <v>12.549500000000002</v>
      </c>
      <c r="J2600" s="1">
        <f t="shared" si="81"/>
        <v>476.88100000000003</v>
      </c>
    </row>
    <row r="2601" spans="1:10" x14ac:dyDescent="0.25">
      <c r="A2601">
        <v>911</v>
      </c>
      <c r="B2601">
        <v>2</v>
      </c>
      <c r="C2601">
        <v>887</v>
      </c>
      <c r="D2601">
        <v>106</v>
      </c>
      <c r="E2601">
        <v>2</v>
      </c>
      <c r="F2601">
        <v>1</v>
      </c>
      <c r="G2601">
        <v>449.99</v>
      </c>
      <c r="H2601" s="12">
        <v>0.05</v>
      </c>
      <c r="I2601" s="21">
        <f t="shared" si="80"/>
        <v>22.499500000000001</v>
      </c>
      <c r="J2601" s="1">
        <f t="shared" si="81"/>
        <v>427.4905</v>
      </c>
    </row>
    <row r="2602" spans="1:10" x14ac:dyDescent="0.25">
      <c r="A2602">
        <v>911</v>
      </c>
      <c r="B2602">
        <v>3</v>
      </c>
      <c r="C2602">
        <v>887</v>
      </c>
      <c r="D2602">
        <v>91</v>
      </c>
      <c r="E2602">
        <v>2</v>
      </c>
      <c r="F2602">
        <v>2</v>
      </c>
      <c r="G2602">
        <v>349.99</v>
      </c>
      <c r="H2602" s="12">
        <v>0.05</v>
      </c>
      <c r="I2602" s="21">
        <f t="shared" si="80"/>
        <v>17.499500000000001</v>
      </c>
      <c r="J2602" s="1">
        <f t="shared" si="81"/>
        <v>664.98099999999999</v>
      </c>
    </row>
    <row r="2603" spans="1:10" x14ac:dyDescent="0.25">
      <c r="A2603">
        <v>911</v>
      </c>
      <c r="B2603">
        <v>4</v>
      </c>
      <c r="C2603">
        <v>887</v>
      </c>
      <c r="D2603">
        <v>49</v>
      </c>
      <c r="E2603">
        <v>2</v>
      </c>
      <c r="F2603">
        <v>1</v>
      </c>
      <c r="G2603">
        <v>3499.99</v>
      </c>
      <c r="H2603" s="12">
        <v>0.2</v>
      </c>
      <c r="I2603" s="21">
        <f t="shared" si="80"/>
        <v>699.99800000000005</v>
      </c>
      <c r="J2603" s="1">
        <f t="shared" si="81"/>
        <v>2799.9919999999997</v>
      </c>
    </row>
    <row r="2604" spans="1:10" x14ac:dyDescent="0.25">
      <c r="A2604">
        <v>912</v>
      </c>
      <c r="B2604">
        <v>1</v>
      </c>
      <c r="C2604">
        <v>519</v>
      </c>
      <c r="D2604">
        <v>22</v>
      </c>
      <c r="E2604">
        <v>1</v>
      </c>
      <c r="F2604">
        <v>2</v>
      </c>
      <c r="G2604">
        <v>269.99</v>
      </c>
      <c r="H2604" s="12">
        <v>0.2</v>
      </c>
      <c r="I2604" s="21">
        <f t="shared" si="80"/>
        <v>53.998000000000005</v>
      </c>
      <c r="J2604" s="1">
        <f t="shared" si="81"/>
        <v>431.98400000000004</v>
      </c>
    </row>
    <row r="2605" spans="1:10" x14ac:dyDescent="0.25">
      <c r="A2605">
        <v>912</v>
      </c>
      <c r="B2605">
        <v>2</v>
      </c>
      <c r="C2605">
        <v>519</v>
      </c>
      <c r="D2605">
        <v>71</v>
      </c>
      <c r="E2605">
        <v>1</v>
      </c>
      <c r="F2605">
        <v>2</v>
      </c>
      <c r="G2605">
        <v>416.99</v>
      </c>
      <c r="H2605" s="12">
        <v>0.05</v>
      </c>
      <c r="I2605" s="21">
        <f t="shared" si="80"/>
        <v>20.849500000000003</v>
      </c>
      <c r="J2605" s="1">
        <f t="shared" si="81"/>
        <v>792.28100000000006</v>
      </c>
    </row>
    <row r="2606" spans="1:10" x14ac:dyDescent="0.25">
      <c r="A2606">
        <v>912</v>
      </c>
      <c r="B2606">
        <v>3</v>
      </c>
      <c r="C2606">
        <v>519</v>
      </c>
      <c r="D2606">
        <v>101</v>
      </c>
      <c r="E2606">
        <v>1</v>
      </c>
      <c r="F2606">
        <v>1</v>
      </c>
      <c r="G2606">
        <v>339.99</v>
      </c>
      <c r="H2606" s="12">
        <v>0.05</v>
      </c>
      <c r="I2606" s="21">
        <f t="shared" si="80"/>
        <v>16.999500000000001</v>
      </c>
      <c r="J2606" s="1">
        <f t="shared" si="81"/>
        <v>322.9905</v>
      </c>
    </row>
    <row r="2607" spans="1:10" x14ac:dyDescent="0.25">
      <c r="A2607">
        <v>912</v>
      </c>
      <c r="B2607">
        <v>4</v>
      </c>
      <c r="C2607">
        <v>519</v>
      </c>
      <c r="D2607">
        <v>2</v>
      </c>
      <c r="E2607">
        <v>1</v>
      </c>
      <c r="F2607">
        <v>2</v>
      </c>
      <c r="G2607">
        <v>749.99</v>
      </c>
      <c r="H2607" s="12">
        <v>0.2</v>
      </c>
      <c r="I2607" s="21">
        <f t="shared" si="80"/>
        <v>149.99800000000002</v>
      </c>
      <c r="J2607" s="1">
        <f t="shared" si="81"/>
        <v>1199.9839999999999</v>
      </c>
    </row>
    <row r="2608" spans="1:10" x14ac:dyDescent="0.25">
      <c r="A2608">
        <v>913</v>
      </c>
      <c r="B2608">
        <v>1</v>
      </c>
      <c r="C2608">
        <v>699</v>
      </c>
      <c r="D2608">
        <v>90</v>
      </c>
      <c r="E2608">
        <v>2</v>
      </c>
      <c r="F2608">
        <v>2</v>
      </c>
      <c r="G2608">
        <v>209.99</v>
      </c>
      <c r="H2608" s="12">
        <v>0.1</v>
      </c>
      <c r="I2608" s="21">
        <f t="shared" si="80"/>
        <v>20.999000000000002</v>
      </c>
      <c r="J2608" s="1">
        <f t="shared" si="81"/>
        <v>377.98200000000003</v>
      </c>
    </row>
    <row r="2609" spans="1:10" x14ac:dyDescent="0.25">
      <c r="A2609">
        <v>913</v>
      </c>
      <c r="B2609">
        <v>2</v>
      </c>
      <c r="C2609">
        <v>699</v>
      </c>
      <c r="D2609">
        <v>24</v>
      </c>
      <c r="E2609">
        <v>2</v>
      </c>
      <c r="F2609">
        <v>2</v>
      </c>
      <c r="G2609">
        <v>549.99</v>
      </c>
      <c r="H2609" s="12">
        <v>0.05</v>
      </c>
      <c r="I2609" s="21">
        <f t="shared" si="80"/>
        <v>27.499500000000001</v>
      </c>
      <c r="J2609" s="1">
        <f t="shared" si="81"/>
        <v>1044.981</v>
      </c>
    </row>
    <row r="2610" spans="1:10" x14ac:dyDescent="0.25">
      <c r="A2610">
        <v>914</v>
      </c>
      <c r="B2610">
        <v>1</v>
      </c>
      <c r="C2610">
        <v>1068</v>
      </c>
      <c r="D2610">
        <v>38</v>
      </c>
      <c r="E2610">
        <v>1</v>
      </c>
      <c r="F2610">
        <v>1</v>
      </c>
      <c r="G2610">
        <v>549.99</v>
      </c>
      <c r="H2610" s="12">
        <v>7.0000000000000007E-2</v>
      </c>
      <c r="I2610" s="21">
        <f t="shared" si="80"/>
        <v>38.499300000000005</v>
      </c>
      <c r="J2610" s="1">
        <f t="shared" si="81"/>
        <v>511.4907</v>
      </c>
    </row>
    <row r="2611" spans="1:10" x14ac:dyDescent="0.25">
      <c r="A2611">
        <v>914</v>
      </c>
      <c r="B2611">
        <v>2</v>
      </c>
      <c r="C2611">
        <v>1068</v>
      </c>
      <c r="D2611">
        <v>20</v>
      </c>
      <c r="E2611">
        <v>1</v>
      </c>
      <c r="F2611">
        <v>2</v>
      </c>
      <c r="G2611">
        <v>599.99</v>
      </c>
      <c r="H2611" s="12">
        <v>0.2</v>
      </c>
      <c r="I2611" s="21">
        <f t="shared" si="80"/>
        <v>119.998</v>
      </c>
      <c r="J2611" s="1">
        <f t="shared" si="81"/>
        <v>959.98400000000004</v>
      </c>
    </row>
    <row r="2612" spans="1:10" x14ac:dyDescent="0.25">
      <c r="A2612">
        <v>914</v>
      </c>
      <c r="B2612">
        <v>3</v>
      </c>
      <c r="C2612">
        <v>1068</v>
      </c>
      <c r="D2612">
        <v>106</v>
      </c>
      <c r="E2612">
        <v>1</v>
      </c>
      <c r="F2612">
        <v>1</v>
      </c>
      <c r="G2612">
        <v>449.99</v>
      </c>
      <c r="H2612" s="12">
        <v>0.05</v>
      </c>
      <c r="I2612" s="21">
        <f t="shared" si="80"/>
        <v>22.499500000000001</v>
      </c>
      <c r="J2612" s="1">
        <f t="shared" si="81"/>
        <v>427.4905</v>
      </c>
    </row>
    <row r="2613" spans="1:10" x14ac:dyDescent="0.25">
      <c r="A2613">
        <v>914</v>
      </c>
      <c r="B2613">
        <v>4</v>
      </c>
      <c r="C2613">
        <v>1068</v>
      </c>
      <c r="D2613">
        <v>46</v>
      </c>
      <c r="E2613">
        <v>1</v>
      </c>
      <c r="F2613">
        <v>1</v>
      </c>
      <c r="G2613">
        <v>1409.99</v>
      </c>
      <c r="H2613" s="12">
        <v>0.1</v>
      </c>
      <c r="I2613" s="21">
        <f t="shared" si="80"/>
        <v>140.999</v>
      </c>
      <c r="J2613" s="1">
        <f t="shared" si="81"/>
        <v>1268.991</v>
      </c>
    </row>
    <row r="2614" spans="1:10" x14ac:dyDescent="0.25">
      <c r="A2614">
        <v>915</v>
      </c>
      <c r="B2614">
        <v>1</v>
      </c>
      <c r="C2614">
        <v>215</v>
      </c>
      <c r="D2614">
        <v>64</v>
      </c>
      <c r="E2614">
        <v>2</v>
      </c>
      <c r="F2614">
        <v>1</v>
      </c>
      <c r="G2614">
        <v>489.99</v>
      </c>
      <c r="H2614" s="12">
        <v>0.05</v>
      </c>
      <c r="I2614" s="21">
        <f t="shared" si="80"/>
        <v>24.499500000000001</v>
      </c>
      <c r="J2614" s="1">
        <f t="shared" si="81"/>
        <v>465.4905</v>
      </c>
    </row>
    <row r="2615" spans="1:10" x14ac:dyDescent="0.25">
      <c r="A2615">
        <v>915</v>
      </c>
      <c r="B2615">
        <v>2</v>
      </c>
      <c r="C2615">
        <v>215</v>
      </c>
      <c r="D2615">
        <v>48</v>
      </c>
      <c r="E2615">
        <v>2</v>
      </c>
      <c r="F2615">
        <v>1</v>
      </c>
      <c r="G2615">
        <v>1499.99</v>
      </c>
      <c r="H2615" s="12">
        <v>7.0000000000000007E-2</v>
      </c>
      <c r="I2615" s="21">
        <f t="shared" si="80"/>
        <v>104.99930000000001</v>
      </c>
      <c r="J2615" s="1">
        <f t="shared" si="81"/>
        <v>1394.9907000000001</v>
      </c>
    </row>
    <row r="2616" spans="1:10" x14ac:dyDescent="0.25">
      <c r="A2616">
        <v>915</v>
      </c>
      <c r="B2616">
        <v>3</v>
      </c>
      <c r="C2616">
        <v>215</v>
      </c>
      <c r="D2616">
        <v>42</v>
      </c>
      <c r="E2616">
        <v>2</v>
      </c>
      <c r="F2616">
        <v>1</v>
      </c>
      <c r="G2616">
        <v>2299.9899999999998</v>
      </c>
      <c r="H2616" s="12">
        <v>0.2</v>
      </c>
      <c r="I2616" s="21">
        <f t="shared" si="80"/>
        <v>459.99799999999999</v>
      </c>
      <c r="J2616" s="1">
        <f t="shared" si="81"/>
        <v>1839.9919999999997</v>
      </c>
    </row>
    <row r="2617" spans="1:10" x14ac:dyDescent="0.25">
      <c r="A2617">
        <v>915</v>
      </c>
      <c r="B2617">
        <v>4</v>
      </c>
      <c r="C2617">
        <v>215</v>
      </c>
      <c r="D2617">
        <v>2</v>
      </c>
      <c r="E2617">
        <v>2</v>
      </c>
      <c r="F2617">
        <v>1</v>
      </c>
      <c r="G2617">
        <v>749.99</v>
      </c>
      <c r="H2617" s="12">
        <v>7.0000000000000007E-2</v>
      </c>
      <c r="I2617" s="21">
        <f t="shared" si="80"/>
        <v>52.499300000000005</v>
      </c>
      <c r="J2617" s="1">
        <f t="shared" si="81"/>
        <v>697.49070000000006</v>
      </c>
    </row>
    <row r="2618" spans="1:10" x14ac:dyDescent="0.25">
      <c r="A2618">
        <v>916</v>
      </c>
      <c r="B2618">
        <v>1</v>
      </c>
      <c r="C2618">
        <v>718</v>
      </c>
      <c r="D2618">
        <v>92</v>
      </c>
      <c r="E2618">
        <v>2</v>
      </c>
      <c r="F2618">
        <v>1</v>
      </c>
      <c r="G2618">
        <v>209.99</v>
      </c>
      <c r="H2618" s="12">
        <v>0.2</v>
      </c>
      <c r="I2618" s="21">
        <f t="shared" si="80"/>
        <v>41.998000000000005</v>
      </c>
      <c r="J2618" s="1">
        <f t="shared" si="81"/>
        <v>167.99200000000002</v>
      </c>
    </row>
    <row r="2619" spans="1:10" x14ac:dyDescent="0.25">
      <c r="A2619">
        <v>917</v>
      </c>
      <c r="B2619">
        <v>1</v>
      </c>
      <c r="C2619">
        <v>881</v>
      </c>
      <c r="D2619">
        <v>41</v>
      </c>
      <c r="E2619">
        <v>1</v>
      </c>
      <c r="F2619">
        <v>1</v>
      </c>
      <c r="G2619">
        <v>1469.99</v>
      </c>
      <c r="H2619" s="12">
        <v>7.0000000000000007E-2</v>
      </c>
      <c r="I2619" s="21">
        <f t="shared" si="80"/>
        <v>102.89930000000001</v>
      </c>
      <c r="J2619" s="1">
        <f t="shared" si="81"/>
        <v>1367.0907</v>
      </c>
    </row>
    <row r="2620" spans="1:10" x14ac:dyDescent="0.25">
      <c r="A2620">
        <v>918</v>
      </c>
      <c r="B2620">
        <v>1</v>
      </c>
      <c r="C2620">
        <v>242</v>
      </c>
      <c r="D2620">
        <v>91</v>
      </c>
      <c r="E2620">
        <v>1</v>
      </c>
      <c r="F2620">
        <v>1</v>
      </c>
      <c r="G2620">
        <v>349.99</v>
      </c>
      <c r="H2620" s="12">
        <v>0.2</v>
      </c>
      <c r="I2620" s="21">
        <f t="shared" si="80"/>
        <v>69.998000000000005</v>
      </c>
      <c r="J2620" s="1">
        <f t="shared" si="81"/>
        <v>279.99200000000002</v>
      </c>
    </row>
    <row r="2621" spans="1:10" x14ac:dyDescent="0.25">
      <c r="A2621">
        <v>918</v>
      </c>
      <c r="B2621">
        <v>2</v>
      </c>
      <c r="C2621">
        <v>242</v>
      </c>
      <c r="D2621">
        <v>31</v>
      </c>
      <c r="E2621">
        <v>1</v>
      </c>
      <c r="F2621">
        <v>1</v>
      </c>
      <c r="G2621">
        <v>1632.99</v>
      </c>
      <c r="H2621" s="12">
        <v>0.1</v>
      </c>
      <c r="I2621" s="21">
        <f t="shared" si="80"/>
        <v>163.29900000000001</v>
      </c>
      <c r="J2621" s="1">
        <f t="shared" si="81"/>
        <v>1469.691</v>
      </c>
    </row>
    <row r="2622" spans="1:10" x14ac:dyDescent="0.25">
      <c r="A2622">
        <v>918</v>
      </c>
      <c r="B2622">
        <v>3</v>
      </c>
      <c r="C2622">
        <v>242</v>
      </c>
      <c r="D2622">
        <v>4</v>
      </c>
      <c r="E2622">
        <v>1</v>
      </c>
      <c r="F2622">
        <v>2</v>
      </c>
      <c r="G2622">
        <v>2899.99</v>
      </c>
      <c r="H2622" s="12">
        <v>7.0000000000000007E-2</v>
      </c>
      <c r="I2622" s="21">
        <f t="shared" si="80"/>
        <v>202.99930000000001</v>
      </c>
      <c r="J2622" s="1">
        <f t="shared" si="81"/>
        <v>5393.9813999999997</v>
      </c>
    </row>
    <row r="2623" spans="1:10" x14ac:dyDescent="0.25">
      <c r="A2623">
        <v>919</v>
      </c>
      <c r="B2623">
        <v>1</v>
      </c>
      <c r="C2623">
        <v>781</v>
      </c>
      <c r="D2623">
        <v>7</v>
      </c>
      <c r="E2623">
        <v>2</v>
      </c>
      <c r="F2623">
        <v>1</v>
      </c>
      <c r="G2623">
        <v>3999.99</v>
      </c>
      <c r="H2623" s="12">
        <v>7.0000000000000007E-2</v>
      </c>
      <c r="I2623" s="21">
        <f t="shared" si="80"/>
        <v>279.99930000000001</v>
      </c>
      <c r="J2623" s="1">
        <f t="shared" si="81"/>
        <v>3719.9906999999998</v>
      </c>
    </row>
    <row r="2624" spans="1:10" x14ac:dyDescent="0.25">
      <c r="A2624">
        <v>919</v>
      </c>
      <c r="B2624">
        <v>2</v>
      </c>
      <c r="C2624">
        <v>781</v>
      </c>
      <c r="D2624">
        <v>44</v>
      </c>
      <c r="E2624">
        <v>2</v>
      </c>
      <c r="F2624">
        <v>1</v>
      </c>
      <c r="G2624">
        <v>539.99</v>
      </c>
      <c r="H2624" s="12">
        <v>0.1</v>
      </c>
      <c r="I2624" s="21">
        <f t="shared" si="80"/>
        <v>53.999000000000002</v>
      </c>
      <c r="J2624" s="1">
        <f t="shared" si="81"/>
        <v>485.99099999999999</v>
      </c>
    </row>
    <row r="2625" spans="1:10" x14ac:dyDescent="0.25">
      <c r="A2625">
        <v>920</v>
      </c>
      <c r="B2625">
        <v>1</v>
      </c>
      <c r="C2625">
        <v>966</v>
      </c>
      <c r="D2625">
        <v>76</v>
      </c>
      <c r="E2625">
        <v>2</v>
      </c>
      <c r="F2625">
        <v>1</v>
      </c>
      <c r="G2625">
        <v>299.99</v>
      </c>
      <c r="H2625" s="12">
        <v>0.05</v>
      </c>
      <c r="I2625" s="21">
        <f t="shared" si="80"/>
        <v>14.999500000000001</v>
      </c>
      <c r="J2625" s="1">
        <f t="shared" si="81"/>
        <v>284.9905</v>
      </c>
    </row>
    <row r="2626" spans="1:10" x14ac:dyDescent="0.25">
      <c r="A2626">
        <v>920</v>
      </c>
      <c r="B2626">
        <v>2</v>
      </c>
      <c r="C2626">
        <v>966</v>
      </c>
      <c r="D2626">
        <v>39</v>
      </c>
      <c r="E2626">
        <v>2</v>
      </c>
      <c r="F2626">
        <v>2</v>
      </c>
      <c r="G2626">
        <v>1499.99</v>
      </c>
      <c r="H2626" s="12">
        <v>7.0000000000000007E-2</v>
      </c>
      <c r="I2626" s="21">
        <f t="shared" si="80"/>
        <v>104.99930000000001</v>
      </c>
      <c r="J2626" s="1">
        <f t="shared" si="81"/>
        <v>2789.9814000000001</v>
      </c>
    </row>
    <row r="2627" spans="1:10" x14ac:dyDescent="0.25">
      <c r="A2627">
        <v>920</v>
      </c>
      <c r="B2627">
        <v>3</v>
      </c>
      <c r="C2627">
        <v>966</v>
      </c>
      <c r="D2627">
        <v>78</v>
      </c>
      <c r="E2627">
        <v>2</v>
      </c>
      <c r="F2627">
        <v>1</v>
      </c>
      <c r="G2627">
        <v>647.99</v>
      </c>
      <c r="H2627" s="12">
        <v>0.05</v>
      </c>
      <c r="I2627" s="21">
        <f t="shared" ref="I2627:I2690" si="82">G2627*H2627</f>
        <v>32.399500000000003</v>
      </c>
      <c r="J2627" s="1">
        <f t="shared" ref="J2627:J2690" si="83">(G2627-I2627)*F2627</f>
        <v>615.59050000000002</v>
      </c>
    </row>
    <row r="2628" spans="1:10" x14ac:dyDescent="0.25">
      <c r="A2628">
        <v>920</v>
      </c>
      <c r="B2628">
        <v>4</v>
      </c>
      <c r="C2628">
        <v>966</v>
      </c>
      <c r="D2628">
        <v>80</v>
      </c>
      <c r="E2628">
        <v>2</v>
      </c>
      <c r="F2628">
        <v>2</v>
      </c>
      <c r="G2628">
        <v>761.99</v>
      </c>
      <c r="H2628" s="12">
        <v>7.0000000000000007E-2</v>
      </c>
      <c r="I2628" s="21">
        <f t="shared" si="82"/>
        <v>53.339300000000009</v>
      </c>
      <c r="J2628" s="1">
        <f t="shared" si="83"/>
        <v>1417.3014000000001</v>
      </c>
    </row>
    <row r="2629" spans="1:10" x14ac:dyDescent="0.25">
      <c r="A2629">
        <v>921</v>
      </c>
      <c r="B2629">
        <v>1</v>
      </c>
      <c r="C2629">
        <v>628</v>
      </c>
      <c r="D2629">
        <v>77</v>
      </c>
      <c r="E2629">
        <v>2</v>
      </c>
      <c r="F2629">
        <v>1</v>
      </c>
      <c r="G2629">
        <v>799.99</v>
      </c>
      <c r="H2629" s="12">
        <v>0.2</v>
      </c>
      <c r="I2629" s="21">
        <f t="shared" si="82"/>
        <v>159.99800000000002</v>
      </c>
      <c r="J2629" s="1">
        <f t="shared" si="83"/>
        <v>639.99199999999996</v>
      </c>
    </row>
    <row r="2630" spans="1:10" x14ac:dyDescent="0.25">
      <c r="A2630">
        <v>921</v>
      </c>
      <c r="B2630">
        <v>2</v>
      </c>
      <c r="C2630">
        <v>628</v>
      </c>
      <c r="D2630">
        <v>75</v>
      </c>
      <c r="E2630">
        <v>2</v>
      </c>
      <c r="F2630">
        <v>2</v>
      </c>
      <c r="G2630">
        <v>599.99</v>
      </c>
      <c r="H2630" s="12">
        <v>7.0000000000000007E-2</v>
      </c>
      <c r="I2630" s="21">
        <f t="shared" si="82"/>
        <v>41.999300000000005</v>
      </c>
      <c r="J2630" s="1">
        <f t="shared" si="83"/>
        <v>1115.9814000000001</v>
      </c>
    </row>
    <row r="2631" spans="1:10" x14ac:dyDescent="0.25">
      <c r="A2631">
        <v>921</v>
      </c>
      <c r="B2631">
        <v>3</v>
      </c>
      <c r="C2631">
        <v>628</v>
      </c>
      <c r="D2631">
        <v>48</v>
      </c>
      <c r="E2631">
        <v>2</v>
      </c>
      <c r="F2631">
        <v>1</v>
      </c>
      <c r="G2631">
        <v>1499.99</v>
      </c>
      <c r="H2631" s="12">
        <v>0.1</v>
      </c>
      <c r="I2631" s="21">
        <f t="shared" si="82"/>
        <v>149.999</v>
      </c>
      <c r="J2631" s="1">
        <f t="shared" si="83"/>
        <v>1349.991</v>
      </c>
    </row>
    <row r="2632" spans="1:10" x14ac:dyDescent="0.25">
      <c r="A2632">
        <v>922</v>
      </c>
      <c r="B2632">
        <v>1</v>
      </c>
      <c r="C2632">
        <v>656</v>
      </c>
      <c r="D2632">
        <v>68</v>
      </c>
      <c r="E2632">
        <v>2</v>
      </c>
      <c r="F2632">
        <v>1</v>
      </c>
      <c r="G2632">
        <v>449.99</v>
      </c>
      <c r="H2632" s="12">
        <v>0.2</v>
      </c>
      <c r="I2632" s="21">
        <f t="shared" si="82"/>
        <v>89.998000000000005</v>
      </c>
      <c r="J2632" s="1">
        <f t="shared" si="83"/>
        <v>359.99200000000002</v>
      </c>
    </row>
    <row r="2633" spans="1:10" x14ac:dyDescent="0.25">
      <c r="A2633">
        <v>922</v>
      </c>
      <c r="B2633">
        <v>2</v>
      </c>
      <c r="C2633">
        <v>656</v>
      </c>
      <c r="D2633">
        <v>73</v>
      </c>
      <c r="E2633">
        <v>2</v>
      </c>
      <c r="F2633">
        <v>1</v>
      </c>
      <c r="G2633">
        <v>749.99</v>
      </c>
      <c r="H2633" s="12">
        <v>0.2</v>
      </c>
      <c r="I2633" s="21">
        <f t="shared" si="82"/>
        <v>149.99800000000002</v>
      </c>
      <c r="J2633" s="1">
        <f t="shared" si="83"/>
        <v>599.99199999999996</v>
      </c>
    </row>
    <row r="2634" spans="1:10" x14ac:dyDescent="0.25">
      <c r="A2634">
        <v>922</v>
      </c>
      <c r="B2634">
        <v>3</v>
      </c>
      <c r="C2634">
        <v>656</v>
      </c>
      <c r="D2634">
        <v>86</v>
      </c>
      <c r="E2634">
        <v>2</v>
      </c>
      <c r="F2634">
        <v>1</v>
      </c>
      <c r="G2634">
        <v>149.99</v>
      </c>
      <c r="H2634" s="12">
        <v>0.1</v>
      </c>
      <c r="I2634" s="21">
        <f t="shared" si="82"/>
        <v>14.999000000000002</v>
      </c>
      <c r="J2634" s="1">
        <f t="shared" si="83"/>
        <v>134.99100000000001</v>
      </c>
    </row>
    <row r="2635" spans="1:10" x14ac:dyDescent="0.25">
      <c r="A2635">
        <v>923</v>
      </c>
      <c r="B2635">
        <v>1</v>
      </c>
      <c r="C2635">
        <v>769</v>
      </c>
      <c r="D2635">
        <v>74</v>
      </c>
      <c r="E2635">
        <v>2</v>
      </c>
      <c r="F2635">
        <v>2</v>
      </c>
      <c r="G2635">
        <v>439.99</v>
      </c>
      <c r="H2635" s="12">
        <v>0.05</v>
      </c>
      <c r="I2635" s="21">
        <f t="shared" si="82"/>
        <v>21.999500000000001</v>
      </c>
      <c r="J2635" s="1">
        <f t="shared" si="83"/>
        <v>835.98099999999999</v>
      </c>
    </row>
    <row r="2636" spans="1:10" x14ac:dyDescent="0.25">
      <c r="A2636">
        <v>923</v>
      </c>
      <c r="B2636">
        <v>2</v>
      </c>
      <c r="C2636">
        <v>769</v>
      </c>
      <c r="D2636">
        <v>6</v>
      </c>
      <c r="E2636">
        <v>2</v>
      </c>
      <c r="F2636">
        <v>1</v>
      </c>
      <c r="G2636">
        <v>469.99</v>
      </c>
      <c r="H2636" s="12">
        <v>0.1</v>
      </c>
      <c r="I2636" s="21">
        <f t="shared" si="82"/>
        <v>46.999000000000002</v>
      </c>
      <c r="J2636" s="1">
        <f t="shared" si="83"/>
        <v>422.99099999999999</v>
      </c>
    </row>
    <row r="2637" spans="1:10" x14ac:dyDescent="0.25">
      <c r="A2637">
        <v>924</v>
      </c>
      <c r="B2637">
        <v>1</v>
      </c>
      <c r="C2637">
        <v>68</v>
      </c>
      <c r="D2637">
        <v>97</v>
      </c>
      <c r="E2637">
        <v>3</v>
      </c>
      <c r="F2637">
        <v>2</v>
      </c>
      <c r="G2637">
        <v>349.99</v>
      </c>
      <c r="H2637" s="12">
        <v>0.2</v>
      </c>
      <c r="I2637" s="21">
        <f t="shared" si="82"/>
        <v>69.998000000000005</v>
      </c>
      <c r="J2637" s="1">
        <f t="shared" si="83"/>
        <v>559.98400000000004</v>
      </c>
    </row>
    <row r="2638" spans="1:10" x14ac:dyDescent="0.25">
      <c r="A2638">
        <v>924</v>
      </c>
      <c r="B2638">
        <v>2</v>
      </c>
      <c r="C2638">
        <v>68</v>
      </c>
      <c r="D2638">
        <v>36</v>
      </c>
      <c r="E2638">
        <v>3</v>
      </c>
      <c r="F2638">
        <v>1</v>
      </c>
      <c r="G2638">
        <v>832.99</v>
      </c>
      <c r="H2638" s="12">
        <v>0.2</v>
      </c>
      <c r="I2638" s="21">
        <f t="shared" si="82"/>
        <v>166.59800000000001</v>
      </c>
      <c r="J2638" s="1">
        <f t="shared" si="83"/>
        <v>666.39200000000005</v>
      </c>
    </row>
    <row r="2639" spans="1:10" x14ac:dyDescent="0.25">
      <c r="A2639">
        <v>925</v>
      </c>
      <c r="B2639">
        <v>1</v>
      </c>
      <c r="C2639">
        <v>1316</v>
      </c>
      <c r="D2639">
        <v>97</v>
      </c>
      <c r="E2639">
        <v>2</v>
      </c>
      <c r="F2639">
        <v>1</v>
      </c>
      <c r="G2639">
        <v>349.99</v>
      </c>
      <c r="H2639" s="12">
        <v>7.0000000000000007E-2</v>
      </c>
      <c r="I2639" s="21">
        <f t="shared" si="82"/>
        <v>24.499300000000002</v>
      </c>
      <c r="J2639" s="1">
        <f t="shared" si="83"/>
        <v>325.4907</v>
      </c>
    </row>
    <row r="2640" spans="1:10" x14ac:dyDescent="0.25">
      <c r="A2640">
        <v>925</v>
      </c>
      <c r="B2640">
        <v>2</v>
      </c>
      <c r="C2640">
        <v>1316</v>
      </c>
      <c r="D2640">
        <v>62</v>
      </c>
      <c r="E2640">
        <v>2</v>
      </c>
      <c r="F2640">
        <v>2</v>
      </c>
      <c r="G2640">
        <v>3499.99</v>
      </c>
      <c r="H2640" s="12">
        <v>0.2</v>
      </c>
      <c r="I2640" s="21">
        <f t="shared" si="82"/>
        <v>699.99800000000005</v>
      </c>
      <c r="J2640" s="1">
        <f t="shared" si="83"/>
        <v>5599.9839999999995</v>
      </c>
    </row>
    <row r="2641" spans="1:10" x14ac:dyDescent="0.25">
      <c r="A2641">
        <v>926</v>
      </c>
      <c r="B2641">
        <v>1</v>
      </c>
      <c r="C2641">
        <v>233</v>
      </c>
      <c r="D2641">
        <v>37</v>
      </c>
      <c r="E2641">
        <v>1</v>
      </c>
      <c r="F2641">
        <v>2</v>
      </c>
      <c r="G2641">
        <v>379.99</v>
      </c>
      <c r="H2641" s="12">
        <v>0.2</v>
      </c>
      <c r="I2641" s="21">
        <f t="shared" si="82"/>
        <v>75.998000000000005</v>
      </c>
      <c r="J2641" s="1">
        <f t="shared" si="83"/>
        <v>607.98400000000004</v>
      </c>
    </row>
    <row r="2642" spans="1:10" x14ac:dyDescent="0.25">
      <c r="A2642">
        <v>927</v>
      </c>
      <c r="B2642">
        <v>1</v>
      </c>
      <c r="C2642">
        <v>1438</v>
      </c>
      <c r="D2642">
        <v>74</v>
      </c>
      <c r="E2642">
        <v>1</v>
      </c>
      <c r="F2642">
        <v>2</v>
      </c>
      <c r="G2642">
        <v>439.99</v>
      </c>
      <c r="H2642" s="12">
        <v>0.1</v>
      </c>
      <c r="I2642" s="21">
        <f t="shared" si="82"/>
        <v>43.999000000000002</v>
      </c>
      <c r="J2642" s="1">
        <f t="shared" si="83"/>
        <v>791.98199999999997</v>
      </c>
    </row>
    <row r="2643" spans="1:10" x14ac:dyDescent="0.25">
      <c r="A2643">
        <v>927</v>
      </c>
      <c r="B2643">
        <v>2</v>
      </c>
      <c r="C2643">
        <v>1438</v>
      </c>
      <c r="D2643">
        <v>16</v>
      </c>
      <c r="E2643">
        <v>1</v>
      </c>
      <c r="F2643">
        <v>2</v>
      </c>
      <c r="G2643">
        <v>599.99</v>
      </c>
      <c r="H2643" s="12">
        <v>0.2</v>
      </c>
      <c r="I2643" s="21">
        <f t="shared" si="82"/>
        <v>119.998</v>
      </c>
      <c r="J2643" s="1">
        <f t="shared" si="83"/>
        <v>959.98400000000004</v>
      </c>
    </row>
    <row r="2644" spans="1:10" x14ac:dyDescent="0.25">
      <c r="A2644">
        <v>927</v>
      </c>
      <c r="B2644">
        <v>3</v>
      </c>
      <c r="C2644">
        <v>1438</v>
      </c>
      <c r="D2644">
        <v>50</v>
      </c>
      <c r="E2644">
        <v>1</v>
      </c>
      <c r="F2644">
        <v>1</v>
      </c>
      <c r="G2644">
        <v>5999.99</v>
      </c>
      <c r="H2644" s="12">
        <v>0.1</v>
      </c>
      <c r="I2644" s="21">
        <f t="shared" si="82"/>
        <v>599.99900000000002</v>
      </c>
      <c r="J2644" s="1">
        <f t="shared" si="83"/>
        <v>5399.991</v>
      </c>
    </row>
    <row r="2645" spans="1:10" x14ac:dyDescent="0.25">
      <c r="A2645">
        <v>927</v>
      </c>
      <c r="B2645">
        <v>4</v>
      </c>
      <c r="C2645">
        <v>1438</v>
      </c>
      <c r="D2645">
        <v>3</v>
      </c>
      <c r="E2645">
        <v>1</v>
      </c>
      <c r="F2645">
        <v>1</v>
      </c>
      <c r="G2645">
        <v>999.99</v>
      </c>
      <c r="H2645" s="12">
        <v>0.1</v>
      </c>
      <c r="I2645" s="21">
        <f t="shared" si="82"/>
        <v>99.999000000000009</v>
      </c>
      <c r="J2645" s="1">
        <f t="shared" si="83"/>
        <v>899.99099999999999</v>
      </c>
    </row>
    <row r="2646" spans="1:10" x14ac:dyDescent="0.25">
      <c r="A2646">
        <v>927</v>
      </c>
      <c r="B2646">
        <v>5</v>
      </c>
      <c r="C2646">
        <v>1438</v>
      </c>
      <c r="D2646">
        <v>43</v>
      </c>
      <c r="E2646">
        <v>1</v>
      </c>
      <c r="F2646">
        <v>1</v>
      </c>
      <c r="G2646">
        <v>5299.99</v>
      </c>
      <c r="H2646" s="12">
        <v>7.0000000000000007E-2</v>
      </c>
      <c r="I2646" s="21">
        <f t="shared" si="82"/>
        <v>370.99930000000001</v>
      </c>
      <c r="J2646" s="1">
        <f t="shared" si="83"/>
        <v>4928.9906999999994</v>
      </c>
    </row>
    <row r="2647" spans="1:10" x14ac:dyDescent="0.25">
      <c r="A2647">
        <v>928</v>
      </c>
      <c r="B2647">
        <v>1</v>
      </c>
      <c r="C2647">
        <v>957</v>
      </c>
      <c r="D2647">
        <v>71</v>
      </c>
      <c r="E2647">
        <v>1</v>
      </c>
      <c r="F2647">
        <v>2</v>
      </c>
      <c r="G2647">
        <v>416.99</v>
      </c>
      <c r="H2647" s="12">
        <v>0.05</v>
      </c>
      <c r="I2647" s="21">
        <f t="shared" si="82"/>
        <v>20.849500000000003</v>
      </c>
      <c r="J2647" s="1">
        <f t="shared" si="83"/>
        <v>792.28100000000006</v>
      </c>
    </row>
    <row r="2648" spans="1:10" x14ac:dyDescent="0.25">
      <c r="A2648">
        <v>928</v>
      </c>
      <c r="B2648">
        <v>2</v>
      </c>
      <c r="C2648">
        <v>957</v>
      </c>
      <c r="D2648">
        <v>83</v>
      </c>
      <c r="E2648">
        <v>1</v>
      </c>
      <c r="F2648">
        <v>1</v>
      </c>
      <c r="G2648">
        <v>149.99</v>
      </c>
      <c r="H2648" s="12">
        <v>0.2</v>
      </c>
      <c r="I2648" s="21">
        <f t="shared" si="82"/>
        <v>29.998000000000005</v>
      </c>
      <c r="J2648" s="1">
        <f t="shared" si="83"/>
        <v>119.992</v>
      </c>
    </row>
    <row r="2649" spans="1:10" x14ac:dyDescent="0.25">
      <c r="A2649">
        <v>929</v>
      </c>
      <c r="B2649">
        <v>1</v>
      </c>
      <c r="C2649">
        <v>472</v>
      </c>
      <c r="D2649">
        <v>82</v>
      </c>
      <c r="E2649">
        <v>2</v>
      </c>
      <c r="F2649">
        <v>1</v>
      </c>
      <c r="G2649">
        <v>659.99</v>
      </c>
      <c r="H2649" s="12">
        <v>0.2</v>
      </c>
      <c r="I2649" s="21">
        <f t="shared" si="82"/>
        <v>131.99800000000002</v>
      </c>
      <c r="J2649" s="1">
        <f t="shared" si="83"/>
        <v>527.99199999999996</v>
      </c>
    </row>
    <row r="2650" spans="1:10" x14ac:dyDescent="0.25">
      <c r="A2650">
        <v>929</v>
      </c>
      <c r="B2650">
        <v>2</v>
      </c>
      <c r="C2650">
        <v>472</v>
      </c>
      <c r="D2650">
        <v>63</v>
      </c>
      <c r="E2650">
        <v>2</v>
      </c>
      <c r="F2650">
        <v>2</v>
      </c>
      <c r="G2650">
        <v>3499.99</v>
      </c>
      <c r="H2650" s="12">
        <v>0.1</v>
      </c>
      <c r="I2650" s="21">
        <f t="shared" si="82"/>
        <v>349.99900000000002</v>
      </c>
      <c r="J2650" s="1">
        <f t="shared" si="83"/>
        <v>6299.982</v>
      </c>
    </row>
    <row r="2651" spans="1:10" x14ac:dyDescent="0.25">
      <c r="A2651">
        <v>929</v>
      </c>
      <c r="B2651">
        <v>3</v>
      </c>
      <c r="C2651">
        <v>472</v>
      </c>
      <c r="D2651">
        <v>24</v>
      </c>
      <c r="E2651">
        <v>2</v>
      </c>
      <c r="F2651">
        <v>1</v>
      </c>
      <c r="G2651">
        <v>549.99</v>
      </c>
      <c r="H2651" s="12">
        <v>0.05</v>
      </c>
      <c r="I2651" s="21">
        <f t="shared" si="82"/>
        <v>27.499500000000001</v>
      </c>
      <c r="J2651" s="1">
        <f t="shared" si="83"/>
        <v>522.4905</v>
      </c>
    </row>
    <row r="2652" spans="1:10" x14ac:dyDescent="0.25">
      <c r="A2652">
        <v>930</v>
      </c>
      <c r="B2652">
        <v>1</v>
      </c>
      <c r="C2652">
        <v>1224</v>
      </c>
      <c r="D2652">
        <v>56</v>
      </c>
      <c r="E2652">
        <v>3</v>
      </c>
      <c r="F2652">
        <v>2</v>
      </c>
      <c r="G2652">
        <v>5499.99</v>
      </c>
      <c r="H2652" s="12">
        <v>7.0000000000000007E-2</v>
      </c>
      <c r="I2652" s="21">
        <f t="shared" si="82"/>
        <v>384.99930000000001</v>
      </c>
      <c r="J2652" s="1">
        <f t="shared" si="83"/>
        <v>10229.981399999999</v>
      </c>
    </row>
    <row r="2653" spans="1:10" x14ac:dyDescent="0.25">
      <c r="A2653">
        <v>930</v>
      </c>
      <c r="B2653">
        <v>2</v>
      </c>
      <c r="C2653">
        <v>1224</v>
      </c>
      <c r="D2653">
        <v>82</v>
      </c>
      <c r="E2653">
        <v>3</v>
      </c>
      <c r="F2653">
        <v>1</v>
      </c>
      <c r="G2653">
        <v>659.99</v>
      </c>
      <c r="H2653" s="12">
        <v>7.0000000000000007E-2</v>
      </c>
      <c r="I2653" s="21">
        <f t="shared" si="82"/>
        <v>46.199300000000008</v>
      </c>
      <c r="J2653" s="1">
        <f t="shared" si="83"/>
        <v>613.79070000000002</v>
      </c>
    </row>
    <row r="2654" spans="1:10" x14ac:dyDescent="0.25">
      <c r="A2654">
        <v>930</v>
      </c>
      <c r="B2654">
        <v>3</v>
      </c>
      <c r="C2654">
        <v>1224</v>
      </c>
      <c r="D2654">
        <v>60</v>
      </c>
      <c r="E2654">
        <v>3</v>
      </c>
      <c r="F2654">
        <v>1</v>
      </c>
      <c r="G2654">
        <v>1559.99</v>
      </c>
      <c r="H2654" s="12">
        <v>0.1</v>
      </c>
      <c r="I2654" s="21">
        <f t="shared" si="82"/>
        <v>155.99900000000002</v>
      </c>
      <c r="J2654" s="1">
        <f t="shared" si="83"/>
        <v>1403.991</v>
      </c>
    </row>
    <row r="2655" spans="1:10" x14ac:dyDescent="0.25">
      <c r="A2655">
        <v>930</v>
      </c>
      <c r="B2655">
        <v>4</v>
      </c>
      <c r="C2655">
        <v>1224</v>
      </c>
      <c r="D2655">
        <v>65</v>
      </c>
      <c r="E2655">
        <v>3</v>
      </c>
      <c r="F2655">
        <v>2</v>
      </c>
      <c r="G2655">
        <v>346.99</v>
      </c>
      <c r="H2655" s="12">
        <v>0.05</v>
      </c>
      <c r="I2655" s="21">
        <f t="shared" si="82"/>
        <v>17.349500000000003</v>
      </c>
      <c r="J2655" s="1">
        <f t="shared" si="83"/>
        <v>659.28100000000006</v>
      </c>
    </row>
    <row r="2656" spans="1:10" x14ac:dyDescent="0.25">
      <c r="A2656">
        <v>930</v>
      </c>
      <c r="B2656">
        <v>5</v>
      </c>
      <c r="C2656">
        <v>1224</v>
      </c>
      <c r="D2656">
        <v>51</v>
      </c>
      <c r="E2656">
        <v>3</v>
      </c>
      <c r="F2656">
        <v>2</v>
      </c>
      <c r="G2656">
        <v>6499.99</v>
      </c>
      <c r="H2656" s="12">
        <v>0.1</v>
      </c>
      <c r="I2656" s="21">
        <f t="shared" si="82"/>
        <v>649.99900000000002</v>
      </c>
      <c r="J2656" s="1">
        <f t="shared" si="83"/>
        <v>11699.982</v>
      </c>
    </row>
    <row r="2657" spans="1:10" x14ac:dyDescent="0.25">
      <c r="A2657">
        <v>931</v>
      </c>
      <c r="B2657">
        <v>1</v>
      </c>
      <c r="C2657">
        <v>631</v>
      </c>
      <c r="D2657">
        <v>49</v>
      </c>
      <c r="E2657">
        <v>2</v>
      </c>
      <c r="F2657">
        <v>2</v>
      </c>
      <c r="G2657">
        <v>3499.99</v>
      </c>
      <c r="H2657" s="12">
        <v>7.0000000000000007E-2</v>
      </c>
      <c r="I2657" s="21">
        <f t="shared" si="82"/>
        <v>244.99930000000001</v>
      </c>
      <c r="J2657" s="1">
        <f t="shared" si="83"/>
        <v>6509.9813999999997</v>
      </c>
    </row>
    <row r="2658" spans="1:10" x14ac:dyDescent="0.25">
      <c r="A2658">
        <v>931</v>
      </c>
      <c r="B2658">
        <v>2</v>
      </c>
      <c r="C2658">
        <v>631</v>
      </c>
      <c r="D2658">
        <v>76</v>
      </c>
      <c r="E2658">
        <v>2</v>
      </c>
      <c r="F2658">
        <v>1</v>
      </c>
      <c r="G2658">
        <v>299.99</v>
      </c>
      <c r="H2658" s="12">
        <v>0.2</v>
      </c>
      <c r="I2658" s="21">
        <f t="shared" si="82"/>
        <v>59.998000000000005</v>
      </c>
      <c r="J2658" s="1">
        <f t="shared" si="83"/>
        <v>239.99200000000002</v>
      </c>
    </row>
    <row r="2659" spans="1:10" x14ac:dyDescent="0.25">
      <c r="A2659">
        <v>932</v>
      </c>
      <c r="B2659">
        <v>1</v>
      </c>
      <c r="C2659">
        <v>804</v>
      </c>
      <c r="D2659">
        <v>74</v>
      </c>
      <c r="E2659">
        <v>2</v>
      </c>
      <c r="F2659">
        <v>1</v>
      </c>
      <c r="G2659">
        <v>439.99</v>
      </c>
      <c r="H2659" s="12">
        <v>0.05</v>
      </c>
      <c r="I2659" s="21">
        <f t="shared" si="82"/>
        <v>21.999500000000001</v>
      </c>
      <c r="J2659" s="1">
        <f t="shared" si="83"/>
        <v>417.9905</v>
      </c>
    </row>
    <row r="2660" spans="1:10" x14ac:dyDescent="0.25">
      <c r="A2660">
        <v>933</v>
      </c>
      <c r="B2660">
        <v>1</v>
      </c>
      <c r="C2660">
        <v>909</v>
      </c>
      <c r="D2660">
        <v>77</v>
      </c>
      <c r="E2660">
        <v>2</v>
      </c>
      <c r="F2660">
        <v>1</v>
      </c>
      <c r="G2660">
        <v>799.99</v>
      </c>
      <c r="H2660" s="12">
        <v>7.0000000000000007E-2</v>
      </c>
      <c r="I2660" s="21">
        <f t="shared" si="82"/>
        <v>55.999300000000005</v>
      </c>
      <c r="J2660" s="1">
        <f t="shared" si="83"/>
        <v>743.99070000000006</v>
      </c>
    </row>
    <row r="2661" spans="1:10" x14ac:dyDescent="0.25">
      <c r="A2661">
        <v>933</v>
      </c>
      <c r="B2661">
        <v>2</v>
      </c>
      <c r="C2661">
        <v>909</v>
      </c>
      <c r="D2661">
        <v>21</v>
      </c>
      <c r="E2661">
        <v>2</v>
      </c>
      <c r="F2661">
        <v>1</v>
      </c>
      <c r="G2661">
        <v>269.99</v>
      </c>
      <c r="H2661" s="12">
        <v>0.2</v>
      </c>
      <c r="I2661" s="21">
        <f t="shared" si="82"/>
        <v>53.998000000000005</v>
      </c>
      <c r="J2661" s="1">
        <f t="shared" si="83"/>
        <v>215.99200000000002</v>
      </c>
    </row>
    <row r="2662" spans="1:10" x14ac:dyDescent="0.25">
      <c r="A2662">
        <v>933</v>
      </c>
      <c r="B2662">
        <v>3</v>
      </c>
      <c r="C2662">
        <v>909</v>
      </c>
      <c r="D2662">
        <v>75</v>
      </c>
      <c r="E2662">
        <v>2</v>
      </c>
      <c r="F2662">
        <v>2</v>
      </c>
      <c r="G2662">
        <v>599.99</v>
      </c>
      <c r="H2662" s="12">
        <v>0.05</v>
      </c>
      <c r="I2662" s="21">
        <f t="shared" si="82"/>
        <v>29.999500000000001</v>
      </c>
      <c r="J2662" s="1">
        <f t="shared" si="83"/>
        <v>1139.981</v>
      </c>
    </row>
    <row r="2663" spans="1:10" x14ac:dyDescent="0.25">
      <c r="A2663">
        <v>934</v>
      </c>
      <c r="B2663">
        <v>1</v>
      </c>
      <c r="C2663">
        <v>93</v>
      </c>
      <c r="D2663">
        <v>35</v>
      </c>
      <c r="E2663">
        <v>2</v>
      </c>
      <c r="F2663">
        <v>2</v>
      </c>
      <c r="G2663">
        <v>832.99</v>
      </c>
      <c r="H2663" s="12">
        <v>0.05</v>
      </c>
      <c r="I2663" s="21">
        <f t="shared" si="82"/>
        <v>41.649500000000003</v>
      </c>
      <c r="J2663" s="1">
        <f t="shared" si="83"/>
        <v>1582.681</v>
      </c>
    </row>
    <row r="2664" spans="1:10" x14ac:dyDescent="0.25">
      <c r="A2664">
        <v>934</v>
      </c>
      <c r="B2664">
        <v>2</v>
      </c>
      <c r="C2664">
        <v>93</v>
      </c>
      <c r="D2664">
        <v>48</v>
      </c>
      <c r="E2664">
        <v>2</v>
      </c>
      <c r="F2664">
        <v>1</v>
      </c>
      <c r="G2664">
        <v>1499.99</v>
      </c>
      <c r="H2664" s="12">
        <v>0.05</v>
      </c>
      <c r="I2664" s="21">
        <f t="shared" si="82"/>
        <v>74.999499999999998</v>
      </c>
      <c r="J2664" s="1">
        <f t="shared" si="83"/>
        <v>1424.9905000000001</v>
      </c>
    </row>
    <row r="2665" spans="1:10" x14ac:dyDescent="0.25">
      <c r="A2665">
        <v>934</v>
      </c>
      <c r="B2665">
        <v>3</v>
      </c>
      <c r="C2665">
        <v>93</v>
      </c>
      <c r="D2665">
        <v>18</v>
      </c>
      <c r="E2665">
        <v>2</v>
      </c>
      <c r="F2665">
        <v>1</v>
      </c>
      <c r="G2665">
        <v>449</v>
      </c>
      <c r="H2665" s="12">
        <v>0.1</v>
      </c>
      <c r="I2665" s="21">
        <f t="shared" si="82"/>
        <v>44.900000000000006</v>
      </c>
      <c r="J2665" s="1">
        <f t="shared" si="83"/>
        <v>404.1</v>
      </c>
    </row>
    <row r="2666" spans="1:10" x14ac:dyDescent="0.25">
      <c r="A2666">
        <v>934</v>
      </c>
      <c r="B2666">
        <v>4</v>
      </c>
      <c r="C2666">
        <v>93</v>
      </c>
      <c r="D2666">
        <v>61</v>
      </c>
      <c r="E2666">
        <v>2</v>
      </c>
      <c r="F2666">
        <v>1</v>
      </c>
      <c r="G2666">
        <v>4999.99</v>
      </c>
      <c r="H2666" s="12">
        <v>7.0000000000000007E-2</v>
      </c>
      <c r="I2666" s="21">
        <f t="shared" si="82"/>
        <v>349.99930000000001</v>
      </c>
      <c r="J2666" s="1">
        <f t="shared" si="83"/>
        <v>4649.9906999999994</v>
      </c>
    </row>
    <row r="2667" spans="1:10" x14ac:dyDescent="0.25">
      <c r="A2667">
        <v>934</v>
      </c>
      <c r="B2667">
        <v>5</v>
      </c>
      <c r="C2667">
        <v>93</v>
      </c>
      <c r="D2667">
        <v>56</v>
      </c>
      <c r="E2667">
        <v>2</v>
      </c>
      <c r="F2667">
        <v>2</v>
      </c>
      <c r="G2667">
        <v>5499.99</v>
      </c>
      <c r="H2667" s="12">
        <v>0.2</v>
      </c>
      <c r="I2667" s="21">
        <f t="shared" si="82"/>
        <v>1099.998</v>
      </c>
      <c r="J2667" s="1">
        <f t="shared" si="83"/>
        <v>8799.9840000000004</v>
      </c>
    </row>
    <row r="2668" spans="1:10" x14ac:dyDescent="0.25">
      <c r="A2668">
        <v>935</v>
      </c>
      <c r="B2668">
        <v>1</v>
      </c>
      <c r="C2668">
        <v>43</v>
      </c>
      <c r="D2668">
        <v>65</v>
      </c>
      <c r="E2668">
        <v>3</v>
      </c>
      <c r="F2668">
        <v>2</v>
      </c>
      <c r="G2668">
        <v>346.99</v>
      </c>
      <c r="H2668" s="12">
        <v>0.2</v>
      </c>
      <c r="I2668" s="21">
        <f t="shared" si="82"/>
        <v>69.39800000000001</v>
      </c>
      <c r="J2668" s="1">
        <f t="shared" si="83"/>
        <v>555.18399999999997</v>
      </c>
    </row>
    <row r="2669" spans="1:10" x14ac:dyDescent="0.25">
      <c r="A2669">
        <v>935</v>
      </c>
      <c r="B2669">
        <v>2</v>
      </c>
      <c r="C2669">
        <v>43</v>
      </c>
      <c r="D2669">
        <v>76</v>
      </c>
      <c r="E2669">
        <v>3</v>
      </c>
      <c r="F2669">
        <v>2</v>
      </c>
      <c r="G2669">
        <v>299.99</v>
      </c>
      <c r="H2669" s="12">
        <v>7.0000000000000007E-2</v>
      </c>
      <c r="I2669" s="21">
        <f t="shared" si="82"/>
        <v>20.999300000000002</v>
      </c>
      <c r="J2669" s="1">
        <f t="shared" si="83"/>
        <v>557.98140000000001</v>
      </c>
    </row>
    <row r="2670" spans="1:10" x14ac:dyDescent="0.25">
      <c r="A2670">
        <v>935</v>
      </c>
      <c r="B2670">
        <v>3</v>
      </c>
      <c r="C2670">
        <v>43</v>
      </c>
      <c r="D2670">
        <v>6</v>
      </c>
      <c r="E2670">
        <v>3</v>
      </c>
      <c r="F2670">
        <v>1</v>
      </c>
      <c r="G2670">
        <v>469.99</v>
      </c>
      <c r="H2670" s="12">
        <v>7.0000000000000007E-2</v>
      </c>
      <c r="I2670" s="21">
        <f t="shared" si="82"/>
        <v>32.899300000000004</v>
      </c>
      <c r="J2670" s="1">
        <f t="shared" si="83"/>
        <v>437.09070000000003</v>
      </c>
    </row>
    <row r="2671" spans="1:10" x14ac:dyDescent="0.25">
      <c r="A2671">
        <v>935</v>
      </c>
      <c r="B2671">
        <v>4</v>
      </c>
      <c r="C2671">
        <v>43</v>
      </c>
      <c r="D2671">
        <v>38</v>
      </c>
      <c r="E2671">
        <v>3</v>
      </c>
      <c r="F2671">
        <v>1</v>
      </c>
      <c r="G2671">
        <v>549.99</v>
      </c>
      <c r="H2671" s="12">
        <v>7.0000000000000007E-2</v>
      </c>
      <c r="I2671" s="21">
        <f t="shared" si="82"/>
        <v>38.499300000000005</v>
      </c>
      <c r="J2671" s="1">
        <f t="shared" si="83"/>
        <v>511.4907</v>
      </c>
    </row>
    <row r="2672" spans="1:10" x14ac:dyDescent="0.25">
      <c r="A2672">
        <v>936</v>
      </c>
      <c r="B2672">
        <v>1</v>
      </c>
      <c r="C2672">
        <v>265</v>
      </c>
      <c r="D2672">
        <v>70</v>
      </c>
      <c r="E2672">
        <v>2</v>
      </c>
      <c r="F2672">
        <v>1</v>
      </c>
      <c r="G2672">
        <v>659.99</v>
      </c>
      <c r="H2672" s="12">
        <v>0.1</v>
      </c>
      <c r="I2672" s="21">
        <f t="shared" si="82"/>
        <v>65.999000000000009</v>
      </c>
      <c r="J2672" s="1">
        <f t="shared" si="83"/>
        <v>593.99099999999999</v>
      </c>
    </row>
    <row r="2673" spans="1:10" x14ac:dyDescent="0.25">
      <c r="A2673">
        <v>936</v>
      </c>
      <c r="B2673">
        <v>2</v>
      </c>
      <c r="C2673">
        <v>265</v>
      </c>
      <c r="D2673">
        <v>44</v>
      </c>
      <c r="E2673">
        <v>2</v>
      </c>
      <c r="F2673">
        <v>1</v>
      </c>
      <c r="G2673">
        <v>539.99</v>
      </c>
      <c r="H2673" s="12">
        <v>7.0000000000000007E-2</v>
      </c>
      <c r="I2673" s="21">
        <f t="shared" si="82"/>
        <v>37.799300000000002</v>
      </c>
      <c r="J2673" s="1">
        <f t="shared" si="83"/>
        <v>502.19069999999999</v>
      </c>
    </row>
    <row r="2674" spans="1:10" x14ac:dyDescent="0.25">
      <c r="A2674">
        <v>937</v>
      </c>
      <c r="B2674">
        <v>1</v>
      </c>
      <c r="C2674">
        <v>73</v>
      </c>
      <c r="D2674">
        <v>108</v>
      </c>
      <c r="E2674">
        <v>2</v>
      </c>
      <c r="F2674">
        <v>2</v>
      </c>
      <c r="G2674">
        <v>449.99</v>
      </c>
      <c r="H2674" s="12">
        <v>0.1</v>
      </c>
      <c r="I2674" s="21">
        <f t="shared" si="82"/>
        <v>44.999000000000002</v>
      </c>
      <c r="J2674" s="1">
        <f t="shared" si="83"/>
        <v>809.98199999999997</v>
      </c>
    </row>
    <row r="2675" spans="1:10" x14ac:dyDescent="0.25">
      <c r="A2675">
        <v>937</v>
      </c>
      <c r="B2675">
        <v>2</v>
      </c>
      <c r="C2675">
        <v>73</v>
      </c>
      <c r="D2675">
        <v>51</v>
      </c>
      <c r="E2675">
        <v>2</v>
      </c>
      <c r="F2675">
        <v>2</v>
      </c>
      <c r="G2675">
        <v>6499.99</v>
      </c>
      <c r="H2675" s="12">
        <v>7.0000000000000007E-2</v>
      </c>
      <c r="I2675" s="21">
        <f t="shared" si="82"/>
        <v>454.99930000000001</v>
      </c>
      <c r="J2675" s="1">
        <f t="shared" si="83"/>
        <v>12089.981399999999</v>
      </c>
    </row>
    <row r="2676" spans="1:10" x14ac:dyDescent="0.25">
      <c r="A2676">
        <v>937</v>
      </c>
      <c r="B2676">
        <v>3</v>
      </c>
      <c r="C2676">
        <v>73</v>
      </c>
      <c r="D2676">
        <v>58</v>
      </c>
      <c r="E2676">
        <v>2</v>
      </c>
      <c r="F2676">
        <v>2</v>
      </c>
      <c r="G2676">
        <v>4999.99</v>
      </c>
      <c r="H2676" s="12">
        <v>7.0000000000000007E-2</v>
      </c>
      <c r="I2676" s="21">
        <f t="shared" si="82"/>
        <v>349.99930000000001</v>
      </c>
      <c r="J2676" s="1">
        <f t="shared" si="83"/>
        <v>9299.9813999999988</v>
      </c>
    </row>
    <row r="2677" spans="1:10" x14ac:dyDescent="0.25">
      <c r="A2677">
        <v>937</v>
      </c>
      <c r="B2677">
        <v>4</v>
      </c>
      <c r="C2677">
        <v>73</v>
      </c>
      <c r="D2677">
        <v>28</v>
      </c>
      <c r="E2677">
        <v>2</v>
      </c>
      <c r="F2677">
        <v>2</v>
      </c>
      <c r="G2677">
        <v>2499.9899999999998</v>
      </c>
      <c r="H2677" s="12">
        <v>7.0000000000000007E-2</v>
      </c>
      <c r="I2677" s="21">
        <f t="shared" si="82"/>
        <v>174.99930000000001</v>
      </c>
      <c r="J2677" s="1">
        <f t="shared" si="83"/>
        <v>4649.9813999999997</v>
      </c>
    </row>
    <row r="2678" spans="1:10" x14ac:dyDescent="0.25">
      <c r="A2678">
        <v>937</v>
      </c>
      <c r="B2678">
        <v>5</v>
      </c>
      <c r="C2678">
        <v>73</v>
      </c>
      <c r="D2678">
        <v>66</v>
      </c>
      <c r="E2678">
        <v>2</v>
      </c>
      <c r="F2678">
        <v>1</v>
      </c>
      <c r="G2678">
        <v>250.99</v>
      </c>
      <c r="H2678" s="12">
        <v>0.2</v>
      </c>
      <c r="I2678" s="21">
        <f t="shared" si="82"/>
        <v>50.198000000000008</v>
      </c>
      <c r="J2678" s="1">
        <f t="shared" si="83"/>
        <v>200.792</v>
      </c>
    </row>
    <row r="2679" spans="1:10" x14ac:dyDescent="0.25">
      <c r="A2679">
        <v>938</v>
      </c>
      <c r="B2679">
        <v>1</v>
      </c>
      <c r="C2679">
        <v>129</v>
      </c>
      <c r="D2679">
        <v>4</v>
      </c>
      <c r="E2679">
        <v>2</v>
      </c>
      <c r="F2679">
        <v>1</v>
      </c>
      <c r="G2679">
        <v>2899.99</v>
      </c>
      <c r="H2679" s="12">
        <v>0.05</v>
      </c>
      <c r="I2679" s="21">
        <f t="shared" si="82"/>
        <v>144.99949999999998</v>
      </c>
      <c r="J2679" s="1">
        <f t="shared" si="83"/>
        <v>2754.9904999999999</v>
      </c>
    </row>
    <row r="2680" spans="1:10" x14ac:dyDescent="0.25">
      <c r="A2680">
        <v>938</v>
      </c>
      <c r="B2680">
        <v>2</v>
      </c>
      <c r="C2680">
        <v>129</v>
      </c>
      <c r="D2680">
        <v>13</v>
      </c>
      <c r="E2680">
        <v>2</v>
      </c>
      <c r="F2680">
        <v>1</v>
      </c>
      <c r="G2680">
        <v>269.99</v>
      </c>
      <c r="H2680" s="12">
        <v>0.05</v>
      </c>
      <c r="I2680" s="21">
        <f t="shared" si="82"/>
        <v>13.499500000000001</v>
      </c>
      <c r="J2680" s="1">
        <f t="shared" si="83"/>
        <v>256.4905</v>
      </c>
    </row>
    <row r="2681" spans="1:10" x14ac:dyDescent="0.25">
      <c r="A2681">
        <v>939</v>
      </c>
      <c r="B2681">
        <v>1</v>
      </c>
      <c r="C2681">
        <v>1407</v>
      </c>
      <c r="D2681">
        <v>5</v>
      </c>
      <c r="E2681">
        <v>2</v>
      </c>
      <c r="F2681">
        <v>1</v>
      </c>
      <c r="G2681">
        <v>1320.99</v>
      </c>
      <c r="H2681" s="12">
        <v>0.1</v>
      </c>
      <c r="I2681" s="21">
        <f t="shared" si="82"/>
        <v>132.09900000000002</v>
      </c>
      <c r="J2681" s="1">
        <f t="shared" si="83"/>
        <v>1188.8910000000001</v>
      </c>
    </row>
    <row r="2682" spans="1:10" x14ac:dyDescent="0.25">
      <c r="A2682">
        <v>939</v>
      </c>
      <c r="B2682">
        <v>2</v>
      </c>
      <c r="C2682">
        <v>1407</v>
      </c>
      <c r="D2682">
        <v>107</v>
      </c>
      <c r="E2682">
        <v>2</v>
      </c>
      <c r="F2682">
        <v>2</v>
      </c>
      <c r="G2682">
        <v>416.99</v>
      </c>
      <c r="H2682" s="12">
        <v>0.2</v>
      </c>
      <c r="I2682" s="21">
        <f t="shared" si="82"/>
        <v>83.39800000000001</v>
      </c>
      <c r="J2682" s="1">
        <f t="shared" si="83"/>
        <v>667.18399999999997</v>
      </c>
    </row>
    <row r="2683" spans="1:10" x14ac:dyDescent="0.25">
      <c r="A2683">
        <v>940</v>
      </c>
      <c r="B2683">
        <v>1</v>
      </c>
      <c r="C2683">
        <v>585</v>
      </c>
      <c r="D2683">
        <v>75</v>
      </c>
      <c r="E2683">
        <v>1</v>
      </c>
      <c r="F2683">
        <v>2</v>
      </c>
      <c r="G2683">
        <v>599.99</v>
      </c>
      <c r="H2683" s="12">
        <v>0.2</v>
      </c>
      <c r="I2683" s="21">
        <f t="shared" si="82"/>
        <v>119.998</v>
      </c>
      <c r="J2683" s="1">
        <f t="shared" si="83"/>
        <v>959.98400000000004</v>
      </c>
    </row>
    <row r="2684" spans="1:10" x14ac:dyDescent="0.25">
      <c r="A2684">
        <v>941</v>
      </c>
      <c r="B2684">
        <v>1</v>
      </c>
      <c r="C2684">
        <v>736</v>
      </c>
      <c r="D2684">
        <v>25</v>
      </c>
      <c r="E2684">
        <v>1</v>
      </c>
      <c r="F2684">
        <v>1</v>
      </c>
      <c r="G2684">
        <v>499.99</v>
      </c>
      <c r="H2684" s="12">
        <v>0.1</v>
      </c>
      <c r="I2684" s="21">
        <f t="shared" si="82"/>
        <v>49.999000000000002</v>
      </c>
      <c r="J2684" s="1">
        <f t="shared" si="83"/>
        <v>449.99099999999999</v>
      </c>
    </row>
    <row r="2685" spans="1:10" x14ac:dyDescent="0.25">
      <c r="A2685">
        <v>941</v>
      </c>
      <c r="B2685">
        <v>2</v>
      </c>
      <c r="C2685">
        <v>736</v>
      </c>
      <c r="D2685">
        <v>102</v>
      </c>
      <c r="E2685">
        <v>1</v>
      </c>
      <c r="F2685">
        <v>2</v>
      </c>
      <c r="G2685">
        <v>489.99</v>
      </c>
      <c r="H2685" s="12">
        <v>0.05</v>
      </c>
      <c r="I2685" s="21">
        <f t="shared" si="82"/>
        <v>24.499500000000001</v>
      </c>
      <c r="J2685" s="1">
        <f t="shared" si="83"/>
        <v>930.98099999999999</v>
      </c>
    </row>
    <row r="2686" spans="1:10" x14ac:dyDescent="0.25">
      <c r="A2686">
        <v>941</v>
      </c>
      <c r="B2686">
        <v>3</v>
      </c>
      <c r="C2686">
        <v>736</v>
      </c>
      <c r="D2686">
        <v>11</v>
      </c>
      <c r="E2686">
        <v>1</v>
      </c>
      <c r="F2686">
        <v>2</v>
      </c>
      <c r="G2686">
        <v>1680.99</v>
      </c>
      <c r="H2686" s="12">
        <v>7.0000000000000007E-2</v>
      </c>
      <c r="I2686" s="21">
        <f t="shared" si="82"/>
        <v>117.66930000000001</v>
      </c>
      <c r="J2686" s="1">
        <f t="shared" si="83"/>
        <v>3126.6414</v>
      </c>
    </row>
    <row r="2687" spans="1:10" x14ac:dyDescent="0.25">
      <c r="A2687">
        <v>942</v>
      </c>
      <c r="B2687">
        <v>1</v>
      </c>
      <c r="C2687">
        <v>537</v>
      </c>
      <c r="D2687">
        <v>98</v>
      </c>
      <c r="E2687">
        <v>2</v>
      </c>
      <c r="F2687">
        <v>2</v>
      </c>
      <c r="G2687">
        <v>489.99</v>
      </c>
      <c r="H2687" s="12">
        <v>0.05</v>
      </c>
      <c r="I2687" s="21">
        <f t="shared" si="82"/>
        <v>24.499500000000001</v>
      </c>
      <c r="J2687" s="1">
        <f t="shared" si="83"/>
        <v>930.98099999999999</v>
      </c>
    </row>
    <row r="2688" spans="1:10" x14ac:dyDescent="0.25">
      <c r="A2688">
        <v>942</v>
      </c>
      <c r="B2688">
        <v>2</v>
      </c>
      <c r="C2688">
        <v>537</v>
      </c>
      <c r="D2688">
        <v>110</v>
      </c>
      <c r="E2688">
        <v>2</v>
      </c>
      <c r="F2688">
        <v>2</v>
      </c>
      <c r="G2688">
        <v>470.99</v>
      </c>
      <c r="H2688" s="12">
        <v>0.1</v>
      </c>
      <c r="I2688" s="21">
        <f t="shared" si="82"/>
        <v>47.099000000000004</v>
      </c>
      <c r="J2688" s="1">
        <f t="shared" si="83"/>
        <v>847.78200000000004</v>
      </c>
    </row>
    <row r="2689" spans="1:10" x14ac:dyDescent="0.25">
      <c r="A2689">
        <v>942</v>
      </c>
      <c r="B2689">
        <v>3</v>
      </c>
      <c r="C2689">
        <v>537</v>
      </c>
      <c r="D2689">
        <v>35</v>
      </c>
      <c r="E2689">
        <v>2</v>
      </c>
      <c r="F2689">
        <v>2</v>
      </c>
      <c r="G2689">
        <v>832.99</v>
      </c>
      <c r="H2689" s="12">
        <v>7.0000000000000007E-2</v>
      </c>
      <c r="I2689" s="21">
        <f t="shared" si="82"/>
        <v>58.309300000000007</v>
      </c>
      <c r="J2689" s="1">
        <f t="shared" si="83"/>
        <v>1549.3614</v>
      </c>
    </row>
    <row r="2690" spans="1:10" x14ac:dyDescent="0.25">
      <c r="A2690">
        <v>942</v>
      </c>
      <c r="B2690">
        <v>4</v>
      </c>
      <c r="C2690">
        <v>537</v>
      </c>
      <c r="D2690">
        <v>103</v>
      </c>
      <c r="E2690">
        <v>2</v>
      </c>
      <c r="F2690">
        <v>1</v>
      </c>
      <c r="G2690">
        <v>551.99</v>
      </c>
      <c r="H2690" s="12">
        <v>0.05</v>
      </c>
      <c r="I2690" s="21">
        <f t="shared" si="82"/>
        <v>27.599500000000003</v>
      </c>
      <c r="J2690" s="1">
        <f t="shared" si="83"/>
        <v>524.39049999999997</v>
      </c>
    </row>
    <row r="2691" spans="1:10" x14ac:dyDescent="0.25">
      <c r="A2691">
        <v>942</v>
      </c>
      <c r="B2691">
        <v>5</v>
      </c>
      <c r="C2691">
        <v>537</v>
      </c>
      <c r="D2691">
        <v>100</v>
      </c>
      <c r="E2691">
        <v>2</v>
      </c>
      <c r="F2691">
        <v>1</v>
      </c>
      <c r="G2691">
        <v>489.99</v>
      </c>
      <c r="H2691" s="12">
        <v>0.05</v>
      </c>
      <c r="I2691" s="21">
        <f t="shared" ref="I2691:I2754" si="84">G2691*H2691</f>
        <v>24.499500000000001</v>
      </c>
      <c r="J2691" s="1">
        <f t="shared" ref="J2691:J2754" si="85">(G2691-I2691)*F2691</f>
        <v>465.4905</v>
      </c>
    </row>
    <row r="2692" spans="1:10" x14ac:dyDescent="0.25">
      <c r="A2692">
        <v>943</v>
      </c>
      <c r="B2692">
        <v>1</v>
      </c>
      <c r="C2692">
        <v>1025</v>
      </c>
      <c r="D2692">
        <v>25</v>
      </c>
      <c r="E2692">
        <v>2</v>
      </c>
      <c r="F2692">
        <v>1</v>
      </c>
      <c r="G2692">
        <v>499.99</v>
      </c>
      <c r="H2692" s="12">
        <v>0.2</v>
      </c>
      <c r="I2692" s="21">
        <f t="shared" si="84"/>
        <v>99.998000000000005</v>
      </c>
      <c r="J2692" s="1">
        <f t="shared" si="85"/>
        <v>399.99200000000002</v>
      </c>
    </row>
    <row r="2693" spans="1:10" x14ac:dyDescent="0.25">
      <c r="A2693">
        <v>943</v>
      </c>
      <c r="B2693">
        <v>2</v>
      </c>
      <c r="C2693">
        <v>1025</v>
      </c>
      <c r="D2693">
        <v>82</v>
      </c>
      <c r="E2693">
        <v>2</v>
      </c>
      <c r="F2693">
        <v>1</v>
      </c>
      <c r="G2693">
        <v>659.99</v>
      </c>
      <c r="H2693" s="12">
        <v>0.2</v>
      </c>
      <c r="I2693" s="21">
        <f t="shared" si="84"/>
        <v>131.99800000000002</v>
      </c>
      <c r="J2693" s="1">
        <f t="shared" si="85"/>
        <v>527.99199999999996</v>
      </c>
    </row>
    <row r="2694" spans="1:10" x14ac:dyDescent="0.25">
      <c r="A2694">
        <v>944</v>
      </c>
      <c r="B2694">
        <v>1</v>
      </c>
      <c r="C2694">
        <v>138</v>
      </c>
      <c r="D2694">
        <v>29</v>
      </c>
      <c r="E2694">
        <v>1</v>
      </c>
      <c r="F2694">
        <v>2</v>
      </c>
      <c r="G2694">
        <v>999.99</v>
      </c>
      <c r="H2694" s="12">
        <v>7.0000000000000007E-2</v>
      </c>
      <c r="I2694" s="21">
        <f t="shared" si="84"/>
        <v>69.999300000000005</v>
      </c>
      <c r="J2694" s="1">
        <f t="shared" si="85"/>
        <v>1859.9814000000001</v>
      </c>
    </row>
    <row r="2695" spans="1:10" x14ac:dyDescent="0.25">
      <c r="A2695">
        <v>944</v>
      </c>
      <c r="B2695">
        <v>2</v>
      </c>
      <c r="C2695">
        <v>138</v>
      </c>
      <c r="D2695">
        <v>16</v>
      </c>
      <c r="E2695">
        <v>1</v>
      </c>
      <c r="F2695">
        <v>2</v>
      </c>
      <c r="G2695">
        <v>599.99</v>
      </c>
      <c r="H2695" s="12">
        <v>0.1</v>
      </c>
      <c r="I2695" s="21">
        <f t="shared" si="84"/>
        <v>59.999000000000002</v>
      </c>
      <c r="J2695" s="1">
        <f t="shared" si="85"/>
        <v>1079.982</v>
      </c>
    </row>
    <row r="2696" spans="1:10" x14ac:dyDescent="0.25">
      <c r="A2696">
        <v>944</v>
      </c>
      <c r="B2696">
        <v>3</v>
      </c>
      <c r="C2696">
        <v>138</v>
      </c>
      <c r="D2696">
        <v>70</v>
      </c>
      <c r="E2696">
        <v>1</v>
      </c>
      <c r="F2696">
        <v>2</v>
      </c>
      <c r="G2696">
        <v>659.99</v>
      </c>
      <c r="H2696" s="12">
        <v>0.2</v>
      </c>
      <c r="I2696" s="21">
        <f t="shared" si="84"/>
        <v>131.99800000000002</v>
      </c>
      <c r="J2696" s="1">
        <f t="shared" si="85"/>
        <v>1055.9839999999999</v>
      </c>
    </row>
    <row r="2697" spans="1:10" x14ac:dyDescent="0.25">
      <c r="A2697">
        <v>944</v>
      </c>
      <c r="B2697">
        <v>4</v>
      </c>
      <c r="C2697">
        <v>138</v>
      </c>
      <c r="D2697">
        <v>85</v>
      </c>
      <c r="E2697">
        <v>1</v>
      </c>
      <c r="F2697">
        <v>2</v>
      </c>
      <c r="G2697">
        <v>329.99</v>
      </c>
      <c r="H2697" s="12">
        <v>0.2</v>
      </c>
      <c r="I2697" s="21">
        <f t="shared" si="84"/>
        <v>65.998000000000005</v>
      </c>
      <c r="J2697" s="1">
        <f t="shared" si="85"/>
        <v>527.98400000000004</v>
      </c>
    </row>
    <row r="2698" spans="1:10" x14ac:dyDescent="0.25">
      <c r="A2698">
        <v>944</v>
      </c>
      <c r="B2698">
        <v>5</v>
      </c>
      <c r="C2698">
        <v>138</v>
      </c>
      <c r="D2698">
        <v>69</v>
      </c>
      <c r="E2698">
        <v>1</v>
      </c>
      <c r="F2698">
        <v>2</v>
      </c>
      <c r="G2698">
        <v>416.99</v>
      </c>
      <c r="H2698" s="12">
        <v>7.0000000000000007E-2</v>
      </c>
      <c r="I2698" s="21">
        <f t="shared" si="84"/>
        <v>29.189300000000003</v>
      </c>
      <c r="J2698" s="1">
        <f t="shared" si="85"/>
        <v>775.60140000000001</v>
      </c>
    </row>
    <row r="2699" spans="1:10" x14ac:dyDescent="0.25">
      <c r="A2699">
        <v>945</v>
      </c>
      <c r="B2699">
        <v>1</v>
      </c>
      <c r="C2699">
        <v>167</v>
      </c>
      <c r="D2699">
        <v>105</v>
      </c>
      <c r="E2699">
        <v>2</v>
      </c>
      <c r="F2699">
        <v>1</v>
      </c>
      <c r="G2699">
        <v>533.99</v>
      </c>
      <c r="H2699" s="12">
        <v>0.05</v>
      </c>
      <c r="I2699" s="21">
        <f t="shared" si="84"/>
        <v>26.6995</v>
      </c>
      <c r="J2699" s="1">
        <f t="shared" si="85"/>
        <v>507.29050000000001</v>
      </c>
    </row>
    <row r="2700" spans="1:10" x14ac:dyDescent="0.25">
      <c r="A2700">
        <v>945</v>
      </c>
      <c r="B2700">
        <v>2</v>
      </c>
      <c r="C2700">
        <v>167</v>
      </c>
      <c r="D2700">
        <v>94</v>
      </c>
      <c r="E2700">
        <v>2</v>
      </c>
      <c r="F2700">
        <v>2</v>
      </c>
      <c r="G2700">
        <v>249.99</v>
      </c>
      <c r="H2700" s="12">
        <v>0.2</v>
      </c>
      <c r="I2700" s="21">
        <f t="shared" si="84"/>
        <v>49.998000000000005</v>
      </c>
      <c r="J2700" s="1">
        <f t="shared" si="85"/>
        <v>399.98400000000004</v>
      </c>
    </row>
    <row r="2701" spans="1:10" x14ac:dyDescent="0.25">
      <c r="A2701">
        <v>945</v>
      </c>
      <c r="B2701">
        <v>3</v>
      </c>
      <c r="C2701">
        <v>167</v>
      </c>
      <c r="D2701">
        <v>34</v>
      </c>
      <c r="E2701">
        <v>2</v>
      </c>
      <c r="F2701">
        <v>2</v>
      </c>
      <c r="G2701">
        <v>469.99</v>
      </c>
      <c r="H2701" s="12">
        <v>0.05</v>
      </c>
      <c r="I2701" s="21">
        <f t="shared" si="84"/>
        <v>23.499500000000001</v>
      </c>
      <c r="J2701" s="1">
        <f t="shared" si="85"/>
        <v>892.98099999999999</v>
      </c>
    </row>
    <row r="2702" spans="1:10" x14ac:dyDescent="0.25">
      <c r="A2702">
        <v>945</v>
      </c>
      <c r="B2702">
        <v>4</v>
      </c>
      <c r="C2702">
        <v>167</v>
      </c>
      <c r="D2702">
        <v>44</v>
      </c>
      <c r="E2702">
        <v>2</v>
      </c>
      <c r="F2702">
        <v>2</v>
      </c>
      <c r="G2702">
        <v>539.99</v>
      </c>
      <c r="H2702" s="12">
        <v>0.1</v>
      </c>
      <c r="I2702" s="21">
        <f t="shared" si="84"/>
        <v>53.999000000000002</v>
      </c>
      <c r="J2702" s="1">
        <f t="shared" si="85"/>
        <v>971.98199999999997</v>
      </c>
    </row>
    <row r="2703" spans="1:10" x14ac:dyDescent="0.25">
      <c r="A2703">
        <v>945</v>
      </c>
      <c r="B2703">
        <v>5</v>
      </c>
      <c r="C2703">
        <v>167</v>
      </c>
      <c r="D2703">
        <v>50</v>
      </c>
      <c r="E2703">
        <v>2</v>
      </c>
      <c r="F2703">
        <v>2</v>
      </c>
      <c r="G2703">
        <v>5999.99</v>
      </c>
      <c r="H2703" s="12">
        <v>0.05</v>
      </c>
      <c r="I2703" s="21">
        <f t="shared" si="84"/>
        <v>299.99950000000001</v>
      </c>
      <c r="J2703" s="1">
        <f t="shared" si="85"/>
        <v>11399.981</v>
      </c>
    </row>
    <row r="2704" spans="1:10" x14ac:dyDescent="0.25">
      <c r="A2704">
        <v>946</v>
      </c>
      <c r="B2704">
        <v>1</v>
      </c>
      <c r="C2704">
        <v>525</v>
      </c>
      <c r="D2704">
        <v>7</v>
      </c>
      <c r="E2704">
        <v>2</v>
      </c>
      <c r="F2704">
        <v>1</v>
      </c>
      <c r="G2704">
        <v>3999.99</v>
      </c>
      <c r="H2704" s="12">
        <v>0.1</v>
      </c>
      <c r="I2704" s="21">
        <f t="shared" si="84"/>
        <v>399.99900000000002</v>
      </c>
      <c r="J2704" s="1">
        <f t="shared" si="85"/>
        <v>3599.991</v>
      </c>
    </row>
    <row r="2705" spans="1:10" x14ac:dyDescent="0.25">
      <c r="A2705">
        <v>946</v>
      </c>
      <c r="B2705">
        <v>2</v>
      </c>
      <c r="C2705">
        <v>525</v>
      </c>
      <c r="D2705">
        <v>85</v>
      </c>
      <c r="E2705">
        <v>2</v>
      </c>
      <c r="F2705">
        <v>2</v>
      </c>
      <c r="G2705">
        <v>329.99</v>
      </c>
      <c r="H2705" s="12">
        <v>0.2</v>
      </c>
      <c r="I2705" s="21">
        <f t="shared" si="84"/>
        <v>65.998000000000005</v>
      </c>
      <c r="J2705" s="1">
        <f t="shared" si="85"/>
        <v>527.98400000000004</v>
      </c>
    </row>
    <row r="2706" spans="1:10" x14ac:dyDescent="0.25">
      <c r="A2706">
        <v>946</v>
      </c>
      <c r="B2706">
        <v>3</v>
      </c>
      <c r="C2706">
        <v>525</v>
      </c>
      <c r="D2706">
        <v>62</v>
      </c>
      <c r="E2706">
        <v>2</v>
      </c>
      <c r="F2706">
        <v>1</v>
      </c>
      <c r="G2706">
        <v>3499.99</v>
      </c>
      <c r="H2706" s="12">
        <v>0.05</v>
      </c>
      <c r="I2706" s="21">
        <f t="shared" si="84"/>
        <v>174.99950000000001</v>
      </c>
      <c r="J2706" s="1">
        <f t="shared" si="85"/>
        <v>3324.9904999999999</v>
      </c>
    </row>
    <row r="2707" spans="1:10" x14ac:dyDescent="0.25">
      <c r="A2707">
        <v>946</v>
      </c>
      <c r="B2707">
        <v>4</v>
      </c>
      <c r="C2707">
        <v>525</v>
      </c>
      <c r="D2707">
        <v>22</v>
      </c>
      <c r="E2707">
        <v>2</v>
      </c>
      <c r="F2707">
        <v>2</v>
      </c>
      <c r="G2707">
        <v>269.99</v>
      </c>
      <c r="H2707" s="12">
        <v>0.2</v>
      </c>
      <c r="I2707" s="21">
        <f t="shared" si="84"/>
        <v>53.998000000000005</v>
      </c>
      <c r="J2707" s="1">
        <f t="shared" si="85"/>
        <v>431.98400000000004</v>
      </c>
    </row>
    <row r="2708" spans="1:10" x14ac:dyDescent="0.25">
      <c r="A2708">
        <v>946</v>
      </c>
      <c r="B2708">
        <v>5</v>
      </c>
      <c r="C2708">
        <v>525</v>
      </c>
      <c r="D2708">
        <v>56</v>
      </c>
      <c r="E2708">
        <v>2</v>
      </c>
      <c r="F2708">
        <v>2</v>
      </c>
      <c r="G2708">
        <v>5499.99</v>
      </c>
      <c r="H2708" s="12">
        <v>7.0000000000000007E-2</v>
      </c>
      <c r="I2708" s="21">
        <f t="shared" si="84"/>
        <v>384.99930000000001</v>
      </c>
      <c r="J2708" s="1">
        <f t="shared" si="85"/>
        <v>10229.981399999999</v>
      </c>
    </row>
    <row r="2709" spans="1:10" x14ac:dyDescent="0.25">
      <c r="A2709">
        <v>947</v>
      </c>
      <c r="B2709">
        <v>1</v>
      </c>
      <c r="C2709">
        <v>278</v>
      </c>
      <c r="D2709">
        <v>32</v>
      </c>
      <c r="E2709">
        <v>1</v>
      </c>
      <c r="F2709">
        <v>1</v>
      </c>
      <c r="G2709">
        <v>469.99</v>
      </c>
      <c r="H2709" s="12">
        <v>0.05</v>
      </c>
      <c r="I2709" s="21">
        <f t="shared" si="84"/>
        <v>23.499500000000001</v>
      </c>
      <c r="J2709" s="1">
        <f t="shared" si="85"/>
        <v>446.4905</v>
      </c>
    </row>
    <row r="2710" spans="1:10" x14ac:dyDescent="0.25">
      <c r="A2710">
        <v>947</v>
      </c>
      <c r="B2710">
        <v>2</v>
      </c>
      <c r="C2710">
        <v>278</v>
      </c>
      <c r="D2710">
        <v>42</v>
      </c>
      <c r="E2710">
        <v>1</v>
      </c>
      <c r="F2710">
        <v>2</v>
      </c>
      <c r="G2710">
        <v>2299.9899999999998</v>
      </c>
      <c r="H2710" s="12">
        <v>7.0000000000000007E-2</v>
      </c>
      <c r="I2710" s="21">
        <f t="shared" si="84"/>
        <v>160.99930000000001</v>
      </c>
      <c r="J2710" s="1">
        <f t="shared" si="85"/>
        <v>4277.9813999999997</v>
      </c>
    </row>
    <row r="2711" spans="1:10" x14ac:dyDescent="0.25">
      <c r="A2711">
        <v>947</v>
      </c>
      <c r="B2711">
        <v>3</v>
      </c>
      <c r="C2711">
        <v>278</v>
      </c>
      <c r="D2711">
        <v>44</v>
      </c>
      <c r="E2711">
        <v>1</v>
      </c>
      <c r="F2711">
        <v>1</v>
      </c>
      <c r="G2711">
        <v>539.99</v>
      </c>
      <c r="H2711" s="12">
        <v>7.0000000000000007E-2</v>
      </c>
      <c r="I2711" s="21">
        <f t="shared" si="84"/>
        <v>37.799300000000002</v>
      </c>
      <c r="J2711" s="1">
        <f t="shared" si="85"/>
        <v>502.19069999999999</v>
      </c>
    </row>
    <row r="2712" spans="1:10" x14ac:dyDescent="0.25">
      <c r="A2712">
        <v>948</v>
      </c>
      <c r="B2712">
        <v>1</v>
      </c>
      <c r="C2712">
        <v>618</v>
      </c>
      <c r="D2712">
        <v>23</v>
      </c>
      <c r="E2712">
        <v>2</v>
      </c>
      <c r="F2712">
        <v>2</v>
      </c>
      <c r="G2712">
        <v>299.99</v>
      </c>
      <c r="H2712" s="12">
        <v>0.2</v>
      </c>
      <c r="I2712" s="21">
        <f t="shared" si="84"/>
        <v>59.998000000000005</v>
      </c>
      <c r="J2712" s="1">
        <f t="shared" si="85"/>
        <v>479.98400000000004</v>
      </c>
    </row>
    <row r="2713" spans="1:10" x14ac:dyDescent="0.25">
      <c r="A2713">
        <v>948</v>
      </c>
      <c r="B2713">
        <v>2</v>
      </c>
      <c r="C2713">
        <v>618</v>
      </c>
      <c r="D2713">
        <v>20</v>
      </c>
      <c r="E2713">
        <v>2</v>
      </c>
      <c r="F2713">
        <v>2</v>
      </c>
      <c r="G2713">
        <v>599.99</v>
      </c>
      <c r="H2713" s="12">
        <v>0.1</v>
      </c>
      <c r="I2713" s="21">
        <f t="shared" si="84"/>
        <v>59.999000000000002</v>
      </c>
      <c r="J2713" s="1">
        <f t="shared" si="85"/>
        <v>1079.982</v>
      </c>
    </row>
    <row r="2714" spans="1:10" x14ac:dyDescent="0.25">
      <c r="A2714">
        <v>948</v>
      </c>
      <c r="B2714">
        <v>3</v>
      </c>
      <c r="C2714">
        <v>618</v>
      </c>
      <c r="D2714">
        <v>101</v>
      </c>
      <c r="E2714">
        <v>2</v>
      </c>
      <c r="F2714">
        <v>1</v>
      </c>
      <c r="G2714">
        <v>339.99</v>
      </c>
      <c r="H2714" s="12">
        <v>0.2</v>
      </c>
      <c r="I2714" s="21">
        <f t="shared" si="84"/>
        <v>67.998000000000005</v>
      </c>
      <c r="J2714" s="1">
        <f t="shared" si="85"/>
        <v>271.99200000000002</v>
      </c>
    </row>
    <row r="2715" spans="1:10" x14ac:dyDescent="0.25">
      <c r="A2715">
        <v>948</v>
      </c>
      <c r="B2715">
        <v>4</v>
      </c>
      <c r="C2715">
        <v>618</v>
      </c>
      <c r="D2715">
        <v>92</v>
      </c>
      <c r="E2715">
        <v>2</v>
      </c>
      <c r="F2715">
        <v>2</v>
      </c>
      <c r="G2715">
        <v>209.99</v>
      </c>
      <c r="H2715" s="12">
        <v>0.2</v>
      </c>
      <c r="I2715" s="21">
        <f t="shared" si="84"/>
        <v>41.998000000000005</v>
      </c>
      <c r="J2715" s="1">
        <f t="shared" si="85"/>
        <v>335.98400000000004</v>
      </c>
    </row>
    <row r="2716" spans="1:10" x14ac:dyDescent="0.25">
      <c r="A2716">
        <v>948</v>
      </c>
      <c r="B2716">
        <v>5</v>
      </c>
      <c r="C2716">
        <v>618</v>
      </c>
      <c r="D2716">
        <v>72</v>
      </c>
      <c r="E2716">
        <v>2</v>
      </c>
      <c r="F2716">
        <v>2</v>
      </c>
      <c r="G2716">
        <v>619.99</v>
      </c>
      <c r="H2716" s="12">
        <v>0.2</v>
      </c>
      <c r="I2716" s="21">
        <f t="shared" si="84"/>
        <v>123.998</v>
      </c>
      <c r="J2716" s="1">
        <f t="shared" si="85"/>
        <v>991.98400000000004</v>
      </c>
    </row>
    <row r="2717" spans="1:10" x14ac:dyDescent="0.25">
      <c r="A2717">
        <v>949</v>
      </c>
      <c r="B2717">
        <v>1</v>
      </c>
      <c r="C2717">
        <v>867</v>
      </c>
      <c r="D2717">
        <v>9</v>
      </c>
      <c r="E2717">
        <v>1</v>
      </c>
      <c r="F2717">
        <v>2</v>
      </c>
      <c r="G2717">
        <v>2999.99</v>
      </c>
      <c r="H2717" s="12">
        <v>0.1</v>
      </c>
      <c r="I2717" s="21">
        <f t="shared" si="84"/>
        <v>299.99899999999997</v>
      </c>
      <c r="J2717" s="1">
        <f t="shared" si="85"/>
        <v>5399.982</v>
      </c>
    </row>
    <row r="2718" spans="1:10" x14ac:dyDescent="0.25">
      <c r="A2718">
        <v>949</v>
      </c>
      <c r="B2718">
        <v>2</v>
      </c>
      <c r="C2718">
        <v>867</v>
      </c>
      <c r="D2718">
        <v>55</v>
      </c>
      <c r="E2718">
        <v>1</v>
      </c>
      <c r="F2718">
        <v>2</v>
      </c>
      <c r="G2718">
        <v>2699.99</v>
      </c>
      <c r="H2718" s="12">
        <v>0.05</v>
      </c>
      <c r="I2718" s="21">
        <f t="shared" si="84"/>
        <v>134.99949999999998</v>
      </c>
      <c r="J2718" s="1">
        <f t="shared" si="85"/>
        <v>5129.9809999999998</v>
      </c>
    </row>
    <row r="2719" spans="1:10" x14ac:dyDescent="0.25">
      <c r="A2719">
        <v>950</v>
      </c>
      <c r="B2719">
        <v>1</v>
      </c>
      <c r="C2719">
        <v>142</v>
      </c>
      <c r="D2719">
        <v>56</v>
      </c>
      <c r="E2719">
        <v>2</v>
      </c>
      <c r="F2719">
        <v>1</v>
      </c>
      <c r="G2719">
        <v>5499.99</v>
      </c>
      <c r="H2719" s="12">
        <v>0.05</v>
      </c>
      <c r="I2719" s="21">
        <f t="shared" si="84"/>
        <v>274.99950000000001</v>
      </c>
      <c r="J2719" s="1">
        <f t="shared" si="85"/>
        <v>5224.9904999999999</v>
      </c>
    </row>
    <row r="2720" spans="1:10" x14ac:dyDescent="0.25">
      <c r="A2720">
        <v>951</v>
      </c>
      <c r="B2720">
        <v>1</v>
      </c>
      <c r="C2720">
        <v>339</v>
      </c>
      <c r="D2720">
        <v>59</v>
      </c>
      <c r="E2720">
        <v>2</v>
      </c>
      <c r="F2720">
        <v>1</v>
      </c>
      <c r="G2720">
        <v>2599.9899999999998</v>
      </c>
      <c r="H2720" s="12">
        <v>0.1</v>
      </c>
      <c r="I2720" s="21">
        <f t="shared" si="84"/>
        <v>259.99899999999997</v>
      </c>
      <c r="J2720" s="1">
        <f t="shared" si="85"/>
        <v>2339.991</v>
      </c>
    </row>
    <row r="2721" spans="1:10" x14ac:dyDescent="0.25">
      <c r="A2721">
        <v>951</v>
      </c>
      <c r="B2721">
        <v>2</v>
      </c>
      <c r="C2721">
        <v>339</v>
      </c>
      <c r="D2721">
        <v>43</v>
      </c>
      <c r="E2721">
        <v>2</v>
      </c>
      <c r="F2721">
        <v>2</v>
      </c>
      <c r="G2721">
        <v>5299.99</v>
      </c>
      <c r="H2721" s="12">
        <v>0.1</v>
      </c>
      <c r="I2721" s="21">
        <f t="shared" si="84"/>
        <v>529.99900000000002</v>
      </c>
      <c r="J2721" s="1">
        <f t="shared" si="85"/>
        <v>9539.982</v>
      </c>
    </row>
    <row r="2722" spans="1:10" x14ac:dyDescent="0.25">
      <c r="A2722">
        <v>951</v>
      </c>
      <c r="B2722">
        <v>3</v>
      </c>
      <c r="C2722">
        <v>339</v>
      </c>
      <c r="D2722">
        <v>62</v>
      </c>
      <c r="E2722">
        <v>2</v>
      </c>
      <c r="F2722">
        <v>2</v>
      </c>
      <c r="G2722">
        <v>3499.99</v>
      </c>
      <c r="H2722" s="12">
        <v>0.2</v>
      </c>
      <c r="I2722" s="21">
        <f t="shared" si="84"/>
        <v>699.99800000000005</v>
      </c>
      <c r="J2722" s="1">
        <f t="shared" si="85"/>
        <v>5599.9839999999995</v>
      </c>
    </row>
    <row r="2723" spans="1:10" x14ac:dyDescent="0.25">
      <c r="A2723">
        <v>952</v>
      </c>
      <c r="B2723">
        <v>1</v>
      </c>
      <c r="C2723">
        <v>355</v>
      </c>
      <c r="D2723">
        <v>20</v>
      </c>
      <c r="E2723">
        <v>2</v>
      </c>
      <c r="F2723">
        <v>2</v>
      </c>
      <c r="G2723">
        <v>599.99</v>
      </c>
      <c r="H2723" s="12">
        <v>7.0000000000000007E-2</v>
      </c>
      <c r="I2723" s="21">
        <f t="shared" si="84"/>
        <v>41.999300000000005</v>
      </c>
      <c r="J2723" s="1">
        <f t="shared" si="85"/>
        <v>1115.9814000000001</v>
      </c>
    </row>
    <row r="2724" spans="1:10" x14ac:dyDescent="0.25">
      <c r="A2724">
        <v>952</v>
      </c>
      <c r="B2724">
        <v>2</v>
      </c>
      <c r="C2724">
        <v>355</v>
      </c>
      <c r="D2724">
        <v>57</v>
      </c>
      <c r="E2724">
        <v>2</v>
      </c>
      <c r="F2724">
        <v>1</v>
      </c>
      <c r="G2724">
        <v>1999.99</v>
      </c>
      <c r="H2724" s="12">
        <v>0.05</v>
      </c>
      <c r="I2724" s="21">
        <f t="shared" si="84"/>
        <v>99.999500000000012</v>
      </c>
      <c r="J2724" s="1">
        <f t="shared" si="85"/>
        <v>1899.9904999999999</v>
      </c>
    </row>
    <row r="2725" spans="1:10" x14ac:dyDescent="0.25">
      <c r="A2725">
        <v>953</v>
      </c>
      <c r="B2725">
        <v>1</v>
      </c>
      <c r="C2725">
        <v>658</v>
      </c>
      <c r="D2725">
        <v>23</v>
      </c>
      <c r="E2725">
        <v>2</v>
      </c>
      <c r="F2725">
        <v>2</v>
      </c>
      <c r="G2725">
        <v>299.99</v>
      </c>
      <c r="H2725" s="12">
        <v>7.0000000000000007E-2</v>
      </c>
      <c r="I2725" s="21">
        <f t="shared" si="84"/>
        <v>20.999300000000002</v>
      </c>
      <c r="J2725" s="1">
        <f t="shared" si="85"/>
        <v>557.98140000000001</v>
      </c>
    </row>
    <row r="2726" spans="1:10" x14ac:dyDescent="0.25">
      <c r="A2726">
        <v>954</v>
      </c>
      <c r="B2726">
        <v>1</v>
      </c>
      <c r="C2726">
        <v>611</v>
      </c>
      <c r="D2726">
        <v>4</v>
      </c>
      <c r="E2726">
        <v>2</v>
      </c>
      <c r="F2726">
        <v>2</v>
      </c>
      <c r="G2726">
        <v>2899.99</v>
      </c>
      <c r="H2726" s="12">
        <v>0.1</v>
      </c>
      <c r="I2726" s="21">
        <f t="shared" si="84"/>
        <v>289.99899999999997</v>
      </c>
      <c r="J2726" s="1">
        <f t="shared" si="85"/>
        <v>5219.982</v>
      </c>
    </row>
    <row r="2727" spans="1:10" x14ac:dyDescent="0.25">
      <c r="A2727">
        <v>955</v>
      </c>
      <c r="B2727">
        <v>1</v>
      </c>
      <c r="C2727">
        <v>880</v>
      </c>
      <c r="D2727">
        <v>43</v>
      </c>
      <c r="E2727">
        <v>2</v>
      </c>
      <c r="F2727">
        <v>1</v>
      </c>
      <c r="G2727">
        <v>5299.99</v>
      </c>
      <c r="H2727" s="12">
        <v>0.1</v>
      </c>
      <c r="I2727" s="21">
        <f t="shared" si="84"/>
        <v>529.99900000000002</v>
      </c>
      <c r="J2727" s="1">
        <f t="shared" si="85"/>
        <v>4769.991</v>
      </c>
    </row>
    <row r="2728" spans="1:10" x14ac:dyDescent="0.25">
      <c r="A2728">
        <v>955</v>
      </c>
      <c r="B2728">
        <v>2</v>
      </c>
      <c r="C2728">
        <v>880</v>
      </c>
      <c r="D2728">
        <v>31</v>
      </c>
      <c r="E2728">
        <v>2</v>
      </c>
      <c r="F2728">
        <v>2</v>
      </c>
      <c r="G2728">
        <v>1632.99</v>
      </c>
      <c r="H2728" s="12">
        <v>7.0000000000000007E-2</v>
      </c>
      <c r="I2728" s="21">
        <f t="shared" si="84"/>
        <v>114.30930000000001</v>
      </c>
      <c r="J2728" s="1">
        <f t="shared" si="85"/>
        <v>3037.3613999999998</v>
      </c>
    </row>
    <row r="2729" spans="1:10" x14ac:dyDescent="0.25">
      <c r="A2729">
        <v>955</v>
      </c>
      <c r="B2729">
        <v>3</v>
      </c>
      <c r="C2729">
        <v>880</v>
      </c>
      <c r="D2729">
        <v>96</v>
      </c>
      <c r="E2729">
        <v>2</v>
      </c>
      <c r="F2729">
        <v>1</v>
      </c>
      <c r="G2729">
        <v>349.99</v>
      </c>
      <c r="H2729" s="12">
        <v>0.05</v>
      </c>
      <c r="I2729" s="21">
        <f t="shared" si="84"/>
        <v>17.499500000000001</v>
      </c>
      <c r="J2729" s="1">
        <f t="shared" si="85"/>
        <v>332.4905</v>
      </c>
    </row>
    <row r="2730" spans="1:10" x14ac:dyDescent="0.25">
      <c r="A2730">
        <v>955</v>
      </c>
      <c r="B2730">
        <v>4</v>
      </c>
      <c r="C2730">
        <v>880</v>
      </c>
      <c r="D2730">
        <v>63</v>
      </c>
      <c r="E2730">
        <v>2</v>
      </c>
      <c r="F2730">
        <v>1</v>
      </c>
      <c r="G2730">
        <v>3499.99</v>
      </c>
      <c r="H2730" s="12">
        <v>0.2</v>
      </c>
      <c r="I2730" s="21">
        <f t="shared" si="84"/>
        <v>699.99800000000005</v>
      </c>
      <c r="J2730" s="1">
        <f t="shared" si="85"/>
        <v>2799.9919999999997</v>
      </c>
    </row>
    <row r="2731" spans="1:10" x14ac:dyDescent="0.25">
      <c r="A2731">
        <v>955</v>
      </c>
      <c r="B2731">
        <v>5</v>
      </c>
      <c r="C2731">
        <v>880</v>
      </c>
      <c r="D2731">
        <v>88</v>
      </c>
      <c r="E2731">
        <v>2</v>
      </c>
      <c r="F2731">
        <v>1</v>
      </c>
      <c r="G2731">
        <v>189.99</v>
      </c>
      <c r="H2731" s="12">
        <v>0.05</v>
      </c>
      <c r="I2731" s="21">
        <f t="shared" si="84"/>
        <v>9.4995000000000012</v>
      </c>
      <c r="J2731" s="1">
        <f t="shared" si="85"/>
        <v>180.4905</v>
      </c>
    </row>
    <row r="2732" spans="1:10" x14ac:dyDescent="0.25">
      <c r="A2732">
        <v>956</v>
      </c>
      <c r="B2732">
        <v>1</v>
      </c>
      <c r="C2732">
        <v>1184</v>
      </c>
      <c r="D2732">
        <v>76</v>
      </c>
      <c r="E2732">
        <v>2</v>
      </c>
      <c r="F2732">
        <v>2</v>
      </c>
      <c r="G2732">
        <v>299.99</v>
      </c>
      <c r="H2732" s="12">
        <v>0.1</v>
      </c>
      <c r="I2732" s="21">
        <f t="shared" si="84"/>
        <v>29.999000000000002</v>
      </c>
      <c r="J2732" s="1">
        <f t="shared" si="85"/>
        <v>539.98199999999997</v>
      </c>
    </row>
    <row r="2733" spans="1:10" x14ac:dyDescent="0.25">
      <c r="A2733">
        <v>956</v>
      </c>
      <c r="B2733">
        <v>2</v>
      </c>
      <c r="C2733">
        <v>1184</v>
      </c>
      <c r="D2733">
        <v>23</v>
      </c>
      <c r="E2733">
        <v>2</v>
      </c>
      <c r="F2733">
        <v>1</v>
      </c>
      <c r="G2733">
        <v>299.99</v>
      </c>
      <c r="H2733" s="12">
        <v>0.2</v>
      </c>
      <c r="I2733" s="21">
        <f t="shared" si="84"/>
        <v>59.998000000000005</v>
      </c>
      <c r="J2733" s="1">
        <f t="shared" si="85"/>
        <v>239.99200000000002</v>
      </c>
    </row>
    <row r="2734" spans="1:10" x14ac:dyDescent="0.25">
      <c r="A2734">
        <v>956</v>
      </c>
      <c r="B2734">
        <v>3</v>
      </c>
      <c r="C2734">
        <v>1184</v>
      </c>
      <c r="D2734">
        <v>73</v>
      </c>
      <c r="E2734">
        <v>2</v>
      </c>
      <c r="F2734">
        <v>2</v>
      </c>
      <c r="G2734">
        <v>749.99</v>
      </c>
      <c r="H2734" s="12">
        <v>0.1</v>
      </c>
      <c r="I2734" s="21">
        <f t="shared" si="84"/>
        <v>74.999000000000009</v>
      </c>
      <c r="J2734" s="1">
        <f t="shared" si="85"/>
        <v>1349.982</v>
      </c>
    </row>
    <row r="2735" spans="1:10" x14ac:dyDescent="0.25">
      <c r="A2735">
        <v>956</v>
      </c>
      <c r="B2735">
        <v>4</v>
      </c>
      <c r="C2735">
        <v>1184</v>
      </c>
      <c r="D2735">
        <v>13</v>
      </c>
      <c r="E2735">
        <v>2</v>
      </c>
      <c r="F2735">
        <v>2</v>
      </c>
      <c r="G2735">
        <v>269.99</v>
      </c>
      <c r="H2735" s="12">
        <v>0.2</v>
      </c>
      <c r="I2735" s="21">
        <f t="shared" si="84"/>
        <v>53.998000000000005</v>
      </c>
      <c r="J2735" s="1">
        <f t="shared" si="85"/>
        <v>431.98400000000004</v>
      </c>
    </row>
    <row r="2736" spans="1:10" x14ac:dyDescent="0.25">
      <c r="A2736">
        <v>956</v>
      </c>
      <c r="B2736">
        <v>5</v>
      </c>
      <c r="C2736">
        <v>1184</v>
      </c>
      <c r="D2736">
        <v>79</v>
      </c>
      <c r="E2736">
        <v>2</v>
      </c>
      <c r="F2736">
        <v>2</v>
      </c>
      <c r="G2736">
        <v>402.99</v>
      </c>
      <c r="H2736" s="12">
        <v>0.1</v>
      </c>
      <c r="I2736" s="21">
        <f t="shared" si="84"/>
        <v>40.299000000000007</v>
      </c>
      <c r="J2736" s="1">
        <f t="shared" si="85"/>
        <v>725.38200000000006</v>
      </c>
    </row>
    <row r="2737" spans="1:10" x14ac:dyDescent="0.25">
      <c r="A2737">
        <v>957</v>
      </c>
      <c r="B2737">
        <v>1</v>
      </c>
      <c r="C2737">
        <v>722</v>
      </c>
      <c r="D2737">
        <v>108</v>
      </c>
      <c r="E2737">
        <v>3</v>
      </c>
      <c r="F2737">
        <v>2</v>
      </c>
      <c r="G2737">
        <v>449.99</v>
      </c>
      <c r="H2737" s="12">
        <v>0.05</v>
      </c>
      <c r="I2737" s="21">
        <f t="shared" si="84"/>
        <v>22.499500000000001</v>
      </c>
      <c r="J2737" s="1">
        <f t="shared" si="85"/>
        <v>854.98099999999999</v>
      </c>
    </row>
    <row r="2738" spans="1:10" x14ac:dyDescent="0.25">
      <c r="A2738">
        <v>957</v>
      </c>
      <c r="B2738">
        <v>2</v>
      </c>
      <c r="C2738">
        <v>722</v>
      </c>
      <c r="D2738">
        <v>14</v>
      </c>
      <c r="E2738">
        <v>3</v>
      </c>
      <c r="F2738">
        <v>2</v>
      </c>
      <c r="G2738">
        <v>269.99</v>
      </c>
      <c r="H2738" s="12">
        <v>7.0000000000000007E-2</v>
      </c>
      <c r="I2738" s="21">
        <f t="shared" si="84"/>
        <v>18.899300000000004</v>
      </c>
      <c r="J2738" s="1">
        <f t="shared" si="85"/>
        <v>502.1814</v>
      </c>
    </row>
    <row r="2739" spans="1:10" x14ac:dyDescent="0.25">
      <c r="A2739">
        <v>957</v>
      </c>
      <c r="B2739">
        <v>3</v>
      </c>
      <c r="C2739">
        <v>722</v>
      </c>
      <c r="D2739">
        <v>70</v>
      </c>
      <c r="E2739">
        <v>3</v>
      </c>
      <c r="F2739">
        <v>2</v>
      </c>
      <c r="G2739">
        <v>659.99</v>
      </c>
      <c r="H2739" s="12">
        <v>0.05</v>
      </c>
      <c r="I2739" s="21">
        <f t="shared" si="84"/>
        <v>32.999500000000005</v>
      </c>
      <c r="J2739" s="1">
        <f t="shared" si="85"/>
        <v>1253.981</v>
      </c>
    </row>
    <row r="2740" spans="1:10" x14ac:dyDescent="0.25">
      <c r="A2740">
        <v>957</v>
      </c>
      <c r="B2740">
        <v>4</v>
      </c>
      <c r="C2740">
        <v>722</v>
      </c>
      <c r="D2740">
        <v>66</v>
      </c>
      <c r="E2740">
        <v>3</v>
      </c>
      <c r="F2740">
        <v>1</v>
      </c>
      <c r="G2740">
        <v>250.99</v>
      </c>
      <c r="H2740" s="12">
        <v>7.0000000000000007E-2</v>
      </c>
      <c r="I2740" s="21">
        <f t="shared" si="84"/>
        <v>17.569300000000002</v>
      </c>
      <c r="J2740" s="1">
        <f t="shared" si="85"/>
        <v>233.42070000000001</v>
      </c>
    </row>
    <row r="2741" spans="1:10" x14ac:dyDescent="0.25">
      <c r="A2741">
        <v>957</v>
      </c>
      <c r="B2741">
        <v>5</v>
      </c>
      <c r="C2741">
        <v>722</v>
      </c>
      <c r="D2741">
        <v>111</v>
      </c>
      <c r="E2741">
        <v>3</v>
      </c>
      <c r="F2741">
        <v>1</v>
      </c>
      <c r="G2741">
        <v>470.99</v>
      </c>
      <c r="H2741" s="12">
        <v>0.05</v>
      </c>
      <c r="I2741" s="21">
        <f t="shared" si="84"/>
        <v>23.549500000000002</v>
      </c>
      <c r="J2741" s="1">
        <f t="shared" si="85"/>
        <v>447.44049999999999</v>
      </c>
    </row>
    <row r="2742" spans="1:10" x14ac:dyDescent="0.25">
      <c r="A2742">
        <v>958</v>
      </c>
      <c r="B2742">
        <v>1</v>
      </c>
      <c r="C2742">
        <v>1276</v>
      </c>
      <c r="D2742">
        <v>51</v>
      </c>
      <c r="E2742">
        <v>1</v>
      </c>
      <c r="F2742">
        <v>1</v>
      </c>
      <c r="G2742">
        <v>6499.99</v>
      </c>
      <c r="H2742" s="12">
        <v>0.1</v>
      </c>
      <c r="I2742" s="21">
        <f t="shared" si="84"/>
        <v>649.99900000000002</v>
      </c>
      <c r="J2742" s="1">
        <f t="shared" si="85"/>
        <v>5849.991</v>
      </c>
    </row>
    <row r="2743" spans="1:10" x14ac:dyDescent="0.25">
      <c r="A2743">
        <v>958</v>
      </c>
      <c r="B2743">
        <v>2</v>
      </c>
      <c r="C2743">
        <v>1276</v>
      </c>
      <c r="D2743">
        <v>76</v>
      </c>
      <c r="E2743">
        <v>1</v>
      </c>
      <c r="F2743">
        <v>1</v>
      </c>
      <c r="G2743">
        <v>299.99</v>
      </c>
      <c r="H2743" s="12">
        <v>0.2</v>
      </c>
      <c r="I2743" s="21">
        <f t="shared" si="84"/>
        <v>59.998000000000005</v>
      </c>
      <c r="J2743" s="1">
        <f t="shared" si="85"/>
        <v>239.99200000000002</v>
      </c>
    </row>
    <row r="2744" spans="1:10" x14ac:dyDescent="0.25">
      <c r="A2744">
        <v>959</v>
      </c>
      <c r="B2744">
        <v>1</v>
      </c>
      <c r="C2744">
        <v>650</v>
      </c>
      <c r="D2744">
        <v>15</v>
      </c>
      <c r="E2744">
        <v>2</v>
      </c>
      <c r="F2744">
        <v>1</v>
      </c>
      <c r="G2744">
        <v>529.99</v>
      </c>
      <c r="H2744" s="12">
        <v>0.2</v>
      </c>
      <c r="I2744" s="21">
        <f t="shared" si="84"/>
        <v>105.998</v>
      </c>
      <c r="J2744" s="1">
        <f t="shared" si="85"/>
        <v>423.99200000000002</v>
      </c>
    </row>
    <row r="2745" spans="1:10" x14ac:dyDescent="0.25">
      <c r="A2745">
        <v>959</v>
      </c>
      <c r="B2745">
        <v>2</v>
      </c>
      <c r="C2745">
        <v>650</v>
      </c>
      <c r="D2745">
        <v>72</v>
      </c>
      <c r="E2745">
        <v>2</v>
      </c>
      <c r="F2745">
        <v>1</v>
      </c>
      <c r="G2745">
        <v>619.99</v>
      </c>
      <c r="H2745" s="12">
        <v>0.1</v>
      </c>
      <c r="I2745" s="21">
        <f t="shared" si="84"/>
        <v>61.999000000000002</v>
      </c>
      <c r="J2745" s="1">
        <f t="shared" si="85"/>
        <v>557.99099999999999</v>
      </c>
    </row>
    <row r="2746" spans="1:10" x14ac:dyDescent="0.25">
      <c r="A2746">
        <v>959</v>
      </c>
      <c r="B2746">
        <v>3</v>
      </c>
      <c r="C2746">
        <v>650</v>
      </c>
      <c r="D2746">
        <v>41</v>
      </c>
      <c r="E2746">
        <v>2</v>
      </c>
      <c r="F2746">
        <v>1</v>
      </c>
      <c r="G2746">
        <v>1469.99</v>
      </c>
      <c r="H2746" s="12">
        <v>0.05</v>
      </c>
      <c r="I2746" s="21">
        <f t="shared" si="84"/>
        <v>73.499499999999998</v>
      </c>
      <c r="J2746" s="1">
        <f t="shared" si="85"/>
        <v>1396.4905000000001</v>
      </c>
    </row>
    <row r="2747" spans="1:10" x14ac:dyDescent="0.25">
      <c r="A2747">
        <v>959</v>
      </c>
      <c r="B2747">
        <v>4</v>
      </c>
      <c r="C2747">
        <v>650</v>
      </c>
      <c r="D2747">
        <v>65</v>
      </c>
      <c r="E2747">
        <v>2</v>
      </c>
      <c r="F2747">
        <v>1</v>
      </c>
      <c r="G2747">
        <v>346.99</v>
      </c>
      <c r="H2747" s="12">
        <v>7.0000000000000007E-2</v>
      </c>
      <c r="I2747" s="21">
        <f t="shared" si="84"/>
        <v>24.289300000000004</v>
      </c>
      <c r="J2747" s="1">
        <f t="shared" si="85"/>
        <v>322.70069999999998</v>
      </c>
    </row>
    <row r="2748" spans="1:10" x14ac:dyDescent="0.25">
      <c r="A2748">
        <v>960</v>
      </c>
      <c r="B2748">
        <v>1</v>
      </c>
      <c r="C2748">
        <v>1390</v>
      </c>
      <c r="D2748">
        <v>73</v>
      </c>
      <c r="E2748">
        <v>2</v>
      </c>
      <c r="F2748">
        <v>2</v>
      </c>
      <c r="G2748">
        <v>749.99</v>
      </c>
      <c r="H2748" s="12">
        <v>0.05</v>
      </c>
      <c r="I2748" s="21">
        <f t="shared" si="84"/>
        <v>37.499500000000005</v>
      </c>
      <c r="J2748" s="1">
        <f t="shared" si="85"/>
        <v>1424.981</v>
      </c>
    </row>
    <row r="2749" spans="1:10" x14ac:dyDescent="0.25">
      <c r="A2749">
        <v>960</v>
      </c>
      <c r="B2749">
        <v>2</v>
      </c>
      <c r="C2749">
        <v>1390</v>
      </c>
      <c r="D2749">
        <v>52</v>
      </c>
      <c r="E2749">
        <v>2</v>
      </c>
      <c r="F2749">
        <v>1</v>
      </c>
      <c r="G2749">
        <v>875.99</v>
      </c>
      <c r="H2749" s="12">
        <v>0.1</v>
      </c>
      <c r="I2749" s="21">
        <f t="shared" si="84"/>
        <v>87.599000000000004</v>
      </c>
      <c r="J2749" s="1">
        <f t="shared" si="85"/>
        <v>788.39099999999996</v>
      </c>
    </row>
    <row r="2750" spans="1:10" x14ac:dyDescent="0.25">
      <c r="A2750">
        <v>960</v>
      </c>
      <c r="B2750">
        <v>3</v>
      </c>
      <c r="C2750">
        <v>1390</v>
      </c>
      <c r="D2750">
        <v>48</v>
      </c>
      <c r="E2750">
        <v>2</v>
      </c>
      <c r="F2750">
        <v>2</v>
      </c>
      <c r="G2750">
        <v>1499.99</v>
      </c>
      <c r="H2750" s="12">
        <v>0.05</v>
      </c>
      <c r="I2750" s="21">
        <f t="shared" si="84"/>
        <v>74.999499999999998</v>
      </c>
      <c r="J2750" s="1">
        <f t="shared" si="85"/>
        <v>2849.9810000000002</v>
      </c>
    </row>
    <row r="2751" spans="1:10" x14ac:dyDescent="0.25">
      <c r="A2751">
        <v>960</v>
      </c>
      <c r="B2751">
        <v>4</v>
      </c>
      <c r="C2751">
        <v>1390</v>
      </c>
      <c r="D2751">
        <v>83</v>
      </c>
      <c r="E2751">
        <v>2</v>
      </c>
      <c r="F2751">
        <v>2</v>
      </c>
      <c r="G2751">
        <v>149.99</v>
      </c>
      <c r="H2751" s="12">
        <v>0.1</v>
      </c>
      <c r="I2751" s="21">
        <f t="shared" si="84"/>
        <v>14.999000000000002</v>
      </c>
      <c r="J2751" s="1">
        <f t="shared" si="85"/>
        <v>269.98200000000003</v>
      </c>
    </row>
    <row r="2752" spans="1:10" x14ac:dyDescent="0.25">
      <c r="A2752">
        <v>961</v>
      </c>
      <c r="B2752">
        <v>1</v>
      </c>
      <c r="C2752">
        <v>82</v>
      </c>
      <c r="D2752">
        <v>105</v>
      </c>
      <c r="E2752">
        <v>1</v>
      </c>
      <c r="F2752">
        <v>1</v>
      </c>
      <c r="G2752">
        <v>533.99</v>
      </c>
      <c r="H2752" s="12">
        <v>0.1</v>
      </c>
      <c r="I2752" s="21">
        <f t="shared" si="84"/>
        <v>53.399000000000001</v>
      </c>
      <c r="J2752" s="1">
        <f t="shared" si="85"/>
        <v>480.59100000000001</v>
      </c>
    </row>
    <row r="2753" spans="1:10" x14ac:dyDescent="0.25">
      <c r="A2753">
        <v>961</v>
      </c>
      <c r="B2753">
        <v>2</v>
      </c>
      <c r="C2753">
        <v>82</v>
      </c>
      <c r="D2753">
        <v>47</v>
      </c>
      <c r="E2753">
        <v>1</v>
      </c>
      <c r="F2753">
        <v>2</v>
      </c>
      <c r="G2753">
        <v>5299.99</v>
      </c>
      <c r="H2753" s="12">
        <v>0.2</v>
      </c>
      <c r="I2753" s="21">
        <f t="shared" si="84"/>
        <v>1059.998</v>
      </c>
      <c r="J2753" s="1">
        <f t="shared" si="85"/>
        <v>8479.9840000000004</v>
      </c>
    </row>
    <row r="2754" spans="1:10" x14ac:dyDescent="0.25">
      <c r="A2754">
        <v>961</v>
      </c>
      <c r="B2754">
        <v>3</v>
      </c>
      <c r="C2754">
        <v>82</v>
      </c>
      <c r="D2754">
        <v>65</v>
      </c>
      <c r="E2754">
        <v>1</v>
      </c>
      <c r="F2754">
        <v>2</v>
      </c>
      <c r="G2754">
        <v>346.99</v>
      </c>
      <c r="H2754" s="12">
        <v>7.0000000000000007E-2</v>
      </c>
      <c r="I2754" s="21">
        <f t="shared" si="84"/>
        <v>24.289300000000004</v>
      </c>
      <c r="J2754" s="1">
        <f t="shared" si="85"/>
        <v>645.40139999999997</v>
      </c>
    </row>
    <row r="2755" spans="1:10" x14ac:dyDescent="0.25">
      <c r="A2755">
        <v>962</v>
      </c>
      <c r="B2755">
        <v>1</v>
      </c>
      <c r="C2755">
        <v>570</v>
      </c>
      <c r="D2755">
        <v>65</v>
      </c>
      <c r="E2755">
        <v>2</v>
      </c>
      <c r="F2755">
        <v>2</v>
      </c>
      <c r="G2755">
        <v>346.99</v>
      </c>
      <c r="H2755" s="12">
        <v>7.0000000000000007E-2</v>
      </c>
      <c r="I2755" s="21">
        <f t="shared" ref="I2755:I2818" si="86">G2755*H2755</f>
        <v>24.289300000000004</v>
      </c>
      <c r="J2755" s="1">
        <f t="shared" ref="J2755:J2818" si="87">(G2755-I2755)*F2755</f>
        <v>645.40139999999997</v>
      </c>
    </row>
    <row r="2756" spans="1:10" x14ac:dyDescent="0.25">
      <c r="A2756">
        <v>962</v>
      </c>
      <c r="B2756">
        <v>2</v>
      </c>
      <c r="C2756">
        <v>570</v>
      </c>
      <c r="D2756">
        <v>64</v>
      </c>
      <c r="E2756">
        <v>2</v>
      </c>
      <c r="F2756">
        <v>2</v>
      </c>
      <c r="G2756">
        <v>489.99</v>
      </c>
      <c r="H2756" s="12">
        <v>7.0000000000000007E-2</v>
      </c>
      <c r="I2756" s="21">
        <f t="shared" si="86"/>
        <v>34.299300000000002</v>
      </c>
      <c r="J2756" s="1">
        <f t="shared" si="87"/>
        <v>911.38139999999999</v>
      </c>
    </row>
    <row r="2757" spans="1:10" x14ac:dyDescent="0.25">
      <c r="A2757">
        <v>963</v>
      </c>
      <c r="B2757">
        <v>1</v>
      </c>
      <c r="C2757">
        <v>1432</v>
      </c>
      <c r="D2757">
        <v>4</v>
      </c>
      <c r="E2757">
        <v>2</v>
      </c>
      <c r="F2757">
        <v>1</v>
      </c>
      <c r="G2757">
        <v>2899.99</v>
      </c>
      <c r="H2757" s="12">
        <v>7.0000000000000007E-2</v>
      </c>
      <c r="I2757" s="21">
        <f t="shared" si="86"/>
        <v>202.99930000000001</v>
      </c>
      <c r="J2757" s="1">
        <f t="shared" si="87"/>
        <v>2696.9906999999998</v>
      </c>
    </row>
    <row r="2758" spans="1:10" x14ac:dyDescent="0.25">
      <c r="A2758">
        <v>964</v>
      </c>
      <c r="B2758">
        <v>1</v>
      </c>
      <c r="C2758">
        <v>404</v>
      </c>
      <c r="D2758">
        <v>90</v>
      </c>
      <c r="E2758">
        <v>2</v>
      </c>
      <c r="F2758">
        <v>1</v>
      </c>
      <c r="G2758">
        <v>209.99</v>
      </c>
      <c r="H2758" s="12">
        <v>0.2</v>
      </c>
      <c r="I2758" s="21">
        <f t="shared" si="86"/>
        <v>41.998000000000005</v>
      </c>
      <c r="J2758" s="1">
        <f t="shared" si="87"/>
        <v>167.99200000000002</v>
      </c>
    </row>
    <row r="2759" spans="1:10" x14ac:dyDescent="0.25">
      <c r="A2759">
        <v>964</v>
      </c>
      <c r="B2759">
        <v>2</v>
      </c>
      <c r="C2759">
        <v>404</v>
      </c>
      <c r="D2759">
        <v>74</v>
      </c>
      <c r="E2759">
        <v>2</v>
      </c>
      <c r="F2759">
        <v>1</v>
      </c>
      <c r="G2759">
        <v>439.99</v>
      </c>
      <c r="H2759" s="12">
        <v>0.2</v>
      </c>
      <c r="I2759" s="21">
        <f t="shared" si="86"/>
        <v>87.998000000000005</v>
      </c>
      <c r="J2759" s="1">
        <f t="shared" si="87"/>
        <v>351.99200000000002</v>
      </c>
    </row>
    <row r="2760" spans="1:10" x14ac:dyDescent="0.25">
      <c r="A2760">
        <v>965</v>
      </c>
      <c r="B2760">
        <v>1</v>
      </c>
      <c r="C2760">
        <v>457</v>
      </c>
      <c r="D2760">
        <v>90</v>
      </c>
      <c r="E2760">
        <v>2</v>
      </c>
      <c r="F2760">
        <v>2</v>
      </c>
      <c r="G2760">
        <v>209.99</v>
      </c>
      <c r="H2760" s="12">
        <v>0.1</v>
      </c>
      <c r="I2760" s="21">
        <f t="shared" si="86"/>
        <v>20.999000000000002</v>
      </c>
      <c r="J2760" s="1">
        <f t="shared" si="87"/>
        <v>377.98200000000003</v>
      </c>
    </row>
    <row r="2761" spans="1:10" x14ac:dyDescent="0.25">
      <c r="A2761">
        <v>966</v>
      </c>
      <c r="B2761">
        <v>1</v>
      </c>
      <c r="C2761">
        <v>389</v>
      </c>
      <c r="D2761">
        <v>88</v>
      </c>
      <c r="E2761">
        <v>3</v>
      </c>
      <c r="F2761">
        <v>1</v>
      </c>
      <c r="G2761">
        <v>189.99</v>
      </c>
      <c r="H2761" s="12">
        <v>0.05</v>
      </c>
      <c r="I2761" s="21">
        <f t="shared" si="86"/>
        <v>9.4995000000000012</v>
      </c>
      <c r="J2761" s="1">
        <f t="shared" si="87"/>
        <v>180.4905</v>
      </c>
    </row>
    <row r="2762" spans="1:10" x14ac:dyDescent="0.25">
      <c r="A2762">
        <v>966</v>
      </c>
      <c r="B2762">
        <v>2</v>
      </c>
      <c r="C2762">
        <v>389</v>
      </c>
      <c r="D2762">
        <v>73</v>
      </c>
      <c r="E2762">
        <v>3</v>
      </c>
      <c r="F2762">
        <v>1</v>
      </c>
      <c r="G2762">
        <v>749.99</v>
      </c>
      <c r="H2762" s="12">
        <v>7.0000000000000007E-2</v>
      </c>
      <c r="I2762" s="21">
        <f t="shared" si="86"/>
        <v>52.499300000000005</v>
      </c>
      <c r="J2762" s="1">
        <f t="shared" si="87"/>
        <v>697.49070000000006</v>
      </c>
    </row>
    <row r="2763" spans="1:10" x14ac:dyDescent="0.25">
      <c r="A2763">
        <v>967</v>
      </c>
      <c r="B2763">
        <v>1</v>
      </c>
      <c r="C2763">
        <v>1323</v>
      </c>
      <c r="D2763">
        <v>66</v>
      </c>
      <c r="E2763">
        <v>2</v>
      </c>
      <c r="F2763">
        <v>1</v>
      </c>
      <c r="G2763">
        <v>250.99</v>
      </c>
      <c r="H2763" s="12">
        <v>0.2</v>
      </c>
      <c r="I2763" s="21">
        <f t="shared" si="86"/>
        <v>50.198000000000008</v>
      </c>
      <c r="J2763" s="1">
        <f t="shared" si="87"/>
        <v>200.792</v>
      </c>
    </row>
    <row r="2764" spans="1:10" x14ac:dyDescent="0.25">
      <c r="A2764">
        <v>967</v>
      </c>
      <c r="B2764">
        <v>2</v>
      </c>
      <c r="C2764">
        <v>1323</v>
      </c>
      <c r="D2764">
        <v>77</v>
      </c>
      <c r="E2764">
        <v>2</v>
      </c>
      <c r="F2764">
        <v>2</v>
      </c>
      <c r="G2764">
        <v>799.99</v>
      </c>
      <c r="H2764" s="12">
        <v>0.05</v>
      </c>
      <c r="I2764" s="21">
        <f t="shared" si="86"/>
        <v>39.999500000000005</v>
      </c>
      <c r="J2764" s="1">
        <f t="shared" si="87"/>
        <v>1519.981</v>
      </c>
    </row>
    <row r="2765" spans="1:10" x14ac:dyDescent="0.25">
      <c r="A2765">
        <v>967</v>
      </c>
      <c r="B2765">
        <v>3</v>
      </c>
      <c r="C2765">
        <v>1323</v>
      </c>
      <c r="D2765">
        <v>87</v>
      </c>
      <c r="E2765">
        <v>2</v>
      </c>
      <c r="F2765">
        <v>1</v>
      </c>
      <c r="G2765">
        <v>189.99</v>
      </c>
      <c r="H2765" s="12">
        <v>0.1</v>
      </c>
      <c r="I2765" s="21">
        <f t="shared" si="86"/>
        <v>18.999000000000002</v>
      </c>
      <c r="J2765" s="1">
        <f t="shared" si="87"/>
        <v>170.99100000000001</v>
      </c>
    </row>
    <row r="2766" spans="1:10" x14ac:dyDescent="0.25">
      <c r="A2766">
        <v>967</v>
      </c>
      <c r="B2766">
        <v>4</v>
      </c>
      <c r="C2766">
        <v>1323</v>
      </c>
      <c r="D2766">
        <v>103</v>
      </c>
      <c r="E2766">
        <v>2</v>
      </c>
      <c r="F2766">
        <v>1</v>
      </c>
      <c r="G2766">
        <v>551.99</v>
      </c>
      <c r="H2766" s="12">
        <v>0.2</v>
      </c>
      <c r="I2766" s="21">
        <f t="shared" si="86"/>
        <v>110.39800000000001</v>
      </c>
      <c r="J2766" s="1">
        <f t="shared" si="87"/>
        <v>441.59199999999998</v>
      </c>
    </row>
    <row r="2767" spans="1:10" x14ac:dyDescent="0.25">
      <c r="A2767">
        <v>968</v>
      </c>
      <c r="B2767">
        <v>1</v>
      </c>
      <c r="C2767">
        <v>1403</v>
      </c>
      <c r="D2767">
        <v>87</v>
      </c>
      <c r="E2767">
        <v>2</v>
      </c>
      <c r="F2767">
        <v>1</v>
      </c>
      <c r="G2767">
        <v>189.99</v>
      </c>
      <c r="H2767" s="12">
        <v>0.2</v>
      </c>
      <c r="I2767" s="21">
        <f t="shared" si="86"/>
        <v>37.998000000000005</v>
      </c>
      <c r="J2767" s="1">
        <f t="shared" si="87"/>
        <v>151.99200000000002</v>
      </c>
    </row>
    <row r="2768" spans="1:10" x14ac:dyDescent="0.25">
      <c r="A2768">
        <v>968</v>
      </c>
      <c r="B2768">
        <v>2</v>
      </c>
      <c r="C2768">
        <v>1403</v>
      </c>
      <c r="D2768">
        <v>61</v>
      </c>
      <c r="E2768">
        <v>2</v>
      </c>
      <c r="F2768">
        <v>2</v>
      </c>
      <c r="G2768">
        <v>4999.99</v>
      </c>
      <c r="H2768" s="12">
        <v>0.05</v>
      </c>
      <c r="I2768" s="21">
        <f t="shared" si="86"/>
        <v>249.99950000000001</v>
      </c>
      <c r="J2768" s="1">
        <f t="shared" si="87"/>
        <v>9499.9809999999998</v>
      </c>
    </row>
    <row r="2769" spans="1:10" x14ac:dyDescent="0.25">
      <c r="A2769">
        <v>968</v>
      </c>
      <c r="B2769">
        <v>3</v>
      </c>
      <c r="C2769">
        <v>1403</v>
      </c>
      <c r="D2769">
        <v>10</v>
      </c>
      <c r="E2769">
        <v>2</v>
      </c>
      <c r="F2769">
        <v>2</v>
      </c>
      <c r="G2769">
        <v>1549</v>
      </c>
      <c r="H2769" s="12">
        <v>0.05</v>
      </c>
      <c r="I2769" s="21">
        <f t="shared" si="86"/>
        <v>77.45</v>
      </c>
      <c r="J2769" s="1">
        <f t="shared" si="87"/>
        <v>2943.1</v>
      </c>
    </row>
    <row r="2770" spans="1:10" x14ac:dyDescent="0.25">
      <c r="A2770">
        <v>969</v>
      </c>
      <c r="B2770">
        <v>1</v>
      </c>
      <c r="C2770">
        <v>248</v>
      </c>
      <c r="D2770">
        <v>74</v>
      </c>
      <c r="E2770">
        <v>3</v>
      </c>
      <c r="F2770">
        <v>1</v>
      </c>
      <c r="G2770">
        <v>439.99</v>
      </c>
      <c r="H2770" s="12">
        <v>0.2</v>
      </c>
      <c r="I2770" s="21">
        <f t="shared" si="86"/>
        <v>87.998000000000005</v>
      </c>
      <c r="J2770" s="1">
        <f t="shared" si="87"/>
        <v>351.99200000000002</v>
      </c>
    </row>
    <row r="2771" spans="1:10" x14ac:dyDescent="0.25">
      <c r="A2771">
        <v>969</v>
      </c>
      <c r="B2771">
        <v>2</v>
      </c>
      <c r="C2771">
        <v>248</v>
      </c>
      <c r="D2771">
        <v>36</v>
      </c>
      <c r="E2771">
        <v>3</v>
      </c>
      <c r="F2771">
        <v>1</v>
      </c>
      <c r="G2771">
        <v>832.99</v>
      </c>
      <c r="H2771" s="12">
        <v>0.1</v>
      </c>
      <c r="I2771" s="21">
        <f t="shared" si="86"/>
        <v>83.299000000000007</v>
      </c>
      <c r="J2771" s="1">
        <f t="shared" si="87"/>
        <v>749.69100000000003</v>
      </c>
    </row>
    <row r="2772" spans="1:10" x14ac:dyDescent="0.25">
      <c r="A2772">
        <v>970</v>
      </c>
      <c r="B2772">
        <v>1</v>
      </c>
      <c r="C2772">
        <v>836</v>
      </c>
      <c r="D2772">
        <v>85</v>
      </c>
      <c r="E2772">
        <v>2</v>
      </c>
      <c r="F2772">
        <v>1</v>
      </c>
      <c r="G2772">
        <v>329.99</v>
      </c>
      <c r="H2772" s="12">
        <v>0.1</v>
      </c>
      <c r="I2772" s="21">
        <f t="shared" si="86"/>
        <v>32.999000000000002</v>
      </c>
      <c r="J2772" s="1">
        <f t="shared" si="87"/>
        <v>296.99099999999999</v>
      </c>
    </row>
    <row r="2773" spans="1:10" x14ac:dyDescent="0.25">
      <c r="A2773">
        <v>970</v>
      </c>
      <c r="B2773">
        <v>2</v>
      </c>
      <c r="C2773">
        <v>836</v>
      </c>
      <c r="D2773">
        <v>48</v>
      </c>
      <c r="E2773">
        <v>2</v>
      </c>
      <c r="F2773">
        <v>2</v>
      </c>
      <c r="G2773">
        <v>1499.99</v>
      </c>
      <c r="H2773" s="12">
        <v>0.1</v>
      </c>
      <c r="I2773" s="21">
        <f t="shared" si="86"/>
        <v>149.999</v>
      </c>
      <c r="J2773" s="1">
        <f t="shared" si="87"/>
        <v>2699.982</v>
      </c>
    </row>
    <row r="2774" spans="1:10" x14ac:dyDescent="0.25">
      <c r="A2774">
        <v>970</v>
      </c>
      <c r="B2774">
        <v>3</v>
      </c>
      <c r="C2774">
        <v>836</v>
      </c>
      <c r="D2774">
        <v>54</v>
      </c>
      <c r="E2774">
        <v>2</v>
      </c>
      <c r="F2774">
        <v>2</v>
      </c>
      <c r="G2774">
        <v>3199.99</v>
      </c>
      <c r="H2774" s="12">
        <v>0.1</v>
      </c>
      <c r="I2774" s="21">
        <f t="shared" si="86"/>
        <v>319.99900000000002</v>
      </c>
      <c r="J2774" s="1">
        <f t="shared" si="87"/>
        <v>5759.982</v>
      </c>
    </row>
    <row r="2775" spans="1:10" x14ac:dyDescent="0.25">
      <c r="A2775">
        <v>970</v>
      </c>
      <c r="B2775">
        <v>4</v>
      </c>
      <c r="C2775">
        <v>836</v>
      </c>
      <c r="D2775">
        <v>68</v>
      </c>
      <c r="E2775">
        <v>2</v>
      </c>
      <c r="F2775">
        <v>1</v>
      </c>
      <c r="G2775">
        <v>449.99</v>
      </c>
      <c r="H2775" s="12">
        <v>0.1</v>
      </c>
      <c r="I2775" s="21">
        <f t="shared" si="86"/>
        <v>44.999000000000002</v>
      </c>
      <c r="J2775" s="1">
        <f t="shared" si="87"/>
        <v>404.99099999999999</v>
      </c>
    </row>
    <row r="2776" spans="1:10" x14ac:dyDescent="0.25">
      <c r="A2776">
        <v>971</v>
      </c>
      <c r="B2776">
        <v>1</v>
      </c>
      <c r="C2776">
        <v>1426</v>
      </c>
      <c r="D2776">
        <v>70</v>
      </c>
      <c r="E2776">
        <v>3</v>
      </c>
      <c r="F2776">
        <v>2</v>
      </c>
      <c r="G2776">
        <v>659.99</v>
      </c>
      <c r="H2776" s="12">
        <v>0.05</v>
      </c>
      <c r="I2776" s="21">
        <f t="shared" si="86"/>
        <v>32.999500000000005</v>
      </c>
      <c r="J2776" s="1">
        <f t="shared" si="87"/>
        <v>1253.981</v>
      </c>
    </row>
    <row r="2777" spans="1:10" x14ac:dyDescent="0.25">
      <c r="A2777">
        <v>971</v>
      </c>
      <c r="B2777">
        <v>2</v>
      </c>
      <c r="C2777">
        <v>1426</v>
      </c>
      <c r="D2777">
        <v>65</v>
      </c>
      <c r="E2777">
        <v>3</v>
      </c>
      <c r="F2777">
        <v>2</v>
      </c>
      <c r="G2777">
        <v>346.99</v>
      </c>
      <c r="H2777" s="12">
        <v>7.0000000000000007E-2</v>
      </c>
      <c r="I2777" s="21">
        <f t="shared" si="86"/>
        <v>24.289300000000004</v>
      </c>
      <c r="J2777" s="1">
        <f t="shared" si="87"/>
        <v>645.40139999999997</v>
      </c>
    </row>
    <row r="2778" spans="1:10" x14ac:dyDescent="0.25">
      <c r="A2778">
        <v>971</v>
      </c>
      <c r="B2778">
        <v>3</v>
      </c>
      <c r="C2778">
        <v>1426</v>
      </c>
      <c r="D2778">
        <v>8</v>
      </c>
      <c r="E2778">
        <v>3</v>
      </c>
      <c r="F2778">
        <v>2</v>
      </c>
      <c r="G2778">
        <v>1799.99</v>
      </c>
      <c r="H2778" s="12">
        <v>0.05</v>
      </c>
      <c r="I2778" s="21">
        <f t="shared" si="86"/>
        <v>89.999500000000012</v>
      </c>
      <c r="J2778" s="1">
        <f t="shared" si="87"/>
        <v>3419.9809999999998</v>
      </c>
    </row>
    <row r="2779" spans="1:10" x14ac:dyDescent="0.25">
      <c r="A2779">
        <v>971</v>
      </c>
      <c r="B2779">
        <v>4</v>
      </c>
      <c r="C2779">
        <v>1426</v>
      </c>
      <c r="D2779">
        <v>12</v>
      </c>
      <c r="E2779">
        <v>3</v>
      </c>
      <c r="F2779">
        <v>2</v>
      </c>
      <c r="G2779">
        <v>549.99</v>
      </c>
      <c r="H2779" s="12">
        <v>7.0000000000000007E-2</v>
      </c>
      <c r="I2779" s="21">
        <f t="shared" si="86"/>
        <v>38.499300000000005</v>
      </c>
      <c r="J2779" s="1">
        <f t="shared" si="87"/>
        <v>1022.9814</v>
      </c>
    </row>
    <row r="2780" spans="1:10" x14ac:dyDescent="0.25">
      <c r="A2780">
        <v>971</v>
      </c>
      <c r="B2780">
        <v>5</v>
      </c>
      <c r="C2780">
        <v>1426</v>
      </c>
      <c r="D2780">
        <v>38</v>
      </c>
      <c r="E2780">
        <v>3</v>
      </c>
      <c r="F2780">
        <v>1</v>
      </c>
      <c r="G2780">
        <v>549.99</v>
      </c>
      <c r="H2780" s="12">
        <v>0.2</v>
      </c>
      <c r="I2780" s="21">
        <f t="shared" si="86"/>
        <v>109.998</v>
      </c>
      <c r="J2780" s="1">
        <f t="shared" si="87"/>
        <v>439.99200000000002</v>
      </c>
    </row>
    <row r="2781" spans="1:10" x14ac:dyDescent="0.25">
      <c r="A2781">
        <v>972</v>
      </c>
      <c r="B2781">
        <v>1</v>
      </c>
      <c r="C2781">
        <v>270</v>
      </c>
      <c r="D2781">
        <v>100</v>
      </c>
      <c r="E2781">
        <v>2</v>
      </c>
      <c r="F2781">
        <v>1</v>
      </c>
      <c r="G2781">
        <v>489.99</v>
      </c>
      <c r="H2781" s="12">
        <v>0.2</v>
      </c>
      <c r="I2781" s="21">
        <f t="shared" si="86"/>
        <v>97.998000000000005</v>
      </c>
      <c r="J2781" s="1">
        <f t="shared" si="87"/>
        <v>391.99200000000002</v>
      </c>
    </row>
    <row r="2782" spans="1:10" x14ac:dyDescent="0.25">
      <c r="A2782">
        <v>972</v>
      </c>
      <c r="B2782">
        <v>2</v>
      </c>
      <c r="C2782">
        <v>270</v>
      </c>
      <c r="D2782">
        <v>63</v>
      </c>
      <c r="E2782">
        <v>2</v>
      </c>
      <c r="F2782">
        <v>1</v>
      </c>
      <c r="G2782">
        <v>3499.99</v>
      </c>
      <c r="H2782" s="12">
        <v>7.0000000000000007E-2</v>
      </c>
      <c r="I2782" s="21">
        <f t="shared" si="86"/>
        <v>244.99930000000001</v>
      </c>
      <c r="J2782" s="1">
        <f t="shared" si="87"/>
        <v>3254.9906999999998</v>
      </c>
    </row>
    <row r="2783" spans="1:10" x14ac:dyDescent="0.25">
      <c r="A2783">
        <v>973</v>
      </c>
      <c r="B2783">
        <v>1</v>
      </c>
      <c r="C2783">
        <v>238</v>
      </c>
      <c r="D2783">
        <v>4</v>
      </c>
      <c r="E2783">
        <v>2</v>
      </c>
      <c r="F2783">
        <v>2</v>
      </c>
      <c r="G2783">
        <v>2899.99</v>
      </c>
      <c r="H2783" s="12">
        <v>0.1</v>
      </c>
      <c r="I2783" s="21">
        <f t="shared" si="86"/>
        <v>289.99899999999997</v>
      </c>
      <c r="J2783" s="1">
        <f t="shared" si="87"/>
        <v>5219.982</v>
      </c>
    </row>
    <row r="2784" spans="1:10" x14ac:dyDescent="0.25">
      <c r="A2784">
        <v>973</v>
      </c>
      <c r="B2784">
        <v>2</v>
      </c>
      <c r="C2784">
        <v>238</v>
      </c>
      <c r="D2784">
        <v>28</v>
      </c>
      <c r="E2784">
        <v>2</v>
      </c>
      <c r="F2784">
        <v>2</v>
      </c>
      <c r="G2784">
        <v>2499.9899999999998</v>
      </c>
      <c r="H2784" s="12">
        <v>0.1</v>
      </c>
      <c r="I2784" s="21">
        <f t="shared" si="86"/>
        <v>249.999</v>
      </c>
      <c r="J2784" s="1">
        <f t="shared" si="87"/>
        <v>4499.982</v>
      </c>
    </row>
    <row r="2785" spans="1:10" x14ac:dyDescent="0.25">
      <c r="A2785">
        <v>973</v>
      </c>
      <c r="B2785">
        <v>3</v>
      </c>
      <c r="C2785">
        <v>238</v>
      </c>
      <c r="D2785">
        <v>47</v>
      </c>
      <c r="E2785">
        <v>2</v>
      </c>
      <c r="F2785">
        <v>2</v>
      </c>
      <c r="G2785">
        <v>5299.99</v>
      </c>
      <c r="H2785" s="12">
        <v>0.05</v>
      </c>
      <c r="I2785" s="21">
        <f t="shared" si="86"/>
        <v>264.99950000000001</v>
      </c>
      <c r="J2785" s="1">
        <f t="shared" si="87"/>
        <v>10069.981</v>
      </c>
    </row>
    <row r="2786" spans="1:10" x14ac:dyDescent="0.25">
      <c r="A2786">
        <v>973</v>
      </c>
      <c r="B2786">
        <v>4</v>
      </c>
      <c r="C2786">
        <v>238</v>
      </c>
      <c r="D2786">
        <v>71</v>
      </c>
      <c r="E2786">
        <v>2</v>
      </c>
      <c r="F2786">
        <v>1</v>
      </c>
      <c r="G2786">
        <v>416.99</v>
      </c>
      <c r="H2786" s="12">
        <v>7.0000000000000007E-2</v>
      </c>
      <c r="I2786" s="21">
        <f t="shared" si="86"/>
        <v>29.189300000000003</v>
      </c>
      <c r="J2786" s="1">
        <f t="shared" si="87"/>
        <v>387.80070000000001</v>
      </c>
    </row>
    <row r="2787" spans="1:10" x14ac:dyDescent="0.25">
      <c r="A2787">
        <v>974</v>
      </c>
      <c r="B2787">
        <v>1</v>
      </c>
      <c r="C2787">
        <v>511</v>
      </c>
      <c r="D2787">
        <v>33</v>
      </c>
      <c r="E2787">
        <v>3</v>
      </c>
      <c r="F2787">
        <v>2</v>
      </c>
      <c r="G2787">
        <v>469.99</v>
      </c>
      <c r="H2787" s="12">
        <v>0.1</v>
      </c>
      <c r="I2787" s="21">
        <f t="shared" si="86"/>
        <v>46.999000000000002</v>
      </c>
      <c r="J2787" s="1">
        <f t="shared" si="87"/>
        <v>845.98199999999997</v>
      </c>
    </row>
    <row r="2788" spans="1:10" x14ac:dyDescent="0.25">
      <c r="A2788">
        <v>974</v>
      </c>
      <c r="B2788">
        <v>2</v>
      </c>
      <c r="C2788">
        <v>511</v>
      </c>
      <c r="D2788">
        <v>22</v>
      </c>
      <c r="E2788">
        <v>3</v>
      </c>
      <c r="F2788">
        <v>2</v>
      </c>
      <c r="G2788">
        <v>269.99</v>
      </c>
      <c r="H2788" s="12">
        <v>0.2</v>
      </c>
      <c r="I2788" s="21">
        <f t="shared" si="86"/>
        <v>53.998000000000005</v>
      </c>
      <c r="J2788" s="1">
        <f t="shared" si="87"/>
        <v>431.98400000000004</v>
      </c>
    </row>
    <row r="2789" spans="1:10" x14ac:dyDescent="0.25">
      <c r="A2789">
        <v>975</v>
      </c>
      <c r="B2789">
        <v>1</v>
      </c>
      <c r="C2789">
        <v>1092</v>
      </c>
      <c r="D2789">
        <v>110</v>
      </c>
      <c r="E2789">
        <v>2</v>
      </c>
      <c r="F2789">
        <v>2</v>
      </c>
      <c r="G2789">
        <v>470.99</v>
      </c>
      <c r="H2789" s="12">
        <v>0.2</v>
      </c>
      <c r="I2789" s="21">
        <f t="shared" si="86"/>
        <v>94.198000000000008</v>
      </c>
      <c r="J2789" s="1">
        <f t="shared" si="87"/>
        <v>753.58400000000006</v>
      </c>
    </row>
    <row r="2790" spans="1:10" x14ac:dyDescent="0.25">
      <c r="A2790">
        <v>976</v>
      </c>
      <c r="B2790">
        <v>1</v>
      </c>
      <c r="C2790">
        <v>1266</v>
      </c>
      <c r="D2790">
        <v>26</v>
      </c>
      <c r="E2790">
        <v>3</v>
      </c>
      <c r="F2790">
        <v>2</v>
      </c>
      <c r="G2790">
        <v>599.99</v>
      </c>
      <c r="H2790" s="12">
        <v>0.1</v>
      </c>
      <c r="I2790" s="21">
        <f t="shared" si="86"/>
        <v>59.999000000000002</v>
      </c>
      <c r="J2790" s="1">
        <f t="shared" si="87"/>
        <v>1079.982</v>
      </c>
    </row>
    <row r="2791" spans="1:10" x14ac:dyDescent="0.25">
      <c r="A2791">
        <v>976</v>
      </c>
      <c r="B2791">
        <v>2</v>
      </c>
      <c r="C2791">
        <v>1266</v>
      </c>
      <c r="D2791">
        <v>39</v>
      </c>
      <c r="E2791">
        <v>3</v>
      </c>
      <c r="F2791">
        <v>1</v>
      </c>
      <c r="G2791">
        <v>1499.99</v>
      </c>
      <c r="H2791" s="12">
        <v>7.0000000000000007E-2</v>
      </c>
      <c r="I2791" s="21">
        <f t="shared" si="86"/>
        <v>104.99930000000001</v>
      </c>
      <c r="J2791" s="1">
        <f t="shared" si="87"/>
        <v>1394.9907000000001</v>
      </c>
    </row>
    <row r="2792" spans="1:10" x14ac:dyDescent="0.25">
      <c r="A2792">
        <v>977</v>
      </c>
      <c r="B2792">
        <v>1</v>
      </c>
      <c r="C2792">
        <v>400</v>
      </c>
      <c r="D2792">
        <v>52</v>
      </c>
      <c r="E2792">
        <v>2</v>
      </c>
      <c r="F2792">
        <v>2</v>
      </c>
      <c r="G2792">
        <v>875.99</v>
      </c>
      <c r="H2792" s="12">
        <v>0.1</v>
      </c>
      <c r="I2792" s="21">
        <f t="shared" si="86"/>
        <v>87.599000000000004</v>
      </c>
      <c r="J2792" s="1">
        <f t="shared" si="87"/>
        <v>1576.7819999999999</v>
      </c>
    </row>
    <row r="2793" spans="1:10" x14ac:dyDescent="0.25">
      <c r="A2793">
        <v>977</v>
      </c>
      <c r="B2793">
        <v>2</v>
      </c>
      <c r="C2793">
        <v>400</v>
      </c>
      <c r="D2793">
        <v>69</v>
      </c>
      <c r="E2793">
        <v>2</v>
      </c>
      <c r="F2793">
        <v>2</v>
      </c>
      <c r="G2793">
        <v>416.99</v>
      </c>
      <c r="H2793" s="12">
        <v>0.05</v>
      </c>
      <c r="I2793" s="21">
        <f t="shared" si="86"/>
        <v>20.849500000000003</v>
      </c>
      <c r="J2793" s="1">
        <f t="shared" si="87"/>
        <v>792.28100000000006</v>
      </c>
    </row>
    <row r="2794" spans="1:10" x14ac:dyDescent="0.25">
      <c r="A2794">
        <v>977</v>
      </c>
      <c r="B2794">
        <v>3</v>
      </c>
      <c r="C2794">
        <v>400</v>
      </c>
      <c r="D2794">
        <v>27</v>
      </c>
      <c r="E2794">
        <v>2</v>
      </c>
      <c r="F2794">
        <v>1</v>
      </c>
      <c r="G2794">
        <v>999.99</v>
      </c>
      <c r="H2794" s="12">
        <v>0.05</v>
      </c>
      <c r="I2794" s="21">
        <f t="shared" si="86"/>
        <v>49.999500000000005</v>
      </c>
      <c r="J2794" s="1">
        <f t="shared" si="87"/>
        <v>949.9905</v>
      </c>
    </row>
    <row r="2795" spans="1:10" x14ac:dyDescent="0.25">
      <c r="A2795">
        <v>977</v>
      </c>
      <c r="B2795">
        <v>4</v>
      </c>
      <c r="C2795">
        <v>400</v>
      </c>
      <c r="D2795">
        <v>80</v>
      </c>
      <c r="E2795">
        <v>2</v>
      </c>
      <c r="F2795">
        <v>2</v>
      </c>
      <c r="G2795">
        <v>761.99</v>
      </c>
      <c r="H2795" s="12">
        <v>0.05</v>
      </c>
      <c r="I2795" s="21">
        <f t="shared" si="86"/>
        <v>38.099499999999999</v>
      </c>
      <c r="J2795" s="1">
        <f t="shared" si="87"/>
        <v>1447.7809999999999</v>
      </c>
    </row>
    <row r="2796" spans="1:10" x14ac:dyDescent="0.25">
      <c r="A2796">
        <v>978</v>
      </c>
      <c r="B2796">
        <v>1</v>
      </c>
      <c r="C2796">
        <v>1123</v>
      </c>
      <c r="D2796">
        <v>106</v>
      </c>
      <c r="E2796">
        <v>2</v>
      </c>
      <c r="F2796">
        <v>2</v>
      </c>
      <c r="G2796">
        <v>449.99</v>
      </c>
      <c r="H2796" s="12">
        <v>0.05</v>
      </c>
      <c r="I2796" s="21">
        <f t="shared" si="86"/>
        <v>22.499500000000001</v>
      </c>
      <c r="J2796" s="1">
        <f t="shared" si="87"/>
        <v>854.98099999999999</v>
      </c>
    </row>
    <row r="2797" spans="1:10" x14ac:dyDescent="0.25">
      <c r="A2797">
        <v>978</v>
      </c>
      <c r="B2797">
        <v>2</v>
      </c>
      <c r="C2797">
        <v>1123</v>
      </c>
      <c r="D2797">
        <v>25</v>
      </c>
      <c r="E2797">
        <v>2</v>
      </c>
      <c r="F2797">
        <v>2</v>
      </c>
      <c r="G2797">
        <v>499.99</v>
      </c>
      <c r="H2797" s="12">
        <v>0.2</v>
      </c>
      <c r="I2797" s="21">
        <f t="shared" si="86"/>
        <v>99.998000000000005</v>
      </c>
      <c r="J2797" s="1">
        <f t="shared" si="87"/>
        <v>799.98400000000004</v>
      </c>
    </row>
    <row r="2798" spans="1:10" x14ac:dyDescent="0.25">
      <c r="A2798">
        <v>978</v>
      </c>
      <c r="B2798">
        <v>3</v>
      </c>
      <c r="C2798">
        <v>1123</v>
      </c>
      <c r="D2798">
        <v>108</v>
      </c>
      <c r="E2798">
        <v>2</v>
      </c>
      <c r="F2798">
        <v>2</v>
      </c>
      <c r="G2798">
        <v>449.99</v>
      </c>
      <c r="H2798" s="12">
        <v>0.05</v>
      </c>
      <c r="I2798" s="21">
        <f t="shared" si="86"/>
        <v>22.499500000000001</v>
      </c>
      <c r="J2798" s="1">
        <f t="shared" si="87"/>
        <v>854.98099999999999</v>
      </c>
    </row>
    <row r="2799" spans="1:10" x14ac:dyDescent="0.25">
      <c r="A2799">
        <v>979</v>
      </c>
      <c r="B2799">
        <v>1</v>
      </c>
      <c r="C2799">
        <v>1190</v>
      </c>
      <c r="D2799">
        <v>55</v>
      </c>
      <c r="E2799">
        <v>2</v>
      </c>
      <c r="F2799">
        <v>1</v>
      </c>
      <c r="G2799">
        <v>2699.99</v>
      </c>
      <c r="H2799" s="12">
        <v>0.05</v>
      </c>
      <c r="I2799" s="21">
        <f t="shared" si="86"/>
        <v>134.99949999999998</v>
      </c>
      <c r="J2799" s="1">
        <f t="shared" si="87"/>
        <v>2564.9904999999999</v>
      </c>
    </row>
    <row r="2800" spans="1:10" x14ac:dyDescent="0.25">
      <c r="A2800">
        <v>979</v>
      </c>
      <c r="B2800">
        <v>2</v>
      </c>
      <c r="C2800">
        <v>1190</v>
      </c>
      <c r="D2800">
        <v>71</v>
      </c>
      <c r="E2800">
        <v>2</v>
      </c>
      <c r="F2800">
        <v>2</v>
      </c>
      <c r="G2800">
        <v>416.99</v>
      </c>
      <c r="H2800" s="12">
        <v>0.2</v>
      </c>
      <c r="I2800" s="21">
        <f t="shared" si="86"/>
        <v>83.39800000000001</v>
      </c>
      <c r="J2800" s="1">
        <f t="shared" si="87"/>
        <v>667.18399999999997</v>
      </c>
    </row>
    <row r="2801" spans="1:10" x14ac:dyDescent="0.25">
      <c r="A2801">
        <v>979</v>
      </c>
      <c r="B2801">
        <v>3</v>
      </c>
      <c r="C2801">
        <v>1190</v>
      </c>
      <c r="D2801">
        <v>12</v>
      </c>
      <c r="E2801">
        <v>2</v>
      </c>
      <c r="F2801">
        <v>2</v>
      </c>
      <c r="G2801">
        <v>549.99</v>
      </c>
      <c r="H2801" s="12">
        <v>0.1</v>
      </c>
      <c r="I2801" s="21">
        <f t="shared" si="86"/>
        <v>54.999000000000002</v>
      </c>
      <c r="J2801" s="1">
        <f t="shared" si="87"/>
        <v>989.98199999999997</v>
      </c>
    </row>
    <row r="2802" spans="1:10" x14ac:dyDescent="0.25">
      <c r="A2802">
        <v>979</v>
      </c>
      <c r="B2802">
        <v>4</v>
      </c>
      <c r="C2802">
        <v>1190</v>
      </c>
      <c r="D2802">
        <v>52</v>
      </c>
      <c r="E2802">
        <v>2</v>
      </c>
      <c r="F2802">
        <v>1</v>
      </c>
      <c r="G2802">
        <v>875.99</v>
      </c>
      <c r="H2802" s="12">
        <v>0.2</v>
      </c>
      <c r="I2802" s="21">
        <f t="shared" si="86"/>
        <v>175.19800000000001</v>
      </c>
      <c r="J2802" s="1">
        <f t="shared" si="87"/>
        <v>700.79200000000003</v>
      </c>
    </row>
    <row r="2803" spans="1:10" x14ac:dyDescent="0.25">
      <c r="A2803">
        <v>980</v>
      </c>
      <c r="B2803">
        <v>1</v>
      </c>
      <c r="C2803">
        <v>328</v>
      </c>
      <c r="D2803">
        <v>49</v>
      </c>
      <c r="E2803">
        <v>3</v>
      </c>
      <c r="F2803">
        <v>2</v>
      </c>
      <c r="G2803">
        <v>3499.99</v>
      </c>
      <c r="H2803" s="12">
        <v>0.2</v>
      </c>
      <c r="I2803" s="21">
        <f t="shared" si="86"/>
        <v>699.99800000000005</v>
      </c>
      <c r="J2803" s="1">
        <f t="shared" si="87"/>
        <v>5599.9839999999995</v>
      </c>
    </row>
    <row r="2804" spans="1:10" x14ac:dyDescent="0.25">
      <c r="A2804">
        <v>980</v>
      </c>
      <c r="B2804">
        <v>2</v>
      </c>
      <c r="C2804">
        <v>328</v>
      </c>
      <c r="D2804">
        <v>9</v>
      </c>
      <c r="E2804">
        <v>3</v>
      </c>
      <c r="F2804">
        <v>1</v>
      </c>
      <c r="G2804">
        <v>2999.99</v>
      </c>
      <c r="H2804" s="12">
        <v>0.1</v>
      </c>
      <c r="I2804" s="21">
        <f t="shared" si="86"/>
        <v>299.99899999999997</v>
      </c>
      <c r="J2804" s="1">
        <f t="shared" si="87"/>
        <v>2699.991</v>
      </c>
    </row>
    <row r="2805" spans="1:10" x14ac:dyDescent="0.25">
      <c r="A2805">
        <v>980</v>
      </c>
      <c r="B2805">
        <v>3</v>
      </c>
      <c r="C2805">
        <v>328</v>
      </c>
      <c r="D2805">
        <v>64</v>
      </c>
      <c r="E2805">
        <v>3</v>
      </c>
      <c r="F2805">
        <v>1</v>
      </c>
      <c r="G2805">
        <v>489.99</v>
      </c>
      <c r="H2805" s="12">
        <v>0.1</v>
      </c>
      <c r="I2805" s="21">
        <f t="shared" si="86"/>
        <v>48.999000000000002</v>
      </c>
      <c r="J2805" s="1">
        <f t="shared" si="87"/>
        <v>440.99099999999999</v>
      </c>
    </row>
    <row r="2806" spans="1:10" x14ac:dyDescent="0.25">
      <c r="A2806">
        <v>981</v>
      </c>
      <c r="B2806">
        <v>1</v>
      </c>
      <c r="C2806">
        <v>687</v>
      </c>
      <c r="D2806">
        <v>35</v>
      </c>
      <c r="E2806">
        <v>3</v>
      </c>
      <c r="F2806">
        <v>1</v>
      </c>
      <c r="G2806">
        <v>832.99</v>
      </c>
      <c r="H2806" s="12">
        <v>0.1</v>
      </c>
      <c r="I2806" s="21">
        <f t="shared" si="86"/>
        <v>83.299000000000007</v>
      </c>
      <c r="J2806" s="1">
        <f t="shared" si="87"/>
        <v>749.69100000000003</v>
      </c>
    </row>
    <row r="2807" spans="1:10" x14ac:dyDescent="0.25">
      <c r="A2807">
        <v>981</v>
      </c>
      <c r="B2807">
        <v>2</v>
      </c>
      <c r="C2807">
        <v>687</v>
      </c>
      <c r="D2807">
        <v>95</v>
      </c>
      <c r="E2807">
        <v>3</v>
      </c>
      <c r="F2807">
        <v>2</v>
      </c>
      <c r="G2807">
        <v>299.99</v>
      </c>
      <c r="H2807" s="12">
        <v>0.05</v>
      </c>
      <c r="I2807" s="21">
        <f t="shared" si="86"/>
        <v>14.999500000000001</v>
      </c>
      <c r="J2807" s="1">
        <f t="shared" si="87"/>
        <v>569.98099999999999</v>
      </c>
    </row>
    <row r="2808" spans="1:10" x14ac:dyDescent="0.25">
      <c r="A2808">
        <v>981</v>
      </c>
      <c r="B2808">
        <v>3</v>
      </c>
      <c r="C2808">
        <v>687</v>
      </c>
      <c r="D2808">
        <v>21</v>
      </c>
      <c r="E2808">
        <v>3</v>
      </c>
      <c r="F2808">
        <v>2</v>
      </c>
      <c r="G2808">
        <v>269.99</v>
      </c>
      <c r="H2808" s="12">
        <v>7.0000000000000007E-2</v>
      </c>
      <c r="I2808" s="21">
        <f t="shared" si="86"/>
        <v>18.899300000000004</v>
      </c>
      <c r="J2808" s="1">
        <f t="shared" si="87"/>
        <v>502.1814</v>
      </c>
    </row>
    <row r="2809" spans="1:10" x14ac:dyDescent="0.25">
      <c r="A2809">
        <v>981</v>
      </c>
      <c r="B2809">
        <v>4</v>
      </c>
      <c r="C2809">
        <v>687</v>
      </c>
      <c r="D2809">
        <v>36</v>
      </c>
      <c r="E2809">
        <v>3</v>
      </c>
      <c r="F2809">
        <v>2</v>
      </c>
      <c r="G2809">
        <v>832.99</v>
      </c>
      <c r="H2809" s="12">
        <v>0.1</v>
      </c>
      <c r="I2809" s="21">
        <f t="shared" si="86"/>
        <v>83.299000000000007</v>
      </c>
      <c r="J2809" s="1">
        <f t="shared" si="87"/>
        <v>1499.3820000000001</v>
      </c>
    </row>
    <row r="2810" spans="1:10" x14ac:dyDescent="0.25">
      <c r="A2810">
        <v>981</v>
      </c>
      <c r="B2810">
        <v>5</v>
      </c>
      <c r="C2810">
        <v>687</v>
      </c>
      <c r="D2810">
        <v>61</v>
      </c>
      <c r="E2810">
        <v>3</v>
      </c>
      <c r="F2810">
        <v>1</v>
      </c>
      <c r="G2810">
        <v>4999.99</v>
      </c>
      <c r="H2810" s="12">
        <v>7.0000000000000007E-2</v>
      </c>
      <c r="I2810" s="21">
        <f t="shared" si="86"/>
        <v>349.99930000000001</v>
      </c>
      <c r="J2810" s="1">
        <f t="shared" si="87"/>
        <v>4649.9906999999994</v>
      </c>
    </row>
    <row r="2811" spans="1:10" x14ac:dyDescent="0.25">
      <c r="A2811">
        <v>982</v>
      </c>
      <c r="B2811">
        <v>1</v>
      </c>
      <c r="C2811">
        <v>1423</v>
      </c>
      <c r="D2811">
        <v>22</v>
      </c>
      <c r="E2811">
        <v>3</v>
      </c>
      <c r="F2811">
        <v>2</v>
      </c>
      <c r="G2811">
        <v>269.99</v>
      </c>
      <c r="H2811" s="12">
        <v>0.1</v>
      </c>
      <c r="I2811" s="21">
        <f t="shared" si="86"/>
        <v>26.999000000000002</v>
      </c>
      <c r="J2811" s="1">
        <f t="shared" si="87"/>
        <v>485.98200000000003</v>
      </c>
    </row>
    <row r="2812" spans="1:10" x14ac:dyDescent="0.25">
      <c r="A2812">
        <v>982</v>
      </c>
      <c r="B2812">
        <v>2</v>
      </c>
      <c r="C2812">
        <v>1423</v>
      </c>
      <c r="D2812">
        <v>110</v>
      </c>
      <c r="E2812">
        <v>3</v>
      </c>
      <c r="F2812">
        <v>1</v>
      </c>
      <c r="G2812">
        <v>470.99</v>
      </c>
      <c r="H2812" s="12">
        <v>7.0000000000000007E-2</v>
      </c>
      <c r="I2812" s="21">
        <f t="shared" si="86"/>
        <v>32.969300000000004</v>
      </c>
      <c r="J2812" s="1">
        <f t="shared" si="87"/>
        <v>438.02070000000003</v>
      </c>
    </row>
    <row r="2813" spans="1:10" x14ac:dyDescent="0.25">
      <c r="A2813">
        <v>982</v>
      </c>
      <c r="B2813">
        <v>3</v>
      </c>
      <c r="C2813">
        <v>1423</v>
      </c>
      <c r="D2813">
        <v>52</v>
      </c>
      <c r="E2813">
        <v>3</v>
      </c>
      <c r="F2813">
        <v>1</v>
      </c>
      <c r="G2813">
        <v>875.99</v>
      </c>
      <c r="H2813" s="12">
        <v>7.0000000000000007E-2</v>
      </c>
      <c r="I2813" s="21">
        <f t="shared" si="86"/>
        <v>61.319300000000005</v>
      </c>
      <c r="J2813" s="1">
        <f t="shared" si="87"/>
        <v>814.67070000000001</v>
      </c>
    </row>
    <row r="2814" spans="1:10" x14ac:dyDescent="0.25">
      <c r="A2814">
        <v>982</v>
      </c>
      <c r="B2814">
        <v>4</v>
      </c>
      <c r="C2814">
        <v>1423</v>
      </c>
      <c r="D2814">
        <v>40</v>
      </c>
      <c r="E2814">
        <v>3</v>
      </c>
      <c r="F2814">
        <v>2</v>
      </c>
      <c r="G2814">
        <v>4999.99</v>
      </c>
      <c r="H2814" s="12">
        <v>0.05</v>
      </c>
      <c r="I2814" s="21">
        <f t="shared" si="86"/>
        <v>249.99950000000001</v>
      </c>
      <c r="J2814" s="1">
        <f t="shared" si="87"/>
        <v>9499.9809999999998</v>
      </c>
    </row>
    <row r="2815" spans="1:10" x14ac:dyDescent="0.25">
      <c r="A2815">
        <v>983</v>
      </c>
      <c r="B2815">
        <v>1</v>
      </c>
      <c r="C2815">
        <v>1158</v>
      </c>
      <c r="D2815">
        <v>63</v>
      </c>
      <c r="E2815">
        <v>2</v>
      </c>
      <c r="F2815">
        <v>1</v>
      </c>
      <c r="G2815">
        <v>3499.99</v>
      </c>
      <c r="H2815" s="12">
        <v>0.1</v>
      </c>
      <c r="I2815" s="21">
        <f t="shared" si="86"/>
        <v>349.99900000000002</v>
      </c>
      <c r="J2815" s="1">
        <f t="shared" si="87"/>
        <v>3149.991</v>
      </c>
    </row>
    <row r="2816" spans="1:10" x14ac:dyDescent="0.25">
      <c r="A2816">
        <v>983</v>
      </c>
      <c r="B2816">
        <v>2</v>
      </c>
      <c r="C2816">
        <v>1158</v>
      </c>
      <c r="D2816">
        <v>20</v>
      </c>
      <c r="E2816">
        <v>2</v>
      </c>
      <c r="F2816">
        <v>2</v>
      </c>
      <c r="G2816">
        <v>599.99</v>
      </c>
      <c r="H2816" s="12">
        <v>0.2</v>
      </c>
      <c r="I2816" s="21">
        <f t="shared" si="86"/>
        <v>119.998</v>
      </c>
      <c r="J2816" s="1">
        <f t="shared" si="87"/>
        <v>959.98400000000004</v>
      </c>
    </row>
    <row r="2817" spans="1:10" x14ac:dyDescent="0.25">
      <c r="A2817">
        <v>983</v>
      </c>
      <c r="B2817">
        <v>3</v>
      </c>
      <c r="C2817">
        <v>1158</v>
      </c>
      <c r="D2817">
        <v>68</v>
      </c>
      <c r="E2817">
        <v>2</v>
      </c>
      <c r="F2817">
        <v>1</v>
      </c>
      <c r="G2817">
        <v>449.99</v>
      </c>
      <c r="H2817" s="12">
        <v>7.0000000000000007E-2</v>
      </c>
      <c r="I2817" s="21">
        <f t="shared" si="86"/>
        <v>31.499300000000005</v>
      </c>
      <c r="J2817" s="1">
        <f t="shared" si="87"/>
        <v>418.4907</v>
      </c>
    </row>
    <row r="2818" spans="1:10" x14ac:dyDescent="0.25">
      <c r="A2818">
        <v>983</v>
      </c>
      <c r="B2818">
        <v>4</v>
      </c>
      <c r="C2818">
        <v>1158</v>
      </c>
      <c r="D2818">
        <v>81</v>
      </c>
      <c r="E2818">
        <v>2</v>
      </c>
      <c r="F2818">
        <v>2</v>
      </c>
      <c r="G2818">
        <v>1099.99</v>
      </c>
      <c r="H2818" s="12">
        <v>7.0000000000000007E-2</v>
      </c>
      <c r="I2818" s="21">
        <f t="shared" si="86"/>
        <v>76.999300000000005</v>
      </c>
      <c r="J2818" s="1">
        <f t="shared" si="87"/>
        <v>2045.9814000000001</v>
      </c>
    </row>
    <row r="2819" spans="1:10" x14ac:dyDescent="0.25">
      <c r="A2819">
        <v>983</v>
      </c>
      <c r="B2819">
        <v>5</v>
      </c>
      <c r="C2819">
        <v>1158</v>
      </c>
      <c r="D2819">
        <v>88</v>
      </c>
      <c r="E2819">
        <v>2</v>
      </c>
      <c r="F2819">
        <v>1</v>
      </c>
      <c r="G2819">
        <v>189.99</v>
      </c>
      <c r="H2819" s="12">
        <v>0.05</v>
      </c>
      <c r="I2819" s="21">
        <f t="shared" ref="I2819:I2882" si="88">G2819*H2819</f>
        <v>9.4995000000000012</v>
      </c>
      <c r="J2819" s="1">
        <f t="shared" ref="J2819:J2882" si="89">(G2819-I2819)*F2819</f>
        <v>180.4905</v>
      </c>
    </row>
    <row r="2820" spans="1:10" x14ac:dyDescent="0.25">
      <c r="A2820">
        <v>984</v>
      </c>
      <c r="B2820">
        <v>1</v>
      </c>
      <c r="C2820">
        <v>1287</v>
      </c>
      <c r="D2820">
        <v>68</v>
      </c>
      <c r="E2820">
        <v>2</v>
      </c>
      <c r="F2820">
        <v>1</v>
      </c>
      <c r="G2820">
        <v>449.99</v>
      </c>
      <c r="H2820" s="12">
        <v>0.2</v>
      </c>
      <c r="I2820" s="21">
        <f t="shared" si="88"/>
        <v>89.998000000000005</v>
      </c>
      <c r="J2820" s="1">
        <f t="shared" si="89"/>
        <v>359.99200000000002</v>
      </c>
    </row>
    <row r="2821" spans="1:10" x14ac:dyDescent="0.25">
      <c r="A2821">
        <v>984</v>
      </c>
      <c r="B2821">
        <v>2</v>
      </c>
      <c r="C2821">
        <v>1287</v>
      </c>
      <c r="D2821">
        <v>81</v>
      </c>
      <c r="E2821">
        <v>2</v>
      </c>
      <c r="F2821">
        <v>2</v>
      </c>
      <c r="G2821">
        <v>1099.99</v>
      </c>
      <c r="H2821" s="12">
        <v>0.2</v>
      </c>
      <c r="I2821" s="21">
        <f t="shared" si="88"/>
        <v>219.99800000000002</v>
      </c>
      <c r="J2821" s="1">
        <f t="shared" si="89"/>
        <v>1759.9839999999999</v>
      </c>
    </row>
    <row r="2822" spans="1:10" x14ac:dyDescent="0.25">
      <c r="A2822">
        <v>984</v>
      </c>
      <c r="B2822">
        <v>3</v>
      </c>
      <c r="C2822">
        <v>1287</v>
      </c>
      <c r="D2822">
        <v>12</v>
      </c>
      <c r="E2822">
        <v>2</v>
      </c>
      <c r="F2822">
        <v>1</v>
      </c>
      <c r="G2822">
        <v>549.99</v>
      </c>
      <c r="H2822" s="12">
        <v>0.1</v>
      </c>
      <c r="I2822" s="21">
        <f t="shared" si="88"/>
        <v>54.999000000000002</v>
      </c>
      <c r="J2822" s="1">
        <f t="shared" si="89"/>
        <v>494.99099999999999</v>
      </c>
    </row>
    <row r="2823" spans="1:10" x14ac:dyDescent="0.25">
      <c r="A2823">
        <v>984</v>
      </c>
      <c r="B2823">
        <v>4</v>
      </c>
      <c r="C2823">
        <v>1287</v>
      </c>
      <c r="D2823">
        <v>111</v>
      </c>
      <c r="E2823">
        <v>2</v>
      </c>
      <c r="F2823">
        <v>1</v>
      </c>
      <c r="G2823">
        <v>470.99</v>
      </c>
      <c r="H2823" s="12">
        <v>0.2</v>
      </c>
      <c r="I2823" s="21">
        <f t="shared" si="88"/>
        <v>94.198000000000008</v>
      </c>
      <c r="J2823" s="1">
        <f t="shared" si="89"/>
        <v>376.79200000000003</v>
      </c>
    </row>
    <row r="2824" spans="1:10" x14ac:dyDescent="0.25">
      <c r="A2824">
        <v>985</v>
      </c>
      <c r="B2824">
        <v>1</v>
      </c>
      <c r="C2824">
        <v>461</v>
      </c>
      <c r="D2824">
        <v>5</v>
      </c>
      <c r="E2824">
        <v>2</v>
      </c>
      <c r="F2824">
        <v>2</v>
      </c>
      <c r="G2824">
        <v>1320.99</v>
      </c>
      <c r="H2824" s="12">
        <v>7.0000000000000007E-2</v>
      </c>
      <c r="I2824" s="21">
        <f t="shared" si="88"/>
        <v>92.469300000000004</v>
      </c>
      <c r="J2824" s="1">
        <f t="shared" si="89"/>
        <v>2457.0414000000001</v>
      </c>
    </row>
    <row r="2825" spans="1:10" x14ac:dyDescent="0.25">
      <c r="A2825">
        <v>985</v>
      </c>
      <c r="B2825">
        <v>2</v>
      </c>
      <c r="C2825">
        <v>461</v>
      </c>
      <c r="D2825">
        <v>59</v>
      </c>
      <c r="E2825">
        <v>2</v>
      </c>
      <c r="F2825">
        <v>1</v>
      </c>
      <c r="G2825">
        <v>2599.9899999999998</v>
      </c>
      <c r="H2825" s="12">
        <v>0.2</v>
      </c>
      <c r="I2825" s="21">
        <f t="shared" si="88"/>
        <v>519.99799999999993</v>
      </c>
      <c r="J2825" s="1">
        <f t="shared" si="89"/>
        <v>2079.9919999999997</v>
      </c>
    </row>
    <row r="2826" spans="1:10" x14ac:dyDescent="0.25">
      <c r="A2826">
        <v>985</v>
      </c>
      <c r="B2826">
        <v>3</v>
      </c>
      <c r="C2826">
        <v>461</v>
      </c>
      <c r="D2826">
        <v>78</v>
      </c>
      <c r="E2826">
        <v>2</v>
      </c>
      <c r="F2826">
        <v>2</v>
      </c>
      <c r="G2826">
        <v>647.99</v>
      </c>
      <c r="H2826" s="12">
        <v>0.05</v>
      </c>
      <c r="I2826" s="21">
        <f t="shared" si="88"/>
        <v>32.399500000000003</v>
      </c>
      <c r="J2826" s="1">
        <f t="shared" si="89"/>
        <v>1231.181</v>
      </c>
    </row>
    <row r="2827" spans="1:10" x14ac:dyDescent="0.25">
      <c r="A2827">
        <v>986</v>
      </c>
      <c r="B2827">
        <v>1</v>
      </c>
      <c r="C2827">
        <v>556</v>
      </c>
      <c r="D2827">
        <v>87</v>
      </c>
      <c r="E2827">
        <v>2</v>
      </c>
      <c r="F2827">
        <v>1</v>
      </c>
      <c r="G2827">
        <v>189.99</v>
      </c>
      <c r="H2827" s="12">
        <v>0.1</v>
      </c>
      <c r="I2827" s="21">
        <f t="shared" si="88"/>
        <v>18.999000000000002</v>
      </c>
      <c r="J2827" s="1">
        <f t="shared" si="89"/>
        <v>170.99100000000001</v>
      </c>
    </row>
    <row r="2828" spans="1:10" x14ac:dyDescent="0.25">
      <c r="A2828">
        <v>986</v>
      </c>
      <c r="B2828">
        <v>2</v>
      </c>
      <c r="C2828">
        <v>556</v>
      </c>
      <c r="D2828">
        <v>78</v>
      </c>
      <c r="E2828">
        <v>2</v>
      </c>
      <c r="F2828">
        <v>1</v>
      </c>
      <c r="G2828">
        <v>647.99</v>
      </c>
      <c r="H2828" s="12">
        <v>0.05</v>
      </c>
      <c r="I2828" s="21">
        <f t="shared" si="88"/>
        <v>32.399500000000003</v>
      </c>
      <c r="J2828" s="1">
        <f t="shared" si="89"/>
        <v>615.59050000000002</v>
      </c>
    </row>
    <row r="2829" spans="1:10" x14ac:dyDescent="0.25">
      <c r="A2829">
        <v>986</v>
      </c>
      <c r="B2829">
        <v>3</v>
      </c>
      <c r="C2829">
        <v>556</v>
      </c>
      <c r="D2829">
        <v>26</v>
      </c>
      <c r="E2829">
        <v>2</v>
      </c>
      <c r="F2829">
        <v>2</v>
      </c>
      <c r="G2829">
        <v>599.99</v>
      </c>
      <c r="H2829" s="12">
        <v>7.0000000000000007E-2</v>
      </c>
      <c r="I2829" s="21">
        <f t="shared" si="88"/>
        <v>41.999300000000005</v>
      </c>
      <c r="J2829" s="1">
        <f t="shared" si="89"/>
        <v>1115.9814000000001</v>
      </c>
    </row>
    <row r="2830" spans="1:10" x14ac:dyDescent="0.25">
      <c r="A2830">
        <v>987</v>
      </c>
      <c r="B2830">
        <v>1</v>
      </c>
      <c r="C2830">
        <v>172</v>
      </c>
      <c r="D2830">
        <v>51</v>
      </c>
      <c r="E2830">
        <v>1</v>
      </c>
      <c r="F2830">
        <v>2</v>
      </c>
      <c r="G2830">
        <v>6499.99</v>
      </c>
      <c r="H2830" s="12">
        <v>0.1</v>
      </c>
      <c r="I2830" s="21">
        <f t="shared" si="88"/>
        <v>649.99900000000002</v>
      </c>
      <c r="J2830" s="1">
        <f t="shared" si="89"/>
        <v>11699.982</v>
      </c>
    </row>
    <row r="2831" spans="1:10" x14ac:dyDescent="0.25">
      <c r="A2831">
        <v>987</v>
      </c>
      <c r="B2831">
        <v>2</v>
      </c>
      <c r="C2831">
        <v>172</v>
      </c>
      <c r="D2831">
        <v>60</v>
      </c>
      <c r="E2831">
        <v>1</v>
      </c>
      <c r="F2831">
        <v>2</v>
      </c>
      <c r="G2831">
        <v>1559.99</v>
      </c>
      <c r="H2831" s="12">
        <v>0.2</v>
      </c>
      <c r="I2831" s="21">
        <f t="shared" si="88"/>
        <v>311.99800000000005</v>
      </c>
      <c r="J2831" s="1">
        <f t="shared" si="89"/>
        <v>2495.9839999999999</v>
      </c>
    </row>
    <row r="2832" spans="1:10" x14ac:dyDescent="0.25">
      <c r="A2832">
        <v>987</v>
      </c>
      <c r="B2832">
        <v>3</v>
      </c>
      <c r="C2832">
        <v>172</v>
      </c>
      <c r="D2832">
        <v>80</v>
      </c>
      <c r="E2832">
        <v>1</v>
      </c>
      <c r="F2832">
        <v>1</v>
      </c>
      <c r="G2832">
        <v>761.99</v>
      </c>
      <c r="H2832" s="12">
        <v>7.0000000000000007E-2</v>
      </c>
      <c r="I2832" s="21">
        <f t="shared" si="88"/>
        <v>53.339300000000009</v>
      </c>
      <c r="J2832" s="1">
        <f t="shared" si="89"/>
        <v>708.65070000000003</v>
      </c>
    </row>
    <row r="2833" spans="1:10" x14ac:dyDescent="0.25">
      <c r="A2833">
        <v>988</v>
      </c>
      <c r="B2833">
        <v>1</v>
      </c>
      <c r="C2833">
        <v>436</v>
      </c>
      <c r="D2833">
        <v>35</v>
      </c>
      <c r="E2833">
        <v>2</v>
      </c>
      <c r="F2833">
        <v>1</v>
      </c>
      <c r="G2833">
        <v>832.99</v>
      </c>
      <c r="H2833" s="12">
        <v>0.2</v>
      </c>
      <c r="I2833" s="21">
        <f t="shared" si="88"/>
        <v>166.59800000000001</v>
      </c>
      <c r="J2833" s="1">
        <f t="shared" si="89"/>
        <v>666.39200000000005</v>
      </c>
    </row>
    <row r="2834" spans="1:10" x14ac:dyDescent="0.25">
      <c r="A2834">
        <v>988</v>
      </c>
      <c r="B2834">
        <v>2</v>
      </c>
      <c r="C2834">
        <v>436</v>
      </c>
      <c r="D2834">
        <v>38</v>
      </c>
      <c r="E2834">
        <v>2</v>
      </c>
      <c r="F2834">
        <v>1</v>
      </c>
      <c r="G2834">
        <v>549.99</v>
      </c>
      <c r="H2834" s="12">
        <v>7.0000000000000007E-2</v>
      </c>
      <c r="I2834" s="21">
        <f t="shared" si="88"/>
        <v>38.499300000000005</v>
      </c>
      <c r="J2834" s="1">
        <f t="shared" si="89"/>
        <v>511.4907</v>
      </c>
    </row>
    <row r="2835" spans="1:10" x14ac:dyDescent="0.25">
      <c r="A2835">
        <v>988</v>
      </c>
      <c r="B2835">
        <v>3</v>
      </c>
      <c r="C2835">
        <v>436</v>
      </c>
      <c r="D2835">
        <v>12</v>
      </c>
      <c r="E2835">
        <v>2</v>
      </c>
      <c r="F2835">
        <v>2</v>
      </c>
      <c r="G2835">
        <v>549.99</v>
      </c>
      <c r="H2835" s="12">
        <v>7.0000000000000007E-2</v>
      </c>
      <c r="I2835" s="21">
        <f t="shared" si="88"/>
        <v>38.499300000000005</v>
      </c>
      <c r="J2835" s="1">
        <f t="shared" si="89"/>
        <v>1022.9814</v>
      </c>
    </row>
    <row r="2836" spans="1:10" x14ac:dyDescent="0.25">
      <c r="A2836">
        <v>989</v>
      </c>
      <c r="B2836">
        <v>1</v>
      </c>
      <c r="C2836">
        <v>1145</v>
      </c>
      <c r="D2836">
        <v>99</v>
      </c>
      <c r="E2836">
        <v>2</v>
      </c>
      <c r="F2836">
        <v>1</v>
      </c>
      <c r="G2836">
        <v>299.99</v>
      </c>
      <c r="H2836" s="12">
        <v>0.05</v>
      </c>
      <c r="I2836" s="21">
        <f t="shared" si="88"/>
        <v>14.999500000000001</v>
      </c>
      <c r="J2836" s="1">
        <f t="shared" si="89"/>
        <v>284.9905</v>
      </c>
    </row>
    <row r="2837" spans="1:10" x14ac:dyDescent="0.25">
      <c r="A2837">
        <v>989</v>
      </c>
      <c r="B2837">
        <v>2</v>
      </c>
      <c r="C2837">
        <v>1145</v>
      </c>
      <c r="D2837">
        <v>27</v>
      </c>
      <c r="E2837">
        <v>2</v>
      </c>
      <c r="F2837">
        <v>1</v>
      </c>
      <c r="G2837">
        <v>999.99</v>
      </c>
      <c r="H2837" s="12">
        <v>0.1</v>
      </c>
      <c r="I2837" s="21">
        <f t="shared" si="88"/>
        <v>99.999000000000009</v>
      </c>
      <c r="J2837" s="1">
        <f t="shared" si="89"/>
        <v>899.99099999999999</v>
      </c>
    </row>
    <row r="2838" spans="1:10" x14ac:dyDescent="0.25">
      <c r="A2838">
        <v>989</v>
      </c>
      <c r="B2838">
        <v>3</v>
      </c>
      <c r="C2838">
        <v>1145</v>
      </c>
      <c r="D2838">
        <v>70</v>
      </c>
      <c r="E2838">
        <v>2</v>
      </c>
      <c r="F2838">
        <v>1</v>
      </c>
      <c r="G2838">
        <v>659.99</v>
      </c>
      <c r="H2838" s="12">
        <v>0.1</v>
      </c>
      <c r="I2838" s="21">
        <f t="shared" si="88"/>
        <v>65.999000000000009</v>
      </c>
      <c r="J2838" s="1">
        <f t="shared" si="89"/>
        <v>593.99099999999999</v>
      </c>
    </row>
    <row r="2839" spans="1:10" x14ac:dyDescent="0.25">
      <c r="A2839">
        <v>989</v>
      </c>
      <c r="B2839">
        <v>4</v>
      </c>
      <c r="C2839">
        <v>1145</v>
      </c>
      <c r="D2839">
        <v>84</v>
      </c>
      <c r="E2839">
        <v>2</v>
      </c>
      <c r="F2839">
        <v>2</v>
      </c>
      <c r="G2839">
        <v>109.99</v>
      </c>
      <c r="H2839" s="12">
        <v>7.0000000000000007E-2</v>
      </c>
      <c r="I2839" s="21">
        <f t="shared" si="88"/>
        <v>7.6993</v>
      </c>
      <c r="J2839" s="1">
        <f t="shared" si="89"/>
        <v>204.5814</v>
      </c>
    </row>
    <row r="2840" spans="1:10" x14ac:dyDescent="0.25">
      <c r="A2840">
        <v>989</v>
      </c>
      <c r="B2840">
        <v>5</v>
      </c>
      <c r="C2840">
        <v>1145</v>
      </c>
      <c r="D2840">
        <v>5</v>
      </c>
      <c r="E2840">
        <v>2</v>
      </c>
      <c r="F2840">
        <v>1</v>
      </c>
      <c r="G2840">
        <v>1320.99</v>
      </c>
      <c r="H2840" s="12">
        <v>0.1</v>
      </c>
      <c r="I2840" s="21">
        <f t="shared" si="88"/>
        <v>132.09900000000002</v>
      </c>
      <c r="J2840" s="1">
        <f t="shared" si="89"/>
        <v>1188.8910000000001</v>
      </c>
    </row>
    <row r="2841" spans="1:10" x14ac:dyDescent="0.25">
      <c r="A2841">
        <v>990</v>
      </c>
      <c r="B2841">
        <v>1</v>
      </c>
      <c r="C2841">
        <v>706</v>
      </c>
      <c r="D2841">
        <v>6</v>
      </c>
      <c r="E2841">
        <v>2</v>
      </c>
      <c r="F2841">
        <v>2</v>
      </c>
      <c r="G2841">
        <v>469.99</v>
      </c>
      <c r="H2841" s="12">
        <v>0.2</v>
      </c>
      <c r="I2841" s="21">
        <f t="shared" si="88"/>
        <v>93.998000000000005</v>
      </c>
      <c r="J2841" s="1">
        <f t="shared" si="89"/>
        <v>751.98400000000004</v>
      </c>
    </row>
    <row r="2842" spans="1:10" x14ac:dyDescent="0.25">
      <c r="A2842">
        <v>990</v>
      </c>
      <c r="B2842">
        <v>2</v>
      </c>
      <c r="C2842">
        <v>706</v>
      </c>
      <c r="D2842">
        <v>29</v>
      </c>
      <c r="E2842">
        <v>2</v>
      </c>
      <c r="F2842">
        <v>1</v>
      </c>
      <c r="G2842">
        <v>999.99</v>
      </c>
      <c r="H2842" s="12">
        <v>0.1</v>
      </c>
      <c r="I2842" s="21">
        <f t="shared" si="88"/>
        <v>99.999000000000009</v>
      </c>
      <c r="J2842" s="1">
        <f t="shared" si="89"/>
        <v>899.99099999999999</v>
      </c>
    </row>
    <row r="2843" spans="1:10" x14ac:dyDescent="0.25">
      <c r="A2843">
        <v>990</v>
      </c>
      <c r="B2843">
        <v>3</v>
      </c>
      <c r="C2843">
        <v>706</v>
      </c>
      <c r="D2843">
        <v>91</v>
      </c>
      <c r="E2843">
        <v>2</v>
      </c>
      <c r="F2843">
        <v>1</v>
      </c>
      <c r="G2843">
        <v>349.99</v>
      </c>
      <c r="H2843" s="12">
        <v>0.1</v>
      </c>
      <c r="I2843" s="21">
        <f t="shared" si="88"/>
        <v>34.999000000000002</v>
      </c>
      <c r="J2843" s="1">
        <f t="shared" si="89"/>
        <v>314.99099999999999</v>
      </c>
    </row>
    <row r="2844" spans="1:10" x14ac:dyDescent="0.25">
      <c r="A2844">
        <v>990</v>
      </c>
      <c r="B2844">
        <v>4</v>
      </c>
      <c r="C2844">
        <v>706</v>
      </c>
      <c r="D2844">
        <v>14</v>
      </c>
      <c r="E2844">
        <v>2</v>
      </c>
      <c r="F2844">
        <v>2</v>
      </c>
      <c r="G2844">
        <v>269.99</v>
      </c>
      <c r="H2844" s="12">
        <v>0.1</v>
      </c>
      <c r="I2844" s="21">
        <f t="shared" si="88"/>
        <v>26.999000000000002</v>
      </c>
      <c r="J2844" s="1">
        <f t="shared" si="89"/>
        <v>485.98200000000003</v>
      </c>
    </row>
    <row r="2845" spans="1:10" x14ac:dyDescent="0.25">
      <c r="A2845">
        <v>991</v>
      </c>
      <c r="B2845">
        <v>1</v>
      </c>
      <c r="C2845">
        <v>751</v>
      </c>
      <c r="D2845">
        <v>9</v>
      </c>
      <c r="E2845">
        <v>1</v>
      </c>
      <c r="F2845">
        <v>2</v>
      </c>
      <c r="G2845">
        <v>2999.99</v>
      </c>
      <c r="H2845" s="12">
        <v>0.2</v>
      </c>
      <c r="I2845" s="21">
        <f t="shared" si="88"/>
        <v>599.99799999999993</v>
      </c>
      <c r="J2845" s="1">
        <f t="shared" si="89"/>
        <v>4799.9839999999995</v>
      </c>
    </row>
    <row r="2846" spans="1:10" x14ac:dyDescent="0.25">
      <c r="A2846">
        <v>991</v>
      </c>
      <c r="B2846">
        <v>2</v>
      </c>
      <c r="C2846">
        <v>751</v>
      </c>
      <c r="D2846">
        <v>79</v>
      </c>
      <c r="E2846">
        <v>1</v>
      </c>
      <c r="F2846">
        <v>1</v>
      </c>
      <c r="G2846">
        <v>402.99</v>
      </c>
      <c r="H2846" s="12">
        <v>0.2</v>
      </c>
      <c r="I2846" s="21">
        <f t="shared" si="88"/>
        <v>80.598000000000013</v>
      </c>
      <c r="J2846" s="1">
        <f t="shared" si="89"/>
        <v>322.392</v>
      </c>
    </row>
    <row r="2847" spans="1:10" x14ac:dyDescent="0.25">
      <c r="A2847">
        <v>991</v>
      </c>
      <c r="B2847">
        <v>3</v>
      </c>
      <c r="C2847">
        <v>751</v>
      </c>
      <c r="D2847">
        <v>34</v>
      </c>
      <c r="E2847">
        <v>1</v>
      </c>
      <c r="F2847">
        <v>1</v>
      </c>
      <c r="G2847">
        <v>469.99</v>
      </c>
      <c r="H2847" s="12">
        <v>0.2</v>
      </c>
      <c r="I2847" s="21">
        <f t="shared" si="88"/>
        <v>93.998000000000005</v>
      </c>
      <c r="J2847" s="1">
        <f t="shared" si="89"/>
        <v>375.99200000000002</v>
      </c>
    </row>
    <row r="2848" spans="1:10" x14ac:dyDescent="0.25">
      <c r="A2848">
        <v>992</v>
      </c>
      <c r="B2848">
        <v>1</v>
      </c>
      <c r="C2848">
        <v>723</v>
      </c>
      <c r="D2848">
        <v>45</v>
      </c>
      <c r="E2848">
        <v>2</v>
      </c>
      <c r="F2848">
        <v>1</v>
      </c>
      <c r="G2848">
        <v>869.99</v>
      </c>
      <c r="H2848" s="12">
        <v>7.0000000000000007E-2</v>
      </c>
      <c r="I2848" s="21">
        <f t="shared" si="88"/>
        <v>60.899300000000004</v>
      </c>
      <c r="J2848" s="1">
        <f t="shared" si="89"/>
        <v>809.09069999999997</v>
      </c>
    </row>
    <row r="2849" spans="1:10" x14ac:dyDescent="0.25">
      <c r="A2849">
        <v>992</v>
      </c>
      <c r="B2849">
        <v>2</v>
      </c>
      <c r="C2849">
        <v>723</v>
      </c>
      <c r="D2849">
        <v>102</v>
      </c>
      <c r="E2849">
        <v>2</v>
      </c>
      <c r="F2849">
        <v>1</v>
      </c>
      <c r="G2849">
        <v>489.99</v>
      </c>
      <c r="H2849" s="12">
        <v>0.1</v>
      </c>
      <c r="I2849" s="21">
        <f t="shared" si="88"/>
        <v>48.999000000000002</v>
      </c>
      <c r="J2849" s="1">
        <f t="shared" si="89"/>
        <v>440.99099999999999</v>
      </c>
    </row>
    <row r="2850" spans="1:10" x14ac:dyDescent="0.25">
      <c r="A2850">
        <v>992</v>
      </c>
      <c r="B2850">
        <v>3</v>
      </c>
      <c r="C2850">
        <v>723</v>
      </c>
      <c r="D2850">
        <v>20</v>
      </c>
      <c r="E2850">
        <v>2</v>
      </c>
      <c r="F2850">
        <v>1</v>
      </c>
      <c r="G2850">
        <v>599.99</v>
      </c>
      <c r="H2850" s="12">
        <v>0.2</v>
      </c>
      <c r="I2850" s="21">
        <f t="shared" si="88"/>
        <v>119.998</v>
      </c>
      <c r="J2850" s="1">
        <f t="shared" si="89"/>
        <v>479.99200000000002</v>
      </c>
    </row>
    <row r="2851" spans="1:10" x14ac:dyDescent="0.25">
      <c r="A2851">
        <v>992</v>
      </c>
      <c r="B2851">
        <v>4</v>
      </c>
      <c r="C2851">
        <v>723</v>
      </c>
      <c r="D2851">
        <v>101</v>
      </c>
      <c r="E2851">
        <v>2</v>
      </c>
      <c r="F2851">
        <v>2</v>
      </c>
      <c r="G2851">
        <v>339.99</v>
      </c>
      <c r="H2851" s="12">
        <v>0.2</v>
      </c>
      <c r="I2851" s="21">
        <f t="shared" si="88"/>
        <v>67.998000000000005</v>
      </c>
      <c r="J2851" s="1">
        <f t="shared" si="89"/>
        <v>543.98400000000004</v>
      </c>
    </row>
    <row r="2852" spans="1:10" x14ac:dyDescent="0.25">
      <c r="A2852">
        <v>992</v>
      </c>
      <c r="B2852">
        <v>5</v>
      </c>
      <c r="C2852">
        <v>723</v>
      </c>
      <c r="D2852">
        <v>7</v>
      </c>
      <c r="E2852">
        <v>2</v>
      </c>
      <c r="F2852">
        <v>1</v>
      </c>
      <c r="G2852">
        <v>3999.99</v>
      </c>
      <c r="H2852" s="12">
        <v>0.05</v>
      </c>
      <c r="I2852" s="21">
        <f t="shared" si="88"/>
        <v>199.99950000000001</v>
      </c>
      <c r="J2852" s="1">
        <f t="shared" si="89"/>
        <v>3799.9904999999999</v>
      </c>
    </row>
    <row r="2853" spans="1:10" x14ac:dyDescent="0.25">
      <c r="A2853">
        <v>993</v>
      </c>
      <c r="B2853">
        <v>1</v>
      </c>
      <c r="C2853">
        <v>1415</v>
      </c>
      <c r="D2853">
        <v>58</v>
      </c>
      <c r="E2853">
        <v>1</v>
      </c>
      <c r="F2853">
        <v>1</v>
      </c>
      <c r="G2853">
        <v>4999.99</v>
      </c>
      <c r="H2853" s="12">
        <v>0.2</v>
      </c>
      <c r="I2853" s="21">
        <f t="shared" si="88"/>
        <v>999.99800000000005</v>
      </c>
      <c r="J2853" s="1">
        <f t="shared" si="89"/>
        <v>3999.9919999999997</v>
      </c>
    </row>
    <row r="2854" spans="1:10" x14ac:dyDescent="0.25">
      <c r="A2854">
        <v>993</v>
      </c>
      <c r="B2854">
        <v>2</v>
      </c>
      <c r="C2854">
        <v>1415</v>
      </c>
      <c r="D2854">
        <v>36</v>
      </c>
      <c r="E2854">
        <v>1</v>
      </c>
      <c r="F2854">
        <v>2</v>
      </c>
      <c r="G2854">
        <v>832.99</v>
      </c>
      <c r="H2854" s="12">
        <v>0.1</v>
      </c>
      <c r="I2854" s="21">
        <f t="shared" si="88"/>
        <v>83.299000000000007</v>
      </c>
      <c r="J2854" s="1">
        <f t="shared" si="89"/>
        <v>1499.3820000000001</v>
      </c>
    </row>
    <row r="2855" spans="1:10" x14ac:dyDescent="0.25">
      <c r="A2855">
        <v>993</v>
      </c>
      <c r="B2855">
        <v>3</v>
      </c>
      <c r="C2855">
        <v>1415</v>
      </c>
      <c r="D2855">
        <v>10</v>
      </c>
      <c r="E2855">
        <v>1</v>
      </c>
      <c r="F2855">
        <v>2</v>
      </c>
      <c r="G2855">
        <v>1549</v>
      </c>
      <c r="H2855" s="12">
        <v>0.05</v>
      </c>
      <c r="I2855" s="21">
        <f t="shared" si="88"/>
        <v>77.45</v>
      </c>
      <c r="J2855" s="1">
        <f t="shared" si="89"/>
        <v>2943.1</v>
      </c>
    </row>
    <row r="2856" spans="1:10" x14ac:dyDescent="0.25">
      <c r="A2856">
        <v>993</v>
      </c>
      <c r="B2856">
        <v>4</v>
      </c>
      <c r="C2856">
        <v>1415</v>
      </c>
      <c r="D2856">
        <v>99</v>
      </c>
      <c r="E2856">
        <v>1</v>
      </c>
      <c r="F2856">
        <v>2</v>
      </c>
      <c r="G2856">
        <v>299.99</v>
      </c>
      <c r="H2856" s="12">
        <v>7.0000000000000007E-2</v>
      </c>
      <c r="I2856" s="21">
        <f t="shared" si="88"/>
        <v>20.999300000000002</v>
      </c>
      <c r="J2856" s="1">
        <f t="shared" si="89"/>
        <v>557.98140000000001</v>
      </c>
    </row>
    <row r="2857" spans="1:10" x14ac:dyDescent="0.25">
      <c r="A2857">
        <v>993</v>
      </c>
      <c r="B2857">
        <v>5</v>
      </c>
      <c r="C2857">
        <v>1415</v>
      </c>
      <c r="D2857">
        <v>79</v>
      </c>
      <c r="E2857">
        <v>1</v>
      </c>
      <c r="F2857">
        <v>2</v>
      </c>
      <c r="G2857">
        <v>402.99</v>
      </c>
      <c r="H2857" s="12">
        <v>0.1</v>
      </c>
      <c r="I2857" s="21">
        <f t="shared" si="88"/>
        <v>40.299000000000007</v>
      </c>
      <c r="J2857" s="1">
        <f t="shared" si="89"/>
        <v>725.38200000000006</v>
      </c>
    </row>
    <row r="2858" spans="1:10" x14ac:dyDescent="0.25">
      <c r="A2858">
        <v>994</v>
      </c>
      <c r="B2858">
        <v>1</v>
      </c>
      <c r="C2858">
        <v>419</v>
      </c>
      <c r="D2858">
        <v>37</v>
      </c>
      <c r="E2858">
        <v>2</v>
      </c>
      <c r="F2858">
        <v>2</v>
      </c>
      <c r="G2858">
        <v>379.99</v>
      </c>
      <c r="H2858" s="12">
        <v>0.1</v>
      </c>
      <c r="I2858" s="21">
        <f t="shared" si="88"/>
        <v>37.999000000000002</v>
      </c>
      <c r="J2858" s="1">
        <f t="shared" si="89"/>
        <v>683.98199999999997</v>
      </c>
    </row>
    <row r="2859" spans="1:10" x14ac:dyDescent="0.25">
      <c r="A2859">
        <v>994</v>
      </c>
      <c r="B2859">
        <v>2</v>
      </c>
      <c r="C2859">
        <v>419</v>
      </c>
      <c r="D2859">
        <v>45</v>
      </c>
      <c r="E2859">
        <v>2</v>
      </c>
      <c r="F2859">
        <v>1</v>
      </c>
      <c r="G2859">
        <v>869.99</v>
      </c>
      <c r="H2859" s="12">
        <v>0.2</v>
      </c>
      <c r="I2859" s="21">
        <f t="shared" si="88"/>
        <v>173.99800000000002</v>
      </c>
      <c r="J2859" s="1">
        <f t="shared" si="89"/>
        <v>695.99199999999996</v>
      </c>
    </row>
    <row r="2860" spans="1:10" x14ac:dyDescent="0.25">
      <c r="A2860">
        <v>994</v>
      </c>
      <c r="B2860">
        <v>3</v>
      </c>
      <c r="C2860">
        <v>419</v>
      </c>
      <c r="D2860">
        <v>66</v>
      </c>
      <c r="E2860">
        <v>2</v>
      </c>
      <c r="F2860">
        <v>1</v>
      </c>
      <c r="G2860">
        <v>250.99</v>
      </c>
      <c r="H2860" s="12">
        <v>7.0000000000000007E-2</v>
      </c>
      <c r="I2860" s="21">
        <f t="shared" si="88"/>
        <v>17.569300000000002</v>
      </c>
      <c r="J2860" s="1">
        <f t="shared" si="89"/>
        <v>233.42070000000001</v>
      </c>
    </row>
    <row r="2861" spans="1:10" x14ac:dyDescent="0.25">
      <c r="A2861">
        <v>995</v>
      </c>
      <c r="B2861">
        <v>1</v>
      </c>
      <c r="C2861">
        <v>621</v>
      </c>
      <c r="D2861">
        <v>16</v>
      </c>
      <c r="E2861">
        <v>1</v>
      </c>
      <c r="F2861">
        <v>2</v>
      </c>
      <c r="G2861">
        <v>599.99</v>
      </c>
      <c r="H2861" s="12">
        <v>0.1</v>
      </c>
      <c r="I2861" s="21">
        <f t="shared" si="88"/>
        <v>59.999000000000002</v>
      </c>
      <c r="J2861" s="1">
        <f t="shared" si="89"/>
        <v>1079.982</v>
      </c>
    </row>
    <row r="2862" spans="1:10" x14ac:dyDescent="0.25">
      <c r="A2862">
        <v>995</v>
      </c>
      <c r="B2862">
        <v>2</v>
      </c>
      <c r="C2862">
        <v>621</v>
      </c>
      <c r="D2862">
        <v>90</v>
      </c>
      <c r="E2862">
        <v>1</v>
      </c>
      <c r="F2862">
        <v>1</v>
      </c>
      <c r="G2862">
        <v>209.99</v>
      </c>
      <c r="H2862" s="12">
        <v>0.2</v>
      </c>
      <c r="I2862" s="21">
        <f t="shared" si="88"/>
        <v>41.998000000000005</v>
      </c>
      <c r="J2862" s="1">
        <f t="shared" si="89"/>
        <v>167.99200000000002</v>
      </c>
    </row>
    <row r="2863" spans="1:10" x14ac:dyDescent="0.25">
      <c r="A2863">
        <v>995</v>
      </c>
      <c r="B2863">
        <v>3</v>
      </c>
      <c r="C2863">
        <v>621</v>
      </c>
      <c r="D2863">
        <v>101</v>
      </c>
      <c r="E2863">
        <v>1</v>
      </c>
      <c r="F2863">
        <v>1</v>
      </c>
      <c r="G2863">
        <v>339.99</v>
      </c>
      <c r="H2863" s="12">
        <v>0.1</v>
      </c>
      <c r="I2863" s="21">
        <f t="shared" si="88"/>
        <v>33.999000000000002</v>
      </c>
      <c r="J2863" s="1">
        <f t="shared" si="89"/>
        <v>305.99099999999999</v>
      </c>
    </row>
    <row r="2864" spans="1:10" x14ac:dyDescent="0.25">
      <c r="A2864">
        <v>996</v>
      </c>
      <c r="B2864">
        <v>1</v>
      </c>
      <c r="C2864">
        <v>915</v>
      </c>
      <c r="D2864">
        <v>68</v>
      </c>
      <c r="E2864">
        <v>1</v>
      </c>
      <c r="F2864">
        <v>2</v>
      </c>
      <c r="G2864">
        <v>449.99</v>
      </c>
      <c r="H2864" s="12">
        <v>0.05</v>
      </c>
      <c r="I2864" s="21">
        <f t="shared" si="88"/>
        <v>22.499500000000001</v>
      </c>
      <c r="J2864" s="1">
        <f t="shared" si="89"/>
        <v>854.98099999999999</v>
      </c>
    </row>
    <row r="2865" spans="1:10" x14ac:dyDescent="0.25">
      <c r="A2865">
        <v>996</v>
      </c>
      <c r="B2865">
        <v>2</v>
      </c>
      <c r="C2865">
        <v>915</v>
      </c>
      <c r="D2865">
        <v>32</v>
      </c>
      <c r="E2865">
        <v>1</v>
      </c>
      <c r="F2865">
        <v>1</v>
      </c>
      <c r="G2865">
        <v>469.99</v>
      </c>
      <c r="H2865" s="12">
        <v>0.05</v>
      </c>
      <c r="I2865" s="21">
        <f t="shared" si="88"/>
        <v>23.499500000000001</v>
      </c>
      <c r="J2865" s="1">
        <f t="shared" si="89"/>
        <v>446.4905</v>
      </c>
    </row>
    <row r="2866" spans="1:10" x14ac:dyDescent="0.25">
      <c r="A2866">
        <v>997</v>
      </c>
      <c r="B2866">
        <v>1</v>
      </c>
      <c r="C2866">
        <v>485</v>
      </c>
      <c r="D2866">
        <v>86</v>
      </c>
      <c r="E2866">
        <v>2</v>
      </c>
      <c r="F2866">
        <v>2</v>
      </c>
      <c r="G2866">
        <v>149.99</v>
      </c>
      <c r="H2866" s="12">
        <v>7.0000000000000007E-2</v>
      </c>
      <c r="I2866" s="21">
        <f t="shared" si="88"/>
        <v>10.499300000000002</v>
      </c>
      <c r="J2866" s="1">
        <f t="shared" si="89"/>
        <v>278.98140000000001</v>
      </c>
    </row>
    <row r="2867" spans="1:10" x14ac:dyDescent="0.25">
      <c r="A2867">
        <v>997</v>
      </c>
      <c r="B2867">
        <v>2</v>
      </c>
      <c r="C2867">
        <v>485</v>
      </c>
      <c r="D2867">
        <v>105</v>
      </c>
      <c r="E2867">
        <v>2</v>
      </c>
      <c r="F2867">
        <v>2</v>
      </c>
      <c r="G2867">
        <v>533.99</v>
      </c>
      <c r="H2867" s="12">
        <v>0.2</v>
      </c>
      <c r="I2867" s="21">
        <f t="shared" si="88"/>
        <v>106.798</v>
      </c>
      <c r="J2867" s="1">
        <f t="shared" si="89"/>
        <v>854.38400000000001</v>
      </c>
    </row>
    <row r="2868" spans="1:10" x14ac:dyDescent="0.25">
      <c r="A2868">
        <v>997</v>
      </c>
      <c r="B2868">
        <v>3</v>
      </c>
      <c r="C2868">
        <v>485</v>
      </c>
      <c r="D2868">
        <v>14</v>
      </c>
      <c r="E2868">
        <v>2</v>
      </c>
      <c r="F2868">
        <v>2</v>
      </c>
      <c r="G2868">
        <v>269.99</v>
      </c>
      <c r="H2868" s="12">
        <v>7.0000000000000007E-2</v>
      </c>
      <c r="I2868" s="21">
        <f t="shared" si="88"/>
        <v>18.899300000000004</v>
      </c>
      <c r="J2868" s="1">
        <f t="shared" si="89"/>
        <v>502.1814</v>
      </c>
    </row>
    <row r="2869" spans="1:10" x14ac:dyDescent="0.25">
      <c r="A2869">
        <v>998</v>
      </c>
      <c r="B2869">
        <v>1</v>
      </c>
      <c r="C2869">
        <v>219</v>
      </c>
      <c r="D2869">
        <v>26</v>
      </c>
      <c r="E2869">
        <v>2</v>
      </c>
      <c r="F2869">
        <v>2</v>
      </c>
      <c r="G2869">
        <v>599.99</v>
      </c>
      <c r="H2869" s="12">
        <v>0.05</v>
      </c>
      <c r="I2869" s="21">
        <f t="shared" si="88"/>
        <v>29.999500000000001</v>
      </c>
      <c r="J2869" s="1">
        <f t="shared" si="89"/>
        <v>1139.981</v>
      </c>
    </row>
    <row r="2870" spans="1:10" x14ac:dyDescent="0.25">
      <c r="A2870">
        <v>998</v>
      </c>
      <c r="B2870">
        <v>2</v>
      </c>
      <c r="C2870">
        <v>219</v>
      </c>
      <c r="D2870">
        <v>105</v>
      </c>
      <c r="E2870">
        <v>2</v>
      </c>
      <c r="F2870">
        <v>1</v>
      </c>
      <c r="G2870">
        <v>533.99</v>
      </c>
      <c r="H2870" s="12">
        <v>0.2</v>
      </c>
      <c r="I2870" s="21">
        <f t="shared" si="88"/>
        <v>106.798</v>
      </c>
      <c r="J2870" s="1">
        <f t="shared" si="89"/>
        <v>427.19200000000001</v>
      </c>
    </row>
    <row r="2871" spans="1:10" x14ac:dyDescent="0.25">
      <c r="A2871">
        <v>999</v>
      </c>
      <c r="B2871">
        <v>1</v>
      </c>
      <c r="C2871">
        <v>590</v>
      </c>
      <c r="D2871">
        <v>70</v>
      </c>
      <c r="E2871">
        <v>2</v>
      </c>
      <c r="F2871">
        <v>2</v>
      </c>
      <c r="G2871">
        <v>659.99</v>
      </c>
      <c r="H2871" s="12">
        <v>7.0000000000000007E-2</v>
      </c>
      <c r="I2871" s="21">
        <f t="shared" si="88"/>
        <v>46.199300000000008</v>
      </c>
      <c r="J2871" s="1">
        <f t="shared" si="89"/>
        <v>1227.5814</v>
      </c>
    </row>
    <row r="2872" spans="1:10" x14ac:dyDescent="0.25">
      <c r="A2872">
        <v>999</v>
      </c>
      <c r="B2872">
        <v>2</v>
      </c>
      <c r="C2872">
        <v>590</v>
      </c>
      <c r="D2872">
        <v>106</v>
      </c>
      <c r="E2872">
        <v>2</v>
      </c>
      <c r="F2872">
        <v>1</v>
      </c>
      <c r="G2872">
        <v>449.99</v>
      </c>
      <c r="H2872" s="12">
        <v>0.05</v>
      </c>
      <c r="I2872" s="21">
        <f t="shared" si="88"/>
        <v>22.499500000000001</v>
      </c>
      <c r="J2872" s="1">
        <f t="shared" si="89"/>
        <v>427.4905</v>
      </c>
    </row>
    <row r="2873" spans="1:10" x14ac:dyDescent="0.25">
      <c r="A2873">
        <v>1000</v>
      </c>
      <c r="B2873">
        <v>1</v>
      </c>
      <c r="C2873">
        <v>645</v>
      </c>
      <c r="D2873">
        <v>65</v>
      </c>
      <c r="E2873">
        <v>2</v>
      </c>
      <c r="F2873">
        <v>2</v>
      </c>
      <c r="G2873">
        <v>346.99</v>
      </c>
      <c r="H2873" s="12">
        <v>0.05</v>
      </c>
      <c r="I2873" s="21">
        <f t="shared" si="88"/>
        <v>17.349500000000003</v>
      </c>
      <c r="J2873" s="1">
        <f t="shared" si="89"/>
        <v>659.28100000000006</v>
      </c>
    </row>
    <row r="2874" spans="1:10" x14ac:dyDescent="0.25">
      <c r="A2874">
        <v>1000</v>
      </c>
      <c r="B2874">
        <v>2</v>
      </c>
      <c r="C2874">
        <v>645</v>
      </c>
      <c r="D2874">
        <v>111</v>
      </c>
      <c r="E2874">
        <v>2</v>
      </c>
      <c r="F2874">
        <v>1</v>
      </c>
      <c r="G2874">
        <v>470.99</v>
      </c>
      <c r="H2874" s="12">
        <v>0.1</v>
      </c>
      <c r="I2874" s="21">
        <f t="shared" si="88"/>
        <v>47.099000000000004</v>
      </c>
      <c r="J2874" s="1">
        <f t="shared" si="89"/>
        <v>423.89100000000002</v>
      </c>
    </row>
    <row r="2875" spans="1:10" x14ac:dyDescent="0.25">
      <c r="A2875">
        <v>1000</v>
      </c>
      <c r="B2875">
        <v>3</v>
      </c>
      <c r="C2875">
        <v>645</v>
      </c>
      <c r="D2875">
        <v>19</v>
      </c>
      <c r="E2875">
        <v>2</v>
      </c>
      <c r="F2875">
        <v>2</v>
      </c>
      <c r="G2875">
        <v>449</v>
      </c>
      <c r="H2875" s="12">
        <v>7.0000000000000007E-2</v>
      </c>
      <c r="I2875" s="21">
        <f t="shared" si="88"/>
        <v>31.430000000000003</v>
      </c>
      <c r="J2875" s="1">
        <f t="shared" si="89"/>
        <v>835.14</v>
      </c>
    </row>
    <row r="2876" spans="1:10" x14ac:dyDescent="0.25">
      <c r="A2876">
        <v>1000</v>
      </c>
      <c r="B2876">
        <v>4</v>
      </c>
      <c r="C2876">
        <v>645</v>
      </c>
      <c r="D2876">
        <v>29</v>
      </c>
      <c r="E2876">
        <v>2</v>
      </c>
      <c r="F2876">
        <v>2</v>
      </c>
      <c r="G2876">
        <v>999.99</v>
      </c>
      <c r="H2876" s="12">
        <v>0.05</v>
      </c>
      <c r="I2876" s="21">
        <f t="shared" si="88"/>
        <v>49.999500000000005</v>
      </c>
      <c r="J2876" s="1">
        <f t="shared" si="89"/>
        <v>1899.981</v>
      </c>
    </row>
    <row r="2877" spans="1:10" x14ac:dyDescent="0.25">
      <c r="A2877">
        <v>1001</v>
      </c>
      <c r="B2877">
        <v>1</v>
      </c>
      <c r="C2877">
        <v>354</v>
      </c>
      <c r="D2877">
        <v>72</v>
      </c>
      <c r="E2877">
        <v>2</v>
      </c>
      <c r="F2877">
        <v>1</v>
      </c>
      <c r="G2877">
        <v>619.99</v>
      </c>
      <c r="H2877" s="12">
        <v>0.05</v>
      </c>
      <c r="I2877" s="21">
        <f t="shared" si="88"/>
        <v>30.999500000000001</v>
      </c>
      <c r="J2877" s="1">
        <f t="shared" si="89"/>
        <v>588.9905</v>
      </c>
    </row>
    <row r="2878" spans="1:10" x14ac:dyDescent="0.25">
      <c r="A2878">
        <v>1001</v>
      </c>
      <c r="B2878">
        <v>2</v>
      </c>
      <c r="C2878">
        <v>354</v>
      </c>
      <c r="D2878">
        <v>45</v>
      </c>
      <c r="E2878">
        <v>2</v>
      </c>
      <c r="F2878">
        <v>2</v>
      </c>
      <c r="G2878">
        <v>869.99</v>
      </c>
      <c r="H2878" s="12">
        <v>0.05</v>
      </c>
      <c r="I2878" s="21">
        <f t="shared" si="88"/>
        <v>43.499500000000005</v>
      </c>
      <c r="J2878" s="1">
        <f t="shared" si="89"/>
        <v>1652.981</v>
      </c>
    </row>
    <row r="2879" spans="1:10" x14ac:dyDescent="0.25">
      <c r="A2879">
        <v>1001</v>
      </c>
      <c r="B2879">
        <v>3</v>
      </c>
      <c r="C2879">
        <v>354</v>
      </c>
      <c r="D2879">
        <v>58</v>
      </c>
      <c r="E2879">
        <v>2</v>
      </c>
      <c r="F2879">
        <v>1</v>
      </c>
      <c r="G2879">
        <v>4999.99</v>
      </c>
      <c r="H2879" s="12">
        <v>0.1</v>
      </c>
      <c r="I2879" s="21">
        <f t="shared" si="88"/>
        <v>499.99900000000002</v>
      </c>
      <c r="J2879" s="1">
        <f t="shared" si="89"/>
        <v>4499.991</v>
      </c>
    </row>
    <row r="2880" spans="1:10" x14ac:dyDescent="0.25">
      <c r="A2880">
        <v>1001</v>
      </c>
      <c r="B2880">
        <v>4</v>
      </c>
      <c r="C2880">
        <v>354</v>
      </c>
      <c r="D2880">
        <v>111</v>
      </c>
      <c r="E2880">
        <v>2</v>
      </c>
      <c r="F2880">
        <v>1</v>
      </c>
      <c r="G2880">
        <v>470.99</v>
      </c>
      <c r="H2880" s="12">
        <v>7.0000000000000007E-2</v>
      </c>
      <c r="I2880" s="21">
        <f t="shared" si="88"/>
        <v>32.969300000000004</v>
      </c>
      <c r="J2880" s="1">
        <f t="shared" si="89"/>
        <v>438.02070000000003</v>
      </c>
    </row>
    <row r="2881" spans="1:10" x14ac:dyDescent="0.25">
      <c r="A2881">
        <v>1002</v>
      </c>
      <c r="B2881">
        <v>1</v>
      </c>
      <c r="C2881">
        <v>1418</v>
      </c>
      <c r="D2881">
        <v>100</v>
      </c>
      <c r="E2881">
        <v>1</v>
      </c>
      <c r="F2881">
        <v>1</v>
      </c>
      <c r="G2881">
        <v>489.99</v>
      </c>
      <c r="H2881" s="12">
        <v>0.05</v>
      </c>
      <c r="I2881" s="21">
        <f t="shared" si="88"/>
        <v>24.499500000000001</v>
      </c>
      <c r="J2881" s="1">
        <f t="shared" si="89"/>
        <v>465.4905</v>
      </c>
    </row>
    <row r="2882" spans="1:10" x14ac:dyDescent="0.25">
      <c r="A2882">
        <v>1002</v>
      </c>
      <c r="B2882">
        <v>2</v>
      </c>
      <c r="C2882">
        <v>1418</v>
      </c>
      <c r="D2882">
        <v>83</v>
      </c>
      <c r="E2882">
        <v>1</v>
      </c>
      <c r="F2882">
        <v>1</v>
      </c>
      <c r="G2882">
        <v>149.99</v>
      </c>
      <c r="H2882" s="12">
        <v>0.1</v>
      </c>
      <c r="I2882" s="21">
        <f t="shared" si="88"/>
        <v>14.999000000000002</v>
      </c>
      <c r="J2882" s="1">
        <f t="shared" si="89"/>
        <v>134.99100000000001</v>
      </c>
    </row>
    <row r="2883" spans="1:10" x14ac:dyDescent="0.25">
      <c r="A2883">
        <v>1002</v>
      </c>
      <c r="B2883">
        <v>3</v>
      </c>
      <c r="C2883">
        <v>1418</v>
      </c>
      <c r="D2883">
        <v>8</v>
      </c>
      <c r="E2883">
        <v>1</v>
      </c>
      <c r="F2883">
        <v>2</v>
      </c>
      <c r="G2883">
        <v>1799.99</v>
      </c>
      <c r="H2883" s="12">
        <v>0.1</v>
      </c>
      <c r="I2883" s="21">
        <f t="shared" ref="I2883:I2946" si="90">G2883*H2883</f>
        <v>179.99900000000002</v>
      </c>
      <c r="J2883" s="1">
        <f t="shared" ref="J2883:J2946" si="91">(G2883-I2883)*F2883</f>
        <v>3239.982</v>
      </c>
    </row>
    <row r="2884" spans="1:10" x14ac:dyDescent="0.25">
      <c r="A2884">
        <v>1002</v>
      </c>
      <c r="B2884">
        <v>4</v>
      </c>
      <c r="C2884">
        <v>1418</v>
      </c>
      <c r="D2884">
        <v>79</v>
      </c>
      <c r="E2884">
        <v>1</v>
      </c>
      <c r="F2884">
        <v>1</v>
      </c>
      <c r="G2884">
        <v>402.99</v>
      </c>
      <c r="H2884" s="12">
        <v>0.2</v>
      </c>
      <c r="I2884" s="21">
        <f t="shared" si="90"/>
        <v>80.598000000000013</v>
      </c>
      <c r="J2884" s="1">
        <f t="shared" si="91"/>
        <v>322.392</v>
      </c>
    </row>
    <row r="2885" spans="1:10" x14ac:dyDescent="0.25">
      <c r="A2885">
        <v>1003</v>
      </c>
      <c r="B2885">
        <v>1</v>
      </c>
      <c r="C2885">
        <v>503</v>
      </c>
      <c r="D2885">
        <v>34</v>
      </c>
      <c r="E2885">
        <v>2</v>
      </c>
      <c r="F2885">
        <v>2</v>
      </c>
      <c r="G2885">
        <v>469.99</v>
      </c>
      <c r="H2885" s="12">
        <v>0.05</v>
      </c>
      <c r="I2885" s="21">
        <f t="shared" si="90"/>
        <v>23.499500000000001</v>
      </c>
      <c r="J2885" s="1">
        <f t="shared" si="91"/>
        <v>892.98099999999999</v>
      </c>
    </row>
    <row r="2886" spans="1:10" x14ac:dyDescent="0.25">
      <c r="A2886">
        <v>1003</v>
      </c>
      <c r="B2886">
        <v>2</v>
      </c>
      <c r="C2886">
        <v>503</v>
      </c>
      <c r="D2886">
        <v>51</v>
      </c>
      <c r="E2886">
        <v>2</v>
      </c>
      <c r="F2886">
        <v>2</v>
      </c>
      <c r="G2886">
        <v>6499.99</v>
      </c>
      <c r="H2886" s="12">
        <v>0.05</v>
      </c>
      <c r="I2886" s="21">
        <f t="shared" si="90"/>
        <v>324.99950000000001</v>
      </c>
      <c r="J2886" s="1">
        <f t="shared" si="91"/>
        <v>12349.981</v>
      </c>
    </row>
    <row r="2887" spans="1:10" x14ac:dyDescent="0.25">
      <c r="A2887">
        <v>1004</v>
      </c>
      <c r="B2887">
        <v>1</v>
      </c>
      <c r="C2887">
        <v>1389</v>
      </c>
      <c r="D2887">
        <v>36</v>
      </c>
      <c r="E2887">
        <v>2</v>
      </c>
      <c r="F2887">
        <v>2</v>
      </c>
      <c r="G2887">
        <v>832.99</v>
      </c>
      <c r="H2887" s="12">
        <v>0.1</v>
      </c>
      <c r="I2887" s="21">
        <f t="shared" si="90"/>
        <v>83.299000000000007</v>
      </c>
      <c r="J2887" s="1">
        <f t="shared" si="91"/>
        <v>1499.3820000000001</v>
      </c>
    </row>
    <row r="2888" spans="1:10" x14ac:dyDescent="0.25">
      <c r="A2888">
        <v>1005</v>
      </c>
      <c r="B2888">
        <v>1</v>
      </c>
      <c r="C2888">
        <v>266</v>
      </c>
      <c r="D2888">
        <v>14</v>
      </c>
      <c r="E2888">
        <v>2</v>
      </c>
      <c r="F2888">
        <v>2</v>
      </c>
      <c r="G2888">
        <v>269.99</v>
      </c>
      <c r="H2888" s="12">
        <v>0.2</v>
      </c>
      <c r="I2888" s="21">
        <f t="shared" si="90"/>
        <v>53.998000000000005</v>
      </c>
      <c r="J2888" s="1">
        <f t="shared" si="91"/>
        <v>431.98400000000004</v>
      </c>
    </row>
    <row r="2889" spans="1:10" x14ac:dyDescent="0.25">
      <c r="A2889">
        <v>1005</v>
      </c>
      <c r="B2889">
        <v>2</v>
      </c>
      <c r="C2889">
        <v>266</v>
      </c>
      <c r="D2889">
        <v>81</v>
      </c>
      <c r="E2889">
        <v>2</v>
      </c>
      <c r="F2889">
        <v>2</v>
      </c>
      <c r="G2889">
        <v>1099.99</v>
      </c>
      <c r="H2889" s="12">
        <v>0.1</v>
      </c>
      <c r="I2889" s="21">
        <f t="shared" si="90"/>
        <v>109.99900000000001</v>
      </c>
      <c r="J2889" s="1">
        <f t="shared" si="91"/>
        <v>1979.982</v>
      </c>
    </row>
    <row r="2890" spans="1:10" x14ac:dyDescent="0.25">
      <c r="A2890">
        <v>1005</v>
      </c>
      <c r="B2890">
        <v>3</v>
      </c>
      <c r="C2890">
        <v>266</v>
      </c>
      <c r="D2890">
        <v>99</v>
      </c>
      <c r="E2890">
        <v>2</v>
      </c>
      <c r="F2890">
        <v>1</v>
      </c>
      <c r="G2890">
        <v>299.99</v>
      </c>
      <c r="H2890" s="12">
        <v>0.1</v>
      </c>
      <c r="I2890" s="21">
        <f t="shared" si="90"/>
        <v>29.999000000000002</v>
      </c>
      <c r="J2890" s="1">
        <f t="shared" si="91"/>
        <v>269.99099999999999</v>
      </c>
    </row>
    <row r="2891" spans="1:10" x14ac:dyDescent="0.25">
      <c r="A2891">
        <v>1006</v>
      </c>
      <c r="B2891">
        <v>1</v>
      </c>
      <c r="C2891">
        <v>1070</v>
      </c>
      <c r="D2891">
        <v>20</v>
      </c>
      <c r="E2891">
        <v>2</v>
      </c>
      <c r="F2891">
        <v>1</v>
      </c>
      <c r="G2891">
        <v>599.99</v>
      </c>
      <c r="H2891" s="12">
        <v>7.0000000000000007E-2</v>
      </c>
      <c r="I2891" s="21">
        <f t="shared" si="90"/>
        <v>41.999300000000005</v>
      </c>
      <c r="J2891" s="1">
        <f t="shared" si="91"/>
        <v>557.99070000000006</v>
      </c>
    </row>
    <row r="2892" spans="1:10" x14ac:dyDescent="0.25">
      <c r="A2892">
        <v>1006</v>
      </c>
      <c r="B2892">
        <v>2</v>
      </c>
      <c r="C2892">
        <v>1070</v>
      </c>
      <c r="D2892">
        <v>68</v>
      </c>
      <c r="E2892">
        <v>2</v>
      </c>
      <c r="F2892">
        <v>1</v>
      </c>
      <c r="G2892">
        <v>449.99</v>
      </c>
      <c r="H2892" s="12">
        <v>0.1</v>
      </c>
      <c r="I2892" s="21">
        <f t="shared" si="90"/>
        <v>44.999000000000002</v>
      </c>
      <c r="J2892" s="1">
        <f t="shared" si="91"/>
        <v>404.99099999999999</v>
      </c>
    </row>
    <row r="2893" spans="1:10" x14ac:dyDescent="0.25">
      <c r="A2893">
        <v>1006</v>
      </c>
      <c r="B2893">
        <v>3</v>
      </c>
      <c r="C2893">
        <v>1070</v>
      </c>
      <c r="D2893">
        <v>56</v>
      </c>
      <c r="E2893">
        <v>2</v>
      </c>
      <c r="F2893">
        <v>2</v>
      </c>
      <c r="G2893">
        <v>5499.99</v>
      </c>
      <c r="H2893" s="12">
        <v>7.0000000000000007E-2</v>
      </c>
      <c r="I2893" s="21">
        <f t="shared" si="90"/>
        <v>384.99930000000001</v>
      </c>
      <c r="J2893" s="1">
        <f t="shared" si="91"/>
        <v>10229.981399999999</v>
      </c>
    </row>
    <row r="2894" spans="1:10" x14ac:dyDescent="0.25">
      <c r="A2894">
        <v>1006</v>
      </c>
      <c r="B2894">
        <v>4</v>
      </c>
      <c r="C2894">
        <v>1070</v>
      </c>
      <c r="D2894">
        <v>65</v>
      </c>
      <c r="E2894">
        <v>2</v>
      </c>
      <c r="F2894">
        <v>1</v>
      </c>
      <c r="G2894">
        <v>346.99</v>
      </c>
      <c r="H2894" s="12">
        <v>0.1</v>
      </c>
      <c r="I2894" s="21">
        <f t="shared" si="90"/>
        <v>34.699000000000005</v>
      </c>
      <c r="J2894" s="1">
        <f t="shared" si="91"/>
        <v>312.291</v>
      </c>
    </row>
    <row r="2895" spans="1:10" x14ac:dyDescent="0.25">
      <c r="A2895">
        <v>1006</v>
      </c>
      <c r="B2895">
        <v>5</v>
      </c>
      <c r="C2895">
        <v>1070</v>
      </c>
      <c r="D2895">
        <v>46</v>
      </c>
      <c r="E2895">
        <v>2</v>
      </c>
      <c r="F2895">
        <v>1</v>
      </c>
      <c r="G2895">
        <v>1409.99</v>
      </c>
      <c r="H2895" s="12">
        <v>0.1</v>
      </c>
      <c r="I2895" s="21">
        <f t="shared" si="90"/>
        <v>140.999</v>
      </c>
      <c r="J2895" s="1">
        <f t="shared" si="91"/>
        <v>1268.991</v>
      </c>
    </row>
    <row r="2896" spans="1:10" x14ac:dyDescent="0.25">
      <c r="A2896">
        <v>1007</v>
      </c>
      <c r="B2896">
        <v>1</v>
      </c>
      <c r="C2896">
        <v>1115</v>
      </c>
      <c r="D2896">
        <v>26</v>
      </c>
      <c r="E2896">
        <v>2</v>
      </c>
      <c r="F2896">
        <v>1</v>
      </c>
      <c r="G2896">
        <v>599.99</v>
      </c>
      <c r="H2896" s="12">
        <v>0.2</v>
      </c>
      <c r="I2896" s="21">
        <f t="shared" si="90"/>
        <v>119.998</v>
      </c>
      <c r="J2896" s="1">
        <f t="shared" si="91"/>
        <v>479.99200000000002</v>
      </c>
    </row>
    <row r="2897" spans="1:10" x14ac:dyDescent="0.25">
      <c r="A2897">
        <v>1007</v>
      </c>
      <c r="B2897">
        <v>2</v>
      </c>
      <c r="C2897">
        <v>1115</v>
      </c>
      <c r="D2897">
        <v>11</v>
      </c>
      <c r="E2897">
        <v>2</v>
      </c>
      <c r="F2897">
        <v>1</v>
      </c>
      <c r="G2897">
        <v>1680.99</v>
      </c>
      <c r="H2897" s="12">
        <v>0.05</v>
      </c>
      <c r="I2897" s="21">
        <f t="shared" si="90"/>
        <v>84.049500000000009</v>
      </c>
      <c r="J2897" s="1">
        <f t="shared" si="91"/>
        <v>1596.9404999999999</v>
      </c>
    </row>
    <row r="2898" spans="1:10" x14ac:dyDescent="0.25">
      <c r="A2898">
        <v>1007</v>
      </c>
      <c r="B2898">
        <v>3</v>
      </c>
      <c r="C2898">
        <v>1115</v>
      </c>
      <c r="D2898">
        <v>85</v>
      </c>
      <c r="E2898">
        <v>2</v>
      </c>
      <c r="F2898">
        <v>2</v>
      </c>
      <c r="G2898">
        <v>329.99</v>
      </c>
      <c r="H2898" s="12">
        <v>0.1</v>
      </c>
      <c r="I2898" s="21">
        <f t="shared" si="90"/>
        <v>32.999000000000002</v>
      </c>
      <c r="J2898" s="1">
        <f t="shared" si="91"/>
        <v>593.98199999999997</v>
      </c>
    </row>
    <row r="2899" spans="1:10" x14ac:dyDescent="0.25">
      <c r="A2899">
        <v>1007</v>
      </c>
      <c r="B2899">
        <v>4</v>
      </c>
      <c r="C2899">
        <v>1115</v>
      </c>
      <c r="D2899">
        <v>76</v>
      </c>
      <c r="E2899">
        <v>2</v>
      </c>
      <c r="F2899">
        <v>1</v>
      </c>
      <c r="G2899">
        <v>299.99</v>
      </c>
      <c r="H2899" s="12">
        <v>0.2</v>
      </c>
      <c r="I2899" s="21">
        <f t="shared" si="90"/>
        <v>59.998000000000005</v>
      </c>
      <c r="J2899" s="1">
        <f t="shared" si="91"/>
        <v>239.99200000000002</v>
      </c>
    </row>
    <row r="2900" spans="1:10" x14ac:dyDescent="0.25">
      <c r="A2900">
        <v>1007</v>
      </c>
      <c r="B2900">
        <v>5</v>
      </c>
      <c r="C2900">
        <v>1115</v>
      </c>
      <c r="D2900">
        <v>106</v>
      </c>
      <c r="E2900">
        <v>2</v>
      </c>
      <c r="F2900">
        <v>2</v>
      </c>
      <c r="G2900">
        <v>449.99</v>
      </c>
      <c r="H2900" s="12">
        <v>0.1</v>
      </c>
      <c r="I2900" s="21">
        <f t="shared" si="90"/>
        <v>44.999000000000002</v>
      </c>
      <c r="J2900" s="1">
        <f t="shared" si="91"/>
        <v>809.98199999999997</v>
      </c>
    </row>
    <row r="2901" spans="1:10" x14ac:dyDescent="0.25">
      <c r="A2901">
        <v>1008</v>
      </c>
      <c r="B2901">
        <v>1</v>
      </c>
      <c r="C2901">
        <v>1345</v>
      </c>
      <c r="D2901">
        <v>71</v>
      </c>
      <c r="E2901">
        <v>2</v>
      </c>
      <c r="F2901">
        <v>1</v>
      </c>
      <c r="G2901">
        <v>416.99</v>
      </c>
      <c r="H2901" s="12">
        <v>0.2</v>
      </c>
      <c r="I2901" s="21">
        <f t="shared" si="90"/>
        <v>83.39800000000001</v>
      </c>
      <c r="J2901" s="1">
        <f t="shared" si="91"/>
        <v>333.59199999999998</v>
      </c>
    </row>
    <row r="2902" spans="1:10" x14ac:dyDescent="0.25">
      <c r="A2902">
        <v>1008</v>
      </c>
      <c r="B2902">
        <v>2</v>
      </c>
      <c r="C2902">
        <v>1345</v>
      </c>
      <c r="D2902">
        <v>2</v>
      </c>
      <c r="E2902">
        <v>2</v>
      </c>
      <c r="F2902">
        <v>1</v>
      </c>
      <c r="G2902">
        <v>749.99</v>
      </c>
      <c r="H2902" s="12">
        <v>0.1</v>
      </c>
      <c r="I2902" s="21">
        <f t="shared" si="90"/>
        <v>74.999000000000009</v>
      </c>
      <c r="J2902" s="1">
        <f t="shared" si="91"/>
        <v>674.99099999999999</v>
      </c>
    </row>
    <row r="2903" spans="1:10" x14ac:dyDescent="0.25">
      <c r="A2903">
        <v>1008</v>
      </c>
      <c r="B2903">
        <v>3</v>
      </c>
      <c r="C2903">
        <v>1345</v>
      </c>
      <c r="D2903">
        <v>95</v>
      </c>
      <c r="E2903">
        <v>2</v>
      </c>
      <c r="F2903">
        <v>1</v>
      </c>
      <c r="G2903">
        <v>299.99</v>
      </c>
      <c r="H2903" s="12">
        <v>7.0000000000000007E-2</v>
      </c>
      <c r="I2903" s="21">
        <f t="shared" si="90"/>
        <v>20.999300000000002</v>
      </c>
      <c r="J2903" s="1">
        <f t="shared" si="91"/>
        <v>278.9907</v>
      </c>
    </row>
    <row r="2904" spans="1:10" x14ac:dyDescent="0.25">
      <c r="A2904">
        <v>1009</v>
      </c>
      <c r="B2904">
        <v>1</v>
      </c>
      <c r="C2904">
        <v>1064</v>
      </c>
      <c r="D2904">
        <v>95</v>
      </c>
      <c r="E2904">
        <v>3</v>
      </c>
      <c r="F2904">
        <v>2</v>
      </c>
      <c r="G2904">
        <v>299.99</v>
      </c>
      <c r="H2904" s="12">
        <v>7.0000000000000007E-2</v>
      </c>
      <c r="I2904" s="21">
        <f t="shared" si="90"/>
        <v>20.999300000000002</v>
      </c>
      <c r="J2904" s="1">
        <f t="shared" si="91"/>
        <v>557.98140000000001</v>
      </c>
    </row>
    <row r="2905" spans="1:10" x14ac:dyDescent="0.25">
      <c r="A2905">
        <v>1009</v>
      </c>
      <c r="B2905">
        <v>2</v>
      </c>
      <c r="C2905">
        <v>1064</v>
      </c>
      <c r="D2905">
        <v>44</v>
      </c>
      <c r="E2905">
        <v>3</v>
      </c>
      <c r="F2905">
        <v>1</v>
      </c>
      <c r="G2905">
        <v>539.99</v>
      </c>
      <c r="H2905" s="12">
        <v>7.0000000000000007E-2</v>
      </c>
      <c r="I2905" s="21">
        <f t="shared" si="90"/>
        <v>37.799300000000002</v>
      </c>
      <c r="J2905" s="1">
        <f t="shared" si="91"/>
        <v>502.19069999999999</v>
      </c>
    </row>
    <row r="2906" spans="1:10" x14ac:dyDescent="0.25">
      <c r="A2906">
        <v>1010</v>
      </c>
      <c r="B2906">
        <v>1</v>
      </c>
      <c r="C2906">
        <v>8</v>
      </c>
      <c r="D2906">
        <v>109</v>
      </c>
      <c r="E2906">
        <v>2</v>
      </c>
      <c r="F2906">
        <v>2</v>
      </c>
      <c r="G2906">
        <v>416.99</v>
      </c>
      <c r="H2906" s="12">
        <v>0.1</v>
      </c>
      <c r="I2906" s="21">
        <f t="shared" si="90"/>
        <v>41.699000000000005</v>
      </c>
      <c r="J2906" s="1">
        <f t="shared" si="91"/>
        <v>750.58199999999999</v>
      </c>
    </row>
    <row r="2907" spans="1:10" x14ac:dyDescent="0.25">
      <c r="A2907">
        <v>1011</v>
      </c>
      <c r="B2907">
        <v>1</v>
      </c>
      <c r="C2907">
        <v>495</v>
      </c>
      <c r="D2907">
        <v>88</v>
      </c>
      <c r="E2907">
        <v>1</v>
      </c>
      <c r="F2907">
        <v>1</v>
      </c>
      <c r="G2907">
        <v>189.99</v>
      </c>
      <c r="H2907" s="12">
        <v>0.2</v>
      </c>
      <c r="I2907" s="21">
        <f t="shared" si="90"/>
        <v>37.998000000000005</v>
      </c>
      <c r="J2907" s="1">
        <f t="shared" si="91"/>
        <v>151.99200000000002</v>
      </c>
    </row>
    <row r="2908" spans="1:10" x14ac:dyDescent="0.25">
      <c r="A2908">
        <v>1011</v>
      </c>
      <c r="B2908">
        <v>2</v>
      </c>
      <c r="C2908">
        <v>495</v>
      </c>
      <c r="D2908">
        <v>99</v>
      </c>
      <c r="E2908">
        <v>1</v>
      </c>
      <c r="F2908">
        <v>2</v>
      </c>
      <c r="G2908">
        <v>299.99</v>
      </c>
      <c r="H2908" s="12">
        <v>0.2</v>
      </c>
      <c r="I2908" s="21">
        <f t="shared" si="90"/>
        <v>59.998000000000005</v>
      </c>
      <c r="J2908" s="1">
        <f t="shared" si="91"/>
        <v>479.98400000000004</v>
      </c>
    </row>
    <row r="2909" spans="1:10" x14ac:dyDescent="0.25">
      <c r="A2909">
        <v>1011</v>
      </c>
      <c r="B2909">
        <v>3</v>
      </c>
      <c r="C2909">
        <v>495</v>
      </c>
      <c r="D2909">
        <v>16</v>
      </c>
      <c r="E2909">
        <v>1</v>
      </c>
      <c r="F2909">
        <v>2</v>
      </c>
      <c r="G2909">
        <v>599.99</v>
      </c>
      <c r="H2909" s="12">
        <v>0.2</v>
      </c>
      <c r="I2909" s="21">
        <f t="shared" si="90"/>
        <v>119.998</v>
      </c>
      <c r="J2909" s="1">
        <f t="shared" si="91"/>
        <v>959.98400000000004</v>
      </c>
    </row>
    <row r="2910" spans="1:10" x14ac:dyDescent="0.25">
      <c r="A2910">
        <v>1011</v>
      </c>
      <c r="B2910">
        <v>4</v>
      </c>
      <c r="C2910">
        <v>495</v>
      </c>
      <c r="D2910">
        <v>68</v>
      </c>
      <c r="E2910">
        <v>1</v>
      </c>
      <c r="F2910">
        <v>2</v>
      </c>
      <c r="G2910">
        <v>449.99</v>
      </c>
      <c r="H2910" s="12">
        <v>0.05</v>
      </c>
      <c r="I2910" s="21">
        <f t="shared" si="90"/>
        <v>22.499500000000001</v>
      </c>
      <c r="J2910" s="1">
        <f t="shared" si="91"/>
        <v>854.98099999999999</v>
      </c>
    </row>
    <row r="2911" spans="1:10" x14ac:dyDescent="0.25">
      <c r="A2911">
        <v>1012</v>
      </c>
      <c r="B2911">
        <v>1</v>
      </c>
      <c r="C2911">
        <v>620</v>
      </c>
      <c r="D2911">
        <v>8</v>
      </c>
      <c r="E2911">
        <v>2</v>
      </c>
      <c r="F2911">
        <v>1</v>
      </c>
      <c r="G2911">
        <v>1799.99</v>
      </c>
      <c r="H2911" s="12">
        <v>7.0000000000000007E-2</v>
      </c>
      <c r="I2911" s="21">
        <f t="shared" si="90"/>
        <v>125.99930000000002</v>
      </c>
      <c r="J2911" s="1">
        <f t="shared" si="91"/>
        <v>1673.9907000000001</v>
      </c>
    </row>
    <row r="2912" spans="1:10" x14ac:dyDescent="0.25">
      <c r="A2912">
        <v>1012</v>
      </c>
      <c r="B2912">
        <v>2</v>
      </c>
      <c r="C2912">
        <v>620</v>
      </c>
      <c r="D2912">
        <v>64</v>
      </c>
      <c r="E2912">
        <v>2</v>
      </c>
      <c r="F2912">
        <v>1</v>
      </c>
      <c r="G2912">
        <v>489.99</v>
      </c>
      <c r="H2912" s="12">
        <v>0.2</v>
      </c>
      <c r="I2912" s="21">
        <f t="shared" si="90"/>
        <v>97.998000000000005</v>
      </c>
      <c r="J2912" s="1">
        <f t="shared" si="91"/>
        <v>391.99200000000002</v>
      </c>
    </row>
    <row r="2913" spans="1:10" x14ac:dyDescent="0.25">
      <c r="A2913">
        <v>1013</v>
      </c>
      <c r="B2913">
        <v>1</v>
      </c>
      <c r="C2913">
        <v>174</v>
      </c>
      <c r="D2913">
        <v>60</v>
      </c>
      <c r="E2913">
        <v>2</v>
      </c>
      <c r="F2913">
        <v>2</v>
      </c>
      <c r="G2913">
        <v>1559.99</v>
      </c>
      <c r="H2913" s="12">
        <v>0.05</v>
      </c>
      <c r="I2913" s="21">
        <f t="shared" si="90"/>
        <v>77.999500000000012</v>
      </c>
      <c r="J2913" s="1">
        <f t="shared" si="91"/>
        <v>2963.9809999999998</v>
      </c>
    </row>
    <row r="2914" spans="1:10" x14ac:dyDescent="0.25">
      <c r="A2914">
        <v>1014</v>
      </c>
      <c r="B2914">
        <v>1</v>
      </c>
      <c r="C2914">
        <v>748</v>
      </c>
      <c r="D2914">
        <v>97</v>
      </c>
      <c r="E2914">
        <v>2</v>
      </c>
      <c r="F2914">
        <v>1</v>
      </c>
      <c r="G2914">
        <v>349.99</v>
      </c>
      <c r="H2914" s="12">
        <v>0.2</v>
      </c>
      <c r="I2914" s="21">
        <f t="shared" si="90"/>
        <v>69.998000000000005</v>
      </c>
      <c r="J2914" s="1">
        <f t="shared" si="91"/>
        <v>279.99200000000002</v>
      </c>
    </row>
    <row r="2915" spans="1:10" x14ac:dyDescent="0.25">
      <c r="A2915">
        <v>1014</v>
      </c>
      <c r="B2915">
        <v>2</v>
      </c>
      <c r="C2915">
        <v>748</v>
      </c>
      <c r="D2915">
        <v>45</v>
      </c>
      <c r="E2915">
        <v>2</v>
      </c>
      <c r="F2915">
        <v>2</v>
      </c>
      <c r="G2915">
        <v>869.99</v>
      </c>
      <c r="H2915" s="12">
        <v>0.05</v>
      </c>
      <c r="I2915" s="21">
        <f t="shared" si="90"/>
        <v>43.499500000000005</v>
      </c>
      <c r="J2915" s="1">
        <f t="shared" si="91"/>
        <v>1652.981</v>
      </c>
    </row>
    <row r="2916" spans="1:10" x14ac:dyDescent="0.25">
      <c r="A2916">
        <v>1014</v>
      </c>
      <c r="B2916">
        <v>3</v>
      </c>
      <c r="C2916">
        <v>748</v>
      </c>
      <c r="D2916">
        <v>81</v>
      </c>
      <c r="E2916">
        <v>2</v>
      </c>
      <c r="F2916">
        <v>2</v>
      </c>
      <c r="G2916">
        <v>1099.99</v>
      </c>
      <c r="H2916" s="12">
        <v>0.1</v>
      </c>
      <c r="I2916" s="21">
        <f t="shared" si="90"/>
        <v>109.99900000000001</v>
      </c>
      <c r="J2916" s="1">
        <f t="shared" si="91"/>
        <v>1979.982</v>
      </c>
    </row>
    <row r="2917" spans="1:10" x14ac:dyDescent="0.25">
      <c r="A2917">
        <v>1014</v>
      </c>
      <c r="B2917">
        <v>4</v>
      </c>
      <c r="C2917">
        <v>748</v>
      </c>
      <c r="D2917">
        <v>59</v>
      </c>
      <c r="E2917">
        <v>2</v>
      </c>
      <c r="F2917">
        <v>1</v>
      </c>
      <c r="G2917">
        <v>2599.9899999999998</v>
      </c>
      <c r="H2917" s="12">
        <v>0.05</v>
      </c>
      <c r="I2917" s="21">
        <f t="shared" si="90"/>
        <v>129.99949999999998</v>
      </c>
      <c r="J2917" s="1">
        <f t="shared" si="91"/>
        <v>2469.9904999999999</v>
      </c>
    </row>
    <row r="2918" spans="1:10" x14ac:dyDescent="0.25">
      <c r="A2918">
        <v>1015</v>
      </c>
      <c r="B2918">
        <v>1</v>
      </c>
      <c r="C2918">
        <v>799</v>
      </c>
      <c r="D2918">
        <v>6</v>
      </c>
      <c r="E2918">
        <v>2</v>
      </c>
      <c r="F2918">
        <v>2</v>
      </c>
      <c r="G2918">
        <v>469.99</v>
      </c>
      <c r="H2918" s="12">
        <v>0.1</v>
      </c>
      <c r="I2918" s="21">
        <f t="shared" si="90"/>
        <v>46.999000000000002</v>
      </c>
      <c r="J2918" s="1">
        <f t="shared" si="91"/>
        <v>845.98199999999997</v>
      </c>
    </row>
    <row r="2919" spans="1:10" x14ac:dyDescent="0.25">
      <c r="A2919">
        <v>1015</v>
      </c>
      <c r="B2919">
        <v>2</v>
      </c>
      <c r="C2919">
        <v>799</v>
      </c>
      <c r="D2919">
        <v>73</v>
      </c>
      <c r="E2919">
        <v>2</v>
      </c>
      <c r="F2919">
        <v>2</v>
      </c>
      <c r="G2919">
        <v>749.99</v>
      </c>
      <c r="H2919" s="12">
        <v>0.2</v>
      </c>
      <c r="I2919" s="21">
        <f t="shared" si="90"/>
        <v>149.99800000000002</v>
      </c>
      <c r="J2919" s="1">
        <f t="shared" si="91"/>
        <v>1199.9839999999999</v>
      </c>
    </row>
    <row r="2920" spans="1:10" x14ac:dyDescent="0.25">
      <c r="A2920">
        <v>1015</v>
      </c>
      <c r="B2920">
        <v>3</v>
      </c>
      <c r="C2920">
        <v>799</v>
      </c>
      <c r="D2920">
        <v>101</v>
      </c>
      <c r="E2920">
        <v>2</v>
      </c>
      <c r="F2920">
        <v>2</v>
      </c>
      <c r="G2920">
        <v>339.99</v>
      </c>
      <c r="H2920" s="12">
        <v>0.1</v>
      </c>
      <c r="I2920" s="21">
        <f t="shared" si="90"/>
        <v>33.999000000000002</v>
      </c>
      <c r="J2920" s="1">
        <f t="shared" si="91"/>
        <v>611.98199999999997</v>
      </c>
    </row>
    <row r="2921" spans="1:10" x14ac:dyDescent="0.25">
      <c r="A2921">
        <v>1015</v>
      </c>
      <c r="B2921">
        <v>4</v>
      </c>
      <c r="C2921">
        <v>799</v>
      </c>
      <c r="D2921">
        <v>13</v>
      </c>
      <c r="E2921">
        <v>2</v>
      </c>
      <c r="F2921">
        <v>1</v>
      </c>
      <c r="G2921">
        <v>269.99</v>
      </c>
      <c r="H2921" s="12">
        <v>0.2</v>
      </c>
      <c r="I2921" s="21">
        <f t="shared" si="90"/>
        <v>53.998000000000005</v>
      </c>
      <c r="J2921" s="1">
        <f t="shared" si="91"/>
        <v>215.99200000000002</v>
      </c>
    </row>
    <row r="2922" spans="1:10" x14ac:dyDescent="0.25">
      <c r="A2922">
        <v>1016</v>
      </c>
      <c r="B2922">
        <v>1</v>
      </c>
      <c r="C2922">
        <v>1417</v>
      </c>
      <c r="D2922">
        <v>76</v>
      </c>
      <c r="E2922">
        <v>3</v>
      </c>
      <c r="F2922">
        <v>2</v>
      </c>
      <c r="G2922">
        <v>299.99</v>
      </c>
      <c r="H2922" s="12">
        <v>7.0000000000000007E-2</v>
      </c>
      <c r="I2922" s="21">
        <f t="shared" si="90"/>
        <v>20.999300000000002</v>
      </c>
      <c r="J2922" s="1">
        <f t="shared" si="91"/>
        <v>557.98140000000001</v>
      </c>
    </row>
    <row r="2923" spans="1:10" x14ac:dyDescent="0.25">
      <c r="A2923">
        <v>1017</v>
      </c>
      <c r="B2923">
        <v>1</v>
      </c>
      <c r="C2923">
        <v>168</v>
      </c>
      <c r="D2923">
        <v>89</v>
      </c>
      <c r="E2923">
        <v>2</v>
      </c>
      <c r="F2923">
        <v>1</v>
      </c>
      <c r="G2923">
        <v>209.99</v>
      </c>
      <c r="H2923" s="12">
        <v>7.0000000000000007E-2</v>
      </c>
      <c r="I2923" s="21">
        <f t="shared" si="90"/>
        <v>14.699300000000003</v>
      </c>
      <c r="J2923" s="1">
        <f t="shared" si="91"/>
        <v>195.29070000000002</v>
      </c>
    </row>
    <row r="2924" spans="1:10" x14ac:dyDescent="0.25">
      <c r="A2924">
        <v>1017</v>
      </c>
      <c r="B2924">
        <v>2</v>
      </c>
      <c r="C2924">
        <v>168</v>
      </c>
      <c r="D2924">
        <v>82</v>
      </c>
      <c r="E2924">
        <v>2</v>
      </c>
      <c r="F2924">
        <v>2</v>
      </c>
      <c r="G2924">
        <v>659.99</v>
      </c>
      <c r="H2924" s="12">
        <v>0.2</v>
      </c>
      <c r="I2924" s="21">
        <f t="shared" si="90"/>
        <v>131.99800000000002</v>
      </c>
      <c r="J2924" s="1">
        <f t="shared" si="91"/>
        <v>1055.9839999999999</v>
      </c>
    </row>
    <row r="2925" spans="1:10" x14ac:dyDescent="0.25">
      <c r="A2925">
        <v>1017</v>
      </c>
      <c r="B2925">
        <v>3</v>
      </c>
      <c r="C2925">
        <v>168</v>
      </c>
      <c r="D2925">
        <v>100</v>
      </c>
      <c r="E2925">
        <v>2</v>
      </c>
      <c r="F2925">
        <v>1</v>
      </c>
      <c r="G2925">
        <v>489.99</v>
      </c>
      <c r="H2925" s="12">
        <v>0.2</v>
      </c>
      <c r="I2925" s="21">
        <f t="shared" si="90"/>
        <v>97.998000000000005</v>
      </c>
      <c r="J2925" s="1">
        <f t="shared" si="91"/>
        <v>391.99200000000002</v>
      </c>
    </row>
    <row r="2926" spans="1:10" x14ac:dyDescent="0.25">
      <c r="A2926">
        <v>1017</v>
      </c>
      <c r="B2926">
        <v>4</v>
      </c>
      <c r="C2926">
        <v>168</v>
      </c>
      <c r="D2926">
        <v>18</v>
      </c>
      <c r="E2926">
        <v>2</v>
      </c>
      <c r="F2926">
        <v>2</v>
      </c>
      <c r="G2926">
        <v>449</v>
      </c>
      <c r="H2926" s="12">
        <v>0.2</v>
      </c>
      <c r="I2926" s="21">
        <f t="shared" si="90"/>
        <v>89.800000000000011</v>
      </c>
      <c r="J2926" s="1">
        <f t="shared" si="91"/>
        <v>718.4</v>
      </c>
    </row>
    <row r="2927" spans="1:10" x14ac:dyDescent="0.25">
      <c r="A2927">
        <v>1017</v>
      </c>
      <c r="B2927">
        <v>5</v>
      </c>
      <c r="C2927">
        <v>168</v>
      </c>
      <c r="D2927">
        <v>77</v>
      </c>
      <c r="E2927">
        <v>2</v>
      </c>
      <c r="F2927">
        <v>2</v>
      </c>
      <c r="G2927">
        <v>799.99</v>
      </c>
      <c r="H2927" s="12">
        <v>0.1</v>
      </c>
      <c r="I2927" s="21">
        <f t="shared" si="90"/>
        <v>79.999000000000009</v>
      </c>
      <c r="J2927" s="1">
        <f t="shared" si="91"/>
        <v>1439.982</v>
      </c>
    </row>
    <row r="2928" spans="1:10" x14ac:dyDescent="0.25">
      <c r="A2928">
        <v>1018</v>
      </c>
      <c r="B2928">
        <v>1</v>
      </c>
      <c r="C2928">
        <v>290</v>
      </c>
      <c r="D2928">
        <v>76</v>
      </c>
      <c r="E2928">
        <v>2</v>
      </c>
      <c r="F2928">
        <v>2</v>
      </c>
      <c r="G2928">
        <v>299.99</v>
      </c>
      <c r="H2928" s="12">
        <v>7.0000000000000007E-2</v>
      </c>
      <c r="I2928" s="21">
        <f t="shared" si="90"/>
        <v>20.999300000000002</v>
      </c>
      <c r="J2928" s="1">
        <f t="shared" si="91"/>
        <v>557.98140000000001</v>
      </c>
    </row>
    <row r="2929" spans="1:10" x14ac:dyDescent="0.25">
      <c r="A2929">
        <v>1018</v>
      </c>
      <c r="B2929">
        <v>2</v>
      </c>
      <c r="C2929">
        <v>290</v>
      </c>
      <c r="D2929">
        <v>97</v>
      </c>
      <c r="E2929">
        <v>2</v>
      </c>
      <c r="F2929">
        <v>2</v>
      </c>
      <c r="G2929">
        <v>349.99</v>
      </c>
      <c r="H2929" s="12">
        <v>0.1</v>
      </c>
      <c r="I2929" s="21">
        <f t="shared" si="90"/>
        <v>34.999000000000002</v>
      </c>
      <c r="J2929" s="1">
        <f t="shared" si="91"/>
        <v>629.98199999999997</v>
      </c>
    </row>
    <row r="2930" spans="1:10" x14ac:dyDescent="0.25">
      <c r="A2930">
        <v>1018</v>
      </c>
      <c r="B2930">
        <v>3</v>
      </c>
      <c r="C2930">
        <v>290</v>
      </c>
      <c r="D2930">
        <v>91</v>
      </c>
      <c r="E2930">
        <v>2</v>
      </c>
      <c r="F2930">
        <v>1</v>
      </c>
      <c r="G2930">
        <v>349.99</v>
      </c>
      <c r="H2930" s="12">
        <v>0.2</v>
      </c>
      <c r="I2930" s="21">
        <f t="shared" si="90"/>
        <v>69.998000000000005</v>
      </c>
      <c r="J2930" s="1">
        <f t="shared" si="91"/>
        <v>279.99200000000002</v>
      </c>
    </row>
    <row r="2931" spans="1:10" x14ac:dyDescent="0.25">
      <c r="A2931">
        <v>1019</v>
      </c>
      <c r="B2931">
        <v>1</v>
      </c>
      <c r="C2931">
        <v>408</v>
      </c>
      <c r="D2931">
        <v>30</v>
      </c>
      <c r="E2931">
        <v>2</v>
      </c>
      <c r="F2931">
        <v>1</v>
      </c>
      <c r="G2931">
        <v>999.99</v>
      </c>
      <c r="H2931" s="12">
        <v>0.1</v>
      </c>
      <c r="I2931" s="21">
        <f t="shared" si="90"/>
        <v>99.999000000000009</v>
      </c>
      <c r="J2931" s="1">
        <f t="shared" si="91"/>
        <v>899.99099999999999</v>
      </c>
    </row>
    <row r="2932" spans="1:10" x14ac:dyDescent="0.25">
      <c r="A2932">
        <v>1019</v>
      </c>
      <c r="B2932">
        <v>2</v>
      </c>
      <c r="C2932">
        <v>408</v>
      </c>
      <c r="D2932">
        <v>52</v>
      </c>
      <c r="E2932">
        <v>2</v>
      </c>
      <c r="F2932">
        <v>1</v>
      </c>
      <c r="G2932">
        <v>875.99</v>
      </c>
      <c r="H2932" s="12">
        <v>0.2</v>
      </c>
      <c r="I2932" s="21">
        <f t="shared" si="90"/>
        <v>175.19800000000001</v>
      </c>
      <c r="J2932" s="1">
        <f t="shared" si="91"/>
        <v>700.79200000000003</v>
      </c>
    </row>
    <row r="2933" spans="1:10" x14ac:dyDescent="0.25">
      <c r="A2933">
        <v>1019</v>
      </c>
      <c r="B2933">
        <v>3</v>
      </c>
      <c r="C2933">
        <v>408</v>
      </c>
      <c r="D2933">
        <v>37</v>
      </c>
      <c r="E2933">
        <v>2</v>
      </c>
      <c r="F2933">
        <v>1</v>
      </c>
      <c r="G2933">
        <v>379.99</v>
      </c>
      <c r="H2933" s="12">
        <v>0.05</v>
      </c>
      <c r="I2933" s="21">
        <f t="shared" si="90"/>
        <v>18.999500000000001</v>
      </c>
      <c r="J2933" s="1">
        <f t="shared" si="91"/>
        <v>360.9905</v>
      </c>
    </row>
    <row r="2934" spans="1:10" x14ac:dyDescent="0.25">
      <c r="A2934">
        <v>1019</v>
      </c>
      <c r="B2934">
        <v>4</v>
      </c>
      <c r="C2934">
        <v>408</v>
      </c>
      <c r="D2934">
        <v>93</v>
      </c>
      <c r="E2934">
        <v>2</v>
      </c>
      <c r="F2934">
        <v>2</v>
      </c>
      <c r="G2934">
        <v>209.99</v>
      </c>
      <c r="H2934" s="12">
        <v>0.2</v>
      </c>
      <c r="I2934" s="21">
        <f t="shared" si="90"/>
        <v>41.998000000000005</v>
      </c>
      <c r="J2934" s="1">
        <f t="shared" si="91"/>
        <v>335.98400000000004</v>
      </c>
    </row>
    <row r="2935" spans="1:10" x14ac:dyDescent="0.25">
      <c r="A2935">
        <v>1020</v>
      </c>
      <c r="B2935">
        <v>1</v>
      </c>
      <c r="C2935">
        <v>16</v>
      </c>
      <c r="D2935">
        <v>20</v>
      </c>
      <c r="E2935">
        <v>2</v>
      </c>
      <c r="F2935">
        <v>2</v>
      </c>
      <c r="G2935">
        <v>599.99</v>
      </c>
      <c r="H2935" s="12">
        <v>0.05</v>
      </c>
      <c r="I2935" s="21">
        <f t="shared" si="90"/>
        <v>29.999500000000001</v>
      </c>
      <c r="J2935" s="1">
        <f t="shared" si="91"/>
        <v>1139.981</v>
      </c>
    </row>
    <row r="2936" spans="1:10" x14ac:dyDescent="0.25">
      <c r="A2936">
        <v>1020</v>
      </c>
      <c r="B2936">
        <v>2</v>
      </c>
      <c r="C2936">
        <v>16</v>
      </c>
      <c r="D2936">
        <v>69</v>
      </c>
      <c r="E2936">
        <v>2</v>
      </c>
      <c r="F2936">
        <v>2</v>
      </c>
      <c r="G2936">
        <v>416.99</v>
      </c>
      <c r="H2936" s="12">
        <v>0.05</v>
      </c>
      <c r="I2936" s="21">
        <f t="shared" si="90"/>
        <v>20.849500000000003</v>
      </c>
      <c r="J2936" s="1">
        <f t="shared" si="91"/>
        <v>792.28100000000006</v>
      </c>
    </row>
    <row r="2937" spans="1:10" x14ac:dyDescent="0.25">
      <c r="A2937">
        <v>1020</v>
      </c>
      <c r="B2937">
        <v>3</v>
      </c>
      <c r="C2937">
        <v>16</v>
      </c>
      <c r="D2937">
        <v>15</v>
      </c>
      <c r="E2937">
        <v>2</v>
      </c>
      <c r="F2937">
        <v>1</v>
      </c>
      <c r="G2937">
        <v>529.99</v>
      </c>
      <c r="H2937" s="12">
        <v>7.0000000000000007E-2</v>
      </c>
      <c r="I2937" s="21">
        <f t="shared" si="90"/>
        <v>37.099300000000007</v>
      </c>
      <c r="J2937" s="1">
        <f t="shared" si="91"/>
        <v>492.89069999999998</v>
      </c>
    </row>
    <row r="2938" spans="1:10" x14ac:dyDescent="0.25">
      <c r="A2938">
        <v>1020</v>
      </c>
      <c r="B2938">
        <v>4</v>
      </c>
      <c r="C2938">
        <v>16</v>
      </c>
      <c r="D2938">
        <v>57</v>
      </c>
      <c r="E2938">
        <v>2</v>
      </c>
      <c r="F2938">
        <v>2</v>
      </c>
      <c r="G2938">
        <v>1999.99</v>
      </c>
      <c r="H2938" s="12">
        <v>0.1</v>
      </c>
      <c r="I2938" s="21">
        <f t="shared" si="90"/>
        <v>199.99900000000002</v>
      </c>
      <c r="J2938" s="1">
        <f t="shared" si="91"/>
        <v>3599.982</v>
      </c>
    </row>
    <row r="2939" spans="1:10" x14ac:dyDescent="0.25">
      <c r="A2939">
        <v>1020</v>
      </c>
      <c r="B2939">
        <v>5</v>
      </c>
      <c r="C2939">
        <v>16</v>
      </c>
      <c r="D2939">
        <v>40</v>
      </c>
      <c r="E2939">
        <v>2</v>
      </c>
      <c r="F2939">
        <v>2</v>
      </c>
      <c r="G2939">
        <v>4999.99</v>
      </c>
      <c r="H2939" s="12">
        <v>0.05</v>
      </c>
      <c r="I2939" s="21">
        <f t="shared" si="90"/>
        <v>249.99950000000001</v>
      </c>
      <c r="J2939" s="1">
        <f t="shared" si="91"/>
        <v>9499.9809999999998</v>
      </c>
    </row>
    <row r="2940" spans="1:10" x14ac:dyDescent="0.25">
      <c r="A2940">
        <v>1021</v>
      </c>
      <c r="B2940">
        <v>1</v>
      </c>
      <c r="C2940">
        <v>125</v>
      </c>
      <c r="D2940">
        <v>49</v>
      </c>
      <c r="E2940">
        <v>2</v>
      </c>
      <c r="F2940">
        <v>2</v>
      </c>
      <c r="G2940">
        <v>3499.99</v>
      </c>
      <c r="H2940" s="12">
        <v>7.0000000000000007E-2</v>
      </c>
      <c r="I2940" s="21">
        <f t="shared" si="90"/>
        <v>244.99930000000001</v>
      </c>
      <c r="J2940" s="1">
        <f t="shared" si="91"/>
        <v>6509.9813999999997</v>
      </c>
    </row>
    <row r="2941" spans="1:10" x14ac:dyDescent="0.25">
      <c r="A2941">
        <v>1021</v>
      </c>
      <c r="B2941">
        <v>2</v>
      </c>
      <c r="C2941">
        <v>125</v>
      </c>
      <c r="D2941">
        <v>23</v>
      </c>
      <c r="E2941">
        <v>2</v>
      </c>
      <c r="F2941">
        <v>2</v>
      </c>
      <c r="G2941">
        <v>299.99</v>
      </c>
      <c r="H2941" s="12">
        <v>7.0000000000000007E-2</v>
      </c>
      <c r="I2941" s="21">
        <f t="shared" si="90"/>
        <v>20.999300000000002</v>
      </c>
      <c r="J2941" s="1">
        <f t="shared" si="91"/>
        <v>557.98140000000001</v>
      </c>
    </row>
    <row r="2942" spans="1:10" x14ac:dyDescent="0.25">
      <c r="A2942">
        <v>1022</v>
      </c>
      <c r="B2942">
        <v>1</v>
      </c>
      <c r="C2942">
        <v>353</v>
      </c>
      <c r="D2942">
        <v>33</v>
      </c>
      <c r="E2942">
        <v>2</v>
      </c>
      <c r="F2942">
        <v>1</v>
      </c>
      <c r="G2942">
        <v>469.99</v>
      </c>
      <c r="H2942" s="12">
        <v>0.2</v>
      </c>
      <c r="I2942" s="21">
        <f t="shared" si="90"/>
        <v>93.998000000000005</v>
      </c>
      <c r="J2942" s="1">
        <f t="shared" si="91"/>
        <v>375.99200000000002</v>
      </c>
    </row>
    <row r="2943" spans="1:10" x14ac:dyDescent="0.25">
      <c r="A2943">
        <v>1022</v>
      </c>
      <c r="B2943">
        <v>2</v>
      </c>
      <c r="C2943">
        <v>353</v>
      </c>
      <c r="D2943">
        <v>46</v>
      </c>
      <c r="E2943">
        <v>2</v>
      </c>
      <c r="F2943">
        <v>1</v>
      </c>
      <c r="G2943">
        <v>1409.99</v>
      </c>
      <c r="H2943" s="12">
        <v>0.1</v>
      </c>
      <c r="I2943" s="21">
        <f t="shared" si="90"/>
        <v>140.999</v>
      </c>
      <c r="J2943" s="1">
        <f t="shared" si="91"/>
        <v>1268.991</v>
      </c>
    </row>
    <row r="2944" spans="1:10" x14ac:dyDescent="0.25">
      <c r="A2944">
        <v>1022</v>
      </c>
      <c r="B2944">
        <v>3</v>
      </c>
      <c r="C2944">
        <v>353</v>
      </c>
      <c r="D2944">
        <v>65</v>
      </c>
      <c r="E2944">
        <v>2</v>
      </c>
      <c r="F2944">
        <v>1</v>
      </c>
      <c r="G2944">
        <v>346.99</v>
      </c>
      <c r="H2944" s="12">
        <v>7.0000000000000007E-2</v>
      </c>
      <c r="I2944" s="21">
        <f t="shared" si="90"/>
        <v>24.289300000000004</v>
      </c>
      <c r="J2944" s="1">
        <f t="shared" si="91"/>
        <v>322.70069999999998</v>
      </c>
    </row>
    <row r="2945" spans="1:10" x14ac:dyDescent="0.25">
      <c r="A2945">
        <v>1022</v>
      </c>
      <c r="B2945">
        <v>4</v>
      </c>
      <c r="C2945">
        <v>353</v>
      </c>
      <c r="D2945">
        <v>5</v>
      </c>
      <c r="E2945">
        <v>2</v>
      </c>
      <c r="F2945">
        <v>1</v>
      </c>
      <c r="G2945">
        <v>1320.99</v>
      </c>
      <c r="H2945" s="12">
        <v>7.0000000000000007E-2</v>
      </c>
      <c r="I2945" s="21">
        <f t="shared" si="90"/>
        <v>92.469300000000004</v>
      </c>
      <c r="J2945" s="1">
        <f t="shared" si="91"/>
        <v>1228.5207</v>
      </c>
    </row>
    <row r="2946" spans="1:10" x14ac:dyDescent="0.25">
      <c r="A2946">
        <v>1023</v>
      </c>
      <c r="B2946">
        <v>1</v>
      </c>
      <c r="C2946">
        <v>356</v>
      </c>
      <c r="D2946">
        <v>91</v>
      </c>
      <c r="E2946">
        <v>2</v>
      </c>
      <c r="F2946">
        <v>1</v>
      </c>
      <c r="G2946">
        <v>349.99</v>
      </c>
      <c r="H2946" s="12">
        <v>7.0000000000000007E-2</v>
      </c>
      <c r="I2946" s="21">
        <f t="shared" si="90"/>
        <v>24.499300000000002</v>
      </c>
      <c r="J2946" s="1">
        <f t="shared" si="91"/>
        <v>325.4907</v>
      </c>
    </row>
    <row r="2947" spans="1:10" x14ac:dyDescent="0.25">
      <c r="A2947">
        <v>1023</v>
      </c>
      <c r="B2947">
        <v>2</v>
      </c>
      <c r="C2947">
        <v>356</v>
      </c>
      <c r="D2947">
        <v>43</v>
      </c>
      <c r="E2947">
        <v>2</v>
      </c>
      <c r="F2947">
        <v>2</v>
      </c>
      <c r="G2947">
        <v>5299.99</v>
      </c>
      <c r="H2947" s="12">
        <v>0.1</v>
      </c>
      <c r="I2947" s="21">
        <f t="shared" ref="I2947:I3010" si="92">G2947*H2947</f>
        <v>529.99900000000002</v>
      </c>
      <c r="J2947" s="1">
        <f t="shared" ref="J2947:J3010" si="93">(G2947-I2947)*F2947</f>
        <v>9539.982</v>
      </c>
    </row>
    <row r="2948" spans="1:10" x14ac:dyDescent="0.25">
      <c r="A2948">
        <v>1024</v>
      </c>
      <c r="B2948">
        <v>1</v>
      </c>
      <c r="C2948">
        <v>837</v>
      </c>
      <c r="D2948">
        <v>104</v>
      </c>
      <c r="E2948">
        <v>2</v>
      </c>
      <c r="F2948">
        <v>1</v>
      </c>
      <c r="G2948">
        <v>481.99</v>
      </c>
      <c r="H2948" s="12">
        <v>0.2</v>
      </c>
      <c r="I2948" s="21">
        <f t="shared" si="92"/>
        <v>96.39800000000001</v>
      </c>
      <c r="J2948" s="1">
        <f t="shared" si="93"/>
        <v>385.59199999999998</v>
      </c>
    </row>
    <row r="2949" spans="1:10" x14ac:dyDescent="0.25">
      <c r="A2949">
        <v>1024</v>
      </c>
      <c r="B2949">
        <v>2</v>
      </c>
      <c r="C2949">
        <v>837</v>
      </c>
      <c r="D2949">
        <v>28</v>
      </c>
      <c r="E2949">
        <v>2</v>
      </c>
      <c r="F2949">
        <v>2</v>
      </c>
      <c r="G2949">
        <v>2499.9899999999998</v>
      </c>
      <c r="H2949" s="12">
        <v>0.05</v>
      </c>
      <c r="I2949" s="21">
        <f t="shared" si="92"/>
        <v>124.9995</v>
      </c>
      <c r="J2949" s="1">
        <f t="shared" si="93"/>
        <v>4749.9809999999998</v>
      </c>
    </row>
    <row r="2950" spans="1:10" x14ac:dyDescent="0.25">
      <c r="A2950">
        <v>1024</v>
      </c>
      <c r="B2950">
        <v>3</v>
      </c>
      <c r="C2950">
        <v>837</v>
      </c>
      <c r="D2950">
        <v>98</v>
      </c>
      <c r="E2950">
        <v>2</v>
      </c>
      <c r="F2950">
        <v>2</v>
      </c>
      <c r="G2950">
        <v>489.99</v>
      </c>
      <c r="H2950" s="12">
        <v>0.2</v>
      </c>
      <c r="I2950" s="21">
        <f t="shared" si="92"/>
        <v>97.998000000000005</v>
      </c>
      <c r="J2950" s="1">
        <f t="shared" si="93"/>
        <v>783.98400000000004</v>
      </c>
    </row>
    <row r="2951" spans="1:10" x14ac:dyDescent="0.25">
      <c r="A2951">
        <v>1024</v>
      </c>
      <c r="B2951">
        <v>4</v>
      </c>
      <c r="C2951">
        <v>837</v>
      </c>
      <c r="D2951">
        <v>96</v>
      </c>
      <c r="E2951">
        <v>2</v>
      </c>
      <c r="F2951">
        <v>2</v>
      </c>
      <c r="G2951">
        <v>349.99</v>
      </c>
      <c r="H2951" s="12">
        <v>0.1</v>
      </c>
      <c r="I2951" s="21">
        <f t="shared" si="92"/>
        <v>34.999000000000002</v>
      </c>
      <c r="J2951" s="1">
        <f t="shared" si="93"/>
        <v>629.98199999999997</v>
      </c>
    </row>
    <row r="2952" spans="1:10" x14ac:dyDescent="0.25">
      <c r="A2952">
        <v>1024</v>
      </c>
      <c r="B2952">
        <v>5</v>
      </c>
      <c r="C2952">
        <v>837</v>
      </c>
      <c r="D2952">
        <v>91</v>
      </c>
      <c r="E2952">
        <v>2</v>
      </c>
      <c r="F2952">
        <v>1</v>
      </c>
      <c r="G2952">
        <v>349.99</v>
      </c>
      <c r="H2952" s="12">
        <v>0.2</v>
      </c>
      <c r="I2952" s="21">
        <f t="shared" si="92"/>
        <v>69.998000000000005</v>
      </c>
      <c r="J2952" s="1">
        <f t="shared" si="93"/>
        <v>279.99200000000002</v>
      </c>
    </row>
    <row r="2953" spans="1:10" x14ac:dyDescent="0.25">
      <c r="A2953">
        <v>1025</v>
      </c>
      <c r="B2953">
        <v>1</v>
      </c>
      <c r="C2953">
        <v>1304</v>
      </c>
      <c r="D2953">
        <v>89</v>
      </c>
      <c r="E2953">
        <v>2</v>
      </c>
      <c r="F2953">
        <v>1</v>
      </c>
      <c r="G2953">
        <v>209.99</v>
      </c>
      <c r="H2953" s="12">
        <v>7.0000000000000007E-2</v>
      </c>
      <c r="I2953" s="21">
        <f t="shared" si="92"/>
        <v>14.699300000000003</v>
      </c>
      <c r="J2953" s="1">
        <f t="shared" si="93"/>
        <v>195.29070000000002</v>
      </c>
    </row>
    <row r="2954" spans="1:10" x14ac:dyDescent="0.25">
      <c r="A2954">
        <v>1025</v>
      </c>
      <c r="B2954">
        <v>2</v>
      </c>
      <c r="C2954">
        <v>1304</v>
      </c>
      <c r="D2954">
        <v>102</v>
      </c>
      <c r="E2954">
        <v>2</v>
      </c>
      <c r="F2954">
        <v>1</v>
      </c>
      <c r="G2954">
        <v>489.99</v>
      </c>
      <c r="H2954" s="12">
        <v>0.1</v>
      </c>
      <c r="I2954" s="21">
        <f t="shared" si="92"/>
        <v>48.999000000000002</v>
      </c>
      <c r="J2954" s="1">
        <f t="shared" si="93"/>
        <v>440.99099999999999</v>
      </c>
    </row>
    <row r="2955" spans="1:10" x14ac:dyDescent="0.25">
      <c r="A2955">
        <v>1025</v>
      </c>
      <c r="B2955">
        <v>3</v>
      </c>
      <c r="C2955">
        <v>1304</v>
      </c>
      <c r="D2955">
        <v>39</v>
      </c>
      <c r="E2955">
        <v>2</v>
      </c>
      <c r="F2955">
        <v>1</v>
      </c>
      <c r="G2955">
        <v>1499.99</v>
      </c>
      <c r="H2955" s="12">
        <v>0.1</v>
      </c>
      <c r="I2955" s="21">
        <f t="shared" si="92"/>
        <v>149.999</v>
      </c>
      <c r="J2955" s="1">
        <f t="shared" si="93"/>
        <v>1349.991</v>
      </c>
    </row>
    <row r="2956" spans="1:10" x14ac:dyDescent="0.25">
      <c r="A2956">
        <v>1025</v>
      </c>
      <c r="B2956">
        <v>4</v>
      </c>
      <c r="C2956">
        <v>1304</v>
      </c>
      <c r="D2956">
        <v>15</v>
      </c>
      <c r="E2956">
        <v>2</v>
      </c>
      <c r="F2956">
        <v>1</v>
      </c>
      <c r="G2956">
        <v>529.99</v>
      </c>
      <c r="H2956" s="12">
        <v>0.05</v>
      </c>
      <c r="I2956" s="21">
        <f t="shared" si="92"/>
        <v>26.499500000000001</v>
      </c>
      <c r="J2956" s="1">
        <f t="shared" si="93"/>
        <v>503.4905</v>
      </c>
    </row>
    <row r="2957" spans="1:10" x14ac:dyDescent="0.25">
      <c r="A2957">
        <v>1025</v>
      </c>
      <c r="B2957">
        <v>5</v>
      </c>
      <c r="C2957">
        <v>1304</v>
      </c>
      <c r="D2957">
        <v>66</v>
      </c>
      <c r="E2957">
        <v>2</v>
      </c>
      <c r="F2957">
        <v>2</v>
      </c>
      <c r="G2957">
        <v>250.99</v>
      </c>
      <c r="H2957" s="12">
        <v>0.05</v>
      </c>
      <c r="I2957" s="21">
        <f t="shared" si="92"/>
        <v>12.549500000000002</v>
      </c>
      <c r="J2957" s="1">
        <f t="shared" si="93"/>
        <v>476.88100000000003</v>
      </c>
    </row>
    <row r="2958" spans="1:10" x14ac:dyDescent="0.25">
      <c r="A2958">
        <v>1026</v>
      </c>
      <c r="B2958">
        <v>1</v>
      </c>
      <c r="C2958">
        <v>1370</v>
      </c>
      <c r="D2958">
        <v>7</v>
      </c>
      <c r="E2958">
        <v>1</v>
      </c>
      <c r="F2958">
        <v>2</v>
      </c>
      <c r="G2958">
        <v>3999.99</v>
      </c>
      <c r="H2958" s="12">
        <v>7.0000000000000007E-2</v>
      </c>
      <c r="I2958" s="21">
        <f t="shared" si="92"/>
        <v>279.99930000000001</v>
      </c>
      <c r="J2958" s="1">
        <f t="shared" si="93"/>
        <v>7439.9813999999997</v>
      </c>
    </row>
    <row r="2959" spans="1:10" x14ac:dyDescent="0.25">
      <c r="A2959">
        <v>1027</v>
      </c>
      <c r="B2959">
        <v>1</v>
      </c>
      <c r="C2959">
        <v>588</v>
      </c>
      <c r="D2959">
        <v>95</v>
      </c>
      <c r="E2959">
        <v>2</v>
      </c>
      <c r="F2959">
        <v>2</v>
      </c>
      <c r="G2959">
        <v>299.99</v>
      </c>
      <c r="H2959" s="12">
        <v>0.1</v>
      </c>
      <c r="I2959" s="21">
        <f t="shared" si="92"/>
        <v>29.999000000000002</v>
      </c>
      <c r="J2959" s="1">
        <f t="shared" si="93"/>
        <v>539.98199999999997</v>
      </c>
    </row>
    <row r="2960" spans="1:10" x14ac:dyDescent="0.25">
      <c r="A2960">
        <v>1027</v>
      </c>
      <c r="B2960">
        <v>2</v>
      </c>
      <c r="C2960">
        <v>588</v>
      </c>
      <c r="D2960">
        <v>14</v>
      </c>
      <c r="E2960">
        <v>2</v>
      </c>
      <c r="F2960">
        <v>2</v>
      </c>
      <c r="G2960">
        <v>269.99</v>
      </c>
      <c r="H2960" s="12">
        <v>0.05</v>
      </c>
      <c r="I2960" s="21">
        <f t="shared" si="92"/>
        <v>13.499500000000001</v>
      </c>
      <c r="J2960" s="1">
        <f t="shared" si="93"/>
        <v>512.98099999999999</v>
      </c>
    </row>
    <row r="2961" spans="1:10" x14ac:dyDescent="0.25">
      <c r="A2961">
        <v>1028</v>
      </c>
      <c r="B2961">
        <v>1</v>
      </c>
      <c r="C2961">
        <v>1273</v>
      </c>
      <c r="D2961">
        <v>111</v>
      </c>
      <c r="E2961">
        <v>2</v>
      </c>
      <c r="F2961">
        <v>2</v>
      </c>
      <c r="G2961">
        <v>470.99</v>
      </c>
      <c r="H2961" s="12">
        <v>0.1</v>
      </c>
      <c r="I2961" s="21">
        <f t="shared" si="92"/>
        <v>47.099000000000004</v>
      </c>
      <c r="J2961" s="1">
        <f t="shared" si="93"/>
        <v>847.78200000000004</v>
      </c>
    </row>
    <row r="2962" spans="1:10" x14ac:dyDescent="0.25">
      <c r="A2962">
        <v>1028</v>
      </c>
      <c r="B2962">
        <v>2</v>
      </c>
      <c r="C2962">
        <v>1273</v>
      </c>
      <c r="D2962">
        <v>10</v>
      </c>
      <c r="E2962">
        <v>2</v>
      </c>
      <c r="F2962">
        <v>1</v>
      </c>
      <c r="G2962">
        <v>1549</v>
      </c>
      <c r="H2962" s="12">
        <v>0.2</v>
      </c>
      <c r="I2962" s="21">
        <f t="shared" si="92"/>
        <v>309.8</v>
      </c>
      <c r="J2962" s="1">
        <f t="shared" si="93"/>
        <v>1239.2</v>
      </c>
    </row>
    <row r="2963" spans="1:10" x14ac:dyDescent="0.25">
      <c r="A2963">
        <v>1028</v>
      </c>
      <c r="B2963">
        <v>3</v>
      </c>
      <c r="C2963">
        <v>1273</v>
      </c>
      <c r="D2963">
        <v>41</v>
      </c>
      <c r="E2963">
        <v>2</v>
      </c>
      <c r="F2963">
        <v>1</v>
      </c>
      <c r="G2963">
        <v>1469.99</v>
      </c>
      <c r="H2963" s="12">
        <v>0.2</v>
      </c>
      <c r="I2963" s="21">
        <f t="shared" si="92"/>
        <v>293.99799999999999</v>
      </c>
      <c r="J2963" s="1">
        <f t="shared" si="93"/>
        <v>1175.992</v>
      </c>
    </row>
    <row r="2964" spans="1:10" x14ac:dyDescent="0.25">
      <c r="A2964">
        <v>1028</v>
      </c>
      <c r="B2964">
        <v>4</v>
      </c>
      <c r="C2964">
        <v>1273</v>
      </c>
      <c r="D2964">
        <v>35</v>
      </c>
      <c r="E2964">
        <v>2</v>
      </c>
      <c r="F2964">
        <v>2</v>
      </c>
      <c r="G2964">
        <v>832.99</v>
      </c>
      <c r="H2964" s="12">
        <v>0.1</v>
      </c>
      <c r="I2964" s="21">
        <f t="shared" si="92"/>
        <v>83.299000000000007</v>
      </c>
      <c r="J2964" s="1">
        <f t="shared" si="93"/>
        <v>1499.3820000000001</v>
      </c>
    </row>
    <row r="2965" spans="1:10" x14ac:dyDescent="0.25">
      <c r="A2965">
        <v>1028</v>
      </c>
      <c r="B2965">
        <v>5</v>
      </c>
      <c r="C2965">
        <v>1273</v>
      </c>
      <c r="D2965">
        <v>108</v>
      </c>
      <c r="E2965">
        <v>2</v>
      </c>
      <c r="F2965">
        <v>1</v>
      </c>
      <c r="G2965">
        <v>449.99</v>
      </c>
      <c r="H2965" s="12">
        <v>0.2</v>
      </c>
      <c r="I2965" s="21">
        <f t="shared" si="92"/>
        <v>89.998000000000005</v>
      </c>
      <c r="J2965" s="1">
        <f t="shared" si="93"/>
        <v>359.99200000000002</v>
      </c>
    </row>
    <row r="2966" spans="1:10" x14ac:dyDescent="0.25">
      <c r="A2966">
        <v>1029</v>
      </c>
      <c r="B2966">
        <v>1</v>
      </c>
      <c r="C2966">
        <v>407</v>
      </c>
      <c r="D2966">
        <v>20</v>
      </c>
      <c r="E2966">
        <v>1</v>
      </c>
      <c r="F2966">
        <v>1</v>
      </c>
      <c r="G2966">
        <v>599.99</v>
      </c>
      <c r="H2966" s="12">
        <v>0.2</v>
      </c>
      <c r="I2966" s="21">
        <f t="shared" si="92"/>
        <v>119.998</v>
      </c>
      <c r="J2966" s="1">
        <f t="shared" si="93"/>
        <v>479.99200000000002</v>
      </c>
    </row>
    <row r="2967" spans="1:10" x14ac:dyDescent="0.25">
      <c r="A2967">
        <v>1029</v>
      </c>
      <c r="B2967">
        <v>2</v>
      </c>
      <c r="C2967">
        <v>407</v>
      </c>
      <c r="D2967">
        <v>55</v>
      </c>
      <c r="E2967">
        <v>1</v>
      </c>
      <c r="F2967">
        <v>1</v>
      </c>
      <c r="G2967">
        <v>2699.99</v>
      </c>
      <c r="H2967" s="12">
        <v>0.1</v>
      </c>
      <c r="I2967" s="21">
        <f t="shared" si="92"/>
        <v>269.99899999999997</v>
      </c>
      <c r="J2967" s="1">
        <f t="shared" si="93"/>
        <v>2429.991</v>
      </c>
    </row>
    <row r="2968" spans="1:10" x14ac:dyDescent="0.25">
      <c r="A2968">
        <v>1029</v>
      </c>
      <c r="B2968">
        <v>3</v>
      </c>
      <c r="C2968">
        <v>407</v>
      </c>
      <c r="D2968">
        <v>40</v>
      </c>
      <c r="E2968">
        <v>1</v>
      </c>
      <c r="F2968">
        <v>1</v>
      </c>
      <c r="G2968">
        <v>4999.99</v>
      </c>
      <c r="H2968" s="12">
        <v>0.2</v>
      </c>
      <c r="I2968" s="21">
        <f t="shared" si="92"/>
        <v>999.99800000000005</v>
      </c>
      <c r="J2968" s="1">
        <f t="shared" si="93"/>
        <v>3999.9919999999997</v>
      </c>
    </row>
    <row r="2969" spans="1:10" x14ac:dyDescent="0.25">
      <c r="A2969">
        <v>1029</v>
      </c>
      <c r="B2969">
        <v>4</v>
      </c>
      <c r="C2969">
        <v>407</v>
      </c>
      <c r="D2969">
        <v>68</v>
      </c>
      <c r="E2969">
        <v>1</v>
      </c>
      <c r="F2969">
        <v>2</v>
      </c>
      <c r="G2969">
        <v>449.99</v>
      </c>
      <c r="H2969" s="12">
        <v>0.1</v>
      </c>
      <c r="I2969" s="21">
        <f t="shared" si="92"/>
        <v>44.999000000000002</v>
      </c>
      <c r="J2969" s="1">
        <f t="shared" si="93"/>
        <v>809.98199999999997</v>
      </c>
    </row>
    <row r="2970" spans="1:10" x14ac:dyDescent="0.25">
      <c r="A2970">
        <v>1030</v>
      </c>
      <c r="B2970">
        <v>1</v>
      </c>
      <c r="C2970">
        <v>161</v>
      </c>
      <c r="D2970">
        <v>27</v>
      </c>
      <c r="E2970">
        <v>2</v>
      </c>
      <c r="F2970">
        <v>1</v>
      </c>
      <c r="G2970">
        <v>999.99</v>
      </c>
      <c r="H2970" s="12">
        <v>0.05</v>
      </c>
      <c r="I2970" s="21">
        <f t="shared" si="92"/>
        <v>49.999500000000005</v>
      </c>
      <c r="J2970" s="1">
        <f t="shared" si="93"/>
        <v>949.9905</v>
      </c>
    </row>
    <row r="2971" spans="1:10" x14ac:dyDescent="0.25">
      <c r="A2971">
        <v>1030</v>
      </c>
      <c r="B2971">
        <v>2</v>
      </c>
      <c r="C2971">
        <v>161</v>
      </c>
      <c r="D2971">
        <v>10</v>
      </c>
      <c r="E2971">
        <v>2</v>
      </c>
      <c r="F2971">
        <v>2</v>
      </c>
      <c r="G2971">
        <v>1549</v>
      </c>
      <c r="H2971" s="12">
        <v>0.1</v>
      </c>
      <c r="I2971" s="21">
        <f t="shared" si="92"/>
        <v>154.9</v>
      </c>
      <c r="J2971" s="1">
        <f t="shared" si="93"/>
        <v>2788.2</v>
      </c>
    </row>
    <row r="2972" spans="1:10" x14ac:dyDescent="0.25">
      <c r="A2972">
        <v>1030</v>
      </c>
      <c r="B2972">
        <v>3</v>
      </c>
      <c r="C2972">
        <v>161</v>
      </c>
      <c r="D2972">
        <v>72</v>
      </c>
      <c r="E2972">
        <v>2</v>
      </c>
      <c r="F2972">
        <v>1</v>
      </c>
      <c r="G2972">
        <v>619.99</v>
      </c>
      <c r="H2972" s="12">
        <v>0.1</v>
      </c>
      <c r="I2972" s="21">
        <f t="shared" si="92"/>
        <v>61.999000000000002</v>
      </c>
      <c r="J2972" s="1">
        <f t="shared" si="93"/>
        <v>557.99099999999999</v>
      </c>
    </row>
    <row r="2973" spans="1:10" x14ac:dyDescent="0.25">
      <c r="A2973">
        <v>1031</v>
      </c>
      <c r="B2973">
        <v>1</v>
      </c>
      <c r="C2973">
        <v>1308</v>
      </c>
      <c r="D2973">
        <v>27</v>
      </c>
      <c r="E2973">
        <v>1</v>
      </c>
      <c r="F2973">
        <v>2</v>
      </c>
      <c r="G2973">
        <v>999.99</v>
      </c>
      <c r="H2973" s="12">
        <v>0.2</v>
      </c>
      <c r="I2973" s="21">
        <f t="shared" si="92"/>
        <v>199.99800000000002</v>
      </c>
      <c r="J2973" s="1">
        <f t="shared" si="93"/>
        <v>1599.9839999999999</v>
      </c>
    </row>
    <row r="2974" spans="1:10" x14ac:dyDescent="0.25">
      <c r="A2974">
        <v>1031</v>
      </c>
      <c r="B2974">
        <v>2</v>
      </c>
      <c r="C2974">
        <v>1308</v>
      </c>
      <c r="D2974">
        <v>108</v>
      </c>
      <c r="E2974">
        <v>1</v>
      </c>
      <c r="F2974">
        <v>2</v>
      </c>
      <c r="G2974">
        <v>449.99</v>
      </c>
      <c r="H2974" s="12">
        <v>0.2</v>
      </c>
      <c r="I2974" s="21">
        <f t="shared" si="92"/>
        <v>89.998000000000005</v>
      </c>
      <c r="J2974" s="1">
        <f t="shared" si="93"/>
        <v>719.98400000000004</v>
      </c>
    </row>
    <row r="2975" spans="1:10" x14ac:dyDescent="0.25">
      <c r="A2975">
        <v>1032</v>
      </c>
      <c r="B2975">
        <v>1</v>
      </c>
      <c r="C2975">
        <v>429</v>
      </c>
      <c r="D2975">
        <v>60</v>
      </c>
      <c r="E2975">
        <v>2</v>
      </c>
      <c r="F2975">
        <v>2</v>
      </c>
      <c r="G2975">
        <v>1559.99</v>
      </c>
      <c r="H2975" s="12">
        <v>0.1</v>
      </c>
      <c r="I2975" s="21">
        <f t="shared" si="92"/>
        <v>155.99900000000002</v>
      </c>
      <c r="J2975" s="1">
        <f t="shared" si="93"/>
        <v>2807.982</v>
      </c>
    </row>
    <row r="2976" spans="1:10" x14ac:dyDescent="0.25">
      <c r="A2976">
        <v>1032</v>
      </c>
      <c r="B2976">
        <v>2</v>
      </c>
      <c r="C2976">
        <v>429</v>
      </c>
      <c r="D2976">
        <v>17</v>
      </c>
      <c r="E2976">
        <v>2</v>
      </c>
      <c r="F2976">
        <v>1</v>
      </c>
      <c r="G2976">
        <v>429</v>
      </c>
      <c r="H2976" s="12">
        <v>0.1</v>
      </c>
      <c r="I2976" s="21">
        <f t="shared" si="92"/>
        <v>42.900000000000006</v>
      </c>
      <c r="J2976" s="1">
        <f t="shared" si="93"/>
        <v>386.1</v>
      </c>
    </row>
    <row r="2977" spans="1:10" x14ac:dyDescent="0.25">
      <c r="A2977">
        <v>1033</v>
      </c>
      <c r="B2977">
        <v>1</v>
      </c>
      <c r="C2977">
        <v>582</v>
      </c>
      <c r="D2977">
        <v>26</v>
      </c>
      <c r="E2977">
        <v>2</v>
      </c>
      <c r="F2977">
        <v>1</v>
      </c>
      <c r="G2977">
        <v>599.99</v>
      </c>
      <c r="H2977" s="12">
        <v>7.0000000000000007E-2</v>
      </c>
      <c r="I2977" s="21">
        <f t="shared" si="92"/>
        <v>41.999300000000005</v>
      </c>
      <c r="J2977" s="1">
        <f t="shared" si="93"/>
        <v>557.99070000000006</v>
      </c>
    </row>
    <row r="2978" spans="1:10" x14ac:dyDescent="0.25">
      <c r="A2978">
        <v>1033</v>
      </c>
      <c r="B2978">
        <v>2</v>
      </c>
      <c r="C2978">
        <v>582</v>
      </c>
      <c r="D2978">
        <v>109</v>
      </c>
      <c r="E2978">
        <v>2</v>
      </c>
      <c r="F2978">
        <v>2</v>
      </c>
      <c r="G2978">
        <v>416.99</v>
      </c>
      <c r="H2978" s="12">
        <v>0.1</v>
      </c>
      <c r="I2978" s="21">
        <f t="shared" si="92"/>
        <v>41.699000000000005</v>
      </c>
      <c r="J2978" s="1">
        <f t="shared" si="93"/>
        <v>750.58199999999999</v>
      </c>
    </row>
    <row r="2979" spans="1:10" x14ac:dyDescent="0.25">
      <c r="A2979">
        <v>1033</v>
      </c>
      <c r="B2979">
        <v>3</v>
      </c>
      <c r="C2979">
        <v>582</v>
      </c>
      <c r="D2979">
        <v>27</v>
      </c>
      <c r="E2979">
        <v>2</v>
      </c>
      <c r="F2979">
        <v>2</v>
      </c>
      <c r="G2979">
        <v>999.99</v>
      </c>
      <c r="H2979" s="12">
        <v>7.0000000000000007E-2</v>
      </c>
      <c r="I2979" s="21">
        <f t="shared" si="92"/>
        <v>69.999300000000005</v>
      </c>
      <c r="J2979" s="1">
        <f t="shared" si="93"/>
        <v>1859.9814000000001</v>
      </c>
    </row>
    <row r="2980" spans="1:10" x14ac:dyDescent="0.25">
      <c r="A2980">
        <v>1034</v>
      </c>
      <c r="B2980">
        <v>1</v>
      </c>
      <c r="C2980">
        <v>895</v>
      </c>
      <c r="D2980">
        <v>101</v>
      </c>
      <c r="E2980">
        <v>2</v>
      </c>
      <c r="F2980">
        <v>1</v>
      </c>
      <c r="G2980">
        <v>339.99</v>
      </c>
      <c r="H2980" s="12">
        <v>0.1</v>
      </c>
      <c r="I2980" s="21">
        <f t="shared" si="92"/>
        <v>33.999000000000002</v>
      </c>
      <c r="J2980" s="1">
        <f t="shared" si="93"/>
        <v>305.99099999999999</v>
      </c>
    </row>
    <row r="2981" spans="1:10" x14ac:dyDescent="0.25">
      <c r="A2981">
        <v>1034</v>
      </c>
      <c r="B2981">
        <v>2</v>
      </c>
      <c r="C2981">
        <v>895</v>
      </c>
      <c r="D2981">
        <v>8</v>
      </c>
      <c r="E2981">
        <v>2</v>
      </c>
      <c r="F2981">
        <v>2</v>
      </c>
      <c r="G2981">
        <v>1799.99</v>
      </c>
      <c r="H2981" s="12">
        <v>0.1</v>
      </c>
      <c r="I2981" s="21">
        <f t="shared" si="92"/>
        <v>179.99900000000002</v>
      </c>
      <c r="J2981" s="1">
        <f t="shared" si="93"/>
        <v>3239.982</v>
      </c>
    </row>
    <row r="2982" spans="1:10" x14ac:dyDescent="0.25">
      <c r="A2982">
        <v>1034</v>
      </c>
      <c r="B2982">
        <v>3</v>
      </c>
      <c r="C2982">
        <v>895</v>
      </c>
      <c r="D2982">
        <v>11</v>
      </c>
      <c r="E2982">
        <v>2</v>
      </c>
      <c r="F2982">
        <v>2</v>
      </c>
      <c r="G2982">
        <v>1680.99</v>
      </c>
      <c r="H2982" s="12">
        <v>7.0000000000000007E-2</v>
      </c>
      <c r="I2982" s="21">
        <f t="shared" si="92"/>
        <v>117.66930000000001</v>
      </c>
      <c r="J2982" s="1">
        <f t="shared" si="93"/>
        <v>3126.6414</v>
      </c>
    </row>
    <row r="2983" spans="1:10" x14ac:dyDescent="0.25">
      <c r="A2983">
        <v>1034</v>
      </c>
      <c r="B2983">
        <v>4</v>
      </c>
      <c r="C2983">
        <v>895</v>
      </c>
      <c r="D2983">
        <v>21</v>
      </c>
      <c r="E2983">
        <v>2</v>
      </c>
      <c r="F2983">
        <v>1</v>
      </c>
      <c r="G2983">
        <v>269.99</v>
      </c>
      <c r="H2983" s="12">
        <v>0.05</v>
      </c>
      <c r="I2983" s="21">
        <f t="shared" si="92"/>
        <v>13.499500000000001</v>
      </c>
      <c r="J2983" s="1">
        <f t="shared" si="93"/>
        <v>256.4905</v>
      </c>
    </row>
    <row r="2984" spans="1:10" x14ac:dyDescent="0.25">
      <c r="A2984">
        <v>1035</v>
      </c>
      <c r="B2984">
        <v>1</v>
      </c>
      <c r="C2984">
        <v>1283</v>
      </c>
      <c r="D2984">
        <v>96</v>
      </c>
      <c r="E2984">
        <v>2</v>
      </c>
      <c r="F2984">
        <v>1</v>
      </c>
      <c r="G2984">
        <v>349.99</v>
      </c>
      <c r="H2984" s="12">
        <v>0.2</v>
      </c>
      <c r="I2984" s="21">
        <f t="shared" si="92"/>
        <v>69.998000000000005</v>
      </c>
      <c r="J2984" s="1">
        <f t="shared" si="93"/>
        <v>279.99200000000002</v>
      </c>
    </row>
    <row r="2985" spans="1:10" x14ac:dyDescent="0.25">
      <c r="A2985">
        <v>1036</v>
      </c>
      <c r="B2985">
        <v>1</v>
      </c>
      <c r="C2985">
        <v>1442</v>
      </c>
      <c r="D2985">
        <v>55</v>
      </c>
      <c r="E2985">
        <v>2</v>
      </c>
      <c r="F2985">
        <v>2</v>
      </c>
      <c r="G2985">
        <v>2699.99</v>
      </c>
      <c r="H2985" s="12">
        <v>0.1</v>
      </c>
      <c r="I2985" s="21">
        <f t="shared" si="92"/>
        <v>269.99899999999997</v>
      </c>
      <c r="J2985" s="1">
        <f t="shared" si="93"/>
        <v>4859.982</v>
      </c>
    </row>
    <row r="2986" spans="1:10" x14ac:dyDescent="0.25">
      <c r="A2986">
        <v>1036</v>
      </c>
      <c r="B2986">
        <v>2</v>
      </c>
      <c r="C2986">
        <v>1442</v>
      </c>
      <c r="D2986">
        <v>76</v>
      </c>
      <c r="E2986">
        <v>2</v>
      </c>
      <c r="F2986">
        <v>1</v>
      </c>
      <c r="G2986">
        <v>299.99</v>
      </c>
      <c r="H2986" s="12">
        <v>7.0000000000000007E-2</v>
      </c>
      <c r="I2986" s="21">
        <f t="shared" si="92"/>
        <v>20.999300000000002</v>
      </c>
      <c r="J2986" s="1">
        <f t="shared" si="93"/>
        <v>278.9907</v>
      </c>
    </row>
    <row r="2987" spans="1:10" x14ac:dyDescent="0.25">
      <c r="A2987">
        <v>1036</v>
      </c>
      <c r="B2987">
        <v>3</v>
      </c>
      <c r="C2987">
        <v>1442</v>
      </c>
      <c r="D2987">
        <v>18</v>
      </c>
      <c r="E2987">
        <v>2</v>
      </c>
      <c r="F2987">
        <v>2</v>
      </c>
      <c r="G2987">
        <v>449</v>
      </c>
      <c r="H2987" s="12">
        <v>0.05</v>
      </c>
      <c r="I2987" s="21">
        <f t="shared" si="92"/>
        <v>22.450000000000003</v>
      </c>
      <c r="J2987" s="1">
        <f t="shared" si="93"/>
        <v>853.1</v>
      </c>
    </row>
    <row r="2988" spans="1:10" x14ac:dyDescent="0.25">
      <c r="A2988">
        <v>1036</v>
      </c>
      <c r="B2988">
        <v>4</v>
      </c>
      <c r="C2988">
        <v>1442</v>
      </c>
      <c r="D2988">
        <v>65</v>
      </c>
      <c r="E2988">
        <v>2</v>
      </c>
      <c r="F2988">
        <v>2</v>
      </c>
      <c r="G2988">
        <v>346.99</v>
      </c>
      <c r="H2988" s="12">
        <v>0.2</v>
      </c>
      <c r="I2988" s="21">
        <f t="shared" si="92"/>
        <v>69.39800000000001</v>
      </c>
      <c r="J2988" s="1">
        <f t="shared" si="93"/>
        <v>555.18399999999997</v>
      </c>
    </row>
    <row r="2989" spans="1:10" x14ac:dyDescent="0.25">
      <c r="A2989">
        <v>1036</v>
      </c>
      <c r="B2989">
        <v>5</v>
      </c>
      <c r="C2989">
        <v>1442</v>
      </c>
      <c r="D2989">
        <v>12</v>
      </c>
      <c r="E2989">
        <v>2</v>
      </c>
      <c r="F2989">
        <v>1</v>
      </c>
      <c r="G2989">
        <v>549.99</v>
      </c>
      <c r="H2989" s="12">
        <v>0.2</v>
      </c>
      <c r="I2989" s="21">
        <f t="shared" si="92"/>
        <v>109.998</v>
      </c>
      <c r="J2989" s="1">
        <f t="shared" si="93"/>
        <v>439.99200000000002</v>
      </c>
    </row>
    <row r="2990" spans="1:10" x14ac:dyDescent="0.25">
      <c r="A2990">
        <v>1037</v>
      </c>
      <c r="B2990">
        <v>1</v>
      </c>
      <c r="C2990">
        <v>1229</v>
      </c>
      <c r="D2990">
        <v>74</v>
      </c>
      <c r="E2990">
        <v>2</v>
      </c>
      <c r="F2990">
        <v>2</v>
      </c>
      <c r="G2990">
        <v>439.99</v>
      </c>
      <c r="H2990" s="12">
        <v>7.0000000000000007E-2</v>
      </c>
      <c r="I2990" s="21">
        <f t="shared" si="92"/>
        <v>30.799300000000002</v>
      </c>
      <c r="J2990" s="1">
        <f t="shared" si="93"/>
        <v>818.38139999999999</v>
      </c>
    </row>
    <row r="2991" spans="1:10" x14ac:dyDescent="0.25">
      <c r="A2991">
        <v>1037</v>
      </c>
      <c r="B2991">
        <v>2</v>
      </c>
      <c r="C2991">
        <v>1229</v>
      </c>
      <c r="D2991">
        <v>3</v>
      </c>
      <c r="E2991">
        <v>2</v>
      </c>
      <c r="F2991">
        <v>1</v>
      </c>
      <c r="G2991">
        <v>999.99</v>
      </c>
      <c r="H2991" s="12">
        <v>7.0000000000000007E-2</v>
      </c>
      <c r="I2991" s="21">
        <f t="shared" si="92"/>
        <v>69.999300000000005</v>
      </c>
      <c r="J2991" s="1">
        <f t="shared" si="93"/>
        <v>929.99070000000006</v>
      </c>
    </row>
    <row r="2992" spans="1:10" x14ac:dyDescent="0.25">
      <c r="A2992">
        <v>1037</v>
      </c>
      <c r="B2992">
        <v>3</v>
      </c>
      <c r="C2992">
        <v>1229</v>
      </c>
      <c r="D2992">
        <v>65</v>
      </c>
      <c r="E2992">
        <v>2</v>
      </c>
      <c r="F2992">
        <v>2</v>
      </c>
      <c r="G2992">
        <v>346.99</v>
      </c>
      <c r="H2992" s="12">
        <v>0.2</v>
      </c>
      <c r="I2992" s="21">
        <f t="shared" si="92"/>
        <v>69.39800000000001</v>
      </c>
      <c r="J2992" s="1">
        <f t="shared" si="93"/>
        <v>555.18399999999997</v>
      </c>
    </row>
    <row r="2993" spans="1:10" x14ac:dyDescent="0.25">
      <c r="A2993">
        <v>1037</v>
      </c>
      <c r="B2993">
        <v>4</v>
      </c>
      <c r="C2993">
        <v>1229</v>
      </c>
      <c r="D2993">
        <v>92</v>
      </c>
      <c r="E2993">
        <v>2</v>
      </c>
      <c r="F2993">
        <v>1</v>
      </c>
      <c r="G2993">
        <v>209.99</v>
      </c>
      <c r="H2993" s="12">
        <v>7.0000000000000007E-2</v>
      </c>
      <c r="I2993" s="21">
        <f t="shared" si="92"/>
        <v>14.699300000000003</v>
      </c>
      <c r="J2993" s="1">
        <f t="shared" si="93"/>
        <v>195.29070000000002</v>
      </c>
    </row>
    <row r="2994" spans="1:10" x14ac:dyDescent="0.25">
      <c r="A2994">
        <v>1037</v>
      </c>
      <c r="B2994">
        <v>5</v>
      </c>
      <c r="C2994">
        <v>1229</v>
      </c>
      <c r="D2994">
        <v>84</v>
      </c>
      <c r="E2994">
        <v>2</v>
      </c>
      <c r="F2994">
        <v>2</v>
      </c>
      <c r="G2994">
        <v>109.99</v>
      </c>
      <c r="H2994" s="12">
        <v>0.05</v>
      </c>
      <c r="I2994" s="21">
        <f t="shared" si="92"/>
        <v>5.4995000000000003</v>
      </c>
      <c r="J2994" s="1">
        <f t="shared" si="93"/>
        <v>208.98099999999999</v>
      </c>
    </row>
    <row r="2995" spans="1:10" x14ac:dyDescent="0.25">
      <c r="A2995">
        <v>1038</v>
      </c>
      <c r="B2995">
        <v>1</v>
      </c>
      <c r="C2995">
        <v>1281</v>
      </c>
      <c r="D2995">
        <v>83</v>
      </c>
      <c r="E2995">
        <v>2</v>
      </c>
      <c r="F2995">
        <v>1</v>
      </c>
      <c r="G2995">
        <v>149.99</v>
      </c>
      <c r="H2995" s="12">
        <v>0.05</v>
      </c>
      <c r="I2995" s="21">
        <f t="shared" si="92"/>
        <v>7.4995000000000012</v>
      </c>
      <c r="J2995" s="1">
        <f t="shared" si="93"/>
        <v>142.4905</v>
      </c>
    </row>
    <row r="2996" spans="1:10" x14ac:dyDescent="0.25">
      <c r="A2996">
        <v>1038</v>
      </c>
      <c r="B2996">
        <v>2</v>
      </c>
      <c r="C2996">
        <v>1281</v>
      </c>
      <c r="D2996">
        <v>9</v>
      </c>
      <c r="E2996">
        <v>2</v>
      </c>
      <c r="F2996">
        <v>1</v>
      </c>
      <c r="G2996">
        <v>2999.99</v>
      </c>
      <c r="H2996" s="12">
        <v>7.0000000000000007E-2</v>
      </c>
      <c r="I2996" s="21">
        <f t="shared" si="92"/>
        <v>209.99930000000001</v>
      </c>
      <c r="J2996" s="1">
        <f t="shared" si="93"/>
        <v>2789.9906999999998</v>
      </c>
    </row>
    <row r="2997" spans="1:10" x14ac:dyDescent="0.25">
      <c r="A2997">
        <v>1039</v>
      </c>
      <c r="B2997">
        <v>1</v>
      </c>
      <c r="C2997">
        <v>1077</v>
      </c>
      <c r="D2997">
        <v>18</v>
      </c>
      <c r="E2997">
        <v>2</v>
      </c>
      <c r="F2997">
        <v>2</v>
      </c>
      <c r="G2997">
        <v>449</v>
      </c>
      <c r="H2997" s="12">
        <v>0.2</v>
      </c>
      <c r="I2997" s="21">
        <f t="shared" si="92"/>
        <v>89.800000000000011</v>
      </c>
      <c r="J2997" s="1">
        <f t="shared" si="93"/>
        <v>718.4</v>
      </c>
    </row>
    <row r="2998" spans="1:10" x14ac:dyDescent="0.25">
      <c r="A2998">
        <v>1040</v>
      </c>
      <c r="B2998">
        <v>1</v>
      </c>
      <c r="C2998">
        <v>1225</v>
      </c>
      <c r="D2998">
        <v>97</v>
      </c>
      <c r="E2998">
        <v>1</v>
      </c>
      <c r="F2998">
        <v>1</v>
      </c>
      <c r="G2998">
        <v>349.99</v>
      </c>
      <c r="H2998" s="12">
        <v>0.1</v>
      </c>
      <c r="I2998" s="21">
        <f t="shared" si="92"/>
        <v>34.999000000000002</v>
      </c>
      <c r="J2998" s="1">
        <f t="shared" si="93"/>
        <v>314.99099999999999</v>
      </c>
    </row>
    <row r="2999" spans="1:10" x14ac:dyDescent="0.25">
      <c r="A2999">
        <v>1040</v>
      </c>
      <c r="B2999">
        <v>2</v>
      </c>
      <c r="C2999">
        <v>1225</v>
      </c>
      <c r="D2999">
        <v>28</v>
      </c>
      <c r="E2999">
        <v>1</v>
      </c>
      <c r="F2999">
        <v>2</v>
      </c>
      <c r="G2999">
        <v>2499.9899999999998</v>
      </c>
      <c r="H2999" s="12">
        <v>0.2</v>
      </c>
      <c r="I2999" s="21">
        <f t="shared" si="92"/>
        <v>499.99799999999999</v>
      </c>
      <c r="J2999" s="1">
        <f t="shared" si="93"/>
        <v>3999.9839999999995</v>
      </c>
    </row>
    <row r="3000" spans="1:10" x14ac:dyDescent="0.25">
      <c r="A3000">
        <v>1040</v>
      </c>
      <c r="B3000">
        <v>3</v>
      </c>
      <c r="C3000">
        <v>1225</v>
      </c>
      <c r="D3000">
        <v>64</v>
      </c>
      <c r="E3000">
        <v>1</v>
      </c>
      <c r="F3000">
        <v>1</v>
      </c>
      <c r="G3000">
        <v>489.99</v>
      </c>
      <c r="H3000" s="12">
        <v>7.0000000000000007E-2</v>
      </c>
      <c r="I3000" s="21">
        <f t="shared" si="92"/>
        <v>34.299300000000002</v>
      </c>
      <c r="J3000" s="1">
        <f t="shared" si="93"/>
        <v>455.69069999999999</v>
      </c>
    </row>
    <row r="3001" spans="1:10" x14ac:dyDescent="0.25">
      <c r="A3001">
        <v>1040</v>
      </c>
      <c r="B3001">
        <v>4</v>
      </c>
      <c r="C3001">
        <v>1225</v>
      </c>
      <c r="D3001">
        <v>27</v>
      </c>
      <c r="E3001">
        <v>1</v>
      </c>
      <c r="F3001">
        <v>2</v>
      </c>
      <c r="G3001">
        <v>999.99</v>
      </c>
      <c r="H3001" s="12">
        <v>7.0000000000000007E-2</v>
      </c>
      <c r="I3001" s="21">
        <f t="shared" si="92"/>
        <v>69.999300000000005</v>
      </c>
      <c r="J3001" s="1">
        <f t="shared" si="93"/>
        <v>1859.9814000000001</v>
      </c>
    </row>
    <row r="3002" spans="1:10" x14ac:dyDescent="0.25">
      <c r="A3002">
        <v>1040</v>
      </c>
      <c r="B3002">
        <v>5</v>
      </c>
      <c r="C3002">
        <v>1225</v>
      </c>
      <c r="D3002">
        <v>8</v>
      </c>
      <c r="E3002">
        <v>1</v>
      </c>
      <c r="F3002">
        <v>2</v>
      </c>
      <c r="G3002">
        <v>1799.99</v>
      </c>
      <c r="H3002" s="12">
        <v>0.05</v>
      </c>
      <c r="I3002" s="21">
        <f t="shared" si="92"/>
        <v>89.999500000000012</v>
      </c>
      <c r="J3002" s="1">
        <f t="shared" si="93"/>
        <v>3419.9809999999998</v>
      </c>
    </row>
    <row r="3003" spans="1:10" x14ac:dyDescent="0.25">
      <c r="A3003">
        <v>1041</v>
      </c>
      <c r="B3003">
        <v>1</v>
      </c>
      <c r="C3003">
        <v>70</v>
      </c>
      <c r="D3003">
        <v>89</v>
      </c>
      <c r="E3003">
        <v>2</v>
      </c>
      <c r="F3003">
        <v>1</v>
      </c>
      <c r="G3003">
        <v>209.99</v>
      </c>
      <c r="H3003" s="12">
        <v>0.1</v>
      </c>
      <c r="I3003" s="21">
        <f t="shared" si="92"/>
        <v>20.999000000000002</v>
      </c>
      <c r="J3003" s="1">
        <f t="shared" si="93"/>
        <v>188.99100000000001</v>
      </c>
    </row>
    <row r="3004" spans="1:10" x14ac:dyDescent="0.25">
      <c r="A3004">
        <v>1041</v>
      </c>
      <c r="B3004">
        <v>2</v>
      </c>
      <c r="C3004">
        <v>70</v>
      </c>
      <c r="D3004">
        <v>61</v>
      </c>
      <c r="E3004">
        <v>2</v>
      </c>
      <c r="F3004">
        <v>2</v>
      </c>
      <c r="G3004">
        <v>4999.99</v>
      </c>
      <c r="H3004" s="12">
        <v>7.0000000000000007E-2</v>
      </c>
      <c r="I3004" s="21">
        <f t="shared" si="92"/>
        <v>349.99930000000001</v>
      </c>
      <c r="J3004" s="1">
        <f t="shared" si="93"/>
        <v>9299.9813999999988</v>
      </c>
    </row>
    <row r="3005" spans="1:10" x14ac:dyDescent="0.25">
      <c r="A3005">
        <v>1041</v>
      </c>
      <c r="B3005">
        <v>3</v>
      </c>
      <c r="C3005">
        <v>70</v>
      </c>
      <c r="D3005">
        <v>94</v>
      </c>
      <c r="E3005">
        <v>2</v>
      </c>
      <c r="F3005">
        <v>2</v>
      </c>
      <c r="G3005">
        <v>249.99</v>
      </c>
      <c r="H3005" s="12">
        <v>0.1</v>
      </c>
      <c r="I3005" s="21">
        <f t="shared" si="92"/>
        <v>24.999000000000002</v>
      </c>
      <c r="J3005" s="1">
        <f t="shared" si="93"/>
        <v>449.98200000000003</v>
      </c>
    </row>
    <row r="3006" spans="1:10" x14ac:dyDescent="0.25">
      <c r="A3006">
        <v>1042</v>
      </c>
      <c r="B3006">
        <v>1</v>
      </c>
      <c r="C3006">
        <v>539</v>
      </c>
      <c r="D3006">
        <v>23</v>
      </c>
      <c r="E3006">
        <v>2</v>
      </c>
      <c r="F3006">
        <v>1</v>
      </c>
      <c r="G3006">
        <v>299.99</v>
      </c>
      <c r="H3006" s="12">
        <v>0.1</v>
      </c>
      <c r="I3006" s="21">
        <f t="shared" si="92"/>
        <v>29.999000000000002</v>
      </c>
      <c r="J3006" s="1">
        <f t="shared" si="93"/>
        <v>269.99099999999999</v>
      </c>
    </row>
    <row r="3007" spans="1:10" x14ac:dyDescent="0.25">
      <c r="A3007">
        <v>1043</v>
      </c>
      <c r="B3007">
        <v>1</v>
      </c>
      <c r="C3007">
        <v>1235</v>
      </c>
      <c r="D3007">
        <v>55</v>
      </c>
      <c r="E3007">
        <v>2</v>
      </c>
      <c r="F3007">
        <v>2</v>
      </c>
      <c r="G3007">
        <v>2699.99</v>
      </c>
      <c r="H3007" s="12">
        <v>0.1</v>
      </c>
      <c r="I3007" s="21">
        <f t="shared" si="92"/>
        <v>269.99899999999997</v>
      </c>
      <c r="J3007" s="1">
        <f t="shared" si="93"/>
        <v>4859.982</v>
      </c>
    </row>
    <row r="3008" spans="1:10" x14ac:dyDescent="0.25">
      <c r="A3008">
        <v>1043</v>
      </c>
      <c r="B3008">
        <v>2</v>
      </c>
      <c r="C3008">
        <v>1235</v>
      </c>
      <c r="D3008">
        <v>20</v>
      </c>
      <c r="E3008">
        <v>2</v>
      </c>
      <c r="F3008">
        <v>1</v>
      </c>
      <c r="G3008">
        <v>599.99</v>
      </c>
      <c r="H3008" s="12">
        <v>7.0000000000000007E-2</v>
      </c>
      <c r="I3008" s="21">
        <f t="shared" si="92"/>
        <v>41.999300000000005</v>
      </c>
      <c r="J3008" s="1">
        <f t="shared" si="93"/>
        <v>557.99070000000006</v>
      </c>
    </row>
    <row r="3009" spans="1:10" x14ac:dyDescent="0.25">
      <c r="A3009">
        <v>1044</v>
      </c>
      <c r="B3009">
        <v>1</v>
      </c>
      <c r="C3009">
        <v>1270</v>
      </c>
      <c r="D3009">
        <v>97</v>
      </c>
      <c r="E3009">
        <v>2</v>
      </c>
      <c r="F3009">
        <v>2</v>
      </c>
      <c r="G3009">
        <v>349.99</v>
      </c>
      <c r="H3009" s="12">
        <v>0.1</v>
      </c>
      <c r="I3009" s="21">
        <f t="shared" si="92"/>
        <v>34.999000000000002</v>
      </c>
      <c r="J3009" s="1">
        <f t="shared" si="93"/>
        <v>629.98199999999997</v>
      </c>
    </row>
    <row r="3010" spans="1:10" x14ac:dyDescent="0.25">
      <c r="A3010">
        <v>1045</v>
      </c>
      <c r="B3010">
        <v>1</v>
      </c>
      <c r="C3010">
        <v>185</v>
      </c>
      <c r="D3010">
        <v>28</v>
      </c>
      <c r="E3010">
        <v>3</v>
      </c>
      <c r="F3010">
        <v>1</v>
      </c>
      <c r="G3010">
        <v>2499.9899999999998</v>
      </c>
      <c r="H3010" s="12">
        <v>0.05</v>
      </c>
      <c r="I3010" s="21">
        <f t="shared" si="92"/>
        <v>124.9995</v>
      </c>
      <c r="J3010" s="1">
        <f t="shared" si="93"/>
        <v>2374.9904999999999</v>
      </c>
    </row>
    <row r="3011" spans="1:10" x14ac:dyDescent="0.25">
      <c r="A3011">
        <v>1045</v>
      </c>
      <c r="B3011">
        <v>2</v>
      </c>
      <c r="C3011">
        <v>185</v>
      </c>
      <c r="D3011">
        <v>104</v>
      </c>
      <c r="E3011">
        <v>3</v>
      </c>
      <c r="F3011">
        <v>2</v>
      </c>
      <c r="G3011">
        <v>481.99</v>
      </c>
      <c r="H3011" s="12">
        <v>0.05</v>
      </c>
      <c r="I3011" s="21">
        <f t="shared" ref="I3011:I3074" si="94">G3011*H3011</f>
        <v>24.099500000000003</v>
      </c>
      <c r="J3011" s="1">
        <f t="shared" ref="J3011:J3074" si="95">(G3011-I3011)*F3011</f>
        <v>915.78100000000006</v>
      </c>
    </row>
    <row r="3012" spans="1:10" x14ac:dyDescent="0.25">
      <c r="A3012">
        <v>1046</v>
      </c>
      <c r="B3012">
        <v>1</v>
      </c>
      <c r="C3012">
        <v>1134</v>
      </c>
      <c r="D3012">
        <v>60</v>
      </c>
      <c r="E3012">
        <v>3</v>
      </c>
      <c r="F3012">
        <v>1</v>
      </c>
      <c r="G3012">
        <v>1559.99</v>
      </c>
      <c r="H3012" s="12">
        <v>7.0000000000000007E-2</v>
      </c>
      <c r="I3012" s="21">
        <f t="shared" si="94"/>
        <v>109.19930000000001</v>
      </c>
      <c r="J3012" s="1">
        <f t="shared" si="95"/>
        <v>1450.7907</v>
      </c>
    </row>
    <row r="3013" spans="1:10" x14ac:dyDescent="0.25">
      <c r="A3013">
        <v>1046</v>
      </c>
      <c r="B3013">
        <v>2</v>
      </c>
      <c r="C3013">
        <v>1134</v>
      </c>
      <c r="D3013">
        <v>79</v>
      </c>
      <c r="E3013">
        <v>3</v>
      </c>
      <c r="F3013">
        <v>1</v>
      </c>
      <c r="G3013">
        <v>402.99</v>
      </c>
      <c r="H3013" s="12">
        <v>7.0000000000000007E-2</v>
      </c>
      <c r="I3013" s="21">
        <f t="shared" si="94"/>
        <v>28.209300000000002</v>
      </c>
      <c r="J3013" s="1">
        <f t="shared" si="95"/>
        <v>374.78070000000002</v>
      </c>
    </row>
    <row r="3014" spans="1:10" x14ac:dyDescent="0.25">
      <c r="A3014">
        <v>1046</v>
      </c>
      <c r="B3014">
        <v>3</v>
      </c>
      <c r="C3014">
        <v>1134</v>
      </c>
      <c r="D3014">
        <v>32</v>
      </c>
      <c r="E3014">
        <v>3</v>
      </c>
      <c r="F3014">
        <v>1</v>
      </c>
      <c r="G3014">
        <v>469.99</v>
      </c>
      <c r="H3014" s="12">
        <v>7.0000000000000007E-2</v>
      </c>
      <c r="I3014" s="21">
        <f t="shared" si="94"/>
        <v>32.899300000000004</v>
      </c>
      <c r="J3014" s="1">
        <f t="shared" si="95"/>
        <v>437.09070000000003</v>
      </c>
    </row>
    <row r="3015" spans="1:10" x14ac:dyDescent="0.25">
      <c r="A3015">
        <v>1046</v>
      </c>
      <c r="B3015">
        <v>4</v>
      </c>
      <c r="C3015">
        <v>1134</v>
      </c>
      <c r="D3015">
        <v>41</v>
      </c>
      <c r="E3015">
        <v>3</v>
      </c>
      <c r="F3015">
        <v>2</v>
      </c>
      <c r="G3015">
        <v>1469.99</v>
      </c>
      <c r="H3015" s="12">
        <v>0.1</v>
      </c>
      <c r="I3015" s="21">
        <f t="shared" si="94"/>
        <v>146.999</v>
      </c>
      <c r="J3015" s="1">
        <f t="shared" si="95"/>
        <v>2645.982</v>
      </c>
    </row>
    <row r="3016" spans="1:10" x14ac:dyDescent="0.25">
      <c r="A3016">
        <v>1046</v>
      </c>
      <c r="B3016">
        <v>5</v>
      </c>
      <c r="C3016">
        <v>1134</v>
      </c>
      <c r="D3016">
        <v>17</v>
      </c>
      <c r="E3016">
        <v>3</v>
      </c>
      <c r="F3016">
        <v>2</v>
      </c>
      <c r="G3016">
        <v>429</v>
      </c>
      <c r="H3016" s="12">
        <v>0.05</v>
      </c>
      <c r="I3016" s="21">
        <f t="shared" si="94"/>
        <v>21.450000000000003</v>
      </c>
      <c r="J3016" s="1">
        <f t="shared" si="95"/>
        <v>815.1</v>
      </c>
    </row>
    <row r="3017" spans="1:10" x14ac:dyDescent="0.25">
      <c r="A3017">
        <v>1047</v>
      </c>
      <c r="B3017">
        <v>1</v>
      </c>
      <c r="C3017">
        <v>116</v>
      </c>
      <c r="D3017">
        <v>28</v>
      </c>
      <c r="E3017">
        <v>3</v>
      </c>
      <c r="F3017">
        <v>2</v>
      </c>
      <c r="G3017">
        <v>2499.9899999999998</v>
      </c>
      <c r="H3017" s="12">
        <v>0.1</v>
      </c>
      <c r="I3017" s="21">
        <f t="shared" si="94"/>
        <v>249.999</v>
      </c>
      <c r="J3017" s="1">
        <f t="shared" si="95"/>
        <v>4499.982</v>
      </c>
    </row>
    <row r="3018" spans="1:10" x14ac:dyDescent="0.25">
      <c r="A3018">
        <v>1047</v>
      </c>
      <c r="B3018">
        <v>2</v>
      </c>
      <c r="C3018">
        <v>116</v>
      </c>
      <c r="D3018">
        <v>78</v>
      </c>
      <c r="E3018">
        <v>3</v>
      </c>
      <c r="F3018">
        <v>1</v>
      </c>
      <c r="G3018">
        <v>647.99</v>
      </c>
      <c r="H3018" s="12">
        <v>0.2</v>
      </c>
      <c r="I3018" s="21">
        <f t="shared" si="94"/>
        <v>129.59800000000001</v>
      </c>
      <c r="J3018" s="1">
        <f t="shared" si="95"/>
        <v>518.39200000000005</v>
      </c>
    </row>
    <row r="3019" spans="1:10" x14ac:dyDescent="0.25">
      <c r="A3019">
        <v>1047</v>
      </c>
      <c r="B3019">
        <v>3</v>
      </c>
      <c r="C3019">
        <v>116</v>
      </c>
      <c r="D3019">
        <v>35</v>
      </c>
      <c r="E3019">
        <v>3</v>
      </c>
      <c r="F3019">
        <v>1</v>
      </c>
      <c r="G3019">
        <v>832.99</v>
      </c>
      <c r="H3019" s="12">
        <v>0.05</v>
      </c>
      <c r="I3019" s="21">
        <f t="shared" si="94"/>
        <v>41.649500000000003</v>
      </c>
      <c r="J3019" s="1">
        <f t="shared" si="95"/>
        <v>791.34050000000002</v>
      </c>
    </row>
    <row r="3020" spans="1:10" x14ac:dyDescent="0.25">
      <c r="A3020">
        <v>1047</v>
      </c>
      <c r="B3020">
        <v>4</v>
      </c>
      <c r="C3020">
        <v>116</v>
      </c>
      <c r="D3020">
        <v>49</v>
      </c>
      <c r="E3020">
        <v>3</v>
      </c>
      <c r="F3020">
        <v>1</v>
      </c>
      <c r="G3020">
        <v>3499.99</v>
      </c>
      <c r="H3020" s="12">
        <v>0.05</v>
      </c>
      <c r="I3020" s="21">
        <f t="shared" si="94"/>
        <v>174.99950000000001</v>
      </c>
      <c r="J3020" s="1">
        <f t="shared" si="95"/>
        <v>3324.9904999999999</v>
      </c>
    </row>
    <row r="3021" spans="1:10" x14ac:dyDescent="0.25">
      <c r="A3021">
        <v>1048</v>
      </c>
      <c r="B3021">
        <v>1</v>
      </c>
      <c r="C3021">
        <v>777</v>
      </c>
      <c r="D3021">
        <v>3</v>
      </c>
      <c r="E3021">
        <v>2</v>
      </c>
      <c r="F3021">
        <v>2</v>
      </c>
      <c r="G3021">
        <v>999.99</v>
      </c>
      <c r="H3021" s="12">
        <v>0.1</v>
      </c>
      <c r="I3021" s="21">
        <f t="shared" si="94"/>
        <v>99.999000000000009</v>
      </c>
      <c r="J3021" s="1">
        <f t="shared" si="95"/>
        <v>1799.982</v>
      </c>
    </row>
    <row r="3022" spans="1:10" x14ac:dyDescent="0.25">
      <c r="A3022">
        <v>1048</v>
      </c>
      <c r="B3022">
        <v>2</v>
      </c>
      <c r="C3022">
        <v>777</v>
      </c>
      <c r="D3022">
        <v>37</v>
      </c>
      <c r="E3022">
        <v>2</v>
      </c>
      <c r="F3022">
        <v>1</v>
      </c>
      <c r="G3022">
        <v>379.99</v>
      </c>
      <c r="H3022" s="12">
        <v>0.1</v>
      </c>
      <c r="I3022" s="21">
        <f t="shared" si="94"/>
        <v>37.999000000000002</v>
      </c>
      <c r="J3022" s="1">
        <f t="shared" si="95"/>
        <v>341.99099999999999</v>
      </c>
    </row>
    <row r="3023" spans="1:10" x14ac:dyDescent="0.25">
      <c r="A3023">
        <v>1048</v>
      </c>
      <c r="B3023">
        <v>3</v>
      </c>
      <c r="C3023">
        <v>777</v>
      </c>
      <c r="D3023">
        <v>94</v>
      </c>
      <c r="E3023">
        <v>2</v>
      </c>
      <c r="F3023">
        <v>1</v>
      </c>
      <c r="G3023">
        <v>249.99</v>
      </c>
      <c r="H3023" s="12">
        <v>0.05</v>
      </c>
      <c r="I3023" s="21">
        <f t="shared" si="94"/>
        <v>12.499500000000001</v>
      </c>
      <c r="J3023" s="1">
        <f t="shared" si="95"/>
        <v>237.4905</v>
      </c>
    </row>
    <row r="3024" spans="1:10" x14ac:dyDescent="0.25">
      <c r="A3024">
        <v>1049</v>
      </c>
      <c r="B3024">
        <v>1</v>
      </c>
      <c r="C3024">
        <v>194</v>
      </c>
      <c r="D3024">
        <v>9</v>
      </c>
      <c r="E3024">
        <v>1</v>
      </c>
      <c r="F3024">
        <v>1</v>
      </c>
      <c r="G3024">
        <v>2999.99</v>
      </c>
      <c r="H3024" s="12">
        <v>0.1</v>
      </c>
      <c r="I3024" s="21">
        <f t="shared" si="94"/>
        <v>299.99899999999997</v>
      </c>
      <c r="J3024" s="1">
        <f t="shared" si="95"/>
        <v>2699.991</v>
      </c>
    </row>
    <row r="3025" spans="1:10" x14ac:dyDescent="0.25">
      <c r="A3025">
        <v>1049</v>
      </c>
      <c r="B3025">
        <v>2</v>
      </c>
      <c r="C3025">
        <v>194</v>
      </c>
      <c r="D3025">
        <v>36</v>
      </c>
      <c r="E3025">
        <v>1</v>
      </c>
      <c r="F3025">
        <v>2</v>
      </c>
      <c r="G3025">
        <v>832.99</v>
      </c>
      <c r="H3025" s="12">
        <v>0.05</v>
      </c>
      <c r="I3025" s="21">
        <f t="shared" si="94"/>
        <v>41.649500000000003</v>
      </c>
      <c r="J3025" s="1">
        <f t="shared" si="95"/>
        <v>1582.681</v>
      </c>
    </row>
    <row r="3026" spans="1:10" x14ac:dyDescent="0.25">
      <c r="A3026">
        <v>1049</v>
      </c>
      <c r="B3026">
        <v>3</v>
      </c>
      <c r="C3026">
        <v>194</v>
      </c>
      <c r="D3026">
        <v>3</v>
      </c>
      <c r="E3026">
        <v>1</v>
      </c>
      <c r="F3026">
        <v>1</v>
      </c>
      <c r="G3026">
        <v>999.99</v>
      </c>
      <c r="H3026" s="12">
        <v>0.1</v>
      </c>
      <c r="I3026" s="21">
        <f t="shared" si="94"/>
        <v>99.999000000000009</v>
      </c>
      <c r="J3026" s="1">
        <f t="shared" si="95"/>
        <v>899.99099999999999</v>
      </c>
    </row>
    <row r="3027" spans="1:10" x14ac:dyDescent="0.25">
      <c r="A3027">
        <v>1049</v>
      </c>
      <c r="B3027">
        <v>4</v>
      </c>
      <c r="C3027">
        <v>194</v>
      </c>
      <c r="D3027">
        <v>26</v>
      </c>
      <c r="E3027">
        <v>1</v>
      </c>
      <c r="F3027">
        <v>1</v>
      </c>
      <c r="G3027">
        <v>599.99</v>
      </c>
      <c r="H3027" s="12">
        <v>7.0000000000000007E-2</v>
      </c>
      <c r="I3027" s="21">
        <f t="shared" si="94"/>
        <v>41.999300000000005</v>
      </c>
      <c r="J3027" s="1">
        <f t="shared" si="95"/>
        <v>557.99070000000006</v>
      </c>
    </row>
    <row r="3028" spans="1:10" x14ac:dyDescent="0.25">
      <c r="A3028">
        <v>1049</v>
      </c>
      <c r="B3028">
        <v>5</v>
      </c>
      <c r="C3028">
        <v>194</v>
      </c>
      <c r="D3028">
        <v>10</v>
      </c>
      <c r="E3028">
        <v>1</v>
      </c>
      <c r="F3028">
        <v>2</v>
      </c>
      <c r="G3028">
        <v>1549</v>
      </c>
      <c r="H3028" s="12">
        <v>0.05</v>
      </c>
      <c r="I3028" s="21">
        <f t="shared" si="94"/>
        <v>77.45</v>
      </c>
      <c r="J3028" s="1">
        <f t="shared" si="95"/>
        <v>2943.1</v>
      </c>
    </row>
    <row r="3029" spans="1:10" x14ac:dyDescent="0.25">
      <c r="A3029">
        <v>1050</v>
      </c>
      <c r="B3029">
        <v>1</v>
      </c>
      <c r="C3029">
        <v>239</v>
      </c>
      <c r="D3029">
        <v>96</v>
      </c>
      <c r="E3029">
        <v>1</v>
      </c>
      <c r="F3029">
        <v>2</v>
      </c>
      <c r="G3029">
        <v>349.99</v>
      </c>
      <c r="H3029" s="12">
        <v>7.0000000000000007E-2</v>
      </c>
      <c r="I3029" s="21">
        <f t="shared" si="94"/>
        <v>24.499300000000002</v>
      </c>
      <c r="J3029" s="1">
        <f t="shared" si="95"/>
        <v>650.98140000000001</v>
      </c>
    </row>
    <row r="3030" spans="1:10" x14ac:dyDescent="0.25">
      <c r="A3030">
        <v>1050</v>
      </c>
      <c r="B3030">
        <v>2</v>
      </c>
      <c r="C3030">
        <v>239</v>
      </c>
      <c r="D3030">
        <v>99</v>
      </c>
      <c r="E3030">
        <v>1</v>
      </c>
      <c r="F3030">
        <v>2</v>
      </c>
      <c r="G3030">
        <v>299.99</v>
      </c>
      <c r="H3030" s="12">
        <v>0.1</v>
      </c>
      <c r="I3030" s="21">
        <f t="shared" si="94"/>
        <v>29.999000000000002</v>
      </c>
      <c r="J3030" s="1">
        <f t="shared" si="95"/>
        <v>539.98199999999997</v>
      </c>
    </row>
    <row r="3031" spans="1:10" x14ac:dyDescent="0.25">
      <c r="A3031">
        <v>1050</v>
      </c>
      <c r="B3031">
        <v>3</v>
      </c>
      <c r="C3031">
        <v>239</v>
      </c>
      <c r="D3031">
        <v>45</v>
      </c>
      <c r="E3031">
        <v>1</v>
      </c>
      <c r="F3031">
        <v>2</v>
      </c>
      <c r="G3031">
        <v>869.99</v>
      </c>
      <c r="H3031" s="12">
        <v>0.2</v>
      </c>
      <c r="I3031" s="21">
        <f t="shared" si="94"/>
        <v>173.99800000000002</v>
      </c>
      <c r="J3031" s="1">
        <f t="shared" si="95"/>
        <v>1391.9839999999999</v>
      </c>
    </row>
    <row r="3032" spans="1:10" x14ac:dyDescent="0.25">
      <c r="A3032">
        <v>1050</v>
      </c>
      <c r="B3032">
        <v>4</v>
      </c>
      <c r="C3032">
        <v>239</v>
      </c>
      <c r="D3032">
        <v>14</v>
      </c>
      <c r="E3032">
        <v>1</v>
      </c>
      <c r="F3032">
        <v>2</v>
      </c>
      <c r="G3032">
        <v>269.99</v>
      </c>
      <c r="H3032" s="12">
        <v>0.2</v>
      </c>
      <c r="I3032" s="21">
        <f t="shared" si="94"/>
        <v>53.998000000000005</v>
      </c>
      <c r="J3032" s="1">
        <f t="shared" si="95"/>
        <v>431.98400000000004</v>
      </c>
    </row>
    <row r="3033" spans="1:10" x14ac:dyDescent="0.25">
      <c r="A3033">
        <v>1051</v>
      </c>
      <c r="B3033">
        <v>1</v>
      </c>
      <c r="C3033">
        <v>209</v>
      </c>
      <c r="D3033">
        <v>46</v>
      </c>
      <c r="E3033">
        <v>2</v>
      </c>
      <c r="F3033">
        <v>1</v>
      </c>
      <c r="G3033">
        <v>1409.99</v>
      </c>
      <c r="H3033" s="12">
        <v>0.2</v>
      </c>
      <c r="I3033" s="21">
        <f t="shared" si="94"/>
        <v>281.99799999999999</v>
      </c>
      <c r="J3033" s="1">
        <f t="shared" si="95"/>
        <v>1127.992</v>
      </c>
    </row>
    <row r="3034" spans="1:10" x14ac:dyDescent="0.25">
      <c r="A3034">
        <v>1052</v>
      </c>
      <c r="B3034">
        <v>1</v>
      </c>
      <c r="C3034">
        <v>460</v>
      </c>
      <c r="D3034">
        <v>7</v>
      </c>
      <c r="E3034">
        <v>2</v>
      </c>
      <c r="F3034">
        <v>1</v>
      </c>
      <c r="G3034">
        <v>3999.99</v>
      </c>
      <c r="H3034" s="12">
        <v>0.05</v>
      </c>
      <c r="I3034" s="21">
        <f t="shared" si="94"/>
        <v>199.99950000000001</v>
      </c>
      <c r="J3034" s="1">
        <f t="shared" si="95"/>
        <v>3799.9904999999999</v>
      </c>
    </row>
    <row r="3035" spans="1:10" x14ac:dyDescent="0.25">
      <c r="A3035">
        <v>1052</v>
      </c>
      <c r="B3035">
        <v>2</v>
      </c>
      <c r="C3035">
        <v>460</v>
      </c>
      <c r="D3035">
        <v>103</v>
      </c>
      <c r="E3035">
        <v>2</v>
      </c>
      <c r="F3035">
        <v>1</v>
      </c>
      <c r="G3035">
        <v>551.99</v>
      </c>
      <c r="H3035" s="12">
        <v>0.05</v>
      </c>
      <c r="I3035" s="21">
        <f t="shared" si="94"/>
        <v>27.599500000000003</v>
      </c>
      <c r="J3035" s="1">
        <f t="shared" si="95"/>
        <v>524.39049999999997</v>
      </c>
    </row>
    <row r="3036" spans="1:10" x14ac:dyDescent="0.25">
      <c r="A3036">
        <v>1052</v>
      </c>
      <c r="B3036">
        <v>3</v>
      </c>
      <c r="C3036">
        <v>460</v>
      </c>
      <c r="D3036">
        <v>26</v>
      </c>
      <c r="E3036">
        <v>2</v>
      </c>
      <c r="F3036">
        <v>2</v>
      </c>
      <c r="G3036">
        <v>599.99</v>
      </c>
      <c r="H3036" s="12">
        <v>7.0000000000000007E-2</v>
      </c>
      <c r="I3036" s="21">
        <f t="shared" si="94"/>
        <v>41.999300000000005</v>
      </c>
      <c r="J3036" s="1">
        <f t="shared" si="95"/>
        <v>1115.9814000000001</v>
      </c>
    </row>
    <row r="3037" spans="1:10" x14ac:dyDescent="0.25">
      <c r="A3037">
        <v>1053</v>
      </c>
      <c r="B3037">
        <v>1</v>
      </c>
      <c r="C3037">
        <v>1439</v>
      </c>
      <c r="D3037">
        <v>49</v>
      </c>
      <c r="E3037">
        <v>2</v>
      </c>
      <c r="F3037">
        <v>2</v>
      </c>
      <c r="G3037">
        <v>3499.99</v>
      </c>
      <c r="H3037" s="12">
        <v>0.05</v>
      </c>
      <c r="I3037" s="21">
        <f t="shared" si="94"/>
        <v>174.99950000000001</v>
      </c>
      <c r="J3037" s="1">
        <f t="shared" si="95"/>
        <v>6649.9809999999998</v>
      </c>
    </row>
    <row r="3038" spans="1:10" x14ac:dyDescent="0.25">
      <c r="A3038">
        <v>1053</v>
      </c>
      <c r="B3038">
        <v>2</v>
      </c>
      <c r="C3038">
        <v>1439</v>
      </c>
      <c r="D3038">
        <v>26</v>
      </c>
      <c r="E3038">
        <v>2</v>
      </c>
      <c r="F3038">
        <v>2</v>
      </c>
      <c r="G3038">
        <v>599.99</v>
      </c>
      <c r="H3038" s="12">
        <v>0.2</v>
      </c>
      <c r="I3038" s="21">
        <f t="shared" si="94"/>
        <v>119.998</v>
      </c>
      <c r="J3038" s="1">
        <f t="shared" si="95"/>
        <v>959.98400000000004</v>
      </c>
    </row>
    <row r="3039" spans="1:10" x14ac:dyDescent="0.25">
      <c r="A3039">
        <v>1053</v>
      </c>
      <c r="B3039">
        <v>3</v>
      </c>
      <c r="C3039">
        <v>1439</v>
      </c>
      <c r="D3039">
        <v>23</v>
      </c>
      <c r="E3039">
        <v>2</v>
      </c>
      <c r="F3039">
        <v>2</v>
      </c>
      <c r="G3039">
        <v>299.99</v>
      </c>
      <c r="H3039" s="12">
        <v>0.2</v>
      </c>
      <c r="I3039" s="21">
        <f t="shared" si="94"/>
        <v>59.998000000000005</v>
      </c>
      <c r="J3039" s="1">
        <f t="shared" si="95"/>
        <v>479.98400000000004</v>
      </c>
    </row>
    <row r="3040" spans="1:10" x14ac:dyDescent="0.25">
      <c r="A3040">
        <v>1053</v>
      </c>
      <c r="B3040">
        <v>4</v>
      </c>
      <c r="C3040">
        <v>1439</v>
      </c>
      <c r="D3040">
        <v>68</v>
      </c>
      <c r="E3040">
        <v>2</v>
      </c>
      <c r="F3040">
        <v>1</v>
      </c>
      <c r="G3040">
        <v>449.99</v>
      </c>
      <c r="H3040" s="12">
        <v>0.1</v>
      </c>
      <c r="I3040" s="21">
        <f t="shared" si="94"/>
        <v>44.999000000000002</v>
      </c>
      <c r="J3040" s="1">
        <f t="shared" si="95"/>
        <v>404.99099999999999</v>
      </c>
    </row>
    <row r="3041" spans="1:10" x14ac:dyDescent="0.25">
      <c r="A3041">
        <v>1053</v>
      </c>
      <c r="B3041">
        <v>5</v>
      </c>
      <c r="C3041">
        <v>1439</v>
      </c>
      <c r="D3041">
        <v>73</v>
      </c>
      <c r="E3041">
        <v>2</v>
      </c>
      <c r="F3041">
        <v>2</v>
      </c>
      <c r="G3041">
        <v>749.99</v>
      </c>
      <c r="H3041" s="12">
        <v>0.05</v>
      </c>
      <c r="I3041" s="21">
        <f t="shared" si="94"/>
        <v>37.499500000000005</v>
      </c>
      <c r="J3041" s="1">
        <f t="shared" si="95"/>
        <v>1424.981</v>
      </c>
    </row>
    <row r="3042" spans="1:10" x14ac:dyDescent="0.25">
      <c r="A3042">
        <v>1054</v>
      </c>
      <c r="B3042">
        <v>1</v>
      </c>
      <c r="C3042">
        <v>189</v>
      </c>
      <c r="D3042">
        <v>36</v>
      </c>
      <c r="E3042">
        <v>2</v>
      </c>
      <c r="F3042">
        <v>2</v>
      </c>
      <c r="G3042">
        <v>832.99</v>
      </c>
      <c r="H3042" s="12">
        <v>0.1</v>
      </c>
      <c r="I3042" s="21">
        <f t="shared" si="94"/>
        <v>83.299000000000007</v>
      </c>
      <c r="J3042" s="1">
        <f t="shared" si="95"/>
        <v>1499.3820000000001</v>
      </c>
    </row>
    <row r="3043" spans="1:10" x14ac:dyDescent="0.25">
      <c r="A3043">
        <v>1054</v>
      </c>
      <c r="B3043">
        <v>2</v>
      </c>
      <c r="C3043">
        <v>189</v>
      </c>
      <c r="D3043">
        <v>16</v>
      </c>
      <c r="E3043">
        <v>2</v>
      </c>
      <c r="F3043">
        <v>1</v>
      </c>
      <c r="G3043">
        <v>599.99</v>
      </c>
      <c r="H3043" s="12">
        <v>0.05</v>
      </c>
      <c r="I3043" s="21">
        <f t="shared" si="94"/>
        <v>29.999500000000001</v>
      </c>
      <c r="J3043" s="1">
        <f t="shared" si="95"/>
        <v>569.9905</v>
      </c>
    </row>
    <row r="3044" spans="1:10" x14ac:dyDescent="0.25">
      <c r="A3044">
        <v>1055</v>
      </c>
      <c r="B3044">
        <v>1</v>
      </c>
      <c r="C3044">
        <v>140</v>
      </c>
      <c r="D3044">
        <v>43</v>
      </c>
      <c r="E3044">
        <v>2</v>
      </c>
      <c r="F3044">
        <v>2</v>
      </c>
      <c r="G3044">
        <v>5299.99</v>
      </c>
      <c r="H3044" s="12">
        <v>7.0000000000000007E-2</v>
      </c>
      <c r="I3044" s="21">
        <f t="shared" si="94"/>
        <v>370.99930000000001</v>
      </c>
      <c r="J3044" s="1">
        <f t="shared" si="95"/>
        <v>9857.9813999999988</v>
      </c>
    </row>
    <row r="3045" spans="1:10" x14ac:dyDescent="0.25">
      <c r="A3045">
        <v>1055</v>
      </c>
      <c r="B3045">
        <v>2</v>
      </c>
      <c r="C3045">
        <v>140</v>
      </c>
      <c r="D3045">
        <v>101</v>
      </c>
      <c r="E3045">
        <v>2</v>
      </c>
      <c r="F3045">
        <v>2</v>
      </c>
      <c r="G3045">
        <v>339.99</v>
      </c>
      <c r="H3045" s="12">
        <v>0.2</v>
      </c>
      <c r="I3045" s="21">
        <f t="shared" si="94"/>
        <v>67.998000000000005</v>
      </c>
      <c r="J3045" s="1">
        <f t="shared" si="95"/>
        <v>543.98400000000004</v>
      </c>
    </row>
    <row r="3046" spans="1:10" x14ac:dyDescent="0.25">
      <c r="A3046">
        <v>1055</v>
      </c>
      <c r="B3046">
        <v>3</v>
      </c>
      <c r="C3046">
        <v>140</v>
      </c>
      <c r="D3046">
        <v>12</v>
      </c>
      <c r="E3046">
        <v>2</v>
      </c>
      <c r="F3046">
        <v>2</v>
      </c>
      <c r="G3046">
        <v>549.99</v>
      </c>
      <c r="H3046" s="12">
        <v>0.1</v>
      </c>
      <c r="I3046" s="21">
        <f t="shared" si="94"/>
        <v>54.999000000000002</v>
      </c>
      <c r="J3046" s="1">
        <f t="shared" si="95"/>
        <v>989.98199999999997</v>
      </c>
    </row>
    <row r="3047" spans="1:10" x14ac:dyDescent="0.25">
      <c r="A3047">
        <v>1055</v>
      </c>
      <c r="B3047">
        <v>4</v>
      </c>
      <c r="C3047">
        <v>140</v>
      </c>
      <c r="D3047">
        <v>83</v>
      </c>
      <c r="E3047">
        <v>2</v>
      </c>
      <c r="F3047">
        <v>2</v>
      </c>
      <c r="G3047">
        <v>149.99</v>
      </c>
      <c r="H3047" s="12">
        <v>0.1</v>
      </c>
      <c r="I3047" s="21">
        <f t="shared" si="94"/>
        <v>14.999000000000002</v>
      </c>
      <c r="J3047" s="1">
        <f t="shared" si="95"/>
        <v>269.98200000000003</v>
      </c>
    </row>
    <row r="3048" spans="1:10" x14ac:dyDescent="0.25">
      <c r="A3048">
        <v>1055</v>
      </c>
      <c r="B3048">
        <v>5</v>
      </c>
      <c r="C3048">
        <v>140</v>
      </c>
      <c r="D3048">
        <v>60</v>
      </c>
      <c r="E3048">
        <v>2</v>
      </c>
      <c r="F3048">
        <v>1</v>
      </c>
      <c r="G3048">
        <v>1559.99</v>
      </c>
      <c r="H3048" s="12">
        <v>0.2</v>
      </c>
      <c r="I3048" s="21">
        <f t="shared" si="94"/>
        <v>311.99800000000005</v>
      </c>
      <c r="J3048" s="1">
        <f t="shared" si="95"/>
        <v>1247.992</v>
      </c>
    </row>
    <row r="3049" spans="1:10" x14ac:dyDescent="0.25">
      <c r="A3049">
        <v>1056</v>
      </c>
      <c r="B3049">
        <v>1</v>
      </c>
      <c r="C3049">
        <v>325</v>
      </c>
      <c r="D3049">
        <v>3</v>
      </c>
      <c r="E3049">
        <v>2</v>
      </c>
      <c r="F3049">
        <v>1</v>
      </c>
      <c r="G3049">
        <v>999.99</v>
      </c>
      <c r="H3049" s="12">
        <v>0.05</v>
      </c>
      <c r="I3049" s="21">
        <f t="shared" si="94"/>
        <v>49.999500000000005</v>
      </c>
      <c r="J3049" s="1">
        <f t="shared" si="95"/>
        <v>949.9905</v>
      </c>
    </row>
    <row r="3050" spans="1:10" x14ac:dyDescent="0.25">
      <c r="A3050">
        <v>1057</v>
      </c>
      <c r="B3050">
        <v>1</v>
      </c>
      <c r="C3050">
        <v>456</v>
      </c>
      <c r="D3050">
        <v>105</v>
      </c>
      <c r="E3050">
        <v>2</v>
      </c>
      <c r="F3050">
        <v>1</v>
      </c>
      <c r="G3050">
        <v>533.99</v>
      </c>
      <c r="H3050" s="12">
        <v>0.2</v>
      </c>
      <c r="I3050" s="21">
        <f t="shared" si="94"/>
        <v>106.798</v>
      </c>
      <c r="J3050" s="1">
        <f t="shared" si="95"/>
        <v>427.19200000000001</v>
      </c>
    </row>
    <row r="3051" spans="1:10" x14ac:dyDescent="0.25">
      <c r="A3051">
        <v>1057</v>
      </c>
      <c r="B3051">
        <v>2</v>
      </c>
      <c r="C3051">
        <v>456</v>
      </c>
      <c r="D3051">
        <v>97</v>
      </c>
      <c r="E3051">
        <v>2</v>
      </c>
      <c r="F3051">
        <v>1</v>
      </c>
      <c r="G3051">
        <v>349.99</v>
      </c>
      <c r="H3051" s="12">
        <v>0.05</v>
      </c>
      <c r="I3051" s="21">
        <f t="shared" si="94"/>
        <v>17.499500000000001</v>
      </c>
      <c r="J3051" s="1">
        <f t="shared" si="95"/>
        <v>332.4905</v>
      </c>
    </row>
    <row r="3052" spans="1:10" x14ac:dyDescent="0.25">
      <c r="A3052">
        <v>1057</v>
      </c>
      <c r="B3052">
        <v>3</v>
      </c>
      <c r="C3052">
        <v>456</v>
      </c>
      <c r="D3052">
        <v>98</v>
      </c>
      <c r="E3052">
        <v>2</v>
      </c>
      <c r="F3052">
        <v>2</v>
      </c>
      <c r="G3052">
        <v>489.99</v>
      </c>
      <c r="H3052" s="12">
        <v>0.05</v>
      </c>
      <c r="I3052" s="21">
        <f t="shared" si="94"/>
        <v>24.499500000000001</v>
      </c>
      <c r="J3052" s="1">
        <f t="shared" si="95"/>
        <v>930.98099999999999</v>
      </c>
    </row>
    <row r="3053" spans="1:10" x14ac:dyDescent="0.25">
      <c r="A3053">
        <v>1058</v>
      </c>
      <c r="B3053">
        <v>1</v>
      </c>
      <c r="C3053">
        <v>782</v>
      </c>
      <c r="D3053">
        <v>43</v>
      </c>
      <c r="E3053">
        <v>2</v>
      </c>
      <c r="F3053">
        <v>1</v>
      </c>
      <c r="G3053">
        <v>5299.99</v>
      </c>
      <c r="H3053" s="12">
        <v>0.1</v>
      </c>
      <c r="I3053" s="21">
        <f t="shared" si="94"/>
        <v>529.99900000000002</v>
      </c>
      <c r="J3053" s="1">
        <f t="shared" si="95"/>
        <v>4769.991</v>
      </c>
    </row>
    <row r="3054" spans="1:10" x14ac:dyDescent="0.25">
      <c r="A3054">
        <v>1058</v>
      </c>
      <c r="B3054">
        <v>2</v>
      </c>
      <c r="C3054">
        <v>782</v>
      </c>
      <c r="D3054">
        <v>29</v>
      </c>
      <c r="E3054">
        <v>2</v>
      </c>
      <c r="F3054">
        <v>2</v>
      </c>
      <c r="G3054">
        <v>999.99</v>
      </c>
      <c r="H3054" s="12">
        <v>0.05</v>
      </c>
      <c r="I3054" s="21">
        <f t="shared" si="94"/>
        <v>49.999500000000005</v>
      </c>
      <c r="J3054" s="1">
        <f t="shared" si="95"/>
        <v>1899.981</v>
      </c>
    </row>
    <row r="3055" spans="1:10" x14ac:dyDescent="0.25">
      <c r="A3055">
        <v>1058</v>
      </c>
      <c r="B3055">
        <v>3</v>
      </c>
      <c r="C3055">
        <v>782</v>
      </c>
      <c r="D3055">
        <v>103</v>
      </c>
      <c r="E3055">
        <v>2</v>
      </c>
      <c r="F3055">
        <v>1</v>
      </c>
      <c r="G3055">
        <v>551.99</v>
      </c>
      <c r="H3055" s="12">
        <v>7.0000000000000007E-2</v>
      </c>
      <c r="I3055" s="21">
        <f t="shared" si="94"/>
        <v>38.639300000000006</v>
      </c>
      <c r="J3055" s="1">
        <f t="shared" si="95"/>
        <v>513.35069999999996</v>
      </c>
    </row>
    <row r="3056" spans="1:10" x14ac:dyDescent="0.25">
      <c r="A3056">
        <v>1059</v>
      </c>
      <c r="B3056">
        <v>1</v>
      </c>
      <c r="C3056">
        <v>6</v>
      </c>
      <c r="D3056">
        <v>46</v>
      </c>
      <c r="E3056">
        <v>2</v>
      </c>
      <c r="F3056">
        <v>2</v>
      </c>
      <c r="G3056">
        <v>1409.99</v>
      </c>
      <c r="H3056" s="12">
        <v>0.05</v>
      </c>
      <c r="I3056" s="21">
        <f t="shared" si="94"/>
        <v>70.499499999999998</v>
      </c>
      <c r="J3056" s="1">
        <f t="shared" si="95"/>
        <v>2678.9810000000002</v>
      </c>
    </row>
    <row r="3057" spans="1:10" x14ac:dyDescent="0.25">
      <c r="A3057">
        <v>1059</v>
      </c>
      <c r="B3057">
        <v>2</v>
      </c>
      <c r="C3057">
        <v>6</v>
      </c>
      <c r="D3057">
        <v>7</v>
      </c>
      <c r="E3057">
        <v>2</v>
      </c>
      <c r="F3057">
        <v>1</v>
      </c>
      <c r="G3057">
        <v>3999.99</v>
      </c>
      <c r="H3057" s="12">
        <v>0.1</v>
      </c>
      <c r="I3057" s="21">
        <f t="shared" si="94"/>
        <v>399.99900000000002</v>
      </c>
      <c r="J3057" s="1">
        <f t="shared" si="95"/>
        <v>3599.991</v>
      </c>
    </row>
    <row r="3058" spans="1:10" x14ac:dyDescent="0.25">
      <c r="A3058">
        <v>1059</v>
      </c>
      <c r="B3058">
        <v>3</v>
      </c>
      <c r="C3058">
        <v>6</v>
      </c>
      <c r="D3058">
        <v>13</v>
      </c>
      <c r="E3058">
        <v>2</v>
      </c>
      <c r="F3058">
        <v>1</v>
      </c>
      <c r="G3058">
        <v>269.99</v>
      </c>
      <c r="H3058" s="12">
        <v>7.0000000000000007E-2</v>
      </c>
      <c r="I3058" s="21">
        <f t="shared" si="94"/>
        <v>18.899300000000004</v>
      </c>
      <c r="J3058" s="1">
        <f t="shared" si="95"/>
        <v>251.0907</v>
      </c>
    </row>
    <row r="3059" spans="1:10" x14ac:dyDescent="0.25">
      <c r="A3059">
        <v>1060</v>
      </c>
      <c r="B3059">
        <v>1</v>
      </c>
      <c r="C3059">
        <v>182</v>
      </c>
      <c r="D3059">
        <v>7</v>
      </c>
      <c r="E3059">
        <v>2</v>
      </c>
      <c r="F3059">
        <v>1</v>
      </c>
      <c r="G3059">
        <v>3999.99</v>
      </c>
      <c r="H3059" s="12">
        <v>7.0000000000000007E-2</v>
      </c>
      <c r="I3059" s="21">
        <f t="shared" si="94"/>
        <v>279.99930000000001</v>
      </c>
      <c r="J3059" s="1">
        <f t="shared" si="95"/>
        <v>3719.9906999999998</v>
      </c>
    </row>
    <row r="3060" spans="1:10" x14ac:dyDescent="0.25">
      <c r="A3060">
        <v>1060</v>
      </c>
      <c r="B3060">
        <v>2</v>
      </c>
      <c r="C3060">
        <v>182</v>
      </c>
      <c r="D3060">
        <v>11</v>
      </c>
      <c r="E3060">
        <v>2</v>
      </c>
      <c r="F3060">
        <v>2</v>
      </c>
      <c r="G3060">
        <v>1680.99</v>
      </c>
      <c r="H3060" s="12">
        <v>7.0000000000000007E-2</v>
      </c>
      <c r="I3060" s="21">
        <f t="shared" si="94"/>
        <v>117.66930000000001</v>
      </c>
      <c r="J3060" s="1">
        <f t="shared" si="95"/>
        <v>3126.6414</v>
      </c>
    </row>
    <row r="3061" spans="1:10" x14ac:dyDescent="0.25">
      <c r="A3061">
        <v>1060</v>
      </c>
      <c r="B3061">
        <v>3</v>
      </c>
      <c r="C3061">
        <v>182</v>
      </c>
      <c r="D3061">
        <v>61</v>
      </c>
      <c r="E3061">
        <v>2</v>
      </c>
      <c r="F3061">
        <v>2</v>
      </c>
      <c r="G3061">
        <v>4999.99</v>
      </c>
      <c r="H3061" s="12">
        <v>0.1</v>
      </c>
      <c r="I3061" s="21">
        <f t="shared" si="94"/>
        <v>499.99900000000002</v>
      </c>
      <c r="J3061" s="1">
        <f t="shared" si="95"/>
        <v>8999.982</v>
      </c>
    </row>
    <row r="3062" spans="1:10" x14ac:dyDescent="0.25">
      <c r="A3062">
        <v>1060</v>
      </c>
      <c r="B3062">
        <v>4</v>
      </c>
      <c r="C3062">
        <v>182</v>
      </c>
      <c r="D3062">
        <v>30</v>
      </c>
      <c r="E3062">
        <v>2</v>
      </c>
      <c r="F3062">
        <v>2</v>
      </c>
      <c r="G3062">
        <v>999.99</v>
      </c>
      <c r="H3062" s="12">
        <v>0.05</v>
      </c>
      <c r="I3062" s="21">
        <f t="shared" si="94"/>
        <v>49.999500000000005</v>
      </c>
      <c r="J3062" s="1">
        <f t="shared" si="95"/>
        <v>1899.981</v>
      </c>
    </row>
    <row r="3063" spans="1:10" x14ac:dyDescent="0.25">
      <c r="A3063">
        <v>1061</v>
      </c>
      <c r="B3063">
        <v>1</v>
      </c>
      <c r="C3063">
        <v>655</v>
      </c>
      <c r="D3063">
        <v>14</v>
      </c>
      <c r="E3063">
        <v>2</v>
      </c>
      <c r="F3063">
        <v>1</v>
      </c>
      <c r="G3063">
        <v>269.99</v>
      </c>
      <c r="H3063" s="12">
        <v>7.0000000000000007E-2</v>
      </c>
      <c r="I3063" s="21">
        <f t="shared" si="94"/>
        <v>18.899300000000004</v>
      </c>
      <c r="J3063" s="1">
        <f t="shared" si="95"/>
        <v>251.0907</v>
      </c>
    </row>
    <row r="3064" spans="1:10" x14ac:dyDescent="0.25">
      <c r="A3064">
        <v>1061</v>
      </c>
      <c r="B3064">
        <v>2</v>
      </c>
      <c r="C3064">
        <v>655</v>
      </c>
      <c r="D3064">
        <v>19</v>
      </c>
      <c r="E3064">
        <v>2</v>
      </c>
      <c r="F3064">
        <v>1</v>
      </c>
      <c r="G3064">
        <v>449</v>
      </c>
      <c r="H3064" s="12">
        <v>0.1</v>
      </c>
      <c r="I3064" s="21">
        <f t="shared" si="94"/>
        <v>44.900000000000006</v>
      </c>
      <c r="J3064" s="1">
        <f t="shared" si="95"/>
        <v>404.1</v>
      </c>
    </row>
    <row r="3065" spans="1:10" x14ac:dyDescent="0.25">
      <c r="A3065">
        <v>1062</v>
      </c>
      <c r="B3065">
        <v>1</v>
      </c>
      <c r="C3065">
        <v>1210</v>
      </c>
      <c r="D3065">
        <v>13</v>
      </c>
      <c r="E3065">
        <v>2</v>
      </c>
      <c r="F3065">
        <v>1</v>
      </c>
      <c r="G3065">
        <v>269.99</v>
      </c>
      <c r="H3065" s="12">
        <v>0.05</v>
      </c>
      <c r="I3065" s="21">
        <f t="shared" si="94"/>
        <v>13.499500000000001</v>
      </c>
      <c r="J3065" s="1">
        <f t="shared" si="95"/>
        <v>256.4905</v>
      </c>
    </row>
    <row r="3066" spans="1:10" x14ac:dyDescent="0.25">
      <c r="A3066">
        <v>1062</v>
      </c>
      <c r="B3066">
        <v>2</v>
      </c>
      <c r="C3066">
        <v>1210</v>
      </c>
      <c r="D3066">
        <v>111</v>
      </c>
      <c r="E3066">
        <v>2</v>
      </c>
      <c r="F3066">
        <v>2</v>
      </c>
      <c r="G3066">
        <v>470.99</v>
      </c>
      <c r="H3066" s="12">
        <v>0.2</v>
      </c>
      <c r="I3066" s="21">
        <f t="shared" si="94"/>
        <v>94.198000000000008</v>
      </c>
      <c r="J3066" s="1">
        <f t="shared" si="95"/>
        <v>753.58400000000006</v>
      </c>
    </row>
    <row r="3067" spans="1:10" x14ac:dyDescent="0.25">
      <c r="A3067">
        <v>1062</v>
      </c>
      <c r="B3067">
        <v>3</v>
      </c>
      <c r="C3067">
        <v>1210</v>
      </c>
      <c r="D3067">
        <v>5</v>
      </c>
      <c r="E3067">
        <v>2</v>
      </c>
      <c r="F3067">
        <v>1</v>
      </c>
      <c r="G3067">
        <v>1320.99</v>
      </c>
      <c r="H3067" s="12">
        <v>0.05</v>
      </c>
      <c r="I3067" s="21">
        <f t="shared" si="94"/>
        <v>66.049500000000009</v>
      </c>
      <c r="J3067" s="1">
        <f t="shared" si="95"/>
        <v>1254.9404999999999</v>
      </c>
    </row>
    <row r="3068" spans="1:10" x14ac:dyDescent="0.25">
      <c r="A3068">
        <v>1062</v>
      </c>
      <c r="B3068">
        <v>4</v>
      </c>
      <c r="C3068">
        <v>1210</v>
      </c>
      <c r="D3068">
        <v>12</v>
      </c>
      <c r="E3068">
        <v>2</v>
      </c>
      <c r="F3068">
        <v>1</v>
      </c>
      <c r="G3068">
        <v>549.99</v>
      </c>
      <c r="H3068" s="12">
        <v>0.2</v>
      </c>
      <c r="I3068" s="21">
        <f t="shared" si="94"/>
        <v>109.998</v>
      </c>
      <c r="J3068" s="1">
        <f t="shared" si="95"/>
        <v>439.99200000000002</v>
      </c>
    </row>
    <row r="3069" spans="1:10" x14ac:dyDescent="0.25">
      <c r="A3069">
        <v>1063</v>
      </c>
      <c r="B3069">
        <v>1</v>
      </c>
      <c r="C3069">
        <v>198</v>
      </c>
      <c r="D3069">
        <v>33</v>
      </c>
      <c r="E3069">
        <v>3</v>
      </c>
      <c r="F3069">
        <v>2</v>
      </c>
      <c r="G3069">
        <v>469.99</v>
      </c>
      <c r="H3069" s="12">
        <v>0.1</v>
      </c>
      <c r="I3069" s="21">
        <f t="shared" si="94"/>
        <v>46.999000000000002</v>
      </c>
      <c r="J3069" s="1">
        <f t="shared" si="95"/>
        <v>845.98199999999997</v>
      </c>
    </row>
    <row r="3070" spans="1:10" x14ac:dyDescent="0.25">
      <c r="A3070">
        <v>1063</v>
      </c>
      <c r="B3070">
        <v>2</v>
      </c>
      <c r="C3070">
        <v>198</v>
      </c>
      <c r="D3070">
        <v>100</v>
      </c>
      <c r="E3070">
        <v>3</v>
      </c>
      <c r="F3070">
        <v>2</v>
      </c>
      <c r="G3070">
        <v>489.99</v>
      </c>
      <c r="H3070" s="12">
        <v>7.0000000000000007E-2</v>
      </c>
      <c r="I3070" s="21">
        <f t="shared" si="94"/>
        <v>34.299300000000002</v>
      </c>
      <c r="J3070" s="1">
        <f t="shared" si="95"/>
        <v>911.38139999999999</v>
      </c>
    </row>
    <row r="3071" spans="1:10" x14ac:dyDescent="0.25">
      <c r="A3071">
        <v>1063</v>
      </c>
      <c r="B3071">
        <v>3</v>
      </c>
      <c r="C3071">
        <v>198</v>
      </c>
      <c r="D3071">
        <v>72</v>
      </c>
      <c r="E3071">
        <v>3</v>
      </c>
      <c r="F3071">
        <v>2</v>
      </c>
      <c r="G3071">
        <v>619.99</v>
      </c>
      <c r="H3071" s="12">
        <v>0.2</v>
      </c>
      <c r="I3071" s="21">
        <f t="shared" si="94"/>
        <v>123.998</v>
      </c>
      <c r="J3071" s="1">
        <f t="shared" si="95"/>
        <v>991.98400000000004</v>
      </c>
    </row>
    <row r="3072" spans="1:10" x14ac:dyDescent="0.25">
      <c r="A3072">
        <v>1064</v>
      </c>
      <c r="B3072">
        <v>1</v>
      </c>
      <c r="C3072">
        <v>898</v>
      </c>
      <c r="D3072">
        <v>18</v>
      </c>
      <c r="E3072">
        <v>3</v>
      </c>
      <c r="F3072">
        <v>1</v>
      </c>
      <c r="G3072">
        <v>449</v>
      </c>
      <c r="H3072" s="12">
        <v>7.0000000000000007E-2</v>
      </c>
      <c r="I3072" s="21">
        <f t="shared" si="94"/>
        <v>31.430000000000003</v>
      </c>
      <c r="J3072" s="1">
        <f t="shared" si="95"/>
        <v>417.57</v>
      </c>
    </row>
    <row r="3073" spans="1:10" x14ac:dyDescent="0.25">
      <c r="A3073">
        <v>1064</v>
      </c>
      <c r="B3073">
        <v>2</v>
      </c>
      <c r="C3073">
        <v>898</v>
      </c>
      <c r="D3073">
        <v>49</v>
      </c>
      <c r="E3073">
        <v>3</v>
      </c>
      <c r="F3073">
        <v>1</v>
      </c>
      <c r="G3073">
        <v>3499.99</v>
      </c>
      <c r="H3073" s="12">
        <v>0.1</v>
      </c>
      <c r="I3073" s="21">
        <f t="shared" si="94"/>
        <v>349.99900000000002</v>
      </c>
      <c r="J3073" s="1">
        <f t="shared" si="95"/>
        <v>3149.991</v>
      </c>
    </row>
    <row r="3074" spans="1:10" x14ac:dyDescent="0.25">
      <c r="A3074">
        <v>1065</v>
      </c>
      <c r="B3074">
        <v>1</v>
      </c>
      <c r="C3074">
        <v>25</v>
      </c>
      <c r="D3074">
        <v>48</v>
      </c>
      <c r="E3074">
        <v>2</v>
      </c>
      <c r="F3074">
        <v>2</v>
      </c>
      <c r="G3074">
        <v>1499.99</v>
      </c>
      <c r="H3074" s="12">
        <v>7.0000000000000007E-2</v>
      </c>
      <c r="I3074" s="21">
        <f t="shared" si="94"/>
        <v>104.99930000000001</v>
      </c>
      <c r="J3074" s="1">
        <f t="shared" si="95"/>
        <v>2789.9814000000001</v>
      </c>
    </row>
    <row r="3075" spans="1:10" x14ac:dyDescent="0.25">
      <c r="A3075">
        <v>1065</v>
      </c>
      <c r="B3075">
        <v>2</v>
      </c>
      <c r="C3075">
        <v>25</v>
      </c>
      <c r="D3075">
        <v>103</v>
      </c>
      <c r="E3075">
        <v>2</v>
      </c>
      <c r="F3075">
        <v>2</v>
      </c>
      <c r="G3075">
        <v>551.99</v>
      </c>
      <c r="H3075" s="12">
        <v>0.05</v>
      </c>
      <c r="I3075" s="21">
        <f t="shared" ref="I3075:I3138" si="96">G3075*H3075</f>
        <v>27.599500000000003</v>
      </c>
      <c r="J3075" s="1">
        <f t="shared" ref="J3075:J3138" si="97">(G3075-I3075)*F3075</f>
        <v>1048.7809999999999</v>
      </c>
    </row>
    <row r="3076" spans="1:10" x14ac:dyDescent="0.25">
      <c r="A3076">
        <v>1065</v>
      </c>
      <c r="B3076">
        <v>3</v>
      </c>
      <c r="C3076">
        <v>25</v>
      </c>
      <c r="D3076">
        <v>63</v>
      </c>
      <c r="E3076">
        <v>2</v>
      </c>
      <c r="F3076">
        <v>1</v>
      </c>
      <c r="G3076">
        <v>3499.99</v>
      </c>
      <c r="H3076" s="12">
        <v>7.0000000000000007E-2</v>
      </c>
      <c r="I3076" s="21">
        <f t="shared" si="96"/>
        <v>244.99930000000001</v>
      </c>
      <c r="J3076" s="1">
        <f t="shared" si="97"/>
        <v>3254.9906999999998</v>
      </c>
    </row>
    <row r="3077" spans="1:10" x14ac:dyDescent="0.25">
      <c r="A3077">
        <v>1066</v>
      </c>
      <c r="B3077">
        <v>1</v>
      </c>
      <c r="C3077">
        <v>106</v>
      </c>
      <c r="D3077">
        <v>15</v>
      </c>
      <c r="E3077">
        <v>2</v>
      </c>
      <c r="F3077">
        <v>2</v>
      </c>
      <c r="G3077">
        <v>529.99</v>
      </c>
      <c r="H3077" s="12">
        <v>0.05</v>
      </c>
      <c r="I3077" s="21">
        <f t="shared" si="96"/>
        <v>26.499500000000001</v>
      </c>
      <c r="J3077" s="1">
        <f t="shared" si="97"/>
        <v>1006.981</v>
      </c>
    </row>
    <row r="3078" spans="1:10" x14ac:dyDescent="0.25">
      <c r="A3078">
        <v>1066</v>
      </c>
      <c r="B3078">
        <v>2</v>
      </c>
      <c r="C3078">
        <v>106</v>
      </c>
      <c r="D3078">
        <v>46</v>
      </c>
      <c r="E3078">
        <v>2</v>
      </c>
      <c r="F3078">
        <v>1</v>
      </c>
      <c r="G3078">
        <v>1409.99</v>
      </c>
      <c r="H3078" s="12">
        <v>0.1</v>
      </c>
      <c r="I3078" s="21">
        <f t="shared" si="96"/>
        <v>140.999</v>
      </c>
      <c r="J3078" s="1">
        <f t="shared" si="97"/>
        <v>1268.991</v>
      </c>
    </row>
    <row r="3079" spans="1:10" x14ac:dyDescent="0.25">
      <c r="A3079">
        <v>1066</v>
      </c>
      <c r="B3079">
        <v>3</v>
      </c>
      <c r="C3079">
        <v>106</v>
      </c>
      <c r="D3079">
        <v>12</v>
      </c>
      <c r="E3079">
        <v>2</v>
      </c>
      <c r="F3079">
        <v>1</v>
      </c>
      <c r="G3079">
        <v>549.99</v>
      </c>
      <c r="H3079" s="12">
        <v>0.1</v>
      </c>
      <c r="I3079" s="21">
        <f t="shared" si="96"/>
        <v>54.999000000000002</v>
      </c>
      <c r="J3079" s="1">
        <f t="shared" si="97"/>
        <v>494.99099999999999</v>
      </c>
    </row>
    <row r="3080" spans="1:10" x14ac:dyDescent="0.25">
      <c r="A3080">
        <v>1067</v>
      </c>
      <c r="B3080">
        <v>1</v>
      </c>
      <c r="C3080">
        <v>225</v>
      </c>
      <c r="D3080">
        <v>74</v>
      </c>
      <c r="E3080">
        <v>2</v>
      </c>
      <c r="F3080">
        <v>2</v>
      </c>
      <c r="G3080">
        <v>439.99</v>
      </c>
      <c r="H3080" s="12">
        <v>7.0000000000000007E-2</v>
      </c>
      <c r="I3080" s="21">
        <f t="shared" si="96"/>
        <v>30.799300000000002</v>
      </c>
      <c r="J3080" s="1">
        <f t="shared" si="97"/>
        <v>818.38139999999999</v>
      </c>
    </row>
    <row r="3081" spans="1:10" x14ac:dyDescent="0.25">
      <c r="A3081">
        <v>1067</v>
      </c>
      <c r="B3081">
        <v>2</v>
      </c>
      <c r="C3081">
        <v>225</v>
      </c>
      <c r="D3081">
        <v>9</v>
      </c>
      <c r="E3081">
        <v>2</v>
      </c>
      <c r="F3081">
        <v>2</v>
      </c>
      <c r="G3081">
        <v>2999.99</v>
      </c>
      <c r="H3081" s="12">
        <v>0.2</v>
      </c>
      <c r="I3081" s="21">
        <f t="shared" si="96"/>
        <v>599.99799999999993</v>
      </c>
      <c r="J3081" s="1">
        <f t="shared" si="97"/>
        <v>4799.9839999999995</v>
      </c>
    </row>
    <row r="3082" spans="1:10" x14ac:dyDescent="0.25">
      <c r="A3082">
        <v>1067</v>
      </c>
      <c r="B3082">
        <v>3</v>
      </c>
      <c r="C3082">
        <v>225</v>
      </c>
      <c r="D3082">
        <v>72</v>
      </c>
      <c r="E3082">
        <v>2</v>
      </c>
      <c r="F3082">
        <v>2</v>
      </c>
      <c r="G3082">
        <v>619.99</v>
      </c>
      <c r="H3082" s="12">
        <v>0.1</v>
      </c>
      <c r="I3082" s="21">
        <f t="shared" si="96"/>
        <v>61.999000000000002</v>
      </c>
      <c r="J3082" s="1">
        <f t="shared" si="97"/>
        <v>1115.982</v>
      </c>
    </row>
    <row r="3083" spans="1:10" x14ac:dyDescent="0.25">
      <c r="A3083">
        <v>1067</v>
      </c>
      <c r="B3083">
        <v>4</v>
      </c>
      <c r="C3083">
        <v>225</v>
      </c>
      <c r="D3083">
        <v>6</v>
      </c>
      <c r="E3083">
        <v>2</v>
      </c>
      <c r="F3083">
        <v>2</v>
      </c>
      <c r="G3083">
        <v>469.99</v>
      </c>
      <c r="H3083" s="12">
        <v>0.2</v>
      </c>
      <c r="I3083" s="21">
        <f t="shared" si="96"/>
        <v>93.998000000000005</v>
      </c>
      <c r="J3083" s="1">
        <f t="shared" si="97"/>
        <v>751.98400000000004</v>
      </c>
    </row>
    <row r="3084" spans="1:10" x14ac:dyDescent="0.25">
      <c r="A3084">
        <v>1068</v>
      </c>
      <c r="B3084">
        <v>1</v>
      </c>
      <c r="C3084">
        <v>453</v>
      </c>
      <c r="D3084">
        <v>87</v>
      </c>
      <c r="E3084">
        <v>2</v>
      </c>
      <c r="F3084">
        <v>2</v>
      </c>
      <c r="G3084">
        <v>189.99</v>
      </c>
      <c r="H3084" s="12">
        <v>0.2</v>
      </c>
      <c r="I3084" s="21">
        <f t="shared" si="96"/>
        <v>37.998000000000005</v>
      </c>
      <c r="J3084" s="1">
        <f t="shared" si="97"/>
        <v>303.98400000000004</v>
      </c>
    </row>
    <row r="3085" spans="1:10" x14ac:dyDescent="0.25">
      <c r="A3085">
        <v>1068</v>
      </c>
      <c r="B3085">
        <v>2</v>
      </c>
      <c r="C3085">
        <v>453</v>
      </c>
      <c r="D3085">
        <v>82</v>
      </c>
      <c r="E3085">
        <v>2</v>
      </c>
      <c r="F3085">
        <v>1</v>
      </c>
      <c r="G3085">
        <v>659.99</v>
      </c>
      <c r="H3085" s="12">
        <v>0.2</v>
      </c>
      <c r="I3085" s="21">
        <f t="shared" si="96"/>
        <v>131.99800000000002</v>
      </c>
      <c r="J3085" s="1">
        <f t="shared" si="97"/>
        <v>527.99199999999996</v>
      </c>
    </row>
    <row r="3086" spans="1:10" x14ac:dyDescent="0.25">
      <c r="A3086">
        <v>1068</v>
      </c>
      <c r="B3086">
        <v>3</v>
      </c>
      <c r="C3086">
        <v>453</v>
      </c>
      <c r="D3086">
        <v>49</v>
      </c>
      <c r="E3086">
        <v>2</v>
      </c>
      <c r="F3086">
        <v>2</v>
      </c>
      <c r="G3086">
        <v>3499.99</v>
      </c>
      <c r="H3086" s="12">
        <v>0.2</v>
      </c>
      <c r="I3086" s="21">
        <f t="shared" si="96"/>
        <v>699.99800000000005</v>
      </c>
      <c r="J3086" s="1">
        <f t="shared" si="97"/>
        <v>5599.9839999999995</v>
      </c>
    </row>
    <row r="3087" spans="1:10" x14ac:dyDescent="0.25">
      <c r="A3087">
        <v>1068</v>
      </c>
      <c r="B3087">
        <v>4</v>
      </c>
      <c r="C3087">
        <v>453</v>
      </c>
      <c r="D3087">
        <v>45</v>
      </c>
      <c r="E3087">
        <v>2</v>
      </c>
      <c r="F3087">
        <v>2</v>
      </c>
      <c r="G3087">
        <v>869.99</v>
      </c>
      <c r="H3087" s="12">
        <v>0.2</v>
      </c>
      <c r="I3087" s="21">
        <f t="shared" si="96"/>
        <v>173.99800000000002</v>
      </c>
      <c r="J3087" s="1">
        <f t="shared" si="97"/>
        <v>1391.9839999999999</v>
      </c>
    </row>
    <row r="3088" spans="1:10" x14ac:dyDescent="0.25">
      <c r="A3088">
        <v>1069</v>
      </c>
      <c r="B3088">
        <v>1</v>
      </c>
      <c r="C3088">
        <v>493</v>
      </c>
      <c r="D3088">
        <v>109</v>
      </c>
      <c r="E3088">
        <v>2</v>
      </c>
      <c r="F3088">
        <v>1</v>
      </c>
      <c r="G3088">
        <v>416.99</v>
      </c>
      <c r="H3088" s="12">
        <v>7.0000000000000007E-2</v>
      </c>
      <c r="I3088" s="21">
        <f t="shared" si="96"/>
        <v>29.189300000000003</v>
      </c>
      <c r="J3088" s="1">
        <f t="shared" si="97"/>
        <v>387.80070000000001</v>
      </c>
    </row>
    <row r="3089" spans="1:10" x14ac:dyDescent="0.25">
      <c r="A3089">
        <v>1069</v>
      </c>
      <c r="B3089">
        <v>2</v>
      </c>
      <c r="C3089">
        <v>493</v>
      </c>
      <c r="D3089">
        <v>93</v>
      </c>
      <c r="E3089">
        <v>2</v>
      </c>
      <c r="F3089">
        <v>1</v>
      </c>
      <c r="G3089">
        <v>209.99</v>
      </c>
      <c r="H3089" s="12">
        <v>0.1</v>
      </c>
      <c r="I3089" s="21">
        <f t="shared" si="96"/>
        <v>20.999000000000002</v>
      </c>
      <c r="J3089" s="1">
        <f t="shared" si="97"/>
        <v>188.99100000000001</v>
      </c>
    </row>
    <row r="3090" spans="1:10" x14ac:dyDescent="0.25">
      <c r="A3090">
        <v>1070</v>
      </c>
      <c r="B3090">
        <v>1</v>
      </c>
      <c r="C3090">
        <v>596</v>
      </c>
      <c r="D3090">
        <v>110</v>
      </c>
      <c r="E3090">
        <v>2</v>
      </c>
      <c r="F3090">
        <v>1</v>
      </c>
      <c r="G3090">
        <v>470.99</v>
      </c>
      <c r="H3090" s="12">
        <v>0.2</v>
      </c>
      <c r="I3090" s="21">
        <f t="shared" si="96"/>
        <v>94.198000000000008</v>
      </c>
      <c r="J3090" s="1">
        <f t="shared" si="97"/>
        <v>376.79200000000003</v>
      </c>
    </row>
    <row r="3091" spans="1:10" x14ac:dyDescent="0.25">
      <c r="A3091">
        <v>1070</v>
      </c>
      <c r="B3091">
        <v>2</v>
      </c>
      <c r="C3091">
        <v>596</v>
      </c>
      <c r="D3091">
        <v>18</v>
      </c>
      <c r="E3091">
        <v>2</v>
      </c>
      <c r="F3091">
        <v>2</v>
      </c>
      <c r="G3091">
        <v>449</v>
      </c>
      <c r="H3091" s="12">
        <v>0.1</v>
      </c>
      <c r="I3091" s="21">
        <f t="shared" si="96"/>
        <v>44.900000000000006</v>
      </c>
      <c r="J3091" s="1">
        <f t="shared" si="97"/>
        <v>808.2</v>
      </c>
    </row>
    <row r="3092" spans="1:10" x14ac:dyDescent="0.25">
      <c r="A3092">
        <v>1070</v>
      </c>
      <c r="B3092">
        <v>3</v>
      </c>
      <c r="C3092">
        <v>596</v>
      </c>
      <c r="D3092">
        <v>94</v>
      </c>
      <c r="E3092">
        <v>2</v>
      </c>
      <c r="F3092">
        <v>1</v>
      </c>
      <c r="G3092">
        <v>249.99</v>
      </c>
      <c r="H3092" s="12">
        <v>0.05</v>
      </c>
      <c r="I3092" s="21">
        <f t="shared" si="96"/>
        <v>12.499500000000001</v>
      </c>
      <c r="J3092" s="1">
        <f t="shared" si="97"/>
        <v>237.4905</v>
      </c>
    </row>
    <row r="3093" spans="1:10" x14ac:dyDescent="0.25">
      <c r="A3093">
        <v>1071</v>
      </c>
      <c r="B3093">
        <v>1</v>
      </c>
      <c r="C3093">
        <v>602</v>
      </c>
      <c r="D3093">
        <v>25</v>
      </c>
      <c r="E3093">
        <v>3</v>
      </c>
      <c r="F3093">
        <v>2</v>
      </c>
      <c r="G3093">
        <v>499.99</v>
      </c>
      <c r="H3093" s="12">
        <v>0.2</v>
      </c>
      <c r="I3093" s="21">
        <f t="shared" si="96"/>
        <v>99.998000000000005</v>
      </c>
      <c r="J3093" s="1">
        <f t="shared" si="97"/>
        <v>799.98400000000004</v>
      </c>
    </row>
    <row r="3094" spans="1:10" x14ac:dyDescent="0.25">
      <c r="A3094">
        <v>1072</v>
      </c>
      <c r="B3094">
        <v>1</v>
      </c>
      <c r="C3094">
        <v>47</v>
      </c>
      <c r="D3094">
        <v>83</v>
      </c>
      <c r="E3094">
        <v>1</v>
      </c>
      <c r="F3094">
        <v>1</v>
      </c>
      <c r="G3094">
        <v>149.99</v>
      </c>
      <c r="H3094" s="12">
        <v>0.2</v>
      </c>
      <c r="I3094" s="21">
        <f t="shared" si="96"/>
        <v>29.998000000000005</v>
      </c>
      <c r="J3094" s="1">
        <f t="shared" si="97"/>
        <v>119.992</v>
      </c>
    </row>
    <row r="3095" spans="1:10" x14ac:dyDescent="0.25">
      <c r="A3095">
        <v>1072</v>
      </c>
      <c r="B3095">
        <v>2</v>
      </c>
      <c r="C3095">
        <v>47</v>
      </c>
      <c r="D3095">
        <v>89</v>
      </c>
      <c r="E3095">
        <v>1</v>
      </c>
      <c r="F3095">
        <v>2</v>
      </c>
      <c r="G3095">
        <v>209.99</v>
      </c>
      <c r="H3095" s="12">
        <v>7.0000000000000007E-2</v>
      </c>
      <c r="I3095" s="21">
        <f t="shared" si="96"/>
        <v>14.699300000000003</v>
      </c>
      <c r="J3095" s="1">
        <f t="shared" si="97"/>
        <v>390.58140000000003</v>
      </c>
    </row>
    <row r="3096" spans="1:10" x14ac:dyDescent="0.25">
      <c r="A3096">
        <v>1072</v>
      </c>
      <c r="B3096">
        <v>3</v>
      </c>
      <c r="C3096">
        <v>47</v>
      </c>
      <c r="D3096">
        <v>36</v>
      </c>
      <c r="E3096">
        <v>1</v>
      </c>
      <c r="F3096">
        <v>2</v>
      </c>
      <c r="G3096">
        <v>832.99</v>
      </c>
      <c r="H3096" s="12">
        <v>7.0000000000000007E-2</v>
      </c>
      <c r="I3096" s="21">
        <f t="shared" si="96"/>
        <v>58.309300000000007</v>
      </c>
      <c r="J3096" s="1">
        <f t="shared" si="97"/>
        <v>1549.3614</v>
      </c>
    </row>
    <row r="3097" spans="1:10" x14ac:dyDescent="0.25">
      <c r="A3097">
        <v>1073</v>
      </c>
      <c r="B3097">
        <v>1</v>
      </c>
      <c r="C3097">
        <v>911</v>
      </c>
      <c r="D3097">
        <v>81</v>
      </c>
      <c r="E3097">
        <v>2</v>
      </c>
      <c r="F3097">
        <v>1</v>
      </c>
      <c r="G3097">
        <v>1099.99</v>
      </c>
      <c r="H3097" s="12">
        <v>0.2</v>
      </c>
      <c r="I3097" s="21">
        <f t="shared" si="96"/>
        <v>219.99800000000002</v>
      </c>
      <c r="J3097" s="1">
        <f t="shared" si="97"/>
        <v>879.99199999999996</v>
      </c>
    </row>
    <row r="3098" spans="1:10" x14ac:dyDescent="0.25">
      <c r="A3098">
        <v>1073</v>
      </c>
      <c r="B3098">
        <v>2</v>
      </c>
      <c r="C3098">
        <v>911</v>
      </c>
      <c r="D3098">
        <v>13</v>
      </c>
      <c r="E3098">
        <v>2</v>
      </c>
      <c r="F3098">
        <v>1</v>
      </c>
      <c r="G3098">
        <v>269.99</v>
      </c>
      <c r="H3098" s="12">
        <v>7.0000000000000007E-2</v>
      </c>
      <c r="I3098" s="21">
        <f t="shared" si="96"/>
        <v>18.899300000000004</v>
      </c>
      <c r="J3098" s="1">
        <f t="shared" si="97"/>
        <v>251.0907</v>
      </c>
    </row>
    <row r="3099" spans="1:10" x14ac:dyDescent="0.25">
      <c r="A3099">
        <v>1073</v>
      </c>
      <c r="B3099">
        <v>3</v>
      </c>
      <c r="C3099">
        <v>911</v>
      </c>
      <c r="D3099">
        <v>20</v>
      </c>
      <c r="E3099">
        <v>2</v>
      </c>
      <c r="F3099">
        <v>1</v>
      </c>
      <c r="G3099">
        <v>599.99</v>
      </c>
      <c r="H3099" s="12">
        <v>0.2</v>
      </c>
      <c r="I3099" s="21">
        <f t="shared" si="96"/>
        <v>119.998</v>
      </c>
      <c r="J3099" s="1">
        <f t="shared" si="97"/>
        <v>479.99200000000002</v>
      </c>
    </row>
    <row r="3100" spans="1:10" x14ac:dyDescent="0.25">
      <c r="A3100">
        <v>1074</v>
      </c>
      <c r="B3100">
        <v>1</v>
      </c>
      <c r="C3100">
        <v>11</v>
      </c>
      <c r="D3100">
        <v>59</v>
      </c>
      <c r="E3100">
        <v>2</v>
      </c>
      <c r="F3100">
        <v>1</v>
      </c>
      <c r="G3100">
        <v>2599.9899999999998</v>
      </c>
      <c r="H3100" s="12">
        <v>0.1</v>
      </c>
      <c r="I3100" s="21">
        <f t="shared" si="96"/>
        <v>259.99899999999997</v>
      </c>
      <c r="J3100" s="1">
        <f t="shared" si="97"/>
        <v>2339.991</v>
      </c>
    </row>
    <row r="3101" spans="1:10" x14ac:dyDescent="0.25">
      <c r="A3101">
        <v>1074</v>
      </c>
      <c r="B3101">
        <v>2</v>
      </c>
      <c r="C3101">
        <v>11</v>
      </c>
      <c r="D3101">
        <v>87</v>
      </c>
      <c r="E3101">
        <v>2</v>
      </c>
      <c r="F3101">
        <v>1</v>
      </c>
      <c r="G3101">
        <v>189.99</v>
      </c>
      <c r="H3101" s="12">
        <v>7.0000000000000007E-2</v>
      </c>
      <c r="I3101" s="21">
        <f t="shared" si="96"/>
        <v>13.299300000000002</v>
      </c>
      <c r="J3101" s="1">
        <f t="shared" si="97"/>
        <v>176.69069999999999</v>
      </c>
    </row>
    <row r="3102" spans="1:10" x14ac:dyDescent="0.25">
      <c r="A3102">
        <v>1074</v>
      </c>
      <c r="B3102">
        <v>3</v>
      </c>
      <c r="C3102">
        <v>11</v>
      </c>
      <c r="D3102">
        <v>89</v>
      </c>
      <c r="E3102">
        <v>2</v>
      </c>
      <c r="F3102">
        <v>2</v>
      </c>
      <c r="G3102">
        <v>209.99</v>
      </c>
      <c r="H3102" s="12">
        <v>0.1</v>
      </c>
      <c r="I3102" s="21">
        <f t="shared" si="96"/>
        <v>20.999000000000002</v>
      </c>
      <c r="J3102" s="1">
        <f t="shared" si="97"/>
        <v>377.98200000000003</v>
      </c>
    </row>
    <row r="3103" spans="1:10" x14ac:dyDescent="0.25">
      <c r="A3103">
        <v>1075</v>
      </c>
      <c r="B3103">
        <v>1</v>
      </c>
      <c r="C3103">
        <v>1003</v>
      </c>
      <c r="D3103">
        <v>48</v>
      </c>
      <c r="E3103">
        <v>1</v>
      </c>
      <c r="F3103">
        <v>2</v>
      </c>
      <c r="G3103">
        <v>1499.99</v>
      </c>
      <c r="H3103" s="12">
        <v>0.1</v>
      </c>
      <c r="I3103" s="21">
        <f t="shared" si="96"/>
        <v>149.999</v>
      </c>
      <c r="J3103" s="1">
        <f t="shared" si="97"/>
        <v>2699.982</v>
      </c>
    </row>
    <row r="3104" spans="1:10" x14ac:dyDescent="0.25">
      <c r="A3104">
        <v>1075</v>
      </c>
      <c r="B3104">
        <v>2</v>
      </c>
      <c r="C3104">
        <v>1003</v>
      </c>
      <c r="D3104">
        <v>111</v>
      </c>
      <c r="E3104">
        <v>1</v>
      </c>
      <c r="F3104">
        <v>2</v>
      </c>
      <c r="G3104">
        <v>470.99</v>
      </c>
      <c r="H3104" s="12">
        <v>0.05</v>
      </c>
      <c r="I3104" s="21">
        <f t="shared" si="96"/>
        <v>23.549500000000002</v>
      </c>
      <c r="J3104" s="1">
        <f t="shared" si="97"/>
        <v>894.88099999999997</v>
      </c>
    </row>
    <row r="3105" spans="1:10" x14ac:dyDescent="0.25">
      <c r="A3105">
        <v>1076</v>
      </c>
      <c r="B3105">
        <v>1</v>
      </c>
      <c r="C3105">
        <v>42</v>
      </c>
      <c r="D3105">
        <v>95</v>
      </c>
      <c r="E3105">
        <v>2</v>
      </c>
      <c r="F3105">
        <v>1</v>
      </c>
      <c r="G3105">
        <v>299.99</v>
      </c>
      <c r="H3105" s="12">
        <v>0.1</v>
      </c>
      <c r="I3105" s="21">
        <f t="shared" si="96"/>
        <v>29.999000000000002</v>
      </c>
      <c r="J3105" s="1">
        <f t="shared" si="97"/>
        <v>269.99099999999999</v>
      </c>
    </row>
    <row r="3106" spans="1:10" x14ac:dyDescent="0.25">
      <c r="A3106">
        <v>1076</v>
      </c>
      <c r="B3106">
        <v>2</v>
      </c>
      <c r="C3106">
        <v>42</v>
      </c>
      <c r="D3106">
        <v>102</v>
      </c>
      <c r="E3106">
        <v>2</v>
      </c>
      <c r="F3106">
        <v>1</v>
      </c>
      <c r="G3106">
        <v>489.99</v>
      </c>
      <c r="H3106" s="12">
        <v>7.0000000000000007E-2</v>
      </c>
      <c r="I3106" s="21">
        <f t="shared" si="96"/>
        <v>34.299300000000002</v>
      </c>
      <c r="J3106" s="1">
        <f t="shared" si="97"/>
        <v>455.69069999999999</v>
      </c>
    </row>
    <row r="3107" spans="1:10" x14ac:dyDescent="0.25">
      <c r="A3107">
        <v>1076</v>
      </c>
      <c r="B3107">
        <v>3</v>
      </c>
      <c r="C3107">
        <v>42</v>
      </c>
      <c r="D3107">
        <v>73</v>
      </c>
      <c r="E3107">
        <v>2</v>
      </c>
      <c r="F3107">
        <v>2</v>
      </c>
      <c r="G3107">
        <v>749.99</v>
      </c>
      <c r="H3107" s="12">
        <v>7.0000000000000007E-2</v>
      </c>
      <c r="I3107" s="21">
        <f t="shared" si="96"/>
        <v>52.499300000000005</v>
      </c>
      <c r="J3107" s="1">
        <f t="shared" si="97"/>
        <v>1394.9814000000001</v>
      </c>
    </row>
    <row r="3108" spans="1:10" x14ac:dyDescent="0.25">
      <c r="A3108">
        <v>1077</v>
      </c>
      <c r="B3108">
        <v>1</v>
      </c>
      <c r="C3108">
        <v>412</v>
      </c>
      <c r="D3108">
        <v>60</v>
      </c>
      <c r="E3108">
        <v>2</v>
      </c>
      <c r="F3108">
        <v>2</v>
      </c>
      <c r="G3108">
        <v>1559.99</v>
      </c>
      <c r="H3108" s="12">
        <v>0.05</v>
      </c>
      <c r="I3108" s="21">
        <f t="shared" si="96"/>
        <v>77.999500000000012</v>
      </c>
      <c r="J3108" s="1">
        <f t="shared" si="97"/>
        <v>2963.9809999999998</v>
      </c>
    </row>
    <row r="3109" spans="1:10" x14ac:dyDescent="0.25">
      <c r="A3109">
        <v>1078</v>
      </c>
      <c r="B3109">
        <v>1</v>
      </c>
      <c r="C3109">
        <v>793</v>
      </c>
      <c r="D3109">
        <v>76</v>
      </c>
      <c r="E3109">
        <v>2</v>
      </c>
      <c r="F3109">
        <v>2</v>
      </c>
      <c r="G3109">
        <v>299.99</v>
      </c>
      <c r="H3109" s="12">
        <v>7.0000000000000007E-2</v>
      </c>
      <c r="I3109" s="21">
        <f t="shared" si="96"/>
        <v>20.999300000000002</v>
      </c>
      <c r="J3109" s="1">
        <f t="shared" si="97"/>
        <v>557.98140000000001</v>
      </c>
    </row>
    <row r="3110" spans="1:10" x14ac:dyDescent="0.25">
      <c r="A3110">
        <v>1078</v>
      </c>
      <c r="B3110">
        <v>2</v>
      </c>
      <c r="C3110">
        <v>793</v>
      </c>
      <c r="D3110">
        <v>60</v>
      </c>
      <c r="E3110">
        <v>2</v>
      </c>
      <c r="F3110">
        <v>2</v>
      </c>
      <c r="G3110">
        <v>1559.99</v>
      </c>
      <c r="H3110" s="12">
        <v>0.2</v>
      </c>
      <c r="I3110" s="21">
        <f t="shared" si="96"/>
        <v>311.99800000000005</v>
      </c>
      <c r="J3110" s="1">
        <f t="shared" si="97"/>
        <v>2495.9839999999999</v>
      </c>
    </row>
    <row r="3111" spans="1:10" x14ac:dyDescent="0.25">
      <c r="A3111">
        <v>1078</v>
      </c>
      <c r="B3111">
        <v>3</v>
      </c>
      <c r="C3111">
        <v>793</v>
      </c>
      <c r="D3111">
        <v>15</v>
      </c>
      <c r="E3111">
        <v>2</v>
      </c>
      <c r="F3111">
        <v>1</v>
      </c>
      <c r="G3111">
        <v>529.99</v>
      </c>
      <c r="H3111" s="12">
        <v>7.0000000000000007E-2</v>
      </c>
      <c r="I3111" s="21">
        <f t="shared" si="96"/>
        <v>37.099300000000007</v>
      </c>
      <c r="J3111" s="1">
        <f t="shared" si="97"/>
        <v>492.89069999999998</v>
      </c>
    </row>
    <row r="3112" spans="1:10" x14ac:dyDescent="0.25">
      <c r="A3112">
        <v>1078</v>
      </c>
      <c r="B3112">
        <v>4</v>
      </c>
      <c r="C3112">
        <v>793</v>
      </c>
      <c r="D3112">
        <v>10</v>
      </c>
      <c r="E3112">
        <v>2</v>
      </c>
      <c r="F3112">
        <v>2</v>
      </c>
      <c r="G3112">
        <v>1549</v>
      </c>
      <c r="H3112" s="12">
        <v>0.1</v>
      </c>
      <c r="I3112" s="21">
        <f t="shared" si="96"/>
        <v>154.9</v>
      </c>
      <c r="J3112" s="1">
        <f t="shared" si="97"/>
        <v>2788.2</v>
      </c>
    </row>
    <row r="3113" spans="1:10" x14ac:dyDescent="0.25">
      <c r="A3113">
        <v>1078</v>
      </c>
      <c r="B3113">
        <v>5</v>
      </c>
      <c r="C3113">
        <v>793</v>
      </c>
      <c r="D3113">
        <v>72</v>
      </c>
      <c r="E3113">
        <v>2</v>
      </c>
      <c r="F3113">
        <v>2</v>
      </c>
      <c r="G3113">
        <v>619.99</v>
      </c>
      <c r="H3113" s="12">
        <v>0.2</v>
      </c>
      <c r="I3113" s="21">
        <f t="shared" si="96"/>
        <v>123.998</v>
      </c>
      <c r="J3113" s="1">
        <f t="shared" si="97"/>
        <v>991.98400000000004</v>
      </c>
    </row>
    <row r="3114" spans="1:10" x14ac:dyDescent="0.25">
      <c r="A3114">
        <v>1079</v>
      </c>
      <c r="B3114">
        <v>1</v>
      </c>
      <c r="C3114">
        <v>812</v>
      </c>
      <c r="D3114">
        <v>70</v>
      </c>
      <c r="E3114">
        <v>2</v>
      </c>
      <c r="F3114">
        <v>2</v>
      </c>
      <c r="G3114">
        <v>659.99</v>
      </c>
      <c r="H3114" s="12">
        <v>7.0000000000000007E-2</v>
      </c>
      <c r="I3114" s="21">
        <f t="shared" si="96"/>
        <v>46.199300000000008</v>
      </c>
      <c r="J3114" s="1">
        <f t="shared" si="97"/>
        <v>1227.5814</v>
      </c>
    </row>
    <row r="3115" spans="1:10" x14ac:dyDescent="0.25">
      <c r="A3115">
        <v>1080</v>
      </c>
      <c r="B3115">
        <v>1</v>
      </c>
      <c r="C3115">
        <v>1086</v>
      </c>
      <c r="D3115">
        <v>31</v>
      </c>
      <c r="E3115">
        <v>2</v>
      </c>
      <c r="F3115">
        <v>1</v>
      </c>
      <c r="G3115">
        <v>1632.99</v>
      </c>
      <c r="H3115" s="12">
        <v>0.2</v>
      </c>
      <c r="I3115" s="21">
        <f t="shared" si="96"/>
        <v>326.59800000000001</v>
      </c>
      <c r="J3115" s="1">
        <f t="shared" si="97"/>
        <v>1306.3920000000001</v>
      </c>
    </row>
    <row r="3116" spans="1:10" x14ac:dyDescent="0.25">
      <c r="A3116">
        <v>1080</v>
      </c>
      <c r="B3116">
        <v>2</v>
      </c>
      <c r="C3116">
        <v>1086</v>
      </c>
      <c r="D3116">
        <v>40</v>
      </c>
      <c r="E3116">
        <v>2</v>
      </c>
      <c r="F3116">
        <v>1</v>
      </c>
      <c r="G3116">
        <v>4999.99</v>
      </c>
      <c r="H3116" s="12">
        <v>0.1</v>
      </c>
      <c r="I3116" s="21">
        <f t="shared" si="96"/>
        <v>499.99900000000002</v>
      </c>
      <c r="J3116" s="1">
        <f t="shared" si="97"/>
        <v>4499.991</v>
      </c>
    </row>
    <row r="3117" spans="1:10" x14ac:dyDescent="0.25">
      <c r="A3117">
        <v>1080</v>
      </c>
      <c r="B3117">
        <v>3</v>
      </c>
      <c r="C3117">
        <v>1086</v>
      </c>
      <c r="D3117">
        <v>50</v>
      </c>
      <c r="E3117">
        <v>2</v>
      </c>
      <c r="F3117">
        <v>1</v>
      </c>
      <c r="G3117">
        <v>5999.99</v>
      </c>
      <c r="H3117" s="12">
        <v>0.05</v>
      </c>
      <c r="I3117" s="21">
        <f t="shared" si="96"/>
        <v>299.99950000000001</v>
      </c>
      <c r="J3117" s="1">
        <f t="shared" si="97"/>
        <v>5699.9904999999999</v>
      </c>
    </row>
    <row r="3118" spans="1:10" x14ac:dyDescent="0.25">
      <c r="A3118">
        <v>1080</v>
      </c>
      <c r="B3118">
        <v>4</v>
      </c>
      <c r="C3118">
        <v>1086</v>
      </c>
      <c r="D3118">
        <v>32</v>
      </c>
      <c r="E3118">
        <v>2</v>
      </c>
      <c r="F3118">
        <v>2</v>
      </c>
      <c r="G3118">
        <v>469.99</v>
      </c>
      <c r="H3118" s="12">
        <v>0.2</v>
      </c>
      <c r="I3118" s="21">
        <f t="shared" si="96"/>
        <v>93.998000000000005</v>
      </c>
      <c r="J3118" s="1">
        <f t="shared" si="97"/>
        <v>751.98400000000004</v>
      </c>
    </row>
    <row r="3119" spans="1:10" x14ac:dyDescent="0.25">
      <c r="A3119">
        <v>1080</v>
      </c>
      <c r="B3119">
        <v>5</v>
      </c>
      <c r="C3119">
        <v>1086</v>
      </c>
      <c r="D3119">
        <v>86</v>
      </c>
      <c r="E3119">
        <v>2</v>
      </c>
      <c r="F3119">
        <v>1</v>
      </c>
      <c r="G3119">
        <v>149.99</v>
      </c>
      <c r="H3119" s="12">
        <v>0.05</v>
      </c>
      <c r="I3119" s="21">
        <f t="shared" si="96"/>
        <v>7.4995000000000012</v>
      </c>
      <c r="J3119" s="1">
        <f t="shared" si="97"/>
        <v>142.4905</v>
      </c>
    </row>
    <row r="3120" spans="1:10" x14ac:dyDescent="0.25">
      <c r="A3120">
        <v>1081</v>
      </c>
      <c r="B3120">
        <v>1</v>
      </c>
      <c r="C3120">
        <v>1106</v>
      </c>
      <c r="D3120">
        <v>52</v>
      </c>
      <c r="E3120">
        <v>2</v>
      </c>
      <c r="F3120">
        <v>2</v>
      </c>
      <c r="G3120">
        <v>875.99</v>
      </c>
      <c r="H3120" s="12">
        <v>0.1</v>
      </c>
      <c r="I3120" s="21">
        <f t="shared" si="96"/>
        <v>87.599000000000004</v>
      </c>
      <c r="J3120" s="1">
        <f t="shared" si="97"/>
        <v>1576.7819999999999</v>
      </c>
    </row>
    <row r="3121" spans="1:10" x14ac:dyDescent="0.25">
      <c r="A3121">
        <v>1082</v>
      </c>
      <c r="B3121">
        <v>1</v>
      </c>
      <c r="C3121">
        <v>1327</v>
      </c>
      <c r="D3121">
        <v>29</v>
      </c>
      <c r="E3121">
        <v>2</v>
      </c>
      <c r="F3121">
        <v>2</v>
      </c>
      <c r="G3121">
        <v>999.99</v>
      </c>
      <c r="H3121" s="12">
        <v>0.2</v>
      </c>
      <c r="I3121" s="21">
        <f t="shared" si="96"/>
        <v>199.99800000000002</v>
      </c>
      <c r="J3121" s="1">
        <f t="shared" si="97"/>
        <v>1599.9839999999999</v>
      </c>
    </row>
    <row r="3122" spans="1:10" x14ac:dyDescent="0.25">
      <c r="A3122">
        <v>1083</v>
      </c>
      <c r="B3122">
        <v>1</v>
      </c>
      <c r="C3122">
        <v>1372</v>
      </c>
      <c r="D3122">
        <v>65</v>
      </c>
      <c r="E3122">
        <v>2</v>
      </c>
      <c r="F3122">
        <v>2</v>
      </c>
      <c r="G3122">
        <v>346.99</v>
      </c>
      <c r="H3122" s="12">
        <v>0.2</v>
      </c>
      <c r="I3122" s="21">
        <f t="shared" si="96"/>
        <v>69.39800000000001</v>
      </c>
      <c r="J3122" s="1">
        <f t="shared" si="97"/>
        <v>555.18399999999997</v>
      </c>
    </row>
    <row r="3123" spans="1:10" x14ac:dyDescent="0.25">
      <c r="A3123">
        <v>1083</v>
      </c>
      <c r="B3123">
        <v>2</v>
      </c>
      <c r="C3123">
        <v>1372</v>
      </c>
      <c r="D3123">
        <v>77</v>
      </c>
      <c r="E3123">
        <v>2</v>
      </c>
      <c r="F3123">
        <v>2</v>
      </c>
      <c r="G3123">
        <v>799.99</v>
      </c>
      <c r="H3123" s="12">
        <v>0.1</v>
      </c>
      <c r="I3123" s="21">
        <f t="shared" si="96"/>
        <v>79.999000000000009</v>
      </c>
      <c r="J3123" s="1">
        <f t="shared" si="97"/>
        <v>1439.982</v>
      </c>
    </row>
    <row r="3124" spans="1:10" x14ac:dyDescent="0.25">
      <c r="A3124">
        <v>1083</v>
      </c>
      <c r="B3124">
        <v>3</v>
      </c>
      <c r="C3124">
        <v>1372</v>
      </c>
      <c r="D3124">
        <v>61</v>
      </c>
      <c r="E3124">
        <v>2</v>
      </c>
      <c r="F3124">
        <v>1</v>
      </c>
      <c r="G3124">
        <v>4999.99</v>
      </c>
      <c r="H3124" s="12">
        <v>7.0000000000000007E-2</v>
      </c>
      <c r="I3124" s="21">
        <f t="shared" si="96"/>
        <v>349.99930000000001</v>
      </c>
      <c r="J3124" s="1">
        <f t="shared" si="97"/>
        <v>4649.9906999999994</v>
      </c>
    </row>
    <row r="3125" spans="1:10" x14ac:dyDescent="0.25">
      <c r="A3125">
        <v>1083</v>
      </c>
      <c r="B3125">
        <v>4</v>
      </c>
      <c r="C3125">
        <v>1372</v>
      </c>
      <c r="D3125">
        <v>33</v>
      </c>
      <c r="E3125">
        <v>2</v>
      </c>
      <c r="F3125">
        <v>1</v>
      </c>
      <c r="G3125">
        <v>469.99</v>
      </c>
      <c r="H3125" s="12">
        <v>0.2</v>
      </c>
      <c r="I3125" s="21">
        <f t="shared" si="96"/>
        <v>93.998000000000005</v>
      </c>
      <c r="J3125" s="1">
        <f t="shared" si="97"/>
        <v>375.99200000000002</v>
      </c>
    </row>
    <row r="3126" spans="1:10" x14ac:dyDescent="0.25">
      <c r="A3126">
        <v>1084</v>
      </c>
      <c r="B3126">
        <v>1</v>
      </c>
      <c r="C3126">
        <v>2</v>
      </c>
      <c r="D3126">
        <v>30</v>
      </c>
      <c r="E3126">
        <v>1</v>
      </c>
      <c r="F3126">
        <v>1</v>
      </c>
      <c r="G3126">
        <v>999.99</v>
      </c>
      <c r="H3126" s="12">
        <v>0.05</v>
      </c>
      <c r="I3126" s="21">
        <f t="shared" si="96"/>
        <v>49.999500000000005</v>
      </c>
      <c r="J3126" s="1">
        <f t="shared" si="97"/>
        <v>949.9905</v>
      </c>
    </row>
    <row r="3127" spans="1:10" x14ac:dyDescent="0.25">
      <c r="A3127">
        <v>1084</v>
      </c>
      <c r="B3127">
        <v>2</v>
      </c>
      <c r="C3127">
        <v>2</v>
      </c>
      <c r="D3127">
        <v>70</v>
      </c>
      <c r="E3127">
        <v>1</v>
      </c>
      <c r="F3127">
        <v>1</v>
      </c>
      <c r="G3127">
        <v>659.99</v>
      </c>
      <c r="H3127" s="12">
        <v>0.05</v>
      </c>
      <c r="I3127" s="21">
        <f t="shared" si="96"/>
        <v>32.999500000000005</v>
      </c>
      <c r="J3127" s="1">
        <f t="shared" si="97"/>
        <v>626.9905</v>
      </c>
    </row>
    <row r="3128" spans="1:10" x14ac:dyDescent="0.25">
      <c r="A3128">
        <v>1084</v>
      </c>
      <c r="B3128">
        <v>3</v>
      </c>
      <c r="C3128">
        <v>2</v>
      </c>
      <c r="D3128">
        <v>98</v>
      </c>
      <c r="E3128">
        <v>1</v>
      </c>
      <c r="F3128">
        <v>2</v>
      </c>
      <c r="G3128">
        <v>489.99</v>
      </c>
      <c r="H3128" s="12">
        <v>0.2</v>
      </c>
      <c r="I3128" s="21">
        <f t="shared" si="96"/>
        <v>97.998000000000005</v>
      </c>
      <c r="J3128" s="1">
        <f t="shared" si="97"/>
        <v>783.98400000000004</v>
      </c>
    </row>
    <row r="3129" spans="1:10" x14ac:dyDescent="0.25">
      <c r="A3129">
        <v>1084</v>
      </c>
      <c r="B3129">
        <v>4</v>
      </c>
      <c r="C3129">
        <v>2</v>
      </c>
      <c r="D3129">
        <v>65</v>
      </c>
      <c r="E3129">
        <v>1</v>
      </c>
      <c r="F3129">
        <v>2</v>
      </c>
      <c r="G3129">
        <v>346.99</v>
      </c>
      <c r="H3129" s="12">
        <v>7.0000000000000007E-2</v>
      </c>
      <c r="I3129" s="21">
        <f t="shared" si="96"/>
        <v>24.289300000000004</v>
      </c>
      <c r="J3129" s="1">
        <f t="shared" si="97"/>
        <v>645.40139999999997</v>
      </c>
    </row>
    <row r="3130" spans="1:10" x14ac:dyDescent="0.25">
      <c r="A3130">
        <v>1084</v>
      </c>
      <c r="B3130">
        <v>5</v>
      </c>
      <c r="C3130">
        <v>2</v>
      </c>
      <c r="D3130">
        <v>60</v>
      </c>
      <c r="E3130">
        <v>1</v>
      </c>
      <c r="F3130">
        <v>1</v>
      </c>
      <c r="G3130">
        <v>1559.99</v>
      </c>
      <c r="H3130" s="12">
        <v>0.1</v>
      </c>
      <c r="I3130" s="21">
        <f t="shared" si="96"/>
        <v>155.99900000000002</v>
      </c>
      <c r="J3130" s="1">
        <f t="shared" si="97"/>
        <v>1403.991</v>
      </c>
    </row>
    <row r="3131" spans="1:10" x14ac:dyDescent="0.25">
      <c r="A3131">
        <v>1085</v>
      </c>
      <c r="B3131">
        <v>1</v>
      </c>
      <c r="C3131">
        <v>305</v>
      </c>
      <c r="D3131">
        <v>66</v>
      </c>
      <c r="E3131">
        <v>1</v>
      </c>
      <c r="F3131">
        <v>2</v>
      </c>
      <c r="G3131">
        <v>250.99</v>
      </c>
      <c r="H3131" s="12">
        <v>0.2</v>
      </c>
      <c r="I3131" s="21">
        <f t="shared" si="96"/>
        <v>50.198000000000008</v>
      </c>
      <c r="J3131" s="1">
        <f t="shared" si="97"/>
        <v>401.584</v>
      </c>
    </row>
    <row r="3132" spans="1:10" x14ac:dyDescent="0.25">
      <c r="A3132">
        <v>1085</v>
      </c>
      <c r="B3132">
        <v>2</v>
      </c>
      <c r="C3132">
        <v>305</v>
      </c>
      <c r="D3132">
        <v>64</v>
      </c>
      <c r="E3132">
        <v>1</v>
      </c>
      <c r="F3132">
        <v>1</v>
      </c>
      <c r="G3132">
        <v>489.99</v>
      </c>
      <c r="H3132" s="12">
        <v>0.1</v>
      </c>
      <c r="I3132" s="21">
        <f t="shared" si="96"/>
        <v>48.999000000000002</v>
      </c>
      <c r="J3132" s="1">
        <f t="shared" si="97"/>
        <v>440.99099999999999</v>
      </c>
    </row>
    <row r="3133" spans="1:10" x14ac:dyDescent="0.25">
      <c r="A3133">
        <v>1085</v>
      </c>
      <c r="B3133">
        <v>3</v>
      </c>
      <c r="C3133">
        <v>305</v>
      </c>
      <c r="D3133">
        <v>74</v>
      </c>
      <c r="E3133">
        <v>1</v>
      </c>
      <c r="F3133">
        <v>1</v>
      </c>
      <c r="G3133">
        <v>439.99</v>
      </c>
      <c r="H3133" s="12">
        <v>0.1</v>
      </c>
      <c r="I3133" s="21">
        <f t="shared" si="96"/>
        <v>43.999000000000002</v>
      </c>
      <c r="J3133" s="1">
        <f t="shared" si="97"/>
        <v>395.99099999999999</v>
      </c>
    </row>
    <row r="3134" spans="1:10" x14ac:dyDescent="0.25">
      <c r="A3134">
        <v>1086</v>
      </c>
      <c r="B3134">
        <v>1</v>
      </c>
      <c r="C3134">
        <v>220</v>
      </c>
      <c r="D3134">
        <v>108</v>
      </c>
      <c r="E3134">
        <v>2</v>
      </c>
      <c r="F3134">
        <v>1</v>
      </c>
      <c r="G3134">
        <v>449.99</v>
      </c>
      <c r="H3134" s="12">
        <v>7.0000000000000007E-2</v>
      </c>
      <c r="I3134" s="21">
        <f t="shared" si="96"/>
        <v>31.499300000000005</v>
      </c>
      <c r="J3134" s="1">
        <f t="shared" si="97"/>
        <v>418.4907</v>
      </c>
    </row>
    <row r="3135" spans="1:10" x14ac:dyDescent="0.25">
      <c r="A3135">
        <v>1086</v>
      </c>
      <c r="B3135">
        <v>2</v>
      </c>
      <c r="C3135">
        <v>220</v>
      </c>
      <c r="D3135">
        <v>67</v>
      </c>
      <c r="E3135">
        <v>2</v>
      </c>
      <c r="F3135">
        <v>1</v>
      </c>
      <c r="G3135">
        <v>250.99</v>
      </c>
      <c r="H3135" s="12">
        <v>0.1</v>
      </c>
      <c r="I3135" s="21">
        <f t="shared" si="96"/>
        <v>25.099000000000004</v>
      </c>
      <c r="J3135" s="1">
        <f t="shared" si="97"/>
        <v>225.89100000000002</v>
      </c>
    </row>
    <row r="3136" spans="1:10" x14ac:dyDescent="0.25">
      <c r="A3136">
        <v>1086</v>
      </c>
      <c r="B3136">
        <v>3</v>
      </c>
      <c r="C3136">
        <v>220</v>
      </c>
      <c r="D3136">
        <v>81</v>
      </c>
      <c r="E3136">
        <v>2</v>
      </c>
      <c r="F3136">
        <v>2</v>
      </c>
      <c r="G3136">
        <v>1099.99</v>
      </c>
      <c r="H3136" s="12">
        <v>0.05</v>
      </c>
      <c r="I3136" s="21">
        <f t="shared" si="96"/>
        <v>54.999500000000005</v>
      </c>
      <c r="J3136" s="1">
        <f t="shared" si="97"/>
        <v>2089.9810000000002</v>
      </c>
    </row>
    <row r="3137" spans="1:10" x14ac:dyDescent="0.25">
      <c r="A3137">
        <v>1086</v>
      </c>
      <c r="B3137">
        <v>4</v>
      </c>
      <c r="C3137">
        <v>220</v>
      </c>
      <c r="D3137">
        <v>10</v>
      </c>
      <c r="E3137">
        <v>2</v>
      </c>
      <c r="F3137">
        <v>2</v>
      </c>
      <c r="G3137">
        <v>1549</v>
      </c>
      <c r="H3137" s="12">
        <v>7.0000000000000007E-2</v>
      </c>
      <c r="I3137" s="21">
        <f t="shared" si="96"/>
        <v>108.43</v>
      </c>
      <c r="J3137" s="1">
        <f t="shared" si="97"/>
        <v>2881.14</v>
      </c>
    </row>
    <row r="3138" spans="1:10" x14ac:dyDescent="0.25">
      <c r="A3138">
        <v>1086</v>
      </c>
      <c r="B3138">
        <v>5</v>
      </c>
      <c r="C3138">
        <v>220</v>
      </c>
      <c r="D3138">
        <v>5</v>
      </c>
      <c r="E3138">
        <v>2</v>
      </c>
      <c r="F3138">
        <v>1</v>
      </c>
      <c r="G3138">
        <v>1320.99</v>
      </c>
      <c r="H3138" s="12">
        <v>0.2</v>
      </c>
      <c r="I3138" s="21">
        <f t="shared" si="96"/>
        <v>264.19800000000004</v>
      </c>
      <c r="J3138" s="1">
        <f t="shared" si="97"/>
        <v>1056.7919999999999</v>
      </c>
    </row>
    <row r="3139" spans="1:10" x14ac:dyDescent="0.25">
      <c r="A3139">
        <v>1087</v>
      </c>
      <c r="B3139">
        <v>1</v>
      </c>
      <c r="C3139">
        <v>675</v>
      </c>
      <c r="D3139">
        <v>15</v>
      </c>
      <c r="E3139">
        <v>3</v>
      </c>
      <c r="F3139">
        <v>1</v>
      </c>
      <c r="G3139">
        <v>529.99</v>
      </c>
      <c r="H3139" s="12">
        <v>7.0000000000000007E-2</v>
      </c>
      <c r="I3139" s="21">
        <f t="shared" ref="I3139:I3202" si="98">G3139*H3139</f>
        <v>37.099300000000007</v>
      </c>
      <c r="J3139" s="1">
        <f t="shared" ref="J3139:J3202" si="99">(G3139-I3139)*F3139</f>
        <v>492.89069999999998</v>
      </c>
    </row>
    <row r="3140" spans="1:10" x14ac:dyDescent="0.25">
      <c r="A3140">
        <v>1087</v>
      </c>
      <c r="B3140">
        <v>2</v>
      </c>
      <c r="C3140">
        <v>675</v>
      </c>
      <c r="D3140">
        <v>102</v>
      </c>
      <c r="E3140">
        <v>3</v>
      </c>
      <c r="F3140">
        <v>2</v>
      </c>
      <c r="G3140">
        <v>489.99</v>
      </c>
      <c r="H3140" s="12">
        <v>7.0000000000000007E-2</v>
      </c>
      <c r="I3140" s="21">
        <f t="shared" si="98"/>
        <v>34.299300000000002</v>
      </c>
      <c r="J3140" s="1">
        <f t="shared" si="99"/>
        <v>911.38139999999999</v>
      </c>
    </row>
    <row r="3141" spans="1:10" x14ac:dyDescent="0.25">
      <c r="A3141">
        <v>1087</v>
      </c>
      <c r="B3141">
        <v>3</v>
      </c>
      <c r="C3141">
        <v>675</v>
      </c>
      <c r="D3141">
        <v>59</v>
      </c>
      <c r="E3141">
        <v>3</v>
      </c>
      <c r="F3141">
        <v>2</v>
      </c>
      <c r="G3141">
        <v>2599.9899999999998</v>
      </c>
      <c r="H3141" s="12">
        <v>0.1</v>
      </c>
      <c r="I3141" s="21">
        <f t="shared" si="98"/>
        <v>259.99899999999997</v>
      </c>
      <c r="J3141" s="1">
        <f t="shared" si="99"/>
        <v>4679.982</v>
      </c>
    </row>
    <row r="3142" spans="1:10" x14ac:dyDescent="0.25">
      <c r="A3142">
        <v>1087</v>
      </c>
      <c r="B3142">
        <v>4</v>
      </c>
      <c r="C3142">
        <v>675</v>
      </c>
      <c r="D3142">
        <v>13</v>
      </c>
      <c r="E3142">
        <v>3</v>
      </c>
      <c r="F3142">
        <v>2</v>
      </c>
      <c r="G3142">
        <v>269.99</v>
      </c>
      <c r="H3142" s="12">
        <v>7.0000000000000007E-2</v>
      </c>
      <c r="I3142" s="21">
        <f t="shared" si="98"/>
        <v>18.899300000000004</v>
      </c>
      <c r="J3142" s="1">
        <f t="shared" si="99"/>
        <v>502.1814</v>
      </c>
    </row>
    <row r="3143" spans="1:10" x14ac:dyDescent="0.25">
      <c r="A3143">
        <v>1087</v>
      </c>
      <c r="B3143">
        <v>5</v>
      </c>
      <c r="C3143">
        <v>675</v>
      </c>
      <c r="D3143">
        <v>109</v>
      </c>
      <c r="E3143">
        <v>3</v>
      </c>
      <c r="F3143">
        <v>2</v>
      </c>
      <c r="G3143">
        <v>416.99</v>
      </c>
      <c r="H3143" s="12">
        <v>0.2</v>
      </c>
      <c r="I3143" s="21">
        <f t="shared" si="98"/>
        <v>83.39800000000001</v>
      </c>
      <c r="J3143" s="1">
        <f t="shared" si="99"/>
        <v>667.18399999999997</v>
      </c>
    </row>
    <row r="3144" spans="1:10" x14ac:dyDescent="0.25">
      <c r="A3144">
        <v>1088</v>
      </c>
      <c r="B3144">
        <v>1</v>
      </c>
      <c r="C3144">
        <v>1160</v>
      </c>
      <c r="D3144">
        <v>64</v>
      </c>
      <c r="E3144">
        <v>3</v>
      </c>
      <c r="F3144">
        <v>1</v>
      </c>
      <c r="G3144">
        <v>489.99</v>
      </c>
      <c r="H3144" s="12">
        <v>0.1</v>
      </c>
      <c r="I3144" s="21">
        <f t="shared" si="98"/>
        <v>48.999000000000002</v>
      </c>
      <c r="J3144" s="1">
        <f t="shared" si="99"/>
        <v>440.99099999999999</v>
      </c>
    </row>
    <row r="3145" spans="1:10" x14ac:dyDescent="0.25">
      <c r="A3145">
        <v>1088</v>
      </c>
      <c r="B3145">
        <v>2</v>
      </c>
      <c r="C3145">
        <v>1160</v>
      </c>
      <c r="D3145">
        <v>30</v>
      </c>
      <c r="E3145">
        <v>3</v>
      </c>
      <c r="F3145">
        <v>1</v>
      </c>
      <c r="G3145">
        <v>999.99</v>
      </c>
      <c r="H3145" s="12">
        <v>0.1</v>
      </c>
      <c r="I3145" s="21">
        <f t="shared" si="98"/>
        <v>99.999000000000009</v>
      </c>
      <c r="J3145" s="1">
        <f t="shared" si="99"/>
        <v>899.99099999999999</v>
      </c>
    </row>
    <row r="3146" spans="1:10" x14ac:dyDescent="0.25">
      <c r="A3146">
        <v>1088</v>
      </c>
      <c r="B3146">
        <v>3</v>
      </c>
      <c r="C3146">
        <v>1160</v>
      </c>
      <c r="D3146">
        <v>33</v>
      </c>
      <c r="E3146">
        <v>3</v>
      </c>
      <c r="F3146">
        <v>1</v>
      </c>
      <c r="G3146">
        <v>469.99</v>
      </c>
      <c r="H3146" s="12">
        <v>7.0000000000000007E-2</v>
      </c>
      <c r="I3146" s="21">
        <f t="shared" si="98"/>
        <v>32.899300000000004</v>
      </c>
      <c r="J3146" s="1">
        <f t="shared" si="99"/>
        <v>437.09070000000003</v>
      </c>
    </row>
    <row r="3147" spans="1:10" x14ac:dyDescent="0.25">
      <c r="A3147">
        <v>1088</v>
      </c>
      <c r="B3147">
        <v>4</v>
      </c>
      <c r="C3147">
        <v>1160</v>
      </c>
      <c r="D3147">
        <v>36</v>
      </c>
      <c r="E3147">
        <v>3</v>
      </c>
      <c r="F3147">
        <v>2</v>
      </c>
      <c r="G3147">
        <v>832.99</v>
      </c>
      <c r="H3147" s="12">
        <v>0.2</v>
      </c>
      <c r="I3147" s="21">
        <f t="shared" si="98"/>
        <v>166.59800000000001</v>
      </c>
      <c r="J3147" s="1">
        <f t="shared" si="99"/>
        <v>1332.7840000000001</v>
      </c>
    </row>
    <row r="3148" spans="1:10" x14ac:dyDescent="0.25">
      <c r="A3148">
        <v>1089</v>
      </c>
      <c r="B3148">
        <v>1</v>
      </c>
      <c r="C3148">
        <v>46</v>
      </c>
      <c r="D3148">
        <v>70</v>
      </c>
      <c r="E3148">
        <v>1</v>
      </c>
      <c r="F3148">
        <v>2</v>
      </c>
      <c r="G3148">
        <v>659.99</v>
      </c>
      <c r="H3148" s="12">
        <v>7.0000000000000007E-2</v>
      </c>
      <c r="I3148" s="21">
        <f t="shared" si="98"/>
        <v>46.199300000000008</v>
      </c>
      <c r="J3148" s="1">
        <f t="shared" si="99"/>
        <v>1227.5814</v>
      </c>
    </row>
    <row r="3149" spans="1:10" x14ac:dyDescent="0.25">
      <c r="A3149">
        <v>1089</v>
      </c>
      <c r="B3149">
        <v>2</v>
      </c>
      <c r="C3149">
        <v>46</v>
      </c>
      <c r="D3149">
        <v>30</v>
      </c>
      <c r="E3149">
        <v>1</v>
      </c>
      <c r="F3149">
        <v>2</v>
      </c>
      <c r="G3149">
        <v>999.99</v>
      </c>
      <c r="H3149" s="12">
        <v>0.05</v>
      </c>
      <c r="I3149" s="21">
        <f t="shared" si="98"/>
        <v>49.999500000000005</v>
      </c>
      <c r="J3149" s="1">
        <f t="shared" si="99"/>
        <v>1899.981</v>
      </c>
    </row>
    <row r="3150" spans="1:10" x14ac:dyDescent="0.25">
      <c r="A3150">
        <v>1090</v>
      </c>
      <c r="B3150">
        <v>1</v>
      </c>
      <c r="C3150">
        <v>1427</v>
      </c>
      <c r="D3150">
        <v>74</v>
      </c>
      <c r="E3150">
        <v>1</v>
      </c>
      <c r="F3150">
        <v>1</v>
      </c>
      <c r="G3150">
        <v>439.99</v>
      </c>
      <c r="H3150" s="12">
        <v>0.2</v>
      </c>
      <c r="I3150" s="21">
        <f t="shared" si="98"/>
        <v>87.998000000000005</v>
      </c>
      <c r="J3150" s="1">
        <f t="shared" si="99"/>
        <v>351.99200000000002</v>
      </c>
    </row>
    <row r="3151" spans="1:10" x14ac:dyDescent="0.25">
      <c r="A3151">
        <v>1091</v>
      </c>
      <c r="B3151">
        <v>1</v>
      </c>
      <c r="C3151">
        <v>1260</v>
      </c>
      <c r="D3151">
        <v>97</v>
      </c>
      <c r="E3151">
        <v>2</v>
      </c>
      <c r="F3151">
        <v>1</v>
      </c>
      <c r="G3151">
        <v>349.99</v>
      </c>
      <c r="H3151" s="12">
        <v>0.05</v>
      </c>
      <c r="I3151" s="21">
        <f t="shared" si="98"/>
        <v>17.499500000000001</v>
      </c>
      <c r="J3151" s="1">
        <f t="shared" si="99"/>
        <v>332.4905</v>
      </c>
    </row>
    <row r="3152" spans="1:10" x14ac:dyDescent="0.25">
      <c r="A3152">
        <v>1091</v>
      </c>
      <c r="B3152">
        <v>2</v>
      </c>
      <c r="C3152">
        <v>1260</v>
      </c>
      <c r="D3152">
        <v>56</v>
      </c>
      <c r="E3152">
        <v>2</v>
      </c>
      <c r="F3152">
        <v>1</v>
      </c>
      <c r="G3152">
        <v>5499.99</v>
      </c>
      <c r="H3152" s="12">
        <v>0.1</v>
      </c>
      <c r="I3152" s="21">
        <f t="shared" si="98"/>
        <v>549.99900000000002</v>
      </c>
      <c r="J3152" s="1">
        <f t="shared" si="99"/>
        <v>4949.991</v>
      </c>
    </row>
    <row r="3153" spans="1:10" x14ac:dyDescent="0.25">
      <c r="A3153">
        <v>1091</v>
      </c>
      <c r="B3153">
        <v>3</v>
      </c>
      <c r="C3153">
        <v>1260</v>
      </c>
      <c r="D3153">
        <v>19</v>
      </c>
      <c r="E3153">
        <v>2</v>
      </c>
      <c r="F3153">
        <v>1</v>
      </c>
      <c r="G3153">
        <v>449</v>
      </c>
      <c r="H3153" s="12">
        <v>0.1</v>
      </c>
      <c r="I3153" s="21">
        <f t="shared" si="98"/>
        <v>44.900000000000006</v>
      </c>
      <c r="J3153" s="1">
        <f t="shared" si="99"/>
        <v>404.1</v>
      </c>
    </row>
    <row r="3154" spans="1:10" x14ac:dyDescent="0.25">
      <c r="A3154">
        <v>1092</v>
      </c>
      <c r="B3154">
        <v>1</v>
      </c>
      <c r="C3154">
        <v>40</v>
      </c>
      <c r="D3154">
        <v>34</v>
      </c>
      <c r="E3154">
        <v>1</v>
      </c>
      <c r="F3154">
        <v>1</v>
      </c>
      <c r="G3154">
        <v>469.99</v>
      </c>
      <c r="H3154" s="12">
        <v>0.05</v>
      </c>
      <c r="I3154" s="21">
        <f t="shared" si="98"/>
        <v>23.499500000000001</v>
      </c>
      <c r="J3154" s="1">
        <f t="shared" si="99"/>
        <v>446.4905</v>
      </c>
    </row>
    <row r="3155" spans="1:10" x14ac:dyDescent="0.25">
      <c r="A3155">
        <v>1092</v>
      </c>
      <c r="B3155">
        <v>2</v>
      </c>
      <c r="C3155">
        <v>40</v>
      </c>
      <c r="D3155">
        <v>30</v>
      </c>
      <c r="E3155">
        <v>1</v>
      </c>
      <c r="F3155">
        <v>2</v>
      </c>
      <c r="G3155">
        <v>999.99</v>
      </c>
      <c r="H3155" s="12">
        <v>7.0000000000000007E-2</v>
      </c>
      <c r="I3155" s="21">
        <f t="shared" si="98"/>
        <v>69.999300000000005</v>
      </c>
      <c r="J3155" s="1">
        <f t="shared" si="99"/>
        <v>1859.9814000000001</v>
      </c>
    </row>
    <row r="3156" spans="1:10" x14ac:dyDescent="0.25">
      <c r="A3156">
        <v>1092</v>
      </c>
      <c r="B3156">
        <v>3</v>
      </c>
      <c r="C3156">
        <v>40</v>
      </c>
      <c r="D3156">
        <v>2</v>
      </c>
      <c r="E3156">
        <v>1</v>
      </c>
      <c r="F3156">
        <v>2</v>
      </c>
      <c r="G3156">
        <v>749.99</v>
      </c>
      <c r="H3156" s="12">
        <v>0.1</v>
      </c>
      <c r="I3156" s="21">
        <f t="shared" si="98"/>
        <v>74.999000000000009</v>
      </c>
      <c r="J3156" s="1">
        <f t="shared" si="99"/>
        <v>1349.982</v>
      </c>
    </row>
    <row r="3157" spans="1:10" x14ac:dyDescent="0.25">
      <c r="A3157">
        <v>1092</v>
      </c>
      <c r="B3157">
        <v>4</v>
      </c>
      <c r="C3157">
        <v>40</v>
      </c>
      <c r="D3157">
        <v>18</v>
      </c>
      <c r="E3157">
        <v>1</v>
      </c>
      <c r="F3157">
        <v>1</v>
      </c>
      <c r="G3157">
        <v>449</v>
      </c>
      <c r="H3157" s="12">
        <v>0.2</v>
      </c>
      <c r="I3157" s="21">
        <f t="shared" si="98"/>
        <v>89.800000000000011</v>
      </c>
      <c r="J3157" s="1">
        <f t="shared" si="99"/>
        <v>359.2</v>
      </c>
    </row>
    <row r="3158" spans="1:10" x14ac:dyDescent="0.25">
      <c r="A3158">
        <v>1093</v>
      </c>
      <c r="B3158">
        <v>1</v>
      </c>
      <c r="C3158">
        <v>326</v>
      </c>
      <c r="D3158">
        <v>45</v>
      </c>
      <c r="E3158">
        <v>1</v>
      </c>
      <c r="F3158">
        <v>2</v>
      </c>
      <c r="G3158">
        <v>869.99</v>
      </c>
      <c r="H3158" s="12">
        <v>7.0000000000000007E-2</v>
      </c>
      <c r="I3158" s="21">
        <f t="shared" si="98"/>
        <v>60.899300000000004</v>
      </c>
      <c r="J3158" s="1">
        <f t="shared" si="99"/>
        <v>1618.1813999999999</v>
      </c>
    </row>
    <row r="3159" spans="1:10" x14ac:dyDescent="0.25">
      <c r="A3159">
        <v>1093</v>
      </c>
      <c r="B3159">
        <v>2</v>
      </c>
      <c r="C3159">
        <v>326</v>
      </c>
      <c r="D3159">
        <v>17</v>
      </c>
      <c r="E3159">
        <v>1</v>
      </c>
      <c r="F3159">
        <v>2</v>
      </c>
      <c r="G3159">
        <v>429</v>
      </c>
      <c r="H3159" s="12">
        <v>0.1</v>
      </c>
      <c r="I3159" s="21">
        <f t="shared" si="98"/>
        <v>42.900000000000006</v>
      </c>
      <c r="J3159" s="1">
        <f t="shared" si="99"/>
        <v>772.2</v>
      </c>
    </row>
    <row r="3160" spans="1:10" x14ac:dyDescent="0.25">
      <c r="A3160">
        <v>1093</v>
      </c>
      <c r="B3160">
        <v>3</v>
      </c>
      <c r="C3160">
        <v>326</v>
      </c>
      <c r="D3160">
        <v>90</v>
      </c>
      <c r="E3160">
        <v>1</v>
      </c>
      <c r="F3160">
        <v>2</v>
      </c>
      <c r="G3160">
        <v>209.99</v>
      </c>
      <c r="H3160" s="12">
        <v>0.1</v>
      </c>
      <c r="I3160" s="21">
        <f t="shared" si="98"/>
        <v>20.999000000000002</v>
      </c>
      <c r="J3160" s="1">
        <f t="shared" si="99"/>
        <v>377.98200000000003</v>
      </c>
    </row>
    <row r="3161" spans="1:10" x14ac:dyDescent="0.25">
      <c r="A3161">
        <v>1094</v>
      </c>
      <c r="B3161">
        <v>1</v>
      </c>
      <c r="C3161">
        <v>828</v>
      </c>
      <c r="D3161">
        <v>71</v>
      </c>
      <c r="E3161">
        <v>2</v>
      </c>
      <c r="F3161">
        <v>1</v>
      </c>
      <c r="G3161">
        <v>416.99</v>
      </c>
      <c r="H3161" s="12">
        <v>0.1</v>
      </c>
      <c r="I3161" s="21">
        <f t="shared" si="98"/>
        <v>41.699000000000005</v>
      </c>
      <c r="J3161" s="1">
        <f t="shared" si="99"/>
        <v>375.291</v>
      </c>
    </row>
    <row r="3162" spans="1:10" x14ac:dyDescent="0.25">
      <c r="A3162">
        <v>1094</v>
      </c>
      <c r="B3162">
        <v>2</v>
      </c>
      <c r="C3162">
        <v>828</v>
      </c>
      <c r="D3162">
        <v>11</v>
      </c>
      <c r="E3162">
        <v>2</v>
      </c>
      <c r="F3162">
        <v>1</v>
      </c>
      <c r="G3162">
        <v>1680.99</v>
      </c>
      <c r="H3162" s="12">
        <v>0.1</v>
      </c>
      <c r="I3162" s="21">
        <f t="shared" si="98"/>
        <v>168.09900000000002</v>
      </c>
      <c r="J3162" s="1">
        <f t="shared" si="99"/>
        <v>1512.8910000000001</v>
      </c>
    </row>
    <row r="3163" spans="1:10" x14ac:dyDescent="0.25">
      <c r="A3163">
        <v>1094</v>
      </c>
      <c r="B3163">
        <v>3</v>
      </c>
      <c r="C3163">
        <v>828</v>
      </c>
      <c r="D3163">
        <v>24</v>
      </c>
      <c r="E3163">
        <v>2</v>
      </c>
      <c r="F3163">
        <v>1</v>
      </c>
      <c r="G3163">
        <v>549.99</v>
      </c>
      <c r="H3163" s="12">
        <v>0.1</v>
      </c>
      <c r="I3163" s="21">
        <f t="shared" si="98"/>
        <v>54.999000000000002</v>
      </c>
      <c r="J3163" s="1">
        <f t="shared" si="99"/>
        <v>494.99099999999999</v>
      </c>
    </row>
    <row r="3164" spans="1:10" x14ac:dyDescent="0.25">
      <c r="A3164">
        <v>1094</v>
      </c>
      <c r="B3164">
        <v>4</v>
      </c>
      <c r="C3164">
        <v>828</v>
      </c>
      <c r="D3164">
        <v>107</v>
      </c>
      <c r="E3164">
        <v>2</v>
      </c>
      <c r="F3164">
        <v>1</v>
      </c>
      <c r="G3164">
        <v>416.99</v>
      </c>
      <c r="H3164" s="12">
        <v>0.2</v>
      </c>
      <c r="I3164" s="21">
        <f t="shared" si="98"/>
        <v>83.39800000000001</v>
      </c>
      <c r="J3164" s="1">
        <f t="shared" si="99"/>
        <v>333.59199999999998</v>
      </c>
    </row>
    <row r="3165" spans="1:10" x14ac:dyDescent="0.25">
      <c r="A3165">
        <v>1095</v>
      </c>
      <c r="B3165">
        <v>1</v>
      </c>
      <c r="C3165">
        <v>1382</v>
      </c>
      <c r="D3165">
        <v>78</v>
      </c>
      <c r="E3165">
        <v>3</v>
      </c>
      <c r="F3165">
        <v>2</v>
      </c>
      <c r="G3165">
        <v>647.99</v>
      </c>
      <c r="H3165" s="12">
        <v>0.05</v>
      </c>
      <c r="I3165" s="21">
        <f t="shared" si="98"/>
        <v>32.399500000000003</v>
      </c>
      <c r="J3165" s="1">
        <f t="shared" si="99"/>
        <v>1231.181</v>
      </c>
    </row>
    <row r="3166" spans="1:10" x14ac:dyDescent="0.25">
      <c r="A3166">
        <v>1095</v>
      </c>
      <c r="B3166">
        <v>2</v>
      </c>
      <c r="C3166">
        <v>1382</v>
      </c>
      <c r="D3166">
        <v>3</v>
      </c>
      <c r="E3166">
        <v>3</v>
      </c>
      <c r="F3166">
        <v>2</v>
      </c>
      <c r="G3166">
        <v>999.99</v>
      </c>
      <c r="H3166" s="12">
        <v>0.2</v>
      </c>
      <c r="I3166" s="21">
        <f t="shared" si="98"/>
        <v>199.99800000000002</v>
      </c>
      <c r="J3166" s="1">
        <f t="shared" si="99"/>
        <v>1599.9839999999999</v>
      </c>
    </row>
    <row r="3167" spans="1:10" x14ac:dyDescent="0.25">
      <c r="A3167">
        <v>1095</v>
      </c>
      <c r="B3167">
        <v>3</v>
      </c>
      <c r="C3167">
        <v>1382</v>
      </c>
      <c r="D3167">
        <v>15</v>
      </c>
      <c r="E3167">
        <v>3</v>
      </c>
      <c r="F3167">
        <v>2</v>
      </c>
      <c r="G3167">
        <v>529.99</v>
      </c>
      <c r="H3167" s="12">
        <v>0.1</v>
      </c>
      <c r="I3167" s="21">
        <f t="shared" si="98"/>
        <v>52.999000000000002</v>
      </c>
      <c r="J3167" s="1">
        <f t="shared" si="99"/>
        <v>953.98199999999997</v>
      </c>
    </row>
    <row r="3168" spans="1:10" x14ac:dyDescent="0.25">
      <c r="A3168">
        <v>1095</v>
      </c>
      <c r="B3168">
        <v>4</v>
      </c>
      <c r="C3168">
        <v>1382</v>
      </c>
      <c r="D3168">
        <v>31</v>
      </c>
      <c r="E3168">
        <v>3</v>
      </c>
      <c r="F3168">
        <v>1</v>
      </c>
      <c r="G3168">
        <v>1632.99</v>
      </c>
      <c r="H3168" s="12">
        <v>0.2</v>
      </c>
      <c r="I3168" s="21">
        <f t="shared" si="98"/>
        <v>326.59800000000001</v>
      </c>
      <c r="J3168" s="1">
        <f t="shared" si="99"/>
        <v>1306.3920000000001</v>
      </c>
    </row>
    <row r="3169" spans="1:10" x14ac:dyDescent="0.25">
      <c r="A3169">
        <v>1095</v>
      </c>
      <c r="B3169">
        <v>5</v>
      </c>
      <c r="C3169">
        <v>1382</v>
      </c>
      <c r="D3169">
        <v>50</v>
      </c>
      <c r="E3169">
        <v>3</v>
      </c>
      <c r="F3169">
        <v>2</v>
      </c>
      <c r="G3169">
        <v>5999.99</v>
      </c>
      <c r="H3169" s="12">
        <v>0.05</v>
      </c>
      <c r="I3169" s="21">
        <f t="shared" si="98"/>
        <v>299.99950000000001</v>
      </c>
      <c r="J3169" s="1">
        <f t="shared" si="99"/>
        <v>11399.981</v>
      </c>
    </row>
    <row r="3170" spans="1:10" x14ac:dyDescent="0.25">
      <c r="A3170">
        <v>1096</v>
      </c>
      <c r="B3170">
        <v>1</v>
      </c>
      <c r="C3170">
        <v>589</v>
      </c>
      <c r="D3170">
        <v>11</v>
      </c>
      <c r="E3170">
        <v>1</v>
      </c>
      <c r="F3170">
        <v>1</v>
      </c>
      <c r="G3170">
        <v>1680.99</v>
      </c>
      <c r="H3170" s="12">
        <v>0.1</v>
      </c>
      <c r="I3170" s="21">
        <f t="shared" si="98"/>
        <v>168.09900000000002</v>
      </c>
      <c r="J3170" s="1">
        <f t="shared" si="99"/>
        <v>1512.8910000000001</v>
      </c>
    </row>
    <row r="3171" spans="1:10" x14ac:dyDescent="0.25">
      <c r="A3171">
        <v>1097</v>
      </c>
      <c r="B3171">
        <v>1</v>
      </c>
      <c r="C3171">
        <v>1311</v>
      </c>
      <c r="D3171">
        <v>99</v>
      </c>
      <c r="E3171">
        <v>2</v>
      </c>
      <c r="F3171">
        <v>1</v>
      </c>
      <c r="G3171">
        <v>299.99</v>
      </c>
      <c r="H3171" s="12">
        <v>0.05</v>
      </c>
      <c r="I3171" s="21">
        <f t="shared" si="98"/>
        <v>14.999500000000001</v>
      </c>
      <c r="J3171" s="1">
        <f t="shared" si="99"/>
        <v>284.9905</v>
      </c>
    </row>
    <row r="3172" spans="1:10" x14ac:dyDescent="0.25">
      <c r="A3172">
        <v>1097</v>
      </c>
      <c r="B3172">
        <v>2</v>
      </c>
      <c r="C3172">
        <v>1311</v>
      </c>
      <c r="D3172">
        <v>106</v>
      </c>
      <c r="E3172">
        <v>2</v>
      </c>
      <c r="F3172">
        <v>2</v>
      </c>
      <c r="G3172">
        <v>449.99</v>
      </c>
      <c r="H3172" s="12">
        <v>7.0000000000000007E-2</v>
      </c>
      <c r="I3172" s="21">
        <f t="shared" si="98"/>
        <v>31.499300000000005</v>
      </c>
      <c r="J3172" s="1">
        <f t="shared" si="99"/>
        <v>836.98140000000001</v>
      </c>
    </row>
    <row r="3173" spans="1:10" x14ac:dyDescent="0.25">
      <c r="A3173">
        <v>1097</v>
      </c>
      <c r="B3173">
        <v>3</v>
      </c>
      <c r="C3173">
        <v>1311</v>
      </c>
      <c r="D3173">
        <v>98</v>
      </c>
      <c r="E3173">
        <v>2</v>
      </c>
      <c r="F3173">
        <v>2</v>
      </c>
      <c r="G3173">
        <v>489.99</v>
      </c>
      <c r="H3173" s="12">
        <v>7.0000000000000007E-2</v>
      </c>
      <c r="I3173" s="21">
        <f t="shared" si="98"/>
        <v>34.299300000000002</v>
      </c>
      <c r="J3173" s="1">
        <f t="shared" si="99"/>
        <v>911.38139999999999</v>
      </c>
    </row>
    <row r="3174" spans="1:10" x14ac:dyDescent="0.25">
      <c r="A3174">
        <v>1097</v>
      </c>
      <c r="B3174">
        <v>4</v>
      </c>
      <c r="C3174">
        <v>1311</v>
      </c>
      <c r="D3174">
        <v>19</v>
      </c>
      <c r="E3174">
        <v>2</v>
      </c>
      <c r="F3174">
        <v>1</v>
      </c>
      <c r="G3174">
        <v>449</v>
      </c>
      <c r="H3174" s="12">
        <v>0.2</v>
      </c>
      <c r="I3174" s="21">
        <f t="shared" si="98"/>
        <v>89.800000000000011</v>
      </c>
      <c r="J3174" s="1">
        <f t="shared" si="99"/>
        <v>359.2</v>
      </c>
    </row>
    <row r="3175" spans="1:10" x14ac:dyDescent="0.25">
      <c r="A3175">
        <v>1097</v>
      </c>
      <c r="B3175">
        <v>5</v>
      </c>
      <c r="C3175">
        <v>1311</v>
      </c>
      <c r="D3175">
        <v>35</v>
      </c>
      <c r="E3175">
        <v>2</v>
      </c>
      <c r="F3175">
        <v>2</v>
      </c>
      <c r="G3175">
        <v>832.99</v>
      </c>
      <c r="H3175" s="12">
        <v>0.05</v>
      </c>
      <c r="I3175" s="21">
        <f t="shared" si="98"/>
        <v>41.649500000000003</v>
      </c>
      <c r="J3175" s="1">
        <f t="shared" si="99"/>
        <v>1582.681</v>
      </c>
    </row>
    <row r="3176" spans="1:10" x14ac:dyDescent="0.25">
      <c r="A3176">
        <v>1098</v>
      </c>
      <c r="B3176">
        <v>1</v>
      </c>
      <c r="C3176">
        <v>752</v>
      </c>
      <c r="D3176">
        <v>88</v>
      </c>
      <c r="E3176">
        <v>1</v>
      </c>
      <c r="F3176">
        <v>1</v>
      </c>
      <c r="G3176">
        <v>189.99</v>
      </c>
      <c r="H3176" s="12">
        <v>0.1</v>
      </c>
      <c r="I3176" s="21">
        <f t="shared" si="98"/>
        <v>18.999000000000002</v>
      </c>
      <c r="J3176" s="1">
        <f t="shared" si="99"/>
        <v>170.99100000000001</v>
      </c>
    </row>
    <row r="3177" spans="1:10" x14ac:dyDescent="0.25">
      <c r="A3177">
        <v>1099</v>
      </c>
      <c r="B3177">
        <v>1</v>
      </c>
      <c r="C3177">
        <v>1128</v>
      </c>
      <c r="D3177">
        <v>64</v>
      </c>
      <c r="E3177">
        <v>2</v>
      </c>
      <c r="F3177">
        <v>1</v>
      </c>
      <c r="G3177">
        <v>489.99</v>
      </c>
      <c r="H3177" s="12">
        <v>0.1</v>
      </c>
      <c r="I3177" s="21">
        <f t="shared" si="98"/>
        <v>48.999000000000002</v>
      </c>
      <c r="J3177" s="1">
        <f t="shared" si="99"/>
        <v>440.99099999999999</v>
      </c>
    </row>
    <row r="3178" spans="1:10" x14ac:dyDescent="0.25">
      <c r="A3178">
        <v>1099</v>
      </c>
      <c r="B3178">
        <v>2</v>
      </c>
      <c r="C3178">
        <v>1128</v>
      </c>
      <c r="D3178">
        <v>13</v>
      </c>
      <c r="E3178">
        <v>2</v>
      </c>
      <c r="F3178">
        <v>2</v>
      </c>
      <c r="G3178">
        <v>269.99</v>
      </c>
      <c r="H3178" s="12">
        <v>0.05</v>
      </c>
      <c r="I3178" s="21">
        <f t="shared" si="98"/>
        <v>13.499500000000001</v>
      </c>
      <c r="J3178" s="1">
        <f t="shared" si="99"/>
        <v>512.98099999999999</v>
      </c>
    </row>
    <row r="3179" spans="1:10" x14ac:dyDescent="0.25">
      <c r="A3179">
        <v>1099</v>
      </c>
      <c r="B3179">
        <v>3</v>
      </c>
      <c r="C3179">
        <v>1128</v>
      </c>
      <c r="D3179">
        <v>46</v>
      </c>
      <c r="E3179">
        <v>2</v>
      </c>
      <c r="F3179">
        <v>1</v>
      </c>
      <c r="G3179">
        <v>1409.99</v>
      </c>
      <c r="H3179" s="12">
        <v>7.0000000000000007E-2</v>
      </c>
      <c r="I3179" s="21">
        <f t="shared" si="98"/>
        <v>98.699300000000008</v>
      </c>
      <c r="J3179" s="1">
        <f t="shared" si="99"/>
        <v>1311.2907</v>
      </c>
    </row>
    <row r="3180" spans="1:10" x14ac:dyDescent="0.25">
      <c r="A3180">
        <v>1099</v>
      </c>
      <c r="B3180">
        <v>4</v>
      </c>
      <c r="C3180">
        <v>1128</v>
      </c>
      <c r="D3180">
        <v>89</v>
      </c>
      <c r="E3180">
        <v>2</v>
      </c>
      <c r="F3180">
        <v>2</v>
      </c>
      <c r="G3180">
        <v>209.99</v>
      </c>
      <c r="H3180" s="12">
        <v>0.1</v>
      </c>
      <c r="I3180" s="21">
        <f t="shared" si="98"/>
        <v>20.999000000000002</v>
      </c>
      <c r="J3180" s="1">
        <f t="shared" si="99"/>
        <v>377.98200000000003</v>
      </c>
    </row>
    <row r="3181" spans="1:10" x14ac:dyDescent="0.25">
      <c r="A3181">
        <v>1100</v>
      </c>
      <c r="B3181">
        <v>1</v>
      </c>
      <c r="C3181">
        <v>1392</v>
      </c>
      <c r="D3181">
        <v>12</v>
      </c>
      <c r="E3181">
        <v>2</v>
      </c>
      <c r="F3181">
        <v>1</v>
      </c>
      <c r="G3181">
        <v>549.99</v>
      </c>
      <c r="H3181" s="12">
        <v>0.05</v>
      </c>
      <c r="I3181" s="21">
        <f t="shared" si="98"/>
        <v>27.499500000000001</v>
      </c>
      <c r="J3181" s="1">
        <f t="shared" si="99"/>
        <v>522.4905</v>
      </c>
    </row>
    <row r="3182" spans="1:10" x14ac:dyDescent="0.25">
      <c r="A3182">
        <v>1100</v>
      </c>
      <c r="B3182">
        <v>2</v>
      </c>
      <c r="C3182">
        <v>1392</v>
      </c>
      <c r="D3182">
        <v>9</v>
      </c>
      <c r="E3182">
        <v>2</v>
      </c>
      <c r="F3182">
        <v>2</v>
      </c>
      <c r="G3182">
        <v>2999.99</v>
      </c>
      <c r="H3182" s="12">
        <v>0.1</v>
      </c>
      <c r="I3182" s="21">
        <f t="shared" si="98"/>
        <v>299.99899999999997</v>
      </c>
      <c r="J3182" s="1">
        <f t="shared" si="99"/>
        <v>5399.982</v>
      </c>
    </row>
    <row r="3183" spans="1:10" x14ac:dyDescent="0.25">
      <c r="A3183">
        <v>1101</v>
      </c>
      <c r="B3183">
        <v>1</v>
      </c>
      <c r="C3183">
        <v>379</v>
      </c>
      <c r="D3183">
        <v>105</v>
      </c>
      <c r="E3183">
        <v>2</v>
      </c>
      <c r="F3183">
        <v>1</v>
      </c>
      <c r="G3183">
        <v>533.99</v>
      </c>
      <c r="H3183" s="12">
        <v>7.0000000000000007E-2</v>
      </c>
      <c r="I3183" s="21">
        <f t="shared" si="98"/>
        <v>37.379300000000008</v>
      </c>
      <c r="J3183" s="1">
        <f t="shared" si="99"/>
        <v>496.61070000000001</v>
      </c>
    </row>
    <row r="3184" spans="1:10" x14ac:dyDescent="0.25">
      <c r="A3184">
        <v>1101</v>
      </c>
      <c r="B3184">
        <v>2</v>
      </c>
      <c r="C3184">
        <v>379</v>
      </c>
      <c r="D3184">
        <v>51</v>
      </c>
      <c r="E3184">
        <v>2</v>
      </c>
      <c r="F3184">
        <v>1</v>
      </c>
      <c r="G3184">
        <v>6499.99</v>
      </c>
      <c r="H3184" s="12">
        <v>0.05</v>
      </c>
      <c r="I3184" s="21">
        <f t="shared" si="98"/>
        <v>324.99950000000001</v>
      </c>
      <c r="J3184" s="1">
        <f t="shared" si="99"/>
        <v>6174.9904999999999</v>
      </c>
    </row>
    <row r="3185" spans="1:10" x14ac:dyDescent="0.25">
      <c r="A3185">
        <v>1102</v>
      </c>
      <c r="B3185">
        <v>1</v>
      </c>
      <c r="C3185">
        <v>1317</v>
      </c>
      <c r="D3185">
        <v>91</v>
      </c>
      <c r="E3185">
        <v>2</v>
      </c>
      <c r="F3185">
        <v>1</v>
      </c>
      <c r="G3185">
        <v>349.99</v>
      </c>
      <c r="H3185" s="12">
        <v>7.0000000000000007E-2</v>
      </c>
      <c r="I3185" s="21">
        <f t="shared" si="98"/>
        <v>24.499300000000002</v>
      </c>
      <c r="J3185" s="1">
        <f t="shared" si="99"/>
        <v>325.4907</v>
      </c>
    </row>
    <row r="3186" spans="1:10" x14ac:dyDescent="0.25">
      <c r="A3186">
        <v>1103</v>
      </c>
      <c r="B3186">
        <v>1</v>
      </c>
      <c r="C3186">
        <v>1394</v>
      </c>
      <c r="D3186">
        <v>106</v>
      </c>
      <c r="E3186">
        <v>2</v>
      </c>
      <c r="F3186">
        <v>1</v>
      </c>
      <c r="G3186">
        <v>449.99</v>
      </c>
      <c r="H3186" s="12">
        <v>0.2</v>
      </c>
      <c r="I3186" s="21">
        <f t="shared" si="98"/>
        <v>89.998000000000005</v>
      </c>
      <c r="J3186" s="1">
        <f t="shared" si="99"/>
        <v>359.99200000000002</v>
      </c>
    </row>
    <row r="3187" spans="1:10" x14ac:dyDescent="0.25">
      <c r="A3187">
        <v>1103</v>
      </c>
      <c r="B3187">
        <v>2</v>
      </c>
      <c r="C3187">
        <v>1394</v>
      </c>
      <c r="D3187">
        <v>46</v>
      </c>
      <c r="E3187">
        <v>2</v>
      </c>
      <c r="F3187">
        <v>2</v>
      </c>
      <c r="G3187">
        <v>1409.99</v>
      </c>
      <c r="H3187" s="12">
        <v>0.2</v>
      </c>
      <c r="I3187" s="21">
        <f t="shared" si="98"/>
        <v>281.99799999999999</v>
      </c>
      <c r="J3187" s="1">
        <f t="shared" si="99"/>
        <v>2255.9839999999999</v>
      </c>
    </row>
    <row r="3188" spans="1:10" x14ac:dyDescent="0.25">
      <c r="A3188">
        <v>1104</v>
      </c>
      <c r="B3188">
        <v>1</v>
      </c>
      <c r="C3188">
        <v>268</v>
      </c>
      <c r="D3188">
        <v>17</v>
      </c>
      <c r="E3188">
        <v>2</v>
      </c>
      <c r="F3188">
        <v>1</v>
      </c>
      <c r="G3188">
        <v>429</v>
      </c>
      <c r="H3188" s="12">
        <v>0.1</v>
      </c>
      <c r="I3188" s="21">
        <f t="shared" si="98"/>
        <v>42.900000000000006</v>
      </c>
      <c r="J3188" s="1">
        <f t="shared" si="99"/>
        <v>386.1</v>
      </c>
    </row>
    <row r="3189" spans="1:10" x14ac:dyDescent="0.25">
      <c r="A3189">
        <v>1104</v>
      </c>
      <c r="B3189">
        <v>2</v>
      </c>
      <c r="C3189">
        <v>268</v>
      </c>
      <c r="D3189">
        <v>70</v>
      </c>
      <c r="E3189">
        <v>2</v>
      </c>
      <c r="F3189">
        <v>2</v>
      </c>
      <c r="G3189">
        <v>659.99</v>
      </c>
      <c r="H3189" s="12">
        <v>0.1</v>
      </c>
      <c r="I3189" s="21">
        <f t="shared" si="98"/>
        <v>65.999000000000009</v>
      </c>
      <c r="J3189" s="1">
        <f t="shared" si="99"/>
        <v>1187.982</v>
      </c>
    </row>
    <row r="3190" spans="1:10" x14ac:dyDescent="0.25">
      <c r="A3190">
        <v>1104</v>
      </c>
      <c r="B3190">
        <v>3</v>
      </c>
      <c r="C3190">
        <v>268</v>
      </c>
      <c r="D3190">
        <v>43</v>
      </c>
      <c r="E3190">
        <v>2</v>
      </c>
      <c r="F3190">
        <v>1</v>
      </c>
      <c r="G3190">
        <v>5299.99</v>
      </c>
      <c r="H3190" s="12">
        <v>7.0000000000000007E-2</v>
      </c>
      <c r="I3190" s="21">
        <f t="shared" si="98"/>
        <v>370.99930000000001</v>
      </c>
      <c r="J3190" s="1">
        <f t="shared" si="99"/>
        <v>4928.9906999999994</v>
      </c>
    </row>
    <row r="3191" spans="1:10" x14ac:dyDescent="0.25">
      <c r="A3191">
        <v>1104</v>
      </c>
      <c r="B3191">
        <v>4</v>
      </c>
      <c r="C3191">
        <v>268</v>
      </c>
      <c r="D3191">
        <v>80</v>
      </c>
      <c r="E3191">
        <v>2</v>
      </c>
      <c r="F3191">
        <v>1</v>
      </c>
      <c r="G3191">
        <v>761.99</v>
      </c>
      <c r="H3191" s="12">
        <v>7.0000000000000007E-2</v>
      </c>
      <c r="I3191" s="21">
        <f t="shared" si="98"/>
        <v>53.339300000000009</v>
      </c>
      <c r="J3191" s="1">
        <f t="shared" si="99"/>
        <v>708.65070000000003</v>
      </c>
    </row>
    <row r="3192" spans="1:10" x14ac:dyDescent="0.25">
      <c r="A3192">
        <v>1105</v>
      </c>
      <c r="B3192">
        <v>1</v>
      </c>
      <c r="C3192">
        <v>747</v>
      </c>
      <c r="D3192">
        <v>60</v>
      </c>
      <c r="E3192">
        <v>3</v>
      </c>
      <c r="F3192">
        <v>1</v>
      </c>
      <c r="G3192">
        <v>1559.99</v>
      </c>
      <c r="H3192" s="12">
        <v>0.05</v>
      </c>
      <c r="I3192" s="21">
        <f t="shared" si="98"/>
        <v>77.999500000000012</v>
      </c>
      <c r="J3192" s="1">
        <f t="shared" si="99"/>
        <v>1481.9904999999999</v>
      </c>
    </row>
    <row r="3193" spans="1:10" x14ac:dyDescent="0.25">
      <c r="A3193">
        <v>1105</v>
      </c>
      <c r="B3193">
        <v>2</v>
      </c>
      <c r="C3193">
        <v>747</v>
      </c>
      <c r="D3193">
        <v>56</v>
      </c>
      <c r="E3193">
        <v>3</v>
      </c>
      <c r="F3193">
        <v>2</v>
      </c>
      <c r="G3193">
        <v>5499.99</v>
      </c>
      <c r="H3193" s="12">
        <v>0.2</v>
      </c>
      <c r="I3193" s="21">
        <f t="shared" si="98"/>
        <v>1099.998</v>
      </c>
      <c r="J3193" s="1">
        <f t="shared" si="99"/>
        <v>8799.9840000000004</v>
      </c>
    </row>
    <row r="3194" spans="1:10" x14ac:dyDescent="0.25">
      <c r="A3194">
        <v>1105</v>
      </c>
      <c r="B3194">
        <v>3</v>
      </c>
      <c r="C3194">
        <v>747</v>
      </c>
      <c r="D3194">
        <v>35</v>
      </c>
      <c r="E3194">
        <v>3</v>
      </c>
      <c r="F3194">
        <v>2</v>
      </c>
      <c r="G3194">
        <v>832.99</v>
      </c>
      <c r="H3194" s="12">
        <v>7.0000000000000007E-2</v>
      </c>
      <c r="I3194" s="21">
        <f t="shared" si="98"/>
        <v>58.309300000000007</v>
      </c>
      <c r="J3194" s="1">
        <f t="shared" si="99"/>
        <v>1549.3614</v>
      </c>
    </row>
    <row r="3195" spans="1:10" x14ac:dyDescent="0.25">
      <c r="A3195">
        <v>1106</v>
      </c>
      <c r="B3195">
        <v>1</v>
      </c>
      <c r="C3195">
        <v>1009</v>
      </c>
      <c r="D3195">
        <v>96</v>
      </c>
      <c r="E3195">
        <v>2</v>
      </c>
      <c r="F3195">
        <v>1</v>
      </c>
      <c r="G3195">
        <v>349.99</v>
      </c>
      <c r="H3195" s="12">
        <v>0.1</v>
      </c>
      <c r="I3195" s="21">
        <f t="shared" si="98"/>
        <v>34.999000000000002</v>
      </c>
      <c r="J3195" s="1">
        <f t="shared" si="99"/>
        <v>314.99099999999999</v>
      </c>
    </row>
    <row r="3196" spans="1:10" x14ac:dyDescent="0.25">
      <c r="A3196">
        <v>1107</v>
      </c>
      <c r="B3196">
        <v>1</v>
      </c>
      <c r="C3196">
        <v>1424</v>
      </c>
      <c r="D3196">
        <v>43</v>
      </c>
      <c r="E3196">
        <v>2</v>
      </c>
      <c r="F3196">
        <v>1</v>
      </c>
      <c r="G3196">
        <v>5299.99</v>
      </c>
      <c r="H3196" s="12">
        <v>0.2</v>
      </c>
      <c r="I3196" s="21">
        <f t="shared" si="98"/>
        <v>1059.998</v>
      </c>
      <c r="J3196" s="1">
        <f t="shared" si="99"/>
        <v>4239.9920000000002</v>
      </c>
    </row>
    <row r="3197" spans="1:10" x14ac:dyDescent="0.25">
      <c r="A3197">
        <v>1107</v>
      </c>
      <c r="B3197">
        <v>2</v>
      </c>
      <c r="C3197">
        <v>1424</v>
      </c>
      <c r="D3197">
        <v>41</v>
      </c>
      <c r="E3197">
        <v>2</v>
      </c>
      <c r="F3197">
        <v>2</v>
      </c>
      <c r="G3197">
        <v>1469.99</v>
      </c>
      <c r="H3197" s="12">
        <v>0.2</v>
      </c>
      <c r="I3197" s="21">
        <f t="shared" si="98"/>
        <v>293.99799999999999</v>
      </c>
      <c r="J3197" s="1">
        <f t="shared" si="99"/>
        <v>2351.9839999999999</v>
      </c>
    </row>
    <row r="3198" spans="1:10" x14ac:dyDescent="0.25">
      <c r="A3198">
        <v>1108</v>
      </c>
      <c r="B3198">
        <v>1</v>
      </c>
      <c r="C3198">
        <v>735</v>
      </c>
      <c r="D3198">
        <v>45</v>
      </c>
      <c r="E3198">
        <v>1</v>
      </c>
      <c r="F3198">
        <v>2</v>
      </c>
      <c r="G3198">
        <v>869.99</v>
      </c>
      <c r="H3198" s="12">
        <v>0.05</v>
      </c>
      <c r="I3198" s="21">
        <f t="shared" si="98"/>
        <v>43.499500000000005</v>
      </c>
      <c r="J3198" s="1">
        <f t="shared" si="99"/>
        <v>1652.981</v>
      </c>
    </row>
    <row r="3199" spans="1:10" x14ac:dyDescent="0.25">
      <c r="A3199">
        <v>1108</v>
      </c>
      <c r="B3199">
        <v>2</v>
      </c>
      <c r="C3199">
        <v>735</v>
      </c>
      <c r="D3199">
        <v>100</v>
      </c>
      <c r="E3199">
        <v>1</v>
      </c>
      <c r="F3199">
        <v>1</v>
      </c>
      <c r="G3199">
        <v>489.99</v>
      </c>
      <c r="H3199" s="12">
        <v>7.0000000000000007E-2</v>
      </c>
      <c r="I3199" s="21">
        <f t="shared" si="98"/>
        <v>34.299300000000002</v>
      </c>
      <c r="J3199" s="1">
        <f t="shared" si="99"/>
        <v>455.69069999999999</v>
      </c>
    </row>
    <row r="3200" spans="1:10" x14ac:dyDescent="0.25">
      <c r="A3200">
        <v>1108</v>
      </c>
      <c r="B3200">
        <v>3</v>
      </c>
      <c r="C3200">
        <v>735</v>
      </c>
      <c r="D3200">
        <v>105</v>
      </c>
      <c r="E3200">
        <v>1</v>
      </c>
      <c r="F3200">
        <v>1</v>
      </c>
      <c r="G3200">
        <v>533.99</v>
      </c>
      <c r="H3200" s="12">
        <v>7.0000000000000007E-2</v>
      </c>
      <c r="I3200" s="21">
        <f t="shared" si="98"/>
        <v>37.379300000000008</v>
      </c>
      <c r="J3200" s="1">
        <f t="shared" si="99"/>
        <v>496.61070000000001</v>
      </c>
    </row>
    <row r="3201" spans="1:10" x14ac:dyDescent="0.25">
      <c r="A3201">
        <v>1109</v>
      </c>
      <c r="B3201">
        <v>1</v>
      </c>
      <c r="C3201">
        <v>23</v>
      </c>
      <c r="D3201">
        <v>72</v>
      </c>
      <c r="E3201">
        <v>2</v>
      </c>
      <c r="F3201">
        <v>2</v>
      </c>
      <c r="G3201">
        <v>619.99</v>
      </c>
      <c r="H3201" s="12">
        <v>0.1</v>
      </c>
      <c r="I3201" s="21">
        <f t="shared" si="98"/>
        <v>61.999000000000002</v>
      </c>
      <c r="J3201" s="1">
        <f t="shared" si="99"/>
        <v>1115.982</v>
      </c>
    </row>
    <row r="3202" spans="1:10" x14ac:dyDescent="0.25">
      <c r="A3202">
        <v>1110</v>
      </c>
      <c r="B3202">
        <v>1</v>
      </c>
      <c r="C3202">
        <v>912</v>
      </c>
      <c r="D3202">
        <v>56</v>
      </c>
      <c r="E3202">
        <v>2</v>
      </c>
      <c r="F3202">
        <v>1</v>
      </c>
      <c r="G3202">
        <v>5499.99</v>
      </c>
      <c r="H3202" s="12">
        <v>0.1</v>
      </c>
      <c r="I3202" s="21">
        <f t="shared" si="98"/>
        <v>549.99900000000002</v>
      </c>
      <c r="J3202" s="1">
        <f t="shared" si="99"/>
        <v>4949.991</v>
      </c>
    </row>
    <row r="3203" spans="1:10" x14ac:dyDescent="0.25">
      <c r="A3203">
        <v>1111</v>
      </c>
      <c r="B3203">
        <v>1</v>
      </c>
      <c r="C3203">
        <v>930</v>
      </c>
      <c r="D3203">
        <v>95</v>
      </c>
      <c r="E3203">
        <v>2</v>
      </c>
      <c r="F3203">
        <v>1</v>
      </c>
      <c r="G3203">
        <v>299.99</v>
      </c>
      <c r="H3203" s="12">
        <v>0.05</v>
      </c>
      <c r="I3203" s="21">
        <f t="shared" ref="I3203:I3266" si="100">G3203*H3203</f>
        <v>14.999500000000001</v>
      </c>
      <c r="J3203" s="1">
        <f t="shared" ref="J3203:J3266" si="101">(G3203-I3203)*F3203</f>
        <v>284.9905</v>
      </c>
    </row>
    <row r="3204" spans="1:10" x14ac:dyDescent="0.25">
      <c r="A3204">
        <v>1111</v>
      </c>
      <c r="B3204">
        <v>2</v>
      </c>
      <c r="C3204">
        <v>930</v>
      </c>
      <c r="D3204">
        <v>66</v>
      </c>
      <c r="E3204">
        <v>2</v>
      </c>
      <c r="F3204">
        <v>2</v>
      </c>
      <c r="G3204">
        <v>250.99</v>
      </c>
      <c r="H3204" s="12">
        <v>0.1</v>
      </c>
      <c r="I3204" s="21">
        <f t="shared" si="100"/>
        <v>25.099000000000004</v>
      </c>
      <c r="J3204" s="1">
        <f t="shared" si="101"/>
        <v>451.78200000000004</v>
      </c>
    </row>
    <row r="3205" spans="1:10" x14ac:dyDescent="0.25">
      <c r="A3205">
        <v>1111</v>
      </c>
      <c r="B3205">
        <v>3</v>
      </c>
      <c r="C3205">
        <v>930</v>
      </c>
      <c r="D3205">
        <v>14</v>
      </c>
      <c r="E3205">
        <v>2</v>
      </c>
      <c r="F3205">
        <v>1</v>
      </c>
      <c r="G3205">
        <v>269.99</v>
      </c>
      <c r="H3205" s="12">
        <v>0.2</v>
      </c>
      <c r="I3205" s="21">
        <f t="shared" si="100"/>
        <v>53.998000000000005</v>
      </c>
      <c r="J3205" s="1">
        <f t="shared" si="101"/>
        <v>215.99200000000002</v>
      </c>
    </row>
    <row r="3206" spans="1:10" x14ac:dyDescent="0.25">
      <c r="A3206">
        <v>1111</v>
      </c>
      <c r="B3206">
        <v>4</v>
      </c>
      <c r="C3206">
        <v>930</v>
      </c>
      <c r="D3206">
        <v>24</v>
      </c>
      <c r="E3206">
        <v>2</v>
      </c>
      <c r="F3206">
        <v>1</v>
      </c>
      <c r="G3206">
        <v>549.99</v>
      </c>
      <c r="H3206" s="12">
        <v>7.0000000000000007E-2</v>
      </c>
      <c r="I3206" s="21">
        <f t="shared" si="100"/>
        <v>38.499300000000005</v>
      </c>
      <c r="J3206" s="1">
        <f t="shared" si="101"/>
        <v>511.4907</v>
      </c>
    </row>
    <row r="3207" spans="1:10" x14ac:dyDescent="0.25">
      <c r="A3207">
        <v>1112</v>
      </c>
      <c r="B3207">
        <v>1</v>
      </c>
      <c r="C3207">
        <v>798</v>
      </c>
      <c r="D3207">
        <v>71</v>
      </c>
      <c r="E3207">
        <v>2</v>
      </c>
      <c r="F3207">
        <v>2</v>
      </c>
      <c r="G3207">
        <v>416.99</v>
      </c>
      <c r="H3207" s="12">
        <v>0.05</v>
      </c>
      <c r="I3207" s="21">
        <f t="shared" si="100"/>
        <v>20.849500000000003</v>
      </c>
      <c r="J3207" s="1">
        <f t="shared" si="101"/>
        <v>792.28100000000006</v>
      </c>
    </row>
    <row r="3208" spans="1:10" x14ac:dyDescent="0.25">
      <c r="A3208">
        <v>1112</v>
      </c>
      <c r="B3208">
        <v>2</v>
      </c>
      <c r="C3208">
        <v>798</v>
      </c>
      <c r="D3208">
        <v>42</v>
      </c>
      <c r="E3208">
        <v>2</v>
      </c>
      <c r="F3208">
        <v>1</v>
      </c>
      <c r="G3208">
        <v>2299.9899999999998</v>
      </c>
      <c r="H3208" s="12">
        <v>7.0000000000000007E-2</v>
      </c>
      <c r="I3208" s="21">
        <f t="shared" si="100"/>
        <v>160.99930000000001</v>
      </c>
      <c r="J3208" s="1">
        <f t="shared" si="101"/>
        <v>2138.9906999999998</v>
      </c>
    </row>
    <row r="3209" spans="1:10" x14ac:dyDescent="0.25">
      <c r="A3209">
        <v>1112</v>
      </c>
      <c r="B3209">
        <v>3</v>
      </c>
      <c r="C3209">
        <v>798</v>
      </c>
      <c r="D3209">
        <v>5</v>
      </c>
      <c r="E3209">
        <v>2</v>
      </c>
      <c r="F3209">
        <v>2</v>
      </c>
      <c r="G3209">
        <v>1320.99</v>
      </c>
      <c r="H3209" s="12">
        <v>0.1</v>
      </c>
      <c r="I3209" s="21">
        <f t="shared" si="100"/>
        <v>132.09900000000002</v>
      </c>
      <c r="J3209" s="1">
        <f t="shared" si="101"/>
        <v>2377.7820000000002</v>
      </c>
    </row>
    <row r="3210" spans="1:10" x14ac:dyDescent="0.25">
      <c r="A3210">
        <v>1112</v>
      </c>
      <c r="B3210">
        <v>4</v>
      </c>
      <c r="C3210">
        <v>798</v>
      </c>
      <c r="D3210">
        <v>87</v>
      </c>
      <c r="E3210">
        <v>2</v>
      </c>
      <c r="F3210">
        <v>2</v>
      </c>
      <c r="G3210">
        <v>189.99</v>
      </c>
      <c r="H3210" s="12">
        <v>7.0000000000000007E-2</v>
      </c>
      <c r="I3210" s="21">
        <f t="shared" si="100"/>
        <v>13.299300000000002</v>
      </c>
      <c r="J3210" s="1">
        <f t="shared" si="101"/>
        <v>353.38139999999999</v>
      </c>
    </row>
    <row r="3211" spans="1:10" x14ac:dyDescent="0.25">
      <c r="A3211">
        <v>1112</v>
      </c>
      <c r="B3211">
        <v>5</v>
      </c>
      <c r="C3211">
        <v>798</v>
      </c>
      <c r="D3211">
        <v>9</v>
      </c>
      <c r="E3211">
        <v>2</v>
      </c>
      <c r="F3211">
        <v>2</v>
      </c>
      <c r="G3211">
        <v>2999.99</v>
      </c>
      <c r="H3211" s="12">
        <v>0.1</v>
      </c>
      <c r="I3211" s="21">
        <f t="shared" si="100"/>
        <v>299.99899999999997</v>
      </c>
      <c r="J3211" s="1">
        <f t="shared" si="101"/>
        <v>5399.982</v>
      </c>
    </row>
    <row r="3212" spans="1:10" x14ac:dyDescent="0.25">
      <c r="A3212">
        <v>1113</v>
      </c>
      <c r="B3212">
        <v>1</v>
      </c>
      <c r="C3212">
        <v>388</v>
      </c>
      <c r="D3212">
        <v>106</v>
      </c>
      <c r="E3212">
        <v>2</v>
      </c>
      <c r="F3212">
        <v>1</v>
      </c>
      <c r="G3212">
        <v>449.99</v>
      </c>
      <c r="H3212" s="12">
        <v>7.0000000000000007E-2</v>
      </c>
      <c r="I3212" s="21">
        <f t="shared" si="100"/>
        <v>31.499300000000005</v>
      </c>
      <c r="J3212" s="1">
        <f t="shared" si="101"/>
        <v>418.4907</v>
      </c>
    </row>
    <row r="3213" spans="1:10" x14ac:dyDescent="0.25">
      <c r="A3213">
        <v>1114</v>
      </c>
      <c r="B3213">
        <v>1</v>
      </c>
      <c r="C3213">
        <v>1036</v>
      </c>
      <c r="D3213">
        <v>52</v>
      </c>
      <c r="E3213">
        <v>2</v>
      </c>
      <c r="F3213">
        <v>1</v>
      </c>
      <c r="G3213">
        <v>875.99</v>
      </c>
      <c r="H3213" s="12">
        <v>0.2</v>
      </c>
      <c r="I3213" s="21">
        <f t="shared" si="100"/>
        <v>175.19800000000001</v>
      </c>
      <c r="J3213" s="1">
        <f t="shared" si="101"/>
        <v>700.79200000000003</v>
      </c>
    </row>
    <row r="3214" spans="1:10" x14ac:dyDescent="0.25">
      <c r="A3214">
        <v>1115</v>
      </c>
      <c r="B3214">
        <v>1</v>
      </c>
      <c r="C3214">
        <v>1100</v>
      </c>
      <c r="D3214">
        <v>97</v>
      </c>
      <c r="E3214">
        <v>2</v>
      </c>
      <c r="F3214">
        <v>2</v>
      </c>
      <c r="G3214">
        <v>349.99</v>
      </c>
      <c r="H3214" s="12">
        <v>0.2</v>
      </c>
      <c r="I3214" s="21">
        <f t="shared" si="100"/>
        <v>69.998000000000005</v>
      </c>
      <c r="J3214" s="1">
        <f t="shared" si="101"/>
        <v>559.98400000000004</v>
      </c>
    </row>
    <row r="3215" spans="1:10" x14ac:dyDescent="0.25">
      <c r="A3215">
        <v>1115</v>
      </c>
      <c r="B3215">
        <v>2</v>
      </c>
      <c r="C3215">
        <v>1100</v>
      </c>
      <c r="D3215">
        <v>50</v>
      </c>
      <c r="E3215">
        <v>2</v>
      </c>
      <c r="F3215">
        <v>2</v>
      </c>
      <c r="G3215">
        <v>5999.99</v>
      </c>
      <c r="H3215" s="12">
        <v>7.0000000000000007E-2</v>
      </c>
      <c r="I3215" s="21">
        <f t="shared" si="100"/>
        <v>419.99930000000001</v>
      </c>
      <c r="J3215" s="1">
        <f t="shared" si="101"/>
        <v>11159.981399999999</v>
      </c>
    </row>
    <row r="3216" spans="1:10" x14ac:dyDescent="0.25">
      <c r="A3216">
        <v>1115</v>
      </c>
      <c r="B3216">
        <v>3</v>
      </c>
      <c r="C3216">
        <v>1100</v>
      </c>
      <c r="D3216">
        <v>91</v>
      </c>
      <c r="E3216">
        <v>2</v>
      </c>
      <c r="F3216">
        <v>2</v>
      </c>
      <c r="G3216">
        <v>349.99</v>
      </c>
      <c r="H3216" s="12">
        <v>7.0000000000000007E-2</v>
      </c>
      <c r="I3216" s="21">
        <f t="shared" si="100"/>
        <v>24.499300000000002</v>
      </c>
      <c r="J3216" s="1">
        <f t="shared" si="101"/>
        <v>650.98140000000001</v>
      </c>
    </row>
    <row r="3217" spans="1:10" x14ac:dyDescent="0.25">
      <c r="A3217">
        <v>1115</v>
      </c>
      <c r="B3217">
        <v>4</v>
      </c>
      <c r="C3217">
        <v>1100</v>
      </c>
      <c r="D3217">
        <v>49</v>
      </c>
      <c r="E3217">
        <v>2</v>
      </c>
      <c r="F3217">
        <v>2</v>
      </c>
      <c r="G3217">
        <v>3499.99</v>
      </c>
      <c r="H3217" s="12">
        <v>0.1</v>
      </c>
      <c r="I3217" s="21">
        <f t="shared" si="100"/>
        <v>349.99900000000002</v>
      </c>
      <c r="J3217" s="1">
        <f t="shared" si="101"/>
        <v>6299.982</v>
      </c>
    </row>
    <row r="3218" spans="1:10" x14ac:dyDescent="0.25">
      <c r="A3218">
        <v>1116</v>
      </c>
      <c r="B3218">
        <v>1</v>
      </c>
      <c r="C3218">
        <v>52</v>
      </c>
      <c r="D3218">
        <v>11</v>
      </c>
      <c r="E3218">
        <v>2</v>
      </c>
      <c r="F3218">
        <v>2</v>
      </c>
      <c r="G3218">
        <v>1680.99</v>
      </c>
      <c r="H3218" s="12">
        <v>7.0000000000000007E-2</v>
      </c>
      <c r="I3218" s="21">
        <f t="shared" si="100"/>
        <v>117.66930000000001</v>
      </c>
      <c r="J3218" s="1">
        <f t="shared" si="101"/>
        <v>3126.6414</v>
      </c>
    </row>
    <row r="3219" spans="1:10" x14ac:dyDescent="0.25">
      <c r="A3219">
        <v>1117</v>
      </c>
      <c r="B3219">
        <v>1</v>
      </c>
      <c r="C3219">
        <v>334</v>
      </c>
      <c r="D3219">
        <v>37</v>
      </c>
      <c r="E3219">
        <v>2</v>
      </c>
      <c r="F3219">
        <v>2</v>
      </c>
      <c r="G3219">
        <v>379.99</v>
      </c>
      <c r="H3219" s="12">
        <v>0.1</v>
      </c>
      <c r="I3219" s="21">
        <f t="shared" si="100"/>
        <v>37.999000000000002</v>
      </c>
      <c r="J3219" s="1">
        <f t="shared" si="101"/>
        <v>683.98199999999997</v>
      </c>
    </row>
    <row r="3220" spans="1:10" x14ac:dyDescent="0.25">
      <c r="A3220">
        <v>1117</v>
      </c>
      <c r="B3220">
        <v>2</v>
      </c>
      <c r="C3220">
        <v>334</v>
      </c>
      <c r="D3220">
        <v>91</v>
      </c>
      <c r="E3220">
        <v>2</v>
      </c>
      <c r="F3220">
        <v>1</v>
      </c>
      <c r="G3220">
        <v>349.99</v>
      </c>
      <c r="H3220" s="12">
        <v>0.2</v>
      </c>
      <c r="I3220" s="21">
        <f t="shared" si="100"/>
        <v>69.998000000000005</v>
      </c>
      <c r="J3220" s="1">
        <f t="shared" si="101"/>
        <v>279.99200000000002</v>
      </c>
    </row>
    <row r="3221" spans="1:10" x14ac:dyDescent="0.25">
      <c r="A3221">
        <v>1117</v>
      </c>
      <c r="B3221">
        <v>3</v>
      </c>
      <c r="C3221">
        <v>334</v>
      </c>
      <c r="D3221">
        <v>51</v>
      </c>
      <c r="E3221">
        <v>2</v>
      </c>
      <c r="F3221">
        <v>2</v>
      </c>
      <c r="G3221">
        <v>6499.99</v>
      </c>
      <c r="H3221" s="12">
        <v>0.1</v>
      </c>
      <c r="I3221" s="21">
        <f t="shared" si="100"/>
        <v>649.99900000000002</v>
      </c>
      <c r="J3221" s="1">
        <f t="shared" si="101"/>
        <v>11699.982</v>
      </c>
    </row>
    <row r="3222" spans="1:10" x14ac:dyDescent="0.25">
      <c r="A3222">
        <v>1118</v>
      </c>
      <c r="B3222">
        <v>1</v>
      </c>
      <c r="C3222">
        <v>1023</v>
      </c>
      <c r="D3222">
        <v>55</v>
      </c>
      <c r="E3222">
        <v>2</v>
      </c>
      <c r="F3222">
        <v>2</v>
      </c>
      <c r="G3222">
        <v>2699.99</v>
      </c>
      <c r="H3222" s="12">
        <v>0.2</v>
      </c>
      <c r="I3222" s="21">
        <f t="shared" si="100"/>
        <v>539.99799999999993</v>
      </c>
      <c r="J3222" s="1">
        <f t="shared" si="101"/>
        <v>4319.9839999999995</v>
      </c>
    </row>
    <row r="3223" spans="1:10" x14ac:dyDescent="0.25">
      <c r="A3223">
        <v>1118</v>
      </c>
      <c r="B3223">
        <v>2</v>
      </c>
      <c r="C3223">
        <v>1023</v>
      </c>
      <c r="D3223">
        <v>50</v>
      </c>
      <c r="E3223">
        <v>2</v>
      </c>
      <c r="F3223">
        <v>1</v>
      </c>
      <c r="G3223">
        <v>5999.99</v>
      </c>
      <c r="H3223" s="12">
        <v>7.0000000000000007E-2</v>
      </c>
      <c r="I3223" s="21">
        <f t="shared" si="100"/>
        <v>419.99930000000001</v>
      </c>
      <c r="J3223" s="1">
        <f t="shared" si="101"/>
        <v>5579.9906999999994</v>
      </c>
    </row>
    <row r="3224" spans="1:10" x14ac:dyDescent="0.25">
      <c r="A3224">
        <v>1118</v>
      </c>
      <c r="B3224">
        <v>3</v>
      </c>
      <c r="C3224">
        <v>1023</v>
      </c>
      <c r="D3224">
        <v>29</v>
      </c>
      <c r="E3224">
        <v>2</v>
      </c>
      <c r="F3224">
        <v>1</v>
      </c>
      <c r="G3224">
        <v>999.99</v>
      </c>
      <c r="H3224" s="12">
        <v>0.05</v>
      </c>
      <c r="I3224" s="21">
        <f t="shared" si="100"/>
        <v>49.999500000000005</v>
      </c>
      <c r="J3224" s="1">
        <f t="shared" si="101"/>
        <v>949.9905</v>
      </c>
    </row>
    <row r="3225" spans="1:10" x14ac:dyDescent="0.25">
      <c r="A3225">
        <v>1118</v>
      </c>
      <c r="B3225">
        <v>4</v>
      </c>
      <c r="C3225">
        <v>1023</v>
      </c>
      <c r="D3225">
        <v>47</v>
      </c>
      <c r="E3225">
        <v>2</v>
      </c>
      <c r="F3225">
        <v>2</v>
      </c>
      <c r="G3225">
        <v>5299.99</v>
      </c>
      <c r="H3225" s="12">
        <v>0.2</v>
      </c>
      <c r="I3225" s="21">
        <f t="shared" si="100"/>
        <v>1059.998</v>
      </c>
      <c r="J3225" s="1">
        <f t="shared" si="101"/>
        <v>8479.9840000000004</v>
      </c>
    </row>
    <row r="3226" spans="1:10" x14ac:dyDescent="0.25">
      <c r="A3226">
        <v>1119</v>
      </c>
      <c r="B3226">
        <v>1</v>
      </c>
      <c r="C3226">
        <v>749</v>
      </c>
      <c r="D3226">
        <v>93</v>
      </c>
      <c r="E3226">
        <v>1</v>
      </c>
      <c r="F3226">
        <v>2</v>
      </c>
      <c r="G3226">
        <v>209.99</v>
      </c>
      <c r="H3226" s="12">
        <v>0.1</v>
      </c>
      <c r="I3226" s="21">
        <f t="shared" si="100"/>
        <v>20.999000000000002</v>
      </c>
      <c r="J3226" s="1">
        <f t="shared" si="101"/>
        <v>377.98200000000003</v>
      </c>
    </row>
    <row r="3227" spans="1:10" x14ac:dyDescent="0.25">
      <c r="A3227">
        <v>1119</v>
      </c>
      <c r="B3227">
        <v>2</v>
      </c>
      <c r="C3227">
        <v>749</v>
      </c>
      <c r="D3227">
        <v>55</v>
      </c>
      <c r="E3227">
        <v>1</v>
      </c>
      <c r="F3227">
        <v>2</v>
      </c>
      <c r="G3227">
        <v>2699.99</v>
      </c>
      <c r="H3227" s="12">
        <v>0.05</v>
      </c>
      <c r="I3227" s="21">
        <f t="shared" si="100"/>
        <v>134.99949999999998</v>
      </c>
      <c r="J3227" s="1">
        <f t="shared" si="101"/>
        <v>5129.9809999999998</v>
      </c>
    </row>
    <row r="3228" spans="1:10" x14ac:dyDescent="0.25">
      <c r="A3228">
        <v>1119</v>
      </c>
      <c r="B3228">
        <v>3</v>
      </c>
      <c r="C3228">
        <v>749</v>
      </c>
      <c r="D3228">
        <v>104</v>
      </c>
      <c r="E3228">
        <v>1</v>
      </c>
      <c r="F3228">
        <v>1</v>
      </c>
      <c r="G3228">
        <v>481.99</v>
      </c>
      <c r="H3228" s="12">
        <v>0.2</v>
      </c>
      <c r="I3228" s="21">
        <f t="shared" si="100"/>
        <v>96.39800000000001</v>
      </c>
      <c r="J3228" s="1">
        <f t="shared" si="101"/>
        <v>385.59199999999998</v>
      </c>
    </row>
    <row r="3229" spans="1:10" x14ac:dyDescent="0.25">
      <c r="A3229">
        <v>1120</v>
      </c>
      <c r="B3229">
        <v>1</v>
      </c>
      <c r="C3229">
        <v>1269</v>
      </c>
      <c r="D3229">
        <v>92</v>
      </c>
      <c r="E3229">
        <v>2</v>
      </c>
      <c r="F3229">
        <v>2</v>
      </c>
      <c r="G3229">
        <v>209.99</v>
      </c>
      <c r="H3229" s="12">
        <v>7.0000000000000007E-2</v>
      </c>
      <c r="I3229" s="21">
        <f t="shared" si="100"/>
        <v>14.699300000000003</v>
      </c>
      <c r="J3229" s="1">
        <f t="shared" si="101"/>
        <v>390.58140000000003</v>
      </c>
    </row>
    <row r="3230" spans="1:10" x14ac:dyDescent="0.25">
      <c r="A3230">
        <v>1120</v>
      </c>
      <c r="B3230">
        <v>2</v>
      </c>
      <c r="C3230">
        <v>1269</v>
      </c>
      <c r="D3230">
        <v>31</v>
      </c>
      <c r="E3230">
        <v>2</v>
      </c>
      <c r="F3230">
        <v>1</v>
      </c>
      <c r="G3230">
        <v>1632.99</v>
      </c>
      <c r="H3230" s="12">
        <v>7.0000000000000007E-2</v>
      </c>
      <c r="I3230" s="21">
        <f t="shared" si="100"/>
        <v>114.30930000000001</v>
      </c>
      <c r="J3230" s="1">
        <f t="shared" si="101"/>
        <v>1518.6806999999999</v>
      </c>
    </row>
    <row r="3231" spans="1:10" x14ac:dyDescent="0.25">
      <c r="A3231">
        <v>1120</v>
      </c>
      <c r="B3231">
        <v>3</v>
      </c>
      <c r="C3231">
        <v>1269</v>
      </c>
      <c r="D3231">
        <v>30</v>
      </c>
      <c r="E3231">
        <v>2</v>
      </c>
      <c r="F3231">
        <v>2</v>
      </c>
      <c r="G3231">
        <v>999.99</v>
      </c>
      <c r="H3231" s="12">
        <v>0.05</v>
      </c>
      <c r="I3231" s="21">
        <f t="shared" si="100"/>
        <v>49.999500000000005</v>
      </c>
      <c r="J3231" s="1">
        <f t="shared" si="101"/>
        <v>1899.981</v>
      </c>
    </row>
    <row r="3232" spans="1:10" x14ac:dyDescent="0.25">
      <c r="A3232">
        <v>1120</v>
      </c>
      <c r="B3232">
        <v>4</v>
      </c>
      <c r="C3232">
        <v>1269</v>
      </c>
      <c r="D3232">
        <v>93</v>
      </c>
      <c r="E3232">
        <v>2</v>
      </c>
      <c r="F3232">
        <v>1</v>
      </c>
      <c r="G3232">
        <v>209.99</v>
      </c>
      <c r="H3232" s="12">
        <v>7.0000000000000007E-2</v>
      </c>
      <c r="I3232" s="21">
        <f t="shared" si="100"/>
        <v>14.699300000000003</v>
      </c>
      <c r="J3232" s="1">
        <f t="shared" si="101"/>
        <v>195.29070000000002</v>
      </c>
    </row>
    <row r="3233" spans="1:10" x14ac:dyDescent="0.25">
      <c r="A3233">
        <v>1120</v>
      </c>
      <c r="B3233">
        <v>5</v>
      </c>
      <c r="C3233">
        <v>1269</v>
      </c>
      <c r="D3233">
        <v>94</v>
      </c>
      <c r="E3233">
        <v>2</v>
      </c>
      <c r="F3233">
        <v>1</v>
      </c>
      <c r="G3233">
        <v>249.99</v>
      </c>
      <c r="H3233" s="12">
        <v>0.2</v>
      </c>
      <c r="I3233" s="21">
        <f t="shared" si="100"/>
        <v>49.998000000000005</v>
      </c>
      <c r="J3233" s="1">
        <f t="shared" si="101"/>
        <v>199.99200000000002</v>
      </c>
    </row>
    <row r="3234" spans="1:10" x14ac:dyDescent="0.25">
      <c r="A3234">
        <v>1121</v>
      </c>
      <c r="B3234">
        <v>1</v>
      </c>
      <c r="C3234">
        <v>143</v>
      </c>
      <c r="D3234">
        <v>11</v>
      </c>
      <c r="E3234">
        <v>2</v>
      </c>
      <c r="F3234">
        <v>2</v>
      </c>
      <c r="G3234">
        <v>1680.99</v>
      </c>
      <c r="H3234" s="12">
        <v>0.1</v>
      </c>
      <c r="I3234" s="21">
        <f t="shared" si="100"/>
        <v>168.09900000000002</v>
      </c>
      <c r="J3234" s="1">
        <f t="shared" si="101"/>
        <v>3025.7820000000002</v>
      </c>
    </row>
    <row r="3235" spans="1:10" x14ac:dyDescent="0.25">
      <c r="A3235">
        <v>1121</v>
      </c>
      <c r="B3235">
        <v>2</v>
      </c>
      <c r="C3235">
        <v>143</v>
      </c>
      <c r="D3235">
        <v>110</v>
      </c>
      <c r="E3235">
        <v>2</v>
      </c>
      <c r="F3235">
        <v>2</v>
      </c>
      <c r="G3235">
        <v>470.99</v>
      </c>
      <c r="H3235" s="12">
        <v>0.05</v>
      </c>
      <c r="I3235" s="21">
        <f t="shared" si="100"/>
        <v>23.549500000000002</v>
      </c>
      <c r="J3235" s="1">
        <f t="shared" si="101"/>
        <v>894.88099999999997</v>
      </c>
    </row>
    <row r="3236" spans="1:10" x14ac:dyDescent="0.25">
      <c r="A3236">
        <v>1122</v>
      </c>
      <c r="B3236">
        <v>1</v>
      </c>
      <c r="C3236">
        <v>1132</v>
      </c>
      <c r="D3236">
        <v>9</v>
      </c>
      <c r="E3236">
        <v>2</v>
      </c>
      <c r="F3236">
        <v>2</v>
      </c>
      <c r="G3236">
        <v>2999.99</v>
      </c>
      <c r="H3236" s="12">
        <v>7.0000000000000007E-2</v>
      </c>
      <c r="I3236" s="21">
        <f t="shared" si="100"/>
        <v>209.99930000000001</v>
      </c>
      <c r="J3236" s="1">
        <f t="shared" si="101"/>
        <v>5579.9813999999997</v>
      </c>
    </row>
    <row r="3237" spans="1:10" x14ac:dyDescent="0.25">
      <c r="A3237">
        <v>1122</v>
      </c>
      <c r="B3237">
        <v>2</v>
      </c>
      <c r="C3237">
        <v>1132</v>
      </c>
      <c r="D3237">
        <v>53</v>
      </c>
      <c r="E3237">
        <v>2</v>
      </c>
      <c r="F3237">
        <v>1</v>
      </c>
      <c r="G3237">
        <v>749.99</v>
      </c>
      <c r="H3237" s="12">
        <v>0.1</v>
      </c>
      <c r="I3237" s="21">
        <f t="shared" si="100"/>
        <v>74.999000000000009</v>
      </c>
      <c r="J3237" s="1">
        <f t="shared" si="101"/>
        <v>674.99099999999999</v>
      </c>
    </row>
    <row r="3238" spans="1:10" x14ac:dyDescent="0.25">
      <c r="A3238">
        <v>1122</v>
      </c>
      <c r="B3238">
        <v>3</v>
      </c>
      <c r="C3238">
        <v>1132</v>
      </c>
      <c r="D3238">
        <v>49</v>
      </c>
      <c r="E3238">
        <v>2</v>
      </c>
      <c r="F3238">
        <v>2</v>
      </c>
      <c r="G3238">
        <v>3499.99</v>
      </c>
      <c r="H3238" s="12">
        <v>0.2</v>
      </c>
      <c r="I3238" s="21">
        <f t="shared" si="100"/>
        <v>699.99800000000005</v>
      </c>
      <c r="J3238" s="1">
        <f t="shared" si="101"/>
        <v>5599.9839999999995</v>
      </c>
    </row>
    <row r="3239" spans="1:10" x14ac:dyDescent="0.25">
      <c r="A3239">
        <v>1122</v>
      </c>
      <c r="B3239">
        <v>4</v>
      </c>
      <c r="C3239">
        <v>1132</v>
      </c>
      <c r="D3239">
        <v>41</v>
      </c>
      <c r="E3239">
        <v>2</v>
      </c>
      <c r="F3239">
        <v>2</v>
      </c>
      <c r="G3239">
        <v>1469.99</v>
      </c>
      <c r="H3239" s="12">
        <v>0.05</v>
      </c>
      <c r="I3239" s="21">
        <f t="shared" si="100"/>
        <v>73.499499999999998</v>
      </c>
      <c r="J3239" s="1">
        <f t="shared" si="101"/>
        <v>2792.9810000000002</v>
      </c>
    </row>
    <row r="3240" spans="1:10" x14ac:dyDescent="0.25">
      <c r="A3240">
        <v>1122</v>
      </c>
      <c r="B3240">
        <v>5</v>
      </c>
      <c r="C3240">
        <v>1132</v>
      </c>
      <c r="D3240">
        <v>72</v>
      </c>
      <c r="E3240">
        <v>2</v>
      </c>
      <c r="F3240">
        <v>1</v>
      </c>
      <c r="G3240">
        <v>619.99</v>
      </c>
      <c r="H3240" s="12">
        <v>0.1</v>
      </c>
      <c r="I3240" s="21">
        <f t="shared" si="100"/>
        <v>61.999000000000002</v>
      </c>
      <c r="J3240" s="1">
        <f t="shared" si="101"/>
        <v>557.99099999999999</v>
      </c>
    </row>
    <row r="3241" spans="1:10" x14ac:dyDescent="0.25">
      <c r="A3241">
        <v>1123</v>
      </c>
      <c r="B3241">
        <v>1</v>
      </c>
      <c r="C3241">
        <v>598</v>
      </c>
      <c r="D3241">
        <v>65</v>
      </c>
      <c r="E3241">
        <v>2</v>
      </c>
      <c r="F3241">
        <v>2</v>
      </c>
      <c r="G3241">
        <v>346.99</v>
      </c>
      <c r="H3241" s="12">
        <v>7.0000000000000007E-2</v>
      </c>
      <c r="I3241" s="21">
        <f t="shared" si="100"/>
        <v>24.289300000000004</v>
      </c>
      <c r="J3241" s="1">
        <f t="shared" si="101"/>
        <v>645.40139999999997</v>
      </c>
    </row>
    <row r="3242" spans="1:10" x14ac:dyDescent="0.25">
      <c r="A3242">
        <v>1123</v>
      </c>
      <c r="B3242">
        <v>2</v>
      </c>
      <c r="C3242">
        <v>598</v>
      </c>
      <c r="D3242">
        <v>61</v>
      </c>
      <c r="E3242">
        <v>2</v>
      </c>
      <c r="F3242">
        <v>2</v>
      </c>
      <c r="G3242">
        <v>4999.99</v>
      </c>
      <c r="H3242" s="12">
        <v>0.1</v>
      </c>
      <c r="I3242" s="21">
        <f t="shared" si="100"/>
        <v>499.99900000000002</v>
      </c>
      <c r="J3242" s="1">
        <f t="shared" si="101"/>
        <v>8999.982</v>
      </c>
    </row>
    <row r="3243" spans="1:10" x14ac:dyDescent="0.25">
      <c r="A3243">
        <v>1124</v>
      </c>
      <c r="B3243">
        <v>1</v>
      </c>
      <c r="C3243">
        <v>275</v>
      </c>
      <c r="D3243">
        <v>7</v>
      </c>
      <c r="E3243">
        <v>3</v>
      </c>
      <c r="F3243">
        <v>2</v>
      </c>
      <c r="G3243">
        <v>3999.99</v>
      </c>
      <c r="H3243" s="12">
        <v>0.1</v>
      </c>
      <c r="I3243" s="21">
        <f t="shared" si="100"/>
        <v>399.99900000000002</v>
      </c>
      <c r="J3243" s="1">
        <f t="shared" si="101"/>
        <v>7199.982</v>
      </c>
    </row>
    <row r="3244" spans="1:10" x14ac:dyDescent="0.25">
      <c r="A3244">
        <v>1124</v>
      </c>
      <c r="B3244">
        <v>2</v>
      </c>
      <c r="C3244">
        <v>275</v>
      </c>
      <c r="D3244">
        <v>6</v>
      </c>
      <c r="E3244">
        <v>3</v>
      </c>
      <c r="F3244">
        <v>1</v>
      </c>
      <c r="G3244">
        <v>469.99</v>
      </c>
      <c r="H3244" s="12">
        <v>0.1</v>
      </c>
      <c r="I3244" s="21">
        <f t="shared" si="100"/>
        <v>46.999000000000002</v>
      </c>
      <c r="J3244" s="1">
        <f t="shared" si="101"/>
        <v>422.99099999999999</v>
      </c>
    </row>
    <row r="3245" spans="1:10" x14ac:dyDescent="0.25">
      <c r="A3245">
        <v>1124</v>
      </c>
      <c r="B3245">
        <v>3</v>
      </c>
      <c r="C3245">
        <v>275</v>
      </c>
      <c r="D3245">
        <v>109</v>
      </c>
      <c r="E3245">
        <v>3</v>
      </c>
      <c r="F3245">
        <v>2</v>
      </c>
      <c r="G3245">
        <v>416.99</v>
      </c>
      <c r="H3245" s="12">
        <v>7.0000000000000007E-2</v>
      </c>
      <c r="I3245" s="21">
        <f t="shared" si="100"/>
        <v>29.189300000000003</v>
      </c>
      <c r="J3245" s="1">
        <f t="shared" si="101"/>
        <v>775.60140000000001</v>
      </c>
    </row>
    <row r="3246" spans="1:10" x14ac:dyDescent="0.25">
      <c r="A3246">
        <v>1124</v>
      </c>
      <c r="B3246">
        <v>4</v>
      </c>
      <c r="C3246">
        <v>275</v>
      </c>
      <c r="D3246">
        <v>45</v>
      </c>
      <c r="E3246">
        <v>3</v>
      </c>
      <c r="F3246">
        <v>2</v>
      </c>
      <c r="G3246">
        <v>869.99</v>
      </c>
      <c r="H3246" s="12">
        <v>0.05</v>
      </c>
      <c r="I3246" s="21">
        <f t="shared" si="100"/>
        <v>43.499500000000005</v>
      </c>
      <c r="J3246" s="1">
        <f t="shared" si="101"/>
        <v>1652.981</v>
      </c>
    </row>
    <row r="3247" spans="1:10" x14ac:dyDescent="0.25">
      <c r="A3247">
        <v>1124</v>
      </c>
      <c r="B3247">
        <v>5</v>
      </c>
      <c r="C3247">
        <v>275</v>
      </c>
      <c r="D3247">
        <v>2</v>
      </c>
      <c r="E3247">
        <v>3</v>
      </c>
      <c r="F3247">
        <v>2</v>
      </c>
      <c r="G3247">
        <v>749.99</v>
      </c>
      <c r="H3247" s="12">
        <v>0.05</v>
      </c>
      <c r="I3247" s="21">
        <f t="shared" si="100"/>
        <v>37.499500000000005</v>
      </c>
      <c r="J3247" s="1">
        <f t="shared" si="101"/>
        <v>1424.981</v>
      </c>
    </row>
    <row r="3248" spans="1:10" x14ac:dyDescent="0.25">
      <c r="A3248">
        <v>1125</v>
      </c>
      <c r="B3248">
        <v>1</v>
      </c>
      <c r="C3248">
        <v>945</v>
      </c>
      <c r="D3248">
        <v>16</v>
      </c>
      <c r="E3248">
        <v>2</v>
      </c>
      <c r="F3248">
        <v>2</v>
      </c>
      <c r="G3248">
        <v>599.99</v>
      </c>
      <c r="H3248" s="12">
        <v>0.05</v>
      </c>
      <c r="I3248" s="21">
        <f t="shared" si="100"/>
        <v>29.999500000000001</v>
      </c>
      <c r="J3248" s="1">
        <f t="shared" si="101"/>
        <v>1139.981</v>
      </c>
    </row>
    <row r="3249" spans="1:10" x14ac:dyDescent="0.25">
      <c r="A3249">
        <v>1125</v>
      </c>
      <c r="B3249">
        <v>2</v>
      </c>
      <c r="C3249">
        <v>945</v>
      </c>
      <c r="D3249">
        <v>21</v>
      </c>
      <c r="E3249">
        <v>2</v>
      </c>
      <c r="F3249">
        <v>1</v>
      </c>
      <c r="G3249">
        <v>269.99</v>
      </c>
      <c r="H3249" s="12">
        <v>0.1</v>
      </c>
      <c r="I3249" s="21">
        <f t="shared" si="100"/>
        <v>26.999000000000002</v>
      </c>
      <c r="J3249" s="1">
        <f t="shared" si="101"/>
        <v>242.99100000000001</v>
      </c>
    </row>
    <row r="3250" spans="1:10" x14ac:dyDescent="0.25">
      <c r="A3250">
        <v>1125</v>
      </c>
      <c r="B3250">
        <v>3</v>
      </c>
      <c r="C3250">
        <v>945</v>
      </c>
      <c r="D3250">
        <v>81</v>
      </c>
      <c r="E3250">
        <v>2</v>
      </c>
      <c r="F3250">
        <v>2</v>
      </c>
      <c r="G3250">
        <v>1099.99</v>
      </c>
      <c r="H3250" s="12">
        <v>7.0000000000000007E-2</v>
      </c>
      <c r="I3250" s="21">
        <f t="shared" si="100"/>
        <v>76.999300000000005</v>
      </c>
      <c r="J3250" s="1">
        <f t="shared" si="101"/>
        <v>2045.9814000000001</v>
      </c>
    </row>
    <row r="3251" spans="1:10" x14ac:dyDescent="0.25">
      <c r="A3251">
        <v>1125</v>
      </c>
      <c r="B3251">
        <v>4</v>
      </c>
      <c r="C3251">
        <v>945</v>
      </c>
      <c r="D3251">
        <v>24</v>
      </c>
      <c r="E3251">
        <v>2</v>
      </c>
      <c r="F3251">
        <v>1</v>
      </c>
      <c r="G3251">
        <v>549.99</v>
      </c>
      <c r="H3251" s="12">
        <v>7.0000000000000007E-2</v>
      </c>
      <c r="I3251" s="21">
        <f t="shared" si="100"/>
        <v>38.499300000000005</v>
      </c>
      <c r="J3251" s="1">
        <f t="shared" si="101"/>
        <v>511.4907</v>
      </c>
    </row>
    <row r="3252" spans="1:10" x14ac:dyDescent="0.25">
      <c r="A3252">
        <v>1125</v>
      </c>
      <c r="B3252">
        <v>5</v>
      </c>
      <c r="C3252">
        <v>945</v>
      </c>
      <c r="D3252">
        <v>32</v>
      </c>
      <c r="E3252">
        <v>2</v>
      </c>
      <c r="F3252">
        <v>2</v>
      </c>
      <c r="G3252">
        <v>469.99</v>
      </c>
      <c r="H3252" s="12">
        <v>7.0000000000000007E-2</v>
      </c>
      <c r="I3252" s="21">
        <f t="shared" si="100"/>
        <v>32.899300000000004</v>
      </c>
      <c r="J3252" s="1">
        <f t="shared" si="101"/>
        <v>874.18140000000005</v>
      </c>
    </row>
    <row r="3253" spans="1:10" x14ac:dyDescent="0.25">
      <c r="A3253">
        <v>1126</v>
      </c>
      <c r="B3253">
        <v>1</v>
      </c>
      <c r="C3253">
        <v>1213</v>
      </c>
      <c r="D3253">
        <v>33</v>
      </c>
      <c r="E3253">
        <v>3</v>
      </c>
      <c r="F3253">
        <v>2</v>
      </c>
      <c r="G3253">
        <v>469.99</v>
      </c>
      <c r="H3253" s="12">
        <v>0.1</v>
      </c>
      <c r="I3253" s="21">
        <f t="shared" si="100"/>
        <v>46.999000000000002</v>
      </c>
      <c r="J3253" s="1">
        <f t="shared" si="101"/>
        <v>845.98199999999997</v>
      </c>
    </row>
    <row r="3254" spans="1:10" x14ac:dyDescent="0.25">
      <c r="A3254">
        <v>1126</v>
      </c>
      <c r="B3254">
        <v>2</v>
      </c>
      <c r="C3254">
        <v>1213</v>
      </c>
      <c r="D3254">
        <v>58</v>
      </c>
      <c r="E3254">
        <v>3</v>
      </c>
      <c r="F3254">
        <v>1</v>
      </c>
      <c r="G3254">
        <v>4999.99</v>
      </c>
      <c r="H3254" s="12">
        <v>0.2</v>
      </c>
      <c r="I3254" s="21">
        <f t="shared" si="100"/>
        <v>999.99800000000005</v>
      </c>
      <c r="J3254" s="1">
        <f t="shared" si="101"/>
        <v>3999.9919999999997</v>
      </c>
    </row>
    <row r="3255" spans="1:10" x14ac:dyDescent="0.25">
      <c r="A3255">
        <v>1126</v>
      </c>
      <c r="B3255">
        <v>3</v>
      </c>
      <c r="C3255">
        <v>1213</v>
      </c>
      <c r="D3255">
        <v>89</v>
      </c>
      <c r="E3255">
        <v>3</v>
      </c>
      <c r="F3255">
        <v>2</v>
      </c>
      <c r="G3255">
        <v>209.99</v>
      </c>
      <c r="H3255" s="12">
        <v>0.05</v>
      </c>
      <c r="I3255" s="21">
        <f t="shared" si="100"/>
        <v>10.499500000000001</v>
      </c>
      <c r="J3255" s="1">
        <f t="shared" si="101"/>
        <v>398.98099999999999</v>
      </c>
    </row>
    <row r="3256" spans="1:10" x14ac:dyDescent="0.25">
      <c r="A3256">
        <v>1127</v>
      </c>
      <c r="B3256">
        <v>1</v>
      </c>
      <c r="C3256">
        <v>494</v>
      </c>
      <c r="D3256">
        <v>23</v>
      </c>
      <c r="E3256">
        <v>2</v>
      </c>
      <c r="F3256">
        <v>2</v>
      </c>
      <c r="G3256">
        <v>299.99</v>
      </c>
      <c r="H3256" s="12">
        <v>0.1</v>
      </c>
      <c r="I3256" s="21">
        <f t="shared" si="100"/>
        <v>29.999000000000002</v>
      </c>
      <c r="J3256" s="1">
        <f t="shared" si="101"/>
        <v>539.98199999999997</v>
      </c>
    </row>
    <row r="3257" spans="1:10" x14ac:dyDescent="0.25">
      <c r="A3257">
        <v>1127</v>
      </c>
      <c r="B3257">
        <v>2</v>
      </c>
      <c r="C3257">
        <v>494</v>
      </c>
      <c r="D3257">
        <v>96</v>
      </c>
      <c r="E3257">
        <v>2</v>
      </c>
      <c r="F3257">
        <v>2</v>
      </c>
      <c r="G3257">
        <v>349.99</v>
      </c>
      <c r="H3257" s="12">
        <v>7.0000000000000007E-2</v>
      </c>
      <c r="I3257" s="21">
        <f t="shared" si="100"/>
        <v>24.499300000000002</v>
      </c>
      <c r="J3257" s="1">
        <f t="shared" si="101"/>
        <v>650.98140000000001</v>
      </c>
    </row>
    <row r="3258" spans="1:10" x14ac:dyDescent="0.25">
      <c r="A3258">
        <v>1127</v>
      </c>
      <c r="B3258">
        <v>3</v>
      </c>
      <c r="C3258">
        <v>494</v>
      </c>
      <c r="D3258">
        <v>37</v>
      </c>
      <c r="E3258">
        <v>2</v>
      </c>
      <c r="F3258">
        <v>1</v>
      </c>
      <c r="G3258">
        <v>379.99</v>
      </c>
      <c r="H3258" s="12">
        <v>0.2</v>
      </c>
      <c r="I3258" s="21">
        <f t="shared" si="100"/>
        <v>75.998000000000005</v>
      </c>
      <c r="J3258" s="1">
        <f t="shared" si="101"/>
        <v>303.99200000000002</v>
      </c>
    </row>
    <row r="3259" spans="1:10" x14ac:dyDescent="0.25">
      <c r="A3259">
        <v>1128</v>
      </c>
      <c r="B3259">
        <v>1</v>
      </c>
      <c r="C3259">
        <v>936</v>
      </c>
      <c r="D3259">
        <v>44</v>
      </c>
      <c r="E3259">
        <v>2</v>
      </c>
      <c r="F3259">
        <v>1</v>
      </c>
      <c r="G3259">
        <v>539.99</v>
      </c>
      <c r="H3259" s="12">
        <v>0.05</v>
      </c>
      <c r="I3259" s="21">
        <f t="shared" si="100"/>
        <v>26.999500000000001</v>
      </c>
      <c r="J3259" s="1">
        <f t="shared" si="101"/>
        <v>512.9905</v>
      </c>
    </row>
    <row r="3260" spans="1:10" x14ac:dyDescent="0.25">
      <c r="A3260">
        <v>1128</v>
      </c>
      <c r="B3260">
        <v>2</v>
      </c>
      <c r="C3260">
        <v>936</v>
      </c>
      <c r="D3260">
        <v>10</v>
      </c>
      <c r="E3260">
        <v>2</v>
      </c>
      <c r="F3260">
        <v>1</v>
      </c>
      <c r="G3260">
        <v>1549</v>
      </c>
      <c r="H3260" s="12">
        <v>0.2</v>
      </c>
      <c r="I3260" s="21">
        <f t="shared" si="100"/>
        <v>309.8</v>
      </c>
      <c r="J3260" s="1">
        <f t="shared" si="101"/>
        <v>1239.2</v>
      </c>
    </row>
    <row r="3261" spans="1:10" x14ac:dyDescent="0.25">
      <c r="A3261">
        <v>1128</v>
      </c>
      <c r="B3261">
        <v>3</v>
      </c>
      <c r="C3261">
        <v>936</v>
      </c>
      <c r="D3261">
        <v>65</v>
      </c>
      <c r="E3261">
        <v>2</v>
      </c>
      <c r="F3261">
        <v>2</v>
      </c>
      <c r="G3261">
        <v>346.99</v>
      </c>
      <c r="H3261" s="12">
        <v>0.05</v>
      </c>
      <c r="I3261" s="21">
        <f t="shared" si="100"/>
        <v>17.349500000000003</v>
      </c>
      <c r="J3261" s="1">
        <f t="shared" si="101"/>
        <v>659.28100000000006</v>
      </c>
    </row>
    <row r="3262" spans="1:10" x14ac:dyDescent="0.25">
      <c r="A3262">
        <v>1129</v>
      </c>
      <c r="B3262">
        <v>1</v>
      </c>
      <c r="C3262">
        <v>663</v>
      </c>
      <c r="D3262">
        <v>71</v>
      </c>
      <c r="E3262">
        <v>2</v>
      </c>
      <c r="F3262">
        <v>2</v>
      </c>
      <c r="G3262">
        <v>416.99</v>
      </c>
      <c r="H3262" s="12">
        <v>0.2</v>
      </c>
      <c r="I3262" s="21">
        <f t="shared" si="100"/>
        <v>83.39800000000001</v>
      </c>
      <c r="J3262" s="1">
        <f t="shared" si="101"/>
        <v>667.18399999999997</v>
      </c>
    </row>
    <row r="3263" spans="1:10" x14ac:dyDescent="0.25">
      <c r="A3263">
        <v>1129</v>
      </c>
      <c r="B3263">
        <v>2</v>
      </c>
      <c r="C3263">
        <v>663</v>
      </c>
      <c r="D3263">
        <v>56</v>
      </c>
      <c r="E3263">
        <v>2</v>
      </c>
      <c r="F3263">
        <v>1</v>
      </c>
      <c r="G3263">
        <v>5499.99</v>
      </c>
      <c r="H3263" s="12">
        <v>0.2</v>
      </c>
      <c r="I3263" s="21">
        <f t="shared" si="100"/>
        <v>1099.998</v>
      </c>
      <c r="J3263" s="1">
        <f t="shared" si="101"/>
        <v>4399.9920000000002</v>
      </c>
    </row>
    <row r="3264" spans="1:10" x14ac:dyDescent="0.25">
      <c r="A3264">
        <v>1129</v>
      </c>
      <c r="B3264">
        <v>3</v>
      </c>
      <c r="C3264">
        <v>663</v>
      </c>
      <c r="D3264">
        <v>61</v>
      </c>
      <c r="E3264">
        <v>2</v>
      </c>
      <c r="F3264">
        <v>2</v>
      </c>
      <c r="G3264">
        <v>4999.99</v>
      </c>
      <c r="H3264" s="12">
        <v>0.05</v>
      </c>
      <c r="I3264" s="21">
        <f t="shared" si="100"/>
        <v>249.99950000000001</v>
      </c>
      <c r="J3264" s="1">
        <f t="shared" si="101"/>
        <v>9499.9809999999998</v>
      </c>
    </row>
    <row r="3265" spans="1:10" x14ac:dyDescent="0.25">
      <c r="A3265">
        <v>1130</v>
      </c>
      <c r="B3265">
        <v>1</v>
      </c>
      <c r="C3265">
        <v>69</v>
      </c>
      <c r="D3265">
        <v>54</v>
      </c>
      <c r="E3265">
        <v>1</v>
      </c>
      <c r="F3265">
        <v>2</v>
      </c>
      <c r="G3265">
        <v>3199.99</v>
      </c>
      <c r="H3265" s="12">
        <v>0.2</v>
      </c>
      <c r="I3265" s="21">
        <f t="shared" si="100"/>
        <v>639.99800000000005</v>
      </c>
      <c r="J3265" s="1">
        <f t="shared" si="101"/>
        <v>5119.9839999999995</v>
      </c>
    </row>
    <row r="3266" spans="1:10" x14ac:dyDescent="0.25">
      <c r="A3266">
        <v>1131</v>
      </c>
      <c r="B3266">
        <v>1</v>
      </c>
      <c r="C3266">
        <v>1178</v>
      </c>
      <c r="D3266">
        <v>60</v>
      </c>
      <c r="E3266">
        <v>1</v>
      </c>
      <c r="F3266">
        <v>2</v>
      </c>
      <c r="G3266">
        <v>1559.99</v>
      </c>
      <c r="H3266" s="12">
        <v>7.0000000000000007E-2</v>
      </c>
      <c r="I3266" s="21">
        <f t="shared" si="100"/>
        <v>109.19930000000001</v>
      </c>
      <c r="J3266" s="1">
        <f t="shared" si="101"/>
        <v>2901.5814</v>
      </c>
    </row>
    <row r="3267" spans="1:10" x14ac:dyDescent="0.25">
      <c r="A3267">
        <v>1131</v>
      </c>
      <c r="B3267">
        <v>2</v>
      </c>
      <c r="C3267">
        <v>1178</v>
      </c>
      <c r="D3267">
        <v>103</v>
      </c>
      <c r="E3267">
        <v>1</v>
      </c>
      <c r="F3267">
        <v>2</v>
      </c>
      <c r="G3267">
        <v>551.99</v>
      </c>
      <c r="H3267" s="12">
        <v>0.05</v>
      </c>
      <c r="I3267" s="21">
        <f t="shared" ref="I3267:I3330" si="102">G3267*H3267</f>
        <v>27.599500000000003</v>
      </c>
      <c r="J3267" s="1">
        <f t="shared" ref="J3267:J3330" si="103">(G3267-I3267)*F3267</f>
        <v>1048.7809999999999</v>
      </c>
    </row>
    <row r="3268" spans="1:10" x14ac:dyDescent="0.25">
      <c r="A3268">
        <v>1132</v>
      </c>
      <c r="B3268">
        <v>1</v>
      </c>
      <c r="C3268">
        <v>351</v>
      </c>
      <c r="D3268">
        <v>43</v>
      </c>
      <c r="E3268">
        <v>2</v>
      </c>
      <c r="F3268">
        <v>1</v>
      </c>
      <c r="G3268">
        <v>5299.99</v>
      </c>
      <c r="H3268" s="12">
        <v>0.05</v>
      </c>
      <c r="I3268" s="21">
        <f t="shared" si="102"/>
        <v>264.99950000000001</v>
      </c>
      <c r="J3268" s="1">
        <f t="shared" si="103"/>
        <v>5034.9904999999999</v>
      </c>
    </row>
    <row r="3269" spans="1:10" x14ac:dyDescent="0.25">
      <c r="A3269">
        <v>1132</v>
      </c>
      <c r="B3269">
        <v>2</v>
      </c>
      <c r="C3269">
        <v>351</v>
      </c>
      <c r="D3269">
        <v>10</v>
      </c>
      <c r="E3269">
        <v>2</v>
      </c>
      <c r="F3269">
        <v>1</v>
      </c>
      <c r="G3269">
        <v>1549</v>
      </c>
      <c r="H3269" s="12">
        <v>0.1</v>
      </c>
      <c r="I3269" s="21">
        <f t="shared" si="102"/>
        <v>154.9</v>
      </c>
      <c r="J3269" s="1">
        <f t="shared" si="103"/>
        <v>1394.1</v>
      </c>
    </row>
    <row r="3270" spans="1:10" x14ac:dyDescent="0.25">
      <c r="A3270">
        <v>1132</v>
      </c>
      <c r="B3270">
        <v>3</v>
      </c>
      <c r="C3270">
        <v>351</v>
      </c>
      <c r="D3270">
        <v>36</v>
      </c>
      <c r="E3270">
        <v>2</v>
      </c>
      <c r="F3270">
        <v>2</v>
      </c>
      <c r="G3270">
        <v>832.99</v>
      </c>
      <c r="H3270" s="12">
        <v>0.1</v>
      </c>
      <c r="I3270" s="21">
        <f t="shared" si="102"/>
        <v>83.299000000000007</v>
      </c>
      <c r="J3270" s="1">
        <f t="shared" si="103"/>
        <v>1499.3820000000001</v>
      </c>
    </row>
    <row r="3271" spans="1:10" x14ac:dyDescent="0.25">
      <c r="A3271">
        <v>1132</v>
      </c>
      <c r="B3271">
        <v>4</v>
      </c>
      <c r="C3271">
        <v>351</v>
      </c>
      <c r="D3271">
        <v>16</v>
      </c>
      <c r="E3271">
        <v>2</v>
      </c>
      <c r="F3271">
        <v>1</v>
      </c>
      <c r="G3271">
        <v>599.99</v>
      </c>
      <c r="H3271" s="12">
        <v>0.05</v>
      </c>
      <c r="I3271" s="21">
        <f t="shared" si="102"/>
        <v>29.999500000000001</v>
      </c>
      <c r="J3271" s="1">
        <f t="shared" si="103"/>
        <v>569.9905</v>
      </c>
    </row>
    <row r="3272" spans="1:10" x14ac:dyDescent="0.25">
      <c r="A3272">
        <v>1133</v>
      </c>
      <c r="B3272">
        <v>1</v>
      </c>
      <c r="C3272">
        <v>517</v>
      </c>
      <c r="D3272">
        <v>4</v>
      </c>
      <c r="E3272">
        <v>2</v>
      </c>
      <c r="F3272">
        <v>2</v>
      </c>
      <c r="G3272">
        <v>2899.99</v>
      </c>
      <c r="H3272" s="12">
        <v>0.05</v>
      </c>
      <c r="I3272" s="21">
        <f t="shared" si="102"/>
        <v>144.99949999999998</v>
      </c>
      <c r="J3272" s="1">
        <f t="shared" si="103"/>
        <v>5509.9809999999998</v>
      </c>
    </row>
    <row r="3273" spans="1:10" x14ac:dyDescent="0.25">
      <c r="A3273">
        <v>1133</v>
      </c>
      <c r="B3273">
        <v>2</v>
      </c>
      <c r="C3273">
        <v>517</v>
      </c>
      <c r="D3273">
        <v>17</v>
      </c>
      <c r="E3273">
        <v>2</v>
      </c>
      <c r="F3273">
        <v>1</v>
      </c>
      <c r="G3273">
        <v>429</v>
      </c>
      <c r="H3273" s="12">
        <v>7.0000000000000007E-2</v>
      </c>
      <c r="I3273" s="21">
        <f t="shared" si="102"/>
        <v>30.03</v>
      </c>
      <c r="J3273" s="1">
        <f t="shared" si="103"/>
        <v>398.97</v>
      </c>
    </row>
    <row r="3274" spans="1:10" x14ac:dyDescent="0.25">
      <c r="A3274">
        <v>1133</v>
      </c>
      <c r="B3274">
        <v>3</v>
      </c>
      <c r="C3274">
        <v>517</v>
      </c>
      <c r="D3274">
        <v>90</v>
      </c>
      <c r="E3274">
        <v>2</v>
      </c>
      <c r="F3274">
        <v>2</v>
      </c>
      <c r="G3274">
        <v>209.99</v>
      </c>
      <c r="H3274" s="12">
        <v>0.2</v>
      </c>
      <c r="I3274" s="21">
        <f t="shared" si="102"/>
        <v>41.998000000000005</v>
      </c>
      <c r="J3274" s="1">
        <f t="shared" si="103"/>
        <v>335.98400000000004</v>
      </c>
    </row>
    <row r="3275" spans="1:10" x14ac:dyDescent="0.25">
      <c r="A3275">
        <v>1133</v>
      </c>
      <c r="B3275">
        <v>4</v>
      </c>
      <c r="C3275">
        <v>517</v>
      </c>
      <c r="D3275">
        <v>62</v>
      </c>
      <c r="E3275">
        <v>2</v>
      </c>
      <c r="F3275">
        <v>1</v>
      </c>
      <c r="G3275">
        <v>3499.99</v>
      </c>
      <c r="H3275" s="12">
        <v>0.2</v>
      </c>
      <c r="I3275" s="21">
        <f t="shared" si="102"/>
        <v>699.99800000000005</v>
      </c>
      <c r="J3275" s="1">
        <f t="shared" si="103"/>
        <v>2799.9919999999997</v>
      </c>
    </row>
    <row r="3276" spans="1:10" x14ac:dyDescent="0.25">
      <c r="A3276">
        <v>1134</v>
      </c>
      <c r="B3276">
        <v>1</v>
      </c>
      <c r="C3276">
        <v>978</v>
      </c>
      <c r="D3276">
        <v>97</v>
      </c>
      <c r="E3276">
        <v>2</v>
      </c>
      <c r="F3276">
        <v>1</v>
      </c>
      <c r="G3276">
        <v>349.99</v>
      </c>
      <c r="H3276" s="12">
        <v>0.1</v>
      </c>
      <c r="I3276" s="21">
        <f t="shared" si="102"/>
        <v>34.999000000000002</v>
      </c>
      <c r="J3276" s="1">
        <f t="shared" si="103"/>
        <v>314.99099999999999</v>
      </c>
    </row>
    <row r="3277" spans="1:10" x14ac:dyDescent="0.25">
      <c r="A3277">
        <v>1134</v>
      </c>
      <c r="B3277">
        <v>2</v>
      </c>
      <c r="C3277">
        <v>978</v>
      </c>
      <c r="D3277">
        <v>36</v>
      </c>
      <c r="E3277">
        <v>2</v>
      </c>
      <c r="F3277">
        <v>1</v>
      </c>
      <c r="G3277">
        <v>832.99</v>
      </c>
      <c r="H3277" s="12">
        <v>0.1</v>
      </c>
      <c r="I3277" s="21">
        <f t="shared" si="102"/>
        <v>83.299000000000007</v>
      </c>
      <c r="J3277" s="1">
        <f t="shared" si="103"/>
        <v>749.69100000000003</v>
      </c>
    </row>
    <row r="3278" spans="1:10" x14ac:dyDescent="0.25">
      <c r="A3278">
        <v>1135</v>
      </c>
      <c r="B3278">
        <v>1</v>
      </c>
      <c r="C3278">
        <v>1347</v>
      </c>
      <c r="D3278">
        <v>101</v>
      </c>
      <c r="E3278">
        <v>2</v>
      </c>
      <c r="F3278">
        <v>2</v>
      </c>
      <c r="G3278">
        <v>339.99</v>
      </c>
      <c r="H3278" s="12">
        <v>0.05</v>
      </c>
      <c r="I3278" s="21">
        <f t="shared" si="102"/>
        <v>16.999500000000001</v>
      </c>
      <c r="J3278" s="1">
        <f t="shared" si="103"/>
        <v>645.98099999999999</v>
      </c>
    </row>
    <row r="3279" spans="1:10" x14ac:dyDescent="0.25">
      <c r="A3279">
        <v>1135</v>
      </c>
      <c r="B3279">
        <v>2</v>
      </c>
      <c r="C3279">
        <v>1347</v>
      </c>
      <c r="D3279">
        <v>51</v>
      </c>
      <c r="E3279">
        <v>2</v>
      </c>
      <c r="F3279">
        <v>1</v>
      </c>
      <c r="G3279">
        <v>6499.99</v>
      </c>
      <c r="H3279" s="12">
        <v>0.1</v>
      </c>
      <c r="I3279" s="21">
        <f t="shared" si="102"/>
        <v>649.99900000000002</v>
      </c>
      <c r="J3279" s="1">
        <f t="shared" si="103"/>
        <v>5849.991</v>
      </c>
    </row>
    <row r="3280" spans="1:10" x14ac:dyDescent="0.25">
      <c r="A3280">
        <v>1136</v>
      </c>
      <c r="B3280">
        <v>1</v>
      </c>
      <c r="C3280">
        <v>1050</v>
      </c>
      <c r="D3280">
        <v>105</v>
      </c>
      <c r="E3280">
        <v>2</v>
      </c>
      <c r="F3280">
        <v>1</v>
      </c>
      <c r="G3280">
        <v>533.99</v>
      </c>
      <c r="H3280" s="12">
        <v>0.1</v>
      </c>
      <c r="I3280" s="21">
        <f t="shared" si="102"/>
        <v>53.399000000000001</v>
      </c>
      <c r="J3280" s="1">
        <f t="shared" si="103"/>
        <v>480.59100000000001</v>
      </c>
    </row>
    <row r="3281" spans="1:10" x14ac:dyDescent="0.25">
      <c r="A3281">
        <v>1137</v>
      </c>
      <c r="B3281">
        <v>1</v>
      </c>
      <c r="C3281">
        <v>810</v>
      </c>
      <c r="D3281">
        <v>28</v>
      </c>
      <c r="E3281">
        <v>3</v>
      </c>
      <c r="F3281">
        <v>1</v>
      </c>
      <c r="G3281">
        <v>2499.9899999999998</v>
      </c>
      <c r="H3281" s="12">
        <v>0.2</v>
      </c>
      <c r="I3281" s="21">
        <f t="shared" si="102"/>
        <v>499.99799999999999</v>
      </c>
      <c r="J3281" s="1">
        <f t="shared" si="103"/>
        <v>1999.9919999999997</v>
      </c>
    </row>
    <row r="3282" spans="1:10" x14ac:dyDescent="0.25">
      <c r="A3282">
        <v>1137</v>
      </c>
      <c r="B3282">
        <v>2</v>
      </c>
      <c r="C3282">
        <v>810</v>
      </c>
      <c r="D3282">
        <v>58</v>
      </c>
      <c r="E3282">
        <v>3</v>
      </c>
      <c r="F3282">
        <v>2</v>
      </c>
      <c r="G3282">
        <v>4999.99</v>
      </c>
      <c r="H3282" s="12">
        <v>0.2</v>
      </c>
      <c r="I3282" s="21">
        <f t="shared" si="102"/>
        <v>999.99800000000005</v>
      </c>
      <c r="J3282" s="1">
        <f t="shared" si="103"/>
        <v>7999.9839999999995</v>
      </c>
    </row>
    <row r="3283" spans="1:10" x14ac:dyDescent="0.25">
      <c r="A3283">
        <v>1137</v>
      </c>
      <c r="B3283">
        <v>3</v>
      </c>
      <c r="C3283">
        <v>810</v>
      </c>
      <c r="D3283">
        <v>84</v>
      </c>
      <c r="E3283">
        <v>3</v>
      </c>
      <c r="F3283">
        <v>2</v>
      </c>
      <c r="G3283">
        <v>109.99</v>
      </c>
      <c r="H3283" s="12">
        <v>0.2</v>
      </c>
      <c r="I3283" s="21">
        <f t="shared" si="102"/>
        <v>21.998000000000001</v>
      </c>
      <c r="J3283" s="1">
        <f t="shared" si="103"/>
        <v>175.98399999999998</v>
      </c>
    </row>
    <row r="3284" spans="1:10" x14ac:dyDescent="0.25">
      <c r="A3284">
        <v>1137</v>
      </c>
      <c r="B3284">
        <v>4</v>
      </c>
      <c r="C3284">
        <v>810</v>
      </c>
      <c r="D3284">
        <v>69</v>
      </c>
      <c r="E3284">
        <v>3</v>
      </c>
      <c r="F3284">
        <v>2</v>
      </c>
      <c r="G3284">
        <v>416.99</v>
      </c>
      <c r="H3284" s="12">
        <v>7.0000000000000007E-2</v>
      </c>
      <c r="I3284" s="21">
        <f t="shared" si="102"/>
        <v>29.189300000000003</v>
      </c>
      <c r="J3284" s="1">
        <f t="shared" si="103"/>
        <v>775.60140000000001</v>
      </c>
    </row>
    <row r="3285" spans="1:10" x14ac:dyDescent="0.25">
      <c r="A3285">
        <v>1138</v>
      </c>
      <c r="B3285">
        <v>1</v>
      </c>
      <c r="C3285">
        <v>254</v>
      </c>
      <c r="D3285">
        <v>13</v>
      </c>
      <c r="E3285">
        <v>1</v>
      </c>
      <c r="F3285">
        <v>2</v>
      </c>
      <c r="G3285">
        <v>269.99</v>
      </c>
      <c r="H3285" s="12">
        <v>0.05</v>
      </c>
      <c r="I3285" s="21">
        <f t="shared" si="102"/>
        <v>13.499500000000001</v>
      </c>
      <c r="J3285" s="1">
        <f t="shared" si="103"/>
        <v>512.98099999999999</v>
      </c>
    </row>
    <row r="3286" spans="1:10" x14ac:dyDescent="0.25">
      <c r="A3286">
        <v>1138</v>
      </c>
      <c r="B3286">
        <v>2</v>
      </c>
      <c r="C3286">
        <v>254</v>
      </c>
      <c r="D3286">
        <v>105</v>
      </c>
      <c r="E3286">
        <v>1</v>
      </c>
      <c r="F3286">
        <v>2</v>
      </c>
      <c r="G3286">
        <v>533.99</v>
      </c>
      <c r="H3286" s="12">
        <v>0.05</v>
      </c>
      <c r="I3286" s="21">
        <f t="shared" si="102"/>
        <v>26.6995</v>
      </c>
      <c r="J3286" s="1">
        <f t="shared" si="103"/>
        <v>1014.581</v>
      </c>
    </row>
    <row r="3287" spans="1:10" x14ac:dyDescent="0.25">
      <c r="A3287">
        <v>1138</v>
      </c>
      <c r="B3287">
        <v>3</v>
      </c>
      <c r="C3287">
        <v>254</v>
      </c>
      <c r="D3287">
        <v>93</v>
      </c>
      <c r="E3287">
        <v>1</v>
      </c>
      <c r="F3287">
        <v>1</v>
      </c>
      <c r="G3287">
        <v>209.99</v>
      </c>
      <c r="H3287" s="12">
        <v>0.1</v>
      </c>
      <c r="I3287" s="21">
        <f t="shared" si="102"/>
        <v>20.999000000000002</v>
      </c>
      <c r="J3287" s="1">
        <f t="shared" si="103"/>
        <v>188.99100000000001</v>
      </c>
    </row>
    <row r="3288" spans="1:10" x14ac:dyDescent="0.25">
      <c r="A3288">
        <v>1139</v>
      </c>
      <c r="B3288">
        <v>1</v>
      </c>
      <c r="C3288">
        <v>1006</v>
      </c>
      <c r="D3288">
        <v>106</v>
      </c>
      <c r="E3288">
        <v>1</v>
      </c>
      <c r="F3288">
        <v>2</v>
      </c>
      <c r="G3288">
        <v>449.99</v>
      </c>
      <c r="H3288" s="12">
        <v>0.05</v>
      </c>
      <c r="I3288" s="21">
        <f t="shared" si="102"/>
        <v>22.499500000000001</v>
      </c>
      <c r="J3288" s="1">
        <f t="shared" si="103"/>
        <v>854.98099999999999</v>
      </c>
    </row>
    <row r="3289" spans="1:10" x14ac:dyDescent="0.25">
      <c r="A3289">
        <v>1139</v>
      </c>
      <c r="B3289">
        <v>2</v>
      </c>
      <c r="C3289">
        <v>1006</v>
      </c>
      <c r="D3289">
        <v>44</v>
      </c>
      <c r="E3289">
        <v>1</v>
      </c>
      <c r="F3289">
        <v>2</v>
      </c>
      <c r="G3289">
        <v>539.99</v>
      </c>
      <c r="H3289" s="12">
        <v>0.1</v>
      </c>
      <c r="I3289" s="21">
        <f t="shared" si="102"/>
        <v>53.999000000000002</v>
      </c>
      <c r="J3289" s="1">
        <f t="shared" si="103"/>
        <v>971.98199999999997</v>
      </c>
    </row>
    <row r="3290" spans="1:10" x14ac:dyDescent="0.25">
      <c r="A3290">
        <v>1139</v>
      </c>
      <c r="B3290">
        <v>3</v>
      </c>
      <c r="C3290">
        <v>1006</v>
      </c>
      <c r="D3290">
        <v>69</v>
      </c>
      <c r="E3290">
        <v>1</v>
      </c>
      <c r="F3290">
        <v>1</v>
      </c>
      <c r="G3290">
        <v>416.99</v>
      </c>
      <c r="H3290" s="12">
        <v>0.05</v>
      </c>
      <c r="I3290" s="21">
        <f t="shared" si="102"/>
        <v>20.849500000000003</v>
      </c>
      <c r="J3290" s="1">
        <f t="shared" si="103"/>
        <v>396.14050000000003</v>
      </c>
    </row>
    <row r="3291" spans="1:10" x14ac:dyDescent="0.25">
      <c r="A3291">
        <v>1139</v>
      </c>
      <c r="B3291">
        <v>4</v>
      </c>
      <c r="C3291">
        <v>1006</v>
      </c>
      <c r="D3291">
        <v>25</v>
      </c>
      <c r="E3291">
        <v>1</v>
      </c>
      <c r="F3291">
        <v>2</v>
      </c>
      <c r="G3291">
        <v>499.99</v>
      </c>
      <c r="H3291" s="12">
        <v>0.1</v>
      </c>
      <c r="I3291" s="21">
        <f t="shared" si="102"/>
        <v>49.999000000000002</v>
      </c>
      <c r="J3291" s="1">
        <f t="shared" si="103"/>
        <v>899.98199999999997</v>
      </c>
    </row>
    <row r="3292" spans="1:10" x14ac:dyDescent="0.25">
      <c r="A3292">
        <v>1139</v>
      </c>
      <c r="B3292">
        <v>5</v>
      </c>
      <c r="C3292">
        <v>1006</v>
      </c>
      <c r="D3292">
        <v>7</v>
      </c>
      <c r="E3292">
        <v>1</v>
      </c>
      <c r="F3292">
        <v>1</v>
      </c>
      <c r="G3292">
        <v>3999.99</v>
      </c>
      <c r="H3292" s="12">
        <v>0.1</v>
      </c>
      <c r="I3292" s="21">
        <f t="shared" si="102"/>
        <v>399.99900000000002</v>
      </c>
      <c r="J3292" s="1">
        <f t="shared" si="103"/>
        <v>3599.991</v>
      </c>
    </row>
    <row r="3293" spans="1:10" x14ac:dyDescent="0.25">
      <c r="A3293">
        <v>1140</v>
      </c>
      <c r="B3293">
        <v>1</v>
      </c>
      <c r="C3293">
        <v>1063</v>
      </c>
      <c r="D3293">
        <v>39</v>
      </c>
      <c r="E3293">
        <v>3</v>
      </c>
      <c r="F3293">
        <v>2</v>
      </c>
      <c r="G3293">
        <v>1499.99</v>
      </c>
      <c r="H3293" s="12">
        <v>0.1</v>
      </c>
      <c r="I3293" s="21">
        <f t="shared" si="102"/>
        <v>149.999</v>
      </c>
      <c r="J3293" s="1">
        <f t="shared" si="103"/>
        <v>2699.982</v>
      </c>
    </row>
    <row r="3294" spans="1:10" x14ac:dyDescent="0.25">
      <c r="A3294">
        <v>1140</v>
      </c>
      <c r="B3294">
        <v>2</v>
      </c>
      <c r="C3294">
        <v>1063</v>
      </c>
      <c r="D3294">
        <v>71</v>
      </c>
      <c r="E3294">
        <v>3</v>
      </c>
      <c r="F3294">
        <v>2</v>
      </c>
      <c r="G3294">
        <v>416.99</v>
      </c>
      <c r="H3294" s="12">
        <v>7.0000000000000007E-2</v>
      </c>
      <c r="I3294" s="21">
        <f t="shared" si="102"/>
        <v>29.189300000000003</v>
      </c>
      <c r="J3294" s="1">
        <f t="shared" si="103"/>
        <v>775.60140000000001</v>
      </c>
    </row>
    <row r="3295" spans="1:10" x14ac:dyDescent="0.25">
      <c r="A3295">
        <v>1140</v>
      </c>
      <c r="B3295">
        <v>3</v>
      </c>
      <c r="C3295">
        <v>1063</v>
      </c>
      <c r="D3295">
        <v>38</v>
      </c>
      <c r="E3295">
        <v>3</v>
      </c>
      <c r="F3295">
        <v>2</v>
      </c>
      <c r="G3295">
        <v>549.99</v>
      </c>
      <c r="H3295" s="12">
        <v>0.1</v>
      </c>
      <c r="I3295" s="21">
        <f t="shared" si="102"/>
        <v>54.999000000000002</v>
      </c>
      <c r="J3295" s="1">
        <f t="shared" si="103"/>
        <v>989.98199999999997</v>
      </c>
    </row>
    <row r="3296" spans="1:10" x14ac:dyDescent="0.25">
      <c r="A3296">
        <v>1140</v>
      </c>
      <c r="B3296">
        <v>4</v>
      </c>
      <c r="C3296">
        <v>1063</v>
      </c>
      <c r="D3296">
        <v>40</v>
      </c>
      <c r="E3296">
        <v>3</v>
      </c>
      <c r="F3296">
        <v>2</v>
      </c>
      <c r="G3296">
        <v>4999.99</v>
      </c>
      <c r="H3296" s="12">
        <v>7.0000000000000007E-2</v>
      </c>
      <c r="I3296" s="21">
        <f t="shared" si="102"/>
        <v>349.99930000000001</v>
      </c>
      <c r="J3296" s="1">
        <f t="shared" si="103"/>
        <v>9299.9813999999988</v>
      </c>
    </row>
    <row r="3297" spans="1:10" x14ac:dyDescent="0.25">
      <c r="A3297">
        <v>1141</v>
      </c>
      <c r="B3297">
        <v>1</v>
      </c>
      <c r="C3297">
        <v>1076</v>
      </c>
      <c r="D3297">
        <v>8</v>
      </c>
      <c r="E3297">
        <v>1</v>
      </c>
      <c r="F3297">
        <v>1</v>
      </c>
      <c r="G3297">
        <v>1799.99</v>
      </c>
      <c r="H3297" s="12">
        <v>0.1</v>
      </c>
      <c r="I3297" s="21">
        <f t="shared" si="102"/>
        <v>179.99900000000002</v>
      </c>
      <c r="J3297" s="1">
        <f t="shared" si="103"/>
        <v>1619.991</v>
      </c>
    </row>
    <row r="3298" spans="1:10" x14ac:dyDescent="0.25">
      <c r="A3298">
        <v>1142</v>
      </c>
      <c r="B3298">
        <v>1</v>
      </c>
      <c r="C3298">
        <v>554</v>
      </c>
      <c r="D3298">
        <v>20</v>
      </c>
      <c r="E3298">
        <v>1</v>
      </c>
      <c r="F3298">
        <v>2</v>
      </c>
      <c r="G3298">
        <v>599.99</v>
      </c>
      <c r="H3298" s="12">
        <v>7.0000000000000007E-2</v>
      </c>
      <c r="I3298" s="21">
        <f t="shared" si="102"/>
        <v>41.999300000000005</v>
      </c>
      <c r="J3298" s="1">
        <f t="shared" si="103"/>
        <v>1115.9814000000001</v>
      </c>
    </row>
    <row r="3299" spans="1:10" x14ac:dyDescent="0.25">
      <c r="A3299">
        <v>1142</v>
      </c>
      <c r="B3299">
        <v>2</v>
      </c>
      <c r="C3299">
        <v>554</v>
      </c>
      <c r="D3299">
        <v>30</v>
      </c>
      <c r="E3299">
        <v>1</v>
      </c>
      <c r="F3299">
        <v>1</v>
      </c>
      <c r="G3299">
        <v>999.99</v>
      </c>
      <c r="H3299" s="12">
        <v>0.1</v>
      </c>
      <c r="I3299" s="21">
        <f t="shared" si="102"/>
        <v>99.999000000000009</v>
      </c>
      <c r="J3299" s="1">
        <f t="shared" si="103"/>
        <v>899.99099999999999</v>
      </c>
    </row>
    <row r="3300" spans="1:10" x14ac:dyDescent="0.25">
      <c r="A3300">
        <v>1142</v>
      </c>
      <c r="B3300">
        <v>3</v>
      </c>
      <c r="C3300">
        <v>554</v>
      </c>
      <c r="D3300">
        <v>109</v>
      </c>
      <c r="E3300">
        <v>1</v>
      </c>
      <c r="F3300">
        <v>2</v>
      </c>
      <c r="G3300">
        <v>416.99</v>
      </c>
      <c r="H3300" s="12">
        <v>0.05</v>
      </c>
      <c r="I3300" s="21">
        <f t="shared" si="102"/>
        <v>20.849500000000003</v>
      </c>
      <c r="J3300" s="1">
        <f t="shared" si="103"/>
        <v>792.28100000000006</v>
      </c>
    </row>
    <row r="3301" spans="1:10" x14ac:dyDescent="0.25">
      <c r="A3301">
        <v>1142</v>
      </c>
      <c r="B3301">
        <v>4</v>
      </c>
      <c r="C3301">
        <v>554</v>
      </c>
      <c r="D3301">
        <v>108</v>
      </c>
      <c r="E3301">
        <v>1</v>
      </c>
      <c r="F3301">
        <v>2</v>
      </c>
      <c r="G3301">
        <v>449.99</v>
      </c>
      <c r="H3301" s="12">
        <v>0.2</v>
      </c>
      <c r="I3301" s="21">
        <f t="shared" si="102"/>
        <v>89.998000000000005</v>
      </c>
      <c r="J3301" s="1">
        <f t="shared" si="103"/>
        <v>719.98400000000004</v>
      </c>
    </row>
    <row r="3302" spans="1:10" x14ac:dyDescent="0.25">
      <c r="A3302">
        <v>1142</v>
      </c>
      <c r="B3302">
        <v>5</v>
      </c>
      <c r="C3302">
        <v>554</v>
      </c>
      <c r="D3302">
        <v>100</v>
      </c>
      <c r="E3302">
        <v>1</v>
      </c>
      <c r="F3302">
        <v>2</v>
      </c>
      <c r="G3302">
        <v>489.99</v>
      </c>
      <c r="H3302" s="12">
        <v>0.05</v>
      </c>
      <c r="I3302" s="21">
        <f t="shared" si="102"/>
        <v>24.499500000000001</v>
      </c>
      <c r="J3302" s="1">
        <f t="shared" si="103"/>
        <v>930.98099999999999</v>
      </c>
    </row>
    <row r="3303" spans="1:10" x14ac:dyDescent="0.25">
      <c r="A3303">
        <v>1143</v>
      </c>
      <c r="B3303">
        <v>1</v>
      </c>
      <c r="C3303">
        <v>1087</v>
      </c>
      <c r="D3303">
        <v>99</v>
      </c>
      <c r="E3303">
        <v>1</v>
      </c>
      <c r="F3303">
        <v>1</v>
      </c>
      <c r="G3303">
        <v>299.99</v>
      </c>
      <c r="H3303" s="12">
        <v>0.2</v>
      </c>
      <c r="I3303" s="21">
        <f t="shared" si="102"/>
        <v>59.998000000000005</v>
      </c>
      <c r="J3303" s="1">
        <f t="shared" si="103"/>
        <v>239.99200000000002</v>
      </c>
    </row>
    <row r="3304" spans="1:10" x14ac:dyDescent="0.25">
      <c r="A3304">
        <v>1143</v>
      </c>
      <c r="B3304">
        <v>2</v>
      </c>
      <c r="C3304">
        <v>1087</v>
      </c>
      <c r="D3304">
        <v>48</v>
      </c>
      <c r="E3304">
        <v>1</v>
      </c>
      <c r="F3304">
        <v>1</v>
      </c>
      <c r="G3304">
        <v>1499.99</v>
      </c>
      <c r="H3304" s="12">
        <v>0.2</v>
      </c>
      <c r="I3304" s="21">
        <f t="shared" si="102"/>
        <v>299.99799999999999</v>
      </c>
      <c r="J3304" s="1">
        <f t="shared" si="103"/>
        <v>1199.992</v>
      </c>
    </row>
    <row r="3305" spans="1:10" x14ac:dyDescent="0.25">
      <c r="A3305">
        <v>1143</v>
      </c>
      <c r="B3305">
        <v>3</v>
      </c>
      <c r="C3305">
        <v>1087</v>
      </c>
      <c r="D3305">
        <v>69</v>
      </c>
      <c r="E3305">
        <v>1</v>
      </c>
      <c r="F3305">
        <v>2</v>
      </c>
      <c r="G3305">
        <v>416.99</v>
      </c>
      <c r="H3305" s="12">
        <v>0.1</v>
      </c>
      <c r="I3305" s="21">
        <f t="shared" si="102"/>
        <v>41.699000000000005</v>
      </c>
      <c r="J3305" s="1">
        <f t="shared" si="103"/>
        <v>750.58199999999999</v>
      </c>
    </row>
    <row r="3306" spans="1:10" x14ac:dyDescent="0.25">
      <c r="A3306">
        <v>1144</v>
      </c>
      <c r="B3306">
        <v>1</v>
      </c>
      <c r="C3306">
        <v>1414</v>
      </c>
      <c r="D3306">
        <v>88</v>
      </c>
      <c r="E3306">
        <v>2</v>
      </c>
      <c r="F3306">
        <v>1</v>
      </c>
      <c r="G3306">
        <v>189.99</v>
      </c>
      <c r="H3306" s="12">
        <v>7.0000000000000007E-2</v>
      </c>
      <c r="I3306" s="21">
        <f t="shared" si="102"/>
        <v>13.299300000000002</v>
      </c>
      <c r="J3306" s="1">
        <f t="shared" si="103"/>
        <v>176.69069999999999</v>
      </c>
    </row>
    <row r="3307" spans="1:10" x14ac:dyDescent="0.25">
      <c r="A3307">
        <v>1145</v>
      </c>
      <c r="B3307">
        <v>1</v>
      </c>
      <c r="C3307">
        <v>617</v>
      </c>
      <c r="D3307">
        <v>105</v>
      </c>
      <c r="E3307">
        <v>2</v>
      </c>
      <c r="F3307">
        <v>2</v>
      </c>
      <c r="G3307">
        <v>533.99</v>
      </c>
      <c r="H3307" s="12">
        <v>7.0000000000000007E-2</v>
      </c>
      <c r="I3307" s="21">
        <f t="shared" si="102"/>
        <v>37.379300000000008</v>
      </c>
      <c r="J3307" s="1">
        <f t="shared" si="103"/>
        <v>993.22140000000002</v>
      </c>
    </row>
    <row r="3308" spans="1:10" x14ac:dyDescent="0.25">
      <c r="A3308">
        <v>1146</v>
      </c>
      <c r="B3308">
        <v>1</v>
      </c>
      <c r="C3308">
        <v>757</v>
      </c>
      <c r="D3308">
        <v>36</v>
      </c>
      <c r="E3308">
        <v>2</v>
      </c>
      <c r="F3308">
        <v>1</v>
      </c>
      <c r="G3308">
        <v>832.99</v>
      </c>
      <c r="H3308" s="12">
        <v>7.0000000000000007E-2</v>
      </c>
      <c r="I3308" s="21">
        <f t="shared" si="102"/>
        <v>58.309300000000007</v>
      </c>
      <c r="J3308" s="1">
        <f t="shared" si="103"/>
        <v>774.6807</v>
      </c>
    </row>
    <row r="3309" spans="1:10" x14ac:dyDescent="0.25">
      <c r="A3309">
        <v>1146</v>
      </c>
      <c r="B3309">
        <v>2</v>
      </c>
      <c r="C3309">
        <v>757</v>
      </c>
      <c r="D3309">
        <v>64</v>
      </c>
      <c r="E3309">
        <v>2</v>
      </c>
      <c r="F3309">
        <v>1</v>
      </c>
      <c r="G3309">
        <v>489.99</v>
      </c>
      <c r="H3309" s="12">
        <v>0.2</v>
      </c>
      <c r="I3309" s="21">
        <f t="shared" si="102"/>
        <v>97.998000000000005</v>
      </c>
      <c r="J3309" s="1">
        <f t="shared" si="103"/>
        <v>391.99200000000002</v>
      </c>
    </row>
    <row r="3310" spans="1:10" x14ac:dyDescent="0.25">
      <c r="A3310">
        <v>1146</v>
      </c>
      <c r="B3310">
        <v>3</v>
      </c>
      <c r="C3310">
        <v>757</v>
      </c>
      <c r="D3310">
        <v>11</v>
      </c>
      <c r="E3310">
        <v>2</v>
      </c>
      <c r="F3310">
        <v>1</v>
      </c>
      <c r="G3310">
        <v>1680.99</v>
      </c>
      <c r="H3310" s="12">
        <v>0.2</v>
      </c>
      <c r="I3310" s="21">
        <f t="shared" si="102"/>
        <v>336.19800000000004</v>
      </c>
      <c r="J3310" s="1">
        <f t="shared" si="103"/>
        <v>1344.7919999999999</v>
      </c>
    </row>
    <row r="3311" spans="1:10" x14ac:dyDescent="0.25">
      <c r="A3311">
        <v>1147</v>
      </c>
      <c r="B3311">
        <v>1</v>
      </c>
      <c r="C3311">
        <v>1344</v>
      </c>
      <c r="D3311">
        <v>82</v>
      </c>
      <c r="E3311">
        <v>2</v>
      </c>
      <c r="F3311">
        <v>1</v>
      </c>
      <c r="G3311">
        <v>659.99</v>
      </c>
      <c r="H3311" s="12">
        <v>0.2</v>
      </c>
      <c r="I3311" s="21">
        <f t="shared" si="102"/>
        <v>131.99800000000002</v>
      </c>
      <c r="J3311" s="1">
        <f t="shared" si="103"/>
        <v>527.99199999999996</v>
      </c>
    </row>
    <row r="3312" spans="1:10" x14ac:dyDescent="0.25">
      <c r="A3312">
        <v>1147</v>
      </c>
      <c r="B3312">
        <v>2</v>
      </c>
      <c r="C3312">
        <v>1344</v>
      </c>
      <c r="D3312">
        <v>39</v>
      </c>
      <c r="E3312">
        <v>2</v>
      </c>
      <c r="F3312">
        <v>2</v>
      </c>
      <c r="G3312">
        <v>1499.99</v>
      </c>
      <c r="H3312" s="12">
        <v>0.05</v>
      </c>
      <c r="I3312" s="21">
        <f t="shared" si="102"/>
        <v>74.999499999999998</v>
      </c>
      <c r="J3312" s="1">
        <f t="shared" si="103"/>
        <v>2849.9810000000002</v>
      </c>
    </row>
    <row r="3313" spans="1:10" x14ac:dyDescent="0.25">
      <c r="A3313">
        <v>1148</v>
      </c>
      <c r="B3313">
        <v>1</v>
      </c>
      <c r="C3313">
        <v>1379</v>
      </c>
      <c r="D3313">
        <v>82</v>
      </c>
      <c r="E3313">
        <v>2</v>
      </c>
      <c r="F3313">
        <v>1</v>
      </c>
      <c r="G3313">
        <v>659.99</v>
      </c>
      <c r="H3313" s="12">
        <v>7.0000000000000007E-2</v>
      </c>
      <c r="I3313" s="21">
        <f t="shared" si="102"/>
        <v>46.199300000000008</v>
      </c>
      <c r="J3313" s="1">
        <f t="shared" si="103"/>
        <v>613.79070000000002</v>
      </c>
    </row>
    <row r="3314" spans="1:10" x14ac:dyDescent="0.25">
      <c r="A3314">
        <v>1148</v>
      </c>
      <c r="B3314">
        <v>2</v>
      </c>
      <c r="C3314">
        <v>1379</v>
      </c>
      <c r="D3314">
        <v>22</v>
      </c>
      <c r="E3314">
        <v>2</v>
      </c>
      <c r="F3314">
        <v>1</v>
      </c>
      <c r="G3314">
        <v>269.99</v>
      </c>
      <c r="H3314" s="12">
        <v>7.0000000000000007E-2</v>
      </c>
      <c r="I3314" s="21">
        <f t="shared" si="102"/>
        <v>18.899300000000004</v>
      </c>
      <c r="J3314" s="1">
        <f t="shared" si="103"/>
        <v>251.0907</v>
      </c>
    </row>
    <row r="3315" spans="1:10" x14ac:dyDescent="0.25">
      <c r="A3315">
        <v>1148</v>
      </c>
      <c r="B3315">
        <v>3</v>
      </c>
      <c r="C3315">
        <v>1379</v>
      </c>
      <c r="D3315">
        <v>77</v>
      </c>
      <c r="E3315">
        <v>2</v>
      </c>
      <c r="F3315">
        <v>2</v>
      </c>
      <c r="G3315">
        <v>799.99</v>
      </c>
      <c r="H3315" s="12">
        <v>0.05</v>
      </c>
      <c r="I3315" s="21">
        <f t="shared" si="102"/>
        <v>39.999500000000005</v>
      </c>
      <c r="J3315" s="1">
        <f t="shared" si="103"/>
        <v>1519.981</v>
      </c>
    </row>
    <row r="3316" spans="1:10" x14ac:dyDescent="0.25">
      <c r="A3316">
        <v>1148</v>
      </c>
      <c r="B3316">
        <v>4</v>
      </c>
      <c r="C3316">
        <v>1379</v>
      </c>
      <c r="D3316">
        <v>94</v>
      </c>
      <c r="E3316">
        <v>2</v>
      </c>
      <c r="F3316">
        <v>2</v>
      </c>
      <c r="G3316">
        <v>249.99</v>
      </c>
      <c r="H3316" s="12">
        <v>0.1</v>
      </c>
      <c r="I3316" s="21">
        <f t="shared" si="102"/>
        <v>24.999000000000002</v>
      </c>
      <c r="J3316" s="1">
        <f t="shared" si="103"/>
        <v>449.98200000000003</v>
      </c>
    </row>
    <row r="3317" spans="1:10" x14ac:dyDescent="0.25">
      <c r="A3317">
        <v>1149</v>
      </c>
      <c r="B3317">
        <v>1</v>
      </c>
      <c r="C3317">
        <v>787</v>
      </c>
      <c r="D3317">
        <v>98</v>
      </c>
      <c r="E3317">
        <v>2</v>
      </c>
      <c r="F3317">
        <v>2</v>
      </c>
      <c r="G3317">
        <v>489.99</v>
      </c>
      <c r="H3317" s="12">
        <v>7.0000000000000007E-2</v>
      </c>
      <c r="I3317" s="21">
        <f t="shared" si="102"/>
        <v>34.299300000000002</v>
      </c>
      <c r="J3317" s="1">
        <f t="shared" si="103"/>
        <v>911.38139999999999</v>
      </c>
    </row>
    <row r="3318" spans="1:10" x14ac:dyDescent="0.25">
      <c r="A3318">
        <v>1149</v>
      </c>
      <c r="B3318">
        <v>2</v>
      </c>
      <c r="C3318">
        <v>787</v>
      </c>
      <c r="D3318">
        <v>48</v>
      </c>
      <c r="E3318">
        <v>2</v>
      </c>
      <c r="F3318">
        <v>1</v>
      </c>
      <c r="G3318">
        <v>1499.99</v>
      </c>
      <c r="H3318" s="12">
        <v>0.05</v>
      </c>
      <c r="I3318" s="21">
        <f t="shared" si="102"/>
        <v>74.999499999999998</v>
      </c>
      <c r="J3318" s="1">
        <f t="shared" si="103"/>
        <v>1424.9905000000001</v>
      </c>
    </row>
    <row r="3319" spans="1:10" x14ac:dyDescent="0.25">
      <c r="A3319">
        <v>1149</v>
      </c>
      <c r="B3319">
        <v>3</v>
      </c>
      <c r="C3319">
        <v>787</v>
      </c>
      <c r="D3319">
        <v>58</v>
      </c>
      <c r="E3319">
        <v>2</v>
      </c>
      <c r="F3319">
        <v>1</v>
      </c>
      <c r="G3319">
        <v>4999.99</v>
      </c>
      <c r="H3319" s="12">
        <v>0.05</v>
      </c>
      <c r="I3319" s="21">
        <f t="shared" si="102"/>
        <v>249.99950000000001</v>
      </c>
      <c r="J3319" s="1">
        <f t="shared" si="103"/>
        <v>4749.9904999999999</v>
      </c>
    </row>
    <row r="3320" spans="1:10" x14ac:dyDescent="0.25">
      <c r="A3320">
        <v>1149</v>
      </c>
      <c r="B3320">
        <v>4</v>
      </c>
      <c r="C3320">
        <v>787</v>
      </c>
      <c r="D3320">
        <v>85</v>
      </c>
      <c r="E3320">
        <v>2</v>
      </c>
      <c r="F3320">
        <v>1</v>
      </c>
      <c r="G3320">
        <v>329.99</v>
      </c>
      <c r="H3320" s="12">
        <v>0.2</v>
      </c>
      <c r="I3320" s="21">
        <f t="shared" si="102"/>
        <v>65.998000000000005</v>
      </c>
      <c r="J3320" s="1">
        <f t="shared" si="103"/>
        <v>263.99200000000002</v>
      </c>
    </row>
    <row r="3321" spans="1:10" x14ac:dyDescent="0.25">
      <c r="A3321">
        <v>1149</v>
      </c>
      <c r="B3321">
        <v>5</v>
      </c>
      <c r="C3321">
        <v>787</v>
      </c>
      <c r="D3321">
        <v>94</v>
      </c>
      <c r="E3321">
        <v>2</v>
      </c>
      <c r="F3321">
        <v>1</v>
      </c>
      <c r="G3321">
        <v>249.99</v>
      </c>
      <c r="H3321" s="12">
        <v>0.1</v>
      </c>
      <c r="I3321" s="21">
        <f t="shared" si="102"/>
        <v>24.999000000000002</v>
      </c>
      <c r="J3321" s="1">
        <f t="shared" si="103"/>
        <v>224.99100000000001</v>
      </c>
    </row>
    <row r="3322" spans="1:10" x14ac:dyDescent="0.25">
      <c r="A3322">
        <v>1150</v>
      </c>
      <c r="B3322">
        <v>1</v>
      </c>
      <c r="C3322">
        <v>1183</v>
      </c>
      <c r="D3322">
        <v>29</v>
      </c>
      <c r="E3322">
        <v>2</v>
      </c>
      <c r="F3322">
        <v>1</v>
      </c>
      <c r="G3322">
        <v>999.99</v>
      </c>
      <c r="H3322" s="12">
        <v>0.05</v>
      </c>
      <c r="I3322" s="21">
        <f t="shared" si="102"/>
        <v>49.999500000000005</v>
      </c>
      <c r="J3322" s="1">
        <f t="shared" si="103"/>
        <v>949.9905</v>
      </c>
    </row>
    <row r="3323" spans="1:10" x14ac:dyDescent="0.25">
      <c r="A3323">
        <v>1150</v>
      </c>
      <c r="B3323">
        <v>2</v>
      </c>
      <c r="C3323">
        <v>1183</v>
      </c>
      <c r="D3323">
        <v>91</v>
      </c>
      <c r="E3323">
        <v>2</v>
      </c>
      <c r="F3323">
        <v>1</v>
      </c>
      <c r="G3323">
        <v>349.99</v>
      </c>
      <c r="H3323" s="12">
        <v>0.05</v>
      </c>
      <c r="I3323" s="21">
        <f t="shared" si="102"/>
        <v>17.499500000000001</v>
      </c>
      <c r="J3323" s="1">
        <f t="shared" si="103"/>
        <v>332.4905</v>
      </c>
    </row>
    <row r="3324" spans="1:10" x14ac:dyDescent="0.25">
      <c r="A3324">
        <v>1150</v>
      </c>
      <c r="B3324">
        <v>3</v>
      </c>
      <c r="C3324">
        <v>1183</v>
      </c>
      <c r="D3324">
        <v>104</v>
      </c>
      <c r="E3324">
        <v>2</v>
      </c>
      <c r="F3324">
        <v>2</v>
      </c>
      <c r="G3324">
        <v>481.99</v>
      </c>
      <c r="H3324" s="12">
        <v>7.0000000000000007E-2</v>
      </c>
      <c r="I3324" s="21">
        <f t="shared" si="102"/>
        <v>33.739300000000007</v>
      </c>
      <c r="J3324" s="1">
        <f t="shared" si="103"/>
        <v>896.50139999999999</v>
      </c>
    </row>
    <row r="3325" spans="1:10" x14ac:dyDescent="0.25">
      <c r="A3325">
        <v>1150</v>
      </c>
      <c r="B3325">
        <v>4</v>
      </c>
      <c r="C3325">
        <v>1183</v>
      </c>
      <c r="D3325">
        <v>21</v>
      </c>
      <c r="E3325">
        <v>2</v>
      </c>
      <c r="F3325">
        <v>2</v>
      </c>
      <c r="G3325">
        <v>269.99</v>
      </c>
      <c r="H3325" s="12">
        <v>0.1</v>
      </c>
      <c r="I3325" s="21">
        <f t="shared" si="102"/>
        <v>26.999000000000002</v>
      </c>
      <c r="J3325" s="1">
        <f t="shared" si="103"/>
        <v>485.98200000000003</v>
      </c>
    </row>
    <row r="3326" spans="1:10" x14ac:dyDescent="0.25">
      <c r="A3326">
        <v>1151</v>
      </c>
      <c r="B3326">
        <v>1</v>
      </c>
      <c r="C3326">
        <v>708</v>
      </c>
      <c r="D3326">
        <v>30</v>
      </c>
      <c r="E3326">
        <v>1</v>
      </c>
      <c r="F3326">
        <v>2</v>
      </c>
      <c r="G3326">
        <v>999.99</v>
      </c>
      <c r="H3326" s="12">
        <v>0.05</v>
      </c>
      <c r="I3326" s="21">
        <f t="shared" si="102"/>
        <v>49.999500000000005</v>
      </c>
      <c r="J3326" s="1">
        <f t="shared" si="103"/>
        <v>1899.981</v>
      </c>
    </row>
    <row r="3327" spans="1:10" x14ac:dyDescent="0.25">
      <c r="A3327">
        <v>1152</v>
      </c>
      <c r="B3327">
        <v>1</v>
      </c>
      <c r="C3327">
        <v>1244</v>
      </c>
      <c r="D3327">
        <v>58</v>
      </c>
      <c r="E3327">
        <v>2</v>
      </c>
      <c r="F3327">
        <v>1</v>
      </c>
      <c r="G3327">
        <v>4999.99</v>
      </c>
      <c r="H3327" s="12">
        <v>7.0000000000000007E-2</v>
      </c>
      <c r="I3327" s="21">
        <f t="shared" si="102"/>
        <v>349.99930000000001</v>
      </c>
      <c r="J3327" s="1">
        <f t="shared" si="103"/>
        <v>4649.9906999999994</v>
      </c>
    </row>
    <row r="3328" spans="1:10" x14ac:dyDescent="0.25">
      <c r="A3328">
        <v>1152</v>
      </c>
      <c r="B3328">
        <v>2</v>
      </c>
      <c r="C3328">
        <v>1244</v>
      </c>
      <c r="D3328">
        <v>91</v>
      </c>
      <c r="E3328">
        <v>2</v>
      </c>
      <c r="F3328">
        <v>2</v>
      </c>
      <c r="G3328">
        <v>349.99</v>
      </c>
      <c r="H3328" s="12">
        <v>0.2</v>
      </c>
      <c r="I3328" s="21">
        <f t="shared" si="102"/>
        <v>69.998000000000005</v>
      </c>
      <c r="J3328" s="1">
        <f t="shared" si="103"/>
        <v>559.98400000000004</v>
      </c>
    </row>
    <row r="3329" spans="1:10" x14ac:dyDescent="0.25">
      <c r="A3329">
        <v>1152</v>
      </c>
      <c r="B3329">
        <v>3</v>
      </c>
      <c r="C3329">
        <v>1244</v>
      </c>
      <c r="D3329">
        <v>24</v>
      </c>
      <c r="E3329">
        <v>2</v>
      </c>
      <c r="F3329">
        <v>1</v>
      </c>
      <c r="G3329">
        <v>549.99</v>
      </c>
      <c r="H3329" s="12">
        <v>0.05</v>
      </c>
      <c r="I3329" s="21">
        <f t="shared" si="102"/>
        <v>27.499500000000001</v>
      </c>
      <c r="J3329" s="1">
        <f t="shared" si="103"/>
        <v>522.4905</v>
      </c>
    </row>
    <row r="3330" spans="1:10" x14ac:dyDescent="0.25">
      <c r="A3330">
        <v>1153</v>
      </c>
      <c r="B3330">
        <v>1</v>
      </c>
      <c r="C3330">
        <v>720</v>
      </c>
      <c r="D3330">
        <v>103</v>
      </c>
      <c r="E3330">
        <v>2</v>
      </c>
      <c r="F3330">
        <v>1</v>
      </c>
      <c r="G3330">
        <v>551.99</v>
      </c>
      <c r="H3330" s="12">
        <v>0.1</v>
      </c>
      <c r="I3330" s="21">
        <f t="shared" si="102"/>
        <v>55.199000000000005</v>
      </c>
      <c r="J3330" s="1">
        <f t="shared" si="103"/>
        <v>496.791</v>
      </c>
    </row>
    <row r="3331" spans="1:10" x14ac:dyDescent="0.25">
      <c r="A3331">
        <v>1153</v>
      </c>
      <c r="B3331">
        <v>2</v>
      </c>
      <c r="C3331">
        <v>720</v>
      </c>
      <c r="D3331">
        <v>6</v>
      </c>
      <c r="E3331">
        <v>2</v>
      </c>
      <c r="F3331">
        <v>2</v>
      </c>
      <c r="G3331">
        <v>469.99</v>
      </c>
      <c r="H3331" s="12">
        <v>0.05</v>
      </c>
      <c r="I3331" s="21">
        <f t="shared" ref="I3331:I3394" si="104">G3331*H3331</f>
        <v>23.499500000000001</v>
      </c>
      <c r="J3331" s="1">
        <f t="shared" ref="J3331:J3394" si="105">(G3331-I3331)*F3331</f>
        <v>892.98099999999999</v>
      </c>
    </row>
    <row r="3332" spans="1:10" x14ac:dyDescent="0.25">
      <c r="A3332">
        <v>1154</v>
      </c>
      <c r="B3332">
        <v>1</v>
      </c>
      <c r="C3332">
        <v>789</v>
      </c>
      <c r="D3332">
        <v>17</v>
      </c>
      <c r="E3332">
        <v>2</v>
      </c>
      <c r="F3332">
        <v>1</v>
      </c>
      <c r="G3332">
        <v>429</v>
      </c>
      <c r="H3332" s="12">
        <v>0.2</v>
      </c>
      <c r="I3332" s="21">
        <f t="shared" si="104"/>
        <v>85.800000000000011</v>
      </c>
      <c r="J3332" s="1">
        <f t="shared" si="105"/>
        <v>343.2</v>
      </c>
    </row>
    <row r="3333" spans="1:10" x14ac:dyDescent="0.25">
      <c r="A3333">
        <v>1154</v>
      </c>
      <c r="B3333">
        <v>2</v>
      </c>
      <c r="C3333">
        <v>789</v>
      </c>
      <c r="D3333">
        <v>60</v>
      </c>
      <c r="E3333">
        <v>2</v>
      </c>
      <c r="F3333">
        <v>1</v>
      </c>
      <c r="G3333">
        <v>1559.99</v>
      </c>
      <c r="H3333" s="12">
        <v>7.0000000000000007E-2</v>
      </c>
      <c r="I3333" s="21">
        <f t="shared" si="104"/>
        <v>109.19930000000001</v>
      </c>
      <c r="J3333" s="1">
        <f t="shared" si="105"/>
        <v>1450.7907</v>
      </c>
    </row>
    <row r="3334" spans="1:10" x14ac:dyDescent="0.25">
      <c r="A3334">
        <v>1154</v>
      </c>
      <c r="B3334">
        <v>3</v>
      </c>
      <c r="C3334">
        <v>789</v>
      </c>
      <c r="D3334">
        <v>67</v>
      </c>
      <c r="E3334">
        <v>2</v>
      </c>
      <c r="F3334">
        <v>2</v>
      </c>
      <c r="G3334">
        <v>250.99</v>
      </c>
      <c r="H3334" s="12">
        <v>0.2</v>
      </c>
      <c r="I3334" s="21">
        <f t="shared" si="104"/>
        <v>50.198000000000008</v>
      </c>
      <c r="J3334" s="1">
        <f t="shared" si="105"/>
        <v>401.584</v>
      </c>
    </row>
    <row r="3335" spans="1:10" x14ac:dyDescent="0.25">
      <c r="A3335">
        <v>1155</v>
      </c>
      <c r="B3335">
        <v>1</v>
      </c>
      <c r="C3335">
        <v>865</v>
      </c>
      <c r="D3335">
        <v>68</v>
      </c>
      <c r="E3335">
        <v>2</v>
      </c>
      <c r="F3335">
        <v>2</v>
      </c>
      <c r="G3335">
        <v>449.99</v>
      </c>
      <c r="H3335" s="12">
        <v>0.05</v>
      </c>
      <c r="I3335" s="21">
        <f t="shared" si="104"/>
        <v>22.499500000000001</v>
      </c>
      <c r="J3335" s="1">
        <f t="shared" si="105"/>
        <v>854.98099999999999</v>
      </c>
    </row>
    <row r="3336" spans="1:10" x14ac:dyDescent="0.25">
      <c r="A3336">
        <v>1155</v>
      </c>
      <c r="B3336">
        <v>2</v>
      </c>
      <c r="C3336">
        <v>865</v>
      </c>
      <c r="D3336">
        <v>6</v>
      </c>
      <c r="E3336">
        <v>2</v>
      </c>
      <c r="F3336">
        <v>2</v>
      </c>
      <c r="G3336">
        <v>469.99</v>
      </c>
      <c r="H3336" s="12">
        <v>0.1</v>
      </c>
      <c r="I3336" s="21">
        <f t="shared" si="104"/>
        <v>46.999000000000002</v>
      </c>
      <c r="J3336" s="1">
        <f t="shared" si="105"/>
        <v>845.98199999999997</v>
      </c>
    </row>
    <row r="3337" spans="1:10" x14ac:dyDescent="0.25">
      <c r="A3337">
        <v>1155</v>
      </c>
      <c r="B3337">
        <v>3</v>
      </c>
      <c r="C3337">
        <v>865</v>
      </c>
      <c r="D3337">
        <v>35</v>
      </c>
      <c r="E3337">
        <v>2</v>
      </c>
      <c r="F3337">
        <v>1</v>
      </c>
      <c r="G3337">
        <v>832.99</v>
      </c>
      <c r="H3337" s="12">
        <v>7.0000000000000007E-2</v>
      </c>
      <c r="I3337" s="21">
        <f t="shared" si="104"/>
        <v>58.309300000000007</v>
      </c>
      <c r="J3337" s="1">
        <f t="shared" si="105"/>
        <v>774.6807</v>
      </c>
    </row>
    <row r="3338" spans="1:10" x14ac:dyDescent="0.25">
      <c r="A3338">
        <v>1155</v>
      </c>
      <c r="B3338">
        <v>4</v>
      </c>
      <c r="C3338">
        <v>865</v>
      </c>
      <c r="D3338">
        <v>77</v>
      </c>
      <c r="E3338">
        <v>2</v>
      </c>
      <c r="F3338">
        <v>2</v>
      </c>
      <c r="G3338">
        <v>799.99</v>
      </c>
      <c r="H3338" s="12">
        <v>0.05</v>
      </c>
      <c r="I3338" s="21">
        <f t="shared" si="104"/>
        <v>39.999500000000005</v>
      </c>
      <c r="J3338" s="1">
        <f t="shared" si="105"/>
        <v>1519.981</v>
      </c>
    </row>
    <row r="3339" spans="1:10" x14ac:dyDescent="0.25">
      <c r="A3339">
        <v>1156</v>
      </c>
      <c r="B3339">
        <v>1</v>
      </c>
      <c r="C3339">
        <v>869</v>
      </c>
      <c r="D3339">
        <v>111</v>
      </c>
      <c r="E3339">
        <v>2</v>
      </c>
      <c r="F3339">
        <v>2</v>
      </c>
      <c r="G3339">
        <v>470.99</v>
      </c>
      <c r="H3339" s="12">
        <v>0.05</v>
      </c>
      <c r="I3339" s="21">
        <f t="shared" si="104"/>
        <v>23.549500000000002</v>
      </c>
      <c r="J3339" s="1">
        <f t="shared" si="105"/>
        <v>894.88099999999997</v>
      </c>
    </row>
    <row r="3340" spans="1:10" x14ac:dyDescent="0.25">
      <c r="A3340">
        <v>1156</v>
      </c>
      <c r="B3340">
        <v>2</v>
      </c>
      <c r="C3340">
        <v>869</v>
      </c>
      <c r="D3340">
        <v>86</v>
      </c>
      <c r="E3340">
        <v>2</v>
      </c>
      <c r="F3340">
        <v>1</v>
      </c>
      <c r="G3340">
        <v>149.99</v>
      </c>
      <c r="H3340" s="12">
        <v>0.05</v>
      </c>
      <c r="I3340" s="21">
        <f t="shared" si="104"/>
        <v>7.4995000000000012</v>
      </c>
      <c r="J3340" s="1">
        <f t="shared" si="105"/>
        <v>142.4905</v>
      </c>
    </row>
    <row r="3341" spans="1:10" x14ac:dyDescent="0.25">
      <c r="A3341">
        <v>1157</v>
      </c>
      <c r="B3341">
        <v>1</v>
      </c>
      <c r="C3341">
        <v>24</v>
      </c>
      <c r="D3341">
        <v>20</v>
      </c>
      <c r="E3341">
        <v>1</v>
      </c>
      <c r="F3341">
        <v>1</v>
      </c>
      <c r="G3341">
        <v>599.99</v>
      </c>
      <c r="H3341" s="12">
        <v>0.1</v>
      </c>
      <c r="I3341" s="21">
        <f t="shared" si="104"/>
        <v>59.999000000000002</v>
      </c>
      <c r="J3341" s="1">
        <f t="shared" si="105"/>
        <v>539.99099999999999</v>
      </c>
    </row>
    <row r="3342" spans="1:10" x14ac:dyDescent="0.25">
      <c r="A3342">
        <v>1157</v>
      </c>
      <c r="B3342">
        <v>2</v>
      </c>
      <c r="C3342">
        <v>24</v>
      </c>
      <c r="D3342">
        <v>31</v>
      </c>
      <c r="E3342">
        <v>1</v>
      </c>
      <c r="F3342">
        <v>2</v>
      </c>
      <c r="G3342">
        <v>1632.99</v>
      </c>
      <c r="H3342" s="12">
        <v>0.1</v>
      </c>
      <c r="I3342" s="21">
        <f t="shared" si="104"/>
        <v>163.29900000000001</v>
      </c>
      <c r="J3342" s="1">
        <f t="shared" si="105"/>
        <v>2939.3820000000001</v>
      </c>
    </row>
    <row r="3343" spans="1:10" x14ac:dyDescent="0.25">
      <c r="A3343">
        <v>1157</v>
      </c>
      <c r="B3343">
        <v>3</v>
      </c>
      <c r="C3343">
        <v>24</v>
      </c>
      <c r="D3343">
        <v>37</v>
      </c>
      <c r="E3343">
        <v>1</v>
      </c>
      <c r="F3343">
        <v>2</v>
      </c>
      <c r="G3343">
        <v>379.99</v>
      </c>
      <c r="H3343" s="12">
        <v>0.2</v>
      </c>
      <c r="I3343" s="21">
        <f t="shared" si="104"/>
        <v>75.998000000000005</v>
      </c>
      <c r="J3343" s="1">
        <f t="shared" si="105"/>
        <v>607.98400000000004</v>
      </c>
    </row>
    <row r="3344" spans="1:10" x14ac:dyDescent="0.25">
      <c r="A3344">
        <v>1157</v>
      </c>
      <c r="B3344">
        <v>4</v>
      </c>
      <c r="C3344">
        <v>24</v>
      </c>
      <c r="D3344">
        <v>41</v>
      </c>
      <c r="E3344">
        <v>1</v>
      </c>
      <c r="F3344">
        <v>1</v>
      </c>
      <c r="G3344">
        <v>1469.99</v>
      </c>
      <c r="H3344" s="12">
        <v>7.0000000000000007E-2</v>
      </c>
      <c r="I3344" s="21">
        <f t="shared" si="104"/>
        <v>102.89930000000001</v>
      </c>
      <c r="J3344" s="1">
        <f t="shared" si="105"/>
        <v>1367.0907</v>
      </c>
    </row>
    <row r="3345" spans="1:10" x14ac:dyDescent="0.25">
      <c r="A3345">
        <v>1158</v>
      </c>
      <c r="B3345">
        <v>1</v>
      </c>
      <c r="C3345">
        <v>889</v>
      </c>
      <c r="D3345">
        <v>95</v>
      </c>
      <c r="E3345">
        <v>1</v>
      </c>
      <c r="F3345">
        <v>2</v>
      </c>
      <c r="G3345">
        <v>299.99</v>
      </c>
      <c r="H3345" s="12">
        <v>0.1</v>
      </c>
      <c r="I3345" s="21">
        <f t="shared" si="104"/>
        <v>29.999000000000002</v>
      </c>
      <c r="J3345" s="1">
        <f t="shared" si="105"/>
        <v>539.98199999999997</v>
      </c>
    </row>
    <row r="3346" spans="1:10" x14ac:dyDescent="0.25">
      <c r="A3346">
        <v>1158</v>
      </c>
      <c r="B3346">
        <v>2</v>
      </c>
      <c r="C3346">
        <v>889</v>
      </c>
      <c r="D3346">
        <v>74</v>
      </c>
      <c r="E3346">
        <v>1</v>
      </c>
      <c r="F3346">
        <v>1</v>
      </c>
      <c r="G3346">
        <v>439.99</v>
      </c>
      <c r="H3346" s="12">
        <v>7.0000000000000007E-2</v>
      </c>
      <c r="I3346" s="21">
        <f t="shared" si="104"/>
        <v>30.799300000000002</v>
      </c>
      <c r="J3346" s="1">
        <f t="shared" si="105"/>
        <v>409.19069999999999</v>
      </c>
    </row>
    <row r="3347" spans="1:10" x14ac:dyDescent="0.25">
      <c r="A3347">
        <v>1159</v>
      </c>
      <c r="B3347">
        <v>1</v>
      </c>
      <c r="C3347">
        <v>1221</v>
      </c>
      <c r="D3347">
        <v>12</v>
      </c>
      <c r="E3347">
        <v>1</v>
      </c>
      <c r="F3347">
        <v>2</v>
      </c>
      <c r="G3347">
        <v>549.99</v>
      </c>
      <c r="H3347" s="12">
        <v>0.1</v>
      </c>
      <c r="I3347" s="21">
        <f t="shared" si="104"/>
        <v>54.999000000000002</v>
      </c>
      <c r="J3347" s="1">
        <f t="shared" si="105"/>
        <v>989.98199999999997</v>
      </c>
    </row>
    <row r="3348" spans="1:10" x14ac:dyDescent="0.25">
      <c r="A3348">
        <v>1160</v>
      </c>
      <c r="B3348">
        <v>1</v>
      </c>
      <c r="C3348">
        <v>1262</v>
      </c>
      <c r="D3348">
        <v>41</v>
      </c>
      <c r="E3348">
        <v>1</v>
      </c>
      <c r="F3348">
        <v>1</v>
      </c>
      <c r="G3348">
        <v>1469.99</v>
      </c>
      <c r="H3348" s="12">
        <v>0.1</v>
      </c>
      <c r="I3348" s="21">
        <f t="shared" si="104"/>
        <v>146.999</v>
      </c>
      <c r="J3348" s="1">
        <f t="shared" si="105"/>
        <v>1322.991</v>
      </c>
    </row>
    <row r="3349" spans="1:10" x14ac:dyDescent="0.25">
      <c r="A3349">
        <v>1160</v>
      </c>
      <c r="B3349">
        <v>2</v>
      </c>
      <c r="C3349">
        <v>1262</v>
      </c>
      <c r="D3349">
        <v>9</v>
      </c>
      <c r="E3349">
        <v>1</v>
      </c>
      <c r="F3349">
        <v>1</v>
      </c>
      <c r="G3349">
        <v>2999.99</v>
      </c>
      <c r="H3349" s="12">
        <v>0.2</v>
      </c>
      <c r="I3349" s="21">
        <f t="shared" si="104"/>
        <v>599.99799999999993</v>
      </c>
      <c r="J3349" s="1">
        <f t="shared" si="105"/>
        <v>2399.9919999999997</v>
      </c>
    </row>
    <row r="3350" spans="1:10" x14ac:dyDescent="0.25">
      <c r="A3350">
        <v>1161</v>
      </c>
      <c r="B3350">
        <v>1</v>
      </c>
      <c r="C3350">
        <v>41</v>
      </c>
      <c r="D3350">
        <v>71</v>
      </c>
      <c r="E3350">
        <v>2</v>
      </c>
      <c r="F3350">
        <v>2</v>
      </c>
      <c r="G3350">
        <v>416.99</v>
      </c>
      <c r="H3350" s="12">
        <v>0.1</v>
      </c>
      <c r="I3350" s="21">
        <f t="shared" si="104"/>
        <v>41.699000000000005</v>
      </c>
      <c r="J3350" s="1">
        <f t="shared" si="105"/>
        <v>750.58199999999999</v>
      </c>
    </row>
    <row r="3351" spans="1:10" x14ac:dyDescent="0.25">
      <c r="A3351">
        <v>1161</v>
      </c>
      <c r="B3351">
        <v>2</v>
      </c>
      <c r="C3351">
        <v>41</v>
      </c>
      <c r="D3351">
        <v>38</v>
      </c>
      <c r="E3351">
        <v>2</v>
      </c>
      <c r="F3351">
        <v>1</v>
      </c>
      <c r="G3351">
        <v>549.99</v>
      </c>
      <c r="H3351" s="12">
        <v>7.0000000000000007E-2</v>
      </c>
      <c r="I3351" s="21">
        <f t="shared" si="104"/>
        <v>38.499300000000005</v>
      </c>
      <c r="J3351" s="1">
        <f t="shared" si="105"/>
        <v>511.4907</v>
      </c>
    </row>
    <row r="3352" spans="1:10" x14ac:dyDescent="0.25">
      <c r="A3352">
        <v>1161</v>
      </c>
      <c r="B3352">
        <v>3</v>
      </c>
      <c r="C3352">
        <v>41</v>
      </c>
      <c r="D3352">
        <v>22</v>
      </c>
      <c r="E3352">
        <v>2</v>
      </c>
      <c r="F3352">
        <v>1</v>
      </c>
      <c r="G3352">
        <v>269.99</v>
      </c>
      <c r="H3352" s="12">
        <v>0.2</v>
      </c>
      <c r="I3352" s="21">
        <f t="shared" si="104"/>
        <v>53.998000000000005</v>
      </c>
      <c r="J3352" s="1">
        <f t="shared" si="105"/>
        <v>215.99200000000002</v>
      </c>
    </row>
    <row r="3353" spans="1:10" x14ac:dyDescent="0.25">
      <c r="A3353">
        <v>1161</v>
      </c>
      <c r="B3353">
        <v>4</v>
      </c>
      <c r="C3353">
        <v>41</v>
      </c>
      <c r="D3353">
        <v>29</v>
      </c>
      <c r="E3353">
        <v>2</v>
      </c>
      <c r="F3353">
        <v>2</v>
      </c>
      <c r="G3353">
        <v>999.99</v>
      </c>
      <c r="H3353" s="12">
        <v>0.1</v>
      </c>
      <c r="I3353" s="21">
        <f t="shared" si="104"/>
        <v>99.999000000000009</v>
      </c>
      <c r="J3353" s="1">
        <f t="shared" si="105"/>
        <v>1799.982</v>
      </c>
    </row>
    <row r="3354" spans="1:10" x14ac:dyDescent="0.25">
      <c r="A3354">
        <v>1162</v>
      </c>
      <c r="B3354">
        <v>1</v>
      </c>
      <c r="C3354">
        <v>888</v>
      </c>
      <c r="D3354">
        <v>88</v>
      </c>
      <c r="E3354">
        <v>2</v>
      </c>
      <c r="F3354">
        <v>1</v>
      </c>
      <c r="G3354">
        <v>189.99</v>
      </c>
      <c r="H3354" s="12">
        <v>0.2</v>
      </c>
      <c r="I3354" s="21">
        <f t="shared" si="104"/>
        <v>37.998000000000005</v>
      </c>
      <c r="J3354" s="1">
        <f t="shared" si="105"/>
        <v>151.99200000000002</v>
      </c>
    </row>
    <row r="3355" spans="1:10" x14ac:dyDescent="0.25">
      <c r="A3355">
        <v>1162</v>
      </c>
      <c r="B3355">
        <v>2</v>
      </c>
      <c r="C3355">
        <v>888</v>
      </c>
      <c r="D3355">
        <v>40</v>
      </c>
      <c r="E3355">
        <v>2</v>
      </c>
      <c r="F3355">
        <v>2</v>
      </c>
      <c r="G3355">
        <v>4999.99</v>
      </c>
      <c r="H3355" s="12">
        <v>0.2</v>
      </c>
      <c r="I3355" s="21">
        <f t="shared" si="104"/>
        <v>999.99800000000005</v>
      </c>
      <c r="J3355" s="1">
        <f t="shared" si="105"/>
        <v>7999.9839999999995</v>
      </c>
    </row>
    <row r="3356" spans="1:10" x14ac:dyDescent="0.25">
      <c r="A3356">
        <v>1162</v>
      </c>
      <c r="B3356">
        <v>3</v>
      </c>
      <c r="C3356">
        <v>888</v>
      </c>
      <c r="D3356">
        <v>86</v>
      </c>
      <c r="E3356">
        <v>2</v>
      </c>
      <c r="F3356">
        <v>1</v>
      </c>
      <c r="G3356">
        <v>149.99</v>
      </c>
      <c r="H3356" s="12">
        <v>0.1</v>
      </c>
      <c r="I3356" s="21">
        <f t="shared" si="104"/>
        <v>14.999000000000002</v>
      </c>
      <c r="J3356" s="1">
        <f t="shared" si="105"/>
        <v>134.99100000000001</v>
      </c>
    </row>
    <row r="3357" spans="1:10" x14ac:dyDescent="0.25">
      <c r="A3357">
        <v>1162</v>
      </c>
      <c r="B3357">
        <v>4</v>
      </c>
      <c r="C3357">
        <v>888</v>
      </c>
      <c r="D3357">
        <v>41</v>
      </c>
      <c r="E3357">
        <v>2</v>
      </c>
      <c r="F3357">
        <v>1</v>
      </c>
      <c r="G3357">
        <v>1469.99</v>
      </c>
      <c r="H3357" s="12">
        <v>0.05</v>
      </c>
      <c r="I3357" s="21">
        <f t="shared" si="104"/>
        <v>73.499499999999998</v>
      </c>
      <c r="J3357" s="1">
        <f t="shared" si="105"/>
        <v>1396.4905000000001</v>
      </c>
    </row>
    <row r="3358" spans="1:10" x14ac:dyDescent="0.25">
      <c r="A3358">
        <v>1162</v>
      </c>
      <c r="B3358">
        <v>5</v>
      </c>
      <c r="C3358">
        <v>888</v>
      </c>
      <c r="D3358">
        <v>12</v>
      </c>
      <c r="E3358">
        <v>2</v>
      </c>
      <c r="F3358">
        <v>2</v>
      </c>
      <c r="G3358">
        <v>549.99</v>
      </c>
      <c r="H3358" s="12">
        <v>0.05</v>
      </c>
      <c r="I3358" s="21">
        <f t="shared" si="104"/>
        <v>27.499500000000001</v>
      </c>
      <c r="J3358" s="1">
        <f t="shared" si="105"/>
        <v>1044.981</v>
      </c>
    </row>
    <row r="3359" spans="1:10" x14ac:dyDescent="0.25">
      <c r="A3359">
        <v>1163</v>
      </c>
      <c r="B3359">
        <v>1</v>
      </c>
      <c r="C3359">
        <v>934</v>
      </c>
      <c r="D3359">
        <v>63</v>
      </c>
      <c r="E3359">
        <v>2</v>
      </c>
      <c r="F3359">
        <v>2</v>
      </c>
      <c r="G3359">
        <v>3499.99</v>
      </c>
      <c r="H3359" s="12">
        <v>0.05</v>
      </c>
      <c r="I3359" s="21">
        <f t="shared" si="104"/>
        <v>174.99950000000001</v>
      </c>
      <c r="J3359" s="1">
        <f t="shared" si="105"/>
        <v>6649.9809999999998</v>
      </c>
    </row>
    <row r="3360" spans="1:10" x14ac:dyDescent="0.25">
      <c r="A3360">
        <v>1163</v>
      </c>
      <c r="B3360">
        <v>2</v>
      </c>
      <c r="C3360">
        <v>934</v>
      </c>
      <c r="D3360">
        <v>53</v>
      </c>
      <c r="E3360">
        <v>2</v>
      </c>
      <c r="F3360">
        <v>2</v>
      </c>
      <c r="G3360">
        <v>749.99</v>
      </c>
      <c r="H3360" s="12">
        <v>0.1</v>
      </c>
      <c r="I3360" s="21">
        <f t="shared" si="104"/>
        <v>74.999000000000009</v>
      </c>
      <c r="J3360" s="1">
        <f t="shared" si="105"/>
        <v>1349.982</v>
      </c>
    </row>
    <row r="3361" spans="1:10" x14ac:dyDescent="0.25">
      <c r="A3361">
        <v>1164</v>
      </c>
      <c r="B3361">
        <v>1</v>
      </c>
      <c r="C3361">
        <v>1067</v>
      </c>
      <c r="D3361">
        <v>8</v>
      </c>
      <c r="E3361">
        <v>2</v>
      </c>
      <c r="F3361">
        <v>1</v>
      </c>
      <c r="G3361">
        <v>1799.99</v>
      </c>
      <c r="H3361" s="12">
        <v>0.2</v>
      </c>
      <c r="I3361" s="21">
        <f t="shared" si="104"/>
        <v>359.99800000000005</v>
      </c>
      <c r="J3361" s="1">
        <f t="shared" si="105"/>
        <v>1439.992</v>
      </c>
    </row>
    <row r="3362" spans="1:10" x14ac:dyDescent="0.25">
      <c r="A3362">
        <v>1164</v>
      </c>
      <c r="B3362">
        <v>2</v>
      </c>
      <c r="C3362">
        <v>1067</v>
      </c>
      <c r="D3362">
        <v>78</v>
      </c>
      <c r="E3362">
        <v>2</v>
      </c>
      <c r="F3362">
        <v>1</v>
      </c>
      <c r="G3362">
        <v>647.99</v>
      </c>
      <c r="H3362" s="12">
        <v>0.05</v>
      </c>
      <c r="I3362" s="21">
        <f t="shared" si="104"/>
        <v>32.399500000000003</v>
      </c>
      <c r="J3362" s="1">
        <f t="shared" si="105"/>
        <v>615.59050000000002</v>
      </c>
    </row>
    <row r="3363" spans="1:10" x14ac:dyDescent="0.25">
      <c r="A3363">
        <v>1164</v>
      </c>
      <c r="B3363">
        <v>3</v>
      </c>
      <c r="C3363">
        <v>1067</v>
      </c>
      <c r="D3363">
        <v>103</v>
      </c>
      <c r="E3363">
        <v>2</v>
      </c>
      <c r="F3363">
        <v>2</v>
      </c>
      <c r="G3363">
        <v>551.99</v>
      </c>
      <c r="H3363" s="12">
        <v>0.05</v>
      </c>
      <c r="I3363" s="21">
        <f t="shared" si="104"/>
        <v>27.599500000000003</v>
      </c>
      <c r="J3363" s="1">
        <f t="shared" si="105"/>
        <v>1048.7809999999999</v>
      </c>
    </row>
    <row r="3364" spans="1:10" x14ac:dyDescent="0.25">
      <c r="A3364">
        <v>1164</v>
      </c>
      <c r="B3364">
        <v>4</v>
      </c>
      <c r="C3364">
        <v>1067</v>
      </c>
      <c r="D3364">
        <v>44</v>
      </c>
      <c r="E3364">
        <v>2</v>
      </c>
      <c r="F3364">
        <v>2</v>
      </c>
      <c r="G3364">
        <v>539.99</v>
      </c>
      <c r="H3364" s="12">
        <v>0.05</v>
      </c>
      <c r="I3364" s="21">
        <f t="shared" si="104"/>
        <v>26.999500000000001</v>
      </c>
      <c r="J3364" s="1">
        <f t="shared" si="105"/>
        <v>1025.981</v>
      </c>
    </row>
    <row r="3365" spans="1:10" x14ac:dyDescent="0.25">
      <c r="A3365">
        <v>1165</v>
      </c>
      <c r="B3365">
        <v>1</v>
      </c>
      <c r="C3365">
        <v>652</v>
      </c>
      <c r="D3365">
        <v>65</v>
      </c>
      <c r="E3365">
        <v>2</v>
      </c>
      <c r="F3365">
        <v>2</v>
      </c>
      <c r="G3365">
        <v>346.99</v>
      </c>
      <c r="H3365" s="12">
        <v>7.0000000000000007E-2</v>
      </c>
      <c r="I3365" s="21">
        <f t="shared" si="104"/>
        <v>24.289300000000004</v>
      </c>
      <c r="J3365" s="1">
        <f t="shared" si="105"/>
        <v>645.40139999999997</v>
      </c>
    </row>
    <row r="3366" spans="1:10" x14ac:dyDescent="0.25">
      <c r="A3366">
        <v>1165</v>
      </c>
      <c r="B3366">
        <v>2</v>
      </c>
      <c r="C3366">
        <v>652</v>
      </c>
      <c r="D3366">
        <v>68</v>
      </c>
      <c r="E3366">
        <v>2</v>
      </c>
      <c r="F3366">
        <v>1</v>
      </c>
      <c r="G3366">
        <v>449.99</v>
      </c>
      <c r="H3366" s="12">
        <v>7.0000000000000007E-2</v>
      </c>
      <c r="I3366" s="21">
        <f t="shared" si="104"/>
        <v>31.499300000000005</v>
      </c>
      <c r="J3366" s="1">
        <f t="shared" si="105"/>
        <v>418.4907</v>
      </c>
    </row>
    <row r="3367" spans="1:10" x14ac:dyDescent="0.25">
      <c r="A3367">
        <v>1166</v>
      </c>
      <c r="B3367">
        <v>1</v>
      </c>
      <c r="C3367">
        <v>286</v>
      </c>
      <c r="D3367">
        <v>103</v>
      </c>
      <c r="E3367">
        <v>2</v>
      </c>
      <c r="F3367">
        <v>2</v>
      </c>
      <c r="G3367">
        <v>551.99</v>
      </c>
      <c r="H3367" s="12">
        <v>7.0000000000000007E-2</v>
      </c>
      <c r="I3367" s="21">
        <f t="shared" si="104"/>
        <v>38.639300000000006</v>
      </c>
      <c r="J3367" s="1">
        <f t="shared" si="105"/>
        <v>1026.7013999999999</v>
      </c>
    </row>
    <row r="3368" spans="1:10" x14ac:dyDescent="0.25">
      <c r="A3368">
        <v>1167</v>
      </c>
      <c r="B3368">
        <v>1</v>
      </c>
      <c r="C3368">
        <v>900</v>
      </c>
      <c r="D3368">
        <v>29</v>
      </c>
      <c r="E3368">
        <v>1</v>
      </c>
      <c r="F3368">
        <v>2</v>
      </c>
      <c r="G3368">
        <v>999.99</v>
      </c>
      <c r="H3368" s="12">
        <v>0.05</v>
      </c>
      <c r="I3368" s="21">
        <f t="shared" si="104"/>
        <v>49.999500000000005</v>
      </c>
      <c r="J3368" s="1">
        <f t="shared" si="105"/>
        <v>1899.981</v>
      </c>
    </row>
    <row r="3369" spans="1:10" x14ac:dyDescent="0.25">
      <c r="A3369">
        <v>1167</v>
      </c>
      <c r="B3369">
        <v>2</v>
      </c>
      <c r="C3369">
        <v>900</v>
      </c>
      <c r="D3369">
        <v>81</v>
      </c>
      <c r="E3369">
        <v>1</v>
      </c>
      <c r="F3369">
        <v>2</v>
      </c>
      <c r="G3369">
        <v>1099.99</v>
      </c>
      <c r="H3369" s="12">
        <v>0.1</v>
      </c>
      <c r="I3369" s="21">
        <f t="shared" si="104"/>
        <v>109.99900000000001</v>
      </c>
      <c r="J3369" s="1">
        <f t="shared" si="105"/>
        <v>1979.982</v>
      </c>
    </row>
    <row r="3370" spans="1:10" x14ac:dyDescent="0.25">
      <c r="A3370">
        <v>1167</v>
      </c>
      <c r="B3370">
        <v>3</v>
      </c>
      <c r="C3370">
        <v>900</v>
      </c>
      <c r="D3370">
        <v>68</v>
      </c>
      <c r="E3370">
        <v>1</v>
      </c>
      <c r="F3370">
        <v>1</v>
      </c>
      <c r="G3370">
        <v>449.99</v>
      </c>
      <c r="H3370" s="12">
        <v>7.0000000000000007E-2</v>
      </c>
      <c r="I3370" s="21">
        <f t="shared" si="104"/>
        <v>31.499300000000005</v>
      </c>
      <c r="J3370" s="1">
        <f t="shared" si="105"/>
        <v>418.4907</v>
      </c>
    </row>
    <row r="3371" spans="1:10" x14ac:dyDescent="0.25">
      <c r="A3371">
        <v>1168</v>
      </c>
      <c r="B3371">
        <v>1</v>
      </c>
      <c r="C3371">
        <v>1031</v>
      </c>
      <c r="D3371">
        <v>23</v>
      </c>
      <c r="E3371">
        <v>2</v>
      </c>
      <c r="F3371">
        <v>2</v>
      </c>
      <c r="G3371">
        <v>299.99</v>
      </c>
      <c r="H3371" s="12">
        <v>0.1</v>
      </c>
      <c r="I3371" s="21">
        <f t="shared" si="104"/>
        <v>29.999000000000002</v>
      </c>
      <c r="J3371" s="1">
        <f t="shared" si="105"/>
        <v>539.98199999999997</v>
      </c>
    </row>
    <row r="3372" spans="1:10" x14ac:dyDescent="0.25">
      <c r="A3372">
        <v>1168</v>
      </c>
      <c r="B3372">
        <v>2</v>
      </c>
      <c r="C3372">
        <v>1031</v>
      </c>
      <c r="D3372">
        <v>82</v>
      </c>
      <c r="E3372">
        <v>2</v>
      </c>
      <c r="F3372">
        <v>1</v>
      </c>
      <c r="G3372">
        <v>659.99</v>
      </c>
      <c r="H3372" s="12">
        <v>0.2</v>
      </c>
      <c r="I3372" s="21">
        <f t="shared" si="104"/>
        <v>131.99800000000002</v>
      </c>
      <c r="J3372" s="1">
        <f t="shared" si="105"/>
        <v>527.99199999999996</v>
      </c>
    </row>
    <row r="3373" spans="1:10" x14ac:dyDescent="0.25">
      <c r="A3373">
        <v>1168</v>
      </c>
      <c r="B3373">
        <v>3</v>
      </c>
      <c r="C3373">
        <v>1031</v>
      </c>
      <c r="D3373">
        <v>51</v>
      </c>
      <c r="E3373">
        <v>2</v>
      </c>
      <c r="F3373">
        <v>1</v>
      </c>
      <c r="G3373">
        <v>6499.99</v>
      </c>
      <c r="H3373" s="12">
        <v>7.0000000000000007E-2</v>
      </c>
      <c r="I3373" s="21">
        <f t="shared" si="104"/>
        <v>454.99930000000001</v>
      </c>
      <c r="J3373" s="1">
        <f t="shared" si="105"/>
        <v>6044.9906999999994</v>
      </c>
    </row>
    <row r="3374" spans="1:10" x14ac:dyDescent="0.25">
      <c r="A3374">
        <v>1168</v>
      </c>
      <c r="B3374">
        <v>4</v>
      </c>
      <c r="C3374">
        <v>1031</v>
      </c>
      <c r="D3374">
        <v>107</v>
      </c>
      <c r="E3374">
        <v>2</v>
      </c>
      <c r="F3374">
        <v>2</v>
      </c>
      <c r="G3374">
        <v>416.99</v>
      </c>
      <c r="H3374" s="12">
        <v>0.2</v>
      </c>
      <c r="I3374" s="21">
        <f t="shared" si="104"/>
        <v>83.39800000000001</v>
      </c>
      <c r="J3374" s="1">
        <f t="shared" si="105"/>
        <v>667.18399999999997</v>
      </c>
    </row>
    <row r="3375" spans="1:10" x14ac:dyDescent="0.25">
      <c r="A3375">
        <v>1168</v>
      </c>
      <c r="B3375">
        <v>5</v>
      </c>
      <c r="C3375">
        <v>1031</v>
      </c>
      <c r="D3375">
        <v>15</v>
      </c>
      <c r="E3375">
        <v>2</v>
      </c>
      <c r="F3375">
        <v>2</v>
      </c>
      <c r="G3375">
        <v>529.99</v>
      </c>
      <c r="H3375" s="12">
        <v>0.05</v>
      </c>
      <c r="I3375" s="21">
        <f t="shared" si="104"/>
        <v>26.499500000000001</v>
      </c>
      <c r="J3375" s="1">
        <f t="shared" si="105"/>
        <v>1006.981</v>
      </c>
    </row>
    <row r="3376" spans="1:10" x14ac:dyDescent="0.25">
      <c r="A3376">
        <v>1169</v>
      </c>
      <c r="B3376">
        <v>1</v>
      </c>
      <c r="C3376">
        <v>1421</v>
      </c>
      <c r="D3376">
        <v>91</v>
      </c>
      <c r="E3376">
        <v>2</v>
      </c>
      <c r="F3376">
        <v>2</v>
      </c>
      <c r="G3376">
        <v>349.99</v>
      </c>
      <c r="H3376" s="12">
        <v>0.2</v>
      </c>
      <c r="I3376" s="21">
        <f t="shared" si="104"/>
        <v>69.998000000000005</v>
      </c>
      <c r="J3376" s="1">
        <f t="shared" si="105"/>
        <v>559.98400000000004</v>
      </c>
    </row>
    <row r="3377" spans="1:10" x14ac:dyDescent="0.25">
      <c r="A3377">
        <v>1169</v>
      </c>
      <c r="B3377">
        <v>2</v>
      </c>
      <c r="C3377">
        <v>1421</v>
      </c>
      <c r="D3377">
        <v>51</v>
      </c>
      <c r="E3377">
        <v>2</v>
      </c>
      <c r="F3377">
        <v>1</v>
      </c>
      <c r="G3377">
        <v>6499.99</v>
      </c>
      <c r="H3377" s="12">
        <v>0.05</v>
      </c>
      <c r="I3377" s="21">
        <f t="shared" si="104"/>
        <v>324.99950000000001</v>
      </c>
      <c r="J3377" s="1">
        <f t="shared" si="105"/>
        <v>6174.9904999999999</v>
      </c>
    </row>
    <row r="3378" spans="1:10" x14ac:dyDescent="0.25">
      <c r="A3378">
        <v>1169</v>
      </c>
      <c r="B3378">
        <v>3</v>
      </c>
      <c r="C3378">
        <v>1421</v>
      </c>
      <c r="D3378">
        <v>58</v>
      </c>
      <c r="E3378">
        <v>2</v>
      </c>
      <c r="F3378">
        <v>2</v>
      </c>
      <c r="G3378">
        <v>4999.99</v>
      </c>
      <c r="H3378" s="12">
        <v>0.1</v>
      </c>
      <c r="I3378" s="21">
        <f t="shared" si="104"/>
        <v>499.99900000000002</v>
      </c>
      <c r="J3378" s="1">
        <f t="shared" si="105"/>
        <v>8999.982</v>
      </c>
    </row>
    <row r="3379" spans="1:10" x14ac:dyDescent="0.25">
      <c r="A3379">
        <v>1169</v>
      </c>
      <c r="B3379">
        <v>4</v>
      </c>
      <c r="C3379">
        <v>1421</v>
      </c>
      <c r="D3379">
        <v>81</v>
      </c>
      <c r="E3379">
        <v>2</v>
      </c>
      <c r="F3379">
        <v>2</v>
      </c>
      <c r="G3379">
        <v>1099.99</v>
      </c>
      <c r="H3379" s="12">
        <v>0.2</v>
      </c>
      <c r="I3379" s="21">
        <f t="shared" si="104"/>
        <v>219.99800000000002</v>
      </c>
      <c r="J3379" s="1">
        <f t="shared" si="105"/>
        <v>1759.9839999999999</v>
      </c>
    </row>
    <row r="3380" spans="1:10" x14ac:dyDescent="0.25">
      <c r="A3380">
        <v>1170</v>
      </c>
      <c r="B3380">
        <v>1</v>
      </c>
      <c r="C3380">
        <v>534</v>
      </c>
      <c r="D3380">
        <v>15</v>
      </c>
      <c r="E3380">
        <v>2</v>
      </c>
      <c r="F3380">
        <v>1</v>
      </c>
      <c r="G3380">
        <v>529.99</v>
      </c>
      <c r="H3380" s="12">
        <v>0.1</v>
      </c>
      <c r="I3380" s="21">
        <f t="shared" si="104"/>
        <v>52.999000000000002</v>
      </c>
      <c r="J3380" s="1">
        <f t="shared" si="105"/>
        <v>476.99099999999999</v>
      </c>
    </row>
    <row r="3381" spans="1:10" x14ac:dyDescent="0.25">
      <c r="A3381">
        <v>1170</v>
      </c>
      <c r="B3381">
        <v>2</v>
      </c>
      <c r="C3381">
        <v>534</v>
      </c>
      <c r="D3381">
        <v>47</v>
      </c>
      <c r="E3381">
        <v>2</v>
      </c>
      <c r="F3381">
        <v>2</v>
      </c>
      <c r="G3381">
        <v>5299.99</v>
      </c>
      <c r="H3381" s="12">
        <v>0.05</v>
      </c>
      <c r="I3381" s="21">
        <f t="shared" si="104"/>
        <v>264.99950000000001</v>
      </c>
      <c r="J3381" s="1">
        <f t="shared" si="105"/>
        <v>10069.981</v>
      </c>
    </row>
    <row r="3382" spans="1:10" x14ac:dyDescent="0.25">
      <c r="A3382">
        <v>1170</v>
      </c>
      <c r="B3382">
        <v>3</v>
      </c>
      <c r="C3382">
        <v>534</v>
      </c>
      <c r="D3382">
        <v>62</v>
      </c>
      <c r="E3382">
        <v>2</v>
      </c>
      <c r="F3382">
        <v>2</v>
      </c>
      <c r="G3382">
        <v>3499.99</v>
      </c>
      <c r="H3382" s="12">
        <v>0.1</v>
      </c>
      <c r="I3382" s="21">
        <f t="shared" si="104"/>
        <v>349.99900000000002</v>
      </c>
      <c r="J3382" s="1">
        <f t="shared" si="105"/>
        <v>6299.982</v>
      </c>
    </row>
    <row r="3383" spans="1:10" x14ac:dyDescent="0.25">
      <c r="A3383">
        <v>1171</v>
      </c>
      <c r="B3383">
        <v>1</v>
      </c>
      <c r="C3383">
        <v>826</v>
      </c>
      <c r="D3383">
        <v>94</v>
      </c>
      <c r="E3383">
        <v>2</v>
      </c>
      <c r="F3383">
        <v>2</v>
      </c>
      <c r="G3383">
        <v>249.99</v>
      </c>
      <c r="H3383" s="12">
        <v>0.2</v>
      </c>
      <c r="I3383" s="21">
        <f t="shared" si="104"/>
        <v>49.998000000000005</v>
      </c>
      <c r="J3383" s="1">
        <f t="shared" si="105"/>
        <v>399.98400000000004</v>
      </c>
    </row>
    <row r="3384" spans="1:10" x14ac:dyDescent="0.25">
      <c r="A3384">
        <v>1171</v>
      </c>
      <c r="B3384">
        <v>2</v>
      </c>
      <c r="C3384">
        <v>826</v>
      </c>
      <c r="D3384">
        <v>92</v>
      </c>
      <c r="E3384">
        <v>2</v>
      </c>
      <c r="F3384">
        <v>2</v>
      </c>
      <c r="G3384">
        <v>209.99</v>
      </c>
      <c r="H3384" s="12">
        <v>7.0000000000000007E-2</v>
      </c>
      <c r="I3384" s="21">
        <f t="shared" si="104"/>
        <v>14.699300000000003</v>
      </c>
      <c r="J3384" s="1">
        <f t="shared" si="105"/>
        <v>390.58140000000003</v>
      </c>
    </row>
    <row r="3385" spans="1:10" x14ac:dyDescent="0.25">
      <c r="A3385">
        <v>1171</v>
      </c>
      <c r="B3385">
        <v>3</v>
      </c>
      <c r="C3385">
        <v>826</v>
      </c>
      <c r="D3385">
        <v>10</v>
      </c>
      <c r="E3385">
        <v>2</v>
      </c>
      <c r="F3385">
        <v>2</v>
      </c>
      <c r="G3385">
        <v>1549</v>
      </c>
      <c r="H3385" s="12">
        <v>7.0000000000000007E-2</v>
      </c>
      <c r="I3385" s="21">
        <f t="shared" si="104"/>
        <v>108.43</v>
      </c>
      <c r="J3385" s="1">
        <f t="shared" si="105"/>
        <v>2881.14</v>
      </c>
    </row>
    <row r="3386" spans="1:10" x14ac:dyDescent="0.25">
      <c r="A3386">
        <v>1172</v>
      </c>
      <c r="B3386">
        <v>1</v>
      </c>
      <c r="C3386">
        <v>1339</v>
      </c>
      <c r="D3386">
        <v>78</v>
      </c>
      <c r="E3386">
        <v>2</v>
      </c>
      <c r="F3386">
        <v>2</v>
      </c>
      <c r="G3386">
        <v>647.99</v>
      </c>
      <c r="H3386" s="12">
        <v>7.0000000000000007E-2</v>
      </c>
      <c r="I3386" s="21">
        <f t="shared" si="104"/>
        <v>45.359300000000005</v>
      </c>
      <c r="J3386" s="1">
        <f t="shared" si="105"/>
        <v>1205.2614000000001</v>
      </c>
    </row>
    <row r="3387" spans="1:10" x14ac:dyDescent="0.25">
      <c r="A3387">
        <v>1172</v>
      </c>
      <c r="B3387">
        <v>2</v>
      </c>
      <c r="C3387">
        <v>1339</v>
      </c>
      <c r="D3387">
        <v>104</v>
      </c>
      <c r="E3387">
        <v>2</v>
      </c>
      <c r="F3387">
        <v>1</v>
      </c>
      <c r="G3387">
        <v>481.99</v>
      </c>
      <c r="H3387" s="12">
        <v>0.2</v>
      </c>
      <c r="I3387" s="21">
        <f t="shared" si="104"/>
        <v>96.39800000000001</v>
      </c>
      <c r="J3387" s="1">
        <f t="shared" si="105"/>
        <v>385.59199999999998</v>
      </c>
    </row>
    <row r="3388" spans="1:10" x14ac:dyDescent="0.25">
      <c r="A3388">
        <v>1173</v>
      </c>
      <c r="B3388">
        <v>1</v>
      </c>
      <c r="C3388">
        <v>548</v>
      </c>
      <c r="D3388">
        <v>95</v>
      </c>
      <c r="E3388">
        <v>2</v>
      </c>
      <c r="F3388">
        <v>1</v>
      </c>
      <c r="G3388">
        <v>299.99</v>
      </c>
      <c r="H3388" s="12">
        <v>0.2</v>
      </c>
      <c r="I3388" s="21">
        <f t="shared" si="104"/>
        <v>59.998000000000005</v>
      </c>
      <c r="J3388" s="1">
        <f t="shared" si="105"/>
        <v>239.99200000000002</v>
      </c>
    </row>
    <row r="3389" spans="1:10" x14ac:dyDescent="0.25">
      <c r="A3389">
        <v>1173</v>
      </c>
      <c r="B3389">
        <v>2</v>
      </c>
      <c r="C3389">
        <v>548</v>
      </c>
      <c r="D3389">
        <v>17</v>
      </c>
      <c r="E3389">
        <v>2</v>
      </c>
      <c r="F3389">
        <v>1</v>
      </c>
      <c r="G3389">
        <v>429</v>
      </c>
      <c r="H3389" s="12">
        <v>7.0000000000000007E-2</v>
      </c>
      <c r="I3389" s="21">
        <f t="shared" si="104"/>
        <v>30.03</v>
      </c>
      <c r="J3389" s="1">
        <f t="shared" si="105"/>
        <v>398.97</v>
      </c>
    </row>
    <row r="3390" spans="1:10" x14ac:dyDescent="0.25">
      <c r="A3390">
        <v>1173</v>
      </c>
      <c r="B3390">
        <v>3</v>
      </c>
      <c r="C3390">
        <v>548</v>
      </c>
      <c r="D3390">
        <v>68</v>
      </c>
      <c r="E3390">
        <v>2</v>
      </c>
      <c r="F3390">
        <v>1</v>
      </c>
      <c r="G3390">
        <v>449.99</v>
      </c>
      <c r="H3390" s="12">
        <v>0.05</v>
      </c>
      <c r="I3390" s="21">
        <f t="shared" si="104"/>
        <v>22.499500000000001</v>
      </c>
      <c r="J3390" s="1">
        <f t="shared" si="105"/>
        <v>427.4905</v>
      </c>
    </row>
    <row r="3391" spans="1:10" x14ac:dyDescent="0.25">
      <c r="A3391">
        <v>1173</v>
      </c>
      <c r="B3391">
        <v>4</v>
      </c>
      <c r="C3391">
        <v>548</v>
      </c>
      <c r="D3391">
        <v>103</v>
      </c>
      <c r="E3391">
        <v>2</v>
      </c>
      <c r="F3391">
        <v>2</v>
      </c>
      <c r="G3391">
        <v>551.99</v>
      </c>
      <c r="H3391" s="12">
        <v>0.2</v>
      </c>
      <c r="I3391" s="21">
        <f t="shared" si="104"/>
        <v>110.39800000000001</v>
      </c>
      <c r="J3391" s="1">
        <f t="shared" si="105"/>
        <v>883.18399999999997</v>
      </c>
    </row>
    <row r="3392" spans="1:10" x14ac:dyDescent="0.25">
      <c r="A3392">
        <v>1174</v>
      </c>
      <c r="B3392">
        <v>1</v>
      </c>
      <c r="C3392">
        <v>1109</v>
      </c>
      <c r="D3392">
        <v>110</v>
      </c>
      <c r="E3392">
        <v>2</v>
      </c>
      <c r="F3392">
        <v>2</v>
      </c>
      <c r="G3392">
        <v>470.99</v>
      </c>
      <c r="H3392" s="12">
        <v>0.2</v>
      </c>
      <c r="I3392" s="21">
        <f t="shared" si="104"/>
        <v>94.198000000000008</v>
      </c>
      <c r="J3392" s="1">
        <f t="shared" si="105"/>
        <v>753.58400000000006</v>
      </c>
    </row>
    <row r="3393" spans="1:10" x14ac:dyDescent="0.25">
      <c r="A3393">
        <v>1174</v>
      </c>
      <c r="B3393">
        <v>2</v>
      </c>
      <c r="C3393">
        <v>1109</v>
      </c>
      <c r="D3393">
        <v>6</v>
      </c>
      <c r="E3393">
        <v>2</v>
      </c>
      <c r="F3393">
        <v>1</v>
      </c>
      <c r="G3393">
        <v>469.99</v>
      </c>
      <c r="H3393" s="12">
        <v>7.0000000000000007E-2</v>
      </c>
      <c r="I3393" s="21">
        <f t="shared" si="104"/>
        <v>32.899300000000004</v>
      </c>
      <c r="J3393" s="1">
        <f t="shared" si="105"/>
        <v>437.09070000000003</v>
      </c>
    </row>
    <row r="3394" spans="1:10" x14ac:dyDescent="0.25">
      <c r="A3394">
        <v>1174</v>
      </c>
      <c r="B3394">
        <v>3</v>
      </c>
      <c r="C3394">
        <v>1109</v>
      </c>
      <c r="D3394">
        <v>106</v>
      </c>
      <c r="E3394">
        <v>2</v>
      </c>
      <c r="F3394">
        <v>1</v>
      </c>
      <c r="G3394">
        <v>449.99</v>
      </c>
      <c r="H3394" s="12">
        <v>0.1</v>
      </c>
      <c r="I3394" s="21">
        <f t="shared" si="104"/>
        <v>44.999000000000002</v>
      </c>
      <c r="J3394" s="1">
        <f t="shared" si="105"/>
        <v>404.99099999999999</v>
      </c>
    </row>
    <row r="3395" spans="1:10" x14ac:dyDescent="0.25">
      <c r="A3395">
        <v>1175</v>
      </c>
      <c r="B3395">
        <v>1</v>
      </c>
      <c r="C3395">
        <v>292</v>
      </c>
      <c r="D3395">
        <v>58</v>
      </c>
      <c r="E3395">
        <v>2</v>
      </c>
      <c r="F3395">
        <v>2</v>
      </c>
      <c r="G3395">
        <v>4999.99</v>
      </c>
      <c r="H3395" s="12">
        <v>7.0000000000000007E-2</v>
      </c>
      <c r="I3395" s="21">
        <f t="shared" ref="I3395:I3458" si="106">G3395*H3395</f>
        <v>349.99930000000001</v>
      </c>
      <c r="J3395" s="1">
        <f t="shared" ref="J3395:J3458" si="107">(G3395-I3395)*F3395</f>
        <v>9299.9813999999988</v>
      </c>
    </row>
    <row r="3396" spans="1:10" x14ac:dyDescent="0.25">
      <c r="A3396">
        <v>1175</v>
      </c>
      <c r="B3396">
        <v>2</v>
      </c>
      <c r="C3396">
        <v>292</v>
      </c>
      <c r="D3396">
        <v>65</v>
      </c>
      <c r="E3396">
        <v>2</v>
      </c>
      <c r="F3396">
        <v>1</v>
      </c>
      <c r="G3396">
        <v>346.99</v>
      </c>
      <c r="H3396" s="12">
        <v>0.2</v>
      </c>
      <c r="I3396" s="21">
        <f t="shared" si="106"/>
        <v>69.39800000000001</v>
      </c>
      <c r="J3396" s="1">
        <f t="shared" si="107"/>
        <v>277.59199999999998</v>
      </c>
    </row>
    <row r="3397" spans="1:10" x14ac:dyDescent="0.25">
      <c r="A3397">
        <v>1175</v>
      </c>
      <c r="B3397">
        <v>3</v>
      </c>
      <c r="C3397">
        <v>292</v>
      </c>
      <c r="D3397">
        <v>20</v>
      </c>
      <c r="E3397">
        <v>2</v>
      </c>
      <c r="F3397">
        <v>1</v>
      </c>
      <c r="G3397">
        <v>599.99</v>
      </c>
      <c r="H3397" s="12">
        <v>0.05</v>
      </c>
      <c r="I3397" s="21">
        <f t="shared" si="106"/>
        <v>29.999500000000001</v>
      </c>
      <c r="J3397" s="1">
        <f t="shared" si="107"/>
        <v>569.9905</v>
      </c>
    </row>
    <row r="3398" spans="1:10" x14ac:dyDescent="0.25">
      <c r="A3398">
        <v>1175</v>
      </c>
      <c r="B3398">
        <v>4</v>
      </c>
      <c r="C3398">
        <v>292</v>
      </c>
      <c r="D3398">
        <v>3</v>
      </c>
      <c r="E3398">
        <v>2</v>
      </c>
      <c r="F3398">
        <v>1</v>
      </c>
      <c r="G3398">
        <v>999.99</v>
      </c>
      <c r="H3398" s="12">
        <v>0.05</v>
      </c>
      <c r="I3398" s="21">
        <f t="shared" si="106"/>
        <v>49.999500000000005</v>
      </c>
      <c r="J3398" s="1">
        <f t="shared" si="107"/>
        <v>949.9905</v>
      </c>
    </row>
    <row r="3399" spans="1:10" x14ac:dyDescent="0.25">
      <c r="A3399">
        <v>1175</v>
      </c>
      <c r="B3399">
        <v>5</v>
      </c>
      <c r="C3399">
        <v>292</v>
      </c>
      <c r="D3399">
        <v>9</v>
      </c>
      <c r="E3399">
        <v>2</v>
      </c>
      <c r="F3399">
        <v>1</v>
      </c>
      <c r="G3399">
        <v>2999.99</v>
      </c>
      <c r="H3399" s="12">
        <v>0.05</v>
      </c>
      <c r="I3399" s="21">
        <f t="shared" si="106"/>
        <v>149.99949999999998</v>
      </c>
      <c r="J3399" s="1">
        <f t="shared" si="107"/>
        <v>2849.9904999999999</v>
      </c>
    </row>
    <row r="3400" spans="1:10" x14ac:dyDescent="0.25">
      <c r="A3400">
        <v>1176</v>
      </c>
      <c r="B3400">
        <v>1</v>
      </c>
      <c r="C3400">
        <v>1111</v>
      </c>
      <c r="D3400">
        <v>87</v>
      </c>
      <c r="E3400">
        <v>3</v>
      </c>
      <c r="F3400">
        <v>1</v>
      </c>
      <c r="G3400">
        <v>189.99</v>
      </c>
      <c r="H3400" s="12">
        <v>0.1</v>
      </c>
      <c r="I3400" s="21">
        <f t="shared" si="106"/>
        <v>18.999000000000002</v>
      </c>
      <c r="J3400" s="1">
        <f t="shared" si="107"/>
        <v>170.99100000000001</v>
      </c>
    </row>
    <row r="3401" spans="1:10" x14ac:dyDescent="0.25">
      <c r="A3401">
        <v>1177</v>
      </c>
      <c r="B3401">
        <v>1</v>
      </c>
      <c r="C3401">
        <v>21</v>
      </c>
      <c r="D3401">
        <v>62</v>
      </c>
      <c r="E3401">
        <v>3</v>
      </c>
      <c r="F3401">
        <v>2</v>
      </c>
      <c r="G3401">
        <v>3499.99</v>
      </c>
      <c r="H3401" s="12">
        <v>7.0000000000000007E-2</v>
      </c>
      <c r="I3401" s="21">
        <f t="shared" si="106"/>
        <v>244.99930000000001</v>
      </c>
      <c r="J3401" s="1">
        <f t="shared" si="107"/>
        <v>6509.9813999999997</v>
      </c>
    </row>
    <row r="3402" spans="1:10" x14ac:dyDescent="0.25">
      <c r="A3402">
        <v>1177</v>
      </c>
      <c r="B3402">
        <v>2</v>
      </c>
      <c r="C3402">
        <v>21</v>
      </c>
      <c r="D3402">
        <v>74</v>
      </c>
      <c r="E3402">
        <v>3</v>
      </c>
      <c r="F3402">
        <v>1</v>
      </c>
      <c r="G3402">
        <v>439.99</v>
      </c>
      <c r="H3402" s="12">
        <v>0.1</v>
      </c>
      <c r="I3402" s="21">
        <f t="shared" si="106"/>
        <v>43.999000000000002</v>
      </c>
      <c r="J3402" s="1">
        <f t="shared" si="107"/>
        <v>395.99099999999999</v>
      </c>
    </row>
    <row r="3403" spans="1:10" x14ac:dyDescent="0.25">
      <c r="A3403">
        <v>1178</v>
      </c>
      <c r="B3403">
        <v>1</v>
      </c>
      <c r="C3403">
        <v>771</v>
      </c>
      <c r="D3403">
        <v>46</v>
      </c>
      <c r="E3403">
        <v>2</v>
      </c>
      <c r="F3403">
        <v>1</v>
      </c>
      <c r="G3403">
        <v>1409.99</v>
      </c>
      <c r="H3403" s="12">
        <v>7.0000000000000007E-2</v>
      </c>
      <c r="I3403" s="21">
        <f t="shared" si="106"/>
        <v>98.699300000000008</v>
      </c>
      <c r="J3403" s="1">
        <f t="shared" si="107"/>
        <v>1311.2907</v>
      </c>
    </row>
    <row r="3404" spans="1:10" x14ac:dyDescent="0.25">
      <c r="A3404">
        <v>1178</v>
      </c>
      <c r="B3404">
        <v>2</v>
      </c>
      <c r="C3404">
        <v>771</v>
      </c>
      <c r="D3404">
        <v>77</v>
      </c>
      <c r="E3404">
        <v>2</v>
      </c>
      <c r="F3404">
        <v>1</v>
      </c>
      <c r="G3404">
        <v>799.99</v>
      </c>
      <c r="H3404" s="12">
        <v>0.2</v>
      </c>
      <c r="I3404" s="21">
        <f t="shared" si="106"/>
        <v>159.99800000000002</v>
      </c>
      <c r="J3404" s="1">
        <f t="shared" si="107"/>
        <v>639.99199999999996</v>
      </c>
    </row>
    <row r="3405" spans="1:10" x14ac:dyDescent="0.25">
      <c r="A3405">
        <v>1178</v>
      </c>
      <c r="B3405">
        <v>3</v>
      </c>
      <c r="C3405">
        <v>771</v>
      </c>
      <c r="D3405">
        <v>108</v>
      </c>
      <c r="E3405">
        <v>2</v>
      </c>
      <c r="F3405">
        <v>1</v>
      </c>
      <c r="G3405">
        <v>449.99</v>
      </c>
      <c r="H3405" s="12">
        <v>0.05</v>
      </c>
      <c r="I3405" s="21">
        <f t="shared" si="106"/>
        <v>22.499500000000001</v>
      </c>
      <c r="J3405" s="1">
        <f t="shared" si="107"/>
        <v>427.4905</v>
      </c>
    </row>
    <row r="3406" spans="1:10" x14ac:dyDescent="0.25">
      <c r="A3406">
        <v>1178</v>
      </c>
      <c r="B3406">
        <v>4</v>
      </c>
      <c r="C3406">
        <v>771</v>
      </c>
      <c r="D3406">
        <v>13</v>
      </c>
      <c r="E3406">
        <v>2</v>
      </c>
      <c r="F3406">
        <v>2</v>
      </c>
      <c r="G3406">
        <v>269.99</v>
      </c>
      <c r="H3406" s="12">
        <v>0.05</v>
      </c>
      <c r="I3406" s="21">
        <f t="shared" si="106"/>
        <v>13.499500000000001</v>
      </c>
      <c r="J3406" s="1">
        <f t="shared" si="107"/>
        <v>512.98099999999999</v>
      </c>
    </row>
    <row r="3407" spans="1:10" x14ac:dyDescent="0.25">
      <c r="A3407">
        <v>1179</v>
      </c>
      <c r="B3407">
        <v>1</v>
      </c>
      <c r="C3407">
        <v>1150</v>
      </c>
      <c r="D3407">
        <v>93</v>
      </c>
      <c r="E3407">
        <v>3</v>
      </c>
      <c r="F3407">
        <v>2</v>
      </c>
      <c r="G3407">
        <v>209.99</v>
      </c>
      <c r="H3407" s="12">
        <v>0.05</v>
      </c>
      <c r="I3407" s="21">
        <f t="shared" si="106"/>
        <v>10.499500000000001</v>
      </c>
      <c r="J3407" s="1">
        <f t="shared" si="107"/>
        <v>398.98099999999999</v>
      </c>
    </row>
    <row r="3408" spans="1:10" x14ac:dyDescent="0.25">
      <c r="A3408">
        <v>1179</v>
      </c>
      <c r="B3408">
        <v>2</v>
      </c>
      <c r="C3408">
        <v>1150</v>
      </c>
      <c r="D3408">
        <v>88</v>
      </c>
      <c r="E3408">
        <v>3</v>
      </c>
      <c r="F3408">
        <v>2</v>
      </c>
      <c r="G3408">
        <v>189.99</v>
      </c>
      <c r="H3408" s="12">
        <v>0.05</v>
      </c>
      <c r="I3408" s="21">
        <f t="shared" si="106"/>
        <v>9.4995000000000012</v>
      </c>
      <c r="J3408" s="1">
        <f t="shared" si="107"/>
        <v>360.98099999999999</v>
      </c>
    </row>
    <row r="3409" spans="1:10" x14ac:dyDescent="0.25">
      <c r="A3409">
        <v>1179</v>
      </c>
      <c r="B3409">
        <v>3</v>
      </c>
      <c r="C3409">
        <v>1150</v>
      </c>
      <c r="D3409">
        <v>33</v>
      </c>
      <c r="E3409">
        <v>3</v>
      </c>
      <c r="F3409">
        <v>2</v>
      </c>
      <c r="G3409">
        <v>469.99</v>
      </c>
      <c r="H3409" s="12">
        <v>0.2</v>
      </c>
      <c r="I3409" s="21">
        <f t="shared" si="106"/>
        <v>93.998000000000005</v>
      </c>
      <c r="J3409" s="1">
        <f t="shared" si="107"/>
        <v>751.98400000000004</v>
      </c>
    </row>
    <row r="3410" spans="1:10" x14ac:dyDescent="0.25">
      <c r="A3410">
        <v>1179</v>
      </c>
      <c r="B3410">
        <v>4</v>
      </c>
      <c r="C3410">
        <v>1150</v>
      </c>
      <c r="D3410">
        <v>50</v>
      </c>
      <c r="E3410">
        <v>3</v>
      </c>
      <c r="F3410">
        <v>1</v>
      </c>
      <c r="G3410">
        <v>5999.99</v>
      </c>
      <c r="H3410" s="12">
        <v>7.0000000000000007E-2</v>
      </c>
      <c r="I3410" s="21">
        <f t="shared" si="106"/>
        <v>419.99930000000001</v>
      </c>
      <c r="J3410" s="1">
        <f t="shared" si="107"/>
        <v>5579.9906999999994</v>
      </c>
    </row>
    <row r="3411" spans="1:10" x14ac:dyDescent="0.25">
      <c r="A3411">
        <v>1180</v>
      </c>
      <c r="B3411">
        <v>1</v>
      </c>
      <c r="C3411">
        <v>1065</v>
      </c>
      <c r="D3411">
        <v>66</v>
      </c>
      <c r="E3411">
        <v>1</v>
      </c>
      <c r="F3411">
        <v>2</v>
      </c>
      <c r="G3411">
        <v>250.99</v>
      </c>
      <c r="H3411" s="12">
        <v>7.0000000000000007E-2</v>
      </c>
      <c r="I3411" s="21">
        <f t="shared" si="106"/>
        <v>17.569300000000002</v>
      </c>
      <c r="J3411" s="1">
        <f t="shared" si="107"/>
        <v>466.84140000000002</v>
      </c>
    </row>
    <row r="3412" spans="1:10" x14ac:dyDescent="0.25">
      <c r="A3412">
        <v>1181</v>
      </c>
      <c r="B3412">
        <v>1</v>
      </c>
      <c r="C3412">
        <v>1022</v>
      </c>
      <c r="D3412">
        <v>98</v>
      </c>
      <c r="E3412">
        <v>2</v>
      </c>
      <c r="F3412">
        <v>1</v>
      </c>
      <c r="G3412">
        <v>489.99</v>
      </c>
      <c r="H3412" s="12">
        <v>0.1</v>
      </c>
      <c r="I3412" s="21">
        <f t="shared" si="106"/>
        <v>48.999000000000002</v>
      </c>
      <c r="J3412" s="1">
        <f t="shared" si="107"/>
        <v>440.99099999999999</v>
      </c>
    </row>
    <row r="3413" spans="1:10" x14ac:dyDescent="0.25">
      <c r="A3413">
        <v>1182</v>
      </c>
      <c r="B3413">
        <v>1</v>
      </c>
      <c r="C3413">
        <v>1422</v>
      </c>
      <c r="D3413">
        <v>35</v>
      </c>
      <c r="E3413">
        <v>2</v>
      </c>
      <c r="F3413">
        <v>1</v>
      </c>
      <c r="G3413">
        <v>832.99</v>
      </c>
      <c r="H3413" s="12">
        <v>0.1</v>
      </c>
      <c r="I3413" s="21">
        <f t="shared" si="106"/>
        <v>83.299000000000007</v>
      </c>
      <c r="J3413" s="1">
        <f t="shared" si="107"/>
        <v>749.69100000000003</v>
      </c>
    </row>
    <row r="3414" spans="1:10" x14ac:dyDescent="0.25">
      <c r="A3414">
        <v>1182</v>
      </c>
      <c r="B3414">
        <v>2</v>
      </c>
      <c r="C3414">
        <v>1422</v>
      </c>
      <c r="D3414">
        <v>49</v>
      </c>
      <c r="E3414">
        <v>2</v>
      </c>
      <c r="F3414">
        <v>2</v>
      </c>
      <c r="G3414">
        <v>3499.99</v>
      </c>
      <c r="H3414" s="12">
        <v>0.1</v>
      </c>
      <c r="I3414" s="21">
        <f t="shared" si="106"/>
        <v>349.99900000000002</v>
      </c>
      <c r="J3414" s="1">
        <f t="shared" si="107"/>
        <v>6299.982</v>
      </c>
    </row>
    <row r="3415" spans="1:10" x14ac:dyDescent="0.25">
      <c r="A3415">
        <v>1183</v>
      </c>
      <c r="B3415">
        <v>1</v>
      </c>
      <c r="C3415">
        <v>216</v>
      </c>
      <c r="D3415">
        <v>63</v>
      </c>
      <c r="E3415">
        <v>2</v>
      </c>
      <c r="F3415">
        <v>1</v>
      </c>
      <c r="G3415">
        <v>3499.99</v>
      </c>
      <c r="H3415" s="12">
        <v>0.2</v>
      </c>
      <c r="I3415" s="21">
        <f t="shared" si="106"/>
        <v>699.99800000000005</v>
      </c>
      <c r="J3415" s="1">
        <f t="shared" si="107"/>
        <v>2799.9919999999997</v>
      </c>
    </row>
    <row r="3416" spans="1:10" x14ac:dyDescent="0.25">
      <c r="A3416">
        <v>1183</v>
      </c>
      <c r="B3416">
        <v>2</v>
      </c>
      <c r="C3416">
        <v>216</v>
      </c>
      <c r="D3416">
        <v>80</v>
      </c>
      <c r="E3416">
        <v>2</v>
      </c>
      <c r="F3416">
        <v>2</v>
      </c>
      <c r="G3416">
        <v>761.99</v>
      </c>
      <c r="H3416" s="12">
        <v>0.2</v>
      </c>
      <c r="I3416" s="21">
        <f t="shared" si="106"/>
        <v>152.398</v>
      </c>
      <c r="J3416" s="1">
        <f t="shared" si="107"/>
        <v>1219.184</v>
      </c>
    </row>
    <row r="3417" spans="1:10" x14ac:dyDescent="0.25">
      <c r="A3417">
        <v>1183</v>
      </c>
      <c r="B3417">
        <v>3</v>
      </c>
      <c r="C3417">
        <v>216</v>
      </c>
      <c r="D3417">
        <v>6</v>
      </c>
      <c r="E3417">
        <v>2</v>
      </c>
      <c r="F3417">
        <v>2</v>
      </c>
      <c r="G3417">
        <v>469.99</v>
      </c>
      <c r="H3417" s="12">
        <v>0.05</v>
      </c>
      <c r="I3417" s="21">
        <f t="shared" si="106"/>
        <v>23.499500000000001</v>
      </c>
      <c r="J3417" s="1">
        <f t="shared" si="107"/>
        <v>892.98099999999999</v>
      </c>
    </row>
    <row r="3418" spans="1:10" x14ac:dyDescent="0.25">
      <c r="A3418">
        <v>1184</v>
      </c>
      <c r="B3418">
        <v>1</v>
      </c>
      <c r="C3418">
        <v>369</v>
      </c>
      <c r="D3418">
        <v>16</v>
      </c>
      <c r="E3418">
        <v>2</v>
      </c>
      <c r="F3418">
        <v>2</v>
      </c>
      <c r="G3418">
        <v>599.99</v>
      </c>
      <c r="H3418" s="12">
        <v>0.05</v>
      </c>
      <c r="I3418" s="21">
        <f t="shared" si="106"/>
        <v>29.999500000000001</v>
      </c>
      <c r="J3418" s="1">
        <f t="shared" si="107"/>
        <v>1139.981</v>
      </c>
    </row>
    <row r="3419" spans="1:10" x14ac:dyDescent="0.25">
      <c r="A3419">
        <v>1184</v>
      </c>
      <c r="B3419">
        <v>2</v>
      </c>
      <c r="C3419">
        <v>369</v>
      </c>
      <c r="D3419">
        <v>71</v>
      </c>
      <c r="E3419">
        <v>2</v>
      </c>
      <c r="F3419">
        <v>1</v>
      </c>
      <c r="G3419">
        <v>416.99</v>
      </c>
      <c r="H3419" s="12">
        <v>0.05</v>
      </c>
      <c r="I3419" s="21">
        <f t="shared" si="106"/>
        <v>20.849500000000003</v>
      </c>
      <c r="J3419" s="1">
        <f t="shared" si="107"/>
        <v>396.14050000000003</v>
      </c>
    </row>
    <row r="3420" spans="1:10" x14ac:dyDescent="0.25">
      <c r="A3420">
        <v>1185</v>
      </c>
      <c r="B3420">
        <v>1</v>
      </c>
      <c r="C3420">
        <v>960</v>
      </c>
      <c r="D3420">
        <v>19</v>
      </c>
      <c r="E3420">
        <v>2</v>
      </c>
      <c r="F3420">
        <v>2</v>
      </c>
      <c r="G3420">
        <v>449</v>
      </c>
      <c r="H3420" s="12">
        <v>7.0000000000000007E-2</v>
      </c>
      <c r="I3420" s="21">
        <f t="shared" si="106"/>
        <v>31.430000000000003</v>
      </c>
      <c r="J3420" s="1">
        <f t="shared" si="107"/>
        <v>835.14</v>
      </c>
    </row>
    <row r="3421" spans="1:10" x14ac:dyDescent="0.25">
      <c r="A3421">
        <v>1185</v>
      </c>
      <c r="B3421">
        <v>2</v>
      </c>
      <c r="C3421">
        <v>960</v>
      </c>
      <c r="D3421">
        <v>21</v>
      </c>
      <c r="E3421">
        <v>2</v>
      </c>
      <c r="F3421">
        <v>1</v>
      </c>
      <c r="G3421">
        <v>269.99</v>
      </c>
      <c r="H3421" s="12">
        <v>7.0000000000000007E-2</v>
      </c>
      <c r="I3421" s="21">
        <f t="shared" si="106"/>
        <v>18.899300000000004</v>
      </c>
      <c r="J3421" s="1">
        <f t="shared" si="107"/>
        <v>251.0907</v>
      </c>
    </row>
    <row r="3422" spans="1:10" x14ac:dyDescent="0.25">
      <c r="A3422">
        <v>1185</v>
      </c>
      <c r="B3422">
        <v>3</v>
      </c>
      <c r="C3422">
        <v>960</v>
      </c>
      <c r="D3422">
        <v>63</v>
      </c>
      <c r="E3422">
        <v>2</v>
      </c>
      <c r="F3422">
        <v>2</v>
      </c>
      <c r="G3422">
        <v>3499.99</v>
      </c>
      <c r="H3422" s="12">
        <v>0.1</v>
      </c>
      <c r="I3422" s="21">
        <f t="shared" si="106"/>
        <v>349.99900000000002</v>
      </c>
      <c r="J3422" s="1">
        <f t="shared" si="107"/>
        <v>6299.982</v>
      </c>
    </row>
    <row r="3423" spans="1:10" x14ac:dyDescent="0.25">
      <c r="A3423">
        <v>1185</v>
      </c>
      <c r="B3423">
        <v>4</v>
      </c>
      <c r="C3423">
        <v>960</v>
      </c>
      <c r="D3423">
        <v>80</v>
      </c>
      <c r="E3423">
        <v>2</v>
      </c>
      <c r="F3423">
        <v>1</v>
      </c>
      <c r="G3423">
        <v>761.99</v>
      </c>
      <c r="H3423" s="12">
        <v>0.2</v>
      </c>
      <c r="I3423" s="21">
        <f t="shared" si="106"/>
        <v>152.398</v>
      </c>
      <c r="J3423" s="1">
        <f t="shared" si="107"/>
        <v>609.59199999999998</v>
      </c>
    </row>
    <row r="3424" spans="1:10" x14ac:dyDescent="0.25">
      <c r="A3424">
        <v>1186</v>
      </c>
      <c r="B3424">
        <v>1</v>
      </c>
      <c r="C3424">
        <v>1120</v>
      </c>
      <c r="D3424">
        <v>48</v>
      </c>
      <c r="E3424">
        <v>2</v>
      </c>
      <c r="F3424">
        <v>2</v>
      </c>
      <c r="G3424">
        <v>1499.99</v>
      </c>
      <c r="H3424" s="12">
        <v>0.1</v>
      </c>
      <c r="I3424" s="21">
        <f t="shared" si="106"/>
        <v>149.999</v>
      </c>
      <c r="J3424" s="1">
        <f t="shared" si="107"/>
        <v>2699.982</v>
      </c>
    </row>
    <row r="3425" spans="1:10" x14ac:dyDescent="0.25">
      <c r="A3425">
        <v>1186</v>
      </c>
      <c r="B3425">
        <v>2</v>
      </c>
      <c r="C3425">
        <v>1120</v>
      </c>
      <c r="D3425">
        <v>49</v>
      </c>
      <c r="E3425">
        <v>2</v>
      </c>
      <c r="F3425">
        <v>1</v>
      </c>
      <c r="G3425">
        <v>3499.99</v>
      </c>
      <c r="H3425" s="12">
        <v>7.0000000000000007E-2</v>
      </c>
      <c r="I3425" s="21">
        <f t="shared" si="106"/>
        <v>244.99930000000001</v>
      </c>
      <c r="J3425" s="1">
        <f t="shared" si="107"/>
        <v>3254.9906999999998</v>
      </c>
    </row>
    <row r="3426" spans="1:10" x14ac:dyDescent="0.25">
      <c r="A3426">
        <v>1186</v>
      </c>
      <c r="B3426">
        <v>3</v>
      </c>
      <c r="C3426">
        <v>1120</v>
      </c>
      <c r="D3426">
        <v>106</v>
      </c>
      <c r="E3426">
        <v>2</v>
      </c>
      <c r="F3426">
        <v>1</v>
      </c>
      <c r="G3426">
        <v>449.99</v>
      </c>
      <c r="H3426" s="12">
        <v>0.1</v>
      </c>
      <c r="I3426" s="21">
        <f t="shared" si="106"/>
        <v>44.999000000000002</v>
      </c>
      <c r="J3426" s="1">
        <f t="shared" si="107"/>
        <v>404.99099999999999</v>
      </c>
    </row>
    <row r="3427" spans="1:10" x14ac:dyDescent="0.25">
      <c r="A3427">
        <v>1186</v>
      </c>
      <c r="B3427">
        <v>4</v>
      </c>
      <c r="C3427">
        <v>1120</v>
      </c>
      <c r="D3427">
        <v>27</v>
      </c>
      <c r="E3427">
        <v>2</v>
      </c>
      <c r="F3427">
        <v>1</v>
      </c>
      <c r="G3427">
        <v>999.99</v>
      </c>
      <c r="H3427" s="12">
        <v>0.2</v>
      </c>
      <c r="I3427" s="21">
        <f t="shared" si="106"/>
        <v>199.99800000000002</v>
      </c>
      <c r="J3427" s="1">
        <f t="shared" si="107"/>
        <v>799.99199999999996</v>
      </c>
    </row>
    <row r="3428" spans="1:10" x14ac:dyDescent="0.25">
      <c r="A3428">
        <v>1187</v>
      </c>
      <c r="B3428">
        <v>1</v>
      </c>
      <c r="C3428">
        <v>486</v>
      </c>
      <c r="D3428">
        <v>36</v>
      </c>
      <c r="E3428">
        <v>2</v>
      </c>
      <c r="F3428">
        <v>2</v>
      </c>
      <c r="G3428">
        <v>832.99</v>
      </c>
      <c r="H3428" s="12">
        <v>0.1</v>
      </c>
      <c r="I3428" s="21">
        <f t="shared" si="106"/>
        <v>83.299000000000007</v>
      </c>
      <c r="J3428" s="1">
        <f t="shared" si="107"/>
        <v>1499.3820000000001</v>
      </c>
    </row>
    <row r="3429" spans="1:10" x14ac:dyDescent="0.25">
      <c r="A3429">
        <v>1187</v>
      </c>
      <c r="B3429">
        <v>2</v>
      </c>
      <c r="C3429">
        <v>486</v>
      </c>
      <c r="D3429">
        <v>79</v>
      </c>
      <c r="E3429">
        <v>2</v>
      </c>
      <c r="F3429">
        <v>1</v>
      </c>
      <c r="G3429">
        <v>402.99</v>
      </c>
      <c r="H3429" s="12">
        <v>7.0000000000000007E-2</v>
      </c>
      <c r="I3429" s="21">
        <f t="shared" si="106"/>
        <v>28.209300000000002</v>
      </c>
      <c r="J3429" s="1">
        <f t="shared" si="107"/>
        <v>374.78070000000002</v>
      </c>
    </row>
    <row r="3430" spans="1:10" x14ac:dyDescent="0.25">
      <c r="A3430">
        <v>1187</v>
      </c>
      <c r="B3430">
        <v>3</v>
      </c>
      <c r="C3430">
        <v>486</v>
      </c>
      <c r="D3430">
        <v>4</v>
      </c>
      <c r="E3430">
        <v>2</v>
      </c>
      <c r="F3430">
        <v>1</v>
      </c>
      <c r="G3430">
        <v>2899.99</v>
      </c>
      <c r="H3430" s="12">
        <v>0.1</v>
      </c>
      <c r="I3430" s="21">
        <f t="shared" si="106"/>
        <v>289.99899999999997</v>
      </c>
      <c r="J3430" s="1">
        <f t="shared" si="107"/>
        <v>2609.991</v>
      </c>
    </row>
    <row r="3431" spans="1:10" x14ac:dyDescent="0.25">
      <c r="A3431">
        <v>1187</v>
      </c>
      <c r="B3431">
        <v>4</v>
      </c>
      <c r="C3431">
        <v>486</v>
      </c>
      <c r="D3431">
        <v>53</v>
      </c>
      <c r="E3431">
        <v>2</v>
      </c>
      <c r="F3431">
        <v>2</v>
      </c>
      <c r="G3431">
        <v>749.99</v>
      </c>
      <c r="H3431" s="12">
        <v>0.1</v>
      </c>
      <c r="I3431" s="21">
        <f t="shared" si="106"/>
        <v>74.999000000000009</v>
      </c>
      <c r="J3431" s="1">
        <f t="shared" si="107"/>
        <v>1349.982</v>
      </c>
    </row>
    <row r="3432" spans="1:10" x14ac:dyDescent="0.25">
      <c r="A3432">
        <v>1188</v>
      </c>
      <c r="B3432">
        <v>1</v>
      </c>
      <c r="C3432">
        <v>647</v>
      </c>
      <c r="D3432">
        <v>66</v>
      </c>
      <c r="E3432">
        <v>2</v>
      </c>
      <c r="F3432">
        <v>2</v>
      </c>
      <c r="G3432">
        <v>250.99</v>
      </c>
      <c r="H3432" s="12">
        <v>0.1</v>
      </c>
      <c r="I3432" s="21">
        <f t="shared" si="106"/>
        <v>25.099000000000004</v>
      </c>
      <c r="J3432" s="1">
        <f t="shared" si="107"/>
        <v>451.78200000000004</v>
      </c>
    </row>
    <row r="3433" spans="1:10" x14ac:dyDescent="0.25">
      <c r="A3433">
        <v>1188</v>
      </c>
      <c r="B3433">
        <v>2</v>
      </c>
      <c r="C3433">
        <v>647</v>
      </c>
      <c r="D3433">
        <v>91</v>
      </c>
      <c r="E3433">
        <v>2</v>
      </c>
      <c r="F3433">
        <v>2</v>
      </c>
      <c r="G3433">
        <v>349.99</v>
      </c>
      <c r="H3433" s="12">
        <v>0.2</v>
      </c>
      <c r="I3433" s="21">
        <f t="shared" si="106"/>
        <v>69.998000000000005</v>
      </c>
      <c r="J3433" s="1">
        <f t="shared" si="107"/>
        <v>559.98400000000004</v>
      </c>
    </row>
    <row r="3434" spans="1:10" x14ac:dyDescent="0.25">
      <c r="A3434">
        <v>1188</v>
      </c>
      <c r="B3434">
        <v>3</v>
      </c>
      <c r="C3434">
        <v>647</v>
      </c>
      <c r="D3434">
        <v>87</v>
      </c>
      <c r="E3434">
        <v>2</v>
      </c>
      <c r="F3434">
        <v>2</v>
      </c>
      <c r="G3434">
        <v>189.99</v>
      </c>
      <c r="H3434" s="12">
        <v>0.1</v>
      </c>
      <c r="I3434" s="21">
        <f t="shared" si="106"/>
        <v>18.999000000000002</v>
      </c>
      <c r="J3434" s="1">
        <f t="shared" si="107"/>
        <v>341.98200000000003</v>
      </c>
    </row>
    <row r="3435" spans="1:10" x14ac:dyDescent="0.25">
      <c r="A3435">
        <v>1189</v>
      </c>
      <c r="B3435">
        <v>1</v>
      </c>
      <c r="C3435">
        <v>1090</v>
      </c>
      <c r="D3435">
        <v>55</v>
      </c>
      <c r="E3435">
        <v>2</v>
      </c>
      <c r="F3435">
        <v>1</v>
      </c>
      <c r="G3435">
        <v>2699.99</v>
      </c>
      <c r="H3435" s="12">
        <v>7.0000000000000007E-2</v>
      </c>
      <c r="I3435" s="21">
        <f t="shared" si="106"/>
        <v>188.99930000000001</v>
      </c>
      <c r="J3435" s="1">
        <f t="shared" si="107"/>
        <v>2510.9906999999998</v>
      </c>
    </row>
    <row r="3436" spans="1:10" x14ac:dyDescent="0.25">
      <c r="A3436">
        <v>1189</v>
      </c>
      <c r="B3436">
        <v>2</v>
      </c>
      <c r="C3436">
        <v>1090</v>
      </c>
      <c r="D3436">
        <v>102</v>
      </c>
      <c r="E3436">
        <v>2</v>
      </c>
      <c r="F3436">
        <v>2</v>
      </c>
      <c r="G3436">
        <v>489.99</v>
      </c>
      <c r="H3436" s="12">
        <v>0.1</v>
      </c>
      <c r="I3436" s="21">
        <f t="shared" si="106"/>
        <v>48.999000000000002</v>
      </c>
      <c r="J3436" s="1">
        <f t="shared" si="107"/>
        <v>881.98199999999997</v>
      </c>
    </row>
    <row r="3437" spans="1:10" x14ac:dyDescent="0.25">
      <c r="A3437">
        <v>1189</v>
      </c>
      <c r="B3437">
        <v>3</v>
      </c>
      <c r="C3437">
        <v>1090</v>
      </c>
      <c r="D3437">
        <v>40</v>
      </c>
      <c r="E3437">
        <v>2</v>
      </c>
      <c r="F3437">
        <v>2</v>
      </c>
      <c r="G3437">
        <v>4999.99</v>
      </c>
      <c r="H3437" s="12">
        <v>0.1</v>
      </c>
      <c r="I3437" s="21">
        <f t="shared" si="106"/>
        <v>499.99900000000002</v>
      </c>
      <c r="J3437" s="1">
        <f t="shared" si="107"/>
        <v>8999.982</v>
      </c>
    </row>
    <row r="3438" spans="1:10" x14ac:dyDescent="0.25">
      <c r="A3438">
        <v>1190</v>
      </c>
      <c r="B3438">
        <v>1</v>
      </c>
      <c r="C3438">
        <v>34</v>
      </c>
      <c r="D3438">
        <v>71</v>
      </c>
      <c r="E3438">
        <v>2</v>
      </c>
      <c r="F3438">
        <v>1</v>
      </c>
      <c r="G3438">
        <v>416.99</v>
      </c>
      <c r="H3438" s="12">
        <v>7.0000000000000007E-2</v>
      </c>
      <c r="I3438" s="21">
        <f t="shared" si="106"/>
        <v>29.189300000000003</v>
      </c>
      <c r="J3438" s="1">
        <f t="shared" si="107"/>
        <v>387.80070000000001</v>
      </c>
    </row>
    <row r="3439" spans="1:10" x14ac:dyDescent="0.25">
      <c r="A3439">
        <v>1191</v>
      </c>
      <c r="B3439">
        <v>1</v>
      </c>
      <c r="C3439">
        <v>186</v>
      </c>
      <c r="D3439">
        <v>40</v>
      </c>
      <c r="E3439">
        <v>2</v>
      </c>
      <c r="F3439">
        <v>2</v>
      </c>
      <c r="G3439">
        <v>4999.99</v>
      </c>
      <c r="H3439" s="12">
        <v>0.1</v>
      </c>
      <c r="I3439" s="21">
        <f t="shared" si="106"/>
        <v>499.99900000000002</v>
      </c>
      <c r="J3439" s="1">
        <f t="shared" si="107"/>
        <v>8999.982</v>
      </c>
    </row>
    <row r="3440" spans="1:10" x14ac:dyDescent="0.25">
      <c r="A3440">
        <v>1191</v>
      </c>
      <c r="B3440">
        <v>2</v>
      </c>
      <c r="C3440">
        <v>186</v>
      </c>
      <c r="D3440">
        <v>89</v>
      </c>
      <c r="E3440">
        <v>2</v>
      </c>
      <c r="F3440">
        <v>2</v>
      </c>
      <c r="G3440">
        <v>209.99</v>
      </c>
      <c r="H3440" s="12">
        <v>0.1</v>
      </c>
      <c r="I3440" s="21">
        <f t="shared" si="106"/>
        <v>20.999000000000002</v>
      </c>
      <c r="J3440" s="1">
        <f t="shared" si="107"/>
        <v>377.98200000000003</v>
      </c>
    </row>
    <row r="3441" spans="1:10" x14ac:dyDescent="0.25">
      <c r="A3441">
        <v>1191</v>
      </c>
      <c r="B3441">
        <v>3</v>
      </c>
      <c r="C3441">
        <v>186</v>
      </c>
      <c r="D3441">
        <v>100</v>
      </c>
      <c r="E3441">
        <v>2</v>
      </c>
      <c r="F3441">
        <v>1</v>
      </c>
      <c r="G3441">
        <v>489.99</v>
      </c>
      <c r="H3441" s="12">
        <v>7.0000000000000007E-2</v>
      </c>
      <c r="I3441" s="21">
        <f t="shared" si="106"/>
        <v>34.299300000000002</v>
      </c>
      <c r="J3441" s="1">
        <f t="shared" si="107"/>
        <v>455.69069999999999</v>
      </c>
    </row>
    <row r="3442" spans="1:10" x14ac:dyDescent="0.25">
      <c r="A3442">
        <v>1192</v>
      </c>
      <c r="B3442">
        <v>1</v>
      </c>
      <c r="C3442">
        <v>1114</v>
      </c>
      <c r="D3442">
        <v>24</v>
      </c>
      <c r="E3442">
        <v>2</v>
      </c>
      <c r="F3442">
        <v>2</v>
      </c>
      <c r="G3442">
        <v>549.99</v>
      </c>
      <c r="H3442" s="12">
        <v>0.1</v>
      </c>
      <c r="I3442" s="21">
        <f t="shared" si="106"/>
        <v>54.999000000000002</v>
      </c>
      <c r="J3442" s="1">
        <f t="shared" si="107"/>
        <v>989.98199999999997</v>
      </c>
    </row>
    <row r="3443" spans="1:10" x14ac:dyDescent="0.25">
      <c r="A3443">
        <v>1192</v>
      </c>
      <c r="B3443">
        <v>2</v>
      </c>
      <c r="C3443">
        <v>1114</v>
      </c>
      <c r="D3443">
        <v>88</v>
      </c>
      <c r="E3443">
        <v>2</v>
      </c>
      <c r="F3443">
        <v>2</v>
      </c>
      <c r="G3443">
        <v>189.99</v>
      </c>
      <c r="H3443" s="12">
        <v>7.0000000000000007E-2</v>
      </c>
      <c r="I3443" s="21">
        <f t="shared" si="106"/>
        <v>13.299300000000002</v>
      </c>
      <c r="J3443" s="1">
        <f t="shared" si="107"/>
        <v>353.38139999999999</v>
      </c>
    </row>
    <row r="3444" spans="1:10" x14ac:dyDescent="0.25">
      <c r="A3444">
        <v>1192</v>
      </c>
      <c r="B3444">
        <v>3</v>
      </c>
      <c r="C3444">
        <v>1114</v>
      </c>
      <c r="D3444">
        <v>37</v>
      </c>
      <c r="E3444">
        <v>2</v>
      </c>
      <c r="F3444">
        <v>2</v>
      </c>
      <c r="G3444">
        <v>379.99</v>
      </c>
      <c r="H3444" s="12">
        <v>0.2</v>
      </c>
      <c r="I3444" s="21">
        <f t="shared" si="106"/>
        <v>75.998000000000005</v>
      </c>
      <c r="J3444" s="1">
        <f t="shared" si="107"/>
        <v>607.98400000000004</v>
      </c>
    </row>
    <row r="3445" spans="1:10" x14ac:dyDescent="0.25">
      <c r="A3445">
        <v>1193</v>
      </c>
      <c r="B3445">
        <v>1</v>
      </c>
      <c r="C3445">
        <v>1412</v>
      </c>
      <c r="D3445">
        <v>83</v>
      </c>
      <c r="E3445">
        <v>2</v>
      </c>
      <c r="F3445">
        <v>2</v>
      </c>
      <c r="G3445">
        <v>149.99</v>
      </c>
      <c r="H3445" s="12">
        <v>0.05</v>
      </c>
      <c r="I3445" s="21">
        <f t="shared" si="106"/>
        <v>7.4995000000000012</v>
      </c>
      <c r="J3445" s="1">
        <f t="shared" si="107"/>
        <v>284.98099999999999</v>
      </c>
    </row>
    <row r="3446" spans="1:10" x14ac:dyDescent="0.25">
      <c r="A3446">
        <v>1193</v>
      </c>
      <c r="B3446">
        <v>2</v>
      </c>
      <c r="C3446">
        <v>1412</v>
      </c>
      <c r="D3446">
        <v>27</v>
      </c>
      <c r="E3446">
        <v>2</v>
      </c>
      <c r="F3446">
        <v>1</v>
      </c>
      <c r="G3446">
        <v>999.99</v>
      </c>
      <c r="H3446" s="12">
        <v>0.05</v>
      </c>
      <c r="I3446" s="21">
        <f t="shared" si="106"/>
        <v>49.999500000000005</v>
      </c>
      <c r="J3446" s="1">
        <f t="shared" si="107"/>
        <v>949.9905</v>
      </c>
    </row>
    <row r="3447" spans="1:10" x14ac:dyDescent="0.25">
      <c r="A3447">
        <v>1194</v>
      </c>
      <c r="B3447">
        <v>1</v>
      </c>
      <c r="C3447">
        <v>192</v>
      </c>
      <c r="D3447">
        <v>71</v>
      </c>
      <c r="E3447">
        <v>1</v>
      </c>
      <c r="F3447">
        <v>1</v>
      </c>
      <c r="G3447">
        <v>416.99</v>
      </c>
      <c r="H3447" s="12">
        <v>0.05</v>
      </c>
      <c r="I3447" s="21">
        <f t="shared" si="106"/>
        <v>20.849500000000003</v>
      </c>
      <c r="J3447" s="1">
        <f t="shared" si="107"/>
        <v>396.14050000000003</v>
      </c>
    </row>
    <row r="3448" spans="1:10" x14ac:dyDescent="0.25">
      <c r="A3448">
        <v>1194</v>
      </c>
      <c r="B3448">
        <v>2</v>
      </c>
      <c r="C3448">
        <v>192</v>
      </c>
      <c r="D3448">
        <v>7</v>
      </c>
      <c r="E3448">
        <v>1</v>
      </c>
      <c r="F3448">
        <v>2</v>
      </c>
      <c r="G3448">
        <v>3999.99</v>
      </c>
      <c r="H3448" s="12">
        <v>7.0000000000000007E-2</v>
      </c>
      <c r="I3448" s="21">
        <f t="shared" si="106"/>
        <v>279.99930000000001</v>
      </c>
      <c r="J3448" s="1">
        <f t="shared" si="107"/>
        <v>7439.9813999999997</v>
      </c>
    </row>
    <row r="3449" spans="1:10" x14ac:dyDescent="0.25">
      <c r="A3449">
        <v>1194</v>
      </c>
      <c r="B3449">
        <v>3</v>
      </c>
      <c r="C3449">
        <v>192</v>
      </c>
      <c r="D3449">
        <v>105</v>
      </c>
      <c r="E3449">
        <v>1</v>
      </c>
      <c r="F3449">
        <v>2</v>
      </c>
      <c r="G3449">
        <v>533.99</v>
      </c>
      <c r="H3449" s="12">
        <v>0.1</v>
      </c>
      <c r="I3449" s="21">
        <f t="shared" si="106"/>
        <v>53.399000000000001</v>
      </c>
      <c r="J3449" s="1">
        <f t="shared" si="107"/>
        <v>961.18200000000002</v>
      </c>
    </row>
    <row r="3450" spans="1:10" x14ac:dyDescent="0.25">
      <c r="A3450">
        <v>1194</v>
      </c>
      <c r="B3450">
        <v>4</v>
      </c>
      <c r="C3450">
        <v>192</v>
      </c>
      <c r="D3450">
        <v>84</v>
      </c>
      <c r="E3450">
        <v>1</v>
      </c>
      <c r="F3450">
        <v>1</v>
      </c>
      <c r="G3450">
        <v>109.99</v>
      </c>
      <c r="H3450" s="12">
        <v>0.05</v>
      </c>
      <c r="I3450" s="21">
        <f t="shared" si="106"/>
        <v>5.4995000000000003</v>
      </c>
      <c r="J3450" s="1">
        <f t="shared" si="107"/>
        <v>104.4905</v>
      </c>
    </row>
    <row r="3451" spans="1:10" x14ac:dyDescent="0.25">
      <c r="A3451">
        <v>1195</v>
      </c>
      <c r="B3451">
        <v>1</v>
      </c>
      <c r="C3451">
        <v>229</v>
      </c>
      <c r="D3451">
        <v>52</v>
      </c>
      <c r="E3451">
        <v>2</v>
      </c>
      <c r="F3451">
        <v>1</v>
      </c>
      <c r="G3451">
        <v>875.99</v>
      </c>
      <c r="H3451" s="12">
        <v>7.0000000000000007E-2</v>
      </c>
      <c r="I3451" s="21">
        <f t="shared" si="106"/>
        <v>61.319300000000005</v>
      </c>
      <c r="J3451" s="1">
        <f t="shared" si="107"/>
        <v>814.67070000000001</v>
      </c>
    </row>
    <row r="3452" spans="1:10" x14ac:dyDescent="0.25">
      <c r="A3452">
        <v>1196</v>
      </c>
      <c r="B3452">
        <v>1</v>
      </c>
      <c r="C3452">
        <v>508</v>
      </c>
      <c r="D3452">
        <v>53</v>
      </c>
      <c r="E3452">
        <v>2</v>
      </c>
      <c r="F3452">
        <v>1</v>
      </c>
      <c r="G3452">
        <v>749.99</v>
      </c>
      <c r="H3452" s="12">
        <v>7.0000000000000007E-2</v>
      </c>
      <c r="I3452" s="21">
        <f t="shared" si="106"/>
        <v>52.499300000000005</v>
      </c>
      <c r="J3452" s="1">
        <f t="shared" si="107"/>
        <v>697.49070000000006</v>
      </c>
    </row>
    <row r="3453" spans="1:10" x14ac:dyDescent="0.25">
      <c r="A3453">
        <v>1197</v>
      </c>
      <c r="B3453">
        <v>1</v>
      </c>
      <c r="C3453">
        <v>269</v>
      </c>
      <c r="D3453">
        <v>13</v>
      </c>
      <c r="E3453">
        <v>2</v>
      </c>
      <c r="F3453">
        <v>1</v>
      </c>
      <c r="G3453">
        <v>269.99</v>
      </c>
      <c r="H3453" s="12">
        <v>7.0000000000000007E-2</v>
      </c>
      <c r="I3453" s="21">
        <f t="shared" si="106"/>
        <v>18.899300000000004</v>
      </c>
      <c r="J3453" s="1">
        <f t="shared" si="107"/>
        <v>251.0907</v>
      </c>
    </row>
    <row r="3454" spans="1:10" x14ac:dyDescent="0.25">
      <c r="A3454">
        <v>1197</v>
      </c>
      <c r="B3454">
        <v>2</v>
      </c>
      <c r="C3454">
        <v>269</v>
      </c>
      <c r="D3454">
        <v>108</v>
      </c>
      <c r="E3454">
        <v>2</v>
      </c>
      <c r="F3454">
        <v>2</v>
      </c>
      <c r="G3454">
        <v>449.99</v>
      </c>
      <c r="H3454" s="12">
        <v>0.05</v>
      </c>
      <c r="I3454" s="21">
        <f t="shared" si="106"/>
        <v>22.499500000000001</v>
      </c>
      <c r="J3454" s="1">
        <f t="shared" si="107"/>
        <v>854.98099999999999</v>
      </c>
    </row>
    <row r="3455" spans="1:10" x14ac:dyDescent="0.25">
      <c r="A3455">
        <v>1197</v>
      </c>
      <c r="B3455">
        <v>3</v>
      </c>
      <c r="C3455">
        <v>269</v>
      </c>
      <c r="D3455">
        <v>9</v>
      </c>
      <c r="E3455">
        <v>2</v>
      </c>
      <c r="F3455">
        <v>2</v>
      </c>
      <c r="G3455">
        <v>2999.99</v>
      </c>
      <c r="H3455" s="12">
        <v>0.05</v>
      </c>
      <c r="I3455" s="21">
        <f t="shared" si="106"/>
        <v>149.99949999999998</v>
      </c>
      <c r="J3455" s="1">
        <f t="shared" si="107"/>
        <v>5699.9809999999998</v>
      </c>
    </row>
    <row r="3456" spans="1:10" x14ac:dyDescent="0.25">
      <c r="A3456">
        <v>1197</v>
      </c>
      <c r="B3456">
        <v>4</v>
      </c>
      <c r="C3456">
        <v>269</v>
      </c>
      <c r="D3456">
        <v>106</v>
      </c>
      <c r="E3456">
        <v>2</v>
      </c>
      <c r="F3456">
        <v>2</v>
      </c>
      <c r="G3456">
        <v>449.99</v>
      </c>
      <c r="H3456" s="12">
        <v>0.2</v>
      </c>
      <c r="I3456" s="21">
        <f t="shared" si="106"/>
        <v>89.998000000000005</v>
      </c>
      <c r="J3456" s="1">
        <f t="shared" si="107"/>
        <v>719.98400000000004</v>
      </c>
    </row>
    <row r="3457" spans="1:10" x14ac:dyDescent="0.25">
      <c r="A3457">
        <v>1198</v>
      </c>
      <c r="B3457">
        <v>1</v>
      </c>
      <c r="C3457">
        <v>1289</v>
      </c>
      <c r="D3457">
        <v>105</v>
      </c>
      <c r="E3457">
        <v>2</v>
      </c>
      <c r="F3457">
        <v>1</v>
      </c>
      <c r="G3457">
        <v>533.99</v>
      </c>
      <c r="H3457" s="12">
        <v>0.05</v>
      </c>
      <c r="I3457" s="21">
        <f t="shared" si="106"/>
        <v>26.6995</v>
      </c>
      <c r="J3457" s="1">
        <f t="shared" si="107"/>
        <v>507.29050000000001</v>
      </c>
    </row>
    <row r="3458" spans="1:10" x14ac:dyDescent="0.25">
      <c r="A3458">
        <v>1199</v>
      </c>
      <c r="B3458">
        <v>1</v>
      </c>
      <c r="C3458">
        <v>318</v>
      </c>
      <c r="D3458">
        <v>32</v>
      </c>
      <c r="E3458">
        <v>1</v>
      </c>
      <c r="F3458">
        <v>1</v>
      </c>
      <c r="G3458">
        <v>469.99</v>
      </c>
      <c r="H3458" s="12">
        <v>0.05</v>
      </c>
      <c r="I3458" s="21">
        <f t="shared" si="106"/>
        <v>23.499500000000001</v>
      </c>
      <c r="J3458" s="1">
        <f t="shared" si="107"/>
        <v>446.4905</v>
      </c>
    </row>
    <row r="3459" spans="1:10" x14ac:dyDescent="0.25">
      <c r="A3459">
        <v>1199</v>
      </c>
      <c r="B3459">
        <v>2</v>
      </c>
      <c r="C3459">
        <v>318</v>
      </c>
      <c r="D3459">
        <v>94</v>
      </c>
      <c r="E3459">
        <v>1</v>
      </c>
      <c r="F3459">
        <v>2</v>
      </c>
      <c r="G3459">
        <v>249.99</v>
      </c>
      <c r="H3459" s="12">
        <v>7.0000000000000007E-2</v>
      </c>
      <c r="I3459" s="21">
        <f t="shared" ref="I3459:I3522" si="108">G3459*H3459</f>
        <v>17.499300000000002</v>
      </c>
      <c r="J3459" s="1">
        <f t="shared" ref="J3459:J3522" si="109">(G3459-I3459)*F3459</f>
        <v>464.98140000000001</v>
      </c>
    </row>
    <row r="3460" spans="1:10" x14ac:dyDescent="0.25">
      <c r="A3460">
        <v>1199</v>
      </c>
      <c r="B3460">
        <v>3</v>
      </c>
      <c r="C3460">
        <v>318</v>
      </c>
      <c r="D3460">
        <v>109</v>
      </c>
      <c r="E3460">
        <v>1</v>
      </c>
      <c r="F3460">
        <v>2</v>
      </c>
      <c r="G3460">
        <v>416.99</v>
      </c>
      <c r="H3460" s="12">
        <v>0.1</v>
      </c>
      <c r="I3460" s="21">
        <f t="shared" si="108"/>
        <v>41.699000000000005</v>
      </c>
      <c r="J3460" s="1">
        <f t="shared" si="109"/>
        <v>750.58199999999999</v>
      </c>
    </row>
    <row r="3461" spans="1:10" x14ac:dyDescent="0.25">
      <c r="A3461">
        <v>1200</v>
      </c>
      <c r="B3461">
        <v>1</v>
      </c>
      <c r="C3461">
        <v>48</v>
      </c>
      <c r="D3461">
        <v>42</v>
      </c>
      <c r="E3461">
        <v>2</v>
      </c>
      <c r="F3461">
        <v>2</v>
      </c>
      <c r="G3461">
        <v>2299.9899999999998</v>
      </c>
      <c r="H3461" s="12">
        <v>0.2</v>
      </c>
      <c r="I3461" s="21">
        <f t="shared" si="108"/>
        <v>459.99799999999999</v>
      </c>
      <c r="J3461" s="1">
        <f t="shared" si="109"/>
        <v>3679.9839999999995</v>
      </c>
    </row>
    <row r="3462" spans="1:10" x14ac:dyDescent="0.25">
      <c r="A3462">
        <v>1201</v>
      </c>
      <c r="B3462">
        <v>1</v>
      </c>
      <c r="C3462">
        <v>201</v>
      </c>
      <c r="D3462">
        <v>95</v>
      </c>
      <c r="E3462">
        <v>2</v>
      </c>
      <c r="F3462">
        <v>1</v>
      </c>
      <c r="G3462">
        <v>299.99</v>
      </c>
      <c r="H3462" s="12">
        <v>7.0000000000000007E-2</v>
      </c>
      <c r="I3462" s="21">
        <f t="shared" si="108"/>
        <v>20.999300000000002</v>
      </c>
      <c r="J3462" s="1">
        <f t="shared" si="109"/>
        <v>278.9907</v>
      </c>
    </row>
    <row r="3463" spans="1:10" x14ac:dyDescent="0.25">
      <c r="A3463">
        <v>1201</v>
      </c>
      <c r="B3463">
        <v>2</v>
      </c>
      <c r="C3463">
        <v>201</v>
      </c>
      <c r="D3463">
        <v>13</v>
      </c>
      <c r="E3463">
        <v>2</v>
      </c>
      <c r="F3463">
        <v>1</v>
      </c>
      <c r="G3463">
        <v>269.99</v>
      </c>
      <c r="H3463" s="12">
        <v>0.05</v>
      </c>
      <c r="I3463" s="21">
        <f t="shared" si="108"/>
        <v>13.499500000000001</v>
      </c>
      <c r="J3463" s="1">
        <f t="shared" si="109"/>
        <v>256.4905</v>
      </c>
    </row>
    <row r="3464" spans="1:10" x14ac:dyDescent="0.25">
      <c r="A3464">
        <v>1201</v>
      </c>
      <c r="B3464">
        <v>3</v>
      </c>
      <c r="C3464">
        <v>201</v>
      </c>
      <c r="D3464">
        <v>26</v>
      </c>
      <c r="E3464">
        <v>2</v>
      </c>
      <c r="F3464">
        <v>1</v>
      </c>
      <c r="G3464">
        <v>599.99</v>
      </c>
      <c r="H3464" s="12">
        <v>0.2</v>
      </c>
      <c r="I3464" s="21">
        <f t="shared" si="108"/>
        <v>119.998</v>
      </c>
      <c r="J3464" s="1">
        <f t="shared" si="109"/>
        <v>479.99200000000002</v>
      </c>
    </row>
    <row r="3465" spans="1:10" x14ac:dyDescent="0.25">
      <c r="A3465">
        <v>1201</v>
      </c>
      <c r="B3465">
        <v>4</v>
      </c>
      <c r="C3465">
        <v>201</v>
      </c>
      <c r="D3465">
        <v>17</v>
      </c>
      <c r="E3465">
        <v>2</v>
      </c>
      <c r="F3465">
        <v>2</v>
      </c>
      <c r="G3465">
        <v>429</v>
      </c>
      <c r="H3465" s="12">
        <v>0.05</v>
      </c>
      <c r="I3465" s="21">
        <f t="shared" si="108"/>
        <v>21.450000000000003</v>
      </c>
      <c r="J3465" s="1">
        <f t="shared" si="109"/>
        <v>815.1</v>
      </c>
    </row>
    <row r="3466" spans="1:10" x14ac:dyDescent="0.25">
      <c r="A3466">
        <v>1201</v>
      </c>
      <c r="B3466">
        <v>5</v>
      </c>
      <c r="C3466">
        <v>201</v>
      </c>
      <c r="D3466">
        <v>19</v>
      </c>
      <c r="E3466">
        <v>2</v>
      </c>
      <c r="F3466">
        <v>2</v>
      </c>
      <c r="G3466">
        <v>449</v>
      </c>
      <c r="H3466" s="12">
        <v>0.2</v>
      </c>
      <c r="I3466" s="21">
        <f t="shared" si="108"/>
        <v>89.800000000000011</v>
      </c>
      <c r="J3466" s="1">
        <f t="shared" si="109"/>
        <v>718.4</v>
      </c>
    </row>
    <row r="3467" spans="1:10" x14ac:dyDescent="0.25">
      <c r="A3467">
        <v>1202</v>
      </c>
      <c r="B3467">
        <v>1</v>
      </c>
      <c r="C3467">
        <v>593</v>
      </c>
      <c r="D3467">
        <v>84</v>
      </c>
      <c r="E3467">
        <v>2</v>
      </c>
      <c r="F3467">
        <v>2</v>
      </c>
      <c r="G3467">
        <v>109.99</v>
      </c>
      <c r="H3467" s="12">
        <v>0.05</v>
      </c>
      <c r="I3467" s="21">
        <f t="shared" si="108"/>
        <v>5.4995000000000003</v>
      </c>
      <c r="J3467" s="1">
        <f t="shared" si="109"/>
        <v>208.98099999999999</v>
      </c>
    </row>
    <row r="3468" spans="1:10" x14ac:dyDescent="0.25">
      <c r="A3468">
        <v>1203</v>
      </c>
      <c r="B3468">
        <v>1</v>
      </c>
      <c r="C3468">
        <v>1191</v>
      </c>
      <c r="D3468">
        <v>6</v>
      </c>
      <c r="E3468">
        <v>2</v>
      </c>
      <c r="F3468">
        <v>2</v>
      </c>
      <c r="G3468">
        <v>469.99</v>
      </c>
      <c r="H3468" s="12">
        <v>7.0000000000000007E-2</v>
      </c>
      <c r="I3468" s="21">
        <f t="shared" si="108"/>
        <v>32.899300000000004</v>
      </c>
      <c r="J3468" s="1">
        <f t="shared" si="109"/>
        <v>874.18140000000005</v>
      </c>
    </row>
    <row r="3469" spans="1:10" x14ac:dyDescent="0.25">
      <c r="A3469">
        <v>1203</v>
      </c>
      <c r="B3469">
        <v>2</v>
      </c>
      <c r="C3469">
        <v>1191</v>
      </c>
      <c r="D3469">
        <v>55</v>
      </c>
      <c r="E3469">
        <v>2</v>
      </c>
      <c r="F3469">
        <v>1</v>
      </c>
      <c r="G3469">
        <v>2699.99</v>
      </c>
      <c r="H3469" s="12">
        <v>0.05</v>
      </c>
      <c r="I3469" s="21">
        <f t="shared" si="108"/>
        <v>134.99949999999998</v>
      </c>
      <c r="J3469" s="1">
        <f t="shared" si="109"/>
        <v>2564.9904999999999</v>
      </c>
    </row>
    <row r="3470" spans="1:10" x14ac:dyDescent="0.25">
      <c r="A3470">
        <v>1204</v>
      </c>
      <c r="B3470">
        <v>1</v>
      </c>
      <c r="C3470">
        <v>1277</v>
      </c>
      <c r="D3470">
        <v>37</v>
      </c>
      <c r="E3470">
        <v>2</v>
      </c>
      <c r="F3470">
        <v>2</v>
      </c>
      <c r="G3470">
        <v>379.99</v>
      </c>
      <c r="H3470" s="12">
        <v>7.0000000000000007E-2</v>
      </c>
      <c r="I3470" s="21">
        <f t="shared" si="108"/>
        <v>26.599300000000003</v>
      </c>
      <c r="J3470" s="1">
        <f t="shared" si="109"/>
        <v>706.78139999999996</v>
      </c>
    </row>
    <row r="3471" spans="1:10" x14ac:dyDescent="0.25">
      <c r="A3471">
        <v>1205</v>
      </c>
      <c r="B3471">
        <v>1</v>
      </c>
      <c r="C3471">
        <v>1091</v>
      </c>
      <c r="D3471">
        <v>105</v>
      </c>
      <c r="E3471">
        <v>1</v>
      </c>
      <c r="F3471">
        <v>2</v>
      </c>
      <c r="G3471">
        <v>533.99</v>
      </c>
      <c r="H3471" s="12">
        <v>0.2</v>
      </c>
      <c r="I3471" s="21">
        <f t="shared" si="108"/>
        <v>106.798</v>
      </c>
      <c r="J3471" s="1">
        <f t="shared" si="109"/>
        <v>854.38400000000001</v>
      </c>
    </row>
    <row r="3472" spans="1:10" x14ac:dyDescent="0.25">
      <c r="A3472">
        <v>1205</v>
      </c>
      <c r="B3472">
        <v>2</v>
      </c>
      <c r="C3472">
        <v>1091</v>
      </c>
      <c r="D3472">
        <v>46</v>
      </c>
      <c r="E3472">
        <v>1</v>
      </c>
      <c r="F3472">
        <v>2</v>
      </c>
      <c r="G3472">
        <v>1409.99</v>
      </c>
      <c r="H3472" s="12">
        <v>0.2</v>
      </c>
      <c r="I3472" s="21">
        <f t="shared" si="108"/>
        <v>281.99799999999999</v>
      </c>
      <c r="J3472" s="1">
        <f t="shared" si="109"/>
        <v>2255.9839999999999</v>
      </c>
    </row>
    <row r="3473" spans="1:10" x14ac:dyDescent="0.25">
      <c r="A3473">
        <v>1205</v>
      </c>
      <c r="B3473">
        <v>3</v>
      </c>
      <c r="C3473">
        <v>1091</v>
      </c>
      <c r="D3473">
        <v>71</v>
      </c>
      <c r="E3473">
        <v>1</v>
      </c>
      <c r="F3473">
        <v>1</v>
      </c>
      <c r="G3473">
        <v>416.99</v>
      </c>
      <c r="H3473" s="12">
        <v>0.05</v>
      </c>
      <c r="I3473" s="21">
        <f t="shared" si="108"/>
        <v>20.849500000000003</v>
      </c>
      <c r="J3473" s="1">
        <f t="shared" si="109"/>
        <v>396.14050000000003</v>
      </c>
    </row>
    <row r="3474" spans="1:10" x14ac:dyDescent="0.25">
      <c r="A3474">
        <v>1205</v>
      </c>
      <c r="B3474">
        <v>4</v>
      </c>
      <c r="C3474">
        <v>1091</v>
      </c>
      <c r="D3474">
        <v>79</v>
      </c>
      <c r="E3474">
        <v>1</v>
      </c>
      <c r="F3474">
        <v>2</v>
      </c>
      <c r="G3474">
        <v>402.99</v>
      </c>
      <c r="H3474" s="12">
        <v>7.0000000000000007E-2</v>
      </c>
      <c r="I3474" s="21">
        <f t="shared" si="108"/>
        <v>28.209300000000002</v>
      </c>
      <c r="J3474" s="1">
        <f t="shared" si="109"/>
        <v>749.56140000000005</v>
      </c>
    </row>
    <row r="3475" spans="1:10" x14ac:dyDescent="0.25">
      <c r="A3475">
        <v>1205</v>
      </c>
      <c r="B3475">
        <v>5</v>
      </c>
      <c r="C3475">
        <v>1091</v>
      </c>
      <c r="D3475">
        <v>92</v>
      </c>
      <c r="E3475">
        <v>1</v>
      </c>
      <c r="F3475">
        <v>1</v>
      </c>
      <c r="G3475">
        <v>209.99</v>
      </c>
      <c r="H3475" s="12">
        <v>0.1</v>
      </c>
      <c r="I3475" s="21">
        <f t="shared" si="108"/>
        <v>20.999000000000002</v>
      </c>
      <c r="J3475" s="1">
        <f t="shared" si="109"/>
        <v>188.99100000000001</v>
      </c>
    </row>
    <row r="3476" spans="1:10" x14ac:dyDescent="0.25">
      <c r="A3476">
        <v>1206</v>
      </c>
      <c r="B3476">
        <v>1</v>
      </c>
      <c r="C3476">
        <v>222</v>
      </c>
      <c r="D3476">
        <v>73</v>
      </c>
      <c r="E3476">
        <v>2</v>
      </c>
      <c r="F3476">
        <v>1</v>
      </c>
      <c r="G3476">
        <v>749.99</v>
      </c>
      <c r="H3476" s="12">
        <v>7.0000000000000007E-2</v>
      </c>
      <c r="I3476" s="21">
        <f t="shared" si="108"/>
        <v>52.499300000000005</v>
      </c>
      <c r="J3476" s="1">
        <f t="shared" si="109"/>
        <v>697.49070000000006</v>
      </c>
    </row>
    <row r="3477" spans="1:10" x14ac:dyDescent="0.25">
      <c r="A3477">
        <v>1206</v>
      </c>
      <c r="B3477">
        <v>2</v>
      </c>
      <c r="C3477">
        <v>222</v>
      </c>
      <c r="D3477">
        <v>29</v>
      </c>
      <c r="E3477">
        <v>2</v>
      </c>
      <c r="F3477">
        <v>1</v>
      </c>
      <c r="G3477">
        <v>999.99</v>
      </c>
      <c r="H3477" s="12">
        <v>0.2</v>
      </c>
      <c r="I3477" s="21">
        <f t="shared" si="108"/>
        <v>199.99800000000002</v>
      </c>
      <c r="J3477" s="1">
        <f t="shared" si="109"/>
        <v>799.99199999999996</v>
      </c>
    </row>
    <row r="3478" spans="1:10" x14ac:dyDescent="0.25">
      <c r="A3478">
        <v>1207</v>
      </c>
      <c r="B3478">
        <v>1</v>
      </c>
      <c r="C3478">
        <v>1002</v>
      </c>
      <c r="D3478">
        <v>104</v>
      </c>
      <c r="E3478">
        <v>2</v>
      </c>
      <c r="F3478">
        <v>1</v>
      </c>
      <c r="G3478">
        <v>481.99</v>
      </c>
      <c r="H3478" s="12">
        <v>0.05</v>
      </c>
      <c r="I3478" s="21">
        <f t="shared" si="108"/>
        <v>24.099500000000003</v>
      </c>
      <c r="J3478" s="1">
        <f t="shared" si="109"/>
        <v>457.89050000000003</v>
      </c>
    </row>
    <row r="3479" spans="1:10" x14ac:dyDescent="0.25">
      <c r="A3479">
        <v>1207</v>
      </c>
      <c r="B3479">
        <v>2</v>
      </c>
      <c r="C3479">
        <v>1002</v>
      </c>
      <c r="D3479">
        <v>103</v>
      </c>
      <c r="E3479">
        <v>2</v>
      </c>
      <c r="F3479">
        <v>1</v>
      </c>
      <c r="G3479">
        <v>551.99</v>
      </c>
      <c r="H3479" s="12">
        <v>0.1</v>
      </c>
      <c r="I3479" s="21">
        <f t="shared" si="108"/>
        <v>55.199000000000005</v>
      </c>
      <c r="J3479" s="1">
        <f t="shared" si="109"/>
        <v>496.791</v>
      </c>
    </row>
    <row r="3480" spans="1:10" x14ac:dyDescent="0.25">
      <c r="A3480">
        <v>1207</v>
      </c>
      <c r="B3480">
        <v>3</v>
      </c>
      <c r="C3480">
        <v>1002</v>
      </c>
      <c r="D3480">
        <v>23</v>
      </c>
      <c r="E3480">
        <v>2</v>
      </c>
      <c r="F3480">
        <v>1</v>
      </c>
      <c r="G3480">
        <v>299.99</v>
      </c>
      <c r="H3480" s="12">
        <v>7.0000000000000007E-2</v>
      </c>
      <c r="I3480" s="21">
        <f t="shared" si="108"/>
        <v>20.999300000000002</v>
      </c>
      <c r="J3480" s="1">
        <f t="shared" si="109"/>
        <v>278.9907</v>
      </c>
    </row>
    <row r="3481" spans="1:10" x14ac:dyDescent="0.25">
      <c r="A3481">
        <v>1208</v>
      </c>
      <c r="B3481">
        <v>1</v>
      </c>
      <c r="C3481">
        <v>1226</v>
      </c>
      <c r="D3481">
        <v>12</v>
      </c>
      <c r="E3481">
        <v>2</v>
      </c>
      <c r="F3481">
        <v>1</v>
      </c>
      <c r="G3481">
        <v>549.99</v>
      </c>
      <c r="H3481" s="12">
        <v>0.2</v>
      </c>
      <c r="I3481" s="21">
        <f t="shared" si="108"/>
        <v>109.998</v>
      </c>
      <c r="J3481" s="1">
        <f t="shared" si="109"/>
        <v>439.99200000000002</v>
      </c>
    </row>
    <row r="3482" spans="1:10" x14ac:dyDescent="0.25">
      <c r="A3482">
        <v>1208</v>
      </c>
      <c r="B3482">
        <v>2</v>
      </c>
      <c r="C3482">
        <v>1226</v>
      </c>
      <c r="D3482">
        <v>65</v>
      </c>
      <c r="E3482">
        <v>2</v>
      </c>
      <c r="F3482">
        <v>2</v>
      </c>
      <c r="G3482">
        <v>346.99</v>
      </c>
      <c r="H3482" s="12">
        <v>7.0000000000000007E-2</v>
      </c>
      <c r="I3482" s="21">
        <f t="shared" si="108"/>
        <v>24.289300000000004</v>
      </c>
      <c r="J3482" s="1">
        <f t="shared" si="109"/>
        <v>645.40139999999997</v>
      </c>
    </row>
    <row r="3483" spans="1:10" x14ac:dyDescent="0.25">
      <c r="A3483">
        <v>1208</v>
      </c>
      <c r="B3483">
        <v>3</v>
      </c>
      <c r="C3483">
        <v>1226</v>
      </c>
      <c r="D3483">
        <v>86</v>
      </c>
      <c r="E3483">
        <v>2</v>
      </c>
      <c r="F3483">
        <v>2</v>
      </c>
      <c r="G3483">
        <v>149.99</v>
      </c>
      <c r="H3483" s="12">
        <v>0.2</v>
      </c>
      <c r="I3483" s="21">
        <f t="shared" si="108"/>
        <v>29.998000000000005</v>
      </c>
      <c r="J3483" s="1">
        <f t="shared" si="109"/>
        <v>239.98400000000001</v>
      </c>
    </row>
    <row r="3484" spans="1:10" x14ac:dyDescent="0.25">
      <c r="A3484">
        <v>1208</v>
      </c>
      <c r="B3484">
        <v>4</v>
      </c>
      <c r="C3484">
        <v>1226</v>
      </c>
      <c r="D3484">
        <v>13</v>
      </c>
      <c r="E3484">
        <v>2</v>
      </c>
      <c r="F3484">
        <v>2</v>
      </c>
      <c r="G3484">
        <v>269.99</v>
      </c>
      <c r="H3484" s="12">
        <v>0.1</v>
      </c>
      <c r="I3484" s="21">
        <f t="shared" si="108"/>
        <v>26.999000000000002</v>
      </c>
      <c r="J3484" s="1">
        <f t="shared" si="109"/>
        <v>485.98200000000003</v>
      </c>
    </row>
    <row r="3485" spans="1:10" x14ac:dyDescent="0.25">
      <c r="A3485">
        <v>1208</v>
      </c>
      <c r="B3485">
        <v>5</v>
      </c>
      <c r="C3485">
        <v>1226</v>
      </c>
      <c r="D3485">
        <v>87</v>
      </c>
      <c r="E3485">
        <v>2</v>
      </c>
      <c r="F3485">
        <v>1</v>
      </c>
      <c r="G3485">
        <v>189.99</v>
      </c>
      <c r="H3485" s="12">
        <v>7.0000000000000007E-2</v>
      </c>
      <c r="I3485" s="21">
        <f t="shared" si="108"/>
        <v>13.299300000000002</v>
      </c>
      <c r="J3485" s="1">
        <f t="shared" si="109"/>
        <v>176.69069999999999</v>
      </c>
    </row>
    <row r="3486" spans="1:10" x14ac:dyDescent="0.25">
      <c r="A3486">
        <v>1209</v>
      </c>
      <c r="B3486">
        <v>1</v>
      </c>
      <c r="C3486">
        <v>1342</v>
      </c>
      <c r="D3486">
        <v>89</v>
      </c>
      <c r="E3486">
        <v>2</v>
      </c>
      <c r="F3486">
        <v>1</v>
      </c>
      <c r="G3486">
        <v>209.99</v>
      </c>
      <c r="H3486" s="12">
        <v>7.0000000000000007E-2</v>
      </c>
      <c r="I3486" s="21">
        <f t="shared" si="108"/>
        <v>14.699300000000003</v>
      </c>
      <c r="J3486" s="1">
        <f t="shared" si="109"/>
        <v>195.29070000000002</v>
      </c>
    </row>
    <row r="3487" spans="1:10" x14ac:dyDescent="0.25">
      <c r="A3487">
        <v>1209</v>
      </c>
      <c r="B3487">
        <v>2</v>
      </c>
      <c r="C3487">
        <v>1342</v>
      </c>
      <c r="D3487">
        <v>97</v>
      </c>
      <c r="E3487">
        <v>2</v>
      </c>
      <c r="F3487">
        <v>1</v>
      </c>
      <c r="G3487">
        <v>349.99</v>
      </c>
      <c r="H3487" s="12">
        <v>0.05</v>
      </c>
      <c r="I3487" s="21">
        <f t="shared" si="108"/>
        <v>17.499500000000001</v>
      </c>
      <c r="J3487" s="1">
        <f t="shared" si="109"/>
        <v>332.4905</v>
      </c>
    </row>
    <row r="3488" spans="1:10" x14ac:dyDescent="0.25">
      <c r="A3488">
        <v>1210</v>
      </c>
      <c r="B3488">
        <v>1</v>
      </c>
      <c r="C3488">
        <v>730</v>
      </c>
      <c r="D3488">
        <v>26</v>
      </c>
      <c r="E3488">
        <v>3</v>
      </c>
      <c r="F3488">
        <v>1</v>
      </c>
      <c r="G3488">
        <v>599.99</v>
      </c>
      <c r="H3488" s="12">
        <v>0.1</v>
      </c>
      <c r="I3488" s="21">
        <f t="shared" si="108"/>
        <v>59.999000000000002</v>
      </c>
      <c r="J3488" s="1">
        <f t="shared" si="109"/>
        <v>539.99099999999999</v>
      </c>
    </row>
    <row r="3489" spans="1:10" x14ac:dyDescent="0.25">
      <c r="A3489">
        <v>1210</v>
      </c>
      <c r="B3489">
        <v>2</v>
      </c>
      <c r="C3489">
        <v>730</v>
      </c>
      <c r="D3489">
        <v>6</v>
      </c>
      <c r="E3489">
        <v>3</v>
      </c>
      <c r="F3489">
        <v>2</v>
      </c>
      <c r="G3489">
        <v>469.99</v>
      </c>
      <c r="H3489" s="12">
        <v>7.0000000000000007E-2</v>
      </c>
      <c r="I3489" s="21">
        <f t="shared" si="108"/>
        <v>32.899300000000004</v>
      </c>
      <c r="J3489" s="1">
        <f t="shared" si="109"/>
        <v>874.18140000000005</v>
      </c>
    </row>
    <row r="3490" spans="1:10" x14ac:dyDescent="0.25">
      <c r="A3490">
        <v>1210</v>
      </c>
      <c r="B3490">
        <v>3</v>
      </c>
      <c r="C3490">
        <v>730</v>
      </c>
      <c r="D3490">
        <v>78</v>
      </c>
      <c r="E3490">
        <v>3</v>
      </c>
      <c r="F3490">
        <v>2</v>
      </c>
      <c r="G3490">
        <v>647.99</v>
      </c>
      <c r="H3490" s="12">
        <v>0.05</v>
      </c>
      <c r="I3490" s="21">
        <f t="shared" si="108"/>
        <v>32.399500000000003</v>
      </c>
      <c r="J3490" s="1">
        <f t="shared" si="109"/>
        <v>1231.181</v>
      </c>
    </row>
    <row r="3491" spans="1:10" x14ac:dyDescent="0.25">
      <c r="A3491">
        <v>1210</v>
      </c>
      <c r="B3491">
        <v>4</v>
      </c>
      <c r="C3491">
        <v>730</v>
      </c>
      <c r="D3491">
        <v>84</v>
      </c>
      <c r="E3491">
        <v>3</v>
      </c>
      <c r="F3491">
        <v>1</v>
      </c>
      <c r="G3491">
        <v>109.99</v>
      </c>
      <c r="H3491" s="12">
        <v>0.1</v>
      </c>
      <c r="I3491" s="21">
        <f t="shared" si="108"/>
        <v>10.999000000000001</v>
      </c>
      <c r="J3491" s="1">
        <f t="shared" si="109"/>
        <v>98.991</v>
      </c>
    </row>
    <row r="3492" spans="1:10" x14ac:dyDescent="0.25">
      <c r="A3492">
        <v>1210</v>
      </c>
      <c r="B3492">
        <v>5</v>
      </c>
      <c r="C3492">
        <v>730</v>
      </c>
      <c r="D3492">
        <v>35</v>
      </c>
      <c r="E3492">
        <v>3</v>
      </c>
      <c r="F3492">
        <v>2</v>
      </c>
      <c r="G3492">
        <v>832.99</v>
      </c>
      <c r="H3492" s="12">
        <v>0.05</v>
      </c>
      <c r="I3492" s="21">
        <f t="shared" si="108"/>
        <v>41.649500000000003</v>
      </c>
      <c r="J3492" s="1">
        <f t="shared" si="109"/>
        <v>1582.681</v>
      </c>
    </row>
    <row r="3493" spans="1:10" x14ac:dyDescent="0.25">
      <c r="A3493">
        <v>1211</v>
      </c>
      <c r="B3493">
        <v>1</v>
      </c>
      <c r="C3493">
        <v>19</v>
      </c>
      <c r="D3493">
        <v>15</v>
      </c>
      <c r="E3493">
        <v>2</v>
      </c>
      <c r="F3493">
        <v>2</v>
      </c>
      <c r="G3493">
        <v>529.99</v>
      </c>
      <c r="H3493" s="12">
        <v>0.2</v>
      </c>
      <c r="I3493" s="21">
        <f t="shared" si="108"/>
        <v>105.998</v>
      </c>
      <c r="J3493" s="1">
        <f t="shared" si="109"/>
        <v>847.98400000000004</v>
      </c>
    </row>
    <row r="3494" spans="1:10" x14ac:dyDescent="0.25">
      <c r="A3494">
        <v>1211</v>
      </c>
      <c r="B3494">
        <v>2</v>
      </c>
      <c r="C3494">
        <v>19</v>
      </c>
      <c r="D3494">
        <v>59</v>
      </c>
      <c r="E3494">
        <v>2</v>
      </c>
      <c r="F3494">
        <v>1</v>
      </c>
      <c r="G3494">
        <v>2599.9899999999998</v>
      </c>
      <c r="H3494" s="12">
        <v>0.05</v>
      </c>
      <c r="I3494" s="21">
        <f t="shared" si="108"/>
        <v>129.99949999999998</v>
      </c>
      <c r="J3494" s="1">
        <f t="shared" si="109"/>
        <v>2469.9904999999999</v>
      </c>
    </row>
    <row r="3495" spans="1:10" x14ac:dyDescent="0.25">
      <c r="A3495">
        <v>1211</v>
      </c>
      <c r="B3495">
        <v>3</v>
      </c>
      <c r="C3495">
        <v>19</v>
      </c>
      <c r="D3495">
        <v>92</v>
      </c>
      <c r="E3495">
        <v>2</v>
      </c>
      <c r="F3495">
        <v>1</v>
      </c>
      <c r="G3495">
        <v>209.99</v>
      </c>
      <c r="H3495" s="12">
        <v>0.2</v>
      </c>
      <c r="I3495" s="21">
        <f t="shared" si="108"/>
        <v>41.998000000000005</v>
      </c>
      <c r="J3495" s="1">
        <f t="shared" si="109"/>
        <v>167.99200000000002</v>
      </c>
    </row>
    <row r="3496" spans="1:10" x14ac:dyDescent="0.25">
      <c r="A3496">
        <v>1211</v>
      </c>
      <c r="B3496">
        <v>4</v>
      </c>
      <c r="C3496">
        <v>19</v>
      </c>
      <c r="D3496">
        <v>93</v>
      </c>
      <c r="E3496">
        <v>2</v>
      </c>
      <c r="F3496">
        <v>1</v>
      </c>
      <c r="G3496">
        <v>209.99</v>
      </c>
      <c r="H3496" s="12">
        <v>0.1</v>
      </c>
      <c r="I3496" s="21">
        <f t="shared" si="108"/>
        <v>20.999000000000002</v>
      </c>
      <c r="J3496" s="1">
        <f t="shared" si="109"/>
        <v>188.99100000000001</v>
      </c>
    </row>
    <row r="3497" spans="1:10" x14ac:dyDescent="0.25">
      <c r="A3497">
        <v>1211</v>
      </c>
      <c r="B3497">
        <v>5</v>
      </c>
      <c r="C3497">
        <v>19</v>
      </c>
      <c r="D3497">
        <v>108</v>
      </c>
      <c r="E3497">
        <v>2</v>
      </c>
      <c r="F3497">
        <v>2</v>
      </c>
      <c r="G3497">
        <v>449.99</v>
      </c>
      <c r="H3497" s="12">
        <v>0.2</v>
      </c>
      <c r="I3497" s="21">
        <f t="shared" si="108"/>
        <v>89.998000000000005</v>
      </c>
      <c r="J3497" s="1">
        <f t="shared" si="109"/>
        <v>719.98400000000004</v>
      </c>
    </row>
    <row r="3498" spans="1:10" x14ac:dyDescent="0.25">
      <c r="A3498">
        <v>1212</v>
      </c>
      <c r="B3498">
        <v>1</v>
      </c>
      <c r="C3498">
        <v>213</v>
      </c>
      <c r="D3498">
        <v>74</v>
      </c>
      <c r="E3498">
        <v>2</v>
      </c>
      <c r="F3498">
        <v>1</v>
      </c>
      <c r="G3498">
        <v>439.99</v>
      </c>
      <c r="H3498" s="12">
        <v>0.1</v>
      </c>
      <c r="I3498" s="21">
        <f t="shared" si="108"/>
        <v>43.999000000000002</v>
      </c>
      <c r="J3498" s="1">
        <f t="shared" si="109"/>
        <v>395.99099999999999</v>
      </c>
    </row>
    <row r="3499" spans="1:10" x14ac:dyDescent="0.25">
      <c r="A3499">
        <v>1212</v>
      </c>
      <c r="B3499">
        <v>2</v>
      </c>
      <c r="C3499">
        <v>213</v>
      </c>
      <c r="D3499">
        <v>37</v>
      </c>
      <c r="E3499">
        <v>2</v>
      </c>
      <c r="F3499">
        <v>2</v>
      </c>
      <c r="G3499">
        <v>379.99</v>
      </c>
      <c r="H3499" s="12">
        <v>7.0000000000000007E-2</v>
      </c>
      <c r="I3499" s="21">
        <f t="shared" si="108"/>
        <v>26.599300000000003</v>
      </c>
      <c r="J3499" s="1">
        <f t="shared" si="109"/>
        <v>706.78139999999996</v>
      </c>
    </row>
    <row r="3500" spans="1:10" x14ac:dyDescent="0.25">
      <c r="A3500">
        <v>1212</v>
      </c>
      <c r="B3500">
        <v>3</v>
      </c>
      <c r="C3500">
        <v>213</v>
      </c>
      <c r="D3500">
        <v>39</v>
      </c>
      <c r="E3500">
        <v>2</v>
      </c>
      <c r="F3500">
        <v>2</v>
      </c>
      <c r="G3500">
        <v>1499.99</v>
      </c>
      <c r="H3500" s="12">
        <v>0.05</v>
      </c>
      <c r="I3500" s="21">
        <f t="shared" si="108"/>
        <v>74.999499999999998</v>
      </c>
      <c r="J3500" s="1">
        <f t="shared" si="109"/>
        <v>2849.9810000000002</v>
      </c>
    </row>
    <row r="3501" spans="1:10" x14ac:dyDescent="0.25">
      <c r="A3501">
        <v>1212</v>
      </c>
      <c r="B3501">
        <v>4</v>
      </c>
      <c r="C3501">
        <v>213</v>
      </c>
      <c r="D3501">
        <v>68</v>
      </c>
      <c r="E3501">
        <v>2</v>
      </c>
      <c r="F3501">
        <v>2</v>
      </c>
      <c r="G3501">
        <v>449.99</v>
      </c>
      <c r="H3501" s="12">
        <v>7.0000000000000007E-2</v>
      </c>
      <c r="I3501" s="21">
        <f t="shared" si="108"/>
        <v>31.499300000000005</v>
      </c>
      <c r="J3501" s="1">
        <f t="shared" si="109"/>
        <v>836.98140000000001</v>
      </c>
    </row>
    <row r="3502" spans="1:10" x14ac:dyDescent="0.25">
      <c r="A3502">
        <v>1213</v>
      </c>
      <c r="B3502">
        <v>1</v>
      </c>
      <c r="C3502">
        <v>669</v>
      </c>
      <c r="D3502">
        <v>64</v>
      </c>
      <c r="E3502">
        <v>3</v>
      </c>
      <c r="F3502">
        <v>2</v>
      </c>
      <c r="G3502">
        <v>489.99</v>
      </c>
      <c r="H3502" s="12">
        <v>7.0000000000000007E-2</v>
      </c>
      <c r="I3502" s="21">
        <f t="shared" si="108"/>
        <v>34.299300000000002</v>
      </c>
      <c r="J3502" s="1">
        <f t="shared" si="109"/>
        <v>911.38139999999999</v>
      </c>
    </row>
    <row r="3503" spans="1:10" x14ac:dyDescent="0.25">
      <c r="A3503">
        <v>1213</v>
      </c>
      <c r="B3503">
        <v>2</v>
      </c>
      <c r="C3503">
        <v>669</v>
      </c>
      <c r="D3503">
        <v>78</v>
      </c>
      <c r="E3503">
        <v>3</v>
      </c>
      <c r="F3503">
        <v>1</v>
      </c>
      <c r="G3503">
        <v>647.99</v>
      </c>
      <c r="H3503" s="12">
        <v>7.0000000000000007E-2</v>
      </c>
      <c r="I3503" s="21">
        <f t="shared" si="108"/>
        <v>45.359300000000005</v>
      </c>
      <c r="J3503" s="1">
        <f t="shared" si="109"/>
        <v>602.63070000000005</v>
      </c>
    </row>
    <row r="3504" spans="1:10" x14ac:dyDescent="0.25">
      <c r="A3504">
        <v>1213</v>
      </c>
      <c r="B3504">
        <v>3</v>
      </c>
      <c r="C3504">
        <v>669</v>
      </c>
      <c r="D3504">
        <v>102</v>
      </c>
      <c r="E3504">
        <v>3</v>
      </c>
      <c r="F3504">
        <v>2</v>
      </c>
      <c r="G3504">
        <v>489.99</v>
      </c>
      <c r="H3504" s="12">
        <v>0.1</v>
      </c>
      <c r="I3504" s="21">
        <f t="shared" si="108"/>
        <v>48.999000000000002</v>
      </c>
      <c r="J3504" s="1">
        <f t="shared" si="109"/>
        <v>881.98199999999997</v>
      </c>
    </row>
    <row r="3505" spans="1:10" x14ac:dyDescent="0.25">
      <c r="A3505">
        <v>1213</v>
      </c>
      <c r="B3505">
        <v>4</v>
      </c>
      <c r="C3505">
        <v>669</v>
      </c>
      <c r="D3505">
        <v>15</v>
      </c>
      <c r="E3505">
        <v>3</v>
      </c>
      <c r="F3505">
        <v>1</v>
      </c>
      <c r="G3505">
        <v>529.99</v>
      </c>
      <c r="H3505" s="12">
        <v>0.05</v>
      </c>
      <c r="I3505" s="21">
        <f t="shared" si="108"/>
        <v>26.499500000000001</v>
      </c>
      <c r="J3505" s="1">
        <f t="shared" si="109"/>
        <v>503.4905</v>
      </c>
    </row>
    <row r="3506" spans="1:10" x14ac:dyDescent="0.25">
      <c r="A3506">
        <v>1214</v>
      </c>
      <c r="B3506">
        <v>1</v>
      </c>
      <c r="C3506">
        <v>783</v>
      </c>
      <c r="D3506">
        <v>9</v>
      </c>
      <c r="E3506">
        <v>2</v>
      </c>
      <c r="F3506">
        <v>2</v>
      </c>
      <c r="G3506">
        <v>2999.99</v>
      </c>
      <c r="H3506" s="12">
        <v>0.05</v>
      </c>
      <c r="I3506" s="21">
        <f t="shared" si="108"/>
        <v>149.99949999999998</v>
      </c>
      <c r="J3506" s="1">
        <f t="shared" si="109"/>
        <v>5699.9809999999998</v>
      </c>
    </row>
    <row r="3507" spans="1:10" x14ac:dyDescent="0.25">
      <c r="A3507">
        <v>1214</v>
      </c>
      <c r="B3507">
        <v>2</v>
      </c>
      <c r="C3507">
        <v>783</v>
      </c>
      <c r="D3507">
        <v>7</v>
      </c>
      <c r="E3507">
        <v>2</v>
      </c>
      <c r="F3507">
        <v>1</v>
      </c>
      <c r="G3507">
        <v>3999.99</v>
      </c>
      <c r="H3507" s="12">
        <v>0.2</v>
      </c>
      <c r="I3507" s="21">
        <f t="shared" si="108"/>
        <v>799.99800000000005</v>
      </c>
      <c r="J3507" s="1">
        <f t="shared" si="109"/>
        <v>3199.9919999999997</v>
      </c>
    </row>
    <row r="3508" spans="1:10" x14ac:dyDescent="0.25">
      <c r="A3508">
        <v>1214</v>
      </c>
      <c r="B3508">
        <v>3</v>
      </c>
      <c r="C3508">
        <v>783</v>
      </c>
      <c r="D3508">
        <v>22</v>
      </c>
      <c r="E3508">
        <v>2</v>
      </c>
      <c r="F3508">
        <v>1</v>
      </c>
      <c r="G3508">
        <v>269.99</v>
      </c>
      <c r="H3508" s="12">
        <v>0.05</v>
      </c>
      <c r="I3508" s="21">
        <f t="shared" si="108"/>
        <v>13.499500000000001</v>
      </c>
      <c r="J3508" s="1">
        <f t="shared" si="109"/>
        <v>256.4905</v>
      </c>
    </row>
    <row r="3509" spans="1:10" x14ac:dyDescent="0.25">
      <c r="A3509">
        <v>1214</v>
      </c>
      <c r="B3509">
        <v>4</v>
      </c>
      <c r="C3509">
        <v>783</v>
      </c>
      <c r="D3509">
        <v>77</v>
      </c>
      <c r="E3509">
        <v>2</v>
      </c>
      <c r="F3509">
        <v>2</v>
      </c>
      <c r="G3509">
        <v>799.99</v>
      </c>
      <c r="H3509" s="12">
        <v>0.1</v>
      </c>
      <c r="I3509" s="21">
        <f t="shared" si="108"/>
        <v>79.999000000000009</v>
      </c>
      <c r="J3509" s="1">
        <f t="shared" si="109"/>
        <v>1439.982</v>
      </c>
    </row>
    <row r="3510" spans="1:10" x14ac:dyDescent="0.25">
      <c r="A3510">
        <v>1214</v>
      </c>
      <c r="B3510">
        <v>5</v>
      </c>
      <c r="C3510">
        <v>783</v>
      </c>
      <c r="D3510">
        <v>67</v>
      </c>
      <c r="E3510">
        <v>2</v>
      </c>
      <c r="F3510">
        <v>2</v>
      </c>
      <c r="G3510">
        <v>250.99</v>
      </c>
      <c r="H3510" s="12">
        <v>0.2</v>
      </c>
      <c r="I3510" s="21">
        <f t="shared" si="108"/>
        <v>50.198000000000008</v>
      </c>
      <c r="J3510" s="1">
        <f t="shared" si="109"/>
        <v>401.584</v>
      </c>
    </row>
    <row r="3511" spans="1:10" x14ac:dyDescent="0.25">
      <c r="A3511">
        <v>1215</v>
      </c>
      <c r="B3511">
        <v>1</v>
      </c>
      <c r="C3511">
        <v>807</v>
      </c>
      <c r="D3511">
        <v>73</v>
      </c>
      <c r="E3511">
        <v>2</v>
      </c>
      <c r="F3511">
        <v>2</v>
      </c>
      <c r="G3511">
        <v>749.99</v>
      </c>
      <c r="H3511" s="12">
        <v>0.1</v>
      </c>
      <c r="I3511" s="21">
        <f t="shared" si="108"/>
        <v>74.999000000000009</v>
      </c>
      <c r="J3511" s="1">
        <f t="shared" si="109"/>
        <v>1349.982</v>
      </c>
    </row>
    <row r="3512" spans="1:10" x14ac:dyDescent="0.25">
      <c r="A3512">
        <v>1215</v>
      </c>
      <c r="B3512">
        <v>2</v>
      </c>
      <c r="C3512">
        <v>807</v>
      </c>
      <c r="D3512">
        <v>10</v>
      </c>
      <c r="E3512">
        <v>2</v>
      </c>
      <c r="F3512">
        <v>2</v>
      </c>
      <c r="G3512">
        <v>1549</v>
      </c>
      <c r="H3512" s="12">
        <v>7.0000000000000007E-2</v>
      </c>
      <c r="I3512" s="21">
        <f t="shared" si="108"/>
        <v>108.43</v>
      </c>
      <c r="J3512" s="1">
        <f t="shared" si="109"/>
        <v>2881.14</v>
      </c>
    </row>
    <row r="3513" spans="1:10" x14ac:dyDescent="0.25">
      <c r="A3513">
        <v>1216</v>
      </c>
      <c r="B3513">
        <v>1</v>
      </c>
      <c r="C3513">
        <v>886</v>
      </c>
      <c r="D3513">
        <v>64</v>
      </c>
      <c r="E3513">
        <v>2</v>
      </c>
      <c r="F3513">
        <v>2</v>
      </c>
      <c r="G3513">
        <v>489.99</v>
      </c>
      <c r="H3513" s="12">
        <v>0.1</v>
      </c>
      <c r="I3513" s="21">
        <f t="shared" si="108"/>
        <v>48.999000000000002</v>
      </c>
      <c r="J3513" s="1">
        <f t="shared" si="109"/>
        <v>881.98199999999997</v>
      </c>
    </row>
    <row r="3514" spans="1:10" x14ac:dyDescent="0.25">
      <c r="A3514">
        <v>1216</v>
      </c>
      <c r="B3514">
        <v>2</v>
      </c>
      <c r="C3514">
        <v>886</v>
      </c>
      <c r="D3514">
        <v>54</v>
      </c>
      <c r="E3514">
        <v>2</v>
      </c>
      <c r="F3514">
        <v>1</v>
      </c>
      <c r="G3514">
        <v>3199.99</v>
      </c>
      <c r="H3514" s="12">
        <v>0.05</v>
      </c>
      <c r="I3514" s="21">
        <f t="shared" si="108"/>
        <v>159.99950000000001</v>
      </c>
      <c r="J3514" s="1">
        <f t="shared" si="109"/>
        <v>3039.9904999999999</v>
      </c>
    </row>
    <row r="3515" spans="1:10" x14ac:dyDescent="0.25">
      <c r="A3515">
        <v>1216</v>
      </c>
      <c r="B3515">
        <v>3</v>
      </c>
      <c r="C3515">
        <v>886</v>
      </c>
      <c r="D3515">
        <v>19</v>
      </c>
      <c r="E3515">
        <v>2</v>
      </c>
      <c r="F3515">
        <v>1</v>
      </c>
      <c r="G3515">
        <v>449</v>
      </c>
      <c r="H3515" s="12">
        <v>0.2</v>
      </c>
      <c r="I3515" s="21">
        <f t="shared" si="108"/>
        <v>89.800000000000011</v>
      </c>
      <c r="J3515" s="1">
        <f t="shared" si="109"/>
        <v>359.2</v>
      </c>
    </row>
    <row r="3516" spans="1:10" x14ac:dyDescent="0.25">
      <c r="A3516">
        <v>1216</v>
      </c>
      <c r="B3516">
        <v>4</v>
      </c>
      <c r="C3516">
        <v>886</v>
      </c>
      <c r="D3516">
        <v>110</v>
      </c>
      <c r="E3516">
        <v>2</v>
      </c>
      <c r="F3516">
        <v>2</v>
      </c>
      <c r="G3516">
        <v>470.99</v>
      </c>
      <c r="H3516" s="12">
        <v>7.0000000000000007E-2</v>
      </c>
      <c r="I3516" s="21">
        <f t="shared" si="108"/>
        <v>32.969300000000004</v>
      </c>
      <c r="J3516" s="1">
        <f t="shared" si="109"/>
        <v>876.04140000000007</v>
      </c>
    </row>
    <row r="3517" spans="1:10" x14ac:dyDescent="0.25">
      <c r="A3517">
        <v>1216</v>
      </c>
      <c r="B3517">
        <v>5</v>
      </c>
      <c r="C3517">
        <v>886</v>
      </c>
      <c r="D3517">
        <v>43</v>
      </c>
      <c r="E3517">
        <v>2</v>
      </c>
      <c r="F3517">
        <v>1</v>
      </c>
      <c r="G3517">
        <v>5299.99</v>
      </c>
      <c r="H3517" s="12">
        <v>0.1</v>
      </c>
      <c r="I3517" s="21">
        <f t="shared" si="108"/>
        <v>529.99900000000002</v>
      </c>
      <c r="J3517" s="1">
        <f t="shared" si="109"/>
        <v>4769.991</v>
      </c>
    </row>
    <row r="3518" spans="1:10" x14ac:dyDescent="0.25">
      <c r="A3518">
        <v>1217</v>
      </c>
      <c r="B3518">
        <v>1</v>
      </c>
      <c r="C3518">
        <v>1155</v>
      </c>
      <c r="D3518">
        <v>73</v>
      </c>
      <c r="E3518">
        <v>2</v>
      </c>
      <c r="F3518">
        <v>1</v>
      </c>
      <c r="G3518">
        <v>749.99</v>
      </c>
      <c r="H3518" s="12">
        <v>0.05</v>
      </c>
      <c r="I3518" s="21">
        <f t="shared" si="108"/>
        <v>37.499500000000005</v>
      </c>
      <c r="J3518" s="1">
        <f t="shared" si="109"/>
        <v>712.4905</v>
      </c>
    </row>
    <row r="3519" spans="1:10" x14ac:dyDescent="0.25">
      <c r="A3519">
        <v>1217</v>
      </c>
      <c r="B3519">
        <v>2</v>
      </c>
      <c r="C3519">
        <v>1155</v>
      </c>
      <c r="D3519">
        <v>106</v>
      </c>
      <c r="E3519">
        <v>2</v>
      </c>
      <c r="F3519">
        <v>2</v>
      </c>
      <c r="G3519">
        <v>449.99</v>
      </c>
      <c r="H3519" s="12">
        <v>0.05</v>
      </c>
      <c r="I3519" s="21">
        <f t="shared" si="108"/>
        <v>22.499500000000001</v>
      </c>
      <c r="J3519" s="1">
        <f t="shared" si="109"/>
        <v>854.98099999999999</v>
      </c>
    </row>
    <row r="3520" spans="1:10" x14ac:dyDescent="0.25">
      <c r="A3520">
        <v>1218</v>
      </c>
      <c r="B3520">
        <v>1</v>
      </c>
      <c r="C3520">
        <v>1017</v>
      </c>
      <c r="D3520">
        <v>32</v>
      </c>
      <c r="E3520">
        <v>1</v>
      </c>
      <c r="F3520">
        <v>1</v>
      </c>
      <c r="G3520">
        <v>469.99</v>
      </c>
      <c r="H3520" s="12">
        <v>7.0000000000000007E-2</v>
      </c>
      <c r="I3520" s="21">
        <f t="shared" si="108"/>
        <v>32.899300000000004</v>
      </c>
      <c r="J3520" s="1">
        <f t="shared" si="109"/>
        <v>437.09070000000003</v>
      </c>
    </row>
    <row r="3521" spans="1:10" x14ac:dyDescent="0.25">
      <c r="A3521">
        <v>1218</v>
      </c>
      <c r="B3521">
        <v>2</v>
      </c>
      <c r="C3521">
        <v>1017</v>
      </c>
      <c r="D3521">
        <v>102</v>
      </c>
      <c r="E3521">
        <v>1</v>
      </c>
      <c r="F3521">
        <v>2</v>
      </c>
      <c r="G3521">
        <v>489.99</v>
      </c>
      <c r="H3521" s="12">
        <v>0.05</v>
      </c>
      <c r="I3521" s="21">
        <f t="shared" si="108"/>
        <v>24.499500000000001</v>
      </c>
      <c r="J3521" s="1">
        <f t="shared" si="109"/>
        <v>930.98099999999999</v>
      </c>
    </row>
    <row r="3522" spans="1:10" x14ac:dyDescent="0.25">
      <c r="A3522">
        <v>1219</v>
      </c>
      <c r="B3522">
        <v>1</v>
      </c>
      <c r="C3522">
        <v>840</v>
      </c>
      <c r="D3522">
        <v>17</v>
      </c>
      <c r="E3522">
        <v>2</v>
      </c>
      <c r="F3522">
        <v>2</v>
      </c>
      <c r="G3522">
        <v>429</v>
      </c>
      <c r="H3522" s="12">
        <v>7.0000000000000007E-2</v>
      </c>
      <c r="I3522" s="21">
        <f t="shared" si="108"/>
        <v>30.03</v>
      </c>
      <c r="J3522" s="1">
        <f t="shared" si="109"/>
        <v>797.94</v>
      </c>
    </row>
    <row r="3523" spans="1:10" x14ac:dyDescent="0.25">
      <c r="A3523">
        <v>1219</v>
      </c>
      <c r="B3523">
        <v>2</v>
      </c>
      <c r="C3523">
        <v>840</v>
      </c>
      <c r="D3523">
        <v>62</v>
      </c>
      <c r="E3523">
        <v>2</v>
      </c>
      <c r="F3523">
        <v>2</v>
      </c>
      <c r="G3523">
        <v>3499.99</v>
      </c>
      <c r="H3523" s="12">
        <v>0.1</v>
      </c>
      <c r="I3523" s="21">
        <f t="shared" ref="I3523:I3586" si="110">G3523*H3523</f>
        <v>349.99900000000002</v>
      </c>
      <c r="J3523" s="1">
        <f t="shared" ref="J3523:J3586" si="111">(G3523-I3523)*F3523</f>
        <v>6299.982</v>
      </c>
    </row>
    <row r="3524" spans="1:10" x14ac:dyDescent="0.25">
      <c r="A3524">
        <v>1219</v>
      </c>
      <c r="B3524">
        <v>3</v>
      </c>
      <c r="C3524">
        <v>840</v>
      </c>
      <c r="D3524">
        <v>40</v>
      </c>
      <c r="E3524">
        <v>2</v>
      </c>
      <c r="F3524">
        <v>2</v>
      </c>
      <c r="G3524">
        <v>4999.99</v>
      </c>
      <c r="H3524" s="12">
        <v>0.2</v>
      </c>
      <c r="I3524" s="21">
        <f t="shared" si="110"/>
        <v>999.99800000000005</v>
      </c>
      <c r="J3524" s="1">
        <f t="shared" si="111"/>
        <v>7999.9839999999995</v>
      </c>
    </row>
    <row r="3525" spans="1:10" x14ac:dyDescent="0.25">
      <c r="A3525">
        <v>1220</v>
      </c>
      <c r="B3525">
        <v>1</v>
      </c>
      <c r="C3525">
        <v>803</v>
      </c>
      <c r="D3525">
        <v>47</v>
      </c>
      <c r="E3525">
        <v>2</v>
      </c>
      <c r="F3525">
        <v>2</v>
      </c>
      <c r="G3525">
        <v>5299.99</v>
      </c>
      <c r="H3525" s="12">
        <v>0.1</v>
      </c>
      <c r="I3525" s="21">
        <f t="shared" si="110"/>
        <v>529.99900000000002</v>
      </c>
      <c r="J3525" s="1">
        <f t="shared" si="111"/>
        <v>9539.982</v>
      </c>
    </row>
    <row r="3526" spans="1:10" x14ac:dyDescent="0.25">
      <c r="A3526">
        <v>1220</v>
      </c>
      <c r="B3526">
        <v>2</v>
      </c>
      <c r="C3526">
        <v>803</v>
      </c>
      <c r="D3526">
        <v>49</v>
      </c>
      <c r="E3526">
        <v>2</v>
      </c>
      <c r="F3526">
        <v>1</v>
      </c>
      <c r="G3526">
        <v>3499.99</v>
      </c>
      <c r="H3526" s="12">
        <v>0.2</v>
      </c>
      <c r="I3526" s="21">
        <f t="shared" si="110"/>
        <v>699.99800000000005</v>
      </c>
      <c r="J3526" s="1">
        <f t="shared" si="111"/>
        <v>2799.9919999999997</v>
      </c>
    </row>
    <row r="3527" spans="1:10" x14ac:dyDescent="0.25">
      <c r="A3527">
        <v>1220</v>
      </c>
      <c r="B3527">
        <v>3</v>
      </c>
      <c r="C3527">
        <v>803</v>
      </c>
      <c r="D3527">
        <v>85</v>
      </c>
      <c r="E3527">
        <v>2</v>
      </c>
      <c r="F3527">
        <v>2</v>
      </c>
      <c r="G3527">
        <v>329.99</v>
      </c>
      <c r="H3527" s="12">
        <v>0.2</v>
      </c>
      <c r="I3527" s="21">
        <f t="shared" si="110"/>
        <v>65.998000000000005</v>
      </c>
      <c r="J3527" s="1">
        <f t="shared" si="111"/>
        <v>527.98400000000004</v>
      </c>
    </row>
    <row r="3528" spans="1:10" x14ac:dyDescent="0.25">
      <c r="A3528">
        <v>1221</v>
      </c>
      <c r="B3528">
        <v>1</v>
      </c>
      <c r="C3528">
        <v>1290</v>
      </c>
      <c r="D3528">
        <v>100</v>
      </c>
      <c r="E3528">
        <v>2</v>
      </c>
      <c r="F3528">
        <v>1</v>
      </c>
      <c r="G3528">
        <v>489.99</v>
      </c>
      <c r="H3528" s="12">
        <v>0.05</v>
      </c>
      <c r="I3528" s="21">
        <f t="shared" si="110"/>
        <v>24.499500000000001</v>
      </c>
      <c r="J3528" s="1">
        <f t="shared" si="111"/>
        <v>465.4905</v>
      </c>
    </row>
    <row r="3529" spans="1:10" x14ac:dyDescent="0.25">
      <c r="A3529">
        <v>1221</v>
      </c>
      <c r="B3529">
        <v>2</v>
      </c>
      <c r="C3529">
        <v>1290</v>
      </c>
      <c r="D3529">
        <v>81</v>
      </c>
      <c r="E3529">
        <v>2</v>
      </c>
      <c r="F3529">
        <v>2</v>
      </c>
      <c r="G3529">
        <v>1099.99</v>
      </c>
      <c r="H3529" s="12">
        <v>0.05</v>
      </c>
      <c r="I3529" s="21">
        <f t="shared" si="110"/>
        <v>54.999500000000005</v>
      </c>
      <c r="J3529" s="1">
        <f t="shared" si="111"/>
        <v>2089.9810000000002</v>
      </c>
    </row>
    <row r="3530" spans="1:10" x14ac:dyDescent="0.25">
      <c r="A3530">
        <v>1221</v>
      </c>
      <c r="B3530">
        <v>3</v>
      </c>
      <c r="C3530">
        <v>1290</v>
      </c>
      <c r="D3530">
        <v>42</v>
      </c>
      <c r="E3530">
        <v>2</v>
      </c>
      <c r="F3530">
        <v>2</v>
      </c>
      <c r="G3530">
        <v>2299.9899999999998</v>
      </c>
      <c r="H3530" s="12">
        <v>0.1</v>
      </c>
      <c r="I3530" s="21">
        <f t="shared" si="110"/>
        <v>229.999</v>
      </c>
      <c r="J3530" s="1">
        <f t="shared" si="111"/>
        <v>4139.982</v>
      </c>
    </row>
    <row r="3531" spans="1:10" x14ac:dyDescent="0.25">
      <c r="A3531">
        <v>1221</v>
      </c>
      <c r="B3531">
        <v>4</v>
      </c>
      <c r="C3531">
        <v>1290</v>
      </c>
      <c r="D3531">
        <v>38</v>
      </c>
      <c r="E3531">
        <v>2</v>
      </c>
      <c r="F3531">
        <v>2</v>
      </c>
      <c r="G3531">
        <v>549.99</v>
      </c>
      <c r="H3531" s="12">
        <v>0.1</v>
      </c>
      <c r="I3531" s="21">
        <f t="shared" si="110"/>
        <v>54.999000000000002</v>
      </c>
      <c r="J3531" s="1">
        <f t="shared" si="111"/>
        <v>989.98199999999997</v>
      </c>
    </row>
    <row r="3532" spans="1:10" x14ac:dyDescent="0.25">
      <c r="A3532">
        <v>1221</v>
      </c>
      <c r="B3532">
        <v>5</v>
      </c>
      <c r="C3532">
        <v>1290</v>
      </c>
      <c r="D3532">
        <v>97</v>
      </c>
      <c r="E3532">
        <v>2</v>
      </c>
      <c r="F3532">
        <v>2</v>
      </c>
      <c r="G3532">
        <v>349.99</v>
      </c>
      <c r="H3532" s="12">
        <v>7.0000000000000007E-2</v>
      </c>
      <c r="I3532" s="21">
        <f t="shared" si="110"/>
        <v>24.499300000000002</v>
      </c>
      <c r="J3532" s="1">
        <f t="shared" si="111"/>
        <v>650.98140000000001</v>
      </c>
    </row>
    <row r="3533" spans="1:10" x14ac:dyDescent="0.25">
      <c r="A3533">
        <v>1222</v>
      </c>
      <c r="B3533">
        <v>1</v>
      </c>
      <c r="C3533">
        <v>482</v>
      </c>
      <c r="D3533">
        <v>97</v>
      </c>
      <c r="E3533">
        <v>3</v>
      </c>
      <c r="F3533">
        <v>1</v>
      </c>
      <c r="G3533">
        <v>349.99</v>
      </c>
      <c r="H3533" s="12">
        <v>0.2</v>
      </c>
      <c r="I3533" s="21">
        <f t="shared" si="110"/>
        <v>69.998000000000005</v>
      </c>
      <c r="J3533" s="1">
        <f t="shared" si="111"/>
        <v>279.99200000000002</v>
      </c>
    </row>
    <row r="3534" spans="1:10" x14ac:dyDescent="0.25">
      <c r="A3534">
        <v>1223</v>
      </c>
      <c r="B3534">
        <v>1</v>
      </c>
      <c r="C3534">
        <v>1207</v>
      </c>
      <c r="D3534">
        <v>103</v>
      </c>
      <c r="E3534">
        <v>2</v>
      </c>
      <c r="F3534">
        <v>1</v>
      </c>
      <c r="G3534">
        <v>551.99</v>
      </c>
      <c r="H3534" s="12">
        <v>0.05</v>
      </c>
      <c r="I3534" s="21">
        <f t="shared" si="110"/>
        <v>27.599500000000003</v>
      </c>
      <c r="J3534" s="1">
        <f t="shared" si="111"/>
        <v>524.39049999999997</v>
      </c>
    </row>
    <row r="3535" spans="1:10" x14ac:dyDescent="0.25">
      <c r="A3535">
        <v>1224</v>
      </c>
      <c r="B3535">
        <v>1</v>
      </c>
      <c r="C3535">
        <v>544</v>
      </c>
      <c r="D3535">
        <v>62</v>
      </c>
      <c r="E3535">
        <v>2</v>
      </c>
      <c r="F3535">
        <v>1</v>
      </c>
      <c r="G3535">
        <v>3499.99</v>
      </c>
      <c r="H3535" s="12">
        <v>7.0000000000000007E-2</v>
      </c>
      <c r="I3535" s="21">
        <f t="shared" si="110"/>
        <v>244.99930000000001</v>
      </c>
      <c r="J3535" s="1">
        <f t="shared" si="111"/>
        <v>3254.9906999999998</v>
      </c>
    </row>
    <row r="3536" spans="1:10" x14ac:dyDescent="0.25">
      <c r="A3536">
        <v>1224</v>
      </c>
      <c r="B3536">
        <v>2</v>
      </c>
      <c r="C3536">
        <v>544</v>
      </c>
      <c r="D3536">
        <v>51</v>
      </c>
      <c r="E3536">
        <v>2</v>
      </c>
      <c r="F3536">
        <v>1</v>
      </c>
      <c r="G3536">
        <v>6499.99</v>
      </c>
      <c r="H3536" s="12">
        <v>0.1</v>
      </c>
      <c r="I3536" s="21">
        <f t="shared" si="110"/>
        <v>649.99900000000002</v>
      </c>
      <c r="J3536" s="1">
        <f t="shared" si="111"/>
        <v>5849.991</v>
      </c>
    </row>
    <row r="3537" spans="1:10" x14ac:dyDescent="0.25">
      <c r="A3537">
        <v>1224</v>
      </c>
      <c r="B3537">
        <v>3</v>
      </c>
      <c r="C3537">
        <v>544</v>
      </c>
      <c r="D3537">
        <v>108</v>
      </c>
      <c r="E3537">
        <v>2</v>
      </c>
      <c r="F3537">
        <v>1</v>
      </c>
      <c r="G3537">
        <v>449.99</v>
      </c>
      <c r="H3537" s="12">
        <v>0.05</v>
      </c>
      <c r="I3537" s="21">
        <f t="shared" si="110"/>
        <v>22.499500000000001</v>
      </c>
      <c r="J3537" s="1">
        <f t="shared" si="111"/>
        <v>427.4905</v>
      </c>
    </row>
    <row r="3538" spans="1:10" x14ac:dyDescent="0.25">
      <c r="A3538">
        <v>1224</v>
      </c>
      <c r="B3538">
        <v>4</v>
      </c>
      <c r="C3538">
        <v>544</v>
      </c>
      <c r="D3538">
        <v>32</v>
      </c>
      <c r="E3538">
        <v>2</v>
      </c>
      <c r="F3538">
        <v>1</v>
      </c>
      <c r="G3538">
        <v>469.99</v>
      </c>
      <c r="H3538" s="12">
        <v>0.2</v>
      </c>
      <c r="I3538" s="21">
        <f t="shared" si="110"/>
        <v>93.998000000000005</v>
      </c>
      <c r="J3538" s="1">
        <f t="shared" si="111"/>
        <v>375.99200000000002</v>
      </c>
    </row>
    <row r="3539" spans="1:10" x14ac:dyDescent="0.25">
      <c r="A3539">
        <v>1225</v>
      </c>
      <c r="B3539">
        <v>1</v>
      </c>
      <c r="C3539">
        <v>768</v>
      </c>
      <c r="D3539">
        <v>81</v>
      </c>
      <c r="E3539">
        <v>1</v>
      </c>
      <c r="F3539">
        <v>1</v>
      </c>
      <c r="G3539">
        <v>1099.99</v>
      </c>
      <c r="H3539" s="12">
        <v>0.1</v>
      </c>
      <c r="I3539" s="21">
        <f t="shared" si="110"/>
        <v>109.99900000000001</v>
      </c>
      <c r="J3539" s="1">
        <f t="shared" si="111"/>
        <v>989.99099999999999</v>
      </c>
    </row>
    <row r="3540" spans="1:10" x14ac:dyDescent="0.25">
      <c r="A3540">
        <v>1225</v>
      </c>
      <c r="B3540">
        <v>2</v>
      </c>
      <c r="C3540">
        <v>768</v>
      </c>
      <c r="D3540">
        <v>59</v>
      </c>
      <c r="E3540">
        <v>1</v>
      </c>
      <c r="F3540">
        <v>2</v>
      </c>
      <c r="G3540">
        <v>2599.9899999999998</v>
      </c>
      <c r="H3540" s="12">
        <v>0.1</v>
      </c>
      <c r="I3540" s="21">
        <f t="shared" si="110"/>
        <v>259.99899999999997</v>
      </c>
      <c r="J3540" s="1">
        <f t="shared" si="111"/>
        <v>4679.982</v>
      </c>
    </row>
    <row r="3541" spans="1:10" x14ac:dyDescent="0.25">
      <c r="A3541">
        <v>1225</v>
      </c>
      <c r="B3541">
        <v>3</v>
      </c>
      <c r="C3541">
        <v>768</v>
      </c>
      <c r="D3541">
        <v>6</v>
      </c>
      <c r="E3541">
        <v>1</v>
      </c>
      <c r="F3541">
        <v>2</v>
      </c>
      <c r="G3541">
        <v>469.99</v>
      </c>
      <c r="H3541" s="12">
        <v>0.1</v>
      </c>
      <c r="I3541" s="21">
        <f t="shared" si="110"/>
        <v>46.999000000000002</v>
      </c>
      <c r="J3541" s="1">
        <f t="shared" si="111"/>
        <v>845.98199999999997</v>
      </c>
    </row>
    <row r="3542" spans="1:10" x14ac:dyDescent="0.25">
      <c r="A3542">
        <v>1226</v>
      </c>
      <c r="B3542">
        <v>1</v>
      </c>
      <c r="C3542">
        <v>226</v>
      </c>
      <c r="D3542">
        <v>77</v>
      </c>
      <c r="E3542">
        <v>2</v>
      </c>
      <c r="F3542">
        <v>2</v>
      </c>
      <c r="G3542">
        <v>799.99</v>
      </c>
      <c r="H3542" s="12">
        <v>0.05</v>
      </c>
      <c r="I3542" s="21">
        <f t="shared" si="110"/>
        <v>39.999500000000005</v>
      </c>
      <c r="J3542" s="1">
        <f t="shared" si="111"/>
        <v>1519.981</v>
      </c>
    </row>
    <row r="3543" spans="1:10" x14ac:dyDescent="0.25">
      <c r="A3543">
        <v>1226</v>
      </c>
      <c r="B3543">
        <v>2</v>
      </c>
      <c r="C3543">
        <v>226</v>
      </c>
      <c r="D3543">
        <v>101</v>
      </c>
      <c r="E3543">
        <v>2</v>
      </c>
      <c r="F3543">
        <v>1</v>
      </c>
      <c r="G3543">
        <v>339.99</v>
      </c>
      <c r="H3543" s="12">
        <v>0.2</v>
      </c>
      <c r="I3543" s="21">
        <f t="shared" si="110"/>
        <v>67.998000000000005</v>
      </c>
      <c r="J3543" s="1">
        <f t="shared" si="111"/>
        <v>271.99200000000002</v>
      </c>
    </row>
    <row r="3544" spans="1:10" x14ac:dyDescent="0.25">
      <c r="A3544">
        <v>1226</v>
      </c>
      <c r="B3544">
        <v>3</v>
      </c>
      <c r="C3544">
        <v>226</v>
      </c>
      <c r="D3544">
        <v>11</v>
      </c>
      <c r="E3544">
        <v>2</v>
      </c>
      <c r="F3544">
        <v>2</v>
      </c>
      <c r="G3544">
        <v>1680.99</v>
      </c>
      <c r="H3544" s="12">
        <v>7.0000000000000007E-2</v>
      </c>
      <c r="I3544" s="21">
        <f t="shared" si="110"/>
        <v>117.66930000000001</v>
      </c>
      <c r="J3544" s="1">
        <f t="shared" si="111"/>
        <v>3126.6414</v>
      </c>
    </row>
    <row r="3545" spans="1:10" x14ac:dyDescent="0.25">
      <c r="A3545">
        <v>1226</v>
      </c>
      <c r="B3545">
        <v>4</v>
      </c>
      <c r="C3545">
        <v>226</v>
      </c>
      <c r="D3545">
        <v>51</v>
      </c>
      <c r="E3545">
        <v>2</v>
      </c>
      <c r="F3545">
        <v>1</v>
      </c>
      <c r="G3545">
        <v>6499.99</v>
      </c>
      <c r="H3545" s="12">
        <v>7.0000000000000007E-2</v>
      </c>
      <c r="I3545" s="21">
        <f t="shared" si="110"/>
        <v>454.99930000000001</v>
      </c>
      <c r="J3545" s="1">
        <f t="shared" si="111"/>
        <v>6044.9906999999994</v>
      </c>
    </row>
    <row r="3546" spans="1:10" x14ac:dyDescent="0.25">
      <c r="A3546">
        <v>1226</v>
      </c>
      <c r="B3546">
        <v>5</v>
      </c>
      <c r="C3546">
        <v>226</v>
      </c>
      <c r="D3546">
        <v>42</v>
      </c>
      <c r="E3546">
        <v>2</v>
      </c>
      <c r="F3546">
        <v>1</v>
      </c>
      <c r="G3546">
        <v>2299.9899999999998</v>
      </c>
      <c r="H3546" s="12">
        <v>0.1</v>
      </c>
      <c r="I3546" s="21">
        <f t="shared" si="110"/>
        <v>229.999</v>
      </c>
      <c r="J3546" s="1">
        <f t="shared" si="111"/>
        <v>2069.991</v>
      </c>
    </row>
    <row r="3547" spans="1:10" x14ac:dyDescent="0.25">
      <c r="A3547">
        <v>1227</v>
      </c>
      <c r="B3547">
        <v>1</v>
      </c>
      <c r="C3547">
        <v>702</v>
      </c>
      <c r="D3547">
        <v>90</v>
      </c>
      <c r="E3547">
        <v>2</v>
      </c>
      <c r="F3547">
        <v>2</v>
      </c>
      <c r="G3547">
        <v>209.99</v>
      </c>
      <c r="H3547" s="12">
        <v>0.2</v>
      </c>
      <c r="I3547" s="21">
        <f t="shared" si="110"/>
        <v>41.998000000000005</v>
      </c>
      <c r="J3547" s="1">
        <f t="shared" si="111"/>
        <v>335.98400000000004</v>
      </c>
    </row>
    <row r="3548" spans="1:10" x14ac:dyDescent="0.25">
      <c r="A3548">
        <v>1227</v>
      </c>
      <c r="B3548">
        <v>2</v>
      </c>
      <c r="C3548">
        <v>702</v>
      </c>
      <c r="D3548">
        <v>44</v>
      </c>
      <c r="E3548">
        <v>2</v>
      </c>
      <c r="F3548">
        <v>1</v>
      </c>
      <c r="G3548">
        <v>539.99</v>
      </c>
      <c r="H3548" s="12">
        <v>7.0000000000000007E-2</v>
      </c>
      <c r="I3548" s="21">
        <f t="shared" si="110"/>
        <v>37.799300000000002</v>
      </c>
      <c r="J3548" s="1">
        <f t="shared" si="111"/>
        <v>502.19069999999999</v>
      </c>
    </row>
    <row r="3549" spans="1:10" x14ac:dyDescent="0.25">
      <c r="A3549">
        <v>1227</v>
      </c>
      <c r="B3549">
        <v>3</v>
      </c>
      <c r="C3549">
        <v>702</v>
      </c>
      <c r="D3549">
        <v>26</v>
      </c>
      <c r="E3549">
        <v>2</v>
      </c>
      <c r="F3549">
        <v>1</v>
      </c>
      <c r="G3549">
        <v>599.99</v>
      </c>
      <c r="H3549" s="12">
        <v>0.05</v>
      </c>
      <c r="I3549" s="21">
        <f t="shared" si="110"/>
        <v>29.999500000000001</v>
      </c>
      <c r="J3549" s="1">
        <f t="shared" si="111"/>
        <v>569.9905</v>
      </c>
    </row>
    <row r="3550" spans="1:10" x14ac:dyDescent="0.25">
      <c r="A3550">
        <v>1227</v>
      </c>
      <c r="B3550">
        <v>4</v>
      </c>
      <c r="C3550">
        <v>702</v>
      </c>
      <c r="D3550">
        <v>8</v>
      </c>
      <c r="E3550">
        <v>2</v>
      </c>
      <c r="F3550">
        <v>1</v>
      </c>
      <c r="G3550">
        <v>1799.99</v>
      </c>
      <c r="H3550" s="12">
        <v>7.0000000000000007E-2</v>
      </c>
      <c r="I3550" s="21">
        <f t="shared" si="110"/>
        <v>125.99930000000002</v>
      </c>
      <c r="J3550" s="1">
        <f t="shared" si="111"/>
        <v>1673.9907000000001</v>
      </c>
    </row>
    <row r="3551" spans="1:10" x14ac:dyDescent="0.25">
      <c r="A3551">
        <v>1227</v>
      </c>
      <c r="B3551">
        <v>5</v>
      </c>
      <c r="C3551">
        <v>702</v>
      </c>
      <c r="D3551">
        <v>42</v>
      </c>
      <c r="E3551">
        <v>2</v>
      </c>
      <c r="F3551">
        <v>2</v>
      </c>
      <c r="G3551">
        <v>2299.9899999999998</v>
      </c>
      <c r="H3551" s="12">
        <v>0.2</v>
      </c>
      <c r="I3551" s="21">
        <f t="shared" si="110"/>
        <v>459.99799999999999</v>
      </c>
      <c r="J3551" s="1">
        <f t="shared" si="111"/>
        <v>3679.9839999999995</v>
      </c>
    </row>
    <row r="3552" spans="1:10" x14ac:dyDescent="0.25">
      <c r="A3552">
        <v>1228</v>
      </c>
      <c r="B3552">
        <v>1</v>
      </c>
      <c r="C3552">
        <v>1041</v>
      </c>
      <c r="D3552">
        <v>92</v>
      </c>
      <c r="E3552">
        <v>2</v>
      </c>
      <c r="F3552">
        <v>1</v>
      </c>
      <c r="G3552">
        <v>209.99</v>
      </c>
      <c r="H3552" s="12">
        <v>0.2</v>
      </c>
      <c r="I3552" s="21">
        <f t="shared" si="110"/>
        <v>41.998000000000005</v>
      </c>
      <c r="J3552" s="1">
        <f t="shared" si="111"/>
        <v>167.99200000000002</v>
      </c>
    </row>
    <row r="3553" spans="1:10" x14ac:dyDescent="0.25">
      <c r="A3553">
        <v>1228</v>
      </c>
      <c r="B3553">
        <v>2</v>
      </c>
      <c r="C3553">
        <v>1041</v>
      </c>
      <c r="D3553">
        <v>55</v>
      </c>
      <c r="E3553">
        <v>2</v>
      </c>
      <c r="F3553">
        <v>2</v>
      </c>
      <c r="G3553">
        <v>2699.99</v>
      </c>
      <c r="H3553" s="12">
        <v>0.2</v>
      </c>
      <c r="I3553" s="21">
        <f t="shared" si="110"/>
        <v>539.99799999999993</v>
      </c>
      <c r="J3553" s="1">
        <f t="shared" si="111"/>
        <v>4319.9839999999995</v>
      </c>
    </row>
    <row r="3554" spans="1:10" x14ac:dyDescent="0.25">
      <c r="A3554">
        <v>1228</v>
      </c>
      <c r="B3554">
        <v>3</v>
      </c>
      <c r="C3554">
        <v>1041</v>
      </c>
      <c r="D3554">
        <v>20</v>
      </c>
      <c r="E3554">
        <v>2</v>
      </c>
      <c r="F3554">
        <v>2</v>
      </c>
      <c r="G3554">
        <v>599.99</v>
      </c>
      <c r="H3554" s="12">
        <v>0.05</v>
      </c>
      <c r="I3554" s="21">
        <f t="shared" si="110"/>
        <v>29.999500000000001</v>
      </c>
      <c r="J3554" s="1">
        <f t="shared" si="111"/>
        <v>1139.981</v>
      </c>
    </row>
    <row r="3555" spans="1:10" x14ac:dyDescent="0.25">
      <c r="A3555">
        <v>1229</v>
      </c>
      <c r="B3555">
        <v>1</v>
      </c>
      <c r="C3555">
        <v>89</v>
      </c>
      <c r="D3555">
        <v>36</v>
      </c>
      <c r="E3555">
        <v>1</v>
      </c>
      <c r="F3555">
        <v>2</v>
      </c>
      <c r="G3555">
        <v>832.99</v>
      </c>
      <c r="H3555" s="12">
        <v>7.0000000000000007E-2</v>
      </c>
      <c r="I3555" s="21">
        <f t="shared" si="110"/>
        <v>58.309300000000007</v>
      </c>
      <c r="J3555" s="1">
        <f t="shared" si="111"/>
        <v>1549.3614</v>
      </c>
    </row>
    <row r="3556" spans="1:10" x14ac:dyDescent="0.25">
      <c r="A3556">
        <v>1229</v>
      </c>
      <c r="B3556">
        <v>2</v>
      </c>
      <c r="C3556">
        <v>89</v>
      </c>
      <c r="D3556">
        <v>61</v>
      </c>
      <c r="E3556">
        <v>1</v>
      </c>
      <c r="F3556">
        <v>2</v>
      </c>
      <c r="G3556">
        <v>4999.99</v>
      </c>
      <c r="H3556" s="12">
        <v>0.1</v>
      </c>
      <c r="I3556" s="21">
        <f t="shared" si="110"/>
        <v>499.99900000000002</v>
      </c>
      <c r="J3556" s="1">
        <f t="shared" si="111"/>
        <v>8999.982</v>
      </c>
    </row>
    <row r="3557" spans="1:10" x14ac:dyDescent="0.25">
      <c r="A3557">
        <v>1230</v>
      </c>
      <c r="B3557">
        <v>1</v>
      </c>
      <c r="C3557">
        <v>1107</v>
      </c>
      <c r="D3557">
        <v>32</v>
      </c>
      <c r="E3557">
        <v>2</v>
      </c>
      <c r="F3557">
        <v>2</v>
      </c>
      <c r="G3557">
        <v>469.99</v>
      </c>
      <c r="H3557" s="12">
        <v>0.1</v>
      </c>
      <c r="I3557" s="21">
        <f t="shared" si="110"/>
        <v>46.999000000000002</v>
      </c>
      <c r="J3557" s="1">
        <f t="shared" si="111"/>
        <v>845.98199999999997</v>
      </c>
    </row>
    <row r="3558" spans="1:10" x14ac:dyDescent="0.25">
      <c r="A3558">
        <v>1230</v>
      </c>
      <c r="B3558">
        <v>2</v>
      </c>
      <c r="C3558">
        <v>1107</v>
      </c>
      <c r="D3558">
        <v>38</v>
      </c>
      <c r="E3558">
        <v>2</v>
      </c>
      <c r="F3558">
        <v>2</v>
      </c>
      <c r="G3558">
        <v>549.99</v>
      </c>
      <c r="H3558" s="12">
        <v>7.0000000000000007E-2</v>
      </c>
      <c r="I3558" s="21">
        <f t="shared" si="110"/>
        <v>38.499300000000005</v>
      </c>
      <c r="J3558" s="1">
        <f t="shared" si="111"/>
        <v>1022.9814</v>
      </c>
    </row>
    <row r="3559" spans="1:10" x14ac:dyDescent="0.25">
      <c r="A3559">
        <v>1231</v>
      </c>
      <c r="B3559">
        <v>1</v>
      </c>
      <c r="C3559">
        <v>1180</v>
      </c>
      <c r="D3559">
        <v>75</v>
      </c>
      <c r="E3559">
        <v>2</v>
      </c>
      <c r="F3559">
        <v>2</v>
      </c>
      <c r="G3559">
        <v>599.99</v>
      </c>
      <c r="H3559" s="12">
        <v>0.05</v>
      </c>
      <c r="I3559" s="21">
        <f t="shared" si="110"/>
        <v>29.999500000000001</v>
      </c>
      <c r="J3559" s="1">
        <f t="shared" si="111"/>
        <v>1139.981</v>
      </c>
    </row>
    <row r="3560" spans="1:10" x14ac:dyDescent="0.25">
      <c r="A3560">
        <v>1231</v>
      </c>
      <c r="B3560">
        <v>2</v>
      </c>
      <c r="C3560">
        <v>1180</v>
      </c>
      <c r="D3560">
        <v>70</v>
      </c>
      <c r="E3560">
        <v>2</v>
      </c>
      <c r="F3560">
        <v>1</v>
      </c>
      <c r="G3560">
        <v>659.99</v>
      </c>
      <c r="H3560" s="12">
        <v>7.0000000000000007E-2</v>
      </c>
      <c r="I3560" s="21">
        <f t="shared" si="110"/>
        <v>46.199300000000008</v>
      </c>
      <c r="J3560" s="1">
        <f t="shared" si="111"/>
        <v>613.79070000000002</v>
      </c>
    </row>
    <row r="3561" spans="1:10" x14ac:dyDescent="0.25">
      <c r="A3561">
        <v>1232</v>
      </c>
      <c r="B3561">
        <v>1</v>
      </c>
      <c r="C3561">
        <v>665</v>
      </c>
      <c r="D3561">
        <v>4</v>
      </c>
      <c r="E3561">
        <v>1</v>
      </c>
      <c r="F3561">
        <v>2</v>
      </c>
      <c r="G3561">
        <v>2899.99</v>
      </c>
      <c r="H3561" s="12">
        <v>7.0000000000000007E-2</v>
      </c>
      <c r="I3561" s="21">
        <f t="shared" si="110"/>
        <v>202.99930000000001</v>
      </c>
      <c r="J3561" s="1">
        <f t="shared" si="111"/>
        <v>5393.9813999999997</v>
      </c>
    </row>
    <row r="3562" spans="1:10" x14ac:dyDescent="0.25">
      <c r="A3562">
        <v>1232</v>
      </c>
      <c r="B3562">
        <v>2</v>
      </c>
      <c r="C3562">
        <v>665</v>
      </c>
      <c r="D3562">
        <v>110</v>
      </c>
      <c r="E3562">
        <v>1</v>
      </c>
      <c r="F3562">
        <v>2</v>
      </c>
      <c r="G3562">
        <v>470.99</v>
      </c>
      <c r="H3562" s="12">
        <v>0.05</v>
      </c>
      <c r="I3562" s="21">
        <f t="shared" si="110"/>
        <v>23.549500000000002</v>
      </c>
      <c r="J3562" s="1">
        <f t="shared" si="111"/>
        <v>894.88099999999997</v>
      </c>
    </row>
    <row r="3563" spans="1:10" x14ac:dyDescent="0.25">
      <c r="A3563">
        <v>1232</v>
      </c>
      <c r="B3563">
        <v>3</v>
      </c>
      <c r="C3563">
        <v>665</v>
      </c>
      <c r="D3563">
        <v>6</v>
      </c>
      <c r="E3563">
        <v>1</v>
      </c>
      <c r="F3563">
        <v>2</v>
      </c>
      <c r="G3563">
        <v>469.99</v>
      </c>
      <c r="H3563" s="12">
        <v>0.2</v>
      </c>
      <c r="I3563" s="21">
        <f t="shared" si="110"/>
        <v>93.998000000000005</v>
      </c>
      <c r="J3563" s="1">
        <f t="shared" si="111"/>
        <v>751.98400000000004</v>
      </c>
    </row>
    <row r="3564" spans="1:10" x14ac:dyDescent="0.25">
      <c r="A3564">
        <v>1233</v>
      </c>
      <c r="B3564">
        <v>1</v>
      </c>
      <c r="C3564">
        <v>462</v>
      </c>
      <c r="D3564">
        <v>87</v>
      </c>
      <c r="E3564">
        <v>2</v>
      </c>
      <c r="F3564">
        <v>2</v>
      </c>
      <c r="G3564">
        <v>189.99</v>
      </c>
      <c r="H3564" s="12">
        <v>0.2</v>
      </c>
      <c r="I3564" s="21">
        <f t="shared" si="110"/>
        <v>37.998000000000005</v>
      </c>
      <c r="J3564" s="1">
        <f t="shared" si="111"/>
        <v>303.98400000000004</v>
      </c>
    </row>
    <row r="3565" spans="1:10" x14ac:dyDescent="0.25">
      <c r="A3565">
        <v>1233</v>
      </c>
      <c r="B3565">
        <v>2</v>
      </c>
      <c r="C3565">
        <v>462</v>
      </c>
      <c r="D3565">
        <v>61</v>
      </c>
      <c r="E3565">
        <v>2</v>
      </c>
      <c r="F3565">
        <v>2</v>
      </c>
      <c r="G3565">
        <v>4999.99</v>
      </c>
      <c r="H3565" s="12">
        <v>0.1</v>
      </c>
      <c r="I3565" s="21">
        <f t="shared" si="110"/>
        <v>499.99900000000002</v>
      </c>
      <c r="J3565" s="1">
        <f t="shared" si="111"/>
        <v>8999.982</v>
      </c>
    </row>
    <row r="3566" spans="1:10" x14ac:dyDescent="0.25">
      <c r="A3566">
        <v>1233</v>
      </c>
      <c r="B3566">
        <v>3</v>
      </c>
      <c r="C3566">
        <v>462</v>
      </c>
      <c r="D3566">
        <v>55</v>
      </c>
      <c r="E3566">
        <v>2</v>
      </c>
      <c r="F3566">
        <v>1</v>
      </c>
      <c r="G3566">
        <v>2699.99</v>
      </c>
      <c r="H3566" s="12">
        <v>0.2</v>
      </c>
      <c r="I3566" s="21">
        <f t="shared" si="110"/>
        <v>539.99799999999993</v>
      </c>
      <c r="J3566" s="1">
        <f t="shared" si="111"/>
        <v>2159.9919999999997</v>
      </c>
    </row>
    <row r="3567" spans="1:10" x14ac:dyDescent="0.25">
      <c r="A3567">
        <v>1234</v>
      </c>
      <c r="B3567">
        <v>1</v>
      </c>
      <c r="C3567">
        <v>19</v>
      </c>
      <c r="D3567">
        <v>56</v>
      </c>
      <c r="E3567">
        <v>2</v>
      </c>
      <c r="F3567">
        <v>2</v>
      </c>
      <c r="G3567">
        <v>5499.99</v>
      </c>
      <c r="H3567" s="12">
        <v>7.0000000000000007E-2</v>
      </c>
      <c r="I3567" s="21">
        <f t="shared" si="110"/>
        <v>384.99930000000001</v>
      </c>
      <c r="J3567" s="1">
        <f t="shared" si="111"/>
        <v>10229.981399999999</v>
      </c>
    </row>
    <row r="3568" spans="1:10" x14ac:dyDescent="0.25">
      <c r="A3568">
        <v>1234</v>
      </c>
      <c r="B3568">
        <v>2</v>
      </c>
      <c r="C3568">
        <v>19</v>
      </c>
      <c r="D3568">
        <v>71</v>
      </c>
      <c r="E3568">
        <v>2</v>
      </c>
      <c r="F3568">
        <v>2</v>
      </c>
      <c r="G3568">
        <v>416.99</v>
      </c>
      <c r="H3568" s="12">
        <v>7.0000000000000007E-2</v>
      </c>
      <c r="I3568" s="21">
        <f t="shared" si="110"/>
        <v>29.189300000000003</v>
      </c>
      <c r="J3568" s="1">
        <f t="shared" si="111"/>
        <v>775.60140000000001</v>
      </c>
    </row>
    <row r="3569" spans="1:10" x14ac:dyDescent="0.25">
      <c r="A3569">
        <v>1235</v>
      </c>
      <c r="B3569">
        <v>1</v>
      </c>
      <c r="C3569">
        <v>210</v>
      </c>
      <c r="D3569">
        <v>7</v>
      </c>
      <c r="E3569">
        <v>2</v>
      </c>
      <c r="F3569">
        <v>1</v>
      </c>
      <c r="G3569">
        <v>3999.99</v>
      </c>
      <c r="H3569" s="12">
        <v>0.1</v>
      </c>
      <c r="I3569" s="21">
        <f t="shared" si="110"/>
        <v>399.99900000000002</v>
      </c>
      <c r="J3569" s="1">
        <f t="shared" si="111"/>
        <v>3599.991</v>
      </c>
    </row>
    <row r="3570" spans="1:10" x14ac:dyDescent="0.25">
      <c r="A3570">
        <v>1236</v>
      </c>
      <c r="B3570">
        <v>1</v>
      </c>
      <c r="C3570">
        <v>243</v>
      </c>
      <c r="D3570">
        <v>60</v>
      </c>
      <c r="E3570">
        <v>2</v>
      </c>
      <c r="F3570">
        <v>1</v>
      </c>
      <c r="G3570">
        <v>1559.99</v>
      </c>
      <c r="H3570" s="12">
        <v>7.0000000000000007E-2</v>
      </c>
      <c r="I3570" s="21">
        <f t="shared" si="110"/>
        <v>109.19930000000001</v>
      </c>
      <c r="J3570" s="1">
        <f t="shared" si="111"/>
        <v>1450.7907</v>
      </c>
    </row>
    <row r="3571" spans="1:10" x14ac:dyDescent="0.25">
      <c r="A3571">
        <v>1236</v>
      </c>
      <c r="B3571">
        <v>2</v>
      </c>
      <c r="C3571">
        <v>243</v>
      </c>
      <c r="D3571">
        <v>32</v>
      </c>
      <c r="E3571">
        <v>2</v>
      </c>
      <c r="F3571">
        <v>2</v>
      </c>
      <c r="G3571">
        <v>469.99</v>
      </c>
      <c r="H3571" s="12">
        <v>0.05</v>
      </c>
      <c r="I3571" s="21">
        <f t="shared" si="110"/>
        <v>23.499500000000001</v>
      </c>
      <c r="J3571" s="1">
        <f t="shared" si="111"/>
        <v>892.98099999999999</v>
      </c>
    </row>
    <row r="3572" spans="1:10" x14ac:dyDescent="0.25">
      <c r="A3572">
        <v>1236</v>
      </c>
      <c r="B3572">
        <v>3</v>
      </c>
      <c r="C3572">
        <v>243</v>
      </c>
      <c r="D3572">
        <v>91</v>
      </c>
      <c r="E3572">
        <v>2</v>
      </c>
      <c r="F3572">
        <v>1</v>
      </c>
      <c r="G3572">
        <v>349.99</v>
      </c>
      <c r="H3572" s="12">
        <v>0.1</v>
      </c>
      <c r="I3572" s="21">
        <f t="shared" si="110"/>
        <v>34.999000000000002</v>
      </c>
      <c r="J3572" s="1">
        <f t="shared" si="111"/>
        <v>314.99099999999999</v>
      </c>
    </row>
    <row r="3573" spans="1:10" x14ac:dyDescent="0.25">
      <c r="A3573">
        <v>1237</v>
      </c>
      <c r="B3573">
        <v>1</v>
      </c>
      <c r="C3573">
        <v>571</v>
      </c>
      <c r="D3573">
        <v>23</v>
      </c>
      <c r="E3573">
        <v>1</v>
      </c>
      <c r="F3573">
        <v>1</v>
      </c>
      <c r="G3573">
        <v>299.99</v>
      </c>
      <c r="H3573" s="12">
        <v>0.1</v>
      </c>
      <c r="I3573" s="21">
        <f t="shared" si="110"/>
        <v>29.999000000000002</v>
      </c>
      <c r="J3573" s="1">
        <f t="shared" si="111"/>
        <v>269.99099999999999</v>
      </c>
    </row>
    <row r="3574" spans="1:10" x14ac:dyDescent="0.25">
      <c r="A3574">
        <v>1237</v>
      </c>
      <c r="B3574">
        <v>2</v>
      </c>
      <c r="C3574">
        <v>571</v>
      </c>
      <c r="D3574">
        <v>87</v>
      </c>
      <c r="E3574">
        <v>1</v>
      </c>
      <c r="F3574">
        <v>2</v>
      </c>
      <c r="G3574">
        <v>189.99</v>
      </c>
      <c r="H3574" s="12">
        <v>0.1</v>
      </c>
      <c r="I3574" s="21">
        <f t="shared" si="110"/>
        <v>18.999000000000002</v>
      </c>
      <c r="J3574" s="1">
        <f t="shared" si="111"/>
        <v>341.98200000000003</v>
      </c>
    </row>
    <row r="3575" spans="1:10" x14ac:dyDescent="0.25">
      <c r="A3575">
        <v>1237</v>
      </c>
      <c r="B3575">
        <v>3</v>
      </c>
      <c r="C3575">
        <v>571</v>
      </c>
      <c r="D3575">
        <v>95</v>
      </c>
      <c r="E3575">
        <v>1</v>
      </c>
      <c r="F3575">
        <v>2</v>
      </c>
      <c r="G3575">
        <v>299.99</v>
      </c>
      <c r="H3575" s="12">
        <v>0.2</v>
      </c>
      <c r="I3575" s="21">
        <f t="shared" si="110"/>
        <v>59.998000000000005</v>
      </c>
      <c r="J3575" s="1">
        <f t="shared" si="111"/>
        <v>479.98400000000004</v>
      </c>
    </row>
    <row r="3576" spans="1:10" x14ac:dyDescent="0.25">
      <c r="A3576">
        <v>1237</v>
      </c>
      <c r="B3576">
        <v>4</v>
      </c>
      <c r="C3576">
        <v>571</v>
      </c>
      <c r="D3576">
        <v>55</v>
      </c>
      <c r="E3576">
        <v>1</v>
      </c>
      <c r="F3576">
        <v>2</v>
      </c>
      <c r="G3576">
        <v>2699.99</v>
      </c>
      <c r="H3576" s="12">
        <v>7.0000000000000007E-2</v>
      </c>
      <c r="I3576" s="21">
        <f t="shared" si="110"/>
        <v>188.99930000000001</v>
      </c>
      <c r="J3576" s="1">
        <f t="shared" si="111"/>
        <v>5021.9813999999997</v>
      </c>
    </row>
    <row r="3577" spans="1:10" x14ac:dyDescent="0.25">
      <c r="A3577">
        <v>1237</v>
      </c>
      <c r="B3577">
        <v>5</v>
      </c>
      <c r="C3577">
        <v>571</v>
      </c>
      <c r="D3577">
        <v>25</v>
      </c>
      <c r="E3577">
        <v>1</v>
      </c>
      <c r="F3577">
        <v>1</v>
      </c>
      <c r="G3577">
        <v>499.99</v>
      </c>
      <c r="H3577" s="12">
        <v>7.0000000000000007E-2</v>
      </c>
      <c r="I3577" s="21">
        <f t="shared" si="110"/>
        <v>34.999300000000005</v>
      </c>
      <c r="J3577" s="1">
        <f t="shared" si="111"/>
        <v>464.9907</v>
      </c>
    </row>
    <row r="3578" spans="1:10" x14ac:dyDescent="0.25">
      <c r="A3578">
        <v>1238</v>
      </c>
      <c r="B3578">
        <v>1</v>
      </c>
      <c r="C3578">
        <v>998</v>
      </c>
      <c r="D3578">
        <v>40</v>
      </c>
      <c r="E3578">
        <v>2</v>
      </c>
      <c r="F3578">
        <v>1</v>
      </c>
      <c r="G3578">
        <v>4999.99</v>
      </c>
      <c r="H3578" s="12">
        <v>0.1</v>
      </c>
      <c r="I3578" s="21">
        <f t="shared" si="110"/>
        <v>499.99900000000002</v>
      </c>
      <c r="J3578" s="1">
        <f t="shared" si="111"/>
        <v>4499.991</v>
      </c>
    </row>
    <row r="3579" spans="1:10" x14ac:dyDescent="0.25">
      <c r="A3579">
        <v>1238</v>
      </c>
      <c r="B3579">
        <v>2</v>
      </c>
      <c r="C3579">
        <v>998</v>
      </c>
      <c r="D3579">
        <v>14</v>
      </c>
      <c r="E3579">
        <v>2</v>
      </c>
      <c r="F3579">
        <v>1</v>
      </c>
      <c r="G3579">
        <v>269.99</v>
      </c>
      <c r="H3579" s="12">
        <v>0.1</v>
      </c>
      <c r="I3579" s="21">
        <f t="shared" si="110"/>
        <v>26.999000000000002</v>
      </c>
      <c r="J3579" s="1">
        <f t="shared" si="111"/>
        <v>242.99100000000001</v>
      </c>
    </row>
    <row r="3580" spans="1:10" x14ac:dyDescent="0.25">
      <c r="A3580">
        <v>1238</v>
      </c>
      <c r="B3580">
        <v>3</v>
      </c>
      <c r="C3580">
        <v>998</v>
      </c>
      <c r="D3580">
        <v>99</v>
      </c>
      <c r="E3580">
        <v>2</v>
      </c>
      <c r="F3580">
        <v>2</v>
      </c>
      <c r="G3580">
        <v>299.99</v>
      </c>
      <c r="H3580" s="12">
        <v>0.2</v>
      </c>
      <c r="I3580" s="21">
        <f t="shared" si="110"/>
        <v>59.998000000000005</v>
      </c>
      <c r="J3580" s="1">
        <f t="shared" si="111"/>
        <v>479.98400000000004</v>
      </c>
    </row>
    <row r="3581" spans="1:10" x14ac:dyDescent="0.25">
      <c r="A3581">
        <v>1238</v>
      </c>
      <c r="B3581">
        <v>4</v>
      </c>
      <c r="C3581">
        <v>998</v>
      </c>
      <c r="D3581">
        <v>101</v>
      </c>
      <c r="E3581">
        <v>2</v>
      </c>
      <c r="F3581">
        <v>1</v>
      </c>
      <c r="G3581">
        <v>339.99</v>
      </c>
      <c r="H3581" s="12">
        <v>0.1</v>
      </c>
      <c r="I3581" s="21">
        <f t="shared" si="110"/>
        <v>33.999000000000002</v>
      </c>
      <c r="J3581" s="1">
        <f t="shared" si="111"/>
        <v>305.99099999999999</v>
      </c>
    </row>
    <row r="3582" spans="1:10" x14ac:dyDescent="0.25">
      <c r="A3582">
        <v>1239</v>
      </c>
      <c r="B3582">
        <v>1</v>
      </c>
      <c r="C3582">
        <v>1197</v>
      </c>
      <c r="D3582">
        <v>15</v>
      </c>
      <c r="E3582">
        <v>2</v>
      </c>
      <c r="F3582">
        <v>2</v>
      </c>
      <c r="G3582">
        <v>529.99</v>
      </c>
      <c r="H3582" s="12">
        <v>0.2</v>
      </c>
      <c r="I3582" s="21">
        <f t="shared" si="110"/>
        <v>105.998</v>
      </c>
      <c r="J3582" s="1">
        <f t="shared" si="111"/>
        <v>847.98400000000004</v>
      </c>
    </row>
    <row r="3583" spans="1:10" x14ac:dyDescent="0.25">
      <c r="A3583">
        <v>1239</v>
      </c>
      <c r="B3583">
        <v>2</v>
      </c>
      <c r="C3583">
        <v>1197</v>
      </c>
      <c r="D3583">
        <v>91</v>
      </c>
      <c r="E3583">
        <v>2</v>
      </c>
      <c r="F3583">
        <v>1</v>
      </c>
      <c r="G3583">
        <v>349.99</v>
      </c>
      <c r="H3583" s="12">
        <v>0.1</v>
      </c>
      <c r="I3583" s="21">
        <f t="shared" si="110"/>
        <v>34.999000000000002</v>
      </c>
      <c r="J3583" s="1">
        <f t="shared" si="111"/>
        <v>314.99099999999999</v>
      </c>
    </row>
    <row r="3584" spans="1:10" x14ac:dyDescent="0.25">
      <c r="A3584">
        <v>1239</v>
      </c>
      <c r="B3584">
        <v>3</v>
      </c>
      <c r="C3584">
        <v>1197</v>
      </c>
      <c r="D3584">
        <v>34</v>
      </c>
      <c r="E3584">
        <v>2</v>
      </c>
      <c r="F3584">
        <v>2</v>
      </c>
      <c r="G3584">
        <v>469.99</v>
      </c>
      <c r="H3584" s="12">
        <v>0.1</v>
      </c>
      <c r="I3584" s="21">
        <f t="shared" si="110"/>
        <v>46.999000000000002</v>
      </c>
      <c r="J3584" s="1">
        <f t="shared" si="111"/>
        <v>845.98199999999997</v>
      </c>
    </row>
    <row r="3585" spans="1:10" x14ac:dyDescent="0.25">
      <c r="A3585">
        <v>1239</v>
      </c>
      <c r="B3585">
        <v>4</v>
      </c>
      <c r="C3585">
        <v>1197</v>
      </c>
      <c r="D3585">
        <v>36</v>
      </c>
      <c r="E3585">
        <v>2</v>
      </c>
      <c r="F3585">
        <v>1</v>
      </c>
      <c r="G3585">
        <v>832.99</v>
      </c>
      <c r="H3585" s="12">
        <v>0.05</v>
      </c>
      <c r="I3585" s="21">
        <f t="shared" si="110"/>
        <v>41.649500000000003</v>
      </c>
      <c r="J3585" s="1">
        <f t="shared" si="111"/>
        <v>791.34050000000002</v>
      </c>
    </row>
    <row r="3586" spans="1:10" x14ac:dyDescent="0.25">
      <c r="A3586">
        <v>1240</v>
      </c>
      <c r="B3586">
        <v>1</v>
      </c>
      <c r="C3586">
        <v>903</v>
      </c>
      <c r="D3586">
        <v>107</v>
      </c>
      <c r="E3586">
        <v>2</v>
      </c>
      <c r="F3586">
        <v>2</v>
      </c>
      <c r="G3586">
        <v>416.99</v>
      </c>
      <c r="H3586" s="12">
        <v>0.1</v>
      </c>
      <c r="I3586" s="21">
        <f t="shared" si="110"/>
        <v>41.699000000000005</v>
      </c>
      <c r="J3586" s="1">
        <f t="shared" si="111"/>
        <v>750.58199999999999</v>
      </c>
    </row>
    <row r="3587" spans="1:10" x14ac:dyDescent="0.25">
      <c r="A3587">
        <v>1240</v>
      </c>
      <c r="B3587">
        <v>2</v>
      </c>
      <c r="C3587">
        <v>903</v>
      </c>
      <c r="D3587">
        <v>23</v>
      </c>
      <c r="E3587">
        <v>2</v>
      </c>
      <c r="F3587">
        <v>2</v>
      </c>
      <c r="G3587">
        <v>299.99</v>
      </c>
      <c r="H3587" s="12">
        <v>0.05</v>
      </c>
      <c r="I3587" s="21">
        <f t="shared" ref="I3587:I3650" si="112">G3587*H3587</f>
        <v>14.999500000000001</v>
      </c>
      <c r="J3587" s="1">
        <f t="shared" ref="J3587:J3650" si="113">(G3587-I3587)*F3587</f>
        <v>569.98099999999999</v>
      </c>
    </row>
    <row r="3588" spans="1:10" x14ac:dyDescent="0.25">
      <c r="A3588">
        <v>1240</v>
      </c>
      <c r="B3588">
        <v>3</v>
      </c>
      <c r="C3588">
        <v>903</v>
      </c>
      <c r="D3588">
        <v>15</v>
      </c>
      <c r="E3588">
        <v>2</v>
      </c>
      <c r="F3588">
        <v>2</v>
      </c>
      <c r="G3588">
        <v>529.99</v>
      </c>
      <c r="H3588" s="12">
        <v>0.2</v>
      </c>
      <c r="I3588" s="21">
        <f t="shared" si="112"/>
        <v>105.998</v>
      </c>
      <c r="J3588" s="1">
        <f t="shared" si="113"/>
        <v>847.98400000000004</v>
      </c>
    </row>
    <row r="3589" spans="1:10" x14ac:dyDescent="0.25">
      <c r="A3589">
        <v>1240</v>
      </c>
      <c r="B3589">
        <v>4</v>
      </c>
      <c r="C3589">
        <v>903</v>
      </c>
      <c r="D3589">
        <v>77</v>
      </c>
      <c r="E3589">
        <v>2</v>
      </c>
      <c r="F3589">
        <v>2</v>
      </c>
      <c r="G3589">
        <v>799.99</v>
      </c>
      <c r="H3589" s="12">
        <v>0.05</v>
      </c>
      <c r="I3589" s="21">
        <f t="shared" si="112"/>
        <v>39.999500000000005</v>
      </c>
      <c r="J3589" s="1">
        <f t="shared" si="113"/>
        <v>1519.981</v>
      </c>
    </row>
    <row r="3590" spans="1:10" x14ac:dyDescent="0.25">
      <c r="A3590">
        <v>1240</v>
      </c>
      <c r="B3590">
        <v>5</v>
      </c>
      <c r="C3590">
        <v>903</v>
      </c>
      <c r="D3590">
        <v>57</v>
      </c>
      <c r="E3590">
        <v>2</v>
      </c>
      <c r="F3590">
        <v>1</v>
      </c>
      <c r="G3590">
        <v>1999.99</v>
      </c>
      <c r="H3590" s="12">
        <v>0.05</v>
      </c>
      <c r="I3590" s="21">
        <f t="shared" si="112"/>
        <v>99.999500000000012</v>
      </c>
      <c r="J3590" s="1">
        <f t="shared" si="113"/>
        <v>1899.9904999999999</v>
      </c>
    </row>
    <row r="3591" spans="1:10" x14ac:dyDescent="0.25">
      <c r="A3591">
        <v>1241</v>
      </c>
      <c r="B3591">
        <v>1</v>
      </c>
      <c r="C3591">
        <v>1170</v>
      </c>
      <c r="D3591">
        <v>74</v>
      </c>
      <c r="E3591">
        <v>2</v>
      </c>
      <c r="F3591">
        <v>1</v>
      </c>
      <c r="G3591">
        <v>439.99</v>
      </c>
      <c r="H3591" s="12">
        <v>0.05</v>
      </c>
      <c r="I3591" s="21">
        <f t="shared" si="112"/>
        <v>21.999500000000001</v>
      </c>
      <c r="J3591" s="1">
        <f t="shared" si="113"/>
        <v>417.9905</v>
      </c>
    </row>
    <row r="3592" spans="1:10" x14ac:dyDescent="0.25">
      <c r="A3592">
        <v>1241</v>
      </c>
      <c r="B3592">
        <v>2</v>
      </c>
      <c r="C3592">
        <v>1170</v>
      </c>
      <c r="D3592">
        <v>71</v>
      </c>
      <c r="E3592">
        <v>2</v>
      </c>
      <c r="F3592">
        <v>2</v>
      </c>
      <c r="G3592">
        <v>416.99</v>
      </c>
      <c r="H3592" s="12">
        <v>0.05</v>
      </c>
      <c r="I3592" s="21">
        <f t="shared" si="112"/>
        <v>20.849500000000003</v>
      </c>
      <c r="J3592" s="1">
        <f t="shared" si="113"/>
        <v>792.28100000000006</v>
      </c>
    </row>
    <row r="3593" spans="1:10" x14ac:dyDescent="0.25">
      <c r="A3593">
        <v>1242</v>
      </c>
      <c r="B3593">
        <v>1</v>
      </c>
      <c r="C3593">
        <v>303</v>
      </c>
      <c r="D3593">
        <v>94</v>
      </c>
      <c r="E3593">
        <v>2</v>
      </c>
      <c r="F3593">
        <v>1</v>
      </c>
      <c r="G3593">
        <v>249.99</v>
      </c>
      <c r="H3593" s="12">
        <v>0.05</v>
      </c>
      <c r="I3593" s="21">
        <f t="shared" si="112"/>
        <v>12.499500000000001</v>
      </c>
      <c r="J3593" s="1">
        <f t="shared" si="113"/>
        <v>237.4905</v>
      </c>
    </row>
    <row r="3594" spans="1:10" x14ac:dyDescent="0.25">
      <c r="A3594">
        <v>1242</v>
      </c>
      <c r="B3594">
        <v>2</v>
      </c>
      <c r="C3594">
        <v>303</v>
      </c>
      <c r="D3594">
        <v>27</v>
      </c>
      <c r="E3594">
        <v>2</v>
      </c>
      <c r="F3594">
        <v>1</v>
      </c>
      <c r="G3594">
        <v>999.99</v>
      </c>
      <c r="H3594" s="12">
        <v>7.0000000000000007E-2</v>
      </c>
      <c r="I3594" s="21">
        <f t="shared" si="112"/>
        <v>69.999300000000005</v>
      </c>
      <c r="J3594" s="1">
        <f t="shared" si="113"/>
        <v>929.99070000000006</v>
      </c>
    </row>
    <row r="3595" spans="1:10" x14ac:dyDescent="0.25">
      <c r="A3595">
        <v>1242</v>
      </c>
      <c r="B3595">
        <v>3</v>
      </c>
      <c r="C3595">
        <v>303</v>
      </c>
      <c r="D3595">
        <v>10</v>
      </c>
      <c r="E3595">
        <v>2</v>
      </c>
      <c r="F3595">
        <v>1</v>
      </c>
      <c r="G3595">
        <v>1549</v>
      </c>
      <c r="H3595" s="12">
        <v>7.0000000000000007E-2</v>
      </c>
      <c r="I3595" s="21">
        <f t="shared" si="112"/>
        <v>108.43</v>
      </c>
      <c r="J3595" s="1">
        <f t="shared" si="113"/>
        <v>1440.57</v>
      </c>
    </row>
    <row r="3596" spans="1:10" x14ac:dyDescent="0.25">
      <c r="A3596">
        <v>1242</v>
      </c>
      <c r="B3596">
        <v>4</v>
      </c>
      <c r="C3596">
        <v>303</v>
      </c>
      <c r="D3596">
        <v>70</v>
      </c>
      <c r="E3596">
        <v>2</v>
      </c>
      <c r="F3596">
        <v>1</v>
      </c>
      <c r="G3596">
        <v>659.99</v>
      </c>
      <c r="H3596" s="12">
        <v>0.2</v>
      </c>
      <c r="I3596" s="21">
        <f t="shared" si="112"/>
        <v>131.99800000000002</v>
      </c>
      <c r="J3596" s="1">
        <f t="shared" si="113"/>
        <v>527.99199999999996</v>
      </c>
    </row>
    <row r="3597" spans="1:10" x14ac:dyDescent="0.25">
      <c r="A3597">
        <v>1243</v>
      </c>
      <c r="B3597">
        <v>1</v>
      </c>
      <c r="C3597">
        <v>346</v>
      </c>
      <c r="D3597">
        <v>44</v>
      </c>
      <c r="E3597">
        <v>2</v>
      </c>
      <c r="F3597">
        <v>1</v>
      </c>
      <c r="G3597">
        <v>539.99</v>
      </c>
      <c r="H3597" s="12">
        <v>7.0000000000000007E-2</v>
      </c>
      <c r="I3597" s="21">
        <f t="shared" si="112"/>
        <v>37.799300000000002</v>
      </c>
      <c r="J3597" s="1">
        <f t="shared" si="113"/>
        <v>502.19069999999999</v>
      </c>
    </row>
    <row r="3598" spans="1:10" x14ac:dyDescent="0.25">
      <c r="A3598">
        <v>1244</v>
      </c>
      <c r="B3598">
        <v>1</v>
      </c>
      <c r="C3598">
        <v>333</v>
      </c>
      <c r="D3598">
        <v>45</v>
      </c>
      <c r="E3598">
        <v>2</v>
      </c>
      <c r="F3598">
        <v>1</v>
      </c>
      <c r="G3598">
        <v>869.99</v>
      </c>
      <c r="H3598" s="12">
        <v>0.2</v>
      </c>
      <c r="I3598" s="21">
        <f t="shared" si="112"/>
        <v>173.99800000000002</v>
      </c>
      <c r="J3598" s="1">
        <f t="shared" si="113"/>
        <v>695.99199999999996</v>
      </c>
    </row>
    <row r="3599" spans="1:10" x14ac:dyDescent="0.25">
      <c r="A3599">
        <v>1244</v>
      </c>
      <c r="B3599">
        <v>2</v>
      </c>
      <c r="C3599">
        <v>333</v>
      </c>
      <c r="D3599">
        <v>38</v>
      </c>
      <c r="E3599">
        <v>2</v>
      </c>
      <c r="F3599">
        <v>2</v>
      </c>
      <c r="G3599">
        <v>549.99</v>
      </c>
      <c r="H3599" s="12">
        <v>7.0000000000000007E-2</v>
      </c>
      <c r="I3599" s="21">
        <f t="shared" si="112"/>
        <v>38.499300000000005</v>
      </c>
      <c r="J3599" s="1">
        <f t="shared" si="113"/>
        <v>1022.9814</v>
      </c>
    </row>
    <row r="3600" spans="1:10" x14ac:dyDescent="0.25">
      <c r="A3600">
        <v>1244</v>
      </c>
      <c r="B3600">
        <v>3</v>
      </c>
      <c r="C3600">
        <v>333</v>
      </c>
      <c r="D3600">
        <v>33</v>
      </c>
      <c r="E3600">
        <v>2</v>
      </c>
      <c r="F3600">
        <v>1</v>
      </c>
      <c r="G3600">
        <v>469.99</v>
      </c>
      <c r="H3600" s="12">
        <v>7.0000000000000007E-2</v>
      </c>
      <c r="I3600" s="21">
        <f t="shared" si="112"/>
        <v>32.899300000000004</v>
      </c>
      <c r="J3600" s="1">
        <f t="shared" si="113"/>
        <v>437.09070000000003</v>
      </c>
    </row>
    <row r="3601" spans="1:10" x14ac:dyDescent="0.25">
      <c r="A3601">
        <v>1244</v>
      </c>
      <c r="B3601">
        <v>4</v>
      </c>
      <c r="C3601">
        <v>333</v>
      </c>
      <c r="D3601">
        <v>37</v>
      </c>
      <c r="E3601">
        <v>2</v>
      </c>
      <c r="F3601">
        <v>2</v>
      </c>
      <c r="G3601">
        <v>379.99</v>
      </c>
      <c r="H3601" s="12">
        <v>0.1</v>
      </c>
      <c r="I3601" s="21">
        <f t="shared" si="112"/>
        <v>37.999000000000002</v>
      </c>
      <c r="J3601" s="1">
        <f t="shared" si="113"/>
        <v>683.98199999999997</v>
      </c>
    </row>
    <row r="3602" spans="1:10" x14ac:dyDescent="0.25">
      <c r="A3602">
        <v>1245</v>
      </c>
      <c r="B3602">
        <v>1</v>
      </c>
      <c r="C3602">
        <v>1166</v>
      </c>
      <c r="D3602">
        <v>13</v>
      </c>
      <c r="E3602">
        <v>2</v>
      </c>
      <c r="F3602">
        <v>1</v>
      </c>
      <c r="G3602">
        <v>269.99</v>
      </c>
      <c r="H3602" s="12">
        <v>0.1</v>
      </c>
      <c r="I3602" s="21">
        <f t="shared" si="112"/>
        <v>26.999000000000002</v>
      </c>
      <c r="J3602" s="1">
        <f t="shared" si="113"/>
        <v>242.99100000000001</v>
      </c>
    </row>
    <row r="3603" spans="1:10" x14ac:dyDescent="0.25">
      <c r="A3603">
        <v>1246</v>
      </c>
      <c r="B3603">
        <v>1</v>
      </c>
      <c r="C3603">
        <v>1329</v>
      </c>
      <c r="D3603">
        <v>78</v>
      </c>
      <c r="E3603">
        <v>2</v>
      </c>
      <c r="F3603">
        <v>2</v>
      </c>
      <c r="G3603">
        <v>647.99</v>
      </c>
      <c r="H3603" s="12">
        <v>0.2</v>
      </c>
      <c r="I3603" s="21">
        <f t="shared" si="112"/>
        <v>129.59800000000001</v>
      </c>
      <c r="J3603" s="1">
        <f t="shared" si="113"/>
        <v>1036.7840000000001</v>
      </c>
    </row>
    <row r="3604" spans="1:10" x14ac:dyDescent="0.25">
      <c r="A3604">
        <v>1246</v>
      </c>
      <c r="B3604">
        <v>2</v>
      </c>
      <c r="C3604">
        <v>1329</v>
      </c>
      <c r="D3604">
        <v>46</v>
      </c>
      <c r="E3604">
        <v>2</v>
      </c>
      <c r="F3604">
        <v>1</v>
      </c>
      <c r="G3604">
        <v>1409.99</v>
      </c>
      <c r="H3604" s="12">
        <v>0.05</v>
      </c>
      <c r="I3604" s="21">
        <f t="shared" si="112"/>
        <v>70.499499999999998</v>
      </c>
      <c r="J3604" s="1">
        <f t="shared" si="113"/>
        <v>1339.4905000000001</v>
      </c>
    </row>
    <row r="3605" spans="1:10" x14ac:dyDescent="0.25">
      <c r="A3605">
        <v>1246</v>
      </c>
      <c r="B3605">
        <v>3</v>
      </c>
      <c r="C3605">
        <v>1329</v>
      </c>
      <c r="D3605">
        <v>45</v>
      </c>
      <c r="E3605">
        <v>2</v>
      </c>
      <c r="F3605">
        <v>2</v>
      </c>
      <c r="G3605">
        <v>869.99</v>
      </c>
      <c r="H3605" s="12">
        <v>7.0000000000000007E-2</v>
      </c>
      <c r="I3605" s="21">
        <f t="shared" si="112"/>
        <v>60.899300000000004</v>
      </c>
      <c r="J3605" s="1">
        <f t="shared" si="113"/>
        <v>1618.1813999999999</v>
      </c>
    </row>
    <row r="3606" spans="1:10" x14ac:dyDescent="0.25">
      <c r="A3606">
        <v>1247</v>
      </c>
      <c r="B3606">
        <v>1</v>
      </c>
      <c r="C3606">
        <v>426</v>
      </c>
      <c r="D3606">
        <v>15</v>
      </c>
      <c r="E3606">
        <v>1</v>
      </c>
      <c r="F3606">
        <v>2</v>
      </c>
      <c r="G3606">
        <v>529.99</v>
      </c>
      <c r="H3606" s="12">
        <v>0.1</v>
      </c>
      <c r="I3606" s="21">
        <f t="shared" si="112"/>
        <v>52.999000000000002</v>
      </c>
      <c r="J3606" s="1">
        <f t="shared" si="113"/>
        <v>953.98199999999997</v>
      </c>
    </row>
    <row r="3607" spans="1:10" x14ac:dyDescent="0.25">
      <c r="A3607">
        <v>1247</v>
      </c>
      <c r="B3607">
        <v>2</v>
      </c>
      <c r="C3607">
        <v>426</v>
      </c>
      <c r="D3607">
        <v>28</v>
      </c>
      <c r="E3607">
        <v>1</v>
      </c>
      <c r="F3607">
        <v>2</v>
      </c>
      <c r="G3607">
        <v>2499.9899999999998</v>
      </c>
      <c r="H3607" s="12">
        <v>0.1</v>
      </c>
      <c r="I3607" s="21">
        <f t="shared" si="112"/>
        <v>249.999</v>
      </c>
      <c r="J3607" s="1">
        <f t="shared" si="113"/>
        <v>4499.982</v>
      </c>
    </row>
    <row r="3608" spans="1:10" x14ac:dyDescent="0.25">
      <c r="A3608">
        <v>1247</v>
      </c>
      <c r="B3608">
        <v>3</v>
      </c>
      <c r="C3608">
        <v>426</v>
      </c>
      <c r="D3608">
        <v>26</v>
      </c>
      <c r="E3608">
        <v>1</v>
      </c>
      <c r="F3608">
        <v>1</v>
      </c>
      <c r="G3608">
        <v>599.99</v>
      </c>
      <c r="H3608" s="12">
        <v>0.05</v>
      </c>
      <c r="I3608" s="21">
        <f t="shared" si="112"/>
        <v>29.999500000000001</v>
      </c>
      <c r="J3608" s="1">
        <f t="shared" si="113"/>
        <v>569.9905</v>
      </c>
    </row>
    <row r="3609" spans="1:10" x14ac:dyDescent="0.25">
      <c r="A3609">
        <v>1248</v>
      </c>
      <c r="B3609">
        <v>1</v>
      </c>
      <c r="C3609">
        <v>1367</v>
      </c>
      <c r="D3609">
        <v>94</v>
      </c>
      <c r="E3609">
        <v>1</v>
      </c>
      <c r="F3609">
        <v>2</v>
      </c>
      <c r="G3609">
        <v>249.99</v>
      </c>
      <c r="H3609" s="12">
        <v>0.05</v>
      </c>
      <c r="I3609" s="21">
        <f t="shared" si="112"/>
        <v>12.499500000000001</v>
      </c>
      <c r="J3609" s="1">
        <f t="shared" si="113"/>
        <v>474.98099999999999</v>
      </c>
    </row>
    <row r="3610" spans="1:10" x14ac:dyDescent="0.25">
      <c r="A3610">
        <v>1248</v>
      </c>
      <c r="B3610">
        <v>2</v>
      </c>
      <c r="C3610">
        <v>1367</v>
      </c>
      <c r="D3610">
        <v>33</v>
      </c>
      <c r="E3610">
        <v>1</v>
      </c>
      <c r="F3610">
        <v>2</v>
      </c>
      <c r="G3610">
        <v>469.99</v>
      </c>
      <c r="H3610" s="12">
        <v>0.1</v>
      </c>
      <c r="I3610" s="21">
        <f t="shared" si="112"/>
        <v>46.999000000000002</v>
      </c>
      <c r="J3610" s="1">
        <f t="shared" si="113"/>
        <v>845.98199999999997</v>
      </c>
    </row>
    <row r="3611" spans="1:10" x14ac:dyDescent="0.25">
      <c r="A3611">
        <v>1248</v>
      </c>
      <c r="B3611">
        <v>3</v>
      </c>
      <c r="C3611">
        <v>1367</v>
      </c>
      <c r="D3611">
        <v>92</v>
      </c>
      <c r="E3611">
        <v>1</v>
      </c>
      <c r="F3611">
        <v>1</v>
      </c>
      <c r="G3611">
        <v>209.99</v>
      </c>
      <c r="H3611" s="12">
        <v>0.1</v>
      </c>
      <c r="I3611" s="21">
        <f t="shared" si="112"/>
        <v>20.999000000000002</v>
      </c>
      <c r="J3611" s="1">
        <f t="shared" si="113"/>
        <v>188.99100000000001</v>
      </c>
    </row>
    <row r="3612" spans="1:10" x14ac:dyDescent="0.25">
      <c r="A3612">
        <v>1248</v>
      </c>
      <c r="B3612">
        <v>4</v>
      </c>
      <c r="C3612">
        <v>1367</v>
      </c>
      <c r="D3612">
        <v>12</v>
      </c>
      <c r="E3612">
        <v>1</v>
      </c>
      <c r="F3612">
        <v>1</v>
      </c>
      <c r="G3612">
        <v>549.99</v>
      </c>
      <c r="H3612" s="12">
        <v>0.05</v>
      </c>
      <c r="I3612" s="21">
        <f t="shared" si="112"/>
        <v>27.499500000000001</v>
      </c>
      <c r="J3612" s="1">
        <f t="shared" si="113"/>
        <v>522.4905</v>
      </c>
    </row>
    <row r="3613" spans="1:10" x14ac:dyDescent="0.25">
      <c r="A3613">
        <v>1249</v>
      </c>
      <c r="B3613">
        <v>1</v>
      </c>
      <c r="C3613">
        <v>545</v>
      </c>
      <c r="D3613">
        <v>62</v>
      </c>
      <c r="E3613">
        <v>2</v>
      </c>
      <c r="F3613">
        <v>1</v>
      </c>
      <c r="G3613">
        <v>3499.99</v>
      </c>
      <c r="H3613" s="12">
        <v>0.05</v>
      </c>
      <c r="I3613" s="21">
        <f t="shared" si="112"/>
        <v>174.99950000000001</v>
      </c>
      <c r="J3613" s="1">
        <f t="shared" si="113"/>
        <v>3324.9904999999999</v>
      </c>
    </row>
    <row r="3614" spans="1:10" x14ac:dyDescent="0.25">
      <c r="A3614">
        <v>1249</v>
      </c>
      <c r="B3614">
        <v>2</v>
      </c>
      <c r="C3614">
        <v>545</v>
      </c>
      <c r="D3614">
        <v>104</v>
      </c>
      <c r="E3614">
        <v>2</v>
      </c>
      <c r="F3614">
        <v>1</v>
      </c>
      <c r="G3614">
        <v>481.99</v>
      </c>
      <c r="H3614" s="12">
        <v>0.05</v>
      </c>
      <c r="I3614" s="21">
        <f t="shared" si="112"/>
        <v>24.099500000000003</v>
      </c>
      <c r="J3614" s="1">
        <f t="shared" si="113"/>
        <v>457.89050000000003</v>
      </c>
    </row>
    <row r="3615" spans="1:10" x14ac:dyDescent="0.25">
      <c r="A3615">
        <v>1249</v>
      </c>
      <c r="B3615">
        <v>3</v>
      </c>
      <c r="C3615">
        <v>545</v>
      </c>
      <c r="D3615">
        <v>61</v>
      </c>
      <c r="E3615">
        <v>2</v>
      </c>
      <c r="F3615">
        <v>1</v>
      </c>
      <c r="G3615">
        <v>4999.99</v>
      </c>
      <c r="H3615" s="12">
        <v>0.2</v>
      </c>
      <c r="I3615" s="21">
        <f t="shared" si="112"/>
        <v>999.99800000000005</v>
      </c>
      <c r="J3615" s="1">
        <f t="shared" si="113"/>
        <v>3999.9919999999997</v>
      </c>
    </row>
    <row r="3616" spans="1:10" x14ac:dyDescent="0.25">
      <c r="A3616">
        <v>1250</v>
      </c>
      <c r="B3616">
        <v>1</v>
      </c>
      <c r="C3616">
        <v>1188</v>
      </c>
      <c r="D3616">
        <v>78</v>
      </c>
      <c r="E3616">
        <v>2</v>
      </c>
      <c r="F3616">
        <v>2</v>
      </c>
      <c r="G3616">
        <v>647.99</v>
      </c>
      <c r="H3616" s="12">
        <v>0.05</v>
      </c>
      <c r="I3616" s="21">
        <f t="shared" si="112"/>
        <v>32.399500000000003</v>
      </c>
      <c r="J3616" s="1">
        <f t="shared" si="113"/>
        <v>1231.181</v>
      </c>
    </row>
    <row r="3617" spans="1:10" x14ac:dyDescent="0.25">
      <c r="A3617">
        <v>1250</v>
      </c>
      <c r="B3617">
        <v>2</v>
      </c>
      <c r="C3617">
        <v>1188</v>
      </c>
      <c r="D3617">
        <v>66</v>
      </c>
      <c r="E3617">
        <v>2</v>
      </c>
      <c r="F3617">
        <v>2</v>
      </c>
      <c r="G3617">
        <v>250.99</v>
      </c>
      <c r="H3617" s="12">
        <v>0.1</v>
      </c>
      <c r="I3617" s="21">
        <f t="shared" si="112"/>
        <v>25.099000000000004</v>
      </c>
      <c r="J3617" s="1">
        <f t="shared" si="113"/>
        <v>451.78200000000004</v>
      </c>
    </row>
    <row r="3618" spans="1:10" x14ac:dyDescent="0.25">
      <c r="A3618">
        <v>1250</v>
      </c>
      <c r="B3618">
        <v>3</v>
      </c>
      <c r="C3618">
        <v>1188</v>
      </c>
      <c r="D3618">
        <v>20</v>
      </c>
      <c r="E3618">
        <v>2</v>
      </c>
      <c r="F3618">
        <v>2</v>
      </c>
      <c r="G3618">
        <v>599.99</v>
      </c>
      <c r="H3618" s="12">
        <v>0.05</v>
      </c>
      <c r="I3618" s="21">
        <f t="shared" si="112"/>
        <v>29.999500000000001</v>
      </c>
      <c r="J3618" s="1">
        <f t="shared" si="113"/>
        <v>1139.981</v>
      </c>
    </row>
    <row r="3619" spans="1:10" x14ac:dyDescent="0.25">
      <c r="A3619">
        <v>1250</v>
      </c>
      <c r="B3619">
        <v>4</v>
      </c>
      <c r="C3619">
        <v>1188</v>
      </c>
      <c r="D3619">
        <v>6</v>
      </c>
      <c r="E3619">
        <v>2</v>
      </c>
      <c r="F3619">
        <v>2</v>
      </c>
      <c r="G3619">
        <v>469.99</v>
      </c>
      <c r="H3619" s="12">
        <v>0.1</v>
      </c>
      <c r="I3619" s="21">
        <f t="shared" si="112"/>
        <v>46.999000000000002</v>
      </c>
      <c r="J3619" s="1">
        <f t="shared" si="113"/>
        <v>845.98199999999997</v>
      </c>
    </row>
    <row r="3620" spans="1:10" x14ac:dyDescent="0.25">
      <c r="A3620">
        <v>1251</v>
      </c>
      <c r="B3620">
        <v>1</v>
      </c>
      <c r="C3620">
        <v>289</v>
      </c>
      <c r="D3620">
        <v>40</v>
      </c>
      <c r="E3620">
        <v>3</v>
      </c>
      <c r="F3620">
        <v>2</v>
      </c>
      <c r="G3620">
        <v>4999.99</v>
      </c>
      <c r="H3620" s="12">
        <v>0.1</v>
      </c>
      <c r="I3620" s="21">
        <f t="shared" si="112"/>
        <v>499.99900000000002</v>
      </c>
      <c r="J3620" s="1">
        <f t="shared" si="113"/>
        <v>8999.982</v>
      </c>
    </row>
    <row r="3621" spans="1:10" x14ac:dyDescent="0.25">
      <c r="A3621">
        <v>1251</v>
      </c>
      <c r="B3621">
        <v>2</v>
      </c>
      <c r="C3621">
        <v>289</v>
      </c>
      <c r="D3621">
        <v>56</v>
      </c>
      <c r="E3621">
        <v>3</v>
      </c>
      <c r="F3621">
        <v>1</v>
      </c>
      <c r="G3621">
        <v>5499.99</v>
      </c>
      <c r="H3621" s="12">
        <v>7.0000000000000007E-2</v>
      </c>
      <c r="I3621" s="21">
        <f t="shared" si="112"/>
        <v>384.99930000000001</v>
      </c>
      <c r="J3621" s="1">
        <f t="shared" si="113"/>
        <v>5114.9906999999994</v>
      </c>
    </row>
    <row r="3622" spans="1:10" x14ac:dyDescent="0.25">
      <c r="A3622">
        <v>1251</v>
      </c>
      <c r="B3622">
        <v>3</v>
      </c>
      <c r="C3622">
        <v>289</v>
      </c>
      <c r="D3622">
        <v>7</v>
      </c>
      <c r="E3622">
        <v>3</v>
      </c>
      <c r="F3622">
        <v>1</v>
      </c>
      <c r="G3622">
        <v>3999.99</v>
      </c>
      <c r="H3622" s="12">
        <v>7.0000000000000007E-2</v>
      </c>
      <c r="I3622" s="21">
        <f t="shared" si="112"/>
        <v>279.99930000000001</v>
      </c>
      <c r="J3622" s="1">
        <f t="shared" si="113"/>
        <v>3719.9906999999998</v>
      </c>
    </row>
    <row r="3623" spans="1:10" x14ac:dyDescent="0.25">
      <c r="A3623">
        <v>1252</v>
      </c>
      <c r="B3623">
        <v>1</v>
      </c>
      <c r="C3623">
        <v>110</v>
      </c>
      <c r="D3623">
        <v>79</v>
      </c>
      <c r="E3623">
        <v>1</v>
      </c>
      <c r="F3623">
        <v>1</v>
      </c>
      <c r="G3623">
        <v>402.99</v>
      </c>
      <c r="H3623" s="12">
        <v>0.2</v>
      </c>
      <c r="I3623" s="21">
        <f t="shared" si="112"/>
        <v>80.598000000000013</v>
      </c>
      <c r="J3623" s="1">
        <f t="shared" si="113"/>
        <v>322.392</v>
      </c>
    </row>
    <row r="3624" spans="1:10" x14ac:dyDescent="0.25">
      <c r="A3624">
        <v>1252</v>
      </c>
      <c r="B3624">
        <v>2</v>
      </c>
      <c r="C3624">
        <v>110</v>
      </c>
      <c r="D3624">
        <v>84</v>
      </c>
      <c r="E3624">
        <v>1</v>
      </c>
      <c r="F3624">
        <v>1</v>
      </c>
      <c r="G3624">
        <v>109.99</v>
      </c>
      <c r="H3624" s="12">
        <v>0.2</v>
      </c>
      <c r="I3624" s="21">
        <f t="shared" si="112"/>
        <v>21.998000000000001</v>
      </c>
      <c r="J3624" s="1">
        <f t="shared" si="113"/>
        <v>87.99199999999999</v>
      </c>
    </row>
    <row r="3625" spans="1:10" x14ac:dyDescent="0.25">
      <c r="A3625">
        <v>1252</v>
      </c>
      <c r="B3625">
        <v>3</v>
      </c>
      <c r="C3625">
        <v>110</v>
      </c>
      <c r="D3625">
        <v>57</v>
      </c>
      <c r="E3625">
        <v>1</v>
      </c>
      <c r="F3625">
        <v>2</v>
      </c>
      <c r="G3625">
        <v>1999.99</v>
      </c>
      <c r="H3625" s="12">
        <v>0.05</v>
      </c>
      <c r="I3625" s="21">
        <f t="shared" si="112"/>
        <v>99.999500000000012</v>
      </c>
      <c r="J3625" s="1">
        <f t="shared" si="113"/>
        <v>3799.9809999999998</v>
      </c>
    </row>
    <row r="3626" spans="1:10" x14ac:dyDescent="0.25">
      <c r="A3626">
        <v>1253</v>
      </c>
      <c r="B3626">
        <v>1</v>
      </c>
      <c r="C3626">
        <v>44</v>
      </c>
      <c r="D3626">
        <v>25</v>
      </c>
      <c r="E3626">
        <v>2</v>
      </c>
      <c r="F3626">
        <v>2</v>
      </c>
      <c r="G3626">
        <v>499.99</v>
      </c>
      <c r="H3626" s="12">
        <v>0.1</v>
      </c>
      <c r="I3626" s="21">
        <f t="shared" si="112"/>
        <v>49.999000000000002</v>
      </c>
      <c r="J3626" s="1">
        <f t="shared" si="113"/>
        <v>899.98199999999997</v>
      </c>
    </row>
    <row r="3627" spans="1:10" x14ac:dyDescent="0.25">
      <c r="A3627">
        <v>1253</v>
      </c>
      <c r="B3627">
        <v>2</v>
      </c>
      <c r="C3627">
        <v>44</v>
      </c>
      <c r="D3627">
        <v>21</v>
      </c>
      <c r="E3627">
        <v>2</v>
      </c>
      <c r="F3627">
        <v>1</v>
      </c>
      <c r="G3627">
        <v>269.99</v>
      </c>
      <c r="H3627" s="12">
        <v>7.0000000000000007E-2</v>
      </c>
      <c r="I3627" s="21">
        <f t="shared" si="112"/>
        <v>18.899300000000004</v>
      </c>
      <c r="J3627" s="1">
        <f t="shared" si="113"/>
        <v>251.0907</v>
      </c>
    </row>
    <row r="3628" spans="1:10" x14ac:dyDescent="0.25">
      <c r="A3628">
        <v>1253</v>
      </c>
      <c r="B3628">
        <v>3</v>
      </c>
      <c r="C3628">
        <v>44</v>
      </c>
      <c r="D3628">
        <v>88</v>
      </c>
      <c r="E3628">
        <v>2</v>
      </c>
      <c r="F3628">
        <v>1</v>
      </c>
      <c r="G3628">
        <v>189.99</v>
      </c>
      <c r="H3628" s="12">
        <v>0.2</v>
      </c>
      <c r="I3628" s="21">
        <f t="shared" si="112"/>
        <v>37.998000000000005</v>
      </c>
      <c r="J3628" s="1">
        <f t="shared" si="113"/>
        <v>151.99200000000002</v>
      </c>
    </row>
    <row r="3629" spans="1:10" x14ac:dyDescent="0.25">
      <c r="A3629">
        <v>1254</v>
      </c>
      <c r="B3629">
        <v>1</v>
      </c>
      <c r="C3629">
        <v>1098</v>
      </c>
      <c r="D3629">
        <v>80</v>
      </c>
      <c r="E3629">
        <v>2</v>
      </c>
      <c r="F3629">
        <v>1</v>
      </c>
      <c r="G3629">
        <v>761.99</v>
      </c>
      <c r="H3629" s="12">
        <v>0.2</v>
      </c>
      <c r="I3629" s="21">
        <f t="shared" si="112"/>
        <v>152.398</v>
      </c>
      <c r="J3629" s="1">
        <f t="shared" si="113"/>
        <v>609.59199999999998</v>
      </c>
    </row>
    <row r="3630" spans="1:10" x14ac:dyDescent="0.25">
      <c r="A3630">
        <v>1254</v>
      </c>
      <c r="B3630">
        <v>2</v>
      </c>
      <c r="C3630">
        <v>1098</v>
      </c>
      <c r="D3630">
        <v>91</v>
      </c>
      <c r="E3630">
        <v>2</v>
      </c>
      <c r="F3630">
        <v>1</v>
      </c>
      <c r="G3630">
        <v>349.99</v>
      </c>
      <c r="H3630" s="12">
        <v>0.2</v>
      </c>
      <c r="I3630" s="21">
        <f t="shared" si="112"/>
        <v>69.998000000000005</v>
      </c>
      <c r="J3630" s="1">
        <f t="shared" si="113"/>
        <v>279.99200000000002</v>
      </c>
    </row>
    <row r="3631" spans="1:10" x14ac:dyDescent="0.25">
      <c r="A3631">
        <v>1255</v>
      </c>
      <c r="B3631">
        <v>1</v>
      </c>
      <c r="C3631">
        <v>375</v>
      </c>
      <c r="D3631">
        <v>43</v>
      </c>
      <c r="E3631">
        <v>2</v>
      </c>
      <c r="F3631">
        <v>2</v>
      </c>
      <c r="G3631">
        <v>5299.99</v>
      </c>
      <c r="H3631" s="12">
        <v>0.2</v>
      </c>
      <c r="I3631" s="21">
        <f t="shared" si="112"/>
        <v>1059.998</v>
      </c>
      <c r="J3631" s="1">
        <f t="shared" si="113"/>
        <v>8479.9840000000004</v>
      </c>
    </row>
    <row r="3632" spans="1:10" x14ac:dyDescent="0.25">
      <c r="A3632">
        <v>1255</v>
      </c>
      <c r="B3632">
        <v>2</v>
      </c>
      <c r="C3632">
        <v>375</v>
      </c>
      <c r="D3632">
        <v>53</v>
      </c>
      <c r="E3632">
        <v>2</v>
      </c>
      <c r="F3632">
        <v>1</v>
      </c>
      <c r="G3632">
        <v>749.99</v>
      </c>
      <c r="H3632" s="12">
        <v>0.05</v>
      </c>
      <c r="I3632" s="21">
        <f t="shared" si="112"/>
        <v>37.499500000000005</v>
      </c>
      <c r="J3632" s="1">
        <f t="shared" si="113"/>
        <v>712.4905</v>
      </c>
    </row>
    <row r="3633" spans="1:10" x14ac:dyDescent="0.25">
      <c r="A3633">
        <v>1255</v>
      </c>
      <c r="B3633">
        <v>3</v>
      </c>
      <c r="C3633">
        <v>375</v>
      </c>
      <c r="D3633">
        <v>14</v>
      </c>
      <c r="E3633">
        <v>2</v>
      </c>
      <c r="F3633">
        <v>2</v>
      </c>
      <c r="G3633">
        <v>269.99</v>
      </c>
      <c r="H3633" s="12">
        <v>0.2</v>
      </c>
      <c r="I3633" s="21">
        <f t="shared" si="112"/>
        <v>53.998000000000005</v>
      </c>
      <c r="J3633" s="1">
        <f t="shared" si="113"/>
        <v>431.98400000000004</v>
      </c>
    </row>
    <row r="3634" spans="1:10" x14ac:dyDescent="0.25">
      <c r="A3634">
        <v>1255</v>
      </c>
      <c r="B3634">
        <v>4</v>
      </c>
      <c r="C3634">
        <v>375</v>
      </c>
      <c r="D3634">
        <v>26</v>
      </c>
      <c r="E3634">
        <v>2</v>
      </c>
      <c r="F3634">
        <v>2</v>
      </c>
      <c r="G3634">
        <v>599.99</v>
      </c>
      <c r="H3634" s="12">
        <v>0.05</v>
      </c>
      <c r="I3634" s="21">
        <f t="shared" si="112"/>
        <v>29.999500000000001</v>
      </c>
      <c r="J3634" s="1">
        <f t="shared" si="113"/>
        <v>1139.981</v>
      </c>
    </row>
    <row r="3635" spans="1:10" x14ac:dyDescent="0.25">
      <c r="A3635">
        <v>1255</v>
      </c>
      <c r="B3635">
        <v>5</v>
      </c>
      <c r="C3635">
        <v>375</v>
      </c>
      <c r="D3635">
        <v>82</v>
      </c>
      <c r="E3635">
        <v>2</v>
      </c>
      <c r="F3635">
        <v>1</v>
      </c>
      <c r="G3635">
        <v>659.99</v>
      </c>
      <c r="H3635" s="12">
        <v>0.05</v>
      </c>
      <c r="I3635" s="21">
        <f t="shared" si="112"/>
        <v>32.999500000000005</v>
      </c>
      <c r="J3635" s="1">
        <f t="shared" si="113"/>
        <v>626.9905</v>
      </c>
    </row>
    <row r="3636" spans="1:10" x14ac:dyDescent="0.25">
      <c r="A3636">
        <v>1256</v>
      </c>
      <c r="B3636">
        <v>1</v>
      </c>
      <c r="C3636">
        <v>458</v>
      </c>
      <c r="D3636">
        <v>44</v>
      </c>
      <c r="E3636">
        <v>2</v>
      </c>
      <c r="F3636">
        <v>2</v>
      </c>
      <c r="G3636">
        <v>539.99</v>
      </c>
      <c r="H3636" s="12">
        <v>0.2</v>
      </c>
      <c r="I3636" s="21">
        <f t="shared" si="112"/>
        <v>107.998</v>
      </c>
      <c r="J3636" s="1">
        <f t="shared" si="113"/>
        <v>863.98400000000004</v>
      </c>
    </row>
    <row r="3637" spans="1:10" x14ac:dyDescent="0.25">
      <c r="A3637">
        <v>1256</v>
      </c>
      <c r="B3637">
        <v>2</v>
      </c>
      <c r="C3637">
        <v>458</v>
      </c>
      <c r="D3637">
        <v>100</v>
      </c>
      <c r="E3637">
        <v>2</v>
      </c>
      <c r="F3637">
        <v>1</v>
      </c>
      <c r="G3637">
        <v>489.99</v>
      </c>
      <c r="H3637" s="12">
        <v>0.1</v>
      </c>
      <c r="I3637" s="21">
        <f t="shared" si="112"/>
        <v>48.999000000000002</v>
      </c>
      <c r="J3637" s="1">
        <f t="shared" si="113"/>
        <v>440.99099999999999</v>
      </c>
    </row>
    <row r="3638" spans="1:10" x14ac:dyDescent="0.25">
      <c r="A3638">
        <v>1257</v>
      </c>
      <c r="B3638">
        <v>1</v>
      </c>
      <c r="C3638">
        <v>1136</v>
      </c>
      <c r="D3638">
        <v>30</v>
      </c>
      <c r="E3638">
        <v>2</v>
      </c>
      <c r="F3638">
        <v>2</v>
      </c>
      <c r="G3638">
        <v>999.99</v>
      </c>
      <c r="H3638" s="12">
        <v>0.05</v>
      </c>
      <c r="I3638" s="21">
        <f t="shared" si="112"/>
        <v>49.999500000000005</v>
      </c>
      <c r="J3638" s="1">
        <f t="shared" si="113"/>
        <v>1899.981</v>
      </c>
    </row>
    <row r="3639" spans="1:10" x14ac:dyDescent="0.25">
      <c r="A3639">
        <v>1257</v>
      </c>
      <c r="B3639">
        <v>2</v>
      </c>
      <c r="C3639">
        <v>1136</v>
      </c>
      <c r="D3639">
        <v>61</v>
      </c>
      <c r="E3639">
        <v>2</v>
      </c>
      <c r="F3639">
        <v>1</v>
      </c>
      <c r="G3639">
        <v>4999.99</v>
      </c>
      <c r="H3639" s="12">
        <v>0.05</v>
      </c>
      <c r="I3639" s="21">
        <f t="shared" si="112"/>
        <v>249.99950000000001</v>
      </c>
      <c r="J3639" s="1">
        <f t="shared" si="113"/>
        <v>4749.9904999999999</v>
      </c>
    </row>
    <row r="3640" spans="1:10" x14ac:dyDescent="0.25">
      <c r="A3640">
        <v>1257</v>
      </c>
      <c r="B3640">
        <v>3</v>
      </c>
      <c r="C3640">
        <v>1136</v>
      </c>
      <c r="D3640">
        <v>17</v>
      </c>
      <c r="E3640">
        <v>2</v>
      </c>
      <c r="F3640">
        <v>2</v>
      </c>
      <c r="G3640">
        <v>429</v>
      </c>
      <c r="H3640" s="12">
        <v>0.1</v>
      </c>
      <c r="I3640" s="21">
        <f t="shared" si="112"/>
        <v>42.900000000000006</v>
      </c>
      <c r="J3640" s="1">
        <f t="shared" si="113"/>
        <v>772.2</v>
      </c>
    </row>
    <row r="3641" spans="1:10" x14ac:dyDescent="0.25">
      <c r="A3641">
        <v>1257</v>
      </c>
      <c r="B3641">
        <v>4</v>
      </c>
      <c r="C3641">
        <v>1136</v>
      </c>
      <c r="D3641">
        <v>41</v>
      </c>
      <c r="E3641">
        <v>2</v>
      </c>
      <c r="F3641">
        <v>1</v>
      </c>
      <c r="G3641">
        <v>1469.99</v>
      </c>
      <c r="H3641" s="12">
        <v>0.05</v>
      </c>
      <c r="I3641" s="21">
        <f t="shared" si="112"/>
        <v>73.499499999999998</v>
      </c>
      <c r="J3641" s="1">
        <f t="shared" si="113"/>
        <v>1396.4905000000001</v>
      </c>
    </row>
    <row r="3642" spans="1:10" x14ac:dyDescent="0.25">
      <c r="A3642">
        <v>1257</v>
      </c>
      <c r="B3642">
        <v>5</v>
      </c>
      <c r="C3642">
        <v>1136</v>
      </c>
      <c r="D3642">
        <v>4</v>
      </c>
      <c r="E3642">
        <v>2</v>
      </c>
      <c r="F3642">
        <v>1</v>
      </c>
      <c r="G3642">
        <v>2899.99</v>
      </c>
      <c r="H3642" s="12">
        <v>0.1</v>
      </c>
      <c r="I3642" s="21">
        <f t="shared" si="112"/>
        <v>289.99899999999997</v>
      </c>
      <c r="J3642" s="1">
        <f t="shared" si="113"/>
        <v>2609.991</v>
      </c>
    </row>
    <row r="3643" spans="1:10" x14ac:dyDescent="0.25">
      <c r="A3643">
        <v>1258</v>
      </c>
      <c r="B3643">
        <v>1</v>
      </c>
      <c r="C3643">
        <v>1099</v>
      </c>
      <c r="D3643">
        <v>94</v>
      </c>
      <c r="E3643">
        <v>2</v>
      </c>
      <c r="F3643">
        <v>2</v>
      </c>
      <c r="G3643">
        <v>249.99</v>
      </c>
      <c r="H3643" s="12">
        <v>0.1</v>
      </c>
      <c r="I3643" s="21">
        <f t="shared" si="112"/>
        <v>24.999000000000002</v>
      </c>
      <c r="J3643" s="1">
        <f t="shared" si="113"/>
        <v>449.98200000000003</v>
      </c>
    </row>
    <row r="3644" spans="1:10" x14ac:dyDescent="0.25">
      <c r="A3644">
        <v>1258</v>
      </c>
      <c r="B3644">
        <v>2</v>
      </c>
      <c r="C3644">
        <v>1099</v>
      </c>
      <c r="D3644">
        <v>99</v>
      </c>
      <c r="E3644">
        <v>2</v>
      </c>
      <c r="F3644">
        <v>2</v>
      </c>
      <c r="G3644">
        <v>299.99</v>
      </c>
      <c r="H3644" s="12">
        <v>0.05</v>
      </c>
      <c r="I3644" s="21">
        <f t="shared" si="112"/>
        <v>14.999500000000001</v>
      </c>
      <c r="J3644" s="1">
        <f t="shared" si="113"/>
        <v>569.98099999999999</v>
      </c>
    </row>
    <row r="3645" spans="1:10" x14ac:dyDescent="0.25">
      <c r="A3645">
        <v>1259</v>
      </c>
      <c r="B3645">
        <v>1</v>
      </c>
      <c r="C3645">
        <v>4</v>
      </c>
      <c r="D3645">
        <v>60</v>
      </c>
      <c r="E3645">
        <v>2</v>
      </c>
      <c r="F3645">
        <v>1</v>
      </c>
      <c r="G3645">
        <v>1559.99</v>
      </c>
      <c r="H3645" s="12">
        <v>0.1</v>
      </c>
      <c r="I3645" s="21">
        <f t="shared" si="112"/>
        <v>155.99900000000002</v>
      </c>
      <c r="J3645" s="1">
        <f t="shared" si="113"/>
        <v>1403.991</v>
      </c>
    </row>
    <row r="3646" spans="1:10" x14ac:dyDescent="0.25">
      <c r="A3646">
        <v>1259</v>
      </c>
      <c r="B3646">
        <v>2</v>
      </c>
      <c r="C3646">
        <v>4</v>
      </c>
      <c r="D3646">
        <v>19</v>
      </c>
      <c r="E3646">
        <v>2</v>
      </c>
      <c r="F3646">
        <v>1</v>
      </c>
      <c r="G3646">
        <v>449</v>
      </c>
      <c r="H3646" s="12">
        <v>0.2</v>
      </c>
      <c r="I3646" s="21">
        <f t="shared" si="112"/>
        <v>89.800000000000011</v>
      </c>
      <c r="J3646" s="1">
        <f t="shared" si="113"/>
        <v>359.2</v>
      </c>
    </row>
    <row r="3647" spans="1:10" x14ac:dyDescent="0.25">
      <c r="A3647">
        <v>1260</v>
      </c>
      <c r="B3647">
        <v>1</v>
      </c>
      <c r="C3647">
        <v>1117</v>
      </c>
      <c r="D3647">
        <v>8</v>
      </c>
      <c r="E3647">
        <v>2</v>
      </c>
      <c r="F3647">
        <v>1</v>
      </c>
      <c r="G3647">
        <v>1799.99</v>
      </c>
      <c r="H3647" s="12">
        <v>0.1</v>
      </c>
      <c r="I3647" s="21">
        <f t="shared" si="112"/>
        <v>179.99900000000002</v>
      </c>
      <c r="J3647" s="1">
        <f t="shared" si="113"/>
        <v>1619.991</v>
      </c>
    </row>
    <row r="3648" spans="1:10" x14ac:dyDescent="0.25">
      <c r="A3648">
        <v>1260</v>
      </c>
      <c r="B3648">
        <v>2</v>
      </c>
      <c r="C3648">
        <v>1117</v>
      </c>
      <c r="D3648">
        <v>66</v>
      </c>
      <c r="E3648">
        <v>2</v>
      </c>
      <c r="F3648">
        <v>1</v>
      </c>
      <c r="G3648">
        <v>250.99</v>
      </c>
      <c r="H3648" s="12">
        <v>0.1</v>
      </c>
      <c r="I3648" s="21">
        <f t="shared" si="112"/>
        <v>25.099000000000004</v>
      </c>
      <c r="J3648" s="1">
        <f t="shared" si="113"/>
        <v>225.89100000000002</v>
      </c>
    </row>
    <row r="3649" spans="1:10" x14ac:dyDescent="0.25">
      <c r="A3649">
        <v>1261</v>
      </c>
      <c r="B3649">
        <v>1</v>
      </c>
      <c r="C3649">
        <v>435</v>
      </c>
      <c r="D3649">
        <v>73</v>
      </c>
      <c r="E3649">
        <v>2</v>
      </c>
      <c r="F3649">
        <v>1</v>
      </c>
      <c r="G3649">
        <v>749.99</v>
      </c>
      <c r="H3649" s="12">
        <v>0.2</v>
      </c>
      <c r="I3649" s="21">
        <f t="shared" si="112"/>
        <v>149.99800000000002</v>
      </c>
      <c r="J3649" s="1">
        <f t="shared" si="113"/>
        <v>599.99199999999996</v>
      </c>
    </row>
    <row r="3650" spans="1:10" x14ac:dyDescent="0.25">
      <c r="A3650">
        <v>1261</v>
      </c>
      <c r="B3650">
        <v>2</v>
      </c>
      <c r="C3650">
        <v>435</v>
      </c>
      <c r="D3650">
        <v>88</v>
      </c>
      <c r="E3650">
        <v>2</v>
      </c>
      <c r="F3650">
        <v>2</v>
      </c>
      <c r="G3650">
        <v>189.99</v>
      </c>
      <c r="H3650" s="12">
        <v>0.2</v>
      </c>
      <c r="I3650" s="21">
        <f t="shared" si="112"/>
        <v>37.998000000000005</v>
      </c>
      <c r="J3650" s="1">
        <f t="shared" si="113"/>
        <v>303.98400000000004</v>
      </c>
    </row>
    <row r="3651" spans="1:10" x14ac:dyDescent="0.25">
      <c r="A3651">
        <v>1261</v>
      </c>
      <c r="B3651">
        <v>3</v>
      </c>
      <c r="C3651">
        <v>435</v>
      </c>
      <c r="D3651">
        <v>100</v>
      </c>
      <c r="E3651">
        <v>2</v>
      </c>
      <c r="F3651">
        <v>1</v>
      </c>
      <c r="G3651">
        <v>489.99</v>
      </c>
      <c r="H3651" s="12">
        <v>0.05</v>
      </c>
      <c r="I3651" s="21">
        <f t="shared" ref="I3651:I3714" si="114">G3651*H3651</f>
        <v>24.499500000000001</v>
      </c>
      <c r="J3651" s="1">
        <f t="shared" ref="J3651:J3714" si="115">(G3651-I3651)*F3651</f>
        <v>465.4905</v>
      </c>
    </row>
    <row r="3652" spans="1:10" x14ac:dyDescent="0.25">
      <c r="A3652">
        <v>1261</v>
      </c>
      <c r="B3652">
        <v>4</v>
      </c>
      <c r="C3652">
        <v>435</v>
      </c>
      <c r="D3652">
        <v>42</v>
      </c>
      <c r="E3652">
        <v>2</v>
      </c>
      <c r="F3652">
        <v>1</v>
      </c>
      <c r="G3652">
        <v>2299.9899999999998</v>
      </c>
      <c r="H3652" s="12">
        <v>0.1</v>
      </c>
      <c r="I3652" s="21">
        <f t="shared" si="114"/>
        <v>229.999</v>
      </c>
      <c r="J3652" s="1">
        <f t="shared" si="115"/>
        <v>2069.991</v>
      </c>
    </row>
    <row r="3653" spans="1:10" x14ac:dyDescent="0.25">
      <c r="A3653">
        <v>1262</v>
      </c>
      <c r="B3653">
        <v>1</v>
      </c>
      <c r="C3653">
        <v>509</v>
      </c>
      <c r="D3653">
        <v>37</v>
      </c>
      <c r="E3653">
        <v>2</v>
      </c>
      <c r="F3653">
        <v>1</v>
      </c>
      <c r="G3653">
        <v>379.99</v>
      </c>
      <c r="H3653" s="12">
        <v>7.0000000000000007E-2</v>
      </c>
      <c r="I3653" s="21">
        <f t="shared" si="114"/>
        <v>26.599300000000003</v>
      </c>
      <c r="J3653" s="1">
        <f t="shared" si="115"/>
        <v>353.39069999999998</v>
      </c>
    </row>
    <row r="3654" spans="1:10" x14ac:dyDescent="0.25">
      <c r="A3654">
        <v>1262</v>
      </c>
      <c r="B3654">
        <v>2</v>
      </c>
      <c r="C3654">
        <v>509</v>
      </c>
      <c r="D3654">
        <v>52</v>
      </c>
      <c r="E3654">
        <v>2</v>
      </c>
      <c r="F3654">
        <v>1</v>
      </c>
      <c r="G3654">
        <v>875.99</v>
      </c>
      <c r="H3654" s="12">
        <v>0.05</v>
      </c>
      <c r="I3654" s="21">
        <f t="shared" si="114"/>
        <v>43.799500000000002</v>
      </c>
      <c r="J3654" s="1">
        <f t="shared" si="115"/>
        <v>832.19050000000004</v>
      </c>
    </row>
    <row r="3655" spans="1:10" x14ac:dyDescent="0.25">
      <c r="A3655">
        <v>1262</v>
      </c>
      <c r="B3655">
        <v>3</v>
      </c>
      <c r="C3655">
        <v>509</v>
      </c>
      <c r="D3655">
        <v>43</v>
      </c>
      <c r="E3655">
        <v>2</v>
      </c>
      <c r="F3655">
        <v>2</v>
      </c>
      <c r="G3655">
        <v>5299.99</v>
      </c>
      <c r="H3655" s="12">
        <v>7.0000000000000007E-2</v>
      </c>
      <c r="I3655" s="21">
        <f t="shared" si="114"/>
        <v>370.99930000000001</v>
      </c>
      <c r="J3655" s="1">
        <f t="shared" si="115"/>
        <v>9857.9813999999988</v>
      </c>
    </row>
    <row r="3656" spans="1:10" x14ac:dyDescent="0.25">
      <c r="A3656">
        <v>1262</v>
      </c>
      <c r="B3656">
        <v>4</v>
      </c>
      <c r="C3656">
        <v>509</v>
      </c>
      <c r="D3656">
        <v>77</v>
      </c>
      <c r="E3656">
        <v>2</v>
      </c>
      <c r="F3656">
        <v>1</v>
      </c>
      <c r="G3656">
        <v>799.99</v>
      </c>
      <c r="H3656" s="12">
        <v>7.0000000000000007E-2</v>
      </c>
      <c r="I3656" s="21">
        <f t="shared" si="114"/>
        <v>55.999300000000005</v>
      </c>
      <c r="J3656" s="1">
        <f t="shared" si="115"/>
        <v>743.99070000000006</v>
      </c>
    </row>
    <row r="3657" spans="1:10" x14ac:dyDescent="0.25">
      <c r="A3657">
        <v>1263</v>
      </c>
      <c r="B3657">
        <v>1</v>
      </c>
      <c r="C3657">
        <v>1408</v>
      </c>
      <c r="D3657">
        <v>45</v>
      </c>
      <c r="E3657">
        <v>2</v>
      </c>
      <c r="F3657">
        <v>1</v>
      </c>
      <c r="G3657">
        <v>869.99</v>
      </c>
      <c r="H3657" s="12">
        <v>0.2</v>
      </c>
      <c r="I3657" s="21">
        <f t="shared" si="114"/>
        <v>173.99800000000002</v>
      </c>
      <c r="J3657" s="1">
        <f t="shared" si="115"/>
        <v>695.99199999999996</v>
      </c>
    </row>
    <row r="3658" spans="1:10" x14ac:dyDescent="0.25">
      <c r="A3658">
        <v>1263</v>
      </c>
      <c r="B3658">
        <v>2</v>
      </c>
      <c r="C3658">
        <v>1408</v>
      </c>
      <c r="D3658">
        <v>62</v>
      </c>
      <c r="E3658">
        <v>2</v>
      </c>
      <c r="F3658">
        <v>1</v>
      </c>
      <c r="G3658">
        <v>3499.99</v>
      </c>
      <c r="H3658" s="12">
        <v>0.05</v>
      </c>
      <c r="I3658" s="21">
        <f t="shared" si="114"/>
        <v>174.99950000000001</v>
      </c>
      <c r="J3658" s="1">
        <f t="shared" si="115"/>
        <v>3324.9904999999999</v>
      </c>
    </row>
    <row r="3659" spans="1:10" x14ac:dyDescent="0.25">
      <c r="A3659">
        <v>1263</v>
      </c>
      <c r="B3659">
        <v>3</v>
      </c>
      <c r="C3659">
        <v>1408</v>
      </c>
      <c r="D3659">
        <v>19</v>
      </c>
      <c r="E3659">
        <v>2</v>
      </c>
      <c r="F3659">
        <v>2</v>
      </c>
      <c r="G3659">
        <v>449</v>
      </c>
      <c r="H3659" s="12">
        <v>0.1</v>
      </c>
      <c r="I3659" s="21">
        <f t="shared" si="114"/>
        <v>44.900000000000006</v>
      </c>
      <c r="J3659" s="1">
        <f t="shared" si="115"/>
        <v>808.2</v>
      </c>
    </row>
    <row r="3660" spans="1:10" x14ac:dyDescent="0.25">
      <c r="A3660">
        <v>1264</v>
      </c>
      <c r="B3660">
        <v>1</v>
      </c>
      <c r="C3660">
        <v>113</v>
      </c>
      <c r="D3660">
        <v>101</v>
      </c>
      <c r="E3660">
        <v>2</v>
      </c>
      <c r="F3660">
        <v>1</v>
      </c>
      <c r="G3660">
        <v>339.99</v>
      </c>
      <c r="H3660" s="12">
        <v>7.0000000000000007E-2</v>
      </c>
      <c r="I3660" s="21">
        <f t="shared" si="114"/>
        <v>23.799300000000002</v>
      </c>
      <c r="J3660" s="1">
        <f t="shared" si="115"/>
        <v>316.19069999999999</v>
      </c>
    </row>
    <row r="3661" spans="1:10" x14ac:dyDescent="0.25">
      <c r="A3661">
        <v>1264</v>
      </c>
      <c r="B3661">
        <v>2</v>
      </c>
      <c r="C3661">
        <v>113</v>
      </c>
      <c r="D3661">
        <v>77</v>
      </c>
      <c r="E3661">
        <v>2</v>
      </c>
      <c r="F3661">
        <v>2</v>
      </c>
      <c r="G3661">
        <v>799.99</v>
      </c>
      <c r="H3661" s="12">
        <v>7.0000000000000007E-2</v>
      </c>
      <c r="I3661" s="21">
        <f t="shared" si="114"/>
        <v>55.999300000000005</v>
      </c>
      <c r="J3661" s="1">
        <f t="shared" si="115"/>
        <v>1487.9814000000001</v>
      </c>
    </row>
    <row r="3662" spans="1:10" x14ac:dyDescent="0.25">
      <c r="A3662">
        <v>1264</v>
      </c>
      <c r="B3662">
        <v>3</v>
      </c>
      <c r="C3662">
        <v>113</v>
      </c>
      <c r="D3662">
        <v>29</v>
      </c>
      <c r="E3662">
        <v>2</v>
      </c>
      <c r="F3662">
        <v>2</v>
      </c>
      <c r="G3662">
        <v>999.99</v>
      </c>
      <c r="H3662" s="12">
        <v>0.2</v>
      </c>
      <c r="I3662" s="21">
        <f t="shared" si="114"/>
        <v>199.99800000000002</v>
      </c>
      <c r="J3662" s="1">
        <f t="shared" si="115"/>
        <v>1599.9839999999999</v>
      </c>
    </row>
    <row r="3663" spans="1:10" x14ac:dyDescent="0.25">
      <c r="A3663">
        <v>1264</v>
      </c>
      <c r="B3663">
        <v>4</v>
      </c>
      <c r="C3663">
        <v>113</v>
      </c>
      <c r="D3663">
        <v>52</v>
      </c>
      <c r="E3663">
        <v>2</v>
      </c>
      <c r="F3663">
        <v>1</v>
      </c>
      <c r="G3663">
        <v>875.99</v>
      </c>
      <c r="H3663" s="12">
        <v>0.05</v>
      </c>
      <c r="I3663" s="21">
        <f t="shared" si="114"/>
        <v>43.799500000000002</v>
      </c>
      <c r="J3663" s="1">
        <f t="shared" si="115"/>
        <v>832.19050000000004</v>
      </c>
    </row>
    <row r="3664" spans="1:10" x14ac:dyDescent="0.25">
      <c r="A3664">
        <v>1265</v>
      </c>
      <c r="B3664">
        <v>1</v>
      </c>
      <c r="C3664">
        <v>950</v>
      </c>
      <c r="D3664">
        <v>41</v>
      </c>
      <c r="E3664">
        <v>2</v>
      </c>
      <c r="F3664">
        <v>2</v>
      </c>
      <c r="G3664">
        <v>1469.99</v>
      </c>
      <c r="H3664" s="12">
        <v>0.1</v>
      </c>
      <c r="I3664" s="21">
        <f t="shared" si="114"/>
        <v>146.999</v>
      </c>
      <c r="J3664" s="1">
        <f t="shared" si="115"/>
        <v>2645.982</v>
      </c>
    </row>
    <row r="3665" spans="1:10" x14ac:dyDescent="0.25">
      <c r="A3665">
        <v>1265</v>
      </c>
      <c r="B3665">
        <v>2</v>
      </c>
      <c r="C3665">
        <v>950</v>
      </c>
      <c r="D3665">
        <v>72</v>
      </c>
      <c r="E3665">
        <v>2</v>
      </c>
      <c r="F3665">
        <v>2</v>
      </c>
      <c r="G3665">
        <v>619.99</v>
      </c>
      <c r="H3665" s="12">
        <v>7.0000000000000007E-2</v>
      </c>
      <c r="I3665" s="21">
        <f t="shared" si="114"/>
        <v>43.399300000000004</v>
      </c>
      <c r="J3665" s="1">
        <f t="shared" si="115"/>
        <v>1153.1813999999999</v>
      </c>
    </row>
    <row r="3666" spans="1:10" x14ac:dyDescent="0.25">
      <c r="A3666">
        <v>1266</v>
      </c>
      <c r="B3666">
        <v>1</v>
      </c>
      <c r="C3666">
        <v>387</v>
      </c>
      <c r="D3666">
        <v>90</v>
      </c>
      <c r="E3666">
        <v>2</v>
      </c>
      <c r="F3666">
        <v>1</v>
      </c>
      <c r="G3666">
        <v>209.99</v>
      </c>
      <c r="H3666" s="12">
        <v>0.2</v>
      </c>
      <c r="I3666" s="21">
        <f t="shared" si="114"/>
        <v>41.998000000000005</v>
      </c>
      <c r="J3666" s="1">
        <f t="shared" si="115"/>
        <v>167.99200000000002</v>
      </c>
    </row>
    <row r="3667" spans="1:10" x14ac:dyDescent="0.25">
      <c r="A3667">
        <v>1266</v>
      </c>
      <c r="B3667">
        <v>2</v>
      </c>
      <c r="C3667">
        <v>387</v>
      </c>
      <c r="D3667">
        <v>48</v>
      </c>
      <c r="E3667">
        <v>2</v>
      </c>
      <c r="F3667">
        <v>1</v>
      </c>
      <c r="G3667">
        <v>1499.99</v>
      </c>
      <c r="H3667" s="12">
        <v>0.2</v>
      </c>
      <c r="I3667" s="21">
        <f t="shared" si="114"/>
        <v>299.99799999999999</v>
      </c>
      <c r="J3667" s="1">
        <f t="shared" si="115"/>
        <v>1199.992</v>
      </c>
    </row>
    <row r="3668" spans="1:10" x14ac:dyDescent="0.25">
      <c r="A3668">
        <v>1267</v>
      </c>
      <c r="B3668">
        <v>1</v>
      </c>
      <c r="C3668">
        <v>467</v>
      </c>
      <c r="D3668">
        <v>45</v>
      </c>
      <c r="E3668">
        <v>2</v>
      </c>
      <c r="F3668">
        <v>1</v>
      </c>
      <c r="G3668">
        <v>869.99</v>
      </c>
      <c r="H3668" s="12">
        <v>0.1</v>
      </c>
      <c r="I3668" s="21">
        <f t="shared" si="114"/>
        <v>86.999000000000009</v>
      </c>
      <c r="J3668" s="1">
        <f t="shared" si="115"/>
        <v>782.99099999999999</v>
      </c>
    </row>
    <row r="3669" spans="1:10" x14ac:dyDescent="0.25">
      <c r="A3669">
        <v>1267</v>
      </c>
      <c r="B3669">
        <v>2</v>
      </c>
      <c r="C3669">
        <v>467</v>
      </c>
      <c r="D3669">
        <v>27</v>
      </c>
      <c r="E3669">
        <v>2</v>
      </c>
      <c r="F3669">
        <v>1</v>
      </c>
      <c r="G3669">
        <v>999.99</v>
      </c>
      <c r="H3669" s="12">
        <v>7.0000000000000007E-2</v>
      </c>
      <c r="I3669" s="21">
        <f t="shared" si="114"/>
        <v>69.999300000000005</v>
      </c>
      <c r="J3669" s="1">
        <f t="shared" si="115"/>
        <v>929.99070000000006</v>
      </c>
    </row>
    <row r="3670" spans="1:10" x14ac:dyDescent="0.25">
      <c r="A3670">
        <v>1267</v>
      </c>
      <c r="B3670">
        <v>3</v>
      </c>
      <c r="C3670">
        <v>467</v>
      </c>
      <c r="D3670">
        <v>108</v>
      </c>
      <c r="E3670">
        <v>2</v>
      </c>
      <c r="F3670">
        <v>1</v>
      </c>
      <c r="G3670">
        <v>449.99</v>
      </c>
      <c r="H3670" s="12">
        <v>0.2</v>
      </c>
      <c r="I3670" s="21">
        <f t="shared" si="114"/>
        <v>89.998000000000005</v>
      </c>
      <c r="J3670" s="1">
        <f t="shared" si="115"/>
        <v>359.99200000000002</v>
      </c>
    </row>
    <row r="3671" spans="1:10" x14ac:dyDescent="0.25">
      <c r="A3671">
        <v>1267</v>
      </c>
      <c r="B3671">
        <v>4</v>
      </c>
      <c r="C3671">
        <v>467</v>
      </c>
      <c r="D3671">
        <v>95</v>
      </c>
      <c r="E3671">
        <v>2</v>
      </c>
      <c r="F3671">
        <v>1</v>
      </c>
      <c r="G3671">
        <v>299.99</v>
      </c>
      <c r="H3671" s="12">
        <v>0.05</v>
      </c>
      <c r="I3671" s="21">
        <f t="shared" si="114"/>
        <v>14.999500000000001</v>
      </c>
      <c r="J3671" s="1">
        <f t="shared" si="115"/>
        <v>284.9905</v>
      </c>
    </row>
    <row r="3672" spans="1:10" x14ac:dyDescent="0.25">
      <c r="A3672">
        <v>1268</v>
      </c>
      <c r="B3672">
        <v>1</v>
      </c>
      <c r="C3672">
        <v>774</v>
      </c>
      <c r="D3672">
        <v>68</v>
      </c>
      <c r="E3672">
        <v>1</v>
      </c>
      <c r="F3672">
        <v>2</v>
      </c>
      <c r="G3672">
        <v>449.99</v>
      </c>
      <c r="H3672" s="12">
        <v>7.0000000000000007E-2</v>
      </c>
      <c r="I3672" s="21">
        <f t="shared" si="114"/>
        <v>31.499300000000005</v>
      </c>
      <c r="J3672" s="1">
        <f t="shared" si="115"/>
        <v>836.98140000000001</v>
      </c>
    </row>
    <row r="3673" spans="1:10" x14ac:dyDescent="0.25">
      <c r="A3673">
        <v>1268</v>
      </c>
      <c r="B3673">
        <v>2</v>
      </c>
      <c r="C3673">
        <v>774</v>
      </c>
      <c r="D3673">
        <v>87</v>
      </c>
      <c r="E3673">
        <v>1</v>
      </c>
      <c r="F3673">
        <v>2</v>
      </c>
      <c r="G3673">
        <v>189.99</v>
      </c>
      <c r="H3673" s="12">
        <v>7.0000000000000007E-2</v>
      </c>
      <c r="I3673" s="21">
        <f t="shared" si="114"/>
        <v>13.299300000000002</v>
      </c>
      <c r="J3673" s="1">
        <f t="shared" si="115"/>
        <v>353.38139999999999</v>
      </c>
    </row>
    <row r="3674" spans="1:10" x14ac:dyDescent="0.25">
      <c r="A3674">
        <v>1268</v>
      </c>
      <c r="B3674">
        <v>3</v>
      </c>
      <c r="C3674">
        <v>774</v>
      </c>
      <c r="D3674">
        <v>59</v>
      </c>
      <c r="E3674">
        <v>1</v>
      </c>
      <c r="F3674">
        <v>2</v>
      </c>
      <c r="G3674">
        <v>2599.9899999999998</v>
      </c>
      <c r="H3674" s="12">
        <v>0.2</v>
      </c>
      <c r="I3674" s="21">
        <f t="shared" si="114"/>
        <v>519.99799999999993</v>
      </c>
      <c r="J3674" s="1">
        <f t="shared" si="115"/>
        <v>4159.9839999999995</v>
      </c>
    </row>
    <row r="3675" spans="1:10" x14ac:dyDescent="0.25">
      <c r="A3675">
        <v>1268</v>
      </c>
      <c r="B3675">
        <v>4</v>
      </c>
      <c r="C3675">
        <v>774</v>
      </c>
      <c r="D3675">
        <v>100</v>
      </c>
      <c r="E3675">
        <v>1</v>
      </c>
      <c r="F3675">
        <v>1</v>
      </c>
      <c r="G3675">
        <v>489.99</v>
      </c>
      <c r="H3675" s="12">
        <v>7.0000000000000007E-2</v>
      </c>
      <c r="I3675" s="21">
        <f t="shared" si="114"/>
        <v>34.299300000000002</v>
      </c>
      <c r="J3675" s="1">
        <f t="shared" si="115"/>
        <v>455.69069999999999</v>
      </c>
    </row>
    <row r="3676" spans="1:10" x14ac:dyDescent="0.25">
      <c r="A3676">
        <v>1269</v>
      </c>
      <c r="B3676">
        <v>1</v>
      </c>
      <c r="C3676">
        <v>1236</v>
      </c>
      <c r="D3676">
        <v>4</v>
      </c>
      <c r="E3676">
        <v>2</v>
      </c>
      <c r="F3676">
        <v>2</v>
      </c>
      <c r="G3676">
        <v>2899.99</v>
      </c>
      <c r="H3676" s="12">
        <v>0.2</v>
      </c>
      <c r="I3676" s="21">
        <f t="shared" si="114"/>
        <v>579.99799999999993</v>
      </c>
      <c r="J3676" s="1">
        <f t="shared" si="115"/>
        <v>4639.9839999999995</v>
      </c>
    </row>
    <row r="3677" spans="1:10" x14ac:dyDescent="0.25">
      <c r="A3677">
        <v>1269</v>
      </c>
      <c r="B3677">
        <v>2</v>
      </c>
      <c r="C3677">
        <v>1236</v>
      </c>
      <c r="D3677">
        <v>7</v>
      </c>
      <c r="E3677">
        <v>2</v>
      </c>
      <c r="F3677">
        <v>1</v>
      </c>
      <c r="G3677">
        <v>3999.99</v>
      </c>
      <c r="H3677" s="12">
        <v>0.2</v>
      </c>
      <c r="I3677" s="21">
        <f t="shared" si="114"/>
        <v>799.99800000000005</v>
      </c>
      <c r="J3677" s="1">
        <f t="shared" si="115"/>
        <v>3199.9919999999997</v>
      </c>
    </row>
    <row r="3678" spans="1:10" x14ac:dyDescent="0.25">
      <c r="A3678">
        <v>1269</v>
      </c>
      <c r="B3678">
        <v>3</v>
      </c>
      <c r="C3678">
        <v>1236</v>
      </c>
      <c r="D3678">
        <v>111</v>
      </c>
      <c r="E3678">
        <v>2</v>
      </c>
      <c r="F3678">
        <v>1</v>
      </c>
      <c r="G3678">
        <v>470.99</v>
      </c>
      <c r="H3678" s="12">
        <v>0.1</v>
      </c>
      <c r="I3678" s="21">
        <f t="shared" si="114"/>
        <v>47.099000000000004</v>
      </c>
      <c r="J3678" s="1">
        <f t="shared" si="115"/>
        <v>423.89100000000002</v>
      </c>
    </row>
    <row r="3679" spans="1:10" x14ac:dyDescent="0.25">
      <c r="A3679">
        <v>1270</v>
      </c>
      <c r="B3679">
        <v>1</v>
      </c>
      <c r="C3679">
        <v>1388</v>
      </c>
      <c r="D3679">
        <v>54</v>
      </c>
      <c r="E3679">
        <v>2</v>
      </c>
      <c r="F3679">
        <v>1</v>
      </c>
      <c r="G3679">
        <v>3199.99</v>
      </c>
      <c r="H3679" s="12">
        <v>0.2</v>
      </c>
      <c r="I3679" s="21">
        <f t="shared" si="114"/>
        <v>639.99800000000005</v>
      </c>
      <c r="J3679" s="1">
        <f t="shared" si="115"/>
        <v>2559.9919999999997</v>
      </c>
    </row>
    <row r="3680" spans="1:10" x14ac:dyDescent="0.25">
      <c r="A3680">
        <v>1271</v>
      </c>
      <c r="B3680">
        <v>1</v>
      </c>
      <c r="C3680">
        <v>734</v>
      </c>
      <c r="D3680">
        <v>25</v>
      </c>
      <c r="E3680">
        <v>2</v>
      </c>
      <c r="F3680">
        <v>2</v>
      </c>
      <c r="G3680">
        <v>499.99</v>
      </c>
      <c r="H3680" s="12">
        <v>0.1</v>
      </c>
      <c r="I3680" s="21">
        <f t="shared" si="114"/>
        <v>49.999000000000002</v>
      </c>
      <c r="J3680" s="1">
        <f t="shared" si="115"/>
        <v>899.98199999999997</v>
      </c>
    </row>
    <row r="3681" spans="1:10" x14ac:dyDescent="0.25">
      <c r="A3681">
        <v>1271</v>
      </c>
      <c r="B3681">
        <v>2</v>
      </c>
      <c r="C3681">
        <v>734</v>
      </c>
      <c r="D3681">
        <v>50</v>
      </c>
      <c r="E3681">
        <v>2</v>
      </c>
      <c r="F3681">
        <v>2</v>
      </c>
      <c r="G3681">
        <v>5999.99</v>
      </c>
      <c r="H3681" s="12">
        <v>7.0000000000000007E-2</v>
      </c>
      <c r="I3681" s="21">
        <f t="shared" si="114"/>
        <v>419.99930000000001</v>
      </c>
      <c r="J3681" s="1">
        <f t="shared" si="115"/>
        <v>11159.981399999999</v>
      </c>
    </row>
    <row r="3682" spans="1:10" x14ac:dyDescent="0.25">
      <c r="A3682">
        <v>1271</v>
      </c>
      <c r="B3682">
        <v>3</v>
      </c>
      <c r="C3682">
        <v>734</v>
      </c>
      <c r="D3682">
        <v>87</v>
      </c>
      <c r="E3682">
        <v>2</v>
      </c>
      <c r="F3682">
        <v>2</v>
      </c>
      <c r="G3682">
        <v>189.99</v>
      </c>
      <c r="H3682" s="12">
        <v>7.0000000000000007E-2</v>
      </c>
      <c r="I3682" s="21">
        <f t="shared" si="114"/>
        <v>13.299300000000002</v>
      </c>
      <c r="J3682" s="1">
        <f t="shared" si="115"/>
        <v>353.38139999999999</v>
      </c>
    </row>
    <row r="3683" spans="1:10" x14ac:dyDescent="0.25">
      <c r="A3683">
        <v>1271</v>
      </c>
      <c r="B3683">
        <v>4</v>
      </c>
      <c r="C3683">
        <v>734</v>
      </c>
      <c r="D3683">
        <v>32</v>
      </c>
      <c r="E3683">
        <v>2</v>
      </c>
      <c r="F3683">
        <v>2</v>
      </c>
      <c r="G3683">
        <v>469.99</v>
      </c>
      <c r="H3683" s="12">
        <v>7.0000000000000007E-2</v>
      </c>
      <c r="I3683" s="21">
        <f t="shared" si="114"/>
        <v>32.899300000000004</v>
      </c>
      <c r="J3683" s="1">
        <f t="shared" si="115"/>
        <v>874.18140000000005</v>
      </c>
    </row>
    <row r="3684" spans="1:10" x14ac:dyDescent="0.25">
      <c r="A3684">
        <v>1272</v>
      </c>
      <c r="B3684">
        <v>1</v>
      </c>
      <c r="C3684">
        <v>935</v>
      </c>
      <c r="D3684">
        <v>16</v>
      </c>
      <c r="E3684">
        <v>2</v>
      </c>
      <c r="F3684">
        <v>2</v>
      </c>
      <c r="G3684">
        <v>599.99</v>
      </c>
      <c r="H3684" s="12">
        <v>0.2</v>
      </c>
      <c r="I3684" s="21">
        <f t="shared" si="114"/>
        <v>119.998</v>
      </c>
      <c r="J3684" s="1">
        <f t="shared" si="115"/>
        <v>959.98400000000004</v>
      </c>
    </row>
    <row r="3685" spans="1:10" x14ac:dyDescent="0.25">
      <c r="A3685">
        <v>1272</v>
      </c>
      <c r="B3685">
        <v>2</v>
      </c>
      <c r="C3685">
        <v>935</v>
      </c>
      <c r="D3685">
        <v>71</v>
      </c>
      <c r="E3685">
        <v>2</v>
      </c>
      <c r="F3685">
        <v>2</v>
      </c>
      <c r="G3685">
        <v>416.99</v>
      </c>
      <c r="H3685" s="12">
        <v>0.1</v>
      </c>
      <c r="I3685" s="21">
        <f t="shared" si="114"/>
        <v>41.699000000000005</v>
      </c>
      <c r="J3685" s="1">
        <f t="shared" si="115"/>
        <v>750.58199999999999</v>
      </c>
    </row>
    <row r="3686" spans="1:10" x14ac:dyDescent="0.25">
      <c r="A3686">
        <v>1272</v>
      </c>
      <c r="B3686">
        <v>3</v>
      </c>
      <c r="C3686">
        <v>935</v>
      </c>
      <c r="D3686">
        <v>86</v>
      </c>
      <c r="E3686">
        <v>2</v>
      </c>
      <c r="F3686">
        <v>1</v>
      </c>
      <c r="G3686">
        <v>149.99</v>
      </c>
      <c r="H3686" s="12">
        <v>7.0000000000000007E-2</v>
      </c>
      <c r="I3686" s="21">
        <f t="shared" si="114"/>
        <v>10.499300000000002</v>
      </c>
      <c r="J3686" s="1">
        <f t="shared" si="115"/>
        <v>139.4907</v>
      </c>
    </row>
    <row r="3687" spans="1:10" x14ac:dyDescent="0.25">
      <c r="A3687">
        <v>1273</v>
      </c>
      <c r="B3687">
        <v>1</v>
      </c>
      <c r="C3687">
        <v>1268</v>
      </c>
      <c r="D3687">
        <v>95</v>
      </c>
      <c r="E3687">
        <v>2</v>
      </c>
      <c r="F3687">
        <v>2</v>
      </c>
      <c r="G3687">
        <v>299.99</v>
      </c>
      <c r="H3687" s="12">
        <v>7.0000000000000007E-2</v>
      </c>
      <c r="I3687" s="21">
        <f t="shared" si="114"/>
        <v>20.999300000000002</v>
      </c>
      <c r="J3687" s="1">
        <f t="shared" si="115"/>
        <v>557.98140000000001</v>
      </c>
    </row>
    <row r="3688" spans="1:10" x14ac:dyDescent="0.25">
      <c r="A3688">
        <v>1273</v>
      </c>
      <c r="B3688">
        <v>2</v>
      </c>
      <c r="C3688">
        <v>1268</v>
      </c>
      <c r="D3688">
        <v>20</v>
      </c>
      <c r="E3688">
        <v>2</v>
      </c>
      <c r="F3688">
        <v>1</v>
      </c>
      <c r="G3688">
        <v>599.99</v>
      </c>
      <c r="H3688" s="12">
        <v>7.0000000000000007E-2</v>
      </c>
      <c r="I3688" s="21">
        <f t="shared" si="114"/>
        <v>41.999300000000005</v>
      </c>
      <c r="J3688" s="1">
        <f t="shared" si="115"/>
        <v>557.99070000000006</v>
      </c>
    </row>
    <row r="3689" spans="1:10" x14ac:dyDescent="0.25">
      <c r="A3689">
        <v>1273</v>
      </c>
      <c r="B3689">
        <v>3</v>
      </c>
      <c r="C3689">
        <v>1268</v>
      </c>
      <c r="D3689">
        <v>58</v>
      </c>
      <c r="E3689">
        <v>2</v>
      </c>
      <c r="F3689">
        <v>1</v>
      </c>
      <c r="G3689">
        <v>4999.99</v>
      </c>
      <c r="H3689" s="12">
        <v>0.2</v>
      </c>
      <c r="I3689" s="21">
        <f t="shared" si="114"/>
        <v>999.99800000000005</v>
      </c>
      <c r="J3689" s="1">
        <f t="shared" si="115"/>
        <v>3999.9919999999997</v>
      </c>
    </row>
    <row r="3690" spans="1:10" x14ac:dyDescent="0.25">
      <c r="A3690">
        <v>1274</v>
      </c>
      <c r="B3690">
        <v>1</v>
      </c>
      <c r="C3690">
        <v>1364</v>
      </c>
      <c r="D3690">
        <v>81</v>
      </c>
      <c r="E3690">
        <v>2</v>
      </c>
      <c r="F3690">
        <v>1</v>
      </c>
      <c r="G3690">
        <v>1099.99</v>
      </c>
      <c r="H3690" s="12">
        <v>0.1</v>
      </c>
      <c r="I3690" s="21">
        <f t="shared" si="114"/>
        <v>109.99900000000001</v>
      </c>
      <c r="J3690" s="1">
        <f t="shared" si="115"/>
        <v>989.99099999999999</v>
      </c>
    </row>
    <row r="3691" spans="1:10" x14ac:dyDescent="0.25">
      <c r="A3691">
        <v>1275</v>
      </c>
      <c r="B3691">
        <v>1</v>
      </c>
      <c r="C3691">
        <v>165</v>
      </c>
      <c r="D3691">
        <v>58</v>
      </c>
      <c r="E3691">
        <v>1</v>
      </c>
      <c r="F3691">
        <v>1</v>
      </c>
      <c r="G3691">
        <v>4999.99</v>
      </c>
      <c r="H3691" s="12">
        <v>7.0000000000000007E-2</v>
      </c>
      <c r="I3691" s="21">
        <f t="shared" si="114"/>
        <v>349.99930000000001</v>
      </c>
      <c r="J3691" s="1">
        <f t="shared" si="115"/>
        <v>4649.9906999999994</v>
      </c>
    </row>
    <row r="3692" spans="1:10" x14ac:dyDescent="0.25">
      <c r="A3692">
        <v>1275</v>
      </c>
      <c r="B3692">
        <v>2</v>
      </c>
      <c r="C3692">
        <v>165</v>
      </c>
      <c r="D3692">
        <v>30</v>
      </c>
      <c r="E3692">
        <v>1</v>
      </c>
      <c r="F3692">
        <v>1</v>
      </c>
      <c r="G3692">
        <v>999.99</v>
      </c>
      <c r="H3692" s="12">
        <v>0.1</v>
      </c>
      <c r="I3692" s="21">
        <f t="shared" si="114"/>
        <v>99.999000000000009</v>
      </c>
      <c r="J3692" s="1">
        <f t="shared" si="115"/>
        <v>899.99099999999999</v>
      </c>
    </row>
    <row r="3693" spans="1:10" x14ac:dyDescent="0.25">
      <c r="A3693">
        <v>1276</v>
      </c>
      <c r="B3693">
        <v>1</v>
      </c>
      <c r="C3693">
        <v>893</v>
      </c>
      <c r="D3693">
        <v>18</v>
      </c>
      <c r="E3693">
        <v>2</v>
      </c>
      <c r="F3693">
        <v>2</v>
      </c>
      <c r="G3693">
        <v>449</v>
      </c>
      <c r="H3693" s="12">
        <v>0.2</v>
      </c>
      <c r="I3693" s="21">
        <f t="shared" si="114"/>
        <v>89.800000000000011</v>
      </c>
      <c r="J3693" s="1">
        <f t="shared" si="115"/>
        <v>718.4</v>
      </c>
    </row>
    <row r="3694" spans="1:10" x14ac:dyDescent="0.25">
      <c r="A3694">
        <v>1276</v>
      </c>
      <c r="B3694">
        <v>2</v>
      </c>
      <c r="C3694">
        <v>893</v>
      </c>
      <c r="D3694">
        <v>58</v>
      </c>
      <c r="E3694">
        <v>2</v>
      </c>
      <c r="F3694">
        <v>1</v>
      </c>
      <c r="G3694">
        <v>4999.99</v>
      </c>
      <c r="H3694" s="12">
        <v>0.2</v>
      </c>
      <c r="I3694" s="21">
        <f t="shared" si="114"/>
        <v>999.99800000000005</v>
      </c>
      <c r="J3694" s="1">
        <f t="shared" si="115"/>
        <v>3999.9919999999997</v>
      </c>
    </row>
    <row r="3695" spans="1:10" x14ac:dyDescent="0.25">
      <c r="A3695">
        <v>1276</v>
      </c>
      <c r="B3695">
        <v>3</v>
      </c>
      <c r="C3695">
        <v>893</v>
      </c>
      <c r="D3695">
        <v>42</v>
      </c>
      <c r="E3695">
        <v>2</v>
      </c>
      <c r="F3695">
        <v>1</v>
      </c>
      <c r="G3695">
        <v>2299.9899999999998</v>
      </c>
      <c r="H3695" s="12">
        <v>0.05</v>
      </c>
      <c r="I3695" s="21">
        <f t="shared" si="114"/>
        <v>114.9995</v>
      </c>
      <c r="J3695" s="1">
        <f t="shared" si="115"/>
        <v>2184.9904999999999</v>
      </c>
    </row>
    <row r="3696" spans="1:10" x14ac:dyDescent="0.25">
      <c r="A3696">
        <v>1276</v>
      </c>
      <c r="B3696">
        <v>4</v>
      </c>
      <c r="C3696">
        <v>893</v>
      </c>
      <c r="D3696">
        <v>24</v>
      </c>
      <c r="E3696">
        <v>2</v>
      </c>
      <c r="F3696">
        <v>2</v>
      </c>
      <c r="G3696">
        <v>549.99</v>
      </c>
      <c r="H3696" s="12">
        <v>0.2</v>
      </c>
      <c r="I3696" s="21">
        <f t="shared" si="114"/>
        <v>109.998</v>
      </c>
      <c r="J3696" s="1">
        <f t="shared" si="115"/>
        <v>879.98400000000004</v>
      </c>
    </row>
    <row r="3697" spans="1:10" x14ac:dyDescent="0.25">
      <c r="A3697">
        <v>1276</v>
      </c>
      <c r="B3697">
        <v>5</v>
      </c>
      <c r="C3697">
        <v>893</v>
      </c>
      <c r="D3697">
        <v>78</v>
      </c>
      <c r="E3697">
        <v>2</v>
      </c>
      <c r="F3697">
        <v>2</v>
      </c>
      <c r="G3697">
        <v>647.99</v>
      </c>
      <c r="H3697" s="12">
        <v>0.2</v>
      </c>
      <c r="I3697" s="21">
        <f t="shared" si="114"/>
        <v>129.59800000000001</v>
      </c>
      <c r="J3697" s="1">
        <f t="shared" si="115"/>
        <v>1036.7840000000001</v>
      </c>
    </row>
    <row r="3698" spans="1:10" x14ac:dyDescent="0.25">
      <c r="A3698">
        <v>1277</v>
      </c>
      <c r="B3698">
        <v>1</v>
      </c>
      <c r="C3698">
        <v>227</v>
      </c>
      <c r="D3698">
        <v>56</v>
      </c>
      <c r="E3698">
        <v>2</v>
      </c>
      <c r="F3698">
        <v>2</v>
      </c>
      <c r="G3698">
        <v>5499.99</v>
      </c>
      <c r="H3698" s="12">
        <v>0.2</v>
      </c>
      <c r="I3698" s="21">
        <f t="shared" si="114"/>
        <v>1099.998</v>
      </c>
      <c r="J3698" s="1">
        <f t="shared" si="115"/>
        <v>8799.9840000000004</v>
      </c>
    </row>
    <row r="3699" spans="1:10" x14ac:dyDescent="0.25">
      <c r="A3699">
        <v>1277</v>
      </c>
      <c r="B3699">
        <v>2</v>
      </c>
      <c r="C3699">
        <v>227</v>
      </c>
      <c r="D3699">
        <v>93</v>
      </c>
      <c r="E3699">
        <v>2</v>
      </c>
      <c r="F3699">
        <v>2</v>
      </c>
      <c r="G3699">
        <v>209.99</v>
      </c>
      <c r="H3699" s="12">
        <v>0.05</v>
      </c>
      <c r="I3699" s="21">
        <f t="shared" si="114"/>
        <v>10.499500000000001</v>
      </c>
      <c r="J3699" s="1">
        <f t="shared" si="115"/>
        <v>398.98099999999999</v>
      </c>
    </row>
    <row r="3700" spans="1:10" x14ac:dyDescent="0.25">
      <c r="A3700">
        <v>1277</v>
      </c>
      <c r="B3700">
        <v>3</v>
      </c>
      <c r="C3700">
        <v>227</v>
      </c>
      <c r="D3700">
        <v>9</v>
      </c>
      <c r="E3700">
        <v>2</v>
      </c>
      <c r="F3700">
        <v>2</v>
      </c>
      <c r="G3700">
        <v>2999.99</v>
      </c>
      <c r="H3700" s="12">
        <v>0.1</v>
      </c>
      <c r="I3700" s="21">
        <f t="shared" si="114"/>
        <v>299.99899999999997</v>
      </c>
      <c r="J3700" s="1">
        <f t="shared" si="115"/>
        <v>5399.982</v>
      </c>
    </row>
    <row r="3701" spans="1:10" x14ac:dyDescent="0.25">
      <c r="A3701">
        <v>1277</v>
      </c>
      <c r="B3701">
        <v>4</v>
      </c>
      <c r="C3701">
        <v>227</v>
      </c>
      <c r="D3701">
        <v>4</v>
      </c>
      <c r="E3701">
        <v>2</v>
      </c>
      <c r="F3701">
        <v>1</v>
      </c>
      <c r="G3701">
        <v>2899.99</v>
      </c>
      <c r="H3701" s="12">
        <v>0.1</v>
      </c>
      <c r="I3701" s="21">
        <f t="shared" si="114"/>
        <v>289.99899999999997</v>
      </c>
      <c r="J3701" s="1">
        <f t="shared" si="115"/>
        <v>2609.991</v>
      </c>
    </row>
    <row r="3702" spans="1:10" x14ac:dyDescent="0.25">
      <c r="A3702">
        <v>1277</v>
      </c>
      <c r="B3702">
        <v>5</v>
      </c>
      <c r="C3702">
        <v>227</v>
      </c>
      <c r="D3702">
        <v>11</v>
      </c>
      <c r="E3702">
        <v>2</v>
      </c>
      <c r="F3702">
        <v>1</v>
      </c>
      <c r="G3702">
        <v>1680.99</v>
      </c>
      <c r="H3702" s="12">
        <v>0.2</v>
      </c>
      <c r="I3702" s="21">
        <f t="shared" si="114"/>
        <v>336.19800000000004</v>
      </c>
      <c r="J3702" s="1">
        <f t="shared" si="115"/>
        <v>1344.7919999999999</v>
      </c>
    </row>
    <row r="3703" spans="1:10" x14ac:dyDescent="0.25">
      <c r="A3703">
        <v>1278</v>
      </c>
      <c r="B3703">
        <v>1</v>
      </c>
      <c r="C3703">
        <v>980</v>
      </c>
      <c r="D3703">
        <v>103</v>
      </c>
      <c r="E3703">
        <v>2</v>
      </c>
      <c r="F3703">
        <v>2</v>
      </c>
      <c r="G3703">
        <v>551.99</v>
      </c>
      <c r="H3703" s="12">
        <v>0.1</v>
      </c>
      <c r="I3703" s="21">
        <f t="shared" si="114"/>
        <v>55.199000000000005</v>
      </c>
      <c r="J3703" s="1">
        <f t="shared" si="115"/>
        <v>993.58199999999999</v>
      </c>
    </row>
    <row r="3704" spans="1:10" x14ac:dyDescent="0.25">
      <c r="A3704">
        <v>1278</v>
      </c>
      <c r="B3704">
        <v>2</v>
      </c>
      <c r="C3704">
        <v>980</v>
      </c>
      <c r="D3704">
        <v>32</v>
      </c>
      <c r="E3704">
        <v>2</v>
      </c>
      <c r="F3704">
        <v>1</v>
      </c>
      <c r="G3704">
        <v>469.99</v>
      </c>
      <c r="H3704" s="12">
        <v>0.1</v>
      </c>
      <c r="I3704" s="21">
        <f t="shared" si="114"/>
        <v>46.999000000000002</v>
      </c>
      <c r="J3704" s="1">
        <f t="shared" si="115"/>
        <v>422.99099999999999</v>
      </c>
    </row>
    <row r="3705" spans="1:10" x14ac:dyDescent="0.25">
      <c r="A3705">
        <v>1279</v>
      </c>
      <c r="B3705">
        <v>1</v>
      </c>
      <c r="C3705">
        <v>1014</v>
      </c>
      <c r="D3705">
        <v>9</v>
      </c>
      <c r="E3705">
        <v>2</v>
      </c>
      <c r="F3705">
        <v>2</v>
      </c>
      <c r="G3705">
        <v>2999.99</v>
      </c>
      <c r="H3705" s="12">
        <v>0.05</v>
      </c>
      <c r="I3705" s="21">
        <f t="shared" si="114"/>
        <v>149.99949999999998</v>
      </c>
      <c r="J3705" s="1">
        <f t="shared" si="115"/>
        <v>5699.9809999999998</v>
      </c>
    </row>
    <row r="3706" spans="1:10" x14ac:dyDescent="0.25">
      <c r="A3706">
        <v>1280</v>
      </c>
      <c r="B3706">
        <v>1</v>
      </c>
      <c r="C3706">
        <v>123</v>
      </c>
      <c r="D3706">
        <v>72</v>
      </c>
      <c r="E3706">
        <v>3</v>
      </c>
      <c r="F3706">
        <v>2</v>
      </c>
      <c r="G3706">
        <v>619.99</v>
      </c>
      <c r="H3706" s="12">
        <v>7.0000000000000007E-2</v>
      </c>
      <c r="I3706" s="21">
        <f t="shared" si="114"/>
        <v>43.399300000000004</v>
      </c>
      <c r="J3706" s="1">
        <f t="shared" si="115"/>
        <v>1153.1813999999999</v>
      </c>
    </row>
    <row r="3707" spans="1:10" x14ac:dyDescent="0.25">
      <c r="A3707">
        <v>1280</v>
      </c>
      <c r="B3707">
        <v>2</v>
      </c>
      <c r="C3707">
        <v>123</v>
      </c>
      <c r="D3707">
        <v>74</v>
      </c>
      <c r="E3707">
        <v>3</v>
      </c>
      <c r="F3707">
        <v>1</v>
      </c>
      <c r="G3707">
        <v>439.99</v>
      </c>
      <c r="H3707" s="12">
        <v>0.05</v>
      </c>
      <c r="I3707" s="21">
        <f t="shared" si="114"/>
        <v>21.999500000000001</v>
      </c>
      <c r="J3707" s="1">
        <f t="shared" si="115"/>
        <v>417.9905</v>
      </c>
    </row>
    <row r="3708" spans="1:10" x14ac:dyDescent="0.25">
      <c r="A3708">
        <v>1280</v>
      </c>
      <c r="B3708">
        <v>3</v>
      </c>
      <c r="C3708">
        <v>123</v>
      </c>
      <c r="D3708">
        <v>52</v>
      </c>
      <c r="E3708">
        <v>3</v>
      </c>
      <c r="F3708">
        <v>1</v>
      </c>
      <c r="G3708">
        <v>875.99</v>
      </c>
      <c r="H3708" s="12">
        <v>7.0000000000000007E-2</v>
      </c>
      <c r="I3708" s="21">
        <f t="shared" si="114"/>
        <v>61.319300000000005</v>
      </c>
      <c r="J3708" s="1">
        <f t="shared" si="115"/>
        <v>814.67070000000001</v>
      </c>
    </row>
    <row r="3709" spans="1:10" x14ac:dyDescent="0.25">
      <c r="A3709">
        <v>1280</v>
      </c>
      <c r="B3709">
        <v>4</v>
      </c>
      <c r="C3709">
        <v>123</v>
      </c>
      <c r="D3709">
        <v>63</v>
      </c>
      <c r="E3709">
        <v>3</v>
      </c>
      <c r="F3709">
        <v>1</v>
      </c>
      <c r="G3709">
        <v>3499.99</v>
      </c>
      <c r="H3709" s="12">
        <v>0.2</v>
      </c>
      <c r="I3709" s="21">
        <f t="shared" si="114"/>
        <v>699.99800000000005</v>
      </c>
      <c r="J3709" s="1">
        <f t="shared" si="115"/>
        <v>2799.9919999999997</v>
      </c>
    </row>
    <row r="3710" spans="1:10" x14ac:dyDescent="0.25">
      <c r="A3710">
        <v>1281</v>
      </c>
      <c r="B3710">
        <v>1</v>
      </c>
      <c r="C3710">
        <v>1060</v>
      </c>
      <c r="D3710">
        <v>36</v>
      </c>
      <c r="E3710">
        <v>2</v>
      </c>
      <c r="F3710">
        <v>1</v>
      </c>
      <c r="G3710">
        <v>832.99</v>
      </c>
      <c r="H3710" s="12">
        <v>0.05</v>
      </c>
      <c r="I3710" s="21">
        <f t="shared" si="114"/>
        <v>41.649500000000003</v>
      </c>
      <c r="J3710" s="1">
        <f t="shared" si="115"/>
        <v>791.34050000000002</v>
      </c>
    </row>
    <row r="3711" spans="1:10" x14ac:dyDescent="0.25">
      <c r="A3711">
        <v>1281</v>
      </c>
      <c r="B3711">
        <v>2</v>
      </c>
      <c r="C3711">
        <v>1060</v>
      </c>
      <c r="D3711">
        <v>49</v>
      </c>
      <c r="E3711">
        <v>2</v>
      </c>
      <c r="F3711">
        <v>2</v>
      </c>
      <c r="G3711">
        <v>3499.99</v>
      </c>
      <c r="H3711" s="12">
        <v>0.05</v>
      </c>
      <c r="I3711" s="21">
        <f t="shared" si="114"/>
        <v>174.99950000000001</v>
      </c>
      <c r="J3711" s="1">
        <f t="shared" si="115"/>
        <v>6649.9809999999998</v>
      </c>
    </row>
    <row r="3712" spans="1:10" x14ac:dyDescent="0.25">
      <c r="A3712">
        <v>1281</v>
      </c>
      <c r="B3712">
        <v>3</v>
      </c>
      <c r="C3712">
        <v>1060</v>
      </c>
      <c r="D3712">
        <v>75</v>
      </c>
      <c r="E3712">
        <v>2</v>
      </c>
      <c r="F3712">
        <v>1</v>
      </c>
      <c r="G3712">
        <v>599.99</v>
      </c>
      <c r="H3712" s="12">
        <v>0.05</v>
      </c>
      <c r="I3712" s="21">
        <f t="shared" si="114"/>
        <v>29.999500000000001</v>
      </c>
      <c r="J3712" s="1">
        <f t="shared" si="115"/>
        <v>569.9905</v>
      </c>
    </row>
    <row r="3713" spans="1:10" x14ac:dyDescent="0.25">
      <c r="A3713">
        <v>1282</v>
      </c>
      <c r="B3713">
        <v>1</v>
      </c>
      <c r="C3713">
        <v>320</v>
      </c>
      <c r="D3713">
        <v>111</v>
      </c>
      <c r="E3713">
        <v>2</v>
      </c>
      <c r="F3713">
        <v>1</v>
      </c>
      <c r="G3713">
        <v>470.99</v>
      </c>
      <c r="H3713" s="12">
        <v>0.05</v>
      </c>
      <c r="I3713" s="21">
        <f t="shared" si="114"/>
        <v>23.549500000000002</v>
      </c>
      <c r="J3713" s="1">
        <f t="shared" si="115"/>
        <v>447.44049999999999</v>
      </c>
    </row>
    <row r="3714" spans="1:10" x14ac:dyDescent="0.25">
      <c r="A3714">
        <v>1282</v>
      </c>
      <c r="B3714">
        <v>2</v>
      </c>
      <c r="C3714">
        <v>320</v>
      </c>
      <c r="D3714">
        <v>50</v>
      </c>
      <c r="E3714">
        <v>2</v>
      </c>
      <c r="F3714">
        <v>2</v>
      </c>
      <c r="G3714">
        <v>5999.99</v>
      </c>
      <c r="H3714" s="12">
        <v>0.2</v>
      </c>
      <c r="I3714" s="21">
        <f t="shared" si="114"/>
        <v>1199.998</v>
      </c>
      <c r="J3714" s="1">
        <f t="shared" si="115"/>
        <v>9599.9840000000004</v>
      </c>
    </row>
    <row r="3715" spans="1:10" x14ac:dyDescent="0.25">
      <c r="A3715">
        <v>1283</v>
      </c>
      <c r="B3715">
        <v>1</v>
      </c>
      <c r="C3715">
        <v>85</v>
      </c>
      <c r="D3715">
        <v>61</v>
      </c>
      <c r="E3715">
        <v>2</v>
      </c>
      <c r="F3715">
        <v>2</v>
      </c>
      <c r="G3715">
        <v>4999.99</v>
      </c>
      <c r="H3715" s="12">
        <v>0.05</v>
      </c>
      <c r="I3715" s="21">
        <f t="shared" ref="I3715:I3778" si="116">G3715*H3715</f>
        <v>249.99950000000001</v>
      </c>
      <c r="J3715" s="1">
        <f t="shared" ref="J3715:J3778" si="117">(G3715-I3715)*F3715</f>
        <v>9499.9809999999998</v>
      </c>
    </row>
    <row r="3716" spans="1:10" x14ac:dyDescent="0.25">
      <c r="A3716">
        <v>1283</v>
      </c>
      <c r="B3716">
        <v>2</v>
      </c>
      <c r="C3716">
        <v>85</v>
      </c>
      <c r="D3716">
        <v>81</v>
      </c>
      <c r="E3716">
        <v>2</v>
      </c>
      <c r="F3716">
        <v>1</v>
      </c>
      <c r="G3716">
        <v>1099.99</v>
      </c>
      <c r="H3716" s="12">
        <v>0.2</v>
      </c>
      <c r="I3716" s="21">
        <f t="shared" si="116"/>
        <v>219.99800000000002</v>
      </c>
      <c r="J3716" s="1">
        <f t="shared" si="117"/>
        <v>879.99199999999996</v>
      </c>
    </row>
    <row r="3717" spans="1:10" x14ac:dyDescent="0.25">
      <c r="A3717">
        <v>1283</v>
      </c>
      <c r="B3717">
        <v>3</v>
      </c>
      <c r="C3717">
        <v>85</v>
      </c>
      <c r="D3717">
        <v>7</v>
      </c>
      <c r="E3717">
        <v>2</v>
      </c>
      <c r="F3717">
        <v>1</v>
      </c>
      <c r="G3717">
        <v>3999.99</v>
      </c>
      <c r="H3717" s="12">
        <v>0.1</v>
      </c>
      <c r="I3717" s="21">
        <f t="shared" si="116"/>
        <v>399.99900000000002</v>
      </c>
      <c r="J3717" s="1">
        <f t="shared" si="117"/>
        <v>3599.991</v>
      </c>
    </row>
    <row r="3718" spans="1:10" x14ac:dyDescent="0.25">
      <c r="A3718">
        <v>1283</v>
      </c>
      <c r="B3718">
        <v>4</v>
      </c>
      <c r="C3718">
        <v>85</v>
      </c>
      <c r="D3718">
        <v>32</v>
      </c>
      <c r="E3718">
        <v>2</v>
      </c>
      <c r="F3718">
        <v>1</v>
      </c>
      <c r="G3718">
        <v>469.99</v>
      </c>
      <c r="H3718" s="12">
        <v>0.1</v>
      </c>
      <c r="I3718" s="21">
        <f t="shared" si="116"/>
        <v>46.999000000000002</v>
      </c>
      <c r="J3718" s="1">
        <f t="shared" si="117"/>
        <v>422.99099999999999</v>
      </c>
    </row>
    <row r="3719" spans="1:10" x14ac:dyDescent="0.25">
      <c r="A3719">
        <v>1283</v>
      </c>
      <c r="B3719">
        <v>5</v>
      </c>
      <c r="C3719">
        <v>85</v>
      </c>
      <c r="D3719">
        <v>11</v>
      </c>
      <c r="E3719">
        <v>2</v>
      </c>
      <c r="F3719">
        <v>1</v>
      </c>
      <c r="G3719">
        <v>1680.99</v>
      </c>
      <c r="H3719" s="12">
        <v>0.2</v>
      </c>
      <c r="I3719" s="21">
        <f t="shared" si="116"/>
        <v>336.19800000000004</v>
      </c>
      <c r="J3719" s="1">
        <f t="shared" si="117"/>
        <v>1344.7919999999999</v>
      </c>
    </row>
    <row r="3720" spans="1:10" x14ac:dyDescent="0.25">
      <c r="A3720">
        <v>1284</v>
      </c>
      <c r="B3720">
        <v>1</v>
      </c>
      <c r="C3720">
        <v>128</v>
      </c>
      <c r="D3720">
        <v>101</v>
      </c>
      <c r="E3720">
        <v>2</v>
      </c>
      <c r="F3720">
        <v>1</v>
      </c>
      <c r="G3720">
        <v>339.99</v>
      </c>
      <c r="H3720" s="12">
        <v>7.0000000000000007E-2</v>
      </c>
      <c r="I3720" s="21">
        <f t="shared" si="116"/>
        <v>23.799300000000002</v>
      </c>
      <c r="J3720" s="1">
        <f t="shared" si="117"/>
        <v>316.19069999999999</v>
      </c>
    </row>
    <row r="3721" spans="1:10" x14ac:dyDescent="0.25">
      <c r="A3721">
        <v>1284</v>
      </c>
      <c r="B3721">
        <v>2</v>
      </c>
      <c r="C3721">
        <v>128</v>
      </c>
      <c r="D3721">
        <v>8</v>
      </c>
      <c r="E3721">
        <v>2</v>
      </c>
      <c r="F3721">
        <v>1</v>
      </c>
      <c r="G3721">
        <v>1799.99</v>
      </c>
      <c r="H3721" s="12">
        <v>0.05</v>
      </c>
      <c r="I3721" s="21">
        <f t="shared" si="116"/>
        <v>89.999500000000012</v>
      </c>
      <c r="J3721" s="1">
        <f t="shared" si="117"/>
        <v>1709.9904999999999</v>
      </c>
    </row>
    <row r="3722" spans="1:10" x14ac:dyDescent="0.25">
      <c r="A3722">
        <v>1284</v>
      </c>
      <c r="B3722">
        <v>3</v>
      </c>
      <c r="C3722">
        <v>128</v>
      </c>
      <c r="D3722">
        <v>4</v>
      </c>
      <c r="E3722">
        <v>2</v>
      </c>
      <c r="F3722">
        <v>2</v>
      </c>
      <c r="G3722">
        <v>2899.99</v>
      </c>
      <c r="H3722" s="12">
        <v>0.05</v>
      </c>
      <c r="I3722" s="21">
        <f t="shared" si="116"/>
        <v>144.99949999999998</v>
      </c>
      <c r="J3722" s="1">
        <f t="shared" si="117"/>
        <v>5509.9809999999998</v>
      </c>
    </row>
    <row r="3723" spans="1:10" x14ac:dyDescent="0.25">
      <c r="A3723">
        <v>1285</v>
      </c>
      <c r="B3723">
        <v>1</v>
      </c>
      <c r="C3723">
        <v>262</v>
      </c>
      <c r="D3723">
        <v>78</v>
      </c>
      <c r="E3723">
        <v>2</v>
      </c>
      <c r="F3723">
        <v>2</v>
      </c>
      <c r="G3723">
        <v>647.99</v>
      </c>
      <c r="H3723" s="12">
        <v>7.0000000000000007E-2</v>
      </c>
      <c r="I3723" s="21">
        <f t="shared" si="116"/>
        <v>45.359300000000005</v>
      </c>
      <c r="J3723" s="1">
        <f t="shared" si="117"/>
        <v>1205.2614000000001</v>
      </c>
    </row>
    <row r="3724" spans="1:10" x14ac:dyDescent="0.25">
      <c r="A3724">
        <v>1285</v>
      </c>
      <c r="B3724">
        <v>2</v>
      </c>
      <c r="C3724">
        <v>262</v>
      </c>
      <c r="D3724">
        <v>93</v>
      </c>
      <c r="E3724">
        <v>2</v>
      </c>
      <c r="F3724">
        <v>1</v>
      </c>
      <c r="G3724">
        <v>209.99</v>
      </c>
      <c r="H3724" s="12">
        <v>0.1</v>
      </c>
      <c r="I3724" s="21">
        <f t="shared" si="116"/>
        <v>20.999000000000002</v>
      </c>
      <c r="J3724" s="1">
        <f t="shared" si="117"/>
        <v>188.99100000000001</v>
      </c>
    </row>
    <row r="3725" spans="1:10" x14ac:dyDescent="0.25">
      <c r="A3725">
        <v>1285</v>
      </c>
      <c r="B3725">
        <v>3</v>
      </c>
      <c r="C3725">
        <v>262</v>
      </c>
      <c r="D3725">
        <v>69</v>
      </c>
      <c r="E3725">
        <v>2</v>
      </c>
      <c r="F3725">
        <v>2</v>
      </c>
      <c r="G3725">
        <v>416.99</v>
      </c>
      <c r="H3725" s="12">
        <v>0.2</v>
      </c>
      <c r="I3725" s="21">
        <f t="shared" si="116"/>
        <v>83.39800000000001</v>
      </c>
      <c r="J3725" s="1">
        <f t="shared" si="117"/>
        <v>667.18399999999997</v>
      </c>
    </row>
    <row r="3726" spans="1:10" x14ac:dyDescent="0.25">
      <c r="A3726">
        <v>1285</v>
      </c>
      <c r="B3726">
        <v>4</v>
      </c>
      <c r="C3726">
        <v>262</v>
      </c>
      <c r="D3726">
        <v>6</v>
      </c>
      <c r="E3726">
        <v>2</v>
      </c>
      <c r="F3726">
        <v>1</v>
      </c>
      <c r="G3726">
        <v>469.99</v>
      </c>
      <c r="H3726" s="12">
        <v>0.1</v>
      </c>
      <c r="I3726" s="21">
        <f t="shared" si="116"/>
        <v>46.999000000000002</v>
      </c>
      <c r="J3726" s="1">
        <f t="shared" si="117"/>
        <v>422.99099999999999</v>
      </c>
    </row>
    <row r="3727" spans="1:10" x14ac:dyDescent="0.25">
      <c r="A3727">
        <v>1286</v>
      </c>
      <c r="B3727">
        <v>1</v>
      </c>
      <c r="C3727">
        <v>1033</v>
      </c>
      <c r="D3727">
        <v>109</v>
      </c>
      <c r="E3727">
        <v>2</v>
      </c>
      <c r="F3727">
        <v>2</v>
      </c>
      <c r="G3727">
        <v>416.99</v>
      </c>
      <c r="H3727" s="12">
        <v>0.2</v>
      </c>
      <c r="I3727" s="21">
        <f t="shared" si="116"/>
        <v>83.39800000000001</v>
      </c>
      <c r="J3727" s="1">
        <f t="shared" si="117"/>
        <v>667.18399999999997</v>
      </c>
    </row>
    <row r="3728" spans="1:10" x14ac:dyDescent="0.25">
      <c r="A3728">
        <v>1286</v>
      </c>
      <c r="B3728">
        <v>2</v>
      </c>
      <c r="C3728">
        <v>1033</v>
      </c>
      <c r="D3728">
        <v>81</v>
      </c>
      <c r="E3728">
        <v>2</v>
      </c>
      <c r="F3728">
        <v>2</v>
      </c>
      <c r="G3728">
        <v>1099.99</v>
      </c>
      <c r="H3728" s="12">
        <v>7.0000000000000007E-2</v>
      </c>
      <c r="I3728" s="21">
        <f t="shared" si="116"/>
        <v>76.999300000000005</v>
      </c>
      <c r="J3728" s="1">
        <f t="shared" si="117"/>
        <v>2045.9814000000001</v>
      </c>
    </row>
    <row r="3729" spans="1:10" x14ac:dyDescent="0.25">
      <c r="A3729">
        <v>1286</v>
      </c>
      <c r="B3729">
        <v>3</v>
      </c>
      <c r="C3729">
        <v>1033</v>
      </c>
      <c r="D3729">
        <v>87</v>
      </c>
      <c r="E3729">
        <v>2</v>
      </c>
      <c r="F3729">
        <v>1</v>
      </c>
      <c r="G3729">
        <v>189.99</v>
      </c>
      <c r="H3729" s="12">
        <v>7.0000000000000007E-2</v>
      </c>
      <c r="I3729" s="21">
        <f t="shared" si="116"/>
        <v>13.299300000000002</v>
      </c>
      <c r="J3729" s="1">
        <f t="shared" si="117"/>
        <v>176.69069999999999</v>
      </c>
    </row>
    <row r="3730" spans="1:10" x14ac:dyDescent="0.25">
      <c r="A3730">
        <v>1287</v>
      </c>
      <c r="B3730">
        <v>1</v>
      </c>
      <c r="C3730">
        <v>279</v>
      </c>
      <c r="D3730">
        <v>27</v>
      </c>
      <c r="E3730">
        <v>1</v>
      </c>
      <c r="F3730">
        <v>2</v>
      </c>
      <c r="G3730">
        <v>999.99</v>
      </c>
      <c r="H3730" s="12">
        <v>0.2</v>
      </c>
      <c r="I3730" s="21">
        <f t="shared" si="116"/>
        <v>199.99800000000002</v>
      </c>
      <c r="J3730" s="1">
        <f t="shared" si="117"/>
        <v>1599.9839999999999</v>
      </c>
    </row>
    <row r="3731" spans="1:10" x14ac:dyDescent="0.25">
      <c r="A3731">
        <v>1287</v>
      </c>
      <c r="B3731">
        <v>2</v>
      </c>
      <c r="C3731">
        <v>279</v>
      </c>
      <c r="D3731">
        <v>62</v>
      </c>
      <c r="E3731">
        <v>1</v>
      </c>
      <c r="F3731">
        <v>2</v>
      </c>
      <c r="G3731">
        <v>3499.99</v>
      </c>
      <c r="H3731" s="12">
        <v>0.1</v>
      </c>
      <c r="I3731" s="21">
        <f t="shared" si="116"/>
        <v>349.99900000000002</v>
      </c>
      <c r="J3731" s="1">
        <f t="shared" si="117"/>
        <v>6299.982</v>
      </c>
    </row>
    <row r="3732" spans="1:10" x14ac:dyDescent="0.25">
      <c r="A3732">
        <v>1287</v>
      </c>
      <c r="B3732">
        <v>3</v>
      </c>
      <c r="C3732">
        <v>279</v>
      </c>
      <c r="D3732">
        <v>103</v>
      </c>
      <c r="E3732">
        <v>1</v>
      </c>
      <c r="F3732">
        <v>1</v>
      </c>
      <c r="G3732">
        <v>551.99</v>
      </c>
      <c r="H3732" s="12">
        <v>0.1</v>
      </c>
      <c r="I3732" s="21">
        <f t="shared" si="116"/>
        <v>55.199000000000005</v>
      </c>
      <c r="J3732" s="1">
        <f t="shared" si="117"/>
        <v>496.791</v>
      </c>
    </row>
    <row r="3733" spans="1:10" x14ac:dyDescent="0.25">
      <c r="A3733">
        <v>1287</v>
      </c>
      <c r="B3733">
        <v>4</v>
      </c>
      <c r="C3733">
        <v>279</v>
      </c>
      <c r="D3733">
        <v>100</v>
      </c>
      <c r="E3733">
        <v>1</v>
      </c>
      <c r="F3733">
        <v>2</v>
      </c>
      <c r="G3733">
        <v>489.99</v>
      </c>
      <c r="H3733" s="12">
        <v>0.05</v>
      </c>
      <c r="I3733" s="21">
        <f t="shared" si="116"/>
        <v>24.499500000000001</v>
      </c>
      <c r="J3733" s="1">
        <f t="shared" si="117"/>
        <v>930.98099999999999</v>
      </c>
    </row>
    <row r="3734" spans="1:10" x14ac:dyDescent="0.25">
      <c r="A3734">
        <v>1288</v>
      </c>
      <c r="B3734">
        <v>1</v>
      </c>
      <c r="C3734">
        <v>778</v>
      </c>
      <c r="D3734">
        <v>73</v>
      </c>
      <c r="E3734">
        <v>3</v>
      </c>
      <c r="F3734">
        <v>1</v>
      </c>
      <c r="G3734">
        <v>749.99</v>
      </c>
      <c r="H3734" s="12">
        <v>0.2</v>
      </c>
      <c r="I3734" s="21">
        <f t="shared" si="116"/>
        <v>149.99800000000002</v>
      </c>
      <c r="J3734" s="1">
        <f t="shared" si="117"/>
        <v>599.99199999999996</v>
      </c>
    </row>
    <row r="3735" spans="1:10" x14ac:dyDescent="0.25">
      <c r="A3735">
        <v>1288</v>
      </c>
      <c r="B3735">
        <v>2</v>
      </c>
      <c r="C3735">
        <v>778</v>
      </c>
      <c r="D3735">
        <v>64</v>
      </c>
      <c r="E3735">
        <v>3</v>
      </c>
      <c r="F3735">
        <v>2</v>
      </c>
      <c r="G3735">
        <v>489.99</v>
      </c>
      <c r="H3735" s="12">
        <v>0.2</v>
      </c>
      <c r="I3735" s="21">
        <f t="shared" si="116"/>
        <v>97.998000000000005</v>
      </c>
      <c r="J3735" s="1">
        <f t="shared" si="117"/>
        <v>783.98400000000004</v>
      </c>
    </row>
    <row r="3736" spans="1:10" x14ac:dyDescent="0.25">
      <c r="A3736">
        <v>1288</v>
      </c>
      <c r="B3736">
        <v>3</v>
      </c>
      <c r="C3736">
        <v>778</v>
      </c>
      <c r="D3736">
        <v>62</v>
      </c>
      <c r="E3736">
        <v>3</v>
      </c>
      <c r="F3736">
        <v>2</v>
      </c>
      <c r="G3736">
        <v>3499.99</v>
      </c>
      <c r="H3736" s="12">
        <v>0.1</v>
      </c>
      <c r="I3736" s="21">
        <f t="shared" si="116"/>
        <v>349.99900000000002</v>
      </c>
      <c r="J3736" s="1">
        <f t="shared" si="117"/>
        <v>6299.982</v>
      </c>
    </row>
    <row r="3737" spans="1:10" x14ac:dyDescent="0.25">
      <c r="A3737">
        <v>1288</v>
      </c>
      <c r="B3737">
        <v>4</v>
      </c>
      <c r="C3737">
        <v>778</v>
      </c>
      <c r="D3737">
        <v>17</v>
      </c>
      <c r="E3737">
        <v>3</v>
      </c>
      <c r="F3737">
        <v>2</v>
      </c>
      <c r="G3737">
        <v>429</v>
      </c>
      <c r="H3737" s="12">
        <v>7.0000000000000007E-2</v>
      </c>
      <c r="I3737" s="21">
        <f t="shared" si="116"/>
        <v>30.03</v>
      </c>
      <c r="J3737" s="1">
        <f t="shared" si="117"/>
        <v>797.94</v>
      </c>
    </row>
    <row r="3738" spans="1:10" x14ac:dyDescent="0.25">
      <c r="A3738">
        <v>1289</v>
      </c>
      <c r="B3738">
        <v>1</v>
      </c>
      <c r="C3738">
        <v>1292</v>
      </c>
      <c r="D3738">
        <v>89</v>
      </c>
      <c r="E3738">
        <v>1</v>
      </c>
      <c r="F3738">
        <v>1</v>
      </c>
      <c r="G3738">
        <v>209.99</v>
      </c>
      <c r="H3738" s="12">
        <v>0.05</v>
      </c>
      <c r="I3738" s="21">
        <f t="shared" si="116"/>
        <v>10.499500000000001</v>
      </c>
      <c r="J3738" s="1">
        <f t="shared" si="117"/>
        <v>199.4905</v>
      </c>
    </row>
    <row r="3739" spans="1:10" x14ac:dyDescent="0.25">
      <c r="A3739">
        <v>1289</v>
      </c>
      <c r="B3739">
        <v>2</v>
      </c>
      <c r="C3739">
        <v>1292</v>
      </c>
      <c r="D3739">
        <v>3</v>
      </c>
      <c r="E3739">
        <v>1</v>
      </c>
      <c r="F3739">
        <v>1</v>
      </c>
      <c r="G3739">
        <v>999.99</v>
      </c>
      <c r="H3739" s="12">
        <v>0.1</v>
      </c>
      <c r="I3739" s="21">
        <f t="shared" si="116"/>
        <v>99.999000000000009</v>
      </c>
      <c r="J3739" s="1">
        <f t="shared" si="117"/>
        <v>899.99099999999999</v>
      </c>
    </row>
    <row r="3740" spans="1:10" x14ac:dyDescent="0.25">
      <c r="A3740">
        <v>1290</v>
      </c>
      <c r="B3740">
        <v>1</v>
      </c>
      <c r="C3740">
        <v>967</v>
      </c>
      <c r="D3740">
        <v>75</v>
      </c>
      <c r="E3740">
        <v>2</v>
      </c>
      <c r="F3740">
        <v>2</v>
      </c>
      <c r="G3740">
        <v>599.99</v>
      </c>
      <c r="H3740" s="12">
        <v>0.05</v>
      </c>
      <c r="I3740" s="21">
        <f t="shared" si="116"/>
        <v>29.999500000000001</v>
      </c>
      <c r="J3740" s="1">
        <f t="shared" si="117"/>
        <v>1139.981</v>
      </c>
    </row>
    <row r="3741" spans="1:10" x14ac:dyDescent="0.25">
      <c r="A3741">
        <v>1290</v>
      </c>
      <c r="B3741">
        <v>2</v>
      </c>
      <c r="C3741">
        <v>967</v>
      </c>
      <c r="D3741">
        <v>36</v>
      </c>
      <c r="E3741">
        <v>2</v>
      </c>
      <c r="F3741">
        <v>1</v>
      </c>
      <c r="G3741">
        <v>832.99</v>
      </c>
      <c r="H3741" s="12">
        <v>0.05</v>
      </c>
      <c r="I3741" s="21">
        <f t="shared" si="116"/>
        <v>41.649500000000003</v>
      </c>
      <c r="J3741" s="1">
        <f t="shared" si="117"/>
        <v>791.34050000000002</v>
      </c>
    </row>
    <row r="3742" spans="1:10" x14ac:dyDescent="0.25">
      <c r="A3742">
        <v>1290</v>
      </c>
      <c r="B3742">
        <v>3</v>
      </c>
      <c r="C3742">
        <v>967</v>
      </c>
      <c r="D3742">
        <v>92</v>
      </c>
      <c r="E3742">
        <v>2</v>
      </c>
      <c r="F3742">
        <v>2</v>
      </c>
      <c r="G3742">
        <v>209.99</v>
      </c>
      <c r="H3742" s="12">
        <v>0.1</v>
      </c>
      <c r="I3742" s="21">
        <f t="shared" si="116"/>
        <v>20.999000000000002</v>
      </c>
      <c r="J3742" s="1">
        <f t="shared" si="117"/>
        <v>377.98200000000003</v>
      </c>
    </row>
    <row r="3743" spans="1:10" x14ac:dyDescent="0.25">
      <c r="A3743">
        <v>1291</v>
      </c>
      <c r="B3743">
        <v>1</v>
      </c>
      <c r="C3743">
        <v>1284</v>
      </c>
      <c r="D3743">
        <v>57</v>
      </c>
      <c r="E3743">
        <v>2</v>
      </c>
      <c r="F3743">
        <v>1</v>
      </c>
      <c r="G3743">
        <v>1999.99</v>
      </c>
      <c r="H3743" s="12">
        <v>0.1</v>
      </c>
      <c r="I3743" s="21">
        <f t="shared" si="116"/>
        <v>199.99900000000002</v>
      </c>
      <c r="J3743" s="1">
        <f t="shared" si="117"/>
        <v>1799.991</v>
      </c>
    </row>
    <row r="3744" spans="1:10" x14ac:dyDescent="0.25">
      <c r="A3744">
        <v>1291</v>
      </c>
      <c r="B3744">
        <v>2</v>
      </c>
      <c r="C3744">
        <v>1284</v>
      </c>
      <c r="D3744">
        <v>58</v>
      </c>
      <c r="E3744">
        <v>2</v>
      </c>
      <c r="F3744">
        <v>2</v>
      </c>
      <c r="G3744">
        <v>4999.99</v>
      </c>
      <c r="H3744" s="12">
        <v>0.05</v>
      </c>
      <c r="I3744" s="21">
        <f t="shared" si="116"/>
        <v>249.99950000000001</v>
      </c>
      <c r="J3744" s="1">
        <f t="shared" si="117"/>
        <v>9499.9809999999998</v>
      </c>
    </row>
    <row r="3745" spans="1:10" x14ac:dyDescent="0.25">
      <c r="A3745">
        <v>1292</v>
      </c>
      <c r="B3745">
        <v>1</v>
      </c>
      <c r="C3745">
        <v>285</v>
      </c>
      <c r="D3745">
        <v>70</v>
      </c>
      <c r="E3745">
        <v>2</v>
      </c>
      <c r="F3745">
        <v>1</v>
      </c>
      <c r="G3745">
        <v>659.99</v>
      </c>
      <c r="H3745" s="12">
        <v>7.0000000000000007E-2</v>
      </c>
      <c r="I3745" s="21">
        <f t="shared" si="116"/>
        <v>46.199300000000008</v>
      </c>
      <c r="J3745" s="1">
        <f t="shared" si="117"/>
        <v>613.79070000000002</v>
      </c>
    </row>
    <row r="3746" spans="1:10" x14ac:dyDescent="0.25">
      <c r="A3746">
        <v>1293</v>
      </c>
      <c r="B3746">
        <v>1</v>
      </c>
      <c r="C3746">
        <v>1401</v>
      </c>
      <c r="D3746">
        <v>88</v>
      </c>
      <c r="E3746">
        <v>2</v>
      </c>
      <c r="F3746">
        <v>2</v>
      </c>
      <c r="G3746">
        <v>189.99</v>
      </c>
      <c r="H3746" s="12">
        <v>0.1</v>
      </c>
      <c r="I3746" s="21">
        <f t="shared" si="116"/>
        <v>18.999000000000002</v>
      </c>
      <c r="J3746" s="1">
        <f t="shared" si="117"/>
        <v>341.98200000000003</v>
      </c>
    </row>
    <row r="3747" spans="1:10" x14ac:dyDescent="0.25">
      <c r="A3747">
        <v>1293</v>
      </c>
      <c r="B3747">
        <v>2</v>
      </c>
      <c r="C3747">
        <v>1401</v>
      </c>
      <c r="D3747">
        <v>74</v>
      </c>
      <c r="E3747">
        <v>2</v>
      </c>
      <c r="F3747">
        <v>2</v>
      </c>
      <c r="G3747">
        <v>439.99</v>
      </c>
      <c r="H3747" s="12">
        <v>0.05</v>
      </c>
      <c r="I3747" s="21">
        <f t="shared" si="116"/>
        <v>21.999500000000001</v>
      </c>
      <c r="J3747" s="1">
        <f t="shared" si="117"/>
        <v>835.98099999999999</v>
      </c>
    </row>
    <row r="3748" spans="1:10" x14ac:dyDescent="0.25">
      <c r="A3748">
        <v>1293</v>
      </c>
      <c r="B3748">
        <v>3</v>
      </c>
      <c r="C3748">
        <v>1401</v>
      </c>
      <c r="D3748">
        <v>38</v>
      </c>
      <c r="E3748">
        <v>2</v>
      </c>
      <c r="F3748">
        <v>2</v>
      </c>
      <c r="G3748">
        <v>549.99</v>
      </c>
      <c r="H3748" s="12">
        <v>7.0000000000000007E-2</v>
      </c>
      <c r="I3748" s="21">
        <f t="shared" si="116"/>
        <v>38.499300000000005</v>
      </c>
      <c r="J3748" s="1">
        <f t="shared" si="117"/>
        <v>1022.9814</v>
      </c>
    </row>
    <row r="3749" spans="1:10" x14ac:dyDescent="0.25">
      <c r="A3749">
        <v>1294</v>
      </c>
      <c r="B3749">
        <v>1</v>
      </c>
      <c r="C3749">
        <v>947</v>
      </c>
      <c r="D3749">
        <v>95</v>
      </c>
      <c r="E3749">
        <v>1</v>
      </c>
      <c r="F3749">
        <v>2</v>
      </c>
      <c r="G3749">
        <v>299.99</v>
      </c>
      <c r="H3749" s="12">
        <v>0.05</v>
      </c>
      <c r="I3749" s="21">
        <f t="shared" si="116"/>
        <v>14.999500000000001</v>
      </c>
      <c r="J3749" s="1">
        <f t="shared" si="117"/>
        <v>569.98099999999999</v>
      </c>
    </row>
    <row r="3750" spans="1:10" x14ac:dyDescent="0.25">
      <c r="A3750">
        <v>1294</v>
      </c>
      <c r="B3750">
        <v>2</v>
      </c>
      <c r="C3750">
        <v>947</v>
      </c>
      <c r="D3750">
        <v>44</v>
      </c>
      <c r="E3750">
        <v>1</v>
      </c>
      <c r="F3750">
        <v>1</v>
      </c>
      <c r="G3750">
        <v>539.99</v>
      </c>
      <c r="H3750" s="12">
        <v>0.05</v>
      </c>
      <c r="I3750" s="21">
        <f t="shared" si="116"/>
        <v>26.999500000000001</v>
      </c>
      <c r="J3750" s="1">
        <f t="shared" si="117"/>
        <v>512.9905</v>
      </c>
    </row>
    <row r="3751" spans="1:10" x14ac:dyDescent="0.25">
      <c r="A3751">
        <v>1295</v>
      </c>
      <c r="B3751">
        <v>1</v>
      </c>
      <c r="C3751">
        <v>37</v>
      </c>
      <c r="D3751">
        <v>5</v>
      </c>
      <c r="E3751">
        <v>2</v>
      </c>
      <c r="F3751">
        <v>2</v>
      </c>
      <c r="G3751">
        <v>1320.99</v>
      </c>
      <c r="H3751" s="12">
        <v>0.2</v>
      </c>
      <c r="I3751" s="21">
        <f t="shared" si="116"/>
        <v>264.19800000000004</v>
      </c>
      <c r="J3751" s="1">
        <f t="shared" si="117"/>
        <v>2113.5839999999998</v>
      </c>
    </row>
    <row r="3752" spans="1:10" x14ac:dyDescent="0.25">
      <c r="A3752">
        <v>1295</v>
      </c>
      <c r="B3752">
        <v>2</v>
      </c>
      <c r="C3752">
        <v>37</v>
      </c>
      <c r="D3752">
        <v>61</v>
      </c>
      <c r="E3752">
        <v>2</v>
      </c>
      <c r="F3752">
        <v>1</v>
      </c>
      <c r="G3752">
        <v>4999.99</v>
      </c>
      <c r="H3752" s="12">
        <v>0.2</v>
      </c>
      <c r="I3752" s="21">
        <f t="shared" si="116"/>
        <v>999.99800000000005</v>
      </c>
      <c r="J3752" s="1">
        <f t="shared" si="117"/>
        <v>3999.9919999999997</v>
      </c>
    </row>
    <row r="3753" spans="1:10" x14ac:dyDescent="0.25">
      <c r="A3753">
        <v>1295</v>
      </c>
      <c r="B3753">
        <v>3</v>
      </c>
      <c r="C3753">
        <v>37</v>
      </c>
      <c r="D3753">
        <v>52</v>
      </c>
      <c r="E3753">
        <v>2</v>
      </c>
      <c r="F3753">
        <v>1</v>
      </c>
      <c r="G3753">
        <v>875.99</v>
      </c>
      <c r="H3753" s="12">
        <v>0.05</v>
      </c>
      <c r="I3753" s="21">
        <f t="shared" si="116"/>
        <v>43.799500000000002</v>
      </c>
      <c r="J3753" s="1">
        <f t="shared" si="117"/>
        <v>832.19050000000004</v>
      </c>
    </row>
    <row r="3754" spans="1:10" x14ac:dyDescent="0.25">
      <c r="A3754">
        <v>1296</v>
      </c>
      <c r="B3754">
        <v>1</v>
      </c>
      <c r="C3754">
        <v>231</v>
      </c>
      <c r="D3754">
        <v>25</v>
      </c>
      <c r="E3754">
        <v>1</v>
      </c>
      <c r="F3754">
        <v>2</v>
      </c>
      <c r="G3754">
        <v>499.99</v>
      </c>
      <c r="H3754" s="12">
        <v>0.05</v>
      </c>
      <c r="I3754" s="21">
        <f t="shared" si="116"/>
        <v>24.999500000000001</v>
      </c>
      <c r="J3754" s="1">
        <f t="shared" si="117"/>
        <v>949.98099999999999</v>
      </c>
    </row>
    <row r="3755" spans="1:10" x14ac:dyDescent="0.25">
      <c r="A3755">
        <v>1296</v>
      </c>
      <c r="B3755">
        <v>2</v>
      </c>
      <c r="C3755">
        <v>231</v>
      </c>
      <c r="D3755">
        <v>90</v>
      </c>
      <c r="E3755">
        <v>1</v>
      </c>
      <c r="F3755">
        <v>1</v>
      </c>
      <c r="G3755">
        <v>209.99</v>
      </c>
      <c r="H3755" s="12">
        <v>0.1</v>
      </c>
      <c r="I3755" s="21">
        <f t="shared" si="116"/>
        <v>20.999000000000002</v>
      </c>
      <c r="J3755" s="1">
        <f t="shared" si="117"/>
        <v>188.99100000000001</v>
      </c>
    </row>
    <row r="3756" spans="1:10" x14ac:dyDescent="0.25">
      <c r="A3756">
        <v>1296</v>
      </c>
      <c r="B3756">
        <v>3</v>
      </c>
      <c r="C3756">
        <v>231</v>
      </c>
      <c r="D3756">
        <v>16</v>
      </c>
      <c r="E3756">
        <v>1</v>
      </c>
      <c r="F3756">
        <v>1</v>
      </c>
      <c r="G3756">
        <v>599.99</v>
      </c>
      <c r="H3756" s="12">
        <v>0.05</v>
      </c>
      <c r="I3756" s="21">
        <f t="shared" si="116"/>
        <v>29.999500000000001</v>
      </c>
      <c r="J3756" s="1">
        <f t="shared" si="117"/>
        <v>569.9905</v>
      </c>
    </row>
    <row r="3757" spans="1:10" x14ac:dyDescent="0.25">
      <c r="A3757">
        <v>1296</v>
      </c>
      <c r="B3757">
        <v>4</v>
      </c>
      <c r="C3757">
        <v>231</v>
      </c>
      <c r="D3757">
        <v>2</v>
      </c>
      <c r="E3757">
        <v>1</v>
      </c>
      <c r="F3757">
        <v>2</v>
      </c>
      <c r="G3757">
        <v>749.99</v>
      </c>
      <c r="H3757" s="12">
        <v>0.1</v>
      </c>
      <c r="I3757" s="21">
        <f t="shared" si="116"/>
        <v>74.999000000000009</v>
      </c>
      <c r="J3757" s="1">
        <f t="shared" si="117"/>
        <v>1349.982</v>
      </c>
    </row>
    <row r="3758" spans="1:10" x14ac:dyDescent="0.25">
      <c r="A3758">
        <v>1297</v>
      </c>
      <c r="B3758">
        <v>1</v>
      </c>
      <c r="C3758">
        <v>108</v>
      </c>
      <c r="D3758">
        <v>104</v>
      </c>
      <c r="E3758">
        <v>2</v>
      </c>
      <c r="F3758">
        <v>2</v>
      </c>
      <c r="G3758">
        <v>481.99</v>
      </c>
      <c r="H3758" s="12">
        <v>7.0000000000000007E-2</v>
      </c>
      <c r="I3758" s="21">
        <f t="shared" si="116"/>
        <v>33.739300000000007</v>
      </c>
      <c r="J3758" s="1">
        <f t="shared" si="117"/>
        <v>896.50139999999999</v>
      </c>
    </row>
    <row r="3759" spans="1:10" x14ac:dyDescent="0.25">
      <c r="A3759">
        <v>1297</v>
      </c>
      <c r="B3759">
        <v>2</v>
      </c>
      <c r="C3759">
        <v>108</v>
      </c>
      <c r="D3759">
        <v>43</v>
      </c>
      <c r="E3759">
        <v>2</v>
      </c>
      <c r="F3759">
        <v>1</v>
      </c>
      <c r="G3759">
        <v>5299.99</v>
      </c>
      <c r="H3759" s="12">
        <v>0.05</v>
      </c>
      <c r="I3759" s="21">
        <f t="shared" si="116"/>
        <v>264.99950000000001</v>
      </c>
      <c r="J3759" s="1">
        <f t="shared" si="117"/>
        <v>5034.9904999999999</v>
      </c>
    </row>
    <row r="3760" spans="1:10" x14ac:dyDescent="0.25">
      <c r="A3760">
        <v>1297</v>
      </c>
      <c r="B3760">
        <v>3</v>
      </c>
      <c r="C3760">
        <v>108</v>
      </c>
      <c r="D3760">
        <v>51</v>
      </c>
      <c r="E3760">
        <v>2</v>
      </c>
      <c r="F3760">
        <v>2</v>
      </c>
      <c r="G3760">
        <v>6499.99</v>
      </c>
      <c r="H3760" s="12">
        <v>0.05</v>
      </c>
      <c r="I3760" s="21">
        <f t="shared" si="116"/>
        <v>324.99950000000001</v>
      </c>
      <c r="J3760" s="1">
        <f t="shared" si="117"/>
        <v>12349.981</v>
      </c>
    </row>
    <row r="3761" spans="1:10" x14ac:dyDescent="0.25">
      <c r="A3761">
        <v>1298</v>
      </c>
      <c r="B3761">
        <v>1</v>
      </c>
      <c r="C3761">
        <v>533</v>
      </c>
      <c r="D3761">
        <v>59</v>
      </c>
      <c r="E3761">
        <v>3</v>
      </c>
      <c r="F3761">
        <v>1</v>
      </c>
      <c r="G3761">
        <v>2599.9899999999998</v>
      </c>
      <c r="H3761" s="12">
        <v>0.05</v>
      </c>
      <c r="I3761" s="21">
        <f t="shared" si="116"/>
        <v>129.99949999999998</v>
      </c>
      <c r="J3761" s="1">
        <f t="shared" si="117"/>
        <v>2469.9904999999999</v>
      </c>
    </row>
    <row r="3762" spans="1:10" x14ac:dyDescent="0.25">
      <c r="A3762">
        <v>1298</v>
      </c>
      <c r="B3762">
        <v>2</v>
      </c>
      <c r="C3762">
        <v>533</v>
      </c>
      <c r="D3762">
        <v>110</v>
      </c>
      <c r="E3762">
        <v>3</v>
      </c>
      <c r="F3762">
        <v>2</v>
      </c>
      <c r="G3762">
        <v>470.99</v>
      </c>
      <c r="H3762" s="12">
        <v>7.0000000000000007E-2</v>
      </c>
      <c r="I3762" s="21">
        <f t="shared" si="116"/>
        <v>32.969300000000004</v>
      </c>
      <c r="J3762" s="1">
        <f t="shared" si="117"/>
        <v>876.04140000000007</v>
      </c>
    </row>
    <row r="3763" spans="1:10" x14ac:dyDescent="0.25">
      <c r="A3763">
        <v>1299</v>
      </c>
      <c r="B3763">
        <v>1</v>
      </c>
      <c r="C3763">
        <v>1216</v>
      </c>
      <c r="D3763">
        <v>14</v>
      </c>
      <c r="E3763">
        <v>1</v>
      </c>
      <c r="F3763">
        <v>2</v>
      </c>
      <c r="G3763">
        <v>269.99</v>
      </c>
      <c r="H3763" s="12">
        <v>0.1</v>
      </c>
      <c r="I3763" s="21">
        <f t="shared" si="116"/>
        <v>26.999000000000002</v>
      </c>
      <c r="J3763" s="1">
        <f t="shared" si="117"/>
        <v>485.98200000000003</v>
      </c>
    </row>
    <row r="3764" spans="1:10" x14ac:dyDescent="0.25">
      <c r="A3764">
        <v>1299</v>
      </c>
      <c r="B3764">
        <v>2</v>
      </c>
      <c r="C3764">
        <v>1216</v>
      </c>
      <c r="D3764">
        <v>101</v>
      </c>
      <c r="E3764">
        <v>1</v>
      </c>
      <c r="F3764">
        <v>1</v>
      </c>
      <c r="G3764">
        <v>339.99</v>
      </c>
      <c r="H3764" s="12">
        <v>0.05</v>
      </c>
      <c r="I3764" s="21">
        <f t="shared" si="116"/>
        <v>16.999500000000001</v>
      </c>
      <c r="J3764" s="1">
        <f t="shared" si="117"/>
        <v>322.9905</v>
      </c>
    </row>
    <row r="3765" spans="1:10" x14ac:dyDescent="0.25">
      <c r="A3765">
        <v>1299</v>
      </c>
      <c r="B3765">
        <v>3</v>
      </c>
      <c r="C3765">
        <v>1216</v>
      </c>
      <c r="D3765">
        <v>75</v>
      </c>
      <c r="E3765">
        <v>1</v>
      </c>
      <c r="F3765">
        <v>1</v>
      </c>
      <c r="G3765">
        <v>599.99</v>
      </c>
      <c r="H3765" s="12">
        <v>0.05</v>
      </c>
      <c r="I3765" s="21">
        <f t="shared" si="116"/>
        <v>29.999500000000001</v>
      </c>
      <c r="J3765" s="1">
        <f t="shared" si="117"/>
        <v>569.9905</v>
      </c>
    </row>
    <row r="3766" spans="1:10" x14ac:dyDescent="0.25">
      <c r="A3766">
        <v>1299</v>
      </c>
      <c r="B3766">
        <v>4</v>
      </c>
      <c r="C3766">
        <v>1216</v>
      </c>
      <c r="D3766">
        <v>52</v>
      </c>
      <c r="E3766">
        <v>1</v>
      </c>
      <c r="F3766">
        <v>2</v>
      </c>
      <c r="G3766">
        <v>875.99</v>
      </c>
      <c r="H3766" s="12">
        <v>0.2</v>
      </c>
      <c r="I3766" s="21">
        <f t="shared" si="116"/>
        <v>175.19800000000001</v>
      </c>
      <c r="J3766" s="1">
        <f t="shared" si="117"/>
        <v>1401.5840000000001</v>
      </c>
    </row>
    <row r="3767" spans="1:10" x14ac:dyDescent="0.25">
      <c r="A3767">
        <v>1300</v>
      </c>
      <c r="B3767">
        <v>1</v>
      </c>
      <c r="C3767">
        <v>824</v>
      </c>
      <c r="D3767">
        <v>101</v>
      </c>
      <c r="E3767">
        <v>2</v>
      </c>
      <c r="F3767">
        <v>2</v>
      </c>
      <c r="G3767">
        <v>339.99</v>
      </c>
      <c r="H3767" s="12">
        <v>7.0000000000000007E-2</v>
      </c>
      <c r="I3767" s="21">
        <f t="shared" si="116"/>
        <v>23.799300000000002</v>
      </c>
      <c r="J3767" s="1">
        <f t="shared" si="117"/>
        <v>632.38139999999999</v>
      </c>
    </row>
    <row r="3768" spans="1:10" x14ac:dyDescent="0.25">
      <c r="A3768">
        <v>1300</v>
      </c>
      <c r="B3768">
        <v>2</v>
      </c>
      <c r="C3768">
        <v>824</v>
      </c>
      <c r="D3768">
        <v>58</v>
      </c>
      <c r="E3768">
        <v>2</v>
      </c>
      <c r="F3768">
        <v>2</v>
      </c>
      <c r="G3768">
        <v>4999.99</v>
      </c>
      <c r="H3768" s="12">
        <v>0.05</v>
      </c>
      <c r="I3768" s="21">
        <f t="shared" si="116"/>
        <v>249.99950000000001</v>
      </c>
      <c r="J3768" s="1">
        <f t="shared" si="117"/>
        <v>9499.9809999999998</v>
      </c>
    </row>
    <row r="3769" spans="1:10" x14ac:dyDescent="0.25">
      <c r="A3769">
        <v>1301</v>
      </c>
      <c r="B3769">
        <v>1</v>
      </c>
      <c r="C3769">
        <v>1088</v>
      </c>
      <c r="D3769">
        <v>45</v>
      </c>
      <c r="E3769">
        <v>1</v>
      </c>
      <c r="F3769">
        <v>2</v>
      </c>
      <c r="G3769">
        <v>869.99</v>
      </c>
      <c r="H3769" s="12">
        <v>0.2</v>
      </c>
      <c r="I3769" s="21">
        <f t="shared" si="116"/>
        <v>173.99800000000002</v>
      </c>
      <c r="J3769" s="1">
        <f t="shared" si="117"/>
        <v>1391.9839999999999</v>
      </c>
    </row>
    <row r="3770" spans="1:10" x14ac:dyDescent="0.25">
      <c r="A3770">
        <v>1301</v>
      </c>
      <c r="B3770">
        <v>2</v>
      </c>
      <c r="C3770">
        <v>1088</v>
      </c>
      <c r="D3770">
        <v>105</v>
      </c>
      <c r="E3770">
        <v>1</v>
      </c>
      <c r="F3770">
        <v>2</v>
      </c>
      <c r="G3770">
        <v>533.99</v>
      </c>
      <c r="H3770" s="12">
        <v>0.1</v>
      </c>
      <c r="I3770" s="21">
        <f t="shared" si="116"/>
        <v>53.399000000000001</v>
      </c>
      <c r="J3770" s="1">
        <f t="shared" si="117"/>
        <v>961.18200000000002</v>
      </c>
    </row>
    <row r="3771" spans="1:10" x14ac:dyDescent="0.25">
      <c r="A3771">
        <v>1301</v>
      </c>
      <c r="B3771">
        <v>3</v>
      </c>
      <c r="C3771">
        <v>1088</v>
      </c>
      <c r="D3771">
        <v>8</v>
      </c>
      <c r="E3771">
        <v>1</v>
      </c>
      <c r="F3771">
        <v>1</v>
      </c>
      <c r="G3771">
        <v>1799.99</v>
      </c>
      <c r="H3771" s="12">
        <v>0.2</v>
      </c>
      <c r="I3771" s="21">
        <f t="shared" si="116"/>
        <v>359.99800000000005</v>
      </c>
      <c r="J3771" s="1">
        <f t="shared" si="117"/>
        <v>1439.992</v>
      </c>
    </row>
    <row r="3772" spans="1:10" x14ac:dyDescent="0.25">
      <c r="A3772">
        <v>1302</v>
      </c>
      <c r="B3772">
        <v>1</v>
      </c>
      <c r="C3772">
        <v>322</v>
      </c>
      <c r="D3772">
        <v>38</v>
      </c>
      <c r="E3772">
        <v>2</v>
      </c>
      <c r="F3772">
        <v>1</v>
      </c>
      <c r="G3772">
        <v>549.99</v>
      </c>
      <c r="H3772" s="12">
        <v>0.05</v>
      </c>
      <c r="I3772" s="21">
        <f t="shared" si="116"/>
        <v>27.499500000000001</v>
      </c>
      <c r="J3772" s="1">
        <f t="shared" si="117"/>
        <v>522.4905</v>
      </c>
    </row>
    <row r="3773" spans="1:10" x14ac:dyDescent="0.25">
      <c r="A3773">
        <v>1302</v>
      </c>
      <c r="B3773">
        <v>2</v>
      </c>
      <c r="C3773">
        <v>322</v>
      </c>
      <c r="D3773">
        <v>20</v>
      </c>
      <c r="E3773">
        <v>2</v>
      </c>
      <c r="F3773">
        <v>2</v>
      </c>
      <c r="G3773">
        <v>599.99</v>
      </c>
      <c r="H3773" s="12">
        <v>0.1</v>
      </c>
      <c r="I3773" s="21">
        <f t="shared" si="116"/>
        <v>59.999000000000002</v>
      </c>
      <c r="J3773" s="1">
        <f t="shared" si="117"/>
        <v>1079.982</v>
      </c>
    </row>
    <row r="3774" spans="1:10" x14ac:dyDescent="0.25">
      <c r="A3774">
        <v>1302</v>
      </c>
      <c r="B3774">
        <v>3</v>
      </c>
      <c r="C3774">
        <v>322</v>
      </c>
      <c r="D3774">
        <v>56</v>
      </c>
      <c r="E3774">
        <v>2</v>
      </c>
      <c r="F3774">
        <v>2</v>
      </c>
      <c r="G3774">
        <v>5499.99</v>
      </c>
      <c r="H3774" s="12">
        <v>7.0000000000000007E-2</v>
      </c>
      <c r="I3774" s="21">
        <f t="shared" si="116"/>
        <v>384.99930000000001</v>
      </c>
      <c r="J3774" s="1">
        <f t="shared" si="117"/>
        <v>10229.981399999999</v>
      </c>
    </row>
    <row r="3775" spans="1:10" x14ac:dyDescent="0.25">
      <c r="A3775">
        <v>1303</v>
      </c>
      <c r="B3775">
        <v>1</v>
      </c>
      <c r="C3775">
        <v>878</v>
      </c>
      <c r="D3775">
        <v>96</v>
      </c>
      <c r="E3775">
        <v>2</v>
      </c>
      <c r="F3775">
        <v>1</v>
      </c>
      <c r="G3775">
        <v>349.99</v>
      </c>
      <c r="H3775" s="12">
        <v>0.1</v>
      </c>
      <c r="I3775" s="21">
        <f t="shared" si="116"/>
        <v>34.999000000000002</v>
      </c>
      <c r="J3775" s="1">
        <f t="shared" si="117"/>
        <v>314.99099999999999</v>
      </c>
    </row>
    <row r="3776" spans="1:10" x14ac:dyDescent="0.25">
      <c r="A3776">
        <v>1303</v>
      </c>
      <c r="B3776">
        <v>2</v>
      </c>
      <c r="C3776">
        <v>878</v>
      </c>
      <c r="D3776">
        <v>63</v>
      </c>
      <c r="E3776">
        <v>2</v>
      </c>
      <c r="F3776">
        <v>2</v>
      </c>
      <c r="G3776">
        <v>3499.99</v>
      </c>
      <c r="H3776" s="12">
        <v>0.2</v>
      </c>
      <c r="I3776" s="21">
        <f t="shared" si="116"/>
        <v>699.99800000000005</v>
      </c>
      <c r="J3776" s="1">
        <f t="shared" si="117"/>
        <v>5599.9839999999995</v>
      </c>
    </row>
    <row r="3777" spans="1:10" x14ac:dyDescent="0.25">
      <c r="A3777">
        <v>1303</v>
      </c>
      <c r="B3777">
        <v>3</v>
      </c>
      <c r="C3777">
        <v>878</v>
      </c>
      <c r="D3777">
        <v>108</v>
      </c>
      <c r="E3777">
        <v>2</v>
      </c>
      <c r="F3777">
        <v>1</v>
      </c>
      <c r="G3777">
        <v>449.99</v>
      </c>
      <c r="H3777" s="12">
        <v>0.1</v>
      </c>
      <c r="I3777" s="21">
        <f t="shared" si="116"/>
        <v>44.999000000000002</v>
      </c>
      <c r="J3777" s="1">
        <f t="shared" si="117"/>
        <v>404.99099999999999</v>
      </c>
    </row>
    <row r="3778" spans="1:10" x14ac:dyDescent="0.25">
      <c r="A3778">
        <v>1303</v>
      </c>
      <c r="B3778">
        <v>4</v>
      </c>
      <c r="C3778">
        <v>878</v>
      </c>
      <c r="D3778">
        <v>73</v>
      </c>
      <c r="E3778">
        <v>2</v>
      </c>
      <c r="F3778">
        <v>1</v>
      </c>
      <c r="G3778">
        <v>749.99</v>
      </c>
      <c r="H3778" s="12">
        <v>0.1</v>
      </c>
      <c r="I3778" s="21">
        <f t="shared" si="116"/>
        <v>74.999000000000009</v>
      </c>
      <c r="J3778" s="1">
        <f t="shared" si="117"/>
        <v>674.99099999999999</v>
      </c>
    </row>
    <row r="3779" spans="1:10" x14ac:dyDescent="0.25">
      <c r="A3779">
        <v>1303</v>
      </c>
      <c r="B3779">
        <v>5</v>
      </c>
      <c r="C3779">
        <v>878</v>
      </c>
      <c r="D3779">
        <v>24</v>
      </c>
      <c r="E3779">
        <v>2</v>
      </c>
      <c r="F3779">
        <v>2</v>
      </c>
      <c r="G3779">
        <v>549.99</v>
      </c>
      <c r="H3779" s="12">
        <v>0.1</v>
      </c>
      <c r="I3779" s="21">
        <f t="shared" ref="I3779:I3842" si="118">G3779*H3779</f>
        <v>54.999000000000002</v>
      </c>
      <c r="J3779" s="1">
        <f t="shared" ref="J3779:J3842" si="119">(G3779-I3779)*F3779</f>
        <v>989.98199999999997</v>
      </c>
    </row>
    <row r="3780" spans="1:10" x14ac:dyDescent="0.25">
      <c r="A3780">
        <v>1304</v>
      </c>
      <c r="B3780">
        <v>1</v>
      </c>
      <c r="C3780">
        <v>1409</v>
      </c>
      <c r="D3780">
        <v>80</v>
      </c>
      <c r="E3780">
        <v>2</v>
      </c>
      <c r="F3780">
        <v>1</v>
      </c>
      <c r="G3780">
        <v>761.99</v>
      </c>
      <c r="H3780" s="12">
        <v>0.05</v>
      </c>
      <c r="I3780" s="21">
        <f t="shared" si="118"/>
        <v>38.099499999999999</v>
      </c>
      <c r="J3780" s="1">
        <f t="shared" si="119"/>
        <v>723.89049999999997</v>
      </c>
    </row>
    <row r="3781" spans="1:10" x14ac:dyDescent="0.25">
      <c r="A3781">
        <v>1304</v>
      </c>
      <c r="B3781">
        <v>2</v>
      </c>
      <c r="C3781">
        <v>1409</v>
      </c>
      <c r="D3781">
        <v>99</v>
      </c>
      <c r="E3781">
        <v>2</v>
      </c>
      <c r="F3781">
        <v>2</v>
      </c>
      <c r="G3781">
        <v>299.99</v>
      </c>
      <c r="H3781" s="12">
        <v>0.05</v>
      </c>
      <c r="I3781" s="21">
        <f t="shared" si="118"/>
        <v>14.999500000000001</v>
      </c>
      <c r="J3781" s="1">
        <f t="shared" si="119"/>
        <v>569.98099999999999</v>
      </c>
    </row>
    <row r="3782" spans="1:10" x14ac:dyDescent="0.25">
      <c r="A3782">
        <v>1304</v>
      </c>
      <c r="B3782">
        <v>3</v>
      </c>
      <c r="C3782">
        <v>1409</v>
      </c>
      <c r="D3782">
        <v>102</v>
      </c>
      <c r="E3782">
        <v>2</v>
      </c>
      <c r="F3782">
        <v>1</v>
      </c>
      <c r="G3782">
        <v>489.99</v>
      </c>
      <c r="H3782" s="12">
        <v>0.2</v>
      </c>
      <c r="I3782" s="21">
        <f t="shared" si="118"/>
        <v>97.998000000000005</v>
      </c>
      <c r="J3782" s="1">
        <f t="shared" si="119"/>
        <v>391.99200000000002</v>
      </c>
    </row>
    <row r="3783" spans="1:10" x14ac:dyDescent="0.25">
      <c r="A3783">
        <v>1304</v>
      </c>
      <c r="B3783">
        <v>4</v>
      </c>
      <c r="C3783">
        <v>1409</v>
      </c>
      <c r="D3783">
        <v>17</v>
      </c>
      <c r="E3783">
        <v>2</v>
      </c>
      <c r="F3783">
        <v>1</v>
      </c>
      <c r="G3783">
        <v>429</v>
      </c>
      <c r="H3783" s="12">
        <v>0.05</v>
      </c>
      <c r="I3783" s="21">
        <f t="shared" si="118"/>
        <v>21.450000000000003</v>
      </c>
      <c r="J3783" s="1">
        <f t="shared" si="119"/>
        <v>407.55</v>
      </c>
    </row>
    <row r="3784" spans="1:10" x14ac:dyDescent="0.25">
      <c r="A3784">
        <v>1305</v>
      </c>
      <c r="B3784">
        <v>1</v>
      </c>
      <c r="C3784">
        <v>257</v>
      </c>
      <c r="D3784">
        <v>85</v>
      </c>
      <c r="E3784">
        <v>2</v>
      </c>
      <c r="F3784">
        <v>1</v>
      </c>
      <c r="G3784">
        <v>329.99</v>
      </c>
      <c r="H3784" s="12">
        <v>0.2</v>
      </c>
      <c r="I3784" s="21">
        <f t="shared" si="118"/>
        <v>65.998000000000005</v>
      </c>
      <c r="J3784" s="1">
        <f t="shared" si="119"/>
        <v>263.99200000000002</v>
      </c>
    </row>
    <row r="3785" spans="1:10" x14ac:dyDescent="0.25">
      <c r="A3785">
        <v>1305</v>
      </c>
      <c r="B3785">
        <v>2</v>
      </c>
      <c r="C3785">
        <v>257</v>
      </c>
      <c r="D3785">
        <v>9</v>
      </c>
      <c r="E3785">
        <v>2</v>
      </c>
      <c r="F3785">
        <v>1</v>
      </c>
      <c r="G3785">
        <v>2999.99</v>
      </c>
      <c r="H3785" s="12">
        <v>7.0000000000000007E-2</v>
      </c>
      <c r="I3785" s="21">
        <f t="shared" si="118"/>
        <v>209.99930000000001</v>
      </c>
      <c r="J3785" s="1">
        <f t="shared" si="119"/>
        <v>2789.9906999999998</v>
      </c>
    </row>
    <row r="3786" spans="1:10" x14ac:dyDescent="0.25">
      <c r="A3786">
        <v>1305</v>
      </c>
      <c r="B3786">
        <v>3</v>
      </c>
      <c r="C3786">
        <v>257</v>
      </c>
      <c r="D3786">
        <v>11</v>
      </c>
      <c r="E3786">
        <v>2</v>
      </c>
      <c r="F3786">
        <v>1</v>
      </c>
      <c r="G3786">
        <v>1680.99</v>
      </c>
      <c r="H3786" s="12">
        <v>0.05</v>
      </c>
      <c r="I3786" s="21">
        <f t="shared" si="118"/>
        <v>84.049500000000009</v>
      </c>
      <c r="J3786" s="1">
        <f t="shared" si="119"/>
        <v>1596.9404999999999</v>
      </c>
    </row>
    <row r="3787" spans="1:10" x14ac:dyDescent="0.25">
      <c r="A3787">
        <v>1305</v>
      </c>
      <c r="B3787">
        <v>4</v>
      </c>
      <c r="C3787">
        <v>257</v>
      </c>
      <c r="D3787">
        <v>91</v>
      </c>
      <c r="E3787">
        <v>2</v>
      </c>
      <c r="F3787">
        <v>2</v>
      </c>
      <c r="G3787">
        <v>349.99</v>
      </c>
      <c r="H3787" s="12">
        <v>0.05</v>
      </c>
      <c r="I3787" s="21">
        <f t="shared" si="118"/>
        <v>17.499500000000001</v>
      </c>
      <c r="J3787" s="1">
        <f t="shared" si="119"/>
        <v>664.98099999999999</v>
      </c>
    </row>
    <row r="3788" spans="1:10" x14ac:dyDescent="0.25">
      <c r="A3788">
        <v>1306</v>
      </c>
      <c r="B3788">
        <v>1</v>
      </c>
      <c r="C3788">
        <v>28</v>
      </c>
      <c r="D3788">
        <v>103</v>
      </c>
      <c r="E3788">
        <v>2</v>
      </c>
      <c r="F3788">
        <v>2</v>
      </c>
      <c r="G3788">
        <v>551.99</v>
      </c>
      <c r="H3788" s="12">
        <v>0.05</v>
      </c>
      <c r="I3788" s="21">
        <f t="shared" si="118"/>
        <v>27.599500000000003</v>
      </c>
      <c r="J3788" s="1">
        <f t="shared" si="119"/>
        <v>1048.7809999999999</v>
      </c>
    </row>
    <row r="3789" spans="1:10" x14ac:dyDescent="0.25">
      <c r="A3789">
        <v>1306</v>
      </c>
      <c r="B3789">
        <v>2</v>
      </c>
      <c r="C3789">
        <v>28</v>
      </c>
      <c r="D3789">
        <v>81</v>
      </c>
      <c r="E3789">
        <v>2</v>
      </c>
      <c r="F3789">
        <v>2</v>
      </c>
      <c r="G3789">
        <v>1099.99</v>
      </c>
      <c r="H3789" s="12">
        <v>7.0000000000000007E-2</v>
      </c>
      <c r="I3789" s="21">
        <f t="shared" si="118"/>
        <v>76.999300000000005</v>
      </c>
      <c r="J3789" s="1">
        <f t="shared" si="119"/>
        <v>2045.9814000000001</v>
      </c>
    </row>
    <row r="3790" spans="1:10" x14ac:dyDescent="0.25">
      <c r="A3790">
        <v>1306</v>
      </c>
      <c r="B3790">
        <v>3</v>
      </c>
      <c r="C3790">
        <v>28</v>
      </c>
      <c r="D3790">
        <v>45</v>
      </c>
      <c r="E3790">
        <v>2</v>
      </c>
      <c r="F3790">
        <v>1</v>
      </c>
      <c r="G3790">
        <v>869.99</v>
      </c>
      <c r="H3790" s="12">
        <v>0.2</v>
      </c>
      <c r="I3790" s="21">
        <f t="shared" si="118"/>
        <v>173.99800000000002</v>
      </c>
      <c r="J3790" s="1">
        <f t="shared" si="119"/>
        <v>695.99199999999996</v>
      </c>
    </row>
    <row r="3791" spans="1:10" x14ac:dyDescent="0.25">
      <c r="A3791">
        <v>1306</v>
      </c>
      <c r="B3791">
        <v>4</v>
      </c>
      <c r="C3791">
        <v>28</v>
      </c>
      <c r="D3791">
        <v>42</v>
      </c>
      <c r="E3791">
        <v>2</v>
      </c>
      <c r="F3791">
        <v>1</v>
      </c>
      <c r="G3791">
        <v>2299.9899999999998</v>
      </c>
      <c r="H3791" s="12">
        <v>0.2</v>
      </c>
      <c r="I3791" s="21">
        <f t="shared" si="118"/>
        <v>459.99799999999999</v>
      </c>
      <c r="J3791" s="1">
        <f t="shared" si="119"/>
        <v>1839.9919999999997</v>
      </c>
    </row>
    <row r="3792" spans="1:10" x14ac:dyDescent="0.25">
      <c r="A3792">
        <v>1306</v>
      </c>
      <c r="B3792">
        <v>5</v>
      </c>
      <c r="C3792">
        <v>28</v>
      </c>
      <c r="D3792">
        <v>9</v>
      </c>
      <c r="E3792">
        <v>2</v>
      </c>
      <c r="F3792">
        <v>2</v>
      </c>
      <c r="G3792">
        <v>2999.99</v>
      </c>
      <c r="H3792" s="12">
        <v>7.0000000000000007E-2</v>
      </c>
      <c r="I3792" s="21">
        <f t="shared" si="118"/>
        <v>209.99930000000001</v>
      </c>
      <c r="J3792" s="1">
        <f t="shared" si="119"/>
        <v>5579.9813999999997</v>
      </c>
    </row>
    <row r="3793" spans="1:10" x14ac:dyDescent="0.25">
      <c r="A3793">
        <v>1307</v>
      </c>
      <c r="B3793">
        <v>1</v>
      </c>
      <c r="C3793">
        <v>1384</v>
      </c>
      <c r="D3793">
        <v>96</v>
      </c>
      <c r="E3793">
        <v>1</v>
      </c>
      <c r="F3793">
        <v>2</v>
      </c>
      <c r="G3793">
        <v>349.99</v>
      </c>
      <c r="H3793" s="12">
        <v>7.0000000000000007E-2</v>
      </c>
      <c r="I3793" s="21">
        <f t="shared" si="118"/>
        <v>24.499300000000002</v>
      </c>
      <c r="J3793" s="1">
        <f t="shared" si="119"/>
        <v>650.98140000000001</v>
      </c>
    </row>
    <row r="3794" spans="1:10" x14ac:dyDescent="0.25">
      <c r="A3794">
        <v>1307</v>
      </c>
      <c r="B3794">
        <v>2</v>
      </c>
      <c r="C3794">
        <v>1384</v>
      </c>
      <c r="D3794">
        <v>53</v>
      </c>
      <c r="E3794">
        <v>1</v>
      </c>
      <c r="F3794">
        <v>2</v>
      </c>
      <c r="G3794">
        <v>749.99</v>
      </c>
      <c r="H3794" s="12">
        <v>0.2</v>
      </c>
      <c r="I3794" s="21">
        <f t="shared" si="118"/>
        <v>149.99800000000002</v>
      </c>
      <c r="J3794" s="1">
        <f t="shared" si="119"/>
        <v>1199.9839999999999</v>
      </c>
    </row>
    <row r="3795" spans="1:10" x14ac:dyDescent="0.25">
      <c r="A3795">
        <v>1307</v>
      </c>
      <c r="B3795">
        <v>3</v>
      </c>
      <c r="C3795">
        <v>1384</v>
      </c>
      <c r="D3795">
        <v>69</v>
      </c>
      <c r="E3795">
        <v>1</v>
      </c>
      <c r="F3795">
        <v>2</v>
      </c>
      <c r="G3795">
        <v>416.99</v>
      </c>
      <c r="H3795" s="12">
        <v>0.2</v>
      </c>
      <c r="I3795" s="21">
        <f t="shared" si="118"/>
        <v>83.39800000000001</v>
      </c>
      <c r="J3795" s="1">
        <f t="shared" si="119"/>
        <v>667.18399999999997</v>
      </c>
    </row>
    <row r="3796" spans="1:10" x14ac:dyDescent="0.25">
      <c r="A3796">
        <v>1308</v>
      </c>
      <c r="B3796">
        <v>1</v>
      </c>
      <c r="C3796">
        <v>713</v>
      </c>
      <c r="D3796">
        <v>54</v>
      </c>
      <c r="E3796">
        <v>2</v>
      </c>
      <c r="F3796">
        <v>1</v>
      </c>
      <c r="G3796">
        <v>3199.99</v>
      </c>
      <c r="H3796" s="12">
        <v>0.05</v>
      </c>
      <c r="I3796" s="21">
        <f t="shared" si="118"/>
        <v>159.99950000000001</v>
      </c>
      <c r="J3796" s="1">
        <f t="shared" si="119"/>
        <v>3039.9904999999999</v>
      </c>
    </row>
    <row r="3797" spans="1:10" x14ac:dyDescent="0.25">
      <c r="A3797">
        <v>1308</v>
      </c>
      <c r="B3797">
        <v>2</v>
      </c>
      <c r="C3797">
        <v>713</v>
      </c>
      <c r="D3797">
        <v>69</v>
      </c>
      <c r="E3797">
        <v>2</v>
      </c>
      <c r="F3797">
        <v>1</v>
      </c>
      <c r="G3797">
        <v>416.99</v>
      </c>
      <c r="H3797" s="12">
        <v>0.2</v>
      </c>
      <c r="I3797" s="21">
        <f t="shared" si="118"/>
        <v>83.39800000000001</v>
      </c>
      <c r="J3797" s="1">
        <f t="shared" si="119"/>
        <v>333.59199999999998</v>
      </c>
    </row>
    <row r="3798" spans="1:10" x14ac:dyDescent="0.25">
      <c r="A3798">
        <v>1308</v>
      </c>
      <c r="B3798">
        <v>3</v>
      </c>
      <c r="C3798">
        <v>713</v>
      </c>
      <c r="D3798">
        <v>14</v>
      </c>
      <c r="E3798">
        <v>2</v>
      </c>
      <c r="F3798">
        <v>2</v>
      </c>
      <c r="G3798">
        <v>269.99</v>
      </c>
      <c r="H3798" s="12">
        <v>7.0000000000000007E-2</v>
      </c>
      <c r="I3798" s="21">
        <f t="shared" si="118"/>
        <v>18.899300000000004</v>
      </c>
      <c r="J3798" s="1">
        <f t="shared" si="119"/>
        <v>502.1814</v>
      </c>
    </row>
    <row r="3799" spans="1:10" x14ac:dyDescent="0.25">
      <c r="A3799">
        <v>1308</v>
      </c>
      <c r="B3799">
        <v>4</v>
      </c>
      <c r="C3799">
        <v>713</v>
      </c>
      <c r="D3799">
        <v>56</v>
      </c>
      <c r="E3799">
        <v>2</v>
      </c>
      <c r="F3799">
        <v>1</v>
      </c>
      <c r="G3799">
        <v>5499.99</v>
      </c>
      <c r="H3799" s="12">
        <v>0.2</v>
      </c>
      <c r="I3799" s="21">
        <f t="shared" si="118"/>
        <v>1099.998</v>
      </c>
      <c r="J3799" s="1">
        <f t="shared" si="119"/>
        <v>4399.9920000000002</v>
      </c>
    </row>
    <row r="3800" spans="1:10" x14ac:dyDescent="0.25">
      <c r="A3800">
        <v>1308</v>
      </c>
      <c r="B3800">
        <v>5</v>
      </c>
      <c r="C3800">
        <v>713</v>
      </c>
      <c r="D3800">
        <v>32</v>
      </c>
      <c r="E3800">
        <v>2</v>
      </c>
      <c r="F3800">
        <v>1</v>
      </c>
      <c r="G3800">
        <v>469.99</v>
      </c>
      <c r="H3800" s="12">
        <v>7.0000000000000007E-2</v>
      </c>
      <c r="I3800" s="21">
        <f t="shared" si="118"/>
        <v>32.899300000000004</v>
      </c>
      <c r="J3800" s="1">
        <f t="shared" si="119"/>
        <v>437.09070000000003</v>
      </c>
    </row>
    <row r="3801" spans="1:10" x14ac:dyDescent="0.25">
      <c r="A3801">
        <v>1309</v>
      </c>
      <c r="B3801">
        <v>1</v>
      </c>
      <c r="C3801">
        <v>821</v>
      </c>
      <c r="D3801">
        <v>65</v>
      </c>
      <c r="E3801">
        <v>2</v>
      </c>
      <c r="F3801">
        <v>1</v>
      </c>
      <c r="G3801">
        <v>346.99</v>
      </c>
      <c r="H3801" s="12">
        <v>0.05</v>
      </c>
      <c r="I3801" s="21">
        <f t="shared" si="118"/>
        <v>17.349500000000003</v>
      </c>
      <c r="J3801" s="1">
        <f t="shared" si="119"/>
        <v>329.64050000000003</v>
      </c>
    </row>
    <row r="3802" spans="1:10" x14ac:dyDescent="0.25">
      <c r="A3802">
        <v>1309</v>
      </c>
      <c r="B3802">
        <v>2</v>
      </c>
      <c r="C3802">
        <v>821</v>
      </c>
      <c r="D3802">
        <v>87</v>
      </c>
      <c r="E3802">
        <v>2</v>
      </c>
      <c r="F3802">
        <v>2</v>
      </c>
      <c r="G3802">
        <v>189.99</v>
      </c>
      <c r="H3802" s="12">
        <v>0.2</v>
      </c>
      <c r="I3802" s="21">
        <f t="shared" si="118"/>
        <v>37.998000000000005</v>
      </c>
      <c r="J3802" s="1">
        <f t="shared" si="119"/>
        <v>303.98400000000004</v>
      </c>
    </row>
    <row r="3803" spans="1:10" x14ac:dyDescent="0.25">
      <c r="A3803">
        <v>1310</v>
      </c>
      <c r="B3803">
        <v>1</v>
      </c>
      <c r="C3803">
        <v>444</v>
      </c>
      <c r="D3803">
        <v>59</v>
      </c>
      <c r="E3803">
        <v>1</v>
      </c>
      <c r="F3803">
        <v>1</v>
      </c>
      <c r="G3803">
        <v>2599.9899999999998</v>
      </c>
      <c r="H3803" s="12">
        <v>0.2</v>
      </c>
      <c r="I3803" s="21">
        <f t="shared" si="118"/>
        <v>519.99799999999993</v>
      </c>
      <c r="J3803" s="1">
        <f t="shared" si="119"/>
        <v>2079.9919999999997</v>
      </c>
    </row>
    <row r="3804" spans="1:10" x14ac:dyDescent="0.25">
      <c r="A3804">
        <v>1310</v>
      </c>
      <c r="B3804">
        <v>2</v>
      </c>
      <c r="C3804">
        <v>444</v>
      </c>
      <c r="D3804">
        <v>77</v>
      </c>
      <c r="E3804">
        <v>1</v>
      </c>
      <c r="F3804">
        <v>2</v>
      </c>
      <c r="G3804">
        <v>799.99</v>
      </c>
      <c r="H3804" s="12">
        <v>0.2</v>
      </c>
      <c r="I3804" s="21">
        <f t="shared" si="118"/>
        <v>159.99800000000002</v>
      </c>
      <c r="J3804" s="1">
        <f t="shared" si="119"/>
        <v>1279.9839999999999</v>
      </c>
    </row>
    <row r="3805" spans="1:10" x14ac:dyDescent="0.25">
      <c r="A3805">
        <v>1310</v>
      </c>
      <c r="B3805">
        <v>3</v>
      </c>
      <c r="C3805">
        <v>444</v>
      </c>
      <c r="D3805">
        <v>11</v>
      </c>
      <c r="E3805">
        <v>1</v>
      </c>
      <c r="F3805">
        <v>2</v>
      </c>
      <c r="G3805">
        <v>1680.99</v>
      </c>
      <c r="H3805" s="12">
        <v>0.1</v>
      </c>
      <c r="I3805" s="21">
        <f t="shared" si="118"/>
        <v>168.09900000000002</v>
      </c>
      <c r="J3805" s="1">
        <f t="shared" si="119"/>
        <v>3025.7820000000002</v>
      </c>
    </row>
    <row r="3806" spans="1:10" x14ac:dyDescent="0.25">
      <c r="A3806">
        <v>1310</v>
      </c>
      <c r="B3806">
        <v>4</v>
      </c>
      <c r="C3806">
        <v>444</v>
      </c>
      <c r="D3806">
        <v>54</v>
      </c>
      <c r="E3806">
        <v>1</v>
      </c>
      <c r="F3806">
        <v>1</v>
      </c>
      <c r="G3806">
        <v>3199.99</v>
      </c>
      <c r="H3806" s="12">
        <v>0.2</v>
      </c>
      <c r="I3806" s="21">
        <f t="shared" si="118"/>
        <v>639.99800000000005</v>
      </c>
      <c r="J3806" s="1">
        <f t="shared" si="119"/>
        <v>2559.9919999999997</v>
      </c>
    </row>
    <row r="3807" spans="1:10" x14ac:dyDescent="0.25">
      <c r="A3807">
        <v>1311</v>
      </c>
      <c r="B3807">
        <v>1</v>
      </c>
      <c r="C3807">
        <v>1021</v>
      </c>
      <c r="D3807">
        <v>69</v>
      </c>
      <c r="E3807">
        <v>2</v>
      </c>
      <c r="F3807">
        <v>1</v>
      </c>
      <c r="G3807">
        <v>416.99</v>
      </c>
      <c r="H3807" s="12">
        <v>0.1</v>
      </c>
      <c r="I3807" s="21">
        <f t="shared" si="118"/>
        <v>41.699000000000005</v>
      </c>
      <c r="J3807" s="1">
        <f t="shared" si="119"/>
        <v>375.291</v>
      </c>
    </row>
    <row r="3808" spans="1:10" x14ac:dyDescent="0.25">
      <c r="A3808">
        <v>1311</v>
      </c>
      <c r="B3808">
        <v>2</v>
      </c>
      <c r="C3808">
        <v>1021</v>
      </c>
      <c r="D3808">
        <v>45</v>
      </c>
      <c r="E3808">
        <v>2</v>
      </c>
      <c r="F3808">
        <v>2</v>
      </c>
      <c r="G3808">
        <v>869.99</v>
      </c>
      <c r="H3808" s="12">
        <v>7.0000000000000007E-2</v>
      </c>
      <c r="I3808" s="21">
        <f t="shared" si="118"/>
        <v>60.899300000000004</v>
      </c>
      <c r="J3808" s="1">
        <f t="shared" si="119"/>
        <v>1618.1813999999999</v>
      </c>
    </row>
    <row r="3809" spans="1:10" x14ac:dyDescent="0.25">
      <c r="A3809">
        <v>1311</v>
      </c>
      <c r="B3809">
        <v>3</v>
      </c>
      <c r="C3809">
        <v>1021</v>
      </c>
      <c r="D3809">
        <v>27</v>
      </c>
      <c r="E3809">
        <v>2</v>
      </c>
      <c r="F3809">
        <v>2</v>
      </c>
      <c r="G3809">
        <v>999.99</v>
      </c>
      <c r="H3809" s="12">
        <v>0.1</v>
      </c>
      <c r="I3809" s="21">
        <f t="shared" si="118"/>
        <v>99.999000000000009</v>
      </c>
      <c r="J3809" s="1">
        <f t="shared" si="119"/>
        <v>1799.982</v>
      </c>
    </row>
    <row r="3810" spans="1:10" x14ac:dyDescent="0.25">
      <c r="A3810">
        <v>1311</v>
      </c>
      <c r="B3810">
        <v>4</v>
      </c>
      <c r="C3810">
        <v>1021</v>
      </c>
      <c r="D3810">
        <v>42</v>
      </c>
      <c r="E3810">
        <v>2</v>
      </c>
      <c r="F3810">
        <v>1</v>
      </c>
      <c r="G3810">
        <v>2299.9899999999998</v>
      </c>
      <c r="H3810" s="12">
        <v>0.1</v>
      </c>
      <c r="I3810" s="21">
        <f t="shared" si="118"/>
        <v>229.999</v>
      </c>
      <c r="J3810" s="1">
        <f t="shared" si="119"/>
        <v>2069.991</v>
      </c>
    </row>
    <row r="3811" spans="1:10" x14ac:dyDescent="0.25">
      <c r="A3811">
        <v>1312</v>
      </c>
      <c r="B3811">
        <v>1</v>
      </c>
      <c r="C3811">
        <v>311</v>
      </c>
      <c r="D3811">
        <v>67</v>
      </c>
      <c r="E3811">
        <v>1</v>
      </c>
      <c r="F3811">
        <v>2</v>
      </c>
      <c r="G3811">
        <v>250.99</v>
      </c>
      <c r="H3811" s="12">
        <v>0.05</v>
      </c>
      <c r="I3811" s="21">
        <f t="shared" si="118"/>
        <v>12.549500000000002</v>
      </c>
      <c r="J3811" s="1">
        <f t="shared" si="119"/>
        <v>476.88100000000003</v>
      </c>
    </row>
    <row r="3812" spans="1:10" x14ac:dyDescent="0.25">
      <c r="A3812">
        <v>1312</v>
      </c>
      <c r="B3812">
        <v>2</v>
      </c>
      <c r="C3812">
        <v>311</v>
      </c>
      <c r="D3812">
        <v>14</v>
      </c>
      <c r="E3812">
        <v>1</v>
      </c>
      <c r="F3812">
        <v>1</v>
      </c>
      <c r="G3812">
        <v>269.99</v>
      </c>
      <c r="H3812" s="12">
        <v>0.2</v>
      </c>
      <c r="I3812" s="21">
        <f t="shared" si="118"/>
        <v>53.998000000000005</v>
      </c>
      <c r="J3812" s="1">
        <f t="shared" si="119"/>
        <v>215.99200000000002</v>
      </c>
    </row>
    <row r="3813" spans="1:10" x14ac:dyDescent="0.25">
      <c r="A3813">
        <v>1312</v>
      </c>
      <c r="B3813">
        <v>3</v>
      </c>
      <c r="C3813">
        <v>311</v>
      </c>
      <c r="D3813">
        <v>20</v>
      </c>
      <c r="E3813">
        <v>1</v>
      </c>
      <c r="F3813">
        <v>1</v>
      </c>
      <c r="G3813">
        <v>599.99</v>
      </c>
      <c r="H3813" s="12">
        <v>7.0000000000000007E-2</v>
      </c>
      <c r="I3813" s="21">
        <f t="shared" si="118"/>
        <v>41.999300000000005</v>
      </c>
      <c r="J3813" s="1">
        <f t="shared" si="119"/>
        <v>557.99070000000006</v>
      </c>
    </row>
    <row r="3814" spans="1:10" x14ac:dyDescent="0.25">
      <c r="A3814">
        <v>1313</v>
      </c>
      <c r="B3814">
        <v>1</v>
      </c>
      <c r="C3814">
        <v>1294</v>
      </c>
      <c r="D3814">
        <v>75</v>
      </c>
      <c r="E3814">
        <v>1</v>
      </c>
      <c r="F3814">
        <v>1</v>
      </c>
      <c r="G3814">
        <v>599.99</v>
      </c>
      <c r="H3814" s="12">
        <v>0.2</v>
      </c>
      <c r="I3814" s="21">
        <f t="shared" si="118"/>
        <v>119.998</v>
      </c>
      <c r="J3814" s="1">
        <f t="shared" si="119"/>
        <v>479.99200000000002</v>
      </c>
    </row>
    <row r="3815" spans="1:10" x14ac:dyDescent="0.25">
      <c r="A3815">
        <v>1313</v>
      </c>
      <c r="B3815">
        <v>2</v>
      </c>
      <c r="C3815">
        <v>1294</v>
      </c>
      <c r="D3815">
        <v>33</v>
      </c>
      <c r="E3815">
        <v>1</v>
      </c>
      <c r="F3815">
        <v>1</v>
      </c>
      <c r="G3815">
        <v>469.99</v>
      </c>
      <c r="H3815" s="12">
        <v>0.2</v>
      </c>
      <c r="I3815" s="21">
        <f t="shared" si="118"/>
        <v>93.998000000000005</v>
      </c>
      <c r="J3815" s="1">
        <f t="shared" si="119"/>
        <v>375.99200000000002</v>
      </c>
    </row>
    <row r="3816" spans="1:10" x14ac:dyDescent="0.25">
      <c r="A3816">
        <v>1313</v>
      </c>
      <c r="B3816">
        <v>3</v>
      </c>
      <c r="C3816">
        <v>1294</v>
      </c>
      <c r="D3816">
        <v>69</v>
      </c>
      <c r="E3816">
        <v>1</v>
      </c>
      <c r="F3816">
        <v>1</v>
      </c>
      <c r="G3816">
        <v>416.99</v>
      </c>
      <c r="H3816" s="12">
        <v>7.0000000000000007E-2</v>
      </c>
      <c r="I3816" s="21">
        <f t="shared" si="118"/>
        <v>29.189300000000003</v>
      </c>
      <c r="J3816" s="1">
        <f t="shared" si="119"/>
        <v>387.80070000000001</v>
      </c>
    </row>
    <row r="3817" spans="1:10" x14ac:dyDescent="0.25">
      <c r="A3817">
        <v>1314</v>
      </c>
      <c r="B3817">
        <v>1</v>
      </c>
      <c r="C3817">
        <v>1027</v>
      </c>
      <c r="D3817">
        <v>52</v>
      </c>
      <c r="E3817">
        <v>2</v>
      </c>
      <c r="F3817">
        <v>1</v>
      </c>
      <c r="G3817">
        <v>875.99</v>
      </c>
      <c r="H3817" s="12">
        <v>7.0000000000000007E-2</v>
      </c>
      <c r="I3817" s="21">
        <f t="shared" si="118"/>
        <v>61.319300000000005</v>
      </c>
      <c r="J3817" s="1">
        <f t="shared" si="119"/>
        <v>814.67070000000001</v>
      </c>
    </row>
    <row r="3818" spans="1:10" x14ac:dyDescent="0.25">
      <c r="A3818">
        <v>1314</v>
      </c>
      <c r="B3818">
        <v>2</v>
      </c>
      <c r="C3818">
        <v>1027</v>
      </c>
      <c r="D3818">
        <v>72</v>
      </c>
      <c r="E3818">
        <v>2</v>
      </c>
      <c r="F3818">
        <v>2</v>
      </c>
      <c r="G3818">
        <v>619.99</v>
      </c>
      <c r="H3818" s="12">
        <v>0.05</v>
      </c>
      <c r="I3818" s="21">
        <f t="shared" si="118"/>
        <v>30.999500000000001</v>
      </c>
      <c r="J3818" s="1">
        <f t="shared" si="119"/>
        <v>1177.981</v>
      </c>
    </row>
    <row r="3819" spans="1:10" x14ac:dyDescent="0.25">
      <c r="A3819">
        <v>1314</v>
      </c>
      <c r="B3819">
        <v>3</v>
      </c>
      <c r="C3819">
        <v>1027</v>
      </c>
      <c r="D3819">
        <v>94</v>
      </c>
      <c r="E3819">
        <v>2</v>
      </c>
      <c r="F3819">
        <v>1</v>
      </c>
      <c r="G3819">
        <v>249.99</v>
      </c>
      <c r="H3819" s="12">
        <v>0.1</v>
      </c>
      <c r="I3819" s="21">
        <f t="shared" si="118"/>
        <v>24.999000000000002</v>
      </c>
      <c r="J3819" s="1">
        <f t="shared" si="119"/>
        <v>224.99100000000001</v>
      </c>
    </row>
    <row r="3820" spans="1:10" x14ac:dyDescent="0.25">
      <c r="A3820">
        <v>1315</v>
      </c>
      <c r="B3820">
        <v>1</v>
      </c>
      <c r="C3820">
        <v>931</v>
      </c>
      <c r="D3820">
        <v>104</v>
      </c>
      <c r="E3820">
        <v>3</v>
      </c>
      <c r="F3820">
        <v>2</v>
      </c>
      <c r="G3820">
        <v>481.99</v>
      </c>
      <c r="H3820" s="12">
        <v>7.0000000000000007E-2</v>
      </c>
      <c r="I3820" s="21">
        <f t="shared" si="118"/>
        <v>33.739300000000007</v>
      </c>
      <c r="J3820" s="1">
        <f t="shared" si="119"/>
        <v>896.50139999999999</v>
      </c>
    </row>
    <row r="3821" spans="1:10" x14ac:dyDescent="0.25">
      <c r="A3821">
        <v>1315</v>
      </c>
      <c r="B3821">
        <v>2</v>
      </c>
      <c r="C3821">
        <v>931</v>
      </c>
      <c r="D3821">
        <v>41</v>
      </c>
      <c r="E3821">
        <v>3</v>
      </c>
      <c r="F3821">
        <v>1</v>
      </c>
      <c r="G3821">
        <v>1469.99</v>
      </c>
      <c r="H3821" s="12">
        <v>0.05</v>
      </c>
      <c r="I3821" s="21">
        <f t="shared" si="118"/>
        <v>73.499499999999998</v>
      </c>
      <c r="J3821" s="1">
        <f t="shared" si="119"/>
        <v>1396.4905000000001</v>
      </c>
    </row>
    <row r="3822" spans="1:10" x14ac:dyDescent="0.25">
      <c r="A3822">
        <v>1315</v>
      </c>
      <c r="B3822">
        <v>3</v>
      </c>
      <c r="C3822">
        <v>931</v>
      </c>
      <c r="D3822">
        <v>24</v>
      </c>
      <c r="E3822">
        <v>3</v>
      </c>
      <c r="F3822">
        <v>1</v>
      </c>
      <c r="G3822">
        <v>549.99</v>
      </c>
      <c r="H3822" s="12">
        <v>0.1</v>
      </c>
      <c r="I3822" s="21">
        <f t="shared" si="118"/>
        <v>54.999000000000002</v>
      </c>
      <c r="J3822" s="1">
        <f t="shared" si="119"/>
        <v>494.99099999999999</v>
      </c>
    </row>
    <row r="3823" spans="1:10" x14ac:dyDescent="0.25">
      <c r="A3823">
        <v>1315</v>
      </c>
      <c r="B3823">
        <v>4</v>
      </c>
      <c r="C3823">
        <v>931</v>
      </c>
      <c r="D3823">
        <v>26</v>
      </c>
      <c r="E3823">
        <v>3</v>
      </c>
      <c r="F3823">
        <v>1</v>
      </c>
      <c r="G3823">
        <v>599.99</v>
      </c>
      <c r="H3823" s="12">
        <v>7.0000000000000007E-2</v>
      </c>
      <c r="I3823" s="21">
        <f t="shared" si="118"/>
        <v>41.999300000000005</v>
      </c>
      <c r="J3823" s="1">
        <f t="shared" si="119"/>
        <v>557.99070000000006</v>
      </c>
    </row>
    <row r="3824" spans="1:10" x14ac:dyDescent="0.25">
      <c r="A3824">
        <v>1315</v>
      </c>
      <c r="B3824">
        <v>5</v>
      </c>
      <c r="C3824">
        <v>931</v>
      </c>
      <c r="D3824">
        <v>16</v>
      </c>
      <c r="E3824">
        <v>3</v>
      </c>
      <c r="F3824">
        <v>2</v>
      </c>
      <c r="G3824">
        <v>599.99</v>
      </c>
      <c r="H3824" s="12">
        <v>0.2</v>
      </c>
      <c r="I3824" s="21">
        <f t="shared" si="118"/>
        <v>119.998</v>
      </c>
      <c r="J3824" s="1">
        <f t="shared" si="119"/>
        <v>959.98400000000004</v>
      </c>
    </row>
    <row r="3825" spans="1:10" x14ac:dyDescent="0.25">
      <c r="A3825">
        <v>1316</v>
      </c>
      <c r="B3825">
        <v>1</v>
      </c>
      <c r="C3825">
        <v>846</v>
      </c>
      <c r="D3825">
        <v>76</v>
      </c>
      <c r="E3825">
        <v>1</v>
      </c>
      <c r="F3825">
        <v>2</v>
      </c>
      <c r="G3825">
        <v>299.99</v>
      </c>
      <c r="H3825" s="12">
        <v>0.1</v>
      </c>
      <c r="I3825" s="21">
        <f t="shared" si="118"/>
        <v>29.999000000000002</v>
      </c>
      <c r="J3825" s="1">
        <f t="shared" si="119"/>
        <v>539.98199999999997</v>
      </c>
    </row>
    <row r="3826" spans="1:10" x14ac:dyDescent="0.25">
      <c r="A3826">
        <v>1316</v>
      </c>
      <c r="B3826">
        <v>2</v>
      </c>
      <c r="C3826">
        <v>846</v>
      </c>
      <c r="D3826">
        <v>90</v>
      </c>
      <c r="E3826">
        <v>1</v>
      </c>
      <c r="F3826">
        <v>1</v>
      </c>
      <c r="G3826">
        <v>209.99</v>
      </c>
      <c r="H3826" s="12">
        <v>0.1</v>
      </c>
      <c r="I3826" s="21">
        <f t="shared" si="118"/>
        <v>20.999000000000002</v>
      </c>
      <c r="J3826" s="1">
        <f t="shared" si="119"/>
        <v>188.99100000000001</v>
      </c>
    </row>
    <row r="3827" spans="1:10" x14ac:dyDescent="0.25">
      <c r="A3827">
        <v>1317</v>
      </c>
      <c r="B3827">
        <v>1</v>
      </c>
      <c r="C3827">
        <v>418</v>
      </c>
      <c r="D3827">
        <v>82</v>
      </c>
      <c r="E3827">
        <v>1</v>
      </c>
      <c r="F3827">
        <v>1</v>
      </c>
      <c r="G3827">
        <v>659.99</v>
      </c>
      <c r="H3827" s="12">
        <v>0.1</v>
      </c>
      <c r="I3827" s="21">
        <f t="shared" si="118"/>
        <v>65.999000000000009</v>
      </c>
      <c r="J3827" s="1">
        <f t="shared" si="119"/>
        <v>593.99099999999999</v>
      </c>
    </row>
    <row r="3828" spans="1:10" x14ac:dyDescent="0.25">
      <c r="A3828">
        <v>1318</v>
      </c>
      <c r="B3828">
        <v>1</v>
      </c>
      <c r="C3828">
        <v>75</v>
      </c>
      <c r="D3828">
        <v>82</v>
      </c>
      <c r="E3828">
        <v>2</v>
      </c>
      <c r="F3828">
        <v>2</v>
      </c>
      <c r="G3828">
        <v>659.99</v>
      </c>
      <c r="H3828" s="12">
        <v>0.2</v>
      </c>
      <c r="I3828" s="21">
        <f t="shared" si="118"/>
        <v>131.99800000000002</v>
      </c>
      <c r="J3828" s="1">
        <f t="shared" si="119"/>
        <v>1055.9839999999999</v>
      </c>
    </row>
    <row r="3829" spans="1:10" x14ac:dyDescent="0.25">
      <c r="A3829">
        <v>1318</v>
      </c>
      <c r="B3829">
        <v>2</v>
      </c>
      <c r="C3829">
        <v>75</v>
      </c>
      <c r="D3829">
        <v>62</v>
      </c>
      <c r="E3829">
        <v>2</v>
      </c>
      <c r="F3829">
        <v>2</v>
      </c>
      <c r="G3829">
        <v>3499.99</v>
      </c>
      <c r="H3829" s="12">
        <v>0.2</v>
      </c>
      <c r="I3829" s="21">
        <f t="shared" si="118"/>
        <v>699.99800000000005</v>
      </c>
      <c r="J3829" s="1">
        <f t="shared" si="119"/>
        <v>5599.9839999999995</v>
      </c>
    </row>
    <row r="3830" spans="1:10" x14ac:dyDescent="0.25">
      <c r="A3830">
        <v>1318</v>
      </c>
      <c r="B3830">
        <v>3</v>
      </c>
      <c r="C3830">
        <v>75</v>
      </c>
      <c r="D3830">
        <v>111</v>
      </c>
      <c r="E3830">
        <v>2</v>
      </c>
      <c r="F3830">
        <v>1</v>
      </c>
      <c r="G3830">
        <v>470.99</v>
      </c>
      <c r="H3830" s="12">
        <v>0.2</v>
      </c>
      <c r="I3830" s="21">
        <f t="shared" si="118"/>
        <v>94.198000000000008</v>
      </c>
      <c r="J3830" s="1">
        <f t="shared" si="119"/>
        <v>376.79200000000003</v>
      </c>
    </row>
    <row r="3831" spans="1:10" x14ac:dyDescent="0.25">
      <c r="A3831">
        <v>1318</v>
      </c>
      <c r="B3831">
        <v>4</v>
      </c>
      <c r="C3831">
        <v>75</v>
      </c>
      <c r="D3831">
        <v>92</v>
      </c>
      <c r="E3831">
        <v>2</v>
      </c>
      <c r="F3831">
        <v>1</v>
      </c>
      <c r="G3831">
        <v>209.99</v>
      </c>
      <c r="H3831" s="12">
        <v>7.0000000000000007E-2</v>
      </c>
      <c r="I3831" s="21">
        <f t="shared" si="118"/>
        <v>14.699300000000003</v>
      </c>
      <c r="J3831" s="1">
        <f t="shared" si="119"/>
        <v>195.29070000000002</v>
      </c>
    </row>
    <row r="3832" spans="1:10" x14ac:dyDescent="0.25">
      <c r="A3832">
        <v>1319</v>
      </c>
      <c r="B3832">
        <v>1</v>
      </c>
      <c r="C3832">
        <v>604</v>
      </c>
      <c r="D3832">
        <v>75</v>
      </c>
      <c r="E3832">
        <v>2</v>
      </c>
      <c r="F3832">
        <v>1</v>
      </c>
      <c r="G3832">
        <v>599.99</v>
      </c>
      <c r="H3832" s="12">
        <v>7.0000000000000007E-2</v>
      </c>
      <c r="I3832" s="21">
        <f t="shared" si="118"/>
        <v>41.999300000000005</v>
      </c>
      <c r="J3832" s="1">
        <f t="shared" si="119"/>
        <v>557.99070000000006</v>
      </c>
    </row>
    <row r="3833" spans="1:10" x14ac:dyDescent="0.25">
      <c r="A3833">
        <v>1319</v>
      </c>
      <c r="B3833">
        <v>2</v>
      </c>
      <c r="C3833">
        <v>604</v>
      </c>
      <c r="D3833">
        <v>91</v>
      </c>
      <c r="E3833">
        <v>2</v>
      </c>
      <c r="F3833">
        <v>1</v>
      </c>
      <c r="G3833">
        <v>349.99</v>
      </c>
      <c r="H3833" s="12">
        <v>0.2</v>
      </c>
      <c r="I3833" s="21">
        <f t="shared" si="118"/>
        <v>69.998000000000005</v>
      </c>
      <c r="J3833" s="1">
        <f t="shared" si="119"/>
        <v>279.99200000000002</v>
      </c>
    </row>
    <row r="3834" spans="1:10" x14ac:dyDescent="0.25">
      <c r="A3834">
        <v>1320</v>
      </c>
      <c r="B3834">
        <v>1</v>
      </c>
      <c r="C3834">
        <v>244</v>
      </c>
      <c r="D3834">
        <v>104</v>
      </c>
      <c r="E3834">
        <v>1</v>
      </c>
      <c r="F3834">
        <v>1</v>
      </c>
      <c r="G3834">
        <v>481.99</v>
      </c>
      <c r="H3834" s="12">
        <v>0.1</v>
      </c>
      <c r="I3834" s="21">
        <f t="shared" si="118"/>
        <v>48.199000000000005</v>
      </c>
      <c r="J3834" s="1">
        <f t="shared" si="119"/>
        <v>433.791</v>
      </c>
    </row>
    <row r="3835" spans="1:10" x14ac:dyDescent="0.25">
      <c r="A3835">
        <v>1320</v>
      </c>
      <c r="B3835">
        <v>2</v>
      </c>
      <c r="C3835">
        <v>244</v>
      </c>
      <c r="D3835">
        <v>93</v>
      </c>
      <c r="E3835">
        <v>1</v>
      </c>
      <c r="F3835">
        <v>1</v>
      </c>
      <c r="G3835">
        <v>209.99</v>
      </c>
      <c r="H3835" s="12">
        <v>0.05</v>
      </c>
      <c r="I3835" s="21">
        <f t="shared" si="118"/>
        <v>10.499500000000001</v>
      </c>
      <c r="J3835" s="1">
        <f t="shared" si="119"/>
        <v>199.4905</v>
      </c>
    </row>
    <row r="3836" spans="1:10" x14ac:dyDescent="0.25">
      <c r="A3836">
        <v>1320</v>
      </c>
      <c r="B3836">
        <v>3</v>
      </c>
      <c r="C3836">
        <v>244</v>
      </c>
      <c r="D3836">
        <v>99</v>
      </c>
      <c r="E3836">
        <v>1</v>
      </c>
      <c r="F3836">
        <v>2</v>
      </c>
      <c r="G3836">
        <v>299.99</v>
      </c>
      <c r="H3836" s="12">
        <v>0.2</v>
      </c>
      <c r="I3836" s="21">
        <f t="shared" si="118"/>
        <v>59.998000000000005</v>
      </c>
      <c r="J3836" s="1">
        <f t="shared" si="119"/>
        <v>479.98400000000004</v>
      </c>
    </row>
    <row r="3837" spans="1:10" x14ac:dyDescent="0.25">
      <c r="A3837">
        <v>1321</v>
      </c>
      <c r="B3837">
        <v>1</v>
      </c>
      <c r="C3837">
        <v>217</v>
      </c>
      <c r="D3837">
        <v>34</v>
      </c>
      <c r="E3837">
        <v>1</v>
      </c>
      <c r="F3837">
        <v>1</v>
      </c>
      <c r="G3837">
        <v>469.99</v>
      </c>
      <c r="H3837" s="12">
        <v>0.1</v>
      </c>
      <c r="I3837" s="21">
        <f t="shared" si="118"/>
        <v>46.999000000000002</v>
      </c>
      <c r="J3837" s="1">
        <f t="shared" si="119"/>
        <v>422.99099999999999</v>
      </c>
    </row>
    <row r="3838" spans="1:10" x14ac:dyDescent="0.25">
      <c r="A3838">
        <v>1321</v>
      </c>
      <c r="B3838">
        <v>2</v>
      </c>
      <c r="C3838">
        <v>217</v>
      </c>
      <c r="D3838">
        <v>107</v>
      </c>
      <c r="E3838">
        <v>1</v>
      </c>
      <c r="F3838">
        <v>1</v>
      </c>
      <c r="G3838">
        <v>416.99</v>
      </c>
      <c r="H3838" s="12">
        <v>0.1</v>
      </c>
      <c r="I3838" s="21">
        <f t="shared" si="118"/>
        <v>41.699000000000005</v>
      </c>
      <c r="J3838" s="1">
        <f t="shared" si="119"/>
        <v>375.291</v>
      </c>
    </row>
    <row r="3839" spans="1:10" x14ac:dyDescent="0.25">
      <c r="A3839">
        <v>1321</v>
      </c>
      <c r="B3839">
        <v>3</v>
      </c>
      <c r="C3839">
        <v>217</v>
      </c>
      <c r="D3839">
        <v>11</v>
      </c>
      <c r="E3839">
        <v>1</v>
      </c>
      <c r="F3839">
        <v>2</v>
      </c>
      <c r="G3839">
        <v>1680.99</v>
      </c>
      <c r="H3839" s="12">
        <v>0.1</v>
      </c>
      <c r="I3839" s="21">
        <f t="shared" si="118"/>
        <v>168.09900000000002</v>
      </c>
      <c r="J3839" s="1">
        <f t="shared" si="119"/>
        <v>3025.7820000000002</v>
      </c>
    </row>
    <row r="3840" spans="1:10" x14ac:dyDescent="0.25">
      <c r="A3840">
        <v>1322</v>
      </c>
      <c r="B3840">
        <v>1</v>
      </c>
      <c r="C3840">
        <v>39</v>
      </c>
      <c r="D3840">
        <v>28</v>
      </c>
      <c r="E3840">
        <v>2</v>
      </c>
      <c r="F3840">
        <v>2</v>
      </c>
      <c r="G3840">
        <v>2499.9899999999998</v>
      </c>
      <c r="H3840" s="12">
        <v>0.05</v>
      </c>
      <c r="I3840" s="21">
        <f t="shared" si="118"/>
        <v>124.9995</v>
      </c>
      <c r="J3840" s="1">
        <f t="shared" si="119"/>
        <v>4749.9809999999998</v>
      </c>
    </row>
    <row r="3841" spans="1:10" x14ac:dyDescent="0.25">
      <c r="A3841">
        <v>1322</v>
      </c>
      <c r="B3841">
        <v>2</v>
      </c>
      <c r="C3841">
        <v>39</v>
      </c>
      <c r="D3841">
        <v>104</v>
      </c>
      <c r="E3841">
        <v>2</v>
      </c>
      <c r="F3841">
        <v>2</v>
      </c>
      <c r="G3841">
        <v>481.99</v>
      </c>
      <c r="H3841" s="12">
        <v>0.05</v>
      </c>
      <c r="I3841" s="21">
        <f t="shared" si="118"/>
        <v>24.099500000000003</v>
      </c>
      <c r="J3841" s="1">
        <f t="shared" si="119"/>
        <v>915.78100000000006</v>
      </c>
    </row>
    <row r="3842" spans="1:10" x14ac:dyDescent="0.25">
      <c r="A3842">
        <v>1323</v>
      </c>
      <c r="B3842">
        <v>1</v>
      </c>
      <c r="C3842">
        <v>273</v>
      </c>
      <c r="D3842">
        <v>27</v>
      </c>
      <c r="E3842">
        <v>2</v>
      </c>
      <c r="F3842">
        <v>2</v>
      </c>
      <c r="G3842">
        <v>999.99</v>
      </c>
      <c r="H3842" s="12">
        <v>7.0000000000000007E-2</v>
      </c>
      <c r="I3842" s="21">
        <f t="shared" si="118"/>
        <v>69.999300000000005</v>
      </c>
      <c r="J3842" s="1">
        <f t="shared" si="119"/>
        <v>1859.9814000000001</v>
      </c>
    </row>
    <row r="3843" spans="1:10" x14ac:dyDescent="0.25">
      <c r="A3843">
        <v>1323</v>
      </c>
      <c r="B3843">
        <v>2</v>
      </c>
      <c r="C3843">
        <v>273</v>
      </c>
      <c r="D3843">
        <v>20</v>
      </c>
      <c r="E3843">
        <v>2</v>
      </c>
      <c r="F3843">
        <v>1</v>
      </c>
      <c r="G3843">
        <v>599.99</v>
      </c>
      <c r="H3843" s="12">
        <v>0.05</v>
      </c>
      <c r="I3843" s="21">
        <f t="shared" ref="I3843:I3906" si="120">G3843*H3843</f>
        <v>29.999500000000001</v>
      </c>
      <c r="J3843" s="1">
        <f t="shared" ref="J3843:J3906" si="121">(G3843-I3843)*F3843</f>
        <v>569.9905</v>
      </c>
    </row>
    <row r="3844" spans="1:10" x14ac:dyDescent="0.25">
      <c r="A3844">
        <v>1323</v>
      </c>
      <c r="B3844">
        <v>3</v>
      </c>
      <c r="C3844">
        <v>273</v>
      </c>
      <c r="D3844">
        <v>70</v>
      </c>
      <c r="E3844">
        <v>2</v>
      </c>
      <c r="F3844">
        <v>1</v>
      </c>
      <c r="G3844">
        <v>659.99</v>
      </c>
      <c r="H3844" s="12">
        <v>0.05</v>
      </c>
      <c r="I3844" s="21">
        <f t="shared" si="120"/>
        <v>32.999500000000005</v>
      </c>
      <c r="J3844" s="1">
        <f t="shared" si="121"/>
        <v>626.9905</v>
      </c>
    </row>
    <row r="3845" spans="1:10" x14ac:dyDescent="0.25">
      <c r="A3845">
        <v>1324</v>
      </c>
      <c r="B3845">
        <v>1</v>
      </c>
      <c r="C3845">
        <v>862</v>
      </c>
      <c r="D3845">
        <v>66</v>
      </c>
      <c r="E3845">
        <v>2</v>
      </c>
      <c r="F3845">
        <v>1</v>
      </c>
      <c r="G3845">
        <v>250.99</v>
      </c>
      <c r="H3845" s="12">
        <v>0.1</v>
      </c>
      <c r="I3845" s="21">
        <f t="shared" si="120"/>
        <v>25.099000000000004</v>
      </c>
      <c r="J3845" s="1">
        <f t="shared" si="121"/>
        <v>225.89100000000002</v>
      </c>
    </row>
    <row r="3846" spans="1:10" x14ac:dyDescent="0.25">
      <c r="A3846">
        <v>1324</v>
      </c>
      <c r="B3846">
        <v>2</v>
      </c>
      <c r="C3846">
        <v>862</v>
      </c>
      <c r="D3846">
        <v>120</v>
      </c>
      <c r="E3846">
        <v>2</v>
      </c>
      <c r="F3846">
        <v>2</v>
      </c>
      <c r="G3846">
        <v>2499.9899999999998</v>
      </c>
      <c r="H3846" s="12">
        <v>0.2</v>
      </c>
      <c r="I3846" s="21">
        <f t="shared" si="120"/>
        <v>499.99799999999999</v>
      </c>
      <c r="J3846" s="1">
        <f t="shared" si="121"/>
        <v>3999.9839999999995</v>
      </c>
    </row>
    <row r="3847" spans="1:10" x14ac:dyDescent="0.25">
      <c r="A3847">
        <v>1324</v>
      </c>
      <c r="B3847">
        <v>3</v>
      </c>
      <c r="C3847">
        <v>862</v>
      </c>
      <c r="D3847">
        <v>235</v>
      </c>
      <c r="E3847">
        <v>2</v>
      </c>
      <c r="F3847">
        <v>1</v>
      </c>
      <c r="G3847">
        <v>899.99</v>
      </c>
      <c r="H3847" s="12">
        <v>0.1</v>
      </c>
      <c r="I3847" s="21">
        <f t="shared" si="120"/>
        <v>89.999000000000009</v>
      </c>
      <c r="J3847" s="1">
        <f t="shared" si="121"/>
        <v>809.99099999999999</v>
      </c>
    </row>
    <row r="3848" spans="1:10" x14ac:dyDescent="0.25">
      <c r="A3848">
        <v>1324</v>
      </c>
      <c r="B3848">
        <v>4</v>
      </c>
      <c r="C3848">
        <v>862</v>
      </c>
      <c r="D3848">
        <v>3</v>
      </c>
      <c r="E3848">
        <v>2</v>
      </c>
      <c r="F3848">
        <v>1</v>
      </c>
      <c r="G3848">
        <v>999.99</v>
      </c>
      <c r="H3848" s="12">
        <v>0.2</v>
      </c>
      <c r="I3848" s="21">
        <f t="shared" si="120"/>
        <v>199.99800000000002</v>
      </c>
      <c r="J3848" s="1">
        <f t="shared" si="121"/>
        <v>799.99199999999996</v>
      </c>
    </row>
    <row r="3849" spans="1:10" x14ac:dyDescent="0.25">
      <c r="A3849">
        <v>1325</v>
      </c>
      <c r="B3849">
        <v>1</v>
      </c>
      <c r="C3849">
        <v>68</v>
      </c>
      <c r="D3849">
        <v>139</v>
      </c>
      <c r="E3849">
        <v>3</v>
      </c>
      <c r="F3849">
        <v>1</v>
      </c>
      <c r="G3849">
        <v>2999.99</v>
      </c>
      <c r="H3849" s="12">
        <v>0.05</v>
      </c>
      <c r="I3849" s="21">
        <f t="shared" si="120"/>
        <v>149.99949999999998</v>
      </c>
      <c r="J3849" s="1">
        <f t="shared" si="121"/>
        <v>2849.9904999999999</v>
      </c>
    </row>
    <row r="3850" spans="1:10" x14ac:dyDescent="0.25">
      <c r="A3850">
        <v>1325</v>
      </c>
      <c r="B3850">
        <v>2</v>
      </c>
      <c r="C3850">
        <v>68</v>
      </c>
      <c r="D3850">
        <v>257</v>
      </c>
      <c r="E3850">
        <v>3</v>
      </c>
      <c r="F3850">
        <v>1</v>
      </c>
      <c r="G3850">
        <v>899.99</v>
      </c>
      <c r="H3850" s="12">
        <v>0.05</v>
      </c>
      <c r="I3850" s="21">
        <f t="shared" si="120"/>
        <v>44.999500000000005</v>
      </c>
      <c r="J3850" s="1">
        <f t="shared" si="121"/>
        <v>854.9905</v>
      </c>
    </row>
    <row r="3851" spans="1:10" x14ac:dyDescent="0.25">
      <c r="A3851">
        <v>1325</v>
      </c>
      <c r="B3851">
        <v>3</v>
      </c>
      <c r="C3851">
        <v>68</v>
      </c>
      <c r="D3851">
        <v>209</v>
      </c>
      <c r="E3851">
        <v>3</v>
      </c>
      <c r="F3851">
        <v>1</v>
      </c>
      <c r="G3851">
        <v>2999.99</v>
      </c>
      <c r="H3851" s="12">
        <v>0.1</v>
      </c>
      <c r="I3851" s="21">
        <f t="shared" si="120"/>
        <v>299.99899999999997</v>
      </c>
      <c r="J3851" s="1">
        <f t="shared" si="121"/>
        <v>2699.991</v>
      </c>
    </row>
    <row r="3852" spans="1:10" x14ac:dyDescent="0.25">
      <c r="A3852">
        <v>1325</v>
      </c>
      <c r="B3852">
        <v>4</v>
      </c>
      <c r="C3852">
        <v>68</v>
      </c>
      <c r="D3852">
        <v>28</v>
      </c>
      <c r="E3852">
        <v>3</v>
      </c>
      <c r="F3852">
        <v>1</v>
      </c>
      <c r="G3852">
        <v>2499.9899999999998</v>
      </c>
      <c r="H3852" s="12">
        <v>7.0000000000000007E-2</v>
      </c>
      <c r="I3852" s="21">
        <f t="shared" si="120"/>
        <v>174.99930000000001</v>
      </c>
      <c r="J3852" s="1">
        <f t="shared" si="121"/>
        <v>2324.9906999999998</v>
      </c>
    </row>
    <row r="3853" spans="1:10" x14ac:dyDescent="0.25">
      <c r="A3853">
        <v>1326</v>
      </c>
      <c r="B3853">
        <v>1</v>
      </c>
      <c r="C3853">
        <v>567</v>
      </c>
      <c r="D3853">
        <v>190</v>
      </c>
      <c r="E3853">
        <v>3</v>
      </c>
      <c r="F3853">
        <v>2</v>
      </c>
      <c r="G3853">
        <v>2799.99</v>
      </c>
      <c r="H3853" s="12">
        <v>7.0000000000000007E-2</v>
      </c>
      <c r="I3853" s="21">
        <f t="shared" si="120"/>
        <v>195.99930000000001</v>
      </c>
      <c r="J3853" s="1">
        <f t="shared" si="121"/>
        <v>5207.9813999999997</v>
      </c>
    </row>
    <row r="3854" spans="1:10" x14ac:dyDescent="0.25">
      <c r="A3854">
        <v>1326</v>
      </c>
      <c r="B3854">
        <v>2</v>
      </c>
      <c r="C3854">
        <v>567</v>
      </c>
      <c r="D3854">
        <v>269</v>
      </c>
      <c r="E3854">
        <v>3</v>
      </c>
      <c r="F3854">
        <v>2</v>
      </c>
      <c r="G3854">
        <v>199.99</v>
      </c>
      <c r="H3854" s="12">
        <v>7.0000000000000007E-2</v>
      </c>
      <c r="I3854" s="21">
        <f t="shared" si="120"/>
        <v>13.999300000000002</v>
      </c>
      <c r="J3854" s="1">
        <f t="shared" si="121"/>
        <v>371.98140000000001</v>
      </c>
    </row>
    <row r="3855" spans="1:10" x14ac:dyDescent="0.25">
      <c r="A3855">
        <v>1327</v>
      </c>
      <c r="B3855">
        <v>1</v>
      </c>
      <c r="C3855">
        <v>1026</v>
      </c>
      <c r="D3855">
        <v>151</v>
      </c>
      <c r="E3855">
        <v>2</v>
      </c>
      <c r="F3855">
        <v>2</v>
      </c>
      <c r="G3855">
        <v>1549.99</v>
      </c>
      <c r="H3855" s="12">
        <v>7.0000000000000007E-2</v>
      </c>
      <c r="I3855" s="21">
        <f t="shared" si="120"/>
        <v>108.49930000000001</v>
      </c>
      <c r="J3855" s="1">
        <f t="shared" si="121"/>
        <v>2882.9814000000001</v>
      </c>
    </row>
    <row r="3856" spans="1:10" x14ac:dyDescent="0.25">
      <c r="A3856">
        <v>1327</v>
      </c>
      <c r="B3856">
        <v>2</v>
      </c>
      <c r="C3856">
        <v>1026</v>
      </c>
      <c r="D3856">
        <v>235</v>
      </c>
      <c r="E3856">
        <v>2</v>
      </c>
      <c r="F3856">
        <v>2</v>
      </c>
      <c r="G3856">
        <v>899.99</v>
      </c>
      <c r="H3856" s="12">
        <v>0.1</v>
      </c>
      <c r="I3856" s="21">
        <f t="shared" si="120"/>
        <v>89.999000000000009</v>
      </c>
      <c r="J3856" s="1">
        <f t="shared" si="121"/>
        <v>1619.982</v>
      </c>
    </row>
    <row r="3857" spans="1:10" x14ac:dyDescent="0.25">
      <c r="A3857">
        <v>1327</v>
      </c>
      <c r="B3857">
        <v>3</v>
      </c>
      <c r="C3857">
        <v>1026</v>
      </c>
      <c r="D3857">
        <v>48</v>
      </c>
      <c r="E3857">
        <v>2</v>
      </c>
      <c r="F3857">
        <v>2</v>
      </c>
      <c r="G3857">
        <v>1499.99</v>
      </c>
      <c r="H3857" s="12">
        <v>0.1</v>
      </c>
      <c r="I3857" s="21">
        <f t="shared" si="120"/>
        <v>149.999</v>
      </c>
      <c r="J3857" s="1">
        <f t="shared" si="121"/>
        <v>2699.982</v>
      </c>
    </row>
    <row r="3858" spans="1:10" x14ac:dyDescent="0.25">
      <c r="A3858">
        <v>1327</v>
      </c>
      <c r="B3858">
        <v>4</v>
      </c>
      <c r="C3858">
        <v>1026</v>
      </c>
      <c r="D3858">
        <v>180</v>
      </c>
      <c r="E3858">
        <v>2</v>
      </c>
      <c r="F3858">
        <v>1</v>
      </c>
      <c r="G3858">
        <v>919.99</v>
      </c>
      <c r="H3858" s="12">
        <v>0.2</v>
      </c>
      <c r="I3858" s="21">
        <f t="shared" si="120"/>
        <v>183.99800000000002</v>
      </c>
      <c r="J3858" s="1">
        <f t="shared" si="121"/>
        <v>735.99199999999996</v>
      </c>
    </row>
    <row r="3859" spans="1:10" x14ac:dyDescent="0.25">
      <c r="A3859">
        <v>1328</v>
      </c>
      <c r="B3859">
        <v>1</v>
      </c>
      <c r="C3859">
        <v>1083</v>
      </c>
      <c r="D3859">
        <v>241</v>
      </c>
      <c r="E3859">
        <v>2</v>
      </c>
      <c r="F3859">
        <v>1</v>
      </c>
      <c r="G3859">
        <v>749.99</v>
      </c>
      <c r="H3859" s="12">
        <v>7.0000000000000007E-2</v>
      </c>
      <c r="I3859" s="21">
        <f t="shared" si="120"/>
        <v>52.499300000000005</v>
      </c>
      <c r="J3859" s="1">
        <f t="shared" si="121"/>
        <v>697.49070000000006</v>
      </c>
    </row>
    <row r="3860" spans="1:10" x14ac:dyDescent="0.25">
      <c r="A3860">
        <v>1328</v>
      </c>
      <c r="B3860">
        <v>2</v>
      </c>
      <c r="C3860">
        <v>1083</v>
      </c>
      <c r="D3860">
        <v>129</v>
      </c>
      <c r="E3860">
        <v>2</v>
      </c>
      <c r="F3860">
        <v>2</v>
      </c>
      <c r="G3860">
        <v>919.99</v>
      </c>
      <c r="H3860" s="12">
        <v>0.1</v>
      </c>
      <c r="I3860" s="21">
        <f t="shared" si="120"/>
        <v>91.999000000000009</v>
      </c>
      <c r="J3860" s="1">
        <f t="shared" si="121"/>
        <v>1655.982</v>
      </c>
    </row>
    <row r="3861" spans="1:10" x14ac:dyDescent="0.25">
      <c r="A3861">
        <v>1328</v>
      </c>
      <c r="B3861">
        <v>3</v>
      </c>
      <c r="C3861">
        <v>1083</v>
      </c>
      <c r="D3861">
        <v>228</v>
      </c>
      <c r="E3861">
        <v>2</v>
      </c>
      <c r="F3861">
        <v>1</v>
      </c>
      <c r="G3861">
        <v>319.99</v>
      </c>
      <c r="H3861" s="12">
        <v>7.0000000000000007E-2</v>
      </c>
      <c r="I3861" s="21">
        <f t="shared" si="120"/>
        <v>22.399300000000004</v>
      </c>
      <c r="J3861" s="1">
        <f t="shared" si="121"/>
        <v>297.59070000000003</v>
      </c>
    </row>
    <row r="3862" spans="1:10" x14ac:dyDescent="0.25">
      <c r="A3862">
        <v>1328</v>
      </c>
      <c r="B3862">
        <v>4</v>
      </c>
      <c r="C3862">
        <v>1083</v>
      </c>
      <c r="D3862">
        <v>311</v>
      </c>
      <c r="E3862">
        <v>2</v>
      </c>
      <c r="F3862">
        <v>1</v>
      </c>
      <c r="G3862">
        <v>749.99</v>
      </c>
      <c r="H3862" s="12">
        <v>0.1</v>
      </c>
      <c r="I3862" s="21">
        <f t="shared" si="120"/>
        <v>74.999000000000009</v>
      </c>
      <c r="J3862" s="1">
        <f t="shared" si="121"/>
        <v>674.99099999999999</v>
      </c>
    </row>
    <row r="3863" spans="1:10" x14ac:dyDescent="0.25">
      <c r="A3863">
        <v>1328</v>
      </c>
      <c r="B3863">
        <v>5</v>
      </c>
      <c r="C3863">
        <v>1083</v>
      </c>
      <c r="D3863">
        <v>247</v>
      </c>
      <c r="E3863">
        <v>2</v>
      </c>
      <c r="F3863">
        <v>1</v>
      </c>
      <c r="G3863">
        <v>599.99</v>
      </c>
      <c r="H3863" s="12">
        <v>0.1</v>
      </c>
      <c r="I3863" s="21">
        <f t="shared" si="120"/>
        <v>59.999000000000002</v>
      </c>
      <c r="J3863" s="1">
        <f t="shared" si="121"/>
        <v>539.99099999999999</v>
      </c>
    </row>
    <row r="3864" spans="1:10" x14ac:dyDescent="0.25">
      <c r="A3864">
        <v>1329</v>
      </c>
      <c r="B3864">
        <v>1</v>
      </c>
      <c r="C3864">
        <v>443</v>
      </c>
      <c r="D3864">
        <v>143</v>
      </c>
      <c r="E3864">
        <v>1</v>
      </c>
      <c r="F3864">
        <v>1</v>
      </c>
      <c r="G3864">
        <v>1099.99</v>
      </c>
      <c r="H3864" s="12">
        <v>7.0000000000000007E-2</v>
      </c>
      <c r="I3864" s="21">
        <f t="shared" si="120"/>
        <v>76.999300000000005</v>
      </c>
      <c r="J3864" s="1">
        <f t="shared" si="121"/>
        <v>1022.9907000000001</v>
      </c>
    </row>
    <row r="3865" spans="1:10" x14ac:dyDescent="0.25">
      <c r="A3865">
        <v>1329</v>
      </c>
      <c r="B3865">
        <v>2</v>
      </c>
      <c r="C3865">
        <v>443</v>
      </c>
      <c r="D3865">
        <v>107</v>
      </c>
      <c r="E3865">
        <v>1</v>
      </c>
      <c r="F3865">
        <v>1</v>
      </c>
      <c r="G3865">
        <v>416.99</v>
      </c>
      <c r="H3865" s="12">
        <v>0.05</v>
      </c>
      <c r="I3865" s="21">
        <f t="shared" si="120"/>
        <v>20.849500000000003</v>
      </c>
      <c r="J3865" s="1">
        <f t="shared" si="121"/>
        <v>396.14050000000003</v>
      </c>
    </row>
    <row r="3866" spans="1:10" x14ac:dyDescent="0.25">
      <c r="A3866">
        <v>1329</v>
      </c>
      <c r="B3866">
        <v>3</v>
      </c>
      <c r="C3866">
        <v>443</v>
      </c>
      <c r="D3866">
        <v>55</v>
      </c>
      <c r="E3866">
        <v>1</v>
      </c>
      <c r="F3866">
        <v>1</v>
      </c>
      <c r="G3866">
        <v>2699.99</v>
      </c>
      <c r="H3866" s="12">
        <v>7.0000000000000007E-2</v>
      </c>
      <c r="I3866" s="21">
        <f t="shared" si="120"/>
        <v>188.99930000000001</v>
      </c>
      <c r="J3866" s="1">
        <f t="shared" si="121"/>
        <v>2510.9906999999998</v>
      </c>
    </row>
    <row r="3867" spans="1:10" x14ac:dyDescent="0.25">
      <c r="A3867">
        <v>1329</v>
      </c>
      <c r="B3867">
        <v>4</v>
      </c>
      <c r="C3867">
        <v>443</v>
      </c>
      <c r="D3867">
        <v>283</v>
      </c>
      <c r="E3867">
        <v>1</v>
      </c>
      <c r="F3867">
        <v>2</v>
      </c>
      <c r="G3867">
        <v>319.99</v>
      </c>
      <c r="H3867" s="12">
        <v>0.2</v>
      </c>
      <c r="I3867" s="21">
        <f t="shared" si="120"/>
        <v>63.998000000000005</v>
      </c>
      <c r="J3867" s="1">
        <f t="shared" si="121"/>
        <v>511.98400000000004</v>
      </c>
    </row>
    <row r="3868" spans="1:10" x14ac:dyDescent="0.25">
      <c r="A3868">
        <v>1329</v>
      </c>
      <c r="B3868">
        <v>5</v>
      </c>
      <c r="C3868">
        <v>443</v>
      </c>
      <c r="D3868">
        <v>13</v>
      </c>
      <c r="E3868">
        <v>1</v>
      </c>
      <c r="F3868">
        <v>1</v>
      </c>
      <c r="G3868">
        <v>269.99</v>
      </c>
      <c r="H3868" s="12">
        <v>0.1</v>
      </c>
      <c r="I3868" s="21">
        <f t="shared" si="120"/>
        <v>26.999000000000002</v>
      </c>
      <c r="J3868" s="1">
        <f t="shared" si="121"/>
        <v>242.99100000000001</v>
      </c>
    </row>
    <row r="3869" spans="1:10" x14ac:dyDescent="0.25">
      <c r="A3869">
        <v>1330</v>
      </c>
      <c r="B3869">
        <v>1</v>
      </c>
      <c r="C3869">
        <v>761</v>
      </c>
      <c r="D3869">
        <v>232</v>
      </c>
      <c r="E3869">
        <v>2</v>
      </c>
      <c r="F3869">
        <v>1</v>
      </c>
      <c r="G3869">
        <v>479.99</v>
      </c>
      <c r="H3869" s="12">
        <v>0.2</v>
      </c>
      <c r="I3869" s="21">
        <f t="shared" si="120"/>
        <v>95.998000000000005</v>
      </c>
      <c r="J3869" s="1">
        <f t="shared" si="121"/>
        <v>383.99200000000002</v>
      </c>
    </row>
    <row r="3870" spans="1:10" x14ac:dyDescent="0.25">
      <c r="A3870">
        <v>1330</v>
      </c>
      <c r="B3870">
        <v>2</v>
      </c>
      <c r="C3870">
        <v>761</v>
      </c>
      <c r="D3870">
        <v>243</v>
      </c>
      <c r="E3870">
        <v>2</v>
      </c>
      <c r="F3870">
        <v>2</v>
      </c>
      <c r="G3870">
        <v>679.99</v>
      </c>
      <c r="H3870" s="12">
        <v>0.05</v>
      </c>
      <c r="I3870" s="21">
        <f t="shared" si="120"/>
        <v>33.999500000000005</v>
      </c>
      <c r="J3870" s="1">
        <f t="shared" si="121"/>
        <v>1291.981</v>
      </c>
    </row>
    <row r="3871" spans="1:10" x14ac:dyDescent="0.25">
      <c r="A3871">
        <v>1330</v>
      </c>
      <c r="B3871">
        <v>3</v>
      </c>
      <c r="C3871">
        <v>761</v>
      </c>
      <c r="D3871">
        <v>230</v>
      </c>
      <c r="E3871">
        <v>2</v>
      </c>
      <c r="F3871">
        <v>2</v>
      </c>
      <c r="G3871">
        <v>429.99</v>
      </c>
      <c r="H3871" s="12">
        <v>0.2</v>
      </c>
      <c r="I3871" s="21">
        <f t="shared" si="120"/>
        <v>85.998000000000005</v>
      </c>
      <c r="J3871" s="1">
        <f t="shared" si="121"/>
        <v>687.98400000000004</v>
      </c>
    </row>
    <row r="3872" spans="1:10" x14ac:dyDescent="0.25">
      <c r="A3872">
        <v>1330</v>
      </c>
      <c r="B3872">
        <v>4</v>
      </c>
      <c r="C3872">
        <v>761</v>
      </c>
      <c r="D3872">
        <v>102</v>
      </c>
      <c r="E3872">
        <v>2</v>
      </c>
      <c r="F3872">
        <v>2</v>
      </c>
      <c r="G3872">
        <v>489.99</v>
      </c>
      <c r="H3872" s="12">
        <v>0.05</v>
      </c>
      <c r="I3872" s="21">
        <f t="shared" si="120"/>
        <v>24.499500000000001</v>
      </c>
      <c r="J3872" s="1">
        <f t="shared" si="121"/>
        <v>930.98099999999999</v>
      </c>
    </row>
    <row r="3873" spans="1:10" x14ac:dyDescent="0.25">
      <c r="A3873">
        <v>1330</v>
      </c>
      <c r="B3873">
        <v>5</v>
      </c>
      <c r="C3873">
        <v>761</v>
      </c>
      <c r="D3873">
        <v>282</v>
      </c>
      <c r="E3873">
        <v>2</v>
      </c>
      <c r="F3873">
        <v>1</v>
      </c>
      <c r="G3873">
        <v>279.99</v>
      </c>
      <c r="H3873" s="12">
        <v>0.1</v>
      </c>
      <c r="I3873" s="21">
        <f t="shared" si="120"/>
        <v>27.999000000000002</v>
      </c>
      <c r="J3873" s="1">
        <f t="shared" si="121"/>
        <v>251.99100000000001</v>
      </c>
    </row>
    <row r="3874" spans="1:10" x14ac:dyDescent="0.25">
      <c r="A3874">
        <v>1331</v>
      </c>
      <c r="B3874">
        <v>1</v>
      </c>
      <c r="C3874">
        <v>1122</v>
      </c>
      <c r="D3874">
        <v>253</v>
      </c>
      <c r="E3874">
        <v>2</v>
      </c>
      <c r="F3874">
        <v>1</v>
      </c>
      <c r="G3874">
        <v>2599.9899999999998</v>
      </c>
      <c r="H3874" s="12">
        <v>0.05</v>
      </c>
      <c r="I3874" s="21">
        <f t="shared" si="120"/>
        <v>129.99949999999998</v>
      </c>
      <c r="J3874" s="1">
        <f t="shared" si="121"/>
        <v>2469.9904999999999</v>
      </c>
    </row>
    <row r="3875" spans="1:10" x14ac:dyDescent="0.25">
      <c r="A3875">
        <v>1331</v>
      </c>
      <c r="B3875">
        <v>2</v>
      </c>
      <c r="C3875">
        <v>1122</v>
      </c>
      <c r="D3875">
        <v>290</v>
      </c>
      <c r="E3875">
        <v>2</v>
      </c>
      <c r="F3875">
        <v>1</v>
      </c>
      <c r="G3875">
        <v>369.99</v>
      </c>
      <c r="H3875" s="12">
        <v>0.05</v>
      </c>
      <c r="I3875" s="21">
        <f t="shared" si="120"/>
        <v>18.499500000000001</v>
      </c>
      <c r="J3875" s="1">
        <f t="shared" si="121"/>
        <v>351.4905</v>
      </c>
    </row>
    <row r="3876" spans="1:10" x14ac:dyDescent="0.25">
      <c r="A3876">
        <v>1331</v>
      </c>
      <c r="B3876">
        <v>3</v>
      </c>
      <c r="C3876">
        <v>1122</v>
      </c>
      <c r="D3876">
        <v>145</v>
      </c>
      <c r="E3876">
        <v>2</v>
      </c>
      <c r="F3876">
        <v>2</v>
      </c>
      <c r="G3876">
        <v>1799.99</v>
      </c>
      <c r="H3876" s="12">
        <v>0.1</v>
      </c>
      <c r="I3876" s="21">
        <f t="shared" si="120"/>
        <v>179.99900000000002</v>
      </c>
      <c r="J3876" s="1">
        <f t="shared" si="121"/>
        <v>3239.982</v>
      </c>
    </row>
    <row r="3877" spans="1:10" x14ac:dyDescent="0.25">
      <c r="A3877">
        <v>1331</v>
      </c>
      <c r="B3877">
        <v>4</v>
      </c>
      <c r="C3877">
        <v>1122</v>
      </c>
      <c r="D3877">
        <v>300</v>
      </c>
      <c r="E3877">
        <v>2</v>
      </c>
      <c r="F3877">
        <v>1</v>
      </c>
      <c r="G3877">
        <v>799.99</v>
      </c>
      <c r="H3877" s="12">
        <v>0.2</v>
      </c>
      <c r="I3877" s="21">
        <f t="shared" si="120"/>
        <v>159.99800000000002</v>
      </c>
      <c r="J3877" s="1">
        <f t="shared" si="121"/>
        <v>639.99199999999996</v>
      </c>
    </row>
    <row r="3878" spans="1:10" x14ac:dyDescent="0.25">
      <c r="A3878">
        <v>1332</v>
      </c>
      <c r="B3878">
        <v>1</v>
      </c>
      <c r="C3878">
        <v>256</v>
      </c>
      <c r="D3878">
        <v>296</v>
      </c>
      <c r="E3878">
        <v>2</v>
      </c>
      <c r="F3878">
        <v>1</v>
      </c>
      <c r="G3878">
        <v>369.99</v>
      </c>
      <c r="H3878" s="12">
        <v>0.2</v>
      </c>
      <c r="I3878" s="21">
        <f t="shared" si="120"/>
        <v>73.998000000000005</v>
      </c>
      <c r="J3878" s="1">
        <f t="shared" si="121"/>
        <v>295.99200000000002</v>
      </c>
    </row>
    <row r="3879" spans="1:10" x14ac:dyDescent="0.25">
      <c r="A3879">
        <v>1332</v>
      </c>
      <c r="B3879">
        <v>2</v>
      </c>
      <c r="C3879">
        <v>256</v>
      </c>
      <c r="D3879">
        <v>93</v>
      </c>
      <c r="E3879">
        <v>2</v>
      </c>
      <c r="F3879">
        <v>2</v>
      </c>
      <c r="G3879">
        <v>209.99</v>
      </c>
      <c r="H3879" s="12">
        <v>0.05</v>
      </c>
      <c r="I3879" s="21">
        <f t="shared" si="120"/>
        <v>10.499500000000001</v>
      </c>
      <c r="J3879" s="1">
        <f t="shared" si="121"/>
        <v>398.98099999999999</v>
      </c>
    </row>
    <row r="3880" spans="1:10" x14ac:dyDescent="0.25">
      <c r="A3880">
        <v>1332</v>
      </c>
      <c r="B3880">
        <v>3</v>
      </c>
      <c r="C3880">
        <v>256</v>
      </c>
      <c r="D3880">
        <v>179</v>
      </c>
      <c r="E3880">
        <v>2</v>
      </c>
      <c r="F3880">
        <v>2</v>
      </c>
      <c r="G3880">
        <v>919.99</v>
      </c>
      <c r="H3880" s="12">
        <v>7.0000000000000007E-2</v>
      </c>
      <c r="I3880" s="21">
        <f t="shared" si="120"/>
        <v>64.399300000000011</v>
      </c>
      <c r="J3880" s="1">
        <f t="shared" si="121"/>
        <v>1711.1813999999999</v>
      </c>
    </row>
    <row r="3881" spans="1:10" x14ac:dyDescent="0.25">
      <c r="A3881">
        <v>1332</v>
      </c>
      <c r="B3881">
        <v>4</v>
      </c>
      <c r="C3881">
        <v>256</v>
      </c>
      <c r="D3881">
        <v>298</v>
      </c>
      <c r="E3881">
        <v>2</v>
      </c>
      <c r="F3881">
        <v>1</v>
      </c>
      <c r="G3881">
        <v>279.99</v>
      </c>
      <c r="H3881" s="12">
        <v>0.1</v>
      </c>
      <c r="I3881" s="21">
        <f t="shared" si="120"/>
        <v>27.999000000000002</v>
      </c>
      <c r="J3881" s="1">
        <f t="shared" si="121"/>
        <v>251.99100000000001</v>
      </c>
    </row>
    <row r="3882" spans="1:10" x14ac:dyDescent="0.25">
      <c r="A3882">
        <v>1333</v>
      </c>
      <c r="B3882">
        <v>1</v>
      </c>
      <c r="C3882">
        <v>203</v>
      </c>
      <c r="D3882">
        <v>205</v>
      </c>
      <c r="E3882">
        <v>3</v>
      </c>
      <c r="F3882">
        <v>2</v>
      </c>
      <c r="G3882">
        <v>4999.99</v>
      </c>
      <c r="H3882" s="12">
        <v>0.05</v>
      </c>
      <c r="I3882" s="21">
        <f t="shared" si="120"/>
        <v>249.99950000000001</v>
      </c>
      <c r="J3882" s="1">
        <f t="shared" si="121"/>
        <v>9499.9809999999998</v>
      </c>
    </row>
    <row r="3883" spans="1:10" x14ac:dyDescent="0.25">
      <c r="A3883">
        <v>1333</v>
      </c>
      <c r="B3883">
        <v>2</v>
      </c>
      <c r="C3883">
        <v>203</v>
      </c>
      <c r="D3883">
        <v>304</v>
      </c>
      <c r="E3883">
        <v>3</v>
      </c>
      <c r="F3883">
        <v>2</v>
      </c>
      <c r="G3883">
        <v>679.99</v>
      </c>
      <c r="H3883" s="12">
        <v>0.1</v>
      </c>
      <c r="I3883" s="21">
        <f t="shared" si="120"/>
        <v>67.999000000000009</v>
      </c>
      <c r="J3883" s="1">
        <f t="shared" si="121"/>
        <v>1223.982</v>
      </c>
    </row>
    <row r="3884" spans="1:10" x14ac:dyDescent="0.25">
      <c r="A3884">
        <v>1333</v>
      </c>
      <c r="B3884">
        <v>3</v>
      </c>
      <c r="C3884">
        <v>203</v>
      </c>
      <c r="D3884">
        <v>99</v>
      </c>
      <c r="E3884">
        <v>3</v>
      </c>
      <c r="F3884">
        <v>2</v>
      </c>
      <c r="G3884">
        <v>299.99</v>
      </c>
      <c r="H3884" s="12">
        <v>0.1</v>
      </c>
      <c r="I3884" s="21">
        <f t="shared" si="120"/>
        <v>29.999000000000002</v>
      </c>
      <c r="J3884" s="1">
        <f t="shared" si="121"/>
        <v>539.98199999999997</v>
      </c>
    </row>
    <row r="3885" spans="1:10" x14ac:dyDescent="0.25">
      <c r="A3885">
        <v>1333</v>
      </c>
      <c r="B3885">
        <v>4</v>
      </c>
      <c r="C3885">
        <v>203</v>
      </c>
      <c r="D3885">
        <v>12</v>
      </c>
      <c r="E3885">
        <v>3</v>
      </c>
      <c r="F3885">
        <v>1</v>
      </c>
      <c r="G3885">
        <v>549.99</v>
      </c>
      <c r="H3885" s="12">
        <v>0.05</v>
      </c>
      <c r="I3885" s="21">
        <f t="shared" si="120"/>
        <v>27.499500000000001</v>
      </c>
      <c r="J3885" s="1">
        <f t="shared" si="121"/>
        <v>522.4905</v>
      </c>
    </row>
    <row r="3886" spans="1:10" x14ac:dyDescent="0.25">
      <c r="A3886">
        <v>1333</v>
      </c>
      <c r="B3886">
        <v>5</v>
      </c>
      <c r="C3886">
        <v>203</v>
      </c>
      <c r="D3886">
        <v>78</v>
      </c>
      <c r="E3886">
        <v>3</v>
      </c>
      <c r="F3886">
        <v>1</v>
      </c>
      <c r="G3886">
        <v>647.99</v>
      </c>
      <c r="H3886" s="12">
        <v>0.1</v>
      </c>
      <c r="I3886" s="21">
        <f t="shared" si="120"/>
        <v>64.799000000000007</v>
      </c>
      <c r="J3886" s="1">
        <f t="shared" si="121"/>
        <v>583.19100000000003</v>
      </c>
    </row>
    <row r="3887" spans="1:10" x14ac:dyDescent="0.25">
      <c r="A3887">
        <v>1334</v>
      </c>
      <c r="B3887">
        <v>1</v>
      </c>
      <c r="C3887">
        <v>425</v>
      </c>
      <c r="D3887">
        <v>203</v>
      </c>
      <c r="E3887">
        <v>2</v>
      </c>
      <c r="F3887">
        <v>2</v>
      </c>
      <c r="G3887">
        <v>4999.99</v>
      </c>
      <c r="H3887" s="12">
        <v>0.05</v>
      </c>
      <c r="I3887" s="21">
        <f t="shared" si="120"/>
        <v>249.99950000000001</v>
      </c>
      <c r="J3887" s="1">
        <f t="shared" si="121"/>
        <v>9499.9809999999998</v>
      </c>
    </row>
    <row r="3888" spans="1:10" x14ac:dyDescent="0.25">
      <c r="A3888">
        <v>1334</v>
      </c>
      <c r="B3888">
        <v>2</v>
      </c>
      <c r="C3888">
        <v>425</v>
      </c>
      <c r="D3888">
        <v>160</v>
      </c>
      <c r="E3888">
        <v>2</v>
      </c>
      <c r="F3888">
        <v>2</v>
      </c>
      <c r="G3888">
        <v>4499.99</v>
      </c>
      <c r="H3888" s="12">
        <v>7.0000000000000007E-2</v>
      </c>
      <c r="I3888" s="21">
        <f t="shared" si="120"/>
        <v>314.99930000000001</v>
      </c>
      <c r="J3888" s="1">
        <f t="shared" si="121"/>
        <v>8369.9813999999988</v>
      </c>
    </row>
    <row r="3889" spans="1:10" x14ac:dyDescent="0.25">
      <c r="A3889">
        <v>1334</v>
      </c>
      <c r="B3889">
        <v>3</v>
      </c>
      <c r="C3889">
        <v>425</v>
      </c>
      <c r="D3889">
        <v>84</v>
      </c>
      <c r="E3889">
        <v>2</v>
      </c>
      <c r="F3889">
        <v>2</v>
      </c>
      <c r="G3889">
        <v>109.99</v>
      </c>
      <c r="H3889" s="12">
        <v>0.1</v>
      </c>
      <c r="I3889" s="21">
        <f t="shared" si="120"/>
        <v>10.999000000000001</v>
      </c>
      <c r="J3889" s="1">
        <f t="shared" si="121"/>
        <v>197.982</v>
      </c>
    </row>
    <row r="3890" spans="1:10" x14ac:dyDescent="0.25">
      <c r="A3890">
        <v>1334</v>
      </c>
      <c r="B3890">
        <v>4</v>
      </c>
      <c r="C3890">
        <v>425</v>
      </c>
      <c r="D3890">
        <v>13</v>
      </c>
      <c r="E3890">
        <v>2</v>
      </c>
      <c r="F3890">
        <v>1</v>
      </c>
      <c r="G3890">
        <v>269.99</v>
      </c>
      <c r="H3890" s="12">
        <v>0.05</v>
      </c>
      <c r="I3890" s="21">
        <f t="shared" si="120"/>
        <v>13.499500000000001</v>
      </c>
      <c r="J3890" s="1">
        <f t="shared" si="121"/>
        <v>256.4905</v>
      </c>
    </row>
    <row r="3891" spans="1:10" x14ac:dyDescent="0.25">
      <c r="A3891">
        <v>1334</v>
      </c>
      <c r="B3891">
        <v>5</v>
      </c>
      <c r="C3891">
        <v>425</v>
      </c>
      <c r="D3891">
        <v>42</v>
      </c>
      <c r="E3891">
        <v>2</v>
      </c>
      <c r="F3891">
        <v>1</v>
      </c>
      <c r="G3891">
        <v>2299.9899999999998</v>
      </c>
      <c r="H3891" s="12">
        <v>0.05</v>
      </c>
      <c r="I3891" s="21">
        <f t="shared" si="120"/>
        <v>114.9995</v>
      </c>
      <c r="J3891" s="1">
        <f t="shared" si="121"/>
        <v>2184.9904999999999</v>
      </c>
    </row>
    <row r="3892" spans="1:10" x14ac:dyDescent="0.25">
      <c r="A3892">
        <v>1335</v>
      </c>
      <c r="B3892">
        <v>1</v>
      </c>
      <c r="C3892">
        <v>955</v>
      </c>
      <c r="D3892">
        <v>138</v>
      </c>
      <c r="E3892">
        <v>2</v>
      </c>
      <c r="F3892">
        <v>2</v>
      </c>
      <c r="G3892">
        <v>2249.9899999999998</v>
      </c>
      <c r="H3892" s="12">
        <v>0.05</v>
      </c>
      <c r="I3892" s="21">
        <f t="shared" si="120"/>
        <v>112.4995</v>
      </c>
      <c r="J3892" s="1">
        <f t="shared" si="121"/>
        <v>4274.9809999999998</v>
      </c>
    </row>
    <row r="3893" spans="1:10" x14ac:dyDescent="0.25">
      <c r="A3893">
        <v>1336</v>
      </c>
      <c r="B3893">
        <v>1</v>
      </c>
      <c r="C3893">
        <v>904</v>
      </c>
      <c r="D3893">
        <v>29</v>
      </c>
      <c r="E3893">
        <v>1</v>
      </c>
      <c r="F3893">
        <v>2</v>
      </c>
      <c r="G3893">
        <v>999.99</v>
      </c>
      <c r="H3893" s="12">
        <v>0.2</v>
      </c>
      <c r="I3893" s="21">
        <f t="shared" si="120"/>
        <v>199.99800000000002</v>
      </c>
      <c r="J3893" s="1">
        <f t="shared" si="121"/>
        <v>1599.9839999999999</v>
      </c>
    </row>
    <row r="3894" spans="1:10" x14ac:dyDescent="0.25">
      <c r="A3894">
        <v>1336</v>
      </c>
      <c r="B3894">
        <v>2</v>
      </c>
      <c r="C3894">
        <v>904</v>
      </c>
      <c r="D3894">
        <v>157</v>
      </c>
      <c r="E3894">
        <v>1</v>
      </c>
      <c r="F3894">
        <v>1</v>
      </c>
      <c r="G3894">
        <v>6499.99</v>
      </c>
      <c r="H3894" s="12">
        <v>0.05</v>
      </c>
      <c r="I3894" s="21">
        <f t="shared" si="120"/>
        <v>324.99950000000001</v>
      </c>
      <c r="J3894" s="1">
        <f t="shared" si="121"/>
        <v>6174.9904999999999</v>
      </c>
    </row>
    <row r="3895" spans="1:10" x14ac:dyDescent="0.25">
      <c r="A3895">
        <v>1336</v>
      </c>
      <c r="B3895">
        <v>3</v>
      </c>
      <c r="C3895">
        <v>904</v>
      </c>
      <c r="D3895">
        <v>21</v>
      </c>
      <c r="E3895">
        <v>1</v>
      </c>
      <c r="F3895">
        <v>2</v>
      </c>
      <c r="G3895">
        <v>269.99</v>
      </c>
      <c r="H3895" s="12">
        <v>7.0000000000000007E-2</v>
      </c>
      <c r="I3895" s="21">
        <f t="shared" si="120"/>
        <v>18.899300000000004</v>
      </c>
      <c r="J3895" s="1">
        <f t="shared" si="121"/>
        <v>502.1814</v>
      </c>
    </row>
    <row r="3896" spans="1:10" x14ac:dyDescent="0.25">
      <c r="A3896">
        <v>1336</v>
      </c>
      <c r="B3896">
        <v>4</v>
      </c>
      <c r="C3896">
        <v>904</v>
      </c>
      <c r="D3896">
        <v>207</v>
      </c>
      <c r="E3896">
        <v>1</v>
      </c>
      <c r="F3896">
        <v>1</v>
      </c>
      <c r="G3896">
        <v>3999.99</v>
      </c>
      <c r="H3896" s="12">
        <v>0.1</v>
      </c>
      <c r="I3896" s="21">
        <f t="shared" si="120"/>
        <v>399.99900000000002</v>
      </c>
      <c r="J3896" s="1">
        <f t="shared" si="121"/>
        <v>3599.991</v>
      </c>
    </row>
    <row r="3897" spans="1:10" x14ac:dyDescent="0.25">
      <c r="A3897">
        <v>1336</v>
      </c>
      <c r="B3897">
        <v>5</v>
      </c>
      <c r="C3897">
        <v>904</v>
      </c>
      <c r="D3897">
        <v>185</v>
      </c>
      <c r="E3897">
        <v>1</v>
      </c>
      <c r="F3897">
        <v>1</v>
      </c>
      <c r="G3897">
        <v>2799.99</v>
      </c>
      <c r="H3897" s="12">
        <v>0.1</v>
      </c>
      <c r="I3897" s="21">
        <f t="shared" si="120"/>
        <v>279.99899999999997</v>
      </c>
      <c r="J3897" s="1">
        <f t="shared" si="121"/>
        <v>2519.991</v>
      </c>
    </row>
    <row r="3898" spans="1:10" x14ac:dyDescent="0.25">
      <c r="A3898">
        <v>1337</v>
      </c>
      <c r="B3898">
        <v>1</v>
      </c>
      <c r="C3898">
        <v>970</v>
      </c>
      <c r="D3898">
        <v>153</v>
      </c>
      <c r="E3898">
        <v>2</v>
      </c>
      <c r="F3898">
        <v>1</v>
      </c>
      <c r="G3898">
        <v>4999.99</v>
      </c>
      <c r="H3898" s="12">
        <v>0.1</v>
      </c>
      <c r="I3898" s="21">
        <f t="shared" si="120"/>
        <v>499.99900000000002</v>
      </c>
      <c r="J3898" s="1">
        <f t="shared" si="121"/>
        <v>4499.991</v>
      </c>
    </row>
    <row r="3899" spans="1:10" x14ac:dyDescent="0.25">
      <c r="A3899">
        <v>1338</v>
      </c>
      <c r="B3899">
        <v>1</v>
      </c>
      <c r="C3899">
        <v>905</v>
      </c>
      <c r="D3899">
        <v>169</v>
      </c>
      <c r="E3899">
        <v>2</v>
      </c>
      <c r="F3899">
        <v>2</v>
      </c>
      <c r="G3899">
        <v>6499.99</v>
      </c>
      <c r="H3899" s="12">
        <v>7.0000000000000007E-2</v>
      </c>
      <c r="I3899" s="21">
        <f t="shared" si="120"/>
        <v>454.99930000000001</v>
      </c>
      <c r="J3899" s="1">
        <f t="shared" si="121"/>
        <v>12089.981399999999</v>
      </c>
    </row>
    <row r="3900" spans="1:10" x14ac:dyDescent="0.25">
      <c r="A3900">
        <v>1339</v>
      </c>
      <c r="B3900">
        <v>1</v>
      </c>
      <c r="C3900">
        <v>580</v>
      </c>
      <c r="D3900">
        <v>175</v>
      </c>
      <c r="E3900">
        <v>1</v>
      </c>
      <c r="F3900">
        <v>1</v>
      </c>
      <c r="G3900">
        <v>3199.99</v>
      </c>
      <c r="H3900" s="12">
        <v>7.0000000000000007E-2</v>
      </c>
      <c r="I3900" s="21">
        <f t="shared" si="120"/>
        <v>223.99930000000001</v>
      </c>
      <c r="J3900" s="1">
        <f t="shared" si="121"/>
        <v>2975.9906999999998</v>
      </c>
    </row>
    <row r="3901" spans="1:10" x14ac:dyDescent="0.25">
      <c r="A3901">
        <v>1340</v>
      </c>
      <c r="B3901">
        <v>1</v>
      </c>
      <c r="C3901">
        <v>1066</v>
      </c>
      <c r="D3901">
        <v>253</v>
      </c>
      <c r="E3901">
        <v>1</v>
      </c>
      <c r="F3901">
        <v>1</v>
      </c>
      <c r="G3901">
        <v>2599.9899999999998</v>
      </c>
      <c r="H3901" s="12">
        <v>0.2</v>
      </c>
      <c r="I3901" s="21">
        <f t="shared" si="120"/>
        <v>519.99799999999993</v>
      </c>
      <c r="J3901" s="1">
        <f t="shared" si="121"/>
        <v>2079.9919999999997</v>
      </c>
    </row>
    <row r="3902" spans="1:10" x14ac:dyDescent="0.25">
      <c r="A3902">
        <v>1340</v>
      </c>
      <c r="B3902">
        <v>2</v>
      </c>
      <c r="C3902">
        <v>1066</v>
      </c>
      <c r="D3902">
        <v>92</v>
      </c>
      <c r="E3902">
        <v>1</v>
      </c>
      <c r="F3902">
        <v>2</v>
      </c>
      <c r="G3902">
        <v>209.99</v>
      </c>
      <c r="H3902" s="12">
        <v>0.2</v>
      </c>
      <c r="I3902" s="21">
        <f t="shared" si="120"/>
        <v>41.998000000000005</v>
      </c>
      <c r="J3902" s="1">
        <f t="shared" si="121"/>
        <v>335.98400000000004</v>
      </c>
    </row>
    <row r="3903" spans="1:10" x14ac:dyDescent="0.25">
      <c r="A3903">
        <v>1340</v>
      </c>
      <c r="B3903">
        <v>3</v>
      </c>
      <c r="C3903">
        <v>1066</v>
      </c>
      <c r="D3903">
        <v>237</v>
      </c>
      <c r="E3903">
        <v>1</v>
      </c>
      <c r="F3903">
        <v>2</v>
      </c>
      <c r="G3903">
        <v>849.99</v>
      </c>
      <c r="H3903" s="12">
        <v>0.05</v>
      </c>
      <c r="I3903" s="21">
        <f t="shared" si="120"/>
        <v>42.499500000000005</v>
      </c>
      <c r="J3903" s="1">
        <f t="shared" si="121"/>
        <v>1614.981</v>
      </c>
    </row>
    <row r="3904" spans="1:10" x14ac:dyDescent="0.25">
      <c r="A3904">
        <v>1341</v>
      </c>
      <c r="B3904">
        <v>1</v>
      </c>
      <c r="C3904">
        <v>1258</v>
      </c>
      <c r="D3904">
        <v>215</v>
      </c>
      <c r="E3904">
        <v>2</v>
      </c>
      <c r="F3904">
        <v>2</v>
      </c>
      <c r="G3904">
        <v>749.99</v>
      </c>
      <c r="H3904" s="12">
        <v>7.0000000000000007E-2</v>
      </c>
      <c r="I3904" s="21">
        <f t="shared" si="120"/>
        <v>52.499300000000005</v>
      </c>
      <c r="J3904" s="1">
        <f t="shared" si="121"/>
        <v>1394.9814000000001</v>
      </c>
    </row>
    <row r="3905" spans="1:10" x14ac:dyDescent="0.25">
      <c r="A3905">
        <v>1341</v>
      </c>
      <c r="B3905">
        <v>2</v>
      </c>
      <c r="C3905">
        <v>1258</v>
      </c>
      <c r="D3905">
        <v>56</v>
      </c>
      <c r="E3905">
        <v>2</v>
      </c>
      <c r="F3905">
        <v>2</v>
      </c>
      <c r="G3905">
        <v>5499.99</v>
      </c>
      <c r="H3905" s="12">
        <v>0.2</v>
      </c>
      <c r="I3905" s="21">
        <f t="shared" si="120"/>
        <v>1099.998</v>
      </c>
      <c r="J3905" s="1">
        <f t="shared" si="121"/>
        <v>8799.9840000000004</v>
      </c>
    </row>
    <row r="3906" spans="1:10" x14ac:dyDescent="0.25">
      <c r="A3906">
        <v>1341</v>
      </c>
      <c r="B3906">
        <v>3</v>
      </c>
      <c r="C3906">
        <v>1258</v>
      </c>
      <c r="D3906">
        <v>234</v>
      </c>
      <c r="E3906">
        <v>2</v>
      </c>
      <c r="F3906">
        <v>2</v>
      </c>
      <c r="G3906">
        <v>899.99</v>
      </c>
      <c r="H3906" s="12">
        <v>0.05</v>
      </c>
      <c r="I3906" s="21">
        <f t="shared" si="120"/>
        <v>44.999500000000005</v>
      </c>
      <c r="J3906" s="1">
        <f t="shared" si="121"/>
        <v>1709.981</v>
      </c>
    </row>
    <row r="3907" spans="1:10" x14ac:dyDescent="0.25">
      <c r="A3907">
        <v>1341</v>
      </c>
      <c r="B3907">
        <v>4</v>
      </c>
      <c r="C3907">
        <v>1258</v>
      </c>
      <c r="D3907">
        <v>66</v>
      </c>
      <c r="E3907">
        <v>2</v>
      </c>
      <c r="F3907">
        <v>2</v>
      </c>
      <c r="G3907">
        <v>250.99</v>
      </c>
      <c r="H3907" s="12">
        <v>0.05</v>
      </c>
      <c r="I3907" s="21">
        <f t="shared" ref="I3907:I3970" si="122">G3907*H3907</f>
        <v>12.549500000000002</v>
      </c>
      <c r="J3907" s="1">
        <f t="shared" ref="J3907:J3970" si="123">(G3907-I3907)*F3907</f>
        <v>476.88100000000003</v>
      </c>
    </row>
    <row r="3908" spans="1:10" x14ac:dyDescent="0.25">
      <c r="A3908">
        <v>1342</v>
      </c>
      <c r="B3908">
        <v>1</v>
      </c>
      <c r="C3908">
        <v>1393</v>
      </c>
      <c r="D3908">
        <v>60</v>
      </c>
      <c r="E3908">
        <v>2</v>
      </c>
      <c r="F3908">
        <v>1</v>
      </c>
      <c r="G3908">
        <v>1559.99</v>
      </c>
      <c r="H3908" s="12">
        <v>0.05</v>
      </c>
      <c r="I3908" s="21">
        <f t="shared" si="122"/>
        <v>77.999500000000012</v>
      </c>
      <c r="J3908" s="1">
        <f t="shared" si="123"/>
        <v>1481.9904999999999</v>
      </c>
    </row>
    <row r="3909" spans="1:10" x14ac:dyDescent="0.25">
      <c r="A3909">
        <v>1342</v>
      </c>
      <c r="B3909">
        <v>2</v>
      </c>
      <c r="C3909">
        <v>1393</v>
      </c>
      <c r="D3909">
        <v>270</v>
      </c>
      <c r="E3909">
        <v>2</v>
      </c>
      <c r="F3909">
        <v>1</v>
      </c>
      <c r="G3909">
        <v>209.99</v>
      </c>
      <c r="H3909" s="12">
        <v>0.05</v>
      </c>
      <c r="I3909" s="21">
        <f t="shared" si="122"/>
        <v>10.499500000000001</v>
      </c>
      <c r="J3909" s="1">
        <f t="shared" si="123"/>
        <v>199.4905</v>
      </c>
    </row>
    <row r="3910" spans="1:10" x14ac:dyDescent="0.25">
      <c r="A3910">
        <v>1343</v>
      </c>
      <c r="B3910">
        <v>1</v>
      </c>
      <c r="C3910">
        <v>594</v>
      </c>
      <c r="D3910">
        <v>244</v>
      </c>
      <c r="E3910">
        <v>2</v>
      </c>
      <c r="F3910">
        <v>1</v>
      </c>
      <c r="G3910">
        <v>559.99</v>
      </c>
      <c r="H3910" s="12">
        <v>0.05</v>
      </c>
      <c r="I3910" s="21">
        <f t="shared" si="122"/>
        <v>27.999500000000001</v>
      </c>
      <c r="J3910" s="1">
        <f t="shared" si="123"/>
        <v>531.9905</v>
      </c>
    </row>
    <row r="3911" spans="1:10" x14ac:dyDescent="0.25">
      <c r="A3911">
        <v>1343</v>
      </c>
      <c r="B3911">
        <v>2</v>
      </c>
      <c r="C3911">
        <v>594</v>
      </c>
      <c r="D3911">
        <v>99</v>
      </c>
      <c r="E3911">
        <v>2</v>
      </c>
      <c r="F3911">
        <v>1</v>
      </c>
      <c r="G3911">
        <v>299.99</v>
      </c>
      <c r="H3911" s="12">
        <v>0.05</v>
      </c>
      <c r="I3911" s="21">
        <f t="shared" si="122"/>
        <v>14.999500000000001</v>
      </c>
      <c r="J3911" s="1">
        <f t="shared" si="123"/>
        <v>284.9905</v>
      </c>
    </row>
    <row r="3912" spans="1:10" x14ac:dyDescent="0.25">
      <c r="A3912">
        <v>1343</v>
      </c>
      <c r="B3912">
        <v>3</v>
      </c>
      <c r="C3912">
        <v>594</v>
      </c>
      <c r="D3912">
        <v>184</v>
      </c>
      <c r="E3912">
        <v>2</v>
      </c>
      <c r="F3912">
        <v>2</v>
      </c>
      <c r="G3912">
        <v>3499.99</v>
      </c>
      <c r="H3912" s="12">
        <v>0.2</v>
      </c>
      <c r="I3912" s="21">
        <f t="shared" si="122"/>
        <v>699.99800000000005</v>
      </c>
      <c r="J3912" s="1">
        <f t="shared" si="123"/>
        <v>5599.9839999999995</v>
      </c>
    </row>
    <row r="3913" spans="1:10" x14ac:dyDescent="0.25">
      <c r="A3913">
        <v>1343</v>
      </c>
      <c r="B3913">
        <v>4</v>
      </c>
      <c r="C3913">
        <v>594</v>
      </c>
      <c r="D3913">
        <v>65</v>
      </c>
      <c r="E3913">
        <v>2</v>
      </c>
      <c r="F3913">
        <v>2</v>
      </c>
      <c r="G3913">
        <v>346.99</v>
      </c>
      <c r="H3913" s="12">
        <v>0.2</v>
      </c>
      <c r="I3913" s="21">
        <f t="shared" si="122"/>
        <v>69.39800000000001</v>
      </c>
      <c r="J3913" s="1">
        <f t="shared" si="123"/>
        <v>555.18399999999997</v>
      </c>
    </row>
    <row r="3914" spans="1:10" x14ac:dyDescent="0.25">
      <c r="A3914">
        <v>1343</v>
      </c>
      <c r="B3914">
        <v>5</v>
      </c>
      <c r="C3914">
        <v>594</v>
      </c>
      <c r="D3914">
        <v>206</v>
      </c>
      <c r="E3914">
        <v>2</v>
      </c>
      <c r="F3914">
        <v>1</v>
      </c>
      <c r="G3914">
        <v>3299.99</v>
      </c>
      <c r="H3914" s="12">
        <v>0.1</v>
      </c>
      <c r="I3914" s="21">
        <f t="shared" si="122"/>
        <v>329.99900000000002</v>
      </c>
      <c r="J3914" s="1">
        <f t="shared" si="123"/>
        <v>2969.991</v>
      </c>
    </row>
    <row r="3915" spans="1:10" x14ac:dyDescent="0.25">
      <c r="A3915">
        <v>1344</v>
      </c>
      <c r="B3915">
        <v>1</v>
      </c>
      <c r="C3915">
        <v>916</v>
      </c>
      <c r="D3915">
        <v>77</v>
      </c>
      <c r="E3915">
        <v>2</v>
      </c>
      <c r="F3915">
        <v>2</v>
      </c>
      <c r="G3915">
        <v>799.99</v>
      </c>
      <c r="H3915" s="12">
        <v>7.0000000000000007E-2</v>
      </c>
      <c r="I3915" s="21">
        <f t="shared" si="122"/>
        <v>55.999300000000005</v>
      </c>
      <c r="J3915" s="1">
        <f t="shared" si="123"/>
        <v>1487.9814000000001</v>
      </c>
    </row>
    <row r="3916" spans="1:10" x14ac:dyDescent="0.25">
      <c r="A3916">
        <v>1344</v>
      </c>
      <c r="B3916">
        <v>2</v>
      </c>
      <c r="C3916">
        <v>916</v>
      </c>
      <c r="D3916">
        <v>103</v>
      </c>
      <c r="E3916">
        <v>2</v>
      </c>
      <c r="F3916">
        <v>2</v>
      </c>
      <c r="G3916">
        <v>551.99</v>
      </c>
      <c r="H3916" s="12">
        <v>0.2</v>
      </c>
      <c r="I3916" s="21">
        <f t="shared" si="122"/>
        <v>110.39800000000001</v>
      </c>
      <c r="J3916" s="1">
        <f t="shared" si="123"/>
        <v>883.18399999999997</v>
      </c>
    </row>
    <row r="3917" spans="1:10" x14ac:dyDescent="0.25">
      <c r="A3917">
        <v>1344</v>
      </c>
      <c r="B3917">
        <v>3</v>
      </c>
      <c r="C3917">
        <v>916</v>
      </c>
      <c r="D3917">
        <v>3</v>
      </c>
      <c r="E3917">
        <v>2</v>
      </c>
      <c r="F3917">
        <v>1</v>
      </c>
      <c r="G3917">
        <v>999.99</v>
      </c>
      <c r="H3917" s="12">
        <v>7.0000000000000007E-2</v>
      </c>
      <c r="I3917" s="21">
        <f t="shared" si="122"/>
        <v>69.999300000000005</v>
      </c>
      <c r="J3917" s="1">
        <f t="shared" si="123"/>
        <v>929.99070000000006</v>
      </c>
    </row>
    <row r="3918" spans="1:10" x14ac:dyDescent="0.25">
      <c r="A3918">
        <v>1344</v>
      </c>
      <c r="B3918">
        <v>4</v>
      </c>
      <c r="C3918">
        <v>916</v>
      </c>
      <c r="D3918">
        <v>61</v>
      </c>
      <c r="E3918">
        <v>2</v>
      </c>
      <c r="F3918">
        <v>1</v>
      </c>
      <c r="G3918">
        <v>4999.99</v>
      </c>
      <c r="H3918" s="12">
        <v>7.0000000000000007E-2</v>
      </c>
      <c r="I3918" s="21">
        <f t="shared" si="122"/>
        <v>349.99930000000001</v>
      </c>
      <c r="J3918" s="1">
        <f t="shared" si="123"/>
        <v>4649.9906999999994</v>
      </c>
    </row>
    <row r="3919" spans="1:10" x14ac:dyDescent="0.25">
      <c r="A3919">
        <v>1345</v>
      </c>
      <c r="B3919">
        <v>1</v>
      </c>
      <c r="C3919">
        <v>1037</v>
      </c>
      <c r="D3919">
        <v>40</v>
      </c>
      <c r="E3919">
        <v>2</v>
      </c>
      <c r="F3919">
        <v>2</v>
      </c>
      <c r="G3919">
        <v>4999.99</v>
      </c>
      <c r="H3919" s="12">
        <v>0.2</v>
      </c>
      <c r="I3919" s="21">
        <f t="shared" si="122"/>
        <v>999.99800000000005</v>
      </c>
      <c r="J3919" s="1">
        <f t="shared" si="123"/>
        <v>7999.9839999999995</v>
      </c>
    </row>
    <row r="3920" spans="1:10" x14ac:dyDescent="0.25">
      <c r="A3920">
        <v>1345</v>
      </c>
      <c r="B3920">
        <v>2</v>
      </c>
      <c r="C3920">
        <v>1037</v>
      </c>
      <c r="D3920">
        <v>172</v>
      </c>
      <c r="E3920">
        <v>2</v>
      </c>
      <c r="F3920">
        <v>2</v>
      </c>
      <c r="G3920">
        <v>3199.99</v>
      </c>
      <c r="H3920" s="12">
        <v>0.05</v>
      </c>
      <c r="I3920" s="21">
        <f t="shared" si="122"/>
        <v>159.99950000000001</v>
      </c>
      <c r="J3920" s="1">
        <f t="shared" si="123"/>
        <v>6079.9809999999998</v>
      </c>
    </row>
    <row r="3921" spans="1:10" x14ac:dyDescent="0.25">
      <c r="A3921">
        <v>1345</v>
      </c>
      <c r="B3921">
        <v>3</v>
      </c>
      <c r="C3921">
        <v>1037</v>
      </c>
      <c r="D3921">
        <v>164</v>
      </c>
      <c r="E3921">
        <v>2</v>
      </c>
      <c r="F3921">
        <v>2</v>
      </c>
      <c r="G3921">
        <v>1549</v>
      </c>
      <c r="H3921" s="12">
        <v>0.2</v>
      </c>
      <c r="I3921" s="21">
        <f t="shared" si="122"/>
        <v>309.8</v>
      </c>
      <c r="J3921" s="1">
        <f t="shared" si="123"/>
        <v>2478.4</v>
      </c>
    </row>
    <row r="3922" spans="1:10" x14ac:dyDescent="0.25">
      <c r="A3922">
        <v>1345</v>
      </c>
      <c r="B3922">
        <v>4</v>
      </c>
      <c r="C3922">
        <v>1037</v>
      </c>
      <c r="D3922">
        <v>2</v>
      </c>
      <c r="E3922">
        <v>2</v>
      </c>
      <c r="F3922">
        <v>2</v>
      </c>
      <c r="G3922">
        <v>749.99</v>
      </c>
      <c r="H3922" s="12">
        <v>0.2</v>
      </c>
      <c r="I3922" s="21">
        <f t="shared" si="122"/>
        <v>149.99800000000002</v>
      </c>
      <c r="J3922" s="1">
        <f t="shared" si="123"/>
        <v>1199.9839999999999</v>
      </c>
    </row>
    <row r="3923" spans="1:10" x14ac:dyDescent="0.25">
      <c r="A3923">
        <v>1346</v>
      </c>
      <c r="B3923">
        <v>1</v>
      </c>
      <c r="C3923">
        <v>136</v>
      </c>
      <c r="D3923">
        <v>134</v>
      </c>
      <c r="E3923">
        <v>3</v>
      </c>
      <c r="F3923">
        <v>2</v>
      </c>
      <c r="G3923">
        <v>1499.99</v>
      </c>
      <c r="H3923" s="12">
        <v>0.05</v>
      </c>
      <c r="I3923" s="21">
        <f t="shared" si="122"/>
        <v>74.999499999999998</v>
      </c>
      <c r="J3923" s="1">
        <f t="shared" si="123"/>
        <v>2849.9810000000002</v>
      </c>
    </row>
    <row r="3924" spans="1:10" x14ac:dyDescent="0.25">
      <c r="A3924">
        <v>1346</v>
      </c>
      <c r="B3924">
        <v>2</v>
      </c>
      <c r="C3924">
        <v>136</v>
      </c>
      <c r="D3924">
        <v>150</v>
      </c>
      <c r="E3924">
        <v>3</v>
      </c>
      <c r="F3924">
        <v>1</v>
      </c>
      <c r="G3924">
        <v>4499.99</v>
      </c>
      <c r="H3924" s="12">
        <v>0.05</v>
      </c>
      <c r="I3924" s="21">
        <f t="shared" si="122"/>
        <v>224.99950000000001</v>
      </c>
      <c r="J3924" s="1">
        <f t="shared" si="123"/>
        <v>4274.9904999999999</v>
      </c>
    </row>
    <row r="3925" spans="1:10" x14ac:dyDescent="0.25">
      <c r="A3925">
        <v>1346</v>
      </c>
      <c r="B3925">
        <v>3</v>
      </c>
      <c r="C3925">
        <v>136</v>
      </c>
      <c r="D3925">
        <v>18</v>
      </c>
      <c r="E3925">
        <v>3</v>
      </c>
      <c r="F3925">
        <v>2</v>
      </c>
      <c r="G3925">
        <v>449</v>
      </c>
      <c r="H3925" s="12">
        <v>0.05</v>
      </c>
      <c r="I3925" s="21">
        <f t="shared" si="122"/>
        <v>22.450000000000003</v>
      </c>
      <c r="J3925" s="1">
        <f t="shared" si="123"/>
        <v>853.1</v>
      </c>
    </row>
    <row r="3926" spans="1:10" x14ac:dyDescent="0.25">
      <c r="A3926">
        <v>1346</v>
      </c>
      <c r="B3926">
        <v>4</v>
      </c>
      <c r="C3926">
        <v>136</v>
      </c>
      <c r="D3926">
        <v>249</v>
      </c>
      <c r="E3926">
        <v>3</v>
      </c>
      <c r="F3926">
        <v>1</v>
      </c>
      <c r="G3926">
        <v>749.99</v>
      </c>
      <c r="H3926" s="12">
        <v>0.1</v>
      </c>
      <c r="I3926" s="21">
        <f t="shared" si="122"/>
        <v>74.999000000000009</v>
      </c>
      <c r="J3926" s="1">
        <f t="shared" si="123"/>
        <v>674.99099999999999</v>
      </c>
    </row>
    <row r="3927" spans="1:10" x14ac:dyDescent="0.25">
      <c r="A3927">
        <v>1346</v>
      </c>
      <c r="B3927">
        <v>5</v>
      </c>
      <c r="C3927">
        <v>136</v>
      </c>
      <c r="D3927">
        <v>263</v>
      </c>
      <c r="E3927">
        <v>3</v>
      </c>
      <c r="F3927">
        <v>2</v>
      </c>
      <c r="G3927">
        <v>89.99</v>
      </c>
      <c r="H3927" s="12">
        <v>0.2</v>
      </c>
      <c r="I3927" s="21">
        <f t="shared" si="122"/>
        <v>17.998000000000001</v>
      </c>
      <c r="J3927" s="1">
        <f t="shared" si="123"/>
        <v>143.98399999999998</v>
      </c>
    </row>
    <row r="3928" spans="1:10" x14ac:dyDescent="0.25">
      <c r="A3928">
        <v>1347</v>
      </c>
      <c r="B3928">
        <v>1</v>
      </c>
      <c r="C3928">
        <v>247</v>
      </c>
      <c r="D3928">
        <v>43</v>
      </c>
      <c r="E3928">
        <v>1</v>
      </c>
      <c r="F3928">
        <v>2</v>
      </c>
      <c r="G3928">
        <v>5299.99</v>
      </c>
      <c r="H3928" s="12">
        <v>7.0000000000000007E-2</v>
      </c>
      <c r="I3928" s="21">
        <f t="shared" si="122"/>
        <v>370.99930000000001</v>
      </c>
      <c r="J3928" s="1">
        <f t="shared" si="123"/>
        <v>9857.9813999999988</v>
      </c>
    </row>
    <row r="3929" spans="1:10" x14ac:dyDescent="0.25">
      <c r="A3929">
        <v>1347</v>
      </c>
      <c r="B3929">
        <v>2</v>
      </c>
      <c r="C3929">
        <v>247</v>
      </c>
      <c r="D3929">
        <v>53</v>
      </c>
      <c r="E3929">
        <v>1</v>
      </c>
      <c r="F3929">
        <v>1</v>
      </c>
      <c r="G3929">
        <v>749.99</v>
      </c>
      <c r="H3929" s="12">
        <v>0.05</v>
      </c>
      <c r="I3929" s="21">
        <f t="shared" si="122"/>
        <v>37.499500000000005</v>
      </c>
      <c r="J3929" s="1">
        <f t="shared" si="123"/>
        <v>712.4905</v>
      </c>
    </row>
    <row r="3930" spans="1:10" x14ac:dyDescent="0.25">
      <c r="A3930">
        <v>1348</v>
      </c>
      <c r="B3930">
        <v>1</v>
      </c>
      <c r="C3930">
        <v>1214</v>
      </c>
      <c r="D3930">
        <v>203</v>
      </c>
      <c r="E3930">
        <v>1</v>
      </c>
      <c r="F3930">
        <v>1</v>
      </c>
      <c r="G3930">
        <v>4999.99</v>
      </c>
      <c r="H3930" s="12">
        <v>0.05</v>
      </c>
      <c r="I3930" s="21">
        <f t="shared" si="122"/>
        <v>249.99950000000001</v>
      </c>
      <c r="J3930" s="1">
        <f t="shared" si="123"/>
        <v>4749.9904999999999</v>
      </c>
    </row>
    <row r="3931" spans="1:10" x14ac:dyDescent="0.25">
      <c r="A3931">
        <v>1348</v>
      </c>
      <c r="B3931">
        <v>2</v>
      </c>
      <c r="C3931">
        <v>1214</v>
      </c>
      <c r="D3931">
        <v>148</v>
      </c>
      <c r="E3931">
        <v>1</v>
      </c>
      <c r="F3931">
        <v>1</v>
      </c>
      <c r="G3931">
        <v>5499.99</v>
      </c>
      <c r="H3931" s="12">
        <v>0.05</v>
      </c>
      <c r="I3931" s="21">
        <f t="shared" si="122"/>
        <v>274.99950000000001</v>
      </c>
      <c r="J3931" s="1">
        <f t="shared" si="123"/>
        <v>5224.9904999999999</v>
      </c>
    </row>
    <row r="3932" spans="1:10" x14ac:dyDescent="0.25">
      <c r="A3932">
        <v>1348</v>
      </c>
      <c r="B3932">
        <v>3</v>
      </c>
      <c r="C3932">
        <v>1214</v>
      </c>
      <c r="D3932">
        <v>58</v>
      </c>
      <c r="E3932">
        <v>1</v>
      </c>
      <c r="F3932">
        <v>2</v>
      </c>
      <c r="G3932">
        <v>4999.99</v>
      </c>
      <c r="H3932" s="12">
        <v>0.1</v>
      </c>
      <c r="I3932" s="21">
        <f t="shared" si="122"/>
        <v>499.99900000000002</v>
      </c>
      <c r="J3932" s="1">
        <f t="shared" si="123"/>
        <v>8999.982</v>
      </c>
    </row>
    <row r="3933" spans="1:10" x14ac:dyDescent="0.25">
      <c r="A3933">
        <v>1348</v>
      </c>
      <c r="B3933">
        <v>4</v>
      </c>
      <c r="C3933">
        <v>1214</v>
      </c>
      <c r="D3933">
        <v>147</v>
      </c>
      <c r="E3933">
        <v>1</v>
      </c>
      <c r="F3933">
        <v>1</v>
      </c>
      <c r="G3933">
        <v>1799.99</v>
      </c>
      <c r="H3933" s="12">
        <v>7.0000000000000007E-2</v>
      </c>
      <c r="I3933" s="21">
        <f t="shared" si="122"/>
        <v>125.99930000000002</v>
      </c>
      <c r="J3933" s="1">
        <f t="shared" si="123"/>
        <v>1673.9907000000001</v>
      </c>
    </row>
    <row r="3934" spans="1:10" x14ac:dyDescent="0.25">
      <c r="A3934">
        <v>1349</v>
      </c>
      <c r="B3934">
        <v>1</v>
      </c>
      <c r="C3934">
        <v>464</v>
      </c>
      <c r="D3934">
        <v>138</v>
      </c>
      <c r="E3934">
        <v>2</v>
      </c>
      <c r="F3934">
        <v>2</v>
      </c>
      <c r="G3934">
        <v>2249.9899999999998</v>
      </c>
      <c r="H3934" s="12">
        <v>0.05</v>
      </c>
      <c r="I3934" s="21">
        <f t="shared" si="122"/>
        <v>112.4995</v>
      </c>
      <c r="J3934" s="1">
        <f t="shared" si="123"/>
        <v>4274.9809999999998</v>
      </c>
    </row>
    <row r="3935" spans="1:10" x14ac:dyDescent="0.25">
      <c r="A3935">
        <v>1349</v>
      </c>
      <c r="B3935">
        <v>2</v>
      </c>
      <c r="C3935">
        <v>464</v>
      </c>
      <c r="D3935">
        <v>205</v>
      </c>
      <c r="E3935">
        <v>2</v>
      </c>
      <c r="F3935">
        <v>2</v>
      </c>
      <c r="G3935">
        <v>4999.99</v>
      </c>
      <c r="H3935" s="12">
        <v>7.0000000000000007E-2</v>
      </c>
      <c r="I3935" s="21">
        <f t="shared" si="122"/>
        <v>349.99930000000001</v>
      </c>
      <c r="J3935" s="1">
        <f t="shared" si="123"/>
        <v>9299.9813999999988</v>
      </c>
    </row>
    <row r="3936" spans="1:10" x14ac:dyDescent="0.25">
      <c r="A3936">
        <v>1349</v>
      </c>
      <c r="B3936">
        <v>3</v>
      </c>
      <c r="C3936">
        <v>464</v>
      </c>
      <c r="D3936">
        <v>168</v>
      </c>
      <c r="E3936">
        <v>2</v>
      </c>
      <c r="F3936">
        <v>2</v>
      </c>
      <c r="G3936">
        <v>1549</v>
      </c>
      <c r="H3936" s="12">
        <v>0.2</v>
      </c>
      <c r="I3936" s="21">
        <f t="shared" si="122"/>
        <v>309.8</v>
      </c>
      <c r="J3936" s="1">
        <f t="shared" si="123"/>
        <v>2478.4</v>
      </c>
    </row>
    <row r="3937" spans="1:10" x14ac:dyDescent="0.25">
      <c r="A3937">
        <v>1349</v>
      </c>
      <c r="B3937">
        <v>4</v>
      </c>
      <c r="C3937">
        <v>464</v>
      </c>
      <c r="D3937">
        <v>184</v>
      </c>
      <c r="E3937">
        <v>2</v>
      </c>
      <c r="F3937">
        <v>1</v>
      </c>
      <c r="G3937">
        <v>3499.99</v>
      </c>
      <c r="H3937" s="12">
        <v>0.2</v>
      </c>
      <c r="I3937" s="21">
        <f t="shared" si="122"/>
        <v>699.99800000000005</v>
      </c>
      <c r="J3937" s="1">
        <f t="shared" si="123"/>
        <v>2799.9919999999997</v>
      </c>
    </row>
    <row r="3938" spans="1:10" x14ac:dyDescent="0.25">
      <c r="A3938">
        <v>1350</v>
      </c>
      <c r="B3938">
        <v>1</v>
      </c>
      <c r="C3938">
        <v>637</v>
      </c>
      <c r="D3938">
        <v>305</v>
      </c>
      <c r="E3938">
        <v>2</v>
      </c>
      <c r="F3938">
        <v>1</v>
      </c>
      <c r="G3938">
        <v>749.99</v>
      </c>
      <c r="H3938" s="12">
        <v>0.1</v>
      </c>
      <c r="I3938" s="21">
        <f t="shared" si="122"/>
        <v>74.999000000000009</v>
      </c>
      <c r="J3938" s="1">
        <f t="shared" si="123"/>
        <v>674.99099999999999</v>
      </c>
    </row>
    <row r="3939" spans="1:10" x14ac:dyDescent="0.25">
      <c r="A3939">
        <v>1350</v>
      </c>
      <c r="B3939">
        <v>2</v>
      </c>
      <c r="C3939">
        <v>637</v>
      </c>
      <c r="D3939">
        <v>250</v>
      </c>
      <c r="E3939">
        <v>2</v>
      </c>
      <c r="F3939">
        <v>1</v>
      </c>
      <c r="G3939">
        <v>2599.9899999999998</v>
      </c>
      <c r="H3939" s="12">
        <v>7.0000000000000007E-2</v>
      </c>
      <c r="I3939" s="21">
        <f t="shared" si="122"/>
        <v>181.99930000000001</v>
      </c>
      <c r="J3939" s="1">
        <f t="shared" si="123"/>
        <v>2417.9906999999998</v>
      </c>
    </row>
    <row r="3940" spans="1:10" x14ac:dyDescent="0.25">
      <c r="A3940">
        <v>1350</v>
      </c>
      <c r="B3940">
        <v>3</v>
      </c>
      <c r="C3940">
        <v>637</v>
      </c>
      <c r="D3940">
        <v>253</v>
      </c>
      <c r="E3940">
        <v>2</v>
      </c>
      <c r="F3940">
        <v>1</v>
      </c>
      <c r="G3940">
        <v>2599.9899999999998</v>
      </c>
      <c r="H3940" s="12">
        <v>7.0000000000000007E-2</v>
      </c>
      <c r="I3940" s="21">
        <f t="shared" si="122"/>
        <v>181.99930000000001</v>
      </c>
      <c r="J3940" s="1">
        <f t="shared" si="123"/>
        <v>2417.9906999999998</v>
      </c>
    </row>
    <row r="3941" spans="1:10" x14ac:dyDescent="0.25">
      <c r="A3941">
        <v>1350</v>
      </c>
      <c r="B3941">
        <v>4</v>
      </c>
      <c r="C3941">
        <v>637</v>
      </c>
      <c r="D3941">
        <v>159</v>
      </c>
      <c r="E3941">
        <v>2</v>
      </c>
      <c r="F3941">
        <v>1</v>
      </c>
      <c r="G3941">
        <v>2299.9899999999998</v>
      </c>
      <c r="H3941" s="12">
        <v>0.05</v>
      </c>
      <c r="I3941" s="21">
        <f t="shared" si="122"/>
        <v>114.9995</v>
      </c>
      <c r="J3941" s="1">
        <f t="shared" si="123"/>
        <v>2184.9904999999999</v>
      </c>
    </row>
    <row r="3942" spans="1:10" x14ac:dyDescent="0.25">
      <c r="A3942">
        <v>1350</v>
      </c>
      <c r="B3942">
        <v>5</v>
      </c>
      <c r="C3942">
        <v>637</v>
      </c>
      <c r="D3942">
        <v>13</v>
      </c>
      <c r="E3942">
        <v>2</v>
      </c>
      <c r="F3942">
        <v>2</v>
      </c>
      <c r="G3942">
        <v>269.99</v>
      </c>
      <c r="H3942" s="12">
        <v>0.2</v>
      </c>
      <c r="I3942" s="21">
        <f t="shared" si="122"/>
        <v>53.998000000000005</v>
      </c>
      <c r="J3942" s="1">
        <f t="shared" si="123"/>
        <v>431.98400000000004</v>
      </c>
    </row>
    <row r="3943" spans="1:10" x14ac:dyDescent="0.25">
      <c r="A3943">
        <v>1351</v>
      </c>
      <c r="B3943">
        <v>1</v>
      </c>
      <c r="C3943">
        <v>1016</v>
      </c>
      <c r="D3943">
        <v>297</v>
      </c>
      <c r="E3943">
        <v>2</v>
      </c>
      <c r="F3943">
        <v>2</v>
      </c>
      <c r="G3943">
        <v>279.99</v>
      </c>
      <c r="H3943" s="12">
        <v>0.2</v>
      </c>
      <c r="I3943" s="21">
        <f t="shared" si="122"/>
        <v>55.998000000000005</v>
      </c>
      <c r="J3943" s="1">
        <f t="shared" si="123"/>
        <v>447.98400000000004</v>
      </c>
    </row>
    <row r="3944" spans="1:10" x14ac:dyDescent="0.25">
      <c r="A3944">
        <v>1351</v>
      </c>
      <c r="B3944">
        <v>2</v>
      </c>
      <c r="C3944">
        <v>1016</v>
      </c>
      <c r="D3944">
        <v>133</v>
      </c>
      <c r="E3944">
        <v>2</v>
      </c>
      <c r="F3944">
        <v>1</v>
      </c>
      <c r="G3944">
        <v>1499.99</v>
      </c>
      <c r="H3944" s="12">
        <v>0.1</v>
      </c>
      <c r="I3944" s="21">
        <f t="shared" si="122"/>
        <v>149.999</v>
      </c>
      <c r="J3944" s="1">
        <f t="shared" si="123"/>
        <v>1349.991</v>
      </c>
    </row>
    <row r="3945" spans="1:10" x14ac:dyDescent="0.25">
      <c r="A3945">
        <v>1352</v>
      </c>
      <c r="B3945">
        <v>1</v>
      </c>
      <c r="C3945">
        <v>1433</v>
      </c>
      <c r="D3945">
        <v>136</v>
      </c>
      <c r="E3945">
        <v>2</v>
      </c>
      <c r="F3945">
        <v>1</v>
      </c>
      <c r="G3945">
        <v>1799.99</v>
      </c>
      <c r="H3945" s="12">
        <v>0.2</v>
      </c>
      <c r="I3945" s="21">
        <f t="shared" si="122"/>
        <v>359.99800000000005</v>
      </c>
      <c r="J3945" s="1">
        <f t="shared" si="123"/>
        <v>1439.992</v>
      </c>
    </row>
    <row r="3946" spans="1:10" x14ac:dyDescent="0.25">
      <c r="A3946">
        <v>1352</v>
      </c>
      <c r="B3946">
        <v>2</v>
      </c>
      <c r="C3946">
        <v>1433</v>
      </c>
      <c r="D3946">
        <v>52</v>
      </c>
      <c r="E3946">
        <v>2</v>
      </c>
      <c r="F3946">
        <v>2</v>
      </c>
      <c r="G3946">
        <v>875.99</v>
      </c>
      <c r="H3946" s="12">
        <v>0.1</v>
      </c>
      <c r="I3946" s="21">
        <f t="shared" si="122"/>
        <v>87.599000000000004</v>
      </c>
      <c r="J3946" s="1">
        <f t="shared" si="123"/>
        <v>1576.7819999999999</v>
      </c>
    </row>
    <row r="3947" spans="1:10" x14ac:dyDescent="0.25">
      <c r="A3947">
        <v>1352</v>
      </c>
      <c r="B3947">
        <v>3</v>
      </c>
      <c r="C3947">
        <v>1433</v>
      </c>
      <c r="D3947">
        <v>282</v>
      </c>
      <c r="E3947">
        <v>2</v>
      </c>
      <c r="F3947">
        <v>2</v>
      </c>
      <c r="G3947">
        <v>279.99</v>
      </c>
      <c r="H3947" s="12">
        <v>0.1</v>
      </c>
      <c r="I3947" s="21">
        <f t="shared" si="122"/>
        <v>27.999000000000002</v>
      </c>
      <c r="J3947" s="1">
        <f t="shared" si="123"/>
        <v>503.98200000000003</v>
      </c>
    </row>
    <row r="3948" spans="1:10" x14ac:dyDescent="0.25">
      <c r="A3948">
        <v>1352</v>
      </c>
      <c r="B3948">
        <v>4</v>
      </c>
      <c r="C3948">
        <v>1433</v>
      </c>
      <c r="D3948">
        <v>86</v>
      </c>
      <c r="E3948">
        <v>2</v>
      </c>
      <c r="F3948">
        <v>2</v>
      </c>
      <c r="G3948">
        <v>149.99</v>
      </c>
      <c r="H3948" s="12">
        <v>0.2</v>
      </c>
      <c r="I3948" s="21">
        <f t="shared" si="122"/>
        <v>29.998000000000005</v>
      </c>
      <c r="J3948" s="1">
        <f t="shared" si="123"/>
        <v>239.98400000000001</v>
      </c>
    </row>
    <row r="3949" spans="1:10" x14ac:dyDescent="0.25">
      <c r="A3949">
        <v>1352</v>
      </c>
      <c r="B3949">
        <v>5</v>
      </c>
      <c r="C3949">
        <v>1433</v>
      </c>
      <c r="D3949">
        <v>100</v>
      </c>
      <c r="E3949">
        <v>2</v>
      </c>
      <c r="F3949">
        <v>1</v>
      </c>
      <c r="G3949">
        <v>489.99</v>
      </c>
      <c r="H3949" s="12">
        <v>0.05</v>
      </c>
      <c r="I3949" s="21">
        <f t="shared" si="122"/>
        <v>24.499500000000001</v>
      </c>
      <c r="J3949" s="1">
        <f t="shared" si="123"/>
        <v>465.4905</v>
      </c>
    </row>
    <row r="3950" spans="1:10" x14ac:dyDescent="0.25">
      <c r="A3950">
        <v>1353</v>
      </c>
      <c r="B3950">
        <v>1</v>
      </c>
      <c r="C3950">
        <v>502</v>
      </c>
      <c r="D3950">
        <v>107</v>
      </c>
      <c r="E3950">
        <v>2</v>
      </c>
      <c r="F3950">
        <v>2</v>
      </c>
      <c r="G3950">
        <v>416.99</v>
      </c>
      <c r="H3950" s="12">
        <v>0.05</v>
      </c>
      <c r="I3950" s="21">
        <f t="shared" si="122"/>
        <v>20.849500000000003</v>
      </c>
      <c r="J3950" s="1">
        <f t="shared" si="123"/>
        <v>792.28100000000006</v>
      </c>
    </row>
    <row r="3951" spans="1:10" x14ac:dyDescent="0.25">
      <c r="A3951">
        <v>1353</v>
      </c>
      <c r="B3951">
        <v>2</v>
      </c>
      <c r="C3951">
        <v>502</v>
      </c>
      <c r="D3951">
        <v>233</v>
      </c>
      <c r="E3951">
        <v>2</v>
      </c>
      <c r="F3951">
        <v>1</v>
      </c>
      <c r="G3951">
        <v>639.99</v>
      </c>
      <c r="H3951" s="12">
        <v>7.0000000000000007E-2</v>
      </c>
      <c r="I3951" s="21">
        <f t="shared" si="122"/>
        <v>44.799300000000002</v>
      </c>
      <c r="J3951" s="1">
        <f t="shared" si="123"/>
        <v>595.19069999999999</v>
      </c>
    </row>
    <row r="3952" spans="1:10" x14ac:dyDescent="0.25">
      <c r="A3952">
        <v>1353</v>
      </c>
      <c r="B3952">
        <v>3</v>
      </c>
      <c r="C3952">
        <v>502</v>
      </c>
      <c r="D3952">
        <v>300</v>
      </c>
      <c r="E3952">
        <v>2</v>
      </c>
      <c r="F3952">
        <v>1</v>
      </c>
      <c r="G3952">
        <v>799.99</v>
      </c>
      <c r="H3952" s="12">
        <v>0.2</v>
      </c>
      <c r="I3952" s="21">
        <f t="shared" si="122"/>
        <v>159.99800000000002</v>
      </c>
      <c r="J3952" s="1">
        <f t="shared" si="123"/>
        <v>639.99199999999996</v>
      </c>
    </row>
    <row r="3953" spans="1:10" x14ac:dyDescent="0.25">
      <c r="A3953">
        <v>1353</v>
      </c>
      <c r="B3953">
        <v>4</v>
      </c>
      <c r="C3953">
        <v>502</v>
      </c>
      <c r="D3953">
        <v>86</v>
      </c>
      <c r="E3953">
        <v>2</v>
      </c>
      <c r="F3953">
        <v>2</v>
      </c>
      <c r="G3953">
        <v>149.99</v>
      </c>
      <c r="H3953" s="12">
        <v>0.05</v>
      </c>
      <c r="I3953" s="21">
        <f t="shared" si="122"/>
        <v>7.4995000000000012</v>
      </c>
      <c r="J3953" s="1">
        <f t="shared" si="123"/>
        <v>284.98099999999999</v>
      </c>
    </row>
    <row r="3954" spans="1:10" x14ac:dyDescent="0.25">
      <c r="A3954">
        <v>1354</v>
      </c>
      <c r="B3954">
        <v>1</v>
      </c>
      <c r="C3954">
        <v>476</v>
      </c>
      <c r="D3954">
        <v>166</v>
      </c>
      <c r="E3954">
        <v>1</v>
      </c>
      <c r="F3954">
        <v>2</v>
      </c>
      <c r="G3954">
        <v>749.99</v>
      </c>
      <c r="H3954" s="12">
        <v>7.0000000000000007E-2</v>
      </c>
      <c r="I3954" s="21">
        <f t="shared" si="122"/>
        <v>52.499300000000005</v>
      </c>
      <c r="J3954" s="1">
        <f t="shared" si="123"/>
        <v>1394.9814000000001</v>
      </c>
    </row>
    <row r="3955" spans="1:10" x14ac:dyDescent="0.25">
      <c r="A3955">
        <v>1355</v>
      </c>
      <c r="B3955">
        <v>1</v>
      </c>
      <c r="C3955">
        <v>1010</v>
      </c>
      <c r="D3955">
        <v>297</v>
      </c>
      <c r="E3955">
        <v>2</v>
      </c>
      <c r="F3955">
        <v>1</v>
      </c>
      <c r="G3955">
        <v>279.99</v>
      </c>
      <c r="H3955" s="12">
        <v>0.1</v>
      </c>
      <c r="I3955" s="21">
        <f t="shared" si="122"/>
        <v>27.999000000000002</v>
      </c>
      <c r="J3955" s="1">
        <f t="shared" si="123"/>
        <v>251.99100000000001</v>
      </c>
    </row>
    <row r="3956" spans="1:10" x14ac:dyDescent="0.25">
      <c r="A3956">
        <v>1355</v>
      </c>
      <c r="B3956">
        <v>2</v>
      </c>
      <c r="C3956">
        <v>1010</v>
      </c>
      <c r="D3956">
        <v>253</v>
      </c>
      <c r="E3956">
        <v>2</v>
      </c>
      <c r="F3956">
        <v>1</v>
      </c>
      <c r="G3956">
        <v>2599.9899999999998</v>
      </c>
      <c r="H3956" s="12">
        <v>7.0000000000000007E-2</v>
      </c>
      <c r="I3956" s="21">
        <f t="shared" si="122"/>
        <v>181.99930000000001</v>
      </c>
      <c r="J3956" s="1">
        <f t="shared" si="123"/>
        <v>2417.9906999999998</v>
      </c>
    </row>
    <row r="3957" spans="1:10" x14ac:dyDescent="0.25">
      <c r="A3957">
        <v>1355</v>
      </c>
      <c r="B3957">
        <v>3</v>
      </c>
      <c r="C3957">
        <v>1010</v>
      </c>
      <c r="D3957">
        <v>149</v>
      </c>
      <c r="E3957">
        <v>2</v>
      </c>
      <c r="F3957">
        <v>1</v>
      </c>
      <c r="G3957">
        <v>7499.99</v>
      </c>
      <c r="H3957" s="12">
        <v>0.2</v>
      </c>
      <c r="I3957" s="21">
        <f t="shared" si="122"/>
        <v>1499.998</v>
      </c>
      <c r="J3957" s="1">
        <f t="shared" si="123"/>
        <v>5999.9920000000002</v>
      </c>
    </row>
    <row r="3958" spans="1:10" x14ac:dyDescent="0.25">
      <c r="A3958">
        <v>1355</v>
      </c>
      <c r="B3958">
        <v>4</v>
      </c>
      <c r="C3958">
        <v>1010</v>
      </c>
      <c r="D3958">
        <v>313</v>
      </c>
      <c r="E3958">
        <v>2</v>
      </c>
      <c r="F3958">
        <v>2</v>
      </c>
      <c r="G3958">
        <v>449.99</v>
      </c>
      <c r="H3958" s="12">
        <v>0.1</v>
      </c>
      <c r="I3958" s="21">
        <f t="shared" si="122"/>
        <v>44.999000000000002</v>
      </c>
      <c r="J3958" s="1">
        <f t="shared" si="123"/>
        <v>809.98199999999997</v>
      </c>
    </row>
    <row r="3959" spans="1:10" x14ac:dyDescent="0.25">
      <c r="A3959">
        <v>1356</v>
      </c>
      <c r="B3959">
        <v>1</v>
      </c>
      <c r="C3959">
        <v>1161</v>
      </c>
      <c r="D3959">
        <v>192</v>
      </c>
      <c r="E3959">
        <v>2</v>
      </c>
      <c r="F3959">
        <v>1</v>
      </c>
      <c r="G3959">
        <v>2599.9899999999998</v>
      </c>
      <c r="H3959" s="12">
        <v>0.05</v>
      </c>
      <c r="I3959" s="21">
        <f t="shared" si="122"/>
        <v>129.99949999999998</v>
      </c>
      <c r="J3959" s="1">
        <f t="shared" si="123"/>
        <v>2469.9904999999999</v>
      </c>
    </row>
    <row r="3960" spans="1:10" x14ac:dyDescent="0.25">
      <c r="A3960">
        <v>1356</v>
      </c>
      <c r="B3960">
        <v>2</v>
      </c>
      <c r="C3960">
        <v>1161</v>
      </c>
      <c r="D3960">
        <v>199</v>
      </c>
      <c r="E3960">
        <v>2</v>
      </c>
      <c r="F3960">
        <v>2</v>
      </c>
      <c r="G3960">
        <v>2999.99</v>
      </c>
      <c r="H3960" s="12">
        <v>0.1</v>
      </c>
      <c r="I3960" s="21">
        <f t="shared" si="122"/>
        <v>299.99899999999997</v>
      </c>
      <c r="J3960" s="1">
        <f t="shared" si="123"/>
        <v>5399.982</v>
      </c>
    </row>
    <row r="3961" spans="1:10" x14ac:dyDescent="0.25">
      <c r="A3961">
        <v>1356</v>
      </c>
      <c r="B3961">
        <v>3</v>
      </c>
      <c r="C3961">
        <v>1161</v>
      </c>
      <c r="D3961">
        <v>276</v>
      </c>
      <c r="E3961">
        <v>2</v>
      </c>
      <c r="F3961">
        <v>2</v>
      </c>
      <c r="G3961">
        <v>319.99</v>
      </c>
      <c r="H3961" s="12">
        <v>0.1</v>
      </c>
      <c r="I3961" s="21">
        <f t="shared" si="122"/>
        <v>31.999000000000002</v>
      </c>
      <c r="J3961" s="1">
        <f t="shared" si="123"/>
        <v>575.98199999999997</v>
      </c>
    </row>
    <row r="3962" spans="1:10" x14ac:dyDescent="0.25">
      <c r="A3962">
        <v>1357</v>
      </c>
      <c r="B3962">
        <v>1</v>
      </c>
      <c r="C3962">
        <v>440</v>
      </c>
      <c r="D3962">
        <v>145</v>
      </c>
      <c r="E3962">
        <v>2</v>
      </c>
      <c r="F3962">
        <v>2</v>
      </c>
      <c r="G3962">
        <v>1799.99</v>
      </c>
      <c r="H3962" s="12">
        <v>0.2</v>
      </c>
      <c r="I3962" s="21">
        <f t="shared" si="122"/>
        <v>359.99800000000005</v>
      </c>
      <c r="J3962" s="1">
        <f t="shared" si="123"/>
        <v>2879.9839999999999</v>
      </c>
    </row>
    <row r="3963" spans="1:10" x14ac:dyDescent="0.25">
      <c r="A3963">
        <v>1357</v>
      </c>
      <c r="B3963">
        <v>2</v>
      </c>
      <c r="C3963">
        <v>440</v>
      </c>
      <c r="D3963">
        <v>60</v>
      </c>
      <c r="E3963">
        <v>2</v>
      </c>
      <c r="F3963">
        <v>1</v>
      </c>
      <c r="G3963">
        <v>1559.99</v>
      </c>
      <c r="H3963" s="12">
        <v>0.2</v>
      </c>
      <c r="I3963" s="21">
        <f t="shared" si="122"/>
        <v>311.99800000000005</v>
      </c>
      <c r="J3963" s="1">
        <f t="shared" si="123"/>
        <v>1247.992</v>
      </c>
    </row>
    <row r="3964" spans="1:10" x14ac:dyDescent="0.25">
      <c r="A3964">
        <v>1357</v>
      </c>
      <c r="B3964">
        <v>3</v>
      </c>
      <c r="C3964">
        <v>440</v>
      </c>
      <c r="D3964">
        <v>130</v>
      </c>
      <c r="E3964">
        <v>2</v>
      </c>
      <c r="F3964">
        <v>1</v>
      </c>
      <c r="G3964">
        <v>919.99</v>
      </c>
      <c r="H3964" s="12">
        <v>0.2</v>
      </c>
      <c r="I3964" s="21">
        <f t="shared" si="122"/>
        <v>183.99800000000002</v>
      </c>
      <c r="J3964" s="1">
        <f t="shared" si="123"/>
        <v>735.99199999999996</v>
      </c>
    </row>
    <row r="3965" spans="1:10" x14ac:dyDescent="0.25">
      <c r="A3965">
        <v>1358</v>
      </c>
      <c r="B3965">
        <v>1</v>
      </c>
      <c r="C3965">
        <v>253</v>
      </c>
      <c r="D3965">
        <v>257</v>
      </c>
      <c r="E3965">
        <v>1</v>
      </c>
      <c r="F3965">
        <v>2</v>
      </c>
      <c r="G3965">
        <v>899.99</v>
      </c>
      <c r="H3965" s="12">
        <v>0.2</v>
      </c>
      <c r="I3965" s="21">
        <f t="shared" si="122"/>
        <v>179.99800000000002</v>
      </c>
      <c r="J3965" s="1">
        <f t="shared" si="123"/>
        <v>1439.9839999999999</v>
      </c>
    </row>
    <row r="3966" spans="1:10" x14ac:dyDescent="0.25">
      <c r="A3966">
        <v>1359</v>
      </c>
      <c r="B3966">
        <v>1</v>
      </c>
      <c r="C3966">
        <v>1008</v>
      </c>
      <c r="D3966">
        <v>282</v>
      </c>
      <c r="E3966">
        <v>3</v>
      </c>
      <c r="F3966">
        <v>1</v>
      </c>
      <c r="G3966">
        <v>279.99</v>
      </c>
      <c r="H3966" s="12">
        <v>0.05</v>
      </c>
      <c r="I3966" s="21">
        <f t="shared" si="122"/>
        <v>13.999500000000001</v>
      </c>
      <c r="J3966" s="1">
        <f t="shared" si="123"/>
        <v>265.9905</v>
      </c>
    </row>
    <row r="3967" spans="1:10" x14ac:dyDescent="0.25">
      <c r="A3967">
        <v>1359</v>
      </c>
      <c r="B3967">
        <v>2</v>
      </c>
      <c r="C3967">
        <v>1008</v>
      </c>
      <c r="D3967">
        <v>82</v>
      </c>
      <c r="E3967">
        <v>3</v>
      </c>
      <c r="F3967">
        <v>1</v>
      </c>
      <c r="G3967">
        <v>659.99</v>
      </c>
      <c r="H3967" s="12">
        <v>0.05</v>
      </c>
      <c r="I3967" s="21">
        <f t="shared" si="122"/>
        <v>32.999500000000005</v>
      </c>
      <c r="J3967" s="1">
        <f t="shared" si="123"/>
        <v>626.9905</v>
      </c>
    </row>
    <row r="3968" spans="1:10" x14ac:dyDescent="0.25">
      <c r="A3968">
        <v>1360</v>
      </c>
      <c r="B3968">
        <v>1</v>
      </c>
      <c r="C3968">
        <v>71</v>
      </c>
      <c r="D3968">
        <v>31</v>
      </c>
      <c r="E3968">
        <v>2</v>
      </c>
      <c r="F3968">
        <v>1</v>
      </c>
      <c r="G3968">
        <v>1632.99</v>
      </c>
      <c r="H3968" s="12">
        <v>0.05</v>
      </c>
      <c r="I3968" s="21">
        <f t="shared" si="122"/>
        <v>81.649500000000003</v>
      </c>
      <c r="J3968" s="1">
        <f t="shared" si="123"/>
        <v>1551.3405</v>
      </c>
    </row>
    <row r="3969" spans="1:10" x14ac:dyDescent="0.25">
      <c r="A3969">
        <v>1361</v>
      </c>
      <c r="B3969">
        <v>1</v>
      </c>
      <c r="C3969">
        <v>1084</v>
      </c>
      <c r="D3969">
        <v>307</v>
      </c>
      <c r="E3969">
        <v>2</v>
      </c>
      <c r="F3969">
        <v>2</v>
      </c>
      <c r="G3969">
        <v>749.99</v>
      </c>
      <c r="H3969" s="12">
        <v>7.0000000000000007E-2</v>
      </c>
      <c r="I3969" s="21">
        <f t="shared" si="122"/>
        <v>52.499300000000005</v>
      </c>
      <c r="J3969" s="1">
        <f t="shared" si="123"/>
        <v>1394.9814000000001</v>
      </c>
    </row>
    <row r="3970" spans="1:10" x14ac:dyDescent="0.25">
      <c r="A3970">
        <v>1361</v>
      </c>
      <c r="B3970">
        <v>2</v>
      </c>
      <c r="C3970">
        <v>1084</v>
      </c>
      <c r="D3970">
        <v>153</v>
      </c>
      <c r="E3970">
        <v>2</v>
      </c>
      <c r="F3970">
        <v>1</v>
      </c>
      <c r="G3970">
        <v>4999.99</v>
      </c>
      <c r="H3970" s="12">
        <v>0.05</v>
      </c>
      <c r="I3970" s="21">
        <f t="shared" si="122"/>
        <v>249.99950000000001</v>
      </c>
      <c r="J3970" s="1">
        <f t="shared" si="123"/>
        <v>4749.9904999999999</v>
      </c>
    </row>
    <row r="3971" spans="1:10" x14ac:dyDescent="0.25">
      <c r="A3971">
        <v>1361</v>
      </c>
      <c r="B3971">
        <v>3</v>
      </c>
      <c r="C3971">
        <v>1084</v>
      </c>
      <c r="D3971">
        <v>163</v>
      </c>
      <c r="E3971">
        <v>2</v>
      </c>
      <c r="F3971">
        <v>2</v>
      </c>
      <c r="G3971">
        <v>1349</v>
      </c>
      <c r="H3971" s="12">
        <v>0.2</v>
      </c>
      <c r="I3971" s="21">
        <f t="shared" ref="I3971:I4034" si="124">G3971*H3971</f>
        <v>269.8</v>
      </c>
      <c r="J3971" s="1">
        <f t="shared" ref="J3971:J4034" si="125">(G3971-I3971)*F3971</f>
        <v>2158.4</v>
      </c>
    </row>
    <row r="3972" spans="1:10" x14ac:dyDescent="0.25">
      <c r="A3972">
        <v>1362</v>
      </c>
      <c r="B3972">
        <v>1</v>
      </c>
      <c r="C3972">
        <v>310</v>
      </c>
      <c r="D3972">
        <v>27</v>
      </c>
      <c r="E3972">
        <v>2</v>
      </c>
      <c r="F3972">
        <v>2</v>
      </c>
      <c r="G3972">
        <v>999.99</v>
      </c>
      <c r="H3972" s="12">
        <v>0.2</v>
      </c>
      <c r="I3972" s="21">
        <f t="shared" si="124"/>
        <v>199.99800000000002</v>
      </c>
      <c r="J3972" s="1">
        <f t="shared" si="125"/>
        <v>1599.9839999999999</v>
      </c>
    </row>
    <row r="3973" spans="1:10" x14ac:dyDescent="0.25">
      <c r="A3973">
        <v>1362</v>
      </c>
      <c r="B3973">
        <v>2</v>
      </c>
      <c r="C3973">
        <v>310</v>
      </c>
      <c r="D3973">
        <v>204</v>
      </c>
      <c r="E3973">
        <v>2</v>
      </c>
      <c r="F3973">
        <v>2</v>
      </c>
      <c r="G3973">
        <v>3599.99</v>
      </c>
      <c r="H3973" s="12">
        <v>7.0000000000000007E-2</v>
      </c>
      <c r="I3973" s="21">
        <f t="shared" si="124"/>
        <v>251.99930000000001</v>
      </c>
      <c r="J3973" s="1">
        <f t="shared" si="125"/>
        <v>6695.9813999999997</v>
      </c>
    </row>
    <row r="3974" spans="1:10" x14ac:dyDescent="0.25">
      <c r="A3974">
        <v>1362</v>
      </c>
      <c r="B3974">
        <v>3</v>
      </c>
      <c r="C3974">
        <v>310</v>
      </c>
      <c r="D3974">
        <v>4</v>
      </c>
      <c r="E3974">
        <v>2</v>
      </c>
      <c r="F3974">
        <v>2</v>
      </c>
      <c r="G3974">
        <v>2899.99</v>
      </c>
      <c r="H3974" s="12">
        <v>0.2</v>
      </c>
      <c r="I3974" s="21">
        <f t="shared" si="124"/>
        <v>579.99799999999993</v>
      </c>
      <c r="J3974" s="1">
        <f t="shared" si="125"/>
        <v>4639.9839999999995</v>
      </c>
    </row>
    <row r="3975" spans="1:10" x14ac:dyDescent="0.25">
      <c r="A3975">
        <v>1363</v>
      </c>
      <c r="B3975">
        <v>1</v>
      </c>
      <c r="C3975">
        <v>860</v>
      </c>
      <c r="D3975">
        <v>66</v>
      </c>
      <c r="E3975">
        <v>2</v>
      </c>
      <c r="F3975">
        <v>2</v>
      </c>
      <c r="G3975">
        <v>250.99</v>
      </c>
      <c r="H3975" s="12">
        <v>0.1</v>
      </c>
      <c r="I3975" s="21">
        <f t="shared" si="124"/>
        <v>25.099000000000004</v>
      </c>
      <c r="J3975" s="1">
        <f t="shared" si="125"/>
        <v>451.78200000000004</v>
      </c>
    </row>
    <row r="3976" spans="1:10" x14ac:dyDescent="0.25">
      <c r="A3976">
        <v>1364</v>
      </c>
      <c r="B3976">
        <v>1</v>
      </c>
      <c r="C3976">
        <v>122</v>
      </c>
      <c r="D3976">
        <v>78</v>
      </c>
      <c r="E3976">
        <v>2</v>
      </c>
      <c r="F3976">
        <v>1</v>
      </c>
      <c r="G3976">
        <v>647.99</v>
      </c>
      <c r="H3976" s="12">
        <v>7.0000000000000007E-2</v>
      </c>
      <c r="I3976" s="21">
        <f t="shared" si="124"/>
        <v>45.359300000000005</v>
      </c>
      <c r="J3976" s="1">
        <f t="shared" si="125"/>
        <v>602.63070000000005</v>
      </c>
    </row>
    <row r="3977" spans="1:10" x14ac:dyDescent="0.25">
      <c r="A3977">
        <v>1364</v>
      </c>
      <c r="B3977">
        <v>2</v>
      </c>
      <c r="C3977">
        <v>122</v>
      </c>
      <c r="D3977">
        <v>155</v>
      </c>
      <c r="E3977">
        <v>2</v>
      </c>
      <c r="F3977">
        <v>2</v>
      </c>
      <c r="G3977">
        <v>11999.99</v>
      </c>
      <c r="H3977" s="12">
        <v>0.1</v>
      </c>
      <c r="I3977" s="21">
        <f t="shared" si="124"/>
        <v>1199.999</v>
      </c>
      <c r="J3977" s="1">
        <f t="shared" si="125"/>
        <v>21599.982</v>
      </c>
    </row>
    <row r="3978" spans="1:10" x14ac:dyDescent="0.25">
      <c r="A3978">
        <v>1364</v>
      </c>
      <c r="B3978">
        <v>3</v>
      </c>
      <c r="C3978">
        <v>122</v>
      </c>
      <c r="D3978">
        <v>152</v>
      </c>
      <c r="E3978">
        <v>2</v>
      </c>
      <c r="F3978">
        <v>1</v>
      </c>
      <c r="G3978">
        <v>2499.9899999999998</v>
      </c>
      <c r="H3978" s="12">
        <v>0.1</v>
      </c>
      <c r="I3978" s="21">
        <f t="shared" si="124"/>
        <v>249.999</v>
      </c>
      <c r="J3978" s="1">
        <f t="shared" si="125"/>
        <v>2249.991</v>
      </c>
    </row>
    <row r="3979" spans="1:10" x14ac:dyDescent="0.25">
      <c r="A3979">
        <v>1364</v>
      </c>
      <c r="B3979">
        <v>4</v>
      </c>
      <c r="C3979">
        <v>122</v>
      </c>
      <c r="D3979">
        <v>110</v>
      </c>
      <c r="E3979">
        <v>2</v>
      </c>
      <c r="F3979">
        <v>1</v>
      </c>
      <c r="G3979">
        <v>470.99</v>
      </c>
      <c r="H3979" s="12">
        <v>7.0000000000000007E-2</v>
      </c>
      <c r="I3979" s="21">
        <f t="shared" si="124"/>
        <v>32.969300000000004</v>
      </c>
      <c r="J3979" s="1">
        <f t="shared" si="125"/>
        <v>438.02070000000003</v>
      </c>
    </row>
    <row r="3980" spans="1:10" x14ac:dyDescent="0.25">
      <c r="A3980">
        <v>1365</v>
      </c>
      <c r="B3980">
        <v>1</v>
      </c>
      <c r="C3980">
        <v>689</v>
      </c>
      <c r="D3980">
        <v>144</v>
      </c>
      <c r="E3980">
        <v>2</v>
      </c>
      <c r="F3980">
        <v>1</v>
      </c>
      <c r="G3980">
        <v>1549.99</v>
      </c>
      <c r="H3980" s="12">
        <v>7.0000000000000007E-2</v>
      </c>
      <c r="I3980" s="21">
        <f t="shared" si="124"/>
        <v>108.49930000000001</v>
      </c>
      <c r="J3980" s="1">
        <f t="shared" si="125"/>
        <v>1441.4907000000001</v>
      </c>
    </row>
    <row r="3981" spans="1:10" x14ac:dyDescent="0.25">
      <c r="A3981">
        <v>1365</v>
      </c>
      <c r="B3981">
        <v>2</v>
      </c>
      <c r="C3981">
        <v>689</v>
      </c>
      <c r="D3981">
        <v>58</v>
      </c>
      <c r="E3981">
        <v>2</v>
      </c>
      <c r="F3981">
        <v>1</v>
      </c>
      <c r="G3981">
        <v>4999.99</v>
      </c>
      <c r="H3981" s="12">
        <v>7.0000000000000007E-2</v>
      </c>
      <c r="I3981" s="21">
        <f t="shared" si="124"/>
        <v>349.99930000000001</v>
      </c>
      <c r="J3981" s="1">
        <f t="shared" si="125"/>
        <v>4649.9906999999994</v>
      </c>
    </row>
    <row r="3982" spans="1:10" x14ac:dyDescent="0.25">
      <c r="A3982">
        <v>1365</v>
      </c>
      <c r="B3982">
        <v>3</v>
      </c>
      <c r="C3982">
        <v>689</v>
      </c>
      <c r="D3982">
        <v>236</v>
      </c>
      <c r="E3982">
        <v>2</v>
      </c>
      <c r="F3982">
        <v>1</v>
      </c>
      <c r="G3982">
        <v>749.99</v>
      </c>
      <c r="H3982" s="12">
        <v>0.05</v>
      </c>
      <c r="I3982" s="21">
        <f t="shared" si="124"/>
        <v>37.499500000000005</v>
      </c>
      <c r="J3982" s="1">
        <f t="shared" si="125"/>
        <v>712.4905</v>
      </c>
    </row>
    <row r="3983" spans="1:10" x14ac:dyDescent="0.25">
      <c r="A3983">
        <v>1366</v>
      </c>
      <c r="B3983">
        <v>1</v>
      </c>
      <c r="C3983">
        <v>1441</v>
      </c>
      <c r="D3983">
        <v>115</v>
      </c>
      <c r="E3983">
        <v>2</v>
      </c>
      <c r="F3983">
        <v>1</v>
      </c>
      <c r="G3983">
        <v>3199.99</v>
      </c>
      <c r="H3983" s="12">
        <v>0.1</v>
      </c>
      <c r="I3983" s="21">
        <f t="shared" si="124"/>
        <v>319.99900000000002</v>
      </c>
      <c r="J3983" s="1">
        <f t="shared" si="125"/>
        <v>2879.991</v>
      </c>
    </row>
    <row r="3984" spans="1:10" x14ac:dyDescent="0.25">
      <c r="A3984">
        <v>1366</v>
      </c>
      <c r="B3984">
        <v>2</v>
      </c>
      <c r="C3984">
        <v>1441</v>
      </c>
      <c r="D3984">
        <v>128</v>
      </c>
      <c r="E3984">
        <v>2</v>
      </c>
      <c r="F3984">
        <v>2</v>
      </c>
      <c r="G3984">
        <v>1899</v>
      </c>
      <c r="H3984" s="12">
        <v>0.2</v>
      </c>
      <c r="I3984" s="21">
        <f t="shared" si="124"/>
        <v>379.8</v>
      </c>
      <c r="J3984" s="1">
        <f t="shared" si="125"/>
        <v>3038.4</v>
      </c>
    </row>
    <row r="3985" spans="1:10" x14ac:dyDescent="0.25">
      <c r="A3985">
        <v>1366</v>
      </c>
      <c r="B3985">
        <v>3</v>
      </c>
      <c r="C3985">
        <v>1441</v>
      </c>
      <c r="D3985">
        <v>200</v>
      </c>
      <c r="E3985">
        <v>2</v>
      </c>
      <c r="F3985">
        <v>1</v>
      </c>
      <c r="G3985">
        <v>3499.99</v>
      </c>
      <c r="H3985" s="12">
        <v>7.0000000000000007E-2</v>
      </c>
      <c r="I3985" s="21">
        <f t="shared" si="124"/>
        <v>244.99930000000001</v>
      </c>
      <c r="J3985" s="1">
        <f t="shared" si="125"/>
        <v>3254.9906999999998</v>
      </c>
    </row>
    <row r="3986" spans="1:10" x14ac:dyDescent="0.25">
      <c r="A3986">
        <v>1367</v>
      </c>
      <c r="B3986">
        <v>1</v>
      </c>
      <c r="C3986">
        <v>1118</v>
      </c>
      <c r="D3986">
        <v>132</v>
      </c>
      <c r="E3986">
        <v>1</v>
      </c>
      <c r="F3986">
        <v>1</v>
      </c>
      <c r="G3986">
        <v>1499.99</v>
      </c>
      <c r="H3986" s="12">
        <v>0.1</v>
      </c>
      <c r="I3986" s="21">
        <f t="shared" si="124"/>
        <v>149.999</v>
      </c>
      <c r="J3986" s="1">
        <f t="shared" si="125"/>
        <v>1349.991</v>
      </c>
    </row>
    <row r="3987" spans="1:10" x14ac:dyDescent="0.25">
      <c r="A3987">
        <v>1367</v>
      </c>
      <c r="B3987">
        <v>2</v>
      </c>
      <c r="C3987">
        <v>1118</v>
      </c>
      <c r="D3987">
        <v>131</v>
      </c>
      <c r="E3987">
        <v>1</v>
      </c>
      <c r="F3987">
        <v>2</v>
      </c>
      <c r="G3987">
        <v>2599</v>
      </c>
      <c r="H3987" s="12">
        <v>0.2</v>
      </c>
      <c r="I3987" s="21">
        <f t="shared" si="124"/>
        <v>519.80000000000007</v>
      </c>
      <c r="J3987" s="1">
        <f t="shared" si="125"/>
        <v>4158.3999999999996</v>
      </c>
    </row>
    <row r="3988" spans="1:10" x14ac:dyDescent="0.25">
      <c r="A3988">
        <v>1367</v>
      </c>
      <c r="B3988">
        <v>3</v>
      </c>
      <c r="C3988">
        <v>1118</v>
      </c>
      <c r="D3988">
        <v>124</v>
      </c>
      <c r="E3988">
        <v>1</v>
      </c>
      <c r="F3988">
        <v>1</v>
      </c>
      <c r="G3988">
        <v>1499</v>
      </c>
      <c r="H3988" s="12">
        <v>7.0000000000000007E-2</v>
      </c>
      <c r="I3988" s="21">
        <f t="shared" si="124"/>
        <v>104.93</v>
      </c>
      <c r="J3988" s="1">
        <f t="shared" si="125"/>
        <v>1394.07</v>
      </c>
    </row>
    <row r="3989" spans="1:10" x14ac:dyDescent="0.25">
      <c r="A3989">
        <v>1367</v>
      </c>
      <c r="B3989">
        <v>4</v>
      </c>
      <c r="C3989">
        <v>1118</v>
      </c>
      <c r="D3989">
        <v>24</v>
      </c>
      <c r="E3989">
        <v>1</v>
      </c>
      <c r="F3989">
        <v>2</v>
      </c>
      <c r="G3989">
        <v>549.99</v>
      </c>
      <c r="H3989" s="12">
        <v>0.05</v>
      </c>
      <c r="I3989" s="21">
        <f t="shared" si="124"/>
        <v>27.499500000000001</v>
      </c>
      <c r="J3989" s="1">
        <f t="shared" si="125"/>
        <v>1044.981</v>
      </c>
    </row>
    <row r="3990" spans="1:10" x14ac:dyDescent="0.25">
      <c r="A3990">
        <v>1368</v>
      </c>
      <c r="B3990">
        <v>1</v>
      </c>
      <c r="C3990">
        <v>765</v>
      </c>
      <c r="D3990">
        <v>66</v>
      </c>
      <c r="E3990">
        <v>2</v>
      </c>
      <c r="F3990">
        <v>1</v>
      </c>
      <c r="G3990">
        <v>250.99</v>
      </c>
      <c r="H3990" s="12">
        <v>0.1</v>
      </c>
      <c r="I3990" s="21">
        <f t="shared" si="124"/>
        <v>25.099000000000004</v>
      </c>
      <c r="J3990" s="1">
        <f t="shared" si="125"/>
        <v>225.89100000000002</v>
      </c>
    </row>
    <row r="3991" spans="1:10" x14ac:dyDescent="0.25">
      <c r="A3991">
        <v>1368</v>
      </c>
      <c r="B3991">
        <v>2</v>
      </c>
      <c r="C3991">
        <v>765</v>
      </c>
      <c r="D3991">
        <v>113</v>
      </c>
      <c r="E3991">
        <v>2</v>
      </c>
      <c r="F3991">
        <v>2</v>
      </c>
      <c r="G3991">
        <v>489.99</v>
      </c>
      <c r="H3991" s="12">
        <v>7.0000000000000007E-2</v>
      </c>
      <c r="I3991" s="21">
        <f t="shared" si="124"/>
        <v>34.299300000000002</v>
      </c>
      <c r="J3991" s="1">
        <f t="shared" si="125"/>
        <v>911.38139999999999</v>
      </c>
    </row>
    <row r="3992" spans="1:10" x14ac:dyDescent="0.25">
      <c r="A3992">
        <v>1368</v>
      </c>
      <c r="B3992">
        <v>3</v>
      </c>
      <c r="C3992">
        <v>765</v>
      </c>
      <c r="D3992">
        <v>186</v>
      </c>
      <c r="E3992">
        <v>2</v>
      </c>
      <c r="F3992">
        <v>1</v>
      </c>
      <c r="G3992">
        <v>4499.99</v>
      </c>
      <c r="H3992" s="12">
        <v>0.2</v>
      </c>
      <c r="I3992" s="21">
        <f t="shared" si="124"/>
        <v>899.99800000000005</v>
      </c>
      <c r="J3992" s="1">
        <f t="shared" si="125"/>
        <v>3599.9919999999997</v>
      </c>
    </row>
    <row r="3993" spans="1:10" x14ac:dyDescent="0.25">
      <c r="A3993">
        <v>1369</v>
      </c>
      <c r="B3993">
        <v>1</v>
      </c>
      <c r="C3993">
        <v>92</v>
      </c>
      <c r="D3993">
        <v>213</v>
      </c>
      <c r="E3993">
        <v>2</v>
      </c>
      <c r="F3993">
        <v>2</v>
      </c>
      <c r="G3993">
        <v>269.99</v>
      </c>
      <c r="H3993" s="12">
        <v>0.05</v>
      </c>
      <c r="I3993" s="21">
        <f t="shared" si="124"/>
        <v>13.499500000000001</v>
      </c>
      <c r="J3993" s="1">
        <f t="shared" si="125"/>
        <v>512.98099999999999</v>
      </c>
    </row>
    <row r="3994" spans="1:10" x14ac:dyDescent="0.25">
      <c r="A3994">
        <v>1370</v>
      </c>
      <c r="B3994">
        <v>1</v>
      </c>
      <c r="C3994">
        <v>115</v>
      </c>
      <c r="D3994">
        <v>7</v>
      </c>
      <c r="E3994">
        <v>2</v>
      </c>
      <c r="F3994">
        <v>1</v>
      </c>
      <c r="G3994">
        <v>3999.99</v>
      </c>
      <c r="H3994" s="12">
        <v>7.0000000000000007E-2</v>
      </c>
      <c r="I3994" s="21">
        <f t="shared" si="124"/>
        <v>279.99930000000001</v>
      </c>
      <c r="J3994" s="1">
        <f t="shared" si="125"/>
        <v>3719.9906999999998</v>
      </c>
    </row>
    <row r="3995" spans="1:10" x14ac:dyDescent="0.25">
      <c r="A3995">
        <v>1370</v>
      </c>
      <c r="B3995">
        <v>2</v>
      </c>
      <c r="C3995">
        <v>115</v>
      </c>
      <c r="D3995">
        <v>89</v>
      </c>
      <c r="E3995">
        <v>2</v>
      </c>
      <c r="F3995">
        <v>2</v>
      </c>
      <c r="G3995">
        <v>209.99</v>
      </c>
      <c r="H3995" s="12">
        <v>0.1</v>
      </c>
      <c r="I3995" s="21">
        <f t="shared" si="124"/>
        <v>20.999000000000002</v>
      </c>
      <c r="J3995" s="1">
        <f t="shared" si="125"/>
        <v>377.98200000000003</v>
      </c>
    </row>
    <row r="3996" spans="1:10" x14ac:dyDescent="0.25">
      <c r="A3996">
        <v>1370</v>
      </c>
      <c r="B3996">
        <v>3</v>
      </c>
      <c r="C3996">
        <v>115</v>
      </c>
      <c r="D3996">
        <v>208</v>
      </c>
      <c r="E3996">
        <v>2</v>
      </c>
      <c r="F3996">
        <v>2</v>
      </c>
      <c r="G3996">
        <v>1799.99</v>
      </c>
      <c r="H3996" s="12">
        <v>0.2</v>
      </c>
      <c r="I3996" s="21">
        <f t="shared" si="124"/>
        <v>359.99800000000005</v>
      </c>
      <c r="J3996" s="1">
        <f t="shared" si="125"/>
        <v>2879.9839999999999</v>
      </c>
    </row>
    <row r="3997" spans="1:10" x14ac:dyDescent="0.25">
      <c r="A3997">
        <v>1370</v>
      </c>
      <c r="B3997">
        <v>4</v>
      </c>
      <c r="C3997">
        <v>115</v>
      </c>
      <c r="D3997">
        <v>134</v>
      </c>
      <c r="E3997">
        <v>2</v>
      </c>
      <c r="F3997">
        <v>1</v>
      </c>
      <c r="G3997">
        <v>1499.99</v>
      </c>
      <c r="H3997" s="12">
        <v>0.1</v>
      </c>
      <c r="I3997" s="21">
        <f t="shared" si="124"/>
        <v>149.999</v>
      </c>
      <c r="J3997" s="1">
        <f t="shared" si="125"/>
        <v>1349.991</v>
      </c>
    </row>
    <row r="3998" spans="1:10" x14ac:dyDescent="0.25">
      <c r="A3998">
        <v>1371</v>
      </c>
      <c r="B3998">
        <v>1</v>
      </c>
      <c r="C3998">
        <v>937</v>
      </c>
      <c r="D3998">
        <v>223</v>
      </c>
      <c r="E3998">
        <v>2</v>
      </c>
      <c r="F3998">
        <v>2</v>
      </c>
      <c r="G3998">
        <v>529.99</v>
      </c>
      <c r="H3998" s="12">
        <v>7.0000000000000007E-2</v>
      </c>
      <c r="I3998" s="21">
        <f t="shared" si="124"/>
        <v>37.099300000000007</v>
      </c>
      <c r="J3998" s="1">
        <f t="shared" si="125"/>
        <v>985.78139999999996</v>
      </c>
    </row>
    <row r="3999" spans="1:10" x14ac:dyDescent="0.25">
      <c r="A3999">
        <v>1371</v>
      </c>
      <c r="B3999">
        <v>2</v>
      </c>
      <c r="C3999">
        <v>937</v>
      </c>
      <c r="D3999">
        <v>8</v>
      </c>
      <c r="E3999">
        <v>2</v>
      </c>
      <c r="F3999">
        <v>2</v>
      </c>
      <c r="G3999">
        <v>1799.99</v>
      </c>
      <c r="H3999" s="12">
        <v>0.2</v>
      </c>
      <c r="I3999" s="21">
        <f t="shared" si="124"/>
        <v>359.99800000000005</v>
      </c>
      <c r="J3999" s="1">
        <f t="shared" si="125"/>
        <v>2879.9839999999999</v>
      </c>
    </row>
    <row r="4000" spans="1:10" x14ac:dyDescent="0.25">
      <c r="A4000">
        <v>1372</v>
      </c>
      <c r="B4000">
        <v>1</v>
      </c>
      <c r="C4000">
        <v>1013</v>
      </c>
      <c r="D4000">
        <v>307</v>
      </c>
      <c r="E4000">
        <v>2</v>
      </c>
      <c r="F4000">
        <v>1</v>
      </c>
      <c r="G4000">
        <v>749.99</v>
      </c>
      <c r="H4000" s="12">
        <v>7.0000000000000007E-2</v>
      </c>
      <c r="I4000" s="21">
        <f t="shared" si="124"/>
        <v>52.499300000000005</v>
      </c>
      <c r="J4000" s="1">
        <f t="shared" si="125"/>
        <v>697.49070000000006</v>
      </c>
    </row>
    <row r="4001" spans="1:10" x14ac:dyDescent="0.25">
      <c r="A4001">
        <v>1372</v>
      </c>
      <c r="B4001">
        <v>2</v>
      </c>
      <c r="C4001">
        <v>1013</v>
      </c>
      <c r="D4001">
        <v>283</v>
      </c>
      <c r="E4001">
        <v>2</v>
      </c>
      <c r="F4001">
        <v>2</v>
      </c>
      <c r="G4001">
        <v>319.99</v>
      </c>
      <c r="H4001" s="12">
        <v>0.2</v>
      </c>
      <c r="I4001" s="21">
        <f t="shared" si="124"/>
        <v>63.998000000000005</v>
      </c>
      <c r="J4001" s="1">
        <f t="shared" si="125"/>
        <v>511.98400000000004</v>
      </c>
    </row>
    <row r="4002" spans="1:10" x14ac:dyDescent="0.25">
      <c r="A4002">
        <v>1373</v>
      </c>
      <c r="B4002">
        <v>1</v>
      </c>
      <c r="C4002">
        <v>427</v>
      </c>
      <c r="D4002">
        <v>63</v>
      </c>
      <c r="E4002">
        <v>3</v>
      </c>
      <c r="F4002">
        <v>1</v>
      </c>
      <c r="G4002">
        <v>3499.99</v>
      </c>
      <c r="H4002" s="12">
        <v>0.1</v>
      </c>
      <c r="I4002" s="21">
        <f t="shared" si="124"/>
        <v>349.99900000000002</v>
      </c>
      <c r="J4002" s="1">
        <f t="shared" si="125"/>
        <v>3149.991</v>
      </c>
    </row>
    <row r="4003" spans="1:10" x14ac:dyDescent="0.25">
      <c r="A4003">
        <v>1374</v>
      </c>
      <c r="B4003">
        <v>1</v>
      </c>
      <c r="C4003">
        <v>1330</v>
      </c>
      <c r="D4003">
        <v>181</v>
      </c>
      <c r="E4003">
        <v>1</v>
      </c>
      <c r="F4003">
        <v>2</v>
      </c>
      <c r="G4003">
        <v>2199.9899999999998</v>
      </c>
      <c r="H4003" s="12">
        <v>0.05</v>
      </c>
      <c r="I4003" s="21">
        <f t="shared" si="124"/>
        <v>109.9995</v>
      </c>
      <c r="J4003" s="1">
        <f t="shared" si="125"/>
        <v>4179.9809999999998</v>
      </c>
    </row>
    <row r="4004" spans="1:10" x14ac:dyDescent="0.25">
      <c r="A4004">
        <v>1374</v>
      </c>
      <c r="B4004">
        <v>2</v>
      </c>
      <c r="C4004">
        <v>1330</v>
      </c>
      <c r="D4004">
        <v>130</v>
      </c>
      <c r="E4004">
        <v>1</v>
      </c>
      <c r="F4004">
        <v>2</v>
      </c>
      <c r="G4004">
        <v>919.99</v>
      </c>
      <c r="H4004" s="12">
        <v>7.0000000000000007E-2</v>
      </c>
      <c r="I4004" s="21">
        <f t="shared" si="124"/>
        <v>64.399300000000011</v>
      </c>
      <c r="J4004" s="1">
        <f t="shared" si="125"/>
        <v>1711.1813999999999</v>
      </c>
    </row>
    <row r="4005" spans="1:10" x14ac:dyDescent="0.25">
      <c r="A4005">
        <v>1375</v>
      </c>
      <c r="B4005">
        <v>1</v>
      </c>
      <c r="C4005">
        <v>312</v>
      </c>
      <c r="D4005">
        <v>147</v>
      </c>
      <c r="E4005">
        <v>3</v>
      </c>
      <c r="F4005">
        <v>2</v>
      </c>
      <c r="G4005">
        <v>1799.99</v>
      </c>
      <c r="H4005" s="12">
        <v>0.05</v>
      </c>
      <c r="I4005" s="21">
        <f t="shared" si="124"/>
        <v>89.999500000000012</v>
      </c>
      <c r="J4005" s="1">
        <f t="shared" si="125"/>
        <v>3419.9809999999998</v>
      </c>
    </row>
    <row r="4006" spans="1:10" x14ac:dyDescent="0.25">
      <c r="A4006">
        <v>1375</v>
      </c>
      <c r="B4006">
        <v>2</v>
      </c>
      <c r="C4006">
        <v>312</v>
      </c>
      <c r="D4006">
        <v>182</v>
      </c>
      <c r="E4006">
        <v>3</v>
      </c>
      <c r="F4006">
        <v>1</v>
      </c>
      <c r="G4006">
        <v>2499.9899999999998</v>
      </c>
      <c r="H4006" s="12">
        <v>0.2</v>
      </c>
      <c r="I4006" s="21">
        <f t="shared" si="124"/>
        <v>499.99799999999999</v>
      </c>
      <c r="J4006" s="1">
        <f t="shared" si="125"/>
        <v>1999.9919999999997</v>
      </c>
    </row>
    <row r="4007" spans="1:10" x14ac:dyDescent="0.25">
      <c r="A4007">
        <v>1376</v>
      </c>
      <c r="B4007">
        <v>1</v>
      </c>
      <c r="C4007">
        <v>1186</v>
      </c>
      <c r="D4007">
        <v>5</v>
      </c>
      <c r="E4007">
        <v>1</v>
      </c>
      <c r="F4007">
        <v>1</v>
      </c>
      <c r="G4007">
        <v>1320.99</v>
      </c>
      <c r="H4007" s="12">
        <v>7.0000000000000007E-2</v>
      </c>
      <c r="I4007" s="21">
        <f t="shared" si="124"/>
        <v>92.469300000000004</v>
      </c>
      <c r="J4007" s="1">
        <f t="shared" si="125"/>
        <v>1228.5207</v>
      </c>
    </row>
    <row r="4008" spans="1:10" x14ac:dyDescent="0.25">
      <c r="A4008">
        <v>1377</v>
      </c>
      <c r="B4008">
        <v>1</v>
      </c>
      <c r="C4008">
        <v>1007</v>
      </c>
      <c r="D4008">
        <v>153</v>
      </c>
      <c r="E4008">
        <v>2</v>
      </c>
      <c r="F4008">
        <v>2</v>
      </c>
      <c r="G4008">
        <v>4999.99</v>
      </c>
      <c r="H4008" s="12">
        <v>0.05</v>
      </c>
      <c r="I4008" s="21">
        <f t="shared" si="124"/>
        <v>249.99950000000001</v>
      </c>
      <c r="J4008" s="1">
        <f t="shared" si="125"/>
        <v>9499.9809999999998</v>
      </c>
    </row>
    <row r="4009" spans="1:10" x14ac:dyDescent="0.25">
      <c r="A4009">
        <v>1377</v>
      </c>
      <c r="B4009">
        <v>2</v>
      </c>
      <c r="C4009">
        <v>1007</v>
      </c>
      <c r="D4009">
        <v>130</v>
      </c>
      <c r="E4009">
        <v>2</v>
      </c>
      <c r="F4009">
        <v>1</v>
      </c>
      <c r="G4009">
        <v>919.99</v>
      </c>
      <c r="H4009" s="12">
        <v>0.05</v>
      </c>
      <c r="I4009" s="21">
        <f t="shared" si="124"/>
        <v>45.999500000000005</v>
      </c>
      <c r="J4009" s="1">
        <f t="shared" si="125"/>
        <v>873.9905</v>
      </c>
    </row>
    <row r="4010" spans="1:10" x14ac:dyDescent="0.25">
      <c r="A4010">
        <v>1377</v>
      </c>
      <c r="B4010">
        <v>3</v>
      </c>
      <c r="C4010">
        <v>1007</v>
      </c>
      <c r="D4010">
        <v>48</v>
      </c>
      <c r="E4010">
        <v>2</v>
      </c>
      <c r="F4010">
        <v>1</v>
      </c>
      <c r="G4010">
        <v>1499.99</v>
      </c>
      <c r="H4010" s="12">
        <v>7.0000000000000007E-2</v>
      </c>
      <c r="I4010" s="21">
        <f t="shared" si="124"/>
        <v>104.99930000000001</v>
      </c>
      <c r="J4010" s="1">
        <f t="shared" si="125"/>
        <v>1394.9907000000001</v>
      </c>
    </row>
    <row r="4011" spans="1:10" x14ac:dyDescent="0.25">
      <c r="A4011">
        <v>1377</v>
      </c>
      <c r="B4011">
        <v>4</v>
      </c>
      <c r="C4011">
        <v>1007</v>
      </c>
      <c r="D4011">
        <v>188</v>
      </c>
      <c r="E4011">
        <v>2</v>
      </c>
      <c r="F4011">
        <v>2</v>
      </c>
      <c r="G4011">
        <v>3499.99</v>
      </c>
      <c r="H4011" s="12">
        <v>7.0000000000000007E-2</v>
      </c>
      <c r="I4011" s="21">
        <f t="shared" si="124"/>
        <v>244.99930000000001</v>
      </c>
      <c r="J4011" s="1">
        <f t="shared" si="125"/>
        <v>6509.9813999999997</v>
      </c>
    </row>
    <row r="4012" spans="1:10" x14ac:dyDescent="0.25">
      <c r="A4012">
        <v>1378</v>
      </c>
      <c r="B4012">
        <v>1</v>
      </c>
      <c r="C4012">
        <v>983</v>
      </c>
      <c r="D4012">
        <v>96</v>
      </c>
      <c r="E4012">
        <v>1</v>
      </c>
      <c r="F4012">
        <v>2</v>
      </c>
      <c r="G4012">
        <v>349.99</v>
      </c>
      <c r="H4012" s="12">
        <v>7.0000000000000007E-2</v>
      </c>
      <c r="I4012" s="21">
        <f t="shared" si="124"/>
        <v>24.499300000000002</v>
      </c>
      <c r="J4012" s="1">
        <f t="shared" si="125"/>
        <v>650.98140000000001</v>
      </c>
    </row>
    <row r="4013" spans="1:10" x14ac:dyDescent="0.25">
      <c r="A4013">
        <v>1378</v>
      </c>
      <c r="B4013">
        <v>2</v>
      </c>
      <c r="C4013">
        <v>983</v>
      </c>
      <c r="D4013">
        <v>142</v>
      </c>
      <c r="E4013">
        <v>1</v>
      </c>
      <c r="F4013">
        <v>2</v>
      </c>
      <c r="G4013">
        <v>3199.99</v>
      </c>
      <c r="H4013" s="12">
        <v>7.0000000000000007E-2</v>
      </c>
      <c r="I4013" s="21">
        <f t="shared" si="124"/>
        <v>223.99930000000001</v>
      </c>
      <c r="J4013" s="1">
        <f t="shared" si="125"/>
        <v>5951.9813999999997</v>
      </c>
    </row>
    <row r="4014" spans="1:10" x14ac:dyDescent="0.25">
      <c r="A4014">
        <v>1378</v>
      </c>
      <c r="B4014">
        <v>3</v>
      </c>
      <c r="C4014">
        <v>983</v>
      </c>
      <c r="D4014">
        <v>2</v>
      </c>
      <c r="E4014">
        <v>1</v>
      </c>
      <c r="F4014">
        <v>2</v>
      </c>
      <c r="G4014">
        <v>749.99</v>
      </c>
      <c r="H4014" s="12">
        <v>0.2</v>
      </c>
      <c r="I4014" s="21">
        <f t="shared" si="124"/>
        <v>149.99800000000002</v>
      </c>
      <c r="J4014" s="1">
        <f t="shared" si="125"/>
        <v>1199.9839999999999</v>
      </c>
    </row>
    <row r="4015" spans="1:10" x14ac:dyDescent="0.25">
      <c r="A4015">
        <v>1378</v>
      </c>
      <c r="B4015">
        <v>4</v>
      </c>
      <c r="C4015">
        <v>983</v>
      </c>
      <c r="D4015">
        <v>110</v>
      </c>
      <c r="E4015">
        <v>1</v>
      </c>
      <c r="F4015">
        <v>1</v>
      </c>
      <c r="G4015">
        <v>470.99</v>
      </c>
      <c r="H4015" s="12">
        <v>7.0000000000000007E-2</v>
      </c>
      <c r="I4015" s="21">
        <f t="shared" si="124"/>
        <v>32.969300000000004</v>
      </c>
      <c r="J4015" s="1">
        <f t="shared" si="125"/>
        <v>438.02070000000003</v>
      </c>
    </row>
    <row r="4016" spans="1:10" x14ac:dyDescent="0.25">
      <c r="A4016">
        <v>1378</v>
      </c>
      <c r="B4016">
        <v>5</v>
      </c>
      <c r="C4016">
        <v>983</v>
      </c>
      <c r="D4016">
        <v>129</v>
      </c>
      <c r="E4016">
        <v>1</v>
      </c>
      <c r="F4016">
        <v>2</v>
      </c>
      <c r="G4016">
        <v>919.99</v>
      </c>
      <c r="H4016" s="12">
        <v>0.2</v>
      </c>
      <c r="I4016" s="21">
        <f t="shared" si="124"/>
        <v>183.99800000000002</v>
      </c>
      <c r="J4016" s="1">
        <f t="shared" si="125"/>
        <v>1471.9839999999999</v>
      </c>
    </row>
    <row r="4017" spans="1:10" x14ac:dyDescent="0.25">
      <c r="A4017">
        <v>1379</v>
      </c>
      <c r="B4017">
        <v>1</v>
      </c>
      <c r="C4017">
        <v>1256</v>
      </c>
      <c r="D4017">
        <v>15</v>
      </c>
      <c r="E4017">
        <v>2</v>
      </c>
      <c r="F4017">
        <v>1</v>
      </c>
      <c r="G4017">
        <v>529.99</v>
      </c>
      <c r="H4017" s="12">
        <v>0.1</v>
      </c>
      <c r="I4017" s="21">
        <f t="shared" si="124"/>
        <v>52.999000000000002</v>
      </c>
      <c r="J4017" s="1">
        <f t="shared" si="125"/>
        <v>476.99099999999999</v>
      </c>
    </row>
    <row r="4018" spans="1:10" x14ac:dyDescent="0.25">
      <c r="A4018">
        <v>1379</v>
      </c>
      <c r="B4018">
        <v>2</v>
      </c>
      <c r="C4018">
        <v>1256</v>
      </c>
      <c r="D4018">
        <v>118</v>
      </c>
      <c r="E4018">
        <v>2</v>
      </c>
      <c r="F4018">
        <v>1</v>
      </c>
      <c r="G4018">
        <v>999.99</v>
      </c>
      <c r="H4018" s="12">
        <v>0.1</v>
      </c>
      <c r="I4018" s="21">
        <f t="shared" si="124"/>
        <v>99.999000000000009</v>
      </c>
      <c r="J4018" s="1">
        <f t="shared" si="125"/>
        <v>899.99099999999999</v>
      </c>
    </row>
    <row r="4019" spans="1:10" x14ac:dyDescent="0.25">
      <c r="A4019">
        <v>1379</v>
      </c>
      <c r="B4019">
        <v>3</v>
      </c>
      <c r="C4019">
        <v>1256</v>
      </c>
      <c r="D4019">
        <v>263</v>
      </c>
      <c r="E4019">
        <v>2</v>
      </c>
      <c r="F4019">
        <v>2</v>
      </c>
      <c r="G4019">
        <v>89.99</v>
      </c>
      <c r="H4019" s="12">
        <v>0.1</v>
      </c>
      <c r="I4019" s="21">
        <f t="shared" si="124"/>
        <v>8.9990000000000006</v>
      </c>
      <c r="J4019" s="1">
        <f t="shared" si="125"/>
        <v>161.982</v>
      </c>
    </row>
    <row r="4020" spans="1:10" x14ac:dyDescent="0.25">
      <c r="A4020">
        <v>1380</v>
      </c>
      <c r="B4020">
        <v>1</v>
      </c>
      <c r="C4020">
        <v>818</v>
      </c>
      <c r="D4020">
        <v>255</v>
      </c>
      <c r="E4020">
        <v>1</v>
      </c>
      <c r="F4020">
        <v>2</v>
      </c>
      <c r="G4020">
        <v>899.99</v>
      </c>
      <c r="H4020" s="12">
        <v>0.1</v>
      </c>
      <c r="I4020" s="21">
        <f t="shared" si="124"/>
        <v>89.999000000000009</v>
      </c>
      <c r="J4020" s="1">
        <f t="shared" si="125"/>
        <v>1619.982</v>
      </c>
    </row>
    <row r="4021" spans="1:10" x14ac:dyDescent="0.25">
      <c r="A4021">
        <v>1380</v>
      </c>
      <c r="B4021">
        <v>2</v>
      </c>
      <c r="C4021">
        <v>818</v>
      </c>
      <c r="D4021">
        <v>229</v>
      </c>
      <c r="E4021">
        <v>1</v>
      </c>
      <c r="F4021">
        <v>2</v>
      </c>
      <c r="G4021">
        <v>429.99</v>
      </c>
      <c r="H4021" s="12">
        <v>7.0000000000000007E-2</v>
      </c>
      <c r="I4021" s="21">
        <f t="shared" si="124"/>
        <v>30.099300000000003</v>
      </c>
      <c r="J4021" s="1">
        <f t="shared" si="125"/>
        <v>799.78139999999996</v>
      </c>
    </row>
    <row r="4022" spans="1:10" x14ac:dyDescent="0.25">
      <c r="A4022">
        <v>1381</v>
      </c>
      <c r="B4022">
        <v>1</v>
      </c>
      <c r="C4022">
        <v>680</v>
      </c>
      <c r="D4022">
        <v>274</v>
      </c>
      <c r="E4022">
        <v>2</v>
      </c>
      <c r="F4022">
        <v>2</v>
      </c>
      <c r="G4022">
        <v>229.99</v>
      </c>
      <c r="H4022" s="12">
        <v>0.2</v>
      </c>
      <c r="I4022" s="21">
        <f t="shared" si="124"/>
        <v>45.998000000000005</v>
      </c>
      <c r="J4022" s="1">
        <f t="shared" si="125"/>
        <v>367.98400000000004</v>
      </c>
    </row>
    <row r="4023" spans="1:10" x14ac:dyDescent="0.25">
      <c r="A4023">
        <v>1381</v>
      </c>
      <c r="B4023">
        <v>2</v>
      </c>
      <c r="C4023">
        <v>680</v>
      </c>
      <c r="D4023">
        <v>214</v>
      </c>
      <c r="E4023">
        <v>2</v>
      </c>
      <c r="F4023">
        <v>2</v>
      </c>
      <c r="G4023">
        <v>899.99</v>
      </c>
      <c r="H4023" s="12">
        <v>0.1</v>
      </c>
      <c r="I4023" s="21">
        <f t="shared" si="124"/>
        <v>89.999000000000009</v>
      </c>
      <c r="J4023" s="1">
        <f t="shared" si="125"/>
        <v>1619.982</v>
      </c>
    </row>
    <row r="4024" spans="1:10" x14ac:dyDescent="0.25">
      <c r="A4024">
        <v>1382</v>
      </c>
      <c r="B4024">
        <v>1</v>
      </c>
      <c r="C4024">
        <v>1303</v>
      </c>
      <c r="D4024">
        <v>232</v>
      </c>
      <c r="E4024">
        <v>2</v>
      </c>
      <c r="F4024">
        <v>1</v>
      </c>
      <c r="G4024">
        <v>479.99</v>
      </c>
      <c r="H4024" s="12">
        <v>0.2</v>
      </c>
      <c r="I4024" s="21">
        <f t="shared" si="124"/>
        <v>95.998000000000005</v>
      </c>
      <c r="J4024" s="1">
        <f t="shared" si="125"/>
        <v>383.99200000000002</v>
      </c>
    </row>
    <row r="4025" spans="1:10" x14ac:dyDescent="0.25">
      <c r="A4025">
        <v>1382</v>
      </c>
      <c r="B4025">
        <v>2</v>
      </c>
      <c r="C4025">
        <v>1303</v>
      </c>
      <c r="D4025">
        <v>81</v>
      </c>
      <c r="E4025">
        <v>2</v>
      </c>
      <c r="F4025">
        <v>2</v>
      </c>
      <c r="G4025">
        <v>1099.99</v>
      </c>
      <c r="H4025" s="12">
        <v>0.05</v>
      </c>
      <c r="I4025" s="21">
        <f t="shared" si="124"/>
        <v>54.999500000000005</v>
      </c>
      <c r="J4025" s="1">
        <f t="shared" si="125"/>
        <v>2089.9810000000002</v>
      </c>
    </row>
    <row r="4026" spans="1:10" x14ac:dyDescent="0.25">
      <c r="A4026">
        <v>1382</v>
      </c>
      <c r="B4026">
        <v>3</v>
      </c>
      <c r="C4026">
        <v>1303</v>
      </c>
      <c r="D4026">
        <v>225</v>
      </c>
      <c r="E4026">
        <v>2</v>
      </c>
      <c r="F4026">
        <v>1</v>
      </c>
      <c r="G4026">
        <v>959.99</v>
      </c>
      <c r="H4026" s="12">
        <v>0.1</v>
      </c>
      <c r="I4026" s="21">
        <f t="shared" si="124"/>
        <v>95.999000000000009</v>
      </c>
      <c r="J4026" s="1">
        <f t="shared" si="125"/>
        <v>863.99099999999999</v>
      </c>
    </row>
    <row r="4027" spans="1:10" x14ac:dyDescent="0.25">
      <c r="A4027">
        <v>1382</v>
      </c>
      <c r="B4027">
        <v>4</v>
      </c>
      <c r="C4027">
        <v>1303</v>
      </c>
      <c r="D4027">
        <v>135</v>
      </c>
      <c r="E4027">
        <v>2</v>
      </c>
      <c r="F4027">
        <v>1</v>
      </c>
      <c r="G4027">
        <v>1499.99</v>
      </c>
      <c r="H4027" s="12">
        <v>7.0000000000000007E-2</v>
      </c>
      <c r="I4027" s="21">
        <f t="shared" si="124"/>
        <v>104.99930000000001</v>
      </c>
      <c r="J4027" s="1">
        <f t="shared" si="125"/>
        <v>1394.9907000000001</v>
      </c>
    </row>
    <row r="4028" spans="1:10" x14ac:dyDescent="0.25">
      <c r="A4028">
        <v>1382</v>
      </c>
      <c r="B4028">
        <v>5</v>
      </c>
      <c r="C4028">
        <v>1303</v>
      </c>
      <c r="D4028">
        <v>238</v>
      </c>
      <c r="E4028">
        <v>2</v>
      </c>
      <c r="F4028">
        <v>1</v>
      </c>
      <c r="G4028">
        <v>749.99</v>
      </c>
      <c r="H4028" s="12">
        <v>0.2</v>
      </c>
      <c r="I4028" s="21">
        <f t="shared" si="124"/>
        <v>149.99800000000002</v>
      </c>
      <c r="J4028" s="1">
        <f t="shared" si="125"/>
        <v>599.99199999999996</v>
      </c>
    </row>
    <row r="4029" spans="1:10" x14ac:dyDescent="0.25">
      <c r="A4029">
        <v>1383</v>
      </c>
      <c r="B4029">
        <v>1</v>
      </c>
      <c r="C4029">
        <v>488</v>
      </c>
      <c r="D4029">
        <v>188</v>
      </c>
      <c r="E4029">
        <v>1</v>
      </c>
      <c r="F4029">
        <v>2</v>
      </c>
      <c r="G4029">
        <v>3499.99</v>
      </c>
      <c r="H4029" s="12">
        <v>0.2</v>
      </c>
      <c r="I4029" s="21">
        <f t="shared" si="124"/>
        <v>699.99800000000005</v>
      </c>
      <c r="J4029" s="1">
        <f t="shared" si="125"/>
        <v>5599.9839999999995</v>
      </c>
    </row>
    <row r="4030" spans="1:10" x14ac:dyDescent="0.25">
      <c r="A4030">
        <v>1383</v>
      </c>
      <c r="B4030">
        <v>2</v>
      </c>
      <c r="C4030">
        <v>488</v>
      </c>
      <c r="D4030">
        <v>65</v>
      </c>
      <c r="E4030">
        <v>1</v>
      </c>
      <c r="F4030">
        <v>2</v>
      </c>
      <c r="G4030">
        <v>346.99</v>
      </c>
      <c r="H4030" s="12">
        <v>0.05</v>
      </c>
      <c r="I4030" s="21">
        <f t="shared" si="124"/>
        <v>17.349500000000003</v>
      </c>
      <c r="J4030" s="1">
        <f t="shared" si="125"/>
        <v>659.28100000000006</v>
      </c>
    </row>
    <row r="4031" spans="1:10" x14ac:dyDescent="0.25">
      <c r="A4031">
        <v>1384</v>
      </c>
      <c r="B4031">
        <v>1</v>
      </c>
      <c r="C4031">
        <v>1126</v>
      </c>
      <c r="D4031">
        <v>32</v>
      </c>
      <c r="E4031">
        <v>2</v>
      </c>
      <c r="F4031">
        <v>1</v>
      </c>
      <c r="G4031">
        <v>469.99</v>
      </c>
      <c r="H4031" s="12">
        <v>7.0000000000000007E-2</v>
      </c>
      <c r="I4031" s="21">
        <f t="shared" si="124"/>
        <v>32.899300000000004</v>
      </c>
      <c r="J4031" s="1">
        <f t="shared" si="125"/>
        <v>437.09070000000003</v>
      </c>
    </row>
    <row r="4032" spans="1:10" x14ac:dyDescent="0.25">
      <c r="A4032">
        <v>1384</v>
      </c>
      <c r="B4032">
        <v>2</v>
      </c>
      <c r="C4032">
        <v>1126</v>
      </c>
      <c r="D4032">
        <v>142</v>
      </c>
      <c r="E4032">
        <v>2</v>
      </c>
      <c r="F4032">
        <v>2</v>
      </c>
      <c r="G4032">
        <v>3199.99</v>
      </c>
      <c r="H4032" s="12">
        <v>0.1</v>
      </c>
      <c r="I4032" s="21">
        <f t="shared" si="124"/>
        <v>319.99900000000002</v>
      </c>
      <c r="J4032" s="1">
        <f t="shared" si="125"/>
        <v>5759.982</v>
      </c>
    </row>
    <row r="4033" spans="1:10" x14ac:dyDescent="0.25">
      <c r="A4033">
        <v>1384</v>
      </c>
      <c r="B4033">
        <v>3</v>
      </c>
      <c r="C4033">
        <v>1126</v>
      </c>
      <c r="D4033">
        <v>89</v>
      </c>
      <c r="E4033">
        <v>2</v>
      </c>
      <c r="F4033">
        <v>1</v>
      </c>
      <c r="G4033">
        <v>209.99</v>
      </c>
      <c r="H4033" s="12">
        <v>0.1</v>
      </c>
      <c r="I4033" s="21">
        <f t="shared" si="124"/>
        <v>20.999000000000002</v>
      </c>
      <c r="J4033" s="1">
        <f t="shared" si="125"/>
        <v>188.99100000000001</v>
      </c>
    </row>
    <row r="4034" spans="1:10" x14ac:dyDescent="0.25">
      <c r="A4034">
        <v>1384</v>
      </c>
      <c r="B4034">
        <v>4</v>
      </c>
      <c r="C4034">
        <v>1126</v>
      </c>
      <c r="D4034">
        <v>97</v>
      </c>
      <c r="E4034">
        <v>2</v>
      </c>
      <c r="F4034">
        <v>1</v>
      </c>
      <c r="G4034">
        <v>349.99</v>
      </c>
      <c r="H4034" s="12">
        <v>0.05</v>
      </c>
      <c r="I4034" s="21">
        <f t="shared" si="124"/>
        <v>17.499500000000001</v>
      </c>
      <c r="J4034" s="1">
        <f t="shared" si="125"/>
        <v>332.4905</v>
      </c>
    </row>
    <row r="4035" spans="1:10" x14ac:dyDescent="0.25">
      <c r="A4035">
        <v>1385</v>
      </c>
      <c r="B4035">
        <v>1</v>
      </c>
      <c r="C4035">
        <v>866</v>
      </c>
      <c r="D4035">
        <v>24</v>
      </c>
      <c r="E4035">
        <v>3</v>
      </c>
      <c r="F4035">
        <v>2</v>
      </c>
      <c r="G4035">
        <v>549.99</v>
      </c>
      <c r="H4035" s="12">
        <v>0.05</v>
      </c>
      <c r="I4035" s="21">
        <f t="shared" ref="I4035:I4098" si="126">G4035*H4035</f>
        <v>27.499500000000001</v>
      </c>
      <c r="J4035" s="1">
        <f t="shared" ref="J4035:J4098" si="127">(G4035-I4035)*F4035</f>
        <v>1044.981</v>
      </c>
    </row>
    <row r="4036" spans="1:10" x14ac:dyDescent="0.25">
      <c r="A4036">
        <v>1385</v>
      </c>
      <c r="B4036">
        <v>2</v>
      </c>
      <c r="C4036">
        <v>866</v>
      </c>
      <c r="D4036">
        <v>145</v>
      </c>
      <c r="E4036">
        <v>3</v>
      </c>
      <c r="F4036">
        <v>1</v>
      </c>
      <c r="G4036">
        <v>1799.99</v>
      </c>
      <c r="H4036" s="12">
        <v>7.0000000000000007E-2</v>
      </c>
      <c r="I4036" s="21">
        <f t="shared" si="126"/>
        <v>125.99930000000002</v>
      </c>
      <c r="J4036" s="1">
        <f t="shared" si="127"/>
        <v>1673.9907000000001</v>
      </c>
    </row>
    <row r="4037" spans="1:10" x14ac:dyDescent="0.25">
      <c r="A4037">
        <v>1385</v>
      </c>
      <c r="B4037">
        <v>3</v>
      </c>
      <c r="C4037">
        <v>866</v>
      </c>
      <c r="D4037">
        <v>39</v>
      </c>
      <c r="E4037">
        <v>3</v>
      </c>
      <c r="F4037">
        <v>2</v>
      </c>
      <c r="G4037">
        <v>1499.99</v>
      </c>
      <c r="H4037" s="12">
        <v>0.1</v>
      </c>
      <c r="I4037" s="21">
        <f t="shared" si="126"/>
        <v>149.999</v>
      </c>
      <c r="J4037" s="1">
        <f t="shared" si="127"/>
        <v>2699.982</v>
      </c>
    </row>
    <row r="4038" spans="1:10" x14ac:dyDescent="0.25">
      <c r="A4038">
        <v>1385</v>
      </c>
      <c r="B4038">
        <v>4</v>
      </c>
      <c r="C4038">
        <v>866</v>
      </c>
      <c r="D4038">
        <v>135</v>
      </c>
      <c r="E4038">
        <v>3</v>
      </c>
      <c r="F4038">
        <v>1</v>
      </c>
      <c r="G4038">
        <v>1499.99</v>
      </c>
      <c r="H4038" s="12">
        <v>0.05</v>
      </c>
      <c r="I4038" s="21">
        <f t="shared" si="126"/>
        <v>74.999499999999998</v>
      </c>
      <c r="J4038" s="1">
        <f t="shared" si="127"/>
        <v>1424.9905000000001</v>
      </c>
    </row>
    <row r="4039" spans="1:10" x14ac:dyDescent="0.25">
      <c r="A4039">
        <v>1386</v>
      </c>
      <c r="B4039">
        <v>1</v>
      </c>
      <c r="C4039">
        <v>1254</v>
      </c>
      <c r="D4039">
        <v>292</v>
      </c>
      <c r="E4039">
        <v>1</v>
      </c>
      <c r="F4039">
        <v>1</v>
      </c>
      <c r="G4039">
        <v>369.99</v>
      </c>
      <c r="H4039" s="12">
        <v>0.2</v>
      </c>
      <c r="I4039" s="21">
        <f t="shared" si="126"/>
        <v>73.998000000000005</v>
      </c>
      <c r="J4039" s="1">
        <f t="shared" si="127"/>
        <v>295.99200000000002</v>
      </c>
    </row>
    <row r="4040" spans="1:10" x14ac:dyDescent="0.25">
      <c r="A4040">
        <v>1386</v>
      </c>
      <c r="B4040">
        <v>2</v>
      </c>
      <c r="C4040">
        <v>1254</v>
      </c>
      <c r="D4040">
        <v>262</v>
      </c>
      <c r="E4040">
        <v>1</v>
      </c>
      <c r="F4040">
        <v>1</v>
      </c>
      <c r="G4040">
        <v>249.99</v>
      </c>
      <c r="H4040" s="12">
        <v>0.1</v>
      </c>
      <c r="I4040" s="21">
        <f t="shared" si="126"/>
        <v>24.999000000000002</v>
      </c>
      <c r="J4040" s="1">
        <f t="shared" si="127"/>
        <v>224.99100000000001</v>
      </c>
    </row>
    <row r="4041" spans="1:10" x14ac:dyDescent="0.25">
      <c r="A4041">
        <v>1386</v>
      </c>
      <c r="B4041">
        <v>3</v>
      </c>
      <c r="C4041">
        <v>1254</v>
      </c>
      <c r="D4041">
        <v>306</v>
      </c>
      <c r="E4041">
        <v>1</v>
      </c>
      <c r="F4041">
        <v>1</v>
      </c>
      <c r="G4041">
        <v>899.99</v>
      </c>
      <c r="H4041" s="12">
        <v>0.1</v>
      </c>
      <c r="I4041" s="21">
        <f t="shared" si="126"/>
        <v>89.999000000000009</v>
      </c>
      <c r="J4041" s="1">
        <f t="shared" si="127"/>
        <v>809.99099999999999</v>
      </c>
    </row>
    <row r="4042" spans="1:10" x14ac:dyDescent="0.25">
      <c r="A4042">
        <v>1386</v>
      </c>
      <c r="B4042">
        <v>4</v>
      </c>
      <c r="C4042">
        <v>1254</v>
      </c>
      <c r="D4042">
        <v>150</v>
      </c>
      <c r="E4042">
        <v>1</v>
      </c>
      <c r="F4042">
        <v>1</v>
      </c>
      <c r="G4042">
        <v>4499.99</v>
      </c>
      <c r="H4042" s="12">
        <v>7.0000000000000007E-2</v>
      </c>
      <c r="I4042" s="21">
        <f t="shared" si="126"/>
        <v>314.99930000000001</v>
      </c>
      <c r="J4042" s="1">
        <f t="shared" si="127"/>
        <v>4184.9906999999994</v>
      </c>
    </row>
    <row r="4043" spans="1:10" x14ac:dyDescent="0.25">
      <c r="A4043">
        <v>1387</v>
      </c>
      <c r="B4043">
        <v>1</v>
      </c>
      <c r="C4043">
        <v>11</v>
      </c>
      <c r="D4043">
        <v>106</v>
      </c>
      <c r="E4043">
        <v>2</v>
      </c>
      <c r="F4043">
        <v>1</v>
      </c>
      <c r="G4043">
        <v>449.99</v>
      </c>
      <c r="H4043" s="12">
        <v>0.1</v>
      </c>
      <c r="I4043" s="21">
        <f t="shared" si="126"/>
        <v>44.999000000000002</v>
      </c>
      <c r="J4043" s="1">
        <f t="shared" si="127"/>
        <v>404.99099999999999</v>
      </c>
    </row>
    <row r="4044" spans="1:10" x14ac:dyDescent="0.25">
      <c r="A4044">
        <v>1388</v>
      </c>
      <c r="B4044">
        <v>1</v>
      </c>
      <c r="C4044">
        <v>323</v>
      </c>
      <c r="D4044">
        <v>251</v>
      </c>
      <c r="E4044">
        <v>2</v>
      </c>
      <c r="F4044">
        <v>1</v>
      </c>
      <c r="G4044">
        <v>2999.99</v>
      </c>
      <c r="H4044" s="12">
        <v>0.1</v>
      </c>
      <c r="I4044" s="21">
        <f t="shared" si="126"/>
        <v>299.99899999999997</v>
      </c>
      <c r="J4044" s="1">
        <f t="shared" si="127"/>
        <v>2699.991</v>
      </c>
    </row>
    <row r="4045" spans="1:10" x14ac:dyDescent="0.25">
      <c r="A4045">
        <v>1389</v>
      </c>
      <c r="B4045">
        <v>1</v>
      </c>
      <c r="C4045">
        <v>491</v>
      </c>
      <c r="D4045">
        <v>85</v>
      </c>
      <c r="E4045">
        <v>2</v>
      </c>
      <c r="F4045">
        <v>2</v>
      </c>
      <c r="G4045">
        <v>329.99</v>
      </c>
      <c r="H4045" s="12">
        <v>0.1</v>
      </c>
      <c r="I4045" s="21">
        <f t="shared" si="126"/>
        <v>32.999000000000002</v>
      </c>
      <c r="J4045" s="1">
        <f t="shared" si="127"/>
        <v>593.98199999999997</v>
      </c>
    </row>
    <row r="4046" spans="1:10" x14ac:dyDescent="0.25">
      <c r="A4046">
        <v>1389</v>
      </c>
      <c r="B4046">
        <v>2</v>
      </c>
      <c r="C4046">
        <v>491</v>
      </c>
      <c r="D4046">
        <v>171</v>
      </c>
      <c r="E4046">
        <v>2</v>
      </c>
      <c r="F4046">
        <v>2</v>
      </c>
      <c r="G4046">
        <v>3199.99</v>
      </c>
      <c r="H4046" s="12">
        <v>0.05</v>
      </c>
      <c r="I4046" s="21">
        <f t="shared" si="126"/>
        <v>159.99950000000001</v>
      </c>
      <c r="J4046" s="1">
        <f t="shared" si="127"/>
        <v>6079.9809999999998</v>
      </c>
    </row>
    <row r="4047" spans="1:10" x14ac:dyDescent="0.25">
      <c r="A4047">
        <v>1389</v>
      </c>
      <c r="B4047">
        <v>3</v>
      </c>
      <c r="C4047">
        <v>491</v>
      </c>
      <c r="D4047">
        <v>227</v>
      </c>
      <c r="E4047">
        <v>2</v>
      </c>
      <c r="F4047">
        <v>1</v>
      </c>
      <c r="G4047">
        <v>319.99</v>
      </c>
      <c r="H4047" s="12">
        <v>7.0000000000000007E-2</v>
      </c>
      <c r="I4047" s="21">
        <f t="shared" si="126"/>
        <v>22.399300000000004</v>
      </c>
      <c r="J4047" s="1">
        <f t="shared" si="127"/>
        <v>297.59070000000003</v>
      </c>
    </row>
    <row r="4048" spans="1:10" x14ac:dyDescent="0.25">
      <c r="A4048">
        <v>1390</v>
      </c>
      <c r="B4048">
        <v>1</v>
      </c>
      <c r="C4048">
        <v>63</v>
      </c>
      <c r="D4048">
        <v>41</v>
      </c>
      <c r="E4048">
        <v>2</v>
      </c>
      <c r="F4048">
        <v>2</v>
      </c>
      <c r="G4048">
        <v>1469.99</v>
      </c>
      <c r="H4048" s="12">
        <v>0.05</v>
      </c>
      <c r="I4048" s="21">
        <f t="shared" si="126"/>
        <v>73.499499999999998</v>
      </c>
      <c r="J4048" s="1">
        <f t="shared" si="127"/>
        <v>2792.9810000000002</v>
      </c>
    </row>
    <row r="4049" spans="1:10" x14ac:dyDescent="0.25">
      <c r="A4049">
        <v>1390</v>
      </c>
      <c r="B4049">
        <v>2</v>
      </c>
      <c r="C4049">
        <v>63</v>
      </c>
      <c r="D4049">
        <v>27</v>
      </c>
      <c r="E4049">
        <v>2</v>
      </c>
      <c r="F4049">
        <v>2</v>
      </c>
      <c r="G4049">
        <v>999.99</v>
      </c>
      <c r="H4049" s="12">
        <v>0.05</v>
      </c>
      <c r="I4049" s="21">
        <f t="shared" si="126"/>
        <v>49.999500000000005</v>
      </c>
      <c r="J4049" s="1">
        <f t="shared" si="127"/>
        <v>1899.981</v>
      </c>
    </row>
    <row r="4050" spans="1:10" x14ac:dyDescent="0.25">
      <c r="A4050">
        <v>1390</v>
      </c>
      <c r="B4050">
        <v>3</v>
      </c>
      <c r="C4050">
        <v>63</v>
      </c>
      <c r="D4050">
        <v>306</v>
      </c>
      <c r="E4050">
        <v>2</v>
      </c>
      <c r="F4050">
        <v>1</v>
      </c>
      <c r="G4050">
        <v>899.99</v>
      </c>
      <c r="H4050" s="12">
        <v>0.1</v>
      </c>
      <c r="I4050" s="21">
        <f t="shared" si="126"/>
        <v>89.999000000000009</v>
      </c>
      <c r="J4050" s="1">
        <f t="shared" si="127"/>
        <v>809.99099999999999</v>
      </c>
    </row>
    <row r="4051" spans="1:10" x14ac:dyDescent="0.25">
      <c r="A4051">
        <v>1390</v>
      </c>
      <c r="B4051">
        <v>4</v>
      </c>
      <c r="C4051">
        <v>63</v>
      </c>
      <c r="D4051">
        <v>104</v>
      </c>
      <c r="E4051">
        <v>2</v>
      </c>
      <c r="F4051">
        <v>1</v>
      </c>
      <c r="G4051">
        <v>481.99</v>
      </c>
      <c r="H4051" s="12">
        <v>0.05</v>
      </c>
      <c r="I4051" s="21">
        <f t="shared" si="126"/>
        <v>24.099500000000003</v>
      </c>
      <c r="J4051" s="1">
        <f t="shared" si="127"/>
        <v>457.89050000000003</v>
      </c>
    </row>
    <row r="4052" spans="1:10" x14ac:dyDescent="0.25">
      <c r="A4052">
        <v>1390</v>
      </c>
      <c r="B4052">
        <v>5</v>
      </c>
      <c r="C4052">
        <v>63</v>
      </c>
      <c r="D4052">
        <v>147</v>
      </c>
      <c r="E4052">
        <v>2</v>
      </c>
      <c r="F4052">
        <v>2</v>
      </c>
      <c r="G4052">
        <v>1799.99</v>
      </c>
      <c r="H4052" s="12">
        <v>0.1</v>
      </c>
      <c r="I4052" s="21">
        <f t="shared" si="126"/>
        <v>179.99900000000002</v>
      </c>
      <c r="J4052" s="1">
        <f t="shared" si="127"/>
        <v>3239.982</v>
      </c>
    </row>
    <row r="4053" spans="1:10" x14ac:dyDescent="0.25">
      <c r="A4053">
        <v>1391</v>
      </c>
      <c r="B4053">
        <v>1</v>
      </c>
      <c r="C4053">
        <v>914</v>
      </c>
      <c r="D4053">
        <v>223</v>
      </c>
      <c r="E4053">
        <v>2</v>
      </c>
      <c r="F4053">
        <v>2</v>
      </c>
      <c r="G4053">
        <v>529.99</v>
      </c>
      <c r="H4053" s="12">
        <v>7.0000000000000007E-2</v>
      </c>
      <c r="I4053" s="21">
        <f t="shared" si="126"/>
        <v>37.099300000000007</v>
      </c>
      <c r="J4053" s="1">
        <f t="shared" si="127"/>
        <v>985.78139999999996</v>
      </c>
    </row>
    <row r="4054" spans="1:10" x14ac:dyDescent="0.25">
      <c r="A4054">
        <v>1391</v>
      </c>
      <c r="B4054">
        <v>2</v>
      </c>
      <c r="C4054">
        <v>914</v>
      </c>
      <c r="D4054">
        <v>295</v>
      </c>
      <c r="E4054">
        <v>2</v>
      </c>
      <c r="F4054">
        <v>2</v>
      </c>
      <c r="G4054">
        <v>319.99</v>
      </c>
      <c r="H4054" s="12">
        <v>0.2</v>
      </c>
      <c r="I4054" s="21">
        <f t="shared" si="126"/>
        <v>63.998000000000005</v>
      </c>
      <c r="J4054" s="1">
        <f t="shared" si="127"/>
        <v>511.98400000000004</v>
      </c>
    </row>
    <row r="4055" spans="1:10" x14ac:dyDescent="0.25">
      <c r="A4055">
        <v>1391</v>
      </c>
      <c r="B4055">
        <v>3</v>
      </c>
      <c r="C4055">
        <v>914</v>
      </c>
      <c r="D4055">
        <v>277</v>
      </c>
      <c r="E4055">
        <v>2</v>
      </c>
      <c r="F4055">
        <v>1</v>
      </c>
      <c r="G4055">
        <v>369.99</v>
      </c>
      <c r="H4055" s="12">
        <v>0.2</v>
      </c>
      <c r="I4055" s="21">
        <f t="shared" si="126"/>
        <v>73.998000000000005</v>
      </c>
      <c r="J4055" s="1">
        <f t="shared" si="127"/>
        <v>295.99200000000002</v>
      </c>
    </row>
    <row r="4056" spans="1:10" x14ac:dyDescent="0.25">
      <c r="A4056">
        <v>1392</v>
      </c>
      <c r="B4056">
        <v>1</v>
      </c>
      <c r="C4056">
        <v>1187</v>
      </c>
      <c r="D4056">
        <v>87</v>
      </c>
      <c r="E4056">
        <v>2</v>
      </c>
      <c r="F4056">
        <v>2</v>
      </c>
      <c r="G4056">
        <v>189.99</v>
      </c>
      <c r="H4056" s="12">
        <v>0.2</v>
      </c>
      <c r="I4056" s="21">
        <f t="shared" si="126"/>
        <v>37.998000000000005</v>
      </c>
      <c r="J4056" s="1">
        <f t="shared" si="127"/>
        <v>303.98400000000004</v>
      </c>
    </row>
    <row r="4057" spans="1:10" x14ac:dyDescent="0.25">
      <c r="A4057">
        <v>1392</v>
      </c>
      <c r="B4057">
        <v>2</v>
      </c>
      <c r="C4057">
        <v>1187</v>
      </c>
      <c r="D4057">
        <v>240</v>
      </c>
      <c r="E4057">
        <v>2</v>
      </c>
      <c r="F4057">
        <v>2</v>
      </c>
      <c r="G4057">
        <v>899.99</v>
      </c>
      <c r="H4057" s="12">
        <v>0.05</v>
      </c>
      <c r="I4057" s="21">
        <f t="shared" si="126"/>
        <v>44.999500000000005</v>
      </c>
      <c r="J4057" s="1">
        <f t="shared" si="127"/>
        <v>1709.981</v>
      </c>
    </row>
    <row r="4058" spans="1:10" x14ac:dyDescent="0.25">
      <c r="A4058">
        <v>1393</v>
      </c>
      <c r="B4058">
        <v>1</v>
      </c>
      <c r="C4058">
        <v>547</v>
      </c>
      <c r="D4058">
        <v>92</v>
      </c>
      <c r="E4058">
        <v>2</v>
      </c>
      <c r="F4058">
        <v>1</v>
      </c>
      <c r="G4058">
        <v>209.99</v>
      </c>
      <c r="H4058" s="12">
        <v>7.0000000000000007E-2</v>
      </c>
      <c r="I4058" s="21">
        <f t="shared" si="126"/>
        <v>14.699300000000003</v>
      </c>
      <c r="J4058" s="1">
        <f t="shared" si="127"/>
        <v>195.29070000000002</v>
      </c>
    </row>
    <row r="4059" spans="1:10" x14ac:dyDescent="0.25">
      <c r="A4059">
        <v>1393</v>
      </c>
      <c r="B4059">
        <v>2</v>
      </c>
      <c r="C4059">
        <v>547</v>
      </c>
      <c r="D4059">
        <v>82</v>
      </c>
      <c r="E4059">
        <v>2</v>
      </c>
      <c r="F4059">
        <v>1</v>
      </c>
      <c r="G4059">
        <v>659.99</v>
      </c>
      <c r="H4059" s="12">
        <v>7.0000000000000007E-2</v>
      </c>
      <c r="I4059" s="21">
        <f t="shared" si="126"/>
        <v>46.199300000000008</v>
      </c>
      <c r="J4059" s="1">
        <f t="shared" si="127"/>
        <v>613.79070000000002</v>
      </c>
    </row>
    <row r="4060" spans="1:10" x14ac:dyDescent="0.25">
      <c r="A4060">
        <v>1393</v>
      </c>
      <c r="B4060">
        <v>3</v>
      </c>
      <c r="C4060">
        <v>547</v>
      </c>
      <c r="D4060">
        <v>47</v>
      </c>
      <c r="E4060">
        <v>2</v>
      </c>
      <c r="F4060">
        <v>2</v>
      </c>
      <c r="G4060">
        <v>5299.99</v>
      </c>
      <c r="H4060" s="12">
        <v>0.05</v>
      </c>
      <c r="I4060" s="21">
        <f t="shared" si="126"/>
        <v>264.99950000000001</v>
      </c>
      <c r="J4060" s="1">
        <f t="shared" si="127"/>
        <v>10069.981</v>
      </c>
    </row>
    <row r="4061" spans="1:10" x14ac:dyDescent="0.25">
      <c r="A4061">
        <v>1393</v>
      </c>
      <c r="B4061">
        <v>4</v>
      </c>
      <c r="C4061">
        <v>547</v>
      </c>
      <c r="D4061">
        <v>268</v>
      </c>
      <c r="E4061">
        <v>2</v>
      </c>
      <c r="F4061">
        <v>2</v>
      </c>
      <c r="G4061">
        <v>159.99</v>
      </c>
      <c r="H4061" s="12">
        <v>0.05</v>
      </c>
      <c r="I4061" s="21">
        <f t="shared" si="126"/>
        <v>7.9995000000000012</v>
      </c>
      <c r="J4061" s="1">
        <f t="shared" si="127"/>
        <v>303.98099999999999</v>
      </c>
    </row>
    <row r="4062" spans="1:10" x14ac:dyDescent="0.25">
      <c r="A4062">
        <v>1394</v>
      </c>
      <c r="B4062">
        <v>1</v>
      </c>
      <c r="C4062">
        <v>906</v>
      </c>
      <c r="D4062">
        <v>165</v>
      </c>
      <c r="E4062">
        <v>3</v>
      </c>
      <c r="F4062">
        <v>2</v>
      </c>
      <c r="G4062">
        <v>2499.9899999999998</v>
      </c>
      <c r="H4062" s="12">
        <v>0.05</v>
      </c>
      <c r="I4062" s="21">
        <f t="shared" si="126"/>
        <v>124.9995</v>
      </c>
      <c r="J4062" s="1">
        <f t="shared" si="127"/>
        <v>4749.9809999999998</v>
      </c>
    </row>
    <row r="4063" spans="1:10" x14ac:dyDescent="0.25">
      <c r="A4063">
        <v>1395</v>
      </c>
      <c r="B4063">
        <v>1</v>
      </c>
      <c r="C4063">
        <v>1052</v>
      </c>
      <c r="D4063">
        <v>204</v>
      </c>
      <c r="E4063">
        <v>1</v>
      </c>
      <c r="F4063">
        <v>1</v>
      </c>
      <c r="G4063">
        <v>3599.99</v>
      </c>
      <c r="H4063" s="12">
        <v>0.2</v>
      </c>
      <c r="I4063" s="21">
        <f t="shared" si="126"/>
        <v>719.99800000000005</v>
      </c>
      <c r="J4063" s="1">
        <f t="shared" si="127"/>
        <v>2879.9919999999997</v>
      </c>
    </row>
    <row r="4064" spans="1:10" x14ac:dyDescent="0.25">
      <c r="A4064">
        <v>1395</v>
      </c>
      <c r="B4064">
        <v>2</v>
      </c>
      <c r="C4064">
        <v>1052</v>
      </c>
      <c r="D4064">
        <v>48</v>
      </c>
      <c r="E4064">
        <v>1</v>
      </c>
      <c r="F4064">
        <v>2</v>
      </c>
      <c r="G4064">
        <v>1499.99</v>
      </c>
      <c r="H4064" s="12">
        <v>0.1</v>
      </c>
      <c r="I4064" s="21">
        <f t="shared" si="126"/>
        <v>149.999</v>
      </c>
      <c r="J4064" s="1">
        <f t="shared" si="127"/>
        <v>2699.982</v>
      </c>
    </row>
    <row r="4065" spans="1:10" x14ac:dyDescent="0.25">
      <c r="A4065">
        <v>1395</v>
      </c>
      <c r="B4065">
        <v>3</v>
      </c>
      <c r="C4065">
        <v>1052</v>
      </c>
      <c r="D4065">
        <v>180</v>
      </c>
      <c r="E4065">
        <v>1</v>
      </c>
      <c r="F4065">
        <v>2</v>
      </c>
      <c r="G4065">
        <v>919.99</v>
      </c>
      <c r="H4065" s="12">
        <v>0.2</v>
      </c>
      <c r="I4065" s="21">
        <f t="shared" si="126"/>
        <v>183.99800000000002</v>
      </c>
      <c r="J4065" s="1">
        <f t="shared" si="127"/>
        <v>1471.9839999999999</v>
      </c>
    </row>
    <row r="4066" spans="1:10" x14ac:dyDescent="0.25">
      <c r="A4066">
        <v>1395</v>
      </c>
      <c r="B4066">
        <v>4</v>
      </c>
      <c r="C4066">
        <v>1052</v>
      </c>
      <c r="D4066">
        <v>226</v>
      </c>
      <c r="E4066">
        <v>1</v>
      </c>
      <c r="F4066">
        <v>1</v>
      </c>
      <c r="G4066">
        <v>679.99</v>
      </c>
      <c r="H4066" s="12">
        <v>0.1</v>
      </c>
      <c r="I4066" s="21">
        <f t="shared" si="126"/>
        <v>67.999000000000009</v>
      </c>
      <c r="J4066" s="1">
        <f t="shared" si="127"/>
        <v>611.99099999999999</v>
      </c>
    </row>
    <row r="4067" spans="1:10" x14ac:dyDescent="0.25">
      <c r="A4067">
        <v>1396</v>
      </c>
      <c r="B4067">
        <v>1</v>
      </c>
      <c r="C4067">
        <v>856</v>
      </c>
      <c r="D4067">
        <v>57</v>
      </c>
      <c r="E4067">
        <v>2</v>
      </c>
      <c r="F4067">
        <v>1</v>
      </c>
      <c r="G4067">
        <v>1999.99</v>
      </c>
      <c r="H4067" s="12">
        <v>0.05</v>
      </c>
      <c r="I4067" s="21">
        <f t="shared" si="126"/>
        <v>99.999500000000012</v>
      </c>
      <c r="J4067" s="1">
        <f t="shared" si="127"/>
        <v>1899.9904999999999</v>
      </c>
    </row>
    <row r="4068" spans="1:10" x14ac:dyDescent="0.25">
      <c r="A4068">
        <v>1396</v>
      </c>
      <c r="B4068">
        <v>2</v>
      </c>
      <c r="C4068">
        <v>856</v>
      </c>
      <c r="D4068">
        <v>181</v>
      </c>
      <c r="E4068">
        <v>2</v>
      </c>
      <c r="F4068">
        <v>1</v>
      </c>
      <c r="G4068">
        <v>2199.9899999999998</v>
      </c>
      <c r="H4068" s="12">
        <v>0.2</v>
      </c>
      <c r="I4068" s="21">
        <f t="shared" si="126"/>
        <v>439.99799999999999</v>
      </c>
      <c r="J4068" s="1">
        <f t="shared" si="127"/>
        <v>1759.9919999999997</v>
      </c>
    </row>
    <row r="4069" spans="1:10" x14ac:dyDescent="0.25">
      <c r="A4069">
        <v>1397</v>
      </c>
      <c r="B4069">
        <v>1</v>
      </c>
      <c r="C4069">
        <v>920</v>
      </c>
      <c r="D4069">
        <v>127</v>
      </c>
      <c r="E4069">
        <v>2</v>
      </c>
      <c r="F4069">
        <v>2</v>
      </c>
      <c r="G4069">
        <v>469.99</v>
      </c>
      <c r="H4069" s="12">
        <v>0.1</v>
      </c>
      <c r="I4069" s="21">
        <f t="shared" si="126"/>
        <v>46.999000000000002</v>
      </c>
      <c r="J4069" s="1">
        <f t="shared" si="127"/>
        <v>845.98199999999997</v>
      </c>
    </row>
    <row r="4070" spans="1:10" x14ac:dyDescent="0.25">
      <c r="A4070">
        <v>1397</v>
      </c>
      <c r="B4070">
        <v>2</v>
      </c>
      <c r="C4070">
        <v>920</v>
      </c>
      <c r="D4070">
        <v>139</v>
      </c>
      <c r="E4070">
        <v>2</v>
      </c>
      <c r="F4070">
        <v>1</v>
      </c>
      <c r="G4070">
        <v>2999.99</v>
      </c>
      <c r="H4070" s="12">
        <v>7.0000000000000007E-2</v>
      </c>
      <c r="I4070" s="21">
        <f t="shared" si="126"/>
        <v>209.99930000000001</v>
      </c>
      <c r="J4070" s="1">
        <f t="shared" si="127"/>
        <v>2789.9906999999998</v>
      </c>
    </row>
    <row r="4071" spans="1:10" x14ac:dyDescent="0.25">
      <c r="A4071">
        <v>1397</v>
      </c>
      <c r="B4071">
        <v>3</v>
      </c>
      <c r="C4071">
        <v>920</v>
      </c>
      <c r="D4071">
        <v>7</v>
      </c>
      <c r="E4071">
        <v>2</v>
      </c>
      <c r="F4071">
        <v>1</v>
      </c>
      <c r="G4071">
        <v>3999.99</v>
      </c>
      <c r="H4071" s="12">
        <v>0.05</v>
      </c>
      <c r="I4071" s="21">
        <f t="shared" si="126"/>
        <v>199.99950000000001</v>
      </c>
      <c r="J4071" s="1">
        <f t="shared" si="127"/>
        <v>3799.9904999999999</v>
      </c>
    </row>
    <row r="4072" spans="1:10" x14ac:dyDescent="0.25">
      <c r="A4072">
        <v>1397</v>
      </c>
      <c r="B4072">
        <v>4</v>
      </c>
      <c r="C4072">
        <v>920</v>
      </c>
      <c r="D4072">
        <v>249</v>
      </c>
      <c r="E4072">
        <v>2</v>
      </c>
      <c r="F4072">
        <v>1</v>
      </c>
      <c r="G4072">
        <v>749.99</v>
      </c>
      <c r="H4072" s="12">
        <v>0.05</v>
      </c>
      <c r="I4072" s="21">
        <f t="shared" si="126"/>
        <v>37.499500000000005</v>
      </c>
      <c r="J4072" s="1">
        <f t="shared" si="127"/>
        <v>712.4905</v>
      </c>
    </row>
    <row r="4073" spans="1:10" x14ac:dyDescent="0.25">
      <c r="A4073">
        <v>1397</v>
      </c>
      <c r="B4073">
        <v>5</v>
      </c>
      <c r="C4073">
        <v>920</v>
      </c>
      <c r="D4073">
        <v>78</v>
      </c>
      <c r="E4073">
        <v>2</v>
      </c>
      <c r="F4073">
        <v>2</v>
      </c>
      <c r="G4073">
        <v>647.99</v>
      </c>
      <c r="H4073" s="12">
        <v>0.1</v>
      </c>
      <c r="I4073" s="21">
        <f t="shared" si="126"/>
        <v>64.799000000000007</v>
      </c>
      <c r="J4073" s="1">
        <f t="shared" si="127"/>
        <v>1166.3820000000001</v>
      </c>
    </row>
    <row r="4074" spans="1:10" x14ac:dyDescent="0.25">
      <c r="A4074">
        <v>1398</v>
      </c>
      <c r="B4074">
        <v>1</v>
      </c>
      <c r="C4074">
        <v>1383</v>
      </c>
      <c r="D4074">
        <v>69</v>
      </c>
      <c r="E4074">
        <v>1</v>
      </c>
      <c r="F4074">
        <v>2</v>
      </c>
      <c r="G4074">
        <v>416.99</v>
      </c>
      <c r="H4074" s="12">
        <v>0.05</v>
      </c>
      <c r="I4074" s="21">
        <f t="shared" si="126"/>
        <v>20.849500000000003</v>
      </c>
      <c r="J4074" s="1">
        <f t="shared" si="127"/>
        <v>792.28100000000006</v>
      </c>
    </row>
    <row r="4075" spans="1:10" x14ac:dyDescent="0.25">
      <c r="A4075">
        <v>1398</v>
      </c>
      <c r="B4075">
        <v>2</v>
      </c>
      <c r="C4075">
        <v>1383</v>
      </c>
      <c r="D4075">
        <v>53</v>
      </c>
      <c r="E4075">
        <v>1</v>
      </c>
      <c r="F4075">
        <v>1</v>
      </c>
      <c r="G4075">
        <v>749.99</v>
      </c>
      <c r="H4075" s="12">
        <v>0.2</v>
      </c>
      <c r="I4075" s="21">
        <f t="shared" si="126"/>
        <v>149.99800000000002</v>
      </c>
      <c r="J4075" s="1">
        <f t="shared" si="127"/>
        <v>599.99199999999996</v>
      </c>
    </row>
    <row r="4076" spans="1:10" x14ac:dyDescent="0.25">
      <c r="A4076">
        <v>1399</v>
      </c>
      <c r="B4076">
        <v>1</v>
      </c>
      <c r="C4076">
        <v>146</v>
      </c>
      <c r="D4076">
        <v>210</v>
      </c>
      <c r="E4076">
        <v>2</v>
      </c>
      <c r="F4076">
        <v>2</v>
      </c>
      <c r="G4076">
        <v>1549</v>
      </c>
      <c r="H4076" s="12">
        <v>0.2</v>
      </c>
      <c r="I4076" s="21">
        <f t="shared" si="126"/>
        <v>309.8</v>
      </c>
      <c r="J4076" s="1">
        <f t="shared" si="127"/>
        <v>2478.4</v>
      </c>
    </row>
    <row r="4077" spans="1:10" x14ac:dyDescent="0.25">
      <c r="A4077">
        <v>1399</v>
      </c>
      <c r="B4077">
        <v>2</v>
      </c>
      <c r="C4077">
        <v>146</v>
      </c>
      <c r="D4077">
        <v>224</v>
      </c>
      <c r="E4077">
        <v>2</v>
      </c>
      <c r="F4077">
        <v>1</v>
      </c>
      <c r="G4077">
        <v>479.99</v>
      </c>
      <c r="H4077" s="12">
        <v>0.05</v>
      </c>
      <c r="I4077" s="21">
        <f t="shared" si="126"/>
        <v>23.999500000000001</v>
      </c>
      <c r="J4077" s="1">
        <f t="shared" si="127"/>
        <v>455.9905</v>
      </c>
    </row>
    <row r="4078" spans="1:10" x14ac:dyDescent="0.25">
      <c r="A4078">
        <v>1399</v>
      </c>
      <c r="B4078">
        <v>3</v>
      </c>
      <c r="C4078">
        <v>146</v>
      </c>
      <c r="D4078">
        <v>127</v>
      </c>
      <c r="E4078">
        <v>2</v>
      </c>
      <c r="F4078">
        <v>2</v>
      </c>
      <c r="G4078">
        <v>469.99</v>
      </c>
      <c r="H4078" s="12">
        <v>7.0000000000000007E-2</v>
      </c>
      <c r="I4078" s="21">
        <f t="shared" si="126"/>
        <v>32.899300000000004</v>
      </c>
      <c r="J4078" s="1">
        <f t="shared" si="127"/>
        <v>874.18140000000005</v>
      </c>
    </row>
    <row r="4079" spans="1:10" x14ac:dyDescent="0.25">
      <c r="A4079">
        <v>1399</v>
      </c>
      <c r="B4079">
        <v>4</v>
      </c>
      <c r="C4079">
        <v>146</v>
      </c>
      <c r="D4079">
        <v>28</v>
      </c>
      <c r="E4079">
        <v>2</v>
      </c>
      <c r="F4079">
        <v>1</v>
      </c>
      <c r="G4079">
        <v>2499.9899999999998</v>
      </c>
      <c r="H4079" s="12">
        <v>0.05</v>
      </c>
      <c r="I4079" s="21">
        <f t="shared" si="126"/>
        <v>124.9995</v>
      </c>
      <c r="J4079" s="1">
        <f t="shared" si="127"/>
        <v>2374.9904999999999</v>
      </c>
    </row>
    <row r="4080" spans="1:10" x14ac:dyDescent="0.25">
      <c r="A4080">
        <v>1400</v>
      </c>
      <c r="B4080">
        <v>1</v>
      </c>
      <c r="C4080">
        <v>987</v>
      </c>
      <c r="D4080">
        <v>24</v>
      </c>
      <c r="E4080">
        <v>2</v>
      </c>
      <c r="F4080">
        <v>2</v>
      </c>
      <c r="G4080">
        <v>549.99</v>
      </c>
      <c r="H4080" s="12">
        <v>0.2</v>
      </c>
      <c r="I4080" s="21">
        <f t="shared" si="126"/>
        <v>109.998</v>
      </c>
      <c r="J4080" s="1">
        <f t="shared" si="127"/>
        <v>879.98400000000004</v>
      </c>
    </row>
    <row r="4081" spans="1:10" x14ac:dyDescent="0.25">
      <c r="A4081">
        <v>1400</v>
      </c>
      <c r="B4081">
        <v>2</v>
      </c>
      <c r="C4081">
        <v>987</v>
      </c>
      <c r="D4081">
        <v>217</v>
      </c>
      <c r="E4081">
        <v>2</v>
      </c>
      <c r="F4081">
        <v>2</v>
      </c>
      <c r="G4081">
        <v>909.99</v>
      </c>
      <c r="H4081" s="12">
        <v>0.2</v>
      </c>
      <c r="I4081" s="21">
        <f t="shared" si="126"/>
        <v>181.99800000000002</v>
      </c>
      <c r="J4081" s="1">
        <f t="shared" si="127"/>
        <v>1455.9839999999999</v>
      </c>
    </row>
    <row r="4082" spans="1:10" x14ac:dyDescent="0.25">
      <c r="A4082">
        <v>1400</v>
      </c>
      <c r="B4082">
        <v>3</v>
      </c>
      <c r="C4082">
        <v>987</v>
      </c>
      <c r="D4082">
        <v>275</v>
      </c>
      <c r="E4082">
        <v>2</v>
      </c>
      <c r="F4082">
        <v>1</v>
      </c>
      <c r="G4082">
        <v>229.99</v>
      </c>
      <c r="H4082" s="12">
        <v>0.1</v>
      </c>
      <c r="I4082" s="21">
        <f t="shared" si="126"/>
        <v>22.999000000000002</v>
      </c>
      <c r="J4082" s="1">
        <f t="shared" si="127"/>
        <v>206.99100000000001</v>
      </c>
    </row>
    <row r="4083" spans="1:10" x14ac:dyDescent="0.25">
      <c r="A4083">
        <v>1400</v>
      </c>
      <c r="B4083">
        <v>4</v>
      </c>
      <c r="C4083">
        <v>987</v>
      </c>
      <c r="D4083">
        <v>90</v>
      </c>
      <c r="E4083">
        <v>2</v>
      </c>
      <c r="F4083">
        <v>1</v>
      </c>
      <c r="G4083">
        <v>209.99</v>
      </c>
      <c r="H4083" s="12">
        <v>7.0000000000000007E-2</v>
      </c>
      <c r="I4083" s="21">
        <f t="shared" si="126"/>
        <v>14.699300000000003</v>
      </c>
      <c r="J4083" s="1">
        <f t="shared" si="127"/>
        <v>195.29070000000002</v>
      </c>
    </row>
    <row r="4084" spans="1:10" x14ac:dyDescent="0.25">
      <c r="A4084">
        <v>1401</v>
      </c>
      <c r="B4084">
        <v>1</v>
      </c>
      <c r="C4084">
        <v>15</v>
      </c>
      <c r="D4084">
        <v>112</v>
      </c>
      <c r="E4084">
        <v>2</v>
      </c>
      <c r="F4084">
        <v>1</v>
      </c>
      <c r="G4084">
        <v>379.99</v>
      </c>
      <c r="H4084" s="12">
        <v>7.0000000000000007E-2</v>
      </c>
      <c r="I4084" s="21">
        <f t="shared" si="126"/>
        <v>26.599300000000003</v>
      </c>
      <c r="J4084" s="1">
        <f t="shared" si="127"/>
        <v>353.39069999999998</v>
      </c>
    </row>
    <row r="4085" spans="1:10" x14ac:dyDescent="0.25">
      <c r="A4085">
        <v>1401</v>
      </c>
      <c r="B4085">
        <v>2</v>
      </c>
      <c r="C4085">
        <v>15</v>
      </c>
      <c r="D4085">
        <v>230</v>
      </c>
      <c r="E4085">
        <v>2</v>
      </c>
      <c r="F4085">
        <v>1</v>
      </c>
      <c r="G4085">
        <v>429.99</v>
      </c>
      <c r="H4085" s="12">
        <v>0.05</v>
      </c>
      <c r="I4085" s="21">
        <f t="shared" si="126"/>
        <v>21.499500000000001</v>
      </c>
      <c r="J4085" s="1">
        <f t="shared" si="127"/>
        <v>408.4905</v>
      </c>
    </row>
    <row r="4086" spans="1:10" x14ac:dyDescent="0.25">
      <c r="A4086">
        <v>1401</v>
      </c>
      <c r="B4086">
        <v>3</v>
      </c>
      <c r="C4086">
        <v>15</v>
      </c>
      <c r="D4086">
        <v>254</v>
      </c>
      <c r="E4086">
        <v>2</v>
      </c>
      <c r="F4086">
        <v>2</v>
      </c>
      <c r="G4086">
        <v>749.99</v>
      </c>
      <c r="H4086" s="12">
        <v>0.2</v>
      </c>
      <c r="I4086" s="21">
        <f t="shared" si="126"/>
        <v>149.99800000000002</v>
      </c>
      <c r="J4086" s="1">
        <f t="shared" si="127"/>
        <v>1199.9839999999999</v>
      </c>
    </row>
    <row r="4087" spans="1:10" x14ac:dyDescent="0.25">
      <c r="A4087">
        <v>1402</v>
      </c>
      <c r="B4087">
        <v>1</v>
      </c>
      <c r="C4087">
        <v>1171</v>
      </c>
      <c r="D4087">
        <v>189</v>
      </c>
      <c r="E4087">
        <v>2</v>
      </c>
      <c r="F4087">
        <v>2</v>
      </c>
      <c r="G4087">
        <v>2799.99</v>
      </c>
      <c r="H4087" s="12">
        <v>0.2</v>
      </c>
      <c r="I4087" s="21">
        <f t="shared" si="126"/>
        <v>559.99799999999993</v>
      </c>
      <c r="J4087" s="1">
        <f t="shared" si="127"/>
        <v>4479.9839999999995</v>
      </c>
    </row>
    <row r="4088" spans="1:10" x14ac:dyDescent="0.25">
      <c r="A4088">
        <v>1402</v>
      </c>
      <c r="B4088">
        <v>2</v>
      </c>
      <c r="C4088">
        <v>1171</v>
      </c>
      <c r="D4088">
        <v>28</v>
      </c>
      <c r="E4088">
        <v>2</v>
      </c>
      <c r="F4088">
        <v>2</v>
      </c>
      <c r="G4088">
        <v>2499.9899999999998</v>
      </c>
      <c r="H4088" s="12">
        <v>0.05</v>
      </c>
      <c r="I4088" s="21">
        <f t="shared" si="126"/>
        <v>124.9995</v>
      </c>
      <c r="J4088" s="1">
        <f t="shared" si="127"/>
        <v>4749.9809999999998</v>
      </c>
    </row>
    <row r="4089" spans="1:10" x14ac:dyDescent="0.25">
      <c r="A4089">
        <v>1402</v>
      </c>
      <c r="B4089">
        <v>3</v>
      </c>
      <c r="C4089">
        <v>1171</v>
      </c>
      <c r="D4089">
        <v>203</v>
      </c>
      <c r="E4089">
        <v>2</v>
      </c>
      <c r="F4089">
        <v>1</v>
      </c>
      <c r="G4089">
        <v>4999.99</v>
      </c>
      <c r="H4089" s="12">
        <v>0.05</v>
      </c>
      <c r="I4089" s="21">
        <f t="shared" si="126"/>
        <v>249.99950000000001</v>
      </c>
      <c r="J4089" s="1">
        <f t="shared" si="127"/>
        <v>4749.9904999999999</v>
      </c>
    </row>
    <row r="4090" spans="1:10" x14ac:dyDescent="0.25">
      <c r="A4090">
        <v>1402</v>
      </c>
      <c r="B4090">
        <v>4</v>
      </c>
      <c r="C4090">
        <v>1171</v>
      </c>
      <c r="D4090">
        <v>273</v>
      </c>
      <c r="E4090">
        <v>2</v>
      </c>
      <c r="F4090">
        <v>1</v>
      </c>
      <c r="G4090">
        <v>289.99</v>
      </c>
      <c r="H4090" s="12">
        <v>7.0000000000000007E-2</v>
      </c>
      <c r="I4090" s="21">
        <f t="shared" si="126"/>
        <v>20.299300000000002</v>
      </c>
      <c r="J4090" s="1">
        <f t="shared" si="127"/>
        <v>269.69069999999999</v>
      </c>
    </row>
    <row r="4091" spans="1:10" x14ac:dyDescent="0.25">
      <c r="A4091">
        <v>1403</v>
      </c>
      <c r="B4091">
        <v>1</v>
      </c>
      <c r="C4091">
        <v>452</v>
      </c>
      <c r="D4091">
        <v>93</v>
      </c>
      <c r="E4091">
        <v>2</v>
      </c>
      <c r="F4091">
        <v>2</v>
      </c>
      <c r="G4091">
        <v>209.99</v>
      </c>
      <c r="H4091" s="12">
        <v>0.1</v>
      </c>
      <c r="I4091" s="21">
        <f t="shared" si="126"/>
        <v>20.999000000000002</v>
      </c>
      <c r="J4091" s="1">
        <f t="shared" si="127"/>
        <v>377.98200000000003</v>
      </c>
    </row>
    <row r="4092" spans="1:10" x14ac:dyDescent="0.25">
      <c r="A4092">
        <v>1404</v>
      </c>
      <c r="B4092">
        <v>1</v>
      </c>
      <c r="C4092">
        <v>1240</v>
      </c>
      <c r="D4092">
        <v>112</v>
      </c>
      <c r="E4092">
        <v>1</v>
      </c>
      <c r="F4092">
        <v>2</v>
      </c>
      <c r="G4092">
        <v>379.99</v>
      </c>
      <c r="H4092" s="12">
        <v>0.05</v>
      </c>
      <c r="I4092" s="21">
        <f t="shared" si="126"/>
        <v>18.999500000000001</v>
      </c>
      <c r="J4092" s="1">
        <f t="shared" si="127"/>
        <v>721.98099999999999</v>
      </c>
    </row>
    <row r="4093" spans="1:10" x14ac:dyDescent="0.25">
      <c r="A4093">
        <v>1404</v>
      </c>
      <c r="B4093">
        <v>2</v>
      </c>
      <c r="C4093">
        <v>1240</v>
      </c>
      <c r="D4093">
        <v>220</v>
      </c>
      <c r="E4093">
        <v>1</v>
      </c>
      <c r="F4093">
        <v>1</v>
      </c>
      <c r="G4093">
        <v>269.99</v>
      </c>
      <c r="H4093" s="12">
        <v>0.1</v>
      </c>
      <c r="I4093" s="21">
        <f t="shared" si="126"/>
        <v>26.999000000000002</v>
      </c>
      <c r="J4093" s="1">
        <f t="shared" si="127"/>
        <v>242.99100000000001</v>
      </c>
    </row>
    <row r="4094" spans="1:10" x14ac:dyDescent="0.25">
      <c r="A4094">
        <v>1404</v>
      </c>
      <c r="B4094">
        <v>3</v>
      </c>
      <c r="C4094">
        <v>1240</v>
      </c>
      <c r="D4094">
        <v>193</v>
      </c>
      <c r="E4094">
        <v>1</v>
      </c>
      <c r="F4094">
        <v>2</v>
      </c>
      <c r="G4094">
        <v>2799.99</v>
      </c>
      <c r="H4094" s="12">
        <v>0.2</v>
      </c>
      <c r="I4094" s="21">
        <f t="shared" si="126"/>
        <v>559.99799999999993</v>
      </c>
      <c r="J4094" s="1">
        <f t="shared" si="127"/>
        <v>4479.9839999999995</v>
      </c>
    </row>
    <row r="4095" spans="1:10" x14ac:dyDescent="0.25">
      <c r="A4095">
        <v>1405</v>
      </c>
      <c r="B4095">
        <v>1</v>
      </c>
      <c r="C4095">
        <v>100</v>
      </c>
      <c r="D4095">
        <v>162</v>
      </c>
      <c r="E4095">
        <v>2</v>
      </c>
      <c r="F4095">
        <v>2</v>
      </c>
      <c r="G4095">
        <v>2999.99</v>
      </c>
      <c r="H4095" s="12">
        <v>0.1</v>
      </c>
      <c r="I4095" s="21">
        <f t="shared" si="126"/>
        <v>299.99899999999997</v>
      </c>
      <c r="J4095" s="1">
        <f t="shared" si="127"/>
        <v>5399.982</v>
      </c>
    </row>
    <row r="4096" spans="1:10" x14ac:dyDescent="0.25">
      <c r="A4096">
        <v>1406</v>
      </c>
      <c r="B4096">
        <v>1</v>
      </c>
      <c r="C4096">
        <v>1053</v>
      </c>
      <c r="D4096">
        <v>230</v>
      </c>
      <c r="E4096">
        <v>2</v>
      </c>
      <c r="F4096">
        <v>2</v>
      </c>
      <c r="G4096">
        <v>429.99</v>
      </c>
      <c r="H4096" s="12">
        <v>0.05</v>
      </c>
      <c r="I4096" s="21">
        <f t="shared" si="126"/>
        <v>21.499500000000001</v>
      </c>
      <c r="J4096" s="1">
        <f t="shared" si="127"/>
        <v>816.98099999999999</v>
      </c>
    </row>
    <row r="4097" spans="1:10" x14ac:dyDescent="0.25">
      <c r="A4097">
        <v>1406</v>
      </c>
      <c r="B4097">
        <v>2</v>
      </c>
      <c r="C4097">
        <v>1053</v>
      </c>
      <c r="D4097">
        <v>113</v>
      </c>
      <c r="E4097">
        <v>2</v>
      </c>
      <c r="F4097">
        <v>1</v>
      </c>
      <c r="G4097">
        <v>489.99</v>
      </c>
      <c r="H4097" s="12">
        <v>0.1</v>
      </c>
      <c r="I4097" s="21">
        <f t="shared" si="126"/>
        <v>48.999000000000002</v>
      </c>
      <c r="J4097" s="1">
        <f t="shared" si="127"/>
        <v>440.99099999999999</v>
      </c>
    </row>
    <row r="4098" spans="1:10" x14ac:dyDescent="0.25">
      <c r="A4098">
        <v>1407</v>
      </c>
      <c r="B4098">
        <v>1</v>
      </c>
      <c r="C4098">
        <v>18</v>
      </c>
      <c r="D4098">
        <v>300</v>
      </c>
      <c r="E4098">
        <v>2</v>
      </c>
      <c r="F4098">
        <v>1</v>
      </c>
      <c r="G4098">
        <v>799.99</v>
      </c>
      <c r="H4098" s="12">
        <v>0.05</v>
      </c>
      <c r="I4098" s="21">
        <f t="shared" si="126"/>
        <v>39.999500000000005</v>
      </c>
      <c r="J4098" s="1">
        <f t="shared" si="127"/>
        <v>759.9905</v>
      </c>
    </row>
    <row r="4099" spans="1:10" x14ac:dyDescent="0.25">
      <c r="A4099">
        <v>1407</v>
      </c>
      <c r="B4099">
        <v>2</v>
      </c>
      <c r="C4099">
        <v>18</v>
      </c>
      <c r="D4099">
        <v>36</v>
      </c>
      <c r="E4099">
        <v>2</v>
      </c>
      <c r="F4099">
        <v>2</v>
      </c>
      <c r="G4099">
        <v>832.99</v>
      </c>
      <c r="H4099" s="12">
        <v>0.1</v>
      </c>
      <c r="I4099" s="21">
        <f t="shared" ref="I4099:I4162" si="128">G4099*H4099</f>
        <v>83.299000000000007</v>
      </c>
      <c r="J4099" s="1">
        <f t="shared" ref="J4099:J4162" si="129">(G4099-I4099)*F4099</f>
        <v>1499.3820000000001</v>
      </c>
    </row>
    <row r="4100" spans="1:10" x14ac:dyDescent="0.25">
      <c r="A4100">
        <v>1407</v>
      </c>
      <c r="B4100">
        <v>3</v>
      </c>
      <c r="C4100">
        <v>18</v>
      </c>
      <c r="D4100">
        <v>266</v>
      </c>
      <c r="E4100">
        <v>2</v>
      </c>
      <c r="F4100">
        <v>1</v>
      </c>
      <c r="G4100">
        <v>399.99</v>
      </c>
      <c r="H4100" s="12">
        <v>0.1</v>
      </c>
      <c r="I4100" s="21">
        <f t="shared" si="128"/>
        <v>39.999000000000002</v>
      </c>
      <c r="J4100" s="1">
        <f t="shared" si="129"/>
        <v>359.99099999999999</v>
      </c>
    </row>
    <row r="4101" spans="1:10" x14ac:dyDescent="0.25">
      <c r="A4101">
        <v>1407</v>
      </c>
      <c r="B4101">
        <v>4</v>
      </c>
      <c r="C4101">
        <v>18</v>
      </c>
      <c r="D4101">
        <v>35</v>
      </c>
      <c r="E4101">
        <v>2</v>
      </c>
      <c r="F4101">
        <v>1</v>
      </c>
      <c r="G4101">
        <v>832.99</v>
      </c>
      <c r="H4101" s="12">
        <v>0.2</v>
      </c>
      <c r="I4101" s="21">
        <f t="shared" si="128"/>
        <v>166.59800000000001</v>
      </c>
      <c r="J4101" s="1">
        <f t="shared" si="129"/>
        <v>666.39200000000005</v>
      </c>
    </row>
    <row r="4102" spans="1:10" x14ac:dyDescent="0.25">
      <c r="A4102">
        <v>1408</v>
      </c>
      <c r="B4102">
        <v>1</v>
      </c>
      <c r="C4102">
        <v>1172</v>
      </c>
      <c r="D4102">
        <v>23</v>
      </c>
      <c r="E4102">
        <v>2</v>
      </c>
      <c r="F4102">
        <v>2</v>
      </c>
      <c r="G4102">
        <v>299.99</v>
      </c>
      <c r="H4102" s="12">
        <v>0.2</v>
      </c>
      <c r="I4102" s="21">
        <f t="shared" si="128"/>
        <v>59.998000000000005</v>
      </c>
      <c r="J4102" s="1">
        <f t="shared" si="129"/>
        <v>479.98400000000004</v>
      </c>
    </row>
    <row r="4103" spans="1:10" x14ac:dyDescent="0.25">
      <c r="A4103">
        <v>1408</v>
      </c>
      <c r="B4103">
        <v>2</v>
      </c>
      <c r="C4103">
        <v>1172</v>
      </c>
      <c r="D4103">
        <v>166</v>
      </c>
      <c r="E4103">
        <v>2</v>
      </c>
      <c r="F4103">
        <v>1</v>
      </c>
      <c r="G4103">
        <v>749.99</v>
      </c>
      <c r="H4103" s="12">
        <v>0.2</v>
      </c>
      <c r="I4103" s="21">
        <f t="shared" si="128"/>
        <v>149.99800000000002</v>
      </c>
      <c r="J4103" s="1">
        <f t="shared" si="129"/>
        <v>599.99199999999996</v>
      </c>
    </row>
    <row r="4104" spans="1:10" x14ac:dyDescent="0.25">
      <c r="A4104">
        <v>1408</v>
      </c>
      <c r="B4104">
        <v>3</v>
      </c>
      <c r="C4104">
        <v>1172</v>
      </c>
      <c r="D4104">
        <v>114</v>
      </c>
      <c r="E4104">
        <v>2</v>
      </c>
      <c r="F4104">
        <v>1</v>
      </c>
      <c r="G4104">
        <v>579.99</v>
      </c>
      <c r="H4104" s="12">
        <v>7.0000000000000007E-2</v>
      </c>
      <c r="I4104" s="21">
        <f t="shared" si="128"/>
        <v>40.599300000000007</v>
      </c>
      <c r="J4104" s="1">
        <f t="shared" si="129"/>
        <v>539.39070000000004</v>
      </c>
    </row>
    <row r="4105" spans="1:10" x14ac:dyDescent="0.25">
      <c r="A4105">
        <v>1408</v>
      </c>
      <c r="B4105">
        <v>4</v>
      </c>
      <c r="C4105">
        <v>1172</v>
      </c>
      <c r="D4105">
        <v>137</v>
      </c>
      <c r="E4105">
        <v>2</v>
      </c>
      <c r="F4105">
        <v>2</v>
      </c>
      <c r="G4105">
        <v>2599</v>
      </c>
      <c r="H4105" s="12">
        <v>0.2</v>
      </c>
      <c r="I4105" s="21">
        <f t="shared" si="128"/>
        <v>519.80000000000007</v>
      </c>
      <c r="J4105" s="1">
        <f t="shared" si="129"/>
        <v>4158.3999999999996</v>
      </c>
    </row>
    <row r="4106" spans="1:10" x14ac:dyDescent="0.25">
      <c r="A4106">
        <v>1409</v>
      </c>
      <c r="B4106">
        <v>1</v>
      </c>
      <c r="C4106">
        <v>21</v>
      </c>
      <c r="D4106">
        <v>301</v>
      </c>
      <c r="E4106">
        <v>3</v>
      </c>
      <c r="F4106">
        <v>2</v>
      </c>
      <c r="G4106">
        <v>899.99</v>
      </c>
      <c r="H4106" s="12">
        <v>7.0000000000000007E-2</v>
      </c>
      <c r="I4106" s="21">
        <f t="shared" si="128"/>
        <v>62.999300000000005</v>
      </c>
      <c r="J4106" s="1">
        <f t="shared" si="129"/>
        <v>1673.9814000000001</v>
      </c>
    </row>
    <row r="4107" spans="1:10" x14ac:dyDescent="0.25">
      <c r="A4107">
        <v>1409</v>
      </c>
      <c r="B4107">
        <v>2</v>
      </c>
      <c r="C4107">
        <v>21</v>
      </c>
      <c r="D4107">
        <v>170</v>
      </c>
      <c r="E4107">
        <v>3</v>
      </c>
      <c r="F4107">
        <v>1</v>
      </c>
      <c r="G4107">
        <v>1299.99</v>
      </c>
      <c r="H4107" s="12">
        <v>7.0000000000000007E-2</v>
      </c>
      <c r="I4107" s="21">
        <f t="shared" si="128"/>
        <v>90.999300000000005</v>
      </c>
      <c r="J4107" s="1">
        <f t="shared" si="129"/>
        <v>1208.9907000000001</v>
      </c>
    </row>
    <row r="4108" spans="1:10" x14ac:dyDescent="0.25">
      <c r="A4108">
        <v>1409</v>
      </c>
      <c r="B4108">
        <v>3</v>
      </c>
      <c r="C4108">
        <v>21</v>
      </c>
      <c r="D4108">
        <v>171</v>
      </c>
      <c r="E4108">
        <v>3</v>
      </c>
      <c r="F4108">
        <v>2</v>
      </c>
      <c r="G4108">
        <v>3199.99</v>
      </c>
      <c r="H4108" s="12">
        <v>0.05</v>
      </c>
      <c r="I4108" s="21">
        <f t="shared" si="128"/>
        <v>159.99950000000001</v>
      </c>
      <c r="J4108" s="1">
        <f t="shared" si="129"/>
        <v>6079.9809999999998</v>
      </c>
    </row>
    <row r="4109" spans="1:10" x14ac:dyDescent="0.25">
      <c r="A4109">
        <v>1409</v>
      </c>
      <c r="B4109">
        <v>4</v>
      </c>
      <c r="C4109">
        <v>21</v>
      </c>
      <c r="D4109">
        <v>265</v>
      </c>
      <c r="E4109">
        <v>3</v>
      </c>
      <c r="F4109">
        <v>1</v>
      </c>
      <c r="G4109">
        <v>289.99</v>
      </c>
      <c r="H4109" s="12">
        <v>0.05</v>
      </c>
      <c r="I4109" s="21">
        <f t="shared" si="128"/>
        <v>14.499500000000001</v>
      </c>
      <c r="J4109" s="1">
        <f t="shared" si="129"/>
        <v>275.4905</v>
      </c>
    </row>
    <row r="4110" spans="1:10" x14ac:dyDescent="0.25">
      <c r="A4110">
        <v>1409</v>
      </c>
      <c r="B4110">
        <v>5</v>
      </c>
      <c r="C4110">
        <v>21</v>
      </c>
      <c r="D4110">
        <v>222</v>
      </c>
      <c r="E4110">
        <v>3</v>
      </c>
      <c r="F4110">
        <v>1</v>
      </c>
      <c r="G4110">
        <v>269.99</v>
      </c>
      <c r="H4110" s="12">
        <v>0.1</v>
      </c>
      <c r="I4110" s="21">
        <f t="shared" si="128"/>
        <v>26.999000000000002</v>
      </c>
      <c r="J4110" s="1">
        <f t="shared" si="129"/>
        <v>242.99100000000001</v>
      </c>
    </row>
    <row r="4111" spans="1:10" x14ac:dyDescent="0.25">
      <c r="A4111">
        <v>1410</v>
      </c>
      <c r="B4111">
        <v>1</v>
      </c>
      <c r="C4111">
        <v>1005</v>
      </c>
      <c r="D4111">
        <v>205</v>
      </c>
      <c r="E4111">
        <v>2</v>
      </c>
      <c r="F4111">
        <v>2</v>
      </c>
      <c r="G4111">
        <v>4999.99</v>
      </c>
      <c r="H4111" s="12">
        <v>0.1</v>
      </c>
      <c r="I4111" s="21">
        <f t="shared" si="128"/>
        <v>499.99900000000002</v>
      </c>
      <c r="J4111" s="1">
        <f t="shared" si="129"/>
        <v>8999.982</v>
      </c>
    </row>
    <row r="4112" spans="1:10" x14ac:dyDescent="0.25">
      <c r="A4112">
        <v>1410</v>
      </c>
      <c r="B4112">
        <v>2</v>
      </c>
      <c r="C4112">
        <v>1005</v>
      </c>
      <c r="D4112">
        <v>203</v>
      </c>
      <c r="E4112">
        <v>2</v>
      </c>
      <c r="F4112">
        <v>2</v>
      </c>
      <c r="G4112">
        <v>4999.99</v>
      </c>
      <c r="H4112" s="12">
        <v>0.2</v>
      </c>
      <c r="I4112" s="21">
        <f t="shared" si="128"/>
        <v>999.99800000000005</v>
      </c>
      <c r="J4112" s="1">
        <f t="shared" si="129"/>
        <v>7999.9839999999995</v>
      </c>
    </row>
    <row r="4113" spans="1:10" x14ac:dyDescent="0.25">
      <c r="A4113">
        <v>1410</v>
      </c>
      <c r="B4113">
        <v>3</v>
      </c>
      <c r="C4113">
        <v>1005</v>
      </c>
      <c r="D4113">
        <v>304</v>
      </c>
      <c r="E4113">
        <v>2</v>
      </c>
      <c r="F4113">
        <v>1</v>
      </c>
      <c r="G4113">
        <v>679.99</v>
      </c>
      <c r="H4113" s="12">
        <v>0.1</v>
      </c>
      <c r="I4113" s="21">
        <f t="shared" si="128"/>
        <v>67.999000000000009</v>
      </c>
      <c r="J4113" s="1">
        <f t="shared" si="129"/>
        <v>611.99099999999999</v>
      </c>
    </row>
    <row r="4114" spans="1:10" x14ac:dyDescent="0.25">
      <c r="A4114">
        <v>1411</v>
      </c>
      <c r="B4114">
        <v>1</v>
      </c>
      <c r="C4114">
        <v>109</v>
      </c>
      <c r="D4114">
        <v>9</v>
      </c>
      <c r="E4114">
        <v>1</v>
      </c>
      <c r="F4114">
        <v>1</v>
      </c>
      <c r="G4114">
        <v>2999.99</v>
      </c>
      <c r="H4114" s="12">
        <v>0.1</v>
      </c>
      <c r="I4114" s="21">
        <f t="shared" si="128"/>
        <v>299.99899999999997</v>
      </c>
      <c r="J4114" s="1">
        <f t="shared" si="129"/>
        <v>2699.991</v>
      </c>
    </row>
    <row r="4115" spans="1:10" x14ac:dyDescent="0.25">
      <c r="A4115">
        <v>1411</v>
      </c>
      <c r="B4115">
        <v>2</v>
      </c>
      <c r="C4115">
        <v>109</v>
      </c>
      <c r="D4115">
        <v>308</v>
      </c>
      <c r="E4115">
        <v>1</v>
      </c>
      <c r="F4115">
        <v>2</v>
      </c>
      <c r="G4115">
        <v>749.99</v>
      </c>
      <c r="H4115" s="12">
        <v>0.2</v>
      </c>
      <c r="I4115" s="21">
        <f t="shared" si="128"/>
        <v>149.99800000000002</v>
      </c>
      <c r="J4115" s="1">
        <f t="shared" si="129"/>
        <v>1199.9839999999999</v>
      </c>
    </row>
    <row r="4116" spans="1:10" x14ac:dyDescent="0.25">
      <c r="A4116">
        <v>1412</v>
      </c>
      <c r="B4116">
        <v>1</v>
      </c>
      <c r="C4116">
        <v>1043</v>
      </c>
      <c r="D4116">
        <v>180</v>
      </c>
      <c r="E4116">
        <v>2</v>
      </c>
      <c r="F4116">
        <v>2</v>
      </c>
      <c r="G4116">
        <v>919.99</v>
      </c>
      <c r="H4116" s="12">
        <v>7.0000000000000007E-2</v>
      </c>
      <c r="I4116" s="21">
        <f t="shared" si="128"/>
        <v>64.399300000000011</v>
      </c>
      <c r="J4116" s="1">
        <f t="shared" si="129"/>
        <v>1711.1813999999999</v>
      </c>
    </row>
    <row r="4117" spans="1:10" x14ac:dyDescent="0.25">
      <c r="A4117">
        <v>1412</v>
      </c>
      <c r="B4117">
        <v>2</v>
      </c>
      <c r="C4117">
        <v>1043</v>
      </c>
      <c r="D4117">
        <v>43</v>
      </c>
      <c r="E4117">
        <v>2</v>
      </c>
      <c r="F4117">
        <v>1</v>
      </c>
      <c r="G4117">
        <v>5299.99</v>
      </c>
      <c r="H4117" s="12">
        <v>0.1</v>
      </c>
      <c r="I4117" s="21">
        <f t="shared" si="128"/>
        <v>529.99900000000002</v>
      </c>
      <c r="J4117" s="1">
        <f t="shared" si="129"/>
        <v>4769.991</v>
      </c>
    </row>
    <row r="4118" spans="1:10" x14ac:dyDescent="0.25">
      <c r="A4118">
        <v>1412</v>
      </c>
      <c r="B4118">
        <v>3</v>
      </c>
      <c r="C4118">
        <v>1043</v>
      </c>
      <c r="D4118">
        <v>109</v>
      </c>
      <c r="E4118">
        <v>2</v>
      </c>
      <c r="F4118">
        <v>2</v>
      </c>
      <c r="G4118">
        <v>416.99</v>
      </c>
      <c r="H4118" s="12">
        <v>7.0000000000000007E-2</v>
      </c>
      <c r="I4118" s="21">
        <f t="shared" si="128"/>
        <v>29.189300000000003</v>
      </c>
      <c r="J4118" s="1">
        <f t="shared" si="129"/>
        <v>775.60140000000001</v>
      </c>
    </row>
    <row r="4119" spans="1:10" x14ac:dyDescent="0.25">
      <c r="A4119">
        <v>1413</v>
      </c>
      <c r="B4119">
        <v>1</v>
      </c>
      <c r="C4119">
        <v>56</v>
      </c>
      <c r="D4119">
        <v>297</v>
      </c>
      <c r="E4119">
        <v>3</v>
      </c>
      <c r="F4119">
        <v>2</v>
      </c>
      <c r="G4119">
        <v>279.99</v>
      </c>
      <c r="H4119" s="12">
        <v>0.05</v>
      </c>
      <c r="I4119" s="21">
        <f t="shared" si="128"/>
        <v>13.999500000000001</v>
      </c>
      <c r="J4119" s="1">
        <f t="shared" si="129"/>
        <v>531.98099999999999</v>
      </c>
    </row>
    <row r="4120" spans="1:10" x14ac:dyDescent="0.25">
      <c r="A4120">
        <v>1414</v>
      </c>
      <c r="B4120">
        <v>1</v>
      </c>
      <c r="C4120">
        <v>293</v>
      </c>
      <c r="D4120">
        <v>162</v>
      </c>
      <c r="E4120">
        <v>2</v>
      </c>
      <c r="F4120">
        <v>2</v>
      </c>
      <c r="G4120">
        <v>2999.99</v>
      </c>
      <c r="H4120" s="12">
        <v>0.1</v>
      </c>
      <c r="I4120" s="21">
        <f t="shared" si="128"/>
        <v>299.99899999999997</v>
      </c>
      <c r="J4120" s="1">
        <f t="shared" si="129"/>
        <v>5399.982</v>
      </c>
    </row>
    <row r="4121" spans="1:10" x14ac:dyDescent="0.25">
      <c r="A4121">
        <v>1414</v>
      </c>
      <c r="B4121">
        <v>2</v>
      </c>
      <c r="C4121">
        <v>293</v>
      </c>
      <c r="D4121">
        <v>292</v>
      </c>
      <c r="E4121">
        <v>2</v>
      </c>
      <c r="F4121">
        <v>2</v>
      </c>
      <c r="G4121">
        <v>369.99</v>
      </c>
      <c r="H4121" s="12">
        <v>0.05</v>
      </c>
      <c r="I4121" s="21">
        <f t="shared" si="128"/>
        <v>18.499500000000001</v>
      </c>
      <c r="J4121" s="1">
        <f t="shared" si="129"/>
        <v>702.98099999999999</v>
      </c>
    </row>
    <row r="4122" spans="1:10" x14ac:dyDescent="0.25">
      <c r="A4122">
        <v>1415</v>
      </c>
      <c r="B4122">
        <v>1</v>
      </c>
      <c r="C4122">
        <v>839</v>
      </c>
      <c r="D4122">
        <v>31</v>
      </c>
      <c r="E4122">
        <v>2</v>
      </c>
      <c r="F4122">
        <v>2</v>
      </c>
      <c r="G4122">
        <v>1632.99</v>
      </c>
      <c r="H4122" s="12">
        <v>7.0000000000000007E-2</v>
      </c>
      <c r="I4122" s="21">
        <f t="shared" si="128"/>
        <v>114.30930000000001</v>
      </c>
      <c r="J4122" s="1">
        <f t="shared" si="129"/>
        <v>3037.3613999999998</v>
      </c>
    </row>
    <row r="4123" spans="1:10" x14ac:dyDescent="0.25">
      <c r="A4123">
        <v>1415</v>
      </c>
      <c r="B4123">
        <v>2</v>
      </c>
      <c r="C4123">
        <v>839</v>
      </c>
      <c r="D4123">
        <v>17</v>
      </c>
      <c r="E4123">
        <v>2</v>
      </c>
      <c r="F4123">
        <v>1</v>
      </c>
      <c r="G4123">
        <v>429</v>
      </c>
      <c r="H4123" s="12">
        <v>0.05</v>
      </c>
      <c r="I4123" s="21">
        <f t="shared" si="128"/>
        <v>21.450000000000003</v>
      </c>
      <c r="J4123" s="1">
        <f t="shared" si="129"/>
        <v>407.55</v>
      </c>
    </row>
    <row r="4124" spans="1:10" x14ac:dyDescent="0.25">
      <c r="A4124">
        <v>1415</v>
      </c>
      <c r="B4124">
        <v>3</v>
      </c>
      <c r="C4124">
        <v>839</v>
      </c>
      <c r="D4124">
        <v>264</v>
      </c>
      <c r="E4124">
        <v>2</v>
      </c>
      <c r="F4124">
        <v>2</v>
      </c>
      <c r="G4124">
        <v>249.99</v>
      </c>
      <c r="H4124" s="12">
        <v>0.1</v>
      </c>
      <c r="I4124" s="21">
        <f t="shared" si="128"/>
        <v>24.999000000000002</v>
      </c>
      <c r="J4124" s="1">
        <f t="shared" si="129"/>
        <v>449.98200000000003</v>
      </c>
    </row>
    <row r="4125" spans="1:10" x14ac:dyDescent="0.25">
      <c r="A4125">
        <v>1415</v>
      </c>
      <c r="B4125">
        <v>4</v>
      </c>
      <c r="C4125">
        <v>839</v>
      </c>
      <c r="D4125">
        <v>245</v>
      </c>
      <c r="E4125">
        <v>2</v>
      </c>
      <c r="F4125">
        <v>1</v>
      </c>
      <c r="G4125">
        <v>659.99</v>
      </c>
      <c r="H4125" s="12">
        <v>0.05</v>
      </c>
      <c r="I4125" s="21">
        <f t="shared" si="128"/>
        <v>32.999500000000005</v>
      </c>
      <c r="J4125" s="1">
        <f t="shared" si="129"/>
        <v>626.9905</v>
      </c>
    </row>
    <row r="4126" spans="1:10" x14ac:dyDescent="0.25">
      <c r="A4126">
        <v>1416</v>
      </c>
      <c r="B4126">
        <v>1</v>
      </c>
      <c r="C4126">
        <v>566</v>
      </c>
      <c r="D4126">
        <v>194</v>
      </c>
      <c r="E4126">
        <v>3</v>
      </c>
      <c r="F4126">
        <v>1</v>
      </c>
      <c r="G4126">
        <v>3499.99</v>
      </c>
      <c r="H4126" s="12">
        <v>0.2</v>
      </c>
      <c r="I4126" s="21">
        <f t="shared" si="128"/>
        <v>699.99800000000005</v>
      </c>
      <c r="J4126" s="1">
        <f t="shared" si="129"/>
        <v>2799.9919999999997</v>
      </c>
    </row>
    <row r="4127" spans="1:10" x14ac:dyDescent="0.25">
      <c r="A4127">
        <v>1416</v>
      </c>
      <c r="B4127">
        <v>2</v>
      </c>
      <c r="C4127">
        <v>566</v>
      </c>
      <c r="D4127">
        <v>242</v>
      </c>
      <c r="E4127">
        <v>3</v>
      </c>
      <c r="F4127">
        <v>2</v>
      </c>
      <c r="G4127">
        <v>699.99</v>
      </c>
      <c r="H4127" s="12">
        <v>0.1</v>
      </c>
      <c r="I4127" s="21">
        <f t="shared" si="128"/>
        <v>69.999000000000009</v>
      </c>
      <c r="J4127" s="1">
        <f t="shared" si="129"/>
        <v>1259.982</v>
      </c>
    </row>
    <row r="4128" spans="1:10" x14ac:dyDescent="0.25">
      <c r="A4128">
        <v>1416</v>
      </c>
      <c r="B4128">
        <v>3</v>
      </c>
      <c r="C4128">
        <v>566</v>
      </c>
      <c r="D4128">
        <v>92</v>
      </c>
      <c r="E4128">
        <v>3</v>
      </c>
      <c r="F4128">
        <v>2</v>
      </c>
      <c r="G4128">
        <v>209.99</v>
      </c>
      <c r="H4128" s="12">
        <v>0.05</v>
      </c>
      <c r="I4128" s="21">
        <f t="shared" si="128"/>
        <v>10.499500000000001</v>
      </c>
      <c r="J4128" s="1">
        <f t="shared" si="129"/>
        <v>398.98099999999999</v>
      </c>
    </row>
    <row r="4129" spans="1:10" x14ac:dyDescent="0.25">
      <c r="A4129">
        <v>1417</v>
      </c>
      <c r="B4129">
        <v>1</v>
      </c>
      <c r="C4129">
        <v>300</v>
      </c>
      <c r="D4129">
        <v>219</v>
      </c>
      <c r="E4129">
        <v>1</v>
      </c>
      <c r="F4129">
        <v>2</v>
      </c>
      <c r="G4129">
        <v>639.99</v>
      </c>
      <c r="H4129" s="12">
        <v>0.2</v>
      </c>
      <c r="I4129" s="21">
        <f t="shared" si="128"/>
        <v>127.998</v>
      </c>
      <c r="J4129" s="1">
        <f t="shared" si="129"/>
        <v>1023.984</v>
      </c>
    </row>
    <row r="4130" spans="1:10" x14ac:dyDescent="0.25">
      <c r="A4130">
        <v>1418</v>
      </c>
      <c r="B4130">
        <v>1</v>
      </c>
      <c r="C4130">
        <v>364</v>
      </c>
      <c r="D4130">
        <v>120</v>
      </c>
      <c r="E4130">
        <v>2</v>
      </c>
      <c r="F4130">
        <v>2</v>
      </c>
      <c r="G4130">
        <v>2499.9899999999998</v>
      </c>
      <c r="H4130" s="12">
        <v>0.2</v>
      </c>
      <c r="I4130" s="21">
        <f t="shared" si="128"/>
        <v>499.99799999999999</v>
      </c>
      <c r="J4130" s="1">
        <f t="shared" si="129"/>
        <v>3999.9839999999995</v>
      </c>
    </row>
    <row r="4131" spans="1:10" x14ac:dyDescent="0.25">
      <c r="A4131">
        <v>1418</v>
      </c>
      <c r="B4131">
        <v>2</v>
      </c>
      <c r="C4131">
        <v>364</v>
      </c>
      <c r="D4131">
        <v>243</v>
      </c>
      <c r="E4131">
        <v>2</v>
      </c>
      <c r="F4131">
        <v>2</v>
      </c>
      <c r="G4131">
        <v>679.99</v>
      </c>
      <c r="H4131" s="12">
        <v>0.05</v>
      </c>
      <c r="I4131" s="21">
        <f t="shared" si="128"/>
        <v>33.999500000000005</v>
      </c>
      <c r="J4131" s="1">
        <f t="shared" si="129"/>
        <v>1291.981</v>
      </c>
    </row>
    <row r="4132" spans="1:10" x14ac:dyDescent="0.25">
      <c r="A4132">
        <v>1419</v>
      </c>
      <c r="B4132">
        <v>1</v>
      </c>
      <c r="C4132">
        <v>474</v>
      </c>
      <c r="D4132">
        <v>124</v>
      </c>
      <c r="E4132">
        <v>2</v>
      </c>
      <c r="F4132">
        <v>1</v>
      </c>
      <c r="G4132">
        <v>1499</v>
      </c>
      <c r="H4132" s="12">
        <v>7.0000000000000007E-2</v>
      </c>
      <c r="I4132" s="21">
        <f t="shared" si="128"/>
        <v>104.93</v>
      </c>
      <c r="J4132" s="1">
        <f t="shared" si="129"/>
        <v>1394.07</v>
      </c>
    </row>
    <row r="4133" spans="1:10" x14ac:dyDescent="0.25">
      <c r="A4133">
        <v>1419</v>
      </c>
      <c r="B4133">
        <v>2</v>
      </c>
      <c r="C4133">
        <v>474</v>
      </c>
      <c r="D4133">
        <v>235</v>
      </c>
      <c r="E4133">
        <v>2</v>
      </c>
      <c r="F4133">
        <v>2</v>
      </c>
      <c r="G4133">
        <v>899.99</v>
      </c>
      <c r="H4133" s="12">
        <v>0.2</v>
      </c>
      <c r="I4133" s="21">
        <f t="shared" si="128"/>
        <v>179.99800000000002</v>
      </c>
      <c r="J4133" s="1">
        <f t="shared" si="129"/>
        <v>1439.9839999999999</v>
      </c>
    </row>
    <row r="4134" spans="1:10" x14ac:dyDescent="0.25">
      <c r="A4134">
        <v>1419</v>
      </c>
      <c r="B4134">
        <v>3</v>
      </c>
      <c r="C4134">
        <v>474</v>
      </c>
      <c r="D4134">
        <v>234</v>
      </c>
      <c r="E4134">
        <v>2</v>
      </c>
      <c r="F4134">
        <v>1</v>
      </c>
      <c r="G4134">
        <v>899.99</v>
      </c>
      <c r="H4134" s="12">
        <v>0.1</v>
      </c>
      <c r="I4134" s="21">
        <f t="shared" si="128"/>
        <v>89.999000000000009</v>
      </c>
      <c r="J4134" s="1">
        <f t="shared" si="129"/>
        <v>809.99099999999999</v>
      </c>
    </row>
    <row r="4135" spans="1:10" x14ac:dyDescent="0.25">
      <c r="A4135">
        <v>1420</v>
      </c>
      <c r="B4135">
        <v>1</v>
      </c>
      <c r="C4135">
        <v>838</v>
      </c>
      <c r="D4135">
        <v>197</v>
      </c>
      <c r="E4135">
        <v>2</v>
      </c>
      <c r="F4135">
        <v>1</v>
      </c>
      <c r="G4135">
        <v>2299.9899999999998</v>
      </c>
      <c r="H4135" s="12">
        <v>0.2</v>
      </c>
      <c r="I4135" s="21">
        <f t="shared" si="128"/>
        <v>459.99799999999999</v>
      </c>
      <c r="J4135" s="1">
        <f t="shared" si="129"/>
        <v>1839.9919999999997</v>
      </c>
    </row>
    <row r="4136" spans="1:10" x14ac:dyDescent="0.25">
      <c r="A4136">
        <v>1420</v>
      </c>
      <c r="B4136">
        <v>2</v>
      </c>
      <c r="C4136">
        <v>838</v>
      </c>
      <c r="D4136">
        <v>194</v>
      </c>
      <c r="E4136">
        <v>2</v>
      </c>
      <c r="F4136">
        <v>2</v>
      </c>
      <c r="G4136">
        <v>3499.99</v>
      </c>
      <c r="H4136" s="12">
        <v>0.1</v>
      </c>
      <c r="I4136" s="21">
        <f t="shared" si="128"/>
        <v>349.99900000000002</v>
      </c>
      <c r="J4136" s="1">
        <f t="shared" si="129"/>
        <v>6299.982</v>
      </c>
    </row>
    <row r="4137" spans="1:10" x14ac:dyDescent="0.25">
      <c r="A4137">
        <v>1420</v>
      </c>
      <c r="B4137">
        <v>3</v>
      </c>
      <c r="C4137">
        <v>838</v>
      </c>
      <c r="D4137">
        <v>128</v>
      </c>
      <c r="E4137">
        <v>2</v>
      </c>
      <c r="F4137">
        <v>1</v>
      </c>
      <c r="G4137">
        <v>1899</v>
      </c>
      <c r="H4137" s="12">
        <v>0.1</v>
      </c>
      <c r="I4137" s="21">
        <f t="shared" si="128"/>
        <v>189.9</v>
      </c>
      <c r="J4137" s="1">
        <f t="shared" si="129"/>
        <v>1709.1</v>
      </c>
    </row>
    <row r="4138" spans="1:10" x14ac:dyDescent="0.25">
      <c r="A4138">
        <v>1421</v>
      </c>
      <c r="B4138">
        <v>1</v>
      </c>
      <c r="C4138">
        <v>1176</v>
      </c>
      <c r="D4138">
        <v>298</v>
      </c>
      <c r="E4138">
        <v>2</v>
      </c>
      <c r="F4138">
        <v>2</v>
      </c>
      <c r="G4138">
        <v>279.99</v>
      </c>
      <c r="H4138" s="12">
        <v>0.05</v>
      </c>
      <c r="I4138" s="21">
        <f t="shared" si="128"/>
        <v>13.999500000000001</v>
      </c>
      <c r="J4138" s="1">
        <f t="shared" si="129"/>
        <v>531.98099999999999</v>
      </c>
    </row>
    <row r="4139" spans="1:10" x14ac:dyDescent="0.25">
      <c r="A4139">
        <v>1422</v>
      </c>
      <c r="B4139">
        <v>1</v>
      </c>
      <c r="C4139">
        <v>599</v>
      </c>
      <c r="D4139">
        <v>80</v>
      </c>
      <c r="E4139">
        <v>3</v>
      </c>
      <c r="F4139">
        <v>2</v>
      </c>
      <c r="G4139">
        <v>761.99</v>
      </c>
      <c r="H4139" s="12">
        <v>7.0000000000000007E-2</v>
      </c>
      <c r="I4139" s="21">
        <f t="shared" si="128"/>
        <v>53.339300000000009</v>
      </c>
      <c r="J4139" s="1">
        <f t="shared" si="129"/>
        <v>1417.3014000000001</v>
      </c>
    </row>
    <row r="4140" spans="1:10" x14ac:dyDescent="0.25">
      <c r="A4140">
        <v>1422</v>
      </c>
      <c r="B4140">
        <v>2</v>
      </c>
      <c r="C4140">
        <v>599</v>
      </c>
      <c r="D4140">
        <v>180</v>
      </c>
      <c r="E4140">
        <v>3</v>
      </c>
      <c r="F4140">
        <v>2</v>
      </c>
      <c r="G4140">
        <v>919.99</v>
      </c>
      <c r="H4140" s="12">
        <v>0.2</v>
      </c>
      <c r="I4140" s="21">
        <f t="shared" si="128"/>
        <v>183.99800000000002</v>
      </c>
      <c r="J4140" s="1">
        <f t="shared" si="129"/>
        <v>1471.9839999999999</v>
      </c>
    </row>
    <row r="4141" spans="1:10" x14ac:dyDescent="0.25">
      <c r="A4141">
        <v>1422</v>
      </c>
      <c r="B4141">
        <v>3</v>
      </c>
      <c r="C4141">
        <v>599</v>
      </c>
      <c r="D4141">
        <v>243</v>
      </c>
      <c r="E4141">
        <v>3</v>
      </c>
      <c r="F4141">
        <v>1</v>
      </c>
      <c r="G4141">
        <v>679.99</v>
      </c>
      <c r="H4141" s="12">
        <v>0.05</v>
      </c>
      <c r="I4141" s="21">
        <f t="shared" si="128"/>
        <v>33.999500000000005</v>
      </c>
      <c r="J4141" s="1">
        <f t="shared" si="129"/>
        <v>645.9905</v>
      </c>
    </row>
    <row r="4142" spans="1:10" x14ac:dyDescent="0.25">
      <c r="A4142">
        <v>1423</v>
      </c>
      <c r="B4142">
        <v>1</v>
      </c>
      <c r="C4142">
        <v>1231</v>
      </c>
      <c r="D4142">
        <v>249</v>
      </c>
      <c r="E4142">
        <v>1</v>
      </c>
      <c r="F4142">
        <v>1</v>
      </c>
      <c r="G4142">
        <v>749.99</v>
      </c>
      <c r="H4142" s="12">
        <v>0.2</v>
      </c>
      <c r="I4142" s="21">
        <f t="shared" si="128"/>
        <v>149.99800000000002</v>
      </c>
      <c r="J4142" s="1">
        <f t="shared" si="129"/>
        <v>599.99199999999996</v>
      </c>
    </row>
    <row r="4143" spans="1:10" x14ac:dyDescent="0.25">
      <c r="A4143">
        <v>1423</v>
      </c>
      <c r="B4143">
        <v>2</v>
      </c>
      <c r="C4143">
        <v>1231</v>
      </c>
      <c r="D4143">
        <v>71</v>
      </c>
      <c r="E4143">
        <v>1</v>
      </c>
      <c r="F4143">
        <v>1</v>
      </c>
      <c r="G4143">
        <v>416.99</v>
      </c>
      <c r="H4143" s="12">
        <v>0.1</v>
      </c>
      <c r="I4143" s="21">
        <f t="shared" si="128"/>
        <v>41.699000000000005</v>
      </c>
      <c r="J4143" s="1">
        <f t="shared" si="129"/>
        <v>375.291</v>
      </c>
    </row>
    <row r="4144" spans="1:10" x14ac:dyDescent="0.25">
      <c r="A4144">
        <v>1423</v>
      </c>
      <c r="B4144">
        <v>3</v>
      </c>
      <c r="C4144">
        <v>1231</v>
      </c>
      <c r="D4144">
        <v>302</v>
      </c>
      <c r="E4144">
        <v>1</v>
      </c>
      <c r="F4144">
        <v>1</v>
      </c>
      <c r="G4144">
        <v>449.99</v>
      </c>
      <c r="H4144" s="12">
        <v>0.2</v>
      </c>
      <c r="I4144" s="21">
        <f t="shared" si="128"/>
        <v>89.998000000000005</v>
      </c>
      <c r="J4144" s="1">
        <f t="shared" si="129"/>
        <v>359.99200000000002</v>
      </c>
    </row>
    <row r="4145" spans="1:10" x14ac:dyDescent="0.25">
      <c r="A4145">
        <v>1423</v>
      </c>
      <c r="B4145">
        <v>4</v>
      </c>
      <c r="C4145">
        <v>1231</v>
      </c>
      <c r="D4145">
        <v>113</v>
      </c>
      <c r="E4145">
        <v>1</v>
      </c>
      <c r="F4145">
        <v>2</v>
      </c>
      <c r="G4145">
        <v>489.99</v>
      </c>
      <c r="H4145" s="12">
        <v>0.2</v>
      </c>
      <c r="I4145" s="21">
        <f t="shared" si="128"/>
        <v>97.998000000000005</v>
      </c>
      <c r="J4145" s="1">
        <f t="shared" si="129"/>
        <v>783.98400000000004</v>
      </c>
    </row>
    <row r="4146" spans="1:10" x14ac:dyDescent="0.25">
      <c r="A4146">
        <v>1424</v>
      </c>
      <c r="B4146">
        <v>1</v>
      </c>
      <c r="C4146">
        <v>1445</v>
      </c>
      <c r="D4146">
        <v>140</v>
      </c>
      <c r="E4146">
        <v>1</v>
      </c>
      <c r="F4146">
        <v>2</v>
      </c>
      <c r="G4146">
        <v>4999.99</v>
      </c>
      <c r="H4146" s="12">
        <v>0.2</v>
      </c>
      <c r="I4146" s="21">
        <f t="shared" si="128"/>
        <v>999.99800000000005</v>
      </c>
      <c r="J4146" s="1">
        <f t="shared" si="129"/>
        <v>7999.9839999999995</v>
      </c>
    </row>
    <row r="4147" spans="1:10" x14ac:dyDescent="0.25">
      <c r="A4147">
        <v>1425</v>
      </c>
      <c r="B4147">
        <v>1</v>
      </c>
      <c r="C4147">
        <v>126</v>
      </c>
      <c r="D4147">
        <v>227</v>
      </c>
      <c r="E4147">
        <v>2</v>
      </c>
      <c r="F4147">
        <v>2</v>
      </c>
      <c r="G4147">
        <v>319.99</v>
      </c>
      <c r="H4147" s="12">
        <v>0.05</v>
      </c>
      <c r="I4147" s="21">
        <f t="shared" si="128"/>
        <v>15.999500000000001</v>
      </c>
      <c r="J4147" s="1">
        <f t="shared" si="129"/>
        <v>607.98099999999999</v>
      </c>
    </row>
    <row r="4148" spans="1:10" x14ac:dyDescent="0.25">
      <c r="A4148">
        <v>1425</v>
      </c>
      <c r="B4148">
        <v>2</v>
      </c>
      <c r="C4148">
        <v>126</v>
      </c>
      <c r="D4148">
        <v>263</v>
      </c>
      <c r="E4148">
        <v>2</v>
      </c>
      <c r="F4148">
        <v>1</v>
      </c>
      <c r="G4148">
        <v>89.99</v>
      </c>
      <c r="H4148" s="12">
        <v>7.0000000000000007E-2</v>
      </c>
      <c r="I4148" s="21">
        <f t="shared" si="128"/>
        <v>6.2993000000000006</v>
      </c>
      <c r="J4148" s="1">
        <f t="shared" si="129"/>
        <v>83.690699999999993</v>
      </c>
    </row>
    <row r="4149" spans="1:10" x14ac:dyDescent="0.25">
      <c r="A4149">
        <v>1425</v>
      </c>
      <c r="B4149">
        <v>3</v>
      </c>
      <c r="C4149">
        <v>126</v>
      </c>
      <c r="D4149">
        <v>93</v>
      </c>
      <c r="E4149">
        <v>2</v>
      </c>
      <c r="F4149">
        <v>1</v>
      </c>
      <c r="G4149">
        <v>209.99</v>
      </c>
      <c r="H4149" s="12">
        <v>7.0000000000000007E-2</v>
      </c>
      <c r="I4149" s="21">
        <f t="shared" si="128"/>
        <v>14.699300000000003</v>
      </c>
      <c r="J4149" s="1">
        <f t="shared" si="129"/>
        <v>195.29070000000002</v>
      </c>
    </row>
    <row r="4150" spans="1:10" x14ac:dyDescent="0.25">
      <c r="A4150">
        <v>1425</v>
      </c>
      <c r="B4150">
        <v>4</v>
      </c>
      <c r="C4150">
        <v>126</v>
      </c>
      <c r="D4150">
        <v>54</v>
      </c>
      <c r="E4150">
        <v>2</v>
      </c>
      <c r="F4150">
        <v>2</v>
      </c>
      <c r="G4150">
        <v>3199.99</v>
      </c>
      <c r="H4150" s="12">
        <v>0.05</v>
      </c>
      <c r="I4150" s="21">
        <f t="shared" si="128"/>
        <v>159.99950000000001</v>
      </c>
      <c r="J4150" s="1">
        <f t="shared" si="129"/>
        <v>6079.9809999999998</v>
      </c>
    </row>
    <row r="4151" spans="1:10" x14ac:dyDescent="0.25">
      <c r="A4151">
        <v>1425</v>
      </c>
      <c r="B4151">
        <v>5</v>
      </c>
      <c r="C4151">
        <v>126</v>
      </c>
      <c r="D4151">
        <v>145</v>
      </c>
      <c r="E4151">
        <v>2</v>
      </c>
      <c r="F4151">
        <v>2</v>
      </c>
      <c r="G4151">
        <v>1799.99</v>
      </c>
      <c r="H4151" s="12">
        <v>7.0000000000000007E-2</v>
      </c>
      <c r="I4151" s="21">
        <f t="shared" si="128"/>
        <v>125.99930000000002</v>
      </c>
      <c r="J4151" s="1">
        <f t="shared" si="129"/>
        <v>3347.9814000000001</v>
      </c>
    </row>
    <row r="4152" spans="1:10" x14ac:dyDescent="0.25">
      <c r="A4152">
        <v>1426</v>
      </c>
      <c r="B4152">
        <v>1</v>
      </c>
      <c r="C4152">
        <v>938</v>
      </c>
      <c r="D4152">
        <v>215</v>
      </c>
      <c r="E4152">
        <v>2</v>
      </c>
      <c r="F4152">
        <v>1</v>
      </c>
      <c r="G4152">
        <v>749.99</v>
      </c>
      <c r="H4152" s="12">
        <v>7.0000000000000007E-2</v>
      </c>
      <c r="I4152" s="21">
        <f t="shared" si="128"/>
        <v>52.499300000000005</v>
      </c>
      <c r="J4152" s="1">
        <f t="shared" si="129"/>
        <v>697.49070000000006</v>
      </c>
    </row>
    <row r="4153" spans="1:10" x14ac:dyDescent="0.25">
      <c r="A4153">
        <v>1426</v>
      </c>
      <c r="B4153">
        <v>2</v>
      </c>
      <c r="C4153">
        <v>938</v>
      </c>
      <c r="D4153">
        <v>20</v>
      </c>
      <c r="E4153">
        <v>2</v>
      </c>
      <c r="F4153">
        <v>2</v>
      </c>
      <c r="G4153">
        <v>599.99</v>
      </c>
      <c r="H4153" s="12">
        <v>0.05</v>
      </c>
      <c r="I4153" s="21">
        <f t="shared" si="128"/>
        <v>29.999500000000001</v>
      </c>
      <c r="J4153" s="1">
        <f t="shared" si="129"/>
        <v>1139.981</v>
      </c>
    </row>
    <row r="4154" spans="1:10" x14ac:dyDescent="0.25">
      <c r="A4154">
        <v>1426</v>
      </c>
      <c r="B4154">
        <v>3</v>
      </c>
      <c r="C4154">
        <v>938</v>
      </c>
      <c r="D4154">
        <v>281</v>
      </c>
      <c r="E4154">
        <v>2</v>
      </c>
      <c r="F4154">
        <v>1</v>
      </c>
      <c r="G4154">
        <v>319.99</v>
      </c>
      <c r="H4154" s="12">
        <v>7.0000000000000007E-2</v>
      </c>
      <c r="I4154" s="21">
        <f t="shared" si="128"/>
        <v>22.399300000000004</v>
      </c>
      <c r="J4154" s="1">
        <f t="shared" si="129"/>
        <v>297.59070000000003</v>
      </c>
    </row>
    <row r="4155" spans="1:10" x14ac:dyDescent="0.25">
      <c r="A4155">
        <v>1427</v>
      </c>
      <c r="B4155">
        <v>1</v>
      </c>
      <c r="C4155">
        <v>999</v>
      </c>
      <c r="D4155">
        <v>230</v>
      </c>
      <c r="E4155">
        <v>2</v>
      </c>
      <c r="F4155">
        <v>2</v>
      </c>
      <c r="G4155">
        <v>429.99</v>
      </c>
      <c r="H4155" s="12">
        <v>7.0000000000000007E-2</v>
      </c>
      <c r="I4155" s="21">
        <f t="shared" si="128"/>
        <v>30.099300000000003</v>
      </c>
      <c r="J4155" s="1">
        <f t="shared" si="129"/>
        <v>799.78139999999996</v>
      </c>
    </row>
    <row r="4156" spans="1:10" x14ac:dyDescent="0.25">
      <c r="A4156">
        <v>1427</v>
      </c>
      <c r="B4156">
        <v>2</v>
      </c>
      <c r="C4156">
        <v>999</v>
      </c>
      <c r="D4156">
        <v>139</v>
      </c>
      <c r="E4156">
        <v>2</v>
      </c>
      <c r="F4156">
        <v>1</v>
      </c>
      <c r="G4156">
        <v>2999.99</v>
      </c>
      <c r="H4156" s="12">
        <v>0.05</v>
      </c>
      <c r="I4156" s="21">
        <f t="shared" si="128"/>
        <v>149.99949999999998</v>
      </c>
      <c r="J4156" s="1">
        <f t="shared" si="129"/>
        <v>2849.9904999999999</v>
      </c>
    </row>
    <row r="4157" spans="1:10" x14ac:dyDescent="0.25">
      <c r="A4157">
        <v>1427</v>
      </c>
      <c r="B4157">
        <v>3</v>
      </c>
      <c r="C4157">
        <v>999</v>
      </c>
      <c r="D4157">
        <v>164</v>
      </c>
      <c r="E4157">
        <v>2</v>
      </c>
      <c r="F4157">
        <v>2</v>
      </c>
      <c r="G4157">
        <v>1549</v>
      </c>
      <c r="H4157" s="12">
        <v>7.0000000000000007E-2</v>
      </c>
      <c r="I4157" s="21">
        <f t="shared" si="128"/>
        <v>108.43</v>
      </c>
      <c r="J4157" s="1">
        <f t="shared" si="129"/>
        <v>2881.14</v>
      </c>
    </row>
    <row r="4158" spans="1:10" x14ac:dyDescent="0.25">
      <c r="A4158">
        <v>1428</v>
      </c>
      <c r="B4158">
        <v>1</v>
      </c>
      <c r="C4158">
        <v>195</v>
      </c>
      <c r="D4158">
        <v>216</v>
      </c>
      <c r="E4158">
        <v>2</v>
      </c>
      <c r="F4158">
        <v>2</v>
      </c>
      <c r="G4158">
        <v>899.99</v>
      </c>
      <c r="H4158" s="12">
        <v>0.2</v>
      </c>
      <c r="I4158" s="21">
        <f t="shared" si="128"/>
        <v>179.99800000000002</v>
      </c>
      <c r="J4158" s="1">
        <f t="shared" si="129"/>
        <v>1439.9839999999999</v>
      </c>
    </row>
    <row r="4159" spans="1:10" x14ac:dyDescent="0.25">
      <c r="A4159">
        <v>1428</v>
      </c>
      <c r="B4159">
        <v>2</v>
      </c>
      <c r="C4159">
        <v>195</v>
      </c>
      <c r="D4159">
        <v>126</v>
      </c>
      <c r="E4159">
        <v>2</v>
      </c>
      <c r="F4159">
        <v>1</v>
      </c>
      <c r="G4159">
        <v>469.99</v>
      </c>
      <c r="H4159" s="12">
        <v>7.0000000000000007E-2</v>
      </c>
      <c r="I4159" s="21">
        <f t="shared" si="128"/>
        <v>32.899300000000004</v>
      </c>
      <c r="J4159" s="1">
        <f t="shared" si="129"/>
        <v>437.09070000000003</v>
      </c>
    </row>
    <row r="4160" spans="1:10" x14ac:dyDescent="0.25">
      <c r="A4160">
        <v>1428</v>
      </c>
      <c r="B4160">
        <v>3</v>
      </c>
      <c r="C4160">
        <v>195</v>
      </c>
      <c r="D4160">
        <v>187</v>
      </c>
      <c r="E4160">
        <v>2</v>
      </c>
      <c r="F4160">
        <v>2</v>
      </c>
      <c r="G4160">
        <v>2799.99</v>
      </c>
      <c r="H4160" s="12">
        <v>7.0000000000000007E-2</v>
      </c>
      <c r="I4160" s="21">
        <f t="shared" si="128"/>
        <v>195.99930000000001</v>
      </c>
      <c r="J4160" s="1">
        <f t="shared" si="129"/>
        <v>5207.9813999999997</v>
      </c>
    </row>
    <row r="4161" spans="1:10" x14ac:dyDescent="0.25">
      <c r="A4161">
        <v>1428</v>
      </c>
      <c r="B4161">
        <v>4</v>
      </c>
      <c r="C4161">
        <v>195</v>
      </c>
      <c r="D4161">
        <v>28</v>
      </c>
      <c r="E4161">
        <v>2</v>
      </c>
      <c r="F4161">
        <v>1</v>
      </c>
      <c r="G4161">
        <v>2499.9899999999998</v>
      </c>
      <c r="H4161" s="12">
        <v>0.1</v>
      </c>
      <c r="I4161" s="21">
        <f t="shared" si="128"/>
        <v>249.999</v>
      </c>
      <c r="J4161" s="1">
        <f t="shared" si="129"/>
        <v>2249.991</v>
      </c>
    </row>
    <row r="4162" spans="1:10" x14ac:dyDescent="0.25">
      <c r="A4162">
        <v>1428</v>
      </c>
      <c r="B4162">
        <v>5</v>
      </c>
      <c r="C4162">
        <v>195</v>
      </c>
      <c r="D4162">
        <v>194</v>
      </c>
      <c r="E4162">
        <v>2</v>
      </c>
      <c r="F4162">
        <v>2</v>
      </c>
      <c r="G4162">
        <v>3499.99</v>
      </c>
      <c r="H4162" s="12">
        <v>0.2</v>
      </c>
      <c r="I4162" s="21">
        <f t="shared" si="128"/>
        <v>699.99800000000005</v>
      </c>
      <c r="J4162" s="1">
        <f t="shared" si="129"/>
        <v>5599.9839999999995</v>
      </c>
    </row>
    <row r="4163" spans="1:10" x14ac:dyDescent="0.25">
      <c r="A4163">
        <v>1429</v>
      </c>
      <c r="B4163">
        <v>1</v>
      </c>
      <c r="C4163">
        <v>1116</v>
      </c>
      <c r="D4163">
        <v>70</v>
      </c>
      <c r="E4163">
        <v>2</v>
      </c>
      <c r="F4163">
        <v>2</v>
      </c>
      <c r="G4163">
        <v>659.99</v>
      </c>
      <c r="H4163" s="12">
        <v>0.2</v>
      </c>
      <c r="I4163" s="21">
        <f t="shared" ref="I4163:I4226" si="130">G4163*H4163</f>
        <v>131.99800000000002</v>
      </c>
      <c r="J4163" s="1">
        <f t="shared" ref="J4163:J4226" si="131">(G4163-I4163)*F4163</f>
        <v>1055.9839999999999</v>
      </c>
    </row>
    <row r="4164" spans="1:10" x14ac:dyDescent="0.25">
      <c r="A4164">
        <v>1430</v>
      </c>
      <c r="B4164">
        <v>1</v>
      </c>
      <c r="C4164">
        <v>1239</v>
      </c>
      <c r="D4164">
        <v>221</v>
      </c>
      <c r="E4164">
        <v>2</v>
      </c>
      <c r="F4164">
        <v>1</v>
      </c>
      <c r="G4164">
        <v>319.99</v>
      </c>
      <c r="H4164" s="12">
        <v>0.05</v>
      </c>
      <c r="I4164" s="21">
        <f t="shared" si="130"/>
        <v>15.999500000000001</v>
      </c>
      <c r="J4164" s="1">
        <f t="shared" si="131"/>
        <v>303.9905</v>
      </c>
    </row>
    <row r="4165" spans="1:10" x14ac:dyDescent="0.25">
      <c r="A4165">
        <v>1430</v>
      </c>
      <c r="B4165">
        <v>2</v>
      </c>
      <c r="C4165">
        <v>1239</v>
      </c>
      <c r="D4165">
        <v>281</v>
      </c>
      <c r="E4165">
        <v>2</v>
      </c>
      <c r="F4165">
        <v>1</v>
      </c>
      <c r="G4165">
        <v>319.99</v>
      </c>
      <c r="H4165" s="12">
        <v>7.0000000000000007E-2</v>
      </c>
      <c r="I4165" s="21">
        <f t="shared" si="130"/>
        <v>22.399300000000004</v>
      </c>
      <c r="J4165" s="1">
        <f t="shared" si="131"/>
        <v>297.59070000000003</v>
      </c>
    </row>
    <row r="4166" spans="1:10" x14ac:dyDescent="0.25">
      <c r="A4166">
        <v>1431</v>
      </c>
      <c r="B4166">
        <v>1</v>
      </c>
      <c r="C4166">
        <v>308</v>
      </c>
      <c r="D4166">
        <v>207</v>
      </c>
      <c r="E4166">
        <v>2</v>
      </c>
      <c r="F4166">
        <v>1</v>
      </c>
      <c r="G4166">
        <v>3999.99</v>
      </c>
      <c r="H4166" s="12">
        <v>0.1</v>
      </c>
      <c r="I4166" s="21">
        <f t="shared" si="130"/>
        <v>399.99900000000002</v>
      </c>
      <c r="J4166" s="1">
        <f t="shared" si="131"/>
        <v>3599.991</v>
      </c>
    </row>
    <row r="4167" spans="1:10" x14ac:dyDescent="0.25">
      <c r="A4167">
        <v>1431</v>
      </c>
      <c r="B4167">
        <v>2</v>
      </c>
      <c r="C4167">
        <v>308</v>
      </c>
      <c r="D4167">
        <v>53</v>
      </c>
      <c r="E4167">
        <v>2</v>
      </c>
      <c r="F4167">
        <v>1</v>
      </c>
      <c r="G4167">
        <v>749.99</v>
      </c>
      <c r="H4167" s="12">
        <v>7.0000000000000007E-2</v>
      </c>
      <c r="I4167" s="21">
        <f t="shared" si="130"/>
        <v>52.499300000000005</v>
      </c>
      <c r="J4167" s="1">
        <f t="shared" si="131"/>
        <v>697.49070000000006</v>
      </c>
    </row>
    <row r="4168" spans="1:10" x14ac:dyDescent="0.25">
      <c r="A4168">
        <v>1431</v>
      </c>
      <c r="B4168">
        <v>3</v>
      </c>
      <c r="C4168">
        <v>308</v>
      </c>
      <c r="D4168">
        <v>252</v>
      </c>
      <c r="E4168">
        <v>2</v>
      </c>
      <c r="F4168">
        <v>1</v>
      </c>
      <c r="G4168">
        <v>2999.99</v>
      </c>
      <c r="H4168" s="12">
        <v>0.2</v>
      </c>
      <c r="I4168" s="21">
        <f t="shared" si="130"/>
        <v>599.99799999999993</v>
      </c>
      <c r="J4168" s="1">
        <f t="shared" si="131"/>
        <v>2399.9919999999997</v>
      </c>
    </row>
    <row r="4169" spans="1:10" x14ac:dyDescent="0.25">
      <c r="A4169">
        <v>1431</v>
      </c>
      <c r="B4169">
        <v>4</v>
      </c>
      <c r="C4169">
        <v>308</v>
      </c>
      <c r="D4169">
        <v>254</v>
      </c>
      <c r="E4169">
        <v>2</v>
      </c>
      <c r="F4169">
        <v>1</v>
      </c>
      <c r="G4169">
        <v>749.99</v>
      </c>
      <c r="H4169" s="12">
        <v>7.0000000000000007E-2</v>
      </c>
      <c r="I4169" s="21">
        <f t="shared" si="130"/>
        <v>52.499300000000005</v>
      </c>
      <c r="J4169" s="1">
        <f t="shared" si="131"/>
        <v>697.49070000000006</v>
      </c>
    </row>
    <row r="4170" spans="1:10" x14ac:dyDescent="0.25">
      <c r="A4170">
        <v>1432</v>
      </c>
      <c r="B4170">
        <v>1</v>
      </c>
      <c r="C4170">
        <v>483</v>
      </c>
      <c r="D4170">
        <v>161</v>
      </c>
      <c r="E4170">
        <v>2</v>
      </c>
      <c r="F4170">
        <v>1</v>
      </c>
      <c r="G4170">
        <v>1899</v>
      </c>
      <c r="H4170" s="12">
        <v>0.2</v>
      </c>
      <c r="I4170" s="21">
        <f t="shared" si="130"/>
        <v>379.8</v>
      </c>
      <c r="J4170" s="1">
        <f t="shared" si="131"/>
        <v>1519.2</v>
      </c>
    </row>
    <row r="4171" spans="1:10" x14ac:dyDescent="0.25">
      <c r="A4171">
        <v>1433</v>
      </c>
      <c r="B4171">
        <v>1</v>
      </c>
      <c r="C4171">
        <v>1142</v>
      </c>
      <c r="D4171">
        <v>264</v>
      </c>
      <c r="E4171">
        <v>2</v>
      </c>
      <c r="F4171">
        <v>1</v>
      </c>
      <c r="G4171">
        <v>249.99</v>
      </c>
      <c r="H4171" s="12">
        <v>7.0000000000000007E-2</v>
      </c>
      <c r="I4171" s="21">
        <f t="shared" si="130"/>
        <v>17.499300000000002</v>
      </c>
      <c r="J4171" s="1">
        <f t="shared" si="131"/>
        <v>232.4907</v>
      </c>
    </row>
    <row r="4172" spans="1:10" x14ac:dyDescent="0.25">
      <c r="A4172">
        <v>1434</v>
      </c>
      <c r="B4172">
        <v>1</v>
      </c>
      <c r="C4172">
        <v>595</v>
      </c>
      <c r="D4172">
        <v>229</v>
      </c>
      <c r="E4172">
        <v>2</v>
      </c>
      <c r="F4172">
        <v>2</v>
      </c>
      <c r="G4172">
        <v>429.99</v>
      </c>
      <c r="H4172" s="12">
        <v>0.2</v>
      </c>
      <c r="I4172" s="21">
        <f t="shared" si="130"/>
        <v>85.998000000000005</v>
      </c>
      <c r="J4172" s="1">
        <f t="shared" si="131"/>
        <v>687.98400000000004</v>
      </c>
    </row>
    <row r="4173" spans="1:10" x14ac:dyDescent="0.25">
      <c r="A4173">
        <v>1434</v>
      </c>
      <c r="B4173">
        <v>2</v>
      </c>
      <c r="C4173">
        <v>595</v>
      </c>
      <c r="D4173">
        <v>198</v>
      </c>
      <c r="E4173">
        <v>2</v>
      </c>
      <c r="F4173">
        <v>1</v>
      </c>
      <c r="G4173">
        <v>2999.99</v>
      </c>
      <c r="H4173" s="12">
        <v>0.1</v>
      </c>
      <c r="I4173" s="21">
        <f t="shared" si="130"/>
        <v>299.99899999999997</v>
      </c>
      <c r="J4173" s="1">
        <f t="shared" si="131"/>
        <v>2699.991</v>
      </c>
    </row>
    <row r="4174" spans="1:10" x14ac:dyDescent="0.25">
      <c r="A4174">
        <v>1434</v>
      </c>
      <c r="B4174">
        <v>3</v>
      </c>
      <c r="C4174">
        <v>595</v>
      </c>
      <c r="D4174">
        <v>286</v>
      </c>
      <c r="E4174">
        <v>2</v>
      </c>
      <c r="F4174">
        <v>2</v>
      </c>
      <c r="G4174">
        <v>279.99</v>
      </c>
      <c r="H4174" s="12">
        <v>0.1</v>
      </c>
      <c r="I4174" s="21">
        <f t="shared" si="130"/>
        <v>27.999000000000002</v>
      </c>
      <c r="J4174" s="1">
        <f t="shared" si="131"/>
        <v>503.98200000000003</v>
      </c>
    </row>
    <row r="4175" spans="1:10" x14ac:dyDescent="0.25">
      <c r="A4175">
        <v>1434</v>
      </c>
      <c r="B4175">
        <v>4</v>
      </c>
      <c r="C4175">
        <v>595</v>
      </c>
      <c r="D4175">
        <v>61</v>
      </c>
      <c r="E4175">
        <v>2</v>
      </c>
      <c r="F4175">
        <v>2</v>
      </c>
      <c r="G4175">
        <v>4999.99</v>
      </c>
      <c r="H4175" s="12">
        <v>7.0000000000000007E-2</v>
      </c>
      <c r="I4175" s="21">
        <f t="shared" si="130"/>
        <v>349.99930000000001</v>
      </c>
      <c r="J4175" s="1">
        <f t="shared" si="131"/>
        <v>9299.9813999999988</v>
      </c>
    </row>
    <row r="4176" spans="1:10" x14ac:dyDescent="0.25">
      <c r="A4176">
        <v>1435</v>
      </c>
      <c r="B4176">
        <v>1</v>
      </c>
      <c r="C4176">
        <v>744</v>
      </c>
      <c r="D4176">
        <v>141</v>
      </c>
      <c r="E4176">
        <v>2</v>
      </c>
      <c r="F4176">
        <v>2</v>
      </c>
      <c r="G4176">
        <v>1599.99</v>
      </c>
      <c r="H4176" s="12">
        <v>7.0000000000000007E-2</v>
      </c>
      <c r="I4176" s="21">
        <f t="shared" si="130"/>
        <v>111.99930000000001</v>
      </c>
      <c r="J4176" s="1">
        <f t="shared" si="131"/>
        <v>2975.9814000000001</v>
      </c>
    </row>
    <row r="4177" spans="1:10" x14ac:dyDescent="0.25">
      <c r="A4177">
        <v>1435</v>
      </c>
      <c r="B4177">
        <v>2</v>
      </c>
      <c r="C4177">
        <v>744</v>
      </c>
      <c r="D4177">
        <v>29</v>
      </c>
      <c r="E4177">
        <v>2</v>
      </c>
      <c r="F4177">
        <v>1</v>
      </c>
      <c r="G4177">
        <v>999.99</v>
      </c>
      <c r="H4177" s="12">
        <v>0.2</v>
      </c>
      <c r="I4177" s="21">
        <f t="shared" si="130"/>
        <v>199.99800000000002</v>
      </c>
      <c r="J4177" s="1">
        <f t="shared" si="131"/>
        <v>799.99199999999996</v>
      </c>
    </row>
    <row r="4178" spans="1:10" x14ac:dyDescent="0.25">
      <c r="A4178">
        <v>1435</v>
      </c>
      <c r="B4178">
        <v>3</v>
      </c>
      <c r="C4178">
        <v>744</v>
      </c>
      <c r="D4178">
        <v>60</v>
      </c>
      <c r="E4178">
        <v>2</v>
      </c>
      <c r="F4178">
        <v>1</v>
      </c>
      <c r="G4178">
        <v>1559.99</v>
      </c>
      <c r="H4178" s="12">
        <v>0.1</v>
      </c>
      <c r="I4178" s="21">
        <f t="shared" si="130"/>
        <v>155.99900000000002</v>
      </c>
      <c r="J4178" s="1">
        <f t="shared" si="131"/>
        <v>1403.991</v>
      </c>
    </row>
    <row r="4179" spans="1:10" x14ac:dyDescent="0.25">
      <c r="A4179">
        <v>1435</v>
      </c>
      <c r="B4179">
        <v>4</v>
      </c>
      <c r="C4179">
        <v>744</v>
      </c>
      <c r="D4179">
        <v>260</v>
      </c>
      <c r="E4179">
        <v>2</v>
      </c>
      <c r="F4179">
        <v>1</v>
      </c>
      <c r="G4179">
        <v>799.99</v>
      </c>
      <c r="H4179" s="12">
        <v>7.0000000000000007E-2</v>
      </c>
      <c r="I4179" s="21">
        <f t="shared" si="130"/>
        <v>55.999300000000005</v>
      </c>
      <c r="J4179" s="1">
        <f t="shared" si="131"/>
        <v>743.99070000000006</v>
      </c>
    </row>
    <row r="4180" spans="1:10" x14ac:dyDescent="0.25">
      <c r="A4180">
        <v>1436</v>
      </c>
      <c r="B4180">
        <v>1</v>
      </c>
      <c r="C4180">
        <v>1044</v>
      </c>
      <c r="D4180">
        <v>244</v>
      </c>
      <c r="E4180">
        <v>2</v>
      </c>
      <c r="F4180">
        <v>2</v>
      </c>
      <c r="G4180">
        <v>559.99</v>
      </c>
      <c r="H4180" s="12">
        <v>7.0000000000000007E-2</v>
      </c>
      <c r="I4180" s="21">
        <f t="shared" si="130"/>
        <v>39.199300000000001</v>
      </c>
      <c r="J4180" s="1">
        <f t="shared" si="131"/>
        <v>1041.5814</v>
      </c>
    </row>
    <row r="4181" spans="1:10" x14ac:dyDescent="0.25">
      <c r="A4181">
        <v>1437</v>
      </c>
      <c r="B4181">
        <v>1</v>
      </c>
      <c r="C4181">
        <v>518</v>
      </c>
      <c r="D4181">
        <v>141</v>
      </c>
      <c r="E4181">
        <v>1</v>
      </c>
      <c r="F4181">
        <v>2</v>
      </c>
      <c r="G4181">
        <v>1599.99</v>
      </c>
      <c r="H4181" s="12">
        <v>0.05</v>
      </c>
      <c r="I4181" s="21">
        <f t="shared" si="130"/>
        <v>79.999500000000012</v>
      </c>
      <c r="J4181" s="1">
        <f t="shared" si="131"/>
        <v>3039.9809999999998</v>
      </c>
    </row>
    <row r="4182" spans="1:10" x14ac:dyDescent="0.25">
      <c r="A4182">
        <v>1438</v>
      </c>
      <c r="B4182">
        <v>1</v>
      </c>
      <c r="C4182">
        <v>263</v>
      </c>
      <c r="D4182">
        <v>225</v>
      </c>
      <c r="E4182">
        <v>2</v>
      </c>
      <c r="F4182">
        <v>1</v>
      </c>
      <c r="G4182">
        <v>959.99</v>
      </c>
      <c r="H4182" s="12">
        <v>0.2</v>
      </c>
      <c r="I4182" s="21">
        <f t="shared" si="130"/>
        <v>191.99800000000002</v>
      </c>
      <c r="J4182" s="1">
        <f t="shared" si="131"/>
        <v>767.99199999999996</v>
      </c>
    </row>
    <row r="4183" spans="1:10" x14ac:dyDescent="0.25">
      <c r="A4183">
        <v>1438</v>
      </c>
      <c r="B4183">
        <v>2</v>
      </c>
      <c r="C4183">
        <v>263</v>
      </c>
      <c r="D4183">
        <v>140</v>
      </c>
      <c r="E4183">
        <v>2</v>
      </c>
      <c r="F4183">
        <v>1</v>
      </c>
      <c r="G4183">
        <v>4999.99</v>
      </c>
      <c r="H4183" s="12">
        <v>0.2</v>
      </c>
      <c r="I4183" s="21">
        <f t="shared" si="130"/>
        <v>999.99800000000005</v>
      </c>
      <c r="J4183" s="1">
        <f t="shared" si="131"/>
        <v>3999.9919999999997</v>
      </c>
    </row>
    <row r="4184" spans="1:10" x14ac:dyDescent="0.25">
      <c r="A4184">
        <v>1438</v>
      </c>
      <c r="B4184">
        <v>3</v>
      </c>
      <c r="C4184">
        <v>263</v>
      </c>
      <c r="D4184">
        <v>81</v>
      </c>
      <c r="E4184">
        <v>2</v>
      </c>
      <c r="F4184">
        <v>2</v>
      </c>
      <c r="G4184">
        <v>1099.99</v>
      </c>
      <c r="H4184" s="12">
        <v>0.05</v>
      </c>
      <c r="I4184" s="21">
        <f t="shared" si="130"/>
        <v>54.999500000000005</v>
      </c>
      <c r="J4184" s="1">
        <f t="shared" si="131"/>
        <v>2089.9810000000002</v>
      </c>
    </row>
    <row r="4185" spans="1:10" x14ac:dyDescent="0.25">
      <c r="A4185">
        <v>1438</v>
      </c>
      <c r="B4185">
        <v>4</v>
      </c>
      <c r="C4185">
        <v>263</v>
      </c>
      <c r="D4185">
        <v>137</v>
      </c>
      <c r="E4185">
        <v>2</v>
      </c>
      <c r="F4185">
        <v>1</v>
      </c>
      <c r="G4185">
        <v>2599</v>
      </c>
      <c r="H4185" s="12">
        <v>0.1</v>
      </c>
      <c r="I4185" s="21">
        <f t="shared" si="130"/>
        <v>259.90000000000003</v>
      </c>
      <c r="J4185" s="1">
        <f t="shared" si="131"/>
        <v>2339.1</v>
      </c>
    </row>
    <row r="4186" spans="1:10" x14ac:dyDescent="0.25">
      <c r="A4186">
        <v>1438</v>
      </c>
      <c r="B4186">
        <v>5</v>
      </c>
      <c r="C4186">
        <v>263</v>
      </c>
      <c r="D4186">
        <v>190</v>
      </c>
      <c r="E4186">
        <v>2</v>
      </c>
      <c r="F4186">
        <v>2</v>
      </c>
      <c r="G4186">
        <v>2799.99</v>
      </c>
      <c r="H4186" s="12">
        <v>7.0000000000000007E-2</v>
      </c>
      <c r="I4186" s="21">
        <f t="shared" si="130"/>
        <v>195.99930000000001</v>
      </c>
      <c r="J4186" s="1">
        <f t="shared" si="131"/>
        <v>5207.9813999999997</v>
      </c>
    </row>
    <row r="4187" spans="1:10" x14ac:dyDescent="0.25">
      <c r="A4187">
        <v>1439</v>
      </c>
      <c r="B4187">
        <v>1</v>
      </c>
      <c r="C4187">
        <v>463</v>
      </c>
      <c r="D4187">
        <v>42</v>
      </c>
      <c r="E4187">
        <v>2</v>
      </c>
      <c r="F4187">
        <v>1</v>
      </c>
      <c r="G4187">
        <v>2299.9899999999998</v>
      </c>
      <c r="H4187" s="12">
        <v>7.0000000000000007E-2</v>
      </c>
      <c r="I4187" s="21">
        <f t="shared" si="130"/>
        <v>160.99930000000001</v>
      </c>
      <c r="J4187" s="1">
        <f t="shared" si="131"/>
        <v>2138.9906999999998</v>
      </c>
    </row>
    <row r="4188" spans="1:10" x14ac:dyDescent="0.25">
      <c r="A4188">
        <v>1439</v>
      </c>
      <c r="B4188">
        <v>2</v>
      </c>
      <c r="C4188">
        <v>463</v>
      </c>
      <c r="D4188">
        <v>263</v>
      </c>
      <c r="E4188">
        <v>2</v>
      </c>
      <c r="F4188">
        <v>1</v>
      </c>
      <c r="G4188">
        <v>89.99</v>
      </c>
      <c r="H4188" s="12">
        <v>0.2</v>
      </c>
      <c r="I4188" s="21">
        <f t="shared" si="130"/>
        <v>17.998000000000001</v>
      </c>
      <c r="J4188" s="1">
        <f t="shared" si="131"/>
        <v>71.99199999999999</v>
      </c>
    </row>
    <row r="4189" spans="1:10" x14ac:dyDescent="0.25">
      <c r="A4189">
        <v>1439</v>
      </c>
      <c r="B4189">
        <v>3</v>
      </c>
      <c r="C4189">
        <v>463</v>
      </c>
      <c r="D4189">
        <v>102</v>
      </c>
      <c r="E4189">
        <v>2</v>
      </c>
      <c r="F4189">
        <v>2</v>
      </c>
      <c r="G4189">
        <v>489.99</v>
      </c>
      <c r="H4189" s="12">
        <v>0.05</v>
      </c>
      <c r="I4189" s="21">
        <f t="shared" si="130"/>
        <v>24.499500000000001</v>
      </c>
      <c r="J4189" s="1">
        <f t="shared" si="131"/>
        <v>930.98099999999999</v>
      </c>
    </row>
    <row r="4190" spans="1:10" x14ac:dyDescent="0.25">
      <c r="A4190">
        <v>1439</v>
      </c>
      <c r="B4190">
        <v>4</v>
      </c>
      <c r="C4190">
        <v>463</v>
      </c>
      <c r="D4190">
        <v>149</v>
      </c>
      <c r="E4190">
        <v>2</v>
      </c>
      <c r="F4190">
        <v>1</v>
      </c>
      <c r="G4190">
        <v>7499.99</v>
      </c>
      <c r="H4190" s="12">
        <v>0.05</v>
      </c>
      <c r="I4190" s="21">
        <f t="shared" si="130"/>
        <v>374.99950000000001</v>
      </c>
      <c r="J4190" s="1">
        <f t="shared" si="131"/>
        <v>7124.9904999999999</v>
      </c>
    </row>
    <row r="4191" spans="1:10" x14ac:dyDescent="0.25">
      <c r="A4191">
        <v>1440</v>
      </c>
      <c r="B4191">
        <v>1</v>
      </c>
      <c r="C4191">
        <v>859</v>
      </c>
      <c r="D4191">
        <v>116</v>
      </c>
      <c r="E4191">
        <v>3</v>
      </c>
      <c r="F4191">
        <v>2</v>
      </c>
      <c r="G4191">
        <v>749.99</v>
      </c>
      <c r="H4191" s="12">
        <v>7.0000000000000007E-2</v>
      </c>
      <c r="I4191" s="21">
        <f t="shared" si="130"/>
        <v>52.499300000000005</v>
      </c>
      <c r="J4191" s="1">
        <f t="shared" si="131"/>
        <v>1394.9814000000001</v>
      </c>
    </row>
    <row r="4192" spans="1:10" x14ac:dyDescent="0.25">
      <c r="A4192">
        <v>1440</v>
      </c>
      <c r="B4192">
        <v>2</v>
      </c>
      <c r="C4192">
        <v>859</v>
      </c>
      <c r="D4192">
        <v>109</v>
      </c>
      <c r="E4192">
        <v>3</v>
      </c>
      <c r="F4192">
        <v>1</v>
      </c>
      <c r="G4192">
        <v>416.99</v>
      </c>
      <c r="H4192" s="12">
        <v>7.0000000000000007E-2</v>
      </c>
      <c r="I4192" s="21">
        <f t="shared" si="130"/>
        <v>29.189300000000003</v>
      </c>
      <c r="J4192" s="1">
        <f t="shared" si="131"/>
        <v>387.80070000000001</v>
      </c>
    </row>
    <row r="4193" spans="1:10" x14ac:dyDescent="0.25">
      <c r="A4193">
        <v>1440</v>
      </c>
      <c r="B4193">
        <v>3</v>
      </c>
      <c r="C4193">
        <v>859</v>
      </c>
      <c r="D4193">
        <v>186</v>
      </c>
      <c r="E4193">
        <v>3</v>
      </c>
      <c r="F4193">
        <v>1</v>
      </c>
      <c r="G4193">
        <v>4499.99</v>
      </c>
      <c r="H4193" s="12">
        <v>0.1</v>
      </c>
      <c r="I4193" s="21">
        <f t="shared" si="130"/>
        <v>449.99900000000002</v>
      </c>
      <c r="J4193" s="1">
        <f t="shared" si="131"/>
        <v>4049.991</v>
      </c>
    </row>
    <row r="4194" spans="1:10" x14ac:dyDescent="0.25">
      <c r="A4194">
        <v>1440</v>
      </c>
      <c r="B4194">
        <v>4</v>
      </c>
      <c r="C4194">
        <v>859</v>
      </c>
      <c r="D4194">
        <v>178</v>
      </c>
      <c r="E4194">
        <v>3</v>
      </c>
      <c r="F4194">
        <v>2</v>
      </c>
      <c r="G4194">
        <v>749.99</v>
      </c>
      <c r="H4194" s="12">
        <v>0.05</v>
      </c>
      <c r="I4194" s="21">
        <f t="shared" si="130"/>
        <v>37.499500000000005</v>
      </c>
      <c r="J4194" s="1">
        <f t="shared" si="131"/>
        <v>1424.981</v>
      </c>
    </row>
    <row r="4195" spans="1:10" x14ac:dyDescent="0.25">
      <c r="A4195">
        <v>1440</v>
      </c>
      <c r="B4195">
        <v>5</v>
      </c>
      <c r="C4195">
        <v>859</v>
      </c>
      <c r="D4195">
        <v>67</v>
      </c>
      <c r="E4195">
        <v>3</v>
      </c>
      <c r="F4195">
        <v>2</v>
      </c>
      <c r="G4195">
        <v>250.99</v>
      </c>
      <c r="H4195" s="12">
        <v>0.2</v>
      </c>
      <c r="I4195" s="21">
        <f t="shared" si="130"/>
        <v>50.198000000000008</v>
      </c>
      <c r="J4195" s="1">
        <f t="shared" si="131"/>
        <v>401.584</v>
      </c>
    </row>
    <row r="4196" spans="1:10" x14ac:dyDescent="0.25">
      <c r="A4196">
        <v>1441</v>
      </c>
      <c r="B4196">
        <v>1</v>
      </c>
      <c r="C4196">
        <v>982</v>
      </c>
      <c r="D4196">
        <v>6</v>
      </c>
      <c r="E4196">
        <v>3</v>
      </c>
      <c r="F4196">
        <v>1</v>
      </c>
      <c r="G4196">
        <v>469.99</v>
      </c>
      <c r="H4196" s="12">
        <v>0.05</v>
      </c>
      <c r="I4196" s="21">
        <f t="shared" si="130"/>
        <v>23.499500000000001</v>
      </c>
      <c r="J4196" s="1">
        <f t="shared" si="131"/>
        <v>446.4905</v>
      </c>
    </row>
    <row r="4197" spans="1:10" x14ac:dyDescent="0.25">
      <c r="A4197">
        <v>1441</v>
      </c>
      <c r="B4197">
        <v>2</v>
      </c>
      <c r="C4197">
        <v>982</v>
      </c>
      <c r="D4197">
        <v>242</v>
      </c>
      <c r="E4197">
        <v>3</v>
      </c>
      <c r="F4197">
        <v>2</v>
      </c>
      <c r="G4197">
        <v>699.99</v>
      </c>
      <c r="H4197" s="12">
        <v>0.2</v>
      </c>
      <c r="I4197" s="21">
        <f t="shared" si="130"/>
        <v>139.99800000000002</v>
      </c>
      <c r="J4197" s="1">
        <f t="shared" si="131"/>
        <v>1119.9839999999999</v>
      </c>
    </row>
    <row r="4198" spans="1:10" x14ac:dyDescent="0.25">
      <c r="A4198">
        <v>1441</v>
      </c>
      <c r="B4198">
        <v>3</v>
      </c>
      <c r="C4198">
        <v>982</v>
      </c>
      <c r="D4198">
        <v>46</v>
      </c>
      <c r="E4198">
        <v>3</v>
      </c>
      <c r="F4198">
        <v>1</v>
      </c>
      <c r="G4198">
        <v>1409.99</v>
      </c>
      <c r="H4198" s="12">
        <v>7.0000000000000007E-2</v>
      </c>
      <c r="I4198" s="21">
        <f t="shared" si="130"/>
        <v>98.699300000000008</v>
      </c>
      <c r="J4198" s="1">
        <f t="shared" si="131"/>
        <v>1311.2907</v>
      </c>
    </row>
    <row r="4199" spans="1:10" x14ac:dyDescent="0.25">
      <c r="A4199">
        <v>1442</v>
      </c>
      <c r="B4199">
        <v>1</v>
      </c>
      <c r="C4199">
        <v>478</v>
      </c>
      <c r="D4199">
        <v>160</v>
      </c>
      <c r="E4199">
        <v>2</v>
      </c>
      <c r="F4199">
        <v>1</v>
      </c>
      <c r="G4199">
        <v>4499.99</v>
      </c>
      <c r="H4199" s="12">
        <v>0.1</v>
      </c>
      <c r="I4199" s="21">
        <f t="shared" si="130"/>
        <v>449.99900000000002</v>
      </c>
      <c r="J4199" s="1">
        <f t="shared" si="131"/>
        <v>4049.991</v>
      </c>
    </row>
    <row r="4200" spans="1:10" x14ac:dyDescent="0.25">
      <c r="A4200">
        <v>1442</v>
      </c>
      <c r="B4200">
        <v>2</v>
      </c>
      <c r="C4200">
        <v>478</v>
      </c>
      <c r="D4200">
        <v>220</v>
      </c>
      <c r="E4200">
        <v>2</v>
      </c>
      <c r="F4200">
        <v>1</v>
      </c>
      <c r="G4200">
        <v>269.99</v>
      </c>
      <c r="H4200" s="12">
        <v>7.0000000000000007E-2</v>
      </c>
      <c r="I4200" s="21">
        <f t="shared" si="130"/>
        <v>18.899300000000004</v>
      </c>
      <c r="J4200" s="1">
        <f t="shared" si="131"/>
        <v>251.0907</v>
      </c>
    </row>
    <row r="4201" spans="1:10" x14ac:dyDescent="0.25">
      <c r="A4201">
        <v>1442</v>
      </c>
      <c r="B4201">
        <v>3</v>
      </c>
      <c r="C4201">
        <v>478</v>
      </c>
      <c r="D4201">
        <v>271</v>
      </c>
      <c r="E4201">
        <v>2</v>
      </c>
      <c r="F4201">
        <v>2</v>
      </c>
      <c r="G4201">
        <v>209.99</v>
      </c>
      <c r="H4201" s="12">
        <v>0.05</v>
      </c>
      <c r="I4201" s="21">
        <f t="shared" si="130"/>
        <v>10.499500000000001</v>
      </c>
      <c r="J4201" s="1">
        <f t="shared" si="131"/>
        <v>398.98099999999999</v>
      </c>
    </row>
    <row r="4202" spans="1:10" x14ac:dyDescent="0.25">
      <c r="A4202">
        <v>1443</v>
      </c>
      <c r="B4202">
        <v>1</v>
      </c>
      <c r="C4202">
        <v>972</v>
      </c>
      <c r="D4202">
        <v>160</v>
      </c>
      <c r="E4202">
        <v>2</v>
      </c>
      <c r="F4202">
        <v>1</v>
      </c>
      <c r="G4202">
        <v>4499.99</v>
      </c>
      <c r="H4202" s="12">
        <v>7.0000000000000007E-2</v>
      </c>
      <c r="I4202" s="21">
        <f t="shared" si="130"/>
        <v>314.99930000000001</v>
      </c>
      <c r="J4202" s="1">
        <f t="shared" si="131"/>
        <v>4184.9906999999994</v>
      </c>
    </row>
    <row r="4203" spans="1:10" x14ac:dyDescent="0.25">
      <c r="A4203">
        <v>1443</v>
      </c>
      <c r="B4203">
        <v>2</v>
      </c>
      <c r="C4203">
        <v>972</v>
      </c>
      <c r="D4203">
        <v>57</v>
      </c>
      <c r="E4203">
        <v>2</v>
      </c>
      <c r="F4203">
        <v>1</v>
      </c>
      <c r="G4203">
        <v>1999.99</v>
      </c>
      <c r="H4203" s="12">
        <v>0.2</v>
      </c>
      <c r="I4203" s="21">
        <f t="shared" si="130"/>
        <v>399.99800000000005</v>
      </c>
      <c r="J4203" s="1">
        <f t="shared" si="131"/>
        <v>1599.992</v>
      </c>
    </row>
    <row r="4204" spans="1:10" x14ac:dyDescent="0.25">
      <c r="A4204">
        <v>1443</v>
      </c>
      <c r="B4204">
        <v>3</v>
      </c>
      <c r="C4204">
        <v>972</v>
      </c>
      <c r="D4204">
        <v>101</v>
      </c>
      <c r="E4204">
        <v>2</v>
      </c>
      <c r="F4204">
        <v>2</v>
      </c>
      <c r="G4204">
        <v>339.99</v>
      </c>
      <c r="H4204" s="12">
        <v>0.1</v>
      </c>
      <c r="I4204" s="21">
        <f t="shared" si="130"/>
        <v>33.999000000000002</v>
      </c>
      <c r="J4204" s="1">
        <f t="shared" si="131"/>
        <v>611.98199999999997</v>
      </c>
    </row>
    <row r="4205" spans="1:10" x14ac:dyDescent="0.25">
      <c r="A4205">
        <v>1444</v>
      </c>
      <c r="B4205">
        <v>1</v>
      </c>
      <c r="C4205">
        <v>1154</v>
      </c>
      <c r="D4205">
        <v>90</v>
      </c>
      <c r="E4205">
        <v>2</v>
      </c>
      <c r="F4205">
        <v>1</v>
      </c>
      <c r="G4205">
        <v>209.99</v>
      </c>
      <c r="H4205" s="12">
        <v>0.1</v>
      </c>
      <c r="I4205" s="21">
        <f t="shared" si="130"/>
        <v>20.999000000000002</v>
      </c>
      <c r="J4205" s="1">
        <f t="shared" si="131"/>
        <v>188.99100000000001</v>
      </c>
    </row>
    <row r="4206" spans="1:10" x14ac:dyDescent="0.25">
      <c r="A4206">
        <v>1444</v>
      </c>
      <c r="B4206">
        <v>2</v>
      </c>
      <c r="C4206">
        <v>1154</v>
      </c>
      <c r="D4206">
        <v>128</v>
      </c>
      <c r="E4206">
        <v>2</v>
      </c>
      <c r="F4206">
        <v>2</v>
      </c>
      <c r="G4206">
        <v>1899</v>
      </c>
      <c r="H4206" s="12">
        <v>0.2</v>
      </c>
      <c r="I4206" s="21">
        <f t="shared" si="130"/>
        <v>379.8</v>
      </c>
      <c r="J4206" s="1">
        <f t="shared" si="131"/>
        <v>3038.4</v>
      </c>
    </row>
    <row r="4207" spans="1:10" x14ac:dyDescent="0.25">
      <c r="A4207">
        <v>1445</v>
      </c>
      <c r="B4207">
        <v>1</v>
      </c>
      <c r="C4207">
        <v>515</v>
      </c>
      <c r="D4207">
        <v>219</v>
      </c>
      <c r="E4207">
        <v>2</v>
      </c>
      <c r="F4207">
        <v>2</v>
      </c>
      <c r="G4207">
        <v>639.99</v>
      </c>
      <c r="H4207" s="12">
        <v>0.1</v>
      </c>
      <c r="I4207" s="21">
        <f t="shared" si="130"/>
        <v>63.999000000000002</v>
      </c>
      <c r="J4207" s="1">
        <f t="shared" si="131"/>
        <v>1151.982</v>
      </c>
    </row>
    <row r="4208" spans="1:10" x14ac:dyDescent="0.25">
      <c r="A4208">
        <v>1445</v>
      </c>
      <c r="B4208">
        <v>2</v>
      </c>
      <c r="C4208">
        <v>515</v>
      </c>
      <c r="D4208">
        <v>52</v>
      </c>
      <c r="E4208">
        <v>2</v>
      </c>
      <c r="F4208">
        <v>1</v>
      </c>
      <c r="G4208">
        <v>875.99</v>
      </c>
      <c r="H4208" s="12">
        <v>7.0000000000000007E-2</v>
      </c>
      <c r="I4208" s="21">
        <f t="shared" si="130"/>
        <v>61.319300000000005</v>
      </c>
      <c r="J4208" s="1">
        <f t="shared" si="131"/>
        <v>814.67070000000001</v>
      </c>
    </row>
    <row r="4209" spans="1:10" x14ac:dyDescent="0.25">
      <c r="A4209">
        <v>1445</v>
      </c>
      <c r="B4209">
        <v>3</v>
      </c>
      <c r="C4209">
        <v>515</v>
      </c>
      <c r="D4209">
        <v>123</v>
      </c>
      <c r="E4209">
        <v>2</v>
      </c>
      <c r="F4209">
        <v>2</v>
      </c>
      <c r="G4209">
        <v>999.99</v>
      </c>
      <c r="H4209" s="12">
        <v>0.1</v>
      </c>
      <c r="I4209" s="21">
        <f t="shared" si="130"/>
        <v>99.999000000000009</v>
      </c>
      <c r="J4209" s="1">
        <f t="shared" si="131"/>
        <v>1799.982</v>
      </c>
    </row>
    <row r="4210" spans="1:10" x14ac:dyDescent="0.25">
      <c r="A4210">
        <v>1446</v>
      </c>
      <c r="B4210">
        <v>1</v>
      </c>
      <c r="C4210">
        <v>820</v>
      </c>
      <c r="D4210">
        <v>227</v>
      </c>
      <c r="E4210">
        <v>2</v>
      </c>
      <c r="F4210">
        <v>1</v>
      </c>
      <c r="G4210">
        <v>319.99</v>
      </c>
      <c r="H4210" s="12">
        <v>0.05</v>
      </c>
      <c r="I4210" s="21">
        <f t="shared" si="130"/>
        <v>15.999500000000001</v>
      </c>
      <c r="J4210" s="1">
        <f t="shared" si="131"/>
        <v>303.9905</v>
      </c>
    </row>
    <row r="4211" spans="1:10" x14ac:dyDescent="0.25">
      <c r="A4211">
        <v>1446</v>
      </c>
      <c r="B4211">
        <v>2</v>
      </c>
      <c r="C4211">
        <v>820</v>
      </c>
      <c r="D4211">
        <v>233</v>
      </c>
      <c r="E4211">
        <v>2</v>
      </c>
      <c r="F4211">
        <v>2</v>
      </c>
      <c r="G4211">
        <v>639.99</v>
      </c>
      <c r="H4211" s="12">
        <v>0.05</v>
      </c>
      <c r="I4211" s="21">
        <f t="shared" si="130"/>
        <v>31.999500000000001</v>
      </c>
      <c r="J4211" s="1">
        <f t="shared" si="131"/>
        <v>1215.981</v>
      </c>
    </row>
    <row r="4212" spans="1:10" x14ac:dyDescent="0.25">
      <c r="A4212">
        <v>1446</v>
      </c>
      <c r="B4212">
        <v>3</v>
      </c>
      <c r="C4212">
        <v>820</v>
      </c>
      <c r="D4212">
        <v>234</v>
      </c>
      <c r="E4212">
        <v>2</v>
      </c>
      <c r="F4212">
        <v>2</v>
      </c>
      <c r="G4212">
        <v>899.99</v>
      </c>
      <c r="H4212" s="12">
        <v>0.05</v>
      </c>
      <c r="I4212" s="21">
        <f t="shared" si="130"/>
        <v>44.999500000000005</v>
      </c>
      <c r="J4212" s="1">
        <f t="shared" si="131"/>
        <v>1709.981</v>
      </c>
    </row>
    <row r="4213" spans="1:10" x14ac:dyDescent="0.25">
      <c r="A4213">
        <v>1447</v>
      </c>
      <c r="B4213">
        <v>1</v>
      </c>
      <c r="C4213">
        <v>1419</v>
      </c>
      <c r="D4213">
        <v>148</v>
      </c>
      <c r="E4213">
        <v>1</v>
      </c>
      <c r="F4213">
        <v>1</v>
      </c>
      <c r="G4213">
        <v>5499.99</v>
      </c>
      <c r="H4213" s="12">
        <v>0.2</v>
      </c>
      <c r="I4213" s="21">
        <f t="shared" si="130"/>
        <v>1099.998</v>
      </c>
      <c r="J4213" s="1">
        <f t="shared" si="131"/>
        <v>4399.9920000000002</v>
      </c>
    </row>
    <row r="4214" spans="1:10" x14ac:dyDescent="0.25">
      <c r="A4214">
        <v>1448</v>
      </c>
      <c r="B4214">
        <v>1</v>
      </c>
      <c r="C4214">
        <v>228</v>
      </c>
      <c r="D4214">
        <v>239</v>
      </c>
      <c r="E4214">
        <v>2</v>
      </c>
      <c r="F4214">
        <v>1</v>
      </c>
      <c r="G4214">
        <v>749.99</v>
      </c>
      <c r="H4214" s="12">
        <v>0.1</v>
      </c>
      <c r="I4214" s="21">
        <f t="shared" si="130"/>
        <v>74.999000000000009</v>
      </c>
      <c r="J4214" s="1">
        <f t="shared" si="131"/>
        <v>674.99099999999999</v>
      </c>
    </row>
    <row r="4215" spans="1:10" x14ac:dyDescent="0.25">
      <c r="A4215">
        <v>1449</v>
      </c>
      <c r="B4215">
        <v>1</v>
      </c>
      <c r="C4215">
        <v>330</v>
      </c>
      <c r="D4215">
        <v>159</v>
      </c>
      <c r="E4215">
        <v>2</v>
      </c>
      <c r="F4215">
        <v>1</v>
      </c>
      <c r="G4215">
        <v>2299.9899999999998</v>
      </c>
      <c r="H4215" s="12">
        <v>7.0000000000000007E-2</v>
      </c>
      <c r="I4215" s="21">
        <f t="shared" si="130"/>
        <v>160.99930000000001</v>
      </c>
      <c r="J4215" s="1">
        <f t="shared" si="131"/>
        <v>2138.9906999999998</v>
      </c>
    </row>
    <row r="4216" spans="1:10" x14ac:dyDescent="0.25">
      <c r="A4216">
        <v>1449</v>
      </c>
      <c r="B4216">
        <v>2</v>
      </c>
      <c r="C4216">
        <v>330</v>
      </c>
      <c r="D4216">
        <v>55</v>
      </c>
      <c r="E4216">
        <v>2</v>
      </c>
      <c r="F4216">
        <v>1</v>
      </c>
      <c r="G4216">
        <v>2699.99</v>
      </c>
      <c r="H4216" s="12">
        <v>0.2</v>
      </c>
      <c r="I4216" s="21">
        <f t="shared" si="130"/>
        <v>539.99799999999993</v>
      </c>
      <c r="J4216" s="1">
        <f t="shared" si="131"/>
        <v>2159.9919999999997</v>
      </c>
    </row>
    <row r="4217" spans="1:10" x14ac:dyDescent="0.25">
      <c r="A4217">
        <v>1449</v>
      </c>
      <c r="B4217">
        <v>3</v>
      </c>
      <c r="C4217">
        <v>330</v>
      </c>
      <c r="D4217">
        <v>260</v>
      </c>
      <c r="E4217">
        <v>2</v>
      </c>
      <c r="F4217">
        <v>2</v>
      </c>
      <c r="G4217">
        <v>799.99</v>
      </c>
      <c r="H4217" s="12">
        <v>7.0000000000000007E-2</v>
      </c>
      <c r="I4217" s="21">
        <f t="shared" si="130"/>
        <v>55.999300000000005</v>
      </c>
      <c r="J4217" s="1">
        <f t="shared" si="131"/>
        <v>1487.9814000000001</v>
      </c>
    </row>
    <row r="4218" spans="1:10" x14ac:dyDescent="0.25">
      <c r="A4218">
        <v>1449</v>
      </c>
      <c r="B4218">
        <v>4</v>
      </c>
      <c r="C4218">
        <v>330</v>
      </c>
      <c r="D4218">
        <v>252</v>
      </c>
      <c r="E4218">
        <v>2</v>
      </c>
      <c r="F4218">
        <v>2</v>
      </c>
      <c r="G4218">
        <v>2999.99</v>
      </c>
      <c r="H4218" s="12">
        <v>0.05</v>
      </c>
      <c r="I4218" s="21">
        <f t="shared" si="130"/>
        <v>149.99949999999998</v>
      </c>
      <c r="J4218" s="1">
        <f t="shared" si="131"/>
        <v>5699.9809999999998</v>
      </c>
    </row>
    <row r="4219" spans="1:10" x14ac:dyDescent="0.25">
      <c r="A4219">
        <v>1449</v>
      </c>
      <c r="B4219">
        <v>5</v>
      </c>
      <c r="C4219">
        <v>330</v>
      </c>
      <c r="D4219">
        <v>14</v>
      </c>
      <c r="E4219">
        <v>2</v>
      </c>
      <c r="F4219">
        <v>2</v>
      </c>
      <c r="G4219">
        <v>269.99</v>
      </c>
      <c r="H4219" s="12">
        <v>0.1</v>
      </c>
      <c r="I4219" s="21">
        <f t="shared" si="130"/>
        <v>26.999000000000002</v>
      </c>
      <c r="J4219" s="1">
        <f t="shared" si="131"/>
        <v>485.98200000000003</v>
      </c>
    </row>
    <row r="4220" spans="1:10" x14ac:dyDescent="0.25">
      <c r="A4220">
        <v>1450</v>
      </c>
      <c r="B4220">
        <v>1</v>
      </c>
      <c r="C4220">
        <v>296</v>
      </c>
      <c r="D4220">
        <v>98</v>
      </c>
      <c r="E4220">
        <v>2</v>
      </c>
      <c r="F4220">
        <v>1</v>
      </c>
      <c r="G4220">
        <v>489.99</v>
      </c>
      <c r="H4220" s="12">
        <v>7.0000000000000007E-2</v>
      </c>
      <c r="I4220" s="21">
        <f t="shared" si="130"/>
        <v>34.299300000000002</v>
      </c>
      <c r="J4220" s="1">
        <f t="shared" si="131"/>
        <v>455.69069999999999</v>
      </c>
    </row>
    <row r="4221" spans="1:10" x14ac:dyDescent="0.25">
      <c r="A4221">
        <v>1450</v>
      </c>
      <c r="B4221">
        <v>2</v>
      </c>
      <c r="C4221">
        <v>296</v>
      </c>
      <c r="D4221">
        <v>173</v>
      </c>
      <c r="E4221">
        <v>2</v>
      </c>
      <c r="F4221">
        <v>2</v>
      </c>
      <c r="G4221">
        <v>3199.99</v>
      </c>
      <c r="H4221" s="12">
        <v>0.1</v>
      </c>
      <c r="I4221" s="21">
        <f t="shared" si="130"/>
        <v>319.99900000000002</v>
      </c>
      <c r="J4221" s="1">
        <f t="shared" si="131"/>
        <v>5759.982</v>
      </c>
    </row>
    <row r="4222" spans="1:10" x14ac:dyDescent="0.25">
      <c r="A4222">
        <v>1450</v>
      </c>
      <c r="B4222">
        <v>3</v>
      </c>
      <c r="C4222">
        <v>296</v>
      </c>
      <c r="D4222">
        <v>299</v>
      </c>
      <c r="E4222">
        <v>2</v>
      </c>
      <c r="F4222">
        <v>1</v>
      </c>
      <c r="G4222">
        <v>559.99</v>
      </c>
      <c r="H4222" s="12">
        <v>0.2</v>
      </c>
      <c r="I4222" s="21">
        <f t="shared" si="130"/>
        <v>111.998</v>
      </c>
      <c r="J4222" s="1">
        <f t="shared" si="131"/>
        <v>447.99200000000002</v>
      </c>
    </row>
    <row r="4223" spans="1:10" x14ac:dyDescent="0.25">
      <c r="A4223">
        <v>1450</v>
      </c>
      <c r="B4223">
        <v>4</v>
      </c>
      <c r="C4223">
        <v>296</v>
      </c>
      <c r="D4223">
        <v>209</v>
      </c>
      <c r="E4223">
        <v>2</v>
      </c>
      <c r="F4223">
        <v>2</v>
      </c>
      <c r="G4223">
        <v>2999.99</v>
      </c>
      <c r="H4223" s="12">
        <v>0.1</v>
      </c>
      <c r="I4223" s="21">
        <f t="shared" si="130"/>
        <v>299.99899999999997</v>
      </c>
      <c r="J4223" s="1">
        <f t="shared" si="131"/>
        <v>5399.982</v>
      </c>
    </row>
    <row r="4224" spans="1:10" x14ac:dyDescent="0.25">
      <c r="A4224">
        <v>1450</v>
      </c>
      <c r="B4224">
        <v>5</v>
      </c>
      <c r="C4224">
        <v>296</v>
      </c>
      <c r="D4224">
        <v>235</v>
      </c>
      <c r="E4224">
        <v>2</v>
      </c>
      <c r="F4224">
        <v>2</v>
      </c>
      <c r="G4224">
        <v>899.99</v>
      </c>
      <c r="H4224" s="12">
        <v>0.05</v>
      </c>
      <c r="I4224" s="21">
        <f t="shared" si="130"/>
        <v>44.999500000000005</v>
      </c>
      <c r="J4224" s="1">
        <f t="shared" si="131"/>
        <v>1709.981</v>
      </c>
    </row>
    <row r="4225" spans="1:10" x14ac:dyDescent="0.25">
      <c r="A4225">
        <v>1451</v>
      </c>
      <c r="B4225">
        <v>1</v>
      </c>
      <c r="C4225">
        <v>822</v>
      </c>
      <c r="D4225">
        <v>117</v>
      </c>
      <c r="E4225">
        <v>2</v>
      </c>
      <c r="F4225">
        <v>1</v>
      </c>
      <c r="G4225">
        <v>1469.99</v>
      </c>
      <c r="H4225" s="12">
        <v>0.05</v>
      </c>
      <c r="I4225" s="21">
        <f t="shared" si="130"/>
        <v>73.499499999999998</v>
      </c>
      <c r="J4225" s="1">
        <f t="shared" si="131"/>
        <v>1396.4905000000001</v>
      </c>
    </row>
    <row r="4226" spans="1:10" x14ac:dyDescent="0.25">
      <c r="A4226">
        <v>1452</v>
      </c>
      <c r="B4226">
        <v>1</v>
      </c>
      <c r="C4226">
        <v>287</v>
      </c>
      <c r="D4226">
        <v>99</v>
      </c>
      <c r="E4226">
        <v>1</v>
      </c>
      <c r="F4226">
        <v>2</v>
      </c>
      <c r="G4226">
        <v>299.99</v>
      </c>
      <c r="H4226" s="12">
        <v>0.1</v>
      </c>
      <c r="I4226" s="21">
        <f t="shared" si="130"/>
        <v>29.999000000000002</v>
      </c>
      <c r="J4226" s="1">
        <f t="shared" si="131"/>
        <v>539.98199999999997</v>
      </c>
    </row>
    <row r="4227" spans="1:10" x14ac:dyDescent="0.25">
      <c r="A4227">
        <v>1452</v>
      </c>
      <c r="B4227">
        <v>2</v>
      </c>
      <c r="C4227">
        <v>287</v>
      </c>
      <c r="D4227">
        <v>234</v>
      </c>
      <c r="E4227">
        <v>1</v>
      </c>
      <c r="F4227">
        <v>1</v>
      </c>
      <c r="G4227">
        <v>899.99</v>
      </c>
      <c r="H4227" s="12">
        <v>0.2</v>
      </c>
      <c r="I4227" s="21">
        <f t="shared" ref="I4227:I4290" si="132">G4227*H4227</f>
        <v>179.99800000000002</v>
      </c>
      <c r="J4227" s="1">
        <f t="shared" ref="J4227:J4290" si="133">(G4227-I4227)*F4227</f>
        <v>719.99199999999996</v>
      </c>
    </row>
    <row r="4228" spans="1:10" x14ac:dyDescent="0.25">
      <c r="A4228">
        <v>1452</v>
      </c>
      <c r="B4228">
        <v>3</v>
      </c>
      <c r="C4228">
        <v>287</v>
      </c>
      <c r="D4228">
        <v>86</v>
      </c>
      <c r="E4228">
        <v>1</v>
      </c>
      <c r="F4228">
        <v>2</v>
      </c>
      <c r="G4228">
        <v>149.99</v>
      </c>
      <c r="H4228" s="12">
        <v>0.05</v>
      </c>
      <c r="I4228" s="21">
        <f t="shared" si="132"/>
        <v>7.4995000000000012</v>
      </c>
      <c r="J4228" s="1">
        <f t="shared" si="133"/>
        <v>284.98099999999999</v>
      </c>
    </row>
    <row r="4229" spans="1:10" x14ac:dyDescent="0.25">
      <c r="A4229">
        <v>1452</v>
      </c>
      <c r="B4229">
        <v>4</v>
      </c>
      <c r="C4229">
        <v>287</v>
      </c>
      <c r="D4229">
        <v>109</v>
      </c>
      <c r="E4229">
        <v>1</v>
      </c>
      <c r="F4229">
        <v>2</v>
      </c>
      <c r="G4229">
        <v>416.99</v>
      </c>
      <c r="H4229" s="12">
        <v>7.0000000000000007E-2</v>
      </c>
      <c r="I4229" s="21">
        <f t="shared" si="132"/>
        <v>29.189300000000003</v>
      </c>
      <c r="J4229" s="1">
        <f t="shared" si="133"/>
        <v>775.60140000000001</v>
      </c>
    </row>
    <row r="4230" spans="1:10" x14ac:dyDescent="0.25">
      <c r="A4230">
        <v>1453</v>
      </c>
      <c r="B4230">
        <v>1</v>
      </c>
      <c r="C4230">
        <v>601</v>
      </c>
      <c r="D4230">
        <v>89</v>
      </c>
      <c r="E4230">
        <v>1</v>
      </c>
      <c r="F4230">
        <v>2</v>
      </c>
      <c r="G4230">
        <v>209.99</v>
      </c>
      <c r="H4230" s="12">
        <v>0.1</v>
      </c>
      <c r="I4230" s="21">
        <f t="shared" si="132"/>
        <v>20.999000000000002</v>
      </c>
      <c r="J4230" s="1">
        <f t="shared" si="133"/>
        <v>377.98200000000003</v>
      </c>
    </row>
    <row r="4231" spans="1:10" x14ac:dyDescent="0.25">
      <c r="A4231">
        <v>1454</v>
      </c>
      <c r="B4231">
        <v>1</v>
      </c>
      <c r="C4231">
        <v>395</v>
      </c>
      <c r="D4231">
        <v>283</v>
      </c>
      <c r="E4231">
        <v>2</v>
      </c>
      <c r="F4231">
        <v>1</v>
      </c>
      <c r="G4231">
        <v>319.99</v>
      </c>
      <c r="H4231" s="12">
        <v>7.0000000000000007E-2</v>
      </c>
      <c r="I4231" s="21">
        <f t="shared" si="132"/>
        <v>22.399300000000004</v>
      </c>
      <c r="J4231" s="1">
        <f t="shared" si="133"/>
        <v>297.59070000000003</v>
      </c>
    </row>
    <row r="4232" spans="1:10" x14ac:dyDescent="0.25">
      <c r="A4232">
        <v>1454</v>
      </c>
      <c r="B4232">
        <v>2</v>
      </c>
      <c r="C4232">
        <v>395</v>
      </c>
      <c r="D4232">
        <v>35</v>
      </c>
      <c r="E4232">
        <v>2</v>
      </c>
      <c r="F4232">
        <v>2</v>
      </c>
      <c r="G4232">
        <v>832.99</v>
      </c>
      <c r="H4232" s="12">
        <v>0.1</v>
      </c>
      <c r="I4232" s="21">
        <f t="shared" si="132"/>
        <v>83.299000000000007</v>
      </c>
      <c r="J4232" s="1">
        <f t="shared" si="133"/>
        <v>1499.3820000000001</v>
      </c>
    </row>
    <row r="4233" spans="1:10" x14ac:dyDescent="0.25">
      <c r="A4233">
        <v>1454</v>
      </c>
      <c r="B4233">
        <v>3</v>
      </c>
      <c r="C4233">
        <v>395</v>
      </c>
      <c r="D4233">
        <v>124</v>
      </c>
      <c r="E4233">
        <v>2</v>
      </c>
      <c r="F4233">
        <v>1</v>
      </c>
      <c r="G4233">
        <v>1499</v>
      </c>
      <c r="H4233" s="12">
        <v>0.2</v>
      </c>
      <c r="I4233" s="21">
        <f t="shared" si="132"/>
        <v>299.8</v>
      </c>
      <c r="J4233" s="1">
        <f t="shared" si="133"/>
        <v>1199.2</v>
      </c>
    </row>
    <row r="4234" spans="1:10" x14ac:dyDescent="0.25">
      <c r="A4234">
        <v>1454</v>
      </c>
      <c r="B4234">
        <v>4</v>
      </c>
      <c r="C4234">
        <v>395</v>
      </c>
      <c r="D4234">
        <v>38</v>
      </c>
      <c r="E4234">
        <v>2</v>
      </c>
      <c r="F4234">
        <v>2</v>
      </c>
      <c r="G4234">
        <v>549.99</v>
      </c>
      <c r="H4234" s="12">
        <v>0.05</v>
      </c>
      <c r="I4234" s="21">
        <f t="shared" si="132"/>
        <v>27.499500000000001</v>
      </c>
      <c r="J4234" s="1">
        <f t="shared" si="133"/>
        <v>1044.981</v>
      </c>
    </row>
    <row r="4235" spans="1:10" x14ac:dyDescent="0.25">
      <c r="A4235">
        <v>1455</v>
      </c>
      <c r="B4235">
        <v>1</v>
      </c>
      <c r="C4235">
        <v>405</v>
      </c>
      <c r="D4235">
        <v>101</v>
      </c>
      <c r="E4235">
        <v>2</v>
      </c>
      <c r="F4235">
        <v>2</v>
      </c>
      <c r="G4235">
        <v>339.99</v>
      </c>
      <c r="H4235" s="12">
        <v>0.05</v>
      </c>
      <c r="I4235" s="21">
        <f t="shared" si="132"/>
        <v>16.999500000000001</v>
      </c>
      <c r="J4235" s="1">
        <f t="shared" si="133"/>
        <v>645.98099999999999</v>
      </c>
    </row>
    <row r="4236" spans="1:10" x14ac:dyDescent="0.25">
      <c r="A4236">
        <v>1455</v>
      </c>
      <c r="B4236">
        <v>2</v>
      </c>
      <c r="C4236">
        <v>405</v>
      </c>
      <c r="D4236">
        <v>254</v>
      </c>
      <c r="E4236">
        <v>2</v>
      </c>
      <c r="F4236">
        <v>1</v>
      </c>
      <c r="G4236">
        <v>749.99</v>
      </c>
      <c r="H4236" s="12">
        <v>0.2</v>
      </c>
      <c r="I4236" s="21">
        <f t="shared" si="132"/>
        <v>149.99800000000002</v>
      </c>
      <c r="J4236" s="1">
        <f t="shared" si="133"/>
        <v>599.99199999999996</v>
      </c>
    </row>
    <row r="4237" spans="1:10" x14ac:dyDescent="0.25">
      <c r="A4237">
        <v>1456</v>
      </c>
      <c r="B4237">
        <v>1</v>
      </c>
      <c r="C4237">
        <v>754</v>
      </c>
      <c r="D4237">
        <v>193</v>
      </c>
      <c r="E4237">
        <v>2</v>
      </c>
      <c r="F4237">
        <v>2</v>
      </c>
      <c r="G4237">
        <v>2799.99</v>
      </c>
      <c r="H4237" s="12">
        <v>0.05</v>
      </c>
      <c r="I4237" s="21">
        <f t="shared" si="132"/>
        <v>139.99949999999998</v>
      </c>
      <c r="J4237" s="1">
        <f t="shared" si="133"/>
        <v>5319.9809999999998</v>
      </c>
    </row>
    <row r="4238" spans="1:10" x14ac:dyDescent="0.25">
      <c r="A4238">
        <v>1456</v>
      </c>
      <c r="B4238">
        <v>2</v>
      </c>
      <c r="C4238">
        <v>754</v>
      </c>
      <c r="D4238">
        <v>246</v>
      </c>
      <c r="E4238">
        <v>2</v>
      </c>
      <c r="F4238">
        <v>1</v>
      </c>
      <c r="G4238">
        <v>639.99</v>
      </c>
      <c r="H4238" s="12">
        <v>7.0000000000000007E-2</v>
      </c>
      <c r="I4238" s="21">
        <f t="shared" si="132"/>
        <v>44.799300000000002</v>
      </c>
      <c r="J4238" s="1">
        <f t="shared" si="133"/>
        <v>595.19069999999999</v>
      </c>
    </row>
    <row r="4239" spans="1:10" x14ac:dyDescent="0.25">
      <c r="A4239">
        <v>1456</v>
      </c>
      <c r="B4239">
        <v>3</v>
      </c>
      <c r="C4239">
        <v>754</v>
      </c>
      <c r="D4239">
        <v>268</v>
      </c>
      <c r="E4239">
        <v>2</v>
      </c>
      <c r="F4239">
        <v>2</v>
      </c>
      <c r="G4239">
        <v>159.99</v>
      </c>
      <c r="H4239" s="12">
        <v>0.1</v>
      </c>
      <c r="I4239" s="21">
        <f t="shared" si="132"/>
        <v>15.999000000000002</v>
      </c>
      <c r="J4239" s="1">
        <f t="shared" si="133"/>
        <v>287.98200000000003</v>
      </c>
    </row>
    <row r="4240" spans="1:10" x14ac:dyDescent="0.25">
      <c r="A4240">
        <v>1456</v>
      </c>
      <c r="B4240">
        <v>4</v>
      </c>
      <c r="C4240">
        <v>754</v>
      </c>
      <c r="D4240">
        <v>272</v>
      </c>
      <c r="E4240">
        <v>2</v>
      </c>
      <c r="F4240">
        <v>1</v>
      </c>
      <c r="G4240">
        <v>289.99</v>
      </c>
      <c r="H4240" s="12">
        <v>0.1</v>
      </c>
      <c r="I4240" s="21">
        <f t="shared" si="132"/>
        <v>28.999000000000002</v>
      </c>
      <c r="J4240" s="1">
        <f t="shared" si="133"/>
        <v>260.99099999999999</v>
      </c>
    </row>
    <row r="4241" spans="1:10" x14ac:dyDescent="0.25">
      <c r="A4241">
        <v>1456</v>
      </c>
      <c r="B4241">
        <v>5</v>
      </c>
      <c r="C4241">
        <v>754</v>
      </c>
      <c r="D4241">
        <v>126</v>
      </c>
      <c r="E4241">
        <v>2</v>
      </c>
      <c r="F4241">
        <v>1</v>
      </c>
      <c r="G4241">
        <v>469.99</v>
      </c>
      <c r="H4241" s="12">
        <v>0.1</v>
      </c>
      <c r="I4241" s="21">
        <f t="shared" si="132"/>
        <v>46.999000000000002</v>
      </c>
      <c r="J4241" s="1">
        <f t="shared" si="133"/>
        <v>422.99099999999999</v>
      </c>
    </row>
    <row r="4242" spans="1:10" x14ac:dyDescent="0.25">
      <c r="A4242">
        <v>1457</v>
      </c>
      <c r="B4242">
        <v>1</v>
      </c>
      <c r="C4242">
        <v>1411</v>
      </c>
      <c r="D4242">
        <v>113</v>
      </c>
      <c r="E4242">
        <v>2</v>
      </c>
      <c r="F4242">
        <v>1</v>
      </c>
      <c r="G4242">
        <v>489.99</v>
      </c>
      <c r="H4242" s="12">
        <v>7.0000000000000007E-2</v>
      </c>
      <c r="I4242" s="21">
        <f t="shared" si="132"/>
        <v>34.299300000000002</v>
      </c>
      <c r="J4242" s="1">
        <f t="shared" si="133"/>
        <v>455.69069999999999</v>
      </c>
    </row>
    <row r="4243" spans="1:10" x14ac:dyDescent="0.25">
      <c r="A4243">
        <v>1457</v>
      </c>
      <c r="B4243">
        <v>2</v>
      </c>
      <c r="C4243">
        <v>1411</v>
      </c>
      <c r="D4243">
        <v>111</v>
      </c>
      <c r="E4243">
        <v>2</v>
      </c>
      <c r="F4243">
        <v>1</v>
      </c>
      <c r="G4243">
        <v>470.99</v>
      </c>
      <c r="H4243" s="12">
        <v>0.2</v>
      </c>
      <c r="I4243" s="21">
        <f t="shared" si="132"/>
        <v>94.198000000000008</v>
      </c>
      <c r="J4243" s="1">
        <f t="shared" si="133"/>
        <v>376.79200000000003</v>
      </c>
    </row>
    <row r="4244" spans="1:10" x14ac:dyDescent="0.25">
      <c r="A4244">
        <v>1457</v>
      </c>
      <c r="B4244">
        <v>3</v>
      </c>
      <c r="C4244">
        <v>1411</v>
      </c>
      <c r="D4244">
        <v>268</v>
      </c>
      <c r="E4244">
        <v>2</v>
      </c>
      <c r="F4244">
        <v>1</v>
      </c>
      <c r="G4244">
        <v>159.99</v>
      </c>
      <c r="H4244" s="12">
        <v>0.2</v>
      </c>
      <c r="I4244" s="21">
        <f t="shared" si="132"/>
        <v>31.998000000000005</v>
      </c>
      <c r="J4244" s="1">
        <f t="shared" si="133"/>
        <v>127.992</v>
      </c>
    </row>
    <row r="4245" spans="1:10" x14ac:dyDescent="0.25">
      <c r="A4245">
        <v>1457</v>
      </c>
      <c r="B4245">
        <v>4</v>
      </c>
      <c r="C4245">
        <v>1411</v>
      </c>
      <c r="D4245">
        <v>152</v>
      </c>
      <c r="E4245">
        <v>2</v>
      </c>
      <c r="F4245">
        <v>2</v>
      </c>
      <c r="G4245">
        <v>2499.9899999999998</v>
      </c>
      <c r="H4245" s="12">
        <v>0.2</v>
      </c>
      <c r="I4245" s="21">
        <f t="shared" si="132"/>
        <v>499.99799999999999</v>
      </c>
      <c r="J4245" s="1">
        <f t="shared" si="133"/>
        <v>3999.9839999999995</v>
      </c>
    </row>
    <row r="4246" spans="1:10" x14ac:dyDescent="0.25">
      <c r="A4246">
        <v>1458</v>
      </c>
      <c r="B4246">
        <v>1</v>
      </c>
      <c r="C4246">
        <v>1029</v>
      </c>
      <c r="D4246">
        <v>295</v>
      </c>
      <c r="E4246">
        <v>3</v>
      </c>
      <c r="F4246">
        <v>2</v>
      </c>
      <c r="G4246">
        <v>319.99</v>
      </c>
      <c r="H4246" s="12">
        <v>0.05</v>
      </c>
      <c r="I4246" s="21">
        <f t="shared" si="132"/>
        <v>15.999500000000001</v>
      </c>
      <c r="J4246" s="1">
        <f t="shared" si="133"/>
        <v>607.98099999999999</v>
      </c>
    </row>
    <row r="4247" spans="1:10" x14ac:dyDescent="0.25">
      <c r="A4247">
        <v>1458</v>
      </c>
      <c r="B4247">
        <v>2</v>
      </c>
      <c r="C4247">
        <v>1029</v>
      </c>
      <c r="D4247">
        <v>105</v>
      </c>
      <c r="E4247">
        <v>3</v>
      </c>
      <c r="F4247">
        <v>1</v>
      </c>
      <c r="G4247">
        <v>533.99</v>
      </c>
      <c r="H4247" s="12">
        <v>0.05</v>
      </c>
      <c r="I4247" s="21">
        <f t="shared" si="132"/>
        <v>26.6995</v>
      </c>
      <c r="J4247" s="1">
        <f t="shared" si="133"/>
        <v>507.29050000000001</v>
      </c>
    </row>
    <row r="4248" spans="1:10" x14ac:dyDescent="0.25">
      <c r="A4248">
        <v>1458</v>
      </c>
      <c r="B4248">
        <v>3</v>
      </c>
      <c r="C4248">
        <v>1029</v>
      </c>
      <c r="D4248">
        <v>12</v>
      </c>
      <c r="E4248">
        <v>3</v>
      </c>
      <c r="F4248">
        <v>1</v>
      </c>
      <c r="G4248">
        <v>549.99</v>
      </c>
      <c r="H4248" s="12">
        <v>0.05</v>
      </c>
      <c r="I4248" s="21">
        <f t="shared" si="132"/>
        <v>27.499500000000001</v>
      </c>
      <c r="J4248" s="1">
        <f t="shared" si="133"/>
        <v>522.4905</v>
      </c>
    </row>
    <row r="4249" spans="1:10" x14ac:dyDescent="0.25">
      <c r="A4249">
        <v>1458</v>
      </c>
      <c r="B4249">
        <v>4</v>
      </c>
      <c r="C4249">
        <v>1029</v>
      </c>
      <c r="D4249">
        <v>78</v>
      </c>
      <c r="E4249">
        <v>3</v>
      </c>
      <c r="F4249">
        <v>2</v>
      </c>
      <c r="G4249">
        <v>647.99</v>
      </c>
      <c r="H4249" s="12">
        <v>0.1</v>
      </c>
      <c r="I4249" s="21">
        <f t="shared" si="132"/>
        <v>64.799000000000007</v>
      </c>
      <c r="J4249" s="1">
        <f t="shared" si="133"/>
        <v>1166.3820000000001</v>
      </c>
    </row>
    <row r="4250" spans="1:10" x14ac:dyDescent="0.25">
      <c r="A4250">
        <v>1459</v>
      </c>
      <c r="B4250">
        <v>1</v>
      </c>
      <c r="C4250">
        <v>9</v>
      </c>
      <c r="D4250">
        <v>258</v>
      </c>
      <c r="E4250">
        <v>2</v>
      </c>
      <c r="F4250">
        <v>1</v>
      </c>
      <c r="G4250">
        <v>1259.9000000000001</v>
      </c>
      <c r="H4250" s="12">
        <v>0.1</v>
      </c>
      <c r="I4250" s="21">
        <f t="shared" si="132"/>
        <v>125.99000000000001</v>
      </c>
      <c r="J4250" s="1">
        <f t="shared" si="133"/>
        <v>1133.9100000000001</v>
      </c>
    </row>
    <row r="4251" spans="1:10" x14ac:dyDescent="0.25">
      <c r="A4251">
        <v>1460</v>
      </c>
      <c r="B4251">
        <v>1</v>
      </c>
      <c r="C4251">
        <v>1131</v>
      </c>
      <c r="D4251">
        <v>201</v>
      </c>
      <c r="E4251">
        <v>2</v>
      </c>
      <c r="F4251">
        <v>1</v>
      </c>
      <c r="G4251">
        <v>4499.99</v>
      </c>
      <c r="H4251" s="12">
        <v>0.05</v>
      </c>
      <c r="I4251" s="21">
        <f t="shared" si="132"/>
        <v>224.99950000000001</v>
      </c>
      <c r="J4251" s="1">
        <f t="shared" si="133"/>
        <v>4274.9904999999999</v>
      </c>
    </row>
    <row r="4252" spans="1:10" x14ac:dyDescent="0.25">
      <c r="A4252">
        <v>1460</v>
      </c>
      <c r="B4252">
        <v>2</v>
      </c>
      <c r="C4252">
        <v>1131</v>
      </c>
      <c r="D4252">
        <v>76</v>
      </c>
      <c r="E4252">
        <v>2</v>
      </c>
      <c r="F4252">
        <v>1</v>
      </c>
      <c r="G4252">
        <v>299.99</v>
      </c>
      <c r="H4252" s="12">
        <v>7.0000000000000007E-2</v>
      </c>
      <c r="I4252" s="21">
        <f t="shared" si="132"/>
        <v>20.999300000000002</v>
      </c>
      <c r="J4252" s="1">
        <f t="shared" si="133"/>
        <v>278.9907</v>
      </c>
    </row>
    <row r="4253" spans="1:10" x14ac:dyDescent="0.25">
      <c r="A4253">
        <v>1460</v>
      </c>
      <c r="B4253">
        <v>3</v>
      </c>
      <c r="C4253">
        <v>1131</v>
      </c>
      <c r="D4253">
        <v>167</v>
      </c>
      <c r="E4253">
        <v>2</v>
      </c>
      <c r="F4253">
        <v>1</v>
      </c>
      <c r="G4253">
        <v>749.99</v>
      </c>
      <c r="H4253" s="12">
        <v>0.05</v>
      </c>
      <c r="I4253" s="21">
        <f t="shared" si="132"/>
        <v>37.499500000000005</v>
      </c>
      <c r="J4253" s="1">
        <f t="shared" si="133"/>
        <v>712.4905</v>
      </c>
    </row>
    <row r="4254" spans="1:10" x14ac:dyDescent="0.25">
      <c r="A4254">
        <v>1460</v>
      </c>
      <c r="B4254">
        <v>4</v>
      </c>
      <c r="C4254">
        <v>1131</v>
      </c>
      <c r="D4254">
        <v>7</v>
      </c>
      <c r="E4254">
        <v>2</v>
      </c>
      <c r="F4254">
        <v>2</v>
      </c>
      <c r="G4254">
        <v>3999.99</v>
      </c>
      <c r="H4254" s="12">
        <v>7.0000000000000007E-2</v>
      </c>
      <c r="I4254" s="21">
        <f t="shared" si="132"/>
        <v>279.99930000000001</v>
      </c>
      <c r="J4254" s="1">
        <f t="shared" si="133"/>
        <v>7439.9813999999997</v>
      </c>
    </row>
    <row r="4255" spans="1:10" x14ac:dyDescent="0.25">
      <c r="A4255">
        <v>1460</v>
      </c>
      <c r="B4255">
        <v>5</v>
      </c>
      <c r="C4255">
        <v>1131</v>
      </c>
      <c r="D4255">
        <v>123</v>
      </c>
      <c r="E4255">
        <v>2</v>
      </c>
      <c r="F4255">
        <v>2</v>
      </c>
      <c r="G4255">
        <v>999.99</v>
      </c>
      <c r="H4255" s="12">
        <v>7.0000000000000007E-2</v>
      </c>
      <c r="I4255" s="21">
        <f t="shared" si="132"/>
        <v>69.999300000000005</v>
      </c>
      <c r="J4255" s="1">
        <f t="shared" si="133"/>
        <v>1859.9814000000001</v>
      </c>
    </row>
    <row r="4256" spans="1:10" x14ac:dyDescent="0.25">
      <c r="A4256">
        <v>1461</v>
      </c>
      <c r="B4256">
        <v>1</v>
      </c>
      <c r="C4256">
        <v>139</v>
      </c>
      <c r="D4256">
        <v>48</v>
      </c>
      <c r="E4256">
        <v>2</v>
      </c>
      <c r="F4256">
        <v>1</v>
      </c>
      <c r="G4256">
        <v>1499.99</v>
      </c>
      <c r="H4256" s="12">
        <v>0.2</v>
      </c>
      <c r="I4256" s="21">
        <f t="shared" si="132"/>
        <v>299.99799999999999</v>
      </c>
      <c r="J4256" s="1">
        <f t="shared" si="133"/>
        <v>1199.992</v>
      </c>
    </row>
    <row r="4257" spans="1:10" x14ac:dyDescent="0.25">
      <c r="A4257">
        <v>1461</v>
      </c>
      <c r="B4257">
        <v>2</v>
      </c>
      <c r="C4257">
        <v>139</v>
      </c>
      <c r="D4257">
        <v>242</v>
      </c>
      <c r="E4257">
        <v>2</v>
      </c>
      <c r="F4257">
        <v>2</v>
      </c>
      <c r="G4257">
        <v>699.99</v>
      </c>
      <c r="H4257" s="12">
        <v>0.2</v>
      </c>
      <c r="I4257" s="21">
        <f t="shared" si="132"/>
        <v>139.99800000000002</v>
      </c>
      <c r="J4257" s="1">
        <f t="shared" si="133"/>
        <v>1119.9839999999999</v>
      </c>
    </row>
    <row r="4258" spans="1:10" x14ac:dyDescent="0.25">
      <c r="A4258">
        <v>1462</v>
      </c>
      <c r="B4258">
        <v>1</v>
      </c>
      <c r="C4258">
        <v>1101</v>
      </c>
      <c r="D4258">
        <v>263</v>
      </c>
      <c r="E4258">
        <v>2</v>
      </c>
      <c r="F4258">
        <v>1</v>
      </c>
      <c r="G4258">
        <v>89.99</v>
      </c>
      <c r="H4258" s="12">
        <v>0.2</v>
      </c>
      <c r="I4258" s="21">
        <f t="shared" si="132"/>
        <v>17.998000000000001</v>
      </c>
      <c r="J4258" s="1">
        <f t="shared" si="133"/>
        <v>71.99199999999999</v>
      </c>
    </row>
    <row r="4259" spans="1:10" x14ac:dyDescent="0.25">
      <c r="A4259">
        <v>1462</v>
      </c>
      <c r="B4259">
        <v>2</v>
      </c>
      <c r="C4259">
        <v>1101</v>
      </c>
      <c r="D4259">
        <v>25</v>
      </c>
      <c r="E4259">
        <v>2</v>
      </c>
      <c r="F4259">
        <v>1</v>
      </c>
      <c r="G4259">
        <v>499.99</v>
      </c>
      <c r="H4259" s="12">
        <v>7.0000000000000007E-2</v>
      </c>
      <c r="I4259" s="21">
        <f t="shared" si="132"/>
        <v>34.999300000000005</v>
      </c>
      <c r="J4259" s="1">
        <f t="shared" si="133"/>
        <v>464.9907</v>
      </c>
    </row>
    <row r="4260" spans="1:10" x14ac:dyDescent="0.25">
      <c r="A4260">
        <v>1462</v>
      </c>
      <c r="B4260">
        <v>3</v>
      </c>
      <c r="C4260">
        <v>1101</v>
      </c>
      <c r="D4260">
        <v>223</v>
      </c>
      <c r="E4260">
        <v>2</v>
      </c>
      <c r="F4260">
        <v>1</v>
      </c>
      <c r="G4260">
        <v>529.99</v>
      </c>
      <c r="H4260" s="12">
        <v>0.1</v>
      </c>
      <c r="I4260" s="21">
        <f t="shared" si="132"/>
        <v>52.999000000000002</v>
      </c>
      <c r="J4260" s="1">
        <f t="shared" si="133"/>
        <v>476.99099999999999</v>
      </c>
    </row>
    <row r="4261" spans="1:10" x14ac:dyDescent="0.25">
      <c r="A4261">
        <v>1462</v>
      </c>
      <c r="B4261">
        <v>4</v>
      </c>
      <c r="C4261">
        <v>1101</v>
      </c>
      <c r="D4261">
        <v>294</v>
      </c>
      <c r="E4261">
        <v>2</v>
      </c>
      <c r="F4261">
        <v>1</v>
      </c>
      <c r="G4261">
        <v>369.99</v>
      </c>
      <c r="H4261" s="12">
        <v>0.1</v>
      </c>
      <c r="I4261" s="21">
        <f t="shared" si="132"/>
        <v>36.999000000000002</v>
      </c>
      <c r="J4261" s="1">
        <f t="shared" si="133"/>
        <v>332.99099999999999</v>
      </c>
    </row>
    <row r="4262" spans="1:10" x14ac:dyDescent="0.25">
      <c r="A4262">
        <v>1462</v>
      </c>
      <c r="B4262">
        <v>5</v>
      </c>
      <c r="C4262">
        <v>1101</v>
      </c>
      <c r="D4262">
        <v>251</v>
      </c>
      <c r="E4262">
        <v>2</v>
      </c>
      <c r="F4262">
        <v>1</v>
      </c>
      <c r="G4262">
        <v>2999.99</v>
      </c>
      <c r="H4262" s="12">
        <v>0.05</v>
      </c>
      <c r="I4262" s="21">
        <f t="shared" si="132"/>
        <v>149.99949999999998</v>
      </c>
      <c r="J4262" s="1">
        <f t="shared" si="133"/>
        <v>2849.9904999999999</v>
      </c>
    </row>
    <row r="4263" spans="1:10" x14ac:dyDescent="0.25">
      <c r="A4263">
        <v>1463</v>
      </c>
      <c r="B4263">
        <v>1</v>
      </c>
      <c r="C4263">
        <v>692</v>
      </c>
      <c r="D4263">
        <v>51</v>
      </c>
      <c r="E4263">
        <v>2</v>
      </c>
      <c r="F4263">
        <v>2</v>
      </c>
      <c r="G4263">
        <v>6499.99</v>
      </c>
      <c r="H4263" s="12">
        <v>0.05</v>
      </c>
      <c r="I4263" s="21">
        <f t="shared" si="132"/>
        <v>324.99950000000001</v>
      </c>
      <c r="J4263" s="1">
        <f t="shared" si="133"/>
        <v>12349.981</v>
      </c>
    </row>
    <row r="4264" spans="1:10" x14ac:dyDescent="0.25">
      <c r="A4264">
        <v>1463</v>
      </c>
      <c r="B4264">
        <v>2</v>
      </c>
      <c r="C4264">
        <v>692</v>
      </c>
      <c r="D4264">
        <v>168</v>
      </c>
      <c r="E4264">
        <v>2</v>
      </c>
      <c r="F4264">
        <v>1</v>
      </c>
      <c r="G4264">
        <v>1549</v>
      </c>
      <c r="H4264" s="12">
        <v>0.05</v>
      </c>
      <c r="I4264" s="21">
        <f t="shared" si="132"/>
        <v>77.45</v>
      </c>
      <c r="J4264" s="1">
        <f t="shared" si="133"/>
        <v>1471.55</v>
      </c>
    </row>
    <row r="4265" spans="1:10" x14ac:dyDescent="0.25">
      <c r="A4265">
        <v>1464</v>
      </c>
      <c r="B4265">
        <v>1</v>
      </c>
      <c r="C4265">
        <v>1279</v>
      </c>
      <c r="D4265">
        <v>109</v>
      </c>
      <c r="E4265">
        <v>2</v>
      </c>
      <c r="F4265">
        <v>2</v>
      </c>
      <c r="G4265">
        <v>416.99</v>
      </c>
      <c r="H4265" s="12">
        <v>0.05</v>
      </c>
      <c r="I4265" s="21">
        <f t="shared" si="132"/>
        <v>20.849500000000003</v>
      </c>
      <c r="J4265" s="1">
        <f t="shared" si="133"/>
        <v>792.28100000000006</v>
      </c>
    </row>
    <row r="4266" spans="1:10" x14ac:dyDescent="0.25">
      <c r="A4266">
        <v>1464</v>
      </c>
      <c r="B4266">
        <v>2</v>
      </c>
      <c r="C4266">
        <v>1279</v>
      </c>
      <c r="D4266">
        <v>124</v>
      </c>
      <c r="E4266">
        <v>2</v>
      </c>
      <c r="F4266">
        <v>1</v>
      </c>
      <c r="G4266">
        <v>1499</v>
      </c>
      <c r="H4266" s="12">
        <v>0.2</v>
      </c>
      <c r="I4266" s="21">
        <f t="shared" si="132"/>
        <v>299.8</v>
      </c>
      <c r="J4266" s="1">
        <f t="shared" si="133"/>
        <v>1199.2</v>
      </c>
    </row>
    <row r="4267" spans="1:10" x14ac:dyDescent="0.25">
      <c r="A4267">
        <v>1464</v>
      </c>
      <c r="B4267">
        <v>3</v>
      </c>
      <c r="C4267">
        <v>1279</v>
      </c>
      <c r="D4267">
        <v>165</v>
      </c>
      <c r="E4267">
        <v>2</v>
      </c>
      <c r="F4267">
        <v>2</v>
      </c>
      <c r="G4267">
        <v>2499.9899999999998</v>
      </c>
      <c r="H4267" s="12">
        <v>0.2</v>
      </c>
      <c r="I4267" s="21">
        <f t="shared" si="132"/>
        <v>499.99799999999999</v>
      </c>
      <c r="J4267" s="1">
        <f t="shared" si="133"/>
        <v>3999.9839999999995</v>
      </c>
    </row>
    <row r="4268" spans="1:10" x14ac:dyDescent="0.25">
      <c r="A4268">
        <v>1464</v>
      </c>
      <c r="B4268">
        <v>4</v>
      </c>
      <c r="C4268">
        <v>1279</v>
      </c>
      <c r="D4268">
        <v>151</v>
      </c>
      <c r="E4268">
        <v>2</v>
      </c>
      <c r="F4268">
        <v>2</v>
      </c>
      <c r="G4268">
        <v>1549.99</v>
      </c>
      <c r="H4268" s="12">
        <v>0.05</v>
      </c>
      <c r="I4268" s="21">
        <f t="shared" si="132"/>
        <v>77.499500000000012</v>
      </c>
      <c r="J4268" s="1">
        <f t="shared" si="133"/>
        <v>2944.9809999999998</v>
      </c>
    </row>
    <row r="4269" spans="1:10" x14ac:dyDescent="0.25">
      <c r="A4269">
        <v>1465</v>
      </c>
      <c r="B4269">
        <v>1</v>
      </c>
      <c r="C4269">
        <v>623</v>
      </c>
      <c r="D4269">
        <v>70</v>
      </c>
      <c r="E4269">
        <v>2</v>
      </c>
      <c r="F4269">
        <v>2</v>
      </c>
      <c r="G4269">
        <v>659.99</v>
      </c>
      <c r="H4269" s="12">
        <v>0.05</v>
      </c>
      <c r="I4269" s="21">
        <f t="shared" si="132"/>
        <v>32.999500000000005</v>
      </c>
      <c r="J4269" s="1">
        <f t="shared" si="133"/>
        <v>1253.981</v>
      </c>
    </row>
    <row r="4270" spans="1:10" x14ac:dyDescent="0.25">
      <c r="A4270">
        <v>1466</v>
      </c>
      <c r="B4270">
        <v>1</v>
      </c>
      <c r="C4270">
        <v>738</v>
      </c>
      <c r="D4270">
        <v>310</v>
      </c>
      <c r="E4270">
        <v>1</v>
      </c>
      <c r="F4270">
        <v>2</v>
      </c>
      <c r="G4270">
        <v>899.99</v>
      </c>
      <c r="H4270" s="12">
        <v>7.0000000000000007E-2</v>
      </c>
      <c r="I4270" s="21">
        <f t="shared" si="132"/>
        <v>62.999300000000005</v>
      </c>
      <c r="J4270" s="1">
        <f t="shared" si="133"/>
        <v>1673.9814000000001</v>
      </c>
    </row>
    <row r="4271" spans="1:10" x14ac:dyDescent="0.25">
      <c r="A4271">
        <v>1466</v>
      </c>
      <c r="B4271">
        <v>2</v>
      </c>
      <c r="C4271">
        <v>738</v>
      </c>
      <c r="D4271">
        <v>251</v>
      </c>
      <c r="E4271">
        <v>1</v>
      </c>
      <c r="F4271">
        <v>1</v>
      </c>
      <c r="G4271">
        <v>2999.99</v>
      </c>
      <c r="H4271" s="12">
        <v>0.05</v>
      </c>
      <c r="I4271" s="21">
        <f t="shared" si="132"/>
        <v>149.99949999999998</v>
      </c>
      <c r="J4271" s="1">
        <f t="shared" si="133"/>
        <v>2849.9904999999999</v>
      </c>
    </row>
    <row r="4272" spans="1:10" x14ac:dyDescent="0.25">
      <c r="A4272">
        <v>1466</v>
      </c>
      <c r="B4272">
        <v>3</v>
      </c>
      <c r="C4272">
        <v>738</v>
      </c>
      <c r="D4272">
        <v>163</v>
      </c>
      <c r="E4272">
        <v>1</v>
      </c>
      <c r="F4272">
        <v>2</v>
      </c>
      <c r="G4272">
        <v>1349</v>
      </c>
      <c r="H4272" s="12">
        <v>0.2</v>
      </c>
      <c r="I4272" s="21">
        <f t="shared" si="132"/>
        <v>269.8</v>
      </c>
      <c r="J4272" s="1">
        <f t="shared" si="133"/>
        <v>2158.4</v>
      </c>
    </row>
    <row r="4273" spans="1:10" x14ac:dyDescent="0.25">
      <c r="A4273">
        <v>1466</v>
      </c>
      <c r="B4273">
        <v>4</v>
      </c>
      <c r="C4273">
        <v>738</v>
      </c>
      <c r="D4273">
        <v>39</v>
      </c>
      <c r="E4273">
        <v>1</v>
      </c>
      <c r="F4273">
        <v>2</v>
      </c>
      <c r="G4273">
        <v>1499.99</v>
      </c>
      <c r="H4273" s="12">
        <v>0.05</v>
      </c>
      <c r="I4273" s="21">
        <f t="shared" si="132"/>
        <v>74.999499999999998</v>
      </c>
      <c r="J4273" s="1">
        <f t="shared" si="133"/>
        <v>2849.9810000000002</v>
      </c>
    </row>
    <row r="4274" spans="1:10" x14ac:dyDescent="0.25">
      <c r="A4274">
        <v>1467</v>
      </c>
      <c r="B4274">
        <v>1</v>
      </c>
      <c r="C4274">
        <v>152</v>
      </c>
      <c r="D4274">
        <v>18</v>
      </c>
      <c r="E4274">
        <v>2</v>
      </c>
      <c r="F4274">
        <v>1</v>
      </c>
      <c r="G4274">
        <v>449</v>
      </c>
      <c r="H4274" s="12">
        <v>7.0000000000000007E-2</v>
      </c>
      <c r="I4274" s="21">
        <f t="shared" si="132"/>
        <v>31.430000000000003</v>
      </c>
      <c r="J4274" s="1">
        <f t="shared" si="133"/>
        <v>417.57</v>
      </c>
    </row>
    <row r="4275" spans="1:10" x14ac:dyDescent="0.25">
      <c r="A4275">
        <v>1467</v>
      </c>
      <c r="B4275">
        <v>2</v>
      </c>
      <c r="C4275">
        <v>152</v>
      </c>
      <c r="D4275">
        <v>115</v>
      </c>
      <c r="E4275">
        <v>2</v>
      </c>
      <c r="F4275">
        <v>1</v>
      </c>
      <c r="G4275">
        <v>3199.99</v>
      </c>
      <c r="H4275" s="12">
        <v>0.2</v>
      </c>
      <c r="I4275" s="21">
        <f t="shared" si="132"/>
        <v>639.99800000000005</v>
      </c>
      <c r="J4275" s="1">
        <f t="shared" si="133"/>
        <v>2559.9919999999997</v>
      </c>
    </row>
    <row r="4276" spans="1:10" x14ac:dyDescent="0.25">
      <c r="A4276">
        <v>1467</v>
      </c>
      <c r="B4276">
        <v>3</v>
      </c>
      <c r="C4276">
        <v>152</v>
      </c>
      <c r="D4276">
        <v>278</v>
      </c>
      <c r="E4276">
        <v>2</v>
      </c>
      <c r="F4276">
        <v>2</v>
      </c>
      <c r="G4276">
        <v>369.99</v>
      </c>
      <c r="H4276" s="12">
        <v>0.1</v>
      </c>
      <c r="I4276" s="21">
        <f t="shared" si="132"/>
        <v>36.999000000000002</v>
      </c>
      <c r="J4276" s="1">
        <f t="shared" si="133"/>
        <v>665.98199999999997</v>
      </c>
    </row>
    <row r="4277" spans="1:10" x14ac:dyDescent="0.25">
      <c r="A4277">
        <v>1468</v>
      </c>
      <c r="B4277">
        <v>1</v>
      </c>
      <c r="C4277">
        <v>3</v>
      </c>
      <c r="D4277">
        <v>269</v>
      </c>
      <c r="E4277">
        <v>1</v>
      </c>
      <c r="F4277">
        <v>1</v>
      </c>
      <c r="G4277">
        <v>199.99</v>
      </c>
      <c r="H4277" s="12">
        <v>0.05</v>
      </c>
      <c r="I4277" s="21">
        <f t="shared" si="132"/>
        <v>9.9995000000000012</v>
      </c>
      <c r="J4277" s="1">
        <f t="shared" si="133"/>
        <v>189.9905</v>
      </c>
    </row>
    <row r="4278" spans="1:10" x14ac:dyDescent="0.25">
      <c r="A4278">
        <v>1468</v>
      </c>
      <c r="B4278">
        <v>2</v>
      </c>
      <c r="C4278">
        <v>3</v>
      </c>
      <c r="D4278">
        <v>58</v>
      </c>
      <c r="E4278">
        <v>1</v>
      </c>
      <c r="F4278">
        <v>1</v>
      </c>
      <c r="G4278">
        <v>4999.99</v>
      </c>
      <c r="H4278" s="12">
        <v>7.0000000000000007E-2</v>
      </c>
      <c r="I4278" s="21">
        <f t="shared" si="132"/>
        <v>349.99930000000001</v>
      </c>
      <c r="J4278" s="1">
        <f t="shared" si="133"/>
        <v>4649.9906999999994</v>
      </c>
    </row>
    <row r="4279" spans="1:10" x14ac:dyDescent="0.25">
      <c r="A4279">
        <v>1468</v>
      </c>
      <c r="B4279">
        <v>3</v>
      </c>
      <c r="C4279">
        <v>3</v>
      </c>
      <c r="D4279">
        <v>50</v>
      </c>
      <c r="E4279">
        <v>1</v>
      </c>
      <c r="F4279">
        <v>2</v>
      </c>
      <c r="G4279">
        <v>5999.99</v>
      </c>
      <c r="H4279" s="12">
        <v>7.0000000000000007E-2</v>
      </c>
      <c r="I4279" s="21">
        <f t="shared" si="132"/>
        <v>419.99930000000001</v>
      </c>
      <c r="J4279" s="1">
        <f t="shared" si="133"/>
        <v>11159.981399999999</v>
      </c>
    </row>
    <row r="4280" spans="1:10" x14ac:dyDescent="0.25">
      <c r="A4280">
        <v>1469</v>
      </c>
      <c r="B4280">
        <v>1</v>
      </c>
      <c r="C4280">
        <v>1135</v>
      </c>
      <c r="D4280">
        <v>77</v>
      </c>
      <c r="E4280">
        <v>3</v>
      </c>
      <c r="F4280">
        <v>2</v>
      </c>
      <c r="G4280">
        <v>799.99</v>
      </c>
      <c r="H4280" s="12">
        <v>0.2</v>
      </c>
      <c r="I4280" s="21">
        <f t="shared" si="132"/>
        <v>159.99800000000002</v>
      </c>
      <c r="J4280" s="1">
        <f t="shared" si="133"/>
        <v>1279.9839999999999</v>
      </c>
    </row>
    <row r="4281" spans="1:10" x14ac:dyDescent="0.25">
      <c r="A4281">
        <v>1469</v>
      </c>
      <c r="B4281">
        <v>2</v>
      </c>
      <c r="C4281">
        <v>1135</v>
      </c>
      <c r="D4281">
        <v>237</v>
      </c>
      <c r="E4281">
        <v>3</v>
      </c>
      <c r="F4281">
        <v>2</v>
      </c>
      <c r="G4281">
        <v>849.99</v>
      </c>
      <c r="H4281" s="12">
        <v>0.05</v>
      </c>
      <c r="I4281" s="21">
        <f t="shared" si="132"/>
        <v>42.499500000000005</v>
      </c>
      <c r="J4281" s="1">
        <f t="shared" si="133"/>
        <v>1614.981</v>
      </c>
    </row>
    <row r="4282" spans="1:10" x14ac:dyDescent="0.25">
      <c r="A4282">
        <v>1469</v>
      </c>
      <c r="B4282">
        <v>3</v>
      </c>
      <c r="C4282">
        <v>1135</v>
      </c>
      <c r="D4282">
        <v>182</v>
      </c>
      <c r="E4282">
        <v>3</v>
      </c>
      <c r="F4282">
        <v>1</v>
      </c>
      <c r="G4282">
        <v>2499.9899999999998</v>
      </c>
      <c r="H4282" s="12">
        <v>7.0000000000000007E-2</v>
      </c>
      <c r="I4282" s="21">
        <f t="shared" si="132"/>
        <v>174.99930000000001</v>
      </c>
      <c r="J4282" s="1">
        <f t="shared" si="133"/>
        <v>2324.9906999999998</v>
      </c>
    </row>
    <row r="4283" spans="1:10" x14ac:dyDescent="0.25">
      <c r="A4283">
        <v>1469</v>
      </c>
      <c r="B4283">
        <v>4</v>
      </c>
      <c r="C4283">
        <v>1135</v>
      </c>
      <c r="D4283">
        <v>100</v>
      </c>
      <c r="E4283">
        <v>3</v>
      </c>
      <c r="F4283">
        <v>2</v>
      </c>
      <c r="G4283">
        <v>489.99</v>
      </c>
      <c r="H4283" s="12">
        <v>0.05</v>
      </c>
      <c r="I4283" s="21">
        <f t="shared" si="132"/>
        <v>24.499500000000001</v>
      </c>
      <c r="J4283" s="1">
        <f t="shared" si="133"/>
        <v>930.98099999999999</v>
      </c>
    </row>
    <row r="4284" spans="1:10" x14ac:dyDescent="0.25">
      <c r="A4284">
        <v>1470</v>
      </c>
      <c r="B4284">
        <v>1</v>
      </c>
      <c r="C4284">
        <v>505</v>
      </c>
      <c r="D4284">
        <v>110</v>
      </c>
      <c r="E4284">
        <v>2</v>
      </c>
      <c r="F4284">
        <v>2</v>
      </c>
      <c r="G4284">
        <v>470.99</v>
      </c>
      <c r="H4284" s="12">
        <v>0.1</v>
      </c>
      <c r="I4284" s="21">
        <f t="shared" si="132"/>
        <v>47.099000000000004</v>
      </c>
      <c r="J4284" s="1">
        <f t="shared" si="133"/>
        <v>847.78200000000004</v>
      </c>
    </row>
    <row r="4285" spans="1:10" x14ac:dyDescent="0.25">
      <c r="A4285">
        <v>1470</v>
      </c>
      <c r="B4285">
        <v>2</v>
      </c>
      <c r="C4285">
        <v>505</v>
      </c>
      <c r="D4285">
        <v>287</v>
      </c>
      <c r="E4285">
        <v>2</v>
      </c>
      <c r="F4285">
        <v>1</v>
      </c>
      <c r="G4285">
        <v>279.99</v>
      </c>
      <c r="H4285" s="12">
        <v>0.05</v>
      </c>
      <c r="I4285" s="21">
        <f t="shared" si="132"/>
        <v>13.999500000000001</v>
      </c>
      <c r="J4285" s="1">
        <f t="shared" si="133"/>
        <v>265.9905</v>
      </c>
    </row>
    <row r="4286" spans="1:10" x14ac:dyDescent="0.25">
      <c r="A4286">
        <v>1470</v>
      </c>
      <c r="B4286">
        <v>3</v>
      </c>
      <c r="C4286">
        <v>505</v>
      </c>
      <c r="D4286">
        <v>252</v>
      </c>
      <c r="E4286">
        <v>2</v>
      </c>
      <c r="F4286">
        <v>2</v>
      </c>
      <c r="G4286">
        <v>2999.99</v>
      </c>
      <c r="H4286" s="12">
        <v>0.05</v>
      </c>
      <c r="I4286" s="21">
        <f t="shared" si="132"/>
        <v>149.99949999999998</v>
      </c>
      <c r="J4286" s="1">
        <f t="shared" si="133"/>
        <v>5699.9809999999998</v>
      </c>
    </row>
    <row r="4287" spans="1:10" x14ac:dyDescent="0.25">
      <c r="A4287">
        <v>1471</v>
      </c>
      <c r="B4287">
        <v>1</v>
      </c>
      <c r="C4287">
        <v>1310</v>
      </c>
      <c r="D4287">
        <v>59</v>
      </c>
      <c r="E4287">
        <v>2</v>
      </c>
      <c r="F4287">
        <v>2</v>
      </c>
      <c r="G4287">
        <v>2599.9899999999998</v>
      </c>
      <c r="H4287" s="12">
        <v>0.2</v>
      </c>
      <c r="I4287" s="21">
        <f t="shared" si="132"/>
        <v>519.99799999999993</v>
      </c>
      <c r="J4287" s="1">
        <f t="shared" si="133"/>
        <v>4159.9839999999995</v>
      </c>
    </row>
    <row r="4288" spans="1:10" x14ac:dyDescent="0.25">
      <c r="A4288">
        <v>1471</v>
      </c>
      <c r="B4288">
        <v>2</v>
      </c>
      <c r="C4288">
        <v>1310</v>
      </c>
      <c r="D4288">
        <v>136</v>
      </c>
      <c r="E4288">
        <v>2</v>
      </c>
      <c r="F4288">
        <v>1</v>
      </c>
      <c r="G4288">
        <v>1799.99</v>
      </c>
      <c r="H4288" s="12">
        <v>7.0000000000000007E-2</v>
      </c>
      <c r="I4288" s="21">
        <f t="shared" si="132"/>
        <v>125.99930000000002</v>
      </c>
      <c r="J4288" s="1">
        <f t="shared" si="133"/>
        <v>1673.9907000000001</v>
      </c>
    </row>
    <row r="4289" spans="1:10" x14ac:dyDescent="0.25">
      <c r="A4289">
        <v>1472</v>
      </c>
      <c r="B4289">
        <v>1</v>
      </c>
      <c r="C4289">
        <v>114</v>
      </c>
      <c r="D4289">
        <v>84</v>
      </c>
      <c r="E4289">
        <v>2</v>
      </c>
      <c r="F4289">
        <v>1</v>
      </c>
      <c r="G4289">
        <v>109.99</v>
      </c>
      <c r="H4289" s="12">
        <v>0.2</v>
      </c>
      <c r="I4289" s="21">
        <f t="shared" si="132"/>
        <v>21.998000000000001</v>
      </c>
      <c r="J4289" s="1">
        <f t="shared" si="133"/>
        <v>87.99199999999999</v>
      </c>
    </row>
    <row r="4290" spans="1:10" x14ac:dyDescent="0.25">
      <c r="A4290">
        <v>1472</v>
      </c>
      <c r="B4290">
        <v>2</v>
      </c>
      <c r="C4290">
        <v>114</v>
      </c>
      <c r="D4290">
        <v>300</v>
      </c>
      <c r="E4290">
        <v>2</v>
      </c>
      <c r="F4290">
        <v>1</v>
      </c>
      <c r="G4290">
        <v>799.99</v>
      </c>
      <c r="H4290" s="12">
        <v>0.2</v>
      </c>
      <c r="I4290" s="21">
        <f t="shared" si="132"/>
        <v>159.99800000000002</v>
      </c>
      <c r="J4290" s="1">
        <f t="shared" si="133"/>
        <v>639.99199999999996</v>
      </c>
    </row>
    <row r="4291" spans="1:10" x14ac:dyDescent="0.25">
      <c r="A4291">
        <v>1473</v>
      </c>
      <c r="B4291">
        <v>1</v>
      </c>
      <c r="C4291">
        <v>302</v>
      </c>
      <c r="D4291">
        <v>84</v>
      </c>
      <c r="E4291">
        <v>1</v>
      </c>
      <c r="F4291">
        <v>2</v>
      </c>
      <c r="G4291">
        <v>109.99</v>
      </c>
      <c r="H4291" s="12">
        <v>0.2</v>
      </c>
      <c r="I4291" s="21">
        <f t="shared" ref="I4291:I4354" si="134">G4291*H4291</f>
        <v>21.998000000000001</v>
      </c>
      <c r="J4291" s="1">
        <f t="shared" ref="J4291:J4354" si="135">(G4291-I4291)*F4291</f>
        <v>175.98399999999998</v>
      </c>
    </row>
    <row r="4292" spans="1:10" x14ac:dyDescent="0.25">
      <c r="A4292">
        <v>1473</v>
      </c>
      <c r="B4292">
        <v>2</v>
      </c>
      <c r="C4292">
        <v>302</v>
      </c>
      <c r="D4292">
        <v>102</v>
      </c>
      <c r="E4292">
        <v>1</v>
      </c>
      <c r="F4292">
        <v>1</v>
      </c>
      <c r="G4292">
        <v>489.99</v>
      </c>
      <c r="H4292" s="12">
        <v>7.0000000000000007E-2</v>
      </c>
      <c r="I4292" s="21">
        <f t="shared" si="134"/>
        <v>34.299300000000002</v>
      </c>
      <c r="J4292" s="1">
        <f t="shared" si="135"/>
        <v>455.69069999999999</v>
      </c>
    </row>
    <row r="4293" spans="1:10" x14ac:dyDescent="0.25">
      <c r="A4293">
        <v>1474</v>
      </c>
      <c r="B4293">
        <v>1</v>
      </c>
      <c r="C4293">
        <v>816</v>
      </c>
      <c r="D4293">
        <v>301</v>
      </c>
      <c r="E4293">
        <v>1</v>
      </c>
      <c r="F4293">
        <v>1</v>
      </c>
      <c r="G4293">
        <v>899.99</v>
      </c>
      <c r="H4293" s="12">
        <v>0.2</v>
      </c>
      <c r="I4293" s="21">
        <f t="shared" si="134"/>
        <v>179.99800000000002</v>
      </c>
      <c r="J4293" s="1">
        <f t="shared" si="135"/>
        <v>719.99199999999996</v>
      </c>
    </row>
    <row r="4294" spans="1:10" x14ac:dyDescent="0.25">
      <c r="A4294">
        <v>1474</v>
      </c>
      <c r="B4294">
        <v>2</v>
      </c>
      <c r="C4294">
        <v>816</v>
      </c>
      <c r="D4294">
        <v>123</v>
      </c>
      <c r="E4294">
        <v>1</v>
      </c>
      <c r="F4294">
        <v>1</v>
      </c>
      <c r="G4294">
        <v>999.99</v>
      </c>
      <c r="H4294" s="12">
        <v>0.05</v>
      </c>
      <c r="I4294" s="21">
        <f t="shared" si="134"/>
        <v>49.999500000000005</v>
      </c>
      <c r="J4294" s="1">
        <f t="shared" si="135"/>
        <v>949.9905</v>
      </c>
    </row>
    <row r="4295" spans="1:10" x14ac:dyDescent="0.25">
      <c r="A4295">
        <v>1475</v>
      </c>
      <c r="B4295">
        <v>1</v>
      </c>
      <c r="C4295">
        <v>112</v>
      </c>
      <c r="D4295">
        <v>306</v>
      </c>
      <c r="E4295">
        <v>2</v>
      </c>
      <c r="F4295">
        <v>2</v>
      </c>
      <c r="G4295">
        <v>899.99</v>
      </c>
      <c r="H4295" s="12">
        <v>0.05</v>
      </c>
      <c r="I4295" s="21">
        <f t="shared" si="134"/>
        <v>44.999500000000005</v>
      </c>
      <c r="J4295" s="1">
        <f t="shared" si="135"/>
        <v>1709.981</v>
      </c>
    </row>
    <row r="4296" spans="1:10" x14ac:dyDescent="0.25">
      <c r="A4296">
        <v>1475</v>
      </c>
      <c r="B4296">
        <v>2</v>
      </c>
      <c r="C4296">
        <v>112</v>
      </c>
      <c r="D4296">
        <v>261</v>
      </c>
      <c r="E4296">
        <v>2</v>
      </c>
      <c r="F4296">
        <v>2</v>
      </c>
      <c r="G4296">
        <v>899.99</v>
      </c>
      <c r="H4296" s="12">
        <v>7.0000000000000007E-2</v>
      </c>
      <c r="I4296" s="21">
        <f t="shared" si="134"/>
        <v>62.999300000000005</v>
      </c>
      <c r="J4296" s="1">
        <f t="shared" si="135"/>
        <v>1673.9814000000001</v>
      </c>
    </row>
    <row r="4297" spans="1:10" x14ac:dyDescent="0.25">
      <c r="A4297">
        <v>1475</v>
      </c>
      <c r="B4297">
        <v>3</v>
      </c>
      <c r="C4297">
        <v>112</v>
      </c>
      <c r="D4297">
        <v>161</v>
      </c>
      <c r="E4297">
        <v>2</v>
      </c>
      <c r="F4297">
        <v>2</v>
      </c>
      <c r="G4297">
        <v>1899</v>
      </c>
      <c r="H4297" s="12">
        <v>0.05</v>
      </c>
      <c r="I4297" s="21">
        <f t="shared" si="134"/>
        <v>94.95</v>
      </c>
      <c r="J4297" s="1">
        <f t="shared" si="135"/>
        <v>3608.1</v>
      </c>
    </row>
    <row r="4298" spans="1:10" x14ac:dyDescent="0.25">
      <c r="A4298">
        <v>1475</v>
      </c>
      <c r="B4298">
        <v>4</v>
      </c>
      <c r="C4298">
        <v>112</v>
      </c>
      <c r="D4298">
        <v>248</v>
      </c>
      <c r="E4298">
        <v>2</v>
      </c>
      <c r="F4298">
        <v>2</v>
      </c>
      <c r="G4298">
        <v>599.99</v>
      </c>
      <c r="H4298" s="12">
        <v>0.2</v>
      </c>
      <c r="I4298" s="21">
        <f t="shared" si="134"/>
        <v>119.998</v>
      </c>
      <c r="J4298" s="1">
        <f t="shared" si="135"/>
        <v>959.98400000000004</v>
      </c>
    </row>
    <row r="4299" spans="1:10" x14ac:dyDescent="0.25">
      <c r="A4299">
        <v>1476</v>
      </c>
      <c r="B4299">
        <v>1</v>
      </c>
      <c r="C4299">
        <v>35</v>
      </c>
      <c r="D4299">
        <v>142</v>
      </c>
      <c r="E4299">
        <v>2</v>
      </c>
      <c r="F4299">
        <v>2</v>
      </c>
      <c r="G4299">
        <v>3199.99</v>
      </c>
      <c r="H4299" s="12">
        <v>7.0000000000000007E-2</v>
      </c>
      <c r="I4299" s="21">
        <f t="shared" si="134"/>
        <v>223.99930000000001</v>
      </c>
      <c r="J4299" s="1">
        <f t="shared" si="135"/>
        <v>5951.9813999999997</v>
      </c>
    </row>
    <row r="4300" spans="1:10" x14ac:dyDescent="0.25">
      <c r="A4300">
        <v>1476</v>
      </c>
      <c r="B4300">
        <v>2</v>
      </c>
      <c r="C4300">
        <v>35</v>
      </c>
      <c r="D4300">
        <v>91</v>
      </c>
      <c r="E4300">
        <v>2</v>
      </c>
      <c r="F4300">
        <v>2</v>
      </c>
      <c r="G4300">
        <v>349.99</v>
      </c>
      <c r="H4300" s="12">
        <v>7.0000000000000007E-2</v>
      </c>
      <c r="I4300" s="21">
        <f t="shared" si="134"/>
        <v>24.499300000000002</v>
      </c>
      <c r="J4300" s="1">
        <f t="shared" si="135"/>
        <v>650.98140000000001</v>
      </c>
    </row>
    <row r="4301" spans="1:10" x14ac:dyDescent="0.25">
      <c r="A4301">
        <v>1476</v>
      </c>
      <c r="B4301">
        <v>3</v>
      </c>
      <c r="C4301">
        <v>35</v>
      </c>
      <c r="D4301">
        <v>43</v>
      </c>
      <c r="E4301">
        <v>2</v>
      </c>
      <c r="F4301">
        <v>1</v>
      </c>
      <c r="G4301">
        <v>5299.99</v>
      </c>
      <c r="H4301" s="12">
        <v>7.0000000000000007E-2</v>
      </c>
      <c r="I4301" s="21">
        <f t="shared" si="134"/>
        <v>370.99930000000001</v>
      </c>
      <c r="J4301" s="1">
        <f t="shared" si="135"/>
        <v>4928.9906999999994</v>
      </c>
    </row>
    <row r="4302" spans="1:10" x14ac:dyDescent="0.25">
      <c r="A4302">
        <v>1476</v>
      </c>
      <c r="B4302">
        <v>4</v>
      </c>
      <c r="C4302">
        <v>35</v>
      </c>
      <c r="D4302">
        <v>191</v>
      </c>
      <c r="E4302">
        <v>2</v>
      </c>
      <c r="F4302">
        <v>1</v>
      </c>
      <c r="G4302">
        <v>2799.99</v>
      </c>
      <c r="H4302" s="12">
        <v>0.1</v>
      </c>
      <c r="I4302" s="21">
        <f t="shared" si="134"/>
        <v>279.99899999999997</v>
      </c>
      <c r="J4302" s="1">
        <f t="shared" si="135"/>
        <v>2519.991</v>
      </c>
    </row>
    <row r="4303" spans="1:10" x14ac:dyDescent="0.25">
      <c r="A4303">
        <v>1476</v>
      </c>
      <c r="B4303">
        <v>5</v>
      </c>
      <c r="C4303">
        <v>35</v>
      </c>
      <c r="D4303">
        <v>265</v>
      </c>
      <c r="E4303">
        <v>2</v>
      </c>
      <c r="F4303">
        <v>2</v>
      </c>
      <c r="G4303">
        <v>289.99</v>
      </c>
      <c r="H4303" s="12">
        <v>0.1</v>
      </c>
      <c r="I4303" s="21">
        <f t="shared" si="134"/>
        <v>28.999000000000002</v>
      </c>
      <c r="J4303" s="1">
        <f t="shared" si="135"/>
        <v>521.98199999999997</v>
      </c>
    </row>
    <row r="4304" spans="1:10" x14ac:dyDescent="0.25">
      <c r="A4304">
        <v>1477</v>
      </c>
      <c r="B4304">
        <v>1</v>
      </c>
      <c r="C4304">
        <v>180</v>
      </c>
      <c r="D4304">
        <v>210</v>
      </c>
      <c r="E4304">
        <v>2</v>
      </c>
      <c r="F4304">
        <v>2</v>
      </c>
      <c r="G4304">
        <v>1549</v>
      </c>
      <c r="H4304" s="12">
        <v>0.2</v>
      </c>
      <c r="I4304" s="21">
        <f t="shared" si="134"/>
        <v>309.8</v>
      </c>
      <c r="J4304" s="1">
        <f t="shared" si="135"/>
        <v>2478.4</v>
      </c>
    </row>
    <row r="4305" spans="1:10" x14ac:dyDescent="0.25">
      <c r="A4305">
        <v>1478</v>
      </c>
      <c r="B4305">
        <v>1</v>
      </c>
      <c r="C4305">
        <v>392</v>
      </c>
      <c r="D4305">
        <v>100</v>
      </c>
      <c r="E4305">
        <v>2</v>
      </c>
      <c r="F4305">
        <v>2</v>
      </c>
      <c r="G4305">
        <v>489.99</v>
      </c>
      <c r="H4305" s="12">
        <v>0.1</v>
      </c>
      <c r="I4305" s="21">
        <f t="shared" si="134"/>
        <v>48.999000000000002</v>
      </c>
      <c r="J4305" s="1">
        <f t="shared" si="135"/>
        <v>881.98199999999997</v>
      </c>
    </row>
    <row r="4306" spans="1:10" x14ac:dyDescent="0.25">
      <c r="A4306">
        <v>1478</v>
      </c>
      <c r="B4306">
        <v>2</v>
      </c>
      <c r="C4306">
        <v>392</v>
      </c>
      <c r="D4306">
        <v>123</v>
      </c>
      <c r="E4306">
        <v>2</v>
      </c>
      <c r="F4306">
        <v>1</v>
      </c>
      <c r="G4306">
        <v>999.99</v>
      </c>
      <c r="H4306" s="12">
        <v>0.2</v>
      </c>
      <c r="I4306" s="21">
        <f t="shared" si="134"/>
        <v>199.99800000000002</v>
      </c>
      <c r="J4306" s="1">
        <f t="shared" si="135"/>
        <v>799.99199999999996</v>
      </c>
    </row>
    <row r="4307" spans="1:10" x14ac:dyDescent="0.25">
      <c r="A4307">
        <v>1479</v>
      </c>
      <c r="B4307">
        <v>1</v>
      </c>
      <c r="C4307">
        <v>23</v>
      </c>
      <c r="D4307">
        <v>252</v>
      </c>
      <c r="E4307">
        <v>2</v>
      </c>
      <c r="F4307">
        <v>1</v>
      </c>
      <c r="G4307">
        <v>2999.99</v>
      </c>
      <c r="H4307" s="12">
        <v>0.05</v>
      </c>
      <c r="I4307" s="21">
        <f t="shared" si="134"/>
        <v>149.99949999999998</v>
      </c>
      <c r="J4307" s="1">
        <f t="shared" si="135"/>
        <v>2849.9904999999999</v>
      </c>
    </row>
    <row r="4308" spans="1:10" x14ac:dyDescent="0.25">
      <c r="A4308">
        <v>1479</v>
      </c>
      <c r="B4308">
        <v>2</v>
      </c>
      <c r="C4308">
        <v>23</v>
      </c>
      <c r="D4308">
        <v>256</v>
      </c>
      <c r="E4308">
        <v>2</v>
      </c>
      <c r="F4308">
        <v>1</v>
      </c>
      <c r="G4308">
        <v>899.99</v>
      </c>
      <c r="H4308" s="12">
        <v>0.1</v>
      </c>
      <c r="I4308" s="21">
        <f t="shared" si="134"/>
        <v>89.999000000000009</v>
      </c>
      <c r="J4308" s="1">
        <f t="shared" si="135"/>
        <v>809.99099999999999</v>
      </c>
    </row>
    <row r="4309" spans="1:10" x14ac:dyDescent="0.25">
      <c r="A4309">
        <v>1480</v>
      </c>
      <c r="B4309">
        <v>1</v>
      </c>
      <c r="C4309">
        <v>27</v>
      </c>
      <c r="D4309">
        <v>308</v>
      </c>
      <c r="E4309">
        <v>2</v>
      </c>
      <c r="F4309">
        <v>2</v>
      </c>
      <c r="G4309">
        <v>749.99</v>
      </c>
      <c r="H4309" s="12">
        <v>0.1</v>
      </c>
      <c r="I4309" s="21">
        <f t="shared" si="134"/>
        <v>74.999000000000009</v>
      </c>
      <c r="J4309" s="1">
        <f t="shared" si="135"/>
        <v>1349.982</v>
      </c>
    </row>
    <row r="4310" spans="1:10" x14ac:dyDescent="0.25">
      <c r="A4310">
        <v>1480</v>
      </c>
      <c r="B4310">
        <v>2</v>
      </c>
      <c r="C4310">
        <v>27</v>
      </c>
      <c r="D4310">
        <v>82</v>
      </c>
      <c r="E4310">
        <v>2</v>
      </c>
      <c r="F4310">
        <v>2</v>
      </c>
      <c r="G4310">
        <v>659.99</v>
      </c>
      <c r="H4310" s="12">
        <v>0.1</v>
      </c>
      <c r="I4310" s="21">
        <f t="shared" si="134"/>
        <v>65.999000000000009</v>
      </c>
      <c r="J4310" s="1">
        <f t="shared" si="135"/>
        <v>1187.982</v>
      </c>
    </row>
    <row r="4311" spans="1:10" x14ac:dyDescent="0.25">
      <c r="A4311">
        <v>1480</v>
      </c>
      <c r="B4311">
        <v>3</v>
      </c>
      <c r="C4311">
        <v>27</v>
      </c>
      <c r="D4311">
        <v>92</v>
      </c>
      <c r="E4311">
        <v>2</v>
      </c>
      <c r="F4311">
        <v>2</v>
      </c>
      <c r="G4311">
        <v>209.99</v>
      </c>
      <c r="H4311" s="12">
        <v>7.0000000000000007E-2</v>
      </c>
      <c r="I4311" s="21">
        <f t="shared" si="134"/>
        <v>14.699300000000003</v>
      </c>
      <c r="J4311" s="1">
        <f t="shared" si="135"/>
        <v>390.58140000000003</v>
      </c>
    </row>
    <row r="4312" spans="1:10" x14ac:dyDescent="0.25">
      <c r="A4312">
        <v>1480</v>
      </c>
      <c r="B4312">
        <v>4</v>
      </c>
      <c r="C4312">
        <v>27</v>
      </c>
      <c r="D4312">
        <v>225</v>
      </c>
      <c r="E4312">
        <v>2</v>
      </c>
      <c r="F4312">
        <v>2</v>
      </c>
      <c r="G4312">
        <v>959.99</v>
      </c>
      <c r="H4312" s="12">
        <v>7.0000000000000007E-2</v>
      </c>
      <c r="I4312" s="21">
        <f t="shared" si="134"/>
        <v>67.199300000000008</v>
      </c>
      <c r="J4312" s="1">
        <f t="shared" si="135"/>
        <v>1785.5814</v>
      </c>
    </row>
    <row r="4313" spans="1:10" x14ac:dyDescent="0.25">
      <c r="A4313">
        <v>1481</v>
      </c>
      <c r="B4313">
        <v>1</v>
      </c>
      <c r="C4313">
        <v>62</v>
      </c>
      <c r="D4313">
        <v>53</v>
      </c>
      <c r="E4313">
        <v>2</v>
      </c>
      <c r="F4313">
        <v>2</v>
      </c>
      <c r="G4313">
        <v>749.99</v>
      </c>
      <c r="H4313" s="12">
        <v>7.0000000000000007E-2</v>
      </c>
      <c r="I4313" s="21">
        <f t="shared" si="134"/>
        <v>52.499300000000005</v>
      </c>
      <c r="J4313" s="1">
        <f t="shared" si="135"/>
        <v>1394.9814000000001</v>
      </c>
    </row>
    <row r="4314" spans="1:10" x14ac:dyDescent="0.25">
      <c r="A4314">
        <v>1481</v>
      </c>
      <c r="B4314">
        <v>2</v>
      </c>
      <c r="C4314">
        <v>62</v>
      </c>
      <c r="D4314">
        <v>130</v>
      </c>
      <c r="E4314">
        <v>2</v>
      </c>
      <c r="F4314">
        <v>1</v>
      </c>
      <c r="G4314">
        <v>919.99</v>
      </c>
      <c r="H4314" s="12">
        <v>0.1</v>
      </c>
      <c r="I4314" s="21">
        <f t="shared" si="134"/>
        <v>91.999000000000009</v>
      </c>
      <c r="J4314" s="1">
        <f t="shared" si="135"/>
        <v>827.99099999999999</v>
      </c>
    </row>
    <row r="4315" spans="1:10" x14ac:dyDescent="0.25">
      <c r="A4315">
        <v>1482</v>
      </c>
      <c r="B4315">
        <v>1</v>
      </c>
      <c r="C4315">
        <v>94</v>
      </c>
      <c r="D4315">
        <v>48</v>
      </c>
      <c r="E4315">
        <v>2</v>
      </c>
      <c r="F4315">
        <v>1</v>
      </c>
      <c r="G4315">
        <v>1499.99</v>
      </c>
      <c r="H4315" s="12">
        <v>0.1</v>
      </c>
      <c r="I4315" s="21">
        <f t="shared" si="134"/>
        <v>149.999</v>
      </c>
      <c r="J4315" s="1">
        <f t="shared" si="135"/>
        <v>1349.991</v>
      </c>
    </row>
    <row r="4316" spans="1:10" x14ac:dyDescent="0.25">
      <c r="A4316">
        <v>1482</v>
      </c>
      <c r="B4316">
        <v>2</v>
      </c>
      <c r="C4316">
        <v>94</v>
      </c>
      <c r="D4316">
        <v>113</v>
      </c>
      <c r="E4316">
        <v>2</v>
      </c>
      <c r="F4316">
        <v>1</v>
      </c>
      <c r="G4316">
        <v>489.99</v>
      </c>
      <c r="H4316" s="12">
        <v>0.05</v>
      </c>
      <c r="I4316" s="21">
        <f t="shared" si="134"/>
        <v>24.499500000000001</v>
      </c>
      <c r="J4316" s="1">
        <f t="shared" si="135"/>
        <v>465.4905</v>
      </c>
    </row>
    <row r="4317" spans="1:10" x14ac:dyDescent="0.25">
      <c r="A4317">
        <v>1482</v>
      </c>
      <c r="B4317">
        <v>3</v>
      </c>
      <c r="C4317">
        <v>94</v>
      </c>
      <c r="D4317">
        <v>58</v>
      </c>
      <c r="E4317">
        <v>2</v>
      </c>
      <c r="F4317">
        <v>2</v>
      </c>
      <c r="G4317">
        <v>4999.99</v>
      </c>
      <c r="H4317" s="12">
        <v>7.0000000000000007E-2</v>
      </c>
      <c r="I4317" s="21">
        <f t="shared" si="134"/>
        <v>349.99930000000001</v>
      </c>
      <c r="J4317" s="1">
        <f t="shared" si="135"/>
        <v>9299.9813999999988</v>
      </c>
    </row>
    <row r="4318" spans="1:10" x14ac:dyDescent="0.25">
      <c r="A4318">
        <v>1482</v>
      </c>
      <c r="B4318">
        <v>4</v>
      </c>
      <c r="C4318">
        <v>94</v>
      </c>
      <c r="D4318">
        <v>40</v>
      </c>
      <c r="E4318">
        <v>2</v>
      </c>
      <c r="F4318">
        <v>1</v>
      </c>
      <c r="G4318">
        <v>4999.99</v>
      </c>
      <c r="H4318" s="12">
        <v>0.05</v>
      </c>
      <c r="I4318" s="21">
        <f t="shared" si="134"/>
        <v>249.99950000000001</v>
      </c>
      <c r="J4318" s="1">
        <f t="shared" si="135"/>
        <v>4749.9904999999999</v>
      </c>
    </row>
    <row r="4319" spans="1:10" x14ac:dyDescent="0.25">
      <c r="A4319">
        <v>1482</v>
      </c>
      <c r="B4319">
        <v>5</v>
      </c>
      <c r="C4319">
        <v>94</v>
      </c>
      <c r="D4319">
        <v>205</v>
      </c>
      <c r="E4319">
        <v>2</v>
      </c>
      <c r="F4319">
        <v>2</v>
      </c>
      <c r="G4319">
        <v>4999.99</v>
      </c>
      <c r="H4319" s="12">
        <v>0.05</v>
      </c>
      <c r="I4319" s="21">
        <f t="shared" si="134"/>
        <v>249.99950000000001</v>
      </c>
      <c r="J4319" s="1">
        <f t="shared" si="135"/>
        <v>9499.9809999999998</v>
      </c>
    </row>
    <row r="4320" spans="1:10" x14ac:dyDescent="0.25">
      <c r="A4320">
        <v>1483</v>
      </c>
      <c r="B4320">
        <v>1</v>
      </c>
      <c r="C4320">
        <v>15</v>
      </c>
      <c r="D4320">
        <v>280</v>
      </c>
      <c r="E4320">
        <v>2</v>
      </c>
      <c r="F4320">
        <v>1</v>
      </c>
      <c r="G4320">
        <v>489.99</v>
      </c>
      <c r="H4320" s="12">
        <v>0.05</v>
      </c>
      <c r="I4320" s="21">
        <f t="shared" si="134"/>
        <v>24.499500000000001</v>
      </c>
      <c r="J4320" s="1">
        <f t="shared" si="135"/>
        <v>465.4905</v>
      </c>
    </row>
    <row r="4321" spans="1:10" x14ac:dyDescent="0.25">
      <c r="A4321">
        <v>1483</v>
      </c>
      <c r="B4321">
        <v>2</v>
      </c>
      <c r="C4321">
        <v>15</v>
      </c>
      <c r="D4321">
        <v>226</v>
      </c>
      <c r="E4321">
        <v>2</v>
      </c>
      <c r="F4321">
        <v>2</v>
      </c>
      <c r="G4321">
        <v>679.99</v>
      </c>
      <c r="H4321" s="12">
        <v>7.0000000000000007E-2</v>
      </c>
      <c r="I4321" s="21">
        <f t="shared" si="134"/>
        <v>47.599300000000007</v>
      </c>
      <c r="J4321" s="1">
        <f t="shared" si="135"/>
        <v>1264.7814000000001</v>
      </c>
    </row>
    <row r="4322" spans="1:10" x14ac:dyDescent="0.25">
      <c r="A4322">
        <v>1484</v>
      </c>
      <c r="B4322">
        <v>1</v>
      </c>
      <c r="C4322">
        <v>35</v>
      </c>
      <c r="D4322">
        <v>295</v>
      </c>
      <c r="E4322">
        <v>2</v>
      </c>
      <c r="F4322">
        <v>2</v>
      </c>
      <c r="G4322">
        <v>319.99</v>
      </c>
      <c r="H4322" s="12">
        <v>7.0000000000000007E-2</v>
      </c>
      <c r="I4322" s="21">
        <f t="shared" si="134"/>
        <v>22.399300000000004</v>
      </c>
      <c r="J4322" s="1">
        <f t="shared" si="135"/>
        <v>595.18140000000005</v>
      </c>
    </row>
    <row r="4323" spans="1:10" x14ac:dyDescent="0.25">
      <c r="A4323">
        <v>1484</v>
      </c>
      <c r="B4323">
        <v>2</v>
      </c>
      <c r="C4323">
        <v>35</v>
      </c>
      <c r="D4323">
        <v>49</v>
      </c>
      <c r="E4323">
        <v>2</v>
      </c>
      <c r="F4323">
        <v>2</v>
      </c>
      <c r="G4323">
        <v>3499.99</v>
      </c>
      <c r="H4323" s="12">
        <v>0.2</v>
      </c>
      <c r="I4323" s="21">
        <f t="shared" si="134"/>
        <v>699.99800000000005</v>
      </c>
      <c r="J4323" s="1">
        <f t="shared" si="135"/>
        <v>5599.9839999999995</v>
      </c>
    </row>
    <row r="4324" spans="1:10" x14ac:dyDescent="0.25">
      <c r="A4324">
        <v>1484</v>
      </c>
      <c r="B4324">
        <v>3</v>
      </c>
      <c r="C4324">
        <v>35</v>
      </c>
      <c r="D4324">
        <v>304</v>
      </c>
      <c r="E4324">
        <v>2</v>
      </c>
      <c r="F4324">
        <v>2</v>
      </c>
      <c r="G4324">
        <v>679.99</v>
      </c>
      <c r="H4324" s="12">
        <v>0.05</v>
      </c>
      <c r="I4324" s="21">
        <f t="shared" si="134"/>
        <v>33.999500000000005</v>
      </c>
      <c r="J4324" s="1">
        <f t="shared" si="135"/>
        <v>1291.981</v>
      </c>
    </row>
    <row r="4325" spans="1:10" x14ac:dyDescent="0.25">
      <c r="A4325">
        <v>1485</v>
      </c>
      <c r="B4325">
        <v>1</v>
      </c>
      <c r="C4325">
        <v>51</v>
      </c>
      <c r="D4325">
        <v>122</v>
      </c>
      <c r="E4325">
        <v>2</v>
      </c>
      <c r="F4325">
        <v>2</v>
      </c>
      <c r="G4325">
        <v>2499.9899999999998</v>
      </c>
      <c r="H4325" s="12">
        <v>0.2</v>
      </c>
      <c r="I4325" s="21">
        <f t="shared" si="134"/>
        <v>499.99799999999999</v>
      </c>
      <c r="J4325" s="1">
        <f t="shared" si="135"/>
        <v>3999.9839999999995</v>
      </c>
    </row>
    <row r="4326" spans="1:10" x14ac:dyDescent="0.25">
      <c r="A4326">
        <v>1485</v>
      </c>
      <c r="B4326">
        <v>2</v>
      </c>
      <c r="C4326">
        <v>51</v>
      </c>
      <c r="D4326">
        <v>276</v>
      </c>
      <c r="E4326">
        <v>2</v>
      </c>
      <c r="F4326">
        <v>1</v>
      </c>
      <c r="G4326">
        <v>319.99</v>
      </c>
      <c r="H4326" s="12">
        <v>0.2</v>
      </c>
      <c r="I4326" s="21">
        <f t="shared" si="134"/>
        <v>63.998000000000005</v>
      </c>
      <c r="J4326" s="1">
        <f t="shared" si="135"/>
        <v>255.99200000000002</v>
      </c>
    </row>
    <row r="4327" spans="1:10" x14ac:dyDescent="0.25">
      <c r="A4327">
        <v>1486</v>
      </c>
      <c r="B4327">
        <v>1</v>
      </c>
      <c r="C4327">
        <v>84</v>
      </c>
      <c r="D4327">
        <v>60</v>
      </c>
      <c r="E4327">
        <v>2</v>
      </c>
      <c r="F4327">
        <v>2</v>
      </c>
      <c r="G4327">
        <v>1559.99</v>
      </c>
      <c r="H4327" s="12">
        <v>0.05</v>
      </c>
      <c r="I4327" s="21">
        <f t="shared" si="134"/>
        <v>77.999500000000012</v>
      </c>
      <c r="J4327" s="1">
        <f t="shared" si="135"/>
        <v>2963.9809999999998</v>
      </c>
    </row>
    <row r="4328" spans="1:10" x14ac:dyDescent="0.25">
      <c r="A4328">
        <v>1486</v>
      </c>
      <c r="B4328">
        <v>2</v>
      </c>
      <c r="C4328">
        <v>84</v>
      </c>
      <c r="D4328">
        <v>98</v>
      </c>
      <c r="E4328">
        <v>2</v>
      </c>
      <c r="F4328">
        <v>1</v>
      </c>
      <c r="G4328">
        <v>489.99</v>
      </c>
      <c r="H4328" s="12">
        <v>0.05</v>
      </c>
      <c r="I4328" s="21">
        <f t="shared" si="134"/>
        <v>24.499500000000001</v>
      </c>
      <c r="J4328" s="1">
        <f t="shared" si="135"/>
        <v>465.4905</v>
      </c>
    </row>
    <row r="4329" spans="1:10" x14ac:dyDescent="0.25">
      <c r="A4329">
        <v>1486</v>
      </c>
      <c r="B4329">
        <v>3</v>
      </c>
      <c r="C4329">
        <v>84</v>
      </c>
      <c r="D4329">
        <v>113</v>
      </c>
      <c r="E4329">
        <v>2</v>
      </c>
      <c r="F4329">
        <v>1</v>
      </c>
      <c r="G4329">
        <v>489.99</v>
      </c>
      <c r="H4329" s="12">
        <v>0.1</v>
      </c>
      <c r="I4329" s="21">
        <f t="shared" si="134"/>
        <v>48.999000000000002</v>
      </c>
      <c r="J4329" s="1">
        <f t="shared" si="135"/>
        <v>440.99099999999999</v>
      </c>
    </row>
    <row r="4330" spans="1:10" x14ac:dyDescent="0.25">
      <c r="A4330">
        <v>1486</v>
      </c>
      <c r="B4330">
        <v>4</v>
      </c>
      <c r="C4330">
        <v>84</v>
      </c>
      <c r="D4330">
        <v>269</v>
      </c>
      <c r="E4330">
        <v>2</v>
      </c>
      <c r="F4330">
        <v>1</v>
      </c>
      <c r="G4330">
        <v>199.99</v>
      </c>
      <c r="H4330" s="12">
        <v>0.1</v>
      </c>
      <c r="I4330" s="21">
        <f t="shared" si="134"/>
        <v>19.999000000000002</v>
      </c>
      <c r="J4330" s="1">
        <f t="shared" si="135"/>
        <v>179.99100000000001</v>
      </c>
    </row>
    <row r="4331" spans="1:10" x14ac:dyDescent="0.25">
      <c r="A4331">
        <v>1487</v>
      </c>
      <c r="B4331">
        <v>1</v>
      </c>
      <c r="C4331">
        <v>33</v>
      </c>
      <c r="D4331">
        <v>160</v>
      </c>
      <c r="E4331">
        <v>1</v>
      </c>
      <c r="F4331">
        <v>1</v>
      </c>
      <c r="G4331">
        <v>4499.99</v>
      </c>
      <c r="H4331" s="12">
        <v>7.0000000000000007E-2</v>
      </c>
      <c r="I4331" s="21">
        <f t="shared" si="134"/>
        <v>314.99930000000001</v>
      </c>
      <c r="J4331" s="1">
        <f t="shared" si="135"/>
        <v>4184.9906999999994</v>
      </c>
    </row>
    <row r="4332" spans="1:10" x14ac:dyDescent="0.25">
      <c r="A4332">
        <v>1487</v>
      </c>
      <c r="B4332">
        <v>2</v>
      </c>
      <c r="C4332">
        <v>33</v>
      </c>
      <c r="D4332">
        <v>151</v>
      </c>
      <c r="E4332">
        <v>1</v>
      </c>
      <c r="F4332">
        <v>2</v>
      </c>
      <c r="G4332">
        <v>1549.99</v>
      </c>
      <c r="H4332" s="12">
        <v>0.2</v>
      </c>
      <c r="I4332" s="21">
        <f t="shared" si="134"/>
        <v>309.99800000000005</v>
      </c>
      <c r="J4332" s="1">
        <f t="shared" si="135"/>
        <v>2479.9839999999999</v>
      </c>
    </row>
    <row r="4333" spans="1:10" x14ac:dyDescent="0.25">
      <c r="A4333">
        <v>1487</v>
      </c>
      <c r="B4333">
        <v>3</v>
      </c>
      <c r="C4333">
        <v>33</v>
      </c>
      <c r="D4333">
        <v>198</v>
      </c>
      <c r="E4333">
        <v>1</v>
      </c>
      <c r="F4333">
        <v>1</v>
      </c>
      <c r="G4333">
        <v>2999.99</v>
      </c>
      <c r="H4333" s="12">
        <v>0.05</v>
      </c>
      <c r="I4333" s="21">
        <f t="shared" si="134"/>
        <v>149.99949999999998</v>
      </c>
      <c r="J4333" s="1">
        <f t="shared" si="135"/>
        <v>2849.9904999999999</v>
      </c>
    </row>
    <row r="4334" spans="1:10" x14ac:dyDescent="0.25">
      <c r="A4334">
        <v>1487</v>
      </c>
      <c r="B4334">
        <v>4</v>
      </c>
      <c r="C4334">
        <v>33</v>
      </c>
      <c r="D4334">
        <v>196</v>
      </c>
      <c r="E4334">
        <v>1</v>
      </c>
      <c r="F4334">
        <v>1</v>
      </c>
      <c r="G4334">
        <v>2299.9899999999998</v>
      </c>
      <c r="H4334" s="12">
        <v>0.05</v>
      </c>
      <c r="I4334" s="21">
        <f t="shared" si="134"/>
        <v>114.9995</v>
      </c>
      <c r="J4334" s="1">
        <f t="shared" si="135"/>
        <v>2184.9904999999999</v>
      </c>
    </row>
    <row r="4335" spans="1:10" x14ac:dyDescent="0.25">
      <c r="A4335">
        <v>1487</v>
      </c>
      <c r="B4335">
        <v>5</v>
      </c>
      <c r="C4335">
        <v>33</v>
      </c>
      <c r="D4335">
        <v>96</v>
      </c>
      <c r="E4335">
        <v>1</v>
      </c>
      <c r="F4335">
        <v>2</v>
      </c>
      <c r="G4335">
        <v>349.99</v>
      </c>
      <c r="H4335" s="12">
        <v>0.2</v>
      </c>
      <c r="I4335" s="21">
        <f t="shared" si="134"/>
        <v>69.998000000000005</v>
      </c>
      <c r="J4335" s="1">
        <f t="shared" si="135"/>
        <v>559.98400000000004</v>
      </c>
    </row>
    <row r="4336" spans="1:10" x14ac:dyDescent="0.25">
      <c r="A4336">
        <v>1488</v>
      </c>
      <c r="B4336">
        <v>1</v>
      </c>
      <c r="C4336">
        <v>181</v>
      </c>
      <c r="D4336">
        <v>42</v>
      </c>
      <c r="E4336">
        <v>1</v>
      </c>
      <c r="F4336">
        <v>1</v>
      </c>
      <c r="G4336">
        <v>2299.9899999999998</v>
      </c>
      <c r="H4336" s="12">
        <v>7.0000000000000007E-2</v>
      </c>
      <c r="I4336" s="21">
        <f t="shared" si="134"/>
        <v>160.99930000000001</v>
      </c>
      <c r="J4336" s="1">
        <f t="shared" si="135"/>
        <v>2138.9906999999998</v>
      </c>
    </row>
    <row r="4337" spans="1:10" x14ac:dyDescent="0.25">
      <c r="A4337">
        <v>1488</v>
      </c>
      <c r="B4337">
        <v>2</v>
      </c>
      <c r="C4337">
        <v>181</v>
      </c>
      <c r="D4337">
        <v>122</v>
      </c>
      <c r="E4337">
        <v>1</v>
      </c>
      <c r="F4337">
        <v>1</v>
      </c>
      <c r="G4337">
        <v>2499.9899999999998</v>
      </c>
      <c r="H4337" s="12">
        <v>7.0000000000000007E-2</v>
      </c>
      <c r="I4337" s="21">
        <f t="shared" si="134"/>
        <v>174.99930000000001</v>
      </c>
      <c r="J4337" s="1">
        <f t="shared" si="135"/>
        <v>2324.9906999999998</v>
      </c>
    </row>
    <row r="4338" spans="1:10" x14ac:dyDescent="0.25">
      <c r="A4338">
        <v>1489</v>
      </c>
      <c r="B4338">
        <v>1</v>
      </c>
      <c r="C4338">
        <v>194</v>
      </c>
      <c r="D4338">
        <v>198</v>
      </c>
      <c r="E4338">
        <v>1</v>
      </c>
      <c r="F4338">
        <v>1</v>
      </c>
      <c r="G4338">
        <v>2999.99</v>
      </c>
      <c r="H4338" s="12">
        <v>0.2</v>
      </c>
      <c r="I4338" s="21">
        <f t="shared" si="134"/>
        <v>599.99799999999993</v>
      </c>
      <c r="J4338" s="1">
        <f t="shared" si="135"/>
        <v>2399.9919999999997</v>
      </c>
    </row>
    <row r="4339" spans="1:10" x14ac:dyDescent="0.25">
      <c r="A4339">
        <v>1489</v>
      </c>
      <c r="B4339">
        <v>2</v>
      </c>
      <c r="C4339">
        <v>194</v>
      </c>
      <c r="D4339">
        <v>282</v>
      </c>
      <c r="E4339">
        <v>1</v>
      </c>
      <c r="F4339">
        <v>2</v>
      </c>
      <c r="G4339">
        <v>279.99</v>
      </c>
      <c r="H4339" s="12">
        <v>0.2</v>
      </c>
      <c r="I4339" s="21">
        <f t="shared" si="134"/>
        <v>55.998000000000005</v>
      </c>
      <c r="J4339" s="1">
        <f t="shared" si="135"/>
        <v>447.98400000000004</v>
      </c>
    </row>
    <row r="4340" spans="1:10" x14ac:dyDescent="0.25">
      <c r="A4340">
        <v>1489</v>
      </c>
      <c r="B4340">
        <v>3</v>
      </c>
      <c r="C4340">
        <v>194</v>
      </c>
      <c r="D4340">
        <v>52</v>
      </c>
      <c r="E4340">
        <v>1</v>
      </c>
      <c r="F4340">
        <v>1</v>
      </c>
      <c r="G4340">
        <v>875.99</v>
      </c>
      <c r="H4340" s="12">
        <v>0.1</v>
      </c>
      <c r="I4340" s="21">
        <f t="shared" si="134"/>
        <v>87.599000000000004</v>
      </c>
      <c r="J4340" s="1">
        <f t="shared" si="135"/>
        <v>788.39099999999996</v>
      </c>
    </row>
    <row r="4341" spans="1:10" x14ac:dyDescent="0.25">
      <c r="A4341">
        <v>1490</v>
      </c>
      <c r="B4341">
        <v>1</v>
      </c>
      <c r="C4341">
        <v>217</v>
      </c>
      <c r="D4341">
        <v>99</v>
      </c>
      <c r="E4341">
        <v>1</v>
      </c>
      <c r="F4341">
        <v>1</v>
      </c>
      <c r="G4341">
        <v>299.99</v>
      </c>
      <c r="H4341" s="12">
        <v>0.1</v>
      </c>
      <c r="I4341" s="21">
        <f t="shared" si="134"/>
        <v>29.999000000000002</v>
      </c>
      <c r="J4341" s="1">
        <f t="shared" si="135"/>
        <v>269.99099999999999</v>
      </c>
    </row>
    <row r="4342" spans="1:10" x14ac:dyDescent="0.25">
      <c r="A4342">
        <v>1490</v>
      </c>
      <c r="B4342">
        <v>2</v>
      </c>
      <c r="C4342">
        <v>217</v>
      </c>
      <c r="D4342">
        <v>254</v>
      </c>
      <c r="E4342">
        <v>1</v>
      </c>
      <c r="F4342">
        <v>1</v>
      </c>
      <c r="G4342">
        <v>749.99</v>
      </c>
      <c r="H4342" s="12">
        <v>0.1</v>
      </c>
      <c r="I4342" s="21">
        <f t="shared" si="134"/>
        <v>74.999000000000009</v>
      </c>
      <c r="J4342" s="1">
        <f t="shared" si="135"/>
        <v>674.99099999999999</v>
      </c>
    </row>
    <row r="4343" spans="1:10" x14ac:dyDescent="0.25">
      <c r="A4343">
        <v>1490</v>
      </c>
      <c r="B4343">
        <v>3</v>
      </c>
      <c r="C4343">
        <v>217</v>
      </c>
      <c r="D4343">
        <v>218</v>
      </c>
      <c r="E4343">
        <v>1</v>
      </c>
      <c r="F4343">
        <v>1</v>
      </c>
      <c r="G4343">
        <v>319.99</v>
      </c>
      <c r="H4343" s="12">
        <v>0.05</v>
      </c>
      <c r="I4343" s="21">
        <f t="shared" si="134"/>
        <v>15.999500000000001</v>
      </c>
      <c r="J4343" s="1">
        <f t="shared" si="135"/>
        <v>303.9905</v>
      </c>
    </row>
    <row r="4344" spans="1:10" x14ac:dyDescent="0.25">
      <c r="A4344">
        <v>1491</v>
      </c>
      <c r="B4344">
        <v>1</v>
      </c>
      <c r="C4344">
        <v>82</v>
      </c>
      <c r="D4344">
        <v>95</v>
      </c>
      <c r="E4344">
        <v>1</v>
      </c>
      <c r="F4344">
        <v>2</v>
      </c>
      <c r="G4344">
        <v>299.99</v>
      </c>
      <c r="H4344" s="12">
        <v>0.2</v>
      </c>
      <c r="I4344" s="21">
        <f t="shared" si="134"/>
        <v>59.998000000000005</v>
      </c>
      <c r="J4344" s="1">
        <f t="shared" si="135"/>
        <v>479.98400000000004</v>
      </c>
    </row>
    <row r="4345" spans="1:10" x14ac:dyDescent="0.25">
      <c r="A4345">
        <v>1491</v>
      </c>
      <c r="B4345">
        <v>2</v>
      </c>
      <c r="C4345">
        <v>82</v>
      </c>
      <c r="D4345">
        <v>302</v>
      </c>
      <c r="E4345">
        <v>1</v>
      </c>
      <c r="F4345">
        <v>1</v>
      </c>
      <c r="G4345">
        <v>449.99</v>
      </c>
      <c r="H4345" s="12">
        <v>0.05</v>
      </c>
      <c r="I4345" s="21">
        <f t="shared" si="134"/>
        <v>22.499500000000001</v>
      </c>
      <c r="J4345" s="1">
        <f t="shared" si="135"/>
        <v>427.4905</v>
      </c>
    </row>
    <row r="4346" spans="1:10" x14ac:dyDescent="0.25">
      <c r="A4346">
        <v>1491</v>
      </c>
      <c r="B4346">
        <v>3</v>
      </c>
      <c r="C4346">
        <v>82</v>
      </c>
      <c r="D4346">
        <v>60</v>
      </c>
      <c r="E4346">
        <v>1</v>
      </c>
      <c r="F4346">
        <v>2</v>
      </c>
      <c r="G4346">
        <v>1559.99</v>
      </c>
      <c r="H4346" s="12">
        <v>7.0000000000000007E-2</v>
      </c>
      <c r="I4346" s="21">
        <f t="shared" si="134"/>
        <v>109.19930000000001</v>
      </c>
      <c r="J4346" s="1">
        <f t="shared" si="135"/>
        <v>2901.5814</v>
      </c>
    </row>
    <row r="4347" spans="1:10" x14ac:dyDescent="0.25">
      <c r="A4347">
        <v>1491</v>
      </c>
      <c r="B4347">
        <v>4</v>
      </c>
      <c r="C4347">
        <v>82</v>
      </c>
      <c r="D4347">
        <v>139</v>
      </c>
      <c r="E4347">
        <v>1</v>
      </c>
      <c r="F4347">
        <v>2</v>
      </c>
      <c r="G4347">
        <v>2999.99</v>
      </c>
      <c r="H4347" s="12">
        <v>7.0000000000000007E-2</v>
      </c>
      <c r="I4347" s="21">
        <f t="shared" si="134"/>
        <v>209.99930000000001</v>
      </c>
      <c r="J4347" s="1">
        <f t="shared" si="135"/>
        <v>5579.9813999999997</v>
      </c>
    </row>
    <row r="4348" spans="1:10" x14ac:dyDescent="0.25">
      <c r="A4348">
        <v>1492</v>
      </c>
      <c r="B4348">
        <v>1</v>
      </c>
      <c r="C4348">
        <v>41</v>
      </c>
      <c r="D4348">
        <v>37</v>
      </c>
      <c r="E4348">
        <v>2</v>
      </c>
      <c r="F4348">
        <v>2</v>
      </c>
      <c r="G4348">
        <v>379.99</v>
      </c>
      <c r="H4348" s="12">
        <v>0.1</v>
      </c>
      <c r="I4348" s="21">
        <f t="shared" si="134"/>
        <v>37.999000000000002</v>
      </c>
      <c r="J4348" s="1">
        <f t="shared" si="135"/>
        <v>683.98199999999997</v>
      </c>
    </row>
    <row r="4349" spans="1:10" x14ac:dyDescent="0.25">
      <c r="A4349">
        <v>1493</v>
      </c>
      <c r="B4349">
        <v>1</v>
      </c>
      <c r="C4349">
        <v>64</v>
      </c>
      <c r="D4349">
        <v>230</v>
      </c>
      <c r="E4349">
        <v>3</v>
      </c>
      <c r="F4349">
        <v>1</v>
      </c>
      <c r="G4349">
        <v>429.99</v>
      </c>
      <c r="H4349" s="12">
        <v>0.1</v>
      </c>
      <c r="I4349" s="21">
        <f t="shared" si="134"/>
        <v>42.999000000000002</v>
      </c>
      <c r="J4349" s="1">
        <f t="shared" si="135"/>
        <v>386.99099999999999</v>
      </c>
    </row>
    <row r="4350" spans="1:10" x14ac:dyDescent="0.25">
      <c r="A4350">
        <v>1494</v>
      </c>
      <c r="B4350">
        <v>1</v>
      </c>
      <c r="C4350">
        <v>69</v>
      </c>
      <c r="D4350">
        <v>230</v>
      </c>
      <c r="E4350">
        <v>1</v>
      </c>
      <c r="F4350">
        <v>2</v>
      </c>
      <c r="G4350">
        <v>429.99</v>
      </c>
      <c r="H4350" s="12">
        <v>0.1</v>
      </c>
      <c r="I4350" s="21">
        <f t="shared" si="134"/>
        <v>42.999000000000002</v>
      </c>
      <c r="J4350" s="1">
        <f t="shared" si="135"/>
        <v>773.98199999999997</v>
      </c>
    </row>
    <row r="4351" spans="1:10" x14ac:dyDescent="0.25">
      <c r="A4351">
        <v>1494</v>
      </c>
      <c r="B4351">
        <v>2</v>
      </c>
      <c r="C4351">
        <v>69</v>
      </c>
      <c r="D4351">
        <v>178</v>
      </c>
      <c r="E4351">
        <v>1</v>
      </c>
      <c r="F4351">
        <v>2</v>
      </c>
      <c r="G4351">
        <v>749.99</v>
      </c>
      <c r="H4351" s="12">
        <v>0.2</v>
      </c>
      <c r="I4351" s="21">
        <f t="shared" si="134"/>
        <v>149.99800000000002</v>
      </c>
      <c r="J4351" s="1">
        <f t="shared" si="135"/>
        <v>1199.9839999999999</v>
      </c>
    </row>
    <row r="4352" spans="1:10" x14ac:dyDescent="0.25">
      <c r="A4352">
        <v>1494</v>
      </c>
      <c r="B4352">
        <v>3</v>
      </c>
      <c r="C4352">
        <v>69</v>
      </c>
      <c r="D4352">
        <v>264</v>
      </c>
      <c r="E4352">
        <v>1</v>
      </c>
      <c r="F4352">
        <v>2</v>
      </c>
      <c r="G4352">
        <v>249.99</v>
      </c>
      <c r="H4352" s="12">
        <v>0.05</v>
      </c>
      <c r="I4352" s="21">
        <f t="shared" si="134"/>
        <v>12.499500000000001</v>
      </c>
      <c r="J4352" s="1">
        <f t="shared" si="135"/>
        <v>474.98099999999999</v>
      </c>
    </row>
    <row r="4353" spans="1:10" x14ac:dyDescent="0.25">
      <c r="A4353">
        <v>1495</v>
      </c>
      <c r="B4353">
        <v>1</v>
      </c>
      <c r="C4353">
        <v>86</v>
      </c>
      <c r="D4353">
        <v>292</v>
      </c>
      <c r="E4353">
        <v>2</v>
      </c>
      <c r="F4353">
        <v>2</v>
      </c>
      <c r="G4353">
        <v>369.99</v>
      </c>
      <c r="H4353" s="12">
        <v>0.05</v>
      </c>
      <c r="I4353" s="21">
        <f t="shared" si="134"/>
        <v>18.499500000000001</v>
      </c>
      <c r="J4353" s="1">
        <f t="shared" si="135"/>
        <v>702.98099999999999</v>
      </c>
    </row>
    <row r="4354" spans="1:10" x14ac:dyDescent="0.25">
      <c r="A4354">
        <v>1495</v>
      </c>
      <c r="B4354">
        <v>2</v>
      </c>
      <c r="C4354">
        <v>86</v>
      </c>
      <c r="D4354">
        <v>308</v>
      </c>
      <c r="E4354">
        <v>2</v>
      </c>
      <c r="F4354">
        <v>2</v>
      </c>
      <c r="G4354">
        <v>749.99</v>
      </c>
      <c r="H4354" s="12">
        <v>0.2</v>
      </c>
      <c r="I4354" s="21">
        <f t="shared" si="134"/>
        <v>149.99800000000002</v>
      </c>
      <c r="J4354" s="1">
        <f t="shared" si="135"/>
        <v>1199.9839999999999</v>
      </c>
    </row>
    <row r="4355" spans="1:10" x14ac:dyDescent="0.25">
      <c r="A4355">
        <v>1495</v>
      </c>
      <c r="B4355">
        <v>3</v>
      </c>
      <c r="C4355">
        <v>86</v>
      </c>
      <c r="D4355">
        <v>137</v>
      </c>
      <c r="E4355">
        <v>2</v>
      </c>
      <c r="F4355">
        <v>1</v>
      </c>
      <c r="G4355">
        <v>2599</v>
      </c>
      <c r="H4355" s="12">
        <v>0.1</v>
      </c>
      <c r="I4355" s="21">
        <f t="shared" ref="I4355:I4418" si="136">G4355*H4355</f>
        <v>259.90000000000003</v>
      </c>
      <c r="J4355" s="1">
        <f t="shared" ref="J4355:J4418" si="137">(G4355-I4355)*F4355</f>
        <v>2339.1</v>
      </c>
    </row>
    <row r="4356" spans="1:10" x14ac:dyDescent="0.25">
      <c r="A4356">
        <v>1496</v>
      </c>
      <c r="B4356">
        <v>1</v>
      </c>
      <c r="C4356">
        <v>3</v>
      </c>
      <c r="D4356">
        <v>248</v>
      </c>
      <c r="E4356">
        <v>1</v>
      </c>
      <c r="F4356">
        <v>1</v>
      </c>
      <c r="G4356">
        <v>599.99</v>
      </c>
      <c r="H4356" s="12">
        <v>7.0000000000000007E-2</v>
      </c>
      <c r="I4356" s="21">
        <f t="shared" si="136"/>
        <v>41.999300000000005</v>
      </c>
      <c r="J4356" s="1">
        <f t="shared" si="137"/>
        <v>557.99070000000006</v>
      </c>
    </row>
    <row r="4357" spans="1:10" x14ac:dyDescent="0.25">
      <c r="A4357">
        <v>1496</v>
      </c>
      <c r="B4357">
        <v>2</v>
      </c>
      <c r="C4357">
        <v>3</v>
      </c>
      <c r="D4357">
        <v>214</v>
      </c>
      <c r="E4357">
        <v>1</v>
      </c>
      <c r="F4357">
        <v>1</v>
      </c>
      <c r="G4357">
        <v>899.99</v>
      </c>
      <c r="H4357" s="12">
        <v>7.0000000000000007E-2</v>
      </c>
      <c r="I4357" s="21">
        <f t="shared" si="136"/>
        <v>62.999300000000005</v>
      </c>
      <c r="J4357" s="1">
        <f t="shared" si="137"/>
        <v>836.99070000000006</v>
      </c>
    </row>
    <row r="4358" spans="1:10" x14ac:dyDescent="0.25">
      <c r="A4358">
        <v>1496</v>
      </c>
      <c r="B4358">
        <v>3</v>
      </c>
      <c r="C4358">
        <v>3</v>
      </c>
      <c r="D4358">
        <v>224</v>
      </c>
      <c r="E4358">
        <v>1</v>
      </c>
      <c r="F4358">
        <v>2</v>
      </c>
      <c r="G4358">
        <v>479.99</v>
      </c>
      <c r="H4358" s="12">
        <v>0.05</v>
      </c>
      <c r="I4358" s="21">
        <f t="shared" si="136"/>
        <v>23.999500000000001</v>
      </c>
      <c r="J4358" s="1">
        <f t="shared" si="137"/>
        <v>911.98099999999999</v>
      </c>
    </row>
    <row r="4359" spans="1:10" x14ac:dyDescent="0.25">
      <c r="A4359">
        <v>1496</v>
      </c>
      <c r="B4359">
        <v>4</v>
      </c>
      <c r="C4359">
        <v>3</v>
      </c>
      <c r="D4359">
        <v>302</v>
      </c>
      <c r="E4359">
        <v>1</v>
      </c>
      <c r="F4359">
        <v>1</v>
      </c>
      <c r="G4359">
        <v>449.99</v>
      </c>
      <c r="H4359" s="12">
        <v>0.05</v>
      </c>
      <c r="I4359" s="21">
        <f t="shared" si="136"/>
        <v>22.499500000000001</v>
      </c>
      <c r="J4359" s="1">
        <f t="shared" si="137"/>
        <v>427.4905</v>
      </c>
    </row>
    <row r="4360" spans="1:10" x14ac:dyDescent="0.25">
      <c r="A4360">
        <v>1496</v>
      </c>
      <c r="B4360">
        <v>5</v>
      </c>
      <c r="C4360">
        <v>3</v>
      </c>
      <c r="D4360">
        <v>225</v>
      </c>
      <c r="E4360">
        <v>1</v>
      </c>
      <c r="F4360">
        <v>2</v>
      </c>
      <c r="G4360">
        <v>959.99</v>
      </c>
      <c r="H4360" s="12">
        <v>0.2</v>
      </c>
      <c r="I4360" s="21">
        <f t="shared" si="136"/>
        <v>191.99800000000002</v>
      </c>
      <c r="J4360" s="1">
        <f t="shared" si="137"/>
        <v>1535.9839999999999</v>
      </c>
    </row>
    <row r="4361" spans="1:10" x14ac:dyDescent="0.25">
      <c r="A4361">
        <v>1497</v>
      </c>
      <c r="B4361">
        <v>1</v>
      </c>
      <c r="C4361">
        <v>31</v>
      </c>
      <c r="D4361">
        <v>141</v>
      </c>
      <c r="E4361">
        <v>1</v>
      </c>
      <c r="F4361">
        <v>2</v>
      </c>
      <c r="G4361">
        <v>1599.99</v>
      </c>
      <c r="H4361" s="12">
        <v>0.2</v>
      </c>
      <c r="I4361" s="21">
        <f t="shared" si="136"/>
        <v>319.99800000000005</v>
      </c>
      <c r="J4361" s="1">
        <f t="shared" si="137"/>
        <v>2559.9839999999999</v>
      </c>
    </row>
    <row r="4362" spans="1:10" x14ac:dyDescent="0.25">
      <c r="A4362">
        <v>1497</v>
      </c>
      <c r="B4362">
        <v>2</v>
      </c>
      <c r="C4362">
        <v>31</v>
      </c>
      <c r="D4362">
        <v>198</v>
      </c>
      <c r="E4362">
        <v>1</v>
      </c>
      <c r="F4362">
        <v>2</v>
      </c>
      <c r="G4362">
        <v>2999.99</v>
      </c>
      <c r="H4362" s="12">
        <v>0.1</v>
      </c>
      <c r="I4362" s="21">
        <f t="shared" si="136"/>
        <v>299.99899999999997</v>
      </c>
      <c r="J4362" s="1">
        <f t="shared" si="137"/>
        <v>5399.982</v>
      </c>
    </row>
    <row r="4363" spans="1:10" x14ac:dyDescent="0.25">
      <c r="A4363">
        <v>1497</v>
      </c>
      <c r="B4363">
        <v>3</v>
      </c>
      <c r="C4363">
        <v>31</v>
      </c>
      <c r="D4363">
        <v>204</v>
      </c>
      <c r="E4363">
        <v>1</v>
      </c>
      <c r="F4363">
        <v>2</v>
      </c>
      <c r="G4363">
        <v>3599.99</v>
      </c>
      <c r="H4363" s="12">
        <v>7.0000000000000007E-2</v>
      </c>
      <c r="I4363" s="21">
        <f t="shared" si="136"/>
        <v>251.99930000000001</v>
      </c>
      <c r="J4363" s="1">
        <f t="shared" si="137"/>
        <v>6695.9813999999997</v>
      </c>
    </row>
    <row r="4364" spans="1:10" x14ac:dyDescent="0.25">
      <c r="A4364">
        <v>1498</v>
      </c>
      <c r="B4364">
        <v>1</v>
      </c>
      <c r="C4364">
        <v>81</v>
      </c>
      <c r="D4364">
        <v>172</v>
      </c>
      <c r="E4364">
        <v>1</v>
      </c>
      <c r="F4364">
        <v>1</v>
      </c>
      <c r="G4364">
        <v>3199.99</v>
      </c>
      <c r="H4364" s="12">
        <v>0.05</v>
      </c>
      <c r="I4364" s="21">
        <f t="shared" si="136"/>
        <v>159.99950000000001</v>
      </c>
      <c r="J4364" s="1">
        <f t="shared" si="137"/>
        <v>3039.9904999999999</v>
      </c>
    </row>
    <row r="4365" spans="1:10" x14ac:dyDescent="0.25">
      <c r="A4365">
        <v>1498</v>
      </c>
      <c r="B4365">
        <v>2</v>
      </c>
      <c r="C4365">
        <v>81</v>
      </c>
      <c r="D4365">
        <v>260</v>
      </c>
      <c r="E4365">
        <v>1</v>
      </c>
      <c r="F4365">
        <v>2</v>
      </c>
      <c r="G4365">
        <v>799.99</v>
      </c>
      <c r="H4365" s="12">
        <v>7.0000000000000007E-2</v>
      </c>
      <c r="I4365" s="21">
        <f t="shared" si="136"/>
        <v>55.999300000000005</v>
      </c>
      <c r="J4365" s="1">
        <f t="shared" si="137"/>
        <v>1487.9814000000001</v>
      </c>
    </row>
    <row r="4366" spans="1:10" x14ac:dyDescent="0.25">
      <c r="A4366">
        <v>1499</v>
      </c>
      <c r="B4366">
        <v>1</v>
      </c>
      <c r="C4366">
        <v>120</v>
      </c>
      <c r="D4366">
        <v>110</v>
      </c>
      <c r="E4366">
        <v>1</v>
      </c>
      <c r="F4366">
        <v>1</v>
      </c>
      <c r="G4366">
        <v>470.99</v>
      </c>
      <c r="H4366" s="12">
        <v>0.05</v>
      </c>
      <c r="I4366" s="21">
        <f t="shared" si="136"/>
        <v>23.549500000000002</v>
      </c>
      <c r="J4366" s="1">
        <f t="shared" si="137"/>
        <v>447.44049999999999</v>
      </c>
    </row>
    <row r="4367" spans="1:10" x14ac:dyDescent="0.25">
      <c r="A4367">
        <v>1499</v>
      </c>
      <c r="B4367">
        <v>2</v>
      </c>
      <c r="C4367">
        <v>120</v>
      </c>
      <c r="D4367">
        <v>208</v>
      </c>
      <c r="E4367">
        <v>1</v>
      </c>
      <c r="F4367">
        <v>1</v>
      </c>
      <c r="G4367">
        <v>1799.99</v>
      </c>
      <c r="H4367" s="12">
        <v>7.0000000000000007E-2</v>
      </c>
      <c r="I4367" s="21">
        <f t="shared" si="136"/>
        <v>125.99930000000002</v>
      </c>
      <c r="J4367" s="1">
        <f t="shared" si="137"/>
        <v>1673.9907000000001</v>
      </c>
    </row>
    <row r="4368" spans="1:10" x14ac:dyDescent="0.25">
      <c r="A4368">
        <v>1499</v>
      </c>
      <c r="B4368">
        <v>3</v>
      </c>
      <c r="C4368">
        <v>120</v>
      </c>
      <c r="D4368">
        <v>268</v>
      </c>
      <c r="E4368">
        <v>1</v>
      </c>
      <c r="F4368">
        <v>2</v>
      </c>
      <c r="G4368">
        <v>159.99</v>
      </c>
      <c r="H4368" s="12">
        <v>0.05</v>
      </c>
      <c r="I4368" s="21">
        <f t="shared" si="136"/>
        <v>7.9995000000000012</v>
      </c>
      <c r="J4368" s="1">
        <f t="shared" si="137"/>
        <v>303.98099999999999</v>
      </c>
    </row>
    <row r="4369" spans="1:10" x14ac:dyDescent="0.25">
      <c r="A4369">
        <v>1499</v>
      </c>
      <c r="B4369">
        <v>4</v>
      </c>
      <c r="C4369">
        <v>120</v>
      </c>
      <c r="D4369">
        <v>2</v>
      </c>
      <c r="E4369">
        <v>1</v>
      </c>
      <c r="F4369">
        <v>1</v>
      </c>
      <c r="G4369">
        <v>749.99</v>
      </c>
      <c r="H4369" s="12">
        <v>0.05</v>
      </c>
      <c r="I4369" s="21">
        <f t="shared" si="136"/>
        <v>37.499500000000005</v>
      </c>
      <c r="J4369" s="1">
        <f t="shared" si="137"/>
        <v>712.4905</v>
      </c>
    </row>
    <row r="4370" spans="1:10" x14ac:dyDescent="0.25">
      <c r="A4370">
        <v>1499</v>
      </c>
      <c r="B4370">
        <v>5</v>
      </c>
      <c r="C4370">
        <v>120</v>
      </c>
      <c r="D4370">
        <v>171</v>
      </c>
      <c r="E4370">
        <v>1</v>
      </c>
      <c r="F4370">
        <v>2</v>
      </c>
      <c r="G4370">
        <v>3199.99</v>
      </c>
      <c r="H4370" s="12">
        <v>0.1</v>
      </c>
      <c r="I4370" s="21">
        <f t="shared" si="136"/>
        <v>319.99900000000002</v>
      </c>
      <c r="J4370" s="1">
        <f t="shared" si="137"/>
        <v>5759.982</v>
      </c>
    </row>
    <row r="4371" spans="1:10" x14ac:dyDescent="0.25">
      <c r="A4371">
        <v>1500</v>
      </c>
      <c r="B4371">
        <v>1</v>
      </c>
      <c r="C4371">
        <v>151</v>
      </c>
      <c r="D4371">
        <v>41</v>
      </c>
      <c r="E4371">
        <v>1</v>
      </c>
      <c r="F4371">
        <v>2</v>
      </c>
      <c r="G4371">
        <v>1469.99</v>
      </c>
      <c r="H4371" s="12">
        <v>7.0000000000000007E-2</v>
      </c>
      <c r="I4371" s="21">
        <f t="shared" si="136"/>
        <v>102.89930000000001</v>
      </c>
      <c r="J4371" s="1">
        <f t="shared" si="137"/>
        <v>2734.1813999999999</v>
      </c>
    </row>
    <row r="4372" spans="1:10" x14ac:dyDescent="0.25">
      <c r="A4372">
        <v>1500</v>
      </c>
      <c r="B4372">
        <v>2</v>
      </c>
      <c r="C4372">
        <v>151</v>
      </c>
      <c r="D4372">
        <v>293</v>
      </c>
      <c r="E4372">
        <v>1</v>
      </c>
      <c r="F4372">
        <v>1</v>
      </c>
      <c r="G4372">
        <v>319.99</v>
      </c>
      <c r="H4372" s="12">
        <v>7.0000000000000007E-2</v>
      </c>
      <c r="I4372" s="21">
        <f t="shared" si="136"/>
        <v>22.399300000000004</v>
      </c>
      <c r="J4372" s="1">
        <f t="shared" si="137"/>
        <v>297.59070000000003</v>
      </c>
    </row>
    <row r="4373" spans="1:10" x14ac:dyDescent="0.25">
      <c r="A4373">
        <v>1501</v>
      </c>
      <c r="B4373">
        <v>1</v>
      </c>
      <c r="C4373">
        <v>52</v>
      </c>
      <c r="D4373">
        <v>248</v>
      </c>
      <c r="E4373">
        <v>2</v>
      </c>
      <c r="F4373">
        <v>1</v>
      </c>
      <c r="G4373">
        <v>599.99</v>
      </c>
      <c r="H4373" s="12">
        <v>0.05</v>
      </c>
      <c r="I4373" s="21">
        <f t="shared" si="136"/>
        <v>29.999500000000001</v>
      </c>
      <c r="J4373" s="1">
        <f t="shared" si="137"/>
        <v>569.9905</v>
      </c>
    </row>
    <row r="4374" spans="1:10" x14ac:dyDescent="0.25">
      <c r="A4374">
        <v>1501</v>
      </c>
      <c r="B4374">
        <v>2</v>
      </c>
      <c r="C4374">
        <v>52</v>
      </c>
      <c r="D4374">
        <v>219</v>
      </c>
      <c r="E4374">
        <v>2</v>
      </c>
      <c r="F4374">
        <v>1</v>
      </c>
      <c r="G4374">
        <v>639.99</v>
      </c>
      <c r="H4374" s="12">
        <v>7.0000000000000007E-2</v>
      </c>
      <c r="I4374" s="21">
        <f t="shared" si="136"/>
        <v>44.799300000000002</v>
      </c>
      <c r="J4374" s="1">
        <f t="shared" si="137"/>
        <v>595.19069999999999</v>
      </c>
    </row>
    <row r="4375" spans="1:10" x14ac:dyDescent="0.25">
      <c r="A4375">
        <v>1501</v>
      </c>
      <c r="B4375">
        <v>3</v>
      </c>
      <c r="C4375">
        <v>52</v>
      </c>
      <c r="D4375">
        <v>15</v>
      </c>
      <c r="E4375">
        <v>2</v>
      </c>
      <c r="F4375">
        <v>1</v>
      </c>
      <c r="G4375">
        <v>529.99</v>
      </c>
      <c r="H4375" s="12">
        <v>0.05</v>
      </c>
      <c r="I4375" s="21">
        <f t="shared" si="136"/>
        <v>26.499500000000001</v>
      </c>
      <c r="J4375" s="1">
        <f t="shared" si="137"/>
        <v>503.4905</v>
      </c>
    </row>
    <row r="4376" spans="1:10" x14ac:dyDescent="0.25">
      <c r="A4376">
        <v>1501</v>
      </c>
      <c r="B4376">
        <v>4</v>
      </c>
      <c r="C4376">
        <v>52</v>
      </c>
      <c r="D4376">
        <v>67</v>
      </c>
      <c r="E4376">
        <v>2</v>
      </c>
      <c r="F4376">
        <v>1</v>
      </c>
      <c r="G4376">
        <v>250.99</v>
      </c>
      <c r="H4376" s="12">
        <v>0.2</v>
      </c>
      <c r="I4376" s="21">
        <f t="shared" si="136"/>
        <v>50.198000000000008</v>
      </c>
      <c r="J4376" s="1">
        <f t="shared" si="137"/>
        <v>200.792</v>
      </c>
    </row>
    <row r="4377" spans="1:10" x14ac:dyDescent="0.25">
      <c r="A4377">
        <v>1501</v>
      </c>
      <c r="B4377">
        <v>5</v>
      </c>
      <c r="C4377">
        <v>52</v>
      </c>
      <c r="D4377">
        <v>210</v>
      </c>
      <c r="E4377">
        <v>2</v>
      </c>
      <c r="F4377">
        <v>1</v>
      </c>
      <c r="G4377">
        <v>1549</v>
      </c>
      <c r="H4377" s="12">
        <v>0.05</v>
      </c>
      <c r="I4377" s="21">
        <f t="shared" si="136"/>
        <v>77.45</v>
      </c>
      <c r="J4377" s="1">
        <f t="shared" si="137"/>
        <v>1471.55</v>
      </c>
    </row>
    <row r="4378" spans="1:10" x14ac:dyDescent="0.25">
      <c r="A4378">
        <v>1502</v>
      </c>
      <c r="B4378">
        <v>1</v>
      </c>
      <c r="C4378">
        <v>83</v>
      </c>
      <c r="D4378">
        <v>231</v>
      </c>
      <c r="E4378">
        <v>2</v>
      </c>
      <c r="F4378">
        <v>2</v>
      </c>
      <c r="G4378">
        <v>529.99</v>
      </c>
      <c r="H4378" s="12">
        <v>0.2</v>
      </c>
      <c r="I4378" s="21">
        <f t="shared" si="136"/>
        <v>105.998</v>
      </c>
      <c r="J4378" s="1">
        <f t="shared" si="137"/>
        <v>847.98400000000004</v>
      </c>
    </row>
    <row r="4379" spans="1:10" x14ac:dyDescent="0.25">
      <c r="A4379">
        <v>1502</v>
      </c>
      <c r="B4379">
        <v>2</v>
      </c>
      <c r="C4379">
        <v>83</v>
      </c>
      <c r="D4379">
        <v>19</v>
      </c>
      <c r="E4379">
        <v>2</v>
      </c>
      <c r="F4379">
        <v>2</v>
      </c>
      <c r="G4379">
        <v>449</v>
      </c>
      <c r="H4379" s="12">
        <v>7.0000000000000007E-2</v>
      </c>
      <c r="I4379" s="21">
        <f t="shared" si="136"/>
        <v>31.430000000000003</v>
      </c>
      <c r="J4379" s="1">
        <f t="shared" si="137"/>
        <v>835.14</v>
      </c>
    </row>
    <row r="4380" spans="1:10" x14ac:dyDescent="0.25">
      <c r="A4380">
        <v>1502</v>
      </c>
      <c r="B4380">
        <v>3</v>
      </c>
      <c r="C4380">
        <v>83</v>
      </c>
      <c r="D4380">
        <v>26</v>
      </c>
      <c r="E4380">
        <v>2</v>
      </c>
      <c r="F4380">
        <v>2</v>
      </c>
      <c r="G4380">
        <v>599.99</v>
      </c>
      <c r="H4380" s="12">
        <v>7.0000000000000007E-2</v>
      </c>
      <c r="I4380" s="21">
        <f t="shared" si="136"/>
        <v>41.999300000000005</v>
      </c>
      <c r="J4380" s="1">
        <f t="shared" si="137"/>
        <v>1115.9814000000001</v>
      </c>
    </row>
    <row r="4381" spans="1:10" x14ac:dyDescent="0.25">
      <c r="A4381">
        <v>1502</v>
      </c>
      <c r="B4381">
        <v>4</v>
      </c>
      <c r="C4381">
        <v>83</v>
      </c>
      <c r="D4381">
        <v>268</v>
      </c>
      <c r="E4381">
        <v>2</v>
      </c>
      <c r="F4381">
        <v>1</v>
      </c>
      <c r="G4381">
        <v>159.99</v>
      </c>
      <c r="H4381" s="12">
        <v>0.2</v>
      </c>
      <c r="I4381" s="21">
        <f t="shared" si="136"/>
        <v>31.998000000000005</v>
      </c>
      <c r="J4381" s="1">
        <f t="shared" si="137"/>
        <v>127.992</v>
      </c>
    </row>
    <row r="4382" spans="1:10" x14ac:dyDescent="0.25">
      <c r="A4382">
        <v>1502</v>
      </c>
      <c r="B4382">
        <v>5</v>
      </c>
      <c r="C4382">
        <v>83</v>
      </c>
      <c r="D4382">
        <v>255</v>
      </c>
      <c r="E4382">
        <v>2</v>
      </c>
      <c r="F4382">
        <v>1</v>
      </c>
      <c r="G4382">
        <v>899.99</v>
      </c>
      <c r="H4382" s="12">
        <v>7.0000000000000007E-2</v>
      </c>
      <c r="I4382" s="21">
        <f t="shared" si="136"/>
        <v>62.999300000000005</v>
      </c>
      <c r="J4382" s="1">
        <f t="shared" si="137"/>
        <v>836.99070000000006</v>
      </c>
    </row>
    <row r="4383" spans="1:10" x14ac:dyDescent="0.25">
      <c r="A4383">
        <v>1503</v>
      </c>
      <c r="B4383">
        <v>1</v>
      </c>
      <c r="C4383">
        <v>208</v>
      </c>
      <c r="D4383">
        <v>217</v>
      </c>
      <c r="E4383">
        <v>1</v>
      </c>
      <c r="F4383">
        <v>1</v>
      </c>
      <c r="G4383">
        <v>909.99</v>
      </c>
      <c r="H4383" s="12">
        <v>0.1</v>
      </c>
      <c r="I4383" s="21">
        <f t="shared" si="136"/>
        <v>90.999000000000009</v>
      </c>
      <c r="J4383" s="1">
        <f t="shared" si="137"/>
        <v>818.99099999999999</v>
      </c>
    </row>
    <row r="4384" spans="1:10" x14ac:dyDescent="0.25">
      <c r="A4384">
        <v>1503</v>
      </c>
      <c r="B4384">
        <v>2</v>
      </c>
      <c r="C4384">
        <v>208</v>
      </c>
      <c r="D4384">
        <v>302</v>
      </c>
      <c r="E4384">
        <v>1</v>
      </c>
      <c r="F4384">
        <v>2</v>
      </c>
      <c r="G4384">
        <v>449.99</v>
      </c>
      <c r="H4384" s="12">
        <v>0.05</v>
      </c>
      <c r="I4384" s="21">
        <f t="shared" si="136"/>
        <v>22.499500000000001</v>
      </c>
      <c r="J4384" s="1">
        <f t="shared" si="137"/>
        <v>854.98099999999999</v>
      </c>
    </row>
    <row r="4385" spans="1:10" x14ac:dyDescent="0.25">
      <c r="A4385">
        <v>1504</v>
      </c>
      <c r="B4385">
        <v>1</v>
      </c>
      <c r="C4385">
        <v>237</v>
      </c>
      <c r="D4385">
        <v>276</v>
      </c>
      <c r="E4385">
        <v>1</v>
      </c>
      <c r="F4385">
        <v>1</v>
      </c>
      <c r="G4385">
        <v>319.99</v>
      </c>
      <c r="H4385" s="12">
        <v>7.0000000000000007E-2</v>
      </c>
      <c r="I4385" s="21">
        <f t="shared" si="136"/>
        <v>22.399300000000004</v>
      </c>
      <c r="J4385" s="1">
        <f t="shared" si="137"/>
        <v>297.59070000000003</v>
      </c>
    </row>
    <row r="4386" spans="1:10" x14ac:dyDescent="0.25">
      <c r="A4386">
        <v>1505</v>
      </c>
      <c r="B4386">
        <v>1</v>
      </c>
      <c r="C4386">
        <v>22</v>
      </c>
      <c r="D4386">
        <v>223</v>
      </c>
      <c r="E4386">
        <v>2</v>
      </c>
      <c r="F4386">
        <v>2</v>
      </c>
      <c r="G4386">
        <v>529.99</v>
      </c>
      <c r="H4386" s="12">
        <v>0.05</v>
      </c>
      <c r="I4386" s="21">
        <f t="shared" si="136"/>
        <v>26.499500000000001</v>
      </c>
      <c r="J4386" s="1">
        <f t="shared" si="137"/>
        <v>1006.981</v>
      </c>
    </row>
    <row r="4387" spans="1:10" x14ac:dyDescent="0.25">
      <c r="A4387">
        <v>1505</v>
      </c>
      <c r="B4387">
        <v>2</v>
      </c>
      <c r="C4387">
        <v>22</v>
      </c>
      <c r="D4387">
        <v>24</v>
      </c>
      <c r="E4387">
        <v>2</v>
      </c>
      <c r="F4387">
        <v>2</v>
      </c>
      <c r="G4387">
        <v>549.99</v>
      </c>
      <c r="H4387" s="12">
        <v>7.0000000000000007E-2</v>
      </c>
      <c r="I4387" s="21">
        <f t="shared" si="136"/>
        <v>38.499300000000005</v>
      </c>
      <c r="J4387" s="1">
        <f t="shared" si="137"/>
        <v>1022.9814</v>
      </c>
    </row>
    <row r="4388" spans="1:10" x14ac:dyDescent="0.25">
      <c r="A4388">
        <v>1505</v>
      </c>
      <c r="B4388">
        <v>3</v>
      </c>
      <c r="C4388">
        <v>22</v>
      </c>
      <c r="D4388">
        <v>43</v>
      </c>
      <c r="E4388">
        <v>2</v>
      </c>
      <c r="F4388">
        <v>2</v>
      </c>
      <c r="G4388">
        <v>5299.99</v>
      </c>
      <c r="H4388" s="12">
        <v>0.05</v>
      </c>
      <c r="I4388" s="21">
        <f t="shared" si="136"/>
        <v>264.99950000000001</v>
      </c>
      <c r="J4388" s="1">
        <f t="shared" si="137"/>
        <v>10069.981</v>
      </c>
    </row>
    <row r="4389" spans="1:10" x14ac:dyDescent="0.25">
      <c r="A4389">
        <v>1506</v>
      </c>
      <c r="B4389">
        <v>1</v>
      </c>
      <c r="C4389">
        <v>75</v>
      </c>
      <c r="D4389">
        <v>184</v>
      </c>
      <c r="E4389">
        <v>2</v>
      </c>
      <c r="F4389">
        <v>1</v>
      </c>
      <c r="G4389">
        <v>3499.99</v>
      </c>
      <c r="H4389" s="12">
        <v>0.05</v>
      </c>
      <c r="I4389" s="21">
        <f t="shared" si="136"/>
        <v>174.99950000000001</v>
      </c>
      <c r="J4389" s="1">
        <f t="shared" si="137"/>
        <v>3324.9904999999999</v>
      </c>
    </row>
    <row r="4390" spans="1:10" x14ac:dyDescent="0.25">
      <c r="A4390">
        <v>1506</v>
      </c>
      <c r="B4390">
        <v>2</v>
      </c>
      <c r="C4390">
        <v>75</v>
      </c>
      <c r="D4390">
        <v>153</v>
      </c>
      <c r="E4390">
        <v>2</v>
      </c>
      <c r="F4390">
        <v>2</v>
      </c>
      <c r="G4390">
        <v>4999.99</v>
      </c>
      <c r="H4390" s="12">
        <v>0.2</v>
      </c>
      <c r="I4390" s="21">
        <f t="shared" si="136"/>
        <v>999.99800000000005</v>
      </c>
      <c r="J4390" s="1">
        <f t="shared" si="137"/>
        <v>7999.9839999999995</v>
      </c>
    </row>
    <row r="4391" spans="1:10" x14ac:dyDescent="0.25">
      <c r="A4391">
        <v>1506</v>
      </c>
      <c r="B4391">
        <v>3</v>
      </c>
      <c r="C4391">
        <v>75</v>
      </c>
      <c r="D4391">
        <v>149</v>
      </c>
      <c r="E4391">
        <v>2</v>
      </c>
      <c r="F4391">
        <v>2</v>
      </c>
      <c r="G4391">
        <v>7499.99</v>
      </c>
      <c r="H4391" s="12">
        <v>0.05</v>
      </c>
      <c r="I4391" s="21">
        <f t="shared" si="136"/>
        <v>374.99950000000001</v>
      </c>
      <c r="J4391" s="1">
        <f t="shared" si="137"/>
        <v>14249.981</v>
      </c>
    </row>
    <row r="4392" spans="1:10" x14ac:dyDescent="0.25">
      <c r="A4392">
        <v>1507</v>
      </c>
      <c r="B4392">
        <v>1</v>
      </c>
      <c r="C4392">
        <v>85</v>
      </c>
      <c r="D4392">
        <v>39</v>
      </c>
      <c r="E4392">
        <v>2</v>
      </c>
      <c r="F4392">
        <v>2</v>
      </c>
      <c r="G4392">
        <v>1499.99</v>
      </c>
      <c r="H4392" s="12">
        <v>0.2</v>
      </c>
      <c r="I4392" s="21">
        <f t="shared" si="136"/>
        <v>299.99799999999999</v>
      </c>
      <c r="J4392" s="1">
        <f t="shared" si="137"/>
        <v>2399.9839999999999</v>
      </c>
    </row>
    <row r="4393" spans="1:10" x14ac:dyDescent="0.25">
      <c r="A4393">
        <v>1507</v>
      </c>
      <c r="B4393">
        <v>2</v>
      </c>
      <c r="C4393">
        <v>85</v>
      </c>
      <c r="D4393">
        <v>11</v>
      </c>
      <c r="E4393">
        <v>2</v>
      </c>
      <c r="F4393">
        <v>2</v>
      </c>
      <c r="G4393">
        <v>1680.99</v>
      </c>
      <c r="H4393" s="12">
        <v>0.1</v>
      </c>
      <c r="I4393" s="21">
        <f t="shared" si="136"/>
        <v>168.09900000000002</v>
      </c>
      <c r="J4393" s="1">
        <f t="shared" si="137"/>
        <v>3025.7820000000002</v>
      </c>
    </row>
    <row r="4394" spans="1:10" x14ac:dyDescent="0.25">
      <c r="A4394">
        <v>1507</v>
      </c>
      <c r="B4394">
        <v>3</v>
      </c>
      <c r="C4394">
        <v>85</v>
      </c>
      <c r="D4394">
        <v>259</v>
      </c>
      <c r="E4394">
        <v>2</v>
      </c>
      <c r="F4394">
        <v>1</v>
      </c>
      <c r="G4394">
        <v>1199.99</v>
      </c>
      <c r="H4394" s="12">
        <v>7.0000000000000007E-2</v>
      </c>
      <c r="I4394" s="21">
        <f t="shared" si="136"/>
        <v>83.999300000000005</v>
      </c>
      <c r="J4394" s="1">
        <f t="shared" si="137"/>
        <v>1115.9907000000001</v>
      </c>
    </row>
    <row r="4395" spans="1:10" x14ac:dyDescent="0.25">
      <c r="A4395">
        <v>1507</v>
      </c>
      <c r="B4395">
        <v>4</v>
      </c>
      <c r="C4395">
        <v>85</v>
      </c>
      <c r="D4395">
        <v>281</v>
      </c>
      <c r="E4395">
        <v>2</v>
      </c>
      <c r="F4395">
        <v>1</v>
      </c>
      <c r="G4395">
        <v>319.99</v>
      </c>
      <c r="H4395" s="12">
        <v>7.0000000000000007E-2</v>
      </c>
      <c r="I4395" s="21">
        <f t="shared" si="136"/>
        <v>22.399300000000004</v>
      </c>
      <c r="J4395" s="1">
        <f t="shared" si="137"/>
        <v>297.59070000000003</v>
      </c>
    </row>
    <row r="4396" spans="1:10" x14ac:dyDescent="0.25">
      <c r="A4396">
        <v>1507</v>
      </c>
      <c r="B4396">
        <v>5</v>
      </c>
      <c r="C4396">
        <v>85</v>
      </c>
      <c r="D4396">
        <v>293</v>
      </c>
      <c r="E4396">
        <v>2</v>
      </c>
      <c r="F4396">
        <v>2</v>
      </c>
      <c r="G4396">
        <v>319.99</v>
      </c>
      <c r="H4396" s="12">
        <v>0.05</v>
      </c>
      <c r="I4396" s="21">
        <f t="shared" si="136"/>
        <v>15.999500000000001</v>
      </c>
      <c r="J4396" s="1">
        <f t="shared" si="137"/>
        <v>607.98099999999999</v>
      </c>
    </row>
    <row r="4397" spans="1:10" x14ac:dyDescent="0.25">
      <c r="A4397">
        <v>1508</v>
      </c>
      <c r="B4397">
        <v>1</v>
      </c>
      <c r="C4397">
        <v>92</v>
      </c>
      <c r="D4397">
        <v>37</v>
      </c>
      <c r="E4397">
        <v>2</v>
      </c>
      <c r="F4397">
        <v>1</v>
      </c>
      <c r="G4397">
        <v>379.99</v>
      </c>
      <c r="H4397" s="12">
        <v>0.2</v>
      </c>
      <c r="I4397" s="21">
        <f t="shared" si="136"/>
        <v>75.998000000000005</v>
      </c>
      <c r="J4397" s="1">
        <f t="shared" si="137"/>
        <v>303.99200000000002</v>
      </c>
    </row>
    <row r="4398" spans="1:10" x14ac:dyDescent="0.25">
      <c r="A4398">
        <v>1508</v>
      </c>
      <c r="B4398">
        <v>2</v>
      </c>
      <c r="C4398">
        <v>92</v>
      </c>
      <c r="D4398">
        <v>109</v>
      </c>
      <c r="E4398">
        <v>2</v>
      </c>
      <c r="F4398">
        <v>1</v>
      </c>
      <c r="G4398">
        <v>416.99</v>
      </c>
      <c r="H4398" s="12">
        <v>0.1</v>
      </c>
      <c r="I4398" s="21">
        <f t="shared" si="136"/>
        <v>41.699000000000005</v>
      </c>
      <c r="J4398" s="1">
        <f t="shared" si="137"/>
        <v>375.291</v>
      </c>
    </row>
    <row r="4399" spans="1:10" x14ac:dyDescent="0.25">
      <c r="A4399">
        <v>1508</v>
      </c>
      <c r="B4399">
        <v>3</v>
      </c>
      <c r="C4399">
        <v>92</v>
      </c>
      <c r="D4399">
        <v>52</v>
      </c>
      <c r="E4399">
        <v>2</v>
      </c>
      <c r="F4399">
        <v>2</v>
      </c>
      <c r="G4399">
        <v>875.99</v>
      </c>
      <c r="H4399" s="12">
        <v>0.05</v>
      </c>
      <c r="I4399" s="21">
        <f t="shared" si="136"/>
        <v>43.799500000000002</v>
      </c>
      <c r="J4399" s="1">
        <f t="shared" si="137"/>
        <v>1664.3810000000001</v>
      </c>
    </row>
    <row r="4400" spans="1:10" x14ac:dyDescent="0.25">
      <c r="A4400">
        <v>1508</v>
      </c>
      <c r="B4400">
        <v>4</v>
      </c>
      <c r="C4400">
        <v>92</v>
      </c>
      <c r="D4400">
        <v>88</v>
      </c>
      <c r="E4400">
        <v>2</v>
      </c>
      <c r="F4400">
        <v>1</v>
      </c>
      <c r="G4400">
        <v>189.99</v>
      </c>
      <c r="H4400" s="12">
        <v>0.05</v>
      </c>
      <c r="I4400" s="21">
        <f t="shared" si="136"/>
        <v>9.4995000000000012</v>
      </c>
      <c r="J4400" s="1">
        <f t="shared" si="137"/>
        <v>180.4905</v>
      </c>
    </row>
    <row r="4401" spans="1:10" x14ac:dyDescent="0.25">
      <c r="A4401">
        <v>1509</v>
      </c>
      <c r="B4401">
        <v>1</v>
      </c>
      <c r="C4401">
        <v>2</v>
      </c>
      <c r="D4401">
        <v>215</v>
      </c>
      <c r="E4401">
        <v>1</v>
      </c>
      <c r="F4401">
        <v>2</v>
      </c>
      <c r="G4401">
        <v>749.99</v>
      </c>
      <c r="H4401" s="12">
        <v>7.0000000000000007E-2</v>
      </c>
      <c r="I4401" s="21">
        <f t="shared" si="136"/>
        <v>52.499300000000005</v>
      </c>
      <c r="J4401" s="1">
        <f t="shared" si="137"/>
        <v>1394.9814000000001</v>
      </c>
    </row>
    <row r="4402" spans="1:10" x14ac:dyDescent="0.25">
      <c r="A4402">
        <v>1510</v>
      </c>
      <c r="B4402">
        <v>1</v>
      </c>
      <c r="C4402">
        <v>16</v>
      </c>
      <c r="D4402">
        <v>142</v>
      </c>
      <c r="E4402">
        <v>2</v>
      </c>
      <c r="F4402">
        <v>2</v>
      </c>
      <c r="G4402">
        <v>3199.99</v>
      </c>
      <c r="H4402" s="12">
        <v>0.05</v>
      </c>
      <c r="I4402" s="21">
        <f t="shared" si="136"/>
        <v>159.99950000000001</v>
      </c>
      <c r="J4402" s="1">
        <f t="shared" si="137"/>
        <v>6079.9809999999998</v>
      </c>
    </row>
    <row r="4403" spans="1:10" x14ac:dyDescent="0.25">
      <c r="A4403">
        <v>1510</v>
      </c>
      <c r="B4403">
        <v>2</v>
      </c>
      <c r="C4403">
        <v>16</v>
      </c>
      <c r="D4403">
        <v>68</v>
      </c>
      <c r="E4403">
        <v>2</v>
      </c>
      <c r="F4403">
        <v>1</v>
      </c>
      <c r="G4403">
        <v>449.99</v>
      </c>
      <c r="H4403" s="12">
        <v>0.1</v>
      </c>
      <c r="I4403" s="21">
        <f t="shared" si="136"/>
        <v>44.999000000000002</v>
      </c>
      <c r="J4403" s="1">
        <f t="shared" si="137"/>
        <v>404.99099999999999</v>
      </c>
    </row>
    <row r="4404" spans="1:10" x14ac:dyDescent="0.25">
      <c r="A4404">
        <v>1510</v>
      </c>
      <c r="B4404">
        <v>3</v>
      </c>
      <c r="C4404">
        <v>16</v>
      </c>
      <c r="D4404">
        <v>251</v>
      </c>
      <c r="E4404">
        <v>2</v>
      </c>
      <c r="F4404">
        <v>2</v>
      </c>
      <c r="G4404">
        <v>2999.99</v>
      </c>
      <c r="H4404" s="12">
        <v>0.1</v>
      </c>
      <c r="I4404" s="21">
        <f t="shared" si="136"/>
        <v>299.99899999999997</v>
      </c>
      <c r="J4404" s="1">
        <f t="shared" si="137"/>
        <v>5399.982</v>
      </c>
    </row>
    <row r="4405" spans="1:10" x14ac:dyDescent="0.25">
      <c r="A4405">
        <v>1510</v>
      </c>
      <c r="B4405">
        <v>4</v>
      </c>
      <c r="C4405">
        <v>16</v>
      </c>
      <c r="D4405">
        <v>220</v>
      </c>
      <c r="E4405">
        <v>2</v>
      </c>
      <c r="F4405">
        <v>2</v>
      </c>
      <c r="G4405">
        <v>269.99</v>
      </c>
      <c r="H4405" s="12">
        <v>0.1</v>
      </c>
      <c r="I4405" s="21">
        <f t="shared" si="136"/>
        <v>26.999000000000002</v>
      </c>
      <c r="J4405" s="1">
        <f t="shared" si="137"/>
        <v>485.98200000000003</v>
      </c>
    </row>
    <row r="4406" spans="1:10" x14ac:dyDescent="0.25">
      <c r="A4406">
        <v>1510</v>
      </c>
      <c r="B4406">
        <v>5</v>
      </c>
      <c r="C4406">
        <v>16</v>
      </c>
      <c r="D4406">
        <v>137</v>
      </c>
      <c r="E4406">
        <v>2</v>
      </c>
      <c r="F4406">
        <v>1</v>
      </c>
      <c r="G4406">
        <v>2599</v>
      </c>
      <c r="H4406" s="12">
        <v>0.05</v>
      </c>
      <c r="I4406" s="21">
        <f t="shared" si="136"/>
        <v>129.95000000000002</v>
      </c>
      <c r="J4406" s="1">
        <f t="shared" si="137"/>
        <v>2469.0500000000002</v>
      </c>
    </row>
    <row r="4407" spans="1:10" x14ac:dyDescent="0.25">
      <c r="A4407">
        <v>1511</v>
      </c>
      <c r="B4407">
        <v>1</v>
      </c>
      <c r="C4407">
        <v>25</v>
      </c>
      <c r="D4407">
        <v>144</v>
      </c>
      <c r="E4407">
        <v>2</v>
      </c>
      <c r="F4407">
        <v>2</v>
      </c>
      <c r="G4407">
        <v>1549.99</v>
      </c>
      <c r="H4407" s="12">
        <v>0.2</v>
      </c>
      <c r="I4407" s="21">
        <f t="shared" si="136"/>
        <v>309.99800000000005</v>
      </c>
      <c r="J4407" s="1">
        <f t="shared" si="137"/>
        <v>2479.9839999999999</v>
      </c>
    </row>
    <row r="4408" spans="1:10" x14ac:dyDescent="0.25">
      <c r="A4408">
        <v>1511</v>
      </c>
      <c r="B4408">
        <v>2</v>
      </c>
      <c r="C4408">
        <v>25</v>
      </c>
      <c r="D4408">
        <v>288</v>
      </c>
      <c r="E4408">
        <v>2</v>
      </c>
      <c r="F4408">
        <v>1</v>
      </c>
      <c r="G4408">
        <v>389.99</v>
      </c>
      <c r="H4408" s="12">
        <v>7.0000000000000007E-2</v>
      </c>
      <c r="I4408" s="21">
        <f t="shared" si="136"/>
        <v>27.299300000000002</v>
      </c>
      <c r="J4408" s="1">
        <f t="shared" si="137"/>
        <v>362.69069999999999</v>
      </c>
    </row>
    <row r="4409" spans="1:10" x14ac:dyDescent="0.25">
      <c r="A4409">
        <v>1511</v>
      </c>
      <c r="B4409">
        <v>3</v>
      </c>
      <c r="C4409">
        <v>25</v>
      </c>
      <c r="D4409">
        <v>17</v>
      </c>
      <c r="E4409">
        <v>2</v>
      </c>
      <c r="F4409">
        <v>2</v>
      </c>
      <c r="G4409">
        <v>429</v>
      </c>
      <c r="H4409" s="12">
        <v>7.0000000000000007E-2</v>
      </c>
      <c r="I4409" s="21">
        <f t="shared" si="136"/>
        <v>30.03</v>
      </c>
      <c r="J4409" s="1">
        <f t="shared" si="137"/>
        <v>797.94</v>
      </c>
    </row>
    <row r="4410" spans="1:10" x14ac:dyDescent="0.25">
      <c r="A4410">
        <v>1511</v>
      </c>
      <c r="B4410">
        <v>4</v>
      </c>
      <c r="C4410">
        <v>25</v>
      </c>
      <c r="D4410">
        <v>41</v>
      </c>
      <c r="E4410">
        <v>2</v>
      </c>
      <c r="F4410">
        <v>1</v>
      </c>
      <c r="G4410">
        <v>1469.99</v>
      </c>
      <c r="H4410" s="12">
        <v>0.05</v>
      </c>
      <c r="I4410" s="21">
        <f t="shared" si="136"/>
        <v>73.499499999999998</v>
      </c>
      <c r="J4410" s="1">
        <f t="shared" si="137"/>
        <v>1396.4905000000001</v>
      </c>
    </row>
    <row r="4411" spans="1:10" x14ac:dyDescent="0.25">
      <c r="A4411">
        <v>1511</v>
      </c>
      <c r="B4411">
        <v>5</v>
      </c>
      <c r="C4411">
        <v>25</v>
      </c>
      <c r="D4411">
        <v>124</v>
      </c>
      <c r="E4411">
        <v>2</v>
      </c>
      <c r="F4411">
        <v>2</v>
      </c>
      <c r="G4411">
        <v>1499</v>
      </c>
      <c r="H4411" s="12">
        <v>0.2</v>
      </c>
      <c r="I4411" s="21">
        <f t="shared" si="136"/>
        <v>299.8</v>
      </c>
      <c r="J4411" s="1">
        <f t="shared" si="137"/>
        <v>2398.4</v>
      </c>
    </row>
    <row r="4412" spans="1:10" x14ac:dyDescent="0.25">
      <c r="A4412">
        <v>1512</v>
      </c>
      <c r="B4412">
        <v>1</v>
      </c>
      <c r="C4412">
        <v>68</v>
      </c>
      <c r="D4412">
        <v>217</v>
      </c>
      <c r="E4412">
        <v>3</v>
      </c>
      <c r="F4412">
        <v>1</v>
      </c>
      <c r="G4412">
        <v>909.99</v>
      </c>
      <c r="H4412" s="12">
        <v>7.0000000000000007E-2</v>
      </c>
      <c r="I4412" s="21">
        <f t="shared" si="136"/>
        <v>63.699300000000008</v>
      </c>
      <c r="J4412" s="1">
        <f t="shared" si="137"/>
        <v>846.29070000000002</v>
      </c>
    </row>
    <row r="4413" spans="1:10" x14ac:dyDescent="0.25">
      <c r="A4413">
        <v>1513</v>
      </c>
      <c r="B4413">
        <v>1</v>
      </c>
      <c r="C4413">
        <v>32</v>
      </c>
      <c r="D4413">
        <v>166</v>
      </c>
      <c r="E4413">
        <v>1</v>
      </c>
      <c r="F4413">
        <v>1</v>
      </c>
      <c r="G4413">
        <v>749.99</v>
      </c>
      <c r="H4413" s="12">
        <v>0.1</v>
      </c>
      <c r="I4413" s="21">
        <f t="shared" si="136"/>
        <v>74.999000000000009</v>
      </c>
      <c r="J4413" s="1">
        <f t="shared" si="137"/>
        <v>674.99099999999999</v>
      </c>
    </row>
    <row r="4414" spans="1:10" x14ac:dyDescent="0.25">
      <c r="A4414">
        <v>1513</v>
      </c>
      <c r="B4414">
        <v>2</v>
      </c>
      <c r="C4414">
        <v>32</v>
      </c>
      <c r="D4414">
        <v>61</v>
      </c>
      <c r="E4414">
        <v>1</v>
      </c>
      <c r="F4414">
        <v>2</v>
      </c>
      <c r="G4414">
        <v>4999.99</v>
      </c>
      <c r="H4414" s="12">
        <v>0.05</v>
      </c>
      <c r="I4414" s="21">
        <f t="shared" si="136"/>
        <v>249.99950000000001</v>
      </c>
      <c r="J4414" s="1">
        <f t="shared" si="137"/>
        <v>9499.9809999999998</v>
      </c>
    </row>
    <row r="4415" spans="1:10" x14ac:dyDescent="0.25">
      <c r="A4415">
        <v>1513</v>
      </c>
      <c r="B4415">
        <v>3</v>
      </c>
      <c r="C4415">
        <v>32</v>
      </c>
      <c r="D4415">
        <v>159</v>
      </c>
      <c r="E4415">
        <v>1</v>
      </c>
      <c r="F4415">
        <v>2</v>
      </c>
      <c r="G4415">
        <v>2299.9899999999998</v>
      </c>
      <c r="H4415" s="12">
        <v>0.05</v>
      </c>
      <c r="I4415" s="21">
        <f t="shared" si="136"/>
        <v>114.9995</v>
      </c>
      <c r="J4415" s="1">
        <f t="shared" si="137"/>
        <v>4369.9809999999998</v>
      </c>
    </row>
    <row r="4416" spans="1:10" x14ac:dyDescent="0.25">
      <c r="A4416">
        <v>1514</v>
      </c>
      <c r="B4416">
        <v>1</v>
      </c>
      <c r="C4416">
        <v>87</v>
      </c>
      <c r="D4416">
        <v>240</v>
      </c>
      <c r="E4416">
        <v>1</v>
      </c>
      <c r="F4416">
        <v>2</v>
      </c>
      <c r="G4416">
        <v>899.99</v>
      </c>
      <c r="H4416" s="12">
        <v>0.1</v>
      </c>
      <c r="I4416" s="21">
        <f t="shared" si="136"/>
        <v>89.999000000000009</v>
      </c>
      <c r="J4416" s="1">
        <f t="shared" si="137"/>
        <v>1619.982</v>
      </c>
    </row>
    <row r="4417" spans="1:10" x14ac:dyDescent="0.25">
      <c r="A4417">
        <v>1514</v>
      </c>
      <c r="B4417">
        <v>2</v>
      </c>
      <c r="C4417">
        <v>87</v>
      </c>
      <c r="D4417">
        <v>203</v>
      </c>
      <c r="E4417">
        <v>1</v>
      </c>
      <c r="F4417">
        <v>2</v>
      </c>
      <c r="G4417">
        <v>4999.99</v>
      </c>
      <c r="H4417" s="12">
        <v>0.05</v>
      </c>
      <c r="I4417" s="21">
        <f t="shared" si="136"/>
        <v>249.99950000000001</v>
      </c>
      <c r="J4417" s="1">
        <f t="shared" si="137"/>
        <v>9499.9809999999998</v>
      </c>
    </row>
    <row r="4418" spans="1:10" x14ac:dyDescent="0.25">
      <c r="A4418">
        <v>1515</v>
      </c>
      <c r="B4418">
        <v>1</v>
      </c>
      <c r="C4418">
        <v>61</v>
      </c>
      <c r="D4418">
        <v>27</v>
      </c>
      <c r="E4418">
        <v>3</v>
      </c>
      <c r="F4418">
        <v>2</v>
      </c>
      <c r="G4418">
        <v>999.99</v>
      </c>
      <c r="H4418" s="12">
        <v>0.2</v>
      </c>
      <c r="I4418" s="21">
        <f t="shared" si="136"/>
        <v>199.99800000000002</v>
      </c>
      <c r="J4418" s="1">
        <f t="shared" si="137"/>
        <v>1599.9839999999999</v>
      </c>
    </row>
    <row r="4419" spans="1:10" x14ac:dyDescent="0.25">
      <c r="A4419">
        <v>1515</v>
      </c>
      <c r="B4419">
        <v>2</v>
      </c>
      <c r="C4419">
        <v>61</v>
      </c>
      <c r="D4419">
        <v>202</v>
      </c>
      <c r="E4419">
        <v>3</v>
      </c>
      <c r="F4419">
        <v>2</v>
      </c>
      <c r="G4419">
        <v>3499.99</v>
      </c>
      <c r="H4419" s="12">
        <v>0.1</v>
      </c>
      <c r="I4419" s="21">
        <f t="shared" ref="I4419:I4482" si="138">G4419*H4419</f>
        <v>349.99900000000002</v>
      </c>
      <c r="J4419" s="1">
        <f t="shared" ref="J4419:J4482" si="139">(G4419-I4419)*F4419</f>
        <v>6299.982</v>
      </c>
    </row>
    <row r="4420" spans="1:10" x14ac:dyDescent="0.25">
      <c r="A4420">
        <v>1515</v>
      </c>
      <c r="B4420">
        <v>3</v>
      </c>
      <c r="C4420">
        <v>61</v>
      </c>
      <c r="D4420">
        <v>310</v>
      </c>
      <c r="E4420">
        <v>3</v>
      </c>
      <c r="F4420">
        <v>2</v>
      </c>
      <c r="G4420">
        <v>899.99</v>
      </c>
      <c r="H4420" s="12">
        <v>0.05</v>
      </c>
      <c r="I4420" s="21">
        <f t="shared" si="138"/>
        <v>44.999500000000005</v>
      </c>
      <c r="J4420" s="1">
        <f t="shared" si="139"/>
        <v>1709.981</v>
      </c>
    </row>
    <row r="4421" spans="1:10" x14ac:dyDescent="0.25">
      <c r="A4421">
        <v>1515</v>
      </c>
      <c r="B4421">
        <v>4</v>
      </c>
      <c r="C4421">
        <v>61</v>
      </c>
      <c r="D4421">
        <v>40</v>
      </c>
      <c r="E4421">
        <v>3</v>
      </c>
      <c r="F4421">
        <v>1</v>
      </c>
      <c r="G4421">
        <v>4999.99</v>
      </c>
      <c r="H4421" s="12">
        <v>0.1</v>
      </c>
      <c r="I4421" s="21">
        <f t="shared" si="138"/>
        <v>499.99900000000002</v>
      </c>
      <c r="J4421" s="1">
        <f t="shared" si="139"/>
        <v>4499.991</v>
      </c>
    </row>
    <row r="4422" spans="1:10" x14ac:dyDescent="0.25">
      <c r="A4422">
        <v>1515</v>
      </c>
      <c r="B4422">
        <v>5</v>
      </c>
      <c r="C4422">
        <v>61</v>
      </c>
      <c r="D4422">
        <v>158</v>
      </c>
      <c r="E4422">
        <v>3</v>
      </c>
      <c r="F4422">
        <v>2</v>
      </c>
      <c r="G4422">
        <v>959.99</v>
      </c>
      <c r="H4422" s="12">
        <v>0.2</v>
      </c>
      <c r="I4422" s="21">
        <f t="shared" si="138"/>
        <v>191.99800000000002</v>
      </c>
      <c r="J4422" s="1">
        <f t="shared" si="139"/>
        <v>1535.9839999999999</v>
      </c>
    </row>
    <row r="4423" spans="1:10" x14ac:dyDescent="0.25">
      <c r="A4423">
        <v>1516</v>
      </c>
      <c r="B4423">
        <v>1</v>
      </c>
      <c r="C4423">
        <v>47</v>
      </c>
      <c r="D4423">
        <v>172</v>
      </c>
      <c r="E4423">
        <v>1</v>
      </c>
      <c r="F4423">
        <v>2</v>
      </c>
      <c r="G4423">
        <v>3199.99</v>
      </c>
      <c r="H4423" s="12">
        <v>0.1</v>
      </c>
      <c r="I4423" s="21">
        <f t="shared" si="138"/>
        <v>319.99900000000002</v>
      </c>
      <c r="J4423" s="1">
        <f t="shared" si="139"/>
        <v>5759.982</v>
      </c>
    </row>
    <row r="4424" spans="1:10" x14ac:dyDescent="0.25">
      <c r="A4424">
        <v>1516</v>
      </c>
      <c r="B4424">
        <v>2</v>
      </c>
      <c r="C4424">
        <v>47</v>
      </c>
      <c r="D4424">
        <v>253</v>
      </c>
      <c r="E4424">
        <v>1</v>
      </c>
      <c r="F4424">
        <v>1</v>
      </c>
      <c r="G4424">
        <v>2599.9899999999998</v>
      </c>
      <c r="H4424" s="12">
        <v>0.1</v>
      </c>
      <c r="I4424" s="21">
        <f t="shared" si="138"/>
        <v>259.99899999999997</v>
      </c>
      <c r="J4424" s="1">
        <f t="shared" si="139"/>
        <v>2339.991</v>
      </c>
    </row>
    <row r="4425" spans="1:10" x14ac:dyDescent="0.25">
      <c r="A4425">
        <v>1516</v>
      </c>
      <c r="B4425">
        <v>3</v>
      </c>
      <c r="C4425">
        <v>47</v>
      </c>
      <c r="D4425">
        <v>196</v>
      </c>
      <c r="E4425">
        <v>1</v>
      </c>
      <c r="F4425">
        <v>2</v>
      </c>
      <c r="G4425">
        <v>2299.9899999999998</v>
      </c>
      <c r="H4425" s="12">
        <v>0.2</v>
      </c>
      <c r="I4425" s="21">
        <f t="shared" si="138"/>
        <v>459.99799999999999</v>
      </c>
      <c r="J4425" s="1">
        <f t="shared" si="139"/>
        <v>3679.9839999999995</v>
      </c>
    </row>
    <row r="4426" spans="1:10" x14ac:dyDescent="0.25">
      <c r="A4426">
        <v>1516</v>
      </c>
      <c r="B4426">
        <v>4</v>
      </c>
      <c r="C4426">
        <v>47</v>
      </c>
      <c r="D4426">
        <v>259</v>
      </c>
      <c r="E4426">
        <v>1</v>
      </c>
      <c r="F4426">
        <v>2</v>
      </c>
      <c r="G4426">
        <v>1199.99</v>
      </c>
      <c r="H4426" s="12">
        <v>0.2</v>
      </c>
      <c r="I4426" s="21">
        <f t="shared" si="138"/>
        <v>239.99800000000002</v>
      </c>
      <c r="J4426" s="1">
        <f t="shared" si="139"/>
        <v>1919.9839999999999</v>
      </c>
    </row>
    <row r="4427" spans="1:10" x14ac:dyDescent="0.25">
      <c r="A4427">
        <v>1516</v>
      </c>
      <c r="B4427">
        <v>5</v>
      </c>
      <c r="C4427">
        <v>47</v>
      </c>
      <c r="D4427">
        <v>271</v>
      </c>
      <c r="E4427">
        <v>1</v>
      </c>
      <c r="F4427">
        <v>2</v>
      </c>
      <c r="G4427">
        <v>209.99</v>
      </c>
      <c r="H4427" s="12">
        <v>0.2</v>
      </c>
      <c r="I4427" s="21">
        <f t="shared" si="138"/>
        <v>41.998000000000005</v>
      </c>
      <c r="J4427" s="1">
        <f t="shared" si="139"/>
        <v>335.98400000000004</v>
      </c>
    </row>
    <row r="4428" spans="1:10" x14ac:dyDescent="0.25">
      <c r="A4428">
        <v>1517</v>
      </c>
      <c r="B4428">
        <v>1</v>
      </c>
      <c r="C4428">
        <v>97</v>
      </c>
      <c r="D4428">
        <v>303</v>
      </c>
      <c r="E4428">
        <v>1</v>
      </c>
      <c r="F4428">
        <v>2</v>
      </c>
      <c r="G4428">
        <v>2599.9899999999998</v>
      </c>
      <c r="H4428" s="12">
        <v>7.0000000000000007E-2</v>
      </c>
      <c r="I4428" s="21">
        <f t="shared" si="138"/>
        <v>181.99930000000001</v>
      </c>
      <c r="J4428" s="1">
        <f t="shared" si="139"/>
        <v>4835.9813999999997</v>
      </c>
    </row>
    <row r="4429" spans="1:10" x14ac:dyDescent="0.25">
      <c r="A4429">
        <v>1517</v>
      </c>
      <c r="B4429">
        <v>2</v>
      </c>
      <c r="C4429">
        <v>97</v>
      </c>
      <c r="D4429">
        <v>226</v>
      </c>
      <c r="E4429">
        <v>1</v>
      </c>
      <c r="F4429">
        <v>2</v>
      </c>
      <c r="G4429">
        <v>679.99</v>
      </c>
      <c r="H4429" s="12">
        <v>0.05</v>
      </c>
      <c r="I4429" s="21">
        <f t="shared" si="138"/>
        <v>33.999500000000005</v>
      </c>
      <c r="J4429" s="1">
        <f t="shared" si="139"/>
        <v>1291.981</v>
      </c>
    </row>
    <row r="4430" spans="1:10" x14ac:dyDescent="0.25">
      <c r="A4430">
        <v>1518</v>
      </c>
      <c r="B4430">
        <v>1</v>
      </c>
      <c r="C4430">
        <v>175</v>
      </c>
      <c r="D4430">
        <v>304</v>
      </c>
      <c r="E4430">
        <v>1</v>
      </c>
      <c r="F4430">
        <v>2</v>
      </c>
      <c r="G4430">
        <v>679.99</v>
      </c>
      <c r="H4430" s="12">
        <v>0.1</v>
      </c>
      <c r="I4430" s="21">
        <f t="shared" si="138"/>
        <v>67.999000000000009</v>
      </c>
      <c r="J4430" s="1">
        <f t="shared" si="139"/>
        <v>1223.982</v>
      </c>
    </row>
    <row r="4431" spans="1:10" x14ac:dyDescent="0.25">
      <c r="A4431">
        <v>1518</v>
      </c>
      <c r="B4431">
        <v>2</v>
      </c>
      <c r="C4431">
        <v>175</v>
      </c>
      <c r="D4431">
        <v>182</v>
      </c>
      <c r="E4431">
        <v>1</v>
      </c>
      <c r="F4431">
        <v>2</v>
      </c>
      <c r="G4431">
        <v>2499.9899999999998</v>
      </c>
      <c r="H4431" s="12">
        <v>0.05</v>
      </c>
      <c r="I4431" s="21">
        <f t="shared" si="138"/>
        <v>124.9995</v>
      </c>
      <c r="J4431" s="1">
        <f t="shared" si="139"/>
        <v>4749.9809999999998</v>
      </c>
    </row>
    <row r="4432" spans="1:10" x14ac:dyDescent="0.25">
      <c r="A4432">
        <v>1518</v>
      </c>
      <c r="B4432">
        <v>3</v>
      </c>
      <c r="C4432">
        <v>175</v>
      </c>
      <c r="D4432">
        <v>252</v>
      </c>
      <c r="E4432">
        <v>1</v>
      </c>
      <c r="F4432">
        <v>2</v>
      </c>
      <c r="G4432">
        <v>2999.99</v>
      </c>
      <c r="H4432" s="12">
        <v>0.05</v>
      </c>
      <c r="I4432" s="21">
        <f t="shared" si="138"/>
        <v>149.99949999999998</v>
      </c>
      <c r="J4432" s="1">
        <f t="shared" si="139"/>
        <v>5699.9809999999998</v>
      </c>
    </row>
    <row r="4433" spans="1:10" x14ac:dyDescent="0.25">
      <c r="A4433">
        <v>1519</v>
      </c>
      <c r="B4433">
        <v>1</v>
      </c>
      <c r="C4433">
        <v>26</v>
      </c>
      <c r="D4433">
        <v>150</v>
      </c>
      <c r="E4433">
        <v>2</v>
      </c>
      <c r="F4433">
        <v>1</v>
      </c>
      <c r="G4433">
        <v>4499.99</v>
      </c>
      <c r="H4433" s="12">
        <v>0.2</v>
      </c>
      <c r="I4433" s="21">
        <f t="shared" si="138"/>
        <v>899.99800000000005</v>
      </c>
      <c r="J4433" s="1">
        <f t="shared" si="139"/>
        <v>3599.9919999999997</v>
      </c>
    </row>
    <row r="4434" spans="1:10" x14ac:dyDescent="0.25">
      <c r="A4434">
        <v>1519</v>
      </c>
      <c r="B4434">
        <v>2</v>
      </c>
      <c r="C4434">
        <v>26</v>
      </c>
      <c r="D4434">
        <v>85</v>
      </c>
      <c r="E4434">
        <v>2</v>
      </c>
      <c r="F4434">
        <v>2</v>
      </c>
      <c r="G4434">
        <v>329.99</v>
      </c>
      <c r="H4434" s="12">
        <v>0.2</v>
      </c>
      <c r="I4434" s="21">
        <f t="shared" si="138"/>
        <v>65.998000000000005</v>
      </c>
      <c r="J4434" s="1">
        <f t="shared" si="139"/>
        <v>527.98400000000004</v>
      </c>
    </row>
    <row r="4435" spans="1:10" x14ac:dyDescent="0.25">
      <c r="A4435">
        <v>1519</v>
      </c>
      <c r="B4435">
        <v>3</v>
      </c>
      <c r="C4435">
        <v>26</v>
      </c>
      <c r="D4435">
        <v>124</v>
      </c>
      <c r="E4435">
        <v>2</v>
      </c>
      <c r="F4435">
        <v>2</v>
      </c>
      <c r="G4435">
        <v>1499</v>
      </c>
      <c r="H4435" s="12">
        <v>7.0000000000000007E-2</v>
      </c>
      <c r="I4435" s="21">
        <f t="shared" si="138"/>
        <v>104.93</v>
      </c>
      <c r="J4435" s="1">
        <f t="shared" si="139"/>
        <v>2788.14</v>
      </c>
    </row>
    <row r="4436" spans="1:10" x14ac:dyDescent="0.25">
      <c r="A4436">
        <v>1519</v>
      </c>
      <c r="B4436">
        <v>4</v>
      </c>
      <c r="C4436">
        <v>26</v>
      </c>
      <c r="D4436">
        <v>65</v>
      </c>
      <c r="E4436">
        <v>2</v>
      </c>
      <c r="F4436">
        <v>1</v>
      </c>
      <c r="G4436">
        <v>346.99</v>
      </c>
      <c r="H4436" s="12">
        <v>0.2</v>
      </c>
      <c r="I4436" s="21">
        <f t="shared" si="138"/>
        <v>69.39800000000001</v>
      </c>
      <c r="J4436" s="1">
        <f t="shared" si="139"/>
        <v>277.59199999999998</v>
      </c>
    </row>
    <row r="4437" spans="1:10" x14ac:dyDescent="0.25">
      <c r="A4437">
        <v>1519</v>
      </c>
      <c r="B4437">
        <v>5</v>
      </c>
      <c r="C4437">
        <v>26</v>
      </c>
      <c r="D4437">
        <v>265</v>
      </c>
      <c r="E4437">
        <v>2</v>
      </c>
      <c r="F4437">
        <v>2</v>
      </c>
      <c r="G4437">
        <v>289.99</v>
      </c>
      <c r="H4437" s="12">
        <v>0.05</v>
      </c>
      <c r="I4437" s="21">
        <f t="shared" si="138"/>
        <v>14.499500000000001</v>
      </c>
      <c r="J4437" s="1">
        <f t="shared" si="139"/>
        <v>550.98099999999999</v>
      </c>
    </row>
    <row r="4438" spans="1:10" x14ac:dyDescent="0.25">
      <c r="A4438">
        <v>1520</v>
      </c>
      <c r="B4438">
        <v>1</v>
      </c>
      <c r="C4438">
        <v>66</v>
      </c>
      <c r="D4438">
        <v>186</v>
      </c>
      <c r="E4438">
        <v>3</v>
      </c>
      <c r="F4438">
        <v>1</v>
      </c>
      <c r="G4438">
        <v>4499.99</v>
      </c>
      <c r="H4438" s="12">
        <v>0.05</v>
      </c>
      <c r="I4438" s="21">
        <f t="shared" si="138"/>
        <v>224.99950000000001</v>
      </c>
      <c r="J4438" s="1">
        <f t="shared" si="139"/>
        <v>4274.9904999999999</v>
      </c>
    </row>
    <row r="4439" spans="1:10" x14ac:dyDescent="0.25">
      <c r="A4439">
        <v>1520</v>
      </c>
      <c r="B4439">
        <v>2</v>
      </c>
      <c r="C4439">
        <v>66</v>
      </c>
      <c r="D4439">
        <v>188</v>
      </c>
      <c r="E4439">
        <v>3</v>
      </c>
      <c r="F4439">
        <v>2</v>
      </c>
      <c r="G4439">
        <v>3499.99</v>
      </c>
      <c r="H4439" s="12">
        <v>0.2</v>
      </c>
      <c r="I4439" s="21">
        <f t="shared" si="138"/>
        <v>699.99800000000005</v>
      </c>
      <c r="J4439" s="1">
        <f t="shared" si="139"/>
        <v>5599.9839999999995</v>
      </c>
    </row>
    <row r="4440" spans="1:10" x14ac:dyDescent="0.25">
      <c r="A4440">
        <v>1520</v>
      </c>
      <c r="B4440">
        <v>3</v>
      </c>
      <c r="C4440">
        <v>66</v>
      </c>
      <c r="D4440">
        <v>310</v>
      </c>
      <c r="E4440">
        <v>3</v>
      </c>
      <c r="F4440">
        <v>2</v>
      </c>
      <c r="G4440">
        <v>899.99</v>
      </c>
      <c r="H4440" s="12">
        <v>7.0000000000000007E-2</v>
      </c>
      <c r="I4440" s="21">
        <f t="shared" si="138"/>
        <v>62.999300000000005</v>
      </c>
      <c r="J4440" s="1">
        <f t="shared" si="139"/>
        <v>1673.9814000000001</v>
      </c>
    </row>
    <row r="4441" spans="1:10" x14ac:dyDescent="0.25">
      <c r="A4441">
        <v>1520</v>
      </c>
      <c r="B4441">
        <v>4</v>
      </c>
      <c r="C4441">
        <v>66</v>
      </c>
      <c r="D4441">
        <v>263</v>
      </c>
      <c r="E4441">
        <v>3</v>
      </c>
      <c r="F4441">
        <v>2</v>
      </c>
      <c r="G4441">
        <v>89.99</v>
      </c>
      <c r="H4441" s="12">
        <v>0.1</v>
      </c>
      <c r="I4441" s="21">
        <f t="shared" si="138"/>
        <v>8.9990000000000006</v>
      </c>
      <c r="J4441" s="1">
        <f t="shared" si="139"/>
        <v>161.982</v>
      </c>
    </row>
    <row r="4442" spans="1:10" x14ac:dyDescent="0.25">
      <c r="A4442">
        <v>1521</v>
      </c>
      <c r="B4442">
        <v>1</v>
      </c>
      <c r="C4442">
        <v>53</v>
      </c>
      <c r="D4442">
        <v>100</v>
      </c>
      <c r="E4442">
        <v>1</v>
      </c>
      <c r="F4442">
        <v>1</v>
      </c>
      <c r="G4442">
        <v>489.99</v>
      </c>
      <c r="H4442" s="12">
        <v>0.2</v>
      </c>
      <c r="I4442" s="21">
        <f t="shared" si="138"/>
        <v>97.998000000000005</v>
      </c>
      <c r="J4442" s="1">
        <f t="shared" si="139"/>
        <v>391.99200000000002</v>
      </c>
    </row>
    <row r="4443" spans="1:10" x14ac:dyDescent="0.25">
      <c r="A4443">
        <v>1521</v>
      </c>
      <c r="B4443">
        <v>2</v>
      </c>
      <c r="C4443">
        <v>53</v>
      </c>
      <c r="D4443">
        <v>314</v>
      </c>
      <c r="E4443">
        <v>1</v>
      </c>
      <c r="F4443">
        <v>2</v>
      </c>
      <c r="G4443">
        <v>679.99</v>
      </c>
      <c r="H4443" s="12">
        <v>0.2</v>
      </c>
      <c r="I4443" s="21">
        <f t="shared" si="138"/>
        <v>135.99800000000002</v>
      </c>
      <c r="J4443" s="1">
        <f t="shared" si="139"/>
        <v>1087.9839999999999</v>
      </c>
    </row>
    <row r="4444" spans="1:10" x14ac:dyDescent="0.25">
      <c r="A4444">
        <v>1521</v>
      </c>
      <c r="B4444">
        <v>3</v>
      </c>
      <c r="C4444">
        <v>53</v>
      </c>
      <c r="D4444">
        <v>123</v>
      </c>
      <c r="E4444">
        <v>1</v>
      </c>
      <c r="F4444">
        <v>1</v>
      </c>
      <c r="G4444">
        <v>999.99</v>
      </c>
      <c r="H4444" s="12">
        <v>0.1</v>
      </c>
      <c r="I4444" s="21">
        <f t="shared" si="138"/>
        <v>99.999000000000009</v>
      </c>
      <c r="J4444" s="1">
        <f t="shared" si="139"/>
        <v>899.99099999999999</v>
      </c>
    </row>
    <row r="4445" spans="1:10" x14ac:dyDescent="0.25">
      <c r="A4445">
        <v>1521</v>
      </c>
      <c r="B4445">
        <v>4</v>
      </c>
      <c r="C4445">
        <v>53</v>
      </c>
      <c r="D4445">
        <v>135</v>
      </c>
      <c r="E4445">
        <v>1</v>
      </c>
      <c r="F4445">
        <v>2</v>
      </c>
      <c r="G4445">
        <v>1499.99</v>
      </c>
      <c r="H4445" s="12">
        <v>0.2</v>
      </c>
      <c r="I4445" s="21">
        <f t="shared" si="138"/>
        <v>299.99799999999999</v>
      </c>
      <c r="J4445" s="1">
        <f t="shared" si="139"/>
        <v>2399.9839999999999</v>
      </c>
    </row>
    <row r="4446" spans="1:10" x14ac:dyDescent="0.25">
      <c r="A4446">
        <v>1522</v>
      </c>
      <c r="B4446">
        <v>1</v>
      </c>
      <c r="C4446">
        <v>78</v>
      </c>
      <c r="D4446">
        <v>95</v>
      </c>
      <c r="E4446">
        <v>1</v>
      </c>
      <c r="F4446">
        <v>1</v>
      </c>
      <c r="G4446">
        <v>299.99</v>
      </c>
      <c r="H4446" s="12">
        <v>0.1</v>
      </c>
      <c r="I4446" s="21">
        <f t="shared" si="138"/>
        <v>29.999000000000002</v>
      </c>
      <c r="J4446" s="1">
        <f t="shared" si="139"/>
        <v>269.99099999999999</v>
      </c>
    </row>
    <row r="4447" spans="1:10" x14ac:dyDescent="0.25">
      <c r="A4447">
        <v>1522</v>
      </c>
      <c r="B4447">
        <v>2</v>
      </c>
      <c r="C4447">
        <v>78</v>
      </c>
      <c r="D4447">
        <v>141</v>
      </c>
      <c r="E4447">
        <v>1</v>
      </c>
      <c r="F4447">
        <v>1</v>
      </c>
      <c r="G4447">
        <v>1599.99</v>
      </c>
      <c r="H4447" s="12">
        <v>7.0000000000000007E-2</v>
      </c>
      <c r="I4447" s="21">
        <f t="shared" si="138"/>
        <v>111.99930000000001</v>
      </c>
      <c r="J4447" s="1">
        <f t="shared" si="139"/>
        <v>1487.9907000000001</v>
      </c>
    </row>
    <row r="4448" spans="1:10" x14ac:dyDescent="0.25">
      <c r="A4448">
        <v>1522</v>
      </c>
      <c r="B4448">
        <v>3</v>
      </c>
      <c r="C4448">
        <v>78</v>
      </c>
      <c r="D4448">
        <v>117</v>
      </c>
      <c r="E4448">
        <v>1</v>
      </c>
      <c r="F4448">
        <v>1</v>
      </c>
      <c r="G4448">
        <v>1469.99</v>
      </c>
      <c r="H4448" s="12">
        <v>7.0000000000000007E-2</v>
      </c>
      <c r="I4448" s="21">
        <f t="shared" si="138"/>
        <v>102.89930000000001</v>
      </c>
      <c r="J4448" s="1">
        <f t="shared" si="139"/>
        <v>1367.0907</v>
      </c>
    </row>
    <row r="4449" spans="1:10" x14ac:dyDescent="0.25">
      <c r="A4449">
        <v>1523</v>
      </c>
      <c r="B4449">
        <v>1</v>
      </c>
      <c r="C4449">
        <v>8</v>
      </c>
      <c r="D4449">
        <v>311</v>
      </c>
      <c r="E4449">
        <v>2</v>
      </c>
      <c r="F4449">
        <v>2</v>
      </c>
      <c r="G4449">
        <v>749.99</v>
      </c>
      <c r="H4449" s="12">
        <v>0.2</v>
      </c>
      <c r="I4449" s="21">
        <f t="shared" si="138"/>
        <v>149.99800000000002</v>
      </c>
      <c r="J4449" s="1">
        <f t="shared" si="139"/>
        <v>1199.9839999999999</v>
      </c>
    </row>
    <row r="4450" spans="1:10" x14ac:dyDescent="0.25">
      <c r="A4450">
        <v>1524</v>
      </c>
      <c r="B4450">
        <v>1</v>
      </c>
      <c r="C4450">
        <v>37</v>
      </c>
      <c r="D4450">
        <v>168</v>
      </c>
      <c r="E4450">
        <v>2</v>
      </c>
      <c r="F4450">
        <v>1</v>
      </c>
      <c r="G4450">
        <v>1549</v>
      </c>
      <c r="H4450" s="12">
        <v>0.1</v>
      </c>
      <c r="I4450" s="21">
        <f t="shared" si="138"/>
        <v>154.9</v>
      </c>
      <c r="J4450" s="1">
        <f t="shared" si="139"/>
        <v>1394.1</v>
      </c>
    </row>
    <row r="4451" spans="1:10" x14ac:dyDescent="0.25">
      <c r="A4451">
        <v>1524</v>
      </c>
      <c r="B4451">
        <v>2</v>
      </c>
      <c r="C4451">
        <v>37</v>
      </c>
      <c r="D4451">
        <v>295</v>
      </c>
      <c r="E4451">
        <v>2</v>
      </c>
      <c r="F4451">
        <v>2</v>
      </c>
      <c r="G4451">
        <v>319.99</v>
      </c>
      <c r="H4451" s="12">
        <v>0.2</v>
      </c>
      <c r="I4451" s="21">
        <f t="shared" si="138"/>
        <v>63.998000000000005</v>
      </c>
      <c r="J4451" s="1">
        <f t="shared" si="139"/>
        <v>511.98400000000004</v>
      </c>
    </row>
    <row r="4452" spans="1:10" x14ac:dyDescent="0.25">
      <c r="A4452">
        <v>1524</v>
      </c>
      <c r="B4452">
        <v>3</v>
      </c>
      <c r="C4452">
        <v>37</v>
      </c>
      <c r="D4452">
        <v>313</v>
      </c>
      <c r="E4452">
        <v>2</v>
      </c>
      <c r="F4452">
        <v>1</v>
      </c>
      <c r="G4452">
        <v>449.99</v>
      </c>
      <c r="H4452" s="12">
        <v>0.2</v>
      </c>
      <c r="I4452" s="21">
        <f t="shared" si="138"/>
        <v>89.998000000000005</v>
      </c>
      <c r="J4452" s="1">
        <f t="shared" si="139"/>
        <v>359.99200000000002</v>
      </c>
    </row>
    <row r="4453" spans="1:10" x14ac:dyDescent="0.25">
      <c r="A4453">
        <v>1524</v>
      </c>
      <c r="B4453">
        <v>4</v>
      </c>
      <c r="C4453">
        <v>37</v>
      </c>
      <c r="D4453">
        <v>252</v>
      </c>
      <c r="E4453">
        <v>2</v>
      </c>
      <c r="F4453">
        <v>2</v>
      </c>
      <c r="G4453">
        <v>2999.99</v>
      </c>
      <c r="H4453" s="12">
        <v>0.2</v>
      </c>
      <c r="I4453" s="21">
        <f t="shared" si="138"/>
        <v>599.99799999999993</v>
      </c>
      <c r="J4453" s="1">
        <f t="shared" si="139"/>
        <v>4799.9839999999995</v>
      </c>
    </row>
    <row r="4454" spans="1:10" x14ac:dyDescent="0.25">
      <c r="A4454">
        <v>1525</v>
      </c>
      <c r="B4454">
        <v>1</v>
      </c>
      <c r="C4454">
        <v>38</v>
      </c>
      <c r="D4454">
        <v>156</v>
      </c>
      <c r="E4454">
        <v>2</v>
      </c>
      <c r="F4454">
        <v>1</v>
      </c>
      <c r="G4454">
        <v>6499.99</v>
      </c>
      <c r="H4454" s="12">
        <v>0.1</v>
      </c>
      <c r="I4454" s="21">
        <f t="shared" si="138"/>
        <v>649.99900000000002</v>
      </c>
      <c r="J4454" s="1">
        <f t="shared" si="139"/>
        <v>5849.991</v>
      </c>
    </row>
    <row r="4455" spans="1:10" x14ac:dyDescent="0.25">
      <c r="A4455">
        <v>1525</v>
      </c>
      <c r="B4455">
        <v>2</v>
      </c>
      <c r="C4455">
        <v>38</v>
      </c>
      <c r="D4455">
        <v>163</v>
      </c>
      <c r="E4455">
        <v>2</v>
      </c>
      <c r="F4455">
        <v>2</v>
      </c>
      <c r="G4455">
        <v>1349</v>
      </c>
      <c r="H4455" s="12">
        <v>7.0000000000000007E-2</v>
      </c>
      <c r="I4455" s="21">
        <f t="shared" si="138"/>
        <v>94.43</v>
      </c>
      <c r="J4455" s="1">
        <f t="shared" si="139"/>
        <v>2509.14</v>
      </c>
    </row>
    <row r="4456" spans="1:10" x14ac:dyDescent="0.25">
      <c r="A4456">
        <v>1525</v>
      </c>
      <c r="B4456">
        <v>3</v>
      </c>
      <c r="C4456">
        <v>38</v>
      </c>
      <c r="D4456">
        <v>193</v>
      </c>
      <c r="E4456">
        <v>2</v>
      </c>
      <c r="F4456">
        <v>1</v>
      </c>
      <c r="G4456">
        <v>2799.99</v>
      </c>
      <c r="H4456" s="12">
        <v>7.0000000000000007E-2</v>
      </c>
      <c r="I4456" s="21">
        <f t="shared" si="138"/>
        <v>195.99930000000001</v>
      </c>
      <c r="J4456" s="1">
        <f t="shared" si="139"/>
        <v>2603.9906999999998</v>
      </c>
    </row>
    <row r="4457" spans="1:10" x14ac:dyDescent="0.25">
      <c r="A4457">
        <v>1526</v>
      </c>
      <c r="B4457">
        <v>1</v>
      </c>
      <c r="C4457">
        <v>59</v>
      </c>
      <c r="D4457">
        <v>151</v>
      </c>
      <c r="E4457">
        <v>2</v>
      </c>
      <c r="F4457">
        <v>1</v>
      </c>
      <c r="G4457">
        <v>1549.99</v>
      </c>
      <c r="H4457" s="12">
        <v>7.0000000000000007E-2</v>
      </c>
      <c r="I4457" s="21">
        <f t="shared" si="138"/>
        <v>108.49930000000001</v>
      </c>
      <c r="J4457" s="1">
        <f t="shared" si="139"/>
        <v>1441.4907000000001</v>
      </c>
    </row>
    <row r="4458" spans="1:10" x14ac:dyDescent="0.25">
      <c r="A4458">
        <v>1526</v>
      </c>
      <c r="B4458">
        <v>2</v>
      </c>
      <c r="C4458">
        <v>59</v>
      </c>
      <c r="D4458">
        <v>56</v>
      </c>
      <c r="E4458">
        <v>2</v>
      </c>
      <c r="F4458">
        <v>1</v>
      </c>
      <c r="G4458">
        <v>5499.99</v>
      </c>
      <c r="H4458" s="12">
        <v>0.1</v>
      </c>
      <c r="I4458" s="21">
        <f t="shared" si="138"/>
        <v>549.99900000000002</v>
      </c>
      <c r="J4458" s="1">
        <f t="shared" si="139"/>
        <v>4949.991</v>
      </c>
    </row>
    <row r="4459" spans="1:10" x14ac:dyDescent="0.25">
      <c r="A4459">
        <v>1526</v>
      </c>
      <c r="B4459">
        <v>3</v>
      </c>
      <c r="C4459">
        <v>59</v>
      </c>
      <c r="D4459">
        <v>238</v>
      </c>
      <c r="E4459">
        <v>2</v>
      </c>
      <c r="F4459">
        <v>1</v>
      </c>
      <c r="G4459">
        <v>749.99</v>
      </c>
      <c r="H4459" s="12">
        <v>0.1</v>
      </c>
      <c r="I4459" s="21">
        <f t="shared" si="138"/>
        <v>74.999000000000009</v>
      </c>
      <c r="J4459" s="1">
        <f t="shared" si="139"/>
        <v>674.99099999999999</v>
      </c>
    </row>
    <row r="4460" spans="1:10" x14ac:dyDescent="0.25">
      <c r="A4460">
        <v>1526</v>
      </c>
      <c r="B4460">
        <v>4</v>
      </c>
      <c r="C4460">
        <v>59</v>
      </c>
      <c r="D4460">
        <v>243</v>
      </c>
      <c r="E4460">
        <v>2</v>
      </c>
      <c r="F4460">
        <v>1</v>
      </c>
      <c r="G4460">
        <v>679.99</v>
      </c>
      <c r="H4460" s="12">
        <v>0.05</v>
      </c>
      <c r="I4460" s="21">
        <f t="shared" si="138"/>
        <v>33.999500000000005</v>
      </c>
      <c r="J4460" s="1">
        <f t="shared" si="139"/>
        <v>645.9905</v>
      </c>
    </row>
    <row r="4461" spans="1:10" x14ac:dyDescent="0.25">
      <c r="A4461">
        <v>1527</v>
      </c>
      <c r="B4461">
        <v>1</v>
      </c>
      <c r="C4461">
        <v>13</v>
      </c>
      <c r="D4461">
        <v>33</v>
      </c>
      <c r="E4461">
        <v>3</v>
      </c>
      <c r="F4461">
        <v>1</v>
      </c>
      <c r="G4461">
        <v>469.99</v>
      </c>
      <c r="H4461" s="12">
        <v>0.1</v>
      </c>
      <c r="I4461" s="21">
        <f t="shared" si="138"/>
        <v>46.999000000000002</v>
      </c>
      <c r="J4461" s="1">
        <f t="shared" si="139"/>
        <v>422.99099999999999</v>
      </c>
    </row>
    <row r="4462" spans="1:10" x14ac:dyDescent="0.25">
      <c r="A4462">
        <v>1527</v>
      </c>
      <c r="B4462">
        <v>2</v>
      </c>
      <c r="C4462">
        <v>13</v>
      </c>
      <c r="D4462">
        <v>103</v>
      </c>
      <c r="E4462">
        <v>3</v>
      </c>
      <c r="F4462">
        <v>1</v>
      </c>
      <c r="G4462">
        <v>551.99</v>
      </c>
      <c r="H4462" s="12">
        <v>0.05</v>
      </c>
      <c r="I4462" s="21">
        <f t="shared" si="138"/>
        <v>27.599500000000003</v>
      </c>
      <c r="J4462" s="1">
        <f t="shared" si="139"/>
        <v>524.39049999999997</v>
      </c>
    </row>
    <row r="4463" spans="1:10" x14ac:dyDescent="0.25">
      <c r="A4463">
        <v>1527</v>
      </c>
      <c r="B4463">
        <v>3</v>
      </c>
      <c r="C4463">
        <v>13</v>
      </c>
      <c r="D4463">
        <v>57</v>
      </c>
      <c r="E4463">
        <v>3</v>
      </c>
      <c r="F4463">
        <v>2</v>
      </c>
      <c r="G4463">
        <v>1999.99</v>
      </c>
      <c r="H4463" s="12">
        <v>0.05</v>
      </c>
      <c r="I4463" s="21">
        <f t="shared" si="138"/>
        <v>99.999500000000012</v>
      </c>
      <c r="J4463" s="1">
        <f t="shared" si="139"/>
        <v>3799.9809999999998</v>
      </c>
    </row>
    <row r="4464" spans="1:10" x14ac:dyDescent="0.25">
      <c r="A4464">
        <v>1528</v>
      </c>
      <c r="B4464">
        <v>1</v>
      </c>
      <c r="C4464">
        <v>20</v>
      </c>
      <c r="D4464">
        <v>229</v>
      </c>
      <c r="E4464">
        <v>3</v>
      </c>
      <c r="F4464">
        <v>2</v>
      </c>
      <c r="G4464">
        <v>429.99</v>
      </c>
      <c r="H4464" s="12">
        <v>0.2</v>
      </c>
      <c r="I4464" s="21">
        <f t="shared" si="138"/>
        <v>85.998000000000005</v>
      </c>
      <c r="J4464" s="1">
        <f t="shared" si="139"/>
        <v>687.98400000000004</v>
      </c>
    </row>
    <row r="4465" spans="1:10" x14ac:dyDescent="0.25">
      <c r="A4465">
        <v>1529</v>
      </c>
      <c r="B4465">
        <v>1</v>
      </c>
      <c r="C4465">
        <v>50</v>
      </c>
      <c r="D4465">
        <v>23</v>
      </c>
      <c r="E4465">
        <v>3</v>
      </c>
      <c r="F4465">
        <v>1</v>
      </c>
      <c r="G4465">
        <v>299.99</v>
      </c>
      <c r="H4465" s="12">
        <v>0.05</v>
      </c>
      <c r="I4465" s="21">
        <f t="shared" si="138"/>
        <v>14.999500000000001</v>
      </c>
      <c r="J4465" s="1">
        <f t="shared" si="139"/>
        <v>284.9905</v>
      </c>
    </row>
    <row r="4466" spans="1:10" x14ac:dyDescent="0.25">
      <c r="A4466">
        <v>1529</v>
      </c>
      <c r="B4466">
        <v>2</v>
      </c>
      <c r="C4466">
        <v>50</v>
      </c>
      <c r="D4466">
        <v>50</v>
      </c>
      <c r="E4466">
        <v>3</v>
      </c>
      <c r="F4466">
        <v>2</v>
      </c>
      <c r="G4466">
        <v>5999.99</v>
      </c>
      <c r="H4466" s="12">
        <v>0.1</v>
      </c>
      <c r="I4466" s="21">
        <f t="shared" si="138"/>
        <v>599.99900000000002</v>
      </c>
      <c r="J4466" s="1">
        <f t="shared" si="139"/>
        <v>10799.982</v>
      </c>
    </row>
    <row r="4467" spans="1:10" x14ac:dyDescent="0.25">
      <c r="A4467">
        <v>1530</v>
      </c>
      <c r="B4467">
        <v>1</v>
      </c>
      <c r="C4467">
        <v>110</v>
      </c>
      <c r="D4467">
        <v>213</v>
      </c>
      <c r="E4467">
        <v>1</v>
      </c>
      <c r="F4467">
        <v>2</v>
      </c>
      <c r="G4467">
        <v>269.99</v>
      </c>
      <c r="H4467" s="12">
        <v>0.1</v>
      </c>
      <c r="I4467" s="21">
        <f t="shared" si="138"/>
        <v>26.999000000000002</v>
      </c>
      <c r="J4467" s="1">
        <f t="shared" si="139"/>
        <v>485.98200000000003</v>
      </c>
    </row>
    <row r="4468" spans="1:10" x14ac:dyDescent="0.25">
      <c r="A4468">
        <v>1530</v>
      </c>
      <c r="B4468">
        <v>2</v>
      </c>
      <c r="C4468">
        <v>110</v>
      </c>
      <c r="D4468">
        <v>116</v>
      </c>
      <c r="E4468">
        <v>1</v>
      </c>
      <c r="F4468">
        <v>1</v>
      </c>
      <c r="G4468">
        <v>749.99</v>
      </c>
      <c r="H4468" s="12">
        <v>0.1</v>
      </c>
      <c r="I4468" s="21">
        <f t="shared" si="138"/>
        <v>74.999000000000009</v>
      </c>
      <c r="J4468" s="1">
        <f t="shared" si="139"/>
        <v>674.99099999999999</v>
      </c>
    </row>
    <row r="4469" spans="1:10" x14ac:dyDescent="0.25">
      <c r="A4469">
        <v>1531</v>
      </c>
      <c r="B4469">
        <v>1</v>
      </c>
      <c r="C4469">
        <v>233</v>
      </c>
      <c r="D4469">
        <v>128</v>
      </c>
      <c r="E4469">
        <v>1</v>
      </c>
      <c r="F4469">
        <v>1</v>
      </c>
      <c r="G4469">
        <v>1899</v>
      </c>
      <c r="H4469" s="12">
        <v>0.1</v>
      </c>
      <c r="I4469" s="21">
        <f t="shared" si="138"/>
        <v>189.9</v>
      </c>
      <c r="J4469" s="1">
        <f t="shared" si="139"/>
        <v>1709.1</v>
      </c>
    </row>
    <row r="4470" spans="1:10" x14ac:dyDescent="0.25">
      <c r="A4470">
        <v>1532</v>
      </c>
      <c r="B4470">
        <v>1</v>
      </c>
      <c r="C4470">
        <v>7</v>
      </c>
      <c r="D4470">
        <v>209</v>
      </c>
      <c r="E4470">
        <v>2</v>
      </c>
      <c r="F4470">
        <v>2</v>
      </c>
      <c r="G4470">
        <v>2999.99</v>
      </c>
      <c r="H4470" s="12">
        <v>7.0000000000000007E-2</v>
      </c>
      <c r="I4470" s="21">
        <f t="shared" si="138"/>
        <v>209.99930000000001</v>
      </c>
      <c r="J4470" s="1">
        <f t="shared" si="139"/>
        <v>5579.9813999999997</v>
      </c>
    </row>
    <row r="4471" spans="1:10" x14ac:dyDescent="0.25">
      <c r="A4471">
        <v>1533</v>
      </c>
      <c r="B4471">
        <v>1</v>
      </c>
      <c r="C4471">
        <v>28</v>
      </c>
      <c r="D4471">
        <v>274</v>
      </c>
      <c r="E4471">
        <v>2</v>
      </c>
      <c r="F4471">
        <v>2</v>
      </c>
      <c r="G4471">
        <v>229.99</v>
      </c>
      <c r="H4471" s="12">
        <v>0.1</v>
      </c>
      <c r="I4471" s="21">
        <f t="shared" si="138"/>
        <v>22.999000000000002</v>
      </c>
      <c r="J4471" s="1">
        <f t="shared" si="139"/>
        <v>413.98200000000003</v>
      </c>
    </row>
    <row r="4472" spans="1:10" x14ac:dyDescent="0.25">
      <c r="A4472">
        <v>1533</v>
      </c>
      <c r="B4472">
        <v>2</v>
      </c>
      <c r="C4472">
        <v>28</v>
      </c>
      <c r="D4472">
        <v>78</v>
      </c>
      <c r="E4472">
        <v>2</v>
      </c>
      <c r="F4472">
        <v>1</v>
      </c>
      <c r="G4472">
        <v>647.99</v>
      </c>
      <c r="H4472" s="12">
        <v>0.1</v>
      </c>
      <c r="I4472" s="21">
        <f t="shared" si="138"/>
        <v>64.799000000000007</v>
      </c>
      <c r="J4472" s="1">
        <f t="shared" si="139"/>
        <v>583.19100000000003</v>
      </c>
    </row>
    <row r="4473" spans="1:10" x14ac:dyDescent="0.25">
      <c r="A4473">
        <v>1533</v>
      </c>
      <c r="B4473">
        <v>3</v>
      </c>
      <c r="C4473">
        <v>28</v>
      </c>
      <c r="D4473">
        <v>96</v>
      </c>
      <c r="E4473">
        <v>2</v>
      </c>
      <c r="F4473">
        <v>1</v>
      </c>
      <c r="G4473">
        <v>349.99</v>
      </c>
      <c r="H4473" s="12">
        <v>0.1</v>
      </c>
      <c r="I4473" s="21">
        <f t="shared" si="138"/>
        <v>34.999000000000002</v>
      </c>
      <c r="J4473" s="1">
        <f t="shared" si="139"/>
        <v>314.99099999999999</v>
      </c>
    </row>
    <row r="4474" spans="1:10" x14ac:dyDescent="0.25">
      <c r="A4474">
        <v>1533</v>
      </c>
      <c r="B4474">
        <v>4</v>
      </c>
      <c r="C4474">
        <v>28</v>
      </c>
      <c r="D4474">
        <v>235</v>
      </c>
      <c r="E4474">
        <v>2</v>
      </c>
      <c r="F4474">
        <v>2</v>
      </c>
      <c r="G4474">
        <v>899.99</v>
      </c>
      <c r="H4474" s="12">
        <v>0.1</v>
      </c>
      <c r="I4474" s="21">
        <f t="shared" si="138"/>
        <v>89.999000000000009</v>
      </c>
      <c r="J4474" s="1">
        <f t="shared" si="139"/>
        <v>1619.982</v>
      </c>
    </row>
    <row r="4475" spans="1:10" x14ac:dyDescent="0.25">
      <c r="A4475">
        <v>1533</v>
      </c>
      <c r="B4475">
        <v>5</v>
      </c>
      <c r="C4475">
        <v>28</v>
      </c>
      <c r="D4475">
        <v>51</v>
      </c>
      <c r="E4475">
        <v>2</v>
      </c>
      <c r="F4475">
        <v>1</v>
      </c>
      <c r="G4475">
        <v>6499.99</v>
      </c>
      <c r="H4475" s="12">
        <v>0.1</v>
      </c>
      <c r="I4475" s="21">
        <f t="shared" si="138"/>
        <v>649.99900000000002</v>
      </c>
      <c r="J4475" s="1">
        <f t="shared" si="139"/>
        <v>5849.991</v>
      </c>
    </row>
    <row r="4476" spans="1:10" x14ac:dyDescent="0.25">
      <c r="A4476">
        <v>1534</v>
      </c>
      <c r="B4476">
        <v>1</v>
      </c>
      <c r="C4476">
        <v>18</v>
      </c>
      <c r="D4476">
        <v>194</v>
      </c>
      <c r="E4476">
        <v>2</v>
      </c>
      <c r="F4476">
        <v>1</v>
      </c>
      <c r="G4476">
        <v>3499.99</v>
      </c>
      <c r="H4476" s="12">
        <v>0.1</v>
      </c>
      <c r="I4476" s="21">
        <f t="shared" si="138"/>
        <v>349.99900000000002</v>
      </c>
      <c r="J4476" s="1">
        <f t="shared" si="139"/>
        <v>3149.991</v>
      </c>
    </row>
    <row r="4477" spans="1:10" x14ac:dyDescent="0.25">
      <c r="A4477">
        <v>1534</v>
      </c>
      <c r="B4477">
        <v>2</v>
      </c>
      <c r="C4477">
        <v>18</v>
      </c>
      <c r="D4477">
        <v>117</v>
      </c>
      <c r="E4477">
        <v>2</v>
      </c>
      <c r="F4477">
        <v>1</v>
      </c>
      <c r="G4477">
        <v>1469.99</v>
      </c>
      <c r="H4477" s="12">
        <v>0.05</v>
      </c>
      <c r="I4477" s="21">
        <f t="shared" si="138"/>
        <v>73.499499999999998</v>
      </c>
      <c r="J4477" s="1">
        <f t="shared" si="139"/>
        <v>1396.4905000000001</v>
      </c>
    </row>
    <row r="4478" spans="1:10" x14ac:dyDescent="0.25">
      <c r="A4478">
        <v>1534</v>
      </c>
      <c r="B4478">
        <v>3</v>
      </c>
      <c r="C4478">
        <v>18</v>
      </c>
      <c r="D4478">
        <v>269</v>
      </c>
      <c r="E4478">
        <v>2</v>
      </c>
      <c r="F4478">
        <v>2</v>
      </c>
      <c r="G4478">
        <v>199.99</v>
      </c>
      <c r="H4478" s="12">
        <v>0.2</v>
      </c>
      <c r="I4478" s="21">
        <f t="shared" si="138"/>
        <v>39.998000000000005</v>
      </c>
      <c r="J4478" s="1">
        <f t="shared" si="139"/>
        <v>319.98400000000004</v>
      </c>
    </row>
    <row r="4479" spans="1:10" x14ac:dyDescent="0.25">
      <c r="A4479">
        <v>1534</v>
      </c>
      <c r="B4479">
        <v>4</v>
      </c>
      <c r="C4479">
        <v>18</v>
      </c>
      <c r="D4479">
        <v>172</v>
      </c>
      <c r="E4479">
        <v>2</v>
      </c>
      <c r="F4479">
        <v>2</v>
      </c>
      <c r="G4479">
        <v>3199.99</v>
      </c>
      <c r="H4479" s="12">
        <v>0.2</v>
      </c>
      <c r="I4479" s="21">
        <f t="shared" si="138"/>
        <v>639.99800000000005</v>
      </c>
      <c r="J4479" s="1">
        <f t="shared" si="139"/>
        <v>5119.9839999999995</v>
      </c>
    </row>
    <row r="4480" spans="1:10" x14ac:dyDescent="0.25">
      <c r="A4480">
        <v>1535</v>
      </c>
      <c r="B4480">
        <v>1</v>
      </c>
      <c r="C4480">
        <v>19</v>
      </c>
      <c r="D4480">
        <v>92</v>
      </c>
      <c r="E4480">
        <v>2</v>
      </c>
      <c r="F4480">
        <v>1</v>
      </c>
      <c r="G4480">
        <v>209.99</v>
      </c>
      <c r="H4480" s="12">
        <v>0.05</v>
      </c>
      <c r="I4480" s="21">
        <f t="shared" si="138"/>
        <v>10.499500000000001</v>
      </c>
      <c r="J4480" s="1">
        <f t="shared" si="139"/>
        <v>199.4905</v>
      </c>
    </row>
    <row r="4481" spans="1:10" x14ac:dyDescent="0.25">
      <c r="A4481">
        <v>1535</v>
      </c>
      <c r="B4481">
        <v>2</v>
      </c>
      <c r="C4481">
        <v>19</v>
      </c>
      <c r="D4481">
        <v>75</v>
      </c>
      <c r="E4481">
        <v>2</v>
      </c>
      <c r="F4481">
        <v>2</v>
      </c>
      <c r="G4481">
        <v>599.99</v>
      </c>
      <c r="H4481" s="12">
        <v>0.05</v>
      </c>
      <c r="I4481" s="21">
        <f t="shared" si="138"/>
        <v>29.999500000000001</v>
      </c>
      <c r="J4481" s="1">
        <f t="shared" si="139"/>
        <v>1139.981</v>
      </c>
    </row>
    <row r="4482" spans="1:10" x14ac:dyDescent="0.25">
      <c r="A4482">
        <v>1536</v>
      </c>
      <c r="B4482">
        <v>1</v>
      </c>
      <c r="C4482">
        <v>34</v>
      </c>
      <c r="D4482">
        <v>183</v>
      </c>
      <c r="E4482">
        <v>2</v>
      </c>
      <c r="F4482">
        <v>1</v>
      </c>
      <c r="G4482">
        <v>2199.9899999999998</v>
      </c>
      <c r="H4482" s="12">
        <v>0.2</v>
      </c>
      <c r="I4482" s="21">
        <f t="shared" si="138"/>
        <v>439.99799999999999</v>
      </c>
      <c r="J4482" s="1">
        <f t="shared" si="139"/>
        <v>1759.9919999999997</v>
      </c>
    </row>
    <row r="4483" spans="1:10" x14ac:dyDescent="0.25">
      <c r="A4483">
        <v>1536</v>
      </c>
      <c r="B4483">
        <v>2</v>
      </c>
      <c r="C4483">
        <v>34</v>
      </c>
      <c r="D4483">
        <v>185</v>
      </c>
      <c r="E4483">
        <v>2</v>
      </c>
      <c r="F4483">
        <v>2</v>
      </c>
      <c r="G4483">
        <v>2799.99</v>
      </c>
      <c r="H4483" s="12">
        <v>7.0000000000000007E-2</v>
      </c>
      <c r="I4483" s="21">
        <f t="shared" ref="I4483:I4546" si="140">G4483*H4483</f>
        <v>195.99930000000001</v>
      </c>
      <c r="J4483" s="1">
        <f t="shared" ref="J4483:J4546" si="141">(G4483-I4483)*F4483</f>
        <v>5207.9813999999997</v>
      </c>
    </row>
    <row r="4484" spans="1:10" x14ac:dyDescent="0.25">
      <c r="A4484">
        <v>1536</v>
      </c>
      <c r="B4484">
        <v>3</v>
      </c>
      <c r="C4484">
        <v>34</v>
      </c>
      <c r="D4484">
        <v>196</v>
      </c>
      <c r="E4484">
        <v>2</v>
      </c>
      <c r="F4484">
        <v>2</v>
      </c>
      <c r="G4484">
        <v>2299.9899999999998</v>
      </c>
      <c r="H4484" s="12">
        <v>0.2</v>
      </c>
      <c r="I4484" s="21">
        <f t="shared" si="140"/>
        <v>459.99799999999999</v>
      </c>
      <c r="J4484" s="1">
        <f t="shared" si="141"/>
        <v>3679.9839999999995</v>
      </c>
    </row>
    <row r="4485" spans="1:10" x14ac:dyDescent="0.25">
      <c r="A4485">
        <v>1537</v>
      </c>
      <c r="B4485">
        <v>1</v>
      </c>
      <c r="C4485">
        <v>36</v>
      </c>
      <c r="D4485">
        <v>237</v>
      </c>
      <c r="E4485">
        <v>2</v>
      </c>
      <c r="F4485">
        <v>2</v>
      </c>
      <c r="G4485">
        <v>849.99</v>
      </c>
      <c r="H4485" s="12">
        <v>0.05</v>
      </c>
      <c r="I4485" s="21">
        <f t="shared" si="140"/>
        <v>42.499500000000005</v>
      </c>
      <c r="J4485" s="1">
        <f t="shared" si="141"/>
        <v>1614.981</v>
      </c>
    </row>
    <row r="4486" spans="1:10" x14ac:dyDescent="0.25">
      <c r="A4486">
        <v>1538</v>
      </c>
      <c r="B4486">
        <v>1</v>
      </c>
      <c r="C4486">
        <v>79</v>
      </c>
      <c r="D4486">
        <v>206</v>
      </c>
      <c r="E4486">
        <v>2</v>
      </c>
      <c r="F4486">
        <v>1</v>
      </c>
      <c r="G4486">
        <v>3299.99</v>
      </c>
      <c r="H4486" s="12">
        <v>7.0000000000000007E-2</v>
      </c>
      <c r="I4486" s="21">
        <f t="shared" si="140"/>
        <v>230.99930000000001</v>
      </c>
      <c r="J4486" s="1">
        <f t="shared" si="141"/>
        <v>3068.9906999999998</v>
      </c>
    </row>
    <row r="4487" spans="1:10" x14ac:dyDescent="0.25">
      <c r="A4487">
        <v>1538</v>
      </c>
      <c r="B4487">
        <v>2</v>
      </c>
      <c r="C4487">
        <v>79</v>
      </c>
      <c r="D4487">
        <v>46</v>
      </c>
      <c r="E4487">
        <v>2</v>
      </c>
      <c r="F4487">
        <v>2</v>
      </c>
      <c r="G4487">
        <v>1409.99</v>
      </c>
      <c r="H4487" s="12">
        <v>7.0000000000000007E-2</v>
      </c>
      <c r="I4487" s="21">
        <f t="shared" si="140"/>
        <v>98.699300000000008</v>
      </c>
      <c r="J4487" s="1">
        <f t="shared" si="141"/>
        <v>2622.5814</v>
      </c>
    </row>
    <row r="4488" spans="1:10" x14ac:dyDescent="0.25">
      <c r="A4488">
        <v>1538</v>
      </c>
      <c r="B4488">
        <v>3</v>
      </c>
      <c r="C4488">
        <v>79</v>
      </c>
      <c r="D4488">
        <v>117</v>
      </c>
      <c r="E4488">
        <v>2</v>
      </c>
      <c r="F4488">
        <v>1</v>
      </c>
      <c r="G4488">
        <v>1469.99</v>
      </c>
      <c r="H4488" s="12">
        <v>7.0000000000000007E-2</v>
      </c>
      <c r="I4488" s="21">
        <f t="shared" si="140"/>
        <v>102.89930000000001</v>
      </c>
      <c r="J4488" s="1">
        <f t="shared" si="141"/>
        <v>1367.0907</v>
      </c>
    </row>
    <row r="4489" spans="1:10" x14ac:dyDescent="0.25">
      <c r="A4489">
        <v>1538</v>
      </c>
      <c r="B4489">
        <v>4</v>
      </c>
      <c r="C4489">
        <v>79</v>
      </c>
      <c r="D4489">
        <v>197</v>
      </c>
      <c r="E4489">
        <v>2</v>
      </c>
      <c r="F4489">
        <v>1</v>
      </c>
      <c r="G4489">
        <v>2299.9899999999998</v>
      </c>
      <c r="H4489" s="12">
        <v>0.2</v>
      </c>
      <c r="I4489" s="21">
        <f t="shared" si="140"/>
        <v>459.99799999999999</v>
      </c>
      <c r="J4489" s="1">
        <f t="shared" si="141"/>
        <v>1839.9919999999997</v>
      </c>
    </row>
    <row r="4490" spans="1:10" x14ac:dyDescent="0.25">
      <c r="A4490">
        <v>1538</v>
      </c>
      <c r="B4490">
        <v>5</v>
      </c>
      <c r="C4490">
        <v>79</v>
      </c>
      <c r="D4490">
        <v>306</v>
      </c>
      <c r="E4490">
        <v>2</v>
      </c>
      <c r="F4490">
        <v>2</v>
      </c>
      <c r="G4490">
        <v>899.99</v>
      </c>
      <c r="H4490" s="12">
        <v>0.05</v>
      </c>
      <c r="I4490" s="21">
        <f t="shared" si="140"/>
        <v>44.999500000000005</v>
      </c>
      <c r="J4490" s="1">
        <f t="shared" si="141"/>
        <v>1709.981</v>
      </c>
    </row>
    <row r="4491" spans="1:10" x14ac:dyDescent="0.25">
      <c r="A4491">
        <v>1539</v>
      </c>
      <c r="B4491">
        <v>1</v>
      </c>
      <c r="C4491">
        <v>116</v>
      </c>
      <c r="D4491">
        <v>6</v>
      </c>
      <c r="E4491">
        <v>3</v>
      </c>
      <c r="F4491">
        <v>2</v>
      </c>
      <c r="G4491">
        <v>469.99</v>
      </c>
      <c r="H4491" s="12">
        <v>0.05</v>
      </c>
      <c r="I4491" s="21">
        <f t="shared" si="140"/>
        <v>23.499500000000001</v>
      </c>
      <c r="J4491" s="1">
        <f t="shared" si="141"/>
        <v>892.98099999999999</v>
      </c>
    </row>
    <row r="4492" spans="1:10" x14ac:dyDescent="0.25">
      <c r="A4492">
        <v>1539</v>
      </c>
      <c r="B4492">
        <v>2</v>
      </c>
      <c r="C4492">
        <v>116</v>
      </c>
      <c r="D4492">
        <v>12</v>
      </c>
      <c r="E4492">
        <v>3</v>
      </c>
      <c r="F4492">
        <v>2</v>
      </c>
      <c r="G4492">
        <v>549.99</v>
      </c>
      <c r="H4492" s="12">
        <v>0.05</v>
      </c>
      <c r="I4492" s="21">
        <f t="shared" si="140"/>
        <v>27.499500000000001</v>
      </c>
      <c r="J4492" s="1">
        <f t="shared" si="141"/>
        <v>1044.981</v>
      </c>
    </row>
    <row r="4493" spans="1:10" x14ac:dyDescent="0.25">
      <c r="A4493">
        <v>1540</v>
      </c>
      <c r="B4493">
        <v>1</v>
      </c>
      <c r="C4493">
        <v>187</v>
      </c>
      <c r="D4493">
        <v>71</v>
      </c>
      <c r="E4493">
        <v>1</v>
      </c>
      <c r="F4493">
        <v>2</v>
      </c>
      <c r="G4493">
        <v>416.99</v>
      </c>
      <c r="H4493" s="12">
        <v>0.05</v>
      </c>
      <c r="I4493" s="21">
        <f t="shared" si="140"/>
        <v>20.849500000000003</v>
      </c>
      <c r="J4493" s="1">
        <f t="shared" si="141"/>
        <v>792.28100000000006</v>
      </c>
    </row>
    <row r="4494" spans="1:10" x14ac:dyDescent="0.25">
      <c r="A4494">
        <v>1540</v>
      </c>
      <c r="B4494">
        <v>2</v>
      </c>
      <c r="C4494">
        <v>187</v>
      </c>
      <c r="D4494">
        <v>236</v>
      </c>
      <c r="E4494">
        <v>1</v>
      </c>
      <c r="F4494">
        <v>1</v>
      </c>
      <c r="G4494">
        <v>749.99</v>
      </c>
      <c r="H4494" s="12">
        <v>7.0000000000000007E-2</v>
      </c>
      <c r="I4494" s="21">
        <f t="shared" si="140"/>
        <v>52.499300000000005</v>
      </c>
      <c r="J4494" s="1">
        <f t="shared" si="141"/>
        <v>697.49070000000006</v>
      </c>
    </row>
    <row r="4495" spans="1:10" x14ac:dyDescent="0.25">
      <c r="A4495">
        <v>1540</v>
      </c>
      <c r="B4495">
        <v>3</v>
      </c>
      <c r="C4495">
        <v>187</v>
      </c>
      <c r="D4495">
        <v>224</v>
      </c>
      <c r="E4495">
        <v>1</v>
      </c>
      <c r="F4495">
        <v>1</v>
      </c>
      <c r="G4495">
        <v>479.99</v>
      </c>
      <c r="H4495" s="12">
        <v>0.05</v>
      </c>
      <c r="I4495" s="21">
        <f t="shared" si="140"/>
        <v>23.999500000000001</v>
      </c>
      <c r="J4495" s="1">
        <f t="shared" si="141"/>
        <v>455.9905</v>
      </c>
    </row>
    <row r="4496" spans="1:10" x14ac:dyDescent="0.25">
      <c r="A4496">
        <v>1540</v>
      </c>
      <c r="B4496">
        <v>4</v>
      </c>
      <c r="C4496">
        <v>187</v>
      </c>
      <c r="D4496">
        <v>177</v>
      </c>
      <c r="E4496">
        <v>1</v>
      </c>
      <c r="F4496">
        <v>2</v>
      </c>
      <c r="G4496">
        <v>5499.99</v>
      </c>
      <c r="H4496" s="12">
        <v>0.05</v>
      </c>
      <c r="I4496" s="21">
        <f t="shared" si="140"/>
        <v>274.99950000000001</v>
      </c>
      <c r="J4496" s="1">
        <f t="shared" si="141"/>
        <v>10449.981</v>
      </c>
    </row>
    <row r="4497" spans="1:10" x14ac:dyDescent="0.25">
      <c r="A4497">
        <v>1540</v>
      </c>
      <c r="B4497">
        <v>5</v>
      </c>
      <c r="C4497">
        <v>187</v>
      </c>
      <c r="D4497">
        <v>78</v>
      </c>
      <c r="E4497">
        <v>1</v>
      </c>
      <c r="F4497">
        <v>1</v>
      </c>
      <c r="G4497">
        <v>647.99</v>
      </c>
      <c r="H4497" s="12">
        <v>0.2</v>
      </c>
      <c r="I4497" s="21">
        <f t="shared" si="140"/>
        <v>129.59800000000001</v>
      </c>
      <c r="J4497" s="1">
        <f t="shared" si="141"/>
        <v>518.39200000000005</v>
      </c>
    </row>
    <row r="4498" spans="1:10" x14ac:dyDescent="0.25">
      <c r="A4498">
        <v>1541</v>
      </c>
      <c r="B4498">
        <v>1</v>
      </c>
      <c r="C4498">
        <v>10</v>
      </c>
      <c r="D4498">
        <v>155</v>
      </c>
      <c r="E4498">
        <v>2</v>
      </c>
      <c r="F4498">
        <v>2</v>
      </c>
      <c r="G4498">
        <v>11999.99</v>
      </c>
      <c r="H4498" s="12">
        <v>0.1</v>
      </c>
      <c r="I4498" s="21">
        <f t="shared" si="140"/>
        <v>1199.999</v>
      </c>
      <c r="J4498" s="1">
        <f t="shared" si="141"/>
        <v>21599.982</v>
      </c>
    </row>
    <row r="4499" spans="1:10" x14ac:dyDescent="0.25">
      <c r="A4499">
        <v>1541</v>
      </c>
      <c r="B4499">
        <v>2</v>
      </c>
      <c r="C4499">
        <v>10</v>
      </c>
      <c r="D4499">
        <v>248</v>
      </c>
      <c r="E4499">
        <v>2</v>
      </c>
      <c r="F4499">
        <v>2</v>
      </c>
      <c r="G4499">
        <v>599.99</v>
      </c>
      <c r="H4499" s="12">
        <v>7.0000000000000007E-2</v>
      </c>
      <c r="I4499" s="21">
        <f t="shared" si="140"/>
        <v>41.999300000000005</v>
      </c>
      <c r="J4499" s="1">
        <f t="shared" si="141"/>
        <v>1115.9814000000001</v>
      </c>
    </row>
    <row r="4500" spans="1:10" x14ac:dyDescent="0.25">
      <c r="A4500">
        <v>1541</v>
      </c>
      <c r="B4500">
        <v>3</v>
      </c>
      <c r="C4500">
        <v>10</v>
      </c>
      <c r="D4500">
        <v>142</v>
      </c>
      <c r="E4500">
        <v>2</v>
      </c>
      <c r="F4500">
        <v>2</v>
      </c>
      <c r="G4500">
        <v>3199.99</v>
      </c>
      <c r="H4500" s="12">
        <v>0.1</v>
      </c>
      <c r="I4500" s="21">
        <f t="shared" si="140"/>
        <v>319.99900000000002</v>
      </c>
      <c r="J4500" s="1">
        <f t="shared" si="141"/>
        <v>5759.982</v>
      </c>
    </row>
    <row r="4501" spans="1:10" x14ac:dyDescent="0.25">
      <c r="A4501">
        <v>1541</v>
      </c>
      <c r="B4501">
        <v>4</v>
      </c>
      <c r="C4501">
        <v>10</v>
      </c>
      <c r="D4501">
        <v>17</v>
      </c>
      <c r="E4501">
        <v>2</v>
      </c>
      <c r="F4501">
        <v>1</v>
      </c>
      <c r="G4501">
        <v>429</v>
      </c>
      <c r="H4501" s="12">
        <v>0.1</v>
      </c>
      <c r="I4501" s="21">
        <f t="shared" si="140"/>
        <v>42.900000000000006</v>
      </c>
      <c r="J4501" s="1">
        <f t="shared" si="141"/>
        <v>386.1</v>
      </c>
    </row>
    <row r="4502" spans="1:10" x14ac:dyDescent="0.25">
      <c r="A4502">
        <v>1541</v>
      </c>
      <c r="B4502">
        <v>5</v>
      </c>
      <c r="C4502">
        <v>10</v>
      </c>
      <c r="D4502">
        <v>86</v>
      </c>
      <c r="E4502">
        <v>2</v>
      </c>
      <c r="F4502">
        <v>2</v>
      </c>
      <c r="G4502">
        <v>149.99</v>
      </c>
      <c r="H4502" s="12">
        <v>0.05</v>
      </c>
      <c r="I4502" s="21">
        <f t="shared" si="140"/>
        <v>7.4995000000000012</v>
      </c>
      <c r="J4502" s="1">
        <f t="shared" si="141"/>
        <v>284.98099999999999</v>
      </c>
    </row>
    <row r="4503" spans="1:10" x14ac:dyDescent="0.25">
      <c r="A4503">
        <v>1542</v>
      </c>
      <c r="B4503">
        <v>1</v>
      </c>
      <c r="C4503">
        <v>58</v>
      </c>
      <c r="D4503">
        <v>79</v>
      </c>
      <c r="E4503">
        <v>2</v>
      </c>
      <c r="F4503">
        <v>1</v>
      </c>
      <c r="G4503">
        <v>402.99</v>
      </c>
      <c r="H4503" s="12">
        <v>0.2</v>
      </c>
      <c r="I4503" s="21">
        <f t="shared" si="140"/>
        <v>80.598000000000013</v>
      </c>
      <c r="J4503" s="1">
        <f t="shared" si="141"/>
        <v>322.392</v>
      </c>
    </row>
    <row r="4504" spans="1:10" x14ac:dyDescent="0.25">
      <c r="A4504">
        <v>1542</v>
      </c>
      <c r="B4504">
        <v>2</v>
      </c>
      <c r="C4504">
        <v>58</v>
      </c>
      <c r="D4504">
        <v>122</v>
      </c>
      <c r="E4504">
        <v>2</v>
      </c>
      <c r="F4504">
        <v>2</v>
      </c>
      <c r="G4504">
        <v>2499.9899999999998</v>
      </c>
      <c r="H4504" s="12">
        <v>0.05</v>
      </c>
      <c r="I4504" s="21">
        <f t="shared" si="140"/>
        <v>124.9995</v>
      </c>
      <c r="J4504" s="1">
        <f t="shared" si="141"/>
        <v>4749.9809999999998</v>
      </c>
    </row>
    <row r="4505" spans="1:10" x14ac:dyDescent="0.25">
      <c r="A4505">
        <v>1542</v>
      </c>
      <c r="B4505">
        <v>3</v>
      </c>
      <c r="C4505">
        <v>58</v>
      </c>
      <c r="D4505">
        <v>184</v>
      </c>
      <c r="E4505">
        <v>2</v>
      </c>
      <c r="F4505">
        <v>2</v>
      </c>
      <c r="G4505">
        <v>3499.99</v>
      </c>
      <c r="H4505" s="12">
        <v>0.2</v>
      </c>
      <c r="I4505" s="21">
        <f t="shared" si="140"/>
        <v>699.99800000000005</v>
      </c>
      <c r="J4505" s="1">
        <f t="shared" si="141"/>
        <v>5599.9839999999995</v>
      </c>
    </row>
    <row r="4506" spans="1:10" x14ac:dyDescent="0.25">
      <c r="A4506">
        <v>1542</v>
      </c>
      <c r="B4506">
        <v>4</v>
      </c>
      <c r="C4506">
        <v>58</v>
      </c>
      <c r="D4506">
        <v>37</v>
      </c>
      <c r="E4506">
        <v>2</v>
      </c>
      <c r="F4506">
        <v>2</v>
      </c>
      <c r="G4506">
        <v>379.99</v>
      </c>
      <c r="H4506" s="12">
        <v>0.1</v>
      </c>
      <c r="I4506" s="21">
        <f t="shared" si="140"/>
        <v>37.999000000000002</v>
      </c>
      <c r="J4506" s="1">
        <f t="shared" si="141"/>
        <v>683.98199999999997</v>
      </c>
    </row>
    <row r="4507" spans="1:10" x14ac:dyDescent="0.25">
      <c r="A4507">
        <v>1542</v>
      </c>
      <c r="B4507">
        <v>5</v>
      </c>
      <c r="C4507">
        <v>58</v>
      </c>
      <c r="D4507">
        <v>297</v>
      </c>
      <c r="E4507">
        <v>2</v>
      </c>
      <c r="F4507">
        <v>1</v>
      </c>
      <c r="G4507">
        <v>279.99</v>
      </c>
      <c r="H4507" s="12">
        <v>0.2</v>
      </c>
      <c r="I4507" s="21">
        <f t="shared" si="140"/>
        <v>55.998000000000005</v>
      </c>
      <c r="J4507" s="1">
        <f t="shared" si="141"/>
        <v>223.99200000000002</v>
      </c>
    </row>
    <row r="4508" spans="1:10" x14ac:dyDescent="0.25">
      <c r="A4508">
        <v>1543</v>
      </c>
      <c r="B4508">
        <v>1</v>
      </c>
      <c r="C4508">
        <v>76</v>
      </c>
      <c r="D4508">
        <v>108</v>
      </c>
      <c r="E4508">
        <v>2</v>
      </c>
      <c r="F4508">
        <v>2</v>
      </c>
      <c r="G4508">
        <v>449.99</v>
      </c>
      <c r="H4508" s="12">
        <v>0.1</v>
      </c>
      <c r="I4508" s="21">
        <f t="shared" si="140"/>
        <v>44.999000000000002</v>
      </c>
      <c r="J4508" s="1">
        <f t="shared" si="141"/>
        <v>809.98199999999997</v>
      </c>
    </row>
    <row r="4509" spans="1:10" x14ac:dyDescent="0.25">
      <c r="A4509">
        <v>1543</v>
      </c>
      <c r="B4509">
        <v>2</v>
      </c>
      <c r="C4509">
        <v>76</v>
      </c>
      <c r="D4509">
        <v>93</v>
      </c>
      <c r="E4509">
        <v>2</v>
      </c>
      <c r="F4509">
        <v>1</v>
      </c>
      <c r="G4509">
        <v>209.99</v>
      </c>
      <c r="H4509" s="12">
        <v>0.2</v>
      </c>
      <c r="I4509" s="21">
        <f t="shared" si="140"/>
        <v>41.998000000000005</v>
      </c>
      <c r="J4509" s="1">
        <f t="shared" si="141"/>
        <v>167.99200000000002</v>
      </c>
    </row>
    <row r="4510" spans="1:10" x14ac:dyDescent="0.25">
      <c r="A4510">
        <v>1543</v>
      </c>
      <c r="B4510">
        <v>3</v>
      </c>
      <c r="C4510">
        <v>76</v>
      </c>
      <c r="D4510">
        <v>158</v>
      </c>
      <c r="E4510">
        <v>2</v>
      </c>
      <c r="F4510">
        <v>2</v>
      </c>
      <c r="G4510">
        <v>959.99</v>
      </c>
      <c r="H4510" s="12">
        <v>7.0000000000000007E-2</v>
      </c>
      <c r="I4510" s="21">
        <f t="shared" si="140"/>
        <v>67.199300000000008</v>
      </c>
      <c r="J4510" s="1">
        <f t="shared" si="141"/>
        <v>1785.5814</v>
      </c>
    </row>
    <row r="4511" spans="1:10" x14ac:dyDescent="0.25">
      <c r="A4511">
        <v>1543</v>
      </c>
      <c r="B4511">
        <v>4</v>
      </c>
      <c r="C4511">
        <v>76</v>
      </c>
      <c r="D4511">
        <v>97</v>
      </c>
      <c r="E4511">
        <v>2</v>
      </c>
      <c r="F4511">
        <v>2</v>
      </c>
      <c r="G4511">
        <v>349.99</v>
      </c>
      <c r="H4511" s="12">
        <v>0.05</v>
      </c>
      <c r="I4511" s="21">
        <f t="shared" si="140"/>
        <v>17.499500000000001</v>
      </c>
      <c r="J4511" s="1">
        <f t="shared" si="141"/>
        <v>664.98099999999999</v>
      </c>
    </row>
    <row r="4512" spans="1:10" x14ac:dyDescent="0.25">
      <c r="A4512">
        <v>1543</v>
      </c>
      <c r="B4512">
        <v>5</v>
      </c>
      <c r="C4512">
        <v>76</v>
      </c>
      <c r="D4512">
        <v>136</v>
      </c>
      <c r="E4512">
        <v>2</v>
      </c>
      <c r="F4512">
        <v>1</v>
      </c>
      <c r="G4512">
        <v>1799.99</v>
      </c>
      <c r="H4512" s="12">
        <v>0.2</v>
      </c>
      <c r="I4512" s="21">
        <f t="shared" si="140"/>
        <v>359.99800000000005</v>
      </c>
      <c r="J4512" s="1">
        <f t="shared" si="141"/>
        <v>1439.992</v>
      </c>
    </row>
    <row r="4513" spans="1:10" x14ac:dyDescent="0.25">
      <c r="A4513">
        <v>1544</v>
      </c>
      <c r="B4513">
        <v>1</v>
      </c>
      <c r="C4513">
        <v>5</v>
      </c>
      <c r="D4513">
        <v>194</v>
      </c>
      <c r="E4513">
        <v>1</v>
      </c>
      <c r="F4513">
        <v>2</v>
      </c>
      <c r="G4513">
        <v>3499.99</v>
      </c>
      <c r="H4513" s="12">
        <v>0.1</v>
      </c>
      <c r="I4513" s="21">
        <f t="shared" si="140"/>
        <v>349.99900000000002</v>
      </c>
      <c r="J4513" s="1">
        <f t="shared" si="141"/>
        <v>6299.982</v>
      </c>
    </row>
    <row r="4514" spans="1:10" x14ac:dyDescent="0.25">
      <c r="A4514">
        <v>1544</v>
      </c>
      <c r="B4514">
        <v>2</v>
      </c>
      <c r="C4514">
        <v>5</v>
      </c>
      <c r="D4514">
        <v>107</v>
      </c>
      <c r="E4514">
        <v>1</v>
      </c>
      <c r="F4514">
        <v>2</v>
      </c>
      <c r="G4514">
        <v>416.99</v>
      </c>
      <c r="H4514" s="12">
        <v>0.2</v>
      </c>
      <c r="I4514" s="21">
        <f t="shared" si="140"/>
        <v>83.39800000000001</v>
      </c>
      <c r="J4514" s="1">
        <f t="shared" si="141"/>
        <v>667.18399999999997</v>
      </c>
    </row>
    <row r="4515" spans="1:10" x14ac:dyDescent="0.25">
      <c r="A4515">
        <v>1545</v>
      </c>
      <c r="B4515">
        <v>1</v>
      </c>
      <c r="C4515">
        <v>67</v>
      </c>
      <c r="D4515">
        <v>45</v>
      </c>
      <c r="E4515">
        <v>1</v>
      </c>
      <c r="F4515">
        <v>1</v>
      </c>
      <c r="G4515">
        <v>869.99</v>
      </c>
      <c r="H4515" s="12">
        <v>0.1</v>
      </c>
      <c r="I4515" s="21">
        <f t="shared" si="140"/>
        <v>86.999000000000009</v>
      </c>
      <c r="J4515" s="1">
        <f t="shared" si="141"/>
        <v>782.99099999999999</v>
      </c>
    </row>
    <row r="4516" spans="1:10" x14ac:dyDescent="0.25">
      <c r="A4516">
        <v>1546</v>
      </c>
      <c r="B4516">
        <v>1</v>
      </c>
      <c r="C4516">
        <v>91</v>
      </c>
      <c r="D4516">
        <v>156</v>
      </c>
      <c r="E4516">
        <v>1</v>
      </c>
      <c r="F4516">
        <v>1</v>
      </c>
      <c r="G4516">
        <v>6499.99</v>
      </c>
      <c r="H4516" s="12">
        <v>0.1</v>
      </c>
      <c r="I4516" s="21">
        <f t="shared" si="140"/>
        <v>649.99900000000002</v>
      </c>
      <c r="J4516" s="1">
        <f t="shared" si="141"/>
        <v>5849.991</v>
      </c>
    </row>
    <row r="4517" spans="1:10" x14ac:dyDescent="0.25">
      <c r="A4517">
        <v>1546</v>
      </c>
      <c r="B4517">
        <v>2</v>
      </c>
      <c r="C4517">
        <v>91</v>
      </c>
      <c r="D4517">
        <v>185</v>
      </c>
      <c r="E4517">
        <v>1</v>
      </c>
      <c r="F4517">
        <v>2</v>
      </c>
      <c r="G4517">
        <v>2799.99</v>
      </c>
      <c r="H4517" s="12">
        <v>0.1</v>
      </c>
      <c r="I4517" s="21">
        <f t="shared" si="140"/>
        <v>279.99899999999997</v>
      </c>
      <c r="J4517" s="1">
        <f t="shared" si="141"/>
        <v>5039.982</v>
      </c>
    </row>
    <row r="4518" spans="1:10" x14ac:dyDescent="0.25">
      <c r="A4518">
        <v>1546</v>
      </c>
      <c r="B4518">
        <v>3</v>
      </c>
      <c r="C4518">
        <v>91</v>
      </c>
      <c r="D4518">
        <v>215</v>
      </c>
      <c r="E4518">
        <v>1</v>
      </c>
      <c r="F4518">
        <v>1</v>
      </c>
      <c r="G4518">
        <v>749.99</v>
      </c>
      <c r="H4518" s="12">
        <v>0.1</v>
      </c>
      <c r="I4518" s="21">
        <f t="shared" si="140"/>
        <v>74.999000000000009</v>
      </c>
      <c r="J4518" s="1">
        <f t="shared" si="141"/>
        <v>674.99099999999999</v>
      </c>
    </row>
    <row r="4519" spans="1:10" x14ac:dyDescent="0.25">
      <c r="A4519">
        <v>1546</v>
      </c>
      <c r="B4519">
        <v>4</v>
      </c>
      <c r="C4519">
        <v>91</v>
      </c>
      <c r="D4519">
        <v>25</v>
      </c>
      <c r="E4519">
        <v>1</v>
      </c>
      <c r="F4519">
        <v>1</v>
      </c>
      <c r="G4519">
        <v>499.99</v>
      </c>
      <c r="H4519" s="12">
        <v>0.05</v>
      </c>
      <c r="I4519" s="21">
        <f t="shared" si="140"/>
        <v>24.999500000000001</v>
      </c>
      <c r="J4519" s="1">
        <f t="shared" si="141"/>
        <v>474.9905</v>
      </c>
    </row>
    <row r="4520" spans="1:10" x14ac:dyDescent="0.25">
      <c r="A4520">
        <v>1547</v>
      </c>
      <c r="B4520">
        <v>1</v>
      </c>
      <c r="C4520">
        <v>169</v>
      </c>
      <c r="D4520">
        <v>106</v>
      </c>
      <c r="E4520">
        <v>1</v>
      </c>
      <c r="F4520">
        <v>2</v>
      </c>
      <c r="G4520">
        <v>449.99</v>
      </c>
      <c r="H4520" s="12">
        <v>0.2</v>
      </c>
      <c r="I4520" s="21">
        <f t="shared" si="140"/>
        <v>89.998000000000005</v>
      </c>
      <c r="J4520" s="1">
        <f t="shared" si="141"/>
        <v>719.98400000000004</v>
      </c>
    </row>
    <row r="4521" spans="1:10" x14ac:dyDescent="0.25">
      <c r="A4521">
        <v>1547</v>
      </c>
      <c r="B4521">
        <v>2</v>
      </c>
      <c r="C4521">
        <v>169</v>
      </c>
      <c r="D4521">
        <v>204</v>
      </c>
      <c r="E4521">
        <v>1</v>
      </c>
      <c r="F4521">
        <v>1</v>
      </c>
      <c r="G4521">
        <v>3599.99</v>
      </c>
      <c r="H4521" s="12">
        <v>0.2</v>
      </c>
      <c r="I4521" s="21">
        <f t="shared" si="140"/>
        <v>719.99800000000005</v>
      </c>
      <c r="J4521" s="1">
        <f t="shared" si="141"/>
        <v>2879.9919999999997</v>
      </c>
    </row>
    <row r="4522" spans="1:10" x14ac:dyDescent="0.25">
      <c r="A4522">
        <v>1548</v>
      </c>
      <c r="B4522">
        <v>1</v>
      </c>
      <c r="C4522">
        <v>170</v>
      </c>
      <c r="D4522">
        <v>32</v>
      </c>
      <c r="E4522">
        <v>1</v>
      </c>
      <c r="F4522">
        <v>1</v>
      </c>
      <c r="G4522">
        <v>469.99</v>
      </c>
      <c r="H4522" s="12">
        <v>0.1</v>
      </c>
      <c r="I4522" s="21">
        <f t="shared" si="140"/>
        <v>46.999000000000002</v>
      </c>
      <c r="J4522" s="1">
        <f t="shared" si="141"/>
        <v>422.99099999999999</v>
      </c>
    </row>
    <row r="4523" spans="1:10" x14ac:dyDescent="0.25">
      <c r="A4523">
        <v>1548</v>
      </c>
      <c r="B4523">
        <v>2</v>
      </c>
      <c r="C4523">
        <v>170</v>
      </c>
      <c r="D4523">
        <v>202</v>
      </c>
      <c r="E4523">
        <v>1</v>
      </c>
      <c r="F4523">
        <v>1</v>
      </c>
      <c r="G4523">
        <v>3499.99</v>
      </c>
      <c r="H4523" s="12">
        <v>7.0000000000000007E-2</v>
      </c>
      <c r="I4523" s="21">
        <f t="shared" si="140"/>
        <v>244.99930000000001</v>
      </c>
      <c r="J4523" s="1">
        <f t="shared" si="141"/>
        <v>3254.9906999999998</v>
      </c>
    </row>
    <row r="4524" spans="1:10" x14ac:dyDescent="0.25">
      <c r="A4524">
        <v>1548</v>
      </c>
      <c r="B4524">
        <v>3</v>
      </c>
      <c r="C4524">
        <v>170</v>
      </c>
      <c r="D4524">
        <v>62</v>
      </c>
      <c r="E4524">
        <v>1</v>
      </c>
      <c r="F4524">
        <v>2</v>
      </c>
      <c r="G4524">
        <v>3499.99</v>
      </c>
      <c r="H4524" s="12">
        <v>0.2</v>
      </c>
      <c r="I4524" s="21">
        <f t="shared" si="140"/>
        <v>699.99800000000005</v>
      </c>
      <c r="J4524" s="1">
        <f t="shared" si="141"/>
        <v>5599.9839999999995</v>
      </c>
    </row>
    <row r="4525" spans="1:10" x14ac:dyDescent="0.25">
      <c r="A4525">
        <v>1549</v>
      </c>
      <c r="B4525">
        <v>1</v>
      </c>
      <c r="C4525">
        <v>17</v>
      </c>
      <c r="D4525">
        <v>158</v>
      </c>
      <c r="E4525">
        <v>2</v>
      </c>
      <c r="F4525">
        <v>1</v>
      </c>
      <c r="G4525">
        <v>959.99</v>
      </c>
      <c r="H4525" s="12">
        <v>0.2</v>
      </c>
      <c r="I4525" s="21">
        <f t="shared" si="140"/>
        <v>191.99800000000002</v>
      </c>
      <c r="J4525" s="1">
        <f t="shared" si="141"/>
        <v>767.99199999999996</v>
      </c>
    </row>
    <row r="4526" spans="1:10" x14ac:dyDescent="0.25">
      <c r="A4526">
        <v>1549</v>
      </c>
      <c r="B4526">
        <v>2</v>
      </c>
      <c r="C4526">
        <v>17</v>
      </c>
      <c r="D4526">
        <v>119</v>
      </c>
      <c r="E4526">
        <v>2</v>
      </c>
      <c r="F4526">
        <v>1</v>
      </c>
      <c r="G4526">
        <v>469.99</v>
      </c>
      <c r="H4526" s="12">
        <v>0.05</v>
      </c>
      <c r="I4526" s="21">
        <f t="shared" si="140"/>
        <v>23.499500000000001</v>
      </c>
      <c r="J4526" s="1">
        <f t="shared" si="141"/>
        <v>446.4905</v>
      </c>
    </row>
    <row r="4527" spans="1:10" x14ac:dyDescent="0.25">
      <c r="A4527">
        <v>1549</v>
      </c>
      <c r="B4527">
        <v>3</v>
      </c>
      <c r="C4527">
        <v>17</v>
      </c>
      <c r="D4527">
        <v>249</v>
      </c>
      <c r="E4527">
        <v>2</v>
      </c>
      <c r="F4527">
        <v>2</v>
      </c>
      <c r="G4527">
        <v>749.99</v>
      </c>
      <c r="H4527" s="12">
        <v>0.05</v>
      </c>
      <c r="I4527" s="21">
        <f t="shared" si="140"/>
        <v>37.499500000000005</v>
      </c>
      <c r="J4527" s="1">
        <f t="shared" si="141"/>
        <v>1424.981</v>
      </c>
    </row>
    <row r="4528" spans="1:10" x14ac:dyDescent="0.25">
      <c r="A4528">
        <v>1549</v>
      </c>
      <c r="B4528">
        <v>4</v>
      </c>
      <c r="C4528">
        <v>17</v>
      </c>
      <c r="D4528">
        <v>242</v>
      </c>
      <c r="E4528">
        <v>2</v>
      </c>
      <c r="F4528">
        <v>2</v>
      </c>
      <c r="G4528">
        <v>699.99</v>
      </c>
      <c r="H4528" s="12">
        <v>0.1</v>
      </c>
      <c r="I4528" s="21">
        <f t="shared" si="140"/>
        <v>69.999000000000009</v>
      </c>
      <c r="J4528" s="1">
        <f t="shared" si="141"/>
        <v>1259.982</v>
      </c>
    </row>
    <row r="4529" spans="1:10" x14ac:dyDescent="0.25">
      <c r="A4529">
        <v>1550</v>
      </c>
      <c r="B4529">
        <v>1</v>
      </c>
      <c r="C4529">
        <v>39</v>
      </c>
      <c r="D4529">
        <v>315</v>
      </c>
      <c r="E4529">
        <v>2</v>
      </c>
      <c r="F4529">
        <v>2</v>
      </c>
      <c r="G4529">
        <v>559.99</v>
      </c>
      <c r="H4529" s="12">
        <v>0.05</v>
      </c>
      <c r="I4529" s="21">
        <f t="shared" si="140"/>
        <v>27.999500000000001</v>
      </c>
      <c r="J4529" s="1">
        <f t="shared" si="141"/>
        <v>1063.981</v>
      </c>
    </row>
    <row r="4530" spans="1:10" x14ac:dyDescent="0.25">
      <c r="A4530">
        <v>1550</v>
      </c>
      <c r="B4530">
        <v>2</v>
      </c>
      <c r="C4530">
        <v>39</v>
      </c>
      <c r="D4530">
        <v>245</v>
      </c>
      <c r="E4530">
        <v>2</v>
      </c>
      <c r="F4530">
        <v>1</v>
      </c>
      <c r="G4530">
        <v>659.99</v>
      </c>
      <c r="H4530" s="12">
        <v>7.0000000000000007E-2</v>
      </c>
      <c r="I4530" s="21">
        <f t="shared" si="140"/>
        <v>46.199300000000008</v>
      </c>
      <c r="J4530" s="1">
        <f t="shared" si="141"/>
        <v>613.79070000000002</v>
      </c>
    </row>
    <row r="4531" spans="1:10" x14ac:dyDescent="0.25">
      <c r="A4531">
        <v>1550</v>
      </c>
      <c r="B4531">
        <v>3</v>
      </c>
      <c r="C4531">
        <v>39</v>
      </c>
      <c r="D4531">
        <v>185</v>
      </c>
      <c r="E4531">
        <v>2</v>
      </c>
      <c r="F4531">
        <v>2</v>
      </c>
      <c r="G4531">
        <v>2799.99</v>
      </c>
      <c r="H4531" s="12">
        <v>0.1</v>
      </c>
      <c r="I4531" s="21">
        <f t="shared" si="140"/>
        <v>279.99899999999997</v>
      </c>
      <c r="J4531" s="1">
        <f t="shared" si="141"/>
        <v>5039.982</v>
      </c>
    </row>
    <row r="4532" spans="1:10" x14ac:dyDescent="0.25">
      <c r="A4532">
        <v>1550</v>
      </c>
      <c r="B4532">
        <v>4</v>
      </c>
      <c r="C4532">
        <v>39</v>
      </c>
      <c r="D4532">
        <v>148</v>
      </c>
      <c r="E4532">
        <v>2</v>
      </c>
      <c r="F4532">
        <v>1</v>
      </c>
      <c r="G4532">
        <v>5499.99</v>
      </c>
      <c r="H4532" s="12">
        <v>7.0000000000000007E-2</v>
      </c>
      <c r="I4532" s="21">
        <f t="shared" si="140"/>
        <v>384.99930000000001</v>
      </c>
      <c r="J4532" s="1">
        <f t="shared" si="141"/>
        <v>5114.9906999999994</v>
      </c>
    </row>
    <row r="4533" spans="1:10" x14ac:dyDescent="0.25">
      <c r="A4533">
        <v>1550</v>
      </c>
      <c r="B4533">
        <v>5</v>
      </c>
      <c r="C4533">
        <v>39</v>
      </c>
      <c r="D4533">
        <v>86</v>
      </c>
      <c r="E4533">
        <v>2</v>
      </c>
      <c r="F4533">
        <v>2</v>
      </c>
      <c r="G4533">
        <v>149.99</v>
      </c>
      <c r="H4533" s="12">
        <v>0.05</v>
      </c>
      <c r="I4533" s="21">
        <f t="shared" si="140"/>
        <v>7.4995000000000012</v>
      </c>
      <c r="J4533" s="1">
        <f t="shared" si="141"/>
        <v>284.98099999999999</v>
      </c>
    </row>
    <row r="4534" spans="1:10" x14ac:dyDescent="0.25">
      <c r="A4534">
        <v>1551</v>
      </c>
      <c r="B4534">
        <v>1</v>
      </c>
      <c r="C4534">
        <v>70</v>
      </c>
      <c r="D4534">
        <v>207</v>
      </c>
      <c r="E4534">
        <v>2</v>
      </c>
      <c r="F4534">
        <v>2</v>
      </c>
      <c r="G4534">
        <v>3999.99</v>
      </c>
      <c r="H4534" s="12">
        <v>0.2</v>
      </c>
      <c r="I4534" s="21">
        <f t="shared" si="140"/>
        <v>799.99800000000005</v>
      </c>
      <c r="J4534" s="1">
        <f t="shared" si="141"/>
        <v>6399.9839999999995</v>
      </c>
    </row>
    <row r="4535" spans="1:10" x14ac:dyDescent="0.25">
      <c r="A4535">
        <v>1552</v>
      </c>
      <c r="B4535">
        <v>1</v>
      </c>
      <c r="C4535">
        <v>73</v>
      </c>
      <c r="D4535">
        <v>197</v>
      </c>
      <c r="E4535">
        <v>2</v>
      </c>
      <c r="F4535">
        <v>1</v>
      </c>
      <c r="G4535">
        <v>2299.9899999999998</v>
      </c>
      <c r="H4535" s="12">
        <v>0.1</v>
      </c>
      <c r="I4535" s="21">
        <f t="shared" si="140"/>
        <v>229.999</v>
      </c>
      <c r="J4535" s="1">
        <f t="shared" si="141"/>
        <v>2069.991</v>
      </c>
    </row>
    <row r="4536" spans="1:10" x14ac:dyDescent="0.25">
      <c r="A4536">
        <v>1552</v>
      </c>
      <c r="B4536">
        <v>2</v>
      </c>
      <c r="C4536">
        <v>73</v>
      </c>
      <c r="D4536">
        <v>41</v>
      </c>
      <c r="E4536">
        <v>2</v>
      </c>
      <c r="F4536">
        <v>2</v>
      </c>
      <c r="G4536">
        <v>1469.99</v>
      </c>
      <c r="H4536" s="12">
        <v>0.05</v>
      </c>
      <c r="I4536" s="21">
        <f t="shared" si="140"/>
        <v>73.499499999999998</v>
      </c>
      <c r="J4536" s="1">
        <f t="shared" si="141"/>
        <v>2792.9810000000002</v>
      </c>
    </row>
    <row r="4537" spans="1:10" x14ac:dyDescent="0.25">
      <c r="A4537">
        <v>1553</v>
      </c>
      <c r="B4537">
        <v>1</v>
      </c>
      <c r="C4537">
        <v>30</v>
      </c>
      <c r="D4537">
        <v>102</v>
      </c>
      <c r="E4537">
        <v>1</v>
      </c>
      <c r="F4537">
        <v>1</v>
      </c>
      <c r="G4537">
        <v>489.99</v>
      </c>
      <c r="H4537" s="12">
        <v>7.0000000000000007E-2</v>
      </c>
      <c r="I4537" s="21">
        <f t="shared" si="140"/>
        <v>34.299300000000002</v>
      </c>
      <c r="J4537" s="1">
        <f t="shared" si="141"/>
        <v>455.69069999999999</v>
      </c>
    </row>
    <row r="4538" spans="1:10" x14ac:dyDescent="0.25">
      <c r="A4538">
        <v>1553</v>
      </c>
      <c r="B4538">
        <v>2</v>
      </c>
      <c r="C4538">
        <v>30</v>
      </c>
      <c r="D4538">
        <v>12</v>
      </c>
      <c r="E4538">
        <v>1</v>
      </c>
      <c r="F4538">
        <v>1</v>
      </c>
      <c r="G4538">
        <v>549.99</v>
      </c>
      <c r="H4538" s="12">
        <v>0.1</v>
      </c>
      <c r="I4538" s="21">
        <f t="shared" si="140"/>
        <v>54.999000000000002</v>
      </c>
      <c r="J4538" s="1">
        <f t="shared" si="141"/>
        <v>494.99099999999999</v>
      </c>
    </row>
    <row r="4539" spans="1:10" x14ac:dyDescent="0.25">
      <c r="A4539">
        <v>1553</v>
      </c>
      <c r="B4539">
        <v>3</v>
      </c>
      <c r="C4539">
        <v>30</v>
      </c>
      <c r="D4539">
        <v>251</v>
      </c>
      <c r="E4539">
        <v>1</v>
      </c>
      <c r="F4539">
        <v>1</v>
      </c>
      <c r="G4539">
        <v>2999.99</v>
      </c>
      <c r="H4539" s="12">
        <v>0.05</v>
      </c>
      <c r="I4539" s="21">
        <f t="shared" si="140"/>
        <v>149.99949999999998</v>
      </c>
      <c r="J4539" s="1">
        <f t="shared" si="141"/>
        <v>2849.9904999999999</v>
      </c>
    </row>
    <row r="4540" spans="1:10" x14ac:dyDescent="0.25">
      <c r="A4540">
        <v>1553</v>
      </c>
      <c r="B4540">
        <v>4</v>
      </c>
      <c r="C4540">
        <v>30</v>
      </c>
      <c r="D4540">
        <v>89</v>
      </c>
      <c r="E4540">
        <v>1</v>
      </c>
      <c r="F4540">
        <v>1</v>
      </c>
      <c r="G4540">
        <v>209.99</v>
      </c>
      <c r="H4540" s="12">
        <v>0.05</v>
      </c>
      <c r="I4540" s="21">
        <f t="shared" si="140"/>
        <v>10.499500000000001</v>
      </c>
      <c r="J4540" s="1">
        <f t="shared" si="141"/>
        <v>199.4905</v>
      </c>
    </row>
    <row r="4541" spans="1:10" x14ac:dyDescent="0.25">
      <c r="A4541">
        <v>1554</v>
      </c>
      <c r="B4541">
        <v>1</v>
      </c>
      <c r="C4541">
        <v>172</v>
      </c>
      <c r="D4541">
        <v>166</v>
      </c>
      <c r="E4541">
        <v>1</v>
      </c>
      <c r="F4541">
        <v>1</v>
      </c>
      <c r="G4541">
        <v>749.99</v>
      </c>
      <c r="H4541" s="12">
        <v>0.05</v>
      </c>
      <c r="I4541" s="21">
        <f t="shared" si="140"/>
        <v>37.499500000000005</v>
      </c>
      <c r="J4541" s="1">
        <f t="shared" si="141"/>
        <v>712.4905</v>
      </c>
    </row>
    <row r="4542" spans="1:10" x14ac:dyDescent="0.25">
      <c r="A4542">
        <v>1554</v>
      </c>
      <c r="B4542">
        <v>2</v>
      </c>
      <c r="C4542">
        <v>172</v>
      </c>
      <c r="D4542">
        <v>285</v>
      </c>
      <c r="E4542">
        <v>1</v>
      </c>
      <c r="F4542">
        <v>1</v>
      </c>
      <c r="G4542">
        <v>279.99</v>
      </c>
      <c r="H4542" s="12">
        <v>0.2</v>
      </c>
      <c r="I4542" s="21">
        <f t="shared" si="140"/>
        <v>55.998000000000005</v>
      </c>
      <c r="J4542" s="1">
        <f t="shared" si="141"/>
        <v>223.99200000000002</v>
      </c>
    </row>
    <row r="4543" spans="1:10" x14ac:dyDescent="0.25">
      <c r="A4543">
        <v>1555</v>
      </c>
      <c r="B4543">
        <v>1</v>
      </c>
      <c r="C4543">
        <v>1</v>
      </c>
      <c r="D4543">
        <v>24</v>
      </c>
      <c r="E4543">
        <v>2</v>
      </c>
      <c r="F4543">
        <v>2</v>
      </c>
      <c r="G4543">
        <v>549.99</v>
      </c>
      <c r="H4543" s="12">
        <v>0.1</v>
      </c>
      <c r="I4543" s="21">
        <f t="shared" si="140"/>
        <v>54.999000000000002</v>
      </c>
      <c r="J4543" s="1">
        <f t="shared" si="141"/>
        <v>989.98199999999997</v>
      </c>
    </row>
    <row r="4544" spans="1:10" x14ac:dyDescent="0.25">
      <c r="A4544">
        <v>1555</v>
      </c>
      <c r="B4544">
        <v>2</v>
      </c>
      <c r="C4544">
        <v>1</v>
      </c>
      <c r="D4544">
        <v>156</v>
      </c>
      <c r="E4544">
        <v>2</v>
      </c>
      <c r="F4544">
        <v>1</v>
      </c>
      <c r="G4544">
        <v>6499.99</v>
      </c>
      <c r="H4544" s="12">
        <v>0.1</v>
      </c>
      <c r="I4544" s="21">
        <f t="shared" si="140"/>
        <v>649.99900000000002</v>
      </c>
      <c r="J4544" s="1">
        <f t="shared" si="141"/>
        <v>5849.991</v>
      </c>
    </row>
    <row r="4545" spans="1:10" x14ac:dyDescent="0.25">
      <c r="A4545">
        <v>1555</v>
      </c>
      <c r="B4545">
        <v>3</v>
      </c>
      <c r="C4545">
        <v>1</v>
      </c>
      <c r="D4545">
        <v>126</v>
      </c>
      <c r="E4545">
        <v>2</v>
      </c>
      <c r="F4545">
        <v>1</v>
      </c>
      <c r="G4545">
        <v>469.99</v>
      </c>
      <c r="H4545" s="12">
        <v>0.1</v>
      </c>
      <c r="I4545" s="21">
        <f t="shared" si="140"/>
        <v>46.999000000000002</v>
      </c>
      <c r="J4545" s="1">
        <f t="shared" si="141"/>
        <v>422.99099999999999</v>
      </c>
    </row>
    <row r="4546" spans="1:10" x14ac:dyDescent="0.25">
      <c r="A4546">
        <v>1555</v>
      </c>
      <c r="B4546">
        <v>4</v>
      </c>
      <c r="C4546">
        <v>1</v>
      </c>
      <c r="D4546">
        <v>128</v>
      </c>
      <c r="E4546">
        <v>2</v>
      </c>
      <c r="F4546">
        <v>2</v>
      </c>
      <c r="G4546">
        <v>1899</v>
      </c>
      <c r="H4546" s="12">
        <v>0.05</v>
      </c>
      <c r="I4546" s="21">
        <f t="shared" si="140"/>
        <v>94.95</v>
      </c>
      <c r="J4546" s="1">
        <f t="shared" si="141"/>
        <v>3608.1</v>
      </c>
    </row>
    <row r="4547" spans="1:10" x14ac:dyDescent="0.25">
      <c r="A4547">
        <v>1555</v>
      </c>
      <c r="B4547">
        <v>5</v>
      </c>
      <c r="C4547">
        <v>1</v>
      </c>
      <c r="D4547">
        <v>174</v>
      </c>
      <c r="E4547">
        <v>2</v>
      </c>
      <c r="F4547">
        <v>1</v>
      </c>
      <c r="G4547">
        <v>3199.99</v>
      </c>
      <c r="H4547" s="12">
        <v>0.2</v>
      </c>
      <c r="I4547" s="21">
        <f t="shared" ref="I4547:I4610" si="142">G4547*H4547</f>
        <v>639.99800000000005</v>
      </c>
      <c r="J4547" s="1">
        <f t="shared" ref="J4547:J4610" si="143">(G4547-I4547)*F4547</f>
        <v>2559.9919999999997</v>
      </c>
    </row>
    <row r="4548" spans="1:10" x14ac:dyDescent="0.25">
      <c r="A4548">
        <v>1556</v>
      </c>
      <c r="B4548">
        <v>1</v>
      </c>
      <c r="C4548">
        <v>4</v>
      </c>
      <c r="D4548">
        <v>49</v>
      </c>
      <c r="E4548">
        <v>2</v>
      </c>
      <c r="F4548">
        <v>2</v>
      </c>
      <c r="G4548">
        <v>3499.99</v>
      </c>
      <c r="H4548" s="12">
        <v>0.2</v>
      </c>
      <c r="I4548" s="21">
        <f t="shared" si="142"/>
        <v>699.99800000000005</v>
      </c>
      <c r="J4548" s="1">
        <f t="shared" si="143"/>
        <v>5599.9839999999995</v>
      </c>
    </row>
    <row r="4549" spans="1:10" x14ac:dyDescent="0.25">
      <c r="A4549">
        <v>1556</v>
      </c>
      <c r="B4549">
        <v>2</v>
      </c>
      <c r="C4549">
        <v>4</v>
      </c>
      <c r="D4549">
        <v>82</v>
      </c>
      <c r="E4549">
        <v>2</v>
      </c>
      <c r="F4549">
        <v>1</v>
      </c>
      <c r="G4549">
        <v>659.99</v>
      </c>
      <c r="H4549" s="12">
        <v>7.0000000000000007E-2</v>
      </c>
      <c r="I4549" s="21">
        <f t="shared" si="142"/>
        <v>46.199300000000008</v>
      </c>
      <c r="J4549" s="1">
        <f t="shared" si="143"/>
        <v>613.79070000000002</v>
      </c>
    </row>
    <row r="4550" spans="1:10" x14ac:dyDescent="0.25">
      <c r="A4550">
        <v>1556</v>
      </c>
      <c r="B4550">
        <v>3</v>
      </c>
      <c r="C4550">
        <v>4</v>
      </c>
      <c r="D4550">
        <v>265</v>
      </c>
      <c r="E4550">
        <v>2</v>
      </c>
      <c r="F4550">
        <v>1</v>
      </c>
      <c r="G4550">
        <v>289.99</v>
      </c>
      <c r="H4550" s="12">
        <v>0.1</v>
      </c>
      <c r="I4550" s="21">
        <f t="shared" si="142"/>
        <v>28.999000000000002</v>
      </c>
      <c r="J4550" s="1">
        <f t="shared" si="143"/>
        <v>260.99099999999999</v>
      </c>
    </row>
    <row r="4551" spans="1:10" x14ac:dyDescent="0.25">
      <c r="A4551">
        <v>1556</v>
      </c>
      <c r="B4551">
        <v>4</v>
      </c>
      <c r="C4551">
        <v>4</v>
      </c>
      <c r="D4551">
        <v>119</v>
      </c>
      <c r="E4551">
        <v>2</v>
      </c>
      <c r="F4551">
        <v>2</v>
      </c>
      <c r="G4551">
        <v>469.99</v>
      </c>
      <c r="H4551" s="12">
        <v>0.05</v>
      </c>
      <c r="I4551" s="21">
        <f t="shared" si="142"/>
        <v>23.499500000000001</v>
      </c>
      <c r="J4551" s="1">
        <f t="shared" si="143"/>
        <v>892.98099999999999</v>
      </c>
    </row>
    <row r="4552" spans="1:10" x14ac:dyDescent="0.25">
      <c r="A4552">
        <v>1556</v>
      </c>
      <c r="B4552">
        <v>5</v>
      </c>
      <c r="C4552">
        <v>4</v>
      </c>
      <c r="D4552">
        <v>235</v>
      </c>
      <c r="E4552">
        <v>2</v>
      </c>
      <c r="F4552">
        <v>2</v>
      </c>
      <c r="G4552">
        <v>899.99</v>
      </c>
      <c r="H4552" s="12">
        <v>0.1</v>
      </c>
      <c r="I4552" s="21">
        <f t="shared" si="142"/>
        <v>89.999000000000009</v>
      </c>
      <c r="J4552" s="1">
        <f t="shared" si="143"/>
        <v>1619.982</v>
      </c>
    </row>
    <row r="4553" spans="1:10" x14ac:dyDescent="0.25">
      <c r="A4553">
        <v>1557</v>
      </c>
      <c r="B4553">
        <v>1</v>
      </c>
      <c r="C4553">
        <v>121</v>
      </c>
      <c r="D4553">
        <v>163</v>
      </c>
      <c r="E4553">
        <v>1</v>
      </c>
      <c r="F4553">
        <v>2</v>
      </c>
      <c r="G4553">
        <v>1349</v>
      </c>
      <c r="H4553" s="12">
        <v>7.0000000000000007E-2</v>
      </c>
      <c r="I4553" s="21">
        <f t="shared" si="142"/>
        <v>94.43</v>
      </c>
      <c r="J4553" s="1">
        <f t="shared" si="143"/>
        <v>2509.14</v>
      </c>
    </row>
    <row r="4554" spans="1:10" x14ac:dyDescent="0.25">
      <c r="A4554">
        <v>1558</v>
      </c>
      <c r="B4554">
        <v>1</v>
      </c>
      <c r="C4554">
        <v>63</v>
      </c>
      <c r="D4554">
        <v>46</v>
      </c>
      <c r="E4554">
        <v>2</v>
      </c>
      <c r="F4554">
        <v>2</v>
      </c>
      <c r="G4554">
        <v>1409.99</v>
      </c>
      <c r="H4554" s="12">
        <v>7.0000000000000007E-2</v>
      </c>
      <c r="I4554" s="21">
        <f t="shared" si="142"/>
        <v>98.699300000000008</v>
      </c>
      <c r="J4554" s="1">
        <f t="shared" si="143"/>
        <v>2622.5814</v>
      </c>
    </row>
    <row r="4555" spans="1:10" x14ac:dyDescent="0.25">
      <c r="A4555">
        <v>1558</v>
      </c>
      <c r="B4555">
        <v>2</v>
      </c>
      <c r="C4555">
        <v>63</v>
      </c>
      <c r="D4555">
        <v>123</v>
      </c>
      <c r="E4555">
        <v>2</v>
      </c>
      <c r="F4555">
        <v>1</v>
      </c>
      <c r="G4555">
        <v>999.99</v>
      </c>
      <c r="H4555" s="12">
        <v>7.0000000000000007E-2</v>
      </c>
      <c r="I4555" s="21">
        <f t="shared" si="142"/>
        <v>69.999300000000005</v>
      </c>
      <c r="J4555" s="1">
        <f t="shared" si="143"/>
        <v>929.99070000000006</v>
      </c>
    </row>
    <row r="4556" spans="1:10" x14ac:dyDescent="0.25">
      <c r="A4556">
        <v>1558</v>
      </c>
      <c r="B4556">
        <v>3</v>
      </c>
      <c r="C4556">
        <v>63</v>
      </c>
      <c r="D4556">
        <v>4</v>
      </c>
      <c r="E4556">
        <v>2</v>
      </c>
      <c r="F4556">
        <v>1</v>
      </c>
      <c r="G4556">
        <v>2899.99</v>
      </c>
      <c r="H4556" s="12">
        <v>0.05</v>
      </c>
      <c r="I4556" s="21">
        <f t="shared" si="142"/>
        <v>144.99949999999998</v>
      </c>
      <c r="J4556" s="1">
        <f t="shared" si="143"/>
        <v>2754.9904999999999</v>
      </c>
    </row>
    <row r="4557" spans="1:10" x14ac:dyDescent="0.25">
      <c r="A4557">
        <v>1558</v>
      </c>
      <c r="B4557">
        <v>4</v>
      </c>
      <c r="C4557">
        <v>63</v>
      </c>
      <c r="D4557">
        <v>55</v>
      </c>
      <c r="E4557">
        <v>2</v>
      </c>
      <c r="F4557">
        <v>1</v>
      </c>
      <c r="G4557">
        <v>2699.99</v>
      </c>
      <c r="H4557" s="12">
        <v>0.2</v>
      </c>
      <c r="I4557" s="21">
        <f t="shared" si="142"/>
        <v>539.99799999999993</v>
      </c>
      <c r="J4557" s="1">
        <f t="shared" si="143"/>
        <v>2159.9919999999997</v>
      </c>
    </row>
    <row r="4558" spans="1:10" x14ac:dyDescent="0.25">
      <c r="A4558">
        <v>1558</v>
      </c>
      <c r="B4558">
        <v>5</v>
      </c>
      <c r="C4558">
        <v>63</v>
      </c>
      <c r="D4558">
        <v>253</v>
      </c>
      <c r="E4558">
        <v>2</v>
      </c>
      <c r="F4558">
        <v>1</v>
      </c>
      <c r="G4558">
        <v>2599.9899999999998</v>
      </c>
      <c r="H4558" s="12">
        <v>7.0000000000000007E-2</v>
      </c>
      <c r="I4558" s="21">
        <f t="shared" si="142"/>
        <v>181.99930000000001</v>
      </c>
      <c r="J4558" s="1">
        <f t="shared" si="143"/>
        <v>2417.9906999999998</v>
      </c>
    </row>
    <row r="4559" spans="1:10" x14ac:dyDescent="0.25">
      <c r="A4559">
        <v>1559</v>
      </c>
      <c r="B4559">
        <v>1</v>
      </c>
      <c r="C4559">
        <v>42</v>
      </c>
      <c r="D4559">
        <v>101</v>
      </c>
      <c r="E4559">
        <v>2</v>
      </c>
      <c r="F4559">
        <v>2</v>
      </c>
      <c r="G4559">
        <v>339.99</v>
      </c>
      <c r="H4559" s="12">
        <v>7.0000000000000007E-2</v>
      </c>
      <c r="I4559" s="21">
        <f t="shared" si="142"/>
        <v>23.799300000000002</v>
      </c>
      <c r="J4559" s="1">
        <f t="shared" si="143"/>
        <v>632.38139999999999</v>
      </c>
    </row>
    <row r="4560" spans="1:10" x14ac:dyDescent="0.25">
      <c r="A4560">
        <v>1559</v>
      </c>
      <c r="B4560">
        <v>2</v>
      </c>
      <c r="C4560">
        <v>42</v>
      </c>
      <c r="D4560">
        <v>18</v>
      </c>
      <c r="E4560">
        <v>2</v>
      </c>
      <c r="F4560">
        <v>1</v>
      </c>
      <c r="G4560">
        <v>449</v>
      </c>
      <c r="H4560" s="12">
        <v>0.1</v>
      </c>
      <c r="I4560" s="21">
        <f t="shared" si="142"/>
        <v>44.900000000000006</v>
      </c>
      <c r="J4560" s="1">
        <f t="shared" si="143"/>
        <v>404.1</v>
      </c>
    </row>
    <row r="4561" spans="1:10" x14ac:dyDescent="0.25">
      <c r="A4561">
        <v>1559</v>
      </c>
      <c r="B4561">
        <v>3</v>
      </c>
      <c r="C4561">
        <v>42</v>
      </c>
      <c r="D4561">
        <v>54</v>
      </c>
      <c r="E4561">
        <v>2</v>
      </c>
      <c r="F4561">
        <v>2</v>
      </c>
      <c r="G4561">
        <v>3199.99</v>
      </c>
      <c r="H4561" s="12">
        <v>0.1</v>
      </c>
      <c r="I4561" s="21">
        <f t="shared" si="142"/>
        <v>319.99900000000002</v>
      </c>
      <c r="J4561" s="1">
        <f t="shared" si="143"/>
        <v>5759.982</v>
      </c>
    </row>
    <row r="4562" spans="1:10" x14ac:dyDescent="0.25">
      <c r="A4562">
        <v>1559</v>
      </c>
      <c r="B4562">
        <v>4</v>
      </c>
      <c r="C4562">
        <v>42</v>
      </c>
      <c r="D4562">
        <v>221</v>
      </c>
      <c r="E4562">
        <v>2</v>
      </c>
      <c r="F4562">
        <v>1</v>
      </c>
      <c r="G4562">
        <v>319.99</v>
      </c>
      <c r="H4562" s="12">
        <v>0.1</v>
      </c>
      <c r="I4562" s="21">
        <f t="shared" si="142"/>
        <v>31.999000000000002</v>
      </c>
      <c r="J4562" s="1">
        <f t="shared" si="143"/>
        <v>287.99099999999999</v>
      </c>
    </row>
    <row r="4563" spans="1:10" x14ac:dyDescent="0.25">
      <c r="A4563">
        <v>1560</v>
      </c>
      <c r="B4563">
        <v>1</v>
      </c>
      <c r="C4563">
        <v>57</v>
      </c>
      <c r="D4563">
        <v>118</v>
      </c>
      <c r="E4563">
        <v>2</v>
      </c>
      <c r="F4563">
        <v>2</v>
      </c>
      <c r="G4563">
        <v>999.99</v>
      </c>
      <c r="H4563" s="12">
        <v>0.2</v>
      </c>
      <c r="I4563" s="21">
        <f t="shared" si="142"/>
        <v>199.99800000000002</v>
      </c>
      <c r="J4563" s="1">
        <f t="shared" si="143"/>
        <v>1599.9839999999999</v>
      </c>
    </row>
    <row r="4564" spans="1:10" x14ac:dyDescent="0.25">
      <c r="A4564">
        <v>1560</v>
      </c>
      <c r="B4564">
        <v>2</v>
      </c>
      <c r="C4564">
        <v>57</v>
      </c>
      <c r="D4564">
        <v>41</v>
      </c>
      <c r="E4564">
        <v>2</v>
      </c>
      <c r="F4564">
        <v>1</v>
      </c>
      <c r="G4564">
        <v>1469.99</v>
      </c>
      <c r="H4564" s="12">
        <v>0.2</v>
      </c>
      <c r="I4564" s="21">
        <f t="shared" si="142"/>
        <v>293.99799999999999</v>
      </c>
      <c r="J4564" s="1">
        <f t="shared" si="143"/>
        <v>1175.992</v>
      </c>
    </row>
    <row r="4565" spans="1:10" x14ac:dyDescent="0.25">
      <c r="A4565">
        <v>1561</v>
      </c>
      <c r="B4565">
        <v>1</v>
      </c>
      <c r="C4565">
        <v>65</v>
      </c>
      <c r="D4565">
        <v>181</v>
      </c>
      <c r="E4565">
        <v>2</v>
      </c>
      <c r="F4565">
        <v>2</v>
      </c>
      <c r="G4565">
        <v>2199.9899999999998</v>
      </c>
      <c r="H4565" s="12">
        <v>7.0000000000000007E-2</v>
      </c>
      <c r="I4565" s="21">
        <f t="shared" si="142"/>
        <v>153.99930000000001</v>
      </c>
      <c r="J4565" s="1">
        <f t="shared" si="143"/>
        <v>4091.9813999999997</v>
      </c>
    </row>
    <row r="4566" spans="1:10" x14ac:dyDescent="0.25">
      <c r="A4566">
        <v>1561</v>
      </c>
      <c r="B4566">
        <v>2</v>
      </c>
      <c r="C4566">
        <v>65</v>
      </c>
      <c r="D4566">
        <v>297</v>
      </c>
      <c r="E4566">
        <v>2</v>
      </c>
      <c r="F4566">
        <v>2</v>
      </c>
      <c r="G4566">
        <v>279.99</v>
      </c>
      <c r="H4566" s="12">
        <v>0.05</v>
      </c>
      <c r="I4566" s="21">
        <f t="shared" si="142"/>
        <v>13.999500000000001</v>
      </c>
      <c r="J4566" s="1">
        <f t="shared" si="143"/>
        <v>531.98099999999999</v>
      </c>
    </row>
    <row r="4567" spans="1:10" x14ac:dyDescent="0.25">
      <c r="A4567">
        <v>1562</v>
      </c>
      <c r="B4567">
        <v>1</v>
      </c>
      <c r="C4567">
        <v>88</v>
      </c>
      <c r="D4567">
        <v>54</v>
      </c>
      <c r="E4567">
        <v>2</v>
      </c>
      <c r="F4567">
        <v>1</v>
      </c>
      <c r="G4567">
        <v>3199.99</v>
      </c>
      <c r="H4567" s="12">
        <v>0.2</v>
      </c>
      <c r="I4567" s="21">
        <f t="shared" si="142"/>
        <v>639.99800000000005</v>
      </c>
      <c r="J4567" s="1">
        <f t="shared" si="143"/>
        <v>2559.9919999999997</v>
      </c>
    </row>
    <row r="4568" spans="1:10" x14ac:dyDescent="0.25">
      <c r="A4568">
        <v>1562</v>
      </c>
      <c r="B4568">
        <v>2</v>
      </c>
      <c r="C4568">
        <v>88</v>
      </c>
      <c r="D4568">
        <v>66</v>
      </c>
      <c r="E4568">
        <v>2</v>
      </c>
      <c r="F4568">
        <v>1</v>
      </c>
      <c r="G4568">
        <v>250.99</v>
      </c>
      <c r="H4568" s="12">
        <v>0.2</v>
      </c>
      <c r="I4568" s="21">
        <f t="shared" si="142"/>
        <v>50.198000000000008</v>
      </c>
      <c r="J4568" s="1">
        <f t="shared" si="143"/>
        <v>200.792</v>
      </c>
    </row>
    <row r="4569" spans="1:10" x14ac:dyDescent="0.25">
      <c r="A4569">
        <v>1562</v>
      </c>
      <c r="B4569">
        <v>3</v>
      </c>
      <c r="C4569">
        <v>88</v>
      </c>
      <c r="D4569">
        <v>115</v>
      </c>
      <c r="E4569">
        <v>2</v>
      </c>
      <c r="F4569">
        <v>2</v>
      </c>
      <c r="G4569">
        <v>3199.99</v>
      </c>
      <c r="H4569" s="12">
        <v>7.0000000000000007E-2</v>
      </c>
      <c r="I4569" s="21">
        <f t="shared" si="142"/>
        <v>223.99930000000001</v>
      </c>
      <c r="J4569" s="1">
        <f t="shared" si="143"/>
        <v>5951.9813999999997</v>
      </c>
    </row>
    <row r="4570" spans="1:10" x14ac:dyDescent="0.25">
      <c r="A4570">
        <v>1563</v>
      </c>
      <c r="B4570">
        <v>1</v>
      </c>
      <c r="C4570">
        <v>77</v>
      </c>
      <c r="D4570">
        <v>188</v>
      </c>
      <c r="E4570">
        <v>3</v>
      </c>
      <c r="F4570">
        <v>1</v>
      </c>
      <c r="G4570">
        <v>3499.99</v>
      </c>
      <c r="H4570" s="12">
        <v>7.0000000000000007E-2</v>
      </c>
      <c r="I4570" s="21">
        <f t="shared" si="142"/>
        <v>244.99930000000001</v>
      </c>
      <c r="J4570" s="1">
        <f t="shared" si="143"/>
        <v>3254.9906999999998</v>
      </c>
    </row>
    <row r="4571" spans="1:10" x14ac:dyDescent="0.25">
      <c r="A4571">
        <v>1564</v>
      </c>
      <c r="B4571">
        <v>1</v>
      </c>
      <c r="C4571">
        <v>46</v>
      </c>
      <c r="D4571">
        <v>309</v>
      </c>
      <c r="E4571">
        <v>1</v>
      </c>
      <c r="F4571">
        <v>1</v>
      </c>
      <c r="G4571">
        <v>899.99</v>
      </c>
      <c r="H4571" s="12">
        <v>7.0000000000000007E-2</v>
      </c>
      <c r="I4571" s="21">
        <f t="shared" si="142"/>
        <v>62.999300000000005</v>
      </c>
      <c r="J4571" s="1">
        <f t="shared" si="143"/>
        <v>836.99070000000006</v>
      </c>
    </row>
    <row r="4572" spans="1:10" x14ac:dyDescent="0.25">
      <c r="A4572">
        <v>1564</v>
      </c>
      <c r="B4572">
        <v>2</v>
      </c>
      <c r="C4572">
        <v>46</v>
      </c>
      <c r="D4572">
        <v>14</v>
      </c>
      <c r="E4572">
        <v>1</v>
      </c>
      <c r="F4572">
        <v>1</v>
      </c>
      <c r="G4572">
        <v>269.99</v>
      </c>
      <c r="H4572" s="12">
        <v>0.1</v>
      </c>
      <c r="I4572" s="21">
        <f t="shared" si="142"/>
        <v>26.999000000000002</v>
      </c>
      <c r="J4572" s="1">
        <f t="shared" si="143"/>
        <v>242.99100000000001</v>
      </c>
    </row>
    <row r="4573" spans="1:10" x14ac:dyDescent="0.25">
      <c r="A4573">
        <v>1565</v>
      </c>
      <c r="B4573">
        <v>1</v>
      </c>
      <c r="C4573">
        <v>60</v>
      </c>
      <c r="D4573">
        <v>37</v>
      </c>
      <c r="E4573">
        <v>1</v>
      </c>
      <c r="F4573">
        <v>1</v>
      </c>
      <c r="G4573">
        <v>379.99</v>
      </c>
      <c r="H4573" s="12">
        <v>7.0000000000000007E-2</v>
      </c>
      <c r="I4573" s="21">
        <f t="shared" si="142"/>
        <v>26.599300000000003</v>
      </c>
      <c r="J4573" s="1">
        <f t="shared" si="143"/>
        <v>353.39069999999998</v>
      </c>
    </row>
    <row r="4574" spans="1:10" x14ac:dyDescent="0.25">
      <c r="A4574">
        <v>1565</v>
      </c>
      <c r="B4574">
        <v>2</v>
      </c>
      <c r="C4574">
        <v>60</v>
      </c>
      <c r="D4574">
        <v>92</v>
      </c>
      <c r="E4574">
        <v>1</v>
      </c>
      <c r="F4574">
        <v>1</v>
      </c>
      <c r="G4574">
        <v>209.99</v>
      </c>
      <c r="H4574" s="12">
        <v>0.1</v>
      </c>
      <c r="I4574" s="21">
        <f t="shared" si="142"/>
        <v>20.999000000000002</v>
      </c>
      <c r="J4574" s="1">
        <f t="shared" si="143"/>
        <v>188.99100000000001</v>
      </c>
    </row>
    <row r="4575" spans="1:10" x14ac:dyDescent="0.25">
      <c r="A4575">
        <v>1565</v>
      </c>
      <c r="B4575">
        <v>3</v>
      </c>
      <c r="C4575">
        <v>60</v>
      </c>
      <c r="D4575">
        <v>261</v>
      </c>
      <c r="E4575">
        <v>1</v>
      </c>
      <c r="F4575">
        <v>1</v>
      </c>
      <c r="G4575">
        <v>899.99</v>
      </c>
      <c r="H4575" s="12">
        <v>0.1</v>
      </c>
      <c r="I4575" s="21">
        <f t="shared" si="142"/>
        <v>89.999000000000009</v>
      </c>
      <c r="J4575" s="1">
        <f t="shared" si="143"/>
        <v>809.99099999999999</v>
      </c>
    </row>
    <row r="4576" spans="1:10" x14ac:dyDescent="0.25">
      <c r="A4576">
        <v>1565</v>
      </c>
      <c r="B4576">
        <v>4</v>
      </c>
      <c r="C4576">
        <v>60</v>
      </c>
      <c r="D4576">
        <v>95</v>
      </c>
      <c r="E4576">
        <v>1</v>
      </c>
      <c r="F4576">
        <v>1</v>
      </c>
      <c r="G4576">
        <v>299.99</v>
      </c>
      <c r="H4576" s="12">
        <v>7.0000000000000007E-2</v>
      </c>
      <c r="I4576" s="21">
        <f t="shared" si="142"/>
        <v>20.999300000000002</v>
      </c>
      <c r="J4576" s="1">
        <f t="shared" si="143"/>
        <v>278.9907</v>
      </c>
    </row>
    <row r="4577" spans="1:10" x14ac:dyDescent="0.25">
      <c r="A4577">
        <v>1565</v>
      </c>
      <c r="B4577">
        <v>5</v>
      </c>
      <c r="C4577">
        <v>60</v>
      </c>
      <c r="D4577">
        <v>226</v>
      </c>
      <c r="E4577">
        <v>1</v>
      </c>
      <c r="F4577">
        <v>2</v>
      </c>
      <c r="G4577">
        <v>679.99</v>
      </c>
      <c r="H4577" s="12">
        <v>0.2</v>
      </c>
      <c r="I4577" s="21">
        <f t="shared" si="142"/>
        <v>135.99800000000002</v>
      </c>
      <c r="J4577" s="1">
        <f t="shared" si="143"/>
        <v>1087.9839999999999</v>
      </c>
    </row>
    <row r="4578" spans="1:10" x14ac:dyDescent="0.25">
      <c r="A4578">
        <v>1566</v>
      </c>
      <c r="B4578">
        <v>1</v>
      </c>
      <c r="C4578">
        <v>72</v>
      </c>
      <c r="D4578">
        <v>179</v>
      </c>
      <c r="E4578">
        <v>1</v>
      </c>
      <c r="F4578">
        <v>1</v>
      </c>
      <c r="G4578">
        <v>919.99</v>
      </c>
      <c r="H4578" s="12">
        <v>0.05</v>
      </c>
      <c r="I4578" s="21">
        <f t="shared" si="142"/>
        <v>45.999500000000005</v>
      </c>
      <c r="J4578" s="1">
        <f t="shared" si="143"/>
        <v>873.9905</v>
      </c>
    </row>
    <row r="4579" spans="1:10" x14ac:dyDescent="0.25">
      <c r="A4579">
        <v>1566</v>
      </c>
      <c r="B4579">
        <v>2</v>
      </c>
      <c r="C4579">
        <v>72</v>
      </c>
      <c r="D4579">
        <v>61</v>
      </c>
      <c r="E4579">
        <v>1</v>
      </c>
      <c r="F4579">
        <v>2</v>
      </c>
      <c r="G4579">
        <v>4999.99</v>
      </c>
      <c r="H4579" s="12">
        <v>0.05</v>
      </c>
      <c r="I4579" s="21">
        <f t="shared" si="142"/>
        <v>249.99950000000001</v>
      </c>
      <c r="J4579" s="1">
        <f t="shared" si="143"/>
        <v>9499.9809999999998</v>
      </c>
    </row>
    <row r="4580" spans="1:10" x14ac:dyDescent="0.25">
      <c r="A4580">
        <v>1567</v>
      </c>
      <c r="B4580">
        <v>1</v>
      </c>
      <c r="C4580">
        <v>89</v>
      </c>
      <c r="D4580">
        <v>279</v>
      </c>
      <c r="E4580">
        <v>1</v>
      </c>
      <c r="F4580">
        <v>1</v>
      </c>
      <c r="G4580">
        <v>319.99</v>
      </c>
      <c r="H4580" s="12">
        <v>0.2</v>
      </c>
      <c r="I4580" s="21">
        <f t="shared" si="142"/>
        <v>63.998000000000005</v>
      </c>
      <c r="J4580" s="1">
        <f t="shared" si="143"/>
        <v>255.99200000000002</v>
      </c>
    </row>
    <row r="4581" spans="1:10" x14ac:dyDescent="0.25">
      <c r="A4581">
        <v>1568</v>
      </c>
      <c r="B4581">
        <v>1</v>
      </c>
      <c r="C4581">
        <v>192</v>
      </c>
      <c r="D4581">
        <v>146</v>
      </c>
      <c r="E4581">
        <v>1</v>
      </c>
      <c r="F4581">
        <v>1</v>
      </c>
      <c r="G4581">
        <v>4999.99</v>
      </c>
      <c r="H4581" s="12">
        <v>0.2</v>
      </c>
      <c r="I4581" s="21">
        <f t="shared" si="142"/>
        <v>999.99800000000005</v>
      </c>
      <c r="J4581" s="1">
        <f t="shared" si="143"/>
        <v>3999.9919999999997</v>
      </c>
    </row>
    <row r="4582" spans="1:10" x14ac:dyDescent="0.25">
      <c r="A4582">
        <v>1568</v>
      </c>
      <c r="B4582">
        <v>2</v>
      </c>
      <c r="C4582">
        <v>192</v>
      </c>
      <c r="D4582">
        <v>105</v>
      </c>
      <c r="E4582">
        <v>1</v>
      </c>
      <c r="F4582">
        <v>1</v>
      </c>
      <c r="G4582">
        <v>533.99</v>
      </c>
      <c r="H4582" s="12">
        <v>7.0000000000000007E-2</v>
      </c>
      <c r="I4582" s="21">
        <f t="shared" si="142"/>
        <v>37.379300000000008</v>
      </c>
      <c r="J4582" s="1">
        <f t="shared" si="143"/>
        <v>496.61070000000001</v>
      </c>
    </row>
    <row r="4583" spans="1:10" x14ac:dyDescent="0.25">
      <c r="A4583">
        <v>1568</v>
      </c>
      <c r="B4583">
        <v>3</v>
      </c>
      <c r="C4583">
        <v>192</v>
      </c>
      <c r="D4583">
        <v>301</v>
      </c>
      <c r="E4583">
        <v>1</v>
      </c>
      <c r="F4583">
        <v>1</v>
      </c>
      <c r="G4583">
        <v>899.99</v>
      </c>
      <c r="H4583" s="12">
        <v>0.1</v>
      </c>
      <c r="I4583" s="21">
        <f t="shared" si="142"/>
        <v>89.999000000000009</v>
      </c>
      <c r="J4583" s="1">
        <f t="shared" si="143"/>
        <v>809.99099999999999</v>
      </c>
    </row>
    <row r="4584" spans="1:10" x14ac:dyDescent="0.25">
      <c r="A4584">
        <v>1569</v>
      </c>
      <c r="B4584">
        <v>1</v>
      </c>
      <c r="C4584">
        <v>29</v>
      </c>
      <c r="D4584">
        <v>252</v>
      </c>
      <c r="E4584">
        <v>2</v>
      </c>
      <c r="F4584">
        <v>1</v>
      </c>
      <c r="G4584">
        <v>2999.99</v>
      </c>
      <c r="H4584" s="12">
        <v>0.1</v>
      </c>
      <c r="I4584" s="21">
        <f t="shared" si="142"/>
        <v>299.99899999999997</v>
      </c>
      <c r="J4584" s="1">
        <f t="shared" si="143"/>
        <v>2699.991</v>
      </c>
    </row>
    <row r="4585" spans="1:10" x14ac:dyDescent="0.25">
      <c r="A4585">
        <v>1570</v>
      </c>
      <c r="B4585">
        <v>1</v>
      </c>
      <c r="C4585">
        <v>54</v>
      </c>
      <c r="D4585">
        <v>155</v>
      </c>
      <c r="E4585">
        <v>2</v>
      </c>
      <c r="F4585">
        <v>1</v>
      </c>
      <c r="G4585">
        <v>11999.99</v>
      </c>
      <c r="H4585" s="12">
        <v>7.0000000000000007E-2</v>
      </c>
      <c r="I4585" s="21">
        <f t="shared" si="142"/>
        <v>839.99930000000006</v>
      </c>
      <c r="J4585" s="1">
        <f t="shared" si="143"/>
        <v>11159.9907</v>
      </c>
    </row>
    <row r="4586" spans="1:10" x14ac:dyDescent="0.25">
      <c r="A4586">
        <v>1571</v>
      </c>
      <c r="B4586">
        <v>1</v>
      </c>
      <c r="C4586">
        <v>80</v>
      </c>
      <c r="D4586">
        <v>312</v>
      </c>
      <c r="E4586">
        <v>2</v>
      </c>
      <c r="F4586">
        <v>2</v>
      </c>
      <c r="G4586">
        <v>699.99</v>
      </c>
      <c r="H4586" s="12">
        <v>0.1</v>
      </c>
      <c r="I4586" s="21">
        <f t="shared" si="142"/>
        <v>69.999000000000009</v>
      </c>
      <c r="J4586" s="1">
        <f t="shared" si="143"/>
        <v>1259.982</v>
      </c>
    </row>
    <row r="4587" spans="1:10" x14ac:dyDescent="0.25">
      <c r="A4587">
        <v>1571</v>
      </c>
      <c r="B4587">
        <v>2</v>
      </c>
      <c r="C4587">
        <v>80</v>
      </c>
      <c r="D4587">
        <v>212</v>
      </c>
      <c r="E4587">
        <v>2</v>
      </c>
      <c r="F4587">
        <v>1</v>
      </c>
      <c r="G4587">
        <v>559.99</v>
      </c>
      <c r="H4587" s="12">
        <v>7.0000000000000007E-2</v>
      </c>
      <c r="I4587" s="21">
        <f t="shared" si="142"/>
        <v>39.199300000000001</v>
      </c>
      <c r="J4587" s="1">
        <f t="shared" si="143"/>
        <v>520.79070000000002</v>
      </c>
    </row>
    <row r="4588" spans="1:10" x14ac:dyDescent="0.25">
      <c r="A4588">
        <v>1571</v>
      </c>
      <c r="B4588">
        <v>3</v>
      </c>
      <c r="C4588">
        <v>80</v>
      </c>
      <c r="D4588">
        <v>20</v>
      </c>
      <c r="E4588">
        <v>2</v>
      </c>
      <c r="F4588">
        <v>2</v>
      </c>
      <c r="G4588">
        <v>599.99</v>
      </c>
      <c r="H4588" s="12">
        <v>0.2</v>
      </c>
      <c r="I4588" s="21">
        <f t="shared" si="142"/>
        <v>119.998</v>
      </c>
      <c r="J4588" s="1">
        <f t="shared" si="143"/>
        <v>959.98400000000004</v>
      </c>
    </row>
    <row r="4589" spans="1:10" x14ac:dyDescent="0.25">
      <c r="A4589">
        <v>1572</v>
      </c>
      <c r="B4589">
        <v>1</v>
      </c>
      <c r="C4589">
        <v>14</v>
      </c>
      <c r="D4589">
        <v>216</v>
      </c>
      <c r="E4589">
        <v>3</v>
      </c>
      <c r="F4589">
        <v>2</v>
      </c>
      <c r="G4589">
        <v>899.99</v>
      </c>
      <c r="H4589" s="12">
        <v>0.05</v>
      </c>
      <c r="I4589" s="21">
        <f t="shared" si="142"/>
        <v>44.999500000000005</v>
      </c>
      <c r="J4589" s="1">
        <f t="shared" si="143"/>
        <v>1709.981</v>
      </c>
    </row>
    <row r="4590" spans="1:10" x14ac:dyDescent="0.25">
      <c r="A4590">
        <v>1572</v>
      </c>
      <c r="B4590">
        <v>2</v>
      </c>
      <c r="C4590">
        <v>14</v>
      </c>
      <c r="D4590">
        <v>198</v>
      </c>
      <c r="E4590">
        <v>3</v>
      </c>
      <c r="F4590">
        <v>1</v>
      </c>
      <c r="G4590">
        <v>2999.99</v>
      </c>
      <c r="H4590" s="12">
        <v>0.2</v>
      </c>
      <c r="I4590" s="21">
        <f t="shared" si="142"/>
        <v>599.99799999999993</v>
      </c>
      <c r="J4590" s="1">
        <f t="shared" si="143"/>
        <v>2399.9919999999997</v>
      </c>
    </row>
    <row r="4591" spans="1:10" x14ac:dyDescent="0.25">
      <c r="A4591">
        <v>1572</v>
      </c>
      <c r="B4591">
        <v>3</v>
      </c>
      <c r="C4591">
        <v>14</v>
      </c>
      <c r="D4591">
        <v>115</v>
      </c>
      <c r="E4591">
        <v>3</v>
      </c>
      <c r="F4591">
        <v>1</v>
      </c>
      <c r="G4591">
        <v>3199.99</v>
      </c>
      <c r="H4591" s="12">
        <v>0.05</v>
      </c>
      <c r="I4591" s="21">
        <f t="shared" si="142"/>
        <v>159.99950000000001</v>
      </c>
      <c r="J4591" s="1">
        <f t="shared" si="143"/>
        <v>3039.9904999999999</v>
      </c>
    </row>
    <row r="4592" spans="1:10" x14ac:dyDescent="0.25">
      <c r="A4592">
        <v>1572</v>
      </c>
      <c r="B4592">
        <v>4</v>
      </c>
      <c r="C4592">
        <v>14</v>
      </c>
      <c r="D4592">
        <v>304</v>
      </c>
      <c r="E4592">
        <v>3</v>
      </c>
      <c r="F4592">
        <v>2</v>
      </c>
      <c r="G4592">
        <v>679.99</v>
      </c>
      <c r="H4592" s="12">
        <v>0.2</v>
      </c>
      <c r="I4592" s="21">
        <f t="shared" si="142"/>
        <v>135.99800000000002</v>
      </c>
      <c r="J4592" s="1">
        <f t="shared" si="143"/>
        <v>1087.9839999999999</v>
      </c>
    </row>
    <row r="4593" spans="1:10" x14ac:dyDescent="0.25">
      <c r="A4593">
        <v>1573</v>
      </c>
      <c r="B4593">
        <v>1</v>
      </c>
      <c r="C4593">
        <v>24</v>
      </c>
      <c r="D4593">
        <v>9</v>
      </c>
      <c r="E4593">
        <v>1</v>
      </c>
      <c r="F4593">
        <v>1</v>
      </c>
      <c r="G4593">
        <v>2999.99</v>
      </c>
      <c r="H4593" s="12">
        <v>0.05</v>
      </c>
      <c r="I4593" s="21">
        <f t="shared" si="142"/>
        <v>149.99949999999998</v>
      </c>
      <c r="J4593" s="1">
        <f t="shared" si="143"/>
        <v>2849.9904999999999</v>
      </c>
    </row>
    <row r="4594" spans="1:10" x14ac:dyDescent="0.25">
      <c r="A4594">
        <v>1573</v>
      </c>
      <c r="B4594">
        <v>2</v>
      </c>
      <c r="C4594">
        <v>24</v>
      </c>
      <c r="D4594">
        <v>129</v>
      </c>
      <c r="E4594">
        <v>1</v>
      </c>
      <c r="F4594">
        <v>1</v>
      </c>
      <c r="G4594">
        <v>919.99</v>
      </c>
      <c r="H4594" s="12">
        <v>7.0000000000000007E-2</v>
      </c>
      <c r="I4594" s="21">
        <f t="shared" si="142"/>
        <v>64.399300000000011</v>
      </c>
      <c r="J4594" s="1">
        <f t="shared" si="143"/>
        <v>855.59069999999997</v>
      </c>
    </row>
    <row r="4595" spans="1:10" x14ac:dyDescent="0.25">
      <c r="A4595">
        <v>1573</v>
      </c>
      <c r="B4595">
        <v>3</v>
      </c>
      <c r="C4595">
        <v>24</v>
      </c>
      <c r="D4595">
        <v>15</v>
      </c>
      <c r="E4595">
        <v>1</v>
      </c>
      <c r="F4595">
        <v>2</v>
      </c>
      <c r="G4595">
        <v>529.99</v>
      </c>
      <c r="H4595" s="12">
        <v>0.1</v>
      </c>
      <c r="I4595" s="21">
        <f t="shared" si="142"/>
        <v>52.999000000000002</v>
      </c>
      <c r="J4595" s="1">
        <f t="shared" si="143"/>
        <v>953.98199999999997</v>
      </c>
    </row>
    <row r="4596" spans="1:10" x14ac:dyDescent="0.25">
      <c r="A4596">
        <v>1573</v>
      </c>
      <c r="B4596">
        <v>4</v>
      </c>
      <c r="C4596">
        <v>24</v>
      </c>
      <c r="D4596">
        <v>216</v>
      </c>
      <c r="E4596">
        <v>1</v>
      </c>
      <c r="F4596">
        <v>2</v>
      </c>
      <c r="G4596">
        <v>899.99</v>
      </c>
      <c r="H4596" s="12">
        <v>7.0000000000000007E-2</v>
      </c>
      <c r="I4596" s="21">
        <f t="shared" si="142"/>
        <v>62.999300000000005</v>
      </c>
      <c r="J4596" s="1">
        <f t="shared" si="143"/>
        <v>1673.9814000000001</v>
      </c>
    </row>
    <row r="4597" spans="1:10" x14ac:dyDescent="0.25">
      <c r="A4597">
        <v>1573</v>
      </c>
      <c r="B4597">
        <v>5</v>
      </c>
      <c r="C4597">
        <v>24</v>
      </c>
      <c r="D4597">
        <v>263</v>
      </c>
      <c r="E4597">
        <v>1</v>
      </c>
      <c r="F4597">
        <v>2</v>
      </c>
      <c r="G4597">
        <v>89.99</v>
      </c>
      <c r="H4597" s="12">
        <v>0.1</v>
      </c>
      <c r="I4597" s="21">
        <f t="shared" si="142"/>
        <v>8.9990000000000006</v>
      </c>
      <c r="J4597" s="1">
        <f t="shared" si="143"/>
        <v>161.982</v>
      </c>
    </row>
    <row r="4598" spans="1:10" x14ac:dyDescent="0.25">
      <c r="A4598">
        <v>1574</v>
      </c>
      <c r="B4598">
        <v>1</v>
      </c>
      <c r="C4598">
        <v>124</v>
      </c>
      <c r="D4598">
        <v>127</v>
      </c>
      <c r="E4598">
        <v>1</v>
      </c>
      <c r="F4598">
        <v>1</v>
      </c>
      <c r="G4598">
        <v>469.99</v>
      </c>
      <c r="H4598" s="12">
        <v>0.1</v>
      </c>
      <c r="I4598" s="21">
        <f t="shared" si="142"/>
        <v>46.999000000000002</v>
      </c>
      <c r="J4598" s="1">
        <f t="shared" si="143"/>
        <v>422.99099999999999</v>
      </c>
    </row>
    <row r="4599" spans="1:10" x14ac:dyDescent="0.25">
      <c r="A4599">
        <v>1575</v>
      </c>
      <c r="B4599">
        <v>1</v>
      </c>
      <c r="C4599">
        <v>224</v>
      </c>
      <c r="D4599">
        <v>44</v>
      </c>
      <c r="E4599">
        <v>1</v>
      </c>
      <c r="F4599">
        <v>1</v>
      </c>
      <c r="G4599">
        <v>539.99</v>
      </c>
      <c r="H4599" s="12">
        <v>7.0000000000000007E-2</v>
      </c>
      <c r="I4599" s="21">
        <f t="shared" si="142"/>
        <v>37.799300000000002</v>
      </c>
      <c r="J4599" s="1">
        <f t="shared" si="143"/>
        <v>502.19069999999999</v>
      </c>
    </row>
    <row r="4600" spans="1:10" x14ac:dyDescent="0.25">
      <c r="A4600">
        <v>1575</v>
      </c>
      <c r="B4600">
        <v>2</v>
      </c>
      <c r="C4600">
        <v>224</v>
      </c>
      <c r="D4600">
        <v>207</v>
      </c>
      <c r="E4600">
        <v>1</v>
      </c>
      <c r="F4600">
        <v>2</v>
      </c>
      <c r="G4600">
        <v>3999.99</v>
      </c>
      <c r="H4600" s="12">
        <v>0.1</v>
      </c>
      <c r="I4600" s="21">
        <f t="shared" si="142"/>
        <v>399.99900000000002</v>
      </c>
      <c r="J4600" s="1">
        <f t="shared" si="143"/>
        <v>7199.982</v>
      </c>
    </row>
    <row r="4601" spans="1:10" x14ac:dyDescent="0.25">
      <c r="A4601">
        <v>1575</v>
      </c>
      <c r="B4601">
        <v>3</v>
      </c>
      <c r="C4601">
        <v>224</v>
      </c>
      <c r="D4601">
        <v>213</v>
      </c>
      <c r="E4601">
        <v>1</v>
      </c>
      <c r="F4601">
        <v>1</v>
      </c>
      <c r="G4601">
        <v>269.99</v>
      </c>
      <c r="H4601" s="12">
        <v>7.0000000000000007E-2</v>
      </c>
      <c r="I4601" s="21">
        <f t="shared" si="142"/>
        <v>18.899300000000004</v>
      </c>
      <c r="J4601" s="1">
        <f t="shared" si="143"/>
        <v>251.0907</v>
      </c>
    </row>
    <row r="4602" spans="1:10" x14ac:dyDescent="0.25">
      <c r="A4602">
        <v>1575</v>
      </c>
      <c r="B4602">
        <v>4</v>
      </c>
      <c r="C4602">
        <v>224</v>
      </c>
      <c r="D4602">
        <v>126</v>
      </c>
      <c r="E4602">
        <v>1</v>
      </c>
      <c r="F4602">
        <v>2</v>
      </c>
      <c r="G4602">
        <v>469.99</v>
      </c>
      <c r="H4602" s="12">
        <v>0.05</v>
      </c>
      <c r="I4602" s="21">
        <f t="shared" si="142"/>
        <v>23.499500000000001</v>
      </c>
      <c r="J4602" s="1">
        <f t="shared" si="143"/>
        <v>892.98099999999999</v>
      </c>
    </row>
    <row r="4603" spans="1:10" x14ac:dyDescent="0.25">
      <c r="A4603">
        <v>1575</v>
      </c>
      <c r="B4603">
        <v>5</v>
      </c>
      <c r="C4603">
        <v>224</v>
      </c>
      <c r="D4603">
        <v>92</v>
      </c>
      <c r="E4603">
        <v>1</v>
      </c>
      <c r="F4603">
        <v>2</v>
      </c>
      <c r="G4603">
        <v>209.99</v>
      </c>
      <c r="H4603" s="12">
        <v>0.2</v>
      </c>
      <c r="I4603" s="21">
        <f t="shared" si="142"/>
        <v>41.998000000000005</v>
      </c>
      <c r="J4603" s="1">
        <f t="shared" si="143"/>
        <v>335.98400000000004</v>
      </c>
    </row>
    <row r="4604" spans="1:10" x14ac:dyDescent="0.25">
      <c r="A4604">
        <v>1576</v>
      </c>
      <c r="B4604">
        <v>1</v>
      </c>
      <c r="C4604">
        <v>12</v>
      </c>
      <c r="D4604">
        <v>69</v>
      </c>
      <c r="E4604">
        <v>2</v>
      </c>
      <c r="F4604">
        <v>1</v>
      </c>
      <c r="G4604">
        <v>416.99</v>
      </c>
      <c r="H4604" s="12">
        <v>0.05</v>
      </c>
      <c r="I4604" s="21">
        <f t="shared" si="142"/>
        <v>20.849500000000003</v>
      </c>
      <c r="J4604" s="1">
        <f t="shared" si="143"/>
        <v>396.14050000000003</v>
      </c>
    </row>
    <row r="4605" spans="1:10" x14ac:dyDescent="0.25">
      <c r="A4605">
        <v>1576</v>
      </c>
      <c r="B4605">
        <v>2</v>
      </c>
      <c r="C4605">
        <v>12</v>
      </c>
      <c r="D4605">
        <v>293</v>
      </c>
      <c r="E4605">
        <v>2</v>
      </c>
      <c r="F4605">
        <v>1</v>
      </c>
      <c r="G4605">
        <v>319.99</v>
      </c>
      <c r="H4605" s="12">
        <v>0.05</v>
      </c>
      <c r="I4605" s="21">
        <f t="shared" si="142"/>
        <v>15.999500000000001</v>
      </c>
      <c r="J4605" s="1">
        <f t="shared" si="143"/>
        <v>303.9905</v>
      </c>
    </row>
    <row r="4606" spans="1:10" x14ac:dyDescent="0.25">
      <c r="A4606">
        <v>1576</v>
      </c>
      <c r="B4606">
        <v>3</v>
      </c>
      <c r="C4606">
        <v>12</v>
      </c>
      <c r="D4606">
        <v>202</v>
      </c>
      <c r="E4606">
        <v>2</v>
      </c>
      <c r="F4606">
        <v>2</v>
      </c>
      <c r="G4606">
        <v>3499.99</v>
      </c>
      <c r="H4606" s="12">
        <v>0.05</v>
      </c>
      <c r="I4606" s="21">
        <f t="shared" si="142"/>
        <v>174.99950000000001</v>
      </c>
      <c r="J4606" s="1">
        <f t="shared" si="143"/>
        <v>6649.9809999999998</v>
      </c>
    </row>
    <row r="4607" spans="1:10" x14ac:dyDescent="0.25">
      <c r="A4607">
        <v>1577</v>
      </c>
      <c r="B4607">
        <v>1</v>
      </c>
      <c r="C4607">
        <v>48</v>
      </c>
      <c r="D4607">
        <v>298</v>
      </c>
      <c r="E4607">
        <v>2</v>
      </c>
      <c r="F4607">
        <v>2</v>
      </c>
      <c r="G4607">
        <v>279.99</v>
      </c>
      <c r="H4607" s="12">
        <v>0.05</v>
      </c>
      <c r="I4607" s="21">
        <f t="shared" si="142"/>
        <v>13.999500000000001</v>
      </c>
      <c r="J4607" s="1">
        <f t="shared" si="143"/>
        <v>531.98099999999999</v>
      </c>
    </row>
    <row r="4608" spans="1:10" x14ac:dyDescent="0.25">
      <c r="A4608">
        <v>1577</v>
      </c>
      <c r="B4608">
        <v>2</v>
      </c>
      <c r="C4608">
        <v>48</v>
      </c>
      <c r="D4608">
        <v>111</v>
      </c>
      <c r="E4608">
        <v>2</v>
      </c>
      <c r="F4608">
        <v>2</v>
      </c>
      <c r="G4608">
        <v>470.99</v>
      </c>
      <c r="H4608" s="12">
        <v>0.1</v>
      </c>
      <c r="I4608" s="21">
        <f t="shared" si="142"/>
        <v>47.099000000000004</v>
      </c>
      <c r="J4608" s="1">
        <f t="shared" si="143"/>
        <v>847.78200000000004</v>
      </c>
    </row>
    <row r="4609" spans="1:10" x14ac:dyDescent="0.25">
      <c r="A4609">
        <v>1577</v>
      </c>
      <c r="B4609">
        <v>3</v>
      </c>
      <c r="C4609">
        <v>48</v>
      </c>
      <c r="D4609">
        <v>300</v>
      </c>
      <c r="E4609">
        <v>2</v>
      </c>
      <c r="F4609">
        <v>2</v>
      </c>
      <c r="G4609">
        <v>799.99</v>
      </c>
      <c r="H4609" s="12">
        <v>0.2</v>
      </c>
      <c r="I4609" s="21">
        <f t="shared" si="142"/>
        <v>159.99800000000002</v>
      </c>
      <c r="J4609" s="1">
        <f t="shared" si="143"/>
        <v>1279.9839999999999</v>
      </c>
    </row>
    <row r="4610" spans="1:10" x14ac:dyDescent="0.25">
      <c r="A4610">
        <v>1577</v>
      </c>
      <c r="B4610">
        <v>4</v>
      </c>
      <c r="C4610">
        <v>48</v>
      </c>
      <c r="D4610">
        <v>131</v>
      </c>
      <c r="E4610">
        <v>2</v>
      </c>
      <c r="F4610">
        <v>2</v>
      </c>
      <c r="G4610">
        <v>2599</v>
      </c>
      <c r="H4610" s="12">
        <v>7.0000000000000007E-2</v>
      </c>
      <c r="I4610" s="21">
        <f t="shared" si="142"/>
        <v>181.93</v>
      </c>
      <c r="J4610" s="1">
        <f t="shared" si="143"/>
        <v>4834.1400000000003</v>
      </c>
    </row>
    <row r="4611" spans="1:10" x14ac:dyDescent="0.25">
      <c r="A4611">
        <v>1577</v>
      </c>
      <c r="B4611">
        <v>5</v>
      </c>
      <c r="C4611">
        <v>48</v>
      </c>
      <c r="D4611">
        <v>282</v>
      </c>
      <c r="E4611">
        <v>2</v>
      </c>
      <c r="F4611">
        <v>2</v>
      </c>
      <c r="G4611">
        <v>279.99</v>
      </c>
      <c r="H4611" s="12">
        <v>0.05</v>
      </c>
      <c r="I4611" s="21">
        <f t="shared" ref="I4611:I4674" si="144">G4611*H4611</f>
        <v>13.999500000000001</v>
      </c>
      <c r="J4611" s="1">
        <f t="shared" ref="J4611:J4674" si="145">(G4611-I4611)*F4611</f>
        <v>531.98099999999999</v>
      </c>
    </row>
    <row r="4612" spans="1:10" x14ac:dyDescent="0.25">
      <c r="A4612">
        <v>1578</v>
      </c>
      <c r="B4612">
        <v>1</v>
      </c>
      <c r="C4612">
        <v>93</v>
      </c>
      <c r="D4612">
        <v>204</v>
      </c>
      <c r="E4612">
        <v>2</v>
      </c>
      <c r="F4612">
        <v>2</v>
      </c>
      <c r="G4612">
        <v>3599.99</v>
      </c>
      <c r="H4612" s="12">
        <v>7.0000000000000007E-2</v>
      </c>
      <c r="I4612" s="21">
        <f t="shared" si="144"/>
        <v>251.99930000000001</v>
      </c>
      <c r="J4612" s="1">
        <f t="shared" si="145"/>
        <v>6695.9813999999997</v>
      </c>
    </row>
    <row r="4613" spans="1:10" x14ac:dyDescent="0.25">
      <c r="A4613">
        <v>1578</v>
      </c>
      <c r="B4613">
        <v>2</v>
      </c>
      <c r="C4613">
        <v>93</v>
      </c>
      <c r="D4613">
        <v>310</v>
      </c>
      <c r="E4613">
        <v>2</v>
      </c>
      <c r="F4613">
        <v>1</v>
      </c>
      <c r="G4613">
        <v>899.99</v>
      </c>
      <c r="H4613" s="12">
        <v>0.05</v>
      </c>
      <c r="I4613" s="21">
        <f t="shared" si="144"/>
        <v>44.999500000000005</v>
      </c>
      <c r="J4613" s="1">
        <f t="shared" si="145"/>
        <v>854.9905</v>
      </c>
    </row>
    <row r="4614" spans="1:10" x14ac:dyDescent="0.25">
      <c r="A4614">
        <v>1578</v>
      </c>
      <c r="B4614">
        <v>3</v>
      </c>
      <c r="C4614">
        <v>93</v>
      </c>
      <c r="D4614">
        <v>241</v>
      </c>
      <c r="E4614">
        <v>2</v>
      </c>
      <c r="F4614">
        <v>2</v>
      </c>
      <c r="G4614">
        <v>749.99</v>
      </c>
      <c r="H4614" s="12">
        <v>0.2</v>
      </c>
      <c r="I4614" s="21">
        <f t="shared" si="144"/>
        <v>149.99800000000002</v>
      </c>
      <c r="J4614" s="1">
        <f t="shared" si="145"/>
        <v>1199.9839999999999</v>
      </c>
    </row>
    <row r="4615" spans="1:10" x14ac:dyDescent="0.25">
      <c r="A4615">
        <v>1579</v>
      </c>
      <c r="B4615">
        <v>1</v>
      </c>
      <c r="C4615">
        <v>104</v>
      </c>
      <c r="D4615">
        <v>49</v>
      </c>
      <c r="E4615">
        <v>1</v>
      </c>
      <c r="F4615">
        <v>1</v>
      </c>
      <c r="G4615">
        <v>3499.99</v>
      </c>
      <c r="H4615" s="12">
        <v>0.05</v>
      </c>
      <c r="I4615" s="21">
        <f t="shared" si="144"/>
        <v>174.99950000000001</v>
      </c>
      <c r="J4615" s="1">
        <f t="shared" si="145"/>
        <v>3324.9904999999999</v>
      </c>
    </row>
    <row r="4616" spans="1:10" x14ac:dyDescent="0.25">
      <c r="A4616">
        <v>1579</v>
      </c>
      <c r="B4616">
        <v>2</v>
      </c>
      <c r="C4616">
        <v>104</v>
      </c>
      <c r="D4616">
        <v>214</v>
      </c>
      <c r="E4616">
        <v>1</v>
      </c>
      <c r="F4616">
        <v>1</v>
      </c>
      <c r="G4616">
        <v>899.99</v>
      </c>
      <c r="H4616" s="12">
        <v>0.1</v>
      </c>
      <c r="I4616" s="21">
        <f t="shared" si="144"/>
        <v>89.999000000000009</v>
      </c>
      <c r="J4616" s="1">
        <f t="shared" si="145"/>
        <v>809.99099999999999</v>
      </c>
    </row>
    <row r="4617" spans="1:10" x14ac:dyDescent="0.25">
      <c r="A4617">
        <v>1579</v>
      </c>
      <c r="B4617">
        <v>3</v>
      </c>
      <c r="C4617">
        <v>104</v>
      </c>
      <c r="D4617">
        <v>286</v>
      </c>
      <c r="E4617">
        <v>1</v>
      </c>
      <c r="F4617">
        <v>1</v>
      </c>
      <c r="G4617">
        <v>279.99</v>
      </c>
      <c r="H4617" s="12">
        <v>7.0000000000000007E-2</v>
      </c>
      <c r="I4617" s="21">
        <f t="shared" si="144"/>
        <v>19.599300000000003</v>
      </c>
      <c r="J4617" s="1">
        <f t="shared" si="145"/>
        <v>260.39069999999998</v>
      </c>
    </row>
    <row r="4618" spans="1:10" x14ac:dyDescent="0.25">
      <c r="A4618">
        <v>1579</v>
      </c>
      <c r="B4618">
        <v>4</v>
      </c>
      <c r="C4618">
        <v>104</v>
      </c>
      <c r="D4618">
        <v>65</v>
      </c>
      <c r="E4618">
        <v>1</v>
      </c>
      <c r="F4618">
        <v>2</v>
      </c>
      <c r="G4618">
        <v>346.99</v>
      </c>
      <c r="H4618" s="12">
        <v>0.1</v>
      </c>
      <c r="I4618" s="21">
        <f t="shared" si="144"/>
        <v>34.699000000000005</v>
      </c>
      <c r="J4618" s="1">
        <f t="shared" si="145"/>
        <v>624.58199999999999</v>
      </c>
    </row>
    <row r="4619" spans="1:10" x14ac:dyDescent="0.25">
      <c r="A4619">
        <v>1580</v>
      </c>
      <c r="B4619">
        <v>1</v>
      </c>
      <c r="C4619">
        <v>191</v>
      </c>
      <c r="D4619">
        <v>119</v>
      </c>
      <c r="E4619">
        <v>1</v>
      </c>
      <c r="F4619">
        <v>2</v>
      </c>
      <c r="G4619">
        <v>469.99</v>
      </c>
      <c r="H4619" s="12">
        <v>7.0000000000000007E-2</v>
      </c>
      <c r="I4619" s="21">
        <f t="shared" si="144"/>
        <v>32.899300000000004</v>
      </c>
      <c r="J4619" s="1">
        <f t="shared" si="145"/>
        <v>874.18140000000005</v>
      </c>
    </row>
    <row r="4620" spans="1:10" x14ac:dyDescent="0.25">
      <c r="A4620">
        <v>1580</v>
      </c>
      <c r="B4620">
        <v>2</v>
      </c>
      <c r="C4620">
        <v>191</v>
      </c>
      <c r="D4620">
        <v>86</v>
      </c>
      <c r="E4620">
        <v>1</v>
      </c>
      <c r="F4620">
        <v>2</v>
      </c>
      <c r="G4620">
        <v>149.99</v>
      </c>
      <c r="H4620" s="12">
        <v>0.2</v>
      </c>
      <c r="I4620" s="21">
        <f t="shared" si="144"/>
        <v>29.998000000000005</v>
      </c>
      <c r="J4620" s="1">
        <f t="shared" si="145"/>
        <v>239.98400000000001</v>
      </c>
    </row>
    <row r="4621" spans="1:10" x14ac:dyDescent="0.25">
      <c r="A4621">
        <v>1581</v>
      </c>
      <c r="B4621">
        <v>1</v>
      </c>
      <c r="C4621">
        <v>188</v>
      </c>
      <c r="D4621">
        <v>64</v>
      </c>
      <c r="E4621">
        <v>1</v>
      </c>
      <c r="F4621">
        <v>1</v>
      </c>
      <c r="G4621">
        <v>489.99</v>
      </c>
      <c r="H4621" s="12">
        <v>0.1</v>
      </c>
      <c r="I4621" s="21">
        <f t="shared" si="144"/>
        <v>48.999000000000002</v>
      </c>
      <c r="J4621" s="1">
        <f t="shared" si="145"/>
        <v>440.99099999999999</v>
      </c>
    </row>
    <row r="4622" spans="1:10" x14ac:dyDescent="0.25">
      <c r="A4622">
        <v>1581</v>
      </c>
      <c r="B4622">
        <v>2</v>
      </c>
      <c r="C4622">
        <v>188</v>
      </c>
      <c r="D4622">
        <v>272</v>
      </c>
      <c r="E4622">
        <v>1</v>
      </c>
      <c r="F4622">
        <v>1</v>
      </c>
      <c r="G4622">
        <v>289.99</v>
      </c>
      <c r="H4622" s="12">
        <v>0.2</v>
      </c>
      <c r="I4622" s="21">
        <f t="shared" si="144"/>
        <v>57.998000000000005</v>
      </c>
      <c r="J4622" s="1">
        <f t="shared" si="145"/>
        <v>231.99200000000002</v>
      </c>
    </row>
    <row r="4623" spans="1:10" x14ac:dyDescent="0.25">
      <c r="A4623">
        <v>1582</v>
      </c>
      <c r="B4623">
        <v>1</v>
      </c>
      <c r="C4623">
        <v>240</v>
      </c>
      <c r="D4623">
        <v>75</v>
      </c>
      <c r="E4623">
        <v>1</v>
      </c>
      <c r="F4623">
        <v>1</v>
      </c>
      <c r="G4623">
        <v>599.99</v>
      </c>
      <c r="H4623" s="12">
        <v>7.0000000000000007E-2</v>
      </c>
      <c r="I4623" s="21">
        <f t="shared" si="144"/>
        <v>41.999300000000005</v>
      </c>
      <c r="J4623" s="1">
        <f t="shared" si="145"/>
        <v>557.99070000000006</v>
      </c>
    </row>
    <row r="4624" spans="1:10" x14ac:dyDescent="0.25">
      <c r="A4624">
        <v>1582</v>
      </c>
      <c r="B4624">
        <v>2</v>
      </c>
      <c r="C4624">
        <v>240</v>
      </c>
      <c r="D4624">
        <v>133</v>
      </c>
      <c r="E4624">
        <v>1</v>
      </c>
      <c r="F4624">
        <v>2</v>
      </c>
      <c r="G4624">
        <v>1499.99</v>
      </c>
      <c r="H4624" s="12">
        <v>7.0000000000000007E-2</v>
      </c>
      <c r="I4624" s="21">
        <f t="shared" si="144"/>
        <v>104.99930000000001</v>
      </c>
      <c r="J4624" s="1">
        <f t="shared" si="145"/>
        <v>2789.9814000000001</v>
      </c>
    </row>
    <row r="4625" spans="1:10" x14ac:dyDescent="0.25">
      <c r="A4625">
        <v>1583</v>
      </c>
      <c r="B4625">
        <v>1</v>
      </c>
      <c r="C4625">
        <v>44</v>
      </c>
      <c r="D4625">
        <v>15</v>
      </c>
      <c r="E4625">
        <v>2</v>
      </c>
      <c r="F4625">
        <v>1</v>
      </c>
      <c r="G4625">
        <v>529.99</v>
      </c>
      <c r="H4625" s="12">
        <v>0.05</v>
      </c>
      <c r="I4625" s="21">
        <f t="shared" si="144"/>
        <v>26.499500000000001</v>
      </c>
      <c r="J4625" s="1">
        <f t="shared" si="145"/>
        <v>503.4905</v>
      </c>
    </row>
    <row r="4626" spans="1:10" x14ac:dyDescent="0.25">
      <c r="A4626">
        <v>1583</v>
      </c>
      <c r="B4626">
        <v>2</v>
      </c>
      <c r="C4626">
        <v>44</v>
      </c>
      <c r="D4626">
        <v>265</v>
      </c>
      <c r="E4626">
        <v>2</v>
      </c>
      <c r="F4626">
        <v>2</v>
      </c>
      <c r="G4626">
        <v>289.99</v>
      </c>
      <c r="H4626" s="12">
        <v>0.2</v>
      </c>
      <c r="I4626" s="21">
        <f t="shared" si="144"/>
        <v>57.998000000000005</v>
      </c>
      <c r="J4626" s="1">
        <f t="shared" si="145"/>
        <v>463.98400000000004</v>
      </c>
    </row>
    <row r="4627" spans="1:10" x14ac:dyDescent="0.25">
      <c r="A4627">
        <v>1584</v>
      </c>
      <c r="B4627">
        <v>1</v>
      </c>
      <c r="C4627">
        <v>109</v>
      </c>
      <c r="D4627">
        <v>45</v>
      </c>
      <c r="E4627">
        <v>1</v>
      </c>
      <c r="F4627">
        <v>2</v>
      </c>
      <c r="G4627">
        <v>869.99</v>
      </c>
      <c r="H4627" s="12">
        <v>0.1</v>
      </c>
      <c r="I4627" s="21">
        <f t="shared" si="144"/>
        <v>86.999000000000009</v>
      </c>
      <c r="J4627" s="1">
        <f t="shared" si="145"/>
        <v>1565.982</v>
      </c>
    </row>
    <row r="4628" spans="1:10" x14ac:dyDescent="0.25">
      <c r="A4628">
        <v>1584</v>
      </c>
      <c r="B4628">
        <v>2</v>
      </c>
      <c r="C4628">
        <v>109</v>
      </c>
      <c r="D4628">
        <v>216</v>
      </c>
      <c r="E4628">
        <v>1</v>
      </c>
      <c r="F4628">
        <v>2</v>
      </c>
      <c r="G4628">
        <v>899.99</v>
      </c>
      <c r="H4628" s="12">
        <v>0.1</v>
      </c>
      <c r="I4628" s="21">
        <f t="shared" si="144"/>
        <v>89.999000000000009</v>
      </c>
      <c r="J4628" s="1">
        <f t="shared" si="145"/>
        <v>1619.982</v>
      </c>
    </row>
    <row r="4629" spans="1:10" x14ac:dyDescent="0.25">
      <c r="A4629">
        <v>1584</v>
      </c>
      <c r="B4629">
        <v>3</v>
      </c>
      <c r="C4629">
        <v>109</v>
      </c>
      <c r="D4629">
        <v>43</v>
      </c>
      <c r="E4629">
        <v>1</v>
      </c>
      <c r="F4629">
        <v>1</v>
      </c>
      <c r="G4629">
        <v>5299.99</v>
      </c>
      <c r="H4629" s="12">
        <v>0.2</v>
      </c>
      <c r="I4629" s="21">
        <f t="shared" si="144"/>
        <v>1059.998</v>
      </c>
      <c r="J4629" s="1">
        <f t="shared" si="145"/>
        <v>4239.9920000000002</v>
      </c>
    </row>
    <row r="4630" spans="1:10" x14ac:dyDescent="0.25">
      <c r="A4630">
        <v>1584</v>
      </c>
      <c r="B4630">
        <v>4</v>
      </c>
      <c r="C4630">
        <v>109</v>
      </c>
      <c r="D4630">
        <v>187</v>
      </c>
      <c r="E4630">
        <v>1</v>
      </c>
      <c r="F4630">
        <v>1</v>
      </c>
      <c r="G4630">
        <v>2799.99</v>
      </c>
      <c r="H4630" s="12">
        <v>0.1</v>
      </c>
      <c r="I4630" s="21">
        <f t="shared" si="144"/>
        <v>279.99899999999997</v>
      </c>
      <c r="J4630" s="1">
        <f t="shared" si="145"/>
        <v>2519.991</v>
      </c>
    </row>
    <row r="4631" spans="1:10" x14ac:dyDescent="0.25">
      <c r="A4631">
        <v>1584</v>
      </c>
      <c r="B4631">
        <v>5</v>
      </c>
      <c r="C4631">
        <v>109</v>
      </c>
      <c r="D4631">
        <v>147</v>
      </c>
      <c r="E4631">
        <v>1</v>
      </c>
      <c r="F4631">
        <v>2</v>
      </c>
      <c r="G4631">
        <v>1799.99</v>
      </c>
      <c r="H4631" s="12">
        <v>7.0000000000000007E-2</v>
      </c>
      <c r="I4631" s="21">
        <f t="shared" si="144"/>
        <v>125.99930000000002</v>
      </c>
      <c r="J4631" s="1">
        <f t="shared" si="145"/>
        <v>3347.9814000000001</v>
      </c>
    </row>
    <row r="4632" spans="1:10" x14ac:dyDescent="0.25">
      <c r="A4632">
        <v>1585</v>
      </c>
      <c r="B4632">
        <v>1</v>
      </c>
      <c r="C4632">
        <v>157</v>
      </c>
      <c r="D4632">
        <v>313</v>
      </c>
      <c r="E4632">
        <v>1</v>
      </c>
      <c r="F4632">
        <v>1</v>
      </c>
      <c r="G4632">
        <v>449.99</v>
      </c>
      <c r="H4632" s="12">
        <v>0.1</v>
      </c>
      <c r="I4632" s="21">
        <f t="shared" si="144"/>
        <v>44.999000000000002</v>
      </c>
      <c r="J4632" s="1">
        <f t="shared" si="145"/>
        <v>404.99099999999999</v>
      </c>
    </row>
    <row r="4633" spans="1:10" x14ac:dyDescent="0.25">
      <c r="A4633">
        <v>1585</v>
      </c>
      <c r="B4633">
        <v>2</v>
      </c>
      <c r="C4633">
        <v>157</v>
      </c>
      <c r="D4633">
        <v>106</v>
      </c>
      <c r="E4633">
        <v>1</v>
      </c>
      <c r="F4633">
        <v>2</v>
      </c>
      <c r="G4633">
        <v>449.99</v>
      </c>
      <c r="H4633" s="12">
        <v>0.1</v>
      </c>
      <c r="I4633" s="21">
        <f t="shared" si="144"/>
        <v>44.999000000000002</v>
      </c>
      <c r="J4633" s="1">
        <f t="shared" si="145"/>
        <v>809.98199999999997</v>
      </c>
    </row>
    <row r="4634" spans="1:10" x14ac:dyDescent="0.25">
      <c r="A4634">
        <v>1585</v>
      </c>
      <c r="B4634">
        <v>3</v>
      </c>
      <c r="C4634">
        <v>157</v>
      </c>
      <c r="D4634">
        <v>207</v>
      </c>
      <c r="E4634">
        <v>1</v>
      </c>
      <c r="F4634">
        <v>2</v>
      </c>
      <c r="G4634">
        <v>3999.99</v>
      </c>
      <c r="H4634" s="12">
        <v>7.0000000000000007E-2</v>
      </c>
      <c r="I4634" s="21">
        <f t="shared" si="144"/>
        <v>279.99930000000001</v>
      </c>
      <c r="J4634" s="1">
        <f t="shared" si="145"/>
        <v>7439.9813999999997</v>
      </c>
    </row>
    <row r="4635" spans="1:10" x14ac:dyDescent="0.25">
      <c r="A4635">
        <v>1585</v>
      </c>
      <c r="B4635">
        <v>4</v>
      </c>
      <c r="C4635">
        <v>157</v>
      </c>
      <c r="D4635">
        <v>95</v>
      </c>
      <c r="E4635">
        <v>1</v>
      </c>
      <c r="F4635">
        <v>1</v>
      </c>
      <c r="G4635">
        <v>299.99</v>
      </c>
      <c r="H4635" s="12">
        <v>0.1</v>
      </c>
      <c r="I4635" s="21">
        <f t="shared" si="144"/>
        <v>29.999000000000002</v>
      </c>
      <c r="J4635" s="1">
        <f t="shared" si="145"/>
        <v>269.99099999999999</v>
      </c>
    </row>
    <row r="4636" spans="1:10" x14ac:dyDescent="0.25">
      <c r="A4636">
        <v>1585</v>
      </c>
      <c r="B4636">
        <v>5</v>
      </c>
      <c r="C4636">
        <v>157</v>
      </c>
      <c r="D4636">
        <v>191</v>
      </c>
      <c r="E4636">
        <v>1</v>
      </c>
      <c r="F4636">
        <v>1</v>
      </c>
      <c r="G4636">
        <v>2799.99</v>
      </c>
      <c r="H4636" s="12">
        <v>0.1</v>
      </c>
      <c r="I4636" s="21">
        <f t="shared" si="144"/>
        <v>279.99899999999997</v>
      </c>
      <c r="J4636" s="1">
        <f t="shared" si="145"/>
        <v>2519.991</v>
      </c>
    </row>
    <row r="4637" spans="1:10" x14ac:dyDescent="0.25">
      <c r="A4637">
        <v>1586</v>
      </c>
      <c r="B4637">
        <v>1</v>
      </c>
      <c r="C4637">
        <v>176</v>
      </c>
      <c r="D4637">
        <v>22</v>
      </c>
      <c r="E4637">
        <v>1</v>
      </c>
      <c r="F4637">
        <v>2</v>
      </c>
      <c r="G4637">
        <v>269.99</v>
      </c>
      <c r="H4637" s="12">
        <v>0.1</v>
      </c>
      <c r="I4637" s="21">
        <f t="shared" si="144"/>
        <v>26.999000000000002</v>
      </c>
      <c r="J4637" s="1">
        <f t="shared" si="145"/>
        <v>485.98200000000003</v>
      </c>
    </row>
    <row r="4638" spans="1:10" x14ac:dyDescent="0.25">
      <c r="A4638">
        <v>1586</v>
      </c>
      <c r="B4638">
        <v>2</v>
      </c>
      <c r="C4638">
        <v>176</v>
      </c>
      <c r="D4638">
        <v>277</v>
      </c>
      <c r="E4638">
        <v>1</v>
      </c>
      <c r="F4638">
        <v>1</v>
      </c>
      <c r="G4638">
        <v>369.99</v>
      </c>
      <c r="H4638" s="12">
        <v>7.0000000000000007E-2</v>
      </c>
      <c r="I4638" s="21">
        <f t="shared" si="144"/>
        <v>25.899300000000004</v>
      </c>
      <c r="J4638" s="1">
        <f t="shared" si="145"/>
        <v>344.09070000000003</v>
      </c>
    </row>
    <row r="4639" spans="1:10" x14ac:dyDescent="0.25">
      <c r="A4639">
        <v>1586</v>
      </c>
      <c r="B4639">
        <v>3</v>
      </c>
      <c r="C4639">
        <v>176</v>
      </c>
      <c r="D4639">
        <v>295</v>
      </c>
      <c r="E4639">
        <v>1</v>
      </c>
      <c r="F4639">
        <v>1</v>
      </c>
      <c r="G4639">
        <v>319.99</v>
      </c>
      <c r="H4639" s="12">
        <v>0.05</v>
      </c>
      <c r="I4639" s="21">
        <f t="shared" si="144"/>
        <v>15.999500000000001</v>
      </c>
      <c r="J4639" s="1">
        <f t="shared" si="145"/>
        <v>303.9905</v>
      </c>
    </row>
    <row r="4640" spans="1:10" x14ac:dyDescent="0.25">
      <c r="A4640">
        <v>1586</v>
      </c>
      <c r="B4640">
        <v>4</v>
      </c>
      <c r="C4640">
        <v>176</v>
      </c>
      <c r="D4640">
        <v>173</v>
      </c>
      <c r="E4640">
        <v>1</v>
      </c>
      <c r="F4640">
        <v>1</v>
      </c>
      <c r="G4640">
        <v>3199.99</v>
      </c>
      <c r="H4640" s="12">
        <v>0.2</v>
      </c>
      <c r="I4640" s="21">
        <f t="shared" si="144"/>
        <v>639.99800000000005</v>
      </c>
      <c r="J4640" s="1">
        <f t="shared" si="145"/>
        <v>2559.9919999999997</v>
      </c>
    </row>
    <row r="4641" spans="1:10" x14ac:dyDescent="0.25">
      <c r="A4641">
        <v>1586</v>
      </c>
      <c r="B4641">
        <v>5</v>
      </c>
      <c r="C4641">
        <v>176</v>
      </c>
      <c r="D4641">
        <v>36</v>
      </c>
      <c r="E4641">
        <v>1</v>
      </c>
      <c r="F4641">
        <v>1</v>
      </c>
      <c r="G4641">
        <v>832.99</v>
      </c>
      <c r="H4641" s="12">
        <v>0.1</v>
      </c>
      <c r="I4641" s="21">
        <f t="shared" si="144"/>
        <v>83.299000000000007</v>
      </c>
      <c r="J4641" s="1">
        <f t="shared" si="145"/>
        <v>749.69100000000003</v>
      </c>
    </row>
    <row r="4642" spans="1:10" x14ac:dyDescent="0.25">
      <c r="A4642">
        <v>1587</v>
      </c>
      <c r="B4642">
        <v>1</v>
      </c>
      <c r="C4642">
        <v>231</v>
      </c>
      <c r="D4642">
        <v>104</v>
      </c>
      <c r="E4642">
        <v>1</v>
      </c>
      <c r="F4642">
        <v>1</v>
      </c>
      <c r="G4642">
        <v>481.99</v>
      </c>
      <c r="H4642" s="12">
        <v>0.1</v>
      </c>
      <c r="I4642" s="21">
        <f t="shared" si="144"/>
        <v>48.199000000000005</v>
      </c>
      <c r="J4642" s="1">
        <f t="shared" si="145"/>
        <v>433.791</v>
      </c>
    </row>
    <row r="4643" spans="1:10" x14ac:dyDescent="0.25">
      <c r="A4643">
        <v>1587</v>
      </c>
      <c r="B4643">
        <v>2</v>
      </c>
      <c r="C4643">
        <v>231</v>
      </c>
      <c r="D4643">
        <v>63</v>
      </c>
      <c r="E4643">
        <v>1</v>
      </c>
      <c r="F4643">
        <v>2</v>
      </c>
      <c r="G4643">
        <v>3499.99</v>
      </c>
      <c r="H4643" s="12">
        <v>0.05</v>
      </c>
      <c r="I4643" s="21">
        <f t="shared" si="144"/>
        <v>174.99950000000001</v>
      </c>
      <c r="J4643" s="1">
        <f t="shared" si="145"/>
        <v>6649.9809999999998</v>
      </c>
    </row>
    <row r="4644" spans="1:10" x14ac:dyDescent="0.25">
      <c r="A4644">
        <v>1587</v>
      </c>
      <c r="B4644">
        <v>3</v>
      </c>
      <c r="C4644">
        <v>231</v>
      </c>
      <c r="D4644">
        <v>78</v>
      </c>
      <c r="E4644">
        <v>1</v>
      </c>
      <c r="F4644">
        <v>2</v>
      </c>
      <c r="G4644">
        <v>647.99</v>
      </c>
      <c r="H4644" s="12">
        <v>0.05</v>
      </c>
      <c r="I4644" s="21">
        <f t="shared" si="144"/>
        <v>32.399500000000003</v>
      </c>
      <c r="J4644" s="1">
        <f t="shared" si="145"/>
        <v>1231.181</v>
      </c>
    </row>
    <row r="4645" spans="1:10" x14ac:dyDescent="0.25">
      <c r="A4645">
        <v>1587</v>
      </c>
      <c r="B4645">
        <v>4</v>
      </c>
      <c r="C4645">
        <v>231</v>
      </c>
      <c r="D4645">
        <v>300</v>
      </c>
      <c r="E4645">
        <v>1</v>
      </c>
      <c r="F4645">
        <v>2</v>
      </c>
      <c r="G4645">
        <v>799.99</v>
      </c>
      <c r="H4645" s="12">
        <v>7.0000000000000007E-2</v>
      </c>
      <c r="I4645" s="21">
        <f t="shared" si="144"/>
        <v>55.999300000000005</v>
      </c>
      <c r="J4645" s="1">
        <f t="shared" si="145"/>
        <v>1487.9814000000001</v>
      </c>
    </row>
    <row r="4646" spans="1:10" x14ac:dyDescent="0.25">
      <c r="A4646">
        <v>1588</v>
      </c>
      <c r="B4646">
        <v>1</v>
      </c>
      <c r="C4646">
        <v>11</v>
      </c>
      <c r="D4646">
        <v>93</v>
      </c>
      <c r="E4646">
        <v>2</v>
      </c>
      <c r="F4646">
        <v>2</v>
      </c>
      <c r="G4646">
        <v>209.99</v>
      </c>
      <c r="H4646" s="12">
        <v>7.0000000000000007E-2</v>
      </c>
      <c r="I4646" s="21">
        <f t="shared" si="144"/>
        <v>14.699300000000003</v>
      </c>
      <c r="J4646" s="1">
        <f t="shared" si="145"/>
        <v>390.58140000000003</v>
      </c>
    </row>
    <row r="4647" spans="1:10" x14ac:dyDescent="0.25">
      <c r="A4647">
        <v>1589</v>
      </c>
      <c r="B4647">
        <v>1</v>
      </c>
      <c r="C4647">
        <v>40</v>
      </c>
      <c r="D4647">
        <v>246</v>
      </c>
      <c r="E4647">
        <v>1</v>
      </c>
      <c r="F4647">
        <v>2</v>
      </c>
      <c r="G4647">
        <v>639.99</v>
      </c>
      <c r="H4647" s="12">
        <v>0.05</v>
      </c>
      <c r="I4647" s="21">
        <f t="shared" si="144"/>
        <v>31.999500000000001</v>
      </c>
      <c r="J4647" s="1">
        <f t="shared" si="145"/>
        <v>1215.981</v>
      </c>
    </row>
    <row r="4648" spans="1:10" x14ac:dyDescent="0.25">
      <c r="A4648">
        <v>1589</v>
      </c>
      <c r="B4648">
        <v>2</v>
      </c>
      <c r="C4648">
        <v>40</v>
      </c>
      <c r="D4648">
        <v>260</v>
      </c>
      <c r="E4648">
        <v>1</v>
      </c>
      <c r="F4648">
        <v>1</v>
      </c>
      <c r="G4648">
        <v>799.99</v>
      </c>
      <c r="H4648" s="12">
        <v>0.2</v>
      </c>
      <c r="I4648" s="21">
        <f t="shared" si="144"/>
        <v>159.99800000000002</v>
      </c>
      <c r="J4648" s="1">
        <f t="shared" si="145"/>
        <v>639.99199999999996</v>
      </c>
    </row>
    <row r="4649" spans="1:10" x14ac:dyDescent="0.25">
      <c r="A4649">
        <v>1589</v>
      </c>
      <c r="B4649">
        <v>3</v>
      </c>
      <c r="C4649">
        <v>40</v>
      </c>
      <c r="D4649">
        <v>28</v>
      </c>
      <c r="E4649">
        <v>1</v>
      </c>
      <c r="F4649">
        <v>2</v>
      </c>
      <c r="G4649">
        <v>2499.9899999999998</v>
      </c>
      <c r="H4649" s="12">
        <v>0.1</v>
      </c>
      <c r="I4649" s="21">
        <f t="shared" si="144"/>
        <v>249.999</v>
      </c>
      <c r="J4649" s="1">
        <f t="shared" si="145"/>
        <v>4499.982</v>
      </c>
    </row>
    <row r="4650" spans="1:10" x14ac:dyDescent="0.25">
      <c r="A4650">
        <v>1590</v>
      </c>
      <c r="B4650">
        <v>1</v>
      </c>
      <c r="C4650">
        <v>138</v>
      </c>
      <c r="D4650">
        <v>175</v>
      </c>
      <c r="E4650">
        <v>1</v>
      </c>
      <c r="F4650">
        <v>2</v>
      </c>
      <c r="G4650">
        <v>3199.99</v>
      </c>
      <c r="H4650" s="12">
        <v>7.0000000000000007E-2</v>
      </c>
      <c r="I4650" s="21">
        <f t="shared" si="144"/>
        <v>223.99930000000001</v>
      </c>
      <c r="J4650" s="1">
        <f t="shared" si="145"/>
        <v>5951.9813999999997</v>
      </c>
    </row>
    <row r="4651" spans="1:10" x14ac:dyDescent="0.25">
      <c r="A4651">
        <v>1590</v>
      </c>
      <c r="B4651">
        <v>2</v>
      </c>
      <c r="C4651">
        <v>138</v>
      </c>
      <c r="D4651">
        <v>248</v>
      </c>
      <c r="E4651">
        <v>1</v>
      </c>
      <c r="F4651">
        <v>1</v>
      </c>
      <c r="G4651">
        <v>599.99</v>
      </c>
      <c r="H4651" s="12">
        <v>0.2</v>
      </c>
      <c r="I4651" s="21">
        <f t="shared" si="144"/>
        <v>119.998</v>
      </c>
      <c r="J4651" s="1">
        <f t="shared" si="145"/>
        <v>479.99200000000002</v>
      </c>
    </row>
    <row r="4652" spans="1:10" x14ac:dyDescent="0.25">
      <c r="A4652">
        <v>1590</v>
      </c>
      <c r="B4652">
        <v>3</v>
      </c>
      <c r="C4652">
        <v>138</v>
      </c>
      <c r="D4652">
        <v>23</v>
      </c>
      <c r="E4652">
        <v>1</v>
      </c>
      <c r="F4652">
        <v>1</v>
      </c>
      <c r="G4652">
        <v>299.99</v>
      </c>
      <c r="H4652" s="12">
        <v>7.0000000000000007E-2</v>
      </c>
      <c r="I4652" s="21">
        <f t="shared" si="144"/>
        <v>20.999300000000002</v>
      </c>
      <c r="J4652" s="1">
        <f t="shared" si="145"/>
        <v>278.9907</v>
      </c>
    </row>
    <row r="4653" spans="1:10" x14ac:dyDescent="0.25">
      <c r="A4653">
        <v>1591</v>
      </c>
      <c r="B4653">
        <v>1</v>
      </c>
      <c r="C4653">
        <v>165</v>
      </c>
      <c r="D4653">
        <v>286</v>
      </c>
      <c r="E4653">
        <v>1</v>
      </c>
      <c r="F4653">
        <v>2</v>
      </c>
      <c r="G4653">
        <v>279.99</v>
      </c>
      <c r="H4653" s="12">
        <v>0.2</v>
      </c>
      <c r="I4653" s="21">
        <f t="shared" si="144"/>
        <v>55.998000000000005</v>
      </c>
      <c r="J4653" s="1">
        <f t="shared" si="145"/>
        <v>447.98400000000004</v>
      </c>
    </row>
    <row r="4654" spans="1:10" x14ac:dyDescent="0.25">
      <c r="A4654">
        <v>1591</v>
      </c>
      <c r="B4654">
        <v>2</v>
      </c>
      <c r="C4654">
        <v>165</v>
      </c>
      <c r="D4654">
        <v>126</v>
      </c>
      <c r="E4654">
        <v>1</v>
      </c>
      <c r="F4654">
        <v>2</v>
      </c>
      <c r="G4654">
        <v>469.99</v>
      </c>
      <c r="H4654" s="12">
        <v>0.2</v>
      </c>
      <c r="I4654" s="21">
        <f t="shared" si="144"/>
        <v>93.998000000000005</v>
      </c>
      <c r="J4654" s="1">
        <f t="shared" si="145"/>
        <v>751.98400000000004</v>
      </c>
    </row>
    <row r="4655" spans="1:10" x14ac:dyDescent="0.25">
      <c r="A4655">
        <v>1591</v>
      </c>
      <c r="B4655">
        <v>3</v>
      </c>
      <c r="C4655">
        <v>165</v>
      </c>
      <c r="D4655">
        <v>97</v>
      </c>
      <c r="E4655">
        <v>1</v>
      </c>
      <c r="F4655">
        <v>2</v>
      </c>
      <c r="G4655">
        <v>349.99</v>
      </c>
      <c r="H4655" s="12">
        <v>7.0000000000000007E-2</v>
      </c>
      <c r="I4655" s="21">
        <f t="shared" si="144"/>
        <v>24.499300000000002</v>
      </c>
      <c r="J4655" s="1">
        <f t="shared" si="145"/>
        <v>650.98140000000001</v>
      </c>
    </row>
    <row r="4656" spans="1:10" x14ac:dyDescent="0.25">
      <c r="A4656">
        <v>1591</v>
      </c>
      <c r="B4656">
        <v>4</v>
      </c>
      <c r="C4656">
        <v>165</v>
      </c>
      <c r="D4656">
        <v>138</v>
      </c>
      <c r="E4656">
        <v>1</v>
      </c>
      <c r="F4656">
        <v>2</v>
      </c>
      <c r="G4656">
        <v>2249.9899999999998</v>
      </c>
      <c r="H4656" s="12">
        <v>0.05</v>
      </c>
      <c r="I4656" s="21">
        <f t="shared" si="144"/>
        <v>112.4995</v>
      </c>
      <c r="J4656" s="1">
        <f t="shared" si="145"/>
        <v>4274.9809999999998</v>
      </c>
    </row>
    <row r="4657" spans="1:10" x14ac:dyDescent="0.25">
      <c r="A4657">
        <v>1591</v>
      </c>
      <c r="B4657">
        <v>5</v>
      </c>
      <c r="C4657">
        <v>165</v>
      </c>
      <c r="D4657">
        <v>265</v>
      </c>
      <c r="E4657">
        <v>1</v>
      </c>
      <c r="F4657">
        <v>1</v>
      </c>
      <c r="G4657">
        <v>289.99</v>
      </c>
      <c r="H4657" s="12">
        <v>0.2</v>
      </c>
      <c r="I4657" s="21">
        <f t="shared" si="144"/>
        <v>57.998000000000005</v>
      </c>
      <c r="J4657" s="1">
        <f t="shared" si="145"/>
        <v>231.99200000000002</v>
      </c>
    </row>
    <row r="4658" spans="1:10" x14ac:dyDescent="0.25">
      <c r="A4658">
        <v>1592</v>
      </c>
      <c r="B4658">
        <v>1</v>
      </c>
      <c r="C4658">
        <v>6</v>
      </c>
      <c r="D4658">
        <v>211</v>
      </c>
      <c r="E4658">
        <v>2</v>
      </c>
      <c r="F4658">
        <v>2</v>
      </c>
      <c r="G4658">
        <v>1549</v>
      </c>
      <c r="H4658" s="12">
        <v>0.05</v>
      </c>
      <c r="I4658" s="21">
        <f t="shared" si="144"/>
        <v>77.45</v>
      </c>
      <c r="J4658" s="1">
        <f t="shared" si="145"/>
        <v>2943.1</v>
      </c>
    </row>
    <row r="4659" spans="1:10" x14ac:dyDescent="0.25">
      <c r="A4659">
        <v>1592</v>
      </c>
      <c r="B4659">
        <v>2</v>
      </c>
      <c r="C4659">
        <v>6</v>
      </c>
      <c r="D4659">
        <v>159</v>
      </c>
      <c r="E4659">
        <v>2</v>
      </c>
      <c r="F4659">
        <v>1</v>
      </c>
      <c r="G4659">
        <v>2299.9899999999998</v>
      </c>
      <c r="H4659" s="12">
        <v>7.0000000000000007E-2</v>
      </c>
      <c r="I4659" s="21">
        <f t="shared" si="144"/>
        <v>160.99930000000001</v>
      </c>
      <c r="J4659" s="1">
        <f t="shared" si="145"/>
        <v>2138.9906999999998</v>
      </c>
    </row>
    <row r="4660" spans="1:10" x14ac:dyDescent="0.25">
      <c r="A4660">
        <v>1592</v>
      </c>
      <c r="B4660">
        <v>3</v>
      </c>
      <c r="C4660">
        <v>6</v>
      </c>
      <c r="D4660">
        <v>40</v>
      </c>
      <c r="E4660">
        <v>2</v>
      </c>
      <c r="F4660">
        <v>2</v>
      </c>
      <c r="G4660">
        <v>4999.99</v>
      </c>
      <c r="H4660" s="12">
        <v>7.0000000000000007E-2</v>
      </c>
      <c r="I4660" s="21">
        <f t="shared" si="144"/>
        <v>349.99930000000001</v>
      </c>
      <c r="J4660" s="1">
        <f t="shared" si="145"/>
        <v>9299.9813999999988</v>
      </c>
    </row>
    <row r="4661" spans="1:10" x14ac:dyDescent="0.25">
      <c r="A4661">
        <v>1592</v>
      </c>
      <c r="B4661">
        <v>4</v>
      </c>
      <c r="C4661">
        <v>6</v>
      </c>
      <c r="D4661">
        <v>9</v>
      </c>
      <c r="E4661">
        <v>2</v>
      </c>
      <c r="F4661">
        <v>1</v>
      </c>
      <c r="G4661">
        <v>2999.99</v>
      </c>
      <c r="H4661" s="12">
        <v>0.2</v>
      </c>
      <c r="I4661" s="21">
        <f t="shared" si="144"/>
        <v>599.99799999999993</v>
      </c>
      <c r="J4661" s="1">
        <f t="shared" si="145"/>
        <v>2399.9919999999997</v>
      </c>
    </row>
    <row r="4662" spans="1:10" x14ac:dyDescent="0.25">
      <c r="A4662">
        <v>1592</v>
      </c>
      <c r="B4662">
        <v>5</v>
      </c>
      <c r="C4662">
        <v>6</v>
      </c>
      <c r="D4662">
        <v>271</v>
      </c>
      <c r="E4662">
        <v>2</v>
      </c>
      <c r="F4662">
        <v>2</v>
      </c>
      <c r="G4662">
        <v>209.99</v>
      </c>
      <c r="H4662" s="12">
        <v>0.05</v>
      </c>
      <c r="I4662" s="21">
        <f t="shared" si="144"/>
        <v>10.499500000000001</v>
      </c>
      <c r="J4662" s="1">
        <f t="shared" si="145"/>
        <v>398.98099999999999</v>
      </c>
    </row>
    <row r="4663" spans="1:10" x14ac:dyDescent="0.25">
      <c r="A4663">
        <v>1593</v>
      </c>
      <c r="B4663">
        <v>1</v>
      </c>
      <c r="C4663">
        <v>9</v>
      </c>
      <c r="D4663">
        <v>97</v>
      </c>
      <c r="E4663">
        <v>2</v>
      </c>
      <c r="F4663">
        <v>2</v>
      </c>
      <c r="G4663">
        <v>349.99</v>
      </c>
      <c r="H4663" s="12">
        <v>0.2</v>
      </c>
      <c r="I4663" s="21">
        <f t="shared" si="144"/>
        <v>69.998000000000005</v>
      </c>
      <c r="J4663" s="1">
        <f t="shared" si="145"/>
        <v>559.98400000000004</v>
      </c>
    </row>
    <row r="4664" spans="1:10" x14ac:dyDescent="0.25">
      <c r="A4664">
        <v>1593</v>
      </c>
      <c r="B4664">
        <v>2</v>
      </c>
      <c r="C4664">
        <v>9</v>
      </c>
      <c r="D4664">
        <v>34</v>
      </c>
      <c r="E4664">
        <v>2</v>
      </c>
      <c r="F4664">
        <v>1</v>
      </c>
      <c r="G4664">
        <v>469.99</v>
      </c>
      <c r="H4664" s="12">
        <v>7.0000000000000007E-2</v>
      </c>
      <c r="I4664" s="21">
        <f t="shared" si="144"/>
        <v>32.899300000000004</v>
      </c>
      <c r="J4664" s="1">
        <f t="shared" si="145"/>
        <v>437.09070000000003</v>
      </c>
    </row>
    <row r="4665" spans="1:10" x14ac:dyDescent="0.25">
      <c r="A4665">
        <v>1593</v>
      </c>
      <c r="B4665">
        <v>3</v>
      </c>
      <c r="C4665">
        <v>9</v>
      </c>
      <c r="D4665">
        <v>190</v>
      </c>
      <c r="E4665">
        <v>2</v>
      </c>
      <c r="F4665">
        <v>2</v>
      </c>
      <c r="G4665">
        <v>2799.99</v>
      </c>
      <c r="H4665" s="12">
        <v>0.1</v>
      </c>
      <c r="I4665" s="21">
        <f t="shared" si="144"/>
        <v>279.99899999999997</v>
      </c>
      <c r="J4665" s="1">
        <f t="shared" si="145"/>
        <v>5039.982</v>
      </c>
    </row>
    <row r="4666" spans="1:10" x14ac:dyDescent="0.25">
      <c r="A4666">
        <v>1593</v>
      </c>
      <c r="B4666">
        <v>4</v>
      </c>
      <c r="C4666">
        <v>9</v>
      </c>
      <c r="D4666">
        <v>107</v>
      </c>
      <c r="E4666">
        <v>2</v>
      </c>
      <c r="F4666">
        <v>1</v>
      </c>
      <c r="G4666">
        <v>416.99</v>
      </c>
      <c r="H4666" s="12">
        <v>0.05</v>
      </c>
      <c r="I4666" s="21">
        <f t="shared" si="144"/>
        <v>20.849500000000003</v>
      </c>
      <c r="J4666" s="1">
        <f t="shared" si="145"/>
        <v>396.14050000000003</v>
      </c>
    </row>
    <row r="4667" spans="1:10" x14ac:dyDescent="0.25">
      <c r="A4667">
        <v>1593</v>
      </c>
      <c r="B4667">
        <v>5</v>
      </c>
      <c r="C4667">
        <v>9</v>
      </c>
      <c r="D4667">
        <v>169</v>
      </c>
      <c r="E4667">
        <v>2</v>
      </c>
      <c r="F4667">
        <v>2</v>
      </c>
      <c r="G4667">
        <v>6499.99</v>
      </c>
      <c r="H4667" s="12">
        <v>7.0000000000000007E-2</v>
      </c>
      <c r="I4667" s="21">
        <f t="shared" si="144"/>
        <v>454.99930000000001</v>
      </c>
      <c r="J4667" s="1">
        <f t="shared" si="145"/>
        <v>12089.981399999999</v>
      </c>
    </row>
    <row r="4668" spans="1:10" x14ac:dyDescent="0.25">
      <c r="A4668">
        <v>1594</v>
      </c>
      <c r="B4668">
        <v>1</v>
      </c>
      <c r="C4668">
        <v>45</v>
      </c>
      <c r="D4668">
        <v>79</v>
      </c>
      <c r="E4668">
        <v>2</v>
      </c>
      <c r="F4668">
        <v>2</v>
      </c>
      <c r="G4668">
        <v>402.99</v>
      </c>
      <c r="H4668" s="12">
        <v>0.1</v>
      </c>
      <c r="I4668" s="21">
        <f t="shared" si="144"/>
        <v>40.299000000000007</v>
      </c>
      <c r="J4668" s="1">
        <f t="shared" si="145"/>
        <v>725.38200000000006</v>
      </c>
    </row>
    <row r="4669" spans="1:10" x14ac:dyDescent="0.25">
      <c r="A4669">
        <v>1594</v>
      </c>
      <c r="B4669">
        <v>2</v>
      </c>
      <c r="C4669">
        <v>45</v>
      </c>
      <c r="D4669">
        <v>105</v>
      </c>
      <c r="E4669">
        <v>2</v>
      </c>
      <c r="F4669">
        <v>1</v>
      </c>
      <c r="G4669">
        <v>533.99</v>
      </c>
      <c r="H4669" s="12">
        <v>0.1</v>
      </c>
      <c r="I4669" s="21">
        <f t="shared" si="144"/>
        <v>53.399000000000001</v>
      </c>
      <c r="J4669" s="1">
        <f t="shared" si="145"/>
        <v>480.59100000000001</v>
      </c>
    </row>
    <row r="4670" spans="1:10" x14ac:dyDescent="0.25">
      <c r="A4670">
        <v>1595</v>
      </c>
      <c r="B4670">
        <v>1</v>
      </c>
      <c r="C4670">
        <v>71</v>
      </c>
      <c r="D4670">
        <v>112</v>
      </c>
      <c r="E4670">
        <v>2</v>
      </c>
      <c r="F4670">
        <v>1</v>
      </c>
      <c r="G4670">
        <v>379.99</v>
      </c>
      <c r="H4670" s="12">
        <v>0.2</v>
      </c>
      <c r="I4670" s="21">
        <f t="shared" si="144"/>
        <v>75.998000000000005</v>
      </c>
      <c r="J4670" s="1">
        <f t="shared" si="145"/>
        <v>303.99200000000002</v>
      </c>
    </row>
    <row r="4671" spans="1:10" x14ac:dyDescent="0.25">
      <c r="A4671">
        <v>1596</v>
      </c>
      <c r="B4671">
        <v>1</v>
      </c>
      <c r="C4671">
        <v>21</v>
      </c>
      <c r="D4671">
        <v>91</v>
      </c>
      <c r="E4671">
        <v>3</v>
      </c>
      <c r="F4671">
        <v>1</v>
      </c>
      <c r="G4671">
        <v>349.99</v>
      </c>
      <c r="H4671" s="12">
        <v>0.05</v>
      </c>
      <c r="I4671" s="21">
        <f t="shared" si="144"/>
        <v>17.499500000000001</v>
      </c>
      <c r="J4671" s="1">
        <f t="shared" si="145"/>
        <v>332.4905</v>
      </c>
    </row>
    <row r="4672" spans="1:10" x14ac:dyDescent="0.25">
      <c r="A4672">
        <v>1596</v>
      </c>
      <c r="B4672">
        <v>2</v>
      </c>
      <c r="C4672">
        <v>21</v>
      </c>
      <c r="D4672">
        <v>18</v>
      </c>
      <c r="E4672">
        <v>3</v>
      </c>
      <c r="F4672">
        <v>1</v>
      </c>
      <c r="G4672">
        <v>449</v>
      </c>
      <c r="H4672" s="12">
        <v>0.1</v>
      </c>
      <c r="I4672" s="21">
        <f t="shared" si="144"/>
        <v>44.900000000000006</v>
      </c>
      <c r="J4672" s="1">
        <f t="shared" si="145"/>
        <v>404.1</v>
      </c>
    </row>
    <row r="4673" spans="1:10" x14ac:dyDescent="0.25">
      <c r="A4673">
        <v>1597</v>
      </c>
      <c r="B4673">
        <v>1</v>
      </c>
      <c r="C4673">
        <v>56</v>
      </c>
      <c r="D4673">
        <v>176</v>
      </c>
      <c r="E4673">
        <v>3</v>
      </c>
      <c r="F4673">
        <v>1</v>
      </c>
      <c r="G4673">
        <v>3199.99</v>
      </c>
      <c r="H4673" s="12">
        <v>7.0000000000000007E-2</v>
      </c>
      <c r="I4673" s="21">
        <f t="shared" si="144"/>
        <v>223.99930000000001</v>
      </c>
      <c r="J4673" s="1">
        <f t="shared" si="145"/>
        <v>2975.9906999999998</v>
      </c>
    </row>
    <row r="4674" spans="1:10" x14ac:dyDescent="0.25">
      <c r="A4674">
        <v>1597</v>
      </c>
      <c r="B4674">
        <v>2</v>
      </c>
      <c r="C4674">
        <v>56</v>
      </c>
      <c r="D4674">
        <v>59</v>
      </c>
      <c r="E4674">
        <v>3</v>
      </c>
      <c r="F4674">
        <v>1</v>
      </c>
      <c r="G4674">
        <v>2599.9899999999998</v>
      </c>
      <c r="H4674" s="12">
        <v>7.0000000000000007E-2</v>
      </c>
      <c r="I4674" s="21">
        <f t="shared" si="144"/>
        <v>181.99930000000001</v>
      </c>
      <c r="J4674" s="1">
        <f t="shared" si="145"/>
        <v>2417.9906999999998</v>
      </c>
    </row>
    <row r="4675" spans="1:10" x14ac:dyDescent="0.25">
      <c r="A4675">
        <v>1598</v>
      </c>
      <c r="B4675">
        <v>1</v>
      </c>
      <c r="C4675">
        <v>239</v>
      </c>
      <c r="D4675">
        <v>247</v>
      </c>
      <c r="E4675">
        <v>1</v>
      </c>
      <c r="F4675">
        <v>1</v>
      </c>
      <c r="G4675">
        <v>599.99</v>
      </c>
      <c r="H4675" s="12">
        <v>0.2</v>
      </c>
      <c r="I4675" s="21">
        <f t="shared" ref="I4675:I4723" si="146">G4675*H4675</f>
        <v>119.998</v>
      </c>
      <c r="J4675" s="1">
        <f t="shared" ref="J4675:J4723" si="147">(G4675-I4675)*F4675</f>
        <v>479.99200000000002</v>
      </c>
    </row>
    <row r="4676" spans="1:10" x14ac:dyDescent="0.25">
      <c r="A4676">
        <v>1598</v>
      </c>
      <c r="B4676">
        <v>2</v>
      </c>
      <c r="C4676">
        <v>239</v>
      </c>
      <c r="D4676">
        <v>49</v>
      </c>
      <c r="E4676">
        <v>1</v>
      </c>
      <c r="F4676">
        <v>2</v>
      </c>
      <c r="G4676">
        <v>3499.99</v>
      </c>
      <c r="H4676" s="12">
        <v>7.0000000000000007E-2</v>
      </c>
      <c r="I4676" s="21">
        <f t="shared" si="146"/>
        <v>244.99930000000001</v>
      </c>
      <c r="J4676" s="1">
        <f t="shared" si="147"/>
        <v>6509.9813999999997</v>
      </c>
    </row>
    <row r="4677" spans="1:10" x14ac:dyDescent="0.25">
      <c r="A4677">
        <v>1598</v>
      </c>
      <c r="B4677">
        <v>3</v>
      </c>
      <c r="C4677">
        <v>239</v>
      </c>
      <c r="D4677">
        <v>88</v>
      </c>
      <c r="E4677">
        <v>1</v>
      </c>
      <c r="F4677">
        <v>1</v>
      </c>
      <c r="G4677">
        <v>189.99</v>
      </c>
      <c r="H4677" s="12">
        <v>0.2</v>
      </c>
      <c r="I4677" s="21">
        <f t="shared" si="146"/>
        <v>37.998000000000005</v>
      </c>
      <c r="J4677" s="1">
        <f t="shared" si="147"/>
        <v>151.99200000000002</v>
      </c>
    </row>
    <row r="4678" spans="1:10" x14ac:dyDescent="0.25">
      <c r="A4678">
        <v>1599</v>
      </c>
      <c r="B4678">
        <v>1</v>
      </c>
      <c r="C4678">
        <v>49</v>
      </c>
      <c r="D4678">
        <v>104</v>
      </c>
      <c r="E4678">
        <v>2</v>
      </c>
      <c r="F4678">
        <v>2</v>
      </c>
      <c r="G4678">
        <v>481.99</v>
      </c>
      <c r="H4678" s="12">
        <v>0.2</v>
      </c>
      <c r="I4678" s="21">
        <f t="shared" si="146"/>
        <v>96.39800000000001</v>
      </c>
      <c r="J4678" s="1">
        <f t="shared" si="147"/>
        <v>771.18399999999997</v>
      </c>
    </row>
    <row r="4679" spans="1:10" x14ac:dyDescent="0.25">
      <c r="A4679">
        <v>1600</v>
      </c>
      <c r="B4679">
        <v>1</v>
      </c>
      <c r="C4679">
        <v>90</v>
      </c>
      <c r="D4679">
        <v>146</v>
      </c>
      <c r="E4679">
        <v>2</v>
      </c>
      <c r="F4679">
        <v>1</v>
      </c>
      <c r="G4679">
        <v>4999.99</v>
      </c>
      <c r="H4679" s="12">
        <v>0.1</v>
      </c>
      <c r="I4679" s="21">
        <f t="shared" si="146"/>
        <v>499.99900000000002</v>
      </c>
      <c r="J4679" s="1">
        <f t="shared" si="147"/>
        <v>4499.991</v>
      </c>
    </row>
    <row r="4680" spans="1:10" x14ac:dyDescent="0.25">
      <c r="A4680">
        <v>1600</v>
      </c>
      <c r="B4680">
        <v>2</v>
      </c>
      <c r="C4680">
        <v>90</v>
      </c>
      <c r="D4680">
        <v>295</v>
      </c>
      <c r="E4680">
        <v>2</v>
      </c>
      <c r="F4680">
        <v>1</v>
      </c>
      <c r="G4680">
        <v>319.99</v>
      </c>
      <c r="H4680" s="12">
        <v>0.05</v>
      </c>
      <c r="I4680" s="21">
        <f t="shared" si="146"/>
        <v>15.999500000000001</v>
      </c>
      <c r="J4680" s="1">
        <f t="shared" si="147"/>
        <v>303.9905</v>
      </c>
    </row>
    <row r="4681" spans="1:10" x14ac:dyDescent="0.25">
      <c r="A4681">
        <v>1600</v>
      </c>
      <c r="B4681">
        <v>3</v>
      </c>
      <c r="C4681">
        <v>90</v>
      </c>
      <c r="D4681">
        <v>36</v>
      </c>
      <c r="E4681">
        <v>2</v>
      </c>
      <c r="F4681">
        <v>1</v>
      </c>
      <c r="G4681">
        <v>832.99</v>
      </c>
      <c r="H4681" s="12">
        <v>0.2</v>
      </c>
      <c r="I4681" s="21">
        <f t="shared" si="146"/>
        <v>166.59800000000001</v>
      </c>
      <c r="J4681" s="1">
        <f t="shared" si="147"/>
        <v>666.39200000000005</v>
      </c>
    </row>
    <row r="4682" spans="1:10" x14ac:dyDescent="0.25">
      <c r="A4682">
        <v>1601</v>
      </c>
      <c r="B4682">
        <v>1</v>
      </c>
      <c r="C4682">
        <v>43</v>
      </c>
      <c r="D4682">
        <v>114</v>
      </c>
      <c r="E4682">
        <v>3</v>
      </c>
      <c r="F4682">
        <v>2</v>
      </c>
      <c r="G4682">
        <v>579.99</v>
      </c>
      <c r="H4682" s="12">
        <v>0.2</v>
      </c>
      <c r="I4682" s="21">
        <f t="shared" si="146"/>
        <v>115.998</v>
      </c>
      <c r="J4682" s="1">
        <f t="shared" si="147"/>
        <v>927.98400000000004</v>
      </c>
    </row>
    <row r="4683" spans="1:10" x14ac:dyDescent="0.25">
      <c r="A4683">
        <v>1601</v>
      </c>
      <c r="B4683">
        <v>2</v>
      </c>
      <c r="C4683">
        <v>43</v>
      </c>
      <c r="D4683">
        <v>10</v>
      </c>
      <c r="E4683">
        <v>3</v>
      </c>
      <c r="F4683">
        <v>1</v>
      </c>
      <c r="G4683">
        <v>1549</v>
      </c>
      <c r="H4683" s="12">
        <v>0.2</v>
      </c>
      <c r="I4683" s="21">
        <f t="shared" si="146"/>
        <v>309.8</v>
      </c>
      <c r="J4683" s="1">
        <f t="shared" si="147"/>
        <v>1239.2</v>
      </c>
    </row>
    <row r="4684" spans="1:10" x14ac:dyDescent="0.25">
      <c r="A4684">
        <v>1601</v>
      </c>
      <c r="B4684">
        <v>3</v>
      </c>
      <c r="C4684">
        <v>43</v>
      </c>
      <c r="D4684">
        <v>220</v>
      </c>
      <c r="E4684">
        <v>3</v>
      </c>
      <c r="F4684">
        <v>2</v>
      </c>
      <c r="G4684">
        <v>269.99</v>
      </c>
      <c r="H4684" s="12">
        <v>7.0000000000000007E-2</v>
      </c>
      <c r="I4684" s="21">
        <f t="shared" si="146"/>
        <v>18.899300000000004</v>
      </c>
      <c r="J4684" s="1">
        <f t="shared" si="147"/>
        <v>502.1814</v>
      </c>
    </row>
    <row r="4685" spans="1:10" x14ac:dyDescent="0.25">
      <c r="A4685">
        <v>1601</v>
      </c>
      <c r="B4685">
        <v>4</v>
      </c>
      <c r="C4685">
        <v>43</v>
      </c>
      <c r="D4685">
        <v>7</v>
      </c>
      <c r="E4685">
        <v>3</v>
      </c>
      <c r="F4685">
        <v>2</v>
      </c>
      <c r="G4685">
        <v>3999.99</v>
      </c>
      <c r="H4685" s="12">
        <v>7.0000000000000007E-2</v>
      </c>
      <c r="I4685" s="21">
        <f t="shared" si="146"/>
        <v>279.99930000000001</v>
      </c>
      <c r="J4685" s="1">
        <f t="shared" si="147"/>
        <v>7439.9813999999997</v>
      </c>
    </row>
    <row r="4686" spans="1:10" x14ac:dyDescent="0.25">
      <c r="A4686">
        <v>1601</v>
      </c>
      <c r="B4686">
        <v>5</v>
      </c>
      <c r="C4686">
        <v>43</v>
      </c>
      <c r="D4686">
        <v>180</v>
      </c>
      <c r="E4686">
        <v>3</v>
      </c>
      <c r="F4686">
        <v>1</v>
      </c>
      <c r="G4686">
        <v>919.99</v>
      </c>
      <c r="H4686" s="12">
        <v>0.1</v>
      </c>
      <c r="I4686" s="21">
        <f t="shared" si="146"/>
        <v>91.999000000000009</v>
      </c>
      <c r="J4686" s="1">
        <f t="shared" si="147"/>
        <v>827.99099999999999</v>
      </c>
    </row>
    <row r="4687" spans="1:10" x14ac:dyDescent="0.25">
      <c r="A4687">
        <v>1602</v>
      </c>
      <c r="B4687">
        <v>1</v>
      </c>
      <c r="C4687">
        <v>55</v>
      </c>
      <c r="D4687">
        <v>71</v>
      </c>
      <c r="E4687">
        <v>2</v>
      </c>
      <c r="F4687">
        <v>2</v>
      </c>
      <c r="G4687">
        <v>416.99</v>
      </c>
      <c r="H4687" s="12">
        <v>0.05</v>
      </c>
      <c r="I4687" s="21">
        <f t="shared" si="146"/>
        <v>20.849500000000003</v>
      </c>
      <c r="J4687" s="1">
        <f t="shared" si="147"/>
        <v>792.28100000000006</v>
      </c>
    </row>
    <row r="4688" spans="1:10" x14ac:dyDescent="0.25">
      <c r="A4688">
        <v>1602</v>
      </c>
      <c r="B4688">
        <v>2</v>
      </c>
      <c r="C4688">
        <v>55</v>
      </c>
      <c r="D4688">
        <v>37</v>
      </c>
      <c r="E4688">
        <v>2</v>
      </c>
      <c r="F4688">
        <v>1</v>
      </c>
      <c r="G4688">
        <v>379.99</v>
      </c>
      <c r="H4688" s="12">
        <v>7.0000000000000007E-2</v>
      </c>
      <c r="I4688" s="21">
        <f t="shared" si="146"/>
        <v>26.599300000000003</v>
      </c>
      <c r="J4688" s="1">
        <f t="shared" si="147"/>
        <v>353.39069999999998</v>
      </c>
    </row>
    <row r="4689" spans="1:10" x14ac:dyDescent="0.25">
      <c r="A4689">
        <v>1602</v>
      </c>
      <c r="B4689">
        <v>3</v>
      </c>
      <c r="C4689">
        <v>55</v>
      </c>
      <c r="D4689">
        <v>275</v>
      </c>
      <c r="E4689">
        <v>2</v>
      </c>
      <c r="F4689">
        <v>2</v>
      </c>
      <c r="G4689">
        <v>229.99</v>
      </c>
      <c r="H4689" s="12">
        <v>0.2</v>
      </c>
      <c r="I4689" s="21">
        <f t="shared" si="146"/>
        <v>45.998000000000005</v>
      </c>
      <c r="J4689" s="1">
        <f t="shared" si="147"/>
        <v>367.98400000000004</v>
      </c>
    </row>
    <row r="4690" spans="1:10" x14ac:dyDescent="0.25">
      <c r="A4690">
        <v>1602</v>
      </c>
      <c r="B4690">
        <v>4</v>
      </c>
      <c r="C4690">
        <v>55</v>
      </c>
      <c r="D4690">
        <v>257</v>
      </c>
      <c r="E4690">
        <v>2</v>
      </c>
      <c r="F4690">
        <v>2</v>
      </c>
      <c r="G4690">
        <v>899.99</v>
      </c>
      <c r="H4690" s="12">
        <v>0.05</v>
      </c>
      <c r="I4690" s="21">
        <f t="shared" si="146"/>
        <v>44.999500000000005</v>
      </c>
      <c r="J4690" s="1">
        <f t="shared" si="147"/>
        <v>1709.981</v>
      </c>
    </row>
    <row r="4691" spans="1:10" x14ac:dyDescent="0.25">
      <c r="A4691">
        <v>1603</v>
      </c>
      <c r="B4691">
        <v>1</v>
      </c>
      <c r="C4691">
        <v>74</v>
      </c>
      <c r="D4691">
        <v>275</v>
      </c>
      <c r="E4691">
        <v>2</v>
      </c>
      <c r="F4691">
        <v>2</v>
      </c>
      <c r="G4691">
        <v>229.99</v>
      </c>
      <c r="H4691" s="12">
        <v>0.05</v>
      </c>
      <c r="I4691" s="21">
        <f t="shared" si="146"/>
        <v>11.499500000000001</v>
      </c>
      <c r="J4691" s="1">
        <f t="shared" si="147"/>
        <v>436.98099999999999</v>
      </c>
    </row>
    <row r="4692" spans="1:10" x14ac:dyDescent="0.25">
      <c r="A4692">
        <v>1604</v>
      </c>
      <c r="B4692">
        <v>1</v>
      </c>
      <c r="C4692">
        <v>7</v>
      </c>
      <c r="D4692">
        <v>271</v>
      </c>
      <c r="E4692">
        <v>2</v>
      </c>
      <c r="F4692">
        <v>1</v>
      </c>
      <c r="G4692">
        <v>209.99</v>
      </c>
      <c r="H4692" s="12">
        <v>0.1</v>
      </c>
      <c r="I4692" s="21">
        <f t="shared" si="146"/>
        <v>20.999000000000002</v>
      </c>
      <c r="J4692" s="1">
        <f t="shared" si="147"/>
        <v>188.99100000000001</v>
      </c>
    </row>
    <row r="4693" spans="1:10" x14ac:dyDescent="0.25">
      <c r="A4693">
        <v>1605</v>
      </c>
      <c r="B4693">
        <v>1</v>
      </c>
      <c r="C4693">
        <v>123</v>
      </c>
      <c r="D4693">
        <v>72</v>
      </c>
      <c r="E4693">
        <v>3</v>
      </c>
      <c r="F4693">
        <v>1</v>
      </c>
      <c r="G4693">
        <v>619.99</v>
      </c>
      <c r="H4693" s="12">
        <v>0.1</v>
      </c>
      <c r="I4693" s="21">
        <f t="shared" si="146"/>
        <v>61.999000000000002</v>
      </c>
      <c r="J4693" s="1">
        <f t="shared" si="147"/>
        <v>557.99099999999999</v>
      </c>
    </row>
    <row r="4694" spans="1:10" x14ac:dyDescent="0.25">
      <c r="A4694">
        <v>1605</v>
      </c>
      <c r="B4694">
        <v>2</v>
      </c>
      <c r="C4694">
        <v>123</v>
      </c>
      <c r="D4694">
        <v>186</v>
      </c>
      <c r="E4694">
        <v>3</v>
      </c>
      <c r="F4694">
        <v>1</v>
      </c>
      <c r="G4694">
        <v>4499.99</v>
      </c>
      <c r="H4694" s="12">
        <v>0.2</v>
      </c>
      <c r="I4694" s="21">
        <f t="shared" si="146"/>
        <v>899.99800000000005</v>
      </c>
      <c r="J4694" s="1">
        <f t="shared" si="147"/>
        <v>3599.9919999999997</v>
      </c>
    </row>
    <row r="4695" spans="1:10" x14ac:dyDescent="0.25">
      <c r="A4695">
        <v>1605</v>
      </c>
      <c r="B4695">
        <v>3</v>
      </c>
      <c r="C4695">
        <v>123</v>
      </c>
      <c r="D4695">
        <v>132</v>
      </c>
      <c r="E4695">
        <v>3</v>
      </c>
      <c r="F4695">
        <v>2</v>
      </c>
      <c r="G4695">
        <v>1499.99</v>
      </c>
      <c r="H4695" s="12">
        <v>0.1</v>
      </c>
      <c r="I4695" s="21">
        <f t="shared" si="146"/>
        <v>149.999</v>
      </c>
      <c r="J4695" s="1">
        <f t="shared" si="147"/>
        <v>2699.982</v>
      </c>
    </row>
    <row r="4696" spans="1:10" x14ac:dyDescent="0.25">
      <c r="A4696">
        <v>1605</v>
      </c>
      <c r="B4696">
        <v>4</v>
      </c>
      <c r="C4696">
        <v>123</v>
      </c>
      <c r="D4696">
        <v>301</v>
      </c>
      <c r="E4696">
        <v>3</v>
      </c>
      <c r="F4696">
        <v>1</v>
      </c>
      <c r="G4696">
        <v>899.99</v>
      </c>
      <c r="H4696" s="12">
        <v>0.1</v>
      </c>
      <c r="I4696" s="21">
        <f t="shared" si="146"/>
        <v>89.999000000000009</v>
      </c>
      <c r="J4696" s="1">
        <f t="shared" si="147"/>
        <v>809.99099999999999</v>
      </c>
    </row>
    <row r="4697" spans="1:10" x14ac:dyDescent="0.25">
      <c r="A4697">
        <v>1605</v>
      </c>
      <c r="B4697">
        <v>5</v>
      </c>
      <c r="C4697">
        <v>123</v>
      </c>
      <c r="D4697">
        <v>29</v>
      </c>
      <c r="E4697">
        <v>3</v>
      </c>
      <c r="F4697">
        <v>1</v>
      </c>
      <c r="G4697">
        <v>999.99</v>
      </c>
      <c r="H4697" s="12">
        <v>7.0000000000000007E-2</v>
      </c>
      <c r="I4697" s="21">
        <f t="shared" si="146"/>
        <v>69.999300000000005</v>
      </c>
      <c r="J4697" s="1">
        <f t="shared" si="147"/>
        <v>929.99070000000006</v>
      </c>
    </row>
    <row r="4698" spans="1:10" x14ac:dyDescent="0.25">
      <c r="A4698">
        <v>1606</v>
      </c>
      <c r="B4698">
        <v>1</v>
      </c>
      <c r="C4698">
        <v>119</v>
      </c>
      <c r="D4698">
        <v>245</v>
      </c>
      <c r="E4698">
        <v>3</v>
      </c>
      <c r="F4698">
        <v>1</v>
      </c>
      <c r="G4698">
        <v>659.99</v>
      </c>
      <c r="H4698" s="12">
        <v>0.1</v>
      </c>
      <c r="I4698" s="21">
        <f t="shared" si="146"/>
        <v>65.999000000000009</v>
      </c>
      <c r="J4698" s="1">
        <f t="shared" si="147"/>
        <v>593.99099999999999</v>
      </c>
    </row>
    <row r="4699" spans="1:10" x14ac:dyDescent="0.25">
      <c r="A4699">
        <v>1606</v>
      </c>
      <c r="B4699">
        <v>2</v>
      </c>
      <c r="C4699">
        <v>119</v>
      </c>
      <c r="D4699">
        <v>271</v>
      </c>
      <c r="E4699">
        <v>3</v>
      </c>
      <c r="F4699">
        <v>1</v>
      </c>
      <c r="G4699">
        <v>209.99</v>
      </c>
      <c r="H4699" s="12">
        <v>0.1</v>
      </c>
      <c r="I4699" s="21">
        <f t="shared" si="146"/>
        <v>20.999000000000002</v>
      </c>
      <c r="J4699" s="1">
        <f t="shared" si="147"/>
        <v>188.99100000000001</v>
      </c>
    </row>
    <row r="4700" spans="1:10" x14ac:dyDescent="0.25">
      <c r="A4700">
        <v>1607</v>
      </c>
      <c r="B4700">
        <v>1</v>
      </c>
      <c r="C4700">
        <v>33</v>
      </c>
      <c r="D4700">
        <v>29</v>
      </c>
      <c r="E4700">
        <v>1</v>
      </c>
      <c r="F4700">
        <v>1</v>
      </c>
      <c r="G4700">
        <v>999.99</v>
      </c>
      <c r="H4700" s="12">
        <v>0.05</v>
      </c>
      <c r="I4700" s="21">
        <f t="shared" si="146"/>
        <v>49.999500000000005</v>
      </c>
      <c r="J4700" s="1">
        <f t="shared" si="147"/>
        <v>949.9905</v>
      </c>
    </row>
    <row r="4701" spans="1:10" x14ac:dyDescent="0.25">
      <c r="A4701">
        <v>1608</v>
      </c>
      <c r="B4701">
        <v>1</v>
      </c>
      <c r="C4701">
        <v>53</v>
      </c>
      <c r="D4701">
        <v>231</v>
      </c>
      <c r="E4701">
        <v>1</v>
      </c>
      <c r="F4701">
        <v>2</v>
      </c>
      <c r="G4701">
        <v>529.99</v>
      </c>
      <c r="H4701" s="12">
        <v>0.05</v>
      </c>
      <c r="I4701" s="21">
        <f t="shared" si="146"/>
        <v>26.499500000000001</v>
      </c>
      <c r="J4701" s="1">
        <f t="shared" si="147"/>
        <v>1006.981</v>
      </c>
    </row>
    <row r="4702" spans="1:10" x14ac:dyDescent="0.25">
      <c r="A4702">
        <v>1609</v>
      </c>
      <c r="B4702">
        <v>1</v>
      </c>
      <c r="C4702">
        <v>10</v>
      </c>
      <c r="D4702">
        <v>96</v>
      </c>
      <c r="E4702">
        <v>2</v>
      </c>
      <c r="F4702">
        <v>1</v>
      </c>
      <c r="G4702">
        <v>349.99</v>
      </c>
      <c r="H4702" s="12">
        <v>0.2</v>
      </c>
      <c r="I4702" s="21">
        <f t="shared" si="146"/>
        <v>69.998000000000005</v>
      </c>
      <c r="J4702" s="1">
        <f t="shared" si="147"/>
        <v>279.99200000000002</v>
      </c>
    </row>
    <row r="4703" spans="1:10" x14ac:dyDescent="0.25">
      <c r="A4703">
        <v>1609</v>
      </c>
      <c r="B4703">
        <v>2</v>
      </c>
      <c r="C4703">
        <v>10</v>
      </c>
      <c r="D4703">
        <v>238</v>
      </c>
      <c r="E4703">
        <v>2</v>
      </c>
      <c r="F4703">
        <v>2</v>
      </c>
      <c r="G4703">
        <v>749.99</v>
      </c>
      <c r="H4703" s="12">
        <v>0.2</v>
      </c>
      <c r="I4703" s="21">
        <f t="shared" si="146"/>
        <v>149.99800000000002</v>
      </c>
      <c r="J4703" s="1">
        <f t="shared" si="147"/>
        <v>1199.9839999999999</v>
      </c>
    </row>
    <row r="4704" spans="1:10" x14ac:dyDescent="0.25">
      <c r="A4704">
        <v>1609</v>
      </c>
      <c r="B4704">
        <v>3</v>
      </c>
      <c r="C4704">
        <v>10</v>
      </c>
      <c r="D4704">
        <v>228</v>
      </c>
      <c r="E4704">
        <v>2</v>
      </c>
      <c r="F4704">
        <v>2</v>
      </c>
      <c r="G4704">
        <v>319.99</v>
      </c>
      <c r="H4704" s="12">
        <v>0.1</v>
      </c>
      <c r="I4704" s="21">
        <f t="shared" si="146"/>
        <v>31.999000000000002</v>
      </c>
      <c r="J4704" s="1">
        <f t="shared" si="147"/>
        <v>575.98199999999997</v>
      </c>
    </row>
    <row r="4705" spans="1:10" x14ac:dyDescent="0.25">
      <c r="A4705">
        <v>1609</v>
      </c>
      <c r="B4705">
        <v>4</v>
      </c>
      <c r="C4705">
        <v>10</v>
      </c>
      <c r="D4705">
        <v>105</v>
      </c>
      <c r="E4705">
        <v>2</v>
      </c>
      <c r="F4705">
        <v>1</v>
      </c>
      <c r="G4705">
        <v>533.99</v>
      </c>
      <c r="H4705" s="12">
        <v>0.2</v>
      </c>
      <c r="I4705" s="21">
        <f t="shared" si="146"/>
        <v>106.798</v>
      </c>
      <c r="J4705" s="1">
        <f t="shared" si="147"/>
        <v>427.19200000000001</v>
      </c>
    </row>
    <row r="4706" spans="1:10" x14ac:dyDescent="0.25">
      <c r="A4706">
        <v>1610</v>
      </c>
      <c r="B4706">
        <v>1</v>
      </c>
      <c r="C4706">
        <v>15</v>
      </c>
      <c r="D4706">
        <v>36</v>
      </c>
      <c r="E4706">
        <v>2</v>
      </c>
      <c r="F4706">
        <v>1</v>
      </c>
      <c r="G4706">
        <v>832.99</v>
      </c>
      <c r="H4706" s="12">
        <v>7.0000000000000007E-2</v>
      </c>
      <c r="I4706" s="21">
        <f t="shared" si="146"/>
        <v>58.309300000000007</v>
      </c>
      <c r="J4706" s="1">
        <f t="shared" si="147"/>
        <v>774.6807</v>
      </c>
    </row>
    <row r="4707" spans="1:10" x14ac:dyDescent="0.25">
      <c r="A4707">
        <v>1610</v>
      </c>
      <c r="B4707">
        <v>2</v>
      </c>
      <c r="C4707">
        <v>15</v>
      </c>
      <c r="D4707">
        <v>173</v>
      </c>
      <c r="E4707">
        <v>2</v>
      </c>
      <c r="F4707">
        <v>2</v>
      </c>
      <c r="G4707">
        <v>3199.99</v>
      </c>
      <c r="H4707" s="12">
        <v>0.2</v>
      </c>
      <c r="I4707" s="21">
        <f t="shared" si="146"/>
        <v>639.99800000000005</v>
      </c>
      <c r="J4707" s="1">
        <f t="shared" si="147"/>
        <v>5119.9839999999995</v>
      </c>
    </row>
    <row r="4708" spans="1:10" x14ac:dyDescent="0.25">
      <c r="A4708">
        <v>1611</v>
      </c>
      <c r="B4708">
        <v>1</v>
      </c>
      <c r="C4708">
        <v>6</v>
      </c>
      <c r="D4708">
        <v>191</v>
      </c>
      <c r="E4708">
        <v>2</v>
      </c>
      <c r="F4708">
        <v>1</v>
      </c>
      <c r="G4708">
        <v>2799.99</v>
      </c>
      <c r="H4708" s="12">
        <v>7.0000000000000007E-2</v>
      </c>
      <c r="I4708" s="21">
        <f t="shared" si="146"/>
        <v>195.99930000000001</v>
      </c>
      <c r="J4708" s="1">
        <f t="shared" si="147"/>
        <v>2603.9906999999998</v>
      </c>
    </row>
    <row r="4709" spans="1:10" x14ac:dyDescent="0.25">
      <c r="A4709">
        <v>1611</v>
      </c>
      <c r="B4709">
        <v>2</v>
      </c>
      <c r="C4709">
        <v>6</v>
      </c>
      <c r="D4709">
        <v>171</v>
      </c>
      <c r="E4709">
        <v>2</v>
      </c>
      <c r="F4709">
        <v>2</v>
      </c>
      <c r="G4709">
        <v>3199.99</v>
      </c>
      <c r="H4709" s="12">
        <v>0.1</v>
      </c>
      <c r="I4709" s="21">
        <f t="shared" si="146"/>
        <v>319.99900000000002</v>
      </c>
      <c r="J4709" s="1">
        <f t="shared" si="147"/>
        <v>5759.982</v>
      </c>
    </row>
    <row r="4710" spans="1:10" x14ac:dyDescent="0.25">
      <c r="A4710">
        <v>1611</v>
      </c>
      <c r="B4710">
        <v>3</v>
      </c>
      <c r="C4710">
        <v>6</v>
      </c>
      <c r="D4710">
        <v>236</v>
      </c>
      <c r="E4710">
        <v>2</v>
      </c>
      <c r="F4710">
        <v>1</v>
      </c>
      <c r="G4710">
        <v>749.99</v>
      </c>
      <c r="H4710" s="12">
        <v>0.2</v>
      </c>
      <c r="I4710" s="21">
        <f t="shared" si="146"/>
        <v>149.99800000000002</v>
      </c>
      <c r="J4710" s="1">
        <f t="shared" si="147"/>
        <v>599.99199999999996</v>
      </c>
    </row>
    <row r="4711" spans="1:10" x14ac:dyDescent="0.25">
      <c r="A4711">
        <v>1612</v>
      </c>
      <c r="B4711">
        <v>1</v>
      </c>
      <c r="C4711">
        <v>3</v>
      </c>
      <c r="D4711">
        <v>242</v>
      </c>
      <c r="E4711">
        <v>1</v>
      </c>
      <c r="F4711">
        <v>1</v>
      </c>
      <c r="G4711">
        <v>699.99</v>
      </c>
      <c r="H4711" s="12">
        <v>0.1</v>
      </c>
      <c r="I4711" s="21">
        <f t="shared" si="146"/>
        <v>69.999000000000009</v>
      </c>
      <c r="J4711" s="1">
        <f t="shared" si="147"/>
        <v>629.99099999999999</v>
      </c>
    </row>
    <row r="4712" spans="1:10" x14ac:dyDescent="0.25">
      <c r="A4712">
        <v>1612</v>
      </c>
      <c r="B4712">
        <v>2</v>
      </c>
      <c r="C4712">
        <v>3</v>
      </c>
      <c r="D4712">
        <v>289</v>
      </c>
      <c r="E4712">
        <v>1</v>
      </c>
      <c r="F4712">
        <v>2</v>
      </c>
      <c r="G4712">
        <v>319.99</v>
      </c>
      <c r="H4712" s="12">
        <v>0.05</v>
      </c>
      <c r="I4712" s="21">
        <f t="shared" si="146"/>
        <v>15.999500000000001</v>
      </c>
      <c r="J4712" s="1">
        <f t="shared" si="147"/>
        <v>607.98099999999999</v>
      </c>
    </row>
    <row r="4713" spans="1:10" x14ac:dyDescent="0.25">
      <c r="A4713">
        <v>1612</v>
      </c>
      <c r="B4713">
        <v>3</v>
      </c>
      <c r="C4713">
        <v>3</v>
      </c>
      <c r="D4713">
        <v>101</v>
      </c>
      <c r="E4713">
        <v>1</v>
      </c>
      <c r="F4713">
        <v>2</v>
      </c>
      <c r="G4713">
        <v>339.99</v>
      </c>
      <c r="H4713" s="12">
        <v>0.2</v>
      </c>
      <c r="I4713" s="21">
        <f t="shared" si="146"/>
        <v>67.998000000000005</v>
      </c>
      <c r="J4713" s="1">
        <f t="shared" si="147"/>
        <v>543.98400000000004</v>
      </c>
    </row>
    <row r="4714" spans="1:10" x14ac:dyDescent="0.25">
      <c r="A4714">
        <v>1612</v>
      </c>
      <c r="B4714">
        <v>4</v>
      </c>
      <c r="C4714">
        <v>3</v>
      </c>
      <c r="D4714">
        <v>293</v>
      </c>
      <c r="E4714">
        <v>1</v>
      </c>
      <c r="F4714">
        <v>2</v>
      </c>
      <c r="G4714">
        <v>319.99</v>
      </c>
      <c r="H4714" s="12">
        <v>7.0000000000000007E-2</v>
      </c>
      <c r="I4714" s="21">
        <f t="shared" si="146"/>
        <v>22.399300000000004</v>
      </c>
      <c r="J4714" s="1">
        <f t="shared" si="147"/>
        <v>595.18140000000005</v>
      </c>
    </row>
    <row r="4715" spans="1:10" x14ac:dyDescent="0.25">
      <c r="A4715">
        <v>1612</v>
      </c>
      <c r="B4715">
        <v>5</v>
      </c>
      <c r="C4715">
        <v>3</v>
      </c>
      <c r="D4715">
        <v>60</v>
      </c>
      <c r="E4715">
        <v>1</v>
      </c>
      <c r="F4715">
        <v>1</v>
      </c>
      <c r="G4715">
        <v>1559.99</v>
      </c>
      <c r="H4715" s="12">
        <v>0.1</v>
      </c>
      <c r="I4715" s="21">
        <f t="shared" si="146"/>
        <v>155.99900000000002</v>
      </c>
      <c r="J4715" s="1">
        <f t="shared" si="147"/>
        <v>1403.991</v>
      </c>
    </row>
    <row r="4716" spans="1:10" x14ac:dyDescent="0.25">
      <c r="A4716">
        <v>1613</v>
      </c>
      <c r="B4716">
        <v>1</v>
      </c>
      <c r="C4716">
        <v>1</v>
      </c>
      <c r="D4716">
        <v>153</v>
      </c>
      <c r="E4716">
        <v>2</v>
      </c>
      <c r="F4716">
        <v>1</v>
      </c>
      <c r="G4716">
        <v>4999.99</v>
      </c>
      <c r="H4716" s="12">
        <v>7.0000000000000007E-2</v>
      </c>
      <c r="I4716" s="21">
        <f t="shared" si="146"/>
        <v>349.99930000000001</v>
      </c>
      <c r="J4716" s="1">
        <f t="shared" si="147"/>
        <v>4649.9906999999994</v>
      </c>
    </row>
    <row r="4717" spans="1:10" x14ac:dyDescent="0.25">
      <c r="A4717">
        <v>1613</v>
      </c>
      <c r="B4717">
        <v>2</v>
      </c>
      <c r="C4717">
        <v>1</v>
      </c>
      <c r="D4717">
        <v>283</v>
      </c>
      <c r="E4717">
        <v>2</v>
      </c>
      <c r="F4717">
        <v>2</v>
      </c>
      <c r="G4717">
        <v>319.99</v>
      </c>
      <c r="H4717" s="12">
        <v>0.05</v>
      </c>
      <c r="I4717" s="21">
        <f t="shared" si="146"/>
        <v>15.999500000000001</v>
      </c>
      <c r="J4717" s="1">
        <f t="shared" si="147"/>
        <v>607.98099999999999</v>
      </c>
    </row>
    <row r="4718" spans="1:10" x14ac:dyDescent="0.25">
      <c r="A4718">
        <v>1614</v>
      </c>
      <c r="B4718">
        <v>1</v>
      </c>
      <c r="C4718">
        <v>135</v>
      </c>
      <c r="D4718">
        <v>124</v>
      </c>
      <c r="E4718">
        <v>3</v>
      </c>
      <c r="F4718">
        <v>1</v>
      </c>
      <c r="G4718">
        <v>1499</v>
      </c>
      <c r="H4718" s="12">
        <v>7.0000000000000007E-2</v>
      </c>
      <c r="I4718" s="21">
        <f t="shared" si="146"/>
        <v>104.93</v>
      </c>
      <c r="J4718" s="1">
        <f t="shared" si="147"/>
        <v>1394.07</v>
      </c>
    </row>
    <row r="4719" spans="1:10" x14ac:dyDescent="0.25">
      <c r="A4719">
        <v>1614</v>
      </c>
      <c r="B4719">
        <v>2</v>
      </c>
      <c r="C4719">
        <v>135</v>
      </c>
      <c r="D4719">
        <v>159</v>
      </c>
      <c r="E4719">
        <v>3</v>
      </c>
      <c r="F4719">
        <v>2</v>
      </c>
      <c r="G4719">
        <v>2299.9899999999998</v>
      </c>
      <c r="H4719" s="12">
        <v>7.0000000000000007E-2</v>
      </c>
      <c r="I4719" s="21">
        <f t="shared" si="146"/>
        <v>160.99930000000001</v>
      </c>
      <c r="J4719" s="1">
        <f t="shared" si="147"/>
        <v>4277.9813999999997</v>
      </c>
    </row>
    <row r="4720" spans="1:10" x14ac:dyDescent="0.25">
      <c r="A4720">
        <v>1614</v>
      </c>
      <c r="B4720">
        <v>3</v>
      </c>
      <c r="C4720">
        <v>135</v>
      </c>
      <c r="D4720">
        <v>213</v>
      </c>
      <c r="E4720">
        <v>3</v>
      </c>
      <c r="F4720">
        <v>2</v>
      </c>
      <c r="G4720">
        <v>269.99</v>
      </c>
      <c r="H4720" s="12">
        <v>0.2</v>
      </c>
      <c r="I4720" s="21">
        <f t="shared" si="146"/>
        <v>53.998000000000005</v>
      </c>
      <c r="J4720" s="1">
        <f t="shared" si="147"/>
        <v>431.98400000000004</v>
      </c>
    </row>
    <row r="4721" spans="1:10" x14ac:dyDescent="0.25">
      <c r="A4721">
        <v>1615</v>
      </c>
      <c r="B4721">
        <v>1</v>
      </c>
      <c r="C4721">
        <v>136</v>
      </c>
      <c r="D4721">
        <v>197</v>
      </c>
      <c r="E4721">
        <v>3</v>
      </c>
      <c r="F4721">
        <v>2</v>
      </c>
      <c r="G4721">
        <v>2299.9899999999998</v>
      </c>
      <c r="H4721" s="12">
        <v>0.2</v>
      </c>
      <c r="I4721" s="21">
        <f t="shared" si="146"/>
        <v>459.99799999999999</v>
      </c>
      <c r="J4721" s="1">
        <f t="shared" si="147"/>
        <v>3679.9839999999995</v>
      </c>
    </row>
    <row r="4722" spans="1:10" x14ac:dyDescent="0.25">
      <c r="A4722">
        <v>1615</v>
      </c>
      <c r="B4722">
        <v>2</v>
      </c>
      <c r="C4722">
        <v>136</v>
      </c>
      <c r="D4722">
        <v>214</v>
      </c>
      <c r="E4722">
        <v>3</v>
      </c>
      <c r="F4722">
        <v>1</v>
      </c>
      <c r="G4722">
        <v>899.99</v>
      </c>
      <c r="H4722" s="12">
        <v>7.0000000000000007E-2</v>
      </c>
      <c r="I4722" s="21">
        <f t="shared" si="146"/>
        <v>62.999300000000005</v>
      </c>
      <c r="J4722" s="1">
        <f t="shared" si="147"/>
        <v>836.99070000000006</v>
      </c>
    </row>
    <row r="4723" spans="1:10" x14ac:dyDescent="0.25">
      <c r="A4723">
        <v>1615</v>
      </c>
      <c r="B4723">
        <v>3</v>
      </c>
      <c r="C4723">
        <v>136</v>
      </c>
      <c r="D4723">
        <v>182</v>
      </c>
      <c r="E4723">
        <v>3</v>
      </c>
      <c r="F4723">
        <v>1</v>
      </c>
      <c r="G4723">
        <v>2499.9899999999998</v>
      </c>
      <c r="H4723" s="12">
        <v>0.2</v>
      </c>
      <c r="I4723" s="21">
        <f t="shared" si="146"/>
        <v>499.99799999999999</v>
      </c>
      <c r="J4723" s="1">
        <f t="shared" si="147"/>
        <v>1999.9919999999997</v>
      </c>
    </row>
  </sheetData>
  <autoFilter ref="A1:J472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723"/>
  <sheetViews>
    <sheetView tabSelected="1" workbookViewId="0">
      <selection activeCell="B11" sqref="B11"/>
    </sheetView>
  </sheetViews>
  <sheetFormatPr defaultRowHeight="15" x14ac:dyDescent="0.25"/>
  <cols>
    <col min="1" max="1" width="8.5703125" bestFit="1" customWidth="1"/>
    <col min="2" max="2" width="7.85546875" bestFit="1" customWidth="1"/>
    <col min="3" max="3" width="12" bestFit="1" customWidth="1"/>
    <col min="4" max="4" width="10.5703125" bestFit="1" customWidth="1"/>
    <col min="5" max="5" width="35.7109375" bestFit="1" customWidth="1"/>
    <col min="6" max="6" width="17.85546875" bestFit="1" customWidth="1"/>
    <col min="7" max="7" width="8.28515625" bestFit="1" customWidth="1"/>
    <col min="8" max="8" width="15.42578125" bestFit="1" customWidth="1"/>
    <col min="9" max="9" width="8.42578125" bestFit="1" customWidth="1"/>
    <col min="11" max="11" width="8.5703125" bestFit="1" customWidth="1"/>
    <col min="12" max="12" width="14.140625" bestFit="1" customWidth="1"/>
    <col min="13" max="13" width="11" bestFit="1" customWidth="1"/>
  </cols>
  <sheetData>
    <row r="1" spans="1:13" x14ac:dyDescent="0.25">
      <c r="A1" s="3" t="s">
        <v>0</v>
      </c>
      <c r="B1" s="3" t="s">
        <v>1</v>
      </c>
      <c r="C1" s="3" t="s">
        <v>7</v>
      </c>
      <c r="D1" s="3" t="s">
        <v>2</v>
      </c>
      <c r="E1" s="3" t="s">
        <v>43</v>
      </c>
      <c r="F1" s="3" t="s">
        <v>42</v>
      </c>
      <c r="G1" s="3" t="s">
        <v>6</v>
      </c>
      <c r="H1" s="3" t="s">
        <v>35</v>
      </c>
      <c r="I1" s="3" t="s">
        <v>3</v>
      </c>
      <c r="J1" s="3" t="s">
        <v>4</v>
      </c>
      <c r="K1" s="3" t="s">
        <v>5</v>
      </c>
      <c r="L1" s="3" t="s">
        <v>41</v>
      </c>
      <c r="M1" s="3" t="s">
        <v>9</v>
      </c>
    </row>
    <row r="2" spans="1:13" x14ac:dyDescent="0.25">
      <c r="A2">
        <v>1</v>
      </c>
      <c r="B2">
        <v>1</v>
      </c>
      <c r="C2">
        <v>259</v>
      </c>
      <c r="D2">
        <v>20</v>
      </c>
      <c r="E2" t="s">
        <v>45</v>
      </c>
      <c r="F2" t="s">
        <v>299</v>
      </c>
      <c r="G2">
        <v>1</v>
      </c>
      <c r="H2" t="s">
        <v>38</v>
      </c>
      <c r="I2">
        <v>1</v>
      </c>
      <c r="J2">
        <v>599.99</v>
      </c>
      <c r="K2">
        <v>0.2</v>
      </c>
      <c r="L2">
        <v>119.998</v>
      </c>
      <c r="M2">
        <v>479.99200000000002</v>
      </c>
    </row>
    <row r="3" spans="1:13" x14ac:dyDescent="0.25">
      <c r="A3">
        <v>1</v>
      </c>
      <c r="B3">
        <v>2</v>
      </c>
      <c r="C3">
        <v>259</v>
      </c>
      <c r="D3">
        <v>8</v>
      </c>
      <c r="E3" t="s">
        <v>46</v>
      </c>
      <c r="F3" t="s">
        <v>300</v>
      </c>
      <c r="G3">
        <v>1</v>
      </c>
      <c r="H3" t="s">
        <v>38</v>
      </c>
      <c r="I3">
        <v>2</v>
      </c>
      <c r="J3">
        <v>1799.99</v>
      </c>
      <c r="K3">
        <v>7.0000000000000007E-2</v>
      </c>
      <c r="L3">
        <v>125.99930000000002</v>
      </c>
      <c r="M3">
        <v>3347.9814000000001</v>
      </c>
    </row>
    <row r="4" spans="1:13" x14ac:dyDescent="0.25">
      <c r="A4">
        <v>1</v>
      </c>
      <c r="B4">
        <v>3</v>
      </c>
      <c r="C4">
        <v>259</v>
      </c>
      <c r="D4">
        <v>10</v>
      </c>
      <c r="E4" t="s">
        <v>47</v>
      </c>
      <c r="F4" t="s">
        <v>301</v>
      </c>
      <c r="G4">
        <v>1</v>
      </c>
      <c r="H4" t="s">
        <v>38</v>
      </c>
      <c r="I4">
        <v>2</v>
      </c>
      <c r="J4">
        <v>1549</v>
      </c>
      <c r="K4">
        <v>0.05</v>
      </c>
      <c r="L4">
        <v>77.45</v>
      </c>
      <c r="M4">
        <v>2943.1</v>
      </c>
    </row>
    <row r="5" spans="1:13" x14ac:dyDescent="0.25">
      <c r="A5">
        <v>1</v>
      </c>
      <c r="B5">
        <v>4</v>
      </c>
      <c r="C5">
        <v>259</v>
      </c>
      <c r="D5">
        <v>16</v>
      </c>
      <c r="E5" t="s">
        <v>45</v>
      </c>
      <c r="F5" t="s">
        <v>299</v>
      </c>
      <c r="G5">
        <v>1</v>
      </c>
      <c r="H5" t="s">
        <v>38</v>
      </c>
      <c r="I5">
        <v>2</v>
      </c>
      <c r="J5">
        <v>599.99</v>
      </c>
      <c r="K5">
        <v>0.05</v>
      </c>
      <c r="L5">
        <v>29.999500000000001</v>
      </c>
      <c r="M5">
        <v>1139.981</v>
      </c>
    </row>
    <row r="6" spans="1:13" x14ac:dyDescent="0.25">
      <c r="A6">
        <v>1</v>
      </c>
      <c r="B6">
        <v>5</v>
      </c>
      <c r="C6">
        <v>259</v>
      </c>
      <c r="D6">
        <v>4</v>
      </c>
      <c r="E6" t="s">
        <v>48</v>
      </c>
      <c r="F6" t="s">
        <v>300</v>
      </c>
      <c r="G6">
        <v>1</v>
      </c>
      <c r="H6" t="s">
        <v>38</v>
      </c>
      <c r="I6">
        <v>1</v>
      </c>
      <c r="J6">
        <v>2899.99</v>
      </c>
      <c r="K6">
        <v>0.2</v>
      </c>
      <c r="L6">
        <v>579.99799999999993</v>
      </c>
      <c r="M6">
        <v>2319.9919999999997</v>
      </c>
    </row>
    <row r="7" spans="1:13" x14ac:dyDescent="0.25">
      <c r="A7">
        <v>2</v>
      </c>
      <c r="B7">
        <v>1</v>
      </c>
      <c r="C7">
        <v>1212</v>
      </c>
      <c r="D7">
        <v>20</v>
      </c>
      <c r="E7" t="s">
        <v>45</v>
      </c>
      <c r="F7" t="s">
        <v>299</v>
      </c>
      <c r="G7">
        <v>2</v>
      </c>
      <c r="H7" t="s">
        <v>36</v>
      </c>
      <c r="I7">
        <v>1</v>
      </c>
      <c r="J7">
        <v>599.99</v>
      </c>
      <c r="K7">
        <v>7.0000000000000007E-2</v>
      </c>
      <c r="L7">
        <v>41.999300000000005</v>
      </c>
      <c r="M7">
        <v>557.99070000000006</v>
      </c>
    </row>
    <row r="8" spans="1:13" x14ac:dyDescent="0.25">
      <c r="A8">
        <v>2</v>
      </c>
      <c r="B8">
        <v>2</v>
      </c>
      <c r="C8">
        <v>1212</v>
      </c>
      <c r="D8">
        <v>16</v>
      </c>
      <c r="E8" t="s">
        <v>45</v>
      </c>
      <c r="F8" t="s">
        <v>299</v>
      </c>
      <c r="G8">
        <v>2</v>
      </c>
      <c r="H8" t="s">
        <v>36</v>
      </c>
      <c r="I8">
        <v>2</v>
      </c>
      <c r="J8">
        <v>599.99</v>
      </c>
      <c r="K8">
        <v>0.05</v>
      </c>
      <c r="L8">
        <v>29.999500000000001</v>
      </c>
      <c r="M8">
        <v>1139.981</v>
      </c>
    </row>
    <row r="9" spans="1:13" x14ac:dyDescent="0.25">
      <c r="A9">
        <v>3</v>
      </c>
      <c r="B9">
        <v>1</v>
      </c>
      <c r="C9">
        <v>523</v>
      </c>
      <c r="D9">
        <v>3</v>
      </c>
      <c r="E9" t="s">
        <v>49</v>
      </c>
      <c r="F9" t="s">
        <v>300</v>
      </c>
      <c r="G9">
        <v>2</v>
      </c>
      <c r="H9" t="s">
        <v>36</v>
      </c>
      <c r="I9">
        <v>1</v>
      </c>
      <c r="J9">
        <v>999.99</v>
      </c>
      <c r="K9">
        <v>0.05</v>
      </c>
      <c r="L9">
        <v>49.999500000000005</v>
      </c>
      <c r="M9">
        <v>949.9905</v>
      </c>
    </row>
    <row r="10" spans="1:13" x14ac:dyDescent="0.25">
      <c r="A10">
        <v>3</v>
      </c>
      <c r="B10">
        <v>2</v>
      </c>
      <c r="C10">
        <v>523</v>
      </c>
      <c r="D10">
        <v>20</v>
      </c>
      <c r="E10" t="s">
        <v>45</v>
      </c>
      <c r="F10" t="s">
        <v>299</v>
      </c>
      <c r="G10">
        <v>2</v>
      </c>
      <c r="H10" t="s">
        <v>36</v>
      </c>
      <c r="I10">
        <v>1</v>
      </c>
      <c r="J10">
        <v>599.99</v>
      </c>
      <c r="K10">
        <v>0.05</v>
      </c>
      <c r="L10">
        <v>29.999500000000001</v>
      </c>
      <c r="M10">
        <v>569.9905</v>
      </c>
    </row>
    <row r="11" spans="1:13" x14ac:dyDescent="0.25">
      <c r="A11">
        <v>4</v>
      </c>
      <c r="B11">
        <v>1</v>
      </c>
      <c r="C11">
        <v>175</v>
      </c>
      <c r="D11">
        <v>2</v>
      </c>
      <c r="E11" t="s">
        <v>50</v>
      </c>
      <c r="F11" t="s">
        <v>300</v>
      </c>
      <c r="G11">
        <v>1</v>
      </c>
      <c r="H11" t="s">
        <v>38</v>
      </c>
      <c r="I11">
        <v>2</v>
      </c>
      <c r="J11">
        <v>749.99</v>
      </c>
      <c r="K11">
        <v>0.1</v>
      </c>
      <c r="L11">
        <v>74.999000000000009</v>
      </c>
      <c r="M11">
        <v>1349.982</v>
      </c>
    </row>
    <row r="12" spans="1:13" x14ac:dyDescent="0.25">
      <c r="A12">
        <v>5</v>
      </c>
      <c r="B12">
        <v>1</v>
      </c>
      <c r="C12">
        <v>1324</v>
      </c>
      <c r="D12">
        <v>10</v>
      </c>
      <c r="E12" t="s">
        <v>47</v>
      </c>
      <c r="F12" t="s">
        <v>301</v>
      </c>
      <c r="G12">
        <v>2</v>
      </c>
      <c r="H12" t="s">
        <v>36</v>
      </c>
      <c r="I12">
        <v>2</v>
      </c>
      <c r="J12">
        <v>1549</v>
      </c>
      <c r="K12">
        <v>0.05</v>
      </c>
      <c r="L12">
        <v>77.45</v>
      </c>
      <c r="M12">
        <v>2943.1</v>
      </c>
    </row>
    <row r="13" spans="1:13" x14ac:dyDescent="0.25">
      <c r="A13">
        <v>5</v>
      </c>
      <c r="B13">
        <v>2</v>
      </c>
      <c r="C13">
        <v>1324</v>
      </c>
      <c r="D13">
        <v>17</v>
      </c>
      <c r="E13" t="s">
        <v>51</v>
      </c>
      <c r="F13" t="s">
        <v>299</v>
      </c>
      <c r="G13">
        <v>2</v>
      </c>
      <c r="H13" t="s">
        <v>36</v>
      </c>
      <c r="I13">
        <v>1</v>
      </c>
      <c r="J13">
        <v>429</v>
      </c>
      <c r="K13">
        <v>7.0000000000000007E-2</v>
      </c>
      <c r="L13">
        <v>30.03</v>
      </c>
      <c r="M13">
        <v>398.97</v>
      </c>
    </row>
    <row r="14" spans="1:13" x14ac:dyDescent="0.25">
      <c r="A14">
        <v>5</v>
      </c>
      <c r="B14">
        <v>3</v>
      </c>
      <c r="C14">
        <v>1324</v>
      </c>
      <c r="D14">
        <v>26</v>
      </c>
      <c r="E14" t="s">
        <v>45</v>
      </c>
      <c r="F14" t="s">
        <v>299</v>
      </c>
      <c r="G14">
        <v>2</v>
      </c>
      <c r="H14" t="s">
        <v>36</v>
      </c>
      <c r="I14">
        <v>1</v>
      </c>
      <c r="J14">
        <v>599.99</v>
      </c>
      <c r="K14">
        <v>7.0000000000000007E-2</v>
      </c>
      <c r="L14">
        <v>41.999300000000005</v>
      </c>
      <c r="M14">
        <v>557.99070000000006</v>
      </c>
    </row>
    <row r="15" spans="1:13" x14ac:dyDescent="0.25">
      <c r="A15">
        <v>6</v>
      </c>
      <c r="B15">
        <v>1</v>
      </c>
      <c r="C15">
        <v>94</v>
      </c>
      <c r="D15">
        <v>18</v>
      </c>
      <c r="E15" t="s">
        <v>52</v>
      </c>
      <c r="F15" t="s">
        <v>299</v>
      </c>
      <c r="G15">
        <v>2</v>
      </c>
      <c r="H15" t="s">
        <v>36</v>
      </c>
      <c r="I15">
        <v>1</v>
      </c>
      <c r="J15">
        <v>449</v>
      </c>
      <c r="K15">
        <v>7.0000000000000007E-2</v>
      </c>
      <c r="L15">
        <v>31.430000000000003</v>
      </c>
      <c r="M15">
        <v>417.57</v>
      </c>
    </row>
    <row r="16" spans="1:13" x14ac:dyDescent="0.25">
      <c r="A16">
        <v>6</v>
      </c>
      <c r="B16">
        <v>2</v>
      </c>
      <c r="C16">
        <v>94</v>
      </c>
      <c r="D16">
        <v>12</v>
      </c>
      <c r="E16" t="s">
        <v>53</v>
      </c>
      <c r="F16" t="s">
        <v>299</v>
      </c>
      <c r="G16">
        <v>2</v>
      </c>
      <c r="H16" t="s">
        <v>36</v>
      </c>
      <c r="I16">
        <v>2</v>
      </c>
      <c r="J16">
        <v>549.99</v>
      </c>
      <c r="K16">
        <v>0.05</v>
      </c>
      <c r="L16">
        <v>27.499500000000001</v>
      </c>
      <c r="M16">
        <v>1044.981</v>
      </c>
    </row>
    <row r="17" spans="1:13" x14ac:dyDescent="0.25">
      <c r="A17">
        <v>6</v>
      </c>
      <c r="B17">
        <v>3</v>
      </c>
      <c r="C17">
        <v>94</v>
      </c>
      <c r="D17">
        <v>20</v>
      </c>
      <c r="E17" t="s">
        <v>45</v>
      </c>
      <c r="F17" t="s">
        <v>299</v>
      </c>
      <c r="G17">
        <v>2</v>
      </c>
      <c r="H17" t="s">
        <v>36</v>
      </c>
      <c r="I17">
        <v>1</v>
      </c>
      <c r="J17">
        <v>599.99</v>
      </c>
      <c r="K17">
        <v>0.1</v>
      </c>
      <c r="L17">
        <v>59.999000000000002</v>
      </c>
      <c r="M17">
        <v>539.99099999999999</v>
      </c>
    </row>
    <row r="18" spans="1:13" x14ac:dyDescent="0.25">
      <c r="A18">
        <v>6</v>
      </c>
      <c r="B18">
        <v>4</v>
      </c>
      <c r="C18">
        <v>94</v>
      </c>
      <c r="D18">
        <v>3</v>
      </c>
      <c r="E18" t="s">
        <v>49</v>
      </c>
      <c r="F18" t="s">
        <v>300</v>
      </c>
      <c r="G18">
        <v>2</v>
      </c>
      <c r="H18" t="s">
        <v>36</v>
      </c>
      <c r="I18">
        <v>2</v>
      </c>
      <c r="J18">
        <v>999.99</v>
      </c>
      <c r="K18">
        <v>7.0000000000000007E-2</v>
      </c>
      <c r="L18">
        <v>69.999300000000005</v>
      </c>
      <c r="M18">
        <v>1859.9814000000001</v>
      </c>
    </row>
    <row r="19" spans="1:13" x14ac:dyDescent="0.25">
      <c r="A19">
        <v>6</v>
      </c>
      <c r="B19">
        <v>5</v>
      </c>
      <c r="C19">
        <v>94</v>
      </c>
      <c r="D19">
        <v>9</v>
      </c>
      <c r="E19" t="s">
        <v>54</v>
      </c>
      <c r="F19" t="s">
        <v>302</v>
      </c>
      <c r="G19">
        <v>2</v>
      </c>
      <c r="H19" t="s">
        <v>36</v>
      </c>
      <c r="I19">
        <v>2</v>
      </c>
      <c r="J19">
        <v>2999.99</v>
      </c>
      <c r="K19">
        <v>7.0000000000000007E-2</v>
      </c>
      <c r="L19">
        <v>209.99930000000001</v>
      </c>
      <c r="M19">
        <v>5579.9813999999997</v>
      </c>
    </row>
    <row r="20" spans="1:13" x14ac:dyDescent="0.25">
      <c r="A20">
        <v>7</v>
      </c>
      <c r="B20">
        <v>1</v>
      </c>
      <c r="C20">
        <v>324</v>
      </c>
      <c r="D20">
        <v>15</v>
      </c>
      <c r="E20" t="s">
        <v>55</v>
      </c>
      <c r="F20" t="s">
        <v>299</v>
      </c>
      <c r="G20">
        <v>2</v>
      </c>
      <c r="H20" t="s">
        <v>36</v>
      </c>
      <c r="I20">
        <v>1</v>
      </c>
      <c r="J20">
        <v>529.99</v>
      </c>
      <c r="K20">
        <v>7.0000000000000007E-2</v>
      </c>
      <c r="L20">
        <v>37.099300000000007</v>
      </c>
      <c r="M20">
        <v>492.89069999999998</v>
      </c>
    </row>
    <row r="21" spans="1:13" x14ac:dyDescent="0.25">
      <c r="A21">
        <v>7</v>
      </c>
      <c r="B21">
        <v>2</v>
      </c>
      <c r="C21">
        <v>324</v>
      </c>
      <c r="D21">
        <v>3</v>
      </c>
      <c r="E21" t="s">
        <v>49</v>
      </c>
      <c r="F21" t="s">
        <v>300</v>
      </c>
      <c r="G21">
        <v>2</v>
      </c>
      <c r="H21" t="s">
        <v>36</v>
      </c>
      <c r="I21">
        <v>1</v>
      </c>
      <c r="J21">
        <v>999.99</v>
      </c>
      <c r="K21">
        <v>0.1</v>
      </c>
      <c r="L21">
        <v>99.999000000000009</v>
      </c>
      <c r="M21">
        <v>899.99099999999999</v>
      </c>
    </row>
    <row r="22" spans="1:13" x14ac:dyDescent="0.25">
      <c r="A22">
        <v>7</v>
      </c>
      <c r="B22">
        <v>3</v>
      </c>
      <c r="C22">
        <v>324</v>
      </c>
      <c r="D22">
        <v>17</v>
      </c>
      <c r="E22" t="s">
        <v>51</v>
      </c>
      <c r="F22" t="s">
        <v>299</v>
      </c>
      <c r="G22">
        <v>2</v>
      </c>
      <c r="H22" t="s">
        <v>36</v>
      </c>
      <c r="I22">
        <v>2</v>
      </c>
      <c r="J22">
        <v>429</v>
      </c>
      <c r="K22">
        <v>0.1</v>
      </c>
      <c r="L22">
        <v>42.900000000000006</v>
      </c>
      <c r="M22">
        <v>772.2</v>
      </c>
    </row>
    <row r="23" spans="1:13" x14ac:dyDescent="0.25">
      <c r="A23">
        <v>8</v>
      </c>
      <c r="B23">
        <v>1</v>
      </c>
      <c r="C23">
        <v>1204</v>
      </c>
      <c r="D23">
        <v>22</v>
      </c>
      <c r="E23" t="s">
        <v>56</v>
      </c>
      <c r="F23" t="s">
        <v>299</v>
      </c>
      <c r="G23">
        <v>2</v>
      </c>
      <c r="H23" t="s">
        <v>36</v>
      </c>
      <c r="I23">
        <v>1</v>
      </c>
      <c r="J23">
        <v>269.99</v>
      </c>
      <c r="K23">
        <v>0.05</v>
      </c>
      <c r="L23">
        <v>13.499500000000001</v>
      </c>
      <c r="M23">
        <v>256.4905</v>
      </c>
    </row>
    <row r="24" spans="1:13" x14ac:dyDescent="0.25">
      <c r="A24">
        <v>8</v>
      </c>
      <c r="B24">
        <v>2</v>
      </c>
      <c r="C24">
        <v>1204</v>
      </c>
      <c r="D24">
        <v>20</v>
      </c>
      <c r="E24" t="s">
        <v>45</v>
      </c>
      <c r="F24" t="s">
        <v>299</v>
      </c>
      <c r="G24">
        <v>2</v>
      </c>
      <c r="H24" t="s">
        <v>36</v>
      </c>
      <c r="I24">
        <v>2</v>
      </c>
      <c r="J24">
        <v>599.99</v>
      </c>
      <c r="K24">
        <v>7.0000000000000007E-2</v>
      </c>
      <c r="L24">
        <v>41.999300000000005</v>
      </c>
      <c r="M24">
        <v>1115.9814000000001</v>
      </c>
    </row>
    <row r="25" spans="1:13" x14ac:dyDescent="0.25">
      <c r="A25">
        <v>9</v>
      </c>
      <c r="B25">
        <v>1</v>
      </c>
      <c r="C25">
        <v>60</v>
      </c>
      <c r="D25">
        <v>7</v>
      </c>
      <c r="E25" t="s">
        <v>57</v>
      </c>
      <c r="F25" t="s">
        <v>300</v>
      </c>
      <c r="G25">
        <v>1</v>
      </c>
      <c r="H25" t="s">
        <v>38</v>
      </c>
      <c r="I25">
        <v>2</v>
      </c>
      <c r="J25">
        <v>3999.99</v>
      </c>
      <c r="K25">
        <v>0.1</v>
      </c>
      <c r="L25">
        <v>399.99900000000002</v>
      </c>
      <c r="M25">
        <v>7199.982</v>
      </c>
    </row>
    <row r="26" spans="1:13" x14ac:dyDescent="0.25">
      <c r="A26">
        <v>10</v>
      </c>
      <c r="B26">
        <v>1</v>
      </c>
      <c r="C26">
        <v>442</v>
      </c>
      <c r="D26">
        <v>14</v>
      </c>
      <c r="E26" t="s">
        <v>56</v>
      </c>
      <c r="F26" t="s">
        <v>299</v>
      </c>
      <c r="G26">
        <v>2</v>
      </c>
      <c r="H26" t="s">
        <v>36</v>
      </c>
      <c r="I26">
        <v>1</v>
      </c>
      <c r="J26">
        <v>269.99</v>
      </c>
      <c r="K26">
        <v>0.1</v>
      </c>
      <c r="L26">
        <v>26.999000000000002</v>
      </c>
      <c r="M26">
        <v>242.99100000000001</v>
      </c>
    </row>
    <row r="27" spans="1:13" x14ac:dyDescent="0.25">
      <c r="A27">
        <v>11</v>
      </c>
      <c r="B27">
        <v>1</v>
      </c>
      <c r="C27">
        <v>1326</v>
      </c>
      <c r="D27">
        <v>8</v>
      </c>
      <c r="E27" t="s">
        <v>46</v>
      </c>
      <c r="F27" t="s">
        <v>300</v>
      </c>
      <c r="G27">
        <v>2</v>
      </c>
      <c r="H27" t="s">
        <v>36</v>
      </c>
      <c r="I27">
        <v>1</v>
      </c>
      <c r="J27">
        <v>1799.99</v>
      </c>
      <c r="K27">
        <v>0.05</v>
      </c>
      <c r="L27">
        <v>89.999500000000012</v>
      </c>
      <c r="M27">
        <v>1709.9904999999999</v>
      </c>
    </row>
    <row r="28" spans="1:13" x14ac:dyDescent="0.25">
      <c r="A28">
        <v>11</v>
      </c>
      <c r="B28">
        <v>2</v>
      </c>
      <c r="C28">
        <v>1326</v>
      </c>
      <c r="D28">
        <v>22</v>
      </c>
      <c r="E28" t="s">
        <v>56</v>
      </c>
      <c r="F28" t="s">
        <v>299</v>
      </c>
      <c r="G28">
        <v>2</v>
      </c>
      <c r="H28" t="s">
        <v>36</v>
      </c>
      <c r="I28">
        <v>2</v>
      </c>
      <c r="J28">
        <v>269.99</v>
      </c>
      <c r="K28">
        <v>0.1</v>
      </c>
      <c r="L28">
        <v>26.999000000000002</v>
      </c>
      <c r="M28">
        <v>485.98200000000003</v>
      </c>
    </row>
    <row r="29" spans="1:13" x14ac:dyDescent="0.25">
      <c r="A29">
        <v>11</v>
      </c>
      <c r="B29">
        <v>3</v>
      </c>
      <c r="C29">
        <v>1326</v>
      </c>
      <c r="D29">
        <v>16</v>
      </c>
      <c r="E29" t="s">
        <v>45</v>
      </c>
      <c r="F29" t="s">
        <v>299</v>
      </c>
      <c r="G29">
        <v>2</v>
      </c>
      <c r="H29" t="s">
        <v>36</v>
      </c>
      <c r="I29">
        <v>2</v>
      </c>
      <c r="J29">
        <v>599.99</v>
      </c>
      <c r="K29">
        <v>0.2</v>
      </c>
      <c r="L29">
        <v>119.998</v>
      </c>
      <c r="M29">
        <v>959.98400000000004</v>
      </c>
    </row>
    <row r="30" spans="1:13" x14ac:dyDescent="0.25">
      <c r="A30">
        <v>12</v>
      </c>
      <c r="B30">
        <v>1</v>
      </c>
      <c r="C30">
        <v>91</v>
      </c>
      <c r="D30">
        <v>4</v>
      </c>
      <c r="E30" t="s">
        <v>48</v>
      </c>
      <c r="F30" t="s">
        <v>300</v>
      </c>
      <c r="G30">
        <v>1</v>
      </c>
      <c r="H30" t="s">
        <v>38</v>
      </c>
      <c r="I30">
        <v>2</v>
      </c>
      <c r="J30">
        <v>2899.99</v>
      </c>
      <c r="K30">
        <v>0.1</v>
      </c>
      <c r="L30">
        <v>289.99899999999997</v>
      </c>
      <c r="M30">
        <v>5219.982</v>
      </c>
    </row>
    <row r="31" spans="1:13" x14ac:dyDescent="0.25">
      <c r="A31">
        <v>12</v>
      </c>
      <c r="B31">
        <v>2</v>
      </c>
      <c r="C31">
        <v>91</v>
      </c>
      <c r="D31">
        <v>11</v>
      </c>
      <c r="E31" t="s">
        <v>58</v>
      </c>
      <c r="F31" t="s">
        <v>301</v>
      </c>
      <c r="G31">
        <v>1</v>
      </c>
      <c r="H31" t="s">
        <v>38</v>
      </c>
      <c r="I31">
        <v>1</v>
      </c>
      <c r="J31">
        <v>1680.99</v>
      </c>
      <c r="K31">
        <v>0.05</v>
      </c>
      <c r="L31">
        <v>84.049500000000009</v>
      </c>
      <c r="M31">
        <v>1596.9404999999999</v>
      </c>
    </row>
    <row r="32" spans="1:13" x14ac:dyDescent="0.25">
      <c r="A32">
        <v>13</v>
      </c>
      <c r="B32">
        <v>1</v>
      </c>
      <c r="C32">
        <v>873</v>
      </c>
      <c r="D32">
        <v>13</v>
      </c>
      <c r="E32" t="s">
        <v>59</v>
      </c>
      <c r="F32" t="s">
        <v>299</v>
      </c>
      <c r="G32">
        <v>2</v>
      </c>
      <c r="H32" t="s">
        <v>36</v>
      </c>
      <c r="I32">
        <v>1</v>
      </c>
      <c r="J32">
        <v>269.99</v>
      </c>
      <c r="K32">
        <v>0.1</v>
      </c>
      <c r="L32">
        <v>26.999000000000002</v>
      </c>
      <c r="M32">
        <v>242.99100000000001</v>
      </c>
    </row>
    <row r="33" spans="1:13" x14ac:dyDescent="0.25">
      <c r="A33">
        <v>13</v>
      </c>
      <c r="B33">
        <v>2</v>
      </c>
      <c r="C33">
        <v>873</v>
      </c>
      <c r="D33">
        <v>17</v>
      </c>
      <c r="E33" t="s">
        <v>51</v>
      </c>
      <c r="F33" t="s">
        <v>299</v>
      </c>
      <c r="G33">
        <v>2</v>
      </c>
      <c r="H33" t="s">
        <v>36</v>
      </c>
      <c r="I33">
        <v>2</v>
      </c>
      <c r="J33">
        <v>429</v>
      </c>
      <c r="K33">
        <v>0.05</v>
      </c>
      <c r="L33">
        <v>21.450000000000003</v>
      </c>
      <c r="M33">
        <v>815.1</v>
      </c>
    </row>
    <row r="34" spans="1:13" x14ac:dyDescent="0.25">
      <c r="A34">
        <v>13</v>
      </c>
      <c r="B34">
        <v>3</v>
      </c>
      <c r="C34">
        <v>873</v>
      </c>
      <c r="D34">
        <v>20</v>
      </c>
      <c r="E34" t="s">
        <v>45</v>
      </c>
      <c r="F34" t="s">
        <v>299</v>
      </c>
      <c r="G34">
        <v>2</v>
      </c>
      <c r="H34" t="s">
        <v>36</v>
      </c>
      <c r="I34">
        <v>2</v>
      </c>
      <c r="J34">
        <v>599.99</v>
      </c>
      <c r="K34">
        <v>0.1</v>
      </c>
      <c r="L34">
        <v>59.999000000000002</v>
      </c>
      <c r="M34">
        <v>1079.982</v>
      </c>
    </row>
    <row r="35" spans="1:13" x14ac:dyDescent="0.25">
      <c r="A35">
        <v>13</v>
      </c>
      <c r="B35">
        <v>4</v>
      </c>
      <c r="C35">
        <v>873</v>
      </c>
      <c r="D35">
        <v>16</v>
      </c>
      <c r="E35" t="s">
        <v>45</v>
      </c>
      <c r="F35" t="s">
        <v>299</v>
      </c>
      <c r="G35">
        <v>2</v>
      </c>
      <c r="H35" t="s">
        <v>36</v>
      </c>
      <c r="I35">
        <v>2</v>
      </c>
      <c r="J35">
        <v>599.99</v>
      </c>
      <c r="K35">
        <v>0.05</v>
      </c>
      <c r="L35">
        <v>29.999500000000001</v>
      </c>
      <c r="M35">
        <v>1139.981</v>
      </c>
    </row>
    <row r="36" spans="1:13" x14ac:dyDescent="0.25">
      <c r="A36">
        <v>14</v>
      </c>
      <c r="B36">
        <v>1</v>
      </c>
      <c r="C36">
        <v>258</v>
      </c>
      <c r="D36">
        <v>6</v>
      </c>
      <c r="E36" t="s">
        <v>60</v>
      </c>
      <c r="F36" t="s">
        <v>300</v>
      </c>
      <c r="G36">
        <v>1</v>
      </c>
      <c r="H36" t="s">
        <v>38</v>
      </c>
      <c r="I36">
        <v>1</v>
      </c>
      <c r="J36">
        <v>469.99</v>
      </c>
      <c r="K36">
        <v>7.0000000000000007E-2</v>
      </c>
      <c r="L36">
        <v>32.899300000000004</v>
      </c>
      <c r="M36">
        <v>437.09070000000003</v>
      </c>
    </row>
    <row r="37" spans="1:13" x14ac:dyDescent="0.25">
      <c r="A37">
        <v>15</v>
      </c>
      <c r="B37">
        <v>1</v>
      </c>
      <c r="C37">
        <v>450</v>
      </c>
      <c r="D37">
        <v>12</v>
      </c>
      <c r="E37" t="s">
        <v>53</v>
      </c>
      <c r="F37" t="s">
        <v>299</v>
      </c>
      <c r="G37">
        <v>2</v>
      </c>
      <c r="H37" t="s">
        <v>36</v>
      </c>
      <c r="I37">
        <v>2</v>
      </c>
      <c r="J37">
        <v>549.99</v>
      </c>
      <c r="K37">
        <v>7.0000000000000007E-2</v>
      </c>
      <c r="L37">
        <v>38.499300000000005</v>
      </c>
      <c r="M37">
        <v>1022.9814</v>
      </c>
    </row>
    <row r="38" spans="1:13" x14ac:dyDescent="0.25">
      <c r="A38">
        <v>15</v>
      </c>
      <c r="B38">
        <v>2</v>
      </c>
      <c r="C38">
        <v>450</v>
      </c>
      <c r="D38">
        <v>8</v>
      </c>
      <c r="E38" t="s">
        <v>46</v>
      </c>
      <c r="F38" t="s">
        <v>300</v>
      </c>
      <c r="G38">
        <v>2</v>
      </c>
      <c r="H38" t="s">
        <v>36</v>
      </c>
      <c r="I38">
        <v>1</v>
      </c>
      <c r="J38">
        <v>1799.99</v>
      </c>
      <c r="K38">
        <v>7.0000000000000007E-2</v>
      </c>
      <c r="L38">
        <v>125.99930000000002</v>
      </c>
      <c r="M38">
        <v>1673.9907000000001</v>
      </c>
    </row>
    <row r="39" spans="1:13" x14ac:dyDescent="0.25">
      <c r="A39">
        <v>15</v>
      </c>
      <c r="B39">
        <v>3</v>
      </c>
      <c r="C39">
        <v>450</v>
      </c>
      <c r="D39">
        <v>18</v>
      </c>
      <c r="E39" t="s">
        <v>52</v>
      </c>
      <c r="F39" t="s">
        <v>299</v>
      </c>
      <c r="G39">
        <v>2</v>
      </c>
      <c r="H39" t="s">
        <v>36</v>
      </c>
      <c r="I39">
        <v>2</v>
      </c>
      <c r="J39">
        <v>449</v>
      </c>
      <c r="K39">
        <v>0.05</v>
      </c>
      <c r="L39">
        <v>22.450000000000003</v>
      </c>
      <c r="M39">
        <v>853.1</v>
      </c>
    </row>
    <row r="40" spans="1:13" x14ac:dyDescent="0.25">
      <c r="A40">
        <v>15</v>
      </c>
      <c r="B40">
        <v>4</v>
      </c>
      <c r="C40">
        <v>450</v>
      </c>
      <c r="D40">
        <v>23</v>
      </c>
      <c r="E40" t="s">
        <v>61</v>
      </c>
      <c r="F40" t="s">
        <v>303</v>
      </c>
      <c r="G40">
        <v>2</v>
      </c>
      <c r="H40" t="s">
        <v>36</v>
      </c>
      <c r="I40">
        <v>2</v>
      </c>
      <c r="J40">
        <v>299.99</v>
      </c>
      <c r="K40">
        <v>0.2</v>
      </c>
      <c r="L40">
        <v>59.998000000000005</v>
      </c>
      <c r="M40">
        <v>479.98400000000004</v>
      </c>
    </row>
    <row r="41" spans="1:13" x14ac:dyDescent="0.25">
      <c r="A41">
        <v>16</v>
      </c>
      <c r="B41">
        <v>1</v>
      </c>
      <c r="C41">
        <v>552</v>
      </c>
      <c r="D41">
        <v>8</v>
      </c>
      <c r="E41" t="s">
        <v>46</v>
      </c>
      <c r="F41" t="s">
        <v>300</v>
      </c>
      <c r="G41">
        <v>1</v>
      </c>
      <c r="H41" t="s">
        <v>38</v>
      </c>
      <c r="I41">
        <v>1</v>
      </c>
      <c r="J41">
        <v>1799.99</v>
      </c>
      <c r="K41">
        <v>0.2</v>
      </c>
      <c r="L41">
        <v>359.99800000000005</v>
      </c>
      <c r="M41">
        <v>1439.992</v>
      </c>
    </row>
    <row r="42" spans="1:13" x14ac:dyDescent="0.25">
      <c r="A42">
        <v>16</v>
      </c>
      <c r="B42">
        <v>2</v>
      </c>
      <c r="C42">
        <v>552</v>
      </c>
      <c r="D42">
        <v>21</v>
      </c>
      <c r="E42" t="s">
        <v>59</v>
      </c>
      <c r="F42" t="s">
        <v>299</v>
      </c>
      <c r="G42">
        <v>1</v>
      </c>
      <c r="H42" t="s">
        <v>38</v>
      </c>
      <c r="I42">
        <v>1</v>
      </c>
      <c r="J42">
        <v>269.99</v>
      </c>
      <c r="K42">
        <v>0.05</v>
      </c>
      <c r="L42">
        <v>13.499500000000001</v>
      </c>
      <c r="M42">
        <v>256.4905</v>
      </c>
    </row>
    <row r="43" spans="1:13" x14ac:dyDescent="0.25">
      <c r="A43">
        <v>16</v>
      </c>
      <c r="B43">
        <v>3</v>
      </c>
      <c r="C43">
        <v>552</v>
      </c>
      <c r="D43">
        <v>13</v>
      </c>
      <c r="E43" t="s">
        <v>59</v>
      </c>
      <c r="F43" t="s">
        <v>299</v>
      </c>
      <c r="G43">
        <v>1</v>
      </c>
      <c r="H43" t="s">
        <v>38</v>
      </c>
      <c r="I43">
        <v>2</v>
      </c>
      <c r="J43">
        <v>269.99</v>
      </c>
      <c r="K43">
        <v>7.0000000000000007E-2</v>
      </c>
      <c r="L43">
        <v>18.899300000000004</v>
      </c>
      <c r="M43">
        <v>502.1814</v>
      </c>
    </row>
    <row r="44" spans="1:13" x14ac:dyDescent="0.25">
      <c r="A44">
        <v>16</v>
      </c>
      <c r="B44">
        <v>4</v>
      </c>
      <c r="C44">
        <v>552</v>
      </c>
      <c r="D44">
        <v>14</v>
      </c>
      <c r="E44" t="s">
        <v>56</v>
      </c>
      <c r="F44" t="s">
        <v>299</v>
      </c>
      <c r="G44">
        <v>1</v>
      </c>
      <c r="H44" t="s">
        <v>38</v>
      </c>
      <c r="I44">
        <v>1</v>
      </c>
      <c r="J44">
        <v>269.99</v>
      </c>
      <c r="K44">
        <v>7.0000000000000007E-2</v>
      </c>
      <c r="L44">
        <v>18.899300000000004</v>
      </c>
      <c r="M44">
        <v>251.0907</v>
      </c>
    </row>
    <row r="45" spans="1:13" x14ac:dyDescent="0.25">
      <c r="A45">
        <v>17</v>
      </c>
      <c r="B45">
        <v>1</v>
      </c>
      <c r="C45">
        <v>1175</v>
      </c>
      <c r="D45">
        <v>8</v>
      </c>
      <c r="E45" t="s">
        <v>46</v>
      </c>
      <c r="F45" t="s">
        <v>300</v>
      </c>
      <c r="G45">
        <v>1</v>
      </c>
      <c r="H45" t="s">
        <v>38</v>
      </c>
      <c r="I45">
        <v>1</v>
      </c>
      <c r="J45">
        <v>1799.99</v>
      </c>
      <c r="K45">
        <v>7.0000000000000007E-2</v>
      </c>
      <c r="L45">
        <v>125.99930000000002</v>
      </c>
      <c r="M45">
        <v>1673.9907000000001</v>
      </c>
    </row>
    <row r="46" spans="1:13" x14ac:dyDescent="0.25">
      <c r="A46">
        <v>17</v>
      </c>
      <c r="B46">
        <v>2</v>
      </c>
      <c r="C46">
        <v>1175</v>
      </c>
      <c r="D46">
        <v>23</v>
      </c>
      <c r="E46" t="s">
        <v>61</v>
      </c>
      <c r="F46" t="s">
        <v>303</v>
      </c>
      <c r="G46">
        <v>1</v>
      </c>
      <c r="H46" t="s">
        <v>38</v>
      </c>
      <c r="I46">
        <v>1</v>
      </c>
      <c r="J46">
        <v>299.99</v>
      </c>
      <c r="K46">
        <v>0.1</v>
      </c>
      <c r="L46">
        <v>29.999000000000002</v>
      </c>
      <c r="M46">
        <v>269.99099999999999</v>
      </c>
    </row>
    <row r="47" spans="1:13" x14ac:dyDescent="0.25">
      <c r="A47">
        <v>17</v>
      </c>
      <c r="B47">
        <v>3</v>
      </c>
      <c r="C47">
        <v>1175</v>
      </c>
      <c r="D47">
        <v>5</v>
      </c>
      <c r="E47" t="s">
        <v>62</v>
      </c>
      <c r="F47" t="s">
        <v>300</v>
      </c>
      <c r="G47">
        <v>1</v>
      </c>
      <c r="H47" t="s">
        <v>38</v>
      </c>
      <c r="I47">
        <v>1</v>
      </c>
      <c r="J47">
        <v>1320.99</v>
      </c>
      <c r="K47">
        <v>0.1</v>
      </c>
      <c r="L47">
        <v>132.09900000000002</v>
      </c>
      <c r="M47">
        <v>1188.8910000000001</v>
      </c>
    </row>
    <row r="48" spans="1:13" x14ac:dyDescent="0.25">
      <c r="A48">
        <v>17</v>
      </c>
      <c r="B48">
        <v>4</v>
      </c>
      <c r="C48">
        <v>1175</v>
      </c>
      <c r="D48">
        <v>20</v>
      </c>
      <c r="E48" t="s">
        <v>45</v>
      </c>
      <c r="F48" t="s">
        <v>299</v>
      </c>
      <c r="G48">
        <v>1</v>
      </c>
      <c r="H48" t="s">
        <v>38</v>
      </c>
      <c r="I48">
        <v>2</v>
      </c>
      <c r="J48">
        <v>599.99</v>
      </c>
      <c r="K48">
        <v>0.2</v>
      </c>
      <c r="L48">
        <v>119.998</v>
      </c>
      <c r="M48">
        <v>959.98400000000004</v>
      </c>
    </row>
    <row r="49" spans="1:13" x14ac:dyDescent="0.25">
      <c r="A49">
        <v>18</v>
      </c>
      <c r="B49">
        <v>1</v>
      </c>
      <c r="C49">
        <v>541</v>
      </c>
      <c r="D49">
        <v>2</v>
      </c>
      <c r="E49" t="s">
        <v>50</v>
      </c>
      <c r="F49" t="s">
        <v>300</v>
      </c>
      <c r="G49">
        <v>1</v>
      </c>
      <c r="H49" t="s">
        <v>38</v>
      </c>
      <c r="I49">
        <v>2</v>
      </c>
      <c r="J49">
        <v>749.99</v>
      </c>
      <c r="K49">
        <v>0.2</v>
      </c>
      <c r="L49">
        <v>149.99800000000002</v>
      </c>
      <c r="M49">
        <v>1199.9839999999999</v>
      </c>
    </row>
    <row r="50" spans="1:13" x14ac:dyDescent="0.25">
      <c r="A50">
        <v>18</v>
      </c>
      <c r="B50">
        <v>2</v>
      </c>
      <c r="C50">
        <v>541</v>
      </c>
      <c r="D50">
        <v>22</v>
      </c>
      <c r="E50" t="s">
        <v>56</v>
      </c>
      <c r="F50" t="s">
        <v>299</v>
      </c>
      <c r="G50">
        <v>1</v>
      </c>
      <c r="H50" t="s">
        <v>38</v>
      </c>
      <c r="I50">
        <v>1</v>
      </c>
      <c r="J50">
        <v>269.99</v>
      </c>
      <c r="K50">
        <v>0.05</v>
      </c>
      <c r="L50">
        <v>13.499500000000001</v>
      </c>
      <c r="M50">
        <v>256.4905</v>
      </c>
    </row>
    <row r="51" spans="1:13" x14ac:dyDescent="0.25">
      <c r="A51">
        <v>18</v>
      </c>
      <c r="B51">
        <v>3</v>
      </c>
      <c r="C51">
        <v>541</v>
      </c>
      <c r="D51">
        <v>7</v>
      </c>
      <c r="E51" t="s">
        <v>57</v>
      </c>
      <c r="F51" t="s">
        <v>300</v>
      </c>
      <c r="G51">
        <v>1</v>
      </c>
      <c r="H51" t="s">
        <v>38</v>
      </c>
      <c r="I51">
        <v>1</v>
      </c>
      <c r="J51">
        <v>3999.99</v>
      </c>
      <c r="K51">
        <v>0.1</v>
      </c>
      <c r="L51">
        <v>399.99900000000002</v>
      </c>
      <c r="M51">
        <v>3599.991</v>
      </c>
    </row>
    <row r="52" spans="1:13" x14ac:dyDescent="0.25">
      <c r="A52">
        <v>18</v>
      </c>
      <c r="B52">
        <v>4</v>
      </c>
      <c r="C52">
        <v>541</v>
      </c>
      <c r="D52">
        <v>25</v>
      </c>
      <c r="E52" t="s">
        <v>63</v>
      </c>
      <c r="F52" t="s">
        <v>304</v>
      </c>
      <c r="G52">
        <v>1</v>
      </c>
      <c r="H52" t="s">
        <v>38</v>
      </c>
      <c r="I52">
        <v>2</v>
      </c>
      <c r="J52">
        <v>499.99</v>
      </c>
      <c r="K52">
        <v>0.05</v>
      </c>
      <c r="L52">
        <v>24.999500000000001</v>
      </c>
      <c r="M52">
        <v>949.98099999999999</v>
      </c>
    </row>
    <row r="53" spans="1:13" x14ac:dyDescent="0.25">
      <c r="A53">
        <v>18</v>
      </c>
      <c r="B53">
        <v>5</v>
      </c>
      <c r="C53">
        <v>541</v>
      </c>
      <c r="D53">
        <v>9</v>
      </c>
      <c r="E53" t="s">
        <v>54</v>
      </c>
      <c r="F53" t="s">
        <v>302</v>
      </c>
      <c r="G53">
        <v>1</v>
      </c>
      <c r="H53" t="s">
        <v>38</v>
      </c>
      <c r="I53">
        <v>2</v>
      </c>
      <c r="J53">
        <v>2999.99</v>
      </c>
      <c r="K53">
        <v>0.1</v>
      </c>
      <c r="L53">
        <v>299.99899999999997</v>
      </c>
      <c r="M53">
        <v>5399.982</v>
      </c>
    </row>
    <row r="54" spans="1:13" x14ac:dyDescent="0.25">
      <c r="A54">
        <v>19</v>
      </c>
      <c r="B54">
        <v>1</v>
      </c>
      <c r="C54">
        <v>696</v>
      </c>
      <c r="D54">
        <v>10</v>
      </c>
      <c r="E54" t="s">
        <v>47</v>
      </c>
      <c r="F54" t="s">
        <v>301</v>
      </c>
      <c r="G54">
        <v>1</v>
      </c>
      <c r="H54" t="s">
        <v>38</v>
      </c>
      <c r="I54">
        <v>1</v>
      </c>
      <c r="J54">
        <v>1549</v>
      </c>
      <c r="K54">
        <v>7.0000000000000007E-2</v>
      </c>
      <c r="L54">
        <v>108.43</v>
      </c>
      <c r="M54">
        <v>1440.57</v>
      </c>
    </row>
    <row r="55" spans="1:13" x14ac:dyDescent="0.25">
      <c r="A55">
        <v>19</v>
      </c>
      <c r="B55">
        <v>2</v>
      </c>
      <c r="C55">
        <v>696</v>
      </c>
      <c r="D55">
        <v>9</v>
      </c>
      <c r="E55" t="s">
        <v>54</v>
      </c>
      <c r="F55" t="s">
        <v>302</v>
      </c>
      <c r="G55">
        <v>1</v>
      </c>
      <c r="H55" t="s">
        <v>38</v>
      </c>
      <c r="I55">
        <v>2</v>
      </c>
      <c r="J55">
        <v>2999.99</v>
      </c>
      <c r="K55">
        <v>0.2</v>
      </c>
      <c r="L55">
        <v>599.99799999999993</v>
      </c>
      <c r="M55">
        <v>4799.9839999999995</v>
      </c>
    </row>
    <row r="56" spans="1:13" x14ac:dyDescent="0.25">
      <c r="A56">
        <v>20</v>
      </c>
      <c r="B56">
        <v>1</v>
      </c>
      <c r="C56">
        <v>923</v>
      </c>
      <c r="D56">
        <v>9</v>
      </c>
      <c r="E56" t="s">
        <v>54</v>
      </c>
      <c r="F56" t="s">
        <v>302</v>
      </c>
      <c r="G56">
        <v>1</v>
      </c>
      <c r="H56" t="s">
        <v>38</v>
      </c>
      <c r="I56">
        <v>1</v>
      </c>
      <c r="J56">
        <v>2999.99</v>
      </c>
      <c r="K56">
        <v>7.0000000000000007E-2</v>
      </c>
      <c r="L56">
        <v>209.99930000000001</v>
      </c>
      <c r="M56">
        <v>2789.9906999999998</v>
      </c>
    </row>
    <row r="57" spans="1:13" x14ac:dyDescent="0.25">
      <c r="A57">
        <v>20</v>
      </c>
      <c r="B57">
        <v>2</v>
      </c>
      <c r="C57">
        <v>923</v>
      </c>
      <c r="D57">
        <v>10</v>
      </c>
      <c r="E57" t="s">
        <v>47</v>
      </c>
      <c r="F57" t="s">
        <v>301</v>
      </c>
      <c r="G57">
        <v>1</v>
      </c>
      <c r="H57" t="s">
        <v>38</v>
      </c>
      <c r="I57">
        <v>2</v>
      </c>
      <c r="J57">
        <v>1549</v>
      </c>
      <c r="K57">
        <v>7.0000000000000007E-2</v>
      </c>
      <c r="L57">
        <v>108.43</v>
      </c>
      <c r="M57">
        <v>2881.14</v>
      </c>
    </row>
    <row r="58" spans="1:13" x14ac:dyDescent="0.25">
      <c r="A58">
        <v>21</v>
      </c>
      <c r="B58">
        <v>1</v>
      </c>
      <c r="C58">
        <v>1250</v>
      </c>
      <c r="D58">
        <v>14</v>
      </c>
      <c r="E58" t="s">
        <v>56</v>
      </c>
      <c r="F58" t="s">
        <v>299</v>
      </c>
      <c r="G58">
        <v>2</v>
      </c>
      <c r="H58" t="s">
        <v>36</v>
      </c>
      <c r="I58">
        <v>1</v>
      </c>
      <c r="J58">
        <v>269.99</v>
      </c>
      <c r="K58">
        <v>0.05</v>
      </c>
      <c r="L58">
        <v>13.499500000000001</v>
      </c>
      <c r="M58">
        <v>256.4905</v>
      </c>
    </row>
    <row r="59" spans="1:13" x14ac:dyDescent="0.25">
      <c r="A59">
        <v>21</v>
      </c>
      <c r="B59">
        <v>2</v>
      </c>
      <c r="C59">
        <v>1250</v>
      </c>
      <c r="D59">
        <v>17</v>
      </c>
      <c r="E59" t="s">
        <v>51</v>
      </c>
      <c r="F59" t="s">
        <v>299</v>
      </c>
      <c r="G59">
        <v>2</v>
      </c>
      <c r="H59" t="s">
        <v>36</v>
      </c>
      <c r="I59">
        <v>1</v>
      </c>
      <c r="J59">
        <v>429</v>
      </c>
      <c r="K59">
        <v>0.1</v>
      </c>
      <c r="L59">
        <v>42.900000000000006</v>
      </c>
      <c r="M59">
        <v>386.1</v>
      </c>
    </row>
    <row r="60" spans="1:13" x14ac:dyDescent="0.25">
      <c r="A60">
        <v>21</v>
      </c>
      <c r="B60">
        <v>3</v>
      </c>
      <c r="C60">
        <v>1250</v>
      </c>
      <c r="D60">
        <v>10</v>
      </c>
      <c r="E60" t="s">
        <v>47</v>
      </c>
      <c r="F60" t="s">
        <v>301</v>
      </c>
      <c r="G60">
        <v>2</v>
      </c>
      <c r="H60" t="s">
        <v>36</v>
      </c>
      <c r="I60">
        <v>1</v>
      </c>
      <c r="J60">
        <v>1549</v>
      </c>
      <c r="K60">
        <v>7.0000000000000007E-2</v>
      </c>
      <c r="L60">
        <v>108.43</v>
      </c>
      <c r="M60">
        <v>1440.57</v>
      </c>
    </row>
    <row r="61" spans="1:13" x14ac:dyDescent="0.25">
      <c r="A61">
        <v>22</v>
      </c>
      <c r="B61">
        <v>1</v>
      </c>
      <c r="C61">
        <v>1035</v>
      </c>
      <c r="D61">
        <v>15</v>
      </c>
      <c r="E61" t="s">
        <v>55</v>
      </c>
      <c r="F61" t="s">
        <v>299</v>
      </c>
      <c r="G61">
        <v>1</v>
      </c>
      <c r="H61" t="s">
        <v>38</v>
      </c>
      <c r="I61">
        <v>2</v>
      </c>
      <c r="J61">
        <v>529.99</v>
      </c>
      <c r="K61">
        <v>0.2</v>
      </c>
      <c r="L61">
        <v>105.998</v>
      </c>
      <c r="M61">
        <v>847.98400000000004</v>
      </c>
    </row>
    <row r="62" spans="1:13" x14ac:dyDescent="0.25">
      <c r="A62">
        <v>22</v>
      </c>
      <c r="B62">
        <v>2</v>
      </c>
      <c r="C62">
        <v>1035</v>
      </c>
      <c r="D62">
        <v>22</v>
      </c>
      <c r="E62" t="s">
        <v>56</v>
      </c>
      <c r="F62" t="s">
        <v>299</v>
      </c>
      <c r="G62">
        <v>1</v>
      </c>
      <c r="H62" t="s">
        <v>38</v>
      </c>
      <c r="I62">
        <v>1</v>
      </c>
      <c r="J62">
        <v>269.99</v>
      </c>
      <c r="K62">
        <v>0.05</v>
      </c>
      <c r="L62">
        <v>13.499500000000001</v>
      </c>
      <c r="M62">
        <v>256.4905</v>
      </c>
    </row>
    <row r="63" spans="1:13" x14ac:dyDescent="0.25">
      <c r="A63">
        <v>23</v>
      </c>
      <c r="B63">
        <v>1</v>
      </c>
      <c r="C63">
        <v>1149</v>
      </c>
      <c r="D63">
        <v>4</v>
      </c>
      <c r="E63" t="s">
        <v>48</v>
      </c>
      <c r="F63" t="s">
        <v>300</v>
      </c>
      <c r="G63">
        <v>1</v>
      </c>
      <c r="H63" t="s">
        <v>38</v>
      </c>
      <c r="I63">
        <v>2</v>
      </c>
      <c r="J63">
        <v>2899.99</v>
      </c>
      <c r="K63">
        <v>0.05</v>
      </c>
      <c r="L63">
        <v>144.99949999999998</v>
      </c>
      <c r="M63">
        <v>5509.9809999999998</v>
      </c>
    </row>
    <row r="64" spans="1:13" x14ac:dyDescent="0.25">
      <c r="A64">
        <v>23</v>
      </c>
      <c r="B64">
        <v>2</v>
      </c>
      <c r="C64">
        <v>1149</v>
      </c>
      <c r="D64">
        <v>23</v>
      </c>
      <c r="E64" t="s">
        <v>61</v>
      </c>
      <c r="F64" t="s">
        <v>303</v>
      </c>
      <c r="G64">
        <v>1</v>
      </c>
      <c r="H64" t="s">
        <v>38</v>
      </c>
      <c r="I64">
        <v>2</v>
      </c>
      <c r="J64">
        <v>299.99</v>
      </c>
      <c r="K64">
        <v>0.1</v>
      </c>
      <c r="L64">
        <v>29.999000000000002</v>
      </c>
      <c r="M64">
        <v>539.98199999999997</v>
      </c>
    </row>
    <row r="65" spans="1:13" x14ac:dyDescent="0.25">
      <c r="A65">
        <v>23</v>
      </c>
      <c r="B65">
        <v>3</v>
      </c>
      <c r="C65">
        <v>1149</v>
      </c>
      <c r="D65">
        <v>13</v>
      </c>
      <c r="E65" t="s">
        <v>59</v>
      </c>
      <c r="F65" t="s">
        <v>299</v>
      </c>
      <c r="G65">
        <v>1</v>
      </c>
      <c r="H65" t="s">
        <v>38</v>
      </c>
      <c r="I65">
        <v>1</v>
      </c>
      <c r="J65">
        <v>269.99</v>
      </c>
      <c r="K65">
        <v>0.2</v>
      </c>
      <c r="L65">
        <v>53.998000000000005</v>
      </c>
      <c r="M65">
        <v>215.99200000000002</v>
      </c>
    </row>
    <row r="66" spans="1:13" x14ac:dyDescent="0.25">
      <c r="A66">
        <v>24</v>
      </c>
      <c r="B66">
        <v>1</v>
      </c>
      <c r="C66">
        <v>636</v>
      </c>
      <c r="D66">
        <v>3</v>
      </c>
      <c r="E66" t="s">
        <v>49</v>
      </c>
      <c r="F66" t="s">
        <v>300</v>
      </c>
      <c r="G66">
        <v>2</v>
      </c>
      <c r="H66" t="s">
        <v>36</v>
      </c>
      <c r="I66">
        <v>2</v>
      </c>
      <c r="J66">
        <v>999.99</v>
      </c>
      <c r="K66">
        <v>0.1</v>
      </c>
      <c r="L66">
        <v>99.999000000000009</v>
      </c>
      <c r="M66">
        <v>1799.982</v>
      </c>
    </row>
    <row r="67" spans="1:13" x14ac:dyDescent="0.25">
      <c r="A67">
        <v>24</v>
      </c>
      <c r="B67">
        <v>2</v>
      </c>
      <c r="C67">
        <v>636</v>
      </c>
      <c r="D67">
        <v>18</v>
      </c>
      <c r="E67" t="s">
        <v>52</v>
      </c>
      <c r="F67" t="s">
        <v>299</v>
      </c>
      <c r="G67">
        <v>2</v>
      </c>
      <c r="H67" t="s">
        <v>36</v>
      </c>
      <c r="I67">
        <v>2</v>
      </c>
      <c r="J67">
        <v>449</v>
      </c>
      <c r="K67">
        <v>7.0000000000000007E-2</v>
      </c>
      <c r="L67">
        <v>31.430000000000003</v>
      </c>
      <c r="M67">
        <v>835.14</v>
      </c>
    </row>
    <row r="68" spans="1:13" x14ac:dyDescent="0.25">
      <c r="A68">
        <v>25</v>
      </c>
      <c r="B68">
        <v>1</v>
      </c>
      <c r="C68">
        <v>657</v>
      </c>
      <c r="D68">
        <v>23</v>
      </c>
      <c r="E68" t="s">
        <v>61</v>
      </c>
      <c r="F68" t="s">
        <v>303</v>
      </c>
      <c r="G68">
        <v>2</v>
      </c>
      <c r="H68" t="s">
        <v>36</v>
      </c>
      <c r="I68">
        <v>2</v>
      </c>
      <c r="J68">
        <v>299.99</v>
      </c>
      <c r="K68">
        <v>0.2</v>
      </c>
      <c r="L68">
        <v>59.998000000000005</v>
      </c>
      <c r="M68">
        <v>479.98400000000004</v>
      </c>
    </row>
    <row r="69" spans="1:13" x14ac:dyDescent="0.25">
      <c r="A69">
        <v>25</v>
      </c>
      <c r="B69">
        <v>2</v>
      </c>
      <c r="C69">
        <v>657</v>
      </c>
      <c r="D69">
        <v>10</v>
      </c>
      <c r="E69" t="s">
        <v>47</v>
      </c>
      <c r="F69" t="s">
        <v>301</v>
      </c>
      <c r="G69">
        <v>2</v>
      </c>
      <c r="H69" t="s">
        <v>36</v>
      </c>
      <c r="I69">
        <v>2</v>
      </c>
      <c r="J69">
        <v>1549</v>
      </c>
      <c r="K69">
        <v>0.2</v>
      </c>
      <c r="L69">
        <v>309.8</v>
      </c>
      <c r="M69">
        <v>2478.4</v>
      </c>
    </row>
    <row r="70" spans="1:13" x14ac:dyDescent="0.25">
      <c r="A70">
        <v>25</v>
      </c>
      <c r="B70">
        <v>3</v>
      </c>
      <c r="C70">
        <v>657</v>
      </c>
      <c r="D70">
        <v>22</v>
      </c>
      <c r="E70" t="s">
        <v>56</v>
      </c>
      <c r="F70" t="s">
        <v>299</v>
      </c>
      <c r="G70">
        <v>2</v>
      </c>
      <c r="H70" t="s">
        <v>36</v>
      </c>
      <c r="I70">
        <v>1</v>
      </c>
      <c r="J70">
        <v>269.99</v>
      </c>
      <c r="K70">
        <v>0.2</v>
      </c>
      <c r="L70">
        <v>53.998000000000005</v>
      </c>
      <c r="M70">
        <v>215.99200000000002</v>
      </c>
    </row>
    <row r="71" spans="1:13" x14ac:dyDescent="0.25">
      <c r="A71">
        <v>25</v>
      </c>
      <c r="B71">
        <v>4</v>
      </c>
      <c r="C71">
        <v>657</v>
      </c>
      <c r="D71">
        <v>14</v>
      </c>
      <c r="E71" t="s">
        <v>56</v>
      </c>
      <c r="F71" t="s">
        <v>299</v>
      </c>
      <c r="G71">
        <v>2</v>
      </c>
      <c r="H71" t="s">
        <v>36</v>
      </c>
      <c r="I71">
        <v>1</v>
      </c>
      <c r="J71">
        <v>269.99</v>
      </c>
      <c r="K71">
        <v>0.2</v>
      </c>
      <c r="L71">
        <v>53.998000000000005</v>
      </c>
      <c r="M71">
        <v>215.99200000000002</v>
      </c>
    </row>
    <row r="72" spans="1:13" x14ac:dyDescent="0.25">
      <c r="A72">
        <v>25</v>
      </c>
      <c r="B72">
        <v>5</v>
      </c>
      <c r="C72">
        <v>657</v>
      </c>
      <c r="D72">
        <v>21</v>
      </c>
      <c r="E72" t="s">
        <v>59</v>
      </c>
      <c r="F72" t="s">
        <v>299</v>
      </c>
      <c r="G72">
        <v>2</v>
      </c>
      <c r="H72" t="s">
        <v>36</v>
      </c>
      <c r="I72">
        <v>1</v>
      </c>
      <c r="J72">
        <v>269.99</v>
      </c>
      <c r="K72">
        <v>0.1</v>
      </c>
      <c r="L72">
        <v>26.999000000000002</v>
      </c>
      <c r="M72">
        <v>242.99100000000001</v>
      </c>
    </row>
    <row r="73" spans="1:13" x14ac:dyDescent="0.25">
      <c r="A73">
        <v>26</v>
      </c>
      <c r="B73">
        <v>1</v>
      </c>
      <c r="C73">
        <v>1280</v>
      </c>
      <c r="D73">
        <v>7</v>
      </c>
      <c r="E73" t="s">
        <v>57</v>
      </c>
      <c r="F73" t="s">
        <v>300</v>
      </c>
      <c r="G73">
        <v>2</v>
      </c>
      <c r="H73" t="s">
        <v>36</v>
      </c>
      <c r="I73">
        <v>1</v>
      </c>
      <c r="J73">
        <v>3999.99</v>
      </c>
      <c r="K73">
        <v>0.05</v>
      </c>
      <c r="L73">
        <v>199.99950000000001</v>
      </c>
      <c r="M73">
        <v>3799.9904999999999</v>
      </c>
    </row>
    <row r="74" spans="1:13" x14ac:dyDescent="0.25">
      <c r="A74">
        <v>26</v>
      </c>
      <c r="B74">
        <v>2</v>
      </c>
      <c r="C74">
        <v>1280</v>
      </c>
      <c r="D74">
        <v>2</v>
      </c>
      <c r="E74" t="s">
        <v>50</v>
      </c>
      <c r="F74" t="s">
        <v>300</v>
      </c>
      <c r="G74">
        <v>2</v>
      </c>
      <c r="H74" t="s">
        <v>36</v>
      </c>
      <c r="I74">
        <v>1</v>
      </c>
      <c r="J74">
        <v>749.99</v>
      </c>
      <c r="K74">
        <v>0.2</v>
      </c>
      <c r="L74">
        <v>149.99800000000002</v>
      </c>
      <c r="M74">
        <v>599.99199999999996</v>
      </c>
    </row>
    <row r="75" spans="1:13" x14ac:dyDescent="0.25">
      <c r="A75">
        <v>26</v>
      </c>
      <c r="B75">
        <v>3</v>
      </c>
      <c r="C75">
        <v>1280</v>
      </c>
      <c r="D75">
        <v>12</v>
      </c>
      <c r="E75" t="s">
        <v>53</v>
      </c>
      <c r="F75" t="s">
        <v>299</v>
      </c>
      <c r="G75">
        <v>2</v>
      </c>
      <c r="H75" t="s">
        <v>36</v>
      </c>
      <c r="I75">
        <v>1</v>
      </c>
      <c r="J75">
        <v>549.99</v>
      </c>
      <c r="K75">
        <v>0.2</v>
      </c>
      <c r="L75">
        <v>109.998</v>
      </c>
      <c r="M75">
        <v>439.99200000000002</v>
      </c>
    </row>
    <row r="76" spans="1:13" x14ac:dyDescent="0.25">
      <c r="A76">
        <v>26</v>
      </c>
      <c r="B76">
        <v>4</v>
      </c>
      <c r="C76">
        <v>1280</v>
      </c>
      <c r="D76">
        <v>21</v>
      </c>
      <c r="E76" t="s">
        <v>59</v>
      </c>
      <c r="F76" t="s">
        <v>299</v>
      </c>
      <c r="G76">
        <v>2</v>
      </c>
      <c r="H76" t="s">
        <v>36</v>
      </c>
      <c r="I76">
        <v>2</v>
      </c>
      <c r="J76">
        <v>269.99</v>
      </c>
      <c r="K76">
        <v>7.0000000000000007E-2</v>
      </c>
      <c r="L76">
        <v>18.899300000000004</v>
      </c>
      <c r="M76">
        <v>502.1814</v>
      </c>
    </row>
    <row r="77" spans="1:13" x14ac:dyDescent="0.25">
      <c r="A77">
        <v>27</v>
      </c>
      <c r="B77">
        <v>1</v>
      </c>
      <c r="C77">
        <v>57</v>
      </c>
      <c r="D77">
        <v>5</v>
      </c>
      <c r="E77" t="s">
        <v>62</v>
      </c>
      <c r="F77" t="s">
        <v>300</v>
      </c>
      <c r="G77">
        <v>2</v>
      </c>
      <c r="H77" t="s">
        <v>36</v>
      </c>
      <c r="I77">
        <v>1</v>
      </c>
      <c r="J77">
        <v>1320.99</v>
      </c>
      <c r="K77">
        <v>0.2</v>
      </c>
      <c r="L77">
        <v>264.19800000000004</v>
      </c>
      <c r="M77">
        <v>1056.7919999999999</v>
      </c>
    </row>
    <row r="78" spans="1:13" x14ac:dyDescent="0.25">
      <c r="A78">
        <v>27</v>
      </c>
      <c r="B78">
        <v>2</v>
      </c>
      <c r="C78">
        <v>57</v>
      </c>
      <c r="D78">
        <v>19</v>
      </c>
      <c r="E78" t="s">
        <v>64</v>
      </c>
      <c r="F78" t="s">
        <v>299</v>
      </c>
      <c r="G78">
        <v>2</v>
      </c>
      <c r="H78" t="s">
        <v>36</v>
      </c>
      <c r="I78">
        <v>1</v>
      </c>
      <c r="J78">
        <v>449</v>
      </c>
      <c r="K78">
        <v>0.2</v>
      </c>
      <c r="L78">
        <v>89.800000000000011</v>
      </c>
      <c r="M78">
        <v>359.2</v>
      </c>
    </row>
    <row r="79" spans="1:13" x14ac:dyDescent="0.25">
      <c r="A79">
        <v>27</v>
      </c>
      <c r="B79">
        <v>3</v>
      </c>
      <c r="C79">
        <v>57</v>
      </c>
      <c r="D79">
        <v>26</v>
      </c>
      <c r="E79" t="s">
        <v>45</v>
      </c>
      <c r="F79" t="s">
        <v>299</v>
      </c>
      <c r="G79">
        <v>2</v>
      </c>
      <c r="H79" t="s">
        <v>36</v>
      </c>
      <c r="I79">
        <v>2</v>
      </c>
      <c r="J79">
        <v>599.99</v>
      </c>
      <c r="K79">
        <v>7.0000000000000007E-2</v>
      </c>
      <c r="L79">
        <v>41.999300000000005</v>
      </c>
      <c r="M79">
        <v>1115.9814000000001</v>
      </c>
    </row>
    <row r="80" spans="1:13" x14ac:dyDescent="0.25">
      <c r="A80">
        <v>27</v>
      </c>
      <c r="B80">
        <v>4</v>
      </c>
      <c r="C80">
        <v>57</v>
      </c>
      <c r="D80">
        <v>8</v>
      </c>
      <c r="E80" t="s">
        <v>46</v>
      </c>
      <c r="F80" t="s">
        <v>300</v>
      </c>
      <c r="G80">
        <v>2</v>
      </c>
      <c r="H80" t="s">
        <v>36</v>
      </c>
      <c r="I80">
        <v>1</v>
      </c>
      <c r="J80">
        <v>1799.99</v>
      </c>
      <c r="K80">
        <v>7.0000000000000007E-2</v>
      </c>
      <c r="L80">
        <v>125.99930000000002</v>
      </c>
      <c r="M80">
        <v>1673.9907000000001</v>
      </c>
    </row>
    <row r="81" spans="1:13" x14ac:dyDescent="0.25">
      <c r="A81">
        <v>28</v>
      </c>
      <c r="B81">
        <v>1</v>
      </c>
      <c r="C81">
        <v>252</v>
      </c>
      <c r="D81">
        <v>5</v>
      </c>
      <c r="E81" t="s">
        <v>62</v>
      </c>
      <c r="F81" t="s">
        <v>300</v>
      </c>
      <c r="G81">
        <v>2</v>
      </c>
      <c r="H81" t="s">
        <v>36</v>
      </c>
      <c r="I81">
        <v>1</v>
      </c>
      <c r="J81">
        <v>1320.99</v>
      </c>
      <c r="K81">
        <v>0.05</v>
      </c>
      <c r="L81">
        <v>66.049500000000009</v>
      </c>
      <c r="M81">
        <v>1254.9404999999999</v>
      </c>
    </row>
    <row r="82" spans="1:13" x14ac:dyDescent="0.25">
      <c r="A82">
        <v>28</v>
      </c>
      <c r="B82">
        <v>2</v>
      </c>
      <c r="C82">
        <v>252</v>
      </c>
      <c r="D82">
        <v>7</v>
      </c>
      <c r="E82" t="s">
        <v>57</v>
      </c>
      <c r="F82" t="s">
        <v>300</v>
      </c>
      <c r="G82">
        <v>2</v>
      </c>
      <c r="H82" t="s">
        <v>36</v>
      </c>
      <c r="I82">
        <v>2</v>
      </c>
      <c r="J82">
        <v>3999.99</v>
      </c>
      <c r="K82">
        <v>0.2</v>
      </c>
      <c r="L82">
        <v>799.99800000000005</v>
      </c>
      <c r="M82">
        <v>6399.9839999999995</v>
      </c>
    </row>
    <row r="83" spans="1:13" x14ac:dyDescent="0.25">
      <c r="A83">
        <v>28</v>
      </c>
      <c r="B83">
        <v>3</v>
      </c>
      <c r="C83">
        <v>252</v>
      </c>
      <c r="D83">
        <v>14</v>
      </c>
      <c r="E83" t="s">
        <v>56</v>
      </c>
      <c r="F83" t="s">
        <v>299</v>
      </c>
      <c r="G83">
        <v>2</v>
      </c>
      <c r="H83" t="s">
        <v>36</v>
      </c>
      <c r="I83">
        <v>2</v>
      </c>
      <c r="J83">
        <v>269.99</v>
      </c>
      <c r="K83">
        <v>0.1</v>
      </c>
      <c r="L83">
        <v>26.999000000000002</v>
      </c>
      <c r="M83">
        <v>485.98200000000003</v>
      </c>
    </row>
    <row r="84" spans="1:13" x14ac:dyDescent="0.25">
      <c r="A84">
        <v>28</v>
      </c>
      <c r="B84">
        <v>4</v>
      </c>
      <c r="C84">
        <v>252</v>
      </c>
      <c r="D84">
        <v>6</v>
      </c>
      <c r="E84" t="s">
        <v>60</v>
      </c>
      <c r="F84" t="s">
        <v>300</v>
      </c>
      <c r="G84">
        <v>2</v>
      </c>
      <c r="H84" t="s">
        <v>36</v>
      </c>
      <c r="I84">
        <v>1</v>
      </c>
      <c r="J84">
        <v>469.99</v>
      </c>
      <c r="K84">
        <v>0.05</v>
      </c>
      <c r="L84">
        <v>23.499500000000001</v>
      </c>
      <c r="M84">
        <v>446.4905</v>
      </c>
    </row>
    <row r="85" spans="1:13" x14ac:dyDescent="0.25">
      <c r="A85">
        <v>29</v>
      </c>
      <c r="B85">
        <v>1</v>
      </c>
      <c r="C85">
        <v>437</v>
      </c>
      <c r="D85">
        <v>24</v>
      </c>
      <c r="E85" t="s">
        <v>53</v>
      </c>
      <c r="F85" t="s">
        <v>299</v>
      </c>
      <c r="G85">
        <v>2</v>
      </c>
      <c r="H85" t="s">
        <v>36</v>
      </c>
      <c r="I85">
        <v>2</v>
      </c>
      <c r="J85">
        <v>549.99</v>
      </c>
      <c r="K85">
        <v>0.05</v>
      </c>
      <c r="L85">
        <v>27.499500000000001</v>
      </c>
      <c r="M85">
        <v>1044.981</v>
      </c>
    </row>
    <row r="86" spans="1:13" x14ac:dyDescent="0.25">
      <c r="A86">
        <v>29</v>
      </c>
      <c r="B86">
        <v>2</v>
      </c>
      <c r="C86">
        <v>437</v>
      </c>
      <c r="D86">
        <v>6</v>
      </c>
      <c r="E86" t="s">
        <v>60</v>
      </c>
      <c r="F86" t="s">
        <v>300</v>
      </c>
      <c r="G86">
        <v>2</v>
      </c>
      <c r="H86" t="s">
        <v>36</v>
      </c>
      <c r="I86">
        <v>1</v>
      </c>
      <c r="J86">
        <v>469.99</v>
      </c>
      <c r="K86">
        <v>0.2</v>
      </c>
      <c r="L86">
        <v>93.998000000000005</v>
      </c>
      <c r="M86">
        <v>375.99200000000002</v>
      </c>
    </row>
    <row r="87" spans="1:13" x14ac:dyDescent="0.25">
      <c r="A87">
        <v>29</v>
      </c>
      <c r="B87">
        <v>3</v>
      </c>
      <c r="C87">
        <v>437</v>
      </c>
      <c r="D87">
        <v>21</v>
      </c>
      <c r="E87" t="s">
        <v>59</v>
      </c>
      <c r="F87" t="s">
        <v>299</v>
      </c>
      <c r="G87">
        <v>2</v>
      </c>
      <c r="H87" t="s">
        <v>36</v>
      </c>
      <c r="I87">
        <v>2</v>
      </c>
      <c r="J87">
        <v>269.99</v>
      </c>
      <c r="K87">
        <v>0.1</v>
      </c>
      <c r="L87">
        <v>26.999000000000002</v>
      </c>
      <c r="M87">
        <v>485.98200000000003</v>
      </c>
    </row>
    <row r="88" spans="1:13" x14ac:dyDescent="0.25">
      <c r="A88">
        <v>29</v>
      </c>
      <c r="B88">
        <v>4</v>
      </c>
      <c r="C88">
        <v>437</v>
      </c>
      <c r="D88">
        <v>8</v>
      </c>
      <c r="E88" t="s">
        <v>46</v>
      </c>
      <c r="F88" t="s">
        <v>300</v>
      </c>
      <c r="G88">
        <v>2</v>
      </c>
      <c r="H88" t="s">
        <v>36</v>
      </c>
      <c r="I88">
        <v>1</v>
      </c>
      <c r="J88">
        <v>1799.99</v>
      </c>
      <c r="K88">
        <v>0.2</v>
      </c>
      <c r="L88">
        <v>359.99800000000005</v>
      </c>
      <c r="M88">
        <v>1439.992</v>
      </c>
    </row>
    <row r="89" spans="1:13" x14ac:dyDescent="0.25">
      <c r="A89">
        <v>29</v>
      </c>
      <c r="B89">
        <v>5</v>
      </c>
      <c r="C89">
        <v>437</v>
      </c>
      <c r="D89">
        <v>14</v>
      </c>
      <c r="E89" t="s">
        <v>56</v>
      </c>
      <c r="F89" t="s">
        <v>299</v>
      </c>
      <c r="G89">
        <v>2</v>
      </c>
      <c r="H89" t="s">
        <v>36</v>
      </c>
      <c r="I89">
        <v>2</v>
      </c>
      <c r="J89">
        <v>269.99</v>
      </c>
      <c r="K89">
        <v>0.05</v>
      </c>
      <c r="L89">
        <v>13.499500000000001</v>
      </c>
      <c r="M89">
        <v>512.98099999999999</v>
      </c>
    </row>
    <row r="90" spans="1:13" x14ac:dyDescent="0.25">
      <c r="A90">
        <v>30</v>
      </c>
      <c r="B90">
        <v>1</v>
      </c>
      <c r="C90">
        <v>1348</v>
      </c>
      <c r="D90">
        <v>26</v>
      </c>
      <c r="E90" t="s">
        <v>45</v>
      </c>
      <c r="F90" t="s">
        <v>299</v>
      </c>
      <c r="G90">
        <v>2</v>
      </c>
      <c r="H90" t="s">
        <v>36</v>
      </c>
      <c r="I90">
        <v>1</v>
      </c>
      <c r="J90">
        <v>599.99</v>
      </c>
      <c r="K90">
        <v>0.05</v>
      </c>
      <c r="L90">
        <v>29.999500000000001</v>
      </c>
      <c r="M90">
        <v>569.9905</v>
      </c>
    </row>
    <row r="91" spans="1:13" x14ac:dyDescent="0.25">
      <c r="A91">
        <v>30</v>
      </c>
      <c r="B91">
        <v>2</v>
      </c>
      <c r="C91">
        <v>1348</v>
      </c>
      <c r="D91">
        <v>17</v>
      </c>
      <c r="E91" t="s">
        <v>51</v>
      </c>
      <c r="F91" t="s">
        <v>299</v>
      </c>
      <c r="G91">
        <v>2</v>
      </c>
      <c r="H91" t="s">
        <v>36</v>
      </c>
      <c r="I91">
        <v>1</v>
      </c>
      <c r="J91">
        <v>429</v>
      </c>
      <c r="K91">
        <v>7.0000000000000007E-2</v>
      </c>
      <c r="L91">
        <v>30.03</v>
      </c>
      <c r="M91">
        <v>398.97</v>
      </c>
    </row>
    <row r="92" spans="1:13" x14ac:dyDescent="0.25">
      <c r="A92">
        <v>30</v>
      </c>
      <c r="B92">
        <v>3</v>
      </c>
      <c r="C92">
        <v>1348</v>
      </c>
      <c r="D92">
        <v>19</v>
      </c>
      <c r="E92" t="s">
        <v>64</v>
      </c>
      <c r="F92" t="s">
        <v>299</v>
      </c>
      <c r="G92">
        <v>2</v>
      </c>
      <c r="H92" t="s">
        <v>36</v>
      </c>
      <c r="I92">
        <v>1</v>
      </c>
      <c r="J92">
        <v>449</v>
      </c>
      <c r="K92">
        <v>0.1</v>
      </c>
      <c r="L92">
        <v>44.900000000000006</v>
      </c>
      <c r="M92">
        <v>404.1</v>
      </c>
    </row>
    <row r="93" spans="1:13" x14ac:dyDescent="0.25">
      <c r="A93">
        <v>30</v>
      </c>
      <c r="B93">
        <v>4</v>
      </c>
      <c r="C93">
        <v>1348</v>
      </c>
      <c r="D93">
        <v>4</v>
      </c>
      <c r="E93" t="s">
        <v>48</v>
      </c>
      <c r="F93" t="s">
        <v>300</v>
      </c>
      <c r="G93">
        <v>2</v>
      </c>
      <c r="H93" t="s">
        <v>36</v>
      </c>
      <c r="I93">
        <v>1</v>
      </c>
      <c r="J93">
        <v>2899.99</v>
      </c>
      <c r="K93">
        <v>0.1</v>
      </c>
      <c r="L93">
        <v>289.99899999999997</v>
      </c>
      <c r="M93">
        <v>2609.991</v>
      </c>
    </row>
    <row r="94" spans="1:13" x14ac:dyDescent="0.25">
      <c r="A94">
        <v>30</v>
      </c>
      <c r="B94">
        <v>5</v>
      </c>
      <c r="C94">
        <v>1348</v>
      </c>
      <c r="D94">
        <v>7</v>
      </c>
      <c r="E94" t="s">
        <v>57</v>
      </c>
      <c r="F94" t="s">
        <v>300</v>
      </c>
      <c r="G94">
        <v>2</v>
      </c>
      <c r="H94" t="s">
        <v>36</v>
      </c>
      <c r="I94">
        <v>2</v>
      </c>
      <c r="J94">
        <v>3999.99</v>
      </c>
      <c r="K94">
        <v>0.1</v>
      </c>
      <c r="L94">
        <v>399.99900000000002</v>
      </c>
      <c r="M94">
        <v>7199.982</v>
      </c>
    </row>
    <row r="95" spans="1:13" x14ac:dyDescent="0.25">
      <c r="A95">
        <v>31</v>
      </c>
      <c r="B95">
        <v>1</v>
      </c>
      <c r="C95">
        <v>1238</v>
      </c>
      <c r="D95">
        <v>11</v>
      </c>
      <c r="E95" t="s">
        <v>58</v>
      </c>
      <c r="F95" t="s">
        <v>301</v>
      </c>
      <c r="G95">
        <v>3</v>
      </c>
      <c r="H95" t="s">
        <v>37</v>
      </c>
      <c r="I95">
        <v>2</v>
      </c>
      <c r="J95">
        <v>1680.99</v>
      </c>
      <c r="K95">
        <v>0.05</v>
      </c>
      <c r="L95">
        <v>84.049500000000009</v>
      </c>
      <c r="M95">
        <v>3193.8809999999999</v>
      </c>
    </row>
    <row r="96" spans="1:13" x14ac:dyDescent="0.25">
      <c r="A96">
        <v>31</v>
      </c>
      <c r="B96">
        <v>2</v>
      </c>
      <c r="C96">
        <v>1238</v>
      </c>
      <c r="D96">
        <v>9</v>
      </c>
      <c r="E96" t="s">
        <v>54</v>
      </c>
      <c r="F96" t="s">
        <v>302</v>
      </c>
      <c r="G96">
        <v>3</v>
      </c>
      <c r="H96" t="s">
        <v>37</v>
      </c>
      <c r="I96">
        <v>2</v>
      </c>
      <c r="J96">
        <v>2999.99</v>
      </c>
      <c r="K96">
        <v>0.2</v>
      </c>
      <c r="L96">
        <v>599.99799999999993</v>
      </c>
      <c r="M96">
        <v>4799.9839999999995</v>
      </c>
    </row>
    <row r="97" spans="1:13" x14ac:dyDescent="0.25">
      <c r="A97">
        <v>32</v>
      </c>
      <c r="B97">
        <v>1</v>
      </c>
      <c r="C97">
        <v>1259</v>
      </c>
      <c r="D97">
        <v>8</v>
      </c>
      <c r="E97" t="s">
        <v>46</v>
      </c>
      <c r="F97" t="s">
        <v>300</v>
      </c>
      <c r="G97">
        <v>1</v>
      </c>
      <c r="H97" t="s">
        <v>38</v>
      </c>
      <c r="I97">
        <v>2</v>
      </c>
      <c r="J97">
        <v>1799.99</v>
      </c>
      <c r="K97">
        <v>7.0000000000000007E-2</v>
      </c>
      <c r="L97">
        <v>125.99930000000002</v>
      </c>
      <c r="M97">
        <v>3347.9814000000001</v>
      </c>
    </row>
    <row r="98" spans="1:13" x14ac:dyDescent="0.25">
      <c r="A98">
        <v>32</v>
      </c>
      <c r="B98">
        <v>2</v>
      </c>
      <c r="C98">
        <v>1259</v>
      </c>
      <c r="D98">
        <v>12</v>
      </c>
      <c r="E98" t="s">
        <v>53</v>
      </c>
      <c r="F98" t="s">
        <v>299</v>
      </c>
      <c r="G98">
        <v>1</v>
      </c>
      <c r="H98" t="s">
        <v>38</v>
      </c>
      <c r="I98">
        <v>2</v>
      </c>
      <c r="J98">
        <v>549.99</v>
      </c>
      <c r="K98">
        <v>7.0000000000000007E-2</v>
      </c>
      <c r="L98">
        <v>38.499300000000005</v>
      </c>
      <c r="M98">
        <v>1022.9814</v>
      </c>
    </row>
    <row r="99" spans="1:13" x14ac:dyDescent="0.25">
      <c r="A99">
        <v>32</v>
      </c>
      <c r="B99">
        <v>3</v>
      </c>
      <c r="C99">
        <v>1259</v>
      </c>
      <c r="D99">
        <v>25</v>
      </c>
      <c r="E99" t="s">
        <v>63</v>
      </c>
      <c r="F99" t="s">
        <v>304</v>
      </c>
      <c r="G99">
        <v>1</v>
      </c>
      <c r="H99" t="s">
        <v>38</v>
      </c>
      <c r="I99">
        <v>2</v>
      </c>
      <c r="J99">
        <v>499.99</v>
      </c>
      <c r="K99">
        <v>0.1</v>
      </c>
      <c r="L99">
        <v>49.999000000000002</v>
      </c>
      <c r="M99">
        <v>899.98199999999997</v>
      </c>
    </row>
    <row r="100" spans="1:13" x14ac:dyDescent="0.25">
      <c r="A100">
        <v>33</v>
      </c>
      <c r="B100">
        <v>1</v>
      </c>
      <c r="C100">
        <v>236</v>
      </c>
      <c r="D100">
        <v>23</v>
      </c>
      <c r="E100" t="s">
        <v>61</v>
      </c>
      <c r="F100" t="s">
        <v>303</v>
      </c>
      <c r="G100">
        <v>2</v>
      </c>
      <c r="H100" t="s">
        <v>36</v>
      </c>
      <c r="I100">
        <v>2</v>
      </c>
      <c r="J100">
        <v>299.99</v>
      </c>
      <c r="K100">
        <v>7.0000000000000007E-2</v>
      </c>
      <c r="L100">
        <v>20.999300000000002</v>
      </c>
      <c r="M100">
        <v>557.98140000000001</v>
      </c>
    </row>
    <row r="101" spans="1:13" x14ac:dyDescent="0.25">
      <c r="A101">
        <v>33</v>
      </c>
      <c r="B101">
        <v>2</v>
      </c>
      <c r="C101">
        <v>236</v>
      </c>
      <c r="D101">
        <v>7</v>
      </c>
      <c r="E101" t="s">
        <v>57</v>
      </c>
      <c r="F101" t="s">
        <v>300</v>
      </c>
      <c r="G101">
        <v>2</v>
      </c>
      <c r="H101" t="s">
        <v>36</v>
      </c>
      <c r="I101">
        <v>1</v>
      </c>
      <c r="J101">
        <v>3999.99</v>
      </c>
      <c r="K101">
        <v>0.1</v>
      </c>
      <c r="L101">
        <v>399.99900000000002</v>
      </c>
      <c r="M101">
        <v>3599.991</v>
      </c>
    </row>
    <row r="102" spans="1:13" x14ac:dyDescent="0.25">
      <c r="A102">
        <v>34</v>
      </c>
      <c r="B102">
        <v>1</v>
      </c>
      <c r="C102">
        <v>80</v>
      </c>
      <c r="D102">
        <v>8</v>
      </c>
      <c r="E102" t="s">
        <v>46</v>
      </c>
      <c r="F102" t="s">
        <v>300</v>
      </c>
      <c r="G102">
        <v>2</v>
      </c>
      <c r="H102" t="s">
        <v>36</v>
      </c>
      <c r="I102">
        <v>2</v>
      </c>
      <c r="J102">
        <v>1799.99</v>
      </c>
      <c r="K102">
        <v>7.0000000000000007E-2</v>
      </c>
      <c r="L102">
        <v>125.99930000000002</v>
      </c>
      <c r="M102">
        <v>3347.9814000000001</v>
      </c>
    </row>
    <row r="103" spans="1:13" x14ac:dyDescent="0.25">
      <c r="A103">
        <v>34</v>
      </c>
      <c r="B103">
        <v>2</v>
      </c>
      <c r="C103">
        <v>80</v>
      </c>
      <c r="D103">
        <v>10</v>
      </c>
      <c r="E103" t="s">
        <v>47</v>
      </c>
      <c r="F103" t="s">
        <v>301</v>
      </c>
      <c r="G103">
        <v>2</v>
      </c>
      <c r="H103" t="s">
        <v>36</v>
      </c>
      <c r="I103">
        <v>2</v>
      </c>
      <c r="J103">
        <v>1549</v>
      </c>
      <c r="K103">
        <v>0.1</v>
      </c>
      <c r="L103">
        <v>154.9</v>
      </c>
      <c r="M103">
        <v>2788.2</v>
      </c>
    </row>
    <row r="104" spans="1:13" x14ac:dyDescent="0.25">
      <c r="A104">
        <v>34</v>
      </c>
      <c r="B104">
        <v>3</v>
      </c>
      <c r="C104">
        <v>80</v>
      </c>
      <c r="D104">
        <v>17</v>
      </c>
      <c r="E104" t="s">
        <v>51</v>
      </c>
      <c r="F104" t="s">
        <v>299</v>
      </c>
      <c r="G104">
        <v>2</v>
      </c>
      <c r="H104" t="s">
        <v>36</v>
      </c>
      <c r="I104">
        <v>2</v>
      </c>
      <c r="J104">
        <v>429</v>
      </c>
      <c r="K104">
        <v>0.2</v>
      </c>
      <c r="L104">
        <v>85.800000000000011</v>
      </c>
      <c r="M104">
        <v>686.4</v>
      </c>
    </row>
    <row r="105" spans="1:13" x14ac:dyDescent="0.25">
      <c r="A105">
        <v>35</v>
      </c>
      <c r="B105">
        <v>1</v>
      </c>
      <c r="C105">
        <v>813</v>
      </c>
      <c r="D105">
        <v>18</v>
      </c>
      <c r="E105" t="s">
        <v>52</v>
      </c>
      <c r="F105" t="s">
        <v>299</v>
      </c>
      <c r="G105">
        <v>2</v>
      </c>
      <c r="H105" t="s">
        <v>36</v>
      </c>
      <c r="I105">
        <v>1</v>
      </c>
      <c r="J105">
        <v>449</v>
      </c>
      <c r="K105">
        <v>0.05</v>
      </c>
      <c r="L105">
        <v>22.450000000000003</v>
      </c>
      <c r="M105">
        <v>426.55</v>
      </c>
    </row>
    <row r="106" spans="1:13" x14ac:dyDescent="0.25">
      <c r="A106">
        <v>35</v>
      </c>
      <c r="B106">
        <v>2</v>
      </c>
      <c r="C106">
        <v>813</v>
      </c>
      <c r="D106">
        <v>20</v>
      </c>
      <c r="E106" t="s">
        <v>45</v>
      </c>
      <c r="F106" t="s">
        <v>299</v>
      </c>
      <c r="G106">
        <v>2</v>
      </c>
      <c r="H106" t="s">
        <v>36</v>
      </c>
      <c r="I106">
        <v>2</v>
      </c>
      <c r="J106">
        <v>599.99</v>
      </c>
      <c r="K106">
        <v>0.05</v>
      </c>
      <c r="L106">
        <v>29.999500000000001</v>
      </c>
      <c r="M106">
        <v>1139.981</v>
      </c>
    </row>
    <row r="107" spans="1:13" x14ac:dyDescent="0.25">
      <c r="A107">
        <v>35</v>
      </c>
      <c r="B107">
        <v>3</v>
      </c>
      <c r="C107">
        <v>813</v>
      </c>
      <c r="D107">
        <v>5</v>
      </c>
      <c r="E107" t="s">
        <v>62</v>
      </c>
      <c r="F107" t="s">
        <v>300</v>
      </c>
      <c r="G107">
        <v>2</v>
      </c>
      <c r="H107" t="s">
        <v>36</v>
      </c>
      <c r="I107">
        <v>1</v>
      </c>
      <c r="J107">
        <v>1320.99</v>
      </c>
      <c r="K107">
        <v>0.2</v>
      </c>
      <c r="L107">
        <v>264.19800000000004</v>
      </c>
      <c r="M107">
        <v>1056.7919999999999</v>
      </c>
    </row>
    <row r="108" spans="1:13" x14ac:dyDescent="0.25">
      <c r="A108">
        <v>35</v>
      </c>
      <c r="B108">
        <v>4</v>
      </c>
      <c r="C108">
        <v>813</v>
      </c>
      <c r="D108">
        <v>21</v>
      </c>
      <c r="E108" t="s">
        <v>59</v>
      </c>
      <c r="F108" t="s">
        <v>299</v>
      </c>
      <c r="G108">
        <v>2</v>
      </c>
      <c r="H108" t="s">
        <v>36</v>
      </c>
      <c r="I108">
        <v>2</v>
      </c>
      <c r="J108">
        <v>269.99</v>
      </c>
      <c r="K108">
        <v>7.0000000000000007E-2</v>
      </c>
      <c r="L108">
        <v>18.899300000000004</v>
      </c>
      <c r="M108">
        <v>502.1814</v>
      </c>
    </row>
    <row r="109" spans="1:13" x14ac:dyDescent="0.25">
      <c r="A109">
        <v>35</v>
      </c>
      <c r="B109">
        <v>5</v>
      </c>
      <c r="C109">
        <v>813</v>
      </c>
      <c r="D109">
        <v>22</v>
      </c>
      <c r="E109" t="s">
        <v>56</v>
      </c>
      <c r="F109" t="s">
        <v>299</v>
      </c>
      <c r="G109">
        <v>2</v>
      </c>
      <c r="H109" t="s">
        <v>36</v>
      </c>
      <c r="I109">
        <v>1</v>
      </c>
      <c r="J109">
        <v>269.99</v>
      </c>
      <c r="K109">
        <v>7.0000000000000007E-2</v>
      </c>
      <c r="L109">
        <v>18.899300000000004</v>
      </c>
      <c r="M109">
        <v>251.0907</v>
      </c>
    </row>
    <row r="110" spans="1:13" x14ac:dyDescent="0.25">
      <c r="A110">
        <v>36</v>
      </c>
      <c r="B110">
        <v>1</v>
      </c>
      <c r="C110">
        <v>1321</v>
      </c>
      <c r="D110">
        <v>9</v>
      </c>
      <c r="E110" t="s">
        <v>54</v>
      </c>
      <c r="F110" t="s">
        <v>302</v>
      </c>
      <c r="G110">
        <v>2</v>
      </c>
      <c r="H110" t="s">
        <v>36</v>
      </c>
      <c r="I110">
        <v>1</v>
      </c>
      <c r="J110">
        <v>2999.99</v>
      </c>
      <c r="K110">
        <v>7.0000000000000007E-2</v>
      </c>
      <c r="L110">
        <v>209.99930000000001</v>
      </c>
      <c r="M110">
        <v>2789.9906999999998</v>
      </c>
    </row>
    <row r="111" spans="1:13" x14ac:dyDescent="0.25">
      <c r="A111">
        <v>36</v>
      </c>
      <c r="B111">
        <v>2</v>
      </c>
      <c r="C111">
        <v>1321</v>
      </c>
      <c r="D111">
        <v>5</v>
      </c>
      <c r="E111" t="s">
        <v>62</v>
      </c>
      <c r="F111" t="s">
        <v>300</v>
      </c>
      <c r="G111">
        <v>2</v>
      </c>
      <c r="H111" t="s">
        <v>36</v>
      </c>
      <c r="I111">
        <v>1</v>
      </c>
      <c r="J111">
        <v>1320.99</v>
      </c>
      <c r="K111">
        <v>0.05</v>
      </c>
      <c r="L111">
        <v>66.049500000000009</v>
      </c>
      <c r="M111">
        <v>1254.9404999999999</v>
      </c>
    </row>
    <row r="112" spans="1:13" x14ac:dyDescent="0.25">
      <c r="A112">
        <v>36</v>
      </c>
      <c r="B112">
        <v>3</v>
      </c>
      <c r="C112">
        <v>1321</v>
      </c>
      <c r="D112">
        <v>3</v>
      </c>
      <c r="E112" t="s">
        <v>49</v>
      </c>
      <c r="F112" t="s">
        <v>300</v>
      </c>
      <c r="G112">
        <v>2</v>
      </c>
      <c r="H112" t="s">
        <v>36</v>
      </c>
      <c r="I112">
        <v>2</v>
      </c>
      <c r="J112">
        <v>999.99</v>
      </c>
      <c r="K112">
        <v>0.2</v>
      </c>
      <c r="L112">
        <v>199.99800000000002</v>
      </c>
      <c r="M112">
        <v>1599.9839999999999</v>
      </c>
    </row>
    <row r="113" spans="1:13" x14ac:dyDescent="0.25">
      <c r="A113">
        <v>37</v>
      </c>
      <c r="B113">
        <v>1</v>
      </c>
      <c r="C113">
        <v>164</v>
      </c>
      <c r="D113">
        <v>16</v>
      </c>
      <c r="E113" t="s">
        <v>45</v>
      </c>
      <c r="F113" t="s">
        <v>299</v>
      </c>
      <c r="G113">
        <v>2</v>
      </c>
      <c r="H113" t="s">
        <v>36</v>
      </c>
      <c r="I113">
        <v>2</v>
      </c>
      <c r="J113">
        <v>599.99</v>
      </c>
      <c r="K113">
        <v>0.05</v>
      </c>
      <c r="L113">
        <v>29.999500000000001</v>
      </c>
      <c r="M113">
        <v>1139.981</v>
      </c>
    </row>
    <row r="114" spans="1:13" x14ac:dyDescent="0.25">
      <c r="A114">
        <v>38</v>
      </c>
      <c r="B114">
        <v>1</v>
      </c>
      <c r="C114">
        <v>583</v>
      </c>
      <c r="D114">
        <v>7</v>
      </c>
      <c r="E114" t="s">
        <v>57</v>
      </c>
      <c r="F114" t="s">
        <v>300</v>
      </c>
      <c r="G114">
        <v>2</v>
      </c>
      <c r="H114" t="s">
        <v>36</v>
      </c>
      <c r="I114">
        <v>2</v>
      </c>
      <c r="J114">
        <v>3999.99</v>
      </c>
      <c r="K114">
        <v>0.05</v>
      </c>
      <c r="L114">
        <v>199.99950000000001</v>
      </c>
      <c r="M114">
        <v>7599.9809999999998</v>
      </c>
    </row>
    <row r="115" spans="1:13" x14ac:dyDescent="0.25">
      <c r="A115">
        <v>38</v>
      </c>
      <c r="B115">
        <v>2</v>
      </c>
      <c r="C115">
        <v>583</v>
      </c>
      <c r="D115">
        <v>23</v>
      </c>
      <c r="E115" t="s">
        <v>61</v>
      </c>
      <c r="F115" t="s">
        <v>303</v>
      </c>
      <c r="G115">
        <v>2</v>
      </c>
      <c r="H115" t="s">
        <v>36</v>
      </c>
      <c r="I115">
        <v>1</v>
      </c>
      <c r="J115">
        <v>299.99</v>
      </c>
      <c r="K115">
        <v>7.0000000000000007E-2</v>
      </c>
      <c r="L115">
        <v>20.999300000000002</v>
      </c>
      <c r="M115">
        <v>278.9907</v>
      </c>
    </row>
    <row r="116" spans="1:13" x14ac:dyDescent="0.25">
      <c r="A116">
        <v>38</v>
      </c>
      <c r="B116">
        <v>3</v>
      </c>
      <c r="C116">
        <v>583</v>
      </c>
      <c r="D116">
        <v>25</v>
      </c>
      <c r="E116" t="s">
        <v>63</v>
      </c>
      <c r="F116" t="s">
        <v>304</v>
      </c>
      <c r="G116">
        <v>2</v>
      </c>
      <c r="H116" t="s">
        <v>36</v>
      </c>
      <c r="I116">
        <v>1</v>
      </c>
      <c r="J116">
        <v>499.99</v>
      </c>
      <c r="K116">
        <v>0.2</v>
      </c>
      <c r="L116">
        <v>99.998000000000005</v>
      </c>
      <c r="M116">
        <v>399.99200000000002</v>
      </c>
    </row>
    <row r="117" spans="1:13" x14ac:dyDescent="0.25">
      <c r="A117">
        <v>38</v>
      </c>
      <c r="B117">
        <v>4</v>
      </c>
      <c r="C117">
        <v>583</v>
      </c>
      <c r="D117">
        <v>10</v>
      </c>
      <c r="E117" t="s">
        <v>47</v>
      </c>
      <c r="F117" t="s">
        <v>301</v>
      </c>
      <c r="G117">
        <v>2</v>
      </c>
      <c r="H117" t="s">
        <v>36</v>
      </c>
      <c r="I117">
        <v>2</v>
      </c>
      <c r="J117">
        <v>1549</v>
      </c>
      <c r="K117">
        <v>0.1</v>
      </c>
      <c r="L117">
        <v>154.9</v>
      </c>
      <c r="M117">
        <v>2788.2</v>
      </c>
    </row>
    <row r="118" spans="1:13" x14ac:dyDescent="0.25">
      <c r="A118">
        <v>38</v>
      </c>
      <c r="B118">
        <v>5</v>
      </c>
      <c r="C118">
        <v>583</v>
      </c>
      <c r="D118">
        <v>24</v>
      </c>
      <c r="E118" t="s">
        <v>53</v>
      </c>
      <c r="F118" t="s">
        <v>299</v>
      </c>
      <c r="G118">
        <v>2</v>
      </c>
      <c r="H118" t="s">
        <v>36</v>
      </c>
      <c r="I118">
        <v>1</v>
      </c>
      <c r="J118">
        <v>549.99</v>
      </c>
      <c r="K118">
        <v>7.0000000000000007E-2</v>
      </c>
      <c r="L118">
        <v>38.499300000000005</v>
      </c>
      <c r="M118">
        <v>511.4907</v>
      </c>
    </row>
    <row r="119" spans="1:13" x14ac:dyDescent="0.25">
      <c r="A119">
        <v>39</v>
      </c>
      <c r="B119">
        <v>1</v>
      </c>
      <c r="C119">
        <v>1296</v>
      </c>
      <c r="D119">
        <v>22</v>
      </c>
      <c r="E119" t="s">
        <v>56</v>
      </c>
      <c r="F119" t="s">
        <v>299</v>
      </c>
      <c r="G119">
        <v>2</v>
      </c>
      <c r="H119" t="s">
        <v>36</v>
      </c>
      <c r="I119">
        <v>2</v>
      </c>
      <c r="J119">
        <v>269.99</v>
      </c>
      <c r="K119">
        <v>0.2</v>
      </c>
      <c r="L119">
        <v>53.998000000000005</v>
      </c>
      <c r="M119">
        <v>431.98400000000004</v>
      </c>
    </row>
    <row r="120" spans="1:13" x14ac:dyDescent="0.25">
      <c r="A120">
        <v>39</v>
      </c>
      <c r="B120">
        <v>2</v>
      </c>
      <c r="C120">
        <v>1296</v>
      </c>
      <c r="D120">
        <v>16</v>
      </c>
      <c r="E120" t="s">
        <v>45</v>
      </c>
      <c r="F120" t="s">
        <v>299</v>
      </c>
      <c r="G120">
        <v>2</v>
      </c>
      <c r="H120" t="s">
        <v>36</v>
      </c>
      <c r="I120">
        <v>2</v>
      </c>
      <c r="J120">
        <v>599.99</v>
      </c>
      <c r="K120">
        <v>0.2</v>
      </c>
      <c r="L120">
        <v>119.998</v>
      </c>
      <c r="M120">
        <v>959.98400000000004</v>
      </c>
    </row>
    <row r="121" spans="1:13" x14ac:dyDescent="0.25">
      <c r="A121">
        <v>39</v>
      </c>
      <c r="B121">
        <v>3</v>
      </c>
      <c r="C121">
        <v>1296</v>
      </c>
      <c r="D121">
        <v>3</v>
      </c>
      <c r="E121" t="s">
        <v>49</v>
      </c>
      <c r="F121" t="s">
        <v>300</v>
      </c>
      <c r="G121">
        <v>2</v>
      </c>
      <c r="H121" t="s">
        <v>36</v>
      </c>
      <c r="I121">
        <v>2</v>
      </c>
      <c r="J121">
        <v>999.99</v>
      </c>
      <c r="K121">
        <v>0.05</v>
      </c>
      <c r="L121">
        <v>49.999500000000005</v>
      </c>
      <c r="M121">
        <v>1899.981</v>
      </c>
    </row>
    <row r="122" spans="1:13" x14ac:dyDescent="0.25">
      <c r="A122">
        <v>39</v>
      </c>
      <c r="B122">
        <v>4</v>
      </c>
      <c r="C122">
        <v>1296</v>
      </c>
      <c r="D122">
        <v>15</v>
      </c>
      <c r="E122" t="s">
        <v>55</v>
      </c>
      <c r="F122" t="s">
        <v>299</v>
      </c>
      <c r="G122">
        <v>2</v>
      </c>
      <c r="H122" t="s">
        <v>36</v>
      </c>
      <c r="I122">
        <v>1</v>
      </c>
      <c r="J122">
        <v>529.99</v>
      </c>
      <c r="K122">
        <v>0.1</v>
      </c>
      <c r="L122">
        <v>52.999000000000002</v>
      </c>
      <c r="M122">
        <v>476.99099999999999</v>
      </c>
    </row>
    <row r="123" spans="1:13" x14ac:dyDescent="0.25">
      <c r="A123">
        <v>40</v>
      </c>
      <c r="B123">
        <v>1</v>
      </c>
      <c r="C123">
        <v>348</v>
      </c>
      <c r="D123">
        <v>17</v>
      </c>
      <c r="E123" t="s">
        <v>51</v>
      </c>
      <c r="F123" t="s">
        <v>299</v>
      </c>
      <c r="G123">
        <v>1</v>
      </c>
      <c r="H123" t="s">
        <v>38</v>
      </c>
      <c r="I123">
        <v>1</v>
      </c>
      <c r="J123">
        <v>429</v>
      </c>
      <c r="K123">
        <v>0.2</v>
      </c>
      <c r="L123">
        <v>85.800000000000011</v>
      </c>
      <c r="M123">
        <v>343.2</v>
      </c>
    </row>
    <row r="124" spans="1:13" x14ac:dyDescent="0.25">
      <c r="A124">
        <v>40</v>
      </c>
      <c r="B124">
        <v>2</v>
      </c>
      <c r="C124">
        <v>348</v>
      </c>
      <c r="D124">
        <v>8</v>
      </c>
      <c r="E124" t="s">
        <v>46</v>
      </c>
      <c r="F124" t="s">
        <v>300</v>
      </c>
      <c r="G124">
        <v>1</v>
      </c>
      <c r="H124" t="s">
        <v>38</v>
      </c>
      <c r="I124">
        <v>2</v>
      </c>
      <c r="J124">
        <v>1799.99</v>
      </c>
      <c r="K124">
        <v>0.2</v>
      </c>
      <c r="L124">
        <v>359.99800000000005</v>
      </c>
      <c r="M124">
        <v>2879.9839999999999</v>
      </c>
    </row>
    <row r="125" spans="1:13" x14ac:dyDescent="0.25">
      <c r="A125">
        <v>41</v>
      </c>
      <c r="B125">
        <v>1</v>
      </c>
      <c r="C125">
        <v>979</v>
      </c>
      <c r="D125">
        <v>5</v>
      </c>
      <c r="E125" t="s">
        <v>62</v>
      </c>
      <c r="F125" t="s">
        <v>300</v>
      </c>
      <c r="G125">
        <v>2</v>
      </c>
      <c r="H125" t="s">
        <v>36</v>
      </c>
      <c r="I125">
        <v>1</v>
      </c>
      <c r="J125">
        <v>1320.99</v>
      </c>
      <c r="K125">
        <v>0.1</v>
      </c>
      <c r="L125">
        <v>132.09900000000002</v>
      </c>
      <c r="M125">
        <v>1188.8910000000001</v>
      </c>
    </row>
    <row r="126" spans="1:13" x14ac:dyDescent="0.25">
      <c r="A126">
        <v>41</v>
      </c>
      <c r="B126">
        <v>2</v>
      </c>
      <c r="C126">
        <v>979</v>
      </c>
      <c r="D126">
        <v>19</v>
      </c>
      <c r="E126" t="s">
        <v>64</v>
      </c>
      <c r="F126" t="s">
        <v>299</v>
      </c>
      <c r="G126">
        <v>2</v>
      </c>
      <c r="H126" t="s">
        <v>36</v>
      </c>
      <c r="I126">
        <v>2</v>
      </c>
      <c r="J126">
        <v>449</v>
      </c>
      <c r="K126">
        <v>0.2</v>
      </c>
      <c r="L126">
        <v>89.800000000000011</v>
      </c>
      <c r="M126">
        <v>718.4</v>
      </c>
    </row>
    <row r="127" spans="1:13" x14ac:dyDescent="0.25">
      <c r="A127">
        <v>41</v>
      </c>
      <c r="B127">
        <v>3</v>
      </c>
      <c r="C127">
        <v>979</v>
      </c>
      <c r="D127">
        <v>26</v>
      </c>
      <c r="E127" t="s">
        <v>45</v>
      </c>
      <c r="F127" t="s">
        <v>299</v>
      </c>
      <c r="G127">
        <v>2</v>
      </c>
      <c r="H127" t="s">
        <v>36</v>
      </c>
      <c r="I127">
        <v>2</v>
      </c>
      <c r="J127">
        <v>599.99</v>
      </c>
      <c r="K127">
        <v>0.2</v>
      </c>
      <c r="L127">
        <v>119.998</v>
      </c>
      <c r="M127">
        <v>959.98400000000004</v>
      </c>
    </row>
    <row r="128" spans="1:13" x14ac:dyDescent="0.25">
      <c r="A128">
        <v>42</v>
      </c>
      <c r="B128">
        <v>1</v>
      </c>
      <c r="C128">
        <v>1095</v>
      </c>
      <c r="D128">
        <v>19</v>
      </c>
      <c r="E128" t="s">
        <v>64</v>
      </c>
      <c r="F128" t="s">
        <v>299</v>
      </c>
      <c r="G128">
        <v>2</v>
      </c>
      <c r="H128" t="s">
        <v>36</v>
      </c>
      <c r="I128">
        <v>1</v>
      </c>
      <c r="J128">
        <v>449</v>
      </c>
      <c r="K128">
        <v>0.05</v>
      </c>
      <c r="L128">
        <v>22.450000000000003</v>
      </c>
      <c r="M128">
        <v>426.55</v>
      </c>
    </row>
    <row r="129" spans="1:13" x14ac:dyDescent="0.25">
      <c r="A129">
        <v>43</v>
      </c>
      <c r="B129">
        <v>1</v>
      </c>
      <c r="C129">
        <v>1434</v>
      </c>
      <c r="D129">
        <v>13</v>
      </c>
      <c r="E129" t="s">
        <v>59</v>
      </c>
      <c r="F129" t="s">
        <v>299</v>
      </c>
      <c r="G129">
        <v>2</v>
      </c>
      <c r="H129" t="s">
        <v>36</v>
      </c>
      <c r="I129">
        <v>2</v>
      </c>
      <c r="J129">
        <v>269.99</v>
      </c>
      <c r="K129">
        <v>0.1</v>
      </c>
      <c r="L129">
        <v>26.999000000000002</v>
      </c>
      <c r="M129">
        <v>485.98200000000003</v>
      </c>
    </row>
    <row r="130" spans="1:13" x14ac:dyDescent="0.25">
      <c r="A130">
        <v>43</v>
      </c>
      <c r="B130">
        <v>2</v>
      </c>
      <c r="C130">
        <v>1434</v>
      </c>
      <c r="D130">
        <v>12</v>
      </c>
      <c r="E130" t="s">
        <v>53</v>
      </c>
      <c r="F130" t="s">
        <v>299</v>
      </c>
      <c r="G130">
        <v>2</v>
      </c>
      <c r="H130" t="s">
        <v>36</v>
      </c>
      <c r="I130">
        <v>2</v>
      </c>
      <c r="J130">
        <v>549.99</v>
      </c>
      <c r="K130">
        <v>0.05</v>
      </c>
      <c r="L130">
        <v>27.499500000000001</v>
      </c>
      <c r="M130">
        <v>1044.981</v>
      </c>
    </row>
    <row r="131" spans="1:13" x14ac:dyDescent="0.25">
      <c r="A131">
        <v>44</v>
      </c>
      <c r="B131">
        <v>1</v>
      </c>
      <c r="C131">
        <v>861</v>
      </c>
      <c r="D131">
        <v>7</v>
      </c>
      <c r="E131" t="s">
        <v>57</v>
      </c>
      <c r="F131" t="s">
        <v>300</v>
      </c>
      <c r="G131">
        <v>2</v>
      </c>
      <c r="H131" t="s">
        <v>36</v>
      </c>
      <c r="I131">
        <v>1</v>
      </c>
      <c r="J131">
        <v>3999.99</v>
      </c>
      <c r="K131">
        <v>0.1</v>
      </c>
      <c r="L131">
        <v>399.99900000000002</v>
      </c>
      <c r="M131">
        <v>3599.991</v>
      </c>
    </row>
    <row r="132" spans="1:13" x14ac:dyDescent="0.25">
      <c r="A132">
        <v>44</v>
      </c>
      <c r="B132">
        <v>2</v>
      </c>
      <c r="C132">
        <v>861</v>
      </c>
      <c r="D132">
        <v>16</v>
      </c>
      <c r="E132" t="s">
        <v>45</v>
      </c>
      <c r="F132" t="s">
        <v>299</v>
      </c>
      <c r="G132">
        <v>2</v>
      </c>
      <c r="H132" t="s">
        <v>36</v>
      </c>
      <c r="I132">
        <v>1</v>
      </c>
      <c r="J132">
        <v>599.99</v>
      </c>
      <c r="K132">
        <v>0.05</v>
      </c>
      <c r="L132">
        <v>29.999500000000001</v>
      </c>
      <c r="M132">
        <v>569.9905</v>
      </c>
    </row>
    <row r="133" spans="1:13" x14ac:dyDescent="0.25">
      <c r="A133">
        <v>45</v>
      </c>
      <c r="B133">
        <v>1</v>
      </c>
      <c r="C133">
        <v>1220</v>
      </c>
      <c r="D133">
        <v>4</v>
      </c>
      <c r="E133" t="s">
        <v>48</v>
      </c>
      <c r="F133" t="s">
        <v>300</v>
      </c>
      <c r="G133">
        <v>2</v>
      </c>
      <c r="H133" t="s">
        <v>36</v>
      </c>
      <c r="I133">
        <v>2</v>
      </c>
      <c r="J133">
        <v>2899.99</v>
      </c>
      <c r="K133">
        <v>0.2</v>
      </c>
      <c r="L133">
        <v>579.99799999999993</v>
      </c>
      <c r="M133">
        <v>4639.9839999999995</v>
      </c>
    </row>
    <row r="134" spans="1:13" x14ac:dyDescent="0.25">
      <c r="A134">
        <v>45</v>
      </c>
      <c r="B134">
        <v>2</v>
      </c>
      <c r="C134">
        <v>1220</v>
      </c>
      <c r="D134">
        <v>22</v>
      </c>
      <c r="E134" t="s">
        <v>56</v>
      </c>
      <c r="F134" t="s">
        <v>299</v>
      </c>
      <c r="G134">
        <v>2</v>
      </c>
      <c r="H134" t="s">
        <v>36</v>
      </c>
      <c r="I134">
        <v>1</v>
      </c>
      <c r="J134">
        <v>269.99</v>
      </c>
      <c r="K134">
        <v>7.0000000000000007E-2</v>
      </c>
      <c r="L134">
        <v>18.899300000000004</v>
      </c>
      <c r="M134">
        <v>251.0907</v>
      </c>
    </row>
    <row r="135" spans="1:13" x14ac:dyDescent="0.25">
      <c r="A135">
        <v>45</v>
      </c>
      <c r="B135">
        <v>3</v>
      </c>
      <c r="C135">
        <v>1220</v>
      </c>
      <c r="D135">
        <v>21</v>
      </c>
      <c r="E135" t="s">
        <v>59</v>
      </c>
      <c r="F135" t="s">
        <v>299</v>
      </c>
      <c r="G135">
        <v>2</v>
      </c>
      <c r="H135" t="s">
        <v>36</v>
      </c>
      <c r="I135">
        <v>2</v>
      </c>
      <c r="J135">
        <v>269.99</v>
      </c>
      <c r="K135">
        <v>0.05</v>
      </c>
      <c r="L135">
        <v>13.499500000000001</v>
      </c>
      <c r="M135">
        <v>512.98099999999999</v>
      </c>
    </row>
    <row r="136" spans="1:13" x14ac:dyDescent="0.25">
      <c r="A136">
        <v>46</v>
      </c>
      <c r="B136">
        <v>1</v>
      </c>
      <c r="C136">
        <v>746</v>
      </c>
      <c r="D136">
        <v>17</v>
      </c>
      <c r="E136" t="s">
        <v>51</v>
      </c>
      <c r="F136" t="s">
        <v>299</v>
      </c>
      <c r="G136">
        <v>2</v>
      </c>
      <c r="H136" t="s">
        <v>36</v>
      </c>
      <c r="I136">
        <v>1</v>
      </c>
      <c r="J136">
        <v>429</v>
      </c>
      <c r="K136">
        <v>0.1</v>
      </c>
      <c r="L136">
        <v>42.900000000000006</v>
      </c>
      <c r="M136">
        <v>386.1</v>
      </c>
    </row>
    <row r="137" spans="1:13" x14ac:dyDescent="0.25">
      <c r="A137">
        <v>47</v>
      </c>
      <c r="B137">
        <v>1</v>
      </c>
      <c r="C137">
        <v>1234</v>
      </c>
      <c r="D137">
        <v>6</v>
      </c>
      <c r="E137" t="s">
        <v>60</v>
      </c>
      <c r="F137" t="s">
        <v>300</v>
      </c>
      <c r="G137">
        <v>2</v>
      </c>
      <c r="H137" t="s">
        <v>36</v>
      </c>
      <c r="I137">
        <v>1</v>
      </c>
      <c r="J137">
        <v>469.99</v>
      </c>
      <c r="K137">
        <v>0.05</v>
      </c>
      <c r="L137">
        <v>23.499500000000001</v>
      </c>
      <c r="M137">
        <v>446.4905</v>
      </c>
    </row>
    <row r="138" spans="1:13" x14ac:dyDescent="0.25">
      <c r="A138">
        <v>47</v>
      </c>
      <c r="B138">
        <v>2</v>
      </c>
      <c r="C138">
        <v>1234</v>
      </c>
      <c r="D138">
        <v>15</v>
      </c>
      <c r="E138" t="s">
        <v>55</v>
      </c>
      <c r="F138" t="s">
        <v>299</v>
      </c>
      <c r="G138">
        <v>2</v>
      </c>
      <c r="H138" t="s">
        <v>36</v>
      </c>
      <c r="I138">
        <v>1</v>
      </c>
      <c r="J138">
        <v>529.99</v>
      </c>
      <c r="K138">
        <v>0.1</v>
      </c>
      <c r="L138">
        <v>52.999000000000002</v>
      </c>
      <c r="M138">
        <v>476.99099999999999</v>
      </c>
    </row>
    <row r="139" spans="1:13" x14ac:dyDescent="0.25">
      <c r="A139">
        <v>47</v>
      </c>
      <c r="B139">
        <v>3</v>
      </c>
      <c r="C139">
        <v>1234</v>
      </c>
      <c r="D139">
        <v>25</v>
      </c>
      <c r="E139" t="s">
        <v>63</v>
      </c>
      <c r="F139" t="s">
        <v>304</v>
      </c>
      <c r="G139">
        <v>2</v>
      </c>
      <c r="H139" t="s">
        <v>36</v>
      </c>
      <c r="I139">
        <v>2</v>
      </c>
      <c r="J139">
        <v>499.99</v>
      </c>
      <c r="K139">
        <v>7.0000000000000007E-2</v>
      </c>
      <c r="L139">
        <v>34.999300000000005</v>
      </c>
      <c r="M139">
        <v>929.98140000000001</v>
      </c>
    </row>
    <row r="140" spans="1:13" x14ac:dyDescent="0.25">
      <c r="A140">
        <v>47</v>
      </c>
      <c r="B140">
        <v>4</v>
      </c>
      <c r="C140">
        <v>1234</v>
      </c>
      <c r="D140">
        <v>13</v>
      </c>
      <c r="E140" t="s">
        <v>59</v>
      </c>
      <c r="F140" t="s">
        <v>299</v>
      </c>
      <c r="G140">
        <v>2</v>
      </c>
      <c r="H140" t="s">
        <v>36</v>
      </c>
      <c r="I140">
        <v>1</v>
      </c>
      <c r="J140">
        <v>269.99</v>
      </c>
      <c r="K140">
        <v>0.2</v>
      </c>
      <c r="L140">
        <v>53.998000000000005</v>
      </c>
      <c r="M140">
        <v>215.99200000000002</v>
      </c>
    </row>
    <row r="141" spans="1:13" x14ac:dyDescent="0.25">
      <c r="A141">
        <v>48</v>
      </c>
      <c r="B141">
        <v>1</v>
      </c>
      <c r="C141">
        <v>1012</v>
      </c>
      <c r="D141">
        <v>11</v>
      </c>
      <c r="E141" t="s">
        <v>58</v>
      </c>
      <c r="F141" t="s">
        <v>301</v>
      </c>
      <c r="G141">
        <v>2</v>
      </c>
      <c r="H141" t="s">
        <v>36</v>
      </c>
      <c r="I141">
        <v>1</v>
      </c>
      <c r="J141">
        <v>1680.99</v>
      </c>
      <c r="K141">
        <v>0.1</v>
      </c>
      <c r="L141">
        <v>168.09900000000002</v>
      </c>
      <c r="M141">
        <v>1512.8910000000001</v>
      </c>
    </row>
    <row r="142" spans="1:13" x14ac:dyDescent="0.25">
      <c r="A142">
        <v>48</v>
      </c>
      <c r="B142">
        <v>2</v>
      </c>
      <c r="C142">
        <v>1012</v>
      </c>
      <c r="D142">
        <v>4</v>
      </c>
      <c r="E142" t="s">
        <v>48</v>
      </c>
      <c r="F142" t="s">
        <v>300</v>
      </c>
      <c r="G142">
        <v>2</v>
      </c>
      <c r="H142" t="s">
        <v>36</v>
      </c>
      <c r="I142">
        <v>1</v>
      </c>
      <c r="J142">
        <v>2899.99</v>
      </c>
      <c r="K142">
        <v>0.2</v>
      </c>
      <c r="L142">
        <v>579.99799999999993</v>
      </c>
      <c r="M142">
        <v>2319.9919999999997</v>
      </c>
    </row>
    <row r="143" spans="1:13" x14ac:dyDescent="0.25">
      <c r="A143">
        <v>48</v>
      </c>
      <c r="B143">
        <v>3</v>
      </c>
      <c r="C143">
        <v>1012</v>
      </c>
      <c r="D143">
        <v>5</v>
      </c>
      <c r="E143" t="s">
        <v>62</v>
      </c>
      <c r="F143" t="s">
        <v>300</v>
      </c>
      <c r="G143">
        <v>2</v>
      </c>
      <c r="H143" t="s">
        <v>36</v>
      </c>
      <c r="I143">
        <v>2</v>
      </c>
      <c r="J143">
        <v>1320.99</v>
      </c>
      <c r="K143">
        <v>0.1</v>
      </c>
      <c r="L143">
        <v>132.09900000000002</v>
      </c>
      <c r="M143">
        <v>2377.7820000000002</v>
      </c>
    </row>
    <row r="144" spans="1:13" x14ac:dyDescent="0.25">
      <c r="A144">
        <v>48</v>
      </c>
      <c r="B144">
        <v>4</v>
      </c>
      <c r="C144">
        <v>1012</v>
      </c>
      <c r="D144">
        <v>14</v>
      </c>
      <c r="E144" t="s">
        <v>56</v>
      </c>
      <c r="F144" t="s">
        <v>299</v>
      </c>
      <c r="G144">
        <v>2</v>
      </c>
      <c r="H144" t="s">
        <v>36</v>
      </c>
      <c r="I144">
        <v>2</v>
      </c>
      <c r="J144">
        <v>269.99</v>
      </c>
      <c r="K144">
        <v>7.0000000000000007E-2</v>
      </c>
      <c r="L144">
        <v>18.899300000000004</v>
      </c>
      <c r="M144">
        <v>502.1814</v>
      </c>
    </row>
    <row r="145" spans="1:13" x14ac:dyDescent="0.25">
      <c r="A145">
        <v>49</v>
      </c>
      <c r="B145">
        <v>1</v>
      </c>
      <c r="C145">
        <v>608</v>
      </c>
      <c r="D145">
        <v>13</v>
      </c>
      <c r="E145" t="s">
        <v>59</v>
      </c>
      <c r="F145" t="s">
        <v>299</v>
      </c>
      <c r="G145">
        <v>2</v>
      </c>
      <c r="H145" t="s">
        <v>36</v>
      </c>
      <c r="I145">
        <v>2</v>
      </c>
      <c r="J145">
        <v>269.99</v>
      </c>
      <c r="K145">
        <v>7.0000000000000007E-2</v>
      </c>
      <c r="L145">
        <v>18.899300000000004</v>
      </c>
      <c r="M145">
        <v>502.1814</v>
      </c>
    </row>
    <row r="146" spans="1:13" x14ac:dyDescent="0.25">
      <c r="A146">
        <v>50</v>
      </c>
      <c r="B146">
        <v>1</v>
      </c>
      <c r="C146">
        <v>872</v>
      </c>
      <c r="D146">
        <v>3</v>
      </c>
      <c r="E146" t="s">
        <v>49</v>
      </c>
      <c r="F146" t="s">
        <v>300</v>
      </c>
      <c r="G146">
        <v>3</v>
      </c>
      <c r="H146" t="s">
        <v>37</v>
      </c>
      <c r="I146">
        <v>1</v>
      </c>
      <c r="J146">
        <v>999.99</v>
      </c>
      <c r="K146">
        <v>0.05</v>
      </c>
      <c r="L146">
        <v>49.999500000000005</v>
      </c>
      <c r="M146">
        <v>949.9905</v>
      </c>
    </row>
    <row r="147" spans="1:13" x14ac:dyDescent="0.25">
      <c r="A147">
        <v>50</v>
      </c>
      <c r="B147">
        <v>2</v>
      </c>
      <c r="C147">
        <v>872</v>
      </c>
      <c r="D147">
        <v>26</v>
      </c>
      <c r="E147" t="s">
        <v>45</v>
      </c>
      <c r="F147" t="s">
        <v>299</v>
      </c>
      <c r="G147">
        <v>3</v>
      </c>
      <c r="H147" t="s">
        <v>37</v>
      </c>
      <c r="I147">
        <v>2</v>
      </c>
      <c r="J147">
        <v>599.99</v>
      </c>
      <c r="K147">
        <v>7.0000000000000007E-2</v>
      </c>
      <c r="L147">
        <v>41.999300000000005</v>
      </c>
      <c r="M147">
        <v>1115.9814000000001</v>
      </c>
    </row>
    <row r="148" spans="1:13" x14ac:dyDescent="0.25">
      <c r="A148">
        <v>50</v>
      </c>
      <c r="B148">
        <v>3</v>
      </c>
      <c r="C148">
        <v>872</v>
      </c>
      <c r="D148">
        <v>13</v>
      </c>
      <c r="E148" t="s">
        <v>59</v>
      </c>
      <c r="F148" t="s">
        <v>299</v>
      </c>
      <c r="G148">
        <v>3</v>
      </c>
      <c r="H148" t="s">
        <v>37</v>
      </c>
      <c r="I148">
        <v>2</v>
      </c>
      <c r="J148">
        <v>269.99</v>
      </c>
      <c r="K148">
        <v>0.2</v>
      </c>
      <c r="L148">
        <v>53.998000000000005</v>
      </c>
      <c r="M148">
        <v>431.98400000000004</v>
      </c>
    </row>
    <row r="149" spans="1:13" x14ac:dyDescent="0.25">
      <c r="A149">
        <v>51</v>
      </c>
      <c r="B149">
        <v>1</v>
      </c>
      <c r="C149">
        <v>1047</v>
      </c>
      <c r="D149">
        <v>13</v>
      </c>
      <c r="E149" t="s">
        <v>59</v>
      </c>
      <c r="F149" t="s">
        <v>299</v>
      </c>
      <c r="G149">
        <v>2</v>
      </c>
      <c r="H149" t="s">
        <v>36</v>
      </c>
      <c r="I149">
        <v>1</v>
      </c>
      <c r="J149">
        <v>269.99</v>
      </c>
      <c r="K149">
        <v>0.05</v>
      </c>
      <c r="L149">
        <v>13.499500000000001</v>
      </c>
      <c r="M149">
        <v>256.4905</v>
      </c>
    </row>
    <row r="150" spans="1:13" x14ac:dyDescent="0.25">
      <c r="A150">
        <v>51</v>
      </c>
      <c r="B150">
        <v>2</v>
      </c>
      <c r="C150">
        <v>1047</v>
      </c>
      <c r="D150">
        <v>20</v>
      </c>
      <c r="E150" t="s">
        <v>45</v>
      </c>
      <c r="F150" t="s">
        <v>299</v>
      </c>
      <c r="G150">
        <v>2</v>
      </c>
      <c r="H150" t="s">
        <v>36</v>
      </c>
      <c r="I150">
        <v>1</v>
      </c>
      <c r="J150">
        <v>599.99</v>
      </c>
      <c r="K150">
        <v>0.05</v>
      </c>
      <c r="L150">
        <v>29.999500000000001</v>
      </c>
      <c r="M150">
        <v>569.9905</v>
      </c>
    </row>
    <row r="151" spans="1:13" x14ac:dyDescent="0.25">
      <c r="A151">
        <v>51</v>
      </c>
      <c r="B151">
        <v>3</v>
      </c>
      <c r="C151">
        <v>1047</v>
      </c>
      <c r="D151">
        <v>26</v>
      </c>
      <c r="E151" t="s">
        <v>45</v>
      </c>
      <c r="F151" t="s">
        <v>299</v>
      </c>
      <c r="G151">
        <v>2</v>
      </c>
      <c r="H151" t="s">
        <v>36</v>
      </c>
      <c r="I151">
        <v>2</v>
      </c>
      <c r="J151">
        <v>599.99</v>
      </c>
      <c r="K151">
        <v>0.2</v>
      </c>
      <c r="L151">
        <v>119.998</v>
      </c>
      <c r="M151">
        <v>959.98400000000004</v>
      </c>
    </row>
    <row r="152" spans="1:13" x14ac:dyDescent="0.25">
      <c r="A152">
        <v>52</v>
      </c>
      <c r="B152">
        <v>1</v>
      </c>
      <c r="C152">
        <v>767</v>
      </c>
      <c r="D152">
        <v>25</v>
      </c>
      <c r="E152" t="s">
        <v>63</v>
      </c>
      <c r="F152" t="s">
        <v>304</v>
      </c>
      <c r="G152">
        <v>1</v>
      </c>
      <c r="H152" t="s">
        <v>38</v>
      </c>
      <c r="I152">
        <v>1</v>
      </c>
      <c r="J152">
        <v>499.99</v>
      </c>
      <c r="K152">
        <v>7.0000000000000007E-2</v>
      </c>
      <c r="L152">
        <v>34.999300000000005</v>
      </c>
      <c r="M152">
        <v>464.9907</v>
      </c>
    </row>
    <row r="153" spans="1:13" x14ac:dyDescent="0.25">
      <c r="A153">
        <v>53</v>
      </c>
      <c r="B153">
        <v>1</v>
      </c>
      <c r="C153">
        <v>965</v>
      </c>
      <c r="D153">
        <v>8</v>
      </c>
      <c r="E153" t="s">
        <v>46</v>
      </c>
      <c r="F153" t="s">
        <v>300</v>
      </c>
      <c r="G153">
        <v>2</v>
      </c>
      <c r="H153" t="s">
        <v>36</v>
      </c>
      <c r="I153">
        <v>2</v>
      </c>
      <c r="J153">
        <v>1799.99</v>
      </c>
      <c r="K153">
        <v>0.2</v>
      </c>
      <c r="L153">
        <v>359.99800000000005</v>
      </c>
      <c r="M153">
        <v>2879.9839999999999</v>
      </c>
    </row>
    <row r="154" spans="1:13" x14ac:dyDescent="0.25">
      <c r="A154">
        <v>53</v>
      </c>
      <c r="B154">
        <v>2</v>
      </c>
      <c r="C154">
        <v>965</v>
      </c>
      <c r="D154">
        <v>23</v>
      </c>
      <c r="E154" t="s">
        <v>61</v>
      </c>
      <c r="F154" t="s">
        <v>303</v>
      </c>
      <c r="G154">
        <v>2</v>
      </c>
      <c r="H154" t="s">
        <v>36</v>
      </c>
      <c r="I154">
        <v>2</v>
      </c>
      <c r="J154">
        <v>299.99</v>
      </c>
      <c r="K154">
        <v>0.05</v>
      </c>
      <c r="L154">
        <v>14.999500000000001</v>
      </c>
      <c r="M154">
        <v>569.98099999999999</v>
      </c>
    </row>
    <row r="155" spans="1:13" x14ac:dyDescent="0.25">
      <c r="A155">
        <v>53</v>
      </c>
      <c r="B155">
        <v>3</v>
      </c>
      <c r="C155">
        <v>965</v>
      </c>
      <c r="D155">
        <v>14</v>
      </c>
      <c r="E155" t="s">
        <v>56</v>
      </c>
      <c r="F155" t="s">
        <v>299</v>
      </c>
      <c r="G155">
        <v>2</v>
      </c>
      <c r="H155" t="s">
        <v>36</v>
      </c>
      <c r="I155">
        <v>2</v>
      </c>
      <c r="J155">
        <v>269.99</v>
      </c>
      <c r="K155">
        <v>0.2</v>
      </c>
      <c r="L155">
        <v>53.998000000000005</v>
      </c>
      <c r="M155">
        <v>431.98400000000004</v>
      </c>
    </row>
    <row r="156" spans="1:13" x14ac:dyDescent="0.25">
      <c r="A156">
        <v>53</v>
      </c>
      <c r="B156">
        <v>4</v>
      </c>
      <c r="C156">
        <v>965</v>
      </c>
      <c r="D156">
        <v>25</v>
      </c>
      <c r="E156" t="s">
        <v>63</v>
      </c>
      <c r="F156" t="s">
        <v>304</v>
      </c>
      <c r="G156">
        <v>2</v>
      </c>
      <c r="H156" t="s">
        <v>36</v>
      </c>
      <c r="I156">
        <v>2</v>
      </c>
      <c r="J156">
        <v>499.99</v>
      </c>
      <c r="K156">
        <v>0.1</v>
      </c>
      <c r="L156">
        <v>49.999000000000002</v>
      </c>
      <c r="M156">
        <v>899.98199999999997</v>
      </c>
    </row>
    <row r="157" spans="1:13" x14ac:dyDescent="0.25">
      <c r="A157">
        <v>54</v>
      </c>
      <c r="B157">
        <v>1</v>
      </c>
      <c r="C157">
        <v>535</v>
      </c>
      <c r="D157">
        <v>26</v>
      </c>
      <c r="E157" t="s">
        <v>45</v>
      </c>
      <c r="F157" t="s">
        <v>299</v>
      </c>
      <c r="G157">
        <v>2</v>
      </c>
      <c r="H157" t="s">
        <v>36</v>
      </c>
      <c r="I157">
        <v>2</v>
      </c>
      <c r="J157">
        <v>599.99</v>
      </c>
      <c r="K157">
        <v>0.2</v>
      </c>
      <c r="L157">
        <v>119.998</v>
      </c>
      <c r="M157">
        <v>959.98400000000004</v>
      </c>
    </row>
    <row r="158" spans="1:13" x14ac:dyDescent="0.25">
      <c r="A158">
        <v>54</v>
      </c>
      <c r="B158">
        <v>2</v>
      </c>
      <c r="C158">
        <v>535</v>
      </c>
      <c r="D158">
        <v>3</v>
      </c>
      <c r="E158" t="s">
        <v>49</v>
      </c>
      <c r="F158" t="s">
        <v>300</v>
      </c>
      <c r="G158">
        <v>2</v>
      </c>
      <c r="H158" t="s">
        <v>36</v>
      </c>
      <c r="I158">
        <v>1</v>
      </c>
      <c r="J158">
        <v>999.99</v>
      </c>
      <c r="K158">
        <v>0.2</v>
      </c>
      <c r="L158">
        <v>199.99800000000002</v>
      </c>
      <c r="M158">
        <v>799.99199999999996</v>
      </c>
    </row>
    <row r="159" spans="1:13" x14ac:dyDescent="0.25">
      <c r="A159">
        <v>55</v>
      </c>
      <c r="B159">
        <v>1</v>
      </c>
      <c r="C159">
        <v>1173</v>
      </c>
      <c r="D159">
        <v>21</v>
      </c>
      <c r="E159" t="s">
        <v>59</v>
      </c>
      <c r="F159" t="s">
        <v>299</v>
      </c>
      <c r="G159">
        <v>2</v>
      </c>
      <c r="H159" t="s">
        <v>36</v>
      </c>
      <c r="I159">
        <v>1</v>
      </c>
      <c r="J159">
        <v>269.99</v>
      </c>
      <c r="K159">
        <v>0.05</v>
      </c>
      <c r="L159">
        <v>13.499500000000001</v>
      </c>
      <c r="M159">
        <v>256.4905</v>
      </c>
    </row>
    <row r="160" spans="1:13" x14ac:dyDescent="0.25">
      <c r="A160">
        <v>55</v>
      </c>
      <c r="B160">
        <v>2</v>
      </c>
      <c r="C160">
        <v>1173</v>
      </c>
      <c r="D160">
        <v>25</v>
      </c>
      <c r="E160" t="s">
        <v>63</v>
      </c>
      <c r="F160" t="s">
        <v>304</v>
      </c>
      <c r="G160">
        <v>2</v>
      </c>
      <c r="H160" t="s">
        <v>36</v>
      </c>
      <c r="I160">
        <v>2</v>
      </c>
      <c r="J160">
        <v>499.99</v>
      </c>
      <c r="K160">
        <v>0.2</v>
      </c>
      <c r="L160">
        <v>99.998000000000005</v>
      </c>
      <c r="M160">
        <v>799.98400000000004</v>
      </c>
    </row>
    <row r="161" spans="1:13" x14ac:dyDescent="0.25">
      <c r="A161">
        <v>55</v>
      </c>
      <c r="B161">
        <v>3</v>
      </c>
      <c r="C161">
        <v>1173</v>
      </c>
      <c r="D161">
        <v>15</v>
      </c>
      <c r="E161" t="s">
        <v>55</v>
      </c>
      <c r="F161" t="s">
        <v>299</v>
      </c>
      <c r="G161">
        <v>2</v>
      </c>
      <c r="H161" t="s">
        <v>36</v>
      </c>
      <c r="I161">
        <v>2</v>
      </c>
      <c r="J161">
        <v>529.99</v>
      </c>
      <c r="K161">
        <v>0.2</v>
      </c>
      <c r="L161">
        <v>105.998</v>
      </c>
      <c r="M161">
        <v>847.98400000000004</v>
      </c>
    </row>
    <row r="162" spans="1:13" x14ac:dyDescent="0.25">
      <c r="A162">
        <v>56</v>
      </c>
      <c r="B162">
        <v>1</v>
      </c>
      <c r="C162">
        <v>1241</v>
      </c>
      <c r="D162">
        <v>20</v>
      </c>
      <c r="E162" t="s">
        <v>45</v>
      </c>
      <c r="F162" t="s">
        <v>299</v>
      </c>
      <c r="G162">
        <v>2</v>
      </c>
      <c r="H162" t="s">
        <v>36</v>
      </c>
      <c r="I162">
        <v>2</v>
      </c>
      <c r="J162">
        <v>599.99</v>
      </c>
      <c r="K162">
        <v>7.0000000000000007E-2</v>
      </c>
      <c r="L162">
        <v>41.999300000000005</v>
      </c>
      <c r="M162">
        <v>1115.9814000000001</v>
      </c>
    </row>
    <row r="163" spans="1:13" x14ac:dyDescent="0.25">
      <c r="A163">
        <v>57</v>
      </c>
      <c r="B163">
        <v>1</v>
      </c>
      <c r="C163">
        <v>1305</v>
      </c>
      <c r="D163">
        <v>23</v>
      </c>
      <c r="E163" t="s">
        <v>61</v>
      </c>
      <c r="F163" t="s">
        <v>303</v>
      </c>
      <c r="G163">
        <v>2</v>
      </c>
      <c r="H163" t="s">
        <v>36</v>
      </c>
      <c r="I163">
        <v>2</v>
      </c>
      <c r="J163">
        <v>299.99</v>
      </c>
      <c r="K163">
        <v>0.1</v>
      </c>
      <c r="L163">
        <v>29.999000000000002</v>
      </c>
      <c r="M163">
        <v>539.98199999999997</v>
      </c>
    </row>
    <row r="164" spans="1:13" x14ac:dyDescent="0.25">
      <c r="A164">
        <v>57</v>
      </c>
      <c r="B164">
        <v>2</v>
      </c>
      <c r="C164">
        <v>1305</v>
      </c>
      <c r="D164">
        <v>19</v>
      </c>
      <c r="E164" t="s">
        <v>64</v>
      </c>
      <c r="F164" t="s">
        <v>299</v>
      </c>
      <c r="G164">
        <v>2</v>
      </c>
      <c r="H164" t="s">
        <v>36</v>
      </c>
      <c r="I164">
        <v>2</v>
      </c>
      <c r="J164">
        <v>449</v>
      </c>
      <c r="K164">
        <v>0.2</v>
      </c>
      <c r="L164">
        <v>89.800000000000011</v>
      </c>
      <c r="M164">
        <v>718.4</v>
      </c>
    </row>
    <row r="165" spans="1:13" x14ac:dyDescent="0.25">
      <c r="A165">
        <v>57</v>
      </c>
      <c r="B165">
        <v>3</v>
      </c>
      <c r="C165">
        <v>1305</v>
      </c>
      <c r="D165">
        <v>13</v>
      </c>
      <c r="E165" t="s">
        <v>59</v>
      </c>
      <c r="F165" t="s">
        <v>299</v>
      </c>
      <c r="G165">
        <v>2</v>
      </c>
      <c r="H165" t="s">
        <v>36</v>
      </c>
      <c r="I165">
        <v>1</v>
      </c>
      <c r="J165">
        <v>269.99</v>
      </c>
      <c r="K165">
        <v>7.0000000000000007E-2</v>
      </c>
      <c r="L165">
        <v>18.899300000000004</v>
      </c>
      <c r="M165">
        <v>251.0907</v>
      </c>
    </row>
    <row r="166" spans="1:13" x14ac:dyDescent="0.25">
      <c r="A166">
        <v>58</v>
      </c>
      <c r="B166">
        <v>1</v>
      </c>
      <c r="C166">
        <v>504</v>
      </c>
      <c r="D166">
        <v>14</v>
      </c>
      <c r="E166" t="s">
        <v>56</v>
      </c>
      <c r="F166" t="s">
        <v>299</v>
      </c>
      <c r="G166">
        <v>2</v>
      </c>
      <c r="H166" t="s">
        <v>36</v>
      </c>
      <c r="I166">
        <v>2</v>
      </c>
      <c r="J166">
        <v>269.99</v>
      </c>
      <c r="K166">
        <v>0.05</v>
      </c>
      <c r="L166">
        <v>13.499500000000001</v>
      </c>
      <c r="M166">
        <v>512.98099999999999</v>
      </c>
    </row>
    <row r="167" spans="1:13" x14ac:dyDescent="0.25">
      <c r="A167">
        <v>58</v>
      </c>
      <c r="B167">
        <v>2</v>
      </c>
      <c r="C167">
        <v>504</v>
      </c>
      <c r="D167">
        <v>18</v>
      </c>
      <c r="E167" t="s">
        <v>52</v>
      </c>
      <c r="F167" t="s">
        <v>299</v>
      </c>
      <c r="G167">
        <v>2</v>
      </c>
      <c r="H167" t="s">
        <v>36</v>
      </c>
      <c r="I167">
        <v>1</v>
      </c>
      <c r="J167">
        <v>449</v>
      </c>
      <c r="K167">
        <v>7.0000000000000007E-2</v>
      </c>
      <c r="L167">
        <v>31.430000000000003</v>
      </c>
      <c r="M167">
        <v>417.57</v>
      </c>
    </row>
    <row r="168" spans="1:13" x14ac:dyDescent="0.25">
      <c r="A168">
        <v>58</v>
      </c>
      <c r="B168">
        <v>3</v>
      </c>
      <c r="C168">
        <v>504</v>
      </c>
      <c r="D168">
        <v>23</v>
      </c>
      <c r="E168" t="s">
        <v>61</v>
      </c>
      <c r="F168" t="s">
        <v>303</v>
      </c>
      <c r="G168">
        <v>2</v>
      </c>
      <c r="H168" t="s">
        <v>36</v>
      </c>
      <c r="I168">
        <v>1</v>
      </c>
      <c r="J168">
        <v>299.99</v>
      </c>
      <c r="K168">
        <v>0.1</v>
      </c>
      <c r="L168">
        <v>29.999000000000002</v>
      </c>
      <c r="M168">
        <v>269.99099999999999</v>
      </c>
    </row>
    <row r="169" spans="1:13" x14ac:dyDescent="0.25">
      <c r="A169">
        <v>59</v>
      </c>
      <c r="B169">
        <v>1</v>
      </c>
      <c r="C169">
        <v>563</v>
      </c>
      <c r="D169">
        <v>21</v>
      </c>
      <c r="E169" t="s">
        <v>59</v>
      </c>
      <c r="F169" t="s">
        <v>299</v>
      </c>
      <c r="G169">
        <v>2</v>
      </c>
      <c r="H169" t="s">
        <v>36</v>
      </c>
      <c r="I169">
        <v>1</v>
      </c>
      <c r="J169">
        <v>269.99</v>
      </c>
      <c r="K169">
        <v>0.05</v>
      </c>
      <c r="L169">
        <v>13.499500000000001</v>
      </c>
      <c r="M169">
        <v>256.4905</v>
      </c>
    </row>
    <row r="170" spans="1:13" x14ac:dyDescent="0.25">
      <c r="A170">
        <v>59</v>
      </c>
      <c r="B170">
        <v>2</v>
      </c>
      <c r="C170">
        <v>563</v>
      </c>
      <c r="D170">
        <v>2</v>
      </c>
      <c r="E170" t="s">
        <v>50</v>
      </c>
      <c r="F170" t="s">
        <v>300</v>
      </c>
      <c r="G170">
        <v>2</v>
      </c>
      <c r="H170" t="s">
        <v>36</v>
      </c>
      <c r="I170">
        <v>1</v>
      </c>
      <c r="J170">
        <v>749.99</v>
      </c>
      <c r="K170">
        <v>0.1</v>
      </c>
      <c r="L170">
        <v>74.999000000000009</v>
      </c>
      <c r="M170">
        <v>674.99099999999999</v>
      </c>
    </row>
    <row r="171" spans="1:13" x14ac:dyDescent="0.25">
      <c r="A171">
        <v>59</v>
      </c>
      <c r="B171">
        <v>3</v>
      </c>
      <c r="C171">
        <v>563</v>
      </c>
      <c r="D171">
        <v>17</v>
      </c>
      <c r="E171" t="s">
        <v>51</v>
      </c>
      <c r="F171" t="s">
        <v>299</v>
      </c>
      <c r="G171">
        <v>2</v>
      </c>
      <c r="H171" t="s">
        <v>36</v>
      </c>
      <c r="I171">
        <v>2</v>
      </c>
      <c r="J171">
        <v>429</v>
      </c>
      <c r="K171">
        <v>0.1</v>
      </c>
      <c r="L171">
        <v>42.900000000000006</v>
      </c>
      <c r="M171">
        <v>772.2</v>
      </c>
    </row>
    <row r="172" spans="1:13" x14ac:dyDescent="0.25">
      <c r="A172">
        <v>60</v>
      </c>
      <c r="B172">
        <v>1</v>
      </c>
      <c r="C172">
        <v>151</v>
      </c>
      <c r="D172">
        <v>14</v>
      </c>
      <c r="E172" t="s">
        <v>56</v>
      </c>
      <c r="F172" t="s">
        <v>299</v>
      </c>
      <c r="G172">
        <v>1</v>
      </c>
      <c r="H172" t="s">
        <v>38</v>
      </c>
      <c r="I172">
        <v>2</v>
      </c>
      <c r="J172">
        <v>269.99</v>
      </c>
      <c r="K172">
        <v>0.05</v>
      </c>
      <c r="L172">
        <v>13.499500000000001</v>
      </c>
      <c r="M172">
        <v>512.98099999999999</v>
      </c>
    </row>
    <row r="173" spans="1:13" x14ac:dyDescent="0.25">
      <c r="A173">
        <v>60</v>
      </c>
      <c r="B173">
        <v>2</v>
      </c>
      <c r="C173">
        <v>151</v>
      </c>
      <c r="D173">
        <v>4</v>
      </c>
      <c r="E173" t="s">
        <v>48</v>
      </c>
      <c r="F173" t="s">
        <v>300</v>
      </c>
      <c r="G173">
        <v>1</v>
      </c>
      <c r="H173" t="s">
        <v>38</v>
      </c>
      <c r="I173">
        <v>1</v>
      </c>
      <c r="J173">
        <v>2899.99</v>
      </c>
      <c r="K173">
        <v>0.1</v>
      </c>
      <c r="L173">
        <v>289.99899999999997</v>
      </c>
      <c r="M173">
        <v>2609.991</v>
      </c>
    </row>
    <row r="174" spans="1:13" x14ac:dyDescent="0.25">
      <c r="A174">
        <v>60</v>
      </c>
      <c r="B174">
        <v>3</v>
      </c>
      <c r="C174">
        <v>151</v>
      </c>
      <c r="D174">
        <v>15</v>
      </c>
      <c r="E174" t="s">
        <v>55</v>
      </c>
      <c r="F174" t="s">
        <v>299</v>
      </c>
      <c r="G174">
        <v>1</v>
      </c>
      <c r="H174" t="s">
        <v>38</v>
      </c>
      <c r="I174">
        <v>1</v>
      </c>
      <c r="J174">
        <v>529.99</v>
      </c>
      <c r="K174">
        <v>7.0000000000000007E-2</v>
      </c>
      <c r="L174">
        <v>37.099300000000007</v>
      </c>
      <c r="M174">
        <v>492.89069999999998</v>
      </c>
    </row>
    <row r="175" spans="1:13" x14ac:dyDescent="0.25">
      <c r="A175">
        <v>60</v>
      </c>
      <c r="B175">
        <v>4</v>
      </c>
      <c r="C175">
        <v>151</v>
      </c>
      <c r="D175">
        <v>22</v>
      </c>
      <c r="E175" t="s">
        <v>56</v>
      </c>
      <c r="F175" t="s">
        <v>299</v>
      </c>
      <c r="G175">
        <v>1</v>
      </c>
      <c r="H175" t="s">
        <v>38</v>
      </c>
      <c r="I175">
        <v>1</v>
      </c>
      <c r="J175">
        <v>269.99</v>
      </c>
      <c r="K175">
        <v>0.2</v>
      </c>
      <c r="L175">
        <v>53.998000000000005</v>
      </c>
      <c r="M175">
        <v>215.99200000000002</v>
      </c>
    </row>
    <row r="176" spans="1:13" x14ac:dyDescent="0.25">
      <c r="A176">
        <v>61</v>
      </c>
      <c r="B176">
        <v>1</v>
      </c>
      <c r="C176">
        <v>277</v>
      </c>
      <c r="D176">
        <v>25</v>
      </c>
      <c r="E176" t="s">
        <v>63</v>
      </c>
      <c r="F176" t="s">
        <v>304</v>
      </c>
      <c r="G176">
        <v>2</v>
      </c>
      <c r="H176" t="s">
        <v>36</v>
      </c>
      <c r="I176">
        <v>1</v>
      </c>
      <c r="J176">
        <v>499.99</v>
      </c>
      <c r="K176">
        <v>0.1</v>
      </c>
      <c r="L176">
        <v>49.999000000000002</v>
      </c>
      <c r="M176">
        <v>449.99099999999999</v>
      </c>
    </row>
    <row r="177" spans="1:13" x14ac:dyDescent="0.25">
      <c r="A177">
        <v>61</v>
      </c>
      <c r="B177">
        <v>2</v>
      </c>
      <c r="C177">
        <v>277</v>
      </c>
      <c r="D177">
        <v>15</v>
      </c>
      <c r="E177" t="s">
        <v>55</v>
      </c>
      <c r="F177" t="s">
        <v>299</v>
      </c>
      <c r="G177">
        <v>2</v>
      </c>
      <c r="H177" t="s">
        <v>36</v>
      </c>
      <c r="I177">
        <v>2</v>
      </c>
      <c r="J177">
        <v>529.99</v>
      </c>
      <c r="K177">
        <v>0.05</v>
      </c>
      <c r="L177">
        <v>26.499500000000001</v>
      </c>
      <c r="M177">
        <v>1006.981</v>
      </c>
    </row>
    <row r="178" spans="1:13" x14ac:dyDescent="0.25">
      <c r="A178">
        <v>61</v>
      </c>
      <c r="B178">
        <v>3</v>
      </c>
      <c r="C178">
        <v>277</v>
      </c>
      <c r="D178">
        <v>5</v>
      </c>
      <c r="E178" t="s">
        <v>62</v>
      </c>
      <c r="F178" t="s">
        <v>300</v>
      </c>
      <c r="G178">
        <v>2</v>
      </c>
      <c r="H178" t="s">
        <v>36</v>
      </c>
      <c r="I178">
        <v>2</v>
      </c>
      <c r="J178">
        <v>1320.99</v>
      </c>
      <c r="K178">
        <v>0.2</v>
      </c>
      <c r="L178">
        <v>264.19800000000004</v>
      </c>
      <c r="M178">
        <v>2113.5839999999998</v>
      </c>
    </row>
    <row r="179" spans="1:13" x14ac:dyDescent="0.25">
      <c r="A179">
        <v>62</v>
      </c>
      <c r="B179">
        <v>1</v>
      </c>
      <c r="C179">
        <v>208</v>
      </c>
      <c r="D179">
        <v>14</v>
      </c>
      <c r="E179" t="s">
        <v>56</v>
      </c>
      <c r="F179" t="s">
        <v>299</v>
      </c>
      <c r="G179">
        <v>1</v>
      </c>
      <c r="H179" t="s">
        <v>38</v>
      </c>
      <c r="I179">
        <v>1</v>
      </c>
      <c r="J179">
        <v>269.99</v>
      </c>
      <c r="K179">
        <v>7.0000000000000007E-2</v>
      </c>
      <c r="L179">
        <v>18.899300000000004</v>
      </c>
      <c r="M179">
        <v>251.0907</v>
      </c>
    </row>
    <row r="180" spans="1:13" x14ac:dyDescent="0.25">
      <c r="A180">
        <v>62</v>
      </c>
      <c r="B180">
        <v>2</v>
      </c>
      <c r="C180">
        <v>208</v>
      </c>
      <c r="D180">
        <v>8</v>
      </c>
      <c r="E180" t="s">
        <v>46</v>
      </c>
      <c r="F180" t="s">
        <v>300</v>
      </c>
      <c r="G180">
        <v>1</v>
      </c>
      <c r="H180" t="s">
        <v>38</v>
      </c>
      <c r="I180">
        <v>2</v>
      </c>
      <c r="J180">
        <v>1799.99</v>
      </c>
      <c r="K180">
        <v>0.1</v>
      </c>
      <c r="L180">
        <v>179.99900000000002</v>
      </c>
      <c r="M180">
        <v>3239.982</v>
      </c>
    </row>
    <row r="181" spans="1:13" x14ac:dyDescent="0.25">
      <c r="A181">
        <v>62</v>
      </c>
      <c r="B181">
        <v>3</v>
      </c>
      <c r="C181">
        <v>208</v>
      </c>
      <c r="D181">
        <v>22</v>
      </c>
      <c r="E181" t="s">
        <v>56</v>
      </c>
      <c r="F181" t="s">
        <v>299</v>
      </c>
      <c r="G181">
        <v>1</v>
      </c>
      <c r="H181" t="s">
        <v>38</v>
      </c>
      <c r="I181">
        <v>2</v>
      </c>
      <c r="J181">
        <v>269.99</v>
      </c>
      <c r="K181">
        <v>0.1</v>
      </c>
      <c r="L181">
        <v>26.999000000000002</v>
      </c>
      <c r="M181">
        <v>485.98200000000003</v>
      </c>
    </row>
    <row r="182" spans="1:13" x14ac:dyDescent="0.25">
      <c r="A182">
        <v>63</v>
      </c>
      <c r="B182">
        <v>1</v>
      </c>
      <c r="C182">
        <v>1075</v>
      </c>
      <c r="D182">
        <v>25</v>
      </c>
      <c r="E182" t="s">
        <v>63</v>
      </c>
      <c r="F182" t="s">
        <v>304</v>
      </c>
      <c r="G182">
        <v>2</v>
      </c>
      <c r="H182" t="s">
        <v>36</v>
      </c>
      <c r="I182">
        <v>2</v>
      </c>
      <c r="J182">
        <v>499.99</v>
      </c>
      <c r="K182">
        <v>0.1</v>
      </c>
      <c r="L182">
        <v>49.999000000000002</v>
      </c>
      <c r="M182">
        <v>899.98199999999997</v>
      </c>
    </row>
    <row r="183" spans="1:13" x14ac:dyDescent="0.25">
      <c r="A183">
        <v>63</v>
      </c>
      <c r="B183">
        <v>2</v>
      </c>
      <c r="C183">
        <v>1075</v>
      </c>
      <c r="D183">
        <v>19</v>
      </c>
      <c r="E183" t="s">
        <v>64</v>
      </c>
      <c r="F183" t="s">
        <v>299</v>
      </c>
      <c r="G183">
        <v>2</v>
      </c>
      <c r="H183" t="s">
        <v>36</v>
      </c>
      <c r="I183">
        <v>2</v>
      </c>
      <c r="J183">
        <v>449</v>
      </c>
      <c r="K183">
        <v>0.05</v>
      </c>
      <c r="L183">
        <v>22.450000000000003</v>
      </c>
      <c r="M183">
        <v>853.1</v>
      </c>
    </row>
    <row r="184" spans="1:13" x14ac:dyDescent="0.25">
      <c r="A184">
        <v>63</v>
      </c>
      <c r="B184">
        <v>3</v>
      </c>
      <c r="C184">
        <v>1075</v>
      </c>
      <c r="D184">
        <v>3</v>
      </c>
      <c r="E184" t="s">
        <v>49</v>
      </c>
      <c r="F184" t="s">
        <v>300</v>
      </c>
      <c r="G184">
        <v>2</v>
      </c>
      <c r="H184" t="s">
        <v>36</v>
      </c>
      <c r="I184">
        <v>1</v>
      </c>
      <c r="J184">
        <v>999.99</v>
      </c>
      <c r="K184">
        <v>0.1</v>
      </c>
      <c r="L184">
        <v>99.999000000000009</v>
      </c>
      <c r="M184">
        <v>899.99099999999999</v>
      </c>
    </row>
    <row r="185" spans="1:13" x14ac:dyDescent="0.25">
      <c r="A185">
        <v>64</v>
      </c>
      <c r="B185">
        <v>1</v>
      </c>
      <c r="C185">
        <v>1185</v>
      </c>
      <c r="D185">
        <v>25</v>
      </c>
      <c r="E185" t="s">
        <v>63</v>
      </c>
      <c r="F185" t="s">
        <v>304</v>
      </c>
      <c r="G185">
        <v>2</v>
      </c>
      <c r="H185" t="s">
        <v>36</v>
      </c>
      <c r="I185">
        <v>2</v>
      </c>
      <c r="J185">
        <v>499.99</v>
      </c>
      <c r="K185">
        <v>0.1</v>
      </c>
      <c r="L185">
        <v>49.999000000000002</v>
      </c>
      <c r="M185">
        <v>899.98199999999997</v>
      </c>
    </row>
    <row r="186" spans="1:13" x14ac:dyDescent="0.25">
      <c r="A186">
        <v>64</v>
      </c>
      <c r="B186">
        <v>2</v>
      </c>
      <c r="C186">
        <v>1185</v>
      </c>
      <c r="D186">
        <v>22</v>
      </c>
      <c r="E186" t="s">
        <v>56</v>
      </c>
      <c r="F186" t="s">
        <v>299</v>
      </c>
      <c r="G186">
        <v>2</v>
      </c>
      <c r="H186" t="s">
        <v>36</v>
      </c>
      <c r="I186">
        <v>2</v>
      </c>
      <c r="J186">
        <v>269.99</v>
      </c>
      <c r="K186">
        <v>0.2</v>
      </c>
      <c r="L186">
        <v>53.998000000000005</v>
      </c>
      <c r="M186">
        <v>431.98400000000004</v>
      </c>
    </row>
    <row r="187" spans="1:13" x14ac:dyDescent="0.25">
      <c r="A187">
        <v>64</v>
      </c>
      <c r="B187">
        <v>3</v>
      </c>
      <c r="C187">
        <v>1185</v>
      </c>
      <c r="D187">
        <v>23</v>
      </c>
      <c r="E187" t="s">
        <v>61</v>
      </c>
      <c r="F187" t="s">
        <v>303</v>
      </c>
      <c r="G187">
        <v>2</v>
      </c>
      <c r="H187" t="s">
        <v>36</v>
      </c>
      <c r="I187">
        <v>2</v>
      </c>
      <c r="J187">
        <v>299.99</v>
      </c>
      <c r="K187">
        <v>0.2</v>
      </c>
      <c r="L187">
        <v>59.998000000000005</v>
      </c>
      <c r="M187">
        <v>479.98400000000004</v>
      </c>
    </row>
    <row r="188" spans="1:13" x14ac:dyDescent="0.25">
      <c r="A188">
        <v>64</v>
      </c>
      <c r="B188">
        <v>4</v>
      </c>
      <c r="C188">
        <v>1185</v>
      </c>
      <c r="D188">
        <v>24</v>
      </c>
      <c r="E188" t="s">
        <v>53</v>
      </c>
      <c r="F188" t="s">
        <v>299</v>
      </c>
      <c r="G188">
        <v>2</v>
      </c>
      <c r="H188" t="s">
        <v>36</v>
      </c>
      <c r="I188">
        <v>2</v>
      </c>
      <c r="J188">
        <v>549.99</v>
      </c>
      <c r="K188">
        <v>0.1</v>
      </c>
      <c r="L188">
        <v>54.999000000000002</v>
      </c>
      <c r="M188">
        <v>989.98199999999997</v>
      </c>
    </row>
    <row r="189" spans="1:13" x14ac:dyDescent="0.25">
      <c r="A189">
        <v>65</v>
      </c>
      <c r="B189">
        <v>1</v>
      </c>
      <c r="C189">
        <v>996</v>
      </c>
      <c r="D189">
        <v>12</v>
      </c>
      <c r="E189" t="s">
        <v>53</v>
      </c>
      <c r="F189" t="s">
        <v>299</v>
      </c>
      <c r="G189">
        <v>2</v>
      </c>
      <c r="H189" t="s">
        <v>36</v>
      </c>
      <c r="I189">
        <v>1</v>
      </c>
      <c r="J189">
        <v>549.99</v>
      </c>
      <c r="K189">
        <v>0.1</v>
      </c>
      <c r="L189">
        <v>54.999000000000002</v>
      </c>
      <c r="M189">
        <v>494.99099999999999</v>
      </c>
    </row>
    <row r="190" spans="1:13" x14ac:dyDescent="0.25">
      <c r="A190">
        <v>66</v>
      </c>
      <c r="B190">
        <v>1</v>
      </c>
      <c r="C190">
        <v>1253</v>
      </c>
      <c r="D190">
        <v>2</v>
      </c>
      <c r="E190" t="s">
        <v>50</v>
      </c>
      <c r="F190" t="s">
        <v>300</v>
      </c>
      <c r="G190">
        <v>2</v>
      </c>
      <c r="H190" t="s">
        <v>36</v>
      </c>
      <c r="I190">
        <v>1</v>
      </c>
      <c r="J190">
        <v>749.99</v>
      </c>
      <c r="K190">
        <v>0.2</v>
      </c>
      <c r="L190">
        <v>149.99800000000002</v>
      </c>
      <c r="M190">
        <v>599.99199999999996</v>
      </c>
    </row>
    <row r="191" spans="1:13" x14ac:dyDescent="0.25">
      <c r="A191">
        <v>66</v>
      </c>
      <c r="B191">
        <v>2</v>
      </c>
      <c r="C191">
        <v>1253</v>
      </c>
      <c r="D191">
        <v>23</v>
      </c>
      <c r="E191" t="s">
        <v>61</v>
      </c>
      <c r="F191" t="s">
        <v>303</v>
      </c>
      <c r="G191">
        <v>2</v>
      </c>
      <c r="H191" t="s">
        <v>36</v>
      </c>
      <c r="I191">
        <v>1</v>
      </c>
      <c r="J191">
        <v>299.99</v>
      </c>
      <c r="K191">
        <v>7.0000000000000007E-2</v>
      </c>
      <c r="L191">
        <v>20.999300000000002</v>
      </c>
      <c r="M191">
        <v>278.9907</v>
      </c>
    </row>
    <row r="192" spans="1:13" x14ac:dyDescent="0.25">
      <c r="A192">
        <v>66</v>
      </c>
      <c r="B192">
        <v>3</v>
      </c>
      <c r="C192">
        <v>1253</v>
      </c>
      <c r="D192">
        <v>12</v>
      </c>
      <c r="E192" t="s">
        <v>53</v>
      </c>
      <c r="F192" t="s">
        <v>299</v>
      </c>
      <c r="G192">
        <v>2</v>
      </c>
      <c r="H192" t="s">
        <v>36</v>
      </c>
      <c r="I192">
        <v>1</v>
      </c>
      <c r="J192">
        <v>549.99</v>
      </c>
      <c r="K192">
        <v>7.0000000000000007E-2</v>
      </c>
      <c r="L192">
        <v>38.499300000000005</v>
      </c>
      <c r="M192">
        <v>511.4907</v>
      </c>
    </row>
    <row r="193" spans="1:13" x14ac:dyDescent="0.25">
      <c r="A193">
        <v>67</v>
      </c>
      <c r="B193">
        <v>1</v>
      </c>
      <c r="C193">
        <v>526</v>
      </c>
      <c r="D193">
        <v>23</v>
      </c>
      <c r="E193" t="s">
        <v>61</v>
      </c>
      <c r="F193" t="s">
        <v>303</v>
      </c>
      <c r="G193">
        <v>3</v>
      </c>
      <c r="H193" t="s">
        <v>37</v>
      </c>
      <c r="I193">
        <v>2</v>
      </c>
      <c r="J193">
        <v>299.99</v>
      </c>
      <c r="K193">
        <v>0.2</v>
      </c>
      <c r="L193">
        <v>59.998000000000005</v>
      </c>
      <c r="M193">
        <v>479.98400000000004</v>
      </c>
    </row>
    <row r="194" spans="1:13" x14ac:dyDescent="0.25">
      <c r="A194">
        <v>67</v>
      </c>
      <c r="B194">
        <v>2</v>
      </c>
      <c r="C194">
        <v>526</v>
      </c>
      <c r="D194">
        <v>12</v>
      </c>
      <c r="E194" t="s">
        <v>53</v>
      </c>
      <c r="F194" t="s">
        <v>299</v>
      </c>
      <c r="G194">
        <v>3</v>
      </c>
      <c r="H194" t="s">
        <v>37</v>
      </c>
      <c r="I194">
        <v>2</v>
      </c>
      <c r="J194">
        <v>549.99</v>
      </c>
      <c r="K194">
        <v>0.1</v>
      </c>
      <c r="L194">
        <v>54.999000000000002</v>
      </c>
      <c r="M194">
        <v>989.98199999999997</v>
      </c>
    </row>
    <row r="195" spans="1:13" x14ac:dyDescent="0.25">
      <c r="A195">
        <v>67</v>
      </c>
      <c r="B195">
        <v>3</v>
      </c>
      <c r="C195">
        <v>526</v>
      </c>
      <c r="D195">
        <v>21</v>
      </c>
      <c r="E195" t="s">
        <v>59</v>
      </c>
      <c r="F195" t="s">
        <v>299</v>
      </c>
      <c r="G195">
        <v>3</v>
      </c>
      <c r="H195" t="s">
        <v>37</v>
      </c>
      <c r="I195">
        <v>1</v>
      </c>
      <c r="J195">
        <v>269.99</v>
      </c>
      <c r="K195">
        <v>0.2</v>
      </c>
      <c r="L195">
        <v>53.998000000000005</v>
      </c>
      <c r="M195">
        <v>215.99200000000002</v>
      </c>
    </row>
    <row r="196" spans="1:13" x14ac:dyDescent="0.25">
      <c r="A196">
        <v>67</v>
      </c>
      <c r="B196">
        <v>4</v>
      </c>
      <c r="C196">
        <v>526</v>
      </c>
      <c r="D196">
        <v>5</v>
      </c>
      <c r="E196" t="s">
        <v>62</v>
      </c>
      <c r="F196" t="s">
        <v>300</v>
      </c>
      <c r="G196">
        <v>3</v>
      </c>
      <c r="H196" t="s">
        <v>37</v>
      </c>
      <c r="I196">
        <v>2</v>
      </c>
      <c r="J196">
        <v>1320.99</v>
      </c>
      <c r="K196">
        <v>0.1</v>
      </c>
      <c r="L196">
        <v>132.09900000000002</v>
      </c>
      <c r="M196">
        <v>2377.7820000000002</v>
      </c>
    </row>
    <row r="197" spans="1:13" x14ac:dyDescent="0.25">
      <c r="A197">
        <v>67</v>
      </c>
      <c r="B197">
        <v>5</v>
      </c>
      <c r="C197">
        <v>526</v>
      </c>
      <c r="D197">
        <v>19</v>
      </c>
      <c r="E197" t="s">
        <v>64</v>
      </c>
      <c r="F197" t="s">
        <v>299</v>
      </c>
      <c r="G197">
        <v>3</v>
      </c>
      <c r="H197" t="s">
        <v>37</v>
      </c>
      <c r="I197">
        <v>1</v>
      </c>
      <c r="J197">
        <v>449</v>
      </c>
      <c r="K197">
        <v>0.2</v>
      </c>
      <c r="L197">
        <v>89.800000000000011</v>
      </c>
      <c r="M197">
        <v>359.2</v>
      </c>
    </row>
    <row r="198" spans="1:13" x14ac:dyDescent="0.25">
      <c r="A198">
        <v>68</v>
      </c>
      <c r="B198">
        <v>1</v>
      </c>
      <c r="C198">
        <v>381</v>
      </c>
      <c r="D198">
        <v>13</v>
      </c>
      <c r="E198" t="s">
        <v>59</v>
      </c>
      <c r="F198" t="s">
        <v>299</v>
      </c>
      <c r="G198">
        <v>2</v>
      </c>
      <c r="H198" t="s">
        <v>36</v>
      </c>
      <c r="I198">
        <v>2</v>
      </c>
      <c r="J198">
        <v>269.99</v>
      </c>
      <c r="K198">
        <v>7.0000000000000007E-2</v>
      </c>
      <c r="L198">
        <v>18.899300000000004</v>
      </c>
      <c r="M198">
        <v>502.1814</v>
      </c>
    </row>
    <row r="199" spans="1:13" x14ac:dyDescent="0.25">
      <c r="A199">
        <v>68</v>
      </c>
      <c r="B199">
        <v>2</v>
      </c>
      <c r="C199">
        <v>381</v>
      </c>
      <c r="D199">
        <v>17</v>
      </c>
      <c r="E199" t="s">
        <v>51</v>
      </c>
      <c r="F199" t="s">
        <v>299</v>
      </c>
      <c r="G199">
        <v>2</v>
      </c>
      <c r="H199" t="s">
        <v>36</v>
      </c>
      <c r="I199">
        <v>1</v>
      </c>
      <c r="J199">
        <v>429</v>
      </c>
      <c r="K199">
        <v>0.1</v>
      </c>
      <c r="L199">
        <v>42.900000000000006</v>
      </c>
      <c r="M199">
        <v>386.1</v>
      </c>
    </row>
    <row r="200" spans="1:13" x14ac:dyDescent="0.25">
      <c r="A200">
        <v>69</v>
      </c>
      <c r="B200">
        <v>1</v>
      </c>
      <c r="C200">
        <v>1413</v>
      </c>
      <c r="D200">
        <v>22</v>
      </c>
      <c r="E200" t="s">
        <v>56</v>
      </c>
      <c r="F200" t="s">
        <v>299</v>
      </c>
      <c r="G200">
        <v>2</v>
      </c>
      <c r="H200" t="s">
        <v>36</v>
      </c>
      <c r="I200">
        <v>2</v>
      </c>
      <c r="J200">
        <v>269.99</v>
      </c>
      <c r="K200">
        <v>0.1</v>
      </c>
      <c r="L200">
        <v>26.999000000000002</v>
      </c>
      <c r="M200">
        <v>485.98200000000003</v>
      </c>
    </row>
    <row r="201" spans="1:13" x14ac:dyDescent="0.25">
      <c r="A201">
        <v>69</v>
      </c>
      <c r="B201">
        <v>2</v>
      </c>
      <c r="C201">
        <v>1413</v>
      </c>
      <c r="D201">
        <v>5</v>
      </c>
      <c r="E201" t="s">
        <v>62</v>
      </c>
      <c r="F201" t="s">
        <v>300</v>
      </c>
      <c r="G201">
        <v>2</v>
      </c>
      <c r="H201" t="s">
        <v>36</v>
      </c>
      <c r="I201">
        <v>1</v>
      </c>
      <c r="J201">
        <v>1320.99</v>
      </c>
      <c r="K201">
        <v>0.2</v>
      </c>
      <c r="L201">
        <v>264.19800000000004</v>
      </c>
      <c r="M201">
        <v>1056.7919999999999</v>
      </c>
    </row>
    <row r="202" spans="1:13" x14ac:dyDescent="0.25">
      <c r="A202">
        <v>69</v>
      </c>
      <c r="B202">
        <v>3</v>
      </c>
      <c r="C202">
        <v>1413</v>
      </c>
      <c r="D202">
        <v>10</v>
      </c>
      <c r="E202" t="s">
        <v>47</v>
      </c>
      <c r="F202" t="s">
        <v>301</v>
      </c>
      <c r="G202">
        <v>2</v>
      </c>
      <c r="H202" t="s">
        <v>36</v>
      </c>
      <c r="I202">
        <v>1</v>
      </c>
      <c r="J202">
        <v>1549</v>
      </c>
      <c r="K202">
        <v>0.05</v>
      </c>
      <c r="L202">
        <v>77.45</v>
      </c>
      <c r="M202">
        <v>1471.55</v>
      </c>
    </row>
    <row r="203" spans="1:13" x14ac:dyDescent="0.25">
      <c r="A203">
        <v>70</v>
      </c>
      <c r="B203">
        <v>1</v>
      </c>
      <c r="C203">
        <v>50</v>
      </c>
      <c r="D203">
        <v>3</v>
      </c>
      <c r="E203" t="s">
        <v>49</v>
      </c>
      <c r="F203" t="s">
        <v>300</v>
      </c>
      <c r="G203">
        <v>3</v>
      </c>
      <c r="H203" t="s">
        <v>37</v>
      </c>
      <c r="I203">
        <v>2</v>
      </c>
      <c r="J203">
        <v>999.99</v>
      </c>
      <c r="K203">
        <v>0.05</v>
      </c>
      <c r="L203">
        <v>49.999500000000005</v>
      </c>
      <c r="M203">
        <v>1899.981</v>
      </c>
    </row>
    <row r="204" spans="1:13" x14ac:dyDescent="0.25">
      <c r="A204">
        <v>70</v>
      </c>
      <c r="B204">
        <v>2</v>
      </c>
      <c r="C204">
        <v>50</v>
      </c>
      <c r="D204">
        <v>18</v>
      </c>
      <c r="E204" t="s">
        <v>52</v>
      </c>
      <c r="F204" t="s">
        <v>299</v>
      </c>
      <c r="G204">
        <v>3</v>
      </c>
      <c r="H204" t="s">
        <v>37</v>
      </c>
      <c r="I204">
        <v>1</v>
      </c>
      <c r="J204">
        <v>449</v>
      </c>
      <c r="K204">
        <v>0.2</v>
      </c>
      <c r="L204">
        <v>89.800000000000011</v>
      </c>
      <c r="M204">
        <v>359.2</v>
      </c>
    </row>
    <row r="205" spans="1:13" x14ac:dyDescent="0.25">
      <c r="A205">
        <v>70</v>
      </c>
      <c r="B205">
        <v>3</v>
      </c>
      <c r="C205">
        <v>50</v>
      </c>
      <c r="D205">
        <v>20</v>
      </c>
      <c r="E205" t="s">
        <v>45</v>
      </c>
      <c r="F205" t="s">
        <v>299</v>
      </c>
      <c r="G205">
        <v>3</v>
      </c>
      <c r="H205" t="s">
        <v>37</v>
      </c>
      <c r="I205">
        <v>1</v>
      </c>
      <c r="J205">
        <v>599.99</v>
      </c>
      <c r="K205">
        <v>0.05</v>
      </c>
      <c r="L205">
        <v>29.999500000000001</v>
      </c>
      <c r="M205">
        <v>569.9905</v>
      </c>
    </row>
    <row r="206" spans="1:13" x14ac:dyDescent="0.25">
      <c r="A206">
        <v>71</v>
      </c>
      <c r="B206">
        <v>1</v>
      </c>
      <c r="C206">
        <v>797</v>
      </c>
      <c r="D206">
        <v>26</v>
      </c>
      <c r="E206" t="s">
        <v>45</v>
      </c>
      <c r="F206" t="s">
        <v>299</v>
      </c>
      <c r="G206">
        <v>2</v>
      </c>
      <c r="H206" t="s">
        <v>36</v>
      </c>
      <c r="I206">
        <v>2</v>
      </c>
      <c r="J206">
        <v>599.99</v>
      </c>
      <c r="K206">
        <v>0.05</v>
      </c>
      <c r="L206">
        <v>29.999500000000001</v>
      </c>
      <c r="M206">
        <v>1139.981</v>
      </c>
    </row>
    <row r="207" spans="1:13" x14ac:dyDescent="0.25">
      <c r="A207">
        <v>71</v>
      </c>
      <c r="B207">
        <v>2</v>
      </c>
      <c r="C207">
        <v>797</v>
      </c>
      <c r="D207">
        <v>24</v>
      </c>
      <c r="E207" t="s">
        <v>53</v>
      </c>
      <c r="F207" t="s">
        <v>299</v>
      </c>
      <c r="G207">
        <v>2</v>
      </c>
      <c r="H207" t="s">
        <v>36</v>
      </c>
      <c r="I207">
        <v>1</v>
      </c>
      <c r="J207">
        <v>549.99</v>
      </c>
      <c r="K207">
        <v>0.2</v>
      </c>
      <c r="L207">
        <v>109.998</v>
      </c>
      <c r="M207">
        <v>439.99200000000002</v>
      </c>
    </row>
    <row r="208" spans="1:13" x14ac:dyDescent="0.25">
      <c r="A208">
        <v>71</v>
      </c>
      <c r="B208">
        <v>3</v>
      </c>
      <c r="C208">
        <v>797</v>
      </c>
      <c r="D208">
        <v>18</v>
      </c>
      <c r="E208" t="s">
        <v>52</v>
      </c>
      <c r="F208" t="s">
        <v>299</v>
      </c>
      <c r="G208">
        <v>2</v>
      </c>
      <c r="H208" t="s">
        <v>36</v>
      </c>
      <c r="I208">
        <v>1</v>
      </c>
      <c r="J208">
        <v>449</v>
      </c>
      <c r="K208">
        <v>0.1</v>
      </c>
      <c r="L208">
        <v>44.900000000000006</v>
      </c>
      <c r="M208">
        <v>404.1</v>
      </c>
    </row>
    <row r="209" spans="1:13" x14ac:dyDescent="0.25">
      <c r="A209">
        <v>72</v>
      </c>
      <c r="B209">
        <v>1</v>
      </c>
      <c r="C209">
        <v>1386</v>
      </c>
      <c r="D209">
        <v>17</v>
      </c>
      <c r="E209" t="s">
        <v>51</v>
      </c>
      <c r="F209" t="s">
        <v>299</v>
      </c>
      <c r="G209">
        <v>1</v>
      </c>
      <c r="H209" t="s">
        <v>38</v>
      </c>
      <c r="I209">
        <v>2</v>
      </c>
      <c r="J209">
        <v>429</v>
      </c>
      <c r="K209">
        <v>7.0000000000000007E-2</v>
      </c>
      <c r="L209">
        <v>30.03</v>
      </c>
      <c r="M209">
        <v>797.94</v>
      </c>
    </row>
    <row r="210" spans="1:13" x14ac:dyDescent="0.25">
      <c r="A210">
        <v>72</v>
      </c>
      <c r="B210">
        <v>2</v>
      </c>
      <c r="C210">
        <v>1386</v>
      </c>
      <c r="D210">
        <v>12</v>
      </c>
      <c r="E210" t="s">
        <v>53</v>
      </c>
      <c r="F210" t="s">
        <v>299</v>
      </c>
      <c r="G210">
        <v>1</v>
      </c>
      <c r="H210" t="s">
        <v>38</v>
      </c>
      <c r="I210">
        <v>1</v>
      </c>
      <c r="J210">
        <v>549.99</v>
      </c>
      <c r="K210">
        <v>0.05</v>
      </c>
      <c r="L210">
        <v>27.499500000000001</v>
      </c>
      <c r="M210">
        <v>522.4905</v>
      </c>
    </row>
    <row r="211" spans="1:13" x14ac:dyDescent="0.25">
      <c r="A211">
        <v>72</v>
      </c>
      <c r="B211">
        <v>3</v>
      </c>
      <c r="C211">
        <v>1386</v>
      </c>
      <c r="D211">
        <v>13</v>
      </c>
      <c r="E211" t="s">
        <v>59</v>
      </c>
      <c r="F211" t="s">
        <v>299</v>
      </c>
      <c r="G211">
        <v>1</v>
      </c>
      <c r="H211" t="s">
        <v>38</v>
      </c>
      <c r="I211">
        <v>2</v>
      </c>
      <c r="J211">
        <v>269.99</v>
      </c>
      <c r="K211">
        <v>0.1</v>
      </c>
      <c r="L211">
        <v>26.999000000000002</v>
      </c>
      <c r="M211">
        <v>485.98200000000003</v>
      </c>
    </row>
    <row r="212" spans="1:13" x14ac:dyDescent="0.25">
      <c r="A212">
        <v>73</v>
      </c>
      <c r="B212">
        <v>1</v>
      </c>
      <c r="C212">
        <v>612</v>
      </c>
      <c r="D212">
        <v>22</v>
      </c>
      <c r="E212" t="s">
        <v>56</v>
      </c>
      <c r="F212" t="s">
        <v>299</v>
      </c>
      <c r="G212">
        <v>2</v>
      </c>
      <c r="H212" t="s">
        <v>36</v>
      </c>
      <c r="I212">
        <v>1</v>
      </c>
      <c r="J212">
        <v>269.99</v>
      </c>
      <c r="K212">
        <v>7.0000000000000007E-2</v>
      </c>
      <c r="L212">
        <v>18.899300000000004</v>
      </c>
      <c r="M212">
        <v>251.0907</v>
      </c>
    </row>
    <row r="213" spans="1:13" x14ac:dyDescent="0.25">
      <c r="A213">
        <v>73</v>
      </c>
      <c r="B213">
        <v>2</v>
      </c>
      <c r="C213">
        <v>612</v>
      </c>
      <c r="D213">
        <v>26</v>
      </c>
      <c r="E213" t="s">
        <v>45</v>
      </c>
      <c r="F213" t="s">
        <v>299</v>
      </c>
      <c r="G213">
        <v>2</v>
      </c>
      <c r="H213" t="s">
        <v>36</v>
      </c>
      <c r="I213">
        <v>2</v>
      </c>
      <c r="J213">
        <v>599.99</v>
      </c>
      <c r="K213">
        <v>0.05</v>
      </c>
      <c r="L213">
        <v>29.999500000000001</v>
      </c>
      <c r="M213">
        <v>1139.981</v>
      </c>
    </row>
    <row r="214" spans="1:13" x14ac:dyDescent="0.25">
      <c r="A214">
        <v>73</v>
      </c>
      <c r="B214">
        <v>3</v>
      </c>
      <c r="C214">
        <v>612</v>
      </c>
      <c r="D214">
        <v>3</v>
      </c>
      <c r="E214" t="s">
        <v>49</v>
      </c>
      <c r="F214" t="s">
        <v>300</v>
      </c>
      <c r="G214">
        <v>2</v>
      </c>
      <c r="H214" t="s">
        <v>36</v>
      </c>
      <c r="I214">
        <v>2</v>
      </c>
      <c r="J214">
        <v>999.99</v>
      </c>
      <c r="K214">
        <v>7.0000000000000007E-2</v>
      </c>
      <c r="L214">
        <v>69.999300000000005</v>
      </c>
      <c r="M214">
        <v>1859.9814000000001</v>
      </c>
    </row>
    <row r="215" spans="1:13" x14ac:dyDescent="0.25">
      <c r="A215">
        <v>73</v>
      </c>
      <c r="B215">
        <v>4</v>
      </c>
      <c r="C215">
        <v>612</v>
      </c>
      <c r="D215">
        <v>25</v>
      </c>
      <c r="E215" t="s">
        <v>63</v>
      </c>
      <c r="F215" t="s">
        <v>304</v>
      </c>
      <c r="G215">
        <v>2</v>
      </c>
      <c r="H215" t="s">
        <v>36</v>
      </c>
      <c r="I215">
        <v>1</v>
      </c>
      <c r="J215">
        <v>499.99</v>
      </c>
      <c r="K215">
        <v>7.0000000000000007E-2</v>
      </c>
      <c r="L215">
        <v>34.999300000000005</v>
      </c>
      <c r="M215">
        <v>464.9907</v>
      </c>
    </row>
    <row r="216" spans="1:13" x14ac:dyDescent="0.25">
      <c r="A216">
        <v>73</v>
      </c>
      <c r="B216">
        <v>5</v>
      </c>
      <c r="C216">
        <v>612</v>
      </c>
      <c r="D216">
        <v>23</v>
      </c>
      <c r="E216" t="s">
        <v>61</v>
      </c>
      <c r="F216" t="s">
        <v>303</v>
      </c>
      <c r="G216">
        <v>2</v>
      </c>
      <c r="H216" t="s">
        <v>36</v>
      </c>
      <c r="I216">
        <v>2</v>
      </c>
      <c r="J216">
        <v>299.99</v>
      </c>
      <c r="K216">
        <v>0.2</v>
      </c>
      <c r="L216">
        <v>59.998000000000005</v>
      </c>
      <c r="M216">
        <v>479.98400000000004</v>
      </c>
    </row>
    <row r="217" spans="1:13" x14ac:dyDescent="0.25">
      <c r="A217">
        <v>74</v>
      </c>
      <c r="B217">
        <v>1</v>
      </c>
      <c r="C217">
        <v>264</v>
      </c>
      <c r="D217">
        <v>16</v>
      </c>
      <c r="E217" t="s">
        <v>45</v>
      </c>
      <c r="F217" t="s">
        <v>299</v>
      </c>
      <c r="G217">
        <v>2</v>
      </c>
      <c r="H217" t="s">
        <v>36</v>
      </c>
      <c r="I217">
        <v>2</v>
      </c>
      <c r="J217">
        <v>599.99</v>
      </c>
      <c r="K217">
        <v>0.05</v>
      </c>
      <c r="L217">
        <v>29.999500000000001</v>
      </c>
      <c r="M217">
        <v>1139.981</v>
      </c>
    </row>
    <row r="218" spans="1:13" x14ac:dyDescent="0.25">
      <c r="A218">
        <v>74</v>
      </c>
      <c r="B218">
        <v>2</v>
      </c>
      <c r="C218">
        <v>264</v>
      </c>
      <c r="D218">
        <v>6</v>
      </c>
      <c r="E218" t="s">
        <v>60</v>
      </c>
      <c r="F218" t="s">
        <v>300</v>
      </c>
      <c r="G218">
        <v>2</v>
      </c>
      <c r="H218" t="s">
        <v>36</v>
      </c>
      <c r="I218">
        <v>1</v>
      </c>
      <c r="J218">
        <v>469.99</v>
      </c>
      <c r="K218">
        <v>7.0000000000000007E-2</v>
      </c>
      <c r="L218">
        <v>32.899300000000004</v>
      </c>
      <c r="M218">
        <v>437.09070000000003</v>
      </c>
    </row>
    <row r="219" spans="1:13" x14ac:dyDescent="0.25">
      <c r="A219">
        <v>75</v>
      </c>
      <c r="B219">
        <v>1</v>
      </c>
      <c r="C219">
        <v>587</v>
      </c>
      <c r="D219">
        <v>3</v>
      </c>
      <c r="E219" t="s">
        <v>49</v>
      </c>
      <c r="F219" t="s">
        <v>300</v>
      </c>
      <c r="G219">
        <v>2</v>
      </c>
      <c r="H219" t="s">
        <v>36</v>
      </c>
      <c r="I219">
        <v>1</v>
      </c>
      <c r="J219">
        <v>999.99</v>
      </c>
      <c r="K219">
        <v>0.1</v>
      </c>
      <c r="L219">
        <v>99.999000000000009</v>
      </c>
      <c r="M219">
        <v>899.99099999999999</v>
      </c>
    </row>
    <row r="220" spans="1:13" x14ac:dyDescent="0.25">
      <c r="A220">
        <v>75</v>
      </c>
      <c r="B220">
        <v>2</v>
      </c>
      <c r="C220">
        <v>587</v>
      </c>
      <c r="D220">
        <v>7</v>
      </c>
      <c r="E220" t="s">
        <v>57</v>
      </c>
      <c r="F220" t="s">
        <v>300</v>
      </c>
      <c r="G220">
        <v>2</v>
      </c>
      <c r="H220" t="s">
        <v>36</v>
      </c>
      <c r="I220">
        <v>2</v>
      </c>
      <c r="J220">
        <v>3999.99</v>
      </c>
      <c r="K220">
        <v>7.0000000000000007E-2</v>
      </c>
      <c r="L220">
        <v>279.99930000000001</v>
      </c>
      <c r="M220">
        <v>7439.9813999999997</v>
      </c>
    </row>
    <row r="221" spans="1:13" x14ac:dyDescent="0.25">
      <c r="A221">
        <v>75</v>
      </c>
      <c r="B221">
        <v>3</v>
      </c>
      <c r="C221">
        <v>587</v>
      </c>
      <c r="D221">
        <v>15</v>
      </c>
      <c r="E221" t="s">
        <v>55</v>
      </c>
      <c r="F221" t="s">
        <v>299</v>
      </c>
      <c r="G221">
        <v>2</v>
      </c>
      <c r="H221" t="s">
        <v>36</v>
      </c>
      <c r="I221">
        <v>1</v>
      </c>
      <c r="J221">
        <v>529.99</v>
      </c>
      <c r="K221">
        <v>0.2</v>
      </c>
      <c r="L221">
        <v>105.998</v>
      </c>
      <c r="M221">
        <v>423.99200000000002</v>
      </c>
    </row>
    <row r="222" spans="1:13" x14ac:dyDescent="0.25">
      <c r="A222">
        <v>76</v>
      </c>
      <c r="B222">
        <v>1</v>
      </c>
      <c r="C222">
        <v>9</v>
      </c>
      <c r="D222">
        <v>12</v>
      </c>
      <c r="E222" t="s">
        <v>53</v>
      </c>
      <c r="F222" t="s">
        <v>299</v>
      </c>
      <c r="G222">
        <v>2</v>
      </c>
      <c r="H222" t="s">
        <v>36</v>
      </c>
      <c r="I222">
        <v>1</v>
      </c>
      <c r="J222">
        <v>549.99</v>
      </c>
      <c r="K222">
        <v>0.05</v>
      </c>
      <c r="L222">
        <v>27.499500000000001</v>
      </c>
      <c r="M222">
        <v>522.4905</v>
      </c>
    </row>
    <row r="223" spans="1:13" x14ac:dyDescent="0.25">
      <c r="A223">
        <v>76</v>
      </c>
      <c r="B223">
        <v>2</v>
      </c>
      <c r="C223">
        <v>9</v>
      </c>
      <c r="D223">
        <v>11</v>
      </c>
      <c r="E223" t="s">
        <v>58</v>
      </c>
      <c r="F223" t="s">
        <v>301</v>
      </c>
      <c r="G223">
        <v>2</v>
      </c>
      <c r="H223" t="s">
        <v>36</v>
      </c>
      <c r="I223">
        <v>2</v>
      </c>
      <c r="J223">
        <v>1680.99</v>
      </c>
      <c r="K223">
        <v>0.1</v>
      </c>
      <c r="L223">
        <v>168.09900000000002</v>
      </c>
      <c r="M223">
        <v>3025.7820000000002</v>
      </c>
    </row>
    <row r="224" spans="1:13" x14ac:dyDescent="0.25">
      <c r="A224">
        <v>76</v>
      </c>
      <c r="B224">
        <v>3</v>
      </c>
      <c r="C224">
        <v>9</v>
      </c>
      <c r="D224">
        <v>5</v>
      </c>
      <c r="E224" t="s">
        <v>62</v>
      </c>
      <c r="F224" t="s">
        <v>300</v>
      </c>
      <c r="G224">
        <v>2</v>
      </c>
      <c r="H224" t="s">
        <v>36</v>
      </c>
      <c r="I224">
        <v>1</v>
      </c>
      <c r="J224">
        <v>1320.99</v>
      </c>
      <c r="K224">
        <v>7.0000000000000007E-2</v>
      </c>
      <c r="L224">
        <v>92.469300000000004</v>
      </c>
      <c r="M224">
        <v>1228.5207</v>
      </c>
    </row>
    <row r="225" spans="1:13" x14ac:dyDescent="0.25">
      <c r="A225">
        <v>77</v>
      </c>
      <c r="B225">
        <v>1</v>
      </c>
      <c r="C225">
        <v>385</v>
      </c>
      <c r="D225">
        <v>20</v>
      </c>
      <c r="E225" t="s">
        <v>45</v>
      </c>
      <c r="F225" t="s">
        <v>299</v>
      </c>
      <c r="G225">
        <v>1</v>
      </c>
      <c r="H225" t="s">
        <v>38</v>
      </c>
      <c r="I225">
        <v>1</v>
      </c>
      <c r="J225">
        <v>599.99</v>
      </c>
      <c r="K225">
        <v>7.0000000000000007E-2</v>
      </c>
      <c r="L225">
        <v>41.999300000000005</v>
      </c>
      <c r="M225">
        <v>557.99070000000006</v>
      </c>
    </row>
    <row r="226" spans="1:13" x14ac:dyDescent="0.25">
      <c r="A226">
        <v>77</v>
      </c>
      <c r="B226">
        <v>2</v>
      </c>
      <c r="C226">
        <v>385</v>
      </c>
      <c r="D226">
        <v>24</v>
      </c>
      <c r="E226" t="s">
        <v>53</v>
      </c>
      <c r="F226" t="s">
        <v>299</v>
      </c>
      <c r="G226">
        <v>1</v>
      </c>
      <c r="H226" t="s">
        <v>38</v>
      </c>
      <c r="I226">
        <v>2</v>
      </c>
      <c r="J226">
        <v>549.99</v>
      </c>
      <c r="K226">
        <v>0.1</v>
      </c>
      <c r="L226">
        <v>54.999000000000002</v>
      </c>
      <c r="M226">
        <v>989.98199999999997</v>
      </c>
    </row>
    <row r="227" spans="1:13" x14ac:dyDescent="0.25">
      <c r="A227">
        <v>77</v>
      </c>
      <c r="B227">
        <v>3</v>
      </c>
      <c r="C227">
        <v>385</v>
      </c>
      <c r="D227">
        <v>26</v>
      </c>
      <c r="E227" t="s">
        <v>45</v>
      </c>
      <c r="F227" t="s">
        <v>299</v>
      </c>
      <c r="G227">
        <v>1</v>
      </c>
      <c r="H227" t="s">
        <v>38</v>
      </c>
      <c r="I227">
        <v>1</v>
      </c>
      <c r="J227">
        <v>599.99</v>
      </c>
      <c r="K227">
        <v>0.2</v>
      </c>
      <c r="L227">
        <v>119.998</v>
      </c>
      <c r="M227">
        <v>479.99200000000002</v>
      </c>
    </row>
    <row r="228" spans="1:13" x14ac:dyDescent="0.25">
      <c r="A228">
        <v>77</v>
      </c>
      <c r="B228">
        <v>4</v>
      </c>
      <c r="C228">
        <v>385</v>
      </c>
      <c r="D228">
        <v>25</v>
      </c>
      <c r="E228" t="s">
        <v>63</v>
      </c>
      <c r="F228" t="s">
        <v>304</v>
      </c>
      <c r="G228">
        <v>1</v>
      </c>
      <c r="H228" t="s">
        <v>38</v>
      </c>
      <c r="I228">
        <v>1</v>
      </c>
      <c r="J228">
        <v>499.99</v>
      </c>
      <c r="K228">
        <v>0.2</v>
      </c>
      <c r="L228">
        <v>99.998000000000005</v>
      </c>
      <c r="M228">
        <v>399.99200000000002</v>
      </c>
    </row>
    <row r="229" spans="1:13" x14ac:dyDescent="0.25">
      <c r="A229">
        <v>78</v>
      </c>
      <c r="B229">
        <v>1</v>
      </c>
      <c r="C229">
        <v>1182</v>
      </c>
      <c r="D229">
        <v>17</v>
      </c>
      <c r="E229" t="s">
        <v>51</v>
      </c>
      <c r="F229" t="s">
        <v>299</v>
      </c>
      <c r="G229">
        <v>2</v>
      </c>
      <c r="H229" t="s">
        <v>36</v>
      </c>
      <c r="I229">
        <v>1</v>
      </c>
      <c r="J229">
        <v>429</v>
      </c>
      <c r="K229">
        <v>7.0000000000000007E-2</v>
      </c>
      <c r="L229">
        <v>30.03</v>
      </c>
      <c r="M229">
        <v>398.97</v>
      </c>
    </row>
    <row r="230" spans="1:13" x14ac:dyDescent="0.25">
      <c r="A230">
        <v>78</v>
      </c>
      <c r="B230">
        <v>2</v>
      </c>
      <c r="C230">
        <v>1182</v>
      </c>
      <c r="D230">
        <v>19</v>
      </c>
      <c r="E230" t="s">
        <v>64</v>
      </c>
      <c r="F230" t="s">
        <v>299</v>
      </c>
      <c r="G230">
        <v>2</v>
      </c>
      <c r="H230" t="s">
        <v>36</v>
      </c>
      <c r="I230">
        <v>1</v>
      </c>
      <c r="J230">
        <v>449</v>
      </c>
      <c r="K230">
        <v>0.2</v>
      </c>
      <c r="L230">
        <v>89.800000000000011</v>
      </c>
      <c r="M230">
        <v>359.2</v>
      </c>
    </row>
    <row r="231" spans="1:13" x14ac:dyDescent="0.25">
      <c r="A231">
        <v>78</v>
      </c>
      <c r="B231">
        <v>3</v>
      </c>
      <c r="C231">
        <v>1182</v>
      </c>
      <c r="D231">
        <v>18</v>
      </c>
      <c r="E231" t="s">
        <v>52</v>
      </c>
      <c r="F231" t="s">
        <v>299</v>
      </c>
      <c r="G231">
        <v>2</v>
      </c>
      <c r="H231" t="s">
        <v>36</v>
      </c>
      <c r="I231">
        <v>2</v>
      </c>
      <c r="J231">
        <v>449</v>
      </c>
      <c r="K231">
        <v>0.1</v>
      </c>
      <c r="L231">
        <v>44.900000000000006</v>
      </c>
      <c r="M231">
        <v>808.2</v>
      </c>
    </row>
    <row r="232" spans="1:13" x14ac:dyDescent="0.25">
      <c r="A232">
        <v>78</v>
      </c>
      <c r="B232">
        <v>4</v>
      </c>
      <c r="C232">
        <v>1182</v>
      </c>
      <c r="D232">
        <v>14</v>
      </c>
      <c r="E232" t="s">
        <v>56</v>
      </c>
      <c r="F232" t="s">
        <v>299</v>
      </c>
      <c r="G232">
        <v>2</v>
      </c>
      <c r="H232" t="s">
        <v>36</v>
      </c>
      <c r="I232">
        <v>2</v>
      </c>
      <c r="J232">
        <v>269.99</v>
      </c>
      <c r="K232">
        <v>0.1</v>
      </c>
      <c r="L232">
        <v>26.999000000000002</v>
      </c>
      <c r="M232">
        <v>485.98200000000003</v>
      </c>
    </row>
    <row r="233" spans="1:13" x14ac:dyDescent="0.25">
      <c r="A233">
        <v>79</v>
      </c>
      <c r="B233">
        <v>1</v>
      </c>
      <c r="C233">
        <v>529</v>
      </c>
      <c r="D233">
        <v>9</v>
      </c>
      <c r="E233" t="s">
        <v>54</v>
      </c>
      <c r="F233" t="s">
        <v>302</v>
      </c>
      <c r="G233">
        <v>1</v>
      </c>
      <c r="H233" t="s">
        <v>38</v>
      </c>
      <c r="I233">
        <v>2</v>
      </c>
      <c r="J233">
        <v>2999.99</v>
      </c>
      <c r="K233">
        <v>0.1</v>
      </c>
      <c r="L233">
        <v>299.99899999999997</v>
      </c>
      <c r="M233">
        <v>5399.982</v>
      </c>
    </row>
    <row r="234" spans="1:13" x14ac:dyDescent="0.25">
      <c r="A234">
        <v>79</v>
      </c>
      <c r="B234">
        <v>2</v>
      </c>
      <c r="C234">
        <v>529</v>
      </c>
      <c r="D234">
        <v>17</v>
      </c>
      <c r="E234" t="s">
        <v>51</v>
      </c>
      <c r="F234" t="s">
        <v>299</v>
      </c>
      <c r="G234">
        <v>1</v>
      </c>
      <c r="H234" t="s">
        <v>38</v>
      </c>
      <c r="I234">
        <v>2</v>
      </c>
      <c r="J234">
        <v>429</v>
      </c>
      <c r="K234">
        <v>0.05</v>
      </c>
      <c r="L234">
        <v>21.450000000000003</v>
      </c>
      <c r="M234">
        <v>815.1</v>
      </c>
    </row>
    <row r="235" spans="1:13" x14ac:dyDescent="0.25">
      <c r="A235">
        <v>79</v>
      </c>
      <c r="B235">
        <v>3</v>
      </c>
      <c r="C235">
        <v>529</v>
      </c>
      <c r="D235">
        <v>6</v>
      </c>
      <c r="E235" t="s">
        <v>60</v>
      </c>
      <c r="F235" t="s">
        <v>300</v>
      </c>
      <c r="G235">
        <v>1</v>
      </c>
      <c r="H235" t="s">
        <v>38</v>
      </c>
      <c r="I235">
        <v>1</v>
      </c>
      <c r="J235">
        <v>469.99</v>
      </c>
      <c r="K235">
        <v>0.1</v>
      </c>
      <c r="L235">
        <v>46.999000000000002</v>
      </c>
      <c r="M235">
        <v>422.99099999999999</v>
      </c>
    </row>
    <row r="236" spans="1:13" x14ac:dyDescent="0.25">
      <c r="A236">
        <v>79</v>
      </c>
      <c r="B236">
        <v>4</v>
      </c>
      <c r="C236">
        <v>529</v>
      </c>
      <c r="D236">
        <v>25</v>
      </c>
      <c r="E236" t="s">
        <v>63</v>
      </c>
      <c r="F236" t="s">
        <v>304</v>
      </c>
      <c r="G236">
        <v>1</v>
      </c>
      <c r="H236" t="s">
        <v>38</v>
      </c>
      <c r="I236">
        <v>2</v>
      </c>
      <c r="J236">
        <v>499.99</v>
      </c>
      <c r="K236">
        <v>7.0000000000000007E-2</v>
      </c>
      <c r="L236">
        <v>34.999300000000005</v>
      </c>
      <c r="M236">
        <v>929.98140000000001</v>
      </c>
    </row>
    <row r="237" spans="1:13" x14ac:dyDescent="0.25">
      <c r="A237">
        <v>80</v>
      </c>
      <c r="B237">
        <v>1</v>
      </c>
      <c r="C237">
        <v>397</v>
      </c>
      <c r="D237">
        <v>26</v>
      </c>
      <c r="E237" t="s">
        <v>45</v>
      </c>
      <c r="F237" t="s">
        <v>299</v>
      </c>
      <c r="G237">
        <v>2</v>
      </c>
      <c r="H237" t="s">
        <v>36</v>
      </c>
      <c r="I237">
        <v>1</v>
      </c>
      <c r="J237">
        <v>599.99</v>
      </c>
      <c r="K237">
        <v>0.1</v>
      </c>
      <c r="L237">
        <v>59.999000000000002</v>
      </c>
      <c r="M237">
        <v>539.99099999999999</v>
      </c>
    </row>
    <row r="238" spans="1:13" x14ac:dyDescent="0.25">
      <c r="A238">
        <v>80</v>
      </c>
      <c r="B238">
        <v>2</v>
      </c>
      <c r="C238">
        <v>397</v>
      </c>
      <c r="D238">
        <v>24</v>
      </c>
      <c r="E238" t="s">
        <v>53</v>
      </c>
      <c r="F238" t="s">
        <v>299</v>
      </c>
      <c r="G238">
        <v>2</v>
      </c>
      <c r="H238" t="s">
        <v>36</v>
      </c>
      <c r="I238">
        <v>1</v>
      </c>
      <c r="J238">
        <v>549.99</v>
      </c>
      <c r="K238">
        <v>0.1</v>
      </c>
      <c r="L238">
        <v>54.999000000000002</v>
      </c>
      <c r="M238">
        <v>494.99099999999999</v>
      </c>
    </row>
    <row r="239" spans="1:13" x14ac:dyDescent="0.25">
      <c r="A239">
        <v>80</v>
      </c>
      <c r="B239">
        <v>3</v>
      </c>
      <c r="C239">
        <v>397</v>
      </c>
      <c r="D239">
        <v>17</v>
      </c>
      <c r="E239" t="s">
        <v>51</v>
      </c>
      <c r="F239" t="s">
        <v>299</v>
      </c>
      <c r="G239">
        <v>2</v>
      </c>
      <c r="H239" t="s">
        <v>36</v>
      </c>
      <c r="I239">
        <v>1</v>
      </c>
      <c r="J239">
        <v>429</v>
      </c>
      <c r="K239">
        <v>0.2</v>
      </c>
      <c r="L239">
        <v>85.800000000000011</v>
      </c>
      <c r="M239">
        <v>343.2</v>
      </c>
    </row>
    <row r="240" spans="1:13" x14ac:dyDescent="0.25">
      <c r="A240">
        <v>81</v>
      </c>
      <c r="B240">
        <v>1</v>
      </c>
      <c r="C240">
        <v>521</v>
      </c>
      <c r="D240">
        <v>10</v>
      </c>
      <c r="E240" t="s">
        <v>47</v>
      </c>
      <c r="F240" t="s">
        <v>301</v>
      </c>
      <c r="G240">
        <v>2</v>
      </c>
      <c r="H240" t="s">
        <v>36</v>
      </c>
      <c r="I240">
        <v>2</v>
      </c>
      <c r="J240">
        <v>1549</v>
      </c>
      <c r="K240">
        <v>0.2</v>
      </c>
      <c r="L240">
        <v>309.8</v>
      </c>
      <c r="M240">
        <v>2478.4</v>
      </c>
    </row>
    <row r="241" spans="1:13" x14ac:dyDescent="0.25">
      <c r="A241">
        <v>81</v>
      </c>
      <c r="B241">
        <v>2</v>
      </c>
      <c r="C241">
        <v>521</v>
      </c>
      <c r="D241">
        <v>23</v>
      </c>
      <c r="E241" t="s">
        <v>61</v>
      </c>
      <c r="F241" t="s">
        <v>303</v>
      </c>
      <c r="G241">
        <v>2</v>
      </c>
      <c r="H241" t="s">
        <v>36</v>
      </c>
      <c r="I241">
        <v>2</v>
      </c>
      <c r="J241">
        <v>299.99</v>
      </c>
      <c r="K241">
        <v>0.05</v>
      </c>
      <c r="L241">
        <v>14.999500000000001</v>
      </c>
      <c r="M241">
        <v>569.98099999999999</v>
      </c>
    </row>
    <row r="242" spans="1:13" x14ac:dyDescent="0.25">
      <c r="A242">
        <v>81</v>
      </c>
      <c r="B242">
        <v>3</v>
      </c>
      <c r="C242">
        <v>521</v>
      </c>
      <c r="D242">
        <v>25</v>
      </c>
      <c r="E242" t="s">
        <v>63</v>
      </c>
      <c r="F242" t="s">
        <v>304</v>
      </c>
      <c r="G242">
        <v>2</v>
      </c>
      <c r="H242" t="s">
        <v>36</v>
      </c>
      <c r="I242">
        <v>2</v>
      </c>
      <c r="J242">
        <v>499.99</v>
      </c>
      <c r="K242">
        <v>0.05</v>
      </c>
      <c r="L242">
        <v>24.999500000000001</v>
      </c>
      <c r="M242">
        <v>949.98099999999999</v>
      </c>
    </row>
    <row r="243" spans="1:13" x14ac:dyDescent="0.25">
      <c r="A243">
        <v>82</v>
      </c>
      <c r="B243">
        <v>1</v>
      </c>
      <c r="C243">
        <v>1223</v>
      </c>
      <c r="D243">
        <v>25</v>
      </c>
      <c r="E243" t="s">
        <v>63</v>
      </c>
      <c r="F243" t="s">
        <v>304</v>
      </c>
      <c r="G243">
        <v>2</v>
      </c>
      <c r="H243" t="s">
        <v>36</v>
      </c>
      <c r="I243">
        <v>2</v>
      </c>
      <c r="J243">
        <v>499.99</v>
      </c>
      <c r="K243">
        <v>0.1</v>
      </c>
      <c r="L243">
        <v>49.999000000000002</v>
      </c>
      <c r="M243">
        <v>899.98199999999997</v>
      </c>
    </row>
    <row r="244" spans="1:13" x14ac:dyDescent="0.25">
      <c r="A244">
        <v>82</v>
      </c>
      <c r="B244">
        <v>2</v>
      </c>
      <c r="C244">
        <v>1223</v>
      </c>
      <c r="D244">
        <v>11</v>
      </c>
      <c r="E244" t="s">
        <v>58</v>
      </c>
      <c r="F244" t="s">
        <v>301</v>
      </c>
      <c r="G244">
        <v>2</v>
      </c>
      <c r="H244" t="s">
        <v>36</v>
      </c>
      <c r="I244">
        <v>2</v>
      </c>
      <c r="J244">
        <v>1680.99</v>
      </c>
      <c r="K244">
        <v>0.2</v>
      </c>
      <c r="L244">
        <v>336.19800000000004</v>
      </c>
      <c r="M244">
        <v>2689.5839999999998</v>
      </c>
    </row>
    <row r="245" spans="1:13" x14ac:dyDescent="0.25">
      <c r="A245">
        <v>83</v>
      </c>
      <c r="B245">
        <v>1</v>
      </c>
      <c r="C245">
        <v>393</v>
      </c>
      <c r="D245">
        <v>20</v>
      </c>
      <c r="E245" t="s">
        <v>45</v>
      </c>
      <c r="F245" t="s">
        <v>299</v>
      </c>
      <c r="G245">
        <v>1</v>
      </c>
      <c r="H245" t="s">
        <v>38</v>
      </c>
      <c r="I245">
        <v>1</v>
      </c>
      <c r="J245">
        <v>599.99</v>
      </c>
      <c r="K245">
        <v>0.2</v>
      </c>
      <c r="L245">
        <v>119.998</v>
      </c>
      <c r="M245">
        <v>479.99200000000002</v>
      </c>
    </row>
    <row r="246" spans="1:13" x14ac:dyDescent="0.25">
      <c r="A246">
        <v>83</v>
      </c>
      <c r="B246">
        <v>2</v>
      </c>
      <c r="C246">
        <v>393</v>
      </c>
      <c r="D246">
        <v>3</v>
      </c>
      <c r="E246" t="s">
        <v>49</v>
      </c>
      <c r="F246" t="s">
        <v>300</v>
      </c>
      <c r="G246">
        <v>1</v>
      </c>
      <c r="H246" t="s">
        <v>38</v>
      </c>
      <c r="I246">
        <v>2</v>
      </c>
      <c r="J246">
        <v>999.99</v>
      </c>
      <c r="K246">
        <v>0.05</v>
      </c>
      <c r="L246">
        <v>49.999500000000005</v>
      </c>
      <c r="M246">
        <v>1899.981</v>
      </c>
    </row>
    <row r="247" spans="1:13" x14ac:dyDescent="0.25">
      <c r="A247">
        <v>84</v>
      </c>
      <c r="B247">
        <v>1</v>
      </c>
      <c r="C247">
        <v>317</v>
      </c>
      <c r="D247">
        <v>23</v>
      </c>
      <c r="E247" t="s">
        <v>61</v>
      </c>
      <c r="F247" t="s">
        <v>303</v>
      </c>
      <c r="G247">
        <v>2</v>
      </c>
      <c r="H247" t="s">
        <v>36</v>
      </c>
      <c r="I247">
        <v>2</v>
      </c>
      <c r="J247">
        <v>299.99</v>
      </c>
      <c r="K247">
        <v>7.0000000000000007E-2</v>
      </c>
      <c r="L247">
        <v>20.999300000000002</v>
      </c>
      <c r="M247">
        <v>557.98140000000001</v>
      </c>
    </row>
    <row r="248" spans="1:13" x14ac:dyDescent="0.25">
      <c r="A248">
        <v>84</v>
      </c>
      <c r="B248">
        <v>2</v>
      </c>
      <c r="C248">
        <v>317</v>
      </c>
      <c r="D248">
        <v>15</v>
      </c>
      <c r="E248" t="s">
        <v>55</v>
      </c>
      <c r="F248" t="s">
        <v>299</v>
      </c>
      <c r="G248">
        <v>2</v>
      </c>
      <c r="H248" t="s">
        <v>36</v>
      </c>
      <c r="I248">
        <v>2</v>
      </c>
      <c r="J248">
        <v>529.99</v>
      </c>
      <c r="K248">
        <v>7.0000000000000007E-2</v>
      </c>
      <c r="L248">
        <v>37.099300000000007</v>
      </c>
      <c r="M248">
        <v>985.78139999999996</v>
      </c>
    </row>
    <row r="249" spans="1:13" x14ac:dyDescent="0.25">
      <c r="A249">
        <v>85</v>
      </c>
      <c r="B249">
        <v>1</v>
      </c>
      <c r="C249">
        <v>1174</v>
      </c>
      <c r="D249">
        <v>4</v>
      </c>
      <c r="E249" t="s">
        <v>48</v>
      </c>
      <c r="F249" t="s">
        <v>300</v>
      </c>
      <c r="G249">
        <v>2</v>
      </c>
      <c r="H249" t="s">
        <v>36</v>
      </c>
      <c r="I249">
        <v>2</v>
      </c>
      <c r="J249">
        <v>2899.99</v>
      </c>
      <c r="K249">
        <v>0.05</v>
      </c>
      <c r="L249">
        <v>144.99949999999998</v>
      </c>
      <c r="M249">
        <v>5509.9809999999998</v>
      </c>
    </row>
    <row r="250" spans="1:13" x14ac:dyDescent="0.25">
      <c r="A250">
        <v>85</v>
      </c>
      <c r="B250">
        <v>2</v>
      </c>
      <c r="C250">
        <v>1174</v>
      </c>
      <c r="D250">
        <v>18</v>
      </c>
      <c r="E250" t="s">
        <v>52</v>
      </c>
      <c r="F250" t="s">
        <v>299</v>
      </c>
      <c r="G250">
        <v>2</v>
      </c>
      <c r="H250" t="s">
        <v>36</v>
      </c>
      <c r="I250">
        <v>1</v>
      </c>
      <c r="J250">
        <v>449</v>
      </c>
      <c r="K250">
        <v>7.0000000000000007E-2</v>
      </c>
      <c r="L250">
        <v>31.430000000000003</v>
      </c>
      <c r="M250">
        <v>417.57</v>
      </c>
    </row>
    <row r="251" spans="1:13" x14ac:dyDescent="0.25">
      <c r="A251">
        <v>86</v>
      </c>
      <c r="B251">
        <v>1</v>
      </c>
      <c r="C251">
        <v>276</v>
      </c>
      <c r="D251">
        <v>9</v>
      </c>
      <c r="E251" t="s">
        <v>54</v>
      </c>
      <c r="F251" t="s">
        <v>302</v>
      </c>
      <c r="G251">
        <v>2</v>
      </c>
      <c r="H251" t="s">
        <v>36</v>
      </c>
      <c r="I251">
        <v>2</v>
      </c>
      <c r="J251">
        <v>2999.99</v>
      </c>
      <c r="K251">
        <v>0.1</v>
      </c>
      <c r="L251">
        <v>299.99899999999997</v>
      </c>
      <c r="M251">
        <v>5399.982</v>
      </c>
    </row>
    <row r="252" spans="1:13" x14ac:dyDescent="0.25">
      <c r="A252">
        <v>86</v>
      </c>
      <c r="B252">
        <v>2</v>
      </c>
      <c r="C252">
        <v>276</v>
      </c>
      <c r="D252">
        <v>23</v>
      </c>
      <c r="E252" t="s">
        <v>61</v>
      </c>
      <c r="F252" t="s">
        <v>303</v>
      </c>
      <c r="G252">
        <v>2</v>
      </c>
      <c r="H252" t="s">
        <v>36</v>
      </c>
      <c r="I252">
        <v>2</v>
      </c>
      <c r="J252">
        <v>299.99</v>
      </c>
      <c r="K252">
        <v>7.0000000000000007E-2</v>
      </c>
      <c r="L252">
        <v>20.999300000000002</v>
      </c>
      <c r="M252">
        <v>557.98140000000001</v>
      </c>
    </row>
    <row r="253" spans="1:13" x14ac:dyDescent="0.25">
      <c r="A253">
        <v>86</v>
      </c>
      <c r="B253">
        <v>3</v>
      </c>
      <c r="C253">
        <v>276</v>
      </c>
      <c r="D253">
        <v>21</v>
      </c>
      <c r="E253" t="s">
        <v>59</v>
      </c>
      <c r="F253" t="s">
        <v>299</v>
      </c>
      <c r="G253">
        <v>2</v>
      </c>
      <c r="H253" t="s">
        <v>36</v>
      </c>
      <c r="I253">
        <v>2</v>
      </c>
      <c r="J253">
        <v>269.99</v>
      </c>
      <c r="K253">
        <v>0.2</v>
      </c>
      <c r="L253">
        <v>53.998000000000005</v>
      </c>
      <c r="M253">
        <v>431.98400000000004</v>
      </c>
    </row>
    <row r="254" spans="1:13" x14ac:dyDescent="0.25">
      <c r="A254">
        <v>86</v>
      </c>
      <c r="B254">
        <v>4</v>
      </c>
      <c r="C254">
        <v>276</v>
      </c>
      <c r="D254">
        <v>15</v>
      </c>
      <c r="E254" t="s">
        <v>55</v>
      </c>
      <c r="F254" t="s">
        <v>299</v>
      </c>
      <c r="G254">
        <v>2</v>
      </c>
      <c r="H254" t="s">
        <v>36</v>
      </c>
      <c r="I254">
        <v>1</v>
      </c>
      <c r="J254">
        <v>529.99</v>
      </c>
      <c r="K254">
        <v>0.1</v>
      </c>
      <c r="L254">
        <v>52.999000000000002</v>
      </c>
      <c r="M254">
        <v>476.99099999999999</v>
      </c>
    </row>
    <row r="255" spans="1:13" x14ac:dyDescent="0.25">
      <c r="A255">
        <v>87</v>
      </c>
      <c r="B255">
        <v>1</v>
      </c>
      <c r="C255">
        <v>516</v>
      </c>
      <c r="D255">
        <v>20</v>
      </c>
      <c r="E255" t="s">
        <v>45</v>
      </c>
      <c r="F255" t="s">
        <v>299</v>
      </c>
      <c r="G255">
        <v>2</v>
      </c>
      <c r="H255" t="s">
        <v>36</v>
      </c>
      <c r="I255">
        <v>2</v>
      </c>
      <c r="J255">
        <v>599.99</v>
      </c>
      <c r="K255">
        <v>0.2</v>
      </c>
      <c r="L255">
        <v>119.998</v>
      </c>
      <c r="M255">
        <v>959.98400000000004</v>
      </c>
    </row>
    <row r="256" spans="1:13" x14ac:dyDescent="0.25">
      <c r="A256">
        <v>87</v>
      </c>
      <c r="B256">
        <v>2</v>
      </c>
      <c r="C256">
        <v>516</v>
      </c>
      <c r="D256">
        <v>23</v>
      </c>
      <c r="E256" t="s">
        <v>61</v>
      </c>
      <c r="F256" t="s">
        <v>303</v>
      </c>
      <c r="G256">
        <v>2</v>
      </c>
      <c r="H256" t="s">
        <v>36</v>
      </c>
      <c r="I256">
        <v>2</v>
      </c>
      <c r="J256">
        <v>299.99</v>
      </c>
      <c r="K256">
        <v>0.1</v>
      </c>
      <c r="L256">
        <v>29.999000000000002</v>
      </c>
      <c r="M256">
        <v>539.98199999999997</v>
      </c>
    </row>
    <row r="257" spans="1:13" x14ac:dyDescent="0.25">
      <c r="A257">
        <v>88</v>
      </c>
      <c r="B257">
        <v>1</v>
      </c>
      <c r="C257">
        <v>1069</v>
      </c>
      <c r="D257">
        <v>10</v>
      </c>
      <c r="E257" t="s">
        <v>47</v>
      </c>
      <c r="F257" t="s">
        <v>301</v>
      </c>
      <c r="G257">
        <v>2</v>
      </c>
      <c r="H257" t="s">
        <v>36</v>
      </c>
      <c r="I257">
        <v>1</v>
      </c>
      <c r="J257">
        <v>1549</v>
      </c>
      <c r="K257">
        <v>7.0000000000000007E-2</v>
      </c>
      <c r="L257">
        <v>108.43</v>
      </c>
      <c r="M257">
        <v>1440.57</v>
      </c>
    </row>
    <row r="258" spans="1:13" x14ac:dyDescent="0.25">
      <c r="A258">
        <v>88</v>
      </c>
      <c r="B258">
        <v>2</v>
      </c>
      <c r="C258">
        <v>1069</v>
      </c>
      <c r="D258">
        <v>8</v>
      </c>
      <c r="E258" t="s">
        <v>46</v>
      </c>
      <c r="F258" t="s">
        <v>300</v>
      </c>
      <c r="G258">
        <v>2</v>
      </c>
      <c r="H258" t="s">
        <v>36</v>
      </c>
      <c r="I258">
        <v>2</v>
      </c>
      <c r="J258">
        <v>1799.99</v>
      </c>
      <c r="K258">
        <v>0.1</v>
      </c>
      <c r="L258">
        <v>179.99900000000002</v>
      </c>
      <c r="M258">
        <v>3239.982</v>
      </c>
    </row>
    <row r="259" spans="1:13" x14ac:dyDescent="0.25">
      <c r="A259">
        <v>88</v>
      </c>
      <c r="B259">
        <v>3</v>
      </c>
      <c r="C259">
        <v>1069</v>
      </c>
      <c r="D259">
        <v>7</v>
      </c>
      <c r="E259" t="s">
        <v>57</v>
      </c>
      <c r="F259" t="s">
        <v>300</v>
      </c>
      <c r="G259">
        <v>2</v>
      </c>
      <c r="H259" t="s">
        <v>36</v>
      </c>
      <c r="I259">
        <v>1</v>
      </c>
      <c r="J259">
        <v>3999.99</v>
      </c>
      <c r="K259">
        <v>0.1</v>
      </c>
      <c r="L259">
        <v>399.99900000000002</v>
      </c>
      <c r="M259">
        <v>3599.991</v>
      </c>
    </row>
    <row r="260" spans="1:13" x14ac:dyDescent="0.25">
      <c r="A260">
        <v>89</v>
      </c>
      <c r="B260">
        <v>1</v>
      </c>
      <c r="C260">
        <v>668</v>
      </c>
      <c r="D260">
        <v>5</v>
      </c>
      <c r="E260" t="s">
        <v>62</v>
      </c>
      <c r="F260" t="s">
        <v>300</v>
      </c>
      <c r="G260">
        <v>3</v>
      </c>
      <c r="H260" t="s">
        <v>37</v>
      </c>
      <c r="I260">
        <v>1</v>
      </c>
      <c r="J260">
        <v>1320.99</v>
      </c>
      <c r="K260">
        <v>0.05</v>
      </c>
      <c r="L260">
        <v>66.049500000000009</v>
      </c>
      <c r="M260">
        <v>1254.9404999999999</v>
      </c>
    </row>
    <row r="261" spans="1:13" x14ac:dyDescent="0.25">
      <c r="A261">
        <v>89</v>
      </c>
      <c r="B261">
        <v>2</v>
      </c>
      <c r="C261">
        <v>668</v>
      </c>
      <c r="D261">
        <v>6</v>
      </c>
      <c r="E261" t="s">
        <v>60</v>
      </c>
      <c r="F261" t="s">
        <v>300</v>
      </c>
      <c r="G261">
        <v>3</v>
      </c>
      <c r="H261" t="s">
        <v>37</v>
      </c>
      <c r="I261">
        <v>2</v>
      </c>
      <c r="J261">
        <v>469.99</v>
      </c>
      <c r="K261">
        <v>0.1</v>
      </c>
      <c r="L261">
        <v>46.999000000000002</v>
      </c>
      <c r="M261">
        <v>845.98199999999997</v>
      </c>
    </row>
    <row r="262" spans="1:13" x14ac:dyDescent="0.25">
      <c r="A262">
        <v>90</v>
      </c>
      <c r="B262">
        <v>1</v>
      </c>
      <c r="C262">
        <v>414</v>
      </c>
      <c r="D262">
        <v>3</v>
      </c>
      <c r="E262" t="s">
        <v>49</v>
      </c>
      <c r="F262" t="s">
        <v>300</v>
      </c>
      <c r="G262">
        <v>2</v>
      </c>
      <c r="H262" t="s">
        <v>36</v>
      </c>
      <c r="I262">
        <v>1</v>
      </c>
      <c r="J262">
        <v>999.99</v>
      </c>
      <c r="K262">
        <v>0.1</v>
      </c>
      <c r="L262">
        <v>99.999000000000009</v>
      </c>
      <c r="M262">
        <v>899.99099999999999</v>
      </c>
    </row>
    <row r="263" spans="1:13" x14ac:dyDescent="0.25">
      <c r="A263">
        <v>90</v>
      </c>
      <c r="B263">
        <v>2</v>
      </c>
      <c r="C263">
        <v>414</v>
      </c>
      <c r="D263">
        <v>6</v>
      </c>
      <c r="E263" t="s">
        <v>60</v>
      </c>
      <c r="F263" t="s">
        <v>300</v>
      </c>
      <c r="G263">
        <v>2</v>
      </c>
      <c r="H263" t="s">
        <v>36</v>
      </c>
      <c r="I263">
        <v>1</v>
      </c>
      <c r="J263">
        <v>469.99</v>
      </c>
      <c r="K263">
        <v>7.0000000000000007E-2</v>
      </c>
      <c r="L263">
        <v>32.899300000000004</v>
      </c>
      <c r="M263">
        <v>437.09070000000003</v>
      </c>
    </row>
    <row r="264" spans="1:13" x14ac:dyDescent="0.25">
      <c r="A264">
        <v>91</v>
      </c>
      <c r="B264">
        <v>1</v>
      </c>
      <c r="C264">
        <v>648</v>
      </c>
      <c r="D264">
        <v>11</v>
      </c>
      <c r="E264" t="s">
        <v>58</v>
      </c>
      <c r="F264" t="s">
        <v>301</v>
      </c>
      <c r="G264">
        <v>1</v>
      </c>
      <c r="H264" t="s">
        <v>38</v>
      </c>
      <c r="I264">
        <v>1</v>
      </c>
      <c r="J264">
        <v>1680.99</v>
      </c>
      <c r="K264">
        <v>0.1</v>
      </c>
      <c r="L264">
        <v>168.09900000000002</v>
      </c>
      <c r="M264">
        <v>1512.8910000000001</v>
      </c>
    </row>
    <row r="265" spans="1:13" x14ac:dyDescent="0.25">
      <c r="A265">
        <v>91</v>
      </c>
      <c r="B265">
        <v>2</v>
      </c>
      <c r="C265">
        <v>648</v>
      </c>
      <c r="D265">
        <v>25</v>
      </c>
      <c r="E265" t="s">
        <v>63</v>
      </c>
      <c r="F265" t="s">
        <v>304</v>
      </c>
      <c r="G265">
        <v>1</v>
      </c>
      <c r="H265" t="s">
        <v>38</v>
      </c>
      <c r="I265">
        <v>1</v>
      </c>
      <c r="J265">
        <v>499.99</v>
      </c>
      <c r="K265">
        <v>0.05</v>
      </c>
      <c r="L265">
        <v>24.999500000000001</v>
      </c>
      <c r="M265">
        <v>474.9905</v>
      </c>
    </row>
    <row r="266" spans="1:13" x14ac:dyDescent="0.25">
      <c r="A266">
        <v>91</v>
      </c>
      <c r="B266">
        <v>3</v>
      </c>
      <c r="C266">
        <v>648</v>
      </c>
      <c r="D266">
        <v>15</v>
      </c>
      <c r="E266" t="s">
        <v>55</v>
      </c>
      <c r="F266" t="s">
        <v>299</v>
      </c>
      <c r="G266">
        <v>1</v>
      </c>
      <c r="H266" t="s">
        <v>38</v>
      </c>
      <c r="I266">
        <v>2</v>
      </c>
      <c r="J266">
        <v>529.99</v>
      </c>
      <c r="K266">
        <v>7.0000000000000007E-2</v>
      </c>
      <c r="L266">
        <v>37.099300000000007</v>
      </c>
      <c r="M266">
        <v>985.78139999999996</v>
      </c>
    </row>
    <row r="267" spans="1:13" x14ac:dyDescent="0.25">
      <c r="A267">
        <v>91</v>
      </c>
      <c r="B267">
        <v>4</v>
      </c>
      <c r="C267">
        <v>648</v>
      </c>
      <c r="D267">
        <v>13</v>
      </c>
      <c r="E267" t="s">
        <v>59</v>
      </c>
      <c r="F267" t="s">
        <v>299</v>
      </c>
      <c r="G267">
        <v>1</v>
      </c>
      <c r="H267" t="s">
        <v>38</v>
      </c>
      <c r="I267">
        <v>2</v>
      </c>
      <c r="J267">
        <v>269.99</v>
      </c>
      <c r="K267">
        <v>7.0000000000000007E-2</v>
      </c>
      <c r="L267">
        <v>18.899300000000004</v>
      </c>
      <c r="M267">
        <v>502.1814</v>
      </c>
    </row>
    <row r="268" spans="1:13" x14ac:dyDescent="0.25">
      <c r="A268">
        <v>92</v>
      </c>
      <c r="B268">
        <v>1</v>
      </c>
      <c r="C268">
        <v>1309</v>
      </c>
      <c r="D268">
        <v>8</v>
      </c>
      <c r="E268" t="s">
        <v>46</v>
      </c>
      <c r="F268" t="s">
        <v>300</v>
      </c>
      <c r="G268">
        <v>2</v>
      </c>
      <c r="H268" t="s">
        <v>36</v>
      </c>
      <c r="I268">
        <v>1</v>
      </c>
      <c r="J268">
        <v>1799.99</v>
      </c>
      <c r="K268">
        <v>0.1</v>
      </c>
      <c r="L268">
        <v>179.99900000000002</v>
      </c>
      <c r="M268">
        <v>1619.991</v>
      </c>
    </row>
    <row r="269" spans="1:13" x14ac:dyDescent="0.25">
      <c r="A269">
        <v>93</v>
      </c>
      <c r="B269">
        <v>1</v>
      </c>
      <c r="C269">
        <v>1328</v>
      </c>
      <c r="D269">
        <v>22</v>
      </c>
      <c r="E269" t="s">
        <v>56</v>
      </c>
      <c r="F269" t="s">
        <v>299</v>
      </c>
      <c r="G269">
        <v>1</v>
      </c>
      <c r="H269" t="s">
        <v>38</v>
      </c>
      <c r="I269">
        <v>2</v>
      </c>
      <c r="J269">
        <v>269.99</v>
      </c>
      <c r="K269">
        <v>7.0000000000000007E-2</v>
      </c>
      <c r="L269">
        <v>18.899300000000004</v>
      </c>
      <c r="M269">
        <v>502.1814</v>
      </c>
    </row>
    <row r="270" spans="1:13" x14ac:dyDescent="0.25">
      <c r="A270">
        <v>93</v>
      </c>
      <c r="B270">
        <v>2</v>
      </c>
      <c r="C270">
        <v>1328</v>
      </c>
      <c r="D270">
        <v>17</v>
      </c>
      <c r="E270" t="s">
        <v>51</v>
      </c>
      <c r="F270" t="s">
        <v>299</v>
      </c>
      <c r="G270">
        <v>1</v>
      </c>
      <c r="H270" t="s">
        <v>38</v>
      </c>
      <c r="I270">
        <v>1</v>
      </c>
      <c r="J270">
        <v>429</v>
      </c>
      <c r="K270">
        <v>0.05</v>
      </c>
      <c r="L270">
        <v>21.450000000000003</v>
      </c>
      <c r="M270">
        <v>407.55</v>
      </c>
    </row>
    <row r="271" spans="1:13" x14ac:dyDescent="0.25">
      <c r="A271">
        <v>93</v>
      </c>
      <c r="B271">
        <v>3</v>
      </c>
      <c r="C271">
        <v>1328</v>
      </c>
      <c r="D271">
        <v>21</v>
      </c>
      <c r="E271" t="s">
        <v>59</v>
      </c>
      <c r="F271" t="s">
        <v>299</v>
      </c>
      <c r="G271">
        <v>1</v>
      </c>
      <c r="H271" t="s">
        <v>38</v>
      </c>
      <c r="I271">
        <v>1</v>
      </c>
      <c r="J271">
        <v>269.99</v>
      </c>
      <c r="K271">
        <v>0.1</v>
      </c>
      <c r="L271">
        <v>26.999000000000002</v>
      </c>
      <c r="M271">
        <v>242.99100000000001</v>
      </c>
    </row>
    <row r="272" spans="1:13" x14ac:dyDescent="0.25">
      <c r="A272">
        <v>93</v>
      </c>
      <c r="B272">
        <v>4</v>
      </c>
      <c r="C272">
        <v>1328</v>
      </c>
      <c r="D272">
        <v>2</v>
      </c>
      <c r="E272" t="s">
        <v>50</v>
      </c>
      <c r="F272" t="s">
        <v>300</v>
      </c>
      <c r="G272">
        <v>1</v>
      </c>
      <c r="H272" t="s">
        <v>38</v>
      </c>
      <c r="I272">
        <v>1</v>
      </c>
      <c r="J272">
        <v>749.99</v>
      </c>
      <c r="K272">
        <v>0.2</v>
      </c>
      <c r="L272">
        <v>149.99800000000002</v>
      </c>
      <c r="M272">
        <v>599.99199999999996</v>
      </c>
    </row>
    <row r="273" spans="1:13" x14ac:dyDescent="0.25">
      <c r="A273">
        <v>93</v>
      </c>
      <c r="B273">
        <v>5</v>
      </c>
      <c r="C273">
        <v>1328</v>
      </c>
      <c r="D273">
        <v>10</v>
      </c>
      <c r="E273" t="s">
        <v>47</v>
      </c>
      <c r="F273" t="s">
        <v>301</v>
      </c>
      <c r="G273">
        <v>1</v>
      </c>
      <c r="H273" t="s">
        <v>38</v>
      </c>
      <c r="I273">
        <v>2</v>
      </c>
      <c r="J273">
        <v>1549</v>
      </c>
      <c r="K273">
        <v>7.0000000000000007E-2</v>
      </c>
      <c r="L273">
        <v>108.43</v>
      </c>
      <c r="M273">
        <v>2881.14</v>
      </c>
    </row>
    <row r="274" spans="1:13" x14ac:dyDescent="0.25">
      <c r="A274">
        <v>94</v>
      </c>
      <c r="B274">
        <v>1</v>
      </c>
      <c r="C274">
        <v>929</v>
      </c>
      <c r="D274">
        <v>12</v>
      </c>
      <c r="E274" t="s">
        <v>53</v>
      </c>
      <c r="F274" t="s">
        <v>299</v>
      </c>
      <c r="G274">
        <v>1</v>
      </c>
      <c r="H274" t="s">
        <v>38</v>
      </c>
      <c r="I274">
        <v>1</v>
      </c>
      <c r="J274">
        <v>549.99</v>
      </c>
      <c r="K274">
        <v>0.05</v>
      </c>
      <c r="L274">
        <v>27.499500000000001</v>
      </c>
      <c r="M274">
        <v>522.4905</v>
      </c>
    </row>
    <row r="275" spans="1:13" x14ac:dyDescent="0.25">
      <c r="A275">
        <v>94</v>
      </c>
      <c r="B275">
        <v>2</v>
      </c>
      <c r="C275">
        <v>929</v>
      </c>
      <c r="D275">
        <v>4</v>
      </c>
      <c r="E275" t="s">
        <v>48</v>
      </c>
      <c r="F275" t="s">
        <v>300</v>
      </c>
      <c r="G275">
        <v>1</v>
      </c>
      <c r="H275" t="s">
        <v>38</v>
      </c>
      <c r="I275">
        <v>1</v>
      </c>
      <c r="J275">
        <v>2899.99</v>
      </c>
      <c r="K275">
        <v>0.2</v>
      </c>
      <c r="L275">
        <v>579.99799999999993</v>
      </c>
      <c r="M275">
        <v>2319.9919999999997</v>
      </c>
    </row>
    <row r="276" spans="1:13" x14ac:dyDescent="0.25">
      <c r="A276">
        <v>94</v>
      </c>
      <c r="B276">
        <v>3</v>
      </c>
      <c r="C276">
        <v>929</v>
      </c>
      <c r="D276">
        <v>11</v>
      </c>
      <c r="E276" t="s">
        <v>58</v>
      </c>
      <c r="F276" t="s">
        <v>301</v>
      </c>
      <c r="G276">
        <v>1</v>
      </c>
      <c r="H276" t="s">
        <v>38</v>
      </c>
      <c r="I276">
        <v>1</v>
      </c>
      <c r="J276">
        <v>1680.99</v>
      </c>
      <c r="K276">
        <v>0.2</v>
      </c>
      <c r="L276">
        <v>336.19800000000004</v>
      </c>
      <c r="M276">
        <v>1344.7919999999999</v>
      </c>
    </row>
    <row r="277" spans="1:13" x14ac:dyDescent="0.25">
      <c r="A277">
        <v>94</v>
      </c>
      <c r="B277">
        <v>4</v>
      </c>
      <c r="C277">
        <v>929</v>
      </c>
      <c r="D277">
        <v>21</v>
      </c>
      <c r="E277" t="s">
        <v>59</v>
      </c>
      <c r="F277" t="s">
        <v>299</v>
      </c>
      <c r="G277">
        <v>1</v>
      </c>
      <c r="H277" t="s">
        <v>38</v>
      </c>
      <c r="I277">
        <v>2</v>
      </c>
      <c r="J277">
        <v>269.99</v>
      </c>
      <c r="K277">
        <v>7.0000000000000007E-2</v>
      </c>
      <c r="L277">
        <v>18.899300000000004</v>
      </c>
      <c r="M277">
        <v>502.1814</v>
      </c>
    </row>
    <row r="278" spans="1:13" x14ac:dyDescent="0.25">
      <c r="A278">
        <v>95</v>
      </c>
      <c r="B278">
        <v>1</v>
      </c>
      <c r="C278">
        <v>218</v>
      </c>
      <c r="D278">
        <v>10</v>
      </c>
      <c r="E278" t="s">
        <v>47</v>
      </c>
      <c r="F278" t="s">
        <v>301</v>
      </c>
      <c r="G278">
        <v>2</v>
      </c>
      <c r="H278" t="s">
        <v>36</v>
      </c>
      <c r="I278">
        <v>2</v>
      </c>
      <c r="J278">
        <v>1549</v>
      </c>
      <c r="K278">
        <v>0.2</v>
      </c>
      <c r="L278">
        <v>309.8</v>
      </c>
      <c r="M278">
        <v>2478.4</v>
      </c>
    </row>
    <row r="279" spans="1:13" x14ac:dyDescent="0.25">
      <c r="A279">
        <v>95</v>
      </c>
      <c r="B279">
        <v>2</v>
      </c>
      <c r="C279">
        <v>218</v>
      </c>
      <c r="D279">
        <v>19</v>
      </c>
      <c r="E279" t="s">
        <v>64</v>
      </c>
      <c r="F279" t="s">
        <v>299</v>
      </c>
      <c r="G279">
        <v>2</v>
      </c>
      <c r="H279" t="s">
        <v>36</v>
      </c>
      <c r="I279">
        <v>1</v>
      </c>
      <c r="J279">
        <v>449</v>
      </c>
      <c r="K279">
        <v>0.1</v>
      </c>
      <c r="L279">
        <v>44.900000000000006</v>
      </c>
      <c r="M279">
        <v>404.1</v>
      </c>
    </row>
    <row r="280" spans="1:13" x14ac:dyDescent="0.25">
      <c r="A280">
        <v>95</v>
      </c>
      <c r="B280">
        <v>3</v>
      </c>
      <c r="C280">
        <v>218</v>
      </c>
      <c r="D280">
        <v>8</v>
      </c>
      <c r="E280" t="s">
        <v>46</v>
      </c>
      <c r="F280" t="s">
        <v>300</v>
      </c>
      <c r="G280">
        <v>2</v>
      </c>
      <c r="H280" t="s">
        <v>36</v>
      </c>
      <c r="I280">
        <v>2</v>
      </c>
      <c r="J280">
        <v>1799.99</v>
      </c>
      <c r="K280">
        <v>0.2</v>
      </c>
      <c r="L280">
        <v>359.99800000000005</v>
      </c>
      <c r="M280">
        <v>2879.9839999999999</v>
      </c>
    </row>
    <row r="281" spans="1:13" x14ac:dyDescent="0.25">
      <c r="A281">
        <v>95</v>
      </c>
      <c r="B281">
        <v>4</v>
      </c>
      <c r="C281">
        <v>218</v>
      </c>
      <c r="D281">
        <v>20</v>
      </c>
      <c r="E281" t="s">
        <v>45</v>
      </c>
      <c r="F281" t="s">
        <v>299</v>
      </c>
      <c r="G281">
        <v>2</v>
      </c>
      <c r="H281" t="s">
        <v>36</v>
      </c>
      <c r="I281">
        <v>2</v>
      </c>
      <c r="J281">
        <v>599.99</v>
      </c>
      <c r="K281">
        <v>0.05</v>
      </c>
      <c r="L281">
        <v>29.999500000000001</v>
      </c>
      <c r="M281">
        <v>1139.981</v>
      </c>
    </row>
    <row r="282" spans="1:13" x14ac:dyDescent="0.25">
      <c r="A282">
        <v>96</v>
      </c>
      <c r="B282">
        <v>1</v>
      </c>
      <c r="C282">
        <v>1094</v>
      </c>
      <c r="D282">
        <v>26</v>
      </c>
      <c r="E282" t="s">
        <v>45</v>
      </c>
      <c r="F282" t="s">
        <v>299</v>
      </c>
      <c r="G282">
        <v>2</v>
      </c>
      <c r="H282" t="s">
        <v>36</v>
      </c>
      <c r="I282">
        <v>1</v>
      </c>
      <c r="J282">
        <v>599.99</v>
      </c>
      <c r="K282">
        <v>0.1</v>
      </c>
      <c r="L282">
        <v>59.999000000000002</v>
      </c>
      <c r="M282">
        <v>539.99099999999999</v>
      </c>
    </row>
    <row r="283" spans="1:13" x14ac:dyDescent="0.25">
      <c r="A283">
        <v>96</v>
      </c>
      <c r="B283">
        <v>2</v>
      </c>
      <c r="C283">
        <v>1094</v>
      </c>
      <c r="D283">
        <v>23</v>
      </c>
      <c r="E283" t="s">
        <v>61</v>
      </c>
      <c r="F283" t="s">
        <v>303</v>
      </c>
      <c r="G283">
        <v>2</v>
      </c>
      <c r="H283" t="s">
        <v>36</v>
      </c>
      <c r="I283">
        <v>1</v>
      </c>
      <c r="J283">
        <v>299.99</v>
      </c>
      <c r="K283">
        <v>0.05</v>
      </c>
      <c r="L283">
        <v>14.999500000000001</v>
      </c>
      <c r="M283">
        <v>284.9905</v>
      </c>
    </row>
    <row r="284" spans="1:13" x14ac:dyDescent="0.25">
      <c r="A284">
        <v>97</v>
      </c>
      <c r="B284">
        <v>1</v>
      </c>
      <c r="C284">
        <v>204</v>
      </c>
      <c r="D284">
        <v>20</v>
      </c>
      <c r="E284" t="s">
        <v>45</v>
      </c>
      <c r="F284" t="s">
        <v>299</v>
      </c>
      <c r="G284">
        <v>2</v>
      </c>
      <c r="H284" t="s">
        <v>36</v>
      </c>
      <c r="I284">
        <v>2</v>
      </c>
      <c r="J284">
        <v>599.99</v>
      </c>
      <c r="K284">
        <v>0.2</v>
      </c>
      <c r="L284">
        <v>119.998</v>
      </c>
      <c r="M284">
        <v>959.98400000000004</v>
      </c>
    </row>
    <row r="285" spans="1:13" x14ac:dyDescent="0.25">
      <c r="A285">
        <v>97</v>
      </c>
      <c r="B285">
        <v>2</v>
      </c>
      <c r="C285">
        <v>204</v>
      </c>
      <c r="D285">
        <v>2</v>
      </c>
      <c r="E285" t="s">
        <v>50</v>
      </c>
      <c r="F285" t="s">
        <v>300</v>
      </c>
      <c r="G285">
        <v>2</v>
      </c>
      <c r="H285" t="s">
        <v>36</v>
      </c>
      <c r="I285">
        <v>1</v>
      </c>
      <c r="J285">
        <v>749.99</v>
      </c>
      <c r="K285">
        <v>7.0000000000000007E-2</v>
      </c>
      <c r="L285">
        <v>52.499300000000005</v>
      </c>
      <c r="M285">
        <v>697.49070000000006</v>
      </c>
    </row>
    <row r="286" spans="1:13" x14ac:dyDescent="0.25">
      <c r="A286">
        <v>97</v>
      </c>
      <c r="B286">
        <v>3</v>
      </c>
      <c r="C286">
        <v>204</v>
      </c>
      <c r="D286">
        <v>6</v>
      </c>
      <c r="E286" t="s">
        <v>60</v>
      </c>
      <c r="F286" t="s">
        <v>300</v>
      </c>
      <c r="G286">
        <v>2</v>
      </c>
      <c r="H286" t="s">
        <v>36</v>
      </c>
      <c r="I286">
        <v>2</v>
      </c>
      <c r="J286">
        <v>469.99</v>
      </c>
      <c r="K286">
        <v>0.2</v>
      </c>
      <c r="L286">
        <v>93.998000000000005</v>
      </c>
      <c r="M286">
        <v>751.98400000000004</v>
      </c>
    </row>
    <row r="287" spans="1:13" x14ac:dyDescent="0.25">
      <c r="A287">
        <v>97</v>
      </c>
      <c r="B287">
        <v>4</v>
      </c>
      <c r="C287">
        <v>204</v>
      </c>
      <c r="D287">
        <v>19</v>
      </c>
      <c r="E287" t="s">
        <v>64</v>
      </c>
      <c r="F287" t="s">
        <v>299</v>
      </c>
      <c r="G287">
        <v>2</v>
      </c>
      <c r="H287" t="s">
        <v>36</v>
      </c>
      <c r="I287">
        <v>1</v>
      </c>
      <c r="J287">
        <v>449</v>
      </c>
      <c r="K287">
        <v>0.1</v>
      </c>
      <c r="L287">
        <v>44.900000000000006</v>
      </c>
      <c r="M287">
        <v>404.1</v>
      </c>
    </row>
    <row r="288" spans="1:13" x14ac:dyDescent="0.25">
      <c r="A288">
        <v>98</v>
      </c>
      <c r="B288">
        <v>1</v>
      </c>
      <c r="C288">
        <v>1194</v>
      </c>
      <c r="D288">
        <v>19</v>
      </c>
      <c r="E288" t="s">
        <v>64</v>
      </c>
      <c r="F288" t="s">
        <v>299</v>
      </c>
      <c r="G288">
        <v>2</v>
      </c>
      <c r="H288" t="s">
        <v>36</v>
      </c>
      <c r="I288">
        <v>1</v>
      </c>
      <c r="J288">
        <v>449</v>
      </c>
      <c r="K288">
        <v>7.0000000000000007E-2</v>
      </c>
      <c r="L288">
        <v>31.430000000000003</v>
      </c>
      <c r="M288">
        <v>417.57</v>
      </c>
    </row>
    <row r="289" spans="1:13" x14ac:dyDescent="0.25">
      <c r="A289">
        <v>98</v>
      </c>
      <c r="B289">
        <v>2</v>
      </c>
      <c r="C289">
        <v>1194</v>
      </c>
      <c r="D289">
        <v>21</v>
      </c>
      <c r="E289" t="s">
        <v>59</v>
      </c>
      <c r="F289" t="s">
        <v>299</v>
      </c>
      <c r="G289">
        <v>2</v>
      </c>
      <c r="H289" t="s">
        <v>36</v>
      </c>
      <c r="I289">
        <v>1</v>
      </c>
      <c r="J289">
        <v>269.99</v>
      </c>
      <c r="K289">
        <v>0.1</v>
      </c>
      <c r="L289">
        <v>26.999000000000002</v>
      </c>
      <c r="M289">
        <v>242.99100000000001</v>
      </c>
    </row>
    <row r="290" spans="1:13" x14ac:dyDescent="0.25">
      <c r="A290">
        <v>98</v>
      </c>
      <c r="B290">
        <v>3</v>
      </c>
      <c r="C290">
        <v>1194</v>
      </c>
      <c r="D290">
        <v>2</v>
      </c>
      <c r="E290" t="s">
        <v>50</v>
      </c>
      <c r="F290" t="s">
        <v>300</v>
      </c>
      <c r="G290">
        <v>2</v>
      </c>
      <c r="H290" t="s">
        <v>36</v>
      </c>
      <c r="I290">
        <v>1</v>
      </c>
      <c r="J290">
        <v>749.99</v>
      </c>
      <c r="K290">
        <v>0.2</v>
      </c>
      <c r="L290">
        <v>149.99800000000002</v>
      </c>
      <c r="M290">
        <v>599.99199999999996</v>
      </c>
    </row>
    <row r="291" spans="1:13" x14ac:dyDescent="0.25">
      <c r="A291">
        <v>98</v>
      </c>
      <c r="B291">
        <v>4</v>
      </c>
      <c r="C291">
        <v>1194</v>
      </c>
      <c r="D291">
        <v>22</v>
      </c>
      <c r="E291" t="s">
        <v>56</v>
      </c>
      <c r="F291" t="s">
        <v>299</v>
      </c>
      <c r="G291">
        <v>2</v>
      </c>
      <c r="H291" t="s">
        <v>36</v>
      </c>
      <c r="I291">
        <v>2</v>
      </c>
      <c r="J291">
        <v>269.99</v>
      </c>
      <c r="K291">
        <v>0.2</v>
      </c>
      <c r="L291">
        <v>53.998000000000005</v>
      </c>
      <c r="M291">
        <v>431.98400000000004</v>
      </c>
    </row>
    <row r="292" spans="1:13" x14ac:dyDescent="0.25">
      <c r="A292">
        <v>99</v>
      </c>
      <c r="B292">
        <v>1</v>
      </c>
      <c r="C292">
        <v>1165</v>
      </c>
      <c r="D292">
        <v>13</v>
      </c>
      <c r="E292" t="s">
        <v>59</v>
      </c>
      <c r="F292" t="s">
        <v>299</v>
      </c>
      <c r="G292">
        <v>3</v>
      </c>
      <c r="H292" t="s">
        <v>37</v>
      </c>
      <c r="I292">
        <v>1</v>
      </c>
      <c r="J292">
        <v>269.99</v>
      </c>
      <c r="K292">
        <v>0.2</v>
      </c>
      <c r="L292">
        <v>53.998000000000005</v>
      </c>
      <c r="M292">
        <v>215.99200000000002</v>
      </c>
    </row>
    <row r="293" spans="1:13" x14ac:dyDescent="0.25">
      <c r="A293">
        <v>99</v>
      </c>
      <c r="B293">
        <v>2</v>
      </c>
      <c r="C293">
        <v>1165</v>
      </c>
      <c r="D293">
        <v>21</v>
      </c>
      <c r="E293" t="s">
        <v>59</v>
      </c>
      <c r="F293" t="s">
        <v>299</v>
      </c>
      <c r="G293">
        <v>3</v>
      </c>
      <c r="H293" t="s">
        <v>37</v>
      </c>
      <c r="I293">
        <v>1</v>
      </c>
      <c r="J293">
        <v>269.99</v>
      </c>
      <c r="K293">
        <v>0.2</v>
      </c>
      <c r="L293">
        <v>53.998000000000005</v>
      </c>
      <c r="M293">
        <v>215.99200000000002</v>
      </c>
    </row>
    <row r="294" spans="1:13" x14ac:dyDescent="0.25">
      <c r="A294">
        <v>99</v>
      </c>
      <c r="B294">
        <v>3</v>
      </c>
      <c r="C294">
        <v>1165</v>
      </c>
      <c r="D294">
        <v>25</v>
      </c>
      <c r="E294" t="s">
        <v>63</v>
      </c>
      <c r="F294" t="s">
        <v>304</v>
      </c>
      <c r="G294">
        <v>3</v>
      </c>
      <c r="H294" t="s">
        <v>37</v>
      </c>
      <c r="I294">
        <v>2</v>
      </c>
      <c r="J294">
        <v>499.99</v>
      </c>
      <c r="K294">
        <v>0.05</v>
      </c>
      <c r="L294">
        <v>24.999500000000001</v>
      </c>
      <c r="M294">
        <v>949.98099999999999</v>
      </c>
    </row>
    <row r="295" spans="1:13" x14ac:dyDescent="0.25">
      <c r="A295">
        <v>99</v>
      </c>
      <c r="B295">
        <v>4</v>
      </c>
      <c r="C295">
        <v>1165</v>
      </c>
      <c r="D295">
        <v>7</v>
      </c>
      <c r="E295" t="s">
        <v>57</v>
      </c>
      <c r="F295" t="s">
        <v>300</v>
      </c>
      <c r="G295">
        <v>3</v>
      </c>
      <c r="H295" t="s">
        <v>37</v>
      </c>
      <c r="I295">
        <v>2</v>
      </c>
      <c r="J295">
        <v>3999.99</v>
      </c>
      <c r="K295">
        <v>7.0000000000000007E-2</v>
      </c>
      <c r="L295">
        <v>279.99930000000001</v>
      </c>
      <c r="M295">
        <v>7439.9813999999997</v>
      </c>
    </row>
    <row r="296" spans="1:13" x14ac:dyDescent="0.25">
      <c r="A296">
        <v>99</v>
      </c>
      <c r="B296">
        <v>5</v>
      </c>
      <c r="C296">
        <v>1165</v>
      </c>
      <c r="D296">
        <v>23</v>
      </c>
      <c r="E296" t="s">
        <v>61</v>
      </c>
      <c r="F296" t="s">
        <v>303</v>
      </c>
      <c r="G296">
        <v>3</v>
      </c>
      <c r="H296" t="s">
        <v>37</v>
      </c>
      <c r="I296">
        <v>2</v>
      </c>
      <c r="J296">
        <v>299.99</v>
      </c>
      <c r="K296">
        <v>0.2</v>
      </c>
      <c r="L296">
        <v>59.998000000000005</v>
      </c>
      <c r="M296">
        <v>479.98400000000004</v>
      </c>
    </row>
    <row r="297" spans="1:13" x14ac:dyDescent="0.25">
      <c r="A297">
        <v>100</v>
      </c>
      <c r="B297">
        <v>1</v>
      </c>
      <c r="C297">
        <v>1237</v>
      </c>
      <c r="D297">
        <v>12</v>
      </c>
      <c r="E297" t="s">
        <v>53</v>
      </c>
      <c r="F297" t="s">
        <v>299</v>
      </c>
      <c r="G297">
        <v>2</v>
      </c>
      <c r="H297" t="s">
        <v>36</v>
      </c>
      <c r="I297">
        <v>2</v>
      </c>
      <c r="J297">
        <v>549.99</v>
      </c>
      <c r="K297">
        <v>0.05</v>
      </c>
      <c r="L297">
        <v>27.499500000000001</v>
      </c>
      <c r="M297">
        <v>1044.981</v>
      </c>
    </row>
    <row r="298" spans="1:13" x14ac:dyDescent="0.25">
      <c r="A298">
        <v>100</v>
      </c>
      <c r="B298">
        <v>2</v>
      </c>
      <c r="C298">
        <v>1237</v>
      </c>
      <c r="D298">
        <v>11</v>
      </c>
      <c r="E298" t="s">
        <v>58</v>
      </c>
      <c r="F298" t="s">
        <v>301</v>
      </c>
      <c r="G298">
        <v>2</v>
      </c>
      <c r="H298" t="s">
        <v>36</v>
      </c>
      <c r="I298">
        <v>2</v>
      </c>
      <c r="J298">
        <v>1680.99</v>
      </c>
      <c r="K298">
        <v>0.1</v>
      </c>
      <c r="L298">
        <v>168.09900000000002</v>
      </c>
      <c r="M298">
        <v>3025.7820000000002</v>
      </c>
    </row>
    <row r="299" spans="1:13" x14ac:dyDescent="0.25">
      <c r="A299">
        <v>100</v>
      </c>
      <c r="B299">
        <v>3</v>
      </c>
      <c r="C299">
        <v>1237</v>
      </c>
      <c r="D299">
        <v>7</v>
      </c>
      <c r="E299" t="s">
        <v>57</v>
      </c>
      <c r="F299" t="s">
        <v>300</v>
      </c>
      <c r="G299">
        <v>2</v>
      </c>
      <c r="H299" t="s">
        <v>36</v>
      </c>
      <c r="I299">
        <v>2</v>
      </c>
      <c r="J299">
        <v>3999.99</v>
      </c>
      <c r="K299">
        <v>0.2</v>
      </c>
      <c r="L299">
        <v>799.99800000000005</v>
      </c>
      <c r="M299">
        <v>6399.9839999999995</v>
      </c>
    </row>
    <row r="300" spans="1:13" x14ac:dyDescent="0.25">
      <c r="A300">
        <v>100</v>
      </c>
      <c r="B300">
        <v>4</v>
      </c>
      <c r="C300">
        <v>1237</v>
      </c>
      <c r="D300">
        <v>16</v>
      </c>
      <c r="E300" t="s">
        <v>45</v>
      </c>
      <c r="F300" t="s">
        <v>299</v>
      </c>
      <c r="G300">
        <v>2</v>
      </c>
      <c r="H300" t="s">
        <v>36</v>
      </c>
      <c r="I300">
        <v>2</v>
      </c>
      <c r="J300">
        <v>599.99</v>
      </c>
      <c r="K300">
        <v>0.2</v>
      </c>
      <c r="L300">
        <v>119.998</v>
      </c>
      <c r="M300">
        <v>959.98400000000004</v>
      </c>
    </row>
    <row r="301" spans="1:13" x14ac:dyDescent="0.25">
      <c r="A301">
        <v>100</v>
      </c>
      <c r="B301">
        <v>5</v>
      </c>
      <c r="C301">
        <v>1237</v>
      </c>
      <c r="D301">
        <v>24</v>
      </c>
      <c r="E301" t="s">
        <v>53</v>
      </c>
      <c r="F301" t="s">
        <v>299</v>
      </c>
      <c r="G301">
        <v>2</v>
      </c>
      <c r="H301" t="s">
        <v>36</v>
      </c>
      <c r="I301">
        <v>2</v>
      </c>
      <c r="J301">
        <v>549.99</v>
      </c>
      <c r="K301">
        <v>0.1</v>
      </c>
      <c r="L301">
        <v>54.999000000000002</v>
      </c>
      <c r="M301">
        <v>989.98199999999997</v>
      </c>
    </row>
    <row r="302" spans="1:13" x14ac:dyDescent="0.25">
      <c r="A302">
        <v>101</v>
      </c>
      <c r="B302">
        <v>1</v>
      </c>
      <c r="C302">
        <v>271</v>
      </c>
      <c r="D302">
        <v>12</v>
      </c>
      <c r="E302" t="s">
        <v>53</v>
      </c>
      <c r="F302" t="s">
        <v>299</v>
      </c>
      <c r="G302">
        <v>3</v>
      </c>
      <c r="H302" t="s">
        <v>37</v>
      </c>
      <c r="I302">
        <v>2</v>
      </c>
      <c r="J302">
        <v>549.99</v>
      </c>
      <c r="K302">
        <v>0.2</v>
      </c>
      <c r="L302">
        <v>109.998</v>
      </c>
      <c r="M302">
        <v>879.98400000000004</v>
      </c>
    </row>
    <row r="303" spans="1:13" x14ac:dyDescent="0.25">
      <c r="A303">
        <v>102</v>
      </c>
      <c r="B303">
        <v>1</v>
      </c>
      <c r="C303">
        <v>336</v>
      </c>
      <c r="D303">
        <v>15</v>
      </c>
      <c r="E303" t="s">
        <v>55</v>
      </c>
      <c r="F303" t="s">
        <v>299</v>
      </c>
      <c r="G303">
        <v>2</v>
      </c>
      <c r="H303" t="s">
        <v>36</v>
      </c>
      <c r="I303">
        <v>1</v>
      </c>
      <c r="J303">
        <v>529.99</v>
      </c>
      <c r="K303">
        <v>0.05</v>
      </c>
      <c r="L303">
        <v>26.499500000000001</v>
      </c>
      <c r="M303">
        <v>503.4905</v>
      </c>
    </row>
    <row r="304" spans="1:13" x14ac:dyDescent="0.25">
      <c r="A304">
        <v>102</v>
      </c>
      <c r="B304">
        <v>2</v>
      </c>
      <c r="C304">
        <v>336</v>
      </c>
      <c r="D304">
        <v>22</v>
      </c>
      <c r="E304" t="s">
        <v>56</v>
      </c>
      <c r="F304" t="s">
        <v>299</v>
      </c>
      <c r="G304">
        <v>2</v>
      </c>
      <c r="H304" t="s">
        <v>36</v>
      </c>
      <c r="I304">
        <v>1</v>
      </c>
      <c r="J304">
        <v>269.99</v>
      </c>
      <c r="K304">
        <v>7.0000000000000007E-2</v>
      </c>
      <c r="L304">
        <v>18.899300000000004</v>
      </c>
      <c r="M304">
        <v>251.0907</v>
      </c>
    </row>
    <row r="305" spans="1:13" x14ac:dyDescent="0.25">
      <c r="A305">
        <v>103</v>
      </c>
      <c r="B305">
        <v>1</v>
      </c>
      <c r="C305">
        <v>991</v>
      </c>
      <c r="D305">
        <v>17</v>
      </c>
      <c r="E305" t="s">
        <v>51</v>
      </c>
      <c r="F305" t="s">
        <v>299</v>
      </c>
      <c r="G305">
        <v>1</v>
      </c>
      <c r="H305" t="s">
        <v>38</v>
      </c>
      <c r="I305">
        <v>1</v>
      </c>
      <c r="J305">
        <v>429</v>
      </c>
      <c r="K305">
        <v>7.0000000000000007E-2</v>
      </c>
      <c r="L305">
        <v>30.03</v>
      </c>
      <c r="M305">
        <v>398.97</v>
      </c>
    </row>
    <row r="306" spans="1:13" x14ac:dyDescent="0.25">
      <c r="A306">
        <v>103</v>
      </c>
      <c r="B306">
        <v>2</v>
      </c>
      <c r="C306">
        <v>991</v>
      </c>
      <c r="D306">
        <v>3</v>
      </c>
      <c r="E306" t="s">
        <v>49</v>
      </c>
      <c r="F306" t="s">
        <v>300</v>
      </c>
      <c r="G306">
        <v>1</v>
      </c>
      <c r="H306" t="s">
        <v>38</v>
      </c>
      <c r="I306">
        <v>1</v>
      </c>
      <c r="J306">
        <v>999.99</v>
      </c>
      <c r="K306">
        <v>0.05</v>
      </c>
      <c r="L306">
        <v>49.999500000000005</v>
      </c>
      <c r="M306">
        <v>949.9905</v>
      </c>
    </row>
    <row r="307" spans="1:13" x14ac:dyDescent="0.25">
      <c r="A307">
        <v>103</v>
      </c>
      <c r="B307">
        <v>3</v>
      </c>
      <c r="C307">
        <v>991</v>
      </c>
      <c r="D307">
        <v>18</v>
      </c>
      <c r="E307" t="s">
        <v>52</v>
      </c>
      <c r="F307" t="s">
        <v>299</v>
      </c>
      <c r="G307">
        <v>1</v>
      </c>
      <c r="H307" t="s">
        <v>38</v>
      </c>
      <c r="I307">
        <v>1</v>
      </c>
      <c r="J307">
        <v>449</v>
      </c>
      <c r="K307">
        <v>0.2</v>
      </c>
      <c r="L307">
        <v>89.800000000000011</v>
      </c>
      <c r="M307">
        <v>359.2</v>
      </c>
    </row>
    <row r="308" spans="1:13" x14ac:dyDescent="0.25">
      <c r="A308">
        <v>103</v>
      </c>
      <c r="B308">
        <v>4</v>
      </c>
      <c r="C308">
        <v>991</v>
      </c>
      <c r="D308">
        <v>15</v>
      </c>
      <c r="E308" t="s">
        <v>55</v>
      </c>
      <c r="F308" t="s">
        <v>299</v>
      </c>
      <c r="G308">
        <v>1</v>
      </c>
      <c r="H308" t="s">
        <v>38</v>
      </c>
      <c r="I308">
        <v>2</v>
      </c>
      <c r="J308">
        <v>529.99</v>
      </c>
      <c r="K308">
        <v>0.1</v>
      </c>
      <c r="L308">
        <v>52.999000000000002</v>
      </c>
      <c r="M308">
        <v>953.98199999999997</v>
      </c>
    </row>
    <row r="309" spans="1:13" x14ac:dyDescent="0.25">
      <c r="A309">
        <v>103</v>
      </c>
      <c r="B309">
        <v>5</v>
      </c>
      <c r="C309">
        <v>991</v>
      </c>
      <c r="D309">
        <v>9</v>
      </c>
      <c r="E309" t="s">
        <v>54</v>
      </c>
      <c r="F309" t="s">
        <v>302</v>
      </c>
      <c r="G309">
        <v>1</v>
      </c>
      <c r="H309" t="s">
        <v>38</v>
      </c>
      <c r="I309">
        <v>2</v>
      </c>
      <c r="J309">
        <v>2999.99</v>
      </c>
      <c r="K309">
        <v>0.1</v>
      </c>
      <c r="L309">
        <v>299.99899999999997</v>
      </c>
      <c r="M309">
        <v>5399.982</v>
      </c>
    </row>
    <row r="310" spans="1:13" x14ac:dyDescent="0.25">
      <c r="A310">
        <v>104</v>
      </c>
      <c r="B310">
        <v>1</v>
      </c>
      <c r="C310">
        <v>7</v>
      </c>
      <c r="D310">
        <v>19</v>
      </c>
      <c r="E310" t="s">
        <v>64</v>
      </c>
      <c r="F310" t="s">
        <v>299</v>
      </c>
      <c r="G310">
        <v>2</v>
      </c>
      <c r="H310" t="s">
        <v>36</v>
      </c>
      <c r="I310">
        <v>2</v>
      </c>
      <c r="J310">
        <v>449</v>
      </c>
      <c r="K310">
        <v>0.1</v>
      </c>
      <c r="L310">
        <v>44.900000000000006</v>
      </c>
      <c r="M310">
        <v>808.2</v>
      </c>
    </row>
    <row r="311" spans="1:13" x14ac:dyDescent="0.25">
      <c r="A311">
        <v>104</v>
      </c>
      <c r="B311">
        <v>2</v>
      </c>
      <c r="C311">
        <v>7</v>
      </c>
      <c r="D311">
        <v>26</v>
      </c>
      <c r="E311" t="s">
        <v>45</v>
      </c>
      <c r="F311" t="s">
        <v>299</v>
      </c>
      <c r="G311">
        <v>2</v>
      </c>
      <c r="H311" t="s">
        <v>36</v>
      </c>
      <c r="I311">
        <v>1</v>
      </c>
      <c r="J311">
        <v>599.99</v>
      </c>
      <c r="K311">
        <v>0.05</v>
      </c>
      <c r="L311">
        <v>29.999500000000001</v>
      </c>
      <c r="M311">
        <v>569.9905</v>
      </c>
    </row>
    <row r="312" spans="1:13" x14ac:dyDescent="0.25">
      <c r="A312">
        <v>105</v>
      </c>
      <c r="B312">
        <v>1</v>
      </c>
      <c r="C312">
        <v>306</v>
      </c>
      <c r="D312">
        <v>11</v>
      </c>
      <c r="E312" t="s">
        <v>58</v>
      </c>
      <c r="F312" t="s">
        <v>301</v>
      </c>
      <c r="G312">
        <v>2</v>
      </c>
      <c r="H312" t="s">
        <v>36</v>
      </c>
      <c r="I312">
        <v>2</v>
      </c>
      <c r="J312">
        <v>1680.99</v>
      </c>
      <c r="K312">
        <v>0.2</v>
      </c>
      <c r="L312">
        <v>336.19800000000004</v>
      </c>
      <c r="M312">
        <v>2689.5839999999998</v>
      </c>
    </row>
    <row r="313" spans="1:13" x14ac:dyDescent="0.25">
      <c r="A313">
        <v>105</v>
      </c>
      <c r="B313">
        <v>2</v>
      </c>
      <c r="C313">
        <v>306</v>
      </c>
      <c r="D313">
        <v>3</v>
      </c>
      <c r="E313" t="s">
        <v>49</v>
      </c>
      <c r="F313" t="s">
        <v>300</v>
      </c>
      <c r="G313">
        <v>2</v>
      </c>
      <c r="H313" t="s">
        <v>36</v>
      </c>
      <c r="I313">
        <v>1</v>
      </c>
      <c r="J313">
        <v>999.99</v>
      </c>
      <c r="K313">
        <v>0.05</v>
      </c>
      <c r="L313">
        <v>49.999500000000005</v>
      </c>
      <c r="M313">
        <v>949.9905</v>
      </c>
    </row>
    <row r="314" spans="1:13" x14ac:dyDescent="0.25">
      <c r="A314">
        <v>105</v>
      </c>
      <c r="B314">
        <v>3</v>
      </c>
      <c r="C314">
        <v>306</v>
      </c>
      <c r="D314">
        <v>9</v>
      </c>
      <c r="E314" t="s">
        <v>54</v>
      </c>
      <c r="F314" t="s">
        <v>302</v>
      </c>
      <c r="G314">
        <v>2</v>
      </c>
      <c r="H314" t="s">
        <v>36</v>
      </c>
      <c r="I314">
        <v>1</v>
      </c>
      <c r="J314">
        <v>2999.99</v>
      </c>
      <c r="K314">
        <v>0.05</v>
      </c>
      <c r="L314">
        <v>149.99949999999998</v>
      </c>
      <c r="M314">
        <v>2849.9904999999999</v>
      </c>
    </row>
    <row r="315" spans="1:13" x14ac:dyDescent="0.25">
      <c r="A315">
        <v>106</v>
      </c>
      <c r="B315">
        <v>1</v>
      </c>
      <c r="C315">
        <v>422</v>
      </c>
      <c r="D315">
        <v>17</v>
      </c>
      <c r="E315" t="s">
        <v>51</v>
      </c>
      <c r="F315" t="s">
        <v>299</v>
      </c>
      <c r="G315">
        <v>3</v>
      </c>
      <c r="H315" t="s">
        <v>37</v>
      </c>
      <c r="I315">
        <v>1</v>
      </c>
      <c r="J315">
        <v>429</v>
      </c>
      <c r="K315">
        <v>0.1</v>
      </c>
      <c r="L315">
        <v>42.900000000000006</v>
      </c>
      <c r="M315">
        <v>386.1</v>
      </c>
    </row>
    <row r="316" spans="1:13" x14ac:dyDescent="0.25">
      <c r="A316">
        <v>106</v>
      </c>
      <c r="B316">
        <v>2</v>
      </c>
      <c r="C316">
        <v>422</v>
      </c>
      <c r="D316">
        <v>13</v>
      </c>
      <c r="E316" t="s">
        <v>59</v>
      </c>
      <c r="F316" t="s">
        <v>299</v>
      </c>
      <c r="G316">
        <v>3</v>
      </c>
      <c r="H316" t="s">
        <v>37</v>
      </c>
      <c r="I316">
        <v>2</v>
      </c>
      <c r="J316">
        <v>269.99</v>
      </c>
      <c r="K316">
        <v>0.1</v>
      </c>
      <c r="L316">
        <v>26.999000000000002</v>
      </c>
      <c r="M316">
        <v>485.98200000000003</v>
      </c>
    </row>
    <row r="317" spans="1:13" x14ac:dyDescent="0.25">
      <c r="A317">
        <v>107</v>
      </c>
      <c r="B317">
        <v>1</v>
      </c>
      <c r="C317">
        <v>633</v>
      </c>
      <c r="D317">
        <v>19</v>
      </c>
      <c r="E317" t="s">
        <v>64</v>
      </c>
      <c r="F317" t="s">
        <v>299</v>
      </c>
      <c r="G317">
        <v>1</v>
      </c>
      <c r="H317" t="s">
        <v>38</v>
      </c>
      <c r="I317">
        <v>1</v>
      </c>
      <c r="J317">
        <v>449</v>
      </c>
      <c r="K317">
        <v>0.2</v>
      </c>
      <c r="L317">
        <v>89.800000000000011</v>
      </c>
      <c r="M317">
        <v>359.2</v>
      </c>
    </row>
    <row r="318" spans="1:13" x14ac:dyDescent="0.25">
      <c r="A318">
        <v>107</v>
      </c>
      <c r="B318">
        <v>2</v>
      </c>
      <c r="C318">
        <v>633</v>
      </c>
      <c r="D318">
        <v>13</v>
      </c>
      <c r="E318" t="s">
        <v>59</v>
      </c>
      <c r="F318" t="s">
        <v>299</v>
      </c>
      <c r="G318">
        <v>1</v>
      </c>
      <c r="H318" t="s">
        <v>38</v>
      </c>
      <c r="I318">
        <v>2</v>
      </c>
      <c r="J318">
        <v>269.99</v>
      </c>
      <c r="K318">
        <v>0.1</v>
      </c>
      <c r="L318">
        <v>26.999000000000002</v>
      </c>
      <c r="M318">
        <v>485.98200000000003</v>
      </c>
    </row>
    <row r="319" spans="1:13" x14ac:dyDescent="0.25">
      <c r="A319">
        <v>108</v>
      </c>
      <c r="B319">
        <v>1</v>
      </c>
      <c r="C319">
        <v>12</v>
      </c>
      <c r="D319">
        <v>11</v>
      </c>
      <c r="E319" t="s">
        <v>58</v>
      </c>
      <c r="F319" t="s">
        <v>301</v>
      </c>
      <c r="G319">
        <v>2</v>
      </c>
      <c r="H319" t="s">
        <v>36</v>
      </c>
      <c r="I319">
        <v>1</v>
      </c>
      <c r="J319">
        <v>1680.99</v>
      </c>
      <c r="K319">
        <v>0.1</v>
      </c>
      <c r="L319">
        <v>168.09900000000002</v>
      </c>
      <c r="M319">
        <v>1512.8910000000001</v>
      </c>
    </row>
    <row r="320" spans="1:13" x14ac:dyDescent="0.25">
      <c r="A320">
        <v>108</v>
      </c>
      <c r="B320">
        <v>2</v>
      </c>
      <c r="C320">
        <v>12</v>
      </c>
      <c r="D320">
        <v>22</v>
      </c>
      <c r="E320" t="s">
        <v>56</v>
      </c>
      <c r="F320" t="s">
        <v>299</v>
      </c>
      <c r="G320">
        <v>2</v>
      </c>
      <c r="H320" t="s">
        <v>36</v>
      </c>
      <c r="I320">
        <v>2</v>
      </c>
      <c r="J320">
        <v>269.99</v>
      </c>
      <c r="K320">
        <v>7.0000000000000007E-2</v>
      </c>
      <c r="L320">
        <v>18.899300000000004</v>
      </c>
      <c r="M320">
        <v>502.1814</v>
      </c>
    </row>
    <row r="321" spans="1:13" x14ac:dyDescent="0.25">
      <c r="A321">
        <v>108</v>
      </c>
      <c r="B321">
        <v>3</v>
      </c>
      <c r="C321">
        <v>12</v>
      </c>
      <c r="D321">
        <v>16</v>
      </c>
      <c r="E321" t="s">
        <v>45</v>
      </c>
      <c r="F321" t="s">
        <v>299</v>
      </c>
      <c r="G321">
        <v>2</v>
      </c>
      <c r="H321" t="s">
        <v>36</v>
      </c>
      <c r="I321">
        <v>2</v>
      </c>
      <c r="J321">
        <v>599.99</v>
      </c>
      <c r="K321">
        <v>0.05</v>
      </c>
      <c r="L321">
        <v>29.999500000000001</v>
      </c>
      <c r="M321">
        <v>1139.981</v>
      </c>
    </row>
    <row r="322" spans="1:13" x14ac:dyDescent="0.25">
      <c r="A322">
        <v>109</v>
      </c>
      <c r="B322">
        <v>1</v>
      </c>
      <c r="C322">
        <v>1255</v>
      </c>
      <c r="D322">
        <v>22</v>
      </c>
      <c r="E322" t="s">
        <v>56</v>
      </c>
      <c r="F322" t="s">
        <v>299</v>
      </c>
      <c r="G322">
        <v>2</v>
      </c>
      <c r="H322" t="s">
        <v>36</v>
      </c>
      <c r="I322">
        <v>2</v>
      </c>
      <c r="J322">
        <v>269.99</v>
      </c>
      <c r="K322">
        <v>0.1</v>
      </c>
      <c r="L322">
        <v>26.999000000000002</v>
      </c>
      <c r="M322">
        <v>485.98200000000003</v>
      </c>
    </row>
    <row r="323" spans="1:13" x14ac:dyDescent="0.25">
      <c r="A323">
        <v>109</v>
      </c>
      <c r="B323">
        <v>2</v>
      </c>
      <c r="C323">
        <v>1255</v>
      </c>
      <c r="D323">
        <v>6</v>
      </c>
      <c r="E323" t="s">
        <v>60</v>
      </c>
      <c r="F323" t="s">
        <v>300</v>
      </c>
      <c r="G323">
        <v>2</v>
      </c>
      <c r="H323" t="s">
        <v>36</v>
      </c>
      <c r="I323">
        <v>1</v>
      </c>
      <c r="J323">
        <v>469.99</v>
      </c>
      <c r="K323">
        <v>7.0000000000000007E-2</v>
      </c>
      <c r="L323">
        <v>32.899300000000004</v>
      </c>
      <c r="M323">
        <v>437.09070000000003</v>
      </c>
    </row>
    <row r="324" spans="1:13" x14ac:dyDescent="0.25">
      <c r="A324">
        <v>110</v>
      </c>
      <c r="B324">
        <v>1</v>
      </c>
      <c r="C324">
        <v>677</v>
      </c>
      <c r="D324">
        <v>14</v>
      </c>
      <c r="E324" t="s">
        <v>56</v>
      </c>
      <c r="F324" t="s">
        <v>299</v>
      </c>
      <c r="G324">
        <v>3</v>
      </c>
      <c r="H324" t="s">
        <v>37</v>
      </c>
      <c r="I324">
        <v>1</v>
      </c>
      <c r="J324">
        <v>269.99</v>
      </c>
      <c r="K324">
        <v>0.1</v>
      </c>
      <c r="L324">
        <v>26.999000000000002</v>
      </c>
      <c r="M324">
        <v>242.99100000000001</v>
      </c>
    </row>
    <row r="325" spans="1:13" x14ac:dyDescent="0.25">
      <c r="A325">
        <v>111</v>
      </c>
      <c r="B325">
        <v>1</v>
      </c>
      <c r="C325">
        <v>630</v>
      </c>
      <c r="D325">
        <v>14</v>
      </c>
      <c r="E325" t="s">
        <v>56</v>
      </c>
      <c r="F325" t="s">
        <v>299</v>
      </c>
      <c r="G325">
        <v>2</v>
      </c>
      <c r="H325" t="s">
        <v>36</v>
      </c>
      <c r="I325">
        <v>1</v>
      </c>
      <c r="J325">
        <v>269.99</v>
      </c>
      <c r="K325">
        <v>0.1</v>
      </c>
      <c r="L325">
        <v>26.999000000000002</v>
      </c>
      <c r="M325">
        <v>242.99100000000001</v>
      </c>
    </row>
    <row r="326" spans="1:13" x14ac:dyDescent="0.25">
      <c r="A326">
        <v>111</v>
      </c>
      <c r="B326">
        <v>2</v>
      </c>
      <c r="C326">
        <v>630</v>
      </c>
      <c r="D326">
        <v>12</v>
      </c>
      <c r="E326" t="s">
        <v>53</v>
      </c>
      <c r="F326" t="s">
        <v>299</v>
      </c>
      <c r="G326">
        <v>2</v>
      </c>
      <c r="H326" t="s">
        <v>36</v>
      </c>
      <c r="I326">
        <v>2</v>
      </c>
      <c r="J326">
        <v>549.99</v>
      </c>
      <c r="K326">
        <v>7.0000000000000007E-2</v>
      </c>
      <c r="L326">
        <v>38.499300000000005</v>
      </c>
      <c r="M326">
        <v>1022.9814</v>
      </c>
    </row>
    <row r="327" spans="1:13" x14ac:dyDescent="0.25">
      <c r="A327">
        <v>112</v>
      </c>
      <c r="B327">
        <v>1</v>
      </c>
      <c r="C327">
        <v>469</v>
      </c>
      <c r="D327">
        <v>23</v>
      </c>
      <c r="E327" t="s">
        <v>61</v>
      </c>
      <c r="F327" t="s">
        <v>303</v>
      </c>
      <c r="G327">
        <v>2</v>
      </c>
      <c r="H327" t="s">
        <v>36</v>
      </c>
      <c r="I327">
        <v>2</v>
      </c>
      <c r="J327">
        <v>299.99</v>
      </c>
      <c r="K327">
        <v>0.2</v>
      </c>
      <c r="L327">
        <v>59.998000000000005</v>
      </c>
      <c r="M327">
        <v>479.98400000000004</v>
      </c>
    </row>
    <row r="328" spans="1:13" x14ac:dyDescent="0.25">
      <c r="A328">
        <v>112</v>
      </c>
      <c r="B328">
        <v>2</v>
      </c>
      <c r="C328">
        <v>469</v>
      </c>
      <c r="D328">
        <v>25</v>
      </c>
      <c r="E328" t="s">
        <v>63</v>
      </c>
      <c r="F328" t="s">
        <v>304</v>
      </c>
      <c r="G328">
        <v>2</v>
      </c>
      <c r="H328" t="s">
        <v>36</v>
      </c>
      <c r="I328">
        <v>2</v>
      </c>
      <c r="J328">
        <v>499.99</v>
      </c>
      <c r="K328">
        <v>7.0000000000000007E-2</v>
      </c>
      <c r="L328">
        <v>34.999300000000005</v>
      </c>
      <c r="M328">
        <v>929.98140000000001</v>
      </c>
    </row>
    <row r="329" spans="1:13" x14ac:dyDescent="0.25">
      <c r="A329">
        <v>112</v>
      </c>
      <c r="B329">
        <v>3</v>
      </c>
      <c r="C329">
        <v>469</v>
      </c>
      <c r="D329">
        <v>24</v>
      </c>
      <c r="E329" t="s">
        <v>53</v>
      </c>
      <c r="F329" t="s">
        <v>299</v>
      </c>
      <c r="G329">
        <v>2</v>
      </c>
      <c r="H329" t="s">
        <v>36</v>
      </c>
      <c r="I329">
        <v>2</v>
      </c>
      <c r="J329">
        <v>549.99</v>
      </c>
      <c r="K329">
        <v>0.05</v>
      </c>
      <c r="L329">
        <v>27.499500000000001</v>
      </c>
      <c r="M329">
        <v>1044.981</v>
      </c>
    </row>
    <row r="330" spans="1:13" x14ac:dyDescent="0.25">
      <c r="A330">
        <v>112</v>
      </c>
      <c r="B330">
        <v>4</v>
      </c>
      <c r="C330">
        <v>469</v>
      </c>
      <c r="D330">
        <v>5</v>
      </c>
      <c r="E330" t="s">
        <v>62</v>
      </c>
      <c r="F330" t="s">
        <v>300</v>
      </c>
      <c r="G330">
        <v>2</v>
      </c>
      <c r="H330" t="s">
        <v>36</v>
      </c>
      <c r="I330">
        <v>1</v>
      </c>
      <c r="J330">
        <v>1320.99</v>
      </c>
      <c r="K330">
        <v>0.2</v>
      </c>
      <c r="L330">
        <v>264.19800000000004</v>
      </c>
      <c r="M330">
        <v>1056.7919999999999</v>
      </c>
    </row>
    <row r="331" spans="1:13" x14ac:dyDescent="0.25">
      <c r="A331">
        <v>113</v>
      </c>
      <c r="B331">
        <v>1</v>
      </c>
      <c r="C331">
        <v>1078</v>
      </c>
      <c r="D331">
        <v>12</v>
      </c>
      <c r="E331" t="s">
        <v>53</v>
      </c>
      <c r="F331" t="s">
        <v>299</v>
      </c>
      <c r="G331">
        <v>2</v>
      </c>
      <c r="H331" t="s">
        <v>36</v>
      </c>
      <c r="I331">
        <v>2</v>
      </c>
      <c r="J331">
        <v>549.99</v>
      </c>
      <c r="K331">
        <v>7.0000000000000007E-2</v>
      </c>
      <c r="L331">
        <v>38.499300000000005</v>
      </c>
      <c r="M331">
        <v>1022.9814</v>
      </c>
    </row>
    <row r="332" spans="1:13" x14ac:dyDescent="0.25">
      <c r="A332">
        <v>113</v>
      </c>
      <c r="B332">
        <v>2</v>
      </c>
      <c r="C332">
        <v>1078</v>
      </c>
      <c r="D332">
        <v>24</v>
      </c>
      <c r="E332" t="s">
        <v>53</v>
      </c>
      <c r="F332" t="s">
        <v>299</v>
      </c>
      <c r="G332">
        <v>2</v>
      </c>
      <c r="H332" t="s">
        <v>36</v>
      </c>
      <c r="I332">
        <v>2</v>
      </c>
      <c r="J332">
        <v>549.99</v>
      </c>
      <c r="K332">
        <v>0.1</v>
      </c>
      <c r="L332">
        <v>54.999000000000002</v>
      </c>
      <c r="M332">
        <v>989.98199999999997</v>
      </c>
    </row>
    <row r="333" spans="1:13" x14ac:dyDescent="0.25">
      <c r="A333">
        <v>113</v>
      </c>
      <c r="B333">
        <v>3</v>
      </c>
      <c r="C333">
        <v>1078</v>
      </c>
      <c r="D333">
        <v>6</v>
      </c>
      <c r="E333" t="s">
        <v>60</v>
      </c>
      <c r="F333" t="s">
        <v>300</v>
      </c>
      <c r="G333">
        <v>2</v>
      </c>
      <c r="H333" t="s">
        <v>36</v>
      </c>
      <c r="I333">
        <v>1</v>
      </c>
      <c r="J333">
        <v>469.99</v>
      </c>
      <c r="K333">
        <v>7.0000000000000007E-2</v>
      </c>
      <c r="L333">
        <v>32.899300000000004</v>
      </c>
      <c r="M333">
        <v>437.09070000000003</v>
      </c>
    </row>
    <row r="334" spans="1:13" x14ac:dyDescent="0.25">
      <c r="A334">
        <v>113</v>
      </c>
      <c r="B334">
        <v>4</v>
      </c>
      <c r="C334">
        <v>1078</v>
      </c>
      <c r="D334">
        <v>23</v>
      </c>
      <c r="E334" t="s">
        <v>61</v>
      </c>
      <c r="F334" t="s">
        <v>303</v>
      </c>
      <c r="G334">
        <v>2</v>
      </c>
      <c r="H334" t="s">
        <v>36</v>
      </c>
      <c r="I334">
        <v>1</v>
      </c>
      <c r="J334">
        <v>299.99</v>
      </c>
      <c r="K334">
        <v>0.2</v>
      </c>
      <c r="L334">
        <v>59.998000000000005</v>
      </c>
      <c r="M334">
        <v>239.99200000000002</v>
      </c>
    </row>
    <row r="335" spans="1:13" x14ac:dyDescent="0.25">
      <c r="A335">
        <v>113</v>
      </c>
      <c r="B335">
        <v>5</v>
      </c>
      <c r="C335">
        <v>1078</v>
      </c>
      <c r="D335">
        <v>5</v>
      </c>
      <c r="E335" t="s">
        <v>62</v>
      </c>
      <c r="F335" t="s">
        <v>300</v>
      </c>
      <c r="G335">
        <v>2</v>
      </c>
      <c r="H335" t="s">
        <v>36</v>
      </c>
      <c r="I335">
        <v>2</v>
      </c>
      <c r="J335">
        <v>1320.99</v>
      </c>
      <c r="K335">
        <v>0.2</v>
      </c>
      <c r="L335">
        <v>264.19800000000004</v>
      </c>
      <c r="M335">
        <v>2113.5839999999998</v>
      </c>
    </row>
    <row r="336" spans="1:13" x14ac:dyDescent="0.25">
      <c r="A336">
        <v>114</v>
      </c>
      <c r="B336">
        <v>1</v>
      </c>
      <c r="C336">
        <v>1431</v>
      </c>
      <c r="D336">
        <v>12</v>
      </c>
      <c r="E336" t="s">
        <v>53</v>
      </c>
      <c r="F336" t="s">
        <v>299</v>
      </c>
      <c r="G336">
        <v>2</v>
      </c>
      <c r="H336" t="s">
        <v>36</v>
      </c>
      <c r="I336">
        <v>1</v>
      </c>
      <c r="J336">
        <v>549.99</v>
      </c>
      <c r="K336">
        <v>0.05</v>
      </c>
      <c r="L336">
        <v>27.499500000000001</v>
      </c>
      <c r="M336">
        <v>522.4905</v>
      </c>
    </row>
    <row r="337" spans="1:13" x14ac:dyDescent="0.25">
      <c r="A337">
        <v>114</v>
      </c>
      <c r="B337">
        <v>2</v>
      </c>
      <c r="C337">
        <v>1431</v>
      </c>
      <c r="D337">
        <v>2</v>
      </c>
      <c r="E337" t="s">
        <v>50</v>
      </c>
      <c r="F337" t="s">
        <v>300</v>
      </c>
      <c r="G337">
        <v>2</v>
      </c>
      <c r="H337" t="s">
        <v>36</v>
      </c>
      <c r="I337">
        <v>1</v>
      </c>
      <c r="J337">
        <v>749.99</v>
      </c>
      <c r="K337">
        <v>7.0000000000000007E-2</v>
      </c>
      <c r="L337">
        <v>52.499300000000005</v>
      </c>
      <c r="M337">
        <v>697.49070000000006</v>
      </c>
    </row>
    <row r="338" spans="1:13" x14ac:dyDescent="0.25">
      <c r="A338">
        <v>114</v>
      </c>
      <c r="B338">
        <v>3</v>
      </c>
      <c r="C338">
        <v>1431</v>
      </c>
      <c r="D338">
        <v>13</v>
      </c>
      <c r="E338" t="s">
        <v>59</v>
      </c>
      <c r="F338" t="s">
        <v>299</v>
      </c>
      <c r="G338">
        <v>2</v>
      </c>
      <c r="H338" t="s">
        <v>36</v>
      </c>
      <c r="I338">
        <v>2</v>
      </c>
      <c r="J338">
        <v>269.99</v>
      </c>
      <c r="K338">
        <v>0.1</v>
      </c>
      <c r="L338">
        <v>26.999000000000002</v>
      </c>
      <c r="M338">
        <v>485.98200000000003</v>
      </c>
    </row>
    <row r="339" spans="1:13" x14ac:dyDescent="0.25">
      <c r="A339">
        <v>115</v>
      </c>
      <c r="B339">
        <v>1</v>
      </c>
      <c r="C339">
        <v>1369</v>
      </c>
      <c r="D339">
        <v>22</v>
      </c>
      <c r="E339" t="s">
        <v>56</v>
      </c>
      <c r="F339" t="s">
        <v>299</v>
      </c>
      <c r="G339">
        <v>2</v>
      </c>
      <c r="H339" t="s">
        <v>36</v>
      </c>
      <c r="I339">
        <v>1</v>
      </c>
      <c r="J339">
        <v>269.99</v>
      </c>
      <c r="K339">
        <v>0.2</v>
      </c>
      <c r="L339">
        <v>53.998000000000005</v>
      </c>
      <c r="M339">
        <v>215.99200000000002</v>
      </c>
    </row>
    <row r="340" spans="1:13" x14ac:dyDescent="0.25">
      <c r="A340">
        <v>115</v>
      </c>
      <c r="B340">
        <v>2</v>
      </c>
      <c r="C340">
        <v>1369</v>
      </c>
      <c r="D340">
        <v>19</v>
      </c>
      <c r="E340" t="s">
        <v>64</v>
      </c>
      <c r="F340" t="s">
        <v>299</v>
      </c>
      <c r="G340">
        <v>2</v>
      </c>
      <c r="H340" t="s">
        <v>36</v>
      </c>
      <c r="I340">
        <v>1</v>
      </c>
      <c r="J340">
        <v>449</v>
      </c>
      <c r="K340">
        <v>0.1</v>
      </c>
      <c r="L340">
        <v>44.900000000000006</v>
      </c>
      <c r="M340">
        <v>404.1</v>
      </c>
    </row>
    <row r="341" spans="1:13" x14ac:dyDescent="0.25">
      <c r="A341">
        <v>116</v>
      </c>
      <c r="B341">
        <v>1</v>
      </c>
      <c r="C341">
        <v>471</v>
      </c>
      <c r="D341">
        <v>26</v>
      </c>
      <c r="E341" t="s">
        <v>45</v>
      </c>
      <c r="F341" t="s">
        <v>299</v>
      </c>
      <c r="G341">
        <v>2</v>
      </c>
      <c r="H341" t="s">
        <v>36</v>
      </c>
      <c r="I341">
        <v>1</v>
      </c>
      <c r="J341">
        <v>599.99</v>
      </c>
      <c r="K341">
        <v>0.05</v>
      </c>
      <c r="L341">
        <v>29.999500000000001</v>
      </c>
      <c r="M341">
        <v>569.9905</v>
      </c>
    </row>
    <row r="342" spans="1:13" x14ac:dyDescent="0.25">
      <c r="A342">
        <v>117</v>
      </c>
      <c r="B342">
        <v>1</v>
      </c>
      <c r="C342">
        <v>740</v>
      </c>
      <c r="D342">
        <v>22</v>
      </c>
      <c r="E342" t="s">
        <v>56</v>
      </c>
      <c r="F342" t="s">
        <v>299</v>
      </c>
      <c r="G342">
        <v>2</v>
      </c>
      <c r="H342" t="s">
        <v>36</v>
      </c>
      <c r="I342">
        <v>2</v>
      </c>
      <c r="J342">
        <v>269.99</v>
      </c>
      <c r="K342">
        <v>0.2</v>
      </c>
      <c r="L342">
        <v>53.998000000000005</v>
      </c>
      <c r="M342">
        <v>431.98400000000004</v>
      </c>
    </row>
    <row r="343" spans="1:13" x14ac:dyDescent="0.25">
      <c r="A343">
        <v>117</v>
      </c>
      <c r="B343">
        <v>2</v>
      </c>
      <c r="C343">
        <v>740</v>
      </c>
      <c r="D343">
        <v>26</v>
      </c>
      <c r="E343" t="s">
        <v>45</v>
      </c>
      <c r="F343" t="s">
        <v>299</v>
      </c>
      <c r="G343">
        <v>2</v>
      </c>
      <c r="H343" t="s">
        <v>36</v>
      </c>
      <c r="I343">
        <v>1</v>
      </c>
      <c r="J343">
        <v>599.99</v>
      </c>
      <c r="K343">
        <v>0.05</v>
      </c>
      <c r="L343">
        <v>29.999500000000001</v>
      </c>
      <c r="M343">
        <v>569.9905</v>
      </c>
    </row>
    <row r="344" spans="1:13" x14ac:dyDescent="0.25">
      <c r="A344">
        <v>117</v>
      </c>
      <c r="B344">
        <v>3</v>
      </c>
      <c r="C344">
        <v>740</v>
      </c>
      <c r="D344">
        <v>14</v>
      </c>
      <c r="E344" t="s">
        <v>56</v>
      </c>
      <c r="F344" t="s">
        <v>299</v>
      </c>
      <c r="G344">
        <v>2</v>
      </c>
      <c r="H344" t="s">
        <v>36</v>
      </c>
      <c r="I344">
        <v>1</v>
      </c>
      <c r="J344">
        <v>269.99</v>
      </c>
      <c r="K344">
        <v>0.2</v>
      </c>
      <c r="L344">
        <v>53.998000000000005</v>
      </c>
      <c r="M344">
        <v>215.99200000000002</v>
      </c>
    </row>
    <row r="345" spans="1:13" x14ac:dyDescent="0.25">
      <c r="A345">
        <v>117</v>
      </c>
      <c r="B345">
        <v>4</v>
      </c>
      <c r="C345">
        <v>740</v>
      </c>
      <c r="D345">
        <v>19</v>
      </c>
      <c r="E345" t="s">
        <v>64</v>
      </c>
      <c r="F345" t="s">
        <v>299</v>
      </c>
      <c r="G345">
        <v>2</v>
      </c>
      <c r="H345" t="s">
        <v>36</v>
      </c>
      <c r="I345">
        <v>1</v>
      </c>
      <c r="J345">
        <v>449</v>
      </c>
      <c r="K345">
        <v>0.05</v>
      </c>
      <c r="L345">
        <v>22.450000000000003</v>
      </c>
      <c r="M345">
        <v>426.55</v>
      </c>
    </row>
    <row r="346" spans="1:13" x14ac:dyDescent="0.25">
      <c r="A346">
        <v>118</v>
      </c>
      <c r="B346">
        <v>1</v>
      </c>
      <c r="C346">
        <v>577</v>
      </c>
      <c r="D346">
        <v>18</v>
      </c>
      <c r="E346" t="s">
        <v>52</v>
      </c>
      <c r="F346" t="s">
        <v>299</v>
      </c>
      <c r="G346">
        <v>1</v>
      </c>
      <c r="H346" t="s">
        <v>38</v>
      </c>
      <c r="I346">
        <v>1</v>
      </c>
      <c r="J346">
        <v>449</v>
      </c>
      <c r="K346">
        <v>7.0000000000000007E-2</v>
      </c>
      <c r="L346">
        <v>31.430000000000003</v>
      </c>
      <c r="M346">
        <v>417.57</v>
      </c>
    </row>
    <row r="347" spans="1:13" x14ac:dyDescent="0.25">
      <c r="A347">
        <v>118</v>
      </c>
      <c r="B347">
        <v>2</v>
      </c>
      <c r="C347">
        <v>577</v>
      </c>
      <c r="D347">
        <v>4</v>
      </c>
      <c r="E347" t="s">
        <v>48</v>
      </c>
      <c r="F347" t="s">
        <v>300</v>
      </c>
      <c r="G347">
        <v>1</v>
      </c>
      <c r="H347" t="s">
        <v>38</v>
      </c>
      <c r="I347">
        <v>1</v>
      </c>
      <c r="J347">
        <v>2899.99</v>
      </c>
      <c r="K347">
        <v>7.0000000000000007E-2</v>
      </c>
      <c r="L347">
        <v>202.99930000000001</v>
      </c>
      <c r="M347">
        <v>2696.9906999999998</v>
      </c>
    </row>
    <row r="348" spans="1:13" x14ac:dyDescent="0.25">
      <c r="A348">
        <v>118</v>
      </c>
      <c r="B348">
        <v>3</v>
      </c>
      <c r="C348">
        <v>577</v>
      </c>
      <c r="D348">
        <v>6</v>
      </c>
      <c r="E348" t="s">
        <v>60</v>
      </c>
      <c r="F348" t="s">
        <v>300</v>
      </c>
      <c r="G348">
        <v>1</v>
      </c>
      <c r="H348" t="s">
        <v>38</v>
      </c>
      <c r="I348">
        <v>1</v>
      </c>
      <c r="J348">
        <v>469.99</v>
      </c>
      <c r="K348">
        <v>7.0000000000000007E-2</v>
      </c>
      <c r="L348">
        <v>32.899300000000004</v>
      </c>
      <c r="M348">
        <v>437.09070000000003</v>
      </c>
    </row>
    <row r="349" spans="1:13" x14ac:dyDescent="0.25">
      <c r="A349">
        <v>118</v>
      </c>
      <c r="B349">
        <v>4</v>
      </c>
      <c r="C349">
        <v>577</v>
      </c>
      <c r="D349">
        <v>3</v>
      </c>
      <c r="E349" t="s">
        <v>49</v>
      </c>
      <c r="F349" t="s">
        <v>300</v>
      </c>
      <c r="G349">
        <v>1</v>
      </c>
      <c r="H349" t="s">
        <v>38</v>
      </c>
      <c r="I349">
        <v>2</v>
      </c>
      <c r="J349">
        <v>999.99</v>
      </c>
      <c r="K349">
        <v>0.1</v>
      </c>
      <c r="L349">
        <v>99.999000000000009</v>
      </c>
      <c r="M349">
        <v>1799.982</v>
      </c>
    </row>
    <row r="350" spans="1:13" x14ac:dyDescent="0.25">
      <c r="A350">
        <v>118</v>
      </c>
      <c r="B350">
        <v>5</v>
      </c>
      <c r="C350">
        <v>577</v>
      </c>
      <c r="D350">
        <v>23</v>
      </c>
      <c r="E350" t="s">
        <v>61</v>
      </c>
      <c r="F350" t="s">
        <v>303</v>
      </c>
      <c r="G350">
        <v>1</v>
      </c>
      <c r="H350" t="s">
        <v>38</v>
      </c>
      <c r="I350">
        <v>2</v>
      </c>
      <c r="J350">
        <v>299.99</v>
      </c>
      <c r="K350">
        <v>7.0000000000000007E-2</v>
      </c>
      <c r="L350">
        <v>20.999300000000002</v>
      </c>
      <c r="M350">
        <v>557.98140000000001</v>
      </c>
    </row>
    <row r="351" spans="1:13" x14ac:dyDescent="0.25">
      <c r="A351">
        <v>119</v>
      </c>
      <c r="B351">
        <v>1</v>
      </c>
      <c r="C351">
        <v>925</v>
      </c>
      <c r="D351">
        <v>25</v>
      </c>
      <c r="E351" t="s">
        <v>63</v>
      </c>
      <c r="F351" t="s">
        <v>304</v>
      </c>
      <c r="G351">
        <v>2</v>
      </c>
      <c r="H351" t="s">
        <v>36</v>
      </c>
      <c r="I351">
        <v>1</v>
      </c>
      <c r="J351">
        <v>499.99</v>
      </c>
      <c r="K351">
        <v>0.05</v>
      </c>
      <c r="L351">
        <v>24.999500000000001</v>
      </c>
      <c r="M351">
        <v>474.9905</v>
      </c>
    </row>
    <row r="352" spans="1:13" x14ac:dyDescent="0.25">
      <c r="A352">
        <v>120</v>
      </c>
      <c r="B352">
        <v>1</v>
      </c>
      <c r="C352">
        <v>327</v>
      </c>
      <c r="D352">
        <v>13</v>
      </c>
      <c r="E352" t="s">
        <v>59</v>
      </c>
      <c r="F352" t="s">
        <v>299</v>
      </c>
      <c r="G352">
        <v>2</v>
      </c>
      <c r="H352" t="s">
        <v>36</v>
      </c>
      <c r="I352">
        <v>2</v>
      </c>
      <c r="J352">
        <v>269.99</v>
      </c>
      <c r="K352">
        <v>0.05</v>
      </c>
      <c r="L352">
        <v>13.499500000000001</v>
      </c>
      <c r="M352">
        <v>512.98099999999999</v>
      </c>
    </row>
    <row r="353" spans="1:13" x14ac:dyDescent="0.25">
      <c r="A353">
        <v>120</v>
      </c>
      <c r="B353">
        <v>2</v>
      </c>
      <c r="C353">
        <v>327</v>
      </c>
      <c r="D353">
        <v>6</v>
      </c>
      <c r="E353" t="s">
        <v>60</v>
      </c>
      <c r="F353" t="s">
        <v>300</v>
      </c>
      <c r="G353">
        <v>2</v>
      </c>
      <c r="H353" t="s">
        <v>36</v>
      </c>
      <c r="I353">
        <v>2</v>
      </c>
      <c r="J353">
        <v>469.99</v>
      </c>
      <c r="K353">
        <v>0.05</v>
      </c>
      <c r="L353">
        <v>23.499500000000001</v>
      </c>
      <c r="M353">
        <v>892.98099999999999</v>
      </c>
    </row>
    <row r="354" spans="1:13" x14ac:dyDescent="0.25">
      <c r="A354">
        <v>120</v>
      </c>
      <c r="B354">
        <v>3</v>
      </c>
      <c r="C354">
        <v>327</v>
      </c>
      <c r="D354">
        <v>10</v>
      </c>
      <c r="E354" t="s">
        <v>47</v>
      </c>
      <c r="F354" t="s">
        <v>301</v>
      </c>
      <c r="G354">
        <v>2</v>
      </c>
      <c r="H354" t="s">
        <v>36</v>
      </c>
      <c r="I354">
        <v>2</v>
      </c>
      <c r="J354">
        <v>1549</v>
      </c>
      <c r="K354">
        <v>0.05</v>
      </c>
      <c r="L354">
        <v>77.45</v>
      </c>
      <c r="M354">
        <v>2943.1</v>
      </c>
    </row>
    <row r="355" spans="1:13" x14ac:dyDescent="0.25">
      <c r="A355">
        <v>120</v>
      </c>
      <c r="B355">
        <v>4</v>
      </c>
      <c r="C355">
        <v>327</v>
      </c>
      <c r="D355">
        <v>17</v>
      </c>
      <c r="E355" t="s">
        <v>51</v>
      </c>
      <c r="F355" t="s">
        <v>299</v>
      </c>
      <c r="G355">
        <v>2</v>
      </c>
      <c r="H355" t="s">
        <v>36</v>
      </c>
      <c r="I355">
        <v>1</v>
      </c>
      <c r="J355">
        <v>429</v>
      </c>
      <c r="K355">
        <v>0.05</v>
      </c>
      <c r="L355">
        <v>21.450000000000003</v>
      </c>
      <c r="M355">
        <v>407.55</v>
      </c>
    </row>
    <row r="356" spans="1:13" x14ac:dyDescent="0.25">
      <c r="A356">
        <v>120</v>
      </c>
      <c r="B356">
        <v>5</v>
      </c>
      <c r="C356">
        <v>327</v>
      </c>
      <c r="D356">
        <v>16</v>
      </c>
      <c r="E356" t="s">
        <v>45</v>
      </c>
      <c r="F356" t="s">
        <v>299</v>
      </c>
      <c r="G356">
        <v>2</v>
      </c>
      <c r="H356" t="s">
        <v>36</v>
      </c>
      <c r="I356">
        <v>2</v>
      </c>
      <c r="J356">
        <v>599.99</v>
      </c>
      <c r="K356">
        <v>0.2</v>
      </c>
      <c r="L356">
        <v>119.998</v>
      </c>
      <c r="M356">
        <v>959.98400000000004</v>
      </c>
    </row>
    <row r="357" spans="1:13" x14ac:dyDescent="0.25">
      <c r="A357">
        <v>121</v>
      </c>
      <c r="B357">
        <v>1</v>
      </c>
      <c r="C357">
        <v>755</v>
      </c>
      <c r="D357">
        <v>5</v>
      </c>
      <c r="E357" t="s">
        <v>62</v>
      </c>
      <c r="F357" t="s">
        <v>300</v>
      </c>
      <c r="G357">
        <v>2</v>
      </c>
      <c r="H357" t="s">
        <v>36</v>
      </c>
      <c r="I357">
        <v>1</v>
      </c>
      <c r="J357">
        <v>1320.99</v>
      </c>
      <c r="K357">
        <v>0.2</v>
      </c>
      <c r="L357">
        <v>264.19800000000004</v>
      </c>
      <c r="M357">
        <v>1056.7919999999999</v>
      </c>
    </row>
    <row r="358" spans="1:13" x14ac:dyDescent="0.25">
      <c r="A358">
        <v>121</v>
      </c>
      <c r="B358">
        <v>2</v>
      </c>
      <c r="C358">
        <v>755</v>
      </c>
      <c r="D358">
        <v>14</v>
      </c>
      <c r="E358" t="s">
        <v>56</v>
      </c>
      <c r="F358" t="s">
        <v>299</v>
      </c>
      <c r="G358">
        <v>2</v>
      </c>
      <c r="H358" t="s">
        <v>36</v>
      </c>
      <c r="I358">
        <v>2</v>
      </c>
      <c r="J358">
        <v>269.99</v>
      </c>
      <c r="K358">
        <v>0.1</v>
      </c>
      <c r="L358">
        <v>26.999000000000002</v>
      </c>
      <c r="M358">
        <v>485.98200000000003</v>
      </c>
    </row>
    <row r="359" spans="1:13" x14ac:dyDescent="0.25">
      <c r="A359">
        <v>121</v>
      </c>
      <c r="B359">
        <v>3</v>
      </c>
      <c r="C359">
        <v>755</v>
      </c>
      <c r="D359">
        <v>4</v>
      </c>
      <c r="E359" t="s">
        <v>48</v>
      </c>
      <c r="F359" t="s">
        <v>300</v>
      </c>
      <c r="G359">
        <v>2</v>
      </c>
      <c r="H359" t="s">
        <v>36</v>
      </c>
      <c r="I359">
        <v>2</v>
      </c>
      <c r="J359">
        <v>2899.99</v>
      </c>
      <c r="K359">
        <v>0.1</v>
      </c>
      <c r="L359">
        <v>289.99899999999997</v>
      </c>
      <c r="M359">
        <v>5219.982</v>
      </c>
    </row>
    <row r="360" spans="1:13" x14ac:dyDescent="0.25">
      <c r="A360">
        <v>121</v>
      </c>
      <c r="B360">
        <v>4</v>
      </c>
      <c r="C360">
        <v>755</v>
      </c>
      <c r="D360">
        <v>24</v>
      </c>
      <c r="E360" t="s">
        <v>53</v>
      </c>
      <c r="F360" t="s">
        <v>299</v>
      </c>
      <c r="G360">
        <v>2</v>
      </c>
      <c r="H360" t="s">
        <v>36</v>
      </c>
      <c r="I360">
        <v>2</v>
      </c>
      <c r="J360">
        <v>549.99</v>
      </c>
      <c r="K360">
        <v>7.0000000000000007E-2</v>
      </c>
      <c r="L360">
        <v>38.499300000000005</v>
      </c>
      <c r="M360">
        <v>1022.9814</v>
      </c>
    </row>
    <row r="361" spans="1:13" x14ac:dyDescent="0.25">
      <c r="A361">
        <v>121</v>
      </c>
      <c r="B361">
        <v>5</v>
      </c>
      <c r="C361">
        <v>755</v>
      </c>
      <c r="D361">
        <v>2</v>
      </c>
      <c r="E361" t="s">
        <v>50</v>
      </c>
      <c r="F361" t="s">
        <v>300</v>
      </c>
      <c r="G361">
        <v>2</v>
      </c>
      <c r="H361" t="s">
        <v>36</v>
      </c>
      <c r="I361">
        <v>2</v>
      </c>
      <c r="J361">
        <v>749.99</v>
      </c>
      <c r="K361">
        <v>0.05</v>
      </c>
      <c r="L361">
        <v>37.499500000000005</v>
      </c>
      <c r="M361">
        <v>1424.981</v>
      </c>
    </row>
    <row r="362" spans="1:13" x14ac:dyDescent="0.25">
      <c r="A362">
        <v>122</v>
      </c>
      <c r="B362">
        <v>1</v>
      </c>
      <c r="C362">
        <v>786</v>
      </c>
      <c r="D362">
        <v>16</v>
      </c>
      <c r="E362" t="s">
        <v>45</v>
      </c>
      <c r="F362" t="s">
        <v>299</v>
      </c>
      <c r="G362">
        <v>2</v>
      </c>
      <c r="H362" t="s">
        <v>36</v>
      </c>
      <c r="I362">
        <v>1</v>
      </c>
      <c r="J362">
        <v>599.99</v>
      </c>
      <c r="K362">
        <v>0.1</v>
      </c>
      <c r="L362">
        <v>59.999000000000002</v>
      </c>
      <c r="M362">
        <v>539.99099999999999</v>
      </c>
    </row>
    <row r="363" spans="1:13" x14ac:dyDescent="0.25">
      <c r="A363">
        <v>123</v>
      </c>
      <c r="B363">
        <v>1</v>
      </c>
      <c r="C363">
        <v>766</v>
      </c>
      <c r="D363">
        <v>12</v>
      </c>
      <c r="E363" t="s">
        <v>53</v>
      </c>
      <c r="F363" t="s">
        <v>299</v>
      </c>
      <c r="G363">
        <v>2</v>
      </c>
      <c r="H363" t="s">
        <v>36</v>
      </c>
      <c r="I363">
        <v>2</v>
      </c>
      <c r="J363">
        <v>549.99</v>
      </c>
      <c r="K363">
        <v>0.1</v>
      </c>
      <c r="L363">
        <v>54.999000000000002</v>
      </c>
      <c r="M363">
        <v>989.98199999999997</v>
      </c>
    </row>
    <row r="364" spans="1:13" x14ac:dyDescent="0.25">
      <c r="A364">
        <v>124</v>
      </c>
      <c r="B364">
        <v>1</v>
      </c>
      <c r="C364">
        <v>403</v>
      </c>
      <c r="D364">
        <v>16</v>
      </c>
      <c r="E364" t="s">
        <v>45</v>
      </c>
      <c r="F364" t="s">
        <v>299</v>
      </c>
      <c r="G364">
        <v>1</v>
      </c>
      <c r="H364" t="s">
        <v>38</v>
      </c>
      <c r="I364">
        <v>1</v>
      </c>
      <c r="J364">
        <v>599.99</v>
      </c>
      <c r="K364">
        <v>0.05</v>
      </c>
      <c r="L364">
        <v>29.999500000000001</v>
      </c>
      <c r="M364">
        <v>569.9905</v>
      </c>
    </row>
    <row r="365" spans="1:13" x14ac:dyDescent="0.25">
      <c r="A365">
        <v>124</v>
      </c>
      <c r="B365">
        <v>2</v>
      </c>
      <c r="C365">
        <v>403</v>
      </c>
      <c r="D365">
        <v>4</v>
      </c>
      <c r="E365" t="s">
        <v>48</v>
      </c>
      <c r="F365" t="s">
        <v>300</v>
      </c>
      <c r="G365">
        <v>1</v>
      </c>
      <c r="H365" t="s">
        <v>38</v>
      </c>
      <c r="I365">
        <v>1</v>
      </c>
      <c r="J365">
        <v>2899.99</v>
      </c>
      <c r="K365">
        <v>7.0000000000000007E-2</v>
      </c>
      <c r="L365">
        <v>202.99930000000001</v>
      </c>
      <c r="M365">
        <v>2696.9906999999998</v>
      </c>
    </row>
    <row r="366" spans="1:13" x14ac:dyDescent="0.25">
      <c r="A366">
        <v>124</v>
      </c>
      <c r="B366">
        <v>3</v>
      </c>
      <c r="C366">
        <v>403</v>
      </c>
      <c r="D366">
        <v>7</v>
      </c>
      <c r="E366" t="s">
        <v>57</v>
      </c>
      <c r="F366" t="s">
        <v>300</v>
      </c>
      <c r="G366">
        <v>1</v>
      </c>
      <c r="H366" t="s">
        <v>38</v>
      </c>
      <c r="I366">
        <v>2</v>
      </c>
      <c r="J366">
        <v>3999.99</v>
      </c>
      <c r="K366">
        <v>0.05</v>
      </c>
      <c r="L366">
        <v>199.99950000000001</v>
      </c>
      <c r="M366">
        <v>7599.9809999999998</v>
      </c>
    </row>
    <row r="367" spans="1:13" x14ac:dyDescent="0.25">
      <c r="A367">
        <v>125</v>
      </c>
      <c r="B367">
        <v>1</v>
      </c>
      <c r="C367">
        <v>685</v>
      </c>
      <c r="D367">
        <v>17</v>
      </c>
      <c r="E367" t="s">
        <v>51</v>
      </c>
      <c r="F367" t="s">
        <v>299</v>
      </c>
      <c r="G367">
        <v>2</v>
      </c>
      <c r="H367" t="s">
        <v>36</v>
      </c>
      <c r="I367">
        <v>1</v>
      </c>
      <c r="J367">
        <v>429</v>
      </c>
      <c r="K367">
        <v>0.1</v>
      </c>
      <c r="L367">
        <v>42.900000000000006</v>
      </c>
      <c r="M367">
        <v>386.1</v>
      </c>
    </row>
    <row r="368" spans="1:13" x14ac:dyDescent="0.25">
      <c r="A368">
        <v>126</v>
      </c>
      <c r="B368">
        <v>1</v>
      </c>
      <c r="C368">
        <v>1365</v>
      </c>
      <c r="D368">
        <v>9</v>
      </c>
      <c r="E368" t="s">
        <v>54</v>
      </c>
      <c r="F368" t="s">
        <v>302</v>
      </c>
      <c r="G368">
        <v>2</v>
      </c>
      <c r="H368" t="s">
        <v>36</v>
      </c>
      <c r="I368">
        <v>2</v>
      </c>
      <c r="J368">
        <v>2999.99</v>
      </c>
      <c r="K368">
        <v>0.05</v>
      </c>
      <c r="L368">
        <v>149.99949999999998</v>
      </c>
      <c r="M368">
        <v>5699.9809999999998</v>
      </c>
    </row>
    <row r="369" spans="1:13" x14ac:dyDescent="0.25">
      <c r="A369">
        <v>127</v>
      </c>
      <c r="B369">
        <v>1</v>
      </c>
      <c r="C369">
        <v>484</v>
      </c>
      <c r="D369">
        <v>17</v>
      </c>
      <c r="E369" t="s">
        <v>51</v>
      </c>
      <c r="F369" t="s">
        <v>299</v>
      </c>
      <c r="G369">
        <v>3</v>
      </c>
      <c r="H369" t="s">
        <v>37</v>
      </c>
      <c r="I369">
        <v>1</v>
      </c>
      <c r="J369">
        <v>429</v>
      </c>
      <c r="K369">
        <v>7.0000000000000007E-2</v>
      </c>
      <c r="L369">
        <v>30.03</v>
      </c>
      <c r="M369">
        <v>398.97</v>
      </c>
    </row>
    <row r="370" spans="1:13" x14ac:dyDescent="0.25">
      <c r="A370">
        <v>127</v>
      </c>
      <c r="B370">
        <v>2</v>
      </c>
      <c r="C370">
        <v>484</v>
      </c>
      <c r="D370">
        <v>20</v>
      </c>
      <c r="E370" t="s">
        <v>45</v>
      </c>
      <c r="F370" t="s">
        <v>299</v>
      </c>
      <c r="G370">
        <v>3</v>
      </c>
      <c r="H370" t="s">
        <v>37</v>
      </c>
      <c r="I370">
        <v>1</v>
      </c>
      <c r="J370">
        <v>599.99</v>
      </c>
      <c r="K370">
        <v>0.1</v>
      </c>
      <c r="L370">
        <v>59.999000000000002</v>
      </c>
      <c r="M370">
        <v>539.99099999999999</v>
      </c>
    </row>
    <row r="371" spans="1:13" x14ac:dyDescent="0.25">
      <c r="A371">
        <v>127</v>
      </c>
      <c r="B371">
        <v>3</v>
      </c>
      <c r="C371">
        <v>484</v>
      </c>
      <c r="D371">
        <v>4</v>
      </c>
      <c r="E371" t="s">
        <v>48</v>
      </c>
      <c r="F371" t="s">
        <v>300</v>
      </c>
      <c r="G371">
        <v>3</v>
      </c>
      <c r="H371" t="s">
        <v>37</v>
      </c>
      <c r="I371">
        <v>2</v>
      </c>
      <c r="J371">
        <v>2899.99</v>
      </c>
      <c r="K371">
        <v>7.0000000000000007E-2</v>
      </c>
      <c r="L371">
        <v>202.99930000000001</v>
      </c>
      <c r="M371">
        <v>5393.9813999999997</v>
      </c>
    </row>
    <row r="372" spans="1:13" x14ac:dyDescent="0.25">
      <c r="A372">
        <v>128</v>
      </c>
      <c r="B372">
        <v>1</v>
      </c>
      <c r="C372">
        <v>86</v>
      </c>
      <c r="D372">
        <v>24</v>
      </c>
      <c r="E372" t="s">
        <v>53</v>
      </c>
      <c r="F372" t="s">
        <v>299</v>
      </c>
      <c r="G372">
        <v>2</v>
      </c>
      <c r="H372" t="s">
        <v>36</v>
      </c>
      <c r="I372">
        <v>2</v>
      </c>
      <c r="J372">
        <v>549.99</v>
      </c>
      <c r="K372">
        <v>0.1</v>
      </c>
      <c r="L372">
        <v>54.999000000000002</v>
      </c>
      <c r="M372">
        <v>989.98199999999997</v>
      </c>
    </row>
    <row r="373" spans="1:13" x14ac:dyDescent="0.25">
      <c r="A373">
        <v>128</v>
      </c>
      <c r="B373">
        <v>2</v>
      </c>
      <c r="C373">
        <v>86</v>
      </c>
      <c r="D373">
        <v>16</v>
      </c>
      <c r="E373" t="s">
        <v>45</v>
      </c>
      <c r="F373" t="s">
        <v>299</v>
      </c>
      <c r="G373">
        <v>2</v>
      </c>
      <c r="H373" t="s">
        <v>36</v>
      </c>
      <c r="I373">
        <v>2</v>
      </c>
      <c r="J373">
        <v>599.99</v>
      </c>
      <c r="K373">
        <v>0.1</v>
      </c>
      <c r="L373">
        <v>59.999000000000002</v>
      </c>
      <c r="M373">
        <v>1079.982</v>
      </c>
    </row>
    <row r="374" spans="1:13" x14ac:dyDescent="0.25">
      <c r="A374">
        <v>128</v>
      </c>
      <c r="B374">
        <v>3</v>
      </c>
      <c r="C374">
        <v>86</v>
      </c>
      <c r="D374">
        <v>4</v>
      </c>
      <c r="E374" t="s">
        <v>48</v>
      </c>
      <c r="F374" t="s">
        <v>300</v>
      </c>
      <c r="G374">
        <v>2</v>
      </c>
      <c r="H374" t="s">
        <v>36</v>
      </c>
      <c r="I374">
        <v>2</v>
      </c>
      <c r="J374">
        <v>2899.99</v>
      </c>
      <c r="K374">
        <v>0.2</v>
      </c>
      <c r="L374">
        <v>579.99799999999993</v>
      </c>
      <c r="M374">
        <v>4639.9839999999995</v>
      </c>
    </row>
    <row r="375" spans="1:13" x14ac:dyDescent="0.25">
      <c r="A375">
        <v>128</v>
      </c>
      <c r="B375">
        <v>4</v>
      </c>
      <c r="C375">
        <v>86</v>
      </c>
      <c r="D375">
        <v>3</v>
      </c>
      <c r="E375" t="s">
        <v>49</v>
      </c>
      <c r="F375" t="s">
        <v>300</v>
      </c>
      <c r="G375">
        <v>2</v>
      </c>
      <c r="H375" t="s">
        <v>36</v>
      </c>
      <c r="I375">
        <v>2</v>
      </c>
      <c r="J375">
        <v>999.99</v>
      </c>
      <c r="K375">
        <v>0.2</v>
      </c>
      <c r="L375">
        <v>199.99800000000002</v>
      </c>
      <c r="M375">
        <v>1599.9839999999999</v>
      </c>
    </row>
    <row r="376" spans="1:13" x14ac:dyDescent="0.25">
      <c r="A376">
        <v>129</v>
      </c>
      <c r="B376">
        <v>1</v>
      </c>
      <c r="C376">
        <v>84</v>
      </c>
      <c r="D376">
        <v>18</v>
      </c>
      <c r="E376" t="s">
        <v>52</v>
      </c>
      <c r="F376" t="s">
        <v>299</v>
      </c>
      <c r="G376">
        <v>2</v>
      </c>
      <c r="H376" t="s">
        <v>36</v>
      </c>
      <c r="I376">
        <v>1</v>
      </c>
      <c r="J376">
        <v>449</v>
      </c>
      <c r="K376">
        <v>0.1</v>
      </c>
      <c r="L376">
        <v>44.900000000000006</v>
      </c>
      <c r="M376">
        <v>404.1</v>
      </c>
    </row>
    <row r="377" spans="1:13" x14ac:dyDescent="0.25">
      <c r="A377">
        <v>129</v>
      </c>
      <c r="B377">
        <v>2</v>
      </c>
      <c r="C377">
        <v>84</v>
      </c>
      <c r="D377">
        <v>9</v>
      </c>
      <c r="E377" t="s">
        <v>54</v>
      </c>
      <c r="F377" t="s">
        <v>302</v>
      </c>
      <c r="G377">
        <v>2</v>
      </c>
      <c r="H377" t="s">
        <v>36</v>
      </c>
      <c r="I377">
        <v>1</v>
      </c>
      <c r="J377">
        <v>2999.99</v>
      </c>
      <c r="K377">
        <v>0.1</v>
      </c>
      <c r="L377">
        <v>299.99899999999997</v>
      </c>
      <c r="M377">
        <v>2699.991</v>
      </c>
    </row>
    <row r="378" spans="1:13" x14ac:dyDescent="0.25">
      <c r="A378">
        <v>130</v>
      </c>
      <c r="B378">
        <v>1</v>
      </c>
      <c r="C378">
        <v>1049</v>
      </c>
      <c r="D378">
        <v>26</v>
      </c>
      <c r="E378" t="s">
        <v>45</v>
      </c>
      <c r="F378" t="s">
        <v>299</v>
      </c>
      <c r="G378">
        <v>2</v>
      </c>
      <c r="H378" t="s">
        <v>36</v>
      </c>
      <c r="I378">
        <v>1</v>
      </c>
      <c r="J378">
        <v>599.99</v>
      </c>
      <c r="K378">
        <v>0.05</v>
      </c>
      <c r="L378">
        <v>29.999500000000001</v>
      </c>
      <c r="M378">
        <v>569.9905</v>
      </c>
    </row>
    <row r="379" spans="1:13" x14ac:dyDescent="0.25">
      <c r="A379">
        <v>130</v>
      </c>
      <c r="B379">
        <v>2</v>
      </c>
      <c r="C379">
        <v>1049</v>
      </c>
      <c r="D379">
        <v>5</v>
      </c>
      <c r="E379" t="s">
        <v>62</v>
      </c>
      <c r="F379" t="s">
        <v>300</v>
      </c>
      <c r="G379">
        <v>2</v>
      </c>
      <c r="H379" t="s">
        <v>36</v>
      </c>
      <c r="I379">
        <v>2</v>
      </c>
      <c r="J379">
        <v>1320.99</v>
      </c>
      <c r="K379">
        <v>7.0000000000000007E-2</v>
      </c>
      <c r="L379">
        <v>92.469300000000004</v>
      </c>
      <c r="M379">
        <v>2457.0414000000001</v>
      </c>
    </row>
    <row r="380" spans="1:13" x14ac:dyDescent="0.25">
      <c r="A380">
        <v>131</v>
      </c>
      <c r="B380">
        <v>1</v>
      </c>
      <c r="C380">
        <v>316</v>
      </c>
      <c r="D380">
        <v>22</v>
      </c>
      <c r="E380" t="s">
        <v>56</v>
      </c>
      <c r="F380" t="s">
        <v>299</v>
      </c>
      <c r="G380">
        <v>3</v>
      </c>
      <c r="H380" t="s">
        <v>37</v>
      </c>
      <c r="I380">
        <v>2</v>
      </c>
      <c r="J380">
        <v>269.99</v>
      </c>
      <c r="K380">
        <v>0.2</v>
      </c>
      <c r="L380">
        <v>53.998000000000005</v>
      </c>
      <c r="M380">
        <v>431.98400000000004</v>
      </c>
    </row>
    <row r="381" spans="1:13" x14ac:dyDescent="0.25">
      <c r="A381">
        <v>131</v>
      </c>
      <c r="B381">
        <v>2</v>
      </c>
      <c r="C381">
        <v>316</v>
      </c>
      <c r="D381">
        <v>4</v>
      </c>
      <c r="E381" t="s">
        <v>48</v>
      </c>
      <c r="F381" t="s">
        <v>300</v>
      </c>
      <c r="G381">
        <v>3</v>
      </c>
      <c r="H381" t="s">
        <v>37</v>
      </c>
      <c r="I381">
        <v>2</v>
      </c>
      <c r="J381">
        <v>2899.99</v>
      </c>
      <c r="K381">
        <v>7.0000000000000007E-2</v>
      </c>
      <c r="L381">
        <v>202.99930000000001</v>
      </c>
      <c r="M381">
        <v>5393.9813999999997</v>
      </c>
    </row>
    <row r="382" spans="1:13" x14ac:dyDescent="0.25">
      <c r="A382">
        <v>131</v>
      </c>
      <c r="B382">
        <v>3</v>
      </c>
      <c r="C382">
        <v>316</v>
      </c>
      <c r="D382">
        <v>24</v>
      </c>
      <c r="E382" t="s">
        <v>53</v>
      </c>
      <c r="F382" t="s">
        <v>299</v>
      </c>
      <c r="G382">
        <v>3</v>
      </c>
      <c r="H382" t="s">
        <v>37</v>
      </c>
      <c r="I382">
        <v>2</v>
      </c>
      <c r="J382">
        <v>549.99</v>
      </c>
      <c r="K382">
        <v>0.1</v>
      </c>
      <c r="L382">
        <v>54.999000000000002</v>
      </c>
      <c r="M382">
        <v>989.98199999999997</v>
      </c>
    </row>
    <row r="383" spans="1:13" x14ac:dyDescent="0.25">
      <c r="A383">
        <v>132</v>
      </c>
      <c r="B383">
        <v>1</v>
      </c>
      <c r="C383">
        <v>46</v>
      </c>
      <c r="D383">
        <v>2</v>
      </c>
      <c r="E383" t="s">
        <v>50</v>
      </c>
      <c r="F383" t="s">
        <v>300</v>
      </c>
      <c r="G383">
        <v>1</v>
      </c>
      <c r="H383" t="s">
        <v>38</v>
      </c>
      <c r="I383">
        <v>2</v>
      </c>
      <c r="J383">
        <v>749.99</v>
      </c>
      <c r="K383">
        <v>0.05</v>
      </c>
      <c r="L383">
        <v>37.499500000000005</v>
      </c>
      <c r="M383">
        <v>1424.981</v>
      </c>
    </row>
    <row r="384" spans="1:13" x14ac:dyDescent="0.25">
      <c r="A384">
        <v>132</v>
      </c>
      <c r="B384">
        <v>2</v>
      </c>
      <c r="C384">
        <v>46</v>
      </c>
      <c r="D384">
        <v>20</v>
      </c>
      <c r="E384" t="s">
        <v>45</v>
      </c>
      <c r="F384" t="s">
        <v>299</v>
      </c>
      <c r="G384">
        <v>1</v>
      </c>
      <c r="H384" t="s">
        <v>38</v>
      </c>
      <c r="I384">
        <v>1</v>
      </c>
      <c r="J384">
        <v>599.99</v>
      </c>
      <c r="K384">
        <v>0.05</v>
      </c>
      <c r="L384">
        <v>29.999500000000001</v>
      </c>
      <c r="M384">
        <v>569.9905</v>
      </c>
    </row>
    <row r="385" spans="1:13" x14ac:dyDescent="0.25">
      <c r="A385">
        <v>132</v>
      </c>
      <c r="B385">
        <v>3</v>
      </c>
      <c r="C385">
        <v>46</v>
      </c>
      <c r="D385">
        <v>9</v>
      </c>
      <c r="E385" t="s">
        <v>54</v>
      </c>
      <c r="F385" t="s">
        <v>302</v>
      </c>
      <c r="G385">
        <v>1</v>
      </c>
      <c r="H385" t="s">
        <v>38</v>
      </c>
      <c r="I385">
        <v>1</v>
      </c>
      <c r="J385">
        <v>2999.99</v>
      </c>
      <c r="K385">
        <v>0.1</v>
      </c>
      <c r="L385">
        <v>299.99899999999997</v>
      </c>
      <c r="M385">
        <v>2699.991</v>
      </c>
    </row>
    <row r="386" spans="1:13" x14ac:dyDescent="0.25">
      <c r="A386">
        <v>133</v>
      </c>
      <c r="B386">
        <v>1</v>
      </c>
      <c r="C386">
        <v>409</v>
      </c>
      <c r="D386">
        <v>13</v>
      </c>
      <c r="E386" t="s">
        <v>59</v>
      </c>
      <c r="F386" t="s">
        <v>299</v>
      </c>
      <c r="G386">
        <v>2</v>
      </c>
      <c r="H386" t="s">
        <v>36</v>
      </c>
      <c r="I386">
        <v>2</v>
      </c>
      <c r="J386">
        <v>269.99</v>
      </c>
      <c r="K386">
        <v>0.05</v>
      </c>
      <c r="L386">
        <v>13.499500000000001</v>
      </c>
      <c r="M386">
        <v>512.98099999999999</v>
      </c>
    </row>
    <row r="387" spans="1:13" x14ac:dyDescent="0.25">
      <c r="A387">
        <v>133</v>
      </c>
      <c r="B387">
        <v>2</v>
      </c>
      <c r="C387">
        <v>409</v>
      </c>
      <c r="D387">
        <v>22</v>
      </c>
      <c r="E387" t="s">
        <v>56</v>
      </c>
      <c r="F387" t="s">
        <v>299</v>
      </c>
      <c r="G387">
        <v>2</v>
      </c>
      <c r="H387" t="s">
        <v>36</v>
      </c>
      <c r="I387">
        <v>1</v>
      </c>
      <c r="J387">
        <v>269.99</v>
      </c>
      <c r="K387">
        <v>0.2</v>
      </c>
      <c r="L387">
        <v>53.998000000000005</v>
      </c>
      <c r="M387">
        <v>215.99200000000002</v>
      </c>
    </row>
    <row r="388" spans="1:13" x14ac:dyDescent="0.25">
      <c r="A388">
        <v>134</v>
      </c>
      <c r="B388">
        <v>1</v>
      </c>
      <c r="C388">
        <v>679</v>
      </c>
      <c r="D388">
        <v>19</v>
      </c>
      <c r="E388" t="s">
        <v>64</v>
      </c>
      <c r="F388" t="s">
        <v>299</v>
      </c>
      <c r="G388">
        <v>2</v>
      </c>
      <c r="H388" t="s">
        <v>36</v>
      </c>
      <c r="I388">
        <v>2</v>
      </c>
      <c r="J388">
        <v>449</v>
      </c>
      <c r="K388">
        <v>0.1</v>
      </c>
      <c r="L388">
        <v>44.900000000000006</v>
      </c>
      <c r="M388">
        <v>808.2</v>
      </c>
    </row>
    <row r="389" spans="1:13" x14ac:dyDescent="0.25">
      <c r="A389">
        <v>134</v>
      </c>
      <c r="B389">
        <v>2</v>
      </c>
      <c r="C389">
        <v>679</v>
      </c>
      <c r="D389">
        <v>2</v>
      </c>
      <c r="E389" t="s">
        <v>50</v>
      </c>
      <c r="F389" t="s">
        <v>300</v>
      </c>
      <c r="G389">
        <v>2</v>
      </c>
      <c r="H389" t="s">
        <v>36</v>
      </c>
      <c r="I389">
        <v>2</v>
      </c>
      <c r="J389">
        <v>749.99</v>
      </c>
      <c r="K389">
        <v>7.0000000000000007E-2</v>
      </c>
      <c r="L389">
        <v>52.499300000000005</v>
      </c>
      <c r="M389">
        <v>1394.9814000000001</v>
      </c>
    </row>
    <row r="390" spans="1:13" x14ac:dyDescent="0.25">
      <c r="A390">
        <v>134</v>
      </c>
      <c r="B390">
        <v>3</v>
      </c>
      <c r="C390">
        <v>679</v>
      </c>
      <c r="D390">
        <v>18</v>
      </c>
      <c r="E390" t="s">
        <v>52</v>
      </c>
      <c r="F390" t="s">
        <v>299</v>
      </c>
      <c r="G390">
        <v>2</v>
      </c>
      <c r="H390" t="s">
        <v>36</v>
      </c>
      <c r="I390">
        <v>2</v>
      </c>
      <c r="J390">
        <v>449</v>
      </c>
      <c r="K390">
        <v>7.0000000000000007E-2</v>
      </c>
      <c r="L390">
        <v>31.430000000000003</v>
      </c>
      <c r="M390">
        <v>835.14</v>
      </c>
    </row>
    <row r="391" spans="1:13" x14ac:dyDescent="0.25">
      <c r="A391">
        <v>135</v>
      </c>
      <c r="B391">
        <v>1</v>
      </c>
      <c r="C391">
        <v>1354</v>
      </c>
      <c r="D391">
        <v>5</v>
      </c>
      <c r="E391" t="s">
        <v>62</v>
      </c>
      <c r="F391" t="s">
        <v>300</v>
      </c>
      <c r="G391">
        <v>2</v>
      </c>
      <c r="H391" t="s">
        <v>36</v>
      </c>
      <c r="I391">
        <v>2</v>
      </c>
      <c r="J391">
        <v>1320.99</v>
      </c>
      <c r="K391">
        <v>0.05</v>
      </c>
      <c r="L391">
        <v>66.049500000000009</v>
      </c>
      <c r="M391">
        <v>2509.8809999999999</v>
      </c>
    </row>
    <row r="392" spans="1:13" x14ac:dyDescent="0.25">
      <c r="A392">
        <v>135</v>
      </c>
      <c r="B392">
        <v>2</v>
      </c>
      <c r="C392">
        <v>1354</v>
      </c>
      <c r="D392">
        <v>18</v>
      </c>
      <c r="E392" t="s">
        <v>52</v>
      </c>
      <c r="F392" t="s">
        <v>299</v>
      </c>
      <c r="G392">
        <v>2</v>
      </c>
      <c r="H392" t="s">
        <v>36</v>
      </c>
      <c r="I392">
        <v>2</v>
      </c>
      <c r="J392">
        <v>449</v>
      </c>
      <c r="K392">
        <v>0.05</v>
      </c>
      <c r="L392">
        <v>22.450000000000003</v>
      </c>
      <c r="M392">
        <v>853.1</v>
      </c>
    </row>
    <row r="393" spans="1:13" x14ac:dyDescent="0.25">
      <c r="A393">
        <v>135</v>
      </c>
      <c r="B393">
        <v>3</v>
      </c>
      <c r="C393">
        <v>1354</v>
      </c>
      <c r="D393">
        <v>25</v>
      </c>
      <c r="E393" t="s">
        <v>63</v>
      </c>
      <c r="F393" t="s">
        <v>304</v>
      </c>
      <c r="G393">
        <v>2</v>
      </c>
      <c r="H393" t="s">
        <v>36</v>
      </c>
      <c r="I393">
        <v>1</v>
      </c>
      <c r="J393">
        <v>499.99</v>
      </c>
      <c r="K393">
        <v>0.2</v>
      </c>
      <c r="L393">
        <v>99.998000000000005</v>
      </c>
      <c r="M393">
        <v>399.99200000000002</v>
      </c>
    </row>
    <row r="394" spans="1:13" x14ac:dyDescent="0.25">
      <c r="A394">
        <v>135</v>
      </c>
      <c r="B394">
        <v>4</v>
      </c>
      <c r="C394">
        <v>1354</v>
      </c>
      <c r="D394">
        <v>2</v>
      </c>
      <c r="E394" t="s">
        <v>50</v>
      </c>
      <c r="F394" t="s">
        <v>300</v>
      </c>
      <c r="G394">
        <v>2</v>
      </c>
      <c r="H394" t="s">
        <v>36</v>
      </c>
      <c r="I394">
        <v>1</v>
      </c>
      <c r="J394">
        <v>749.99</v>
      </c>
      <c r="K394">
        <v>0.05</v>
      </c>
      <c r="L394">
        <v>37.499500000000005</v>
      </c>
      <c r="M394">
        <v>712.4905</v>
      </c>
    </row>
    <row r="395" spans="1:13" x14ac:dyDescent="0.25">
      <c r="A395">
        <v>136</v>
      </c>
      <c r="B395">
        <v>1</v>
      </c>
      <c r="C395">
        <v>1192</v>
      </c>
      <c r="D395">
        <v>7</v>
      </c>
      <c r="E395" t="s">
        <v>57</v>
      </c>
      <c r="F395" t="s">
        <v>300</v>
      </c>
      <c r="G395">
        <v>3</v>
      </c>
      <c r="H395" t="s">
        <v>37</v>
      </c>
      <c r="I395">
        <v>2</v>
      </c>
      <c r="J395">
        <v>3999.99</v>
      </c>
      <c r="K395">
        <v>0.2</v>
      </c>
      <c r="L395">
        <v>799.99800000000005</v>
      </c>
      <c r="M395">
        <v>6399.9839999999995</v>
      </c>
    </row>
    <row r="396" spans="1:13" x14ac:dyDescent="0.25">
      <c r="A396">
        <v>136</v>
      </c>
      <c r="B396">
        <v>2</v>
      </c>
      <c r="C396">
        <v>1192</v>
      </c>
      <c r="D396">
        <v>3</v>
      </c>
      <c r="E396" t="s">
        <v>49</v>
      </c>
      <c r="F396" t="s">
        <v>300</v>
      </c>
      <c r="G396">
        <v>3</v>
      </c>
      <c r="H396" t="s">
        <v>37</v>
      </c>
      <c r="I396">
        <v>2</v>
      </c>
      <c r="J396">
        <v>999.99</v>
      </c>
      <c r="K396">
        <v>0.05</v>
      </c>
      <c r="L396">
        <v>49.999500000000005</v>
      </c>
      <c r="M396">
        <v>1899.981</v>
      </c>
    </row>
    <row r="397" spans="1:13" x14ac:dyDescent="0.25">
      <c r="A397">
        <v>137</v>
      </c>
      <c r="B397">
        <v>1</v>
      </c>
      <c r="C397">
        <v>370</v>
      </c>
      <c r="D397">
        <v>23</v>
      </c>
      <c r="E397" t="s">
        <v>61</v>
      </c>
      <c r="F397" t="s">
        <v>303</v>
      </c>
      <c r="G397">
        <v>2</v>
      </c>
      <c r="H397" t="s">
        <v>36</v>
      </c>
      <c r="I397">
        <v>1</v>
      </c>
      <c r="J397">
        <v>299.99</v>
      </c>
      <c r="K397">
        <v>7.0000000000000007E-2</v>
      </c>
      <c r="L397">
        <v>20.999300000000002</v>
      </c>
      <c r="M397">
        <v>278.9907</v>
      </c>
    </row>
    <row r="398" spans="1:13" x14ac:dyDescent="0.25">
      <c r="A398">
        <v>137</v>
      </c>
      <c r="B398">
        <v>2</v>
      </c>
      <c r="C398">
        <v>370</v>
      </c>
      <c r="D398">
        <v>22</v>
      </c>
      <c r="E398" t="s">
        <v>56</v>
      </c>
      <c r="F398" t="s">
        <v>299</v>
      </c>
      <c r="G398">
        <v>2</v>
      </c>
      <c r="H398" t="s">
        <v>36</v>
      </c>
      <c r="I398">
        <v>1</v>
      </c>
      <c r="J398">
        <v>269.99</v>
      </c>
      <c r="K398">
        <v>0.1</v>
      </c>
      <c r="L398">
        <v>26.999000000000002</v>
      </c>
      <c r="M398">
        <v>242.99100000000001</v>
      </c>
    </row>
    <row r="399" spans="1:13" x14ac:dyDescent="0.25">
      <c r="A399">
        <v>138</v>
      </c>
      <c r="B399">
        <v>1</v>
      </c>
      <c r="C399">
        <v>438</v>
      </c>
      <c r="D399">
        <v>16</v>
      </c>
      <c r="E399" t="s">
        <v>45</v>
      </c>
      <c r="F399" t="s">
        <v>299</v>
      </c>
      <c r="G399">
        <v>2</v>
      </c>
      <c r="H399" t="s">
        <v>36</v>
      </c>
      <c r="I399">
        <v>2</v>
      </c>
      <c r="J399">
        <v>599.99</v>
      </c>
      <c r="K399">
        <v>0.1</v>
      </c>
      <c r="L399">
        <v>59.999000000000002</v>
      </c>
      <c r="M399">
        <v>1079.982</v>
      </c>
    </row>
    <row r="400" spans="1:13" x14ac:dyDescent="0.25">
      <c r="A400">
        <v>138</v>
      </c>
      <c r="B400">
        <v>2</v>
      </c>
      <c r="C400">
        <v>438</v>
      </c>
      <c r="D400">
        <v>6</v>
      </c>
      <c r="E400" t="s">
        <v>60</v>
      </c>
      <c r="F400" t="s">
        <v>300</v>
      </c>
      <c r="G400">
        <v>2</v>
      </c>
      <c r="H400" t="s">
        <v>36</v>
      </c>
      <c r="I400">
        <v>1</v>
      </c>
      <c r="J400">
        <v>469.99</v>
      </c>
      <c r="K400">
        <v>0.2</v>
      </c>
      <c r="L400">
        <v>93.998000000000005</v>
      </c>
      <c r="M400">
        <v>375.99200000000002</v>
      </c>
    </row>
    <row r="401" spans="1:13" x14ac:dyDescent="0.25">
      <c r="A401">
        <v>139</v>
      </c>
      <c r="B401">
        <v>1</v>
      </c>
      <c r="C401">
        <v>710</v>
      </c>
      <c r="D401">
        <v>19</v>
      </c>
      <c r="E401" t="s">
        <v>64</v>
      </c>
      <c r="F401" t="s">
        <v>299</v>
      </c>
      <c r="G401">
        <v>2</v>
      </c>
      <c r="H401" t="s">
        <v>36</v>
      </c>
      <c r="I401">
        <v>2</v>
      </c>
      <c r="J401">
        <v>449</v>
      </c>
      <c r="K401">
        <v>7.0000000000000007E-2</v>
      </c>
      <c r="L401">
        <v>31.430000000000003</v>
      </c>
      <c r="M401">
        <v>835.14</v>
      </c>
    </row>
    <row r="402" spans="1:13" x14ac:dyDescent="0.25">
      <c r="A402">
        <v>139</v>
      </c>
      <c r="B402">
        <v>2</v>
      </c>
      <c r="C402">
        <v>710</v>
      </c>
      <c r="D402">
        <v>3</v>
      </c>
      <c r="E402" t="s">
        <v>49</v>
      </c>
      <c r="F402" t="s">
        <v>300</v>
      </c>
      <c r="G402">
        <v>2</v>
      </c>
      <c r="H402" t="s">
        <v>36</v>
      </c>
      <c r="I402">
        <v>1</v>
      </c>
      <c r="J402">
        <v>999.99</v>
      </c>
      <c r="K402">
        <v>7.0000000000000007E-2</v>
      </c>
      <c r="L402">
        <v>69.999300000000005</v>
      </c>
      <c r="M402">
        <v>929.99070000000006</v>
      </c>
    </row>
    <row r="403" spans="1:13" x14ac:dyDescent="0.25">
      <c r="A403">
        <v>140</v>
      </c>
      <c r="B403">
        <v>1</v>
      </c>
      <c r="C403">
        <v>1264</v>
      </c>
      <c r="D403">
        <v>15</v>
      </c>
      <c r="E403" t="s">
        <v>55</v>
      </c>
      <c r="F403" t="s">
        <v>299</v>
      </c>
      <c r="G403">
        <v>2</v>
      </c>
      <c r="H403" t="s">
        <v>36</v>
      </c>
      <c r="I403">
        <v>1</v>
      </c>
      <c r="J403">
        <v>529.99</v>
      </c>
      <c r="K403">
        <v>0.2</v>
      </c>
      <c r="L403">
        <v>105.998</v>
      </c>
      <c r="M403">
        <v>423.99200000000002</v>
      </c>
    </row>
    <row r="404" spans="1:13" x14ac:dyDescent="0.25">
      <c r="A404">
        <v>140</v>
      </c>
      <c r="B404">
        <v>2</v>
      </c>
      <c r="C404">
        <v>1264</v>
      </c>
      <c r="D404">
        <v>21</v>
      </c>
      <c r="E404" t="s">
        <v>59</v>
      </c>
      <c r="F404" t="s">
        <v>299</v>
      </c>
      <c r="G404">
        <v>2</v>
      </c>
      <c r="H404" t="s">
        <v>36</v>
      </c>
      <c r="I404">
        <v>1</v>
      </c>
      <c r="J404">
        <v>269.99</v>
      </c>
      <c r="K404">
        <v>0.2</v>
      </c>
      <c r="L404">
        <v>53.998000000000005</v>
      </c>
      <c r="M404">
        <v>215.99200000000002</v>
      </c>
    </row>
    <row r="405" spans="1:13" x14ac:dyDescent="0.25">
      <c r="A405">
        <v>140</v>
      </c>
      <c r="B405">
        <v>3</v>
      </c>
      <c r="C405">
        <v>1264</v>
      </c>
      <c r="D405">
        <v>12</v>
      </c>
      <c r="E405" t="s">
        <v>53</v>
      </c>
      <c r="F405" t="s">
        <v>299</v>
      </c>
      <c r="G405">
        <v>2</v>
      </c>
      <c r="H405" t="s">
        <v>36</v>
      </c>
      <c r="I405">
        <v>2</v>
      </c>
      <c r="J405">
        <v>549.99</v>
      </c>
      <c r="K405">
        <v>0.2</v>
      </c>
      <c r="L405">
        <v>109.998</v>
      </c>
      <c r="M405">
        <v>879.98400000000004</v>
      </c>
    </row>
    <row r="406" spans="1:13" x14ac:dyDescent="0.25">
      <c r="A406">
        <v>140</v>
      </c>
      <c r="B406">
        <v>4</v>
      </c>
      <c r="C406">
        <v>1264</v>
      </c>
      <c r="D406">
        <v>3</v>
      </c>
      <c r="E406" t="s">
        <v>49</v>
      </c>
      <c r="F406" t="s">
        <v>300</v>
      </c>
      <c r="G406">
        <v>2</v>
      </c>
      <c r="H406" t="s">
        <v>36</v>
      </c>
      <c r="I406">
        <v>1</v>
      </c>
      <c r="J406">
        <v>999.99</v>
      </c>
      <c r="K406">
        <v>0.05</v>
      </c>
      <c r="L406">
        <v>49.999500000000005</v>
      </c>
      <c r="M406">
        <v>949.9905</v>
      </c>
    </row>
    <row r="407" spans="1:13" x14ac:dyDescent="0.25">
      <c r="A407">
        <v>141</v>
      </c>
      <c r="B407">
        <v>1</v>
      </c>
      <c r="C407">
        <v>557</v>
      </c>
      <c r="D407">
        <v>18</v>
      </c>
      <c r="E407" t="s">
        <v>52</v>
      </c>
      <c r="F407" t="s">
        <v>299</v>
      </c>
      <c r="G407">
        <v>2</v>
      </c>
      <c r="H407" t="s">
        <v>36</v>
      </c>
      <c r="I407">
        <v>1</v>
      </c>
      <c r="J407">
        <v>449</v>
      </c>
      <c r="K407">
        <v>0.2</v>
      </c>
      <c r="L407">
        <v>89.800000000000011</v>
      </c>
      <c r="M407">
        <v>359.2</v>
      </c>
    </row>
    <row r="408" spans="1:13" x14ac:dyDescent="0.25">
      <c r="A408">
        <v>142</v>
      </c>
      <c r="B408">
        <v>1</v>
      </c>
      <c r="C408">
        <v>170</v>
      </c>
      <c r="D408">
        <v>16</v>
      </c>
      <c r="E408" t="s">
        <v>45</v>
      </c>
      <c r="F408" t="s">
        <v>299</v>
      </c>
      <c r="G408">
        <v>1</v>
      </c>
      <c r="H408" t="s">
        <v>38</v>
      </c>
      <c r="I408">
        <v>2</v>
      </c>
      <c r="J408">
        <v>599.99</v>
      </c>
      <c r="K408">
        <v>0.1</v>
      </c>
      <c r="L408">
        <v>59.999000000000002</v>
      </c>
      <c r="M408">
        <v>1079.982</v>
      </c>
    </row>
    <row r="409" spans="1:13" x14ac:dyDescent="0.25">
      <c r="A409">
        <v>142</v>
      </c>
      <c r="B409">
        <v>2</v>
      </c>
      <c r="C409">
        <v>170</v>
      </c>
      <c r="D409">
        <v>11</v>
      </c>
      <c r="E409" t="s">
        <v>58</v>
      </c>
      <c r="F409" t="s">
        <v>301</v>
      </c>
      <c r="G409">
        <v>1</v>
      </c>
      <c r="H409" t="s">
        <v>38</v>
      </c>
      <c r="I409">
        <v>2</v>
      </c>
      <c r="J409">
        <v>1680.99</v>
      </c>
      <c r="K409">
        <v>0.1</v>
      </c>
      <c r="L409">
        <v>168.09900000000002</v>
      </c>
      <c r="M409">
        <v>3025.7820000000002</v>
      </c>
    </row>
    <row r="410" spans="1:13" x14ac:dyDescent="0.25">
      <c r="A410">
        <v>142</v>
      </c>
      <c r="B410">
        <v>3</v>
      </c>
      <c r="C410">
        <v>170</v>
      </c>
      <c r="D410">
        <v>19</v>
      </c>
      <c r="E410" t="s">
        <v>64</v>
      </c>
      <c r="F410" t="s">
        <v>299</v>
      </c>
      <c r="G410">
        <v>1</v>
      </c>
      <c r="H410" t="s">
        <v>38</v>
      </c>
      <c r="I410">
        <v>1</v>
      </c>
      <c r="J410">
        <v>449</v>
      </c>
      <c r="K410">
        <v>7.0000000000000007E-2</v>
      </c>
      <c r="L410">
        <v>31.430000000000003</v>
      </c>
      <c r="M410">
        <v>417.57</v>
      </c>
    </row>
    <row r="411" spans="1:13" x14ac:dyDescent="0.25">
      <c r="A411">
        <v>143</v>
      </c>
      <c r="B411">
        <v>1</v>
      </c>
      <c r="C411">
        <v>693</v>
      </c>
      <c r="D411">
        <v>6</v>
      </c>
      <c r="E411" t="s">
        <v>60</v>
      </c>
      <c r="F411" t="s">
        <v>300</v>
      </c>
      <c r="G411">
        <v>2</v>
      </c>
      <c r="H411" t="s">
        <v>36</v>
      </c>
      <c r="I411">
        <v>1</v>
      </c>
      <c r="J411">
        <v>469.99</v>
      </c>
      <c r="K411">
        <v>0.2</v>
      </c>
      <c r="L411">
        <v>93.998000000000005</v>
      </c>
      <c r="M411">
        <v>375.99200000000002</v>
      </c>
    </row>
    <row r="412" spans="1:13" x14ac:dyDescent="0.25">
      <c r="A412">
        <v>144</v>
      </c>
      <c r="B412">
        <v>1</v>
      </c>
      <c r="C412">
        <v>1124</v>
      </c>
      <c r="D412">
        <v>8</v>
      </c>
      <c r="E412" t="s">
        <v>46</v>
      </c>
      <c r="F412" t="s">
        <v>300</v>
      </c>
      <c r="G412">
        <v>2</v>
      </c>
      <c r="H412" t="s">
        <v>36</v>
      </c>
      <c r="I412">
        <v>2</v>
      </c>
      <c r="J412">
        <v>1799.99</v>
      </c>
      <c r="K412">
        <v>0.05</v>
      </c>
      <c r="L412">
        <v>89.999500000000012</v>
      </c>
      <c r="M412">
        <v>3419.9809999999998</v>
      </c>
    </row>
    <row r="413" spans="1:13" x14ac:dyDescent="0.25">
      <c r="A413">
        <v>145</v>
      </c>
      <c r="B413">
        <v>1</v>
      </c>
      <c r="C413">
        <v>366</v>
      </c>
      <c r="D413">
        <v>11</v>
      </c>
      <c r="E413" t="s">
        <v>58</v>
      </c>
      <c r="F413" t="s">
        <v>301</v>
      </c>
      <c r="G413">
        <v>2</v>
      </c>
      <c r="H413" t="s">
        <v>36</v>
      </c>
      <c r="I413">
        <v>1</v>
      </c>
      <c r="J413">
        <v>1680.99</v>
      </c>
      <c r="K413">
        <v>0.2</v>
      </c>
      <c r="L413">
        <v>336.19800000000004</v>
      </c>
      <c r="M413">
        <v>1344.7919999999999</v>
      </c>
    </row>
    <row r="414" spans="1:13" x14ac:dyDescent="0.25">
      <c r="A414">
        <v>145</v>
      </c>
      <c r="B414">
        <v>2</v>
      </c>
      <c r="C414">
        <v>366</v>
      </c>
      <c r="D414">
        <v>9</v>
      </c>
      <c r="E414" t="s">
        <v>54</v>
      </c>
      <c r="F414" t="s">
        <v>302</v>
      </c>
      <c r="G414">
        <v>2</v>
      </c>
      <c r="H414" t="s">
        <v>36</v>
      </c>
      <c r="I414">
        <v>2</v>
      </c>
      <c r="J414">
        <v>2999.99</v>
      </c>
      <c r="K414">
        <v>0.1</v>
      </c>
      <c r="L414">
        <v>299.99899999999997</v>
      </c>
      <c r="M414">
        <v>5399.982</v>
      </c>
    </row>
    <row r="415" spans="1:13" x14ac:dyDescent="0.25">
      <c r="A415">
        <v>146</v>
      </c>
      <c r="B415">
        <v>1</v>
      </c>
      <c r="C415">
        <v>288</v>
      </c>
      <c r="D415">
        <v>3</v>
      </c>
      <c r="E415" t="s">
        <v>49</v>
      </c>
      <c r="F415" t="s">
        <v>300</v>
      </c>
      <c r="G415">
        <v>1</v>
      </c>
      <c r="H415" t="s">
        <v>38</v>
      </c>
      <c r="I415">
        <v>2</v>
      </c>
      <c r="J415">
        <v>999.99</v>
      </c>
      <c r="K415">
        <v>0.2</v>
      </c>
      <c r="L415">
        <v>199.99800000000002</v>
      </c>
      <c r="M415">
        <v>1599.9839999999999</v>
      </c>
    </row>
    <row r="416" spans="1:13" x14ac:dyDescent="0.25">
      <c r="A416">
        <v>146</v>
      </c>
      <c r="B416">
        <v>2</v>
      </c>
      <c r="C416">
        <v>288</v>
      </c>
      <c r="D416">
        <v>12</v>
      </c>
      <c r="E416" t="s">
        <v>53</v>
      </c>
      <c r="F416" t="s">
        <v>299</v>
      </c>
      <c r="G416">
        <v>1</v>
      </c>
      <c r="H416" t="s">
        <v>38</v>
      </c>
      <c r="I416">
        <v>1</v>
      </c>
      <c r="J416">
        <v>549.99</v>
      </c>
      <c r="K416">
        <v>0.1</v>
      </c>
      <c r="L416">
        <v>54.999000000000002</v>
      </c>
      <c r="M416">
        <v>494.99099999999999</v>
      </c>
    </row>
    <row r="417" spans="1:13" x14ac:dyDescent="0.25">
      <c r="A417">
        <v>146</v>
      </c>
      <c r="B417">
        <v>3</v>
      </c>
      <c r="C417">
        <v>288</v>
      </c>
      <c r="D417">
        <v>20</v>
      </c>
      <c r="E417" t="s">
        <v>45</v>
      </c>
      <c r="F417" t="s">
        <v>299</v>
      </c>
      <c r="G417">
        <v>1</v>
      </c>
      <c r="H417" t="s">
        <v>38</v>
      </c>
      <c r="I417">
        <v>2</v>
      </c>
      <c r="J417">
        <v>599.99</v>
      </c>
      <c r="K417">
        <v>0.1</v>
      </c>
      <c r="L417">
        <v>59.999000000000002</v>
      </c>
      <c r="M417">
        <v>1079.982</v>
      </c>
    </row>
    <row r="418" spans="1:13" x14ac:dyDescent="0.25">
      <c r="A418">
        <v>146</v>
      </c>
      <c r="B418">
        <v>4</v>
      </c>
      <c r="C418">
        <v>288</v>
      </c>
      <c r="D418">
        <v>6</v>
      </c>
      <c r="E418" t="s">
        <v>60</v>
      </c>
      <c r="F418" t="s">
        <v>300</v>
      </c>
      <c r="G418">
        <v>1</v>
      </c>
      <c r="H418" t="s">
        <v>38</v>
      </c>
      <c r="I418">
        <v>2</v>
      </c>
      <c r="J418">
        <v>469.99</v>
      </c>
      <c r="K418">
        <v>0.05</v>
      </c>
      <c r="L418">
        <v>23.499500000000001</v>
      </c>
      <c r="M418">
        <v>892.98099999999999</v>
      </c>
    </row>
    <row r="419" spans="1:13" x14ac:dyDescent="0.25">
      <c r="A419">
        <v>146</v>
      </c>
      <c r="B419">
        <v>5</v>
      </c>
      <c r="C419">
        <v>288</v>
      </c>
      <c r="D419">
        <v>2</v>
      </c>
      <c r="E419" t="s">
        <v>50</v>
      </c>
      <c r="F419" t="s">
        <v>300</v>
      </c>
      <c r="G419">
        <v>1</v>
      </c>
      <c r="H419" t="s">
        <v>38</v>
      </c>
      <c r="I419">
        <v>1</v>
      </c>
      <c r="J419">
        <v>749.99</v>
      </c>
      <c r="K419">
        <v>7.0000000000000007E-2</v>
      </c>
      <c r="L419">
        <v>52.499300000000005</v>
      </c>
      <c r="M419">
        <v>697.49070000000006</v>
      </c>
    </row>
    <row r="420" spans="1:13" x14ac:dyDescent="0.25">
      <c r="A420">
        <v>147</v>
      </c>
      <c r="B420">
        <v>1</v>
      </c>
      <c r="C420">
        <v>55</v>
      </c>
      <c r="D420">
        <v>26</v>
      </c>
      <c r="E420" t="s">
        <v>45</v>
      </c>
      <c r="F420" t="s">
        <v>299</v>
      </c>
      <c r="G420">
        <v>2</v>
      </c>
      <c r="H420" t="s">
        <v>36</v>
      </c>
      <c r="I420">
        <v>2</v>
      </c>
      <c r="J420">
        <v>599.99</v>
      </c>
      <c r="K420">
        <v>0.2</v>
      </c>
      <c r="L420">
        <v>119.998</v>
      </c>
      <c r="M420">
        <v>959.98400000000004</v>
      </c>
    </row>
    <row r="421" spans="1:13" x14ac:dyDescent="0.25">
      <c r="A421">
        <v>148</v>
      </c>
      <c r="B421">
        <v>1</v>
      </c>
      <c r="C421">
        <v>714</v>
      </c>
      <c r="D421">
        <v>14</v>
      </c>
      <c r="E421" t="s">
        <v>56</v>
      </c>
      <c r="F421" t="s">
        <v>299</v>
      </c>
      <c r="G421">
        <v>2</v>
      </c>
      <c r="H421" t="s">
        <v>36</v>
      </c>
      <c r="I421">
        <v>1</v>
      </c>
      <c r="J421">
        <v>269.99</v>
      </c>
      <c r="K421">
        <v>0.05</v>
      </c>
      <c r="L421">
        <v>13.499500000000001</v>
      </c>
      <c r="M421">
        <v>256.4905</v>
      </c>
    </row>
    <row r="422" spans="1:13" x14ac:dyDescent="0.25">
      <c r="A422">
        <v>149</v>
      </c>
      <c r="B422">
        <v>1</v>
      </c>
      <c r="C422">
        <v>763</v>
      </c>
      <c r="D422">
        <v>12</v>
      </c>
      <c r="E422" t="s">
        <v>53</v>
      </c>
      <c r="F422" t="s">
        <v>299</v>
      </c>
      <c r="G422">
        <v>2</v>
      </c>
      <c r="H422" t="s">
        <v>36</v>
      </c>
      <c r="I422">
        <v>2</v>
      </c>
      <c r="J422">
        <v>549.99</v>
      </c>
      <c r="K422">
        <v>7.0000000000000007E-2</v>
      </c>
      <c r="L422">
        <v>38.499300000000005</v>
      </c>
      <c r="M422">
        <v>1022.9814</v>
      </c>
    </row>
    <row r="423" spans="1:13" x14ac:dyDescent="0.25">
      <c r="A423">
        <v>149</v>
      </c>
      <c r="B423">
        <v>2</v>
      </c>
      <c r="C423">
        <v>763</v>
      </c>
      <c r="D423">
        <v>21</v>
      </c>
      <c r="E423" t="s">
        <v>59</v>
      </c>
      <c r="F423" t="s">
        <v>299</v>
      </c>
      <c r="G423">
        <v>2</v>
      </c>
      <c r="H423" t="s">
        <v>36</v>
      </c>
      <c r="I423">
        <v>2</v>
      </c>
      <c r="J423">
        <v>269.99</v>
      </c>
      <c r="K423">
        <v>7.0000000000000007E-2</v>
      </c>
      <c r="L423">
        <v>18.899300000000004</v>
      </c>
      <c r="M423">
        <v>502.1814</v>
      </c>
    </row>
    <row r="424" spans="1:13" x14ac:dyDescent="0.25">
      <c r="A424">
        <v>150</v>
      </c>
      <c r="B424">
        <v>1</v>
      </c>
      <c r="C424">
        <v>332</v>
      </c>
      <c r="D424">
        <v>7</v>
      </c>
      <c r="E424" t="s">
        <v>57</v>
      </c>
      <c r="F424" t="s">
        <v>300</v>
      </c>
      <c r="G424">
        <v>1</v>
      </c>
      <c r="H424" t="s">
        <v>38</v>
      </c>
      <c r="I424">
        <v>1</v>
      </c>
      <c r="J424">
        <v>3999.99</v>
      </c>
      <c r="K424">
        <v>0.1</v>
      </c>
      <c r="L424">
        <v>399.99900000000002</v>
      </c>
      <c r="M424">
        <v>3599.991</v>
      </c>
    </row>
    <row r="425" spans="1:13" x14ac:dyDescent="0.25">
      <c r="A425">
        <v>150</v>
      </c>
      <c r="B425">
        <v>2</v>
      </c>
      <c r="C425">
        <v>332</v>
      </c>
      <c r="D425">
        <v>3</v>
      </c>
      <c r="E425" t="s">
        <v>49</v>
      </c>
      <c r="F425" t="s">
        <v>300</v>
      </c>
      <c r="G425">
        <v>1</v>
      </c>
      <c r="H425" t="s">
        <v>38</v>
      </c>
      <c r="I425">
        <v>1</v>
      </c>
      <c r="J425">
        <v>999.99</v>
      </c>
      <c r="K425">
        <v>0.2</v>
      </c>
      <c r="L425">
        <v>199.99800000000002</v>
      </c>
      <c r="M425">
        <v>799.99199999999996</v>
      </c>
    </row>
    <row r="426" spans="1:13" x14ac:dyDescent="0.25">
      <c r="A426">
        <v>150</v>
      </c>
      <c r="B426">
        <v>3</v>
      </c>
      <c r="C426">
        <v>332</v>
      </c>
      <c r="D426">
        <v>17</v>
      </c>
      <c r="E426" t="s">
        <v>51</v>
      </c>
      <c r="F426" t="s">
        <v>299</v>
      </c>
      <c r="G426">
        <v>1</v>
      </c>
      <c r="H426" t="s">
        <v>38</v>
      </c>
      <c r="I426">
        <v>1</v>
      </c>
      <c r="J426">
        <v>429</v>
      </c>
      <c r="K426">
        <v>7.0000000000000007E-2</v>
      </c>
      <c r="L426">
        <v>30.03</v>
      </c>
      <c r="M426">
        <v>398.97</v>
      </c>
    </row>
    <row r="427" spans="1:13" x14ac:dyDescent="0.25">
      <c r="A427">
        <v>150</v>
      </c>
      <c r="B427">
        <v>4</v>
      </c>
      <c r="C427">
        <v>332</v>
      </c>
      <c r="D427">
        <v>25</v>
      </c>
      <c r="E427" t="s">
        <v>63</v>
      </c>
      <c r="F427" t="s">
        <v>304</v>
      </c>
      <c r="G427">
        <v>1</v>
      </c>
      <c r="H427" t="s">
        <v>38</v>
      </c>
      <c r="I427">
        <v>2</v>
      </c>
      <c r="J427">
        <v>499.99</v>
      </c>
      <c r="K427">
        <v>7.0000000000000007E-2</v>
      </c>
      <c r="L427">
        <v>34.999300000000005</v>
      </c>
      <c r="M427">
        <v>929.98140000000001</v>
      </c>
    </row>
    <row r="428" spans="1:13" x14ac:dyDescent="0.25">
      <c r="A428">
        <v>151</v>
      </c>
      <c r="B428">
        <v>1</v>
      </c>
      <c r="C428">
        <v>926</v>
      </c>
      <c r="D428">
        <v>17</v>
      </c>
      <c r="E428" t="s">
        <v>51</v>
      </c>
      <c r="F428" t="s">
        <v>299</v>
      </c>
      <c r="G428">
        <v>1</v>
      </c>
      <c r="H428" t="s">
        <v>38</v>
      </c>
      <c r="I428">
        <v>1</v>
      </c>
      <c r="J428">
        <v>429</v>
      </c>
      <c r="K428">
        <v>0.1</v>
      </c>
      <c r="L428">
        <v>42.900000000000006</v>
      </c>
      <c r="M428">
        <v>386.1</v>
      </c>
    </row>
    <row r="429" spans="1:13" x14ac:dyDescent="0.25">
      <c r="A429">
        <v>151</v>
      </c>
      <c r="B429">
        <v>2</v>
      </c>
      <c r="C429">
        <v>926</v>
      </c>
      <c r="D429">
        <v>26</v>
      </c>
      <c r="E429" t="s">
        <v>45</v>
      </c>
      <c r="F429" t="s">
        <v>299</v>
      </c>
      <c r="G429">
        <v>1</v>
      </c>
      <c r="H429" t="s">
        <v>38</v>
      </c>
      <c r="I429">
        <v>1</v>
      </c>
      <c r="J429">
        <v>599.99</v>
      </c>
      <c r="K429">
        <v>0.1</v>
      </c>
      <c r="L429">
        <v>59.999000000000002</v>
      </c>
      <c r="M429">
        <v>539.99099999999999</v>
      </c>
    </row>
    <row r="430" spans="1:13" x14ac:dyDescent="0.25">
      <c r="A430">
        <v>152</v>
      </c>
      <c r="B430">
        <v>1</v>
      </c>
      <c r="C430">
        <v>76</v>
      </c>
      <c r="D430">
        <v>6</v>
      </c>
      <c r="E430" t="s">
        <v>60</v>
      </c>
      <c r="F430" t="s">
        <v>300</v>
      </c>
      <c r="G430">
        <v>2</v>
      </c>
      <c r="H430" t="s">
        <v>36</v>
      </c>
      <c r="I430">
        <v>2</v>
      </c>
      <c r="J430">
        <v>469.99</v>
      </c>
      <c r="K430">
        <v>0.2</v>
      </c>
      <c r="L430">
        <v>93.998000000000005</v>
      </c>
      <c r="M430">
        <v>751.98400000000004</v>
      </c>
    </row>
    <row r="431" spans="1:13" x14ac:dyDescent="0.25">
      <c r="A431">
        <v>152</v>
      </c>
      <c r="B431">
        <v>2</v>
      </c>
      <c r="C431">
        <v>76</v>
      </c>
      <c r="D431">
        <v>22</v>
      </c>
      <c r="E431" t="s">
        <v>56</v>
      </c>
      <c r="F431" t="s">
        <v>299</v>
      </c>
      <c r="G431">
        <v>2</v>
      </c>
      <c r="H431" t="s">
        <v>36</v>
      </c>
      <c r="I431">
        <v>2</v>
      </c>
      <c r="J431">
        <v>269.99</v>
      </c>
      <c r="K431">
        <v>0.2</v>
      </c>
      <c r="L431">
        <v>53.998000000000005</v>
      </c>
      <c r="M431">
        <v>431.98400000000004</v>
      </c>
    </row>
    <row r="432" spans="1:13" x14ac:dyDescent="0.25">
      <c r="A432">
        <v>152</v>
      </c>
      <c r="B432">
        <v>3</v>
      </c>
      <c r="C432">
        <v>76</v>
      </c>
      <c r="D432">
        <v>16</v>
      </c>
      <c r="E432" t="s">
        <v>45</v>
      </c>
      <c r="F432" t="s">
        <v>299</v>
      </c>
      <c r="G432">
        <v>2</v>
      </c>
      <c r="H432" t="s">
        <v>36</v>
      </c>
      <c r="I432">
        <v>2</v>
      </c>
      <c r="J432">
        <v>599.99</v>
      </c>
      <c r="K432">
        <v>7.0000000000000007E-2</v>
      </c>
      <c r="L432">
        <v>41.999300000000005</v>
      </c>
      <c r="M432">
        <v>1115.9814000000001</v>
      </c>
    </row>
    <row r="433" spans="1:13" x14ac:dyDescent="0.25">
      <c r="A433">
        <v>153</v>
      </c>
      <c r="B433">
        <v>1</v>
      </c>
      <c r="C433">
        <v>498</v>
      </c>
      <c r="D433">
        <v>16</v>
      </c>
      <c r="E433" t="s">
        <v>45</v>
      </c>
      <c r="F433" t="s">
        <v>299</v>
      </c>
      <c r="G433">
        <v>2</v>
      </c>
      <c r="H433" t="s">
        <v>36</v>
      </c>
      <c r="I433">
        <v>1</v>
      </c>
      <c r="J433">
        <v>599.99</v>
      </c>
      <c r="K433">
        <v>7.0000000000000007E-2</v>
      </c>
      <c r="L433">
        <v>41.999300000000005</v>
      </c>
      <c r="M433">
        <v>557.99070000000006</v>
      </c>
    </row>
    <row r="434" spans="1:13" x14ac:dyDescent="0.25">
      <c r="A434">
        <v>153</v>
      </c>
      <c r="B434">
        <v>2</v>
      </c>
      <c r="C434">
        <v>498</v>
      </c>
      <c r="D434">
        <v>8</v>
      </c>
      <c r="E434" t="s">
        <v>46</v>
      </c>
      <c r="F434" t="s">
        <v>300</v>
      </c>
      <c r="G434">
        <v>2</v>
      </c>
      <c r="H434" t="s">
        <v>36</v>
      </c>
      <c r="I434">
        <v>1</v>
      </c>
      <c r="J434">
        <v>1799.99</v>
      </c>
      <c r="K434">
        <v>7.0000000000000007E-2</v>
      </c>
      <c r="L434">
        <v>125.99930000000002</v>
      </c>
      <c r="M434">
        <v>1673.9907000000001</v>
      </c>
    </row>
    <row r="435" spans="1:13" x14ac:dyDescent="0.25">
      <c r="A435">
        <v>153</v>
      </c>
      <c r="B435">
        <v>3</v>
      </c>
      <c r="C435">
        <v>498</v>
      </c>
      <c r="D435">
        <v>15</v>
      </c>
      <c r="E435" t="s">
        <v>55</v>
      </c>
      <c r="F435" t="s">
        <v>299</v>
      </c>
      <c r="G435">
        <v>2</v>
      </c>
      <c r="H435" t="s">
        <v>36</v>
      </c>
      <c r="I435">
        <v>2</v>
      </c>
      <c r="J435">
        <v>529.99</v>
      </c>
      <c r="K435">
        <v>0.05</v>
      </c>
      <c r="L435">
        <v>26.499500000000001</v>
      </c>
      <c r="M435">
        <v>1006.981</v>
      </c>
    </row>
    <row r="436" spans="1:13" x14ac:dyDescent="0.25">
      <c r="A436">
        <v>154</v>
      </c>
      <c r="B436">
        <v>1</v>
      </c>
      <c r="C436">
        <v>1286</v>
      </c>
      <c r="D436">
        <v>12</v>
      </c>
      <c r="E436" t="s">
        <v>53</v>
      </c>
      <c r="F436" t="s">
        <v>299</v>
      </c>
      <c r="G436">
        <v>1</v>
      </c>
      <c r="H436" t="s">
        <v>38</v>
      </c>
      <c r="I436">
        <v>1</v>
      </c>
      <c r="J436">
        <v>549.99</v>
      </c>
      <c r="K436">
        <v>0.1</v>
      </c>
      <c r="L436">
        <v>54.999000000000002</v>
      </c>
      <c r="M436">
        <v>494.99099999999999</v>
      </c>
    </row>
    <row r="437" spans="1:13" x14ac:dyDescent="0.25">
      <c r="A437">
        <v>155</v>
      </c>
      <c r="B437">
        <v>1</v>
      </c>
      <c r="C437">
        <v>371</v>
      </c>
      <c r="D437">
        <v>8</v>
      </c>
      <c r="E437" t="s">
        <v>46</v>
      </c>
      <c r="F437" t="s">
        <v>300</v>
      </c>
      <c r="G437">
        <v>2</v>
      </c>
      <c r="H437" t="s">
        <v>36</v>
      </c>
      <c r="I437">
        <v>1</v>
      </c>
      <c r="J437">
        <v>1799.99</v>
      </c>
      <c r="K437">
        <v>0.1</v>
      </c>
      <c r="L437">
        <v>179.99900000000002</v>
      </c>
      <c r="M437">
        <v>1619.991</v>
      </c>
    </row>
    <row r="438" spans="1:13" x14ac:dyDescent="0.25">
      <c r="A438">
        <v>156</v>
      </c>
      <c r="B438">
        <v>1</v>
      </c>
      <c r="C438">
        <v>357</v>
      </c>
      <c r="D438">
        <v>18</v>
      </c>
      <c r="E438" t="s">
        <v>52</v>
      </c>
      <c r="F438" t="s">
        <v>299</v>
      </c>
      <c r="G438">
        <v>1</v>
      </c>
      <c r="H438" t="s">
        <v>38</v>
      </c>
      <c r="I438">
        <v>2</v>
      </c>
      <c r="J438">
        <v>449</v>
      </c>
      <c r="K438">
        <v>0.2</v>
      </c>
      <c r="L438">
        <v>89.800000000000011</v>
      </c>
      <c r="M438">
        <v>718.4</v>
      </c>
    </row>
    <row r="439" spans="1:13" x14ac:dyDescent="0.25">
      <c r="A439">
        <v>156</v>
      </c>
      <c r="B439">
        <v>2</v>
      </c>
      <c r="C439">
        <v>357</v>
      </c>
      <c r="D439">
        <v>17</v>
      </c>
      <c r="E439" t="s">
        <v>51</v>
      </c>
      <c r="F439" t="s">
        <v>299</v>
      </c>
      <c r="G439">
        <v>1</v>
      </c>
      <c r="H439" t="s">
        <v>38</v>
      </c>
      <c r="I439">
        <v>2</v>
      </c>
      <c r="J439">
        <v>429</v>
      </c>
      <c r="K439">
        <v>0.05</v>
      </c>
      <c r="L439">
        <v>21.450000000000003</v>
      </c>
      <c r="M439">
        <v>815.1</v>
      </c>
    </row>
    <row r="440" spans="1:13" x14ac:dyDescent="0.25">
      <c r="A440">
        <v>156</v>
      </c>
      <c r="B440">
        <v>3</v>
      </c>
      <c r="C440">
        <v>357</v>
      </c>
      <c r="D440">
        <v>6</v>
      </c>
      <c r="E440" t="s">
        <v>60</v>
      </c>
      <c r="F440" t="s">
        <v>300</v>
      </c>
      <c r="G440">
        <v>1</v>
      </c>
      <c r="H440" t="s">
        <v>38</v>
      </c>
      <c r="I440">
        <v>1</v>
      </c>
      <c r="J440">
        <v>469.99</v>
      </c>
      <c r="K440">
        <v>7.0000000000000007E-2</v>
      </c>
      <c r="L440">
        <v>32.899300000000004</v>
      </c>
      <c r="M440">
        <v>437.09070000000003</v>
      </c>
    </row>
    <row r="441" spans="1:13" x14ac:dyDescent="0.25">
      <c r="A441">
        <v>157</v>
      </c>
      <c r="B441">
        <v>1</v>
      </c>
      <c r="C441">
        <v>43</v>
      </c>
      <c r="D441">
        <v>4</v>
      </c>
      <c r="E441" t="s">
        <v>48</v>
      </c>
      <c r="F441" t="s">
        <v>300</v>
      </c>
      <c r="G441">
        <v>3</v>
      </c>
      <c r="H441" t="s">
        <v>37</v>
      </c>
      <c r="I441">
        <v>1</v>
      </c>
      <c r="J441">
        <v>2899.99</v>
      </c>
      <c r="K441">
        <v>0.1</v>
      </c>
      <c r="L441">
        <v>289.99899999999997</v>
      </c>
      <c r="M441">
        <v>2609.991</v>
      </c>
    </row>
    <row r="442" spans="1:13" x14ac:dyDescent="0.25">
      <c r="A442">
        <v>157</v>
      </c>
      <c r="B442">
        <v>2</v>
      </c>
      <c r="C442">
        <v>43</v>
      </c>
      <c r="D442">
        <v>7</v>
      </c>
      <c r="E442" t="s">
        <v>57</v>
      </c>
      <c r="F442" t="s">
        <v>300</v>
      </c>
      <c r="G442">
        <v>3</v>
      </c>
      <c r="H442" t="s">
        <v>37</v>
      </c>
      <c r="I442">
        <v>2</v>
      </c>
      <c r="J442">
        <v>3999.99</v>
      </c>
      <c r="K442">
        <v>7.0000000000000007E-2</v>
      </c>
      <c r="L442">
        <v>279.99930000000001</v>
      </c>
      <c r="M442">
        <v>7439.9813999999997</v>
      </c>
    </row>
    <row r="443" spans="1:13" x14ac:dyDescent="0.25">
      <c r="A443">
        <v>158</v>
      </c>
      <c r="B443">
        <v>1</v>
      </c>
      <c r="C443">
        <v>117</v>
      </c>
      <c r="D443">
        <v>24</v>
      </c>
      <c r="E443" t="s">
        <v>53</v>
      </c>
      <c r="F443" t="s">
        <v>299</v>
      </c>
      <c r="G443">
        <v>3</v>
      </c>
      <c r="H443" t="s">
        <v>37</v>
      </c>
      <c r="I443">
        <v>1</v>
      </c>
      <c r="J443">
        <v>549.99</v>
      </c>
      <c r="K443">
        <v>0.1</v>
      </c>
      <c r="L443">
        <v>54.999000000000002</v>
      </c>
      <c r="M443">
        <v>494.99099999999999</v>
      </c>
    </row>
    <row r="444" spans="1:13" x14ac:dyDescent="0.25">
      <c r="A444">
        <v>159</v>
      </c>
      <c r="B444">
        <v>1</v>
      </c>
      <c r="C444">
        <v>32</v>
      </c>
      <c r="D444">
        <v>13</v>
      </c>
      <c r="E444" t="s">
        <v>59</v>
      </c>
      <c r="F444" t="s">
        <v>299</v>
      </c>
      <c r="G444">
        <v>1</v>
      </c>
      <c r="H444" t="s">
        <v>38</v>
      </c>
      <c r="I444">
        <v>1</v>
      </c>
      <c r="J444">
        <v>269.99</v>
      </c>
      <c r="K444">
        <v>0.2</v>
      </c>
      <c r="L444">
        <v>53.998000000000005</v>
      </c>
      <c r="M444">
        <v>215.99200000000002</v>
      </c>
    </row>
    <row r="445" spans="1:13" x14ac:dyDescent="0.25">
      <c r="A445">
        <v>160</v>
      </c>
      <c r="B445">
        <v>1</v>
      </c>
      <c r="C445">
        <v>205</v>
      </c>
      <c r="D445">
        <v>21</v>
      </c>
      <c r="E445" t="s">
        <v>59</v>
      </c>
      <c r="F445" t="s">
        <v>299</v>
      </c>
      <c r="G445">
        <v>2</v>
      </c>
      <c r="H445" t="s">
        <v>36</v>
      </c>
      <c r="I445">
        <v>1</v>
      </c>
      <c r="J445">
        <v>269.99</v>
      </c>
      <c r="K445">
        <v>7.0000000000000007E-2</v>
      </c>
      <c r="L445">
        <v>18.899300000000004</v>
      </c>
      <c r="M445">
        <v>251.0907</v>
      </c>
    </row>
    <row r="446" spans="1:13" x14ac:dyDescent="0.25">
      <c r="A446">
        <v>160</v>
      </c>
      <c r="B446">
        <v>2</v>
      </c>
      <c r="C446">
        <v>205</v>
      </c>
      <c r="D446">
        <v>15</v>
      </c>
      <c r="E446" t="s">
        <v>55</v>
      </c>
      <c r="F446" t="s">
        <v>299</v>
      </c>
      <c r="G446">
        <v>2</v>
      </c>
      <c r="H446" t="s">
        <v>36</v>
      </c>
      <c r="I446">
        <v>2</v>
      </c>
      <c r="J446">
        <v>529.99</v>
      </c>
      <c r="K446">
        <v>7.0000000000000007E-2</v>
      </c>
      <c r="L446">
        <v>37.099300000000007</v>
      </c>
      <c r="M446">
        <v>985.78139999999996</v>
      </c>
    </row>
    <row r="447" spans="1:13" x14ac:dyDescent="0.25">
      <c r="A447">
        <v>160</v>
      </c>
      <c r="B447">
        <v>3</v>
      </c>
      <c r="C447">
        <v>205</v>
      </c>
      <c r="D447">
        <v>18</v>
      </c>
      <c r="E447" t="s">
        <v>52</v>
      </c>
      <c r="F447" t="s">
        <v>299</v>
      </c>
      <c r="G447">
        <v>2</v>
      </c>
      <c r="H447" t="s">
        <v>36</v>
      </c>
      <c r="I447">
        <v>2</v>
      </c>
      <c r="J447">
        <v>449</v>
      </c>
      <c r="K447">
        <v>0.1</v>
      </c>
      <c r="L447">
        <v>44.900000000000006</v>
      </c>
      <c r="M447">
        <v>808.2</v>
      </c>
    </row>
    <row r="448" spans="1:13" x14ac:dyDescent="0.25">
      <c r="A448">
        <v>160</v>
      </c>
      <c r="B448">
        <v>4</v>
      </c>
      <c r="C448">
        <v>205</v>
      </c>
      <c r="D448">
        <v>11</v>
      </c>
      <c r="E448" t="s">
        <v>58</v>
      </c>
      <c r="F448" t="s">
        <v>301</v>
      </c>
      <c r="G448">
        <v>2</v>
      </c>
      <c r="H448" t="s">
        <v>36</v>
      </c>
      <c r="I448">
        <v>1</v>
      </c>
      <c r="J448">
        <v>1680.99</v>
      </c>
      <c r="K448">
        <v>0.05</v>
      </c>
      <c r="L448">
        <v>84.049500000000009</v>
      </c>
      <c r="M448">
        <v>1596.9404999999999</v>
      </c>
    </row>
    <row r="449" spans="1:13" x14ac:dyDescent="0.25">
      <c r="A449">
        <v>161</v>
      </c>
      <c r="B449">
        <v>1</v>
      </c>
      <c r="C449">
        <v>251</v>
      </c>
      <c r="D449">
        <v>24</v>
      </c>
      <c r="E449" t="s">
        <v>53</v>
      </c>
      <c r="F449" t="s">
        <v>299</v>
      </c>
      <c r="G449">
        <v>2</v>
      </c>
      <c r="H449" t="s">
        <v>36</v>
      </c>
      <c r="I449">
        <v>2</v>
      </c>
      <c r="J449">
        <v>549.99</v>
      </c>
      <c r="K449">
        <v>7.0000000000000007E-2</v>
      </c>
      <c r="L449">
        <v>38.499300000000005</v>
      </c>
      <c r="M449">
        <v>1022.9814</v>
      </c>
    </row>
    <row r="450" spans="1:13" x14ac:dyDescent="0.25">
      <c r="A450">
        <v>161</v>
      </c>
      <c r="B450">
        <v>2</v>
      </c>
      <c r="C450">
        <v>251</v>
      </c>
      <c r="D450">
        <v>22</v>
      </c>
      <c r="E450" t="s">
        <v>56</v>
      </c>
      <c r="F450" t="s">
        <v>299</v>
      </c>
      <c r="G450">
        <v>2</v>
      </c>
      <c r="H450" t="s">
        <v>36</v>
      </c>
      <c r="I450">
        <v>1</v>
      </c>
      <c r="J450">
        <v>269.99</v>
      </c>
      <c r="K450">
        <v>0.05</v>
      </c>
      <c r="L450">
        <v>13.499500000000001</v>
      </c>
      <c r="M450">
        <v>256.4905</v>
      </c>
    </row>
    <row r="451" spans="1:13" x14ac:dyDescent="0.25">
      <c r="A451">
        <v>161</v>
      </c>
      <c r="B451">
        <v>3</v>
      </c>
      <c r="C451">
        <v>251</v>
      </c>
      <c r="D451">
        <v>7</v>
      </c>
      <c r="E451" t="s">
        <v>57</v>
      </c>
      <c r="F451" t="s">
        <v>300</v>
      </c>
      <c r="G451">
        <v>2</v>
      </c>
      <c r="H451" t="s">
        <v>36</v>
      </c>
      <c r="I451">
        <v>2</v>
      </c>
      <c r="J451">
        <v>3999.99</v>
      </c>
      <c r="K451">
        <v>0.05</v>
      </c>
      <c r="L451">
        <v>199.99950000000001</v>
      </c>
      <c r="M451">
        <v>7599.9809999999998</v>
      </c>
    </row>
    <row r="452" spans="1:13" x14ac:dyDescent="0.25">
      <c r="A452">
        <v>162</v>
      </c>
      <c r="B452">
        <v>1</v>
      </c>
      <c r="C452">
        <v>31</v>
      </c>
      <c r="D452">
        <v>18</v>
      </c>
      <c r="E452" t="s">
        <v>52</v>
      </c>
      <c r="F452" t="s">
        <v>299</v>
      </c>
      <c r="G452">
        <v>1</v>
      </c>
      <c r="H452" t="s">
        <v>38</v>
      </c>
      <c r="I452">
        <v>1</v>
      </c>
      <c r="J452">
        <v>449</v>
      </c>
      <c r="K452">
        <v>7.0000000000000007E-2</v>
      </c>
      <c r="L452">
        <v>31.430000000000003</v>
      </c>
      <c r="M452">
        <v>417.57</v>
      </c>
    </row>
    <row r="453" spans="1:13" x14ac:dyDescent="0.25">
      <c r="A453">
        <v>162</v>
      </c>
      <c r="B453">
        <v>2</v>
      </c>
      <c r="C453">
        <v>31</v>
      </c>
      <c r="D453">
        <v>21</v>
      </c>
      <c r="E453" t="s">
        <v>59</v>
      </c>
      <c r="F453" t="s">
        <v>299</v>
      </c>
      <c r="G453">
        <v>1</v>
      </c>
      <c r="H453" t="s">
        <v>38</v>
      </c>
      <c r="I453">
        <v>2</v>
      </c>
      <c r="J453">
        <v>269.99</v>
      </c>
      <c r="K453">
        <v>7.0000000000000007E-2</v>
      </c>
      <c r="L453">
        <v>18.899300000000004</v>
      </c>
      <c r="M453">
        <v>502.1814</v>
      </c>
    </row>
    <row r="454" spans="1:13" x14ac:dyDescent="0.25">
      <c r="A454">
        <v>162</v>
      </c>
      <c r="B454">
        <v>3</v>
      </c>
      <c r="C454">
        <v>31</v>
      </c>
      <c r="D454">
        <v>3</v>
      </c>
      <c r="E454" t="s">
        <v>49</v>
      </c>
      <c r="F454" t="s">
        <v>300</v>
      </c>
      <c r="G454">
        <v>1</v>
      </c>
      <c r="H454" t="s">
        <v>38</v>
      </c>
      <c r="I454">
        <v>2</v>
      </c>
      <c r="J454">
        <v>999.99</v>
      </c>
      <c r="K454">
        <v>0.1</v>
      </c>
      <c r="L454">
        <v>99.999000000000009</v>
      </c>
      <c r="M454">
        <v>1799.982</v>
      </c>
    </row>
    <row r="455" spans="1:13" x14ac:dyDescent="0.25">
      <c r="A455">
        <v>163</v>
      </c>
      <c r="B455">
        <v>1</v>
      </c>
      <c r="C455">
        <v>1325</v>
      </c>
      <c r="D455">
        <v>12</v>
      </c>
      <c r="E455" t="s">
        <v>53</v>
      </c>
      <c r="F455" t="s">
        <v>299</v>
      </c>
      <c r="G455">
        <v>2</v>
      </c>
      <c r="H455" t="s">
        <v>36</v>
      </c>
      <c r="I455">
        <v>1</v>
      </c>
      <c r="J455">
        <v>549.99</v>
      </c>
      <c r="K455">
        <v>0.1</v>
      </c>
      <c r="L455">
        <v>54.999000000000002</v>
      </c>
      <c r="M455">
        <v>494.99099999999999</v>
      </c>
    </row>
    <row r="456" spans="1:13" x14ac:dyDescent="0.25">
      <c r="A456">
        <v>163</v>
      </c>
      <c r="B456">
        <v>2</v>
      </c>
      <c r="C456">
        <v>1325</v>
      </c>
      <c r="D456">
        <v>18</v>
      </c>
      <c r="E456" t="s">
        <v>52</v>
      </c>
      <c r="F456" t="s">
        <v>299</v>
      </c>
      <c r="G456">
        <v>2</v>
      </c>
      <c r="H456" t="s">
        <v>36</v>
      </c>
      <c r="I456">
        <v>1</v>
      </c>
      <c r="J456">
        <v>449</v>
      </c>
      <c r="K456">
        <v>0.2</v>
      </c>
      <c r="L456">
        <v>89.800000000000011</v>
      </c>
      <c r="M456">
        <v>359.2</v>
      </c>
    </row>
    <row r="457" spans="1:13" x14ac:dyDescent="0.25">
      <c r="A457">
        <v>164</v>
      </c>
      <c r="B457">
        <v>1</v>
      </c>
      <c r="C457">
        <v>610</v>
      </c>
      <c r="D457">
        <v>4</v>
      </c>
      <c r="E457" t="s">
        <v>48</v>
      </c>
      <c r="F457" t="s">
        <v>300</v>
      </c>
      <c r="G457">
        <v>2</v>
      </c>
      <c r="H457" t="s">
        <v>36</v>
      </c>
      <c r="I457">
        <v>2</v>
      </c>
      <c r="J457">
        <v>2899.99</v>
      </c>
      <c r="K457">
        <v>0.05</v>
      </c>
      <c r="L457">
        <v>144.99949999999998</v>
      </c>
      <c r="M457">
        <v>5509.9809999999998</v>
      </c>
    </row>
    <row r="458" spans="1:13" x14ac:dyDescent="0.25">
      <c r="A458">
        <v>164</v>
      </c>
      <c r="B458">
        <v>2</v>
      </c>
      <c r="C458">
        <v>610</v>
      </c>
      <c r="D458">
        <v>10</v>
      </c>
      <c r="E458" t="s">
        <v>47</v>
      </c>
      <c r="F458" t="s">
        <v>301</v>
      </c>
      <c r="G458">
        <v>2</v>
      </c>
      <c r="H458" t="s">
        <v>36</v>
      </c>
      <c r="I458">
        <v>2</v>
      </c>
      <c r="J458">
        <v>1549</v>
      </c>
      <c r="K458">
        <v>0.05</v>
      </c>
      <c r="L458">
        <v>77.45</v>
      </c>
      <c r="M458">
        <v>2943.1</v>
      </c>
    </row>
    <row r="459" spans="1:13" x14ac:dyDescent="0.25">
      <c r="A459">
        <v>164</v>
      </c>
      <c r="B459">
        <v>3</v>
      </c>
      <c r="C459">
        <v>610</v>
      </c>
      <c r="D459">
        <v>14</v>
      </c>
      <c r="E459" t="s">
        <v>56</v>
      </c>
      <c r="F459" t="s">
        <v>299</v>
      </c>
      <c r="G459">
        <v>2</v>
      </c>
      <c r="H459" t="s">
        <v>36</v>
      </c>
      <c r="I459">
        <v>1</v>
      </c>
      <c r="J459">
        <v>269.99</v>
      </c>
      <c r="K459">
        <v>0.1</v>
      </c>
      <c r="L459">
        <v>26.999000000000002</v>
      </c>
      <c r="M459">
        <v>242.99100000000001</v>
      </c>
    </row>
    <row r="460" spans="1:13" x14ac:dyDescent="0.25">
      <c r="A460">
        <v>165</v>
      </c>
      <c r="B460">
        <v>1</v>
      </c>
      <c r="C460">
        <v>574</v>
      </c>
      <c r="D460">
        <v>4</v>
      </c>
      <c r="E460" t="s">
        <v>48</v>
      </c>
      <c r="F460" t="s">
        <v>300</v>
      </c>
      <c r="G460">
        <v>1</v>
      </c>
      <c r="H460" t="s">
        <v>38</v>
      </c>
      <c r="I460">
        <v>2</v>
      </c>
      <c r="J460">
        <v>2899.99</v>
      </c>
      <c r="K460">
        <v>0.05</v>
      </c>
      <c r="L460">
        <v>144.99949999999998</v>
      </c>
      <c r="M460">
        <v>5509.9809999999998</v>
      </c>
    </row>
    <row r="461" spans="1:13" x14ac:dyDescent="0.25">
      <c r="A461">
        <v>165</v>
      </c>
      <c r="B461">
        <v>2</v>
      </c>
      <c r="C461">
        <v>574</v>
      </c>
      <c r="D461">
        <v>23</v>
      </c>
      <c r="E461" t="s">
        <v>61</v>
      </c>
      <c r="F461" t="s">
        <v>303</v>
      </c>
      <c r="G461">
        <v>1</v>
      </c>
      <c r="H461" t="s">
        <v>38</v>
      </c>
      <c r="I461">
        <v>1</v>
      </c>
      <c r="J461">
        <v>299.99</v>
      </c>
      <c r="K461">
        <v>0.2</v>
      </c>
      <c r="L461">
        <v>59.998000000000005</v>
      </c>
      <c r="M461">
        <v>239.99200000000002</v>
      </c>
    </row>
    <row r="462" spans="1:13" x14ac:dyDescent="0.25">
      <c r="A462">
        <v>165</v>
      </c>
      <c r="B462">
        <v>3</v>
      </c>
      <c r="C462">
        <v>574</v>
      </c>
      <c r="D462">
        <v>2</v>
      </c>
      <c r="E462" t="s">
        <v>50</v>
      </c>
      <c r="F462" t="s">
        <v>300</v>
      </c>
      <c r="G462">
        <v>1</v>
      </c>
      <c r="H462" t="s">
        <v>38</v>
      </c>
      <c r="I462">
        <v>1</v>
      </c>
      <c r="J462">
        <v>749.99</v>
      </c>
      <c r="K462">
        <v>0.05</v>
      </c>
      <c r="L462">
        <v>37.499500000000005</v>
      </c>
      <c r="M462">
        <v>712.4905</v>
      </c>
    </row>
    <row r="463" spans="1:13" x14ac:dyDescent="0.25">
      <c r="A463">
        <v>166</v>
      </c>
      <c r="B463">
        <v>1</v>
      </c>
      <c r="C463">
        <v>338</v>
      </c>
      <c r="D463">
        <v>10</v>
      </c>
      <c r="E463" t="s">
        <v>47</v>
      </c>
      <c r="F463" t="s">
        <v>301</v>
      </c>
      <c r="G463">
        <v>2</v>
      </c>
      <c r="H463" t="s">
        <v>36</v>
      </c>
      <c r="I463">
        <v>2</v>
      </c>
      <c r="J463">
        <v>1549</v>
      </c>
      <c r="K463">
        <v>0.1</v>
      </c>
      <c r="L463">
        <v>154.9</v>
      </c>
      <c r="M463">
        <v>2788.2</v>
      </c>
    </row>
    <row r="464" spans="1:13" x14ac:dyDescent="0.25">
      <c r="A464">
        <v>166</v>
      </c>
      <c r="B464">
        <v>2</v>
      </c>
      <c r="C464">
        <v>338</v>
      </c>
      <c r="D464">
        <v>11</v>
      </c>
      <c r="E464" t="s">
        <v>58</v>
      </c>
      <c r="F464" t="s">
        <v>301</v>
      </c>
      <c r="G464">
        <v>2</v>
      </c>
      <c r="H464" t="s">
        <v>36</v>
      </c>
      <c r="I464">
        <v>1</v>
      </c>
      <c r="J464">
        <v>1680.99</v>
      </c>
      <c r="K464">
        <v>0.2</v>
      </c>
      <c r="L464">
        <v>336.19800000000004</v>
      </c>
      <c r="M464">
        <v>1344.7919999999999</v>
      </c>
    </row>
    <row r="465" spans="1:13" x14ac:dyDescent="0.25">
      <c r="A465">
        <v>167</v>
      </c>
      <c r="B465">
        <v>1</v>
      </c>
      <c r="C465">
        <v>1034</v>
      </c>
      <c r="D465">
        <v>12</v>
      </c>
      <c r="E465" t="s">
        <v>53</v>
      </c>
      <c r="F465" t="s">
        <v>299</v>
      </c>
      <c r="G465">
        <v>2</v>
      </c>
      <c r="H465" t="s">
        <v>36</v>
      </c>
      <c r="I465">
        <v>1</v>
      </c>
      <c r="J465">
        <v>549.99</v>
      </c>
      <c r="K465">
        <v>0.05</v>
      </c>
      <c r="L465">
        <v>27.499500000000001</v>
      </c>
      <c r="M465">
        <v>522.4905</v>
      </c>
    </row>
    <row r="466" spans="1:13" x14ac:dyDescent="0.25">
      <c r="A466">
        <v>167</v>
      </c>
      <c r="B466">
        <v>2</v>
      </c>
      <c r="C466">
        <v>1034</v>
      </c>
      <c r="D466">
        <v>10</v>
      </c>
      <c r="E466" t="s">
        <v>47</v>
      </c>
      <c r="F466" t="s">
        <v>301</v>
      </c>
      <c r="G466">
        <v>2</v>
      </c>
      <c r="H466" t="s">
        <v>36</v>
      </c>
      <c r="I466">
        <v>1</v>
      </c>
      <c r="J466">
        <v>1549</v>
      </c>
      <c r="K466">
        <v>0.2</v>
      </c>
      <c r="L466">
        <v>309.8</v>
      </c>
      <c r="M466">
        <v>1239.2</v>
      </c>
    </row>
    <row r="467" spans="1:13" x14ac:dyDescent="0.25">
      <c r="A467">
        <v>167</v>
      </c>
      <c r="B467">
        <v>3</v>
      </c>
      <c r="C467">
        <v>1034</v>
      </c>
      <c r="D467">
        <v>13</v>
      </c>
      <c r="E467" t="s">
        <v>59</v>
      </c>
      <c r="F467" t="s">
        <v>299</v>
      </c>
      <c r="G467">
        <v>2</v>
      </c>
      <c r="H467" t="s">
        <v>36</v>
      </c>
      <c r="I467">
        <v>2</v>
      </c>
      <c r="J467">
        <v>269.99</v>
      </c>
      <c r="K467">
        <v>0.05</v>
      </c>
      <c r="L467">
        <v>13.499500000000001</v>
      </c>
      <c r="M467">
        <v>512.98099999999999</v>
      </c>
    </row>
    <row r="468" spans="1:13" x14ac:dyDescent="0.25">
      <c r="A468">
        <v>167</v>
      </c>
      <c r="B468">
        <v>4</v>
      </c>
      <c r="C468">
        <v>1034</v>
      </c>
      <c r="D468">
        <v>7</v>
      </c>
      <c r="E468" t="s">
        <v>57</v>
      </c>
      <c r="F468" t="s">
        <v>300</v>
      </c>
      <c r="G468">
        <v>2</v>
      </c>
      <c r="H468" t="s">
        <v>36</v>
      </c>
      <c r="I468">
        <v>2</v>
      </c>
      <c r="J468">
        <v>3999.99</v>
      </c>
      <c r="K468">
        <v>0.05</v>
      </c>
      <c r="L468">
        <v>199.99950000000001</v>
      </c>
      <c r="M468">
        <v>7599.9809999999998</v>
      </c>
    </row>
    <row r="469" spans="1:13" x14ac:dyDescent="0.25">
      <c r="A469">
        <v>168</v>
      </c>
      <c r="B469">
        <v>1</v>
      </c>
      <c r="C469">
        <v>1147</v>
      </c>
      <c r="D469">
        <v>6</v>
      </c>
      <c r="E469" t="s">
        <v>60</v>
      </c>
      <c r="F469" t="s">
        <v>300</v>
      </c>
      <c r="G469">
        <v>1</v>
      </c>
      <c r="H469" t="s">
        <v>38</v>
      </c>
      <c r="I469">
        <v>1</v>
      </c>
      <c r="J469">
        <v>469.99</v>
      </c>
      <c r="K469">
        <v>0.1</v>
      </c>
      <c r="L469">
        <v>46.999000000000002</v>
      </c>
      <c r="M469">
        <v>422.99099999999999</v>
      </c>
    </row>
    <row r="470" spans="1:13" x14ac:dyDescent="0.25">
      <c r="A470">
        <v>168</v>
      </c>
      <c r="B470">
        <v>2</v>
      </c>
      <c r="C470">
        <v>1147</v>
      </c>
      <c r="D470">
        <v>11</v>
      </c>
      <c r="E470" t="s">
        <v>58</v>
      </c>
      <c r="F470" t="s">
        <v>301</v>
      </c>
      <c r="G470">
        <v>1</v>
      </c>
      <c r="H470" t="s">
        <v>38</v>
      </c>
      <c r="I470">
        <v>2</v>
      </c>
      <c r="J470">
        <v>1680.99</v>
      </c>
      <c r="K470">
        <v>7.0000000000000007E-2</v>
      </c>
      <c r="L470">
        <v>117.66930000000001</v>
      </c>
      <c r="M470">
        <v>3126.6414</v>
      </c>
    </row>
    <row r="471" spans="1:13" x14ac:dyDescent="0.25">
      <c r="A471">
        <v>168</v>
      </c>
      <c r="B471">
        <v>3</v>
      </c>
      <c r="C471">
        <v>1147</v>
      </c>
      <c r="D471">
        <v>12</v>
      </c>
      <c r="E471" t="s">
        <v>53</v>
      </c>
      <c r="F471" t="s">
        <v>299</v>
      </c>
      <c r="G471">
        <v>1</v>
      </c>
      <c r="H471" t="s">
        <v>38</v>
      </c>
      <c r="I471">
        <v>2</v>
      </c>
      <c r="J471">
        <v>549.99</v>
      </c>
      <c r="K471">
        <v>7.0000000000000007E-2</v>
      </c>
      <c r="L471">
        <v>38.499300000000005</v>
      </c>
      <c r="M471">
        <v>1022.9814</v>
      </c>
    </row>
    <row r="472" spans="1:13" x14ac:dyDescent="0.25">
      <c r="A472">
        <v>168</v>
      </c>
      <c r="B472">
        <v>4</v>
      </c>
      <c r="C472">
        <v>1147</v>
      </c>
      <c r="D472">
        <v>22</v>
      </c>
      <c r="E472" t="s">
        <v>56</v>
      </c>
      <c r="F472" t="s">
        <v>299</v>
      </c>
      <c r="G472">
        <v>1</v>
      </c>
      <c r="H472" t="s">
        <v>38</v>
      </c>
      <c r="I472">
        <v>2</v>
      </c>
      <c r="J472">
        <v>269.99</v>
      </c>
      <c r="K472">
        <v>0.2</v>
      </c>
      <c r="L472">
        <v>53.998000000000005</v>
      </c>
      <c r="M472">
        <v>431.98400000000004</v>
      </c>
    </row>
    <row r="473" spans="1:13" x14ac:dyDescent="0.25">
      <c r="A473">
        <v>169</v>
      </c>
      <c r="B473">
        <v>1</v>
      </c>
      <c r="C473">
        <v>99</v>
      </c>
      <c r="D473">
        <v>20</v>
      </c>
      <c r="E473" t="s">
        <v>45</v>
      </c>
      <c r="F473" t="s">
        <v>299</v>
      </c>
      <c r="G473">
        <v>2</v>
      </c>
      <c r="H473" t="s">
        <v>36</v>
      </c>
      <c r="I473">
        <v>2</v>
      </c>
      <c r="J473">
        <v>599.99</v>
      </c>
      <c r="K473">
        <v>0.1</v>
      </c>
      <c r="L473">
        <v>59.999000000000002</v>
      </c>
      <c r="M473">
        <v>1079.982</v>
      </c>
    </row>
    <row r="474" spans="1:13" x14ac:dyDescent="0.25">
      <c r="A474">
        <v>169</v>
      </c>
      <c r="B474">
        <v>2</v>
      </c>
      <c r="C474">
        <v>99</v>
      </c>
      <c r="D474">
        <v>5</v>
      </c>
      <c r="E474" t="s">
        <v>62</v>
      </c>
      <c r="F474" t="s">
        <v>300</v>
      </c>
      <c r="G474">
        <v>2</v>
      </c>
      <c r="H474" t="s">
        <v>36</v>
      </c>
      <c r="I474">
        <v>1</v>
      </c>
      <c r="J474">
        <v>1320.99</v>
      </c>
      <c r="K474">
        <v>0.05</v>
      </c>
      <c r="L474">
        <v>66.049500000000009</v>
      </c>
      <c r="M474">
        <v>1254.9404999999999</v>
      </c>
    </row>
    <row r="475" spans="1:13" x14ac:dyDescent="0.25">
      <c r="A475">
        <v>169</v>
      </c>
      <c r="B475">
        <v>3</v>
      </c>
      <c r="C475">
        <v>99</v>
      </c>
      <c r="D475">
        <v>10</v>
      </c>
      <c r="E475" t="s">
        <v>47</v>
      </c>
      <c r="F475" t="s">
        <v>301</v>
      </c>
      <c r="G475">
        <v>2</v>
      </c>
      <c r="H475" t="s">
        <v>36</v>
      </c>
      <c r="I475">
        <v>1</v>
      </c>
      <c r="J475">
        <v>1549</v>
      </c>
      <c r="K475">
        <v>0.2</v>
      </c>
      <c r="L475">
        <v>309.8</v>
      </c>
      <c r="M475">
        <v>1239.2</v>
      </c>
    </row>
    <row r="476" spans="1:13" x14ac:dyDescent="0.25">
      <c r="A476">
        <v>169</v>
      </c>
      <c r="B476">
        <v>4</v>
      </c>
      <c r="C476">
        <v>99</v>
      </c>
      <c r="D476">
        <v>11</v>
      </c>
      <c r="E476" t="s">
        <v>58</v>
      </c>
      <c r="F476" t="s">
        <v>301</v>
      </c>
      <c r="G476">
        <v>2</v>
      </c>
      <c r="H476" t="s">
        <v>36</v>
      </c>
      <c r="I476">
        <v>1</v>
      </c>
      <c r="J476">
        <v>1680.99</v>
      </c>
      <c r="K476">
        <v>0.2</v>
      </c>
      <c r="L476">
        <v>336.19800000000004</v>
      </c>
      <c r="M476">
        <v>1344.7919999999999</v>
      </c>
    </row>
    <row r="477" spans="1:13" x14ac:dyDescent="0.25">
      <c r="A477">
        <v>169</v>
      </c>
      <c r="B477">
        <v>5</v>
      </c>
      <c r="C477">
        <v>99</v>
      </c>
      <c r="D477">
        <v>14</v>
      </c>
      <c r="E477" t="s">
        <v>56</v>
      </c>
      <c r="F477" t="s">
        <v>299</v>
      </c>
      <c r="G477">
        <v>2</v>
      </c>
      <c r="H477" t="s">
        <v>36</v>
      </c>
      <c r="I477">
        <v>2</v>
      </c>
      <c r="J477">
        <v>269.99</v>
      </c>
      <c r="K477">
        <v>0.05</v>
      </c>
      <c r="L477">
        <v>13.499500000000001</v>
      </c>
      <c r="M477">
        <v>512.98099999999999</v>
      </c>
    </row>
    <row r="478" spans="1:13" x14ac:dyDescent="0.25">
      <c r="A478">
        <v>170</v>
      </c>
      <c r="B478">
        <v>1</v>
      </c>
      <c r="C478">
        <v>1200</v>
      </c>
      <c r="D478">
        <v>12</v>
      </c>
      <c r="E478" t="s">
        <v>53</v>
      </c>
      <c r="F478" t="s">
        <v>299</v>
      </c>
      <c r="G478">
        <v>2</v>
      </c>
      <c r="H478" t="s">
        <v>36</v>
      </c>
      <c r="I478">
        <v>2</v>
      </c>
      <c r="J478">
        <v>549.99</v>
      </c>
      <c r="K478">
        <v>0.1</v>
      </c>
      <c r="L478">
        <v>54.999000000000002</v>
      </c>
      <c r="M478">
        <v>989.98199999999997</v>
      </c>
    </row>
    <row r="479" spans="1:13" x14ac:dyDescent="0.25">
      <c r="A479">
        <v>170</v>
      </c>
      <c r="B479">
        <v>2</v>
      </c>
      <c r="C479">
        <v>1200</v>
      </c>
      <c r="D479">
        <v>24</v>
      </c>
      <c r="E479" t="s">
        <v>53</v>
      </c>
      <c r="F479" t="s">
        <v>299</v>
      </c>
      <c r="G479">
        <v>2</v>
      </c>
      <c r="H479" t="s">
        <v>36</v>
      </c>
      <c r="I479">
        <v>1</v>
      </c>
      <c r="J479">
        <v>549.99</v>
      </c>
      <c r="K479">
        <v>0.05</v>
      </c>
      <c r="L479">
        <v>27.499500000000001</v>
      </c>
      <c r="M479">
        <v>522.4905</v>
      </c>
    </row>
    <row r="480" spans="1:13" x14ac:dyDescent="0.25">
      <c r="A480">
        <v>170</v>
      </c>
      <c r="B480">
        <v>3</v>
      </c>
      <c r="C480">
        <v>1200</v>
      </c>
      <c r="D480">
        <v>7</v>
      </c>
      <c r="E480" t="s">
        <v>57</v>
      </c>
      <c r="F480" t="s">
        <v>300</v>
      </c>
      <c r="G480">
        <v>2</v>
      </c>
      <c r="H480" t="s">
        <v>36</v>
      </c>
      <c r="I480">
        <v>1</v>
      </c>
      <c r="J480">
        <v>3999.99</v>
      </c>
      <c r="K480">
        <v>0.2</v>
      </c>
      <c r="L480">
        <v>799.99800000000005</v>
      </c>
      <c r="M480">
        <v>3199.9919999999997</v>
      </c>
    </row>
    <row r="481" spans="1:13" x14ac:dyDescent="0.25">
      <c r="A481">
        <v>170</v>
      </c>
      <c r="B481">
        <v>4</v>
      </c>
      <c r="C481">
        <v>1200</v>
      </c>
      <c r="D481">
        <v>18</v>
      </c>
      <c r="E481" t="s">
        <v>52</v>
      </c>
      <c r="F481" t="s">
        <v>299</v>
      </c>
      <c r="G481">
        <v>2</v>
      </c>
      <c r="H481" t="s">
        <v>36</v>
      </c>
      <c r="I481">
        <v>2</v>
      </c>
      <c r="J481">
        <v>449</v>
      </c>
      <c r="K481">
        <v>0.05</v>
      </c>
      <c r="L481">
        <v>22.450000000000003</v>
      </c>
      <c r="M481">
        <v>853.1</v>
      </c>
    </row>
    <row r="482" spans="1:13" x14ac:dyDescent="0.25">
      <c r="A482">
        <v>171</v>
      </c>
      <c r="B482">
        <v>1</v>
      </c>
      <c r="C482">
        <v>237</v>
      </c>
      <c r="D482">
        <v>8</v>
      </c>
      <c r="E482" t="s">
        <v>46</v>
      </c>
      <c r="F482" t="s">
        <v>300</v>
      </c>
      <c r="G482">
        <v>1</v>
      </c>
      <c r="H482" t="s">
        <v>38</v>
      </c>
      <c r="I482">
        <v>1</v>
      </c>
      <c r="J482">
        <v>1799.99</v>
      </c>
      <c r="K482">
        <v>0.05</v>
      </c>
      <c r="L482">
        <v>89.999500000000012</v>
      </c>
      <c r="M482">
        <v>1709.9904999999999</v>
      </c>
    </row>
    <row r="483" spans="1:13" x14ac:dyDescent="0.25">
      <c r="A483">
        <v>172</v>
      </c>
      <c r="B483">
        <v>1</v>
      </c>
      <c r="C483">
        <v>1079</v>
      </c>
      <c r="D483">
        <v>23</v>
      </c>
      <c r="E483" t="s">
        <v>61</v>
      </c>
      <c r="F483" t="s">
        <v>303</v>
      </c>
      <c r="G483">
        <v>2</v>
      </c>
      <c r="H483" t="s">
        <v>36</v>
      </c>
      <c r="I483">
        <v>1</v>
      </c>
      <c r="J483">
        <v>299.99</v>
      </c>
      <c r="K483">
        <v>7.0000000000000007E-2</v>
      </c>
      <c r="L483">
        <v>20.999300000000002</v>
      </c>
      <c r="M483">
        <v>278.9907</v>
      </c>
    </row>
    <row r="484" spans="1:13" x14ac:dyDescent="0.25">
      <c r="A484">
        <v>172</v>
      </c>
      <c r="B484">
        <v>2</v>
      </c>
      <c r="C484">
        <v>1079</v>
      </c>
      <c r="D484">
        <v>16</v>
      </c>
      <c r="E484" t="s">
        <v>45</v>
      </c>
      <c r="F484" t="s">
        <v>299</v>
      </c>
      <c r="G484">
        <v>2</v>
      </c>
      <c r="H484" t="s">
        <v>36</v>
      </c>
      <c r="I484">
        <v>1</v>
      </c>
      <c r="J484">
        <v>599.99</v>
      </c>
      <c r="K484">
        <v>0.2</v>
      </c>
      <c r="L484">
        <v>119.998</v>
      </c>
      <c r="M484">
        <v>479.99200000000002</v>
      </c>
    </row>
    <row r="485" spans="1:13" x14ac:dyDescent="0.25">
      <c r="A485">
        <v>173</v>
      </c>
      <c r="B485">
        <v>1</v>
      </c>
      <c r="C485">
        <v>117</v>
      </c>
      <c r="D485">
        <v>14</v>
      </c>
      <c r="E485" t="s">
        <v>56</v>
      </c>
      <c r="F485" t="s">
        <v>299</v>
      </c>
      <c r="G485">
        <v>3</v>
      </c>
      <c r="H485" t="s">
        <v>37</v>
      </c>
      <c r="I485">
        <v>1</v>
      </c>
      <c r="J485">
        <v>269.99</v>
      </c>
      <c r="K485">
        <v>0.05</v>
      </c>
      <c r="L485">
        <v>13.499500000000001</v>
      </c>
      <c r="M485">
        <v>256.4905</v>
      </c>
    </row>
    <row r="486" spans="1:13" x14ac:dyDescent="0.25">
      <c r="A486">
        <v>173</v>
      </c>
      <c r="B486">
        <v>2</v>
      </c>
      <c r="C486">
        <v>117</v>
      </c>
      <c r="D486">
        <v>16</v>
      </c>
      <c r="E486" t="s">
        <v>45</v>
      </c>
      <c r="F486" t="s">
        <v>299</v>
      </c>
      <c r="G486">
        <v>3</v>
      </c>
      <c r="H486" t="s">
        <v>37</v>
      </c>
      <c r="I486">
        <v>1</v>
      </c>
      <c r="J486">
        <v>599.99</v>
      </c>
      <c r="K486">
        <v>0.2</v>
      </c>
      <c r="L486">
        <v>119.998</v>
      </c>
      <c r="M486">
        <v>479.99200000000002</v>
      </c>
    </row>
    <row r="487" spans="1:13" x14ac:dyDescent="0.25">
      <c r="A487">
        <v>173</v>
      </c>
      <c r="B487">
        <v>3</v>
      </c>
      <c r="C487">
        <v>117</v>
      </c>
      <c r="D487">
        <v>20</v>
      </c>
      <c r="E487" t="s">
        <v>45</v>
      </c>
      <c r="F487" t="s">
        <v>299</v>
      </c>
      <c r="G487">
        <v>3</v>
      </c>
      <c r="H487" t="s">
        <v>37</v>
      </c>
      <c r="I487">
        <v>2</v>
      </c>
      <c r="J487">
        <v>599.99</v>
      </c>
      <c r="K487">
        <v>0.05</v>
      </c>
      <c r="L487">
        <v>29.999500000000001</v>
      </c>
      <c r="M487">
        <v>1139.981</v>
      </c>
    </row>
    <row r="488" spans="1:13" x14ac:dyDescent="0.25">
      <c r="A488">
        <v>174</v>
      </c>
      <c r="B488">
        <v>1</v>
      </c>
      <c r="C488">
        <v>1361</v>
      </c>
      <c r="D488">
        <v>22</v>
      </c>
      <c r="E488" t="s">
        <v>56</v>
      </c>
      <c r="F488" t="s">
        <v>299</v>
      </c>
      <c r="G488">
        <v>2</v>
      </c>
      <c r="H488" t="s">
        <v>36</v>
      </c>
      <c r="I488">
        <v>2</v>
      </c>
      <c r="J488">
        <v>269.99</v>
      </c>
      <c r="K488">
        <v>0.2</v>
      </c>
      <c r="L488">
        <v>53.998000000000005</v>
      </c>
      <c r="M488">
        <v>431.98400000000004</v>
      </c>
    </row>
    <row r="489" spans="1:13" x14ac:dyDescent="0.25">
      <c r="A489">
        <v>174</v>
      </c>
      <c r="B489">
        <v>2</v>
      </c>
      <c r="C489">
        <v>1361</v>
      </c>
      <c r="D489">
        <v>19</v>
      </c>
      <c r="E489" t="s">
        <v>64</v>
      </c>
      <c r="F489" t="s">
        <v>299</v>
      </c>
      <c r="G489">
        <v>2</v>
      </c>
      <c r="H489" t="s">
        <v>36</v>
      </c>
      <c r="I489">
        <v>2</v>
      </c>
      <c r="J489">
        <v>449</v>
      </c>
      <c r="K489">
        <v>0.1</v>
      </c>
      <c r="L489">
        <v>44.900000000000006</v>
      </c>
      <c r="M489">
        <v>808.2</v>
      </c>
    </row>
    <row r="490" spans="1:13" x14ac:dyDescent="0.25">
      <c r="A490">
        <v>175</v>
      </c>
      <c r="B490">
        <v>1</v>
      </c>
      <c r="C490">
        <v>951</v>
      </c>
      <c r="D490">
        <v>5</v>
      </c>
      <c r="E490" t="s">
        <v>62</v>
      </c>
      <c r="F490" t="s">
        <v>300</v>
      </c>
      <c r="G490">
        <v>2</v>
      </c>
      <c r="H490" t="s">
        <v>36</v>
      </c>
      <c r="I490">
        <v>1</v>
      </c>
      <c r="J490">
        <v>1320.99</v>
      </c>
      <c r="K490">
        <v>0.1</v>
      </c>
      <c r="L490">
        <v>132.09900000000002</v>
      </c>
      <c r="M490">
        <v>1188.8910000000001</v>
      </c>
    </row>
    <row r="491" spans="1:13" x14ac:dyDescent="0.25">
      <c r="A491">
        <v>175</v>
      </c>
      <c r="B491">
        <v>2</v>
      </c>
      <c r="C491">
        <v>951</v>
      </c>
      <c r="D491">
        <v>2</v>
      </c>
      <c r="E491" t="s">
        <v>50</v>
      </c>
      <c r="F491" t="s">
        <v>300</v>
      </c>
      <c r="G491">
        <v>2</v>
      </c>
      <c r="H491" t="s">
        <v>36</v>
      </c>
      <c r="I491">
        <v>2</v>
      </c>
      <c r="J491">
        <v>749.99</v>
      </c>
      <c r="K491">
        <v>0.2</v>
      </c>
      <c r="L491">
        <v>149.99800000000002</v>
      </c>
      <c r="M491">
        <v>1199.9839999999999</v>
      </c>
    </row>
    <row r="492" spans="1:13" x14ac:dyDescent="0.25">
      <c r="A492">
        <v>175</v>
      </c>
      <c r="B492">
        <v>3</v>
      </c>
      <c r="C492">
        <v>951</v>
      </c>
      <c r="D492">
        <v>21</v>
      </c>
      <c r="E492" t="s">
        <v>59</v>
      </c>
      <c r="F492" t="s">
        <v>299</v>
      </c>
      <c r="G492">
        <v>2</v>
      </c>
      <c r="H492" t="s">
        <v>36</v>
      </c>
      <c r="I492">
        <v>2</v>
      </c>
      <c r="J492">
        <v>269.99</v>
      </c>
      <c r="K492">
        <v>0.1</v>
      </c>
      <c r="L492">
        <v>26.999000000000002</v>
      </c>
      <c r="M492">
        <v>485.98200000000003</v>
      </c>
    </row>
    <row r="493" spans="1:13" x14ac:dyDescent="0.25">
      <c r="A493">
        <v>175</v>
      </c>
      <c r="B493">
        <v>4</v>
      </c>
      <c r="C493">
        <v>951</v>
      </c>
      <c r="D493">
        <v>19</v>
      </c>
      <c r="E493" t="s">
        <v>64</v>
      </c>
      <c r="F493" t="s">
        <v>299</v>
      </c>
      <c r="G493">
        <v>2</v>
      </c>
      <c r="H493" t="s">
        <v>36</v>
      </c>
      <c r="I493">
        <v>1</v>
      </c>
      <c r="J493">
        <v>449</v>
      </c>
      <c r="K493">
        <v>7.0000000000000007E-2</v>
      </c>
      <c r="L493">
        <v>31.430000000000003</v>
      </c>
      <c r="M493">
        <v>417.57</v>
      </c>
    </row>
    <row r="494" spans="1:13" x14ac:dyDescent="0.25">
      <c r="A494">
        <v>176</v>
      </c>
      <c r="B494">
        <v>1</v>
      </c>
      <c r="C494">
        <v>643</v>
      </c>
      <c r="D494">
        <v>2</v>
      </c>
      <c r="E494" t="s">
        <v>50</v>
      </c>
      <c r="F494" t="s">
        <v>300</v>
      </c>
      <c r="G494">
        <v>2</v>
      </c>
      <c r="H494" t="s">
        <v>36</v>
      </c>
      <c r="I494">
        <v>2</v>
      </c>
      <c r="J494">
        <v>749.99</v>
      </c>
      <c r="K494">
        <v>7.0000000000000007E-2</v>
      </c>
      <c r="L494">
        <v>52.499300000000005</v>
      </c>
      <c r="M494">
        <v>1394.9814000000001</v>
      </c>
    </row>
    <row r="495" spans="1:13" x14ac:dyDescent="0.25">
      <c r="A495">
        <v>176</v>
      </c>
      <c r="B495">
        <v>2</v>
      </c>
      <c r="C495">
        <v>643</v>
      </c>
      <c r="D495">
        <v>11</v>
      </c>
      <c r="E495" t="s">
        <v>58</v>
      </c>
      <c r="F495" t="s">
        <v>301</v>
      </c>
      <c r="G495">
        <v>2</v>
      </c>
      <c r="H495" t="s">
        <v>36</v>
      </c>
      <c r="I495">
        <v>2</v>
      </c>
      <c r="J495">
        <v>1680.99</v>
      </c>
      <c r="K495">
        <v>0.2</v>
      </c>
      <c r="L495">
        <v>336.19800000000004</v>
      </c>
      <c r="M495">
        <v>2689.5839999999998</v>
      </c>
    </row>
    <row r="496" spans="1:13" x14ac:dyDescent="0.25">
      <c r="A496">
        <v>176</v>
      </c>
      <c r="B496">
        <v>3</v>
      </c>
      <c r="C496">
        <v>643</v>
      </c>
      <c r="D496">
        <v>16</v>
      </c>
      <c r="E496" t="s">
        <v>45</v>
      </c>
      <c r="F496" t="s">
        <v>299</v>
      </c>
      <c r="G496">
        <v>2</v>
      </c>
      <c r="H496" t="s">
        <v>36</v>
      </c>
      <c r="I496">
        <v>2</v>
      </c>
      <c r="J496">
        <v>599.99</v>
      </c>
      <c r="K496">
        <v>0.05</v>
      </c>
      <c r="L496">
        <v>29.999500000000001</v>
      </c>
      <c r="M496">
        <v>1139.981</v>
      </c>
    </row>
    <row r="497" spans="1:13" x14ac:dyDescent="0.25">
      <c r="A497">
        <v>177</v>
      </c>
      <c r="B497">
        <v>1</v>
      </c>
      <c r="C497">
        <v>121</v>
      </c>
      <c r="D497">
        <v>20</v>
      </c>
      <c r="E497" t="s">
        <v>45</v>
      </c>
      <c r="F497" t="s">
        <v>299</v>
      </c>
      <c r="G497">
        <v>1</v>
      </c>
      <c r="H497" t="s">
        <v>38</v>
      </c>
      <c r="I497">
        <v>2</v>
      </c>
      <c r="J497">
        <v>599.99</v>
      </c>
      <c r="K497">
        <v>0.1</v>
      </c>
      <c r="L497">
        <v>59.999000000000002</v>
      </c>
      <c r="M497">
        <v>1079.982</v>
      </c>
    </row>
    <row r="498" spans="1:13" x14ac:dyDescent="0.25">
      <c r="A498">
        <v>178</v>
      </c>
      <c r="B498">
        <v>1</v>
      </c>
      <c r="C498">
        <v>756</v>
      </c>
      <c r="D498">
        <v>10</v>
      </c>
      <c r="E498" t="s">
        <v>47</v>
      </c>
      <c r="F498" t="s">
        <v>301</v>
      </c>
      <c r="G498">
        <v>2</v>
      </c>
      <c r="H498" t="s">
        <v>36</v>
      </c>
      <c r="I498">
        <v>2</v>
      </c>
      <c r="J498">
        <v>1549</v>
      </c>
      <c r="K498">
        <v>0.2</v>
      </c>
      <c r="L498">
        <v>309.8</v>
      </c>
      <c r="M498">
        <v>2478.4</v>
      </c>
    </row>
    <row r="499" spans="1:13" x14ac:dyDescent="0.25">
      <c r="A499">
        <v>178</v>
      </c>
      <c r="B499">
        <v>2</v>
      </c>
      <c r="C499">
        <v>756</v>
      </c>
      <c r="D499">
        <v>12</v>
      </c>
      <c r="E499" t="s">
        <v>53</v>
      </c>
      <c r="F499" t="s">
        <v>299</v>
      </c>
      <c r="G499">
        <v>2</v>
      </c>
      <c r="H499" t="s">
        <v>36</v>
      </c>
      <c r="I499">
        <v>1</v>
      </c>
      <c r="J499">
        <v>549.99</v>
      </c>
      <c r="K499">
        <v>0.05</v>
      </c>
      <c r="L499">
        <v>27.499500000000001</v>
      </c>
      <c r="M499">
        <v>522.4905</v>
      </c>
    </row>
    <row r="500" spans="1:13" x14ac:dyDescent="0.25">
      <c r="A500">
        <v>178</v>
      </c>
      <c r="B500">
        <v>3</v>
      </c>
      <c r="C500">
        <v>756</v>
      </c>
      <c r="D500">
        <v>3</v>
      </c>
      <c r="E500" t="s">
        <v>49</v>
      </c>
      <c r="F500" t="s">
        <v>300</v>
      </c>
      <c r="G500">
        <v>2</v>
      </c>
      <c r="H500" t="s">
        <v>36</v>
      </c>
      <c r="I500">
        <v>1</v>
      </c>
      <c r="J500">
        <v>999.99</v>
      </c>
      <c r="K500">
        <v>0.1</v>
      </c>
      <c r="L500">
        <v>99.999000000000009</v>
      </c>
      <c r="M500">
        <v>899.99099999999999</v>
      </c>
    </row>
    <row r="501" spans="1:13" x14ac:dyDescent="0.25">
      <c r="A501">
        <v>178</v>
      </c>
      <c r="B501">
        <v>4</v>
      </c>
      <c r="C501">
        <v>756</v>
      </c>
      <c r="D501">
        <v>18</v>
      </c>
      <c r="E501" t="s">
        <v>52</v>
      </c>
      <c r="F501" t="s">
        <v>299</v>
      </c>
      <c r="G501">
        <v>2</v>
      </c>
      <c r="H501" t="s">
        <v>36</v>
      </c>
      <c r="I501">
        <v>1</v>
      </c>
      <c r="J501">
        <v>449</v>
      </c>
      <c r="K501">
        <v>7.0000000000000007E-2</v>
      </c>
      <c r="L501">
        <v>31.430000000000003</v>
      </c>
      <c r="M501">
        <v>417.57</v>
      </c>
    </row>
    <row r="502" spans="1:13" x14ac:dyDescent="0.25">
      <c r="A502">
        <v>179</v>
      </c>
      <c r="B502">
        <v>1</v>
      </c>
      <c r="C502">
        <v>616</v>
      </c>
      <c r="D502">
        <v>13</v>
      </c>
      <c r="E502" t="s">
        <v>59</v>
      </c>
      <c r="F502" t="s">
        <v>299</v>
      </c>
      <c r="G502">
        <v>2</v>
      </c>
      <c r="H502" t="s">
        <v>36</v>
      </c>
      <c r="I502">
        <v>2</v>
      </c>
      <c r="J502">
        <v>269.99</v>
      </c>
      <c r="K502">
        <v>0.05</v>
      </c>
      <c r="L502">
        <v>13.499500000000001</v>
      </c>
      <c r="M502">
        <v>512.98099999999999</v>
      </c>
    </row>
    <row r="503" spans="1:13" x14ac:dyDescent="0.25">
      <c r="A503">
        <v>179</v>
      </c>
      <c r="B503">
        <v>2</v>
      </c>
      <c r="C503">
        <v>616</v>
      </c>
      <c r="D503">
        <v>26</v>
      </c>
      <c r="E503" t="s">
        <v>45</v>
      </c>
      <c r="F503" t="s">
        <v>299</v>
      </c>
      <c r="G503">
        <v>2</v>
      </c>
      <c r="H503" t="s">
        <v>36</v>
      </c>
      <c r="I503">
        <v>1</v>
      </c>
      <c r="J503">
        <v>599.99</v>
      </c>
      <c r="K503">
        <v>0.1</v>
      </c>
      <c r="L503">
        <v>59.999000000000002</v>
      </c>
      <c r="M503">
        <v>539.99099999999999</v>
      </c>
    </row>
    <row r="504" spans="1:13" x14ac:dyDescent="0.25">
      <c r="A504">
        <v>179</v>
      </c>
      <c r="B504">
        <v>3</v>
      </c>
      <c r="C504">
        <v>616</v>
      </c>
      <c r="D504">
        <v>18</v>
      </c>
      <c r="E504" t="s">
        <v>52</v>
      </c>
      <c r="F504" t="s">
        <v>299</v>
      </c>
      <c r="G504">
        <v>2</v>
      </c>
      <c r="H504" t="s">
        <v>36</v>
      </c>
      <c r="I504">
        <v>1</v>
      </c>
      <c r="J504">
        <v>449</v>
      </c>
      <c r="K504">
        <v>0.2</v>
      </c>
      <c r="L504">
        <v>89.800000000000011</v>
      </c>
      <c r="M504">
        <v>359.2</v>
      </c>
    </row>
    <row r="505" spans="1:13" x14ac:dyDescent="0.25">
      <c r="A505">
        <v>179</v>
      </c>
      <c r="B505">
        <v>4</v>
      </c>
      <c r="C505">
        <v>616</v>
      </c>
      <c r="D505">
        <v>12</v>
      </c>
      <c r="E505" t="s">
        <v>53</v>
      </c>
      <c r="F505" t="s">
        <v>299</v>
      </c>
      <c r="G505">
        <v>2</v>
      </c>
      <c r="H505" t="s">
        <v>36</v>
      </c>
      <c r="I505">
        <v>2</v>
      </c>
      <c r="J505">
        <v>549.99</v>
      </c>
      <c r="K505">
        <v>0.2</v>
      </c>
      <c r="L505">
        <v>109.998</v>
      </c>
      <c r="M505">
        <v>879.98400000000004</v>
      </c>
    </row>
    <row r="506" spans="1:13" x14ac:dyDescent="0.25">
      <c r="A506">
        <v>179</v>
      </c>
      <c r="B506">
        <v>5</v>
      </c>
      <c r="C506">
        <v>616</v>
      </c>
      <c r="D506">
        <v>20</v>
      </c>
      <c r="E506" t="s">
        <v>45</v>
      </c>
      <c r="F506" t="s">
        <v>299</v>
      </c>
      <c r="G506">
        <v>2</v>
      </c>
      <c r="H506" t="s">
        <v>36</v>
      </c>
      <c r="I506">
        <v>2</v>
      </c>
      <c r="J506">
        <v>599.99</v>
      </c>
      <c r="K506">
        <v>0.1</v>
      </c>
      <c r="L506">
        <v>59.999000000000002</v>
      </c>
      <c r="M506">
        <v>1079.982</v>
      </c>
    </row>
    <row r="507" spans="1:13" x14ac:dyDescent="0.25">
      <c r="A507">
        <v>180</v>
      </c>
      <c r="B507">
        <v>1</v>
      </c>
      <c r="C507">
        <v>918</v>
      </c>
      <c r="D507">
        <v>16</v>
      </c>
      <c r="E507" t="s">
        <v>45</v>
      </c>
      <c r="F507" t="s">
        <v>299</v>
      </c>
      <c r="G507">
        <v>2</v>
      </c>
      <c r="H507" t="s">
        <v>36</v>
      </c>
      <c r="I507">
        <v>1</v>
      </c>
      <c r="J507">
        <v>599.99</v>
      </c>
      <c r="K507">
        <v>7.0000000000000007E-2</v>
      </c>
      <c r="L507">
        <v>41.999300000000005</v>
      </c>
      <c r="M507">
        <v>557.99070000000006</v>
      </c>
    </row>
    <row r="508" spans="1:13" x14ac:dyDescent="0.25">
      <c r="A508">
        <v>181</v>
      </c>
      <c r="B508">
        <v>1</v>
      </c>
      <c r="C508">
        <v>459</v>
      </c>
      <c r="D508">
        <v>10</v>
      </c>
      <c r="E508" t="s">
        <v>47</v>
      </c>
      <c r="F508" t="s">
        <v>301</v>
      </c>
      <c r="G508">
        <v>1</v>
      </c>
      <c r="H508" t="s">
        <v>38</v>
      </c>
      <c r="I508">
        <v>1</v>
      </c>
      <c r="J508">
        <v>1549</v>
      </c>
      <c r="K508">
        <v>0.05</v>
      </c>
      <c r="L508">
        <v>77.45</v>
      </c>
      <c r="M508">
        <v>1471.55</v>
      </c>
    </row>
    <row r="509" spans="1:13" x14ac:dyDescent="0.25">
      <c r="A509">
        <v>181</v>
      </c>
      <c r="B509">
        <v>2</v>
      </c>
      <c r="C509">
        <v>459</v>
      </c>
      <c r="D509">
        <v>11</v>
      </c>
      <c r="E509" t="s">
        <v>58</v>
      </c>
      <c r="F509" t="s">
        <v>301</v>
      </c>
      <c r="G509">
        <v>1</v>
      </c>
      <c r="H509" t="s">
        <v>38</v>
      </c>
      <c r="I509">
        <v>1</v>
      </c>
      <c r="J509">
        <v>1680.99</v>
      </c>
      <c r="K509">
        <v>0.1</v>
      </c>
      <c r="L509">
        <v>168.09900000000002</v>
      </c>
      <c r="M509">
        <v>1512.8910000000001</v>
      </c>
    </row>
    <row r="510" spans="1:13" x14ac:dyDescent="0.25">
      <c r="A510">
        <v>181</v>
      </c>
      <c r="B510">
        <v>3</v>
      </c>
      <c r="C510">
        <v>459</v>
      </c>
      <c r="D510">
        <v>15</v>
      </c>
      <c r="E510" t="s">
        <v>55</v>
      </c>
      <c r="F510" t="s">
        <v>299</v>
      </c>
      <c r="G510">
        <v>1</v>
      </c>
      <c r="H510" t="s">
        <v>38</v>
      </c>
      <c r="I510">
        <v>2</v>
      </c>
      <c r="J510">
        <v>529.99</v>
      </c>
      <c r="K510">
        <v>0.2</v>
      </c>
      <c r="L510">
        <v>105.998</v>
      </c>
      <c r="M510">
        <v>847.98400000000004</v>
      </c>
    </row>
    <row r="511" spans="1:13" x14ac:dyDescent="0.25">
      <c r="A511">
        <v>181</v>
      </c>
      <c r="B511">
        <v>4</v>
      </c>
      <c r="C511">
        <v>459</v>
      </c>
      <c r="D511">
        <v>24</v>
      </c>
      <c r="E511" t="s">
        <v>53</v>
      </c>
      <c r="F511" t="s">
        <v>299</v>
      </c>
      <c r="G511">
        <v>1</v>
      </c>
      <c r="H511" t="s">
        <v>38</v>
      </c>
      <c r="I511">
        <v>2</v>
      </c>
      <c r="J511">
        <v>549.99</v>
      </c>
      <c r="K511">
        <v>0.05</v>
      </c>
      <c r="L511">
        <v>27.499500000000001</v>
      </c>
      <c r="M511">
        <v>1044.981</v>
      </c>
    </row>
    <row r="512" spans="1:13" x14ac:dyDescent="0.25">
      <c r="A512">
        <v>182</v>
      </c>
      <c r="B512">
        <v>1</v>
      </c>
      <c r="C512">
        <v>854</v>
      </c>
      <c r="D512">
        <v>25</v>
      </c>
      <c r="E512" t="s">
        <v>63</v>
      </c>
      <c r="F512" t="s">
        <v>304</v>
      </c>
      <c r="G512">
        <v>2</v>
      </c>
      <c r="H512" t="s">
        <v>36</v>
      </c>
      <c r="I512">
        <v>2</v>
      </c>
      <c r="J512">
        <v>499.99</v>
      </c>
      <c r="K512">
        <v>0.05</v>
      </c>
      <c r="L512">
        <v>24.999500000000001</v>
      </c>
      <c r="M512">
        <v>949.98099999999999</v>
      </c>
    </row>
    <row r="513" spans="1:13" x14ac:dyDescent="0.25">
      <c r="A513">
        <v>182</v>
      </c>
      <c r="B513">
        <v>2</v>
      </c>
      <c r="C513">
        <v>854</v>
      </c>
      <c r="D513">
        <v>24</v>
      </c>
      <c r="E513" t="s">
        <v>53</v>
      </c>
      <c r="F513" t="s">
        <v>299</v>
      </c>
      <c r="G513">
        <v>2</v>
      </c>
      <c r="H513" t="s">
        <v>36</v>
      </c>
      <c r="I513">
        <v>2</v>
      </c>
      <c r="J513">
        <v>549.99</v>
      </c>
      <c r="K513">
        <v>7.0000000000000007E-2</v>
      </c>
      <c r="L513">
        <v>38.499300000000005</v>
      </c>
      <c r="M513">
        <v>1022.9814</v>
      </c>
    </row>
    <row r="514" spans="1:13" x14ac:dyDescent="0.25">
      <c r="A514">
        <v>183</v>
      </c>
      <c r="B514">
        <v>1</v>
      </c>
      <c r="C514">
        <v>22</v>
      </c>
      <c r="D514">
        <v>11</v>
      </c>
      <c r="E514" t="s">
        <v>58</v>
      </c>
      <c r="F514" t="s">
        <v>301</v>
      </c>
      <c r="G514">
        <v>2</v>
      </c>
      <c r="H514" t="s">
        <v>36</v>
      </c>
      <c r="I514">
        <v>2</v>
      </c>
      <c r="J514">
        <v>1680.99</v>
      </c>
      <c r="K514">
        <v>0.2</v>
      </c>
      <c r="L514">
        <v>336.19800000000004</v>
      </c>
      <c r="M514">
        <v>2689.5839999999998</v>
      </c>
    </row>
    <row r="515" spans="1:13" x14ac:dyDescent="0.25">
      <c r="A515">
        <v>183</v>
      </c>
      <c r="B515">
        <v>2</v>
      </c>
      <c r="C515">
        <v>22</v>
      </c>
      <c r="D515">
        <v>12</v>
      </c>
      <c r="E515" t="s">
        <v>53</v>
      </c>
      <c r="F515" t="s">
        <v>299</v>
      </c>
      <c r="G515">
        <v>2</v>
      </c>
      <c r="H515" t="s">
        <v>36</v>
      </c>
      <c r="I515">
        <v>2</v>
      </c>
      <c r="J515">
        <v>549.99</v>
      </c>
      <c r="K515">
        <v>0.05</v>
      </c>
      <c r="L515">
        <v>27.499500000000001</v>
      </c>
      <c r="M515">
        <v>1044.981</v>
      </c>
    </row>
    <row r="516" spans="1:13" x14ac:dyDescent="0.25">
      <c r="A516">
        <v>183</v>
      </c>
      <c r="B516">
        <v>3</v>
      </c>
      <c r="C516">
        <v>22</v>
      </c>
      <c r="D516">
        <v>19</v>
      </c>
      <c r="E516" t="s">
        <v>64</v>
      </c>
      <c r="F516" t="s">
        <v>299</v>
      </c>
      <c r="G516">
        <v>2</v>
      </c>
      <c r="H516" t="s">
        <v>36</v>
      </c>
      <c r="I516">
        <v>1</v>
      </c>
      <c r="J516">
        <v>449</v>
      </c>
      <c r="K516">
        <v>7.0000000000000007E-2</v>
      </c>
      <c r="L516">
        <v>31.430000000000003</v>
      </c>
      <c r="M516">
        <v>417.57</v>
      </c>
    </row>
    <row r="517" spans="1:13" x14ac:dyDescent="0.25">
      <c r="A517">
        <v>183</v>
      </c>
      <c r="B517">
        <v>4</v>
      </c>
      <c r="C517">
        <v>22</v>
      </c>
      <c r="D517">
        <v>17</v>
      </c>
      <c r="E517" t="s">
        <v>51</v>
      </c>
      <c r="F517" t="s">
        <v>299</v>
      </c>
      <c r="G517">
        <v>2</v>
      </c>
      <c r="H517" t="s">
        <v>36</v>
      </c>
      <c r="I517">
        <v>1</v>
      </c>
      <c r="J517">
        <v>429</v>
      </c>
      <c r="K517">
        <v>7.0000000000000007E-2</v>
      </c>
      <c r="L517">
        <v>30.03</v>
      </c>
      <c r="M517">
        <v>398.97</v>
      </c>
    </row>
    <row r="518" spans="1:13" x14ac:dyDescent="0.25">
      <c r="A518">
        <v>184</v>
      </c>
      <c r="B518">
        <v>1</v>
      </c>
      <c r="C518">
        <v>134</v>
      </c>
      <c r="D518">
        <v>4</v>
      </c>
      <c r="E518" t="s">
        <v>48</v>
      </c>
      <c r="F518" t="s">
        <v>300</v>
      </c>
      <c r="G518">
        <v>2</v>
      </c>
      <c r="H518" t="s">
        <v>36</v>
      </c>
      <c r="I518">
        <v>1</v>
      </c>
      <c r="J518">
        <v>2899.99</v>
      </c>
      <c r="K518">
        <v>0.2</v>
      </c>
      <c r="L518">
        <v>579.99799999999993</v>
      </c>
      <c r="M518">
        <v>2319.9919999999997</v>
      </c>
    </row>
    <row r="519" spans="1:13" x14ac:dyDescent="0.25">
      <c r="A519">
        <v>184</v>
      </c>
      <c r="B519">
        <v>2</v>
      </c>
      <c r="C519">
        <v>134</v>
      </c>
      <c r="D519">
        <v>5</v>
      </c>
      <c r="E519" t="s">
        <v>62</v>
      </c>
      <c r="F519" t="s">
        <v>300</v>
      </c>
      <c r="G519">
        <v>2</v>
      </c>
      <c r="H519" t="s">
        <v>36</v>
      </c>
      <c r="I519">
        <v>1</v>
      </c>
      <c r="J519">
        <v>1320.99</v>
      </c>
      <c r="K519">
        <v>0.1</v>
      </c>
      <c r="L519">
        <v>132.09900000000002</v>
      </c>
      <c r="M519">
        <v>1188.8910000000001</v>
      </c>
    </row>
    <row r="520" spans="1:13" x14ac:dyDescent="0.25">
      <c r="A520">
        <v>184</v>
      </c>
      <c r="B520">
        <v>3</v>
      </c>
      <c r="C520">
        <v>134</v>
      </c>
      <c r="D520">
        <v>14</v>
      </c>
      <c r="E520" t="s">
        <v>56</v>
      </c>
      <c r="F520" t="s">
        <v>299</v>
      </c>
      <c r="G520">
        <v>2</v>
      </c>
      <c r="H520" t="s">
        <v>36</v>
      </c>
      <c r="I520">
        <v>1</v>
      </c>
      <c r="J520">
        <v>269.99</v>
      </c>
      <c r="K520">
        <v>0.1</v>
      </c>
      <c r="L520">
        <v>26.999000000000002</v>
      </c>
      <c r="M520">
        <v>242.99100000000001</v>
      </c>
    </row>
    <row r="521" spans="1:13" x14ac:dyDescent="0.25">
      <c r="A521">
        <v>185</v>
      </c>
      <c r="B521">
        <v>1</v>
      </c>
      <c r="C521">
        <v>24</v>
      </c>
      <c r="D521">
        <v>20</v>
      </c>
      <c r="E521" t="s">
        <v>45</v>
      </c>
      <c r="F521" t="s">
        <v>299</v>
      </c>
      <c r="G521">
        <v>1</v>
      </c>
      <c r="H521" t="s">
        <v>38</v>
      </c>
      <c r="I521">
        <v>1</v>
      </c>
      <c r="J521">
        <v>599.99</v>
      </c>
      <c r="K521">
        <v>0.1</v>
      </c>
      <c r="L521">
        <v>59.999000000000002</v>
      </c>
      <c r="M521">
        <v>539.99099999999999</v>
      </c>
    </row>
    <row r="522" spans="1:13" x14ac:dyDescent="0.25">
      <c r="A522">
        <v>185</v>
      </c>
      <c r="B522">
        <v>2</v>
      </c>
      <c r="C522">
        <v>24</v>
      </c>
      <c r="D522">
        <v>8</v>
      </c>
      <c r="E522" t="s">
        <v>46</v>
      </c>
      <c r="F522" t="s">
        <v>300</v>
      </c>
      <c r="G522">
        <v>1</v>
      </c>
      <c r="H522" t="s">
        <v>38</v>
      </c>
      <c r="I522">
        <v>1</v>
      </c>
      <c r="J522">
        <v>1799.99</v>
      </c>
      <c r="K522">
        <v>0.05</v>
      </c>
      <c r="L522">
        <v>89.999500000000012</v>
      </c>
      <c r="M522">
        <v>1709.9904999999999</v>
      </c>
    </row>
    <row r="523" spans="1:13" x14ac:dyDescent="0.25">
      <c r="A523">
        <v>186</v>
      </c>
      <c r="B523">
        <v>1</v>
      </c>
      <c r="C523">
        <v>1127</v>
      </c>
      <c r="D523">
        <v>4</v>
      </c>
      <c r="E523" t="s">
        <v>48</v>
      </c>
      <c r="F523" t="s">
        <v>300</v>
      </c>
      <c r="G523">
        <v>2</v>
      </c>
      <c r="H523" t="s">
        <v>36</v>
      </c>
      <c r="I523">
        <v>1</v>
      </c>
      <c r="J523">
        <v>2899.99</v>
      </c>
      <c r="K523">
        <v>0.1</v>
      </c>
      <c r="L523">
        <v>289.99899999999997</v>
      </c>
      <c r="M523">
        <v>2609.991</v>
      </c>
    </row>
    <row r="524" spans="1:13" x14ac:dyDescent="0.25">
      <c r="A524">
        <v>186</v>
      </c>
      <c r="B524">
        <v>2</v>
      </c>
      <c r="C524">
        <v>1127</v>
      </c>
      <c r="D524">
        <v>6</v>
      </c>
      <c r="E524" t="s">
        <v>60</v>
      </c>
      <c r="F524" t="s">
        <v>300</v>
      </c>
      <c r="G524">
        <v>2</v>
      </c>
      <c r="H524" t="s">
        <v>36</v>
      </c>
      <c r="I524">
        <v>1</v>
      </c>
      <c r="J524">
        <v>469.99</v>
      </c>
      <c r="K524">
        <v>0.1</v>
      </c>
      <c r="L524">
        <v>46.999000000000002</v>
      </c>
      <c r="M524">
        <v>422.99099999999999</v>
      </c>
    </row>
    <row r="525" spans="1:13" x14ac:dyDescent="0.25">
      <c r="A525">
        <v>187</v>
      </c>
      <c r="B525">
        <v>1</v>
      </c>
      <c r="C525">
        <v>183</v>
      </c>
      <c r="D525">
        <v>5</v>
      </c>
      <c r="E525" t="s">
        <v>62</v>
      </c>
      <c r="F525" t="s">
        <v>300</v>
      </c>
      <c r="G525">
        <v>2</v>
      </c>
      <c r="H525" t="s">
        <v>36</v>
      </c>
      <c r="I525">
        <v>1</v>
      </c>
      <c r="J525">
        <v>1320.99</v>
      </c>
      <c r="K525">
        <v>0.05</v>
      </c>
      <c r="L525">
        <v>66.049500000000009</v>
      </c>
      <c r="M525">
        <v>1254.9404999999999</v>
      </c>
    </row>
    <row r="526" spans="1:13" x14ac:dyDescent="0.25">
      <c r="A526">
        <v>188</v>
      </c>
      <c r="B526">
        <v>1</v>
      </c>
      <c r="C526">
        <v>390</v>
      </c>
      <c r="D526">
        <v>7</v>
      </c>
      <c r="E526" t="s">
        <v>57</v>
      </c>
      <c r="F526" t="s">
        <v>300</v>
      </c>
      <c r="G526">
        <v>2</v>
      </c>
      <c r="H526" t="s">
        <v>36</v>
      </c>
      <c r="I526">
        <v>2</v>
      </c>
      <c r="J526">
        <v>3999.99</v>
      </c>
      <c r="K526">
        <v>7.0000000000000007E-2</v>
      </c>
      <c r="L526">
        <v>279.99930000000001</v>
      </c>
      <c r="M526">
        <v>7439.9813999999997</v>
      </c>
    </row>
    <row r="527" spans="1:13" x14ac:dyDescent="0.25">
      <c r="A527">
        <v>189</v>
      </c>
      <c r="B527">
        <v>1</v>
      </c>
      <c r="C527">
        <v>1288</v>
      </c>
      <c r="D527">
        <v>16</v>
      </c>
      <c r="E527" t="s">
        <v>45</v>
      </c>
      <c r="F527" t="s">
        <v>299</v>
      </c>
      <c r="G527">
        <v>1</v>
      </c>
      <c r="H527" t="s">
        <v>38</v>
      </c>
      <c r="I527">
        <v>2</v>
      </c>
      <c r="J527">
        <v>599.99</v>
      </c>
      <c r="K527">
        <v>0.2</v>
      </c>
      <c r="L527">
        <v>119.998</v>
      </c>
      <c r="M527">
        <v>959.98400000000004</v>
      </c>
    </row>
    <row r="528" spans="1:13" x14ac:dyDescent="0.25">
      <c r="A528">
        <v>190</v>
      </c>
      <c r="B528">
        <v>1</v>
      </c>
      <c r="C528">
        <v>98</v>
      </c>
      <c r="D528">
        <v>24</v>
      </c>
      <c r="E528" t="s">
        <v>53</v>
      </c>
      <c r="F528" t="s">
        <v>299</v>
      </c>
      <c r="G528">
        <v>2</v>
      </c>
      <c r="H528" t="s">
        <v>36</v>
      </c>
      <c r="I528">
        <v>1</v>
      </c>
      <c r="J528">
        <v>549.99</v>
      </c>
      <c r="K528">
        <v>0.05</v>
      </c>
      <c r="L528">
        <v>27.499500000000001</v>
      </c>
      <c r="M528">
        <v>522.4905</v>
      </c>
    </row>
    <row r="529" spans="1:13" x14ac:dyDescent="0.25">
      <c r="A529">
        <v>190</v>
      </c>
      <c r="B529">
        <v>2</v>
      </c>
      <c r="C529">
        <v>98</v>
      </c>
      <c r="D529">
        <v>15</v>
      </c>
      <c r="E529" t="s">
        <v>55</v>
      </c>
      <c r="F529" t="s">
        <v>299</v>
      </c>
      <c r="G529">
        <v>2</v>
      </c>
      <c r="H529" t="s">
        <v>36</v>
      </c>
      <c r="I529">
        <v>1</v>
      </c>
      <c r="J529">
        <v>529.99</v>
      </c>
      <c r="K529">
        <v>0.2</v>
      </c>
      <c r="L529">
        <v>105.998</v>
      </c>
      <c r="M529">
        <v>423.99200000000002</v>
      </c>
    </row>
    <row r="530" spans="1:13" x14ac:dyDescent="0.25">
      <c r="A530">
        <v>190</v>
      </c>
      <c r="B530">
        <v>3</v>
      </c>
      <c r="C530">
        <v>98</v>
      </c>
      <c r="D530">
        <v>3</v>
      </c>
      <c r="E530" t="s">
        <v>49</v>
      </c>
      <c r="F530" t="s">
        <v>300</v>
      </c>
      <c r="G530">
        <v>2</v>
      </c>
      <c r="H530" t="s">
        <v>36</v>
      </c>
      <c r="I530">
        <v>2</v>
      </c>
      <c r="J530">
        <v>999.99</v>
      </c>
      <c r="K530">
        <v>0.2</v>
      </c>
      <c r="L530">
        <v>199.99800000000002</v>
      </c>
      <c r="M530">
        <v>1599.9839999999999</v>
      </c>
    </row>
    <row r="531" spans="1:13" x14ac:dyDescent="0.25">
      <c r="A531">
        <v>191</v>
      </c>
      <c r="B531">
        <v>1</v>
      </c>
      <c r="C531">
        <v>919</v>
      </c>
      <c r="D531">
        <v>25</v>
      </c>
      <c r="E531" t="s">
        <v>63</v>
      </c>
      <c r="F531" t="s">
        <v>304</v>
      </c>
      <c r="G531">
        <v>1</v>
      </c>
      <c r="H531" t="s">
        <v>38</v>
      </c>
      <c r="I531">
        <v>1</v>
      </c>
      <c r="J531">
        <v>499.99</v>
      </c>
      <c r="K531">
        <v>0.05</v>
      </c>
      <c r="L531">
        <v>24.999500000000001</v>
      </c>
      <c r="M531">
        <v>474.9905</v>
      </c>
    </row>
    <row r="532" spans="1:13" x14ac:dyDescent="0.25">
      <c r="A532">
        <v>191</v>
      </c>
      <c r="B532">
        <v>2</v>
      </c>
      <c r="C532">
        <v>919</v>
      </c>
      <c r="D532">
        <v>12</v>
      </c>
      <c r="E532" t="s">
        <v>53</v>
      </c>
      <c r="F532" t="s">
        <v>299</v>
      </c>
      <c r="G532">
        <v>1</v>
      </c>
      <c r="H532" t="s">
        <v>38</v>
      </c>
      <c r="I532">
        <v>2</v>
      </c>
      <c r="J532">
        <v>549.99</v>
      </c>
      <c r="K532">
        <v>0.2</v>
      </c>
      <c r="L532">
        <v>109.998</v>
      </c>
      <c r="M532">
        <v>879.98400000000004</v>
      </c>
    </row>
    <row r="533" spans="1:13" x14ac:dyDescent="0.25">
      <c r="A533">
        <v>191</v>
      </c>
      <c r="B533">
        <v>3</v>
      </c>
      <c r="C533">
        <v>919</v>
      </c>
      <c r="D533">
        <v>3</v>
      </c>
      <c r="E533" t="s">
        <v>49</v>
      </c>
      <c r="F533" t="s">
        <v>300</v>
      </c>
      <c r="G533">
        <v>1</v>
      </c>
      <c r="H533" t="s">
        <v>38</v>
      </c>
      <c r="I533">
        <v>1</v>
      </c>
      <c r="J533">
        <v>999.99</v>
      </c>
      <c r="K533">
        <v>7.0000000000000007E-2</v>
      </c>
      <c r="L533">
        <v>69.999300000000005</v>
      </c>
      <c r="M533">
        <v>929.99070000000006</v>
      </c>
    </row>
    <row r="534" spans="1:13" x14ac:dyDescent="0.25">
      <c r="A534">
        <v>191</v>
      </c>
      <c r="B534">
        <v>4</v>
      </c>
      <c r="C534">
        <v>919</v>
      </c>
      <c r="D534">
        <v>8</v>
      </c>
      <c r="E534" t="s">
        <v>46</v>
      </c>
      <c r="F534" t="s">
        <v>300</v>
      </c>
      <c r="G534">
        <v>1</v>
      </c>
      <c r="H534" t="s">
        <v>38</v>
      </c>
      <c r="I534">
        <v>2</v>
      </c>
      <c r="J534">
        <v>1799.99</v>
      </c>
      <c r="K534">
        <v>0.05</v>
      </c>
      <c r="L534">
        <v>89.999500000000012</v>
      </c>
      <c r="M534">
        <v>3419.9809999999998</v>
      </c>
    </row>
    <row r="535" spans="1:13" x14ac:dyDescent="0.25">
      <c r="A535">
        <v>191</v>
      </c>
      <c r="B535">
        <v>5</v>
      </c>
      <c r="C535">
        <v>919</v>
      </c>
      <c r="D535">
        <v>23</v>
      </c>
      <c r="E535" t="s">
        <v>61</v>
      </c>
      <c r="F535" t="s">
        <v>303</v>
      </c>
      <c r="G535">
        <v>1</v>
      </c>
      <c r="H535" t="s">
        <v>38</v>
      </c>
      <c r="I535">
        <v>1</v>
      </c>
      <c r="J535">
        <v>299.99</v>
      </c>
      <c r="K535">
        <v>0.05</v>
      </c>
      <c r="L535">
        <v>14.999500000000001</v>
      </c>
      <c r="M535">
        <v>284.9905</v>
      </c>
    </row>
    <row r="536" spans="1:13" x14ac:dyDescent="0.25">
      <c r="A536">
        <v>192</v>
      </c>
      <c r="B536">
        <v>1</v>
      </c>
      <c r="C536">
        <v>728</v>
      </c>
      <c r="D536">
        <v>8</v>
      </c>
      <c r="E536" t="s">
        <v>46</v>
      </c>
      <c r="F536" t="s">
        <v>300</v>
      </c>
      <c r="G536">
        <v>2</v>
      </c>
      <c r="H536" t="s">
        <v>36</v>
      </c>
      <c r="I536">
        <v>2</v>
      </c>
      <c r="J536">
        <v>1799.99</v>
      </c>
      <c r="K536">
        <v>0.1</v>
      </c>
      <c r="L536">
        <v>179.99900000000002</v>
      </c>
      <c r="M536">
        <v>3239.982</v>
      </c>
    </row>
    <row r="537" spans="1:13" x14ac:dyDescent="0.25">
      <c r="A537">
        <v>192</v>
      </c>
      <c r="B537">
        <v>2</v>
      </c>
      <c r="C537">
        <v>728</v>
      </c>
      <c r="D537">
        <v>25</v>
      </c>
      <c r="E537" t="s">
        <v>63</v>
      </c>
      <c r="F537" t="s">
        <v>304</v>
      </c>
      <c r="G537">
        <v>2</v>
      </c>
      <c r="H537" t="s">
        <v>36</v>
      </c>
      <c r="I537">
        <v>1</v>
      </c>
      <c r="J537">
        <v>499.99</v>
      </c>
      <c r="K537">
        <v>7.0000000000000007E-2</v>
      </c>
      <c r="L537">
        <v>34.999300000000005</v>
      </c>
      <c r="M537">
        <v>464.9907</v>
      </c>
    </row>
    <row r="538" spans="1:13" x14ac:dyDescent="0.25">
      <c r="A538">
        <v>192</v>
      </c>
      <c r="B538">
        <v>3</v>
      </c>
      <c r="C538">
        <v>728</v>
      </c>
      <c r="D538">
        <v>2</v>
      </c>
      <c r="E538" t="s">
        <v>50</v>
      </c>
      <c r="F538" t="s">
        <v>300</v>
      </c>
      <c r="G538">
        <v>2</v>
      </c>
      <c r="H538" t="s">
        <v>36</v>
      </c>
      <c r="I538">
        <v>1</v>
      </c>
      <c r="J538">
        <v>749.99</v>
      </c>
      <c r="K538">
        <v>0.05</v>
      </c>
      <c r="L538">
        <v>37.499500000000005</v>
      </c>
      <c r="M538">
        <v>712.4905</v>
      </c>
    </row>
    <row r="539" spans="1:13" x14ac:dyDescent="0.25">
      <c r="A539">
        <v>192</v>
      </c>
      <c r="B539">
        <v>4</v>
      </c>
      <c r="C539">
        <v>728</v>
      </c>
      <c r="D539">
        <v>24</v>
      </c>
      <c r="E539" t="s">
        <v>53</v>
      </c>
      <c r="F539" t="s">
        <v>299</v>
      </c>
      <c r="G539">
        <v>2</v>
      </c>
      <c r="H539" t="s">
        <v>36</v>
      </c>
      <c r="I539">
        <v>2</v>
      </c>
      <c r="J539">
        <v>549.99</v>
      </c>
      <c r="K539">
        <v>7.0000000000000007E-2</v>
      </c>
      <c r="L539">
        <v>38.499300000000005</v>
      </c>
      <c r="M539">
        <v>1022.9814</v>
      </c>
    </row>
    <row r="540" spans="1:13" x14ac:dyDescent="0.25">
      <c r="A540">
        <v>192</v>
      </c>
      <c r="B540">
        <v>5</v>
      </c>
      <c r="C540">
        <v>728</v>
      </c>
      <c r="D540">
        <v>10</v>
      </c>
      <c r="E540" t="s">
        <v>47</v>
      </c>
      <c r="F540" t="s">
        <v>301</v>
      </c>
      <c r="G540">
        <v>2</v>
      </c>
      <c r="H540" t="s">
        <v>36</v>
      </c>
      <c r="I540">
        <v>2</v>
      </c>
      <c r="J540">
        <v>1549</v>
      </c>
      <c r="K540">
        <v>0.2</v>
      </c>
      <c r="L540">
        <v>309.8</v>
      </c>
      <c r="M540">
        <v>2478.4</v>
      </c>
    </row>
    <row r="541" spans="1:13" x14ac:dyDescent="0.25">
      <c r="A541">
        <v>193</v>
      </c>
      <c r="B541">
        <v>1</v>
      </c>
      <c r="C541">
        <v>1366</v>
      </c>
      <c r="D541">
        <v>12</v>
      </c>
      <c r="E541" t="s">
        <v>53</v>
      </c>
      <c r="F541" t="s">
        <v>299</v>
      </c>
      <c r="G541">
        <v>1</v>
      </c>
      <c r="H541" t="s">
        <v>38</v>
      </c>
      <c r="I541">
        <v>2</v>
      </c>
      <c r="J541">
        <v>549.99</v>
      </c>
      <c r="K541">
        <v>0.1</v>
      </c>
      <c r="L541">
        <v>54.999000000000002</v>
      </c>
      <c r="M541">
        <v>989.98199999999997</v>
      </c>
    </row>
    <row r="542" spans="1:13" x14ac:dyDescent="0.25">
      <c r="A542">
        <v>194</v>
      </c>
      <c r="B542">
        <v>1</v>
      </c>
      <c r="C542">
        <v>558</v>
      </c>
      <c r="D542">
        <v>21</v>
      </c>
      <c r="E542" t="s">
        <v>59</v>
      </c>
      <c r="F542" t="s">
        <v>299</v>
      </c>
      <c r="G542">
        <v>2</v>
      </c>
      <c r="H542" t="s">
        <v>36</v>
      </c>
      <c r="I542">
        <v>2</v>
      </c>
      <c r="J542">
        <v>269.99</v>
      </c>
      <c r="K542">
        <v>0.2</v>
      </c>
      <c r="L542">
        <v>53.998000000000005</v>
      </c>
      <c r="M542">
        <v>431.98400000000004</v>
      </c>
    </row>
    <row r="543" spans="1:13" x14ac:dyDescent="0.25">
      <c r="A543">
        <v>195</v>
      </c>
      <c r="B543">
        <v>1</v>
      </c>
      <c r="C543">
        <v>727</v>
      </c>
      <c r="D543">
        <v>18</v>
      </c>
      <c r="E543" t="s">
        <v>52</v>
      </c>
      <c r="F543" t="s">
        <v>299</v>
      </c>
      <c r="G543">
        <v>2</v>
      </c>
      <c r="H543" t="s">
        <v>36</v>
      </c>
      <c r="I543">
        <v>1</v>
      </c>
      <c r="J543">
        <v>449</v>
      </c>
      <c r="K543">
        <v>0.2</v>
      </c>
      <c r="L543">
        <v>89.800000000000011</v>
      </c>
      <c r="M543">
        <v>359.2</v>
      </c>
    </row>
    <row r="544" spans="1:13" x14ac:dyDescent="0.25">
      <c r="A544">
        <v>195</v>
      </c>
      <c r="B544">
        <v>2</v>
      </c>
      <c r="C544">
        <v>727</v>
      </c>
      <c r="D544">
        <v>14</v>
      </c>
      <c r="E544" t="s">
        <v>56</v>
      </c>
      <c r="F544" t="s">
        <v>299</v>
      </c>
      <c r="G544">
        <v>2</v>
      </c>
      <c r="H544" t="s">
        <v>36</v>
      </c>
      <c r="I544">
        <v>1</v>
      </c>
      <c r="J544">
        <v>269.99</v>
      </c>
      <c r="K544">
        <v>0.05</v>
      </c>
      <c r="L544">
        <v>13.499500000000001</v>
      </c>
      <c r="M544">
        <v>256.4905</v>
      </c>
    </row>
    <row r="545" spans="1:13" x14ac:dyDescent="0.25">
      <c r="A545">
        <v>195</v>
      </c>
      <c r="B545">
        <v>3</v>
      </c>
      <c r="C545">
        <v>727</v>
      </c>
      <c r="D545">
        <v>5</v>
      </c>
      <c r="E545" t="s">
        <v>62</v>
      </c>
      <c r="F545" t="s">
        <v>300</v>
      </c>
      <c r="G545">
        <v>2</v>
      </c>
      <c r="H545" t="s">
        <v>36</v>
      </c>
      <c r="I545">
        <v>2</v>
      </c>
      <c r="J545">
        <v>1320.99</v>
      </c>
      <c r="K545">
        <v>0.2</v>
      </c>
      <c r="L545">
        <v>264.19800000000004</v>
      </c>
      <c r="M545">
        <v>2113.5839999999998</v>
      </c>
    </row>
    <row r="546" spans="1:13" x14ac:dyDescent="0.25">
      <c r="A546">
        <v>195</v>
      </c>
      <c r="B546">
        <v>4</v>
      </c>
      <c r="C546">
        <v>727</v>
      </c>
      <c r="D546">
        <v>4</v>
      </c>
      <c r="E546" t="s">
        <v>48</v>
      </c>
      <c r="F546" t="s">
        <v>300</v>
      </c>
      <c r="G546">
        <v>2</v>
      </c>
      <c r="H546" t="s">
        <v>36</v>
      </c>
      <c r="I546">
        <v>2</v>
      </c>
      <c r="J546">
        <v>2899.99</v>
      </c>
      <c r="K546">
        <v>0.2</v>
      </c>
      <c r="L546">
        <v>579.99799999999993</v>
      </c>
      <c r="M546">
        <v>4639.9839999999995</v>
      </c>
    </row>
    <row r="547" spans="1:13" x14ac:dyDescent="0.25">
      <c r="A547">
        <v>195</v>
      </c>
      <c r="B547">
        <v>5</v>
      </c>
      <c r="C547">
        <v>727</v>
      </c>
      <c r="D547">
        <v>21</v>
      </c>
      <c r="E547" t="s">
        <v>59</v>
      </c>
      <c r="F547" t="s">
        <v>299</v>
      </c>
      <c r="G547">
        <v>2</v>
      </c>
      <c r="H547" t="s">
        <v>36</v>
      </c>
      <c r="I547">
        <v>2</v>
      </c>
      <c r="J547">
        <v>269.99</v>
      </c>
      <c r="K547">
        <v>0.1</v>
      </c>
      <c r="L547">
        <v>26.999000000000002</v>
      </c>
      <c r="M547">
        <v>485.98200000000003</v>
      </c>
    </row>
    <row r="548" spans="1:13" x14ac:dyDescent="0.25">
      <c r="A548">
        <v>196</v>
      </c>
      <c r="B548">
        <v>1</v>
      </c>
      <c r="C548">
        <v>1247</v>
      </c>
      <c r="D548">
        <v>6</v>
      </c>
      <c r="E548" t="s">
        <v>60</v>
      </c>
      <c r="F548" t="s">
        <v>300</v>
      </c>
      <c r="G548">
        <v>2</v>
      </c>
      <c r="H548" t="s">
        <v>36</v>
      </c>
      <c r="I548">
        <v>1</v>
      </c>
      <c r="J548">
        <v>469.99</v>
      </c>
      <c r="K548">
        <v>0.05</v>
      </c>
      <c r="L548">
        <v>23.499500000000001</v>
      </c>
      <c r="M548">
        <v>446.4905</v>
      </c>
    </row>
    <row r="549" spans="1:13" x14ac:dyDescent="0.25">
      <c r="A549">
        <v>196</v>
      </c>
      <c r="B549">
        <v>2</v>
      </c>
      <c r="C549">
        <v>1247</v>
      </c>
      <c r="D549">
        <v>3</v>
      </c>
      <c r="E549" t="s">
        <v>49</v>
      </c>
      <c r="F549" t="s">
        <v>300</v>
      </c>
      <c r="G549">
        <v>2</v>
      </c>
      <c r="H549" t="s">
        <v>36</v>
      </c>
      <c r="I549">
        <v>2</v>
      </c>
      <c r="J549">
        <v>999.99</v>
      </c>
      <c r="K549">
        <v>7.0000000000000007E-2</v>
      </c>
      <c r="L549">
        <v>69.999300000000005</v>
      </c>
      <c r="M549">
        <v>1859.9814000000001</v>
      </c>
    </row>
    <row r="550" spans="1:13" x14ac:dyDescent="0.25">
      <c r="A550">
        <v>196</v>
      </c>
      <c r="B550">
        <v>3</v>
      </c>
      <c r="C550">
        <v>1247</v>
      </c>
      <c r="D550">
        <v>10</v>
      </c>
      <c r="E550" t="s">
        <v>47</v>
      </c>
      <c r="F550" t="s">
        <v>301</v>
      </c>
      <c r="G550">
        <v>2</v>
      </c>
      <c r="H550" t="s">
        <v>36</v>
      </c>
      <c r="I550">
        <v>2</v>
      </c>
      <c r="J550">
        <v>1549</v>
      </c>
      <c r="K550">
        <v>7.0000000000000007E-2</v>
      </c>
      <c r="L550">
        <v>108.43</v>
      </c>
      <c r="M550">
        <v>2881.14</v>
      </c>
    </row>
    <row r="551" spans="1:13" x14ac:dyDescent="0.25">
      <c r="A551">
        <v>196</v>
      </c>
      <c r="B551">
        <v>4</v>
      </c>
      <c r="C551">
        <v>1247</v>
      </c>
      <c r="D551">
        <v>12</v>
      </c>
      <c r="E551" t="s">
        <v>53</v>
      </c>
      <c r="F551" t="s">
        <v>299</v>
      </c>
      <c r="G551">
        <v>2</v>
      </c>
      <c r="H551" t="s">
        <v>36</v>
      </c>
      <c r="I551">
        <v>1</v>
      </c>
      <c r="J551">
        <v>549.99</v>
      </c>
      <c r="K551">
        <v>7.0000000000000007E-2</v>
      </c>
      <c r="L551">
        <v>38.499300000000005</v>
      </c>
      <c r="M551">
        <v>511.4907</v>
      </c>
    </row>
    <row r="552" spans="1:13" x14ac:dyDescent="0.25">
      <c r="A552">
        <v>196</v>
      </c>
      <c r="B552">
        <v>5</v>
      </c>
      <c r="C552">
        <v>1247</v>
      </c>
      <c r="D552">
        <v>20</v>
      </c>
      <c r="E552" t="s">
        <v>45</v>
      </c>
      <c r="F552" t="s">
        <v>299</v>
      </c>
      <c r="G552">
        <v>2</v>
      </c>
      <c r="H552" t="s">
        <v>36</v>
      </c>
      <c r="I552">
        <v>1</v>
      </c>
      <c r="J552">
        <v>599.99</v>
      </c>
      <c r="K552">
        <v>0.1</v>
      </c>
      <c r="L552">
        <v>59.999000000000002</v>
      </c>
      <c r="M552">
        <v>539.99099999999999</v>
      </c>
    </row>
    <row r="553" spans="1:13" x14ac:dyDescent="0.25">
      <c r="A553">
        <v>197</v>
      </c>
      <c r="B553">
        <v>1</v>
      </c>
      <c r="C553">
        <v>127</v>
      </c>
      <c r="D553">
        <v>4</v>
      </c>
      <c r="E553" t="s">
        <v>48</v>
      </c>
      <c r="F553" t="s">
        <v>300</v>
      </c>
      <c r="G553">
        <v>2</v>
      </c>
      <c r="H553" t="s">
        <v>36</v>
      </c>
      <c r="I553">
        <v>2</v>
      </c>
      <c r="J553">
        <v>2899.99</v>
      </c>
      <c r="K553">
        <v>0.2</v>
      </c>
      <c r="L553">
        <v>579.99799999999993</v>
      </c>
      <c r="M553">
        <v>4639.9839999999995</v>
      </c>
    </row>
    <row r="554" spans="1:13" x14ac:dyDescent="0.25">
      <c r="A554">
        <v>197</v>
      </c>
      <c r="B554">
        <v>2</v>
      </c>
      <c r="C554">
        <v>127</v>
      </c>
      <c r="D554">
        <v>2</v>
      </c>
      <c r="E554" t="s">
        <v>50</v>
      </c>
      <c r="F554" t="s">
        <v>300</v>
      </c>
      <c r="G554">
        <v>2</v>
      </c>
      <c r="H554" t="s">
        <v>36</v>
      </c>
      <c r="I554">
        <v>2</v>
      </c>
      <c r="J554">
        <v>749.99</v>
      </c>
      <c r="K554">
        <v>7.0000000000000007E-2</v>
      </c>
      <c r="L554">
        <v>52.499300000000005</v>
      </c>
      <c r="M554">
        <v>1394.9814000000001</v>
      </c>
    </row>
    <row r="555" spans="1:13" x14ac:dyDescent="0.25">
      <c r="A555">
        <v>198</v>
      </c>
      <c r="B555">
        <v>1</v>
      </c>
      <c r="C555">
        <v>640</v>
      </c>
      <c r="D555">
        <v>6</v>
      </c>
      <c r="E555" t="s">
        <v>60</v>
      </c>
      <c r="F555" t="s">
        <v>300</v>
      </c>
      <c r="G555">
        <v>2</v>
      </c>
      <c r="H555" t="s">
        <v>36</v>
      </c>
      <c r="I555">
        <v>2</v>
      </c>
      <c r="J555">
        <v>469.99</v>
      </c>
      <c r="K555">
        <v>0.05</v>
      </c>
      <c r="L555">
        <v>23.499500000000001</v>
      </c>
      <c r="M555">
        <v>892.98099999999999</v>
      </c>
    </row>
    <row r="556" spans="1:13" x14ac:dyDescent="0.25">
      <c r="A556">
        <v>198</v>
      </c>
      <c r="B556">
        <v>2</v>
      </c>
      <c r="C556">
        <v>640</v>
      </c>
      <c r="D556">
        <v>20</v>
      </c>
      <c r="E556" t="s">
        <v>45</v>
      </c>
      <c r="F556" t="s">
        <v>299</v>
      </c>
      <c r="G556">
        <v>2</v>
      </c>
      <c r="H556" t="s">
        <v>36</v>
      </c>
      <c r="I556">
        <v>2</v>
      </c>
      <c r="J556">
        <v>599.99</v>
      </c>
      <c r="K556">
        <v>7.0000000000000007E-2</v>
      </c>
      <c r="L556">
        <v>41.999300000000005</v>
      </c>
      <c r="M556">
        <v>1115.9814000000001</v>
      </c>
    </row>
    <row r="557" spans="1:13" x14ac:dyDescent="0.25">
      <c r="A557">
        <v>198</v>
      </c>
      <c r="B557">
        <v>3</v>
      </c>
      <c r="C557">
        <v>640</v>
      </c>
      <c r="D557">
        <v>8</v>
      </c>
      <c r="E557" t="s">
        <v>46</v>
      </c>
      <c r="F557" t="s">
        <v>300</v>
      </c>
      <c r="G557">
        <v>2</v>
      </c>
      <c r="H557" t="s">
        <v>36</v>
      </c>
      <c r="I557">
        <v>2</v>
      </c>
      <c r="J557">
        <v>1799.99</v>
      </c>
      <c r="K557">
        <v>0.2</v>
      </c>
      <c r="L557">
        <v>359.99800000000005</v>
      </c>
      <c r="M557">
        <v>2879.9839999999999</v>
      </c>
    </row>
    <row r="558" spans="1:13" x14ac:dyDescent="0.25">
      <c r="A558">
        <v>198</v>
      </c>
      <c r="B558">
        <v>4</v>
      </c>
      <c r="C558">
        <v>640</v>
      </c>
      <c r="D558">
        <v>13</v>
      </c>
      <c r="E558" t="s">
        <v>59</v>
      </c>
      <c r="F558" t="s">
        <v>299</v>
      </c>
      <c r="G558">
        <v>2</v>
      </c>
      <c r="H558" t="s">
        <v>36</v>
      </c>
      <c r="I558">
        <v>2</v>
      </c>
      <c r="J558">
        <v>269.99</v>
      </c>
      <c r="K558">
        <v>0.05</v>
      </c>
      <c r="L558">
        <v>13.499500000000001</v>
      </c>
      <c r="M558">
        <v>512.98099999999999</v>
      </c>
    </row>
    <row r="559" spans="1:13" x14ac:dyDescent="0.25">
      <c r="A559">
        <v>198</v>
      </c>
      <c r="B559">
        <v>5</v>
      </c>
      <c r="C559">
        <v>640</v>
      </c>
      <c r="D559">
        <v>17</v>
      </c>
      <c r="E559" t="s">
        <v>51</v>
      </c>
      <c r="F559" t="s">
        <v>299</v>
      </c>
      <c r="G559">
        <v>2</v>
      </c>
      <c r="H559" t="s">
        <v>36</v>
      </c>
      <c r="I559">
        <v>1</v>
      </c>
      <c r="J559">
        <v>429</v>
      </c>
      <c r="K559">
        <v>0.05</v>
      </c>
      <c r="L559">
        <v>21.450000000000003</v>
      </c>
      <c r="M559">
        <v>407.55</v>
      </c>
    </row>
    <row r="560" spans="1:13" x14ac:dyDescent="0.25">
      <c r="A560">
        <v>199</v>
      </c>
      <c r="B560">
        <v>1</v>
      </c>
      <c r="C560">
        <v>760</v>
      </c>
      <c r="D560">
        <v>25</v>
      </c>
      <c r="E560" t="s">
        <v>63</v>
      </c>
      <c r="F560" t="s">
        <v>304</v>
      </c>
      <c r="G560">
        <v>2</v>
      </c>
      <c r="H560" t="s">
        <v>36</v>
      </c>
      <c r="I560">
        <v>2</v>
      </c>
      <c r="J560">
        <v>499.99</v>
      </c>
      <c r="K560">
        <v>0.05</v>
      </c>
      <c r="L560">
        <v>24.999500000000001</v>
      </c>
      <c r="M560">
        <v>949.98099999999999</v>
      </c>
    </row>
    <row r="561" spans="1:13" x14ac:dyDescent="0.25">
      <c r="A561">
        <v>199</v>
      </c>
      <c r="B561">
        <v>2</v>
      </c>
      <c r="C561">
        <v>760</v>
      </c>
      <c r="D561">
        <v>18</v>
      </c>
      <c r="E561" t="s">
        <v>52</v>
      </c>
      <c r="F561" t="s">
        <v>299</v>
      </c>
      <c r="G561">
        <v>2</v>
      </c>
      <c r="H561" t="s">
        <v>36</v>
      </c>
      <c r="I561">
        <v>2</v>
      </c>
      <c r="J561">
        <v>449</v>
      </c>
      <c r="K561">
        <v>7.0000000000000007E-2</v>
      </c>
      <c r="L561">
        <v>31.430000000000003</v>
      </c>
      <c r="M561">
        <v>835.14</v>
      </c>
    </row>
    <row r="562" spans="1:13" x14ac:dyDescent="0.25">
      <c r="A562">
        <v>199</v>
      </c>
      <c r="B562">
        <v>3</v>
      </c>
      <c r="C562">
        <v>760</v>
      </c>
      <c r="D562">
        <v>4</v>
      </c>
      <c r="E562" t="s">
        <v>48</v>
      </c>
      <c r="F562" t="s">
        <v>300</v>
      </c>
      <c r="G562">
        <v>2</v>
      </c>
      <c r="H562" t="s">
        <v>36</v>
      </c>
      <c r="I562">
        <v>1</v>
      </c>
      <c r="J562">
        <v>2899.99</v>
      </c>
      <c r="K562">
        <v>0.2</v>
      </c>
      <c r="L562">
        <v>579.99799999999993</v>
      </c>
      <c r="M562">
        <v>2319.9919999999997</v>
      </c>
    </row>
    <row r="563" spans="1:13" x14ac:dyDescent="0.25">
      <c r="A563">
        <v>200</v>
      </c>
      <c r="B563">
        <v>1</v>
      </c>
      <c r="C563">
        <v>1074</v>
      </c>
      <c r="D563">
        <v>23</v>
      </c>
      <c r="E563" t="s">
        <v>61</v>
      </c>
      <c r="F563" t="s">
        <v>303</v>
      </c>
      <c r="G563">
        <v>2</v>
      </c>
      <c r="H563" t="s">
        <v>36</v>
      </c>
      <c r="I563">
        <v>2</v>
      </c>
      <c r="J563">
        <v>299.99</v>
      </c>
      <c r="K563">
        <v>0.05</v>
      </c>
      <c r="L563">
        <v>14.999500000000001</v>
      </c>
      <c r="M563">
        <v>569.98099999999999</v>
      </c>
    </row>
    <row r="564" spans="1:13" x14ac:dyDescent="0.25">
      <c r="A564">
        <v>200</v>
      </c>
      <c r="B564">
        <v>2</v>
      </c>
      <c r="C564">
        <v>1074</v>
      </c>
      <c r="D564">
        <v>22</v>
      </c>
      <c r="E564" t="s">
        <v>56</v>
      </c>
      <c r="F564" t="s">
        <v>299</v>
      </c>
      <c r="G564">
        <v>2</v>
      </c>
      <c r="H564" t="s">
        <v>36</v>
      </c>
      <c r="I564">
        <v>2</v>
      </c>
      <c r="J564">
        <v>269.99</v>
      </c>
      <c r="K564">
        <v>7.0000000000000007E-2</v>
      </c>
      <c r="L564">
        <v>18.899300000000004</v>
      </c>
      <c r="M564">
        <v>502.1814</v>
      </c>
    </row>
    <row r="565" spans="1:13" x14ac:dyDescent="0.25">
      <c r="A565">
        <v>201</v>
      </c>
      <c r="B565">
        <v>1</v>
      </c>
      <c r="C565">
        <v>280</v>
      </c>
      <c r="D565">
        <v>24</v>
      </c>
      <c r="E565" t="s">
        <v>53</v>
      </c>
      <c r="F565" t="s">
        <v>299</v>
      </c>
      <c r="G565">
        <v>3</v>
      </c>
      <c r="H565" t="s">
        <v>37</v>
      </c>
      <c r="I565">
        <v>1</v>
      </c>
      <c r="J565">
        <v>549.99</v>
      </c>
      <c r="K565">
        <v>0.05</v>
      </c>
      <c r="L565">
        <v>27.499500000000001</v>
      </c>
      <c r="M565">
        <v>522.4905</v>
      </c>
    </row>
    <row r="566" spans="1:13" x14ac:dyDescent="0.25">
      <c r="A566">
        <v>201</v>
      </c>
      <c r="B566">
        <v>2</v>
      </c>
      <c r="C566">
        <v>280</v>
      </c>
      <c r="D566">
        <v>7</v>
      </c>
      <c r="E566" t="s">
        <v>57</v>
      </c>
      <c r="F566" t="s">
        <v>300</v>
      </c>
      <c r="G566">
        <v>3</v>
      </c>
      <c r="H566" t="s">
        <v>37</v>
      </c>
      <c r="I566">
        <v>1</v>
      </c>
      <c r="J566">
        <v>3999.99</v>
      </c>
      <c r="K566">
        <v>0.2</v>
      </c>
      <c r="L566">
        <v>799.99800000000005</v>
      </c>
      <c r="M566">
        <v>3199.9919999999997</v>
      </c>
    </row>
    <row r="567" spans="1:13" x14ac:dyDescent="0.25">
      <c r="A567">
        <v>201</v>
      </c>
      <c r="B567">
        <v>3</v>
      </c>
      <c r="C567">
        <v>280</v>
      </c>
      <c r="D567">
        <v>14</v>
      </c>
      <c r="E567" t="s">
        <v>56</v>
      </c>
      <c r="F567" t="s">
        <v>299</v>
      </c>
      <c r="G567">
        <v>3</v>
      </c>
      <c r="H567" t="s">
        <v>37</v>
      </c>
      <c r="I567">
        <v>2</v>
      </c>
      <c r="J567">
        <v>269.99</v>
      </c>
      <c r="K567">
        <v>0.1</v>
      </c>
      <c r="L567">
        <v>26.999000000000002</v>
      </c>
      <c r="M567">
        <v>485.98200000000003</v>
      </c>
    </row>
    <row r="568" spans="1:13" x14ac:dyDescent="0.25">
      <c r="A568">
        <v>201</v>
      </c>
      <c r="B568">
        <v>4</v>
      </c>
      <c r="C568">
        <v>280</v>
      </c>
      <c r="D568">
        <v>17</v>
      </c>
      <c r="E568" t="s">
        <v>51</v>
      </c>
      <c r="F568" t="s">
        <v>299</v>
      </c>
      <c r="G568">
        <v>3</v>
      </c>
      <c r="H568" t="s">
        <v>37</v>
      </c>
      <c r="I568">
        <v>1</v>
      </c>
      <c r="J568">
        <v>429</v>
      </c>
      <c r="K568">
        <v>0.05</v>
      </c>
      <c r="L568">
        <v>21.450000000000003</v>
      </c>
      <c r="M568">
        <v>407.55</v>
      </c>
    </row>
    <row r="569" spans="1:13" x14ac:dyDescent="0.25">
      <c r="A569">
        <v>202</v>
      </c>
      <c r="B569">
        <v>1</v>
      </c>
      <c r="C569">
        <v>600</v>
      </c>
      <c r="D569">
        <v>8</v>
      </c>
      <c r="E569" t="s">
        <v>46</v>
      </c>
      <c r="F569" t="s">
        <v>300</v>
      </c>
      <c r="G569">
        <v>1</v>
      </c>
      <c r="H569" t="s">
        <v>38</v>
      </c>
      <c r="I569">
        <v>1</v>
      </c>
      <c r="J569">
        <v>1799.99</v>
      </c>
      <c r="K569">
        <v>7.0000000000000007E-2</v>
      </c>
      <c r="L569">
        <v>125.99930000000002</v>
      </c>
      <c r="M569">
        <v>1673.9907000000001</v>
      </c>
    </row>
    <row r="570" spans="1:13" x14ac:dyDescent="0.25">
      <c r="A570">
        <v>202</v>
      </c>
      <c r="B570">
        <v>2</v>
      </c>
      <c r="C570">
        <v>600</v>
      </c>
      <c r="D570">
        <v>17</v>
      </c>
      <c r="E570" t="s">
        <v>51</v>
      </c>
      <c r="F570" t="s">
        <v>299</v>
      </c>
      <c r="G570">
        <v>1</v>
      </c>
      <c r="H570" t="s">
        <v>38</v>
      </c>
      <c r="I570">
        <v>1</v>
      </c>
      <c r="J570">
        <v>429</v>
      </c>
      <c r="K570">
        <v>0.05</v>
      </c>
      <c r="L570">
        <v>21.450000000000003</v>
      </c>
      <c r="M570">
        <v>407.55</v>
      </c>
    </row>
    <row r="571" spans="1:13" x14ac:dyDescent="0.25">
      <c r="A571">
        <v>202</v>
      </c>
      <c r="B571">
        <v>3</v>
      </c>
      <c r="C571">
        <v>600</v>
      </c>
      <c r="D571">
        <v>15</v>
      </c>
      <c r="E571" t="s">
        <v>55</v>
      </c>
      <c r="F571" t="s">
        <v>299</v>
      </c>
      <c r="G571">
        <v>1</v>
      </c>
      <c r="H571" t="s">
        <v>38</v>
      </c>
      <c r="I571">
        <v>2</v>
      </c>
      <c r="J571">
        <v>529.99</v>
      </c>
      <c r="K571">
        <v>0.05</v>
      </c>
      <c r="L571">
        <v>26.499500000000001</v>
      </c>
      <c r="M571">
        <v>1006.981</v>
      </c>
    </row>
    <row r="572" spans="1:13" x14ac:dyDescent="0.25">
      <c r="A572">
        <v>202</v>
      </c>
      <c r="B572">
        <v>4</v>
      </c>
      <c r="C572">
        <v>600</v>
      </c>
      <c r="D572">
        <v>25</v>
      </c>
      <c r="E572" t="s">
        <v>63</v>
      </c>
      <c r="F572" t="s">
        <v>304</v>
      </c>
      <c r="G572">
        <v>1</v>
      </c>
      <c r="H572" t="s">
        <v>38</v>
      </c>
      <c r="I572">
        <v>2</v>
      </c>
      <c r="J572">
        <v>499.99</v>
      </c>
      <c r="K572">
        <v>0.05</v>
      </c>
      <c r="L572">
        <v>24.999500000000001</v>
      </c>
      <c r="M572">
        <v>949.98099999999999</v>
      </c>
    </row>
    <row r="573" spans="1:13" x14ac:dyDescent="0.25">
      <c r="A573">
        <v>203</v>
      </c>
      <c r="B573">
        <v>1</v>
      </c>
      <c r="C573">
        <v>1102</v>
      </c>
      <c r="D573">
        <v>26</v>
      </c>
      <c r="E573" t="s">
        <v>45</v>
      </c>
      <c r="F573" t="s">
        <v>299</v>
      </c>
      <c r="G573">
        <v>3</v>
      </c>
      <c r="H573" t="s">
        <v>37</v>
      </c>
      <c r="I573">
        <v>1</v>
      </c>
      <c r="J573">
        <v>599.99</v>
      </c>
      <c r="K573">
        <v>0.05</v>
      </c>
      <c r="L573">
        <v>29.999500000000001</v>
      </c>
      <c r="M573">
        <v>569.9905</v>
      </c>
    </row>
    <row r="574" spans="1:13" x14ac:dyDescent="0.25">
      <c r="A574">
        <v>203</v>
      </c>
      <c r="B574">
        <v>2</v>
      </c>
      <c r="C574">
        <v>1102</v>
      </c>
      <c r="D574">
        <v>3</v>
      </c>
      <c r="E574" t="s">
        <v>49</v>
      </c>
      <c r="F574" t="s">
        <v>300</v>
      </c>
      <c r="G574">
        <v>3</v>
      </c>
      <c r="H574" t="s">
        <v>37</v>
      </c>
      <c r="I574">
        <v>2</v>
      </c>
      <c r="J574">
        <v>999.99</v>
      </c>
      <c r="K574">
        <v>0.1</v>
      </c>
      <c r="L574">
        <v>99.999000000000009</v>
      </c>
      <c r="M574">
        <v>1799.982</v>
      </c>
    </row>
    <row r="575" spans="1:13" x14ac:dyDescent="0.25">
      <c r="A575">
        <v>203</v>
      </c>
      <c r="B575">
        <v>3</v>
      </c>
      <c r="C575">
        <v>1102</v>
      </c>
      <c r="D575">
        <v>17</v>
      </c>
      <c r="E575" t="s">
        <v>51</v>
      </c>
      <c r="F575" t="s">
        <v>299</v>
      </c>
      <c r="G575">
        <v>3</v>
      </c>
      <c r="H575" t="s">
        <v>37</v>
      </c>
      <c r="I575">
        <v>2</v>
      </c>
      <c r="J575">
        <v>429</v>
      </c>
      <c r="K575">
        <v>0.2</v>
      </c>
      <c r="L575">
        <v>85.800000000000011</v>
      </c>
      <c r="M575">
        <v>686.4</v>
      </c>
    </row>
    <row r="576" spans="1:13" x14ac:dyDescent="0.25">
      <c r="A576">
        <v>203</v>
      </c>
      <c r="B576">
        <v>4</v>
      </c>
      <c r="C576">
        <v>1102</v>
      </c>
      <c r="D576">
        <v>19</v>
      </c>
      <c r="E576" t="s">
        <v>64</v>
      </c>
      <c r="F576" t="s">
        <v>299</v>
      </c>
      <c r="G576">
        <v>3</v>
      </c>
      <c r="H576" t="s">
        <v>37</v>
      </c>
      <c r="I576">
        <v>2</v>
      </c>
      <c r="J576">
        <v>449</v>
      </c>
      <c r="K576">
        <v>7.0000000000000007E-2</v>
      </c>
      <c r="L576">
        <v>31.430000000000003</v>
      </c>
      <c r="M576">
        <v>835.14</v>
      </c>
    </row>
    <row r="577" spans="1:13" x14ac:dyDescent="0.25">
      <c r="A577">
        <v>204</v>
      </c>
      <c r="B577">
        <v>1</v>
      </c>
      <c r="C577">
        <v>591</v>
      </c>
      <c r="D577">
        <v>6</v>
      </c>
      <c r="E577" t="s">
        <v>60</v>
      </c>
      <c r="F577" t="s">
        <v>300</v>
      </c>
      <c r="G577">
        <v>2</v>
      </c>
      <c r="H577" t="s">
        <v>36</v>
      </c>
      <c r="I577">
        <v>2</v>
      </c>
      <c r="J577">
        <v>469.99</v>
      </c>
      <c r="K577">
        <v>7.0000000000000007E-2</v>
      </c>
      <c r="L577">
        <v>32.899300000000004</v>
      </c>
      <c r="M577">
        <v>874.18140000000005</v>
      </c>
    </row>
    <row r="578" spans="1:13" x14ac:dyDescent="0.25">
      <c r="A578">
        <v>204</v>
      </c>
      <c r="B578">
        <v>2</v>
      </c>
      <c r="C578">
        <v>591</v>
      </c>
      <c r="D578">
        <v>17</v>
      </c>
      <c r="E578" t="s">
        <v>51</v>
      </c>
      <c r="F578" t="s">
        <v>299</v>
      </c>
      <c r="G578">
        <v>2</v>
      </c>
      <c r="H578" t="s">
        <v>36</v>
      </c>
      <c r="I578">
        <v>2</v>
      </c>
      <c r="J578">
        <v>429</v>
      </c>
      <c r="K578">
        <v>0.1</v>
      </c>
      <c r="L578">
        <v>42.900000000000006</v>
      </c>
      <c r="M578">
        <v>772.2</v>
      </c>
    </row>
    <row r="579" spans="1:13" x14ac:dyDescent="0.25">
      <c r="A579">
        <v>205</v>
      </c>
      <c r="B579">
        <v>1</v>
      </c>
      <c r="C579">
        <v>635</v>
      </c>
      <c r="D579">
        <v>22</v>
      </c>
      <c r="E579" t="s">
        <v>56</v>
      </c>
      <c r="F579" t="s">
        <v>299</v>
      </c>
      <c r="G579">
        <v>2</v>
      </c>
      <c r="H579" t="s">
        <v>36</v>
      </c>
      <c r="I579">
        <v>2</v>
      </c>
      <c r="J579">
        <v>269.99</v>
      </c>
      <c r="K579">
        <v>0.05</v>
      </c>
      <c r="L579">
        <v>13.499500000000001</v>
      </c>
      <c r="M579">
        <v>512.98099999999999</v>
      </c>
    </row>
    <row r="580" spans="1:13" x14ac:dyDescent="0.25">
      <c r="A580">
        <v>205</v>
      </c>
      <c r="B580">
        <v>2</v>
      </c>
      <c r="C580">
        <v>635</v>
      </c>
      <c r="D580">
        <v>24</v>
      </c>
      <c r="E580" t="s">
        <v>53</v>
      </c>
      <c r="F580" t="s">
        <v>299</v>
      </c>
      <c r="G580">
        <v>2</v>
      </c>
      <c r="H580" t="s">
        <v>36</v>
      </c>
      <c r="I580">
        <v>2</v>
      </c>
      <c r="J580">
        <v>549.99</v>
      </c>
      <c r="K580">
        <v>0.1</v>
      </c>
      <c r="L580">
        <v>54.999000000000002</v>
      </c>
      <c r="M580">
        <v>989.98199999999997</v>
      </c>
    </row>
    <row r="581" spans="1:13" x14ac:dyDescent="0.25">
      <c r="A581">
        <v>206</v>
      </c>
      <c r="B581">
        <v>1</v>
      </c>
      <c r="C581">
        <v>743</v>
      </c>
      <c r="D581">
        <v>25</v>
      </c>
      <c r="E581" t="s">
        <v>63</v>
      </c>
      <c r="F581" t="s">
        <v>304</v>
      </c>
      <c r="G581">
        <v>3</v>
      </c>
      <c r="H581" t="s">
        <v>37</v>
      </c>
      <c r="I581">
        <v>1</v>
      </c>
      <c r="J581">
        <v>499.99</v>
      </c>
      <c r="K581">
        <v>0.05</v>
      </c>
      <c r="L581">
        <v>24.999500000000001</v>
      </c>
      <c r="M581">
        <v>474.9905</v>
      </c>
    </row>
    <row r="582" spans="1:13" x14ac:dyDescent="0.25">
      <c r="A582">
        <v>206</v>
      </c>
      <c r="B582">
        <v>2</v>
      </c>
      <c r="C582">
        <v>743</v>
      </c>
      <c r="D582">
        <v>20</v>
      </c>
      <c r="E582" t="s">
        <v>45</v>
      </c>
      <c r="F582" t="s">
        <v>299</v>
      </c>
      <c r="G582">
        <v>3</v>
      </c>
      <c r="H582" t="s">
        <v>37</v>
      </c>
      <c r="I582">
        <v>1</v>
      </c>
      <c r="J582">
        <v>599.99</v>
      </c>
      <c r="K582">
        <v>0.2</v>
      </c>
      <c r="L582">
        <v>119.998</v>
      </c>
      <c r="M582">
        <v>479.99200000000002</v>
      </c>
    </row>
    <row r="583" spans="1:13" x14ac:dyDescent="0.25">
      <c r="A583">
        <v>207</v>
      </c>
      <c r="B583">
        <v>1</v>
      </c>
      <c r="C583">
        <v>105</v>
      </c>
      <c r="D583">
        <v>12</v>
      </c>
      <c r="E583" t="s">
        <v>53</v>
      </c>
      <c r="F583" t="s">
        <v>299</v>
      </c>
      <c r="G583">
        <v>2</v>
      </c>
      <c r="H583" t="s">
        <v>36</v>
      </c>
      <c r="I583">
        <v>2</v>
      </c>
      <c r="J583">
        <v>549.99</v>
      </c>
      <c r="K583">
        <v>0.2</v>
      </c>
      <c r="L583">
        <v>109.998</v>
      </c>
      <c r="M583">
        <v>879.98400000000004</v>
      </c>
    </row>
    <row r="584" spans="1:13" x14ac:dyDescent="0.25">
      <c r="A584">
        <v>207</v>
      </c>
      <c r="B584">
        <v>2</v>
      </c>
      <c r="C584">
        <v>105</v>
      </c>
      <c r="D584">
        <v>5</v>
      </c>
      <c r="E584" t="s">
        <v>62</v>
      </c>
      <c r="F584" t="s">
        <v>300</v>
      </c>
      <c r="G584">
        <v>2</v>
      </c>
      <c r="H584" t="s">
        <v>36</v>
      </c>
      <c r="I584">
        <v>1</v>
      </c>
      <c r="J584">
        <v>1320.99</v>
      </c>
      <c r="K584">
        <v>0.05</v>
      </c>
      <c r="L584">
        <v>66.049500000000009</v>
      </c>
      <c r="M584">
        <v>1254.9404999999999</v>
      </c>
    </row>
    <row r="585" spans="1:13" x14ac:dyDescent="0.25">
      <c r="A585">
        <v>207</v>
      </c>
      <c r="B585">
        <v>3</v>
      </c>
      <c r="C585">
        <v>105</v>
      </c>
      <c r="D585">
        <v>11</v>
      </c>
      <c r="E585" t="s">
        <v>58</v>
      </c>
      <c r="F585" t="s">
        <v>301</v>
      </c>
      <c r="G585">
        <v>2</v>
      </c>
      <c r="H585" t="s">
        <v>36</v>
      </c>
      <c r="I585">
        <v>2</v>
      </c>
      <c r="J585">
        <v>1680.99</v>
      </c>
      <c r="K585">
        <v>7.0000000000000007E-2</v>
      </c>
      <c r="L585">
        <v>117.66930000000001</v>
      </c>
      <c r="M585">
        <v>3126.6414</v>
      </c>
    </row>
    <row r="586" spans="1:13" x14ac:dyDescent="0.25">
      <c r="A586">
        <v>207</v>
      </c>
      <c r="B586">
        <v>4</v>
      </c>
      <c r="C586">
        <v>105</v>
      </c>
      <c r="D586">
        <v>7</v>
      </c>
      <c r="E586" t="s">
        <v>57</v>
      </c>
      <c r="F586" t="s">
        <v>300</v>
      </c>
      <c r="G586">
        <v>2</v>
      </c>
      <c r="H586" t="s">
        <v>36</v>
      </c>
      <c r="I586">
        <v>2</v>
      </c>
      <c r="J586">
        <v>3999.99</v>
      </c>
      <c r="K586">
        <v>0.1</v>
      </c>
      <c r="L586">
        <v>399.99900000000002</v>
      </c>
      <c r="M586">
        <v>7199.982</v>
      </c>
    </row>
    <row r="587" spans="1:13" x14ac:dyDescent="0.25">
      <c r="A587">
        <v>208</v>
      </c>
      <c r="B587">
        <v>1</v>
      </c>
      <c r="C587">
        <v>815</v>
      </c>
      <c r="D587">
        <v>6</v>
      </c>
      <c r="E587" t="s">
        <v>60</v>
      </c>
      <c r="F587" t="s">
        <v>300</v>
      </c>
      <c r="G587">
        <v>2</v>
      </c>
      <c r="H587" t="s">
        <v>36</v>
      </c>
      <c r="I587">
        <v>2</v>
      </c>
      <c r="J587">
        <v>469.99</v>
      </c>
      <c r="K587">
        <v>0.05</v>
      </c>
      <c r="L587">
        <v>23.499500000000001</v>
      </c>
      <c r="M587">
        <v>892.98099999999999</v>
      </c>
    </row>
    <row r="588" spans="1:13" x14ac:dyDescent="0.25">
      <c r="A588">
        <v>208</v>
      </c>
      <c r="B588">
        <v>2</v>
      </c>
      <c r="C588">
        <v>815</v>
      </c>
      <c r="D588">
        <v>4</v>
      </c>
      <c r="E588" t="s">
        <v>48</v>
      </c>
      <c r="F588" t="s">
        <v>300</v>
      </c>
      <c r="G588">
        <v>2</v>
      </c>
      <c r="H588" t="s">
        <v>36</v>
      </c>
      <c r="I588">
        <v>2</v>
      </c>
      <c r="J588">
        <v>2899.99</v>
      </c>
      <c r="K588">
        <v>7.0000000000000007E-2</v>
      </c>
      <c r="L588">
        <v>202.99930000000001</v>
      </c>
      <c r="M588">
        <v>5393.9813999999997</v>
      </c>
    </row>
    <row r="589" spans="1:13" x14ac:dyDescent="0.25">
      <c r="A589">
        <v>208</v>
      </c>
      <c r="B589">
        <v>3</v>
      </c>
      <c r="C589">
        <v>815</v>
      </c>
      <c r="D589">
        <v>3</v>
      </c>
      <c r="E589" t="s">
        <v>49</v>
      </c>
      <c r="F589" t="s">
        <v>300</v>
      </c>
      <c r="G589">
        <v>2</v>
      </c>
      <c r="H589" t="s">
        <v>36</v>
      </c>
      <c r="I589">
        <v>1</v>
      </c>
      <c r="J589">
        <v>999.99</v>
      </c>
      <c r="K589">
        <v>0.05</v>
      </c>
      <c r="L589">
        <v>49.999500000000005</v>
      </c>
      <c r="M589">
        <v>949.9905</v>
      </c>
    </row>
    <row r="590" spans="1:13" x14ac:dyDescent="0.25">
      <c r="A590">
        <v>208</v>
      </c>
      <c r="B590">
        <v>4</v>
      </c>
      <c r="C590">
        <v>815</v>
      </c>
      <c r="D590">
        <v>12</v>
      </c>
      <c r="E590" t="s">
        <v>53</v>
      </c>
      <c r="F590" t="s">
        <v>299</v>
      </c>
      <c r="G590">
        <v>2</v>
      </c>
      <c r="H590" t="s">
        <v>36</v>
      </c>
      <c r="I590">
        <v>1</v>
      </c>
      <c r="J590">
        <v>549.99</v>
      </c>
      <c r="K590">
        <v>0.2</v>
      </c>
      <c r="L590">
        <v>109.998</v>
      </c>
      <c r="M590">
        <v>439.99200000000002</v>
      </c>
    </row>
    <row r="591" spans="1:13" x14ac:dyDescent="0.25">
      <c r="A591">
        <v>208</v>
      </c>
      <c r="B591">
        <v>5</v>
      </c>
      <c r="C591">
        <v>815</v>
      </c>
      <c r="D591">
        <v>10</v>
      </c>
      <c r="E591" t="s">
        <v>47</v>
      </c>
      <c r="F591" t="s">
        <v>301</v>
      </c>
      <c r="G591">
        <v>2</v>
      </c>
      <c r="H591" t="s">
        <v>36</v>
      </c>
      <c r="I591">
        <v>2</v>
      </c>
      <c r="J591">
        <v>1549</v>
      </c>
      <c r="K591">
        <v>0.05</v>
      </c>
      <c r="L591">
        <v>77.45</v>
      </c>
      <c r="M591">
        <v>2943.1</v>
      </c>
    </row>
    <row r="592" spans="1:13" x14ac:dyDescent="0.25">
      <c r="A592">
        <v>209</v>
      </c>
      <c r="B592">
        <v>1</v>
      </c>
      <c r="C592">
        <v>514</v>
      </c>
      <c r="D592">
        <v>13</v>
      </c>
      <c r="E592" t="s">
        <v>59</v>
      </c>
      <c r="F592" t="s">
        <v>299</v>
      </c>
      <c r="G592">
        <v>2</v>
      </c>
      <c r="H592" t="s">
        <v>36</v>
      </c>
      <c r="I592">
        <v>1</v>
      </c>
      <c r="J592">
        <v>269.99</v>
      </c>
      <c r="K592">
        <v>0.1</v>
      </c>
      <c r="L592">
        <v>26.999000000000002</v>
      </c>
      <c r="M592">
        <v>242.99100000000001</v>
      </c>
    </row>
    <row r="593" spans="1:13" x14ac:dyDescent="0.25">
      <c r="A593">
        <v>210</v>
      </c>
      <c r="B593">
        <v>1</v>
      </c>
      <c r="C593">
        <v>943</v>
      </c>
      <c r="D593">
        <v>14</v>
      </c>
      <c r="E593" t="s">
        <v>56</v>
      </c>
      <c r="F593" t="s">
        <v>299</v>
      </c>
      <c r="G593">
        <v>2</v>
      </c>
      <c r="H593" t="s">
        <v>36</v>
      </c>
      <c r="I593">
        <v>1</v>
      </c>
      <c r="J593">
        <v>269.99</v>
      </c>
      <c r="K593">
        <v>7.0000000000000007E-2</v>
      </c>
      <c r="L593">
        <v>18.899300000000004</v>
      </c>
      <c r="M593">
        <v>251.0907</v>
      </c>
    </row>
    <row r="594" spans="1:13" x14ac:dyDescent="0.25">
      <c r="A594">
        <v>210</v>
      </c>
      <c r="B594">
        <v>2</v>
      </c>
      <c r="C594">
        <v>943</v>
      </c>
      <c r="D594">
        <v>13</v>
      </c>
      <c r="E594" t="s">
        <v>59</v>
      </c>
      <c r="F594" t="s">
        <v>299</v>
      </c>
      <c r="G594">
        <v>2</v>
      </c>
      <c r="H594" t="s">
        <v>36</v>
      </c>
      <c r="I594">
        <v>2</v>
      </c>
      <c r="J594">
        <v>269.99</v>
      </c>
      <c r="K594">
        <v>0.2</v>
      </c>
      <c r="L594">
        <v>53.998000000000005</v>
      </c>
      <c r="M594">
        <v>431.98400000000004</v>
      </c>
    </row>
    <row r="595" spans="1:13" x14ac:dyDescent="0.25">
      <c r="A595">
        <v>211</v>
      </c>
      <c r="B595">
        <v>1</v>
      </c>
      <c r="C595">
        <v>1140</v>
      </c>
      <c r="D595">
        <v>10</v>
      </c>
      <c r="E595" t="s">
        <v>47</v>
      </c>
      <c r="F595" t="s">
        <v>301</v>
      </c>
      <c r="G595">
        <v>2</v>
      </c>
      <c r="H595" t="s">
        <v>36</v>
      </c>
      <c r="I595">
        <v>1</v>
      </c>
      <c r="J595">
        <v>1549</v>
      </c>
      <c r="K595">
        <v>7.0000000000000007E-2</v>
      </c>
      <c r="L595">
        <v>108.43</v>
      </c>
      <c r="M595">
        <v>1440.57</v>
      </c>
    </row>
    <row r="596" spans="1:13" x14ac:dyDescent="0.25">
      <c r="A596">
        <v>211</v>
      </c>
      <c r="B596">
        <v>2</v>
      </c>
      <c r="C596">
        <v>1140</v>
      </c>
      <c r="D596">
        <v>2</v>
      </c>
      <c r="E596" t="s">
        <v>50</v>
      </c>
      <c r="F596" t="s">
        <v>300</v>
      </c>
      <c r="G596">
        <v>2</v>
      </c>
      <c r="H596" t="s">
        <v>36</v>
      </c>
      <c r="I596">
        <v>2</v>
      </c>
      <c r="J596">
        <v>749.99</v>
      </c>
      <c r="K596">
        <v>7.0000000000000007E-2</v>
      </c>
      <c r="L596">
        <v>52.499300000000005</v>
      </c>
      <c r="M596">
        <v>1394.9814000000001</v>
      </c>
    </row>
    <row r="597" spans="1:13" x14ac:dyDescent="0.25">
      <c r="A597">
        <v>212</v>
      </c>
      <c r="B597">
        <v>1</v>
      </c>
      <c r="C597">
        <v>1373</v>
      </c>
      <c r="D597">
        <v>16</v>
      </c>
      <c r="E597" t="s">
        <v>45</v>
      </c>
      <c r="F597" t="s">
        <v>299</v>
      </c>
      <c r="G597">
        <v>2</v>
      </c>
      <c r="H597" t="s">
        <v>36</v>
      </c>
      <c r="I597">
        <v>2</v>
      </c>
      <c r="J597">
        <v>599.99</v>
      </c>
      <c r="K597">
        <v>7.0000000000000007E-2</v>
      </c>
      <c r="L597">
        <v>41.999300000000005</v>
      </c>
      <c r="M597">
        <v>1115.9814000000001</v>
      </c>
    </row>
    <row r="598" spans="1:13" x14ac:dyDescent="0.25">
      <c r="A598">
        <v>212</v>
      </c>
      <c r="B598">
        <v>2</v>
      </c>
      <c r="C598">
        <v>1373</v>
      </c>
      <c r="D598">
        <v>12</v>
      </c>
      <c r="E598" t="s">
        <v>53</v>
      </c>
      <c r="F598" t="s">
        <v>299</v>
      </c>
      <c r="G598">
        <v>2</v>
      </c>
      <c r="H598" t="s">
        <v>36</v>
      </c>
      <c r="I598">
        <v>2</v>
      </c>
      <c r="J598">
        <v>549.99</v>
      </c>
      <c r="K598">
        <v>0.2</v>
      </c>
      <c r="L598">
        <v>109.998</v>
      </c>
      <c r="M598">
        <v>879.98400000000004</v>
      </c>
    </row>
    <row r="599" spans="1:13" x14ac:dyDescent="0.25">
      <c r="A599">
        <v>212</v>
      </c>
      <c r="B599">
        <v>3</v>
      </c>
      <c r="C599">
        <v>1373</v>
      </c>
      <c r="D599">
        <v>19</v>
      </c>
      <c r="E599" t="s">
        <v>64</v>
      </c>
      <c r="F599" t="s">
        <v>299</v>
      </c>
      <c r="G599">
        <v>2</v>
      </c>
      <c r="H599" t="s">
        <v>36</v>
      </c>
      <c r="I599">
        <v>1</v>
      </c>
      <c r="J599">
        <v>449</v>
      </c>
      <c r="K599">
        <v>0.1</v>
      </c>
      <c r="L599">
        <v>44.900000000000006</v>
      </c>
      <c r="M599">
        <v>404.1</v>
      </c>
    </row>
    <row r="600" spans="1:13" x14ac:dyDescent="0.25">
      <c r="A600">
        <v>212</v>
      </c>
      <c r="B600">
        <v>4</v>
      </c>
      <c r="C600">
        <v>1373</v>
      </c>
      <c r="D600">
        <v>7</v>
      </c>
      <c r="E600" t="s">
        <v>57</v>
      </c>
      <c r="F600" t="s">
        <v>300</v>
      </c>
      <c r="G600">
        <v>2</v>
      </c>
      <c r="H600" t="s">
        <v>36</v>
      </c>
      <c r="I600">
        <v>1</v>
      </c>
      <c r="J600">
        <v>3999.99</v>
      </c>
      <c r="K600">
        <v>0.2</v>
      </c>
      <c r="L600">
        <v>799.99800000000005</v>
      </c>
      <c r="M600">
        <v>3199.9919999999997</v>
      </c>
    </row>
    <row r="601" spans="1:13" x14ac:dyDescent="0.25">
      <c r="A601">
        <v>213</v>
      </c>
      <c r="B601">
        <v>1</v>
      </c>
      <c r="C601">
        <v>788</v>
      </c>
      <c r="D601">
        <v>13</v>
      </c>
      <c r="E601" t="s">
        <v>59</v>
      </c>
      <c r="F601" t="s">
        <v>299</v>
      </c>
      <c r="G601">
        <v>3</v>
      </c>
      <c r="H601" t="s">
        <v>37</v>
      </c>
      <c r="I601">
        <v>1</v>
      </c>
      <c r="J601">
        <v>269.99</v>
      </c>
      <c r="K601">
        <v>0.1</v>
      </c>
      <c r="L601">
        <v>26.999000000000002</v>
      </c>
      <c r="M601">
        <v>242.99100000000001</v>
      </c>
    </row>
    <row r="602" spans="1:13" x14ac:dyDescent="0.25">
      <c r="A602">
        <v>214</v>
      </c>
      <c r="B602">
        <v>1</v>
      </c>
      <c r="C602">
        <v>363</v>
      </c>
      <c r="D602">
        <v>21</v>
      </c>
      <c r="E602" t="s">
        <v>59</v>
      </c>
      <c r="F602" t="s">
        <v>299</v>
      </c>
      <c r="G602">
        <v>2</v>
      </c>
      <c r="H602" t="s">
        <v>36</v>
      </c>
      <c r="I602">
        <v>1</v>
      </c>
      <c r="J602">
        <v>269.99</v>
      </c>
      <c r="K602">
        <v>0.1</v>
      </c>
      <c r="L602">
        <v>26.999000000000002</v>
      </c>
      <c r="M602">
        <v>242.99100000000001</v>
      </c>
    </row>
    <row r="603" spans="1:13" x14ac:dyDescent="0.25">
      <c r="A603">
        <v>215</v>
      </c>
      <c r="B603">
        <v>1</v>
      </c>
      <c r="C603">
        <v>1420</v>
      </c>
      <c r="D603">
        <v>19</v>
      </c>
      <c r="E603" t="s">
        <v>64</v>
      </c>
      <c r="F603" t="s">
        <v>299</v>
      </c>
      <c r="G603">
        <v>2</v>
      </c>
      <c r="H603" t="s">
        <v>36</v>
      </c>
      <c r="I603">
        <v>1</v>
      </c>
      <c r="J603">
        <v>449</v>
      </c>
      <c r="K603">
        <v>7.0000000000000007E-2</v>
      </c>
      <c r="L603">
        <v>31.430000000000003</v>
      </c>
      <c r="M603">
        <v>417.57</v>
      </c>
    </row>
    <row r="604" spans="1:13" x14ac:dyDescent="0.25">
      <c r="A604">
        <v>215</v>
      </c>
      <c r="B604">
        <v>2</v>
      </c>
      <c r="C604">
        <v>1420</v>
      </c>
      <c r="D604">
        <v>12</v>
      </c>
      <c r="E604" t="s">
        <v>53</v>
      </c>
      <c r="F604" t="s">
        <v>299</v>
      </c>
      <c r="G604">
        <v>2</v>
      </c>
      <c r="H604" t="s">
        <v>36</v>
      </c>
      <c r="I604">
        <v>2</v>
      </c>
      <c r="J604">
        <v>549.99</v>
      </c>
      <c r="K604">
        <v>0.1</v>
      </c>
      <c r="L604">
        <v>54.999000000000002</v>
      </c>
      <c r="M604">
        <v>989.98199999999997</v>
      </c>
    </row>
    <row r="605" spans="1:13" x14ac:dyDescent="0.25">
      <c r="A605">
        <v>216</v>
      </c>
      <c r="B605">
        <v>1</v>
      </c>
      <c r="C605">
        <v>267</v>
      </c>
      <c r="D605">
        <v>22</v>
      </c>
      <c r="E605" t="s">
        <v>56</v>
      </c>
      <c r="F605" t="s">
        <v>299</v>
      </c>
      <c r="G605">
        <v>1</v>
      </c>
      <c r="H605" t="s">
        <v>38</v>
      </c>
      <c r="I605">
        <v>2</v>
      </c>
      <c r="J605">
        <v>269.99</v>
      </c>
      <c r="K605">
        <v>0.1</v>
      </c>
      <c r="L605">
        <v>26.999000000000002</v>
      </c>
      <c r="M605">
        <v>485.98200000000003</v>
      </c>
    </row>
    <row r="606" spans="1:13" x14ac:dyDescent="0.25">
      <c r="A606">
        <v>216</v>
      </c>
      <c r="B606">
        <v>2</v>
      </c>
      <c r="C606">
        <v>267</v>
      </c>
      <c r="D606">
        <v>16</v>
      </c>
      <c r="E606" t="s">
        <v>45</v>
      </c>
      <c r="F606" t="s">
        <v>299</v>
      </c>
      <c r="G606">
        <v>1</v>
      </c>
      <c r="H606" t="s">
        <v>38</v>
      </c>
      <c r="I606">
        <v>2</v>
      </c>
      <c r="J606">
        <v>599.99</v>
      </c>
      <c r="K606">
        <v>0.05</v>
      </c>
      <c r="L606">
        <v>29.999500000000001</v>
      </c>
      <c r="M606">
        <v>1139.981</v>
      </c>
    </row>
    <row r="607" spans="1:13" x14ac:dyDescent="0.25">
      <c r="A607">
        <v>217</v>
      </c>
      <c r="B607">
        <v>1</v>
      </c>
      <c r="C607">
        <v>716</v>
      </c>
      <c r="D607">
        <v>18</v>
      </c>
      <c r="E607" t="s">
        <v>52</v>
      </c>
      <c r="F607" t="s">
        <v>299</v>
      </c>
      <c r="G607">
        <v>2</v>
      </c>
      <c r="H607" t="s">
        <v>36</v>
      </c>
      <c r="I607">
        <v>1</v>
      </c>
      <c r="J607">
        <v>449</v>
      </c>
      <c r="K607">
        <v>0.1</v>
      </c>
      <c r="L607">
        <v>44.900000000000006</v>
      </c>
      <c r="M607">
        <v>404.1</v>
      </c>
    </row>
    <row r="608" spans="1:13" x14ac:dyDescent="0.25">
      <c r="A608">
        <v>217</v>
      </c>
      <c r="B608">
        <v>2</v>
      </c>
      <c r="C608">
        <v>716</v>
      </c>
      <c r="D608">
        <v>10</v>
      </c>
      <c r="E608" t="s">
        <v>47</v>
      </c>
      <c r="F608" t="s">
        <v>301</v>
      </c>
      <c r="G608">
        <v>2</v>
      </c>
      <c r="H608" t="s">
        <v>36</v>
      </c>
      <c r="I608">
        <v>2</v>
      </c>
      <c r="J608">
        <v>1549</v>
      </c>
      <c r="K608">
        <v>0.1</v>
      </c>
      <c r="L608">
        <v>154.9</v>
      </c>
      <c r="M608">
        <v>2788.2</v>
      </c>
    </row>
    <row r="609" spans="1:13" x14ac:dyDescent="0.25">
      <c r="A609">
        <v>217</v>
      </c>
      <c r="B609">
        <v>3</v>
      </c>
      <c r="C609">
        <v>716</v>
      </c>
      <c r="D609">
        <v>17</v>
      </c>
      <c r="E609" t="s">
        <v>51</v>
      </c>
      <c r="F609" t="s">
        <v>299</v>
      </c>
      <c r="G609">
        <v>2</v>
      </c>
      <c r="H609" t="s">
        <v>36</v>
      </c>
      <c r="I609">
        <v>1</v>
      </c>
      <c r="J609">
        <v>429</v>
      </c>
      <c r="K609">
        <v>7.0000000000000007E-2</v>
      </c>
      <c r="L609">
        <v>30.03</v>
      </c>
      <c r="M609">
        <v>398.97</v>
      </c>
    </row>
    <row r="610" spans="1:13" x14ac:dyDescent="0.25">
      <c r="A610">
        <v>218</v>
      </c>
      <c r="B610">
        <v>1</v>
      </c>
      <c r="C610">
        <v>1179</v>
      </c>
      <c r="D610">
        <v>2</v>
      </c>
      <c r="E610" t="s">
        <v>50</v>
      </c>
      <c r="F610" t="s">
        <v>300</v>
      </c>
      <c r="G610">
        <v>2</v>
      </c>
      <c r="H610" t="s">
        <v>36</v>
      </c>
      <c r="I610">
        <v>2</v>
      </c>
      <c r="J610">
        <v>749.99</v>
      </c>
      <c r="K610">
        <v>0.1</v>
      </c>
      <c r="L610">
        <v>74.999000000000009</v>
      </c>
      <c r="M610">
        <v>1349.982</v>
      </c>
    </row>
    <row r="611" spans="1:13" x14ac:dyDescent="0.25">
      <c r="A611">
        <v>218</v>
      </c>
      <c r="B611">
        <v>2</v>
      </c>
      <c r="C611">
        <v>1179</v>
      </c>
      <c r="D611">
        <v>13</v>
      </c>
      <c r="E611" t="s">
        <v>59</v>
      </c>
      <c r="F611" t="s">
        <v>299</v>
      </c>
      <c r="G611">
        <v>2</v>
      </c>
      <c r="H611" t="s">
        <v>36</v>
      </c>
      <c r="I611">
        <v>1</v>
      </c>
      <c r="J611">
        <v>269.99</v>
      </c>
      <c r="K611">
        <v>7.0000000000000007E-2</v>
      </c>
      <c r="L611">
        <v>18.899300000000004</v>
      </c>
      <c r="M611">
        <v>251.0907</v>
      </c>
    </row>
    <row r="612" spans="1:13" x14ac:dyDescent="0.25">
      <c r="A612">
        <v>218</v>
      </c>
      <c r="B612">
        <v>3</v>
      </c>
      <c r="C612">
        <v>1179</v>
      </c>
      <c r="D612">
        <v>12</v>
      </c>
      <c r="E612" t="s">
        <v>53</v>
      </c>
      <c r="F612" t="s">
        <v>299</v>
      </c>
      <c r="G612">
        <v>2</v>
      </c>
      <c r="H612" t="s">
        <v>36</v>
      </c>
      <c r="I612">
        <v>1</v>
      </c>
      <c r="J612">
        <v>549.99</v>
      </c>
      <c r="K612">
        <v>0.05</v>
      </c>
      <c r="L612">
        <v>27.499500000000001</v>
      </c>
      <c r="M612">
        <v>522.4905</v>
      </c>
    </row>
    <row r="613" spans="1:13" x14ac:dyDescent="0.25">
      <c r="A613">
        <v>219</v>
      </c>
      <c r="B613">
        <v>1</v>
      </c>
      <c r="C613">
        <v>1338</v>
      </c>
      <c r="D613">
        <v>26</v>
      </c>
      <c r="E613" t="s">
        <v>45</v>
      </c>
      <c r="F613" t="s">
        <v>299</v>
      </c>
      <c r="G613">
        <v>2</v>
      </c>
      <c r="H613" t="s">
        <v>36</v>
      </c>
      <c r="I613">
        <v>1</v>
      </c>
      <c r="J613">
        <v>599.99</v>
      </c>
      <c r="K613">
        <v>0.05</v>
      </c>
      <c r="L613">
        <v>29.999500000000001</v>
      </c>
      <c r="M613">
        <v>569.9905</v>
      </c>
    </row>
    <row r="614" spans="1:13" x14ac:dyDescent="0.25">
      <c r="A614">
        <v>219</v>
      </c>
      <c r="B614">
        <v>2</v>
      </c>
      <c r="C614">
        <v>1338</v>
      </c>
      <c r="D614">
        <v>5</v>
      </c>
      <c r="E614" t="s">
        <v>62</v>
      </c>
      <c r="F614" t="s">
        <v>300</v>
      </c>
      <c r="G614">
        <v>2</v>
      </c>
      <c r="H614" t="s">
        <v>36</v>
      </c>
      <c r="I614">
        <v>1</v>
      </c>
      <c r="J614">
        <v>1320.99</v>
      </c>
      <c r="K614">
        <v>0.2</v>
      </c>
      <c r="L614">
        <v>264.19800000000004</v>
      </c>
      <c r="M614">
        <v>1056.7919999999999</v>
      </c>
    </row>
    <row r="615" spans="1:13" x14ac:dyDescent="0.25">
      <c r="A615">
        <v>220</v>
      </c>
      <c r="B615">
        <v>1</v>
      </c>
      <c r="C615">
        <v>1358</v>
      </c>
      <c r="D615">
        <v>6</v>
      </c>
      <c r="E615" t="s">
        <v>60</v>
      </c>
      <c r="F615" t="s">
        <v>300</v>
      </c>
      <c r="G615">
        <v>2</v>
      </c>
      <c r="H615" t="s">
        <v>36</v>
      </c>
      <c r="I615">
        <v>2</v>
      </c>
      <c r="J615">
        <v>469.99</v>
      </c>
      <c r="K615">
        <v>0.05</v>
      </c>
      <c r="L615">
        <v>23.499500000000001</v>
      </c>
      <c r="M615">
        <v>892.98099999999999</v>
      </c>
    </row>
    <row r="616" spans="1:13" x14ac:dyDescent="0.25">
      <c r="A616">
        <v>220</v>
      </c>
      <c r="B616">
        <v>2</v>
      </c>
      <c r="C616">
        <v>1358</v>
      </c>
      <c r="D616">
        <v>25</v>
      </c>
      <c r="E616" t="s">
        <v>63</v>
      </c>
      <c r="F616" t="s">
        <v>304</v>
      </c>
      <c r="G616">
        <v>2</v>
      </c>
      <c r="H616" t="s">
        <v>36</v>
      </c>
      <c r="I616">
        <v>1</v>
      </c>
      <c r="J616">
        <v>499.99</v>
      </c>
      <c r="K616">
        <v>7.0000000000000007E-2</v>
      </c>
      <c r="L616">
        <v>34.999300000000005</v>
      </c>
      <c r="M616">
        <v>464.9907</v>
      </c>
    </row>
    <row r="617" spans="1:13" x14ac:dyDescent="0.25">
      <c r="A617">
        <v>220</v>
      </c>
      <c r="B617">
        <v>3</v>
      </c>
      <c r="C617">
        <v>1358</v>
      </c>
      <c r="D617">
        <v>22</v>
      </c>
      <c r="E617" t="s">
        <v>56</v>
      </c>
      <c r="F617" t="s">
        <v>299</v>
      </c>
      <c r="G617">
        <v>2</v>
      </c>
      <c r="H617" t="s">
        <v>36</v>
      </c>
      <c r="I617">
        <v>2</v>
      </c>
      <c r="J617">
        <v>269.99</v>
      </c>
      <c r="K617">
        <v>0.1</v>
      </c>
      <c r="L617">
        <v>26.999000000000002</v>
      </c>
      <c r="M617">
        <v>485.98200000000003</v>
      </c>
    </row>
    <row r="618" spans="1:13" x14ac:dyDescent="0.25">
      <c r="A618">
        <v>220</v>
      </c>
      <c r="B618">
        <v>4</v>
      </c>
      <c r="C618">
        <v>1358</v>
      </c>
      <c r="D618">
        <v>3</v>
      </c>
      <c r="E618" t="s">
        <v>49</v>
      </c>
      <c r="F618" t="s">
        <v>300</v>
      </c>
      <c r="G618">
        <v>2</v>
      </c>
      <c r="H618" t="s">
        <v>36</v>
      </c>
      <c r="I618">
        <v>2</v>
      </c>
      <c r="J618">
        <v>999.99</v>
      </c>
      <c r="K618">
        <v>0.2</v>
      </c>
      <c r="L618">
        <v>199.99800000000002</v>
      </c>
      <c r="M618">
        <v>1599.9839999999999</v>
      </c>
    </row>
    <row r="619" spans="1:13" x14ac:dyDescent="0.25">
      <c r="A619">
        <v>221</v>
      </c>
      <c r="B619">
        <v>1</v>
      </c>
      <c r="C619">
        <v>1218</v>
      </c>
      <c r="D619">
        <v>11</v>
      </c>
      <c r="E619" t="s">
        <v>58</v>
      </c>
      <c r="F619" t="s">
        <v>301</v>
      </c>
      <c r="G619">
        <v>1</v>
      </c>
      <c r="H619" t="s">
        <v>38</v>
      </c>
      <c r="I619">
        <v>2</v>
      </c>
      <c r="J619">
        <v>1680.99</v>
      </c>
      <c r="K619">
        <v>7.0000000000000007E-2</v>
      </c>
      <c r="L619">
        <v>117.66930000000001</v>
      </c>
      <c r="M619">
        <v>3126.6414</v>
      </c>
    </row>
    <row r="620" spans="1:13" x14ac:dyDescent="0.25">
      <c r="A620">
        <v>222</v>
      </c>
      <c r="B620">
        <v>1</v>
      </c>
      <c r="C620">
        <v>51</v>
      </c>
      <c r="D620">
        <v>10</v>
      </c>
      <c r="E620" t="s">
        <v>47</v>
      </c>
      <c r="F620" t="s">
        <v>301</v>
      </c>
      <c r="G620">
        <v>2</v>
      </c>
      <c r="H620" t="s">
        <v>36</v>
      </c>
      <c r="I620">
        <v>1</v>
      </c>
      <c r="J620">
        <v>1549</v>
      </c>
      <c r="K620">
        <v>0.1</v>
      </c>
      <c r="L620">
        <v>154.9</v>
      </c>
      <c r="M620">
        <v>1394.1</v>
      </c>
    </row>
    <row r="621" spans="1:13" x14ac:dyDescent="0.25">
      <c r="A621">
        <v>222</v>
      </c>
      <c r="B621">
        <v>2</v>
      </c>
      <c r="C621">
        <v>51</v>
      </c>
      <c r="D621">
        <v>2</v>
      </c>
      <c r="E621" t="s">
        <v>50</v>
      </c>
      <c r="F621" t="s">
        <v>300</v>
      </c>
      <c r="G621">
        <v>2</v>
      </c>
      <c r="H621" t="s">
        <v>36</v>
      </c>
      <c r="I621">
        <v>2</v>
      </c>
      <c r="J621">
        <v>749.99</v>
      </c>
      <c r="K621">
        <v>0.1</v>
      </c>
      <c r="L621">
        <v>74.999000000000009</v>
      </c>
      <c r="M621">
        <v>1349.982</v>
      </c>
    </row>
    <row r="622" spans="1:13" x14ac:dyDescent="0.25">
      <c r="A622">
        <v>223</v>
      </c>
      <c r="B622">
        <v>1</v>
      </c>
      <c r="C622">
        <v>1368</v>
      </c>
      <c r="D622">
        <v>7</v>
      </c>
      <c r="E622" t="s">
        <v>57</v>
      </c>
      <c r="F622" t="s">
        <v>300</v>
      </c>
      <c r="G622">
        <v>2</v>
      </c>
      <c r="H622" t="s">
        <v>36</v>
      </c>
      <c r="I622">
        <v>2</v>
      </c>
      <c r="J622">
        <v>3999.99</v>
      </c>
      <c r="K622">
        <v>0.05</v>
      </c>
      <c r="L622">
        <v>199.99950000000001</v>
      </c>
      <c r="M622">
        <v>7599.9809999999998</v>
      </c>
    </row>
    <row r="623" spans="1:13" x14ac:dyDescent="0.25">
      <c r="A623">
        <v>223</v>
      </c>
      <c r="B623">
        <v>2</v>
      </c>
      <c r="C623">
        <v>1368</v>
      </c>
      <c r="D623">
        <v>5</v>
      </c>
      <c r="E623" t="s">
        <v>62</v>
      </c>
      <c r="F623" t="s">
        <v>300</v>
      </c>
      <c r="G623">
        <v>2</v>
      </c>
      <c r="H623" t="s">
        <v>36</v>
      </c>
      <c r="I623">
        <v>1</v>
      </c>
      <c r="J623">
        <v>1320.99</v>
      </c>
      <c r="K623">
        <v>0.2</v>
      </c>
      <c r="L623">
        <v>264.19800000000004</v>
      </c>
      <c r="M623">
        <v>1056.7919999999999</v>
      </c>
    </row>
    <row r="624" spans="1:13" x14ac:dyDescent="0.25">
      <c r="A624">
        <v>223</v>
      </c>
      <c r="B624">
        <v>3</v>
      </c>
      <c r="C624">
        <v>1368</v>
      </c>
      <c r="D624">
        <v>21</v>
      </c>
      <c r="E624" t="s">
        <v>59</v>
      </c>
      <c r="F624" t="s">
        <v>299</v>
      </c>
      <c r="G624">
        <v>2</v>
      </c>
      <c r="H624" t="s">
        <v>36</v>
      </c>
      <c r="I624">
        <v>2</v>
      </c>
      <c r="J624">
        <v>269.99</v>
      </c>
      <c r="K624">
        <v>0.1</v>
      </c>
      <c r="L624">
        <v>26.999000000000002</v>
      </c>
      <c r="M624">
        <v>485.98200000000003</v>
      </c>
    </row>
    <row r="625" spans="1:13" x14ac:dyDescent="0.25">
      <c r="A625">
        <v>223</v>
      </c>
      <c r="B625">
        <v>4</v>
      </c>
      <c r="C625">
        <v>1368</v>
      </c>
      <c r="D625">
        <v>20</v>
      </c>
      <c r="E625" t="s">
        <v>45</v>
      </c>
      <c r="F625" t="s">
        <v>299</v>
      </c>
      <c r="G625">
        <v>2</v>
      </c>
      <c r="H625" t="s">
        <v>36</v>
      </c>
      <c r="I625">
        <v>1</v>
      </c>
      <c r="J625">
        <v>599.99</v>
      </c>
      <c r="K625">
        <v>0.05</v>
      </c>
      <c r="L625">
        <v>29.999500000000001</v>
      </c>
      <c r="M625">
        <v>569.9905</v>
      </c>
    </row>
    <row r="626" spans="1:13" x14ac:dyDescent="0.25">
      <c r="A626">
        <v>223</v>
      </c>
      <c r="B626">
        <v>5</v>
      </c>
      <c r="C626">
        <v>1368</v>
      </c>
      <c r="D626">
        <v>15</v>
      </c>
      <c r="E626" t="s">
        <v>55</v>
      </c>
      <c r="F626" t="s">
        <v>299</v>
      </c>
      <c r="G626">
        <v>2</v>
      </c>
      <c r="H626" t="s">
        <v>36</v>
      </c>
      <c r="I626">
        <v>1</v>
      </c>
      <c r="J626">
        <v>529.99</v>
      </c>
      <c r="K626">
        <v>0.05</v>
      </c>
      <c r="L626">
        <v>26.499500000000001</v>
      </c>
      <c r="M626">
        <v>503.4905</v>
      </c>
    </row>
    <row r="627" spans="1:13" x14ac:dyDescent="0.25">
      <c r="A627">
        <v>224</v>
      </c>
      <c r="B627">
        <v>1</v>
      </c>
      <c r="C627">
        <v>157</v>
      </c>
      <c r="D627">
        <v>6</v>
      </c>
      <c r="E627" t="s">
        <v>60</v>
      </c>
      <c r="F627" t="s">
        <v>300</v>
      </c>
      <c r="G627">
        <v>1</v>
      </c>
      <c r="H627" t="s">
        <v>38</v>
      </c>
      <c r="I627">
        <v>1</v>
      </c>
      <c r="J627">
        <v>469.99</v>
      </c>
      <c r="K627">
        <v>7.0000000000000007E-2</v>
      </c>
      <c r="L627">
        <v>32.899300000000004</v>
      </c>
      <c r="M627">
        <v>437.09070000000003</v>
      </c>
    </row>
    <row r="628" spans="1:13" x14ac:dyDescent="0.25">
      <c r="A628">
        <v>224</v>
      </c>
      <c r="B628">
        <v>2</v>
      </c>
      <c r="C628">
        <v>157</v>
      </c>
      <c r="D628">
        <v>11</v>
      </c>
      <c r="E628" t="s">
        <v>58</v>
      </c>
      <c r="F628" t="s">
        <v>301</v>
      </c>
      <c r="G628">
        <v>1</v>
      </c>
      <c r="H628" t="s">
        <v>38</v>
      </c>
      <c r="I628">
        <v>2</v>
      </c>
      <c r="J628">
        <v>1680.99</v>
      </c>
      <c r="K628">
        <v>0.1</v>
      </c>
      <c r="L628">
        <v>168.09900000000002</v>
      </c>
      <c r="M628">
        <v>3025.7820000000002</v>
      </c>
    </row>
    <row r="629" spans="1:13" x14ac:dyDescent="0.25">
      <c r="A629">
        <v>224</v>
      </c>
      <c r="B629">
        <v>3</v>
      </c>
      <c r="C629">
        <v>157</v>
      </c>
      <c r="D629">
        <v>10</v>
      </c>
      <c r="E629" t="s">
        <v>47</v>
      </c>
      <c r="F629" t="s">
        <v>301</v>
      </c>
      <c r="G629">
        <v>1</v>
      </c>
      <c r="H629" t="s">
        <v>38</v>
      </c>
      <c r="I629">
        <v>2</v>
      </c>
      <c r="J629">
        <v>1549</v>
      </c>
      <c r="K629">
        <v>0.2</v>
      </c>
      <c r="L629">
        <v>309.8</v>
      </c>
      <c r="M629">
        <v>2478.4</v>
      </c>
    </row>
    <row r="630" spans="1:13" x14ac:dyDescent="0.25">
      <c r="A630">
        <v>224</v>
      </c>
      <c r="B630">
        <v>4</v>
      </c>
      <c r="C630">
        <v>157</v>
      </c>
      <c r="D630">
        <v>25</v>
      </c>
      <c r="E630" t="s">
        <v>63</v>
      </c>
      <c r="F630" t="s">
        <v>304</v>
      </c>
      <c r="G630">
        <v>1</v>
      </c>
      <c r="H630" t="s">
        <v>38</v>
      </c>
      <c r="I630">
        <v>1</v>
      </c>
      <c r="J630">
        <v>499.99</v>
      </c>
      <c r="K630">
        <v>0.05</v>
      </c>
      <c r="L630">
        <v>24.999500000000001</v>
      </c>
      <c r="M630">
        <v>474.9905</v>
      </c>
    </row>
    <row r="631" spans="1:13" x14ac:dyDescent="0.25">
      <c r="A631">
        <v>225</v>
      </c>
      <c r="B631">
        <v>1</v>
      </c>
      <c r="C631">
        <v>307</v>
      </c>
      <c r="D631">
        <v>21</v>
      </c>
      <c r="E631" t="s">
        <v>59</v>
      </c>
      <c r="F631" t="s">
        <v>299</v>
      </c>
      <c r="G631">
        <v>1</v>
      </c>
      <c r="H631" t="s">
        <v>38</v>
      </c>
      <c r="I631">
        <v>1</v>
      </c>
      <c r="J631">
        <v>269.99</v>
      </c>
      <c r="K631">
        <v>0.1</v>
      </c>
      <c r="L631">
        <v>26.999000000000002</v>
      </c>
      <c r="M631">
        <v>242.99100000000001</v>
      </c>
    </row>
    <row r="632" spans="1:13" x14ac:dyDescent="0.25">
      <c r="A632">
        <v>225</v>
      </c>
      <c r="B632">
        <v>2</v>
      </c>
      <c r="C632">
        <v>307</v>
      </c>
      <c r="D632">
        <v>9</v>
      </c>
      <c r="E632" t="s">
        <v>54</v>
      </c>
      <c r="F632" t="s">
        <v>302</v>
      </c>
      <c r="G632">
        <v>1</v>
      </c>
      <c r="H632" t="s">
        <v>38</v>
      </c>
      <c r="I632">
        <v>1</v>
      </c>
      <c r="J632">
        <v>2999.99</v>
      </c>
      <c r="K632">
        <v>0.1</v>
      </c>
      <c r="L632">
        <v>299.99899999999997</v>
      </c>
      <c r="M632">
        <v>2699.991</v>
      </c>
    </row>
    <row r="633" spans="1:13" x14ac:dyDescent="0.25">
      <c r="A633">
        <v>226</v>
      </c>
      <c r="B633">
        <v>1</v>
      </c>
      <c r="C633">
        <v>501</v>
      </c>
      <c r="D633">
        <v>2</v>
      </c>
      <c r="E633" t="s">
        <v>50</v>
      </c>
      <c r="F633" t="s">
        <v>300</v>
      </c>
      <c r="G633">
        <v>1</v>
      </c>
      <c r="H633" t="s">
        <v>38</v>
      </c>
      <c r="I633">
        <v>1</v>
      </c>
      <c r="J633">
        <v>749.99</v>
      </c>
      <c r="K633">
        <v>0.05</v>
      </c>
      <c r="L633">
        <v>37.499500000000005</v>
      </c>
      <c r="M633">
        <v>712.4905</v>
      </c>
    </row>
    <row r="634" spans="1:13" x14ac:dyDescent="0.25">
      <c r="A634">
        <v>227</v>
      </c>
      <c r="B634">
        <v>1</v>
      </c>
      <c r="C634">
        <v>489</v>
      </c>
      <c r="D634">
        <v>3</v>
      </c>
      <c r="E634" t="s">
        <v>49</v>
      </c>
      <c r="F634" t="s">
        <v>300</v>
      </c>
      <c r="G634">
        <v>2</v>
      </c>
      <c r="H634" t="s">
        <v>36</v>
      </c>
      <c r="I634">
        <v>2</v>
      </c>
      <c r="J634">
        <v>999.99</v>
      </c>
      <c r="K634">
        <v>0.05</v>
      </c>
      <c r="L634">
        <v>49.999500000000005</v>
      </c>
      <c r="M634">
        <v>1899.981</v>
      </c>
    </row>
    <row r="635" spans="1:13" x14ac:dyDescent="0.25">
      <c r="A635">
        <v>227</v>
      </c>
      <c r="B635">
        <v>2</v>
      </c>
      <c r="C635">
        <v>489</v>
      </c>
      <c r="D635">
        <v>15</v>
      </c>
      <c r="E635" t="s">
        <v>55</v>
      </c>
      <c r="F635" t="s">
        <v>299</v>
      </c>
      <c r="G635">
        <v>2</v>
      </c>
      <c r="H635" t="s">
        <v>36</v>
      </c>
      <c r="I635">
        <v>2</v>
      </c>
      <c r="J635">
        <v>529.99</v>
      </c>
      <c r="K635">
        <v>0.1</v>
      </c>
      <c r="L635">
        <v>52.999000000000002</v>
      </c>
      <c r="M635">
        <v>953.98199999999997</v>
      </c>
    </row>
    <row r="636" spans="1:13" x14ac:dyDescent="0.25">
      <c r="A636">
        <v>228</v>
      </c>
      <c r="B636">
        <v>1</v>
      </c>
      <c r="C636">
        <v>615</v>
      </c>
      <c r="D636">
        <v>25</v>
      </c>
      <c r="E636" t="s">
        <v>63</v>
      </c>
      <c r="F636" t="s">
        <v>304</v>
      </c>
      <c r="G636">
        <v>2</v>
      </c>
      <c r="H636" t="s">
        <v>36</v>
      </c>
      <c r="I636">
        <v>1</v>
      </c>
      <c r="J636">
        <v>499.99</v>
      </c>
      <c r="K636">
        <v>0.2</v>
      </c>
      <c r="L636">
        <v>99.998000000000005</v>
      </c>
      <c r="M636">
        <v>399.99200000000002</v>
      </c>
    </row>
    <row r="637" spans="1:13" x14ac:dyDescent="0.25">
      <c r="A637">
        <v>228</v>
      </c>
      <c r="B637">
        <v>2</v>
      </c>
      <c r="C637">
        <v>615</v>
      </c>
      <c r="D637">
        <v>2</v>
      </c>
      <c r="E637" t="s">
        <v>50</v>
      </c>
      <c r="F637" t="s">
        <v>300</v>
      </c>
      <c r="G637">
        <v>2</v>
      </c>
      <c r="H637" t="s">
        <v>36</v>
      </c>
      <c r="I637">
        <v>2</v>
      </c>
      <c r="J637">
        <v>749.99</v>
      </c>
      <c r="K637">
        <v>7.0000000000000007E-2</v>
      </c>
      <c r="L637">
        <v>52.499300000000005</v>
      </c>
      <c r="M637">
        <v>1394.9814000000001</v>
      </c>
    </row>
    <row r="638" spans="1:13" x14ac:dyDescent="0.25">
      <c r="A638">
        <v>228</v>
      </c>
      <c r="B638">
        <v>3</v>
      </c>
      <c r="C638">
        <v>615</v>
      </c>
      <c r="D638">
        <v>23</v>
      </c>
      <c r="E638" t="s">
        <v>61</v>
      </c>
      <c r="F638" t="s">
        <v>303</v>
      </c>
      <c r="G638">
        <v>2</v>
      </c>
      <c r="H638" t="s">
        <v>36</v>
      </c>
      <c r="I638">
        <v>2</v>
      </c>
      <c r="J638">
        <v>299.99</v>
      </c>
      <c r="K638">
        <v>0.1</v>
      </c>
      <c r="L638">
        <v>29.999000000000002</v>
      </c>
      <c r="M638">
        <v>539.98199999999997</v>
      </c>
    </row>
    <row r="639" spans="1:13" x14ac:dyDescent="0.25">
      <c r="A639">
        <v>228</v>
      </c>
      <c r="B639">
        <v>4</v>
      </c>
      <c r="C639">
        <v>615</v>
      </c>
      <c r="D639">
        <v>4</v>
      </c>
      <c r="E639" t="s">
        <v>48</v>
      </c>
      <c r="F639" t="s">
        <v>300</v>
      </c>
      <c r="G639">
        <v>2</v>
      </c>
      <c r="H639" t="s">
        <v>36</v>
      </c>
      <c r="I639">
        <v>1</v>
      </c>
      <c r="J639">
        <v>2899.99</v>
      </c>
      <c r="K639">
        <v>0.2</v>
      </c>
      <c r="L639">
        <v>579.99799999999993</v>
      </c>
      <c r="M639">
        <v>2319.9919999999997</v>
      </c>
    </row>
    <row r="640" spans="1:13" x14ac:dyDescent="0.25">
      <c r="A640">
        <v>228</v>
      </c>
      <c r="B640">
        <v>5</v>
      </c>
      <c r="C640">
        <v>615</v>
      </c>
      <c r="D640">
        <v>22</v>
      </c>
      <c r="E640" t="s">
        <v>56</v>
      </c>
      <c r="F640" t="s">
        <v>299</v>
      </c>
      <c r="G640">
        <v>2</v>
      </c>
      <c r="H640" t="s">
        <v>36</v>
      </c>
      <c r="I640">
        <v>1</v>
      </c>
      <c r="J640">
        <v>269.99</v>
      </c>
      <c r="K640">
        <v>0.05</v>
      </c>
      <c r="L640">
        <v>13.499500000000001</v>
      </c>
      <c r="M640">
        <v>256.4905</v>
      </c>
    </row>
    <row r="641" spans="1:13" x14ac:dyDescent="0.25">
      <c r="A641">
        <v>229</v>
      </c>
      <c r="B641">
        <v>1</v>
      </c>
      <c r="C641">
        <v>742</v>
      </c>
      <c r="D641">
        <v>25</v>
      </c>
      <c r="E641" t="s">
        <v>63</v>
      </c>
      <c r="F641" t="s">
        <v>304</v>
      </c>
      <c r="G641">
        <v>2</v>
      </c>
      <c r="H641" t="s">
        <v>36</v>
      </c>
      <c r="I641">
        <v>2</v>
      </c>
      <c r="J641">
        <v>499.99</v>
      </c>
      <c r="K641">
        <v>0.2</v>
      </c>
      <c r="L641">
        <v>99.998000000000005</v>
      </c>
      <c r="M641">
        <v>799.98400000000004</v>
      </c>
    </row>
    <row r="642" spans="1:13" x14ac:dyDescent="0.25">
      <c r="A642">
        <v>229</v>
      </c>
      <c r="B642">
        <v>2</v>
      </c>
      <c r="C642">
        <v>742</v>
      </c>
      <c r="D642">
        <v>5</v>
      </c>
      <c r="E642" t="s">
        <v>62</v>
      </c>
      <c r="F642" t="s">
        <v>300</v>
      </c>
      <c r="G642">
        <v>2</v>
      </c>
      <c r="H642" t="s">
        <v>36</v>
      </c>
      <c r="I642">
        <v>2</v>
      </c>
      <c r="J642">
        <v>1320.99</v>
      </c>
      <c r="K642">
        <v>0.1</v>
      </c>
      <c r="L642">
        <v>132.09900000000002</v>
      </c>
      <c r="M642">
        <v>2377.7820000000002</v>
      </c>
    </row>
    <row r="643" spans="1:13" x14ac:dyDescent="0.25">
      <c r="A643">
        <v>229</v>
      </c>
      <c r="B643">
        <v>3</v>
      </c>
      <c r="C643">
        <v>742</v>
      </c>
      <c r="D643">
        <v>8</v>
      </c>
      <c r="E643" t="s">
        <v>46</v>
      </c>
      <c r="F643" t="s">
        <v>300</v>
      </c>
      <c r="G643">
        <v>2</v>
      </c>
      <c r="H643" t="s">
        <v>36</v>
      </c>
      <c r="I643">
        <v>1</v>
      </c>
      <c r="J643">
        <v>1799.99</v>
      </c>
      <c r="K643">
        <v>0.2</v>
      </c>
      <c r="L643">
        <v>359.99800000000005</v>
      </c>
      <c r="M643">
        <v>1439.992</v>
      </c>
    </row>
    <row r="644" spans="1:13" x14ac:dyDescent="0.25">
      <c r="A644">
        <v>230</v>
      </c>
      <c r="B644">
        <v>1</v>
      </c>
      <c r="C644">
        <v>1167</v>
      </c>
      <c r="D644">
        <v>11</v>
      </c>
      <c r="E644" t="s">
        <v>58</v>
      </c>
      <c r="F644" t="s">
        <v>301</v>
      </c>
      <c r="G644">
        <v>2</v>
      </c>
      <c r="H644" t="s">
        <v>36</v>
      </c>
      <c r="I644">
        <v>2</v>
      </c>
      <c r="J644">
        <v>1680.99</v>
      </c>
      <c r="K644">
        <v>7.0000000000000007E-2</v>
      </c>
      <c r="L644">
        <v>117.66930000000001</v>
      </c>
      <c r="M644">
        <v>3126.6414</v>
      </c>
    </row>
    <row r="645" spans="1:13" x14ac:dyDescent="0.25">
      <c r="A645">
        <v>231</v>
      </c>
      <c r="B645">
        <v>1</v>
      </c>
      <c r="C645">
        <v>1257</v>
      </c>
      <c r="D645">
        <v>8</v>
      </c>
      <c r="E645" t="s">
        <v>46</v>
      </c>
      <c r="F645" t="s">
        <v>300</v>
      </c>
      <c r="G645">
        <v>2</v>
      </c>
      <c r="H645" t="s">
        <v>36</v>
      </c>
      <c r="I645">
        <v>2</v>
      </c>
      <c r="J645">
        <v>1799.99</v>
      </c>
      <c r="K645">
        <v>7.0000000000000007E-2</v>
      </c>
      <c r="L645">
        <v>125.99930000000002</v>
      </c>
      <c r="M645">
        <v>3347.9814000000001</v>
      </c>
    </row>
    <row r="646" spans="1:13" x14ac:dyDescent="0.25">
      <c r="A646">
        <v>231</v>
      </c>
      <c r="B646">
        <v>2</v>
      </c>
      <c r="C646">
        <v>1257</v>
      </c>
      <c r="D646">
        <v>14</v>
      </c>
      <c r="E646" t="s">
        <v>56</v>
      </c>
      <c r="F646" t="s">
        <v>299</v>
      </c>
      <c r="G646">
        <v>2</v>
      </c>
      <c r="H646" t="s">
        <v>36</v>
      </c>
      <c r="I646">
        <v>2</v>
      </c>
      <c r="J646">
        <v>269.99</v>
      </c>
      <c r="K646">
        <v>0.2</v>
      </c>
      <c r="L646">
        <v>53.998000000000005</v>
      </c>
      <c r="M646">
        <v>431.98400000000004</v>
      </c>
    </row>
    <row r="647" spans="1:13" x14ac:dyDescent="0.25">
      <c r="A647">
        <v>231</v>
      </c>
      <c r="B647">
        <v>3</v>
      </c>
      <c r="C647">
        <v>1257</v>
      </c>
      <c r="D647">
        <v>5</v>
      </c>
      <c r="E647" t="s">
        <v>62</v>
      </c>
      <c r="F647" t="s">
        <v>300</v>
      </c>
      <c r="G647">
        <v>2</v>
      </c>
      <c r="H647" t="s">
        <v>36</v>
      </c>
      <c r="I647">
        <v>2</v>
      </c>
      <c r="J647">
        <v>1320.99</v>
      </c>
      <c r="K647">
        <v>0.2</v>
      </c>
      <c r="L647">
        <v>264.19800000000004</v>
      </c>
      <c r="M647">
        <v>2113.5839999999998</v>
      </c>
    </row>
    <row r="648" spans="1:13" x14ac:dyDescent="0.25">
      <c r="A648">
        <v>232</v>
      </c>
      <c r="B648">
        <v>1</v>
      </c>
      <c r="C648">
        <v>1360</v>
      </c>
      <c r="D648">
        <v>18</v>
      </c>
      <c r="E648" t="s">
        <v>52</v>
      </c>
      <c r="F648" t="s">
        <v>299</v>
      </c>
      <c r="G648">
        <v>1</v>
      </c>
      <c r="H648" t="s">
        <v>38</v>
      </c>
      <c r="I648">
        <v>1</v>
      </c>
      <c r="J648">
        <v>449</v>
      </c>
      <c r="K648">
        <v>7.0000000000000007E-2</v>
      </c>
      <c r="L648">
        <v>31.430000000000003</v>
      </c>
      <c r="M648">
        <v>417.57</v>
      </c>
    </row>
    <row r="649" spans="1:13" x14ac:dyDescent="0.25">
      <c r="A649">
        <v>232</v>
      </c>
      <c r="B649">
        <v>2</v>
      </c>
      <c r="C649">
        <v>1360</v>
      </c>
      <c r="D649">
        <v>11</v>
      </c>
      <c r="E649" t="s">
        <v>58</v>
      </c>
      <c r="F649" t="s">
        <v>301</v>
      </c>
      <c r="G649">
        <v>1</v>
      </c>
      <c r="H649" t="s">
        <v>38</v>
      </c>
      <c r="I649">
        <v>2</v>
      </c>
      <c r="J649">
        <v>1680.99</v>
      </c>
      <c r="K649">
        <v>0.05</v>
      </c>
      <c r="L649">
        <v>84.049500000000009</v>
      </c>
      <c r="M649">
        <v>3193.8809999999999</v>
      </c>
    </row>
    <row r="650" spans="1:13" x14ac:dyDescent="0.25">
      <c r="A650">
        <v>232</v>
      </c>
      <c r="B650">
        <v>3</v>
      </c>
      <c r="C650">
        <v>1360</v>
      </c>
      <c r="D650">
        <v>26</v>
      </c>
      <c r="E650" t="s">
        <v>45</v>
      </c>
      <c r="F650" t="s">
        <v>299</v>
      </c>
      <c r="G650">
        <v>1</v>
      </c>
      <c r="H650" t="s">
        <v>38</v>
      </c>
      <c r="I650">
        <v>2</v>
      </c>
      <c r="J650">
        <v>599.99</v>
      </c>
      <c r="K650">
        <v>7.0000000000000007E-2</v>
      </c>
      <c r="L650">
        <v>41.999300000000005</v>
      </c>
      <c r="M650">
        <v>1115.9814000000001</v>
      </c>
    </row>
    <row r="651" spans="1:13" x14ac:dyDescent="0.25">
      <c r="A651">
        <v>232</v>
      </c>
      <c r="B651">
        <v>4</v>
      </c>
      <c r="C651">
        <v>1360</v>
      </c>
      <c r="D651">
        <v>8</v>
      </c>
      <c r="E651" t="s">
        <v>46</v>
      </c>
      <c r="F651" t="s">
        <v>300</v>
      </c>
      <c r="G651">
        <v>1</v>
      </c>
      <c r="H651" t="s">
        <v>38</v>
      </c>
      <c r="I651">
        <v>2</v>
      </c>
      <c r="J651">
        <v>1799.99</v>
      </c>
      <c r="K651">
        <v>0.1</v>
      </c>
      <c r="L651">
        <v>179.99900000000002</v>
      </c>
      <c r="M651">
        <v>3239.982</v>
      </c>
    </row>
    <row r="652" spans="1:13" x14ac:dyDescent="0.25">
      <c r="A652">
        <v>233</v>
      </c>
      <c r="B652">
        <v>1</v>
      </c>
      <c r="C652">
        <v>737</v>
      </c>
      <c r="D652">
        <v>14</v>
      </c>
      <c r="E652" t="s">
        <v>56</v>
      </c>
      <c r="F652" t="s">
        <v>299</v>
      </c>
      <c r="G652">
        <v>2</v>
      </c>
      <c r="H652" t="s">
        <v>36</v>
      </c>
      <c r="I652">
        <v>1</v>
      </c>
      <c r="J652">
        <v>269.99</v>
      </c>
      <c r="K652">
        <v>0.1</v>
      </c>
      <c r="L652">
        <v>26.999000000000002</v>
      </c>
      <c r="M652">
        <v>242.99100000000001</v>
      </c>
    </row>
    <row r="653" spans="1:13" x14ac:dyDescent="0.25">
      <c r="A653">
        <v>233</v>
      </c>
      <c r="B653">
        <v>2</v>
      </c>
      <c r="C653">
        <v>737</v>
      </c>
      <c r="D653">
        <v>16</v>
      </c>
      <c r="E653" t="s">
        <v>45</v>
      </c>
      <c r="F653" t="s">
        <v>299</v>
      </c>
      <c r="G653">
        <v>2</v>
      </c>
      <c r="H653" t="s">
        <v>36</v>
      </c>
      <c r="I653">
        <v>2</v>
      </c>
      <c r="J653">
        <v>599.99</v>
      </c>
      <c r="K653">
        <v>0.1</v>
      </c>
      <c r="L653">
        <v>59.999000000000002</v>
      </c>
      <c r="M653">
        <v>1079.982</v>
      </c>
    </row>
    <row r="654" spans="1:13" x14ac:dyDescent="0.25">
      <c r="A654">
        <v>233</v>
      </c>
      <c r="B654">
        <v>3</v>
      </c>
      <c r="C654">
        <v>737</v>
      </c>
      <c r="D654">
        <v>12</v>
      </c>
      <c r="E654" t="s">
        <v>53</v>
      </c>
      <c r="F654" t="s">
        <v>299</v>
      </c>
      <c r="G654">
        <v>2</v>
      </c>
      <c r="H654" t="s">
        <v>36</v>
      </c>
      <c r="I654">
        <v>1</v>
      </c>
      <c r="J654">
        <v>549.99</v>
      </c>
      <c r="K654">
        <v>0.2</v>
      </c>
      <c r="L654">
        <v>109.998</v>
      </c>
      <c r="M654">
        <v>439.99200000000002</v>
      </c>
    </row>
    <row r="655" spans="1:13" x14ac:dyDescent="0.25">
      <c r="A655">
        <v>233</v>
      </c>
      <c r="B655">
        <v>4</v>
      </c>
      <c r="C655">
        <v>737</v>
      </c>
      <c r="D655">
        <v>15</v>
      </c>
      <c r="E655" t="s">
        <v>55</v>
      </c>
      <c r="F655" t="s">
        <v>299</v>
      </c>
      <c r="G655">
        <v>2</v>
      </c>
      <c r="H655" t="s">
        <v>36</v>
      </c>
      <c r="I655">
        <v>2</v>
      </c>
      <c r="J655">
        <v>529.99</v>
      </c>
      <c r="K655">
        <v>7.0000000000000007E-2</v>
      </c>
      <c r="L655">
        <v>37.099300000000007</v>
      </c>
      <c r="M655">
        <v>985.78139999999996</v>
      </c>
    </row>
    <row r="656" spans="1:13" x14ac:dyDescent="0.25">
      <c r="A656">
        <v>234</v>
      </c>
      <c r="B656">
        <v>1</v>
      </c>
      <c r="C656">
        <v>1435</v>
      </c>
      <c r="D656">
        <v>11</v>
      </c>
      <c r="E656" t="s">
        <v>58</v>
      </c>
      <c r="F656" t="s">
        <v>301</v>
      </c>
      <c r="G656">
        <v>2</v>
      </c>
      <c r="H656" t="s">
        <v>36</v>
      </c>
      <c r="I656">
        <v>2</v>
      </c>
      <c r="J656">
        <v>1680.99</v>
      </c>
      <c r="K656">
        <v>0.2</v>
      </c>
      <c r="L656">
        <v>336.19800000000004</v>
      </c>
      <c r="M656">
        <v>2689.5839999999998</v>
      </c>
    </row>
    <row r="657" spans="1:13" x14ac:dyDescent="0.25">
      <c r="A657">
        <v>234</v>
      </c>
      <c r="B657">
        <v>2</v>
      </c>
      <c r="C657">
        <v>1435</v>
      </c>
      <c r="D657">
        <v>17</v>
      </c>
      <c r="E657" t="s">
        <v>51</v>
      </c>
      <c r="F657" t="s">
        <v>299</v>
      </c>
      <c r="G657">
        <v>2</v>
      </c>
      <c r="H657" t="s">
        <v>36</v>
      </c>
      <c r="I657">
        <v>2</v>
      </c>
      <c r="J657">
        <v>429</v>
      </c>
      <c r="K657">
        <v>0.05</v>
      </c>
      <c r="L657">
        <v>21.450000000000003</v>
      </c>
      <c r="M657">
        <v>815.1</v>
      </c>
    </row>
    <row r="658" spans="1:13" x14ac:dyDescent="0.25">
      <c r="A658">
        <v>234</v>
      </c>
      <c r="B658">
        <v>3</v>
      </c>
      <c r="C658">
        <v>1435</v>
      </c>
      <c r="D658">
        <v>12</v>
      </c>
      <c r="E658" t="s">
        <v>53</v>
      </c>
      <c r="F658" t="s">
        <v>299</v>
      </c>
      <c r="G658">
        <v>2</v>
      </c>
      <c r="H658" t="s">
        <v>36</v>
      </c>
      <c r="I658">
        <v>1</v>
      </c>
      <c r="J658">
        <v>549.99</v>
      </c>
      <c r="K658">
        <v>0.1</v>
      </c>
      <c r="L658">
        <v>54.999000000000002</v>
      </c>
      <c r="M658">
        <v>494.99099999999999</v>
      </c>
    </row>
    <row r="659" spans="1:13" x14ac:dyDescent="0.25">
      <c r="A659">
        <v>234</v>
      </c>
      <c r="B659">
        <v>4</v>
      </c>
      <c r="C659">
        <v>1435</v>
      </c>
      <c r="D659">
        <v>7</v>
      </c>
      <c r="E659" t="s">
        <v>57</v>
      </c>
      <c r="F659" t="s">
        <v>300</v>
      </c>
      <c r="G659">
        <v>2</v>
      </c>
      <c r="H659" t="s">
        <v>36</v>
      </c>
      <c r="I659">
        <v>1</v>
      </c>
      <c r="J659">
        <v>3999.99</v>
      </c>
      <c r="K659">
        <v>0.05</v>
      </c>
      <c r="L659">
        <v>199.99950000000001</v>
      </c>
      <c r="M659">
        <v>3799.9904999999999</v>
      </c>
    </row>
    <row r="660" spans="1:13" x14ac:dyDescent="0.25">
      <c r="A660">
        <v>234</v>
      </c>
      <c r="B660">
        <v>5</v>
      </c>
      <c r="C660">
        <v>1435</v>
      </c>
      <c r="D660">
        <v>23</v>
      </c>
      <c r="E660" t="s">
        <v>61</v>
      </c>
      <c r="F660" t="s">
        <v>303</v>
      </c>
      <c r="G660">
        <v>2</v>
      </c>
      <c r="H660" t="s">
        <v>36</v>
      </c>
      <c r="I660">
        <v>1</v>
      </c>
      <c r="J660">
        <v>299.99</v>
      </c>
      <c r="K660">
        <v>0.1</v>
      </c>
      <c r="L660">
        <v>29.999000000000002</v>
      </c>
      <c r="M660">
        <v>269.99099999999999</v>
      </c>
    </row>
    <row r="661" spans="1:13" x14ac:dyDescent="0.25">
      <c r="A661">
        <v>235</v>
      </c>
      <c r="B661">
        <v>1</v>
      </c>
      <c r="C661">
        <v>649</v>
      </c>
      <c r="D661">
        <v>6</v>
      </c>
      <c r="E661" t="s">
        <v>60</v>
      </c>
      <c r="F661" t="s">
        <v>300</v>
      </c>
      <c r="G661">
        <v>2</v>
      </c>
      <c r="H661" t="s">
        <v>36</v>
      </c>
      <c r="I661">
        <v>1</v>
      </c>
      <c r="J661">
        <v>469.99</v>
      </c>
      <c r="K661">
        <v>7.0000000000000007E-2</v>
      </c>
      <c r="L661">
        <v>32.899300000000004</v>
      </c>
      <c r="M661">
        <v>437.09070000000003</v>
      </c>
    </row>
    <row r="662" spans="1:13" x14ac:dyDescent="0.25">
      <c r="A662">
        <v>235</v>
      </c>
      <c r="B662">
        <v>2</v>
      </c>
      <c r="C662">
        <v>649</v>
      </c>
      <c r="D662">
        <v>13</v>
      </c>
      <c r="E662" t="s">
        <v>59</v>
      </c>
      <c r="F662" t="s">
        <v>299</v>
      </c>
      <c r="G662">
        <v>2</v>
      </c>
      <c r="H662" t="s">
        <v>36</v>
      </c>
      <c r="I662">
        <v>2</v>
      </c>
      <c r="J662">
        <v>269.99</v>
      </c>
      <c r="K662">
        <v>0.05</v>
      </c>
      <c r="L662">
        <v>13.499500000000001</v>
      </c>
      <c r="M662">
        <v>512.98099999999999</v>
      </c>
    </row>
    <row r="663" spans="1:13" x14ac:dyDescent="0.25">
      <c r="A663">
        <v>235</v>
      </c>
      <c r="B663">
        <v>3</v>
      </c>
      <c r="C663">
        <v>649</v>
      </c>
      <c r="D663">
        <v>7</v>
      </c>
      <c r="E663" t="s">
        <v>57</v>
      </c>
      <c r="F663" t="s">
        <v>300</v>
      </c>
      <c r="G663">
        <v>2</v>
      </c>
      <c r="H663" t="s">
        <v>36</v>
      </c>
      <c r="I663">
        <v>2</v>
      </c>
      <c r="J663">
        <v>3999.99</v>
      </c>
      <c r="K663">
        <v>0.05</v>
      </c>
      <c r="L663">
        <v>199.99950000000001</v>
      </c>
      <c r="M663">
        <v>7599.9809999999998</v>
      </c>
    </row>
    <row r="664" spans="1:13" x14ac:dyDescent="0.25">
      <c r="A664">
        <v>236</v>
      </c>
      <c r="B664">
        <v>1</v>
      </c>
      <c r="C664">
        <v>206</v>
      </c>
      <c r="D664">
        <v>3</v>
      </c>
      <c r="E664" t="s">
        <v>49</v>
      </c>
      <c r="F664" t="s">
        <v>300</v>
      </c>
      <c r="G664">
        <v>2</v>
      </c>
      <c r="H664" t="s">
        <v>36</v>
      </c>
      <c r="I664">
        <v>2</v>
      </c>
      <c r="J664">
        <v>999.99</v>
      </c>
      <c r="K664">
        <v>7.0000000000000007E-2</v>
      </c>
      <c r="L664">
        <v>69.999300000000005</v>
      </c>
      <c r="M664">
        <v>1859.9814000000001</v>
      </c>
    </row>
    <row r="665" spans="1:13" x14ac:dyDescent="0.25">
      <c r="A665">
        <v>236</v>
      </c>
      <c r="B665">
        <v>2</v>
      </c>
      <c r="C665">
        <v>206</v>
      </c>
      <c r="D665">
        <v>2</v>
      </c>
      <c r="E665" t="s">
        <v>50</v>
      </c>
      <c r="F665" t="s">
        <v>300</v>
      </c>
      <c r="G665">
        <v>2</v>
      </c>
      <c r="H665" t="s">
        <v>36</v>
      </c>
      <c r="I665">
        <v>2</v>
      </c>
      <c r="J665">
        <v>749.99</v>
      </c>
      <c r="K665">
        <v>0.1</v>
      </c>
      <c r="L665">
        <v>74.999000000000009</v>
      </c>
      <c r="M665">
        <v>1349.982</v>
      </c>
    </row>
    <row r="666" spans="1:13" x14ac:dyDescent="0.25">
      <c r="A666">
        <v>236</v>
      </c>
      <c r="B666">
        <v>3</v>
      </c>
      <c r="C666">
        <v>206</v>
      </c>
      <c r="D666">
        <v>4</v>
      </c>
      <c r="E666" t="s">
        <v>48</v>
      </c>
      <c r="F666" t="s">
        <v>300</v>
      </c>
      <c r="G666">
        <v>2</v>
      </c>
      <c r="H666" t="s">
        <v>36</v>
      </c>
      <c r="I666">
        <v>2</v>
      </c>
      <c r="J666">
        <v>2899.99</v>
      </c>
      <c r="K666">
        <v>0.1</v>
      </c>
      <c r="L666">
        <v>289.99899999999997</v>
      </c>
      <c r="M666">
        <v>5219.982</v>
      </c>
    </row>
    <row r="667" spans="1:13" x14ac:dyDescent="0.25">
      <c r="A667">
        <v>237</v>
      </c>
      <c r="B667">
        <v>1</v>
      </c>
      <c r="C667">
        <v>1351</v>
      </c>
      <c r="D667">
        <v>15</v>
      </c>
      <c r="E667" t="s">
        <v>55</v>
      </c>
      <c r="F667" t="s">
        <v>299</v>
      </c>
      <c r="G667">
        <v>2</v>
      </c>
      <c r="H667" t="s">
        <v>36</v>
      </c>
      <c r="I667">
        <v>1</v>
      </c>
      <c r="J667">
        <v>529.99</v>
      </c>
      <c r="K667">
        <v>0.2</v>
      </c>
      <c r="L667">
        <v>105.998</v>
      </c>
      <c r="M667">
        <v>423.99200000000002</v>
      </c>
    </row>
    <row r="668" spans="1:13" x14ac:dyDescent="0.25">
      <c r="A668">
        <v>237</v>
      </c>
      <c r="B668">
        <v>2</v>
      </c>
      <c r="C668">
        <v>1351</v>
      </c>
      <c r="D668">
        <v>24</v>
      </c>
      <c r="E668" t="s">
        <v>53</v>
      </c>
      <c r="F668" t="s">
        <v>299</v>
      </c>
      <c r="G668">
        <v>2</v>
      </c>
      <c r="H668" t="s">
        <v>36</v>
      </c>
      <c r="I668">
        <v>1</v>
      </c>
      <c r="J668">
        <v>549.99</v>
      </c>
      <c r="K668">
        <v>7.0000000000000007E-2</v>
      </c>
      <c r="L668">
        <v>38.499300000000005</v>
      </c>
      <c r="M668">
        <v>511.4907</v>
      </c>
    </row>
    <row r="669" spans="1:13" x14ac:dyDescent="0.25">
      <c r="A669">
        <v>237</v>
      </c>
      <c r="B669">
        <v>3</v>
      </c>
      <c r="C669">
        <v>1351</v>
      </c>
      <c r="D669">
        <v>20</v>
      </c>
      <c r="E669" t="s">
        <v>45</v>
      </c>
      <c r="F669" t="s">
        <v>299</v>
      </c>
      <c r="G669">
        <v>2</v>
      </c>
      <c r="H669" t="s">
        <v>36</v>
      </c>
      <c r="I669">
        <v>2</v>
      </c>
      <c r="J669">
        <v>599.99</v>
      </c>
      <c r="K669">
        <v>0.2</v>
      </c>
      <c r="L669">
        <v>119.998</v>
      </c>
      <c r="M669">
        <v>959.98400000000004</v>
      </c>
    </row>
    <row r="670" spans="1:13" x14ac:dyDescent="0.25">
      <c r="A670">
        <v>237</v>
      </c>
      <c r="B670">
        <v>4</v>
      </c>
      <c r="C670">
        <v>1351</v>
      </c>
      <c r="D670">
        <v>26</v>
      </c>
      <c r="E670" t="s">
        <v>45</v>
      </c>
      <c r="F670" t="s">
        <v>299</v>
      </c>
      <c r="G670">
        <v>2</v>
      </c>
      <c r="H670" t="s">
        <v>36</v>
      </c>
      <c r="I670">
        <v>1</v>
      </c>
      <c r="J670">
        <v>599.99</v>
      </c>
      <c r="K670">
        <v>0.05</v>
      </c>
      <c r="L670">
        <v>29.999500000000001</v>
      </c>
      <c r="M670">
        <v>569.9905</v>
      </c>
    </row>
    <row r="671" spans="1:13" x14ac:dyDescent="0.25">
      <c r="A671">
        <v>238</v>
      </c>
      <c r="B671">
        <v>1</v>
      </c>
      <c r="C671">
        <v>1350</v>
      </c>
      <c r="D671">
        <v>20</v>
      </c>
      <c r="E671" t="s">
        <v>45</v>
      </c>
      <c r="F671" t="s">
        <v>299</v>
      </c>
      <c r="G671">
        <v>2</v>
      </c>
      <c r="H671" t="s">
        <v>36</v>
      </c>
      <c r="I671">
        <v>2</v>
      </c>
      <c r="J671">
        <v>599.99</v>
      </c>
      <c r="K671">
        <v>0.2</v>
      </c>
      <c r="L671">
        <v>119.998</v>
      </c>
      <c r="M671">
        <v>959.98400000000004</v>
      </c>
    </row>
    <row r="672" spans="1:13" x14ac:dyDescent="0.25">
      <c r="A672">
        <v>238</v>
      </c>
      <c r="B672">
        <v>2</v>
      </c>
      <c r="C672">
        <v>1350</v>
      </c>
      <c r="D672">
        <v>25</v>
      </c>
      <c r="E672" t="s">
        <v>63</v>
      </c>
      <c r="F672" t="s">
        <v>304</v>
      </c>
      <c r="G672">
        <v>2</v>
      </c>
      <c r="H672" t="s">
        <v>36</v>
      </c>
      <c r="I672">
        <v>1</v>
      </c>
      <c r="J672">
        <v>499.99</v>
      </c>
      <c r="K672">
        <v>7.0000000000000007E-2</v>
      </c>
      <c r="L672">
        <v>34.999300000000005</v>
      </c>
      <c r="M672">
        <v>464.9907</v>
      </c>
    </row>
    <row r="673" spans="1:13" x14ac:dyDescent="0.25">
      <c r="A673">
        <v>238</v>
      </c>
      <c r="B673">
        <v>3</v>
      </c>
      <c r="C673">
        <v>1350</v>
      </c>
      <c r="D673">
        <v>13</v>
      </c>
      <c r="E673" t="s">
        <v>59</v>
      </c>
      <c r="F673" t="s">
        <v>299</v>
      </c>
      <c r="G673">
        <v>2</v>
      </c>
      <c r="H673" t="s">
        <v>36</v>
      </c>
      <c r="I673">
        <v>2</v>
      </c>
      <c r="J673">
        <v>269.99</v>
      </c>
      <c r="K673">
        <v>0.2</v>
      </c>
      <c r="L673">
        <v>53.998000000000005</v>
      </c>
      <c r="M673">
        <v>431.98400000000004</v>
      </c>
    </row>
    <row r="674" spans="1:13" x14ac:dyDescent="0.25">
      <c r="A674">
        <v>238</v>
      </c>
      <c r="B674">
        <v>4</v>
      </c>
      <c r="C674">
        <v>1350</v>
      </c>
      <c r="D674">
        <v>22</v>
      </c>
      <c r="E674" t="s">
        <v>56</v>
      </c>
      <c r="F674" t="s">
        <v>299</v>
      </c>
      <c r="G674">
        <v>2</v>
      </c>
      <c r="H674" t="s">
        <v>36</v>
      </c>
      <c r="I674">
        <v>2</v>
      </c>
      <c r="J674">
        <v>269.99</v>
      </c>
      <c r="K674">
        <v>0.05</v>
      </c>
      <c r="L674">
        <v>13.499500000000001</v>
      </c>
      <c r="M674">
        <v>512.98099999999999</v>
      </c>
    </row>
    <row r="675" spans="1:13" x14ac:dyDescent="0.25">
      <c r="A675">
        <v>238</v>
      </c>
      <c r="B675">
        <v>5</v>
      </c>
      <c r="C675">
        <v>1350</v>
      </c>
      <c r="D675">
        <v>7</v>
      </c>
      <c r="E675" t="s">
        <v>57</v>
      </c>
      <c r="F675" t="s">
        <v>300</v>
      </c>
      <c r="G675">
        <v>2</v>
      </c>
      <c r="H675" t="s">
        <v>36</v>
      </c>
      <c r="I675">
        <v>1</v>
      </c>
      <c r="J675">
        <v>3999.99</v>
      </c>
      <c r="K675">
        <v>7.0000000000000007E-2</v>
      </c>
      <c r="L675">
        <v>279.99930000000001</v>
      </c>
      <c r="M675">
        <v>3719.9906999999998</v>
      </c>
    </row>
    <row r="676" spans="1:13" x14ac:dyDescent="0.25">
      <c r="A676">
        <v>239</v>
      </c>
      <c r="B676">
        <v>1</v>
      </c>
      <c r="C676">
        <v>13</v>
      </c>
      <c r="D676">
        <v>16</v>
      </c>
      <c r="E676" t="s">
        <v>45</v>
      </c>
      <c r="F676" t="s">
        <v>299</v>
      </c>
      <c r="G676">
        <v>3</v>
      </c>
      <c r="H676" t="s">
        <v>37</v>
      </c>
      <c r="I676">
        <v>2</v>
      </c>
      <c r="J676">
        <v>599.99</v>
      </c>
      <c r="K676">
        <v>0.1</v>
      </c>
      <c r="L676">
        <v>59.999000000000002</v>
      </c>
      <c r="M676">
        <v>1079.982</v>
      </c>
    </row>
    <row r="677" spans="1:13" x14ac:dyDescent="0.25">
      <c r="A677">
        <v>239</v>
      </c>
      <c r="B677">
        <v>2</v>
      </c>
      <c r="C677">
        <v>13</v>
      </c>
      <c r="D677">
        <v>21</v>
      </c>
      <c r="E677" t="s">
        <v>59</v>
      </c>
      <c r="F677" t="s">
        <v>299</v>
      </c>
      <c r="G677">
        <v>3</v>
      </c>
      <c r="H677" t="s">
        <v>37</v>
      </c>
      <c r="I677">
        <v>2</v>
      </c>
      <c r="J677">
        <v>269.99</v>
      </c>
      <c r="K677">
        <v>0.05</v>
      </c>
      <c r="L677">
        <v>13.499500000000001</v>
      </c>
      <c r="M677">
        <v>512.98099999999999</v>
      </c>
    </row>
    <row r="678" spans="1:13" x14ac:dyDescent="0.25">
      <c r="A678">
        <v>239</v>
      </c>
      <c r="B678">
        <v>3</v>
      </c>
      <c r="C678">
        <v>13</v>
      </c>
      <c r="D678">
        <v>18</v>
      </c>
      <c r="E678" t="s">
        <v>52</v>
      </c>
      <c r="F678" t="s">
        <v>299</v>
      </c>
      <c r="G678">
        <v>3</v>
      </c>
      <c r="H678" t="s">
        <v>37</v>
      </c>
      <c r="I678">
        <v>1</v>
      </c>
      <c r="J678">
        <v>449</v>
      </c>
      <c r="K678">
        <v>7.0000000000000007E-2</v>
      </c>
      <c r="L678">
        <v>31.430000000000003</v>
      </c>
      <c r="M678">
        <v>417.57</v>
      </c>
    </row>
    <row r="679" spans="1:13" x14ac:dyDescent="0.25">
      <c r="A679">
        <v>239</v>
      </c>
      <c r="B679">
        <v>4</v>
      </c>
      <c r="C679">
        <v>13</v>
      </c>
      <c r="D679">
        <v>4</v>
      </c>
      <c r="E679" t="s">
        <v>48</v>
      </c>
      <c r="F679" t="s">
        <v>300</v>
      </c>
      <c r="G679">
        <v>3</v>
      </c>
      <c r="H679" t="s">
        <v>37</v>
      </c>
      <c r="I679">
        <v>2</v>
      </c>
      <c r="J679">
        <v>2899.99</v>
      </c>
      <c r="K679">
        <v>7.0000000000000007E-2</v>
      </c>
      <c r="L679">
        <v>202.99930000000001</v>
      </c>
      <c r="M679">
        <v>5393.9813999999997</v>
      </c>
    </row>
    <row r="680" spans="1:13" x14ac:dyDescent="0.25">
      <c r="A680">
        <v>240</v>
      </c>
      <c r="B680">
        <v>1</v>
      </c>
      <c r="C680">
        <v>65</v>
      </c>
      <c r="D680">
        <v>9</v>
      </c>
      <c r="E680" t="s">
        <v>54</v>
      </c>
      <c r="F680" t="s">
        <v>302</v>
      </c>
      <c r="G680">
        <v>2</v>
      </c>
      <c r="H680" t="s">
        <v>36</v>
      </c>
      <c r="I680">
        <v>1</v>
      </c>
      <c r="J680">
        <v>2999.99</v>
      </c>
      <c r="K680">
        <v>7.0000000000000007E-2</v>
      </c>
      <c r="L680">
        <v>209.99930000000001</v>
      </c>
      <c r="M680">
        <v>2789.9906999999998</v>
      </c>
    </row>
    <row r="681" spans="1:13" x14ac:dyDescent="0.25">
      <c r="A681">
        <v>240</v>
      </c>
      <c r="B681">
        <v>2</v>
      </c>
      <c r="C681">
        <v>65</v>
      </c>
      <c r="D681">
        <v>8</v>
      </c>
      <c r="E681" t="s">
        <v>46</v>
      </c>
      <c r="F681" t="s">
        <v>300</v>
      </c>
      <c r="G681">
        <v>2</v>
      </c>
      <c r="H681" t="s">
        <v>36</v>
      </c>
      <c r="I681">
        <v>1</v>
      </c>
      <c r="J681">
        <v>1799.99</v>
      </c>
      <c r="K681">
        <v>7.0000000000000007E-2</v>
      </c>
      <c r="L681">
        <v>125.99930000000002</v>
      </c>
      <c r="M681">
        <v>1673.9907000000001</v>
      </c>
    </row>
    <row r="682" spans="1:13" x14ac:dyDescent="0.25">
      <c r="A682">
        <v>240</v>
      </c>
      <c r="B682">
        <v>3</v>
      </c>
      <c r="C682">
        <v>65</v>
      </c>
      <c r="D682">
        <v>5</v>
      </c>
      <c r="E682" t="s">
        <v>62</v>
      </c>
      <c r="F682" t="s">
        <v>300</v>
      </c>
      <c r="G682">
        <v>2</v>
      </c>
      <c r="H682" t="s">
        <v>36</v>
      </c>
      <c r="I682">
        <v>1</v>
      </c>
      <c r="J682">
        <v>1320.99</v>
      </c>
      <c r="K682">
        <v>7.0000000000000007E-2</v>
      </c>
      <c r="L682">
        <v>92.469300000000004</v>
      </c>
      <c r="M682">
        <v>1228.5207</v>
      </c>
    </row>
    <row r="683" spans="1:13" x14ac:dyDescent="0.25">
      <c r="A683">
        <v>240</v>
      </c>
      <c r="B683">
        <v>4</v>
      </c>
      <c r="C683">
        <v>65</v>
      </c>
      <c r="D683">
        <v>18</v>
      </c>
      <c r="E683" t="s">
        <v>52</v>
      </c>
      <c r="F683" t="s">
        <v>299</v>
      </c>
      <c r="G683">
        <v>2</v>
      </c>
      <c r="H683" t="s">
        <v>36</v>
      </c>
      <c r="I683">
        <v>2</v>
      </c>
      <c r="J683">
        <v>449</v>
      </c>
      <c r="K683">
        <v>7.0000000000000007E-2</v>
      </c>
      <c r="L683">
        <v>31.430000000000003</v>
      </c>
      <c r="M683">
        <v>835.14</v>
      </c>
    </row>
    <row r="684" spans="1:13" x14ac:dyDescent="0.25">
      <c r="A684">
        <v>241</v>
      </c>
      <c r="B684">
        <v>1</v>
      </c>
      <c r="C684">
        <v>1082</v>
      </c>
      <c r="D684">
        <v>7</v>
      </c>
      <c r="E684" t="s">
        <v>57</v>
      </c>
      <c r="F684" t="s">
        <v>300</v>
      </c>
      <c r="G684">
        <v>2</v>
      </c>
      <c r="H684" t="s">
        <v>36</v>
      </c>
      <c r="I684">
        <v>1</v>
      </c>
      <c r="J684">
        <v>3999.99</v>
      </c>
      <c r="K684">
        <v>0.2</v>
      </c>
      <c r="L684">
        <v>799.99800000000005</v>
      </c>
      <c r="M684">
        <v>3199.9919999999997</v>
      </c>
    </row>
    <row r="685" spans="1:13" x14ac:dyDescent="0.25">
      <c r="A685">
        <v>242</v>
      </c>
      <c r="B685">
        <v>1</v>
      </c>
      <c r="C685">
        <v>1168</v>
      </c>
      <c r="D685">
        <v>3</v>
      </c>
      <c r="E685" t="s">
        <v>49</v>
      </c>
      <c r="F685" t="s">
        <v>300</v>
      </c>
      <c r="G685">
        <v>2</v>
      </c>
      <c r="H685" t="s">
        <v>36</v>
      </c>
      <c r="I685">
        <v>1</v>
      </c>
      <c r="J685">
        <v>999.99</v>
      </c>
      <c r="K685">
        <v>0.2</v>
      </c>
      <c r="L685">
        <v>199.99800000000002</v>
      </c>
      <c r="M685">
        <v>799.99199999999996</v>
      </c>
    </row>
    <row r="686" spans="1:13" x14ac:dyDescent="0.25">
      <c r="A686">
        <v>243</v>
      </c>
      <c r="B686">
        <v>1</v>
      </c>
      <c r="C686">
        <v>802</v>
      </c>
      <c r="D686">
        <v>25</v>
      </c>
      <c r="E686" t="s">
        <v>63</v>
      </c>
      <c r="F686" t="s">
        <v>304</v>
      </c>
      <c r="G686">
        <v>3</v>
      </c>
      <c r="H686" t="s">
        <v>37</v>
      </c>
      <c r="I686">
        <v>2</v>
      </c>
      <c r="J686">
        <v>499.99</v>
      </c>
      <c r="K686">
        <v>0.05</v>
      </c>
      <c r="L686">
        <v>24.999500000000001</v>
      </c>
      <c r="M686">
        <v>949.98099999999999</v>
      </c>
    </row>
    <row r="687" spans="1:13" x14ac:dyDescent="0.25">
      <c r="A687">
        <v>243</v>
      </c>
      <c r="B687">
        <v>2</v>
      </c>
      <c r="C687">
        <v>802</v>
      </c>
      <c r="D687">
        <v>19</v>
      </c>
      <c r="E687" t="s">
        <v>64</v>
      </c>
      <c r="F687" t="s">
        <v>299</v>
      </c>
      <c r="G687">
        <v>3</v>
      </c>
      <c r="H687" t="s">
        <v>37</v>
      </c>
      <c r="I687">
        <v>2</v>
      </c>
      <c r="J687">
        <v>449</v>
      </c>
      <c r="K687">
        <v>7.0000000000000007E-2</v>
      </c>
      <c r="L687">
        <v>31.430000000000003</v>
      </c>
      <c r="M687">
        <v>835.14</v>
      </c>
    </row>
    <row r="688" spans="1:13" x14ac:dyDescent="0.25">
      <c r="A688">
        <v>243</v>
      </c>
      <c r="B688">
        <v>3</v>
      </c>
      <c r="C688">
        <v>802</v>
      </c>
      <c r="D688">
        <v>7</v>
      </c>
      <c r="E688" t="s">
        <v>57</v>
      </c>
      <c r="F688" t="s">
        <v>300</v>
      </c>
      <c r="G688">
        <v>3</v>
      </c>
      <c r="H688" t="s">
        <v>37</v>
      </c>
      <c r="I688">
        <v>2</v>
      </c>
      <c r="J688">
        <v>3999.99</v>
      </c>
      <c r="K688">
        <v>0.05</v>
      </c>
      <c r="L688">
        <v>199.99950000000001</v>
      </c>
      <c r="M688">
        <v>7599.9809999999998</v>
      </c>
    </row>
    <row r="689" spans="1:13" x14ac:dyDescent="0.25">
      <c r="A689">
        <v>244</v>
      </c>
      <c r="B689">
        <v>1</v>
      </c>
      <c r="C689">
        <v>956</v>
      </c>
      <c r="D689">
        <v>19</v>
      </c>
      <c r="E689" t="s">
        <v>64</v>
      </c>
      <c r="F689" t="s">
        <v>299</v>
      </c>
      <c r="G689">
        <v>2</v>
      </c>
      <c r="H689" t="s">
        <v>36</v>
      </c>
      <c r="I689">
        <v>1</v>
      </c>
      <c r="J689">
        <v>449</v>
      </c>
      <c r="K689">
        <v>7.0000000000000007E-2</v>
      </c>
      <c r="L689">
        <v>31.430000000000003</v>
      </c>
      <c r="M689">
        <v>417.57</v>
      </c>
    </row>
    <row r="690" spans="1:13" x14ac:dyDescent="0.25">
      <c r="A690">
        <v>244</v>
      </c>
      <c r="B690">
        <v>2</v>
      </c>
      <c r="C690">
        <v>956</v>
      </c>
      <c r="D690">
        <v>25</v>
      </c>
      <c r="E690" t="s">
        <v>63</v>
      </c>
      <c r="F690" t="s">
        <v>304</v>
      </c>
      <c r="G690">
        <v>2</v>
      </c>
      <c r="H690" t="s">
        <v>36</v>
      </c>
      <c r="I690">
        <v>1</v>
      </c>
      <c r="J690">
        <v>499.99</v>
      </c>
      <c r="K690">
        <v>0.2</v>
      </c>
      <c r="L690">
        <v>99.998000000000005</v>
      </c>
      <c r="M690">
        <v>399.99200000000002</v>
      </c>
    </row>
    <row r="691" spans="1:13" x14ac:dyDescent="0.25">
      <c r="A691">
        <v>244</v>
      </c>
      <c r="B691">
        <v>3</v>
      </c>
      <c r="C691">
        <v>956</v>
      </c>
      <c r="D691">
        <v>22</v>
      </c>
      <c r="E691" t="s">
        <v>56</v>
      </c>
      <c r="F691" t="s">
        <v>299</v>
      </c>
      <c r="G691">
        <v>2</v>
      </c>
      <c r="H691" t="s">
        <v>36</v>
      </c>
      <c r="I691">
        <v>1</v>
      </c>
      <c r="J691">
        <v>269.99</v>
      </c>
      <c r="K691">
        <v>0.1</v>
      </c>
      <c r="L691">
        <v>26.999000000000002</v>
      </c>
      <c r="M691">
        <v>242.99100000000001</v>
      </c>
    </row>
    <row r="692" spans="1:13" x14ac:dyDescent="0.25">
      <c r="A692">
        <v>245</v>
      </c>
      <c r="B692">
        <v>1</v>
      </c>
      <c r="C692">
        <v>223</v>
      </c>
      <c r="D692">
        <v>10</v>
      </c>
      <c r="E692" t="s">
        <v>47</v>
      </c>
      <c r="F692" t="s">
        <v>301</v>
      </c>
      <c r="G692">
        <v>2</v>
      </c>
      <c r="H692" t="s">
        <v>36</v>
      </c>
      <c r="I692">
        <v>2</v>
      </c>
      <c r="J692">
        <v>1549</v>
      </c>
      <c r="K692">
        <v>0.05</v>
      </c>
      <c r="L692">
        <v>77.45</v>
      </c>
      <c r="M692">
        <v>2943.1</v>
      </c>
    </row>
    <row r="693" spans="1:13" x14ac:dyDescent="0.25">
      <c r="A693">
        <v>245</v>
      </c>
      <c r="B693">
        <v>2</v>
      </c>
      <c r="C693">
        <v>223</v>
      </c>
      <c r="D693">
        <v>8</v>
      </c>
      <c r="E693" t="s">
        <v>46</v>
      </c>
      <c r="F693" t="s">
        <v>300</v>
      </c>
      <c r="G693">
        <v>2</v>
      </c>
      <c r="H693" t="s">
        <v>36</v>
      </c>
      <c r="I693">
        <v>1</v>
      </c>
      <c r="J693">
        <v>1799.99</v>
      </c>
      <c r="K693">
        <v>0.1</v>
      </c>
      <c r="L693">
        <v>179.99900000000002</v>
      </c>
      <c r="M693">
        <v>1619.991</v>
      </c>
    </row>
    <row r="694" spans="1:13" x14ac:dyDescent="0.25">
      <c r="A694">
        <v>246</v>
      </c>
      <c r="B694">
        <v>1</v>
      </c>
      <c r="C694">
        <v>17</v>
      </c>
      <c r="D694">
        <v>17</v>
      </c>
      <c r="E694" t="s">
        <v>51</v>
      </c>
      <c r="F694" t="s">
        <v>299</v>
      </c>
      <c r="G694">
        <v>2</v>
      </c>
      <c r="H694" t="s">
        <v>36</v>
      </c>
      <c r="I694">
        <v>2</v>
      </c>
      <c r="J694">
        <v>429</v>
      </c>
      <c r="K694">
        <v>0.2</v>
      </c>
      <c r="L694">
        <v>85.800000000000011</v>
      </c>
      <c r="M694">
        <v>686.4</v>
      </c>
    </row>
    <row r="695" spans="1:13" x14ac:dyDescent="0.25">
      <c r="A695">
        <v>247</v>
      </c>
      <c r="B695">
        <v>1</v>
      </c>
      <c r="C695">
        <v>928</v>
      </c>
      <c r="D695">
        <v>25</v>
      </c>
      <c r="E695" t="s">
        <v>63</v>
      </c>
      <c r="F695" t="s">
        <v>304</v>
      </c>
      <c r="G695">
        <v>1</v>
      </c>
      <c r="H695" t="s">
        <v>38</v>
      </c>
      <c r="I695">
        <v>1</v>
      </c>
      <c r="J695">
        <v>499.99</v>
      </c>
      <c r="K695">
        <v>7.0000000000000007E-2</v>
      </c>
      <c r="L695">
        <v>34.999300000000005</v>
      </c>
      <c r="M695">
        <v>464.9907</v>
      </c>
    </row>
    <row r="696" spans="1:13" x14ac:dyDescent="0.25">
      <c r="A696">
        <v>247</v>
      </c>
      <c r="B696">
        <v>2</v>
      </c>
      <c r="C696">
        <v>928</v>
      </c>
      <c r="D696">
        <v>3</v>
      </c>
      <c r="E696" t="s">
        <v>49</v>
      </c>
      <c r="F696" t="s">
        <v>300</v>
      </c>
      <c r="G696">
        <v>1</v>
      </c>
      <c r="H696" t="s">
        <v>38</v>
      </c>
      <c r="I696">
        <v>1</v>
      </c>
      <c r="J696">
        <v>999.99</v>
      </c>
      <c r="K696">
        <v>0.2</v>
      </c>
      <c r="L696">
        <v>199.99800000000002</v>
      </c>
      <c r="M696">
        <v>799.99199999999996</v>
      </c>
    </row>
    <row r="697" spans="1:13" x14ac:dyDescent="0.25">
      <c r="A697">
        <v>248</v>
      </c>
      <c r="B697">
        <v>1</v>
      </c>
      <c r="C697">
        <v>1376</v>
      </c>
      <c r="D697">
        <v>13</v>
      </c>
      <c r="E697" t="s">
        <v>59</v>
      </c>
      <c r="F697" t="s">
        <v>299</v>
      </c>
      <c r="G697">
        <v>2</v>
      </c>
      <c r="H697" t="s">
        <v>36</v>
      </c>
      <c r="I697">
        <v>1</v>
      </c>
      <c r="J697">
        <v>269.99</v>
      </c>
      <c r="K697">
        <v>0.1</v>
      </c>
      <c r="L697">
        <v>26.999000000000002</v>
      </c>
      <c r="M697">
        <v>242.99100000000001</v>
      </c>
    </row>
    <row r="698" spans="1:13" x14ac:dyDescent="0.25">
      <c r="A698">
        <v>248</v>
      </c>
      <c r="B698">
        <v>2</v>
      </c>
      <c r="C698">
        <v>1376</v>
      </c>
      <c r="D698">
        <v>26</v>
      </c>
      <c r="E698" t="s">
        <v>45</v>
      </c>
      <c r="F698" t="s">
        <v>299</v>
      </c>
      <c r="G698">
        <v>2</v>
      </c>
      <c r="H698" t="s">
        <v>36</v>
      </c>
      <c r="I698">
        <v>2</v>
      </c>
      <c r="J698">
        <v>599.99</v>
      </c>
      <c r="K698">
        <v>0.1</v>
      </c>
      <c r="L698">
        <v>59.999000000000002</v>
      </c>
      <c r="M698">
        <v>1079.982</v>
      </c>
    </row>
    <row r="699" spans="1:13" x14ac:dyDescent="0.25">
      <c r="A699">
        <v>248</v>
      </c>
      <c r="B699">
        <v>3</v>
      </c>
      <c r="C699">
        <v>1376</v>
      </c>
      <c r="D699">
        <v>17</v>
      </c>
      <c r="E699" t="s">
        <v>51</v>
      </c>
      <c r="F699" t="s">
        <v>299</v>
      </c>
      <c r="G699">
        <v>2</v>
      </c>
      <c r="H699" t="s">
        <v>36</v>
      </c>
      <c r="I699">
        <v>1</v>
      </c>
      <c r="J699">
        <v>429</v>
      </c>
      <c r="K699">
        <v>0.1</v>
      </c>
      <c r="L699">
        <v>42.900000000000006</v>
      </c>
      <c r="M699">
        <v>386.1</v>
      </c>
    </row>
    <row r="700" spans="1:13" x14ac:dyDescent="0.25">
      <c r="A700">
        <v>248</v>
      </c>
      <c r="B700">
        <v>4</v>
      </c>
      <c r="C700">
        <v>1376</v>
      </c>
      <c r="D700">
        <v>9</v>
      </c>
      <c r="E700" t="s">
        <v>54</v>
      </c>
      <c r="F700" t="s">
        <v>302</v>
      </c>
      <c r="G700">
        <v>2</v>
      </c>
      <c r="H700" t="s">
        <v>36</v>
      </c>
      <c r="I700">
        <v>1</v>
      </c>
      <c r="J700">
        <v>2999.99</v>
      </c>
      <c r="K700">
        <v>0.2</v>
      </c>
      <c r="L700">
        <v>599.99799999999993</v>
      </c>
      <c r="M700">
        <v>2399.9919999999997</v>
      </c>
    </row>
    <row r="701" spans="1:13" x14ac:dyDescent="0.25">
      <c r="A701">
        <v>249</v>
      </c>
      <c r="B701">
        <v>1</v>
      </c>
      <c r="C701">
        <v>145</v>
      </c>
      <c r="D701">
        <v>7</v>
      </c>
      <c r="E701" t="s">
        <v>57</v>
      </c>
      <c r="F701" t="s">
        <v>300</v>
      </c>
      <c r="G701">
        <v>2</v>
      </c>
      <c r="H701" t="s">
        <v>36</v>
      </c>
      <c r="I701">
        <v>2</v>
      </c>
      <c r="J701">
        <v>3999.99</v>
      </c>
      <c r="K701">
        <v>0.05</v>
      </c>
      <c r="L701">
        <v>199.99950000000001</v>
      </c>
      <c r="M701">
        <v>7599.9809999999998</v>
      </c>
    </row>
    <row r="702" spans="1:13" x14ac:dyDescent="0.25">
      <c r="A702">
        <v>249</v>
      </c>
      <c r="B702">
        <v>2</v>
      </c>
      <c r="C702">
        <v>145</v>
      </c>
      <c r="D702">
        <v>18</v>
      </c>
      <c r="E702" t="s">
        <v>52</v>
      </c>
      <c r="F702" t="s">
        <v>299</v>
      </c>
      <c r="G702">
        <v>2</v>
      </c>
      <c r="H702" t="s">
        <v>36</v>
      </c>
      <c r="I702">
        <v>2</v>
      </c>
      <c r="J702">
        <v>449</v>
      </c>
      <c r="K702">
        <v>0.05</v>
      </c>
      <c r="L702">
        <v>22.450000000000003</v>
      </c>
      <c r="M702">
        <v>853.1</v>
      </c>
    </row>
    <row r="703" spans="1:13" x14ac:dyDescent="0.25">
      <c r="A703">
        <v>249</v>
      </c>
      <c r="B703">
        <v>3</v>
      </c>
      <c r="C703">
        <v>145</v>
      </c>
      <c r="D703">
        <v>22</v>
      </c>
      <c r="E703" t="s">
        <v>56</v>
      </c>
      <c r="F703" t="s">
        <v>299</v>
      </c>
      <c r="G703">
        <v>2</v>
      </c>
      <c r="H703" t="s">
        <v>36</v>
      </c>
      <c r="I703">
        <v>1</v>
      </c>
      <c r="J703">
        <v>269.99</v>
      </c>
      <c r="K703">
        <v>0.1</v>
      </c>
      <c r="L703">
        <v>26.999000000000002</v>
      </c>
      <c r="M703">
        <v>242.99100000000001</v>
      </c>
    </row>
    <row r="704" spans="1:13" x14ac:dyDescent="0.25">
      <c r="A704">
        <v>250</v>
      </c>
      <c r="B704">
        <v>1</v>
      </c>
      <c r="C704">
        <v>150</v>
      </c>
      <c r="D704">
        <v>17</v>
      </c>
      <c r="E704" t="s">
        <v>51</v>
      </c>
      <c r="F704" t="s">
        <v>299</v>
      </c>
      <c r="G704">
        <v>2</v>
      </c>
      <c r="H704" t="s">
        <v>36</v>
      </c>
      <c r="I704">
        <v>2</v>
      </c>
      <c r="J704">
        <v>429</v>
      </c>
      <c r="K704">
        <v>0.05</v>
      </c>
      <c r="L704">
        <v>21.450000000000003</v>
      </c>
      <c r="M704">
        <v>815.1</v>
      </c>
    </row>
    <row r="705" spans="1:13" x14ac:dyDescent="0.25">
      <c r="A705">
        <v>250</v>
      </c>
      <c r="B705">
        <v>2</v>
      </c>
      <c r="C705">
        <v>150</v>
      </c>
      <c r="D705">
        <v>11</v>
      </c>
      <c r="E705" t="s">
        <v>58</v>
      </c>
      <c r="F705" t="s">
        <v>301</v>
      </c>
      <c r="G705">
        <v>2</v>
      </c>
      <c r="H705" t="s">
        <v>36</v>
      </c>
      <c r="I705">
        <v>2</v>
      </c>
      <c r="J705">
        <v>1680.99</v>
      </c>
      <c r="K705">
        <v>0.1</v>
      </c>
      <c r="L705">
        <v>168.09900000000002</v>
      </c>
      <c r="M705">
        <v>3025.7820000000002</v>
      </c>
    </row>
    <row r="706" spans="1:13" x14ac:dyDescent="0.25">
      <c r="A706">
        <v>251</v>
      </c>
      <c r="B706">
        <v>1</v>
      </c>
      <c r="C706">
        <v>851</v>
      </c>
      <c r="D706">
        <v>23</v>
      </c>
      <c r="E706" t="s">
        <v>61</v>
      </c>
      <c r="F706" t="s">
        <v>303</v>
      </c>
      <c r="G706">
        <v>2</v>
      </c>
      <c r="H706" t="s">
        <v>36</v>
      </c>
      <c r="I706">
        <v>2</v>
      </c>
      <c r="J706">
        <v>299.99</v>
      </c>
      <c r="K706">
        <v>0.2</v>
      </c>
      <c r="L706">
        <v>59.998000000000005</v>
      </c>
      <c r="M706">
        <v>479.98400000000004</v>
      </c>
    </row>
    <row r="707" spans="1:13" x14ac:dyDescent="0.25">
      <c r="A707">
        <v>251</v>
      </c>
      <c r="B707">
        <v>2</v>
      </c>
      <c r="C707">
        <v>851</v>
      </c>
      <c r="D707">
        <v>22</v>
      </c>
      <c r="E707" t="s">
        <v>56</v>
      </c>
      <c r="F707" t="s">
        <v>299</v>
      </c>
      <c r="G707">
        <v>2</v>
      </c>
      <c r="H707" t="s">
        <v>36</v>
      </c>
      <c r="I707">
        <v>2</v>
      </c>
      <c r="J707">
        <v>269.99</v>
      </c>
      <c r="K707">
        <v>0.05</v>
      </c>
      <c r="L707">
        <v>13.499500000000001</v>
      </c>
      <c r="M707">
        <v>512.98099999999999</v>
      </c>
    </row>
    <row r="708" spans="1:13" x14ac:dyDescent="0.25">
      <c r="A708">
        <v>252</v>
      </c>
      <c r="B708">
        <v>1</v>
      </c>
      <c r="C708">
        <v>66</v>
      </c>
      <c r="D708">
        <v>11</v>
      </c>
      <c r="E708" t="s">
        <v>58</v>
      </c>
      <c r="F708" t="s">
        <v>301</v>
      </c>
      <c r="G708">
        <v>3</v>
      </c>
      <c r="H708" t="s">
        <v>37</v>
      </c>
      <c r="I708">
        <v>2</v>
      </c>
      <c r="J708">
        <v>1680.99</v>
      </c>
      <c r="K708">
        <v>0.1</v>
      </c>
      <c r="L708">
        <v>168.09900000000002</v>
      </c>
      <c r="M708">
        <v>3025.7820000000002</v>
      </c>
    </row>
    <row r="709" spans="1:13" x14ac:dyDescent="0.25">
      <c r="A709">
        <v>252</v>
      </c>
      <c r="B709">
        <v>2</v>
      </c>
      <c r="C709">
        <v>66</v>
      </c>
      <c r="D709">
        <v>4</v>
      </c>
      <c r="E709" t="s">
        <v>48</v>
      </c>
      <c r="F709" t="s">
        <v>300</v>
      </c>
      <c r="G709">
        <v>3</v>
      </c>
      <c r="H709" t="s">
        <v>37</v>
      </c>
      <c r="I709">
        <v>1</v>
      </c>
      <c r="J709">
        <v>2899.99</v>
      </c>
      <c r="K709">
        <v>7.0000000000000007E-2</v>
      </c>
      <c r="L709">
        <v>202.99930000000001</v>
      </c>
      <c r="M709">
        <v>2696.9906999999998</v>
      </c>
    </row>
    <row r="710" spans="1:13" x14ac:dyDescent="0.25">
      <c r="A710">
        <v>252</v>
      </c>
      <c r="B710">
        <v>3</v>
      </c>
      <c r="C710">
        <v>66</v>
      </c>
      <c r="D710">
        <v>19</v>
      </c>
      <c r="E710" t="s">
        <v>64</v>
      </c>
      <c r="F710" t="s">
        <v>299</v>
      </c>
      <c r="G710">
        <v>3</v>
      </c>
      <c r="H710" t="s">
        <v>37</v>
      </c>
      <c r="I710">
        <v>1</v>
      </c>
      <c r="J710">
        <v>449</v>
      </c>
      <c r="K710">
        <v>0.1</v>
      </c>
      <c r="L710">
        <v>44.900000000000006</v>
      </c>
      <c r="M710">
        <v>404.1</v>
      </c>
    </row>
    <row r="711" spans="1:13" x14ac:dyDescent="0.25">
      <c r="A711">
        <v>253</v>
      </c>
      <c r="B711">
        <v>1</v>
      </c>
      <c r="C711">
        <v>1267</v>
      </c>
      <c r="D711">
        <v>11</v>
      </c>
      <c r="E711" t="s">
        <v>58</v>
      </c>
      <c r="F711" t="s">
        <v>301</v>
      </c>
      <c r="G711">
        <v>2</v>
      </c>
      <c r="H711" t="s">
        <v>36</v>
      </c>
      <c r="I711">
        <v>2</v>
      </c>
      <c r="J711">
        <v>1680.99</v>
      </c>
      <c r="K711">
        <v>7.0000000000000007E-2</v>
      </c>
      <c r="L711">
        <v>117.66930000000001</v>
      </c>
      <c r="M711">
        <v>3126.6414</v>
      </c>
    </row>
    <row r="712" spans="1:13" x14ac:dyDescent="0.25">
      <c r="A712">
        <v>254</v>
      </c>
      <c r="B712">
        <v>1</v>
      </c>
      <c r="C712">
        <v>510</v>
      </c>
      <c r="D712">
        <v>6</v>
      </c>
      <c r="E712" t="s">
        <v>60</v>
      </c>
      <c r="F712" t="s">
        <v>300</v>
      </c>
      <c r="G712">
        <v>2</v>
      </c>
      <c r="H712" t="s">
        <v>36</v>
      </c>
      <c r="I712">
        <v>2</v>
      </c>
      <c r="J712">
        <v>469.99</v>
      </c>
      <c r="K712">
        <v>7.0000000000000007E-2</v>
      </c>
      <c r="L712">
        <v>32.899300000000004</v>
      </c>
      <c r="M712">
        <v>874.18140000000005</v>
      </c>
    </row>
    <row r="713" spans="1:13" x14ac:dyDescent="0.25">
      <c r="A713">
        <v>254</v>
      </c>
      <c r="B713">
        <v>2</v>
      </c>
      <c r="C713">
        <v>510</v>
      </c>
      <c r="D713">
        <v>3</v>
      </c>
      <c r="E713" t="s">
        <v>49</v>
      </c>
      <c r="F713" t="s">
        <v>300</v>
      </c>
      <c r="G713">
        <v>2</v>
      </c>
      <c r="H713" t="s">
        <v>36</v>
      </c>
      <c r="I713">
        <v>1</v>
      </c>
      <c r="J713">
        <v>999.99</v>
      </c>
      <c r="K713">
        <v>0.05</v>
      </c>
      <c r="L713">
        <v>49.999500000000005</v>
      </c>
      <c r="M713">
        <v>949.9905</v>
      </c>
    </row>
    <row r="714" spans="1:13" x14ac:dyDescent="0.25">
      <c r="A714">
        <v>254</v>
      </c>
      <c r="B714">
        <v>3</v>
      </c>
      <c r="C714">
        <v>510</v>
      </c>
      <c r="D714">
        <v>12</v>
      </c>
      <c r="E714" t="s">
        <v>53</v>
      </c>
      <c r="F714" t="s">
        <v>299</v>
      </c>
      <c r="G714">
        <v>2</v>
      </c>
      <c r="H714" t="s">
        <v>36</v>
      </c>
      <c r="I714">
        <v>1</v>
      </c>
      <c r="J714">
        <v>549.99</v>
      </c>
      <c r="K714">
        <v>0.05</v>
      </c>
      <c r="L714">
        <v>27.499500000000001</v>
      </c>
      <c r="M714">
        <v>522.4905</v>
      </c>
    </row>
    <row r="715" spans="1:13" x14ac:dyDescent="0.25">
      <c r="A715">
        <v>255</v>
      </c>
      <c r="B715">
        <v>1</v>
      </c>
      <c r="C715">
        <v>801</v>
      </c>
      <c r="D715">
        <v>5</v>
      </c>
      <c r="E715" t="s">
        <v>62</v>
      </c>
      <c r="F715" t="s">
        <v>300</v>
      </c>
      <c r="G715">
        <v>2</v>
      </c>
      <c r="H715" t="s">
        <v>36</v>
      </c>
      <c r="I715">
        <v>2</v>
      </c>
      <c r="J715">
        <v>1320.99</v>
      </c>
      <c r="K715">
        <v>0.1</v>
      </c>
      <c r="L715">
        <v>132.09900000000002</v>
      </c>
      <c r="M715">
        <v>2377.7820000000002</v>
      </c>
    </row>
    <row r="716" spans="1:13" x14ac:dyDescent="0.25">
      <c r="A716">
        <v>255</v>
      </c>
      <c r="B716">
        <v>2</v>
      </c>
      <c r="C716">
        <v>801</v>
      </c>
      <c r="D716">
        <v>14</v>
      </c>
      <c r="E716" t="s">
        <v>56</v>
      </c>
      <c r="F716" t="s">
        <v>299</v>
      </c>
      <c r="G716">
        <v>2</v>
      </c>
      <c r="H716" t="s">
        <v>36</v>
      </c>
      <c r="I716">
        <v>1</v>
      </c>
      <c r="J716">
        <v>269.99</v>
      </c>
      <c r="K716">
        <v>0.2</v>
      </c>
      <c r="L716">
        <v>53.998000000000005</v>
      </c>
      <c r="M716">
        <v>215.99200000000002</v>
      </c>
    </row>
    <row r="717" spans="1:13" x14ac:dyDescent="0.25">
      <c r="A717">
        <v>255</v>
      </c>
      <c r="B717">
        <v>3</v>
      </c>
      <c r="C717">
        <v>801</v>
      </c>
      <c r="D717">
        <v>2</v>
      </c>
      <c r="E717" t="s">
        <v>50</v>
      </c>
      <c r="F717" t="s">
        <v>300</v>
      </c>
      <c r="G717">
        <v>2</v>
      </c>
      <c r="H717" t="s">
        <v>36</v>
      </c>
      <c r="I717">
        <v>2</v>
      </c>
      <c r="J717">
        <v>749.99</v>
      </c>
      <c r="K717">
        <v>0.2</v>
      </c>
      <c r="L717">
        <v>149.99800000000002</v>
      </c>
      <c r="M717">
        <v>1199.9839999999999</v>
      </c>
    </row>
    <row r="718" spans="1:13" x14ac:dyDescent="0.25">
      <c r="A718">
        <v>255</v>
      </c>
      <c r="B718">
        <v>4</v>
      </c>
      <c r="C718">
        <v>801</v>
      </c>
      <c r="D718">
        <v>21</v>
      </c>
      <c r="E718" t="s">
        <v>59</v>
      </c>
      <c r="F718" t="s">
        <v>299</v>
      </c>
      <c r="G718">
        <v>2</v>
      </c>
      <c r="H718" t="s">
        <v>36</v>
      </c>
      <c r="I718">
        <v>1</v>
      </c>
      <c r="J718">
        <v>269.99</v>
      </c>
      <c r="K718">
        <v>7.0000000000000007E-2</v>
      </c>
      <c r="L718">
        <v>18.899300000000004</v>
      </c>
      <c r="M718">
        <v>251.0907</v>
      </c>
    </row>
    <row r="719" spans="1:13" x14ac:dyDescent="0.25">
      <c r="A719">
        <v>256</v>
      </c>
      <c r="B719">
        <v>1</v>
      </c>
      <c r="C719">
        <v>26</v>
      </c>
      <c r="D719">
        <v>11</v>
      </c>
      <c r="E719" t="s">
        <v>58</v>
      </c>
      <c r="F719" t="s">
        <v>301</v>
      </c>
      <c r="G719">
        <v>2</v>
      </c>
      <c r="H719" t="s">
        <v>36</v>
      </c>
      <c r="I719">
        <v>1</v>
      </c>
      <c r="J719">
        <v>1680.99</v>
      </c>
      <c r="K719">
        <v>0.1</v>
      </c>
      <c r="L719">
        <v>168.09900000000002</v>
      </c>
      <c r="M719">
        <v>1512.8910000000001</v>
      </c>
    </row>
    <row r="720" spans="1:13" x14ac:dyDescent="0.25">
      <c r="A720">
        <v>256</v>
      </c>
      <c r="B720">
        <v>2</v>
      </c>
      <c r="C720">
        <v>26</v>
      </c>
      <c r="D720">
        <v>21</v>
      </c>
      <c r="E720" t="s">
        <v>59</v>
      </c>
      <c r="F720" t="s">
        <v>299</v>
      </c>
      <c r="G720">
        <v>2</v>
      </c>
      <c r="H720" t="s">
        <v>36</v>
      </c>
      <c r="I720">
        <v>1</v>
      </c>
      <c r="J720">
        <v>269.99</v>
      </c>
      <c r="K720">
        <v>0.05</v>
      </c>
      <c r="L720">
        <v>13.499500000000001</v>
      </c>
      <c r="M720">
        <v>256.4905</v>
      </c>
    </row>
    <row r="721" spans="1:13" x14ac:dyDescent="0.25">
      <c r="A721">
        <v>257</v>
      </c>
      <c r="B721">
        <v>1</v>
      </c>
      <c r="C721">
        <v>1314</v>
      </c>
      <c r="D721">
        <v>8</v>
      </c>
      <c r="E721" t="s">
        <v>46</v>
      </c>
      <c r="F721" t="s">
        <v>300</v>
      </c>
      <c r="G721">
        <v>1</v>
      </c>
      <c r="H721" t="s">
        <v>38</v>
      </c>
      <c r="I721">
        <v>2</v>
      </c>
      <c r="J721">
        <v>1799.99</v>
      </c>
      <c r="K721">
        <v>7.0000000000000007E-2</v>
      </c>
      <c r="L721">
        <v>125.99930000000002</v>
      </c>
      <c r="M721">
        <v>3347.9814000000001</v>
      </c>
    </row>
    <row r="722" spans="1:13" x14ac:dyDescent="0.25">
      <c r="A722">
        <v>257</v>
      </c>
      <c r="B722">
        <v>2</v>
      </c>
      <c r="C722">
        <v>1314</v>
      </c>
      <c r="D722">
        <v>13</v>
      </c>
      <c r="E722" t="s">
        <v>59</v>
      </c>
      <c r="F722" t="s">
        <v>299</v>
      </c>
      <c r="G722">
        <v>1</v>
      </c>
      <c r="H722" t="s">
        <v>38</v>
      </c>
      <c r="I722">
        <v>2</v>
      </c>
      <c r="J722">
        <v>269.99</v>
      </c>
      <c r="K722">
        <v>0.2</v>
      </c>
      <c r="L722">
        <v>53.998000000000005</v>
      </c>
      <c r="M722">
        <v>431.98400000000004</v>
      </c>
    </row>
    <row r="723" spans="1:13" x14ac:dyDescent="0.25">
      <c r="A723">
        <v>257</v>
      </c>
      <c r="B723">
        <v>3</v>
      </c>
      <c r="C723">
        <v>1314</v>
      </c>
      <c r="D723">
        <v>10</v>
      </c>
      <c r="E723" t="s">
        <v>47</v>
      </c>
      <c r="F723" t="s">
        <v>301</v>
      </c>
      <c r="G723">
        <v>1</v>
      </c>
      <c r="H723" t="s">
        <v>38</v>
      </c>
      <c r="I723">
        <v>2</v>
      </c>
      <c r="J723">
        <v>1549</v>
      </c>
      <c r="K723">
        <v>0.1</v>
      </c>
      <c r="L723">
        <v>154.9</v>
      </c>
      <c r="M723">
        <v>2788.2</v>
      </c>
    </row>
    <row r="724" spans="1:13" x14ac:dyDescent="0.25">
      <c r="A724">
        <v>257</v>
      </c>
      <c r="B724">
        <v>4</v>
      </c>
      <c r="C724">
        <v>1314</v>
      </c>
      <c r="D724">
        <v>15</v>
      </c>
      <c r="E724" t="s">
        <v>55</v>
      </c>
      <c r="F724" t="s">
        <v>299</v>
      </c>
      <c r="G724">
        <v>1</v>
      </c>
      <c r="H724" t="s">
        <v>38</v>
      </c>
      <c r="I724">
        <v>1</v>
      </c>
      <c r="J724">
        <v>529.99</v>
      </c>
      <c r="K724">
        <v>0.1</v>
      </c>
      <c r="L724">
        <v>52.999000000000002</v>
      </c>
      <c r="M724">
        <v>476.99099999999999</v>
      </c>
    </row>
    <row r="725" spans="1:13" x14ac:dyDescent="0.25">
      <c r="A725">
        <v>258</v>
      </c>
      <c r="B725">
        <v>1</v>
      </c>
      <c r="C725">
        <v>107</v>
      </c>
      <c r="D725">
        <v>8</v>
      </c>
      <c r="E725" t="s">
        <v>46</v>
      </c>
      <c r="F725" t="s">
        <v>300</v>
      </c>
      <c r="G725">
        <v>2</v>
      </c>
      <c r="H725" t="s">
        <v>36</v>
      </c>
      <c r="I725">
        <v>2</v>
      </c>
      <c r="J725">
        <v>1799.99</v>
      </c>
      <c r="K725">
        <v>0.05</v>
      </c>
      <c r="L725">
        <v>89.999500000000012</v>
      </c>
      <c r="M725">
        <v>3419.9809999999998</v>
      </c>
    </row>
    <row r="726" spans="1:13" x14ac:dyDescent="0.25">
      <c r="A726">
        <v>258</v>
      </c>
      <c r="B726">
        <v>2</v>
      </c>
      <c r="C726">
        <v>107</v>
      </c>
      <c r="D726">
        <v>4</v>
      </c>
      <c r="E726" t="s">
        <v>48</v>
      </c>
      <c r="F726" t="s">
        <v>300</v>
      </c>
      <c r="G726">
        <v>2</v>
      </c>
      <c r="H726" t="s">
        <v>36</v>
      </c>
      <c r="I726">
        <v>1</v>
      </c>
      <c r="J726">
        <v>2899.99</v>
      </c>
      <c r="K726">
        <v>7.0000000000000007E-2</v>
      </c>
      <c r="L726">
        <v>202.99930000000001</v>
      </c>
      <c r="M726">
        <v>2696.9906999999998</v>
      </c>
    </row>
    <row r="727" spans="1:13" x14ac:dyDescent="0.25">
      <c r="A727">
        <v>258</v>
      </c>
      <c r="B727">
        <v>3</v>
      </c>
      <c r="C727">
        <v>107</v>
      </c>
      <c r="D727">
        <v>19</v>
      </c>
      <c r="E727" t="s">
        <v>64</v>
      </c>
      <c r="F727" t="s">
        <v>299</v>
      </c>
      <c r="G727">
        <v>2</v>
      </c>
      <c r="H727" t="s">
        <v>36</v>
      </c>
      <c r="I727">
        <v>1</v>
      </c>
      <c r="J727">
        <v>449</v>
      </c>
      <c r="K727">
        <v>7.0000000000000007E-2</v>
      </c>
      <c r="L727">
        <v>31.430000000000003</v>
      </c>
      <c r="M727">
        <v>417.57</v>
      </c>
    </row>
    <row r="728" spans="1:13" x14ac:dyDescent="0.25">
      <c r="A728">
        <v>258</v>
      </c>
      <c r="B728">
        <v>4</v>
      </c>
      <c r="C728">
        <v>107</v>
      </c>
      <c r="D728">
        <v>18</v>
      </c>
      <c r="E728" t="s">
        <v>52</v>
      </c>
      <c r="F728" t="s">
        <v>299</v>
      </c>
      <c r="G728">
        <v>2</v>
      </c>
      <c r="H728" t="s">
        <v>36</v>
      </c>
      <c r="I728">
        <v>1</v>
      </c>
      <c r="J728">
        <v>449</v>
      </c>
      <c r="K728">
        <v>0.05</v>
      </c>
      <c r="L728">
        <v>22.450000000000003</v>
      </c>
      <c r="M728">
        <v>426.55</v>
      </c>
    </row>
    <row r="729" spans="1:13" x14ac:dyDescent="0.25">
      <c r="A729">
        <v>259</v>
      </c>
      <c r="B729">
        <v>1</v>
      </c>
      <c r="C729">
        <v>413</v>
      </c>
      <c r="D729">
        <v>26</v>
      </c>
      <c r="E729" t="s">
        <v>45</v>
      </c>
      <c r="F729" t="s">
        <v>299</v>
      </c>
      <c r="G729">
        <v>2</v>
      </c>
      <c r="H729" t="s">
        <v>36</v>
      </c>
      <c r="I729">
        <v>1</v>
      </c>
      <c r="J729">
        <v>599.99</v>
      </c>
      <c r="K729">
        <v>0.05</v>
      </c>
      <c r="L729">
        <v>29.999500000000001</v>
      </c>
      <c r="M729">
        <v>569.9905</v>
      </c>
    </row>
    <row r="730" spans="1:13" x14ac:dyDescent="0.25">
      <c r="A730">
        <v>259</v>
      </c>
      <c r="B730">
        <v>2</v>
      </c>
      <c r="C730">
        <v>413</v>
      </c>
      <c r="D730">
        <v>6</v>
      </c>
      <c r="E730" t="s">
        <v>60</v>
      </c>
      <c r="F730" t="s">
        <v>300</v>
      </c>
      <c r="G730">
        <v>2</v>
      </c>
      <c r="H730" t="s">
        <v>36</v>
      </c>
      <c r="I730">
        <v>2</v>
      </c>
      <c r="J730">
        <v>469.99</v>
      </c>
      <c r="K730">
        <v>0.1</v>
      </c>
      <c r="L730">
        <v>46.999000000000002</v>
      </c>
      <c r="M730">
        <v>845.98199999999997</v>
      </c>
    </row>
    <row r="731" spans="1:13" x14ac:dyDescent="0.25">
      <c r="A731">
        <v>259</v>
      </c>
      <c r="B731">
        <v>3</v>
      </c>
      <c r="C731">
        <v>413</v>
      </c>
      <c r="D731">
        <v>2</v>
      </c>
      <c r="E731" t="s">
        <v>50</v>
      </c>
      <c r="F731" t="s">
        <v>300</v>
      </c>
      <c r="G731">
        <v>2</v>
      </c>
      <c r="H731" t="s">
        <v>36</v>
      </c>
      <c r="I731">
        <v>2</v>
      </c>
      <c r="J731">
        <v>749.99</v>
      </c>
      <c r="K731">
        <v>0.2</v>
      </c>
      <c r="L731">
        <v>149.99800000000002</v>
      </c>
      <c r="M731">
        <v>1199.9839999999999</v>
      </c>
    </row>
    <row r="732" spans="1:13" x14ac:dyDescent="0.25">
      <c r="A732">
        <v>259</v>
      </c>
      <c r="B732">
        <v>4</v>
      </c>
      <c r="C732">
        <v>413</v>
      </c>
      <c r="D732">
        <v>4</v>
      </c>
      <c r="E732" t="s">
        <v>48</v>
      </c>
      <c r="F732" t="s">
        <v>300</v>
      </c>
      <c r="G732">
        <v>2</v>
      </c>
      <c r="H732" t="s">
        <v>36</v>
      </c>
      <c r="I732">
        <v>1</v>
      </c>
      <c r="J732">
        <v>2899.99</v>
      </c>
      <c r="K732">
        <v>0.1</v>
      </c>
      <c r="L732">
        <v>289.99899999999997</v>
      </c>
      <c r="M732">
        <v>2609.991</v>
      </c>
    </row>
    <row r="733" spans="1:13" x14ac:dyDescent="0.25">
      <c r="A733">
        <v>260</v>
      </c>
      <c r="B733">
        <v>1</v>
      </c>
      <c r="C733">
        <v>632</v>
      </c>
      <c r="D733">
        <v>23</v>
      </c>
      <c r="E733" t="s">
        <v>61</v>
      </c>
      <c r="F733" t="s">
        <v>303</v>
      </c>
      <c r="G733">
        <v>2</v>
      </c>
      <c r="H733" t="s">
        <v>36</v>
      </c>
      <c r="I733">
        <v>2</v>
      </c>
      <c r="J733">
        <v>299.99</v>
      </c>
      <c r="K733">
        <v>0.2</v>
      </c>
      <c r="L733">
        <v>59.998000000000005</v>
      </c>
      <c r="M733">
        <v>479.98400000000004</v>
      </c>
    </row>
    <row r="734" spans="1:13" x14ac:dyDescent="0.25">
      <c r="A734">
        <v>260</v>
      </c>
      <c r="B734">
        <v>2</v>
      </c>
      <c r="C734">
        <v>632</v>
      </c>
      <c r="D734">
        <v>10</v>
      </c>
      <c r="E734" t="s">
        <v>47</v>
      </c>
      <c r="F734" t="s">
        <v>301</v>
      </c>
      <c r="G734">
        <v>2</v>
      </c>
      <c r="H734" t="s">
        <v>36</v>
      </c>
      <c r="I734">
        <v>1</v>
      </c>
      <c r="J734">
        <v>1549</v>
      </c>
      <c r="K734">
        <v>0.2</v>
      </c>
      <c r="L734">
        <v>309.8</v>
      </c>
      <c r="M734">
        <v>1239.2</v>
      </c>
    </row>
    <row r="735" spans="1:13" x14ac:dyDescent="0.25">
      <c r="A735">
        <v>260</v>
      </c>
      <c r="B735">
        <v>3</v>
      </c>
      <c r="C735">
        <v>632</v>
      </c>
      <c r="D735">
        <v>24</v>
      </c>
      <c r="E735" t="s">
        <v>53</v>
      </c>
      <c r="F735" t="s">
        <v>299</v>
      </c>
      <c r="G735">
        <v>2</v>
      </c>
      <c r="H735" t="s">
        <v>36</v>
      </c>
      <c r="I735">
        <v>2</v>
      </c>
      <c r="J735">
        <v>549.99</v>
      </c>
      <c r="K735">
        <v>0.2</v>
      </c>
      <c r="L735">
        <v>109.998</v>
      </c>
      <c r="M735">
        <v>879.98400000000004</v>
      </c>
    </row>
    <row r="736" spans="1:13" x14ac:dyDescent="0.25">
      <c r="A736">
        <v>261</v>
      </c>
      <c r="B736">
        <v>1</v>
      </c>
      <c r="C736">
        <v>1045</v>
      </c>
      <c r="D736">
        <v>16</v>
      </c>
      <c r="E736" t="s">
        <v>45</v>
      </c>
      <c r="F736" t="s">
        <v>299</v>
      </c>
      <c r="G736">
        <v>1</v>
      </c>
      <c r="H736" t="s">
        <v>38</v>
      </c>
      <c r="I736">
        <v>2</v>
      </c>
      <c r="J736">
        <v>599.99</v>
      </c>
      <c r="K736">
        <v>0.05</v>
      </c>
      <c r="L736">
        <v>29.999500000000001</v>
      </c>
      <c r="M736">
        <v>1139.981</v>
      </c>
    </row>
    <row r="737" spans="1:13" x14ac:dyDescent="0.25">
      <c r="A737">
        <v>261</v>
      </c>
      <c r="B737">
        <v>2</v>
      </c>
      <c r="C737">
        <v>1045</v>
      </c>
      <c r="D737">
        <v>14</v>
      </c>
      <c r="E737" t="s">
        <v>56</v>
      </c>
      <c r="F737" t="s">
        <v>299</v>
      </c>
      <c r="G737">
        <v>1</v>
      </c>
      <c r="H737" t="s">
        <v>38</v>
      </c>
      <c r="I737">
        <v>1</v>
      </c>
      <c r="J737">
        <v>269.99</v>
      </c>
      <c r="K737">
        <v>0.1</v>
      </c>
      <c r="L737">
        <v>26.999000000000002</v>
      </c>
      <c r="M737">
        <v>242.99100000000001</v>
      </c>
    </row>
    <row r="738" spans="1:13" x14ac:dyDescent="0.25">
      <c r="A738">
        <v>261</v>
      </c>
      <c r="B738">
        <v>3</v>
      </c>
      <c r="C738">
        <v>1045</v>
      </c>
      <c r="D738">
        <v>17</v>
      </c>
      <c r="E738" t="s">
        <v>51</v>
      </c>
      <c r="F738" t="s">
        <v>299</v>
      </c>
      <c r="G738">
        <v>1</v>
      </c>
      <c r="H738" t="s">
        <v>38</v>
      </c>
      <c r="I738">
        <v>2</v>
      </c>
      <c r="J738">
        <v>429</v>
      </c>
      <c r="K738">
        <v>0.1</v>
      </c>
      <c r="L738">
        <v>42.900000000000006</v>
      </c>
      <c r="M738">
        <v>772.2</v>
      </c>
    </row>
    <row r="739" spans="1:13" x14ac:dyDescent="0.25">
      <c r="A739">
        <v>262</v>
      </c>
      <c r="B739">
        <v>1</v>
      </c>
      <c r="C739">
        <v>579</v>
      </c>
      <c r="D739">
        <v>2</v>
      </c>
      <c r="E739" t="s">
        <v>50</v>
      </c>
      <c r="F739" t="s">
        <v>300</v>
      </c>
      <c r="G739">
        <v>3</v>
      </c>
      <c r="H739" t="s">
        <v>37</v>
      </c>
      <c r="I739">
        <v>1</v>
      </c>
      <c r="J739">
        <v>749.99</v>
      </c>
      <c r="K739">
        <v>7.0000000000000007E-2</v>
      </c>
      <c r="L739">
        <v>52.499300000000005</v>
      </c>
      <c r="M739">
        <v>697.49070000000006</v>
      </c>
    </row>
    <row r="740" spans="1:13" x14ac:dyDescent="0.25">
      <c r="A740">
        <v>262</v>
      </c>
      <c r="B740">
        <v>2</v>
      </c>
      <c r="C740">
        <v>579</v>
      </c>
      <c r="D740">
        <v>9</v>
      </c>
      <c r="E740" t="s">
        <v>54</v>
      </c>
      <c r="F740" t="s">
        <v>302</v>
      </c>
      <c r="G740">
        <v>3</v>
      </c>
      <c r="H740" t="s">
        <v>37</v>
      </c>
      <c r="I740">
        <v>2</v>
      </c>
      <c r="J740">
        <v>2999.99</v>
      </c>
      <c r="K740">
        <v>0.05</v>
      </c>
      <c r="L740">
        <v>149.99949999999998</v>
      </c>
      <c r="M740">
        <v>5699.9809999999998</v>
      </c>
    </row>
    <row r="741" spans="1:13" x14ac:dyDescent="0.25">
      <c r="A741">
        <v>263</v>
      </c>
      <c r="B741">
        <v>1</v>
      </c>
      <c r="C741">
        <v>1322</v>
      </c>
      <c r="D741">
        <v>9</v>
      </c>
      <c r="E741" t="s">
        <v>54</v>
      </c>
      <c r="F741" t="s">
        <v>302</v>
      </c>
      <c r="G741">
        <v>2</v>
      </c>
      <c r="H741" t="s">
        <v>36</v>
      </c>
      <c r="I741">
        <v>1</v>
      </c>
      <c r="J741">
        <v>2999.99</v>
      </c>
      <c r="K741">
        <v>7.0000000000000007E-2</v>
      </c>
      <c r="L741">
        <v>209.99930000000001</v>
      </c>
      <c r="M741">
        <v>2789.9906999999998</v>
      </c>
    </row>
    <row r="742" spans="1:13" x14ac:dyDescent="0.25">
      <c r="A742">
        <v>263</v>
      </c>
      <c r="B742">
        <v>2</v>
      </c>
      <c r="C742">
        <v>1322</v>
      </c>
      <c r="D742">
        <v>3</v>
      </c>
      <c r="E742" t="s">
        <v>49</v>
      </c>
      <c r="F742" t="s">
        <v>300</v>
      </c>
      <c r="G742">
        <v>2</v>
      </c>
      <c r="H742" t="s">
        <v>36</v>
      </c>
      <c r="I742">
        <v>1</v>
      </c>
      <c r="J742">
        <v>999.99</v>
      </c>
      <c r="K742">
        <v>0.2</v>
      </c>
      <c r="L742">
        <v>199.99800000000002</v>
      </c>
      <c r="M742">
        <v>799.99199999999996</v>
      </c>
    </row>
    <row r="743" spans="1:13" x14ac:dyDescent="0.25">
      <c r="A743">
        <v>263</v>
      </c>
      <c r="B743">
        <v>3</v>
      </c>
      <c r="C743">
        <v>1322</v>
      </c>
      <c r="D743">
        <v>2</v>
      </c>
      <c r="E743" t="s">
        <v>50</v>
      </c>
      <c r="F743" t="s">
        <v>300</v>
      </c>
      <c r="G743">
        <v>2</v>
      </c>
      <c r="H743" t="s">
        <v>36</v>
      </c>
      <c r="I743">
        <v>2</v>
      </c>
      <c r="J743">
        <v>749.99</v>
      </c>
      <c r="K743">
        <v>0.05</v>
      </c>
      <c r="L743">
        <v>37.499500000000005</v>
      </c>
      <c r="M743">
        <v>1424.981</v>
      </c>
    </row>
    <row r="744" spans="1:13" x14ac:dyDescent="0.25">
      <c r="A744">
        <v>264</v>
      </c>
      <c r="B744">
        <v>1</v>
      </c>
      <c r="C744">
        <v>5</v>
      </c>
      <c r="D744">
        <v>10</v>
      </c>
      <c r="E744" t="s">
        <v>47</v>
      </c>
      <c r="F744" t="s">
        <v>301</v>
      </c>
      <c r="G744">
        <v>1</v>
      </c>
      <c r="H744" t="s">
        <v>38</v>
      </c>
      <c r="I744">
        <v>1</v>
      </c>
      <c r="J744">
        <v>1549</v>
      </c>
      <c r="K744">
        <v>0.2</v>
      </c>
      <c r="L744">
        <v>309.8</v>
      </c>
      <c r="M744">
        <v>1239.2</v>
      </c>
    </row>
    <row r="745" spans="1:13" x14ac:dyDescent="0.25">
      <c r="A745">
        <v>264</v>
      </c>
      <c r="B745">
        <v>2</v>
      </c>
      <c r="C745">
        <v>5</v>
      </c>
      <c r="D745">
        <v>24</v>
      </c>
      <c r="E745" t="s">
        <v>53</v>
      </c>
      <c r="F745" t="s">
        <v>299</v>
      </c>
      <c r="G745">
        <v>1</v>
      </c>
      <c r="H745" t="s">
        <v>38</v>
      </c>
      <c r="I745">
        <v>2</v>
      </c>
      <c r="J745">
        <v>549.99</v>
      </c>
      <c r="K745">
        <v>0.05</v>
      </c>
      <c r="L745">
        <v>27.499500000000001</v>
      </c>
      <c r="M745">
        <v>1044.981</v>
      </c>
    </row>
    <row r="746" spans="1:13" x14ac:dyDescent="0.25">
      <c r="A746">
        <v>264</v>
      </c>
      <c r="B746">
        <v>3</v>
      </c>
      <c r="C746">
        <v>5</v>
      </c>
      <c r="D746">
        <v>15</v>
      </c>
      <c r="E746" t="s">
        <v>55</v>
      </c>
      <c r="F746" t="s">
        <v>299</v>
      </c>
      <c r="G746">
        <v>1</v>
      </c>
      <c r="H746" t="s">
        <v>38</v>
      </c>
      <c r="I746">
        <v>2</v>
      </c>
      <c r="J746">
        <v>529.99</v>
      </c>
      <c r="K746">
        <v>0.1</v>
      </c>
      <c r="L746">
        <v>52.999000000000002</v>
      </c>
      <c r="M746">
        <v>953.98199999999997</v>
      </c>
    </row>
    <row r="747" spans="1:13" x14ac:dyDescent="0.25">
      <c r="A747">
        <v>264</v>
      </c>
      <c r="B747">
        <v>4</v>
      </c>
      <c r="C747">
        <v>5</v>
      </c>
      <c r="D747">
        <v>3</v>
      </c>
      <c r="E747" t="s">
        <v>49</v>
      </c>
      <c r="F747" t="s">
        <v>300</v>
      </c>
      <c r="G747">
        <v>1</v>
      </c>
      <c r="H747" t="s">
        <v>38</v>
      </c>
      <c r="I747">
        <v>2</v>
      </c>
      <c r="J747">
        <v>999.99</v>
      </c>
      <c r="K747">
        <v>7.0000000000000007E-2</v>
      </c>
      <c r="L747">
        <v>69.999300000000005</v>
      </c>
      <c r="M747">
        <v>1859.9814000000001</v>
      </c>
    </row>
    <row r="748" spans="1:13" x14ac:dyDescent="0.25">
      <c r="A748">
        <v>265</v>
      </c>
      <c r="B748">
        <v>1</v>
      </c>
      <c r="C748">
        <v>682</v>
      </c>
      <c r="D748">
        <v>9</v>
      </c>
      <c r="E748" t="s">
        <v>54</v>
      </c>
      <c r="F748" t="s">
        <v>302</v>
      </c>
      <c r="G748">
        <v>2</v>
      </c>
      <c r="H748" t="s">
        <v>36</v>
      </c>
      <c r="I748">
        <v>2</v>
      </c>
      <c r="J748">
        <v>2999.99</v>
      </c>
      <c r="K748">
        <v>0.2</v>
      </c>
      <c r="L748">
        <v>599.99799999999993</v>
      </c>
      <c r="M748">
        <v>4799.9839999999995</v>
      </c>
    </row>
    <row r="749" spans="1:13" x14ac:dyDescent="0.25">
      <c r="A749">
        <v>266</v>
      </c>
      <c r="B749">
        <v>1</v>
      </c>
      <c r="C749">
        <v>933</v>
      </c>
      <c r="D749">
        <v>6</v>
      </c>
      <c r="E749" t="s">
        <v>60</v>
      </c>
      <c r="F749" t="s">
        <v>300</v>
      </c>
      <c r="G749">
        <v>2</v>
      </c>
      <c r="H749" t="s">
        <v>36</v>
      </c>
      <c r="I749">
        <v>2</v>
      </c>
      <c r="J749">
        <v>469.99</v>
      </c>
      <c r="K749">
        <v>7.0000000000000007E-2</v>
      </c>
      <c r="L749">
        <v>32.899300000000004</v>
      </c>
      <c r="M749">
        <v>874.18140000000005</v>
      </c>
    </row>
    <row r="750" spans="1:13" x14ac:dyDescent="0.25">
      <c r="A750">
        <v>266</v>
      </c>
      <c r="B750">
        <v>2</v>
      </c>
      <c r="C750">
        <v>933</v>
      </c>
      <c r="D750">
        <v>19</v>
      </c>
      <c r="E750" t="s">
        <v>64</v>
      </c>
      <c r="F750" t="s">
        <v>299</v>
      </c>
      <c r="G750">
        <v>2</v>
      </c>
      <c r="H750" t="s">
        <v>36</v>
      </c>
      <c r="I750">
        <v>1</v>
      </c>
      <c r="J750">
        <v>449</v>
      </c>
      <c r="K750">
        <v>0.2</v>
      </c>
      <c r="L750">
        <v>89.800000000000011</v>
      </c>
      <c r="M750">
        <v>359.2</v>
      </c>
    </row>
    <row r="751" spans="1:13" x14ac:dyDescent="0.25">
      <c r="A751">
        <v>266</v>
      </c>
      <c r="B751">
        <v>3</v>
      </c>
      <c r="C751">
        <v>933</v>
      </c>
      <c r="D751">
        <v>25</v>
      </c>
      <c r="E751" t="s">
        <v>63</v>
      </c>
      <c r="F751" t="s">
        <v>304</v>
      </c>
      <c r="G751">
        <v>2</v>
      </c>
      <c r="H751" t="s">
        <v>36</v>
      </c>
      <c r="I751">
        <v>1</v>
      </c>
      <c r="J751">
        <v>499.99</v>
      </c>
      <c r="K751">
        <v>0.05</v>
      </c>
      <c r="L751">
        <v>24.999500000000001</v>
      </c>
      <c r="M751">
        <v>474.9905</v>
      </c>
    </row>
    <row r="752" spans="1:13" x14ac:dyDescent="0.25">
      <c r="A752">
        <v>267</v>
      </c>
      <c r="B752">
        <v>1</v>
      </c>
      <c r="C752">
        <v>282</v>
      </c>
      <c r="D752">
        <v>22</v>
      </c>
      <c r="E752" t="s">
        <v>56</v>
      </c>
      <c r="F752" t="s">
        <v>299</v>
      </c>
      <c r="G752">
        <v>1</v>
      </c>
      <c r="H752" t="s">
        <v>38</v>
      </c>
      <c r="I752">
        <v>2</v>
      </c>
      <c r="J752">
        <v>269.99</v>
      </c>
      <c r="K752">
        <v>0.2</v>
      </c>
      <c r="L752">
        <v>53.998000000000005</v>
      </c>
      <c r="M752">
        <v>431.98400000000004</v>
      </c>
    </row>
    <row r="753" spans="1:13" x14ac:dyDescent="0.25">
      <c r="A753">
        <v>267</v>
      </c>
      <c r="B753">
        <v>2</v>
      </c>
      <c r="C753">
        <v>282</v>
      </c>
      <c r="D753">
        <v>23</v>
      </c>
      <c r="E753" t="s">
        <v>61</v>
      </c>
      <c r="F753" t="s">
        <v>303</v>
      </c>
      <c r="G753">
        <v>1</v>
      </c>
      <c r="H753" t="s">
        <v>38</v>
      </c>
      <c r="I753">
        <v>2</v>
      </c>
      <c r="J753">
        <v>299.99</v>
      </c>
      <c r="K753">
        <v>0.1</v>
      </c>
      <c r="L753">
        <v>29.999000000000002</v>
      </c>
      <c r="M753">
        <v>539.98199999999997</v>
      </c>
    </row>
    <row r="754" spans="1:13" x14ac:dyDescent="0.25">
      <c r="A754">
        <v>267</v>
      </c>
      <c r="B754">
        <v>3</v>
      </c>
      <c r="C754">
        <v>282</v>
      </c>
      <c r="D754">
        <v>24</v>
      </c>
      <c r="E754" t="s">
        <v>53</v>
      </c>
      <c r="F754" t="s">
        <v>299</v>
      </c>
      <c r="G754">
        <v>1</v>
      </c>
      <c r="H754" t="s">
        <v>38</v>
      </c>
      <c r="I754">
        <v>1</v>
      </c>
      <c r="J754">
        <v>549.99</v>
      </c>
      <c r="K754">
        <v>0.1</v>
      </c>
      <c r="L754">
        <v>54.999000000000002</v>
      </c>
      <c r="M754">
        <v>494.99099999999999</v>
      </c>
    </row>
    <row r="755" spans="1:13" x14ac:dyDescent="0.25">
      <c r="A755">
        <v>267</v>
      </c>
      <c r="B755">
        <v>4</v>
      </c>
      <c r="C755">
        <v>282</v>
      </c>
      <c r="D755">
        <v>7</v>
      </c>
      <c r="E755" t="s">
        <v>57</v>
      </c>
      <c r="F755" t="s">
        <v>300</v>
      </c>
      <c r="G755">
        <v>1</v>
      </c>
      <c r="H755" t="s">
        <v>38</v>
      </c>
      <c r="I755">
        <v>2</v>
      </c>
      <c r="J755">
        <v>3999.99</v>
      </c>
      <c r="K755">
        <v>7.0000000000000007E-2</v>
      </c>
      <c r="L755">
        <v>279.99930000000001</v>
      </c>
      <c r="M755">
        <v>7439.9813999999997</v>
      </c>
    </row>
    <row r="756" spans="1:13" x14ac:dyDescent="0.25">
      <c r="A756">
        <v>267</v>
      </c>
      <c r="B756">
        <v>5</v>
      </c>
      <c r="C756">
        <v>282</v>
      </c>
      <c r="D756">
        <v>21</v>
      </c>
      <c r="E756" t="s">
        <v>59</v>
      </c>
      <c r="F756" t="s">
        <v>299</v>
      </c>
      <c r="G756">
        <v>1</v>
      </c>
      <c r="H756" t="s">
        <v>38</v>
      </c>
      <c r="I756">
        <v>1</v>
      </c>
      <c r="J756">
        <v>269.99</v>
      </c>
      <c r="K756">
        <v>0.05</v>
      </c>
      <c r="L756">
        <v>13.499500000000001</v>
      </c>
      <c r="M756">
        <v>256.4905</v>
      </c>
    </row>
    <row r="757" spans="1:13" x14ac:dyDescent="0.25">
      <c r="A757">
        <v>268</v>
      </c>
      <c r="B757">
        <v>1</v>
      </c>
      <c r="C757">
        <v>540</v>
      </c>
      <c r="D757">
        <v>7</v>
      </c>
      <c r="E757" t="s">
        <v>57</v>
      </c>
      <c r="F757" t="s">
        <v>300</v>
      </c>
      <c r="G757">
        <v>1</v>
      </c>
      <c r="H757" t="s">
        <v>38</v>
      </c>
      <c r="I757">
        <v>1</v>
      </c>
      <c r="J757">
        <v>3999.99</v>
      </c>
      <c r="K757">
        <v>0.05</v>
      </c>
      <c r="L757">
        <v>199.99950000000001</v>
      </c>
      <c r="M757">
        <v>3799.9904999999999</v>
      </c>
    </row>
    <row r="758" spans="1:13" x14ac:dyDescent="0.25">
      <c r="A758">
        <v>268</v>
      </c>
      <c r="B758">
        <v>2</v>
      </c>
      <c r="C758">
        <v>540</v>
      </c>
      <c r="D758">
        <v>6</v>
      </c>
      <c r="E758" t="s">
        <v>60</v>
      </c>
      <c r="F758" t="s">
        <v>300</v>
      </c>
      <c r="G758">
        <v>1</v>
      </c>
      <c r="H758" t="s">
        <v>38</v>
      </c>
      <c r="I758">
        <v>2</v>
      </c>
      <c r="J758">
        <v>469.99</v>
      </c>
      <c r="K758">
        <v>0.2</v>
      </c>
      <c r="L758">
        <v>93.998000000000005</v>
      </c>
      <c r="M758">
        <v>751.98400000000004</v>
      </c>
    </row>
    <row r="759" spans="1:13" x14ac:dyDescent="0.25">
      <c r="A759">
        <v>268</v>
      </c>
      <c r="B759">
        <v>3</v>
      </c>
      <c r="C759">
        <v>540</v>
      </c>
      <c r="D759">
        <v>9</v>
      </c>
      <c r="E759" t="s">
        <v>54</v>
      </c>
      <c r="F759" t="s">
        <v>302</v>
      </c>
      <c r="G759">
        <v>1</v>
      </c>
      <c r="H759" t="s">
        <v>38</v>
      </c>
      <c r="I759">
        <v>1</v>
      </c>
      <c r="J759">
        <v>2999.99</v>
      </c>
      <c r="K759">
        <v>0.1</v>
      </c>
      <c r="L759">
        <v>299.99899999999997</v>
      </c>
      <c r="M759">
        <v>2699.991</v>
      </c>
    </row>
    <row r="760" spans="1:13" x14ac:dyDescent="0.25">
      <c r="A760">
        <v>269</v>
      </c>
      <c r="B760">
        <v>1</v>
      </c>
      <c r="C760">
        <v>764</v>
      </c>
      <c r="D760">
        <v>5</v>
      </c>
      <c r="E760" t="s">
        <v>62</v>
      </c>
      <c r="F760" t="s">
        <v>300</v>
      </c>
      <c r="G760">
        <v>2</v>
      </c>
      <c r="H760" t="s">
        <v>36</v>
      </c>
      <c r="I760">
        <v>1</v>
      </c>
      <c r="J760">
        <v>1320.99</v>
      </c>
      <c r="K760">
        <v>7.0000000000000007E-2</v>
      </c>
      <c r="L760">
        <v>92.469300000000004</v>
      </c>
      <c r="M760">
        <v>1228.5207</v>
      </c>
    </row>
    <row r="761" spans="1:13" x14ac:dyDescent="0.25">
      <c r="A761">
        <v>269</v>
      </c>
      <c r="B761">
        <v>2</v>
      </c>
      <c r="C761">
        <v>764</v>
      </c>
      <c r="D761">
        <v>23</v>
      </c>
      <c r="E761" t="s">
        <v>61</v>
      </c>
      <c r="F761" t="s">
        <v>303</v>
      </c>
      <c r="G761">
        <v>2</v>
      </c>
      <c r="H761" t="s">
        <v>36</v>
      </c>
      <c r="I761">
        <v>2</v>
      </c>
      <c r="J761">
        <v>299.99</v>
      </c>
      <c r="K761">
        <v>7.0000000000000007E-2</v>
      </c>
      <c r="L761">
        <v>20.999300000000002</v>
      </c>
      <c r="M761">
        <v>557.98140000000001</v>
      </c>
    </row>
    <row r="762" spans="1:13" x14ac:dyDescent="0.25">
      <c r="A762">
        <v>269</v>
      </c>
      <c r="B762">
        <v>3</v>
      </c>
      <c r="C762">
        <v>764</v>
      </c>
      <c r="D762">
        <v>18</v>
      </c>
      <c r="E762" t="s">
        <v>52</v>
      </c>
      <c r="F762" t="s">
        <v>299</v>
      </c>
      <c r="G762">
        <v>2</v>
      </c>
      <c r="H762" t="s">
        <v>36</v>
      </c>
      <c r="I762">
        <v>1</v>
      </c>
      <c r="J762">
        <v>449</v>
      </c>
      <c r="K762">
        <v>0.05</v>
      </c>
      <c r="L762">
        <v>22.450000000000003</v>
      </c>
      <c r="M762">
        <v>426.55</v>
      </c>
    </row>
    <row r="763" spans="1:13" x14ac:dyDescent="0.25">
      <c r="A763">
        <v>269</v>
      </c>
      <c r="B763">
        <v>4</v>
      </c>
      <c r="C763">
        <v>764</v>
      </c>
      <c r="D763">
        <v>3</v>
      </c>
      <c r="E763" t="s">
        <v>49</v>
      </c>
      <c r="F763" t="s">
        <v>300</v>
      </c>
      <c r="G763">
        <v>2</v>
      </c>
      <c r="H763" t="s">
        <v>36</v>
      </c>
      <c r="I763">
        <v>1</v>
      </c>
      <c r="J763">
        <v>999.99</v>
      </c>
      <c r="K763">
        <v>0.05</v>
      </c>
      <c r="L763">
        <v>49.999500000000005</v>
      </c>
      <c r="M763">
        <v>949.9905</v>
      </c>
    </row>
    <row r="764" spans="1:13" x14ac:dyDescent="0.25">
      <c r="A764">
        <v>270</v>
      </c>
      <c r="B764">
        <v>1</v>
      </c>
      <c r="C764">
        <v>879</v>
      </c>
      <c r="D764">
        <v>25</v>
      </c>
      <c r="E764" t="s">
        <v>63</v>
      </c>
      <c r="F764" t="s">
        <v>304</v>
      </c>
      <c r="G764">
        <v>2</v>
      </c>
      <c r="H764" t="s">
        <v>36</v>
      </c>
      <c r="I764">
        <v>2</v>
      </c>
      <c r="J764">
        <v>499.99</v>
      </c>
      <c r="K764">
        <v>0.2</v>
      </c>
      <c r="L764">
        <v>99.998000000000005</v>
      </c>
      <c r="M764">
        <v>799.98400000000004</v>
      </c>
    </row>
    <row r="765" spans="1:13" x14ac:dyDescent="0.25">
      <c r="A765">
        <v>270</v>
      </c>
      <c r="B765">
        <v>2</v>
      </c>
      <c r="C765">
        <v>879</v>
      </c>
      <c r="D765">
        <v>15</v>
      </c>
      <c r="E765" t="s">
        <v>55</v>
      </c>
      <c r="F765" t="s">
        <v>299</v>
      </c>
      <c r="G765">
        <v>2</v>
      </c>
      <c r="H765" t="s">
        <v>36</v>
      </c>
      <c r="I765">
        <v>1</v>
      </c>
      <c r="J765">
        <v>529.99</v>
      </c>
      <c r="K765">
        <v>0.1</v>
      </c>
      <c r="L765">
        <v>52.999000000000002</v>
      </c>
      <c r="M765">
        <v>476.99099999999999</v>
      </c>
    </row>
    <row r="766" spans="1:13" x14ac:dyDescent="0.25">
      <c r="A766">
        <v>271</v>
      </c>
      <c r="B766">
        <v>1</v>
      </c>
      <c r="C766">
        <v>350</v>
      </c>
      <c r="D766">
        <v>11</v>
      </c>
      <c r="E766" t="s">
        <v>58</v>
      </c>
      <c r="F766" t="s">
        <v>301</v>
      </c>
      <c r="G766">
        <v>2</v>
      </c>
      <c r="H766" t="s">
        <v>36</v>
      </c>
      <c r="I766">
        <v>2</v>
      </c>
      <c r="J766">
        <v>1680.99</v>
      </c>
      <c r="K766">
        <v>7.0000000000000007E-2</v>
      </c>
      <c r="L766">
        <v>117.66930000000001</v>
      </c>
      <c r="M766">
        <v>3126.6414</v>
      </c>
    </row>
    <row r="767" spans="1:13" x14ac:dyDescent="0.25">
      <c r="A767">
        <v>271</v>
      </c>
      <c r="B767">
        <v>2</v>
      </c>
      <c r="C767">
        <v>350</v>
      </c>
      <c r="D767">
        <v>6</v>
      </c>
      <c r="E767" t="s">
        <v>60</v>
      </c>
      <c r="F767" t="s">
        <v>300</v>
      </c>
      <c r="G767">
        <v>2</v>
      </c>
      <c r="H767" t="s">
        <v>36</v>
      </c>
      <c r="I767">
        <v>2</v>
      </c>
      <c r="J767">
        <v>469.99</v>
      </c>
      <c r="K767">
        <v>0.05</v>
      </c>
      <c r="L767">
        <v>23.499500000000001</v>
      </c>
      <c r="M767">
        <v>892.98099999999999</v>
      </c>
    </row>
    <row r="768" spans="1:13" x14ac:dyDescent="0.25">
      <c r="A768">
        <v>271</v>
      </c>
      <c r="B768">
        <v>3</v>
      </c>
      <c r="C768">
        <v>350</v>
      </c>
      <c r="D768">
        <v>13</v>
      </c>
      <c r="E768" t="s">
        <v>59</v>
      </c>
      <c r="F768" t="s">
        <v>299</v>
      </c>
      <c r="G768">
        <v>2</v>
      </c>
      <c r="H768" t="s">
        <v>36</v>
      </c>
      <c r="I768">
        <v>1</v>
      </c>
      <c r="J768">
        <v>269.99</v>
      </c>
      <c r="K768">
        <v>0.1</v>
      </c>
      <c r="L768">
        <v>26.999000000000002</v>
      </c>
      <c r="M768">
        <v>242.99100000000001</v>
      </c>
    </row>
    <row r="769" spans="1:13" x14ac:dyDescent="0.25">
      <c r="A769">
        <v>271</v>
      </c>
      <c r="B769">
        <v>4</v>
      </c>
      <c r="C769">
        <v>350</v>
      </c>
      <c r="D769">
        <v>7</v>
      </c>
      <c r="E769" t="s">
        <v>57</v>
      </c>
      <c r="F769" t="s">
        <v>300</v>
      </c>
      <c r="G769">
        <v>2</v>
      </c>
      <c r="H769" t="s">
        <v>36</v>
      </c>
      <c r="I769">
        <v>2</v>
      </c>
      <c r="J769">
        <v>3999.99</v>
      </c>
      <c r="K769">
        <v>0.1</v>
      </c>
      <c r="L769">
        <v>399.99900000000002</v>
      </c>
      <c r="M769">
        <v>7199.982</v>
      </c>
    </row>
    <row r="770" spans="1:13" x14ac:dyDescent="0.25">
      <c r="A770">
        <v>272</v>
      </c>
      <c r="B770">
        <v>1</v>
      </c>
      <c r="C770">
        <v>497</v>
      </c>
      <c r="D770">
        <v>2</v>
      </c>
      <c r="E770" t="s">
        <v>50</v>
      </c>
      <c r="F770" t="s">
        <v>300</v>
      </c>
      <c r="G770">
        <v>2</v>
      </c>
      <c r="H770" t="s">
        <v>36</v>
      </c>
      <c r="I770">
        <v>2</v>
      </c>
      <c r="J770">
        <v>749.99</v>
      </c>
      <c r="K770">
        <v>7.0000000000000007E-2</v>
      </c>
      <c r="L770">
        <v>52.499300000000005</v>
      </c>
      <c r="M770">
        <v>1394.9814000000001</v>
      </c>
    </row>
    <row r="771" spans="1:13" x14ac:dyDescent="0.25">
      <c r="A771">
        <v>272</v>
      </c>
      <c r="B771">
        <v>2</v>
      </c>
      <c r="C771">
        <v>497</v>
      </c>
      <c r="D771">
        <v>11</v>
      </c>
      <c r="E771" t="s">
        <v>58</v>
      </c>
      <c r="F771" t="s">
        <v>301</v>
      </c>
      <c r="G771">
        <v>2</v>
      </c>
      <c r="H771" t="s">
        <v>36</v>
      </c>
      <c r="I771">
        <v>1</v>
      </c>
      <c r="J771">
        <v>1680.99</v>
      </c>
      <c r="K771">
        <v>7.0000000000000007E-2</v>
      </c>
      <c r="L771">
        <v>117.66930000000001</v>
      </c>
      <c r="M771">
        <v>1563.3207</v>
      </c>
    </row>
    <row r="772" spans="1:13" x14ac:dyDescent="0.25">
      <c r="A772">
        <v>273</v>
      </c>
      <c r="B772">
        <v>1</v>
      </c>
      <c r="C772">
        <v>1340</v>
      </c>
      <c r="D772">
        <v>21</v>
      </c>
      <c r="E772" t="s">
        <v>59</v>
      </c>
      <c r="F772" t="s">
        <v>299</v>
      </c>
      <c r="G772">
        <v>2</v>
      </c>
      <c r="H772" t="s">
        <v>36</v>
      </c>
      <c r="I772">
        <v>1</v>
      </c>
      <c r="J772">
        <v>269.99</v>
      </c>
      <c r="K772">
        <v>0.1</v>
      </c>
      <c r="L772">
        <v>26.999000000000002</v>
      </c>
      <c r="M772">
        <v>242.99100000000001</v>
      </c>
    </row>
    <row r="773" spans="1:13" x14ac:dyDescent="0.25">
      <c r="A773">
        <v>274</v>
      </c>
      <c r="B773">
        <v>1</v>
      </c>
      <c r="C773">
        <v>411</v>
      </c>
      <c r="D773">
        <v>11</v>
      </c>
      <c r="E773" t="s">
        <v>58</v>
      </c>
      <c r="F773" t="s">
        <v>301</v>
      </c>
      <c r="G773">
        <v>2</v>
      </c>
      <c r="H773" t="s">
        <v>36</v>
      </c>
      <c r="I773">
        <v>2</v>
      </c>
      <c r="J773">
        <v>1680.99</v>
      </c>
      <c r="K773">
        <v>0.05</v>
      </c>
      <c r="L773">
        <v>84.049500000000009</v>
      </c>
      <c r="M773">
        <v>3193.8809999999999</v>
      </c>
    </row>
    <row r="774" spans="1:13" x14ac:dyDescent="0.25">
      <c r="A774">
        <v>274</v>
      </c>
      <c r="B774">
        <v>2</v>
      </c>
      <c r="C774">
        <v>411</v>
      </c>
      <c r="D774">
        <v>25</v>
      </c>
      <c r="E774" t="s">
        <v>63</v>
      </c>
      <c r="F774" t="s">
        <v>304</v>
      </c>
      <c r="G774">
        <v>2</v>
      </c>
      <c r="H774" t="s">
        <v>36</v>
      </c>
      <c r="I774">
        <v>2</v>
      </c>
      <c r="J774">
        <v>499.99</v>
      </c>
      <c r="K774">
        <v>0.1</v>
      </c>
      <c r="L774">
        <v>49.999000000000002</v>
      </c>
      <c r="M774">
        <v>899.98199999999997</v>
      </c>
    </row>
    <row r="775" spans="1:13" x14ac:dyDescent="0.25">
      <c r="A775">
        <v>274</v>
      </c>
      <c r="B775">
        <v>3</v>
      </c>
      <c r="C775">
        <v>411</v>
      </c>
      <c r="D775">
        <v>9</v>
      </c>
      <c r="E775" t="s">
        <v>54</v>
      </c>
      <c r="F775" t="s">
        <v>302</v>
      </c>
      <c r="G775">
        <v>2</v>
      </c>
      <c r="H775" t="s">
        <v>36</v>
      </c>
      <c r="I775">
        <v>2</v>
      </c>
      <c r="J775">
        <v>2999.99</v>
      </c>
      <c r="K775">
        <v>7.0000000000000007E-2</v>
      </c>
      <c r="L775">
        <v>209.99930000000001</v>
      </c>
      <c r="M775">
        <v>5579.9813999999997</v>
      </c>
    </row>
    <row r="776" spans="1:13" x14ac:dyDescent="0.25">
      <c r="A776">
        <v>275</v>
      </c>
      <c r="B776">
        <v>1</v>
      </c>
      <c r="C776">
        <v>1341</v>
      </c>
      <c r="D776">
        <v>18</v>
      </c>
      <c r="E776" t="s">
        <v>52</v>
      </c>
      <c r="F776" t="s">
        <v>299</v>
      </c>
      <c r="G776">
        <v>2</v>
      </c>
      <c r="H776" t="s">
        <v>36</v>
      </c>
      <c r="I776">
        <v>1</v>
      </c>
      <c r="J776">
        <v>449</v>
      </c>
      <c r="K776">
        <v>0.05</v>
      </c>
      <c r="L776">
        <v>22.450000000000003</v>
      </c>
      <c r="M776">
        <v>426.55</v>
      </c>
    </row>
    <row r="777" spans="1:13" x14ac:dyDescent="0.25">
      <c r="A777">
        <v>275</v>
      </c>
      <c r="B777">
        <v>2</v>
      </c>
      <c r="C777">
        <v>1341</v>
      </c>
      <c r="D777">
        <v>25</v>
      </c>
      <c r="E777" t="s">
        <v>63</v>
      </c>
      <c r="F777" t="s">
        <v>304</v>
      </c>
      <c r="G777">
        <v>2</v>
      </c>
      <c r="H777" t="s">
        <v>36</v>
      </c>
      <c r="I777">
        <v>1</v>
      </c>
      <c r="J777">
        <v>499.99</v>
      </c>
      <c r="K777">
        <v>0.1</v>
      </c>
      <c r="L777">
        <v>49.999000000000002</v>
      </c>
      <c r="M777">
        <v>449.99099999999999</v>
      </c>
    </row>
    <row r="778" spans="1:13" x14ac:dyDescent="0.25">
      <c r="A778">
        <v>275</v>
      </c>
      <c r="B778">
        <v>3</v>
      </c>
      <c r="C778">
        <v>1341</v>
      </c>
      <c r="D778">
        <v>7</v>
      </c>
      <c r="E778" t="s">
        <v>57</v>
      </c>
      <c r="F778" t="s">
        <v>300</v>
      </c>
      <c r="G778">
        <v>2</v>
      </c>
      <c r="H778" t="s">
        <v>36</v>
      </c>
      <c r="I778">
        <v>2</v>
      </c>
      <c r="J778">
        <v>3999.99</v>
      </c>
      <c r="K778">
        <v>0.05</v>
      </c>
      <c r="L778">
        <v>199.99950000000001</v>
      </c>
      <c r="M778">
        <v>7599.9809999999998</v>
      </c>
    </row>
    <row r="779" spans="1:13" x14ac:dyDescent="0.25">
      <c r="A779">
        <v>276</v>
      </c>
      <c r="B779">
        <v>1</v>
      </c>
      <c r="C779">
        <v>1227</v>
      </c>
      <c r="D779">
        <v>3</v>
      </c>
      <c r="E779" t="s">
        <v>49</v>
      </c>
      <c r="F779" t="s">
        <v>300</v>
      </c>
      <c r="G779">
        <v>2</v>
      </c>
      <c r="H779" t="s">
        <v>36</v>
      </c>
      <c r="I779">
        <v>2</v>
      </c>
      <c r="J779">
        <v>999.99</v>
      </c>
      <c r="K779">
        <v>0.2</v>
      </c>
      <c r="L779">
        <v>199.99800000000002</v>
      </c>
      <c r="M779">
        <v>1599.9839999999999</v>
      </c>
    </row>
    <row r="780" spans="1:13" x14ac:dyDescent="0.25">
      <c r="A780">
        <v>276</v>
      </c>
      <c r="B780">
        <v>2</v>
      </c>
      <c r="C780">
        <v>1227</v>
      </c>
      <c r="D780">
        <v>17</v>
      </c>
      <c r="E780" t="s">
        <v>51</v>
      </c>
      <c r="F780" t="s">
        <v>299</v>
      </c>
      <c r="G780">
        <v>2</v>
      </c>
      <c r="H780" t="s">
        <v>36</v>
      </c>
      <c r="I780">
        <v>1</v>
      </c>
      <c r="J780">
        <v>429</v>
      </c>
      <c r="K780">
        <v>0.05</v>
      </c>
      <c r="L780">
        <v>21.450000000000003</v>
      </c>
      <c r="M780">
        <v>407.55</v>
      </c>
    </row>
    <row r="781" spans="1:13" x14ac:dyDescent="0.25">
      <c r="A781">
        <v>276</v>
      </c>
      <c r="B781">
        <v>3</v>
      </c>
      <c r="C781">
        <v>1227</v>
      </c>
      <c r="D781">
        <v>9</v>
      </c>
      <c r="E781" t="s">
        <v>54</v>
      </c>
      <c r="F781" t="s">
        <v>302</v>
      </c>
      <c r="G781">
        <v>2</v>
      </c>
      <c r="H781" t="s">
        <v>36</v>
      </c>
      <c r="I781">
        <v>2</v>
      </c>
      <c r="J781">
        <v>2999.99</v>
      </c>
      <c r="K781">
        <v>7.0000000000000007E-2</v>
      </c>
      <c r="L781">
        <v>209.99930000000001</v>
      </c>
      <c r="M781">
        <v>5579.9813999999997</v>
      </c>
    </row>
    <row r="782" spans="1:13" x14ac:dyDescent="0.25">
      <c r="A782">
        <v>277</v>
      </c>
      <c r="B782">
        <v>1</v>
      </c>
      <c r="C782">
        <v>546</v>
      </c>
      <c r="D782">
        <v>20</v>
      </c>
      <c r="E782" t="s">
        <v>45</v>
      </c>
      <c r="F782" t="s">
        <v>299</v>
      </c>
      <c r="G782">
        <v>2</v>
      </c>
      <c r="H782" t="s">
        <v>36</v>
      </c>
      <c r="I782">
        <v>2</v>
      </c>
      <c r="J782">
        <v>599.99</v>
      </c>
      <c r="K782">
        <v>0.2</v>
      </c>
      <c r="L782">
        <v>119.998</v>
      </c>
      <c r="M782">
        <v>959.98400000000004</v>
      </c>
    </row>
    <row r="783" spans="1:13" x14ac:dyDescent="0.25">
      <c r="A783">
        <v>277</v>
      </c>
      <c r="B783">
        <v>2</v>
      </c>
      <c r="C783">
        <v>546</v>
      </c>
      <c r="D783">
        <v>6</v>
      </c>
      <c r="E783" t="s">
        <v>60</v>
      </c>
      <c r="F783" t="s">
        <v>300</v>
      </c>
      <c r="G783">
        <v>2</v>
      </c>
      <c r="H783" t="s">
        <v>36</v>
      </c>
      <c r="I783">
        <v>2</v>
      </c>
      <c r="J783">
        <v>469.99</v>
      </c>
      <c r="K783">
        <v>0.2</v>
      </c>
      <c r="L783">
        <v>93.998000000000005</v>
      </c>
      <c r="M783">
        <v>751.98400000000004</v>
      </c>
    </row>
    <row r="784" spans="1:13" x14ac:dyDescent="0.25">
      <c r="A784">
        <v>277</v>
      </c>
      <c r="B784">
        <v>3</v>
      </c>
      <c r="C784">
        <v>546</v>
      </c>
      <c r="D784">
        <v>13</v>
      </c>
      <c r="E784" t="s">
        <v>59</v>
      </c>
      <c r="F784" t="s">
        <v>299</v>
      </c>
      <c r="G784">
        <v>2</v>
      </c>
      <c r="H784" t="s">
        <v>36</v>
      </c>
      <c r="I784">
        <v>2</v>
      </c>
      <c r="J784">
        <v>269.99</v>
      </c>
      <c r="K784">
        <v>0.1</v>
      </c>
      <c r="L784">
        <v>26.999000000000002</v>
      </c>
      <c r="M784">
        <v>485.98200000000003</v>
      </c>
    </row>
    <row r="785" spans="1:13" x14ac:dyDescent="0.25">
      <c r="A785">
        <v>278</v>
      </c>
      <c r="B785">
        <v>1</v>
      </c>
      <c r="C785">
        <v>1301</v>
      </c>
      <c r="D785">
        <v>16</v>
      </c>
      <c r="E785" t="s">
        <v>45</v>
      </c>
      <c r="F785" t="s">
        <v>299</v>
      </c>
      <c r="G785">
        <v>1</v>
      </c>
      <c r="H785" t="s">
        <v>38</v>
      </c>
      <c r="I785">
        <v>1</v>
      </c>
      <c r="J785">
        <v>599.99</v>
      </c>
      <c r="K785">
        <v>0.2</v>
      </c>
      <c r="L785">
        <v>119.998</v>
      </c>
      <c r="M785">
        <v>479.99200000000002</v>
      </c>
    </row>
    <row r="786" spans="1:13" x14ac:dyDescent="0.25">
      <c r="A786">
        <v>278</v>
      </c>
      <c r="B786">
        <v>2</v>
      </c>
      <c r="C786">
        <v>1301</v>
      </c>
      <c r="D786">
        <v>19</v>
      </c>
      <c r="E786" t="s">
        <v>64</v>
      </c>
      <c r="F786" t="s">
        <v>299</v>
      </c>
      <c r="G786">
        <v>1</v>
      </c>
      <c r="H786" t="s">
        <v>38</v>
      </c>
      <c r="I786">
        <v>2</v>
      </c>
      <c r="J786">
        <v>449</v>
      </c>
      <c r="K786">
        <v>7.0000000000000007E-2</v>
      </c>
      <c r="L786">
        <v>31.430000000000003</v>
      </c>
      <c r="M786">
        <v>835.14</v>
      </c>
    </row>
    <row r="787" spans="1:13" x14ac:dyDescent="0.25">
      <c r="A787">
        <v>278</v>
      </c>
      <c r="B787">
        <v>3</v>
      </c>
      <c r="C787">
        <v>1301</v>
      </c>
      <c r="D787">
        <v>13</v>
      </c>
      <c r="E787" t="s">
        <v>59</v>
      </c>
      <c r="F787" t="s">
        <v>299</v>
      </c>
      <c r="G787">
        <v>1</v>
      </c>
      <c r="H787" t="s">
        <v>38</v>
      </c>
      <c r="I787">
        <v>1</v>
      </c>
      <c r="J787">
        <v>269.99</v>
      </c>
      <c r="K787">
        <v>7.0000000000000007E-2</v>
      </c>
      <c r="L787">
        <v>18.899300000000004</v>
      </c>
      <c r="M787">
        <v>251.0907</v>
      </c>
    </row>
    <row r="788" spans="1:13" x14ac:dyDescent="0.25">
      <c r="A788">
        <v>278</v>
      </c>
      <c r="B788">
        <v>4</v>
      </c>
      <c r="C788">
        <v>1301</v>
      </c>
      <c r="D788">
        <v>11</v>
      </c>
      <c r="E788" t="s">
        <v>58</v>
      </c>
      <c r="F788" t="s">
        <v>301</v>
      </c>
      <c r="G788">
        <v>1</v>
      </c>
      <c r="H788" t="s">
        <v>38</v>
      </c>
      <c r="I788">
        <v>2</v>
      </c>
      <c r="J788">
        <v>1680.99</v>
      </c>
      <c r="K788">
        <v>7.0000000000000007E-2</v>
      </c>
      <c r="L788">
        <v>117.66930000000001</v>
      </c>
      <c r="M788">
        <v>3126.6414</v>
      </c>
    </row>
    <row r="789" spans="1:13" x14ac:dyDescent="0.25">
      <c r="A789">
        <v>279</v>
      </c>
      <c r="B789">
        <v>1</v>
      </c>
      <c r="C789">
        <v>378</v>
      </c>
      <c r="D789">
        <v>25</v>
      </c>
      <c r="E789" t="s">
        <v>63</v>
      </c>
      <c r="F789" t="s">
        <v>304</v>
      </c>
      <c r="G789">
        <v>2</v>
      </c>
      <c r="H789" t="s">
        <v>36</v>
      </c>
      <c r="I789">
        <v>1</v>
      </c>
      <c r="J789">
        <v>499.99</v>
      </c>
      <c r="K789">
        <v>7.0000000000000007E-2</v>
      </c>
      <c r="L789">
        <v>34.999300000000005</v>
      </c>
      <c r="M789">
        <v>464.9907</v>
      </c>
    </row>
    <row r="790" spans="1:13" x14ac:dyDescent="0.25">
      <c r="A790">
        <v>280</v>
      </c>
      <c r="B790">
        <v>1</v>
      </c>
      <c r="C790">
        <v>638</v>
      </c>
      <c r="D790">
        <v>25</v>
      </c>
      <c r="E790" t="s">
        <v>63</v>
      </c>
      <c r="F790" t="s">
        <v>304</v>
      </c>
      <c r="G790">
        <v>2</v>
      </c>
      <c r="H790" t="s">
        <v>36</v>
      </c>
      <c r="I790">
        <v>1</v>
      </c>
      <c r="J790">
        <v>499.99</v>
      </c>
      <c r="K790">
        <v>7.0000000000000007E-2</v>
      </c>
      <c r="L790">
        <v>34.999300000000005</v>
      </c>
      <c r="M790">
        <v>464.9907</v>
      </c>
    </row>
    <row r="791" spans="1:13" x14ac:dyDescent="0.25">
      <c r="A791">
        <v>280</v>
      </c>
      <c r="B791">
        <v>2</v>
      </c>
      <c r="C791">
        <v>638</v>
      </c>
      <c r="D791">
        <v>26</v>
      </c>
      <c r="E791" t="s">
        <v>45</v>
      </c>
      <c r="F791" t="s">
        <v>299</v>
      </c>
      <c r="G791">
        <v>2</v>
      </c>
      <c r="H791" t="s">
        <v>36</v>
      </c>
      <c r="I791">
        <v>2</v>
      </c>
      <c r="J791">
        <v>599.99</v>
      </c>
      <c r="K791">
        <v>7.0000000000000007E-2</v>
      </c>
      <c r="L791">
        <v>41.999300000000005</v>
      </c>
      <c r="M791">
        <v>1115.9814000000001</v>
      </c>
    </row>
    <row r="792" spans="1:13" x14ac:dyDescent="0.25">
      <c r="A792">
        <v>280</v>
      </c>
      <c r="B792">
        <v>3</v>
      </c>
      <c r="C792">
        <v>638</v>
      </c>
      <c r="D792">
        <v>13</v>
      </c>
      <c r="E792" t="s">
        <v>59</v>
      </c>
      <c r="F792" t="s">
        <v>299</v>
      </c>
      <c r="G792">
        <v>2</v>
      </c>
      <c r="H792" t="s">
        <v>36</v>
      </c>
      <c r="I792">
        <v>1</v>
      </c>
      <c r="J792">
        <v>269.99</v>
      </c>
      <c r="K792">
        <v>7.0000000000000007E-2</v>
      </c>
      <c r="L792">
        <v>18.899300000000004</v>
      </c>
      <c r="M792">
        <v>251.0907</v>
      </c>
    </row>
    <row r="793" spans="1:13" x14ac:dyDescent="0.25">
      <c r="A793">
        <v>281</v>
      </c>
      <c r="B793">
        <v>1</v>
      </c>
      <c r="C793">
        <v>800</v>
      </c>
      <c r="D793">
        <v>22</v>
      </c>
      <c r="E793" t="s">
        <v>56</v>
      </c>
      <c r="F793" t="s">
        <v>299</v>
      </c>
      <c r="G793">
        <v>2</v>
      </c>
      <c r="H793" t="s">
        <v>36</v>
      </c>
      <c r="I793">
        <v>1</v>
      </c>
      <c r="J793">
        <v>269.99</v>
      </c>
      <c r="K793">
        <v>7.0000000000000007E-2</v>
      </c>
      <c r="L793">
        <v>18.899300000000004</v>
      </c>
      <c r="M793">
        <v>251.0907</v>
      </c>
    </row>
    <row r="794" spans="1:13" x14ac:dyDescent="0.25">
      <c r="A794">
        <v>281</v>
      </c>
      <c r="B794">
        <v>2</v>
      </c>
      <c r="C794">
        <v>800</v>
      </c>
      <c r="D794">
        <v>14</v>
      </c>
      <c r="E794" t="s">
        <v>56</v>
      </c>
      <c r="F794" t="s">
        <v>299</v>
      </c>
      <c r="G794">
        <v>2</v>
      </c>
      <c r="H794" t="s">
        <v>36</v>
      </c>
      <c r="I794">
        <v>2</v>
      </c>
      <c r="J794">
        <v>269.99</v>
      </c>
      <c r="K794">
        <v>0.1</v>
      </c>
      <c r="L794">
        <v>26.999000000000002</v>
      </c>
      <c r="M794">
        <v>485.98200000000003</v>
      </c>
    </row>
    <row r="795" spans="1:13" x14ac:dyDescent="0.25">
      <c r="A795">
        <v>281</v>
      </c>
      <c r="B795">
        <v>3</v>
      </c>
      <c r="C795">
        <v>800</v>
      </c>
      <c r="D795">
        <v>7</v>
      </c>
      <c r="E795" t="s">
        <v>57</v>
      </c>
      <c r="F795" t="s">
        <v>300</v>
      </c>
      <c r="G795">
        <v>2</v>
      </c>
      <c r="H795" t="s">
        <v>36</v>
      </c>
      <c r="I795">
        <v>2</v>
      </c>
      <c r="J795">
        <v>3999.99</v>
      </c>
      <c r="K795">
        <v>7.0000000000000007E-2</v>
      </c>
      <c r="L795">
        <v>279.99930000000001</v>
      </c>
      <c r="M795">
        <v>7439.9813999999997</v>
      </c>
    </row>
    <row r="796" spans="1:13" x14ac:dyDescent="0.25">
      <c r="A796">
        <v>282</v>
      </c>
      <c r="B796">
        <v>1</v>
      </c>
      <c r="C796">
        <v>159</v>
      </c>
      <c r="D796">
        <v>20</v>
      </c>
      <c r="E796" t="s">
        <v>45</v>
      </c>
      <c r="F796" t="s">
        <v>299</v>
      </c>
      <c r="G796">
        <v>3</v>
      </c>
      <c r="H796" t="s">
        <v>37</v>
      </c>
      <c r="I796">
        <v>1</v>
      </c>
      <c r="J796">
        <v>599.99</v>
      </c>
      <c r="K796">
        <v>7.0000000000000007E-2</v>
      </c>
      <c r="L796">
        <v>41.999300000000005</v>
      </c>
      <c r="M796">
        <v>557.99070000000006</v>
      </c>
    </row>
    <row r="797" spans="1:13" x14ac:dyDescent="0.25">
      <c r="A797">
        <v>282</v>
      </c>
      <c r="B797">
        <v>2</v>
      </c>
      <c r="C797">
        <v>159</v>
      </c>
      <c r="D797">
        <v>7</v>
      </c>
      <c r="E797" t="s">
        <v>57</v>
      </c>
      <c r="F797" t="s">
        <v>300</v>
      </c>
      <c r="G797">
        <v>3</v>
      </c>
      <c r="H797" t="s">
        <v>37</v>
      </c>
      <c r="I797">
        <v>2</v>
      </c>
      <c r="J797">
        <v>3999.99</v>
      </c>
      <c r="K797">
        <v>7.0000000000000007E-2</v>
      </c>
      <c r="L797">
        <v>279.99930000000001</v>
      </c>
      <c r="M797">
        <v>7439.9813999999997</v>
      </c>
    </row>
    <row r="798" spans="1:13" x14ac:dyDescent="0.25">
      <c r="A798">
        <v>282</v>
      </c>
      <c r="B798">
        <v>3</v>
      </c>
      <c r="C798">
        <v>159</v>
      </c>
      <c r="D798">
        <v>3</v>
      </c>
      <c r="E798" t="s">
        <v>49</v>
      </c>
      <c r="F798" t="s">
        <v>300</v>
      </c>
      <c r="G798">
        <v>3</v>
      </c>
      <c r="H798" t="s">
        <v>37</v>
      </c>
      <c r="I798">
        <v>2</v>
      </c>
      <c r="J798">
        <v>999.99</v>
      </c>
      <c r="K798">
        <v>0.05</v>
      </c>
      <c r="L798">
        <v>49.999500000000005</v>
      </c>
      <c r="M798">
        <v>1899.981</v>
      </c>
    </row>
    <row r="799" spans="1:13" x14ac:dyDescent="0.25">
      <c r="A799">
        <v>282</v>
      </c>
      <c r="B799">
        <v>4</v>
      </c>
      <c r="C799">
        <v>159</v>
      </c>
      <c r="D799">
        <v>16</v>
      </c>
      <c r="E799" t="s">
        <v>45</v>
      </c>
      <c r="F799" t="s">
        <v>299</v>
      </c>
      <c r="G799">
        <v>3</v>
      </c>
      <c r="H799" t="s">
        <v>37</v>
      </c>
      <c r="I799">
        <v>2</v>
      </c>
      <c r="J799">
        <v>599.99</v>
      </c>
      <c r="K799">
        <v>7.0000000000000007E-2</v>
      </c>
      <c r="L799">
        <v>41.999300000000005</v>
      </c>
      <c r="M799">
        <v>1115.9814000000001</v>
      </c>
    </row>
    <row r="800" spans="1:13" x14ac:dyDescent="0.25">
      <c r="A800">
        <v>283</v>
      </c>
      <c r="B800">
        <v>1</v>
      </c>
      <c r="C800">
        <v>181</v>
      </c>
      <c r="D800">
        <v>9</v>
      </c>
      <c r="E800" t="s">
        <v>54</v>
      </c>
      <c r="F800" t="s">
        <v>302</v>
      </c>
      <c r="G800">
        <v>1</v>
      </c>
      <c r="H800" t="s">
        <v>38</v>
      </c>
      <c r="I800">
        <v>1</v>
      </c>
      <c r="J800">
        <v>2999.99</v>
      </c>
      <c r="K800">
        <v>0.05</v>
      </c>
      <c r="L800">
        <v>149.99949999999998</v>
      </c>
      <c r="M800">
        <v>2849.9904999999999</v>
      </c>
    </row>
    <row r="801" spans="1:13" x14ac:dyDescent="0.25">
      <c r="A801">
        <v>283</v>
      </c>
      <c r="B801">
        <v>2</v>
      </c>
      <c r="C801">
        <v>181</v>
      </c>
      <c r="D801">
        <v>16</v>
      </c>
      <c r="E801" t="s">
        <v>45</v>
      </c>
      <c r="F801" t="s">
        <v>299</v>
      </c>
      <c r="G801">
        <v>1</v>
      </c>
      <c r="H801" t="s">
        <v>38</v>
      </c>
      <c r="I801">
        <v>2</v>
      </c>
      <c r="J801">
        <v>599.99</v>
      </c>
      <c r="K801">
        <v>0.2</v>
      </c>
      <c r="L801">
        <v>119.998</v>
      </c>
      <c r="M801">
        <v>959.98400000000004</v>
      </c>
    </row>
    <row r="802" spans="1:13" x14ac:dyDescent="0.25">
      <c r="A802">
        <v>284</v>
      </c>
      <c r="B802">
        <v>1</v>
      </c>
      <c r="C802">
        <v>1356</v>
      </c>
      <c r="D802">
        <v>24</v>
      </c>
      <c r="E802" t="s">
        <v>53</v>
      </c>
      <c r="F802" t="s">
        <v>299</v>
      </c>
      <c r="G802">
        <v>2</v>
      </c>
      <c r="H802" t="s">
        <v>36</v>
      </c>
      <c r="I802">
        <v>2</v>
      </c>
      <c r="J802">
        <v>549.99</v>
      </c>
      <c r="K802">
        <v>0.2</v>
      </c>
      <c r="L802">
        <v>109.998</v>
      </c>
      <c r="M802">
        <v>879.98400000000004</v>
      </c>
    </row>
    <row r="803" spans="1:13" x14ac:dyDescent="0.25">
      <c r="A803">
        <v>284</v>
      </c>
      <c r="B803">
        <v>2</v>
      </c>
      <c r="C803">
        <v>1356</v>
      </c>
      <c r="D803">
        <v>20</v>
      </c>
      <c r="E803" t="s">
        <v>45</v>
      </c>
      <c r="F803" t="s">
        <v>299</v>
      </c>
      <c r="G803">
        <v>2</v>
      </c>
      <c r="H803" t="s">
        <v>36</v>
      </c>
      <c r="I803">
        <v>1</v>
      </c>
      <c r="J803">
        <v>599.99</v>
      </c>
      <c r="K803">
        <v>0.2</v>
      </c>
      <c r="L803">
        <v>119.998</v>
      </c>
      <c r="M803">
        <v>479.99200000000002</v>
      </c>
    </row>
    <row r="804" spans="1:13" x14ac:dyDescent="0.25">
      <c r="A804">
        <v>285</v>
      </c>
      <c r="B804">
        <v>1</v>
      </c>
      <c r="C804">
        <v>319</v>
      </c>
      <c r="D804">
        <v>16</v>
      </c>
      <c r="E804" t="s">
        <v>45</v>
      </c>
      <c r="F804" t="s">
        <v>299</v>
      </c>
      <c r="G804">
        <v>1</v>
      </c>
      <c r="H804" t="s">
        <v>38</v>
      </c>
      <c r="I804">
        <v>2</v>
      </c>
      <c r="J804">
        <v>599.99</v>
      </c>
      <c r="K804">
        <v>0.05</v>
      </c>
      <c r="L804">
        <v>29.999500000000001</v>
      </c>
      <c r="M804">
        <v>1139.981</v>
      </c>
    </row>
    <row r="805" spans="1:13" x14ac:dyDescent="0.25">
      <c r="A805">
        <v>285</v>
      </c>
      <c r="B805">
        <v>2</v>
      </c>
      <c r="C805">
        <v>319</v>
      </c>
      <c r="D805">
        <v>12</v>
      </c>
      <c r="E805" t="s">
        <v>53</v>
      </c>
      <c r="F805" t="s">
        <v>299</v>
      </c>
      <c r="G805">
        <v>1</v>
      </c>
      <c r="H805" t="s">
        <v>38</v>
      </c>
      <c r="I805">
        <v>1</v>
      </c>
      <c r="J805">
        <v>549.99</v>
      </c>
      <c r="K805">
        <v>0.05</v>
      </c>
      <c r="L805">
        <v>27.499500000000001</v>
      </c>
      <c r="M805">
        <v>522.4905</v>
      </c>
    </row>
    <row r="806" spans="1:13" x14ac:dyDescent="0.25">
      <c r="A806">
        <v>285</v>
      </c>
      <c r="B806">
        <v>3</v>
      </c>
      <c r="C806">
        <v>319</v>
      </c>
      <c r="D806">
        <v>2</v>
      </c>
      <c r="E806" t="s">
        <v>50</v>
      </c>
      <c r="F806" t="s">
        <v>300</v>
      </c>
      <c r="G806">
        <v>1</v>
      </c>
      <c r="H806" t="s">
        <v>38</v>
      </c>
      <c r="I806">
        <v>1</v>
      </c>
      <c r="J806">
        <v>749.99</v>
      </c>
      <c r="K806">
        <v>0.1</v>
      </c>
      <c r="L806">
        <v>74.999000000000009</v>
      </c>
      <c r="M806">
        <v>674.99099999999999</v>
      </c>
    </row>
    <row r="807" spans="1:13" x14ac:dyDescent="0.25">
      <c r="A807">
        <v>286</v>
      </c>
      <c r="B807">
        <v>1</v>
      </c>
      <c r="C807">
        <v>59</v>
      </c>
      <c r="D807">
        <v>26</v>
      </c>
      <c r="E807" t="s">
        <v>45</v>
      </c>
      <c r="F807" t="s">
        <v>299</v>
      </c>
      <c r="G807">
        <v>2</v>
      </c>
      <c r="H807" t="s">
        <v>36</v>
      </c>
      <c r="I807">
        <v>2</v>
      </c>
      <c r="J807">
        <v>599.99</v>
      </c>
      <c r="K807">
        <v>0.2</v>
      </c>
      <c r="L807">
        <v>119.998</v>
      </c>
      <c r="M807">
        <v>959.98400000000004</v>
      </c>
    </row>
    <row r="808" spans="1:13" x14ac:dyDescent="0.25">
      <c r="A808">
        <v>286</v>
      </c>
      <c r="B808">
        <v>2</v>
      </c>
      <c r="C808">
        <v>59</v>
      </c>
      <c r="D808">
        <v>21</v>
      </c>
      <c r="E808" t="s">
        <v>59</v>
      </c>
      <c r="F808" t="s">
        <v>299</v>
      </c>
      <c r="G808">
        <v>2</v>
      </c>
      <c r="H808" t="s">
        <v>36</v>
      </c>
      <c r="I808">
        <v>2</v>
      </c>
      <c r="J808">
        <v>269.99</v>
      </c>
      <c r="K808">
        <v>7.0000000000000007E-2</v>
      </c>
      <c r="L808">
        <v>18.899300000000004</v>
      </c>
      <c r="M808">
        <v>502.1814</v>
      </c>
    </row>
    <row r="809" spans="1:13" x14ac:dyDescent="0.25">
      <c r="A809">
        <v>286</v>
      </c>
      <c r="B809">
        <v>3</v>
      </c>
      <c r="C809">
        <v>59</v>
      </c>
      <c r="D809">
        <v>16</v>
      </c>
      <c r="E809" t="s">
        <v>45</v>
      </c>
      <c r="F809" t="s">
        <v>299</v>
      </c>
      <c r="G809">
        <v>2</v>
      </c>
      <c r="H809" t="s">
        <v>36</v>
      </c>
      <c r="I809">
        <v>2</v>
      </c>
      <c r="J809">
        <v>599.99</v>
      </c>
      <c r="K809">
        <v>0.1</v>
      </c>
      <c r="L809">
        <v>59.999000000000002</v>
      </c>
      <c r="M809">
        <v>1079.982</v>
      </c>
    </row>
    <row r="810" spans="1:13" x14ac:dyDescent="0.25">
      <c r="A810">
        <v>286</v>
      </c>
      <c r="B810">
        <v>4</v>
      </c>
      <c r="C810">
        <v>59</v>
      </c>
      <c r="D810">
        <v>7</v>
      </c>
      <c r="E810" t="s">
        <v>57</v>
      </c>
      <c r="F810" t="s">
        <v>300</v>
      </c>
      <c r="G810">
        <v>2</v>
      </c>
      <c r="H810" t="s">
        <v>36</v>
      </c>
      <c r="I810">
        <v>1</v>
      </c>
      <c r="J810">
        <v>3999.99</v>
      </c>
      <c r="K810">
        <v>0.1</v>
      </c>
      <c r="L810">
        <v>399.99900000000002</v>
      </c>
      <c r="M810">
        <v>3599.991</v>
      </c>
    </row>
    <row r="811" spans="1:13" x14ac:dyDescent="0.25">
      <c r="A811">
        <v>287</v>
      </c>
      <c r="B811">
        <v>1</v>
      </c>
      <c r="C811">
        <v>133</v>
      </c>
      <c r="D811">
        <v>5</v>
      </c>
      <c r="E811" t="s">
        <v>62</v>
      </c>
      <c r="F811" t="s">
        <v>300</v>
      </c>
      <c r="G811">
        <v>2</v>
      </c>
      <c r="H811" t="s">
        <v>36</v>
      </c>
      <c r="I811">
        <v>1</v>
      </c>
      <c r="J811">
        <v>1320.99</v>
      </c>
      <c r="K811">
        <v>0.2</v>
      </c>
      <c r="L811">
        <v>264.19800000000004</v>
      </c>
      <c r="M811">
        <v>1056.7919999999999</v>
      </c>
    </row>
    <row r="812" spans="1:13" x14ac:dyDescent="0.25">
      <c r="A812">
        <v>287</v>
      </c>
      <c r="B812">
        <v>2</v>
      </c>
      <c r="C812">
        <v>133</v>
      </c>
      <c r="D812">
        <v>10</v>
      </c>
      <c r="E812" t="s">
        <v>47</v>
      </c>
      <c r="F812" t="s">
        <v>301</v>
      </c>
      <c r="G812">
        <v>2</v>
      </c>
      <c r="H812" t="s">
        <v>36</v>
      </c>
      <c r="I812">
        <v>1</v>
      </c>
      <c r="J812">
        <v>1549</v>
      </c>
      <c r="K812">
        <v>0.05</v>
      </c>
      <c r="L812">
        <v>77.45</v>
      </c>
      <c r="M812">
        <v>1471.55</v>
      </c>
    </row>
    <row r="813" spans="1:13" x14ac:dyDescent="0.25">
      <c r="A813">
        <v>287</v>
      </c>
      <c r="B813">
        <v>3</v>
      </c>
      <c r="C813">
        <v>133</v>
      </c>
      <c r="D813">
        <v>2</v>
      </c>
      <c r="E813" t="s">
        <v>50</v>
      </c>
      <c r="F813" t="s">
        <v>300</v>
      </c>
      <c r="G813">
        <v>2</v>
      </c>
      <c r="H813" t="s">
        <v>36</v>
      </c>
      <c r="I813">
        <v>1</v>
      </c>
      <c r="J813">
        <v>749.99</v>
      </c>
      <c r="K813">
        <v>0.05</v>
      </c>
      <c r="L813">
        <v>37.499500000000005</v>
      </c>
      <c r="M813">
        <v>712.4905</v>
      </c>
    </row>
    <row r="814" spans="1:13" x14ac:dyDescent="0.25">
      <c r="A814">
        <v>287</v>
      </c>
      <c r="B814">
        <v>4</v>
      </c>
      <c r="C814">
        <v>133</v>
      </c>
      <c r="D814">
        <v>20</v>
      </c>
      <c r="E814" t="s">
        <v>45</v>
      </c>
      <c r="F814" t="s">
        <v>299</v>
      </c>
      <c r="G814">
        <v>2</v>
      </c>
      <c r="H814" t="s">
        <v>36</v>
      </c>
      <c r="I814">
        <v>1</v>
      </c>
      <c r="J814">
        <v>599.99</v>
      </c>
      <c r="K814">
        <v>0.05</v>
      </c>
      <c r="L814">
        <v>29.999500000000001</v>
      </c>
      <c r="M814">
        <v>569.9905</v>
      </c>
    </row>
    <row r="815" spans="1:13" x14ac:dyDescent="0.25">
      <c r="A815">
        <v>288</v>
      </c>
      <c r="B815">
        <v>1</v>
      </c>
      <c r="C815">
        <v>780</v>
      </c>
      <c r="D815">
        <v>4</v>
      </c>
      <c r="E815" t="s">
        <v>48</v>
      </c>
      <c r="F815" t="s">
        <v>300</v>
      </c>
      <c r="G815">
        <v>2</v>
      </c>
      <c r="H815" t="s">
        <v>36</v>
      </c>
      <c r="I815">
        <v>1</v>
      </c>
      <c r="J815">
        <v>2899.99</v>
      </c>
      <c r="K815">
        <v>0.2</v>
      </c>
      <c r="L815">
        <v>579.99799999999993</v>
      </c>
      <c r="M815">
        <v>2319.9919999999997</v>
      </c>
    </row>
    <row r="816" spans="1:13" x14ac:dyDescent="0.25">
      <c r="A816">
        <v>288</v>
      </c>
      <c r="B816">
        <v>2</v>
      </c>
      <c r="C816">
        <v>780</v>
      </c>
      <c r="D816">
        <v>10</v>
      </c>
      <c r="E816" t="s">
        <v>47</v>
      </c>
      <c r="F816" t="s">
        <v>301</v>
      </c>
      <c r="G816">
        <v>2</v>
      </c>
      <c r="H816" t="s">
        <v>36</v>
      </c>
      <c r="I816">
        <v>1</v>
      </c>
      <c r="J816">
        <v>1549</v>
      </c>
      <c r="K816">
        <v>0.1</v>
      </c>
      <c r="L816">
        <v>154.9</v>
      </c>
      <c r="M816">
        <v>1394.1</v>
      </c>
    </row>
    <row r="817" spans="1:13" x14ac:dyDescent="0.25">
      <c r="A817">
        <v>288</v>
      </c>
      <c r="B817">
        <v>3</v>
      </c>
      <c r="C817">
        <v>780</v>
      </c>
      <c r="D817">
        <v>7</v>
      </c>
      <c r="E817" t="s">
        <v>57</v>
      </c>
      <c r="F817" t="s">
        <v>300</v>
      </c>
      <c r="G817">
        <v>2</v>
      </c>
      <c r="H817" t="s">
        <v>36</v>
      </c>
      <c r="I817">
        <v>2</v>
      </c>
      <c r="J817">
        <v>3999.99</v>
      </c>
      <c r="K817">
        <v>0.05</v>
      </c>
      <c r="L817">
        <v>199.99950000000001</v>
      </c>
      <c r="M817">
        <v>7599.9809999999998</v>
      </c>
    </row>
    <row r="818" spans="1:13" x14ac:dyDescent="0.25">
      <c r="A818">
        <v>289</v>
      </c>
      <c r="B818">
        <v>1</v>
      </c>
      <c r="C818">
        <v>849</v>
      </c>
      <c r="D818">
        <v>13</v>
      </c>
      <c r="E818" t="s">
        <v>59</v>
      </c>
      <c r="F818" t="s">
        <v>299</v>
      </c>
      <c r="G818">
        <v>2</v>
      </c>
      <c r="H818" t="s">
        <v>36</v>
      </c>
      <c r="I818">
        <v>1</v>
      </c>
      <c r="J818">
        <v>269.99</v>
      </c>
      <c r="K818">
        <v>7.0000000000000007E-2</v>
      </c>
      <c r="L818">
        <v>18.899300000000004</v>
      </c>
      <c r="M818">
        <v>251.0907</v>
      </c>
    </row>
    <row r="819" spans="1:13" x14ac:dyDescent="0.25">
      <c r="A819">
        <v>289</v>
      </c>
      <c r="B819">
        <v>2</v>
      </c>
      <c r="C819">
        <v>849</v>
      </c>
      <c r="D819">
        <v>24</v>
      </c>
      <c r="E819" t="s">
        <v>53</v>
      </c>
      <c r="F819" t="s">
        <v>299</v>
      </c>
      <c r="G819">
        <v>2</v>
      </c>
      <c r="H819" t="s">
        <v>36</v>
      </c>
      <c r="I819">
        <v>1</v>
      </c>
      <c r="J819">
        <v>549.99</v>
      </c>
      <c r="K819">
        <v>0.2</v>
      </c>
      <c r="L819">
        <v>109.998</v>
      </c>
      <c r="M819">
        <v>439.99200000000002</v>
      </c>
    </row>
    <row r="820" spans="1:13" x14ac:dyDescent="0.25">
      <c r="A820">
        <v>289</v>
      </c>
      <c r="B820">
        <v>3</v>
      </c>
      <c r="C820">
        <v>849</v>
      </c>
      <c r="D820">
        <v>17</v>
      </c>
      <c r="E820" t="s">
        <v>51</v>
      </c>
      <c r="F820" t="s">
        <v>299</v>
      </c>
      <c r="G820">
        <v>2</v>
      </c>
      <c r="H820" t="s">
        <v>36</v>
      </c>
      <c r="I820">
        <v>1</v>
      </c>
      <c r="J820">
        <v>429</v>
      </c>
      <c r="K820">
        <v>0.2</v>
      </c>
      <c r="L820">
        <v>85.800000000000011</v>
      </c>
      <c r="M820">
        <v>343.2</v>
      </c>
    </row>
    <row r="821" spans="1:13" x14ac:dyDescent="0.25">
      <c r="A821">
        <v>290</v>
      </c>
      <c r="B821">
        <v>1</v>
      </c>
      <c r="C821">
        <v>202</v>
      </c>
      <c r="D821">
        <v>2</v>
      </c>
      <c r="E821" t="s">
        <v>50</v>
      </c>
      <c r="F821" t="s">
        <v>300</v>
      </c>
      <c r="G821">
        <v>2</v>
      </c>
      <c r="H821" t="s">
        <v>36</v>
      </c>
      <c r="I821">
        <v>2</v>
      </c>
      <c r="J821">
        <v>749.99</v>
      </c>
      <c r="K821">
        <v>7.0000000000000007E-2</v>
      </c>
      <c r="L821">
        <v>52.499300000000005</v>
      </c>
      <c r="M821">
        <v>1394.9814000000001</v>
      </c>
    </row>
    <row r="822" spans="1:13" x14ac:dyDescent="0.25">
      <c r="A822">
        <v>290</v>
      </c>
      <c r="B822">
        <v>2</v>
      </c>
      <c r="C822">
        <v>202</v>
      </c>
      <c r="D822">
        <v>5</v>
      </c>
      <c r="E822" t="s">
        <v>62</v>
      </c>
      <c r="F822" t="s">
        <v>300</v>
      </c>
      <c r="G822">
        <v>2</v>
      </c>
      <c r="H822" t="s">
        <v>36</v>
      </c>
      <c r="I822">
        <v>2</v>
      </c>
      <c r="J822">
        <v>1320.99</v>
      </c>
      <c r="K822">
        <v>7.0000000000000007E-2</v>
      </c>
      <c r="L822">
        <v>92.469300000000004</v>
      </c>
      <c r="M822">
        <v>2457.0414000000001</v>
      </c>
    </row>
    <row r="823" spans="1:13" x14ac:dyDescent="0.25">
      <c r="A823">
        <v>290</v>
      </c>
      <c r="B823">
        <v>3</v>
      </c>
      <c r="C823">
        <v>202</v>
      </c>
      <c r="D823">
        <v>21</v>
      </c>
      <c r="E823" t="s">
        <v>59</v>
      </c>
      <c r="F823" t="s">
        <v>299</v>
      </c>
      <c r="G823">
        <v>2</v>
      </c>
      <c r="H823" t="s">
        <v>36</v>
      </c>
      <c r="I823">
        <v>1</v>
      </c>
      <c r="J823">
        <v>269.99</v>
      </c>
      <c r="K823">
        <v>0.1</v>
      </c>
      <c r="L823">
        <v>26.999000000000002</v>
      </c>
      <c r="M823">
        <v>242.99100000000001</v>
      </c>
    </row>
    <row r="824" spans="1:13" x14ac:dyDescent="0.25">
      <c r="A824">
        <v>291</v>
      </c>
      <c r="B824">
        <v>1</v>
      </c>
      <c r="C824">
        <v>158</v>
      </c>
      <c r="D824">
        <v>6</v>
      </c>
      <c r="E824" t="s">
        <v>60</v>
      </c>
      <c r="F824" t="s">
        <v>300</v>
      </c>
      <c r="G824">
        <v>2</v>
      </c>
      <c r="H824" t="s">
        <v>36</v>
      </c>
      <c r="I824">
        <v>2</v>
      </c>
      <c r="J824">
        <v>469.99</v>
      </c>
      <c r="K824">
        <v>0.05</v>
      </c>
      <c r="L824">
        <v>23.499500000000001</v>
      </c>
      <c r="M824">
        <v>892.98099999999999</v>
      </c>
    </row>
    <row r="825" spans="1:13" x14ac:dyDescent="0.25">
      <c r="A825">
        <v>291</v>
      </c>
      <c r="B825">
        <v>2</v>
      </c>
      <c r="C825">
        <v>158</v>
      </c>
      <c r="D825">
        <v>21</v>
      </c>
      <c r="E825" t="s">
        <v>59</v>
      </c>
      <c r="F825" t="s">
        <v>299</v>
      </c>
      <c r="G825">
        <v>2</v>
      </c>
      <c r="H825" t="s">
        <v>36</v>
      </c>
      <c r="I825">
        <v>2</v>
      </c>
      <c r="J825">
        <v>269.99</v>
      </c>
      <c r="K825">
        <v>7.0000000000000007E-2</v>
      </c>
      <c r="L825">
        <v>18.899300000000004</v>
      </c>
      <c r="M825">
        <v>502.1814</v>
      </c>
    </row>
    <row r="826" spans="1:13" x14ac:dyDescent="0.25">
      <c r="A826">
        <v>292</v>
      </c>
      <c r="B826">
        <v>1</v>
      </c>
      <c r="C826">
        <v>360</v>
      </c>
      <c r="D826">
        <v>18</v>
      </c>
      <c r="E826" t="s">
        <v>52</v>
      </c>
      <c r="F826" t="s">
        <v>299</v>
      </c>
      <c r="G826">
        <v>3</v>
      </c>
      <c r="H826" t="s">
        <v>37</v>
      </c>
      <c r="I826">
        <v>2</v>
      </c>
      <c r="J826">
        <v>449</v>
      </c>
      <c r="K826">
        <v>0.1</v>
      </c>
      <c r="L826">
        <v>44.900000000000006</v>
      </c>
      <c r="M826">
        <v>808.2</v>
      </c>
    </row>
    <row r="827" spans="1:13" x14ac:dyDescent="0.25">
      <c r="A827">
        <v>292</v>
      </c>
      <c r="B827">
        <v>2</v>
      </c>
      <c r="C827">
        <v>360</v>
      </c>
      <c r="D827">
        <v>4</v>
      </c>
      <c r="E827" t="s">
        <v>48</v>
      </c>
      <c r="F827" t="s">
        <v>300</v>
      </c>
      <c r="G827">
        <v>3</v>
      </c>
      <c r="H827" t="s">
        <v>37</v>
      </c>
      <c r="I827">
        <v>1</v>
      </c>
      <c r="J827">
        <v>2899.99</v>
      </c>
      <c r="K827">
        <v>7.0000000000000007E-2</v>
      </c>
      <c r="L827">
        <v>202.99930000000001</v>
      </c>
      <c r="M827">
        <v>2696.9906999999998</v>
      </c>
    </row>
    <row r="828" spans="1:13" x14ac:dyDescent="0.25">
      <c r="A828">
        <v>292</v>
      </c>
      <c r="B828">
        <v>3</v>
      </c>
      <c r="C828">
        <v>360</v>
      </c>
      <c r="D828">
        <v>10</v>
      </c>
      <c r="E828" t="s">
        <v>47</v>
      </c>
      <c r="F828" t="s">
        <v>301</v>
      </c>
      <c r="G828">
        <v>3</v>
      </c>
      <c r="H828" t="s">
        <v>37</v>
      </c>
      <c r="I828">
        <v>2</v>
      </c>
      <c r="J828">
        <v>1549</v>
      </c>
      <c r="K828">
        <v>0.05</v>
      </c>
      <c r="L828">
        <v>77.45</v>
      </c>
      <c r="M828">
        <v>2943.1</v>
      </c>
    </row>
    <row r="829" spans="1:13" x14ac:dyDescent="0.25">
      <c r="A829">
        <v>293</v>
      </c>
      <c r="B829">
        <v>1</v>
      </c>
      <c r="C829">
        <v>573</v>
      </c>
      <c r="D829">
        <v>19</v>
      </c>
      <c r="E829" t="s">
        <v>64</v>
      </c>
      <c r="F829" t="s">
        <v>299</v>
      </c>
      <c r="G829">
        <v>2</v>
      </c>
      <c r="H829" t="s">
        <v>36</v>
      </c>
      <c r="I829">
        <v>2</v>
      </c>
      <c r="J829">
        <v>449</v>
      </c>
      <c r="K829">
        <v>0.05</v>
      </c>
      <c r="L829">
        <v>22.450000000000003</v>
      </c>
      <c r="M829">
        <v>853.1</v>
      </c>
    </row>
    <row r="830" spans="1:13" x14ac:dyDescent="0.25">
      <c r="A830">
        <v>293</v>
      </c>
      <c r="B830">
        <v>2</v>
      </c>
      <c r="C830">
        <v>573</v>
      </c>
      <c r="D830">
        <v>6</v>
      </c>
      <c r="E830" t="s">
        <v>60</v>
      </c>
      <c r="F830" t="s">
        <v>300</v>
      </c>
      <c r="G830">
        <v>2</v>
      </c>
      <c r="H830" t="s">
        <v>36</v>
      </c>
      <c r="I830">
        <v>1</v>
      </c>
      <c r="J830">
        <v>469.99</v>
      </c>
      <c r="K830">
        <v>0.2</v>
      </c>
      <c r="L830">
        <v>93.998000000000005</v>
      </c>
      <c r="M830">
        <v>375.99200000000002</v>
      </c>
    </row>
    <row r="831" spans="1:13" x14ac:dyDescent="0.25">
      <c r="A831">
        <v>294</v>
      </c>
      <c r="B831">
        <v>1</v>
      </c>
      <c r="C831">
        <v>732</v>
      </c>
      <c r="D831">
        <v>18</v>
      </c>
      <c r="E831" t="s">
        <v>52</v>
      </c>
      <c r="F831" t="s">
        <v>299</v>
      </c>
      <c r="G831">
        <v>2</v>
      </c>
      <c r="H831" t="s">
        <v>36</v>
      </c>
      <c r="I831">
        <v>1</v>
      </c>
      <c r="J831">
        <v>449</v>
      </c>
      <c r="K831">
        <v>0.2</v>
      </c>
      <c r="L831">
        <v>89.800000000000011</v>
      </c>
      <c r="M831">
        <v>359.2</v>
      </c>
    </row>
    <row r="832" spans="1:13" x14ac:dyDescent="0.25">
      <c r="A832">
        <v>294</v>
      </c>
      <c r="B832">
        <v>2</v>
      </c>
      <c r="C832">
        <v>732</v>
      </c>
      <c r="D832">
        <v>14</v>
      </c>
      <c r="E832" t="s">
        <v>56</v>
      </c>
      <c r="F832" t="s">
        <v>299</v>
      </c>
      <c r="G832">
        <v>2</v>
      </c>
      <c r="H832" t="s">
        <v>36</v>
      </c>
      <c r="I832">
        <v>1</v>
      </c>
      <c r="J832">
        <v>269.99</v>
      </c>
      <c r="K832">
        <v>0.2</v>
      </c>
      <c r="L832">
        <v>53.998000000000005</v>
      </c>
      <c r="M832">
        <v>215.99200000000002</v>
      </c>
    </row>
    <row r="833" spans="1:13" x14ac:dyDescent="0.25">
      <c r="A833">
        <v>294</v>
      </c>
      <c r="B833">
        <v>3</v>
      </c>
      <c r="C833">
        <v>732</v>
      </c>
      <c r="D833">
        <v>7</v>
      </c>
      <c r="E833" t="s">
        <v>57</v>
      </c>
      <c r="F833" t="s">
        <v>300</v>
      </c>
      <c r="G833">
        <v>2</v>
      </c>
      <c r="H833" t="s">
        <v>36</v>
      </c>
      <c r="I833">
        <v>2</v>
      </c>
      <c r="J833">
        <v>3999.99</v>
      </c>
      <c r="K833">
        <v>0.05</v>
      </c>
      <c r="L833">
        <v>199.99950000000001</v>
      </c>
      <c r="M833">
        <v>7599.9809999999998</v>
      </c>
    </row>
    <row r="834" spans="1:13" x14ac:dyDescent="0.25">
      <c r="A834">
        <v>294</v>
      </c>
      <c r="B834">
        <v>4</v>
      </c>
      <c r="C834">
        <v>732</v>
      </c>
      <c r="D834">
        <v>25</v>
      </c>
      <c r="E834" t="s">
        <v>63</v>
      </c>
      <c r="F834" t="s">
        <v>304</v>
      </c>
      <c r="G834">
        <v>2</v>
      </c>
      <c r="H834" t="s">
        <v>36</v>
      </c>
      <c r="I834">
        <v>2</v>
      </c>
      <c r="J834">
        <v>499.99</v>
      </c>
      <c r="K834">
        <v>0.2</v>
      </c>
      <c r="L834">
        <v>99.998000000000005</v>
      </c>
      <c r="M834">
        <v>799.98400000000004</v>
      </c>
    </row>
    <row r="835" spans="1:13" x14ac:dyDescent="0.25">
      <c r="A835">
        <v>295</v>
      </c>
      <c r="B835">
        <v>1</v>
      </c>
      <c r="C835">
        <v>1130</v>
      </c>
      <c r="D835">
        <v>22</v>
      </c>
      <c r="E835" t="s">
        <v>56</v>
      </c>
      <c r="F835" t="s">
        <v>299</v>
      </c>
      <c r="G835">
        <v>2</v>
      </c>
      <c r="H835" t="s">
        <v>36</v>
      </c>
      <c r="I835">
        <v>2</v>
      </c>
      <c r="J835">
        <v>269.99</v>
      </c>
      <c r="K835">
        <v>7.0000000000000007E-2</v>
      </c>
      <c r="L835">
        <v>18.899300000000004</v>
      </c>
      <c r="M835">
        <v>502.1814</v>
      </c>
    </row>
    <row r="836" spans="1:13" x14ac:dyDescent="0.25">
      <c r="A836">
        <v>296</v>
      </c>
      <c r="B836">
        <v>1</v>
      </c>
      <c r="C836">
        <v>1245</v>
      </c>
      <c r="D836">
        <v>25</v>
      </c>
      <c r="E836" t="s">
        <v>63</v>
      </c>
      <c r="F836" t="s">
        <v>304</v>
      </c>
      <c r="G836">
        <v>2</v>
      </c>
      <c r="H836" t="s">
        <v>36</v>
      </c>
      <c r="I836">
        <v>2</v>
      </c>
      <c r="J836">
        <v>499.99</v>
      </c>
      <c r="K836">
        <v>7.0000000000000007E-2</v>
      </c>
      <c r="L836">
        <v>34.999300000000005</v>
      </c>
      <c r="M836">
        <v>929.98140000000001</v>
      </c>
    </row>
    <row r="837" spans="1:13" x14ac:dyDescent="0.25">
      <c r="A837">
        <v>296</v>
      </c>
      <c r="B837">
        <v>2</v>
      </c>
      <c r="C837">
        <v>1245</v>
      </c>
      <c r="D837">
        <v>12</v>
      </c>
      <c r="E837" t="s">
        <v>53</v>
      </c>
      <c r="F837" t="s">
        <v>299</v>
      </c>
      <c r="G837">
        <v>2</v>
      </c>
      <c r="H837" t="s">
        <v>36</v>
      </c>
      <c r="I837">
        <v>2</v>
      </c>
      <c r="J837">
        <v>549.99</v>
      </c>
      <c r="K837">
        <v>0.1</v>
      </c>
      <c r="L837">
        <v>54.999000000000002</v>
      </c>
      <c r="M837">
        <v>989.98199999999997</v>
      </c>
    </row>
    <row r="838" spans="1:13" x14ac:dyDescent="0.25">
      <c r="A838">
        <v>296</v>
      </c>
      <c r="B838">
        <v>3</v>
      </c>
      <c r="C838">
        <v>1245</v>
      </c>
      <c r="D838">
        <v>11</v>
      </c>
      <c r="E838" t="s">
        <v>58</v>
      </c>
      <c r="F838" t="s">
        <v>301</v>
      </c>
      <c r="G838">
        <v>2</v>
      </c>
      <c r="H838" t="s">
        <v>36</v>
      </c>
      <c r="I838">
        <v>2</v>
      </c>
      <c r="J838">
        <v>1680.99</v>
      </c>
      <c r="K838">
        <v>0.1</v>
      </c>
      <c r="L838">
        <v>168.09900000000002</v>
      </c>
      <c r="M838">
        <v>3025.7820000000002</v>
      </c>
    </row>
    <row r="839" spans="1:13" x14ac:dyDescent="0.25">
      <c r="A839">
        <v>296</v>
      </c>
      <c r="B839">
        <v>4</v>
      </c>
      <c r="C839">
        <v>1245</v>
      </c>
      <c r="D839">
        <v>9</v>
      </c>
      <c r="E839" t="s">
        <v>54</v>
      </c>
      <c r="F839" t="s">
        <v>302</v>
      </c>
      <c r="G839">
        <v>2</v>
      </c>
      <c r="H839" t="s">
        <v>36</v>
      </c>
      <c r="I839">
        <v>1</v>
      </c>
      <c r="J839">
        <v>2999.99</v>
      </c>
      <c r="K839">
        <v>0.2</v>
      </c>
      <c r="L839">
        <v>599.99799999999993</v>
      </c>
      <c r="M839">
        <v>2399.9919999999997</v>
      </c>
    </row>
    <row r="840" spans="1:13" x14ac:dyDescent="0.25">
      <c r="A840">
        <v>297</v>
      </c>
      <c r="B840">
        <v>1</v>
      </c>
      <c r="C840">
        <v>1425</v>
      </c>
      <c r="D840">
        <v>4</v>
      </c>
      <c r="E840" t="s">
        <v>48</v>
      </c>
      <c r="F840" t="s">
        <v>300</v>
      </c>
      <c r="G840">
        <v>2</v>
      </c>
      <c r="H840" t="s">
        <v>36</v>
      </c>
      <c r="I840">
        <v>2</v>
      </c>
      <c r="J840">
        <v>2899.99</v>
      </c>
      <c r="K840">
        <v>0.2</v>
      </c>
      <c r="L840">
        <v>579.99799999999993</v>
      </c>
      <c r="M840">
        <v>4639.9839999999995</v>
      </c>
    </row>
    <row r="841" spans="1:13" x14ac:dyDescent="0.25">
      <c r="A841">
        <v>298</v>
      </c>
      <c r="B841">
        <v>1</v>
      </c>
      <c r="C841">
        <v>885</v>
      </c>
      <c r="D841">
        <v>23</v>
      </c>
      <c r="E841" t="s">
        <v>61</v>
      </c>
      <c r="F841" t="s">
        <v>303</v>
      </c>
      <c r="G841">
        <v>3</v>
      </c>
      <c r="H841" t="s">
        <v>37</v>
      </c>
      <c r="I841">
        <v>1</v>
      </c>
      <c r="J841">
        <v>299.99</v>
      </c>
      <c r="K841">
        <v>0.2</v>
      </c>
      <c r="L841">
        <v>59.998000000000005</v>
      </c>
      <c r="M841">
        <v>239.99200000000002</v>
      </c>
    </row>
    <row r="842" spans="1:13" x14ac:dyDescent="0.25">
      <c r="A842">
        <v>298</v>
      </c>
      <c r="B842">
        <v>2</v>
      </c>
      <c r="C842">
        <v>885</v>
      </c>
      <c r="D842">
        <v>6</v>
      </c>
      <c r="E842" t="s">
        <v>60</v>
      </c>
      <c r="F842" t="s">
        <v>300</v>
      </c>
      <c r="G842">
        <v>3</v>
      </c>
      <c r="H842" t="s">
        <v>37</v>
      </c>
      <c r="I842">
        <v>2</v>
      </c>
      <c r="J842">
        <v>469.99</v>
      </c>
      <c r="K842">
        <v>0.05</v>
      </c>
      <c r="L842">
        <v>23.499500000000001</v>
      </c>
      <c r="M842">
        <v>892.98099999999999</v>
      </c>
    </row>
    <row r="843" spans="1:13" x14ac:dyDescent="0.25">
      <c r="A843">
        <v>298</v>
      </c>
      <c r="B843">
        <v>3</v>
      </c>
      <c r="C843">
        <v>885</v>
      </c>
      <c r="D843">
        <v>22</v>
      </c>
      <c r="E843" t="s">
        <v>56</v>
      </c>
      <c r="F843" t="s">
        <v>299</v>
      </c>
      <c r="G843">
        <v>3</v>
      </c>
      <c r="H843" t="s">
        <v>37</v>
      </c>
      <c r="I843">
        <v>1</v>
      </c>
      <c r="J843">
        <v>269.99</v>
      </c>
      <c r="K843">
        <v>0.2</v>
      </c>
      <c r="L843">
        <v>53.998000000000005</v>
      </c>
      <c r="M843">
        <v>215.99200000000002</v>
      </c>
    </row>
    <row r="844" spans="1:13" x14ac:dyDescent="0.25">
      <c r="A844">
        <v>298</v>
      </c>
      <c r="B844">
        <v>4</v>
      </c>
      <c r="C844">
        <v>885</v>
      </c>
      <c r="D844">
        <v>9</v>
      </c>
      <c r="E844" t="s">
        <v>54</v>
      </c>
      <c r="F844" t="s">
        <v>302</v>
      </c>
      <c r="G844">
        <v>3</v>
      </c>
      <c r="H844" t="s">
        <v>37</v>
      </c>
      <c r="I844">
        <v>1</v>
      </c>
      <c r="J844">
        <v>2999.99</v>
      </c>
      <c r="K844">
        <v>7.0000000000000007E-2</v>
      </c>
      <c r="L844">
        <v>209.99930000000001</v>
      </c>
      <c r="M844">
        <v>2789.9906999999998</v>
      </c>
    </row>
    <row r="845" spans="1:13" x14ac:dyDescent="0.25">
      <c r="A845">
        <v>298</v>
      </c>
      <c r="B845">
        <v>5</v>
      </c>
      <c r="C845">
        <v>885</v>
      </c>
      <c r="D845">
        <v>14</v>
      </c>
      <c r="E845" t="s">
        <v>56</v>
      </c>
      <c r="F845" t="s">
        <v>299</v>
      </c>
      <c r="G845">
        <v>3</v>
      </c>
      <c r="H845" t="s">
        <v>37</v>
      </c>
      <c r="I845">
        <v>2</v>
      </c>
      <c r="J845">
        <v>269.99</v>
      </c>
      <c r="K845">
        <v>0.1</v>
      </c>
      <c r="L845">
        <v>26.999000000000002</v>
      </c>
      <c r="M845">
        <v>485.98200000000003</v>
      </c>
    </row>
    <row r="846" spans="1:13" x14ac:dyDescent="0.25">
      <c r="A846">
        <v>299</v>
      </c>
      <c r="B846">
        <v>1</v>
      </c>
      <c r="C846">
        <v>281</v>
      </c>
      <c r="D846">
        <v>11</v>
      </c>
      <c r="E846" t="s">
        <v>58</v>
      </c>
      <c r="F846" t="s">
        <v>301</v>
      </c>
      <c r="G846">
        <v>2</v>
      </c>
      <c r="H846" t="s">
        <v>36</v>
      </c>
      <c r="I846">
        <v>2</v>
      </c>
      <c r="J846">
        <v>1680.99</v>
      </c>
      <c r="K846">
        <v>0.05</v>
      </c>
      <c r="L846">
        <v>84.049500000000009</v>
      </c>
      <c r="M846">
        <v>3193.8809999999999</v>
      </c>
    </row>
    <row r="847" spans="1:13" x14ac:dyDescent="0.25">
      <c r="A847">
        <v>299</v>
      </c>
      <c r="B847">
        <v>2</v>
      </c>
      <c r="C847">
        <v>281</v>
      </c>
      <c r="D847">
        <v>10</v>
      </c>
      <c r="E847" t="s">
        <v>47</v>
      </c>
      <c r="F847" t="s">
        <v>301</v>
      </c>
      <c r="G847">
        <v>2</v>
      </c>
      <c r="H847" t="s">
        <v>36</v>
      </c>
      <c r="I847">
        <v>2</v>
      </c>
      <c r="J847">
        <v>1549</v>
      </c>
      <c r="K847">
        <v>0.2</v>
      </c>
      <c r="L847">
        <v>309.8</v>
      </c>
      <c r="M847">
        <v>2478.4</v>
      </c>
    </row>
    <row r="848" spans="1:13" x14ac:dyDescent="0.25">
      <c r="A848">
        <v>300</v>
      </c>
      <c r="B848">
        <v>1</v>
      </c>
      <c r="C848">
        <v>1205</v>
      </c>
      <c r="D848">
        <v>16</v>
      </c>
      <c r="E848" t="s">
        <v>45</v>
      </c>
      <c r="F848" t="s">
        <v>299</v>
      </c>
      <c r="G848">
        <v>2</v>
      </c>
      <c r="H848" t="s">
        <v>36</v>
      </c>
      <c r="I848">
        <v>2</v>
      </c>
      <c r="J848">
        <v>599.99</v>
      </c>
      <c r="K848">
        <v>0.1</v>
      </c>
      <c r="L848">
        <v>59.999000000000002</v>
      </c>
      <c r="M848">
        <v>1079.982</v>
      </c>
    </row>
    <row r="849" spans="1:13" x14ac:dyDescent="0.25">
      <c r="A849">
        <v>300</v>
      </c>
      <c r="B849">
        <v>2</v>
      </c>
      <c r="C849">
        <v>1205</v>
      </c>
      <c r="D849">
        <v>9</v>
      </c>
      <c r="E849" t="s">
        <v>54</v>
      </c>
      <c r="F849" t="s">
        <v>302</v>
      </c>
      <c r="G849">
        <v>2</v>
      </c>
      <c r="H849" t="s">
        <v>36</v>
      </c>
      <c r="I849">
        <v>2</v>
      </c>
      <c r="J849">
        <v>2999.99</v>
      </c>
      <c r="K849">
        <v>0.1</v>
      </c>
      <c r="L849">
        <v>299.99899999999997</v>
      </c>
      <c r="M849">
        <v>5399.982</v>
      </c>
    </row>
    <row r="850" spans="1:13" x14ac:dyDescent="0.25">
      <c r="A850">
        <v>300</v>
      </c>
      <c r="B850">
        <v>3</v>
      </c>
      <c r="C850">
        <v>1205</v>
      </c>
      <c r="D850">
        <v>10</v>
      </c>
      <c r="E850" t="s">
        <v>47</v>
      </c>
      <c r="F850" t="s">
        <v>301</v>
      </c>
      <c r="G850">
        <v>2</v>
      </c>
      <c r="H850" t="s">
        <v>36</v>
      </c>
      <c r="I850">
        <v>1</v>
      </c>
      <c r="J850">
        <v>1549</v>
      </c>
      <c r="K850">
        <v>0.1</v>
      </c>
      <c r="L850">
        <v>154.9</v>
      </c>
      <c r="M850">
        <v>1394.1</v>
      </c>
    </row>
    <row r="851" spans="1:13" x14ac:dyDescent="0.25">
      <c r="A851">
        <v>300</v>
      </c>
      <c r="B851">
        <v>4</v>
      </c>
      <c r="C851">
        <v>1205</v>
      </c>
      <c r="D851">
        <v>11</v>
      </c>
      <c r="E851" t="s">
        <v>58</v>
      </c>
      <c r="F851" t="s">
        <v>301</v>
      </c>
      <c r="G851">
        <v>2</v>
      </c>
      <c r="H851" t="s">
        <v>36</v>
      </c>
      <c r="I851">
        <v>2</v>
      </c>
      <c r="J851">
        <v>1680.99</v>
      </c>
      <c r="K851">
        <v>0.2</v>
      </c>
      <c r="L851">
        <v>336.19800000000004</v>
      </c>
      <c r="M851">
        <v>2689.5839999999998</v>
      </c>
    </row>
    <row r="852" spans="1:13" x14ac:dyDescent="0.25">
      <c r="A852">
        <v>301</v>
      </c>
      <c r="B852">
        <v>1</v>
      </c>
      <c r="C852">
        <v>17</v>
      </c>
      <c r="D852">
        <v>6</v>
      </c>
      <c r="E852" t="s">
        <v>60</v>
      </c>
      <c r="F852" t="s">
        <v>300</v>
      </c>
      <c r="G852">
        <v>2</v>
      </c>
      <c r="H852" t="s">
        <v>36</v>
      </c>
      <c r="I852">
        <v>1</v>
      </c>
      <c r="J852">
        <v>469.99</v>
      </c>
      <c r="K852">
        <v>0.05</v>
      </c>
      <c r="L852">
        <v>23.499500000000001</v>
      </c>
      <c r="M852">
        <v>446.4905</v>
      </c>
    </row>
    <row r="853" spans="1:13" x14ac:dyDescent="0.25">
      <c r="A853">
        <v>301</v>
      </c>
      <c r="B853">
        <v>2</v>
      </c>
      <c r="C853">
        <v>17</v>
      </c>
      <c r="D853">
        <v>22</v>
      </c>
      <c r="E853" t="s">
        <v>56</v>
      </c>
      <c r="F853" t="s">
        <v>299</v>
      </c>
      <c r="G853">
        <v>2</v>
      </c>
      <c r="H853" t="s">
        <v>36</v>
      </c>
      <c r="I853">
        <v>1</v>
      </c>
      <c r="J853">
        <v>269.99</v>
      </c>
      <c r="K853">
        <v>0.1</v>
      </c>
      <c r="L853">
        <v>26.999000000000002</v>
      </c>
      <c r="M853">
        <v>242.99100000000001</v>
      </c>
    </row>
    <row r="854" spans="1:13" x14ac:dyDescent="0.25">
      <c r="A854">
        <v>302</v>
      </c>
      <c r="B854">
        <v>1</v>
      </c>
      <c r="C854">
        <v>1375</v>
      </c>
      <c r="D854">
        <v>24</v>
      </c>
      <c r="E854" t="s">
        <v>53</v>
      </c>
      <c r="F854" t="s">
        <v>299</v>
      </c>
      <c r="G854">
        <v>2</v>
      </c>
      <c r="H854" t="s">
        <v>36</v>
      </c>
      <c r="I854">
        <v>2</v>
      </c>
      <c r="J854">
        <v>549.99</v>
      </c>
      <c r="K854">
        <v>0.2</v>
      </c>
      <c r="L854">
        <v>109.998</v>
      </c>
      <c r="M854">
        <v>879.98400000000004</v>
      </c>
    </row>
    <row r="855" spans="1:13" x14ac:dyDescent="0.25">
      <c r="A855">
        <v>302</v>
      </c>
      <c r="B855">
        <v>2</v>
      </c>
      <c r="C855">
        <v>1375</v>
      </c>
      <c r="D855">
        <v>18</v>
      </c>
      <c r="E855" t="s">
        <v>52</v>
      </c>
      <c r="F855" t="s">
        <v>299</v>
      </c>
      <c r="G855">
        <v>2</v>
      </c>
      <c r="H855" t="s">
        <v>36</v>
      </c>
      <c r="I855">
        <v>2</v>
      </c>
      <c r="J855">
        <v>449</v>
      </c>
      <c r="K855">
        <v>7.0000000000000007E-2</v>
      </c>
      <c r="L855">
        <v>31.430000000000003</v>
      </c>
      <c r="M855">
        <v>835.14</v>
      </c>
    </row>
    <row r="856" spans="1:13" x14ac:dyDescent="0.25">
      <c r="A856">
        <v>302</v>
      </c>
      <c r="B856">
        <v>3</v>
      </c>
      <c r="C856">
        <v>1375</v>
      </c>
      <c r="D856">
        <v>2</v>
      </c>
      <c r="E856" t="s">
        <v>50</v>
      </c>
      <c r="F856" t="s">
        <v>300</v>
      </c>
      <c r="G856">
        <v>2</v>
      </c>
      <c r="H856" t="s">
        <v>36</v>
      </c>
      <c r="I856">
        <v>2</v>
      </c>
      <c r="J856">
        <v>749.99</v>
      </c>
      <c r="K856">
        <v>0.2</v>
      </c>
      <c r="L856">
        <v>149.99800000000002</v>
      </c>
      <c r="M856">
        <v>1199.9839999999999</v>
      </c>
    </row>
    <row r="857" spans="1:13" x14ac:dyDescent="0.25">
      <c r="A857">
        <v>303</v>
      </c>
      <c r="B857">
        <v>1</v>
      </c>
      <c r="C857">
        <v>36</v>
      </c>
      <c r="D857">
        <v>8</v>
      </c>
      <c r="E857" t="s">
        <v>46</v>
      </c>
      <c r="F857" t="s">
        <v>300</v>
      </c>
      <c r="G857">
        <v>2</v>
      </c>
      <c r="H857" t="s">
        <v>36</v>
      </c>
      <c r="I857">
        <v>2</v>
      </c>
      <c r="J857">
        <v>1799.99</v>
      </c>
      <c r="K857">
        <v>0.05</v>
      </c>
      <c r="L857">
        <v>89.999500000000012</v>
      </c>
      <c r="M857">
        <v>3419.9809999999998</v>
      </c>
    </row>
    <row r="858" spans="1:13" x14ac:dyDescent="0.25">
      <c r="A858">
        <v>303</v>
      </c>
      <c r="B858">
        <v>2</v>
      </c>
      <c r="C858">
        <v>36</v>
      </c>
      <c r="D858">
        <v>24</v>
      </c>
      <c r="E858" t="s">
        <v>53</v>
      </c>
      <c r="F858" t="s">
        <v>299</v>
      </c>
      <c r="G858">
        <v>2</v>
      </c>
      <c r="H858" t="s">
        <v>36</v>
      </c>
      <c r="I858">
        <v>2</v>
      </c>
      <c r="J858">
        <v>549.99</v>
      </c>
      <c r="K858">
        <v>0.05</v>
      </c>
      <c r="L858">
        <v>27.499500000000001</v>
      </c>
      <c r="M858">
        <v>1044.981</v>
      </c>
    </row>
    <row r="859" spans="1:13" x14ac:dyDescent="0.25">
      <c r="A859">
        <v>304</v>
      </c>
      <c r="B859">
        <v>1</v>
      </c>
      <c r="C859">
        <v>230</v>
      </c>
      <c r="D859">
        <v>10</v>
      </c>
      <c r="E859" t="s">
        <v>47</v>
      </c>
      <c r="F859" t="s">
        <v>301</v>
      </c>
      <c r="G859">
        <v>2</v>
      </c>
      <c r="H859" t="s">
        <v>36</v>
      </c>
      <c r="I859">
        <v>1</v>
      </c>
      <c r="J859">
        <v>1549</v>
      </c>
      <c r="K859">
        <v>0.05</v>
      </c>
      <c r="L859">
        <v>77.45</v>
      </c>
      <c r="M859">
        <v>1471.55</v>
      </c>
    </row>
    <row r="860" spans="1:13" x14ac:dyDescent="0.25">
      <c r="A860">
        <v>304</v>
      </c>
      <c r="B860">
        <v>2</v>
      </c>
      <c r="C860">
        <v>230</v>
      </c>
      <c r="D860">
        <v>7</v>
      </c>
      <c r="E860" t="s">
        <v>57</v>
      </c>
      <c r="F860" t="s">
        <v>300</v>
      </c>
      <c r="G860">
        <v>2</v>
      </c>
      <c r="H860" t="s">
        <v>36</v>
      </c>
      <c r="I860">
        <v>2</v>
      </c>
      <c r="J860">
        <v>3999.99</v>
      </c>
      <c r="K860">
        <v>0.1</v>
      </c>
      <c r="L860">
        <v>399.99900000000002</v>
      </c>
      <c r="M860">
        <v>7199.982</v>
      </c>
    </row>
    <row r="861" spans="1:13" x14ac:dyDescent="0.25">
      <c r="A861">
        <v>304</v>
      </c>
      <c r="B861">
        <v>3</v>
      </c>
      <c r="C861">
        <v>230</v>
      </c>
      <c r="D861">
        <v>20</v>
      </c>
      <c r="E861" t="s">
        <v>45</v>
      </c>
      <c r="F861" t="s">
        <v>299</v>
      </c>
      <c r="G861">
        <v>2</v>
      </c>
      <c r="H861" t="s">
        <v>36</v>
      </c>
      <c r="I861">
        <v>1</v>
      </c>
      <c r="J861">
        <v>599.99</v>
      </c>
      <c r="K861">
        <v>0.1</v>
      </c>
      <c r="L861">
        <v>59.999000000000002</v>
      </c>
      <c r="M861">
        <v>539.99099999999999</v>
      </c>
    </row>
    <row r="862" spans="1:13" x14ac:dyDescent="0.25">
      <c r="A862">
        <v>305</v>
      </c>
      <c r="B862">
        <v>1</v>
      </c>
      <c r="C862">
        <v>705</v>
      </c>
      <c r="D862">
        <v>10</v>
      </c>
      <c r="E862" t="s">
        <v>47</v>
      </c>
      <c r="F862" t="s">
        <v>301</v>
      </c>
      <c r="G862">
        <v>2</v>
      </c>
      <c r="H862" t="s">
        <v>36</v>
      </c>
      <c r="I862">
        <v>1</v>
      </c>
      <c r="J862">
        <v>1549</v>
      </c>
      <c r="K862">
        <v>7.0000000000000007E-2</v>
      </c>
      <c r="L862">
        <v>108.43</v>
      </c>
      <c r="M862">
        <v>1440.57</v>
      </c>
    </row>
    <row r="863" spans="1:13" x14ac:dyDescent="0.25">
      <c r="A863">
        <v>305</v>
      </c>
      <c r="B863">
        <v>2</v>
      </c>
      <c r="C863">
        <v>705</v>
      </c>
      <c r="D863">
        <v>6</v>
      </c>
      <c r="E863" t="s">
        <v>60</v>
      </c>
      <c r="F863" t="s">
        <v>300</v>
      </c>
      <c r="G863">
        <v>2</v>
      </c>
      <c r="H863" t="s">
        <v>36</v>
      </c>
      <c r="I863">
        <v>1</v>
      </c>
      <c r="J863">
        <v>469.99</v>
      </c>
      <c r="K863">
        <v>0.1</v>
      </c>
      <c r="L863">
        <v>46.999000000000002</v>
      </c>
      <c r="M863">
        <v>422.99099999999999</v>
      </c>
    </row>
    <row r="864" spans="1:13" x14ac:dyDescent="0.25">
      <c r="A864">
        <v>305</v>
      </c>
      <c r="B864">
        <v>3</v>
      </c>
      <c r="C864">
        <v>705</v>
      </c>
      <c r="D864">
        <v>3</v>
      </c>
      <c r="E864" t="s">
        <v>49</v>
      </c>
      <c r="F864" t="s">
        <v>300</v>
      </c>
      <c r="G864">
        <v>2</v>
      </c>
      <c r="H864" t="s">
        <v>36</v>
      </c>
      <c r="I864">
        <v>2</v>
      </c>
      <c r="J864">
        <v>999.99</v>
      </c>
      <c r="K864">
        <v>0.2</v>
      </c>
      <c r="L864">
        <v>199.99800000000002</v>
      </c>
      <c r="M864">
        <v>1599.9839999999999</v>
      </c>
    </row>
    <row r="865" spans="1:13" x14ac:dyDescent="0.25">
      <c r="A865">
        <v>306</v>
      </c>
      <c r="B865">
        <v>1</v>
      </c>
      <c r="C865">
        <v>424</v>
      </c>
      <c r="D865">
        <v>10</v>
      </c>
      <c r="E865" t="s">
        <v>47</v>
      </c>
      <c r="F865" t="s">
        <v>301</v>
      </c>
      <c r="G865">
        <v>2</v>
      </c>
      <c r="H865" t="s">
        <v>36</v>
      </c>
      <c r="I865">
        <v>1</v>
      </c>
      <c r="J865">
        <v>1549</v>
      </c>
      <c r="K865">
        <v>0.2</v>
      </c>
      <c r="L865">
        <v>309.8</v>
      </c>
      <c r="M865">
        <v>1239.2</v>
      </c>
    </row>
    <row r="866" spans="1:13" x14ac:dyDescent="0.25">
      <c r="A866">
        <v>306</v>
      </c>
      <c r="B866">
        <v>2</v>
      </c>
      <c r="C866">
        <v>424</v>
      </c>
      <c r="D866">
        <v>22</v>
      </c>
      <c r="E866" t="s">
        <v>56</v>
      </c>
      <c r="F866" t="s">
        <v>299</v>
      </c>
      <c r="G866">
        <v>2</v>
      </c>
      <c r="H866" t="s">
        <v>36</v>
      </c>
      <c r="I866">
        <v>1</v>
      </c>
      <c r="J866">
        <v>269.99</v>
      </c>
      <c r="K866">
        <v>7.0000000000000007E-2</v>
      </c>
      <c r="L866">
        <v>18.899300000000004</v>
      </c>
      <c r="M866">
        <v>251.0907</v>
      </c>
    </row>
    <row r="867" spans="1:13" x14ac:dyDescent="0.25">
      <c r="A867">
        <v>307</v>
      </c>
      <c r="B867">
        <v>1</v>
      </c>
      <c r="C867">
        <v>695</v>
      </c>
      <c r="D867">
        <v>15</v>
      </c>
      <c r="E867" t="s">
        <v>55</v>
      </c>
      <c r="F867" t="s">
        <v>299</v>
      </c>
      <c r="G867">
        <v>2</v>
      </c>
      <c r="H867" t="s">
        <v>36</v>
      </c>
      <c r="I867">
        <v>2</v>
      </c>
      <c r="J867">
        <v>529.99</v>
      </c>
      <c r="K867">
        <v>0.05</v>
      </c>
      <c r="L867">
        <v>26.499500000000001</v>
      </c>
      <c r="M867">
        <v>1006.981</v>
      </c>
    </row>
    <row r="868" spans="1:13" x14ac:dyDescent="0.25">
      <c r="A868">
        <v>308</v>
      </c>
      <c r="B868">
        <v>1</v>
      </c>
      <c r="C868">
        <v>156</v>
      </c>
      <c r="D868">
        <v>7</v>
      </c>
      <c r="E868" t="s">
        <v>57</v>
      </c>
      <c r="F868" t="s">
        <v>300</v>
      </c>
      <c r="G868">
        <v>2</v>
      </c>
      <c r="H868" t="s">
        <v>36</v>
      </c>
      <c r="I868">
        <v>1</v>
      </c>
      <c r="J868">
        <v>3999.99</v>
      </c>
      <c r="K868">
        <v>0.1</v>
      </c>
      <c r="L868">
        <v>399.99900000000002</v>
      </c>
      <c r="M868">
        <v>3599.991</v>
      </c>
    </row>
    <row r="869" spans="1:13" x14ac:dyDescent="0.25">
      <c r="A869">
        <v>308</v>
      </c>
      <c r="B869">
        <v>2</v>
      </c>
      <c r="C869">
        <v>156</v>
      </c>
      <c r="D869">
        <v>18</v>
      </c>
      <c r="E869" t="s">
        <v>52</v>
      </c>
      <c r="F869" t="s">
        <v>299</v>
      </c>
      <c r="G869">
        <v>2</v>
      </c>
      <c r="H869" t="s">
        <v>36</v>
      </c>
      <c r="I869">
        <v>2</v>
      </c>
      <c r="J869">
        <v>449</v>
      </c>
      <c r="K869">
        <v>0.2</v>
      </c>
      <c r="L869">
        <v>89.800000000000011</v>
      </c>
      <c r="M869">
        <v>718.4</v>
      </c>
    </row>
    <row r="870" spans="1:13" x14ac:dyDescent="0.25">
      <c r="A870">
        <v>308</v>
      </c>
      <c r="B870">
        <v>3</v>
      </c>
      <c r="C870">
        <v>156</v>
      </c>
      <c r="D870">
        <v>14</v>
      </c>
      <c r="E870" t="s">
        <v>56</v>
      </c>
      <c r="F870" t="s">
        <v>299</v>
      </c>
      <c r="G870">
        <v>2</v>
      </c>
      <c r="H870" t="s">
        <v>36</v>
      </c>
      <c r="I870">
        <v>1</v>
      </c>
      <c r="J870">
        <v>269.99</v>
      </c>
      <c r="K870">
        <v>0.2</v>
      </c>
      <c r="L870">
        <v>53.998000000000005</v>
      </c>
      <c r="M870">
        <v>215.99200000000002</v>
      </c>
    </row>
    <row r="871" spans="1:13" x14ac:dyDescent="0.25">
      <c r="A871">
        <v>309</v>
      </c>
      <c r="B871">
        <v>1</v>
      </c>
      <c r="C871">
        <v>211</v>
      </c>
      <c r="D871">
        <v>3</v>
      </c>
      <c r="E871" t="s">
        <v>49</v>
      </c>
      <c r="F871" t="s">
        <v>300</v>
      </c>
      <c r="G871">
        <v>2</v>
      </c>
      <c r="H871" t="s">
        <v>36</v>
      </c>
      <c r="I871">
        <v>1</v>
      </c>
      <c r="J871">
        <v>999.99</v>
      </c>
      <c r="K871">
        <v>0.05</v>
      </c>
      <c r="L871">
        <v>49.999500000000005</v>
      </c>
      <c r="M871">
        <v>949.9905</v>
      </c>
    </row>
    <row r="872" spans="1:13" x14ac:dyDescent="0.25">
      <c r="A872">
        <v>309</v>
      </c>
      <c r="B872">
        <v>2</v>
      </c>
      <c r="C872">
        <v>211</v>
      </c>
      <c r="D872">
        <v>12</v>
      </c>
      <c r="E872" t="s">
        <v>53</v>
      </c>
      <c r="F872" t="s">
        <v>299</v>
      </c>
      <c r="G872">
        <v>2</v>
      </c>
      <c r="H872" t="s">
        <v>36</v>
      </c>
      <c r="I872">
        <v>1</v>
      </c>
      <c r="J872">
        <v>549.99</v>
      </c>
      <c r="K872">
        <v>0.05</v>
      </c>
      <c r="L872">
        <v>27.499500000000001</v>
      </c>
      <c r="M872">
        <v>522.4905</v>
      </c>
    </row>
    <row r="873" spans="1:13" x14ac:dyDescent="0.25">
      <c r="A873">
        <v>310</v>
      </c>
      <c r="B873">
        <v>1</v>
      </c>
      <c r="C873">
        <v>627</v>
      </c>
      <c r="D873">
        <v>7</v>
      </c>
      <c r="E873" t="s">
        <v>57</v>
      </c>
      <c r="F873" t="s">
        <v>300</v>
      </c>
      <c r="G873">
        <v>1</v>
      </c>
      <c r="H873" t="s">
        <v>38</v>
      </c>
      <c r="I873">
        <v>2</v>
      </c>
      <c r="J873">
        <v>3999.99</v>
      </c>
      <c r="K873">
        <v>7.0000000000000007E-2</v>
      </c>
      <c r="L873">
        <v>279.99930000000001</v>
      </c>
      <c r="M873">
        <v>7439.9813999999997</v>
      </c>
    </row>
    <row r="874" spans="1:13" x14ac:dyDescent="0.25">
      <c r="A874">
        <v>310</v>
      </c>
      <c r="B874">
        <v>2</v>
      </c>
      <c r="C874">
        <v>627</v>
      </c>
      <c r="D874">
        <v>14</v>
      </c>
      <c r="E874" t="s">
        <v>56</v>
      </c>
      <c r="F874" t="s">
        <v>299</v>
      </c>
      <c r="G874">
        <v>1</v>
      </c>
      <c r="H874" t="s">
        <v>38</v>
      </c>
      <c r="I874">
        <v>2</v>
      </c>
      <c r="J874">
        <v>269.99</v>
      </c>
      <c r="K874">
        <v>0.1</v>
      </c>
      <c r="L874">
        <v>26.999000000000002</v>
      </c>
      <c r="M874">
        <v>485.98200000000003</v>
      </c>
    </row>
    <row r="875" spans="1:13" x14ac:dyDescent="0.25">
      <c r="A875">
        <v>310</v>
      </c>
      <c r="B875">
        <v>3</v>
      </c>
      <c r="C875">
        <v>627</v>
      </c>
      <c r="D875">
        <v>5</v>
      </c>
      <c r="E875" t="s">
        <v>62</v>
      </c>
      <c r="F875" t="s">
        <v>300</v>
      </c>
      <c r="G875">
        <v>1</v>
      </c>
      <c r="H875" t="s">
        <v>38</v>
      </c>
      <c r="I875">
        <v>2</v>
      </c>
      <c r="J875">
        <v>1320.99</v>
      </c>
      <c r="K875">
        <v>0.2</v>
      </c>
      <c r="L875">
        <v>264.19800000000004</v>
      </c>
      <c r="M875">
        <v>2113.5839999999998</v>
      </c>
    </row>
    <row r="876" spans="1:13" x14ac:dyDescent="0.25">
      <c r="A876">
        <v>310</v>
      </c>
      <c r="B876">
        <v>4</v>
      </c>
      <c r="C876">
        <v>627</v>
      </c>
      <c r="D876">
        <v>8</v>
      </c>
      <c r="E876" t="s">
        <v>46</v>
      </c>
      <c r="F876" t="s">
        <v>300</v>
      </c>
      <c r="G876">
        <v>1</v>
      </c>
      <c r="H876" t="s">
        <v>38</v>
      </c>
      <c r="I876">
        <v>1</v>
      </c>
      <c r="J876">
        <v>1799.99</v>
      </c>
      <c r="K876">
        <v>0.2</v>
      </c>
      <c r="L876">
        <v>359.99800000000005</v>
      </c>
      <c r="M876">
        <v>1439.992</v>
      </c>
    </row>
    <row r="877" spans="1:13" x14ac:dyDescent="0.25">
      <c r="A877">
        <v>311</v>
      </c>
      <c r="B877">
        <v>1</v>
      </c>
      <c r="C877">
        <v>1400</v>
      </c>
      <c r="D877">
        <v>17</v>
      </c>
      <c r="E877" t="s">
        <v>51</v>
      </c>
      <c r="F877" t="s">
        <v>299</v>
      </c>
      <c r="G877">
        <v>2</v>
      </c>
      <c r="H877" t="s">
        <v>36</v>
      </c>
      <c r="I877">
        <v>2</v>
      </c>
      <c r="J877">
        <v>429</v>
      </c>
      <c r="K877">
        <v>0.05</v>
      </c>
      <c r="L877">
        <v>21.450000000000003</v>
      </c>
      <c r="M877">
        <v>815.1</v>
      </c>
    </row>
    <row r="878" spans="1:13" x14ac:dyDescent="0.25">
      <c r="A878">
        <v>311</v>
      </c>
      <c r="B878">
        <v>2</v>
      </c>
      <c r="C878">
        <v>1400</v>
      </c>
      <c r="D878">
        <v>5</v>
      </c>
      <c r="E878" t="s">
        <v>62</v>
      </c>
      <c r="F878" t="s">
        <v>300</v>
      </c>
      <c r="G878">
        <v>2</v>
      </c>
      <c r="H878" t="s">
        <v>36</v>
      </c>
      <c r="I878">
        <v>2</v>
      </c>
      <c r="J878">
        <v>1320.99</v>
      </c>
      <c r="K878">
        <v>0.2</v>
      </c>
      <c r="L878">
        <v>264.19800000000004</v>
      </c>
      <c r="M878">
        <v>2113.5839999999998</v>
      </c>
    </row>
    <row r="879" spans="1:13" x14ac:dyDescent="0.25">
      <c r="A879">
        <v>312</v>
      </c>
      <c r="B879">
        <v>1</v>
      </c>
      <c r="C879">
        <v>299</v>
      </c>
      <c r="D879">
        <v>24</v>
      </c>
      <c r="E879" t="s">
        <v>53</v>
      </c>
      <c r="F879" t="s">
        <v>299</v>
      </c>
      <c r="G879">
        <v>2</v>
      </c>
      <c r="H879" t="s">
        <v>36</v>
      </c>
      <c r="I879">
        <v>2</v>
      </c>
      <c r="J879">
        <v>549.99</v>
      </c>
      <c r="K879">
        <v>0.05</v>
      </c>
      <c r="L879">
        <v>27.499500000000001</v>
      </c>
      <c r="M879">
        <v>1044.981</v>
      </c>
    </row>
    <row r="880" spans="1:13" x14ac:dyDescent="0.25">
      <c r="A880">
        <v>312</v>
      </c>
      <c r="B880">
        <v>2</v>
      </c>
      <c r="C880">
        <v>299</v>
      </c>
      <c r="D880">
        <v>14</v>
      </c>
      <c r="E880" t="s">
        <v>56</v>
      </c>
      <c r="F880" t="s">
        <v>299</v>
      </c>
      <c r="G880">
        <v>2</v>
      </c>
      <c r="H880" t="s">
        <v>36</v>
      </c>
      <c r="I880">
        <v>2</v>
      </c>
      <c r="J880">
        <v>269.99</v>
      </c>
      <c r="K880">
        <v>7.0000000000000007E-2</v>
      </c>
      <c r="L880">
        <v>18.899300000000004</v>
      </c>
      <c r="M880">
        <v>502.1814</v>
      </c>
    </row>
    <row r="881" spans="1:13" x14ac:dyDescent="0.25">
      <c r="A881">
        <v>312</v>
      </c>
      <c r="B881">
        <v>3</v>
      </c>
      <c r="C881">
        <v>299</v>
      </c>
      <c r="D881">
        <v>16</v>
      </c>
      <c r="E881" t="s">
        <v>45</v>
      </c>
      <c r="F881" t="s">
        <v>299</v>
      </c>
      <c r="G881">
        <v>2</v>
      </c>
      <c r="H881" t="s">
        <v>36</v>
      </c>
      <c r="I881">
        <v>2</v>
      </c>
      <c r="J881">
        <v>599.99</v>
      </c>
      <c r="K881">
        <v>0.05</v>
      </c>
      <c r="L881">
        <v>29.999500000000001</v>
      </c>
      <c r="M881">
        <v>1139.981</v>
      </c>
    </row>
    <row r="882" spans="1:13" x14ac:dyDescent="0.25">
      <c r="A882">
        <v>313</v>
      </c>
      <c r="B882">
        <v>1</v>
      </c>
      <c r="C882">
        <v>565</v>
      </c>
      <c r="D882">
        <v>4</v>
      </c>
      <c r="E882" t="s">
        <v>48</v>
      </c>
      <c r="F882" t="s">
        <v>300</v>
      </c>
      <c r="G882">
        <v>3</v>
      </c>
      <c r="H882" t="s">
        <v>37</v>
      </c>
      <c r="I882">
        <v>1</v>
      </c>
      <c r="J882">
        <v>2899.99</v>
      </c>
      <c r="K882">
        <v>7.0000000000000007E-2</v>
      </c>
      <c r="L882">
        <v>202.99930000000001</v>
      </c>
      <c r="M882">
        <v>2696.9906999999998</v>
      </c>
    </row>
    <row r="883" spans="1:13" x14ac:dyDescent="0.25">
      <c r="A883">
        <v>313</v>
      </c>
      <c r="B883">
        <v>2</v>
      </c>
      <c r="C883">
        <v>565</v>
      </c>
      <c r="D883">
        <v>10</v>
      </c>
      <c r="E883" t="s">
        <v>47</v>
      </c>
      <c r="F883" t="s">
        <v>301</v>
      </c>
      <c r="G883">
        <v>3</v>
      </c>
      <c r="H883" t="s">
        <v>37</v>
      </c>
      <c r="I883">
        <v>2</v>
      </c>
      <c r="J883">
        <v>1549</v>
      </c>
      <c r="K883">
        <v>7.0000000000000007E-2</v>
      </c>
      <c r="L883">
        <v>108.43</v>
      </c>
      <c r="M883">
        <v>2881.14</v>
      </c>
    </row>
    <row r="884" spans="1:13" x14ac:dyDescent="0.25">
      <c r="A884">
        <v>314</v>
      </c>
      <c r="B884">
        <v>1</v>
      </c>
      <c r="C884">
        <v>1019</v>
      </c>
      <c r="D884">
        <v>5</v>
      </c>
      <c r="E884" t="s">
        <v>62</v>
      </c>
      <c r="F884" t="s">
        <v>300</v>
      </c>
      <c r="G884">
        <v>2</v>
      </c>
      <c r="H884" t="s">
        <v>36</v>
      </c>
      <c r="I884">
        <v>1</v>
      </c>
      <c r="J884">
        <v>1320.99</v>
      </c>
      <c r="K884">
        <v>7.0000000000000007E-2</v>
      </c>
      <c r="L884">
        <v>92.469300000000004</v>
      </c>
      <c r="M884">
        <v>1228.5207</v>
      </c>
    </row>
    <row r="885" spans="1:13" x14ac:dyDescent="0.25">
      <c r="A885">
        <v>314</v>
      </c>
      <c r="B885">
        <v>2</v>
      </c>
      <c r="C885">
        <v>1019</v>
      </c>
      <c r="D885">
        <v>9</v>
      </c>
      <c r="E885" t="s">
        <v>54</v>
      </c>
      <c r="F885" t="s">
        <v>302</v>
      </c>
      <c r="G885">
        <v>2</v>
      </c>
      <c r="H885" t="s">
        <v>36</v>
      </c>
      <c r="I885">
        <v>1</v>
      </c>
      <c r="J885">
        <v>2999.99</v>
      </c>
      <c r="K885">
        <v>0.05</v>
      </c>
      <c r="L885">
        <v>149.99949999999998</v>
      </c>
      <c r="M885">
        <v>2849.9904999999999</v>
      </c>
    </row>
    <row r="886" spans="1:13" x14ac:dyDescent="0.25">
      <c r="A886">
        <v>314</v>
      </c>
      <c r="B886">
        <v>3</v>
      </c>
      <c r="C886">
        <v>1019</v>
      </c>
      <c r="D886">
        <v>22</v>
      </c>
      <c r="E886" t="s">
        <v>56</v>
      </c>
      <c r="F886" t="s">
        <v>299</v>
      </c>
      <c r="G886">
        <v>2</v>
      </c>
      <c r="H886" t="s">
        <v>36</v>
      </c>
      <c r="I886">
        <v>2</v>
      </c>
      <c r="J886">
        <v>269.99</v>
      </c>
      <c r="K886">
        <v>0.2</v>
      </c>
      <c r="L886">
        <v>53.998000000000005</v>
      </c>
      <c r="M886">
        <v>431.98400000000004</v>
      </c>
    </row>
    <row r="887" spans="1:13" x14ac:dyDescent="0.25">
      <c r="A887">
        <v>314</v>
      </c>
      <c r="B887">
        <v>4</v>
      </c>
      <c r="C887">
        <v>1019</v>
      </c>
      <c r="D887">
        <v>7</v>
      </c>
      <c r="E887" t="s">
        <v>57</v>
      </c>
      <c r="F887" t="s">
        <v>300</v>
      </c>
      <c r="G887">
        <v>2</v>
      </c>
      <c r="H887" t="s">
        <v>36</v>
      </c>
      <c r="I887">
        <v>2</v>
      </c>
      <c r="J887">
        <v>3999.99</v>
      </c>
      <c r="K887">
        <v>7.0000000000000007E-2</v>
      </c>
      <c r="L887">
        <v>279.99930000000001</v>
      </c>
      <c r="M887">
        <v>7439.9813999999997</v>
      </c>
    </row>
    <row r="888" spans="1:13" x14ac:dyDescent="0.25">
      <c r="A888">
        <v>315</v>
      </c>
      <c r="B888">
        <v>1</v>
      </c>
      <c r="C888">
        <v>1263</v>
      </c>
      <c r="D888">
        <v>11</v>
      </c>
      <c r="E888" t="s">
        <v>58</v>
      </c>
      <c r="F888" t="s">
        <v>301</v>
      </c>
      <c r="G888">
        <v>2</v>
      </c>
      <c r="H888" t="s">
        <v>36</v>
      </c>
      <c r="I888">
        <v>1</v>
      </c>
      <c r="J888">
        <v>1680.99</v>
      </c>
      <c r="K888">
        <v>0.2</v>
      </c>
      <c r="L888">
        <v>336.19800000000004</v>
      </c>
      <c r="M888">
        <v>1344.7919999999999</v>
      </c>
    </row>
    <row r="889" spans="1:13" x14ac:dyDescent="0.25">
      <c r="A889">
        <v>315</v>
      </c>
      <c r="B889">
        <v>2</v>
      </c>
      <c r="C889">
        <v>1263</v>
      </c>
      <c r="D889">
        <v>9</v>
      </c>
      <c r="E889" t="s">
        <v>54</v>
      </c>
      <c r="F889" t="s">
        <v>302</v>
      </c>
      <c r="G889">
        <v>2</v>
      </c>
      <c r="H889" t="s">
        <v>36</v>
      </c>
      <c r="I889">
        <v>1</v>
      </c>
      <c r="J889">
        <v>2999.99</v>
      </c>
      <c r="K889">
        <v>0.1</v>
      </c>
      <c r="L889">
        <v>299.99899999999997</v>
      </c>
      <c r="M889">
        <v>2699.991</v>
      </c>
    </row>
    <row r="890" spans="1:13" x14ac:dyDescent="0.25">
      <c r="A890">
        <v>316</v>
      </c>
      <c r="B890">
        <v>1</v>
      </c>
      <c r="C890">
        <v>670</v>
      </c>
      <c r="D890">
        <v>2</v>
      </c>
      <c r="E890" t="s">
        <v>50</v>
      </c>
      <c r="F890" t="s">
        <v>300</v>
      </c>
      <c r="G890">
        <v>2</v>
      </c>
      <c r="H890" t="s">
        <v>36</v>
      </c>
      <c r="I890">
        <v>2</v>
      </c>
      <c r="J890">
        <v>749.99</v>
      </c>
      <c r="K890">
        <v>0.2</v>
      </c>
      <c r="L890">
        <v>149.99800000000002</v>
      </c>
      <c r="M890">
        <v>1199.9839999999999</v>
      </c>
    </row>
    <row r="891" spans="1:13" x14ac:dyDescent="0.25">
      <c r="A891">
        <v>316</v>
      </c>
      <c r="B891">
        <v>2</v>
      </c>
      <c r="C891">
        <v>670</v>
      </c>
      <c r="D891">
        <v>16</v>
      </c>
      <c r="E891" t="s">
        <v>45</v>
      </c>
      <c r="F891" t="s">
        <v>299</v>
      </c>
      <c r="G891">
        <v>2</v>
      </c>
      <c r="H891" t="s">
        <v>36</v>
      </c>
      <c r="I891">
        <v>2</v>
      </c>
      <c r="J891">
        <v>599.99</v>
      </c>
      <c r="K891">
        <v>0.1</v>
      </c>
      <c r="L891">
        <v>59.999000000000002</v>
      </c>
      <c r="M891">
        <v>1079.982</v>
      </c>
    </row>
    <row r="892" spans="1:13" x14ac:dyDescent="0.25">
      <c r="A892">
        <v>316</v>
      </c>
      <c r="B892">
        <v>3</v>
      </c>
      <c r="C892">
        <v>670</v>
      </c>
      <c r="D892">
        <v>20</v>
      </c>
      <c r="E892" t="s">
        <v>45</v>
      </c>
      <c r="F892" t="s">
        <v>299</v>
      </c>
      <c r="G892">
        <v>2</v>
      </c>
      <c r="H892" t="s">
        <v>36</v>
      </c>
      <c r="I892">
        <v>1</v>
      </c>
      <c r="J892">
        <v>599.99</v>
      </c>
      <c r="K892">
        <v>0.1</v>
      </c>
      <c r="L892">
        <v>59.999000000000002</v>
      </c>
      <c r="M892">
        <v>539.99099999999999</v>
      </c>
    </row>
    <row r="893" spans="1:13" x14ac:dyDescent="0.25">
      <c r="A893">
        <v>316</v>
      </c>
      <c r="B893">
        <v>4</v>
      </c>
      <c r="C893">
        <v>670</v>
      </c>
      <c r="D893">
        <v>19</v>
      </c>
      <c r="E893" t="s">
        <v>64</v>
      </c>
      <c r="F893" t="s">
        <v>299</v>
      </c>
      <c r="G893">
        <v>2</v>
      </c>
      <c r="H893" t="s">
        <v>36</v>
      </c>
      <c r="I893">
        <v>1</v>
      </c>
      <c r="J893">
        <v>449</v>
      </c>
      <c r="K893">
        <v>0.2</v>
      </c>
      <c r="L893">
        <v>89.800000000000011</v>
      </c>
      <c r="M893">
        <v>359.2</v>
      </c>
    </row>
    <row r="894" spans="1:13" x14ac:dyDescent="0.25">
      <c r="A894">
        <v>316</v>
      </c>
      <c r="B894">
        <v>5</v>
      </c>
      <c r="C894">
        <v>670</v>
      </c>
      <c r="D894">
        <v>17</v>
      </c>
      <c r="E894" t="s">
        <v>51</v>
      </c>
      <c r="F894" t="s">
        <v>299</v>
      </c>
      <c r="G894">
        <v>2</v>
      </c>
      <c r="H894" t="s">
        <v>36</v>
      </c>
      <c r="I894">
        <v>1</v>
      </c>
      <c r="J894">
        <v>429</v>
      </c>
      <c r="K894">
        <v>0.05</v>
      </c>
      <c r="L894">
        <v>21.450000000000003</v>
      </c>
      <c r="M894">
        <v>407.55</v>
      </c>
    </row>
    <row r="895" spans="1:13" x14ac:dyDescent="0.25">
      <c r="A895">
        <v>317</v>
      </c>
      <c r="B895">
        <v>1</v>
      </c>
      <c r="C895">
        <v>795</v>
      </c>
      <c r="D895">
        <v>10</v>
      </c>
      <c r="E895" t="s">
        <v>47</v>
      </c>
      <c r="F895" t="s">
        <v>301</v>
      </c>
      <c r="G895">
        <v>2</v>
      </c>
      <c r="H895" t="s">
        <v>36</v>
      </c>
      <c r="I895">
        <v>1</v>
      </c>
      <c r="J895">
        <v>1549</v>
      </c>
      <c r="K895">
        <v>0.2</v>
      </c>
      <c r="L895">
        <v>309.8</v>
      </c>
      <c r="M895">
        <v>1239.2</v>
      </c>
    </row>
    <row r="896" spans="1:13" x14ac:dyDescent="0.25">
      <c r="A896">
        <v>317</v>
      </c>
      <c r="B896">
        <v>2</v>
      </c>
      <c r="C896">
        <v>795</v>
      </c>
      <c r="D896">
        <v>22</v>
      </c>
      <c r="E896" t="s">
        <v>56</v>
      </c>
      <c r="F896" t="s">
        <v>299</v>
      </c>
      <c r="G896">
        <v>2</v>
      </c>
      <c r="H896" t="s">
        <v>36</v>
      </c>
      <c r="I896">
        <v>1</v>
      </c>
      <c r="J896">
        <v>269.99</v>
      </c>
      <c r="K896">
        <v>0.05</v>
      </c>
      <c r="L896">
        <v>13.499500000000001</v>
      </c>
      <c r="M896">
        <v>256.4905</v>
      </c>
    </row>
    <row r="897" spans="1:13" x14ac:dyDescent="0.25">
      <c r="A897">
        <v>317</v>
      </c>
      <c r="B897">
        <v>3</v>
      </c>
      <c r="C897">
        <v>795</v>
      </c>
      <c r="D897">
        <v>15</v>
      </c>
      <c r="E897" t="s">
        <v>55</v>
      </c>
      <c r="F897" t="s">
        <v>299</v>
      </c>
      <c r="G897">
        <v>2</v>
      </c>
      <c r="H897" t="s">
        <v>36</v>
      </c>
      <c r="I897">
        <v>1</v>
      </c>
      <c r="J897">
        <v>529.99</v>
      </c>
      <c r="K897">
        <v>0.05</v>
      </c>
      <c r="L897">
        <v>26.499500000000001</v>
      </c>
      <c r="M897">
        <v>503.4905</v>
      </c>
    </row>
    <row r="898" spans="1:13" x14ac:dyDescent="0.25">
      <c r="A898">
        <v>317</v>
      </c>
      <c r="B898">
        <v>4</v>
      </c>
      <c r="C898">
        <v>795</v>
      </c>
      <c r="D898">
        <v>13</v>
      </c>
      <c r="E898" t="s">
        <v>59</v>
      </c>
      <c r="F898" t="s">
        <v>299</v>
      </c>
      <c r="G898">
        <v>2</v>
      </c>
      <c r="H898" t="s">
        <v>36</v>
      </c>
      <c r="I898">
        <v>2</v>
      </c>
      <c r="J898">
        <v>269.99</v>
      </c>
      <c r="K898">
        <v>0.2</v>
      </c>
      <c r="L898">
        <v>53.998000000000005</v>
      </c>
      <c r="M898">
        <v>431.98400000000004</v>
      </c>
    </row>
    <row r="899" spans="1:13" x14ac:dyDescent="0.25">
      <c r="A899">
        <v>318</v>
      </c>
      <c r="B899">
        <v>1</v>
      </c>
      <c r="C899">
        <v>1141</v>
      </c>
      <c r="D899">
        <v>13</v>
      </c>
      <c r="E899" t="s">
        <v>59</v>
      </c>
      <c r="F899" t="s">
        <v>299</v>
      </c>
      <c r="G899">
        <v>2</v>
      </c>
      <c r="H899" t="s">
        <v>36</v>
      </c>
      <c r="I899">
        <v>2</v>
      </c>
      <c r="J899">
        <v>269.99</v>
      </c>
      <c r="K899">
        <v>0.1</v>
      </c>
      <c r="L899">
        <v>26.999000000000002</v>
      </c>
      <c r="M899">
        <v>485.98200000000003</v>
      </c>
    </row>
    <row r="900" spans="1:13" x14ac:dyDescent="0.25">
      <c r="A900">
        <v>318</v>
      </c>
      <c r="B900">
        <v>2</v>
      </c>
      <c r="C900">
        <v>1141</v>
      </c>
      <c r="D900">
        <v>25</v>
      </c>
      <c r="E900" t="s">
        <v>63</v>
      </c>
      <c r="F900" t="s">
        <v>304</v>
      </c>
      <c r="G900">
        <v>2</v>
      </c>
      <c r="H900" t="s">
        <v>36</v>
      </c>
      <c r="I900">
        <v>2</v>
      </c>
      <c r="J900">
        <v>499.99</v>
      </c>
      <c r="K900">
        <v>0.2</v>
      </c>
      <c r="L900">
        <v>99.998000000000005</v>
      </c>
      <c r="M900">
        <v>799.98400000000004</v>
      </c>
    </row>
    <row r="901" spans="1:13" x14ac:dyDescent="0.25">
      <c r="A901">
        <v>318</v>
      </c>
      <c r="B901">
        <v>3</v>
      </c>
      <c r="C901">
        <v>1141</v>
      </c>
      <c r="D901">
        <v>9</v>
      </c>
      <c r="E901" t="s">
        <v>54</v>
      </c>
      <c r="F901" t="s">
        <v>302</v>
      </c>
      <c r="G901">
        <v>2</v>
      </c>
      <c r="H901" t="s">
        <v>36</v>
      </c>
      <c r="I901">
        <v>1</v>
      </c>
      <c r="J901">
        <v>2999.99</v>
      </c>
      <c r="K901">
        <v>0.05</v>
      </c>
      <c r="L901">
        <v>149.99949999999998</v>
      </c>
      <c r="M901">
        <v>2849.9904999999999</v>
      </c>
    </row>
    <row r="902" spans="1:13" x14ac:dyDescent="0.25">
      <c r="A902">
        <v>319</v>
      </c>
      <c r="B902">
        <v>1</v>
      </c>
      <c r="C902">
        <v>941</v>
      </c>
      <c r="D902">
        <v>11</v>
      </c>
      <c r="E902" t="s">
        <v>58</v>
      </c>
      <c r="F902" t="s">
        <v>301</v>
      </c>
      <c r="G902">
        <v>2</v>
      </c>
      <c r="H902" t="s">
        <v>36</v>
      </c>
      <c r="I902">
        <v>1</v>
      </c>
      <c r="J902">
        <v>1680.99</v>
      </c>
      <c r="K902">
        <v>7.0000000000000007E-2</v>
      </c>
      <c r="L902">
        <v>117.66930000000001</v>
      </c>
      <c r="M902">
        <v>1563.3207</v>
      </c>
    </row>
    <row r="903" spans="1:13" x14ac:dyDescent="0.25">
      <c r="A903">
        <v>319</v>
      </c>
      <c r="B903">
        <v>2</v>
      </c>
      <c r="C903">
        <v>941</v>
      </c>
      <c r="D903">
        <v>21</v>
      </c>
      <c r="E903" t="s">
        <v>59</v>
      </c>
      <c r="F903" t="s">
        <v>299</v>
      </c>
      <c r="G903">
        <v>2</v>
      </c>
      <c r="H903" t="s">
        <v>36</v>
      </c>
      <c r="I903">
        <v>1</v>
      </c>
      <c r="J903">
        <v>269.99</v>
      </c>
      <c r="K903">
        <v>0.2</v>
      </c>
      <c r="L903">
        <v>53.998000000000005</v>
      </c>
      <c r="M903">
        <v>215.99200000000002</v>
      </c>
    </row>
    <row r="904" spans="1:13" x14ac:dyDescent="0.25">
      <c r="A904">
        <v>319</v>
      </c>
      <c r="B904">
        <v>3</v>
      </c>
      <c r="C904">
        <v>941</v>
      </c>
      <c r="D904">
        <v>15</v>
      </c>
      <c r="E904" t="s">
        <v>55</v>
      </c>
      <c r="F904" t="s">
        <v>299</v>
      </c>
      <c r="G904">
        <v>2</v>
      </c>
      <c r="H904" t="s">
        <v>36</v>
      </c>
      <c r="I904">
        <v>2</v>
      </c>
      <c r="J904">
        <v>529.99</v>
      </c>
      <c r="K904">
        <v>0.1</v>
      </c>
      <c r="L904">
        <v>52.999000000000002</v>
      </c>
      <c r="M904">
        <v>953.98199999999997</v>
      </c>
    </row>
    <row r="905" spans="1:13" x14ac:dyDescent="0.25">
      <c r="A905">
        <v>319</v>
      </c>
      <c r="B905">
        <v>4</v>
      </c>
      <c r="C905">
        <v>941</v>
      </c>
      <c r="D905">
        <v>23</v>
      </c>
      <c r="E905" t="s">
        <v>61</v>
      </c>
      <c r="F905" t="s">
        <v>303</v>
      </c>
      <c r="G905">
        <v>2</v>
      </c>
      <c r="H905" t="s">
        <v>36</v>
      </c>
      <c r="I905">
        <v>1</v>
      </c>
      <c r="J905">
        <v>299.99</v>
      </c>
      <c r="K905">
        <v>0.05</v>
      </c>
      <c r="L905">
        <v>14.999500000000001</v>
      </c>
      <c r="M905">
        <v>284.9905</v>
      </c>
    </row>
    <row r="906" spans="1:13" x14ac:dyDescent="0.25">
      <c r="A906">
        <v>320</v>
      </c>
      <c r="B906">
        <v>1</v>
      </c>
      <c r="C906">
        <v>1428</v>
      </c>
      <c r="D906">
        <v>2</v>
      </c>
      <c r="E906" t="s">
        <v>50</v>
      </c>
      <c r="F906" t="s">
        <v>300</v>
      </c>
      <c r="G906">
        <v>1</v>
      </c>
      <c r="H906" t="s">
        <v>38</v>
      </c>
      <c r="I906">
        <v>1</v>
      </c>
      <c r="J906">
        <v>749.99</v>
      </c>
      <c r="K906">
        <v>0.1</v>
      </c>
      <c r="L906">
        <v>74.999000000000009</v>
      </c>
      <c r="M906">
        <v>674.99099999999999</v>
      </c>
    </row>
    <row r="907" spans="1:13" x14ac:dyDescent="0.25">
      <c r="A907">
        <v>321</v>
      </c>
      <c r="B907">
        <v>1</v>
      </c>
      <c r="C907">
        <v>568</v>
      </c>
      <c r="D907">
        <v>4</v>
      </c>
      <c r="E907" t="s">
        <v>48</v>
      </c>
      <c r="F907" t="s">
        <v>300</v>
      </c>
      <c r="G907">
        <v>2</v>
      </c>
      <c r="H907" t="s">
        <v>36</v>
      </c>
      <c r="I907">
        <v>2</v>
      </c>
      <c r="J907">
        <v>2899.99</v>
      </c>
      <c r="K907">
        <v>0.2</v>
      </c>
      <c r="L907">
        <v>579.99799999999993</v>
      </c>
      <c r="M907">
        <v>4639.9839999999995</v>
      </c>
    </row>
    <row r="908" spans="1:13" x14ac:dyDescent="0.25">
      <c r="A908">
        <v>321</v>
      </c>
      <c r="B908">
        <v>2</v>
      </c>
      <c r="C908">
        <v>568</v>
      </c>
      <c r="D908">
        <v>12</v>
      </c>
      <c r="E908" t="s">
        <v>53</v>
      </c>
      <c r="F908" t="s">
        <v>299</v>
      </c>
      <c r="G908">
        <v>2</v>
      </c>
      <c r="H908" t="s">
        <v>36</v>
      </c>
      <c r="I908">
        <v>2</v>
      </c>
      <c r="J908">
        <v>549.99</v>
      </c>
      <c r="K908">
        <v>0.2</v>
      </c>
      <c r="L908">
        <v>109.998</v>
      </c>
      <c r="M908">
        <v>879.98400000000004</v>
      </c>
    </row>
    <row r="909" spans="1:13" x14ac:dyDescent="0.25">
      <c r="A909">
        <v>321</v>
      </c>
      <c r="B909">
        <v>3</v>
      </c>
      <c r="C909">
        <v>568</v>
      </c>
      <c r="D909">
        <v>26</v>
      </c>
      <c r="E909" t="s">
        <v>45</v>
      </c>
      <c r="F909" t="s">
        <v>299</v>
      </c>
      <c r="G909">
        <v>2</v>
      </c>
      <c r="H909" t="s">
        <v>36</v>
      </c>
      <c r="I909">
        <v>1</v>
      </c>
      <c r="J909">
        <v>599.99</v>
      </c>
      <c r="K909">
        <v>0.2</v>
      </c>
      <c r="L909">
        <v>119.998</v>
      </c>
      <c r="M909">
        <v>479.99200000000002</v>
      </c>
    </row>
    <row r="910" spans="1:13" x14ac:dyDescent="0.25">
      <c r="A910">
        <v>321</v>
      </c>
      <c r="B910">
        <v>4</v>
      </c>
      <c r="C910">
        <v>568</v>
      </c>
      <c r="D910">
        <v>23</v>
      </c>
      <c r="E910" t="s">
        <v>61</v>
      </c>
      <c r="F910" t="s">
        <v>303</v>
      </c>
      <c r="G910">
        <v>2</v>
      </c>
      <c r="H910" t="s">
        <v>36</v>
      </c>
      <c r="I910">
        <v>2</v>
      </c>
      <c r="J910">
        <v>299.99</v>
      </c>
      <c r="K910">
        <v>0.2</v>
      </c>
      <c r="L910">
        <v>59.998000000000005</v>
      </c>
      <c r="M910">
        <v>479.98400000000004</v>
      </c>
    </row>
    <row r="911" spans="1:13" x14ac:dyDescent="0.25">
      <c r="A911">
        <v>322</v>
      </c>
      <c r="B911">
        <v>1</v>
      </c>
      <c r="C911">
        <v>924</v>
      </c>
      <c r="D911">
        <v>13</v>
      </c>
      <c r="E911" t="s">
        <v>59</v>
      </c>
      <c r="F911" t="s">
        <v>299</v>
      </c>
      <c r="G911">
        <v>2</v>
      </c>
      <c r="H911" t="s">
        <v>36</v>
      </c>
      <c r="I911">
        <v>2</v>
      </c>
      <c r="J911">
        <v>269.99</v>
      </c>
      <c r="K911">
        <v>0.2</v>
      </c>
      <c r="L911">
        <v>53.998000000000005</v>
      </c>
      <c r="M911">
        <v>431.98400000000004</v>
      </c>
    </row>
    <row r="912" spans="1:13" x14ac:dyDescent="0.25">
      <c r="A912">
        <v>322</v>
      </c>
      <c r="B912">
        <v>2</v>
      </c>
      <c r="C912">
        <v>924</v>
      </c>
      <c r="D912">
        <v>21</v>
      </c>
      <c r="E912" t="s">
        <v>59</v>
      </c>
      <c r="F912" t="s">
        <v>299</v>
      </c>
      <c r="G912">
        <v>2</v>
      </c>
      <c r="H912" t="s">
        <v>36</v>
      </c>
      <c r="I912">
        <v>1</v>
      </c>
      <c r="J912">
        <v>269.99</v>
      </c>
      <c r="K912">
        <v>7.0000000000000007E-2</v>
      </c>
      <c r="L912">
        <v>18.899300000000004</v>
      </c>
      <c r="M912">
        <v>251.0907</v>
      </c>
    </row>
    <row r="913" spans="1:13" x14ac:dyDescent="0.25">
      <c r="A913">
        <v>323</v>
      </c>
      <c r="B913">
        <v>1</v>
      </c>
      <c r="C913">
        <v>1243</v>
      </c>
      <c r="D913">
        <v>13</v>
      </c>
      <c r="E913" t="s">
        <v>59</v>
      </c>
      <c r="F913" t="s">
        <v>299</v>
      </c>
      <c r="G913">
        <v>2</v>
      </c>
      <c r="H913" t="s">
        <v>36</v>
      </c>
      <c r="I913">
        <v>2</v>
      </c>
      <c r="J913">
        <v>269.99</v>
      </c>
      <c r="K913">
        <v>7.0000000000000007E-2</v>
      </c>
      <c r="L913">
        <v>18.899300000000004</v>
      </c>
      <c r="M913">
        <v>502.1814</v>
      </c>
    </row>
    <row r="914" spans="1:13" x14ac:dyDescent="0.25">
      <c r="A914">
        <v>323</v>
      </c>
      <c r="B914">
        <v>2</v>
      </c>
      <c r="C914">
        <v>1243</v>
      </c>
      <c r="D914">
        <v>26</v>
      </c>
      <c r="E914" t="s">
        <v>45</v>
      </c>
      <c r="F914" t="s">
        <v>299</v>
      </c>
      <c r="G914">
        <v>2</v>
      </c>
      <c r="H914" t="s">
        <v>36</v>
      </c>
      <c r="I914">
        <v>2</v>
      </c>
      <c r="J914">
        <v>599.99</v>
      </c>
      <c r="K914">
        <v>0.1</v>
      </c>
      <c r="L914">
        <v>59.999000000000002</v>
      </c>
      <c r="M914">
        <v>1079.982</v>
      </c>
    </row>
    <row r="915" spans="1:13" x14ac:dyDescent="0.25">
      <c r="A915">
        <v>324</v>
      </c>
      <c r="B915">
        <v>1</v>
      </c>
      <c r="C915">
        <v>480</v>
      </c>
      <c r="D915">
        <v>2</v>
      </c>
      <c r="E915" t="s">
        <v>50</v>
      </c>
      <c r="F915" t="s">
        <v>300</v>
      </c>
      <c r="G915">
        <v>2</v>
      </c>
      <c r="H915" t="s">
        <v>36</v>
      </c>
      <c r="I915">
        <v>2</v>
      </c>
      <c r="J915">
        <v>749.99</v>
      </c>
      <c r="K915">
        <v>0.1</v>
      </c>
      <c r="L915">
        <v>74.999000000000009</v>
      </c>
      <c r="M915">
        <v>1349.982</v>
      </c>
    </row>
    <row r="916" spans="1:13" x14ac:dyDescent="0.25">
      <c r="A916">
        <v>324</v>
      </c>
      <c r="B916">
        <v>2</v>
      </c>
      <c r="C916">
        <v>480</v>
      </c>
      <c r="D916">
        <v>17</v>
      </c>
      <c r="E916" t="s">
        <v>51</v>
      </c>
      <c r="F916" t="s">
        <v>299</v>
      </c>
      <c r="G916">
        <v>2</v>
      </c>
      <c r="H916" t="s">
        <v>36</v>
      </c>
      <c r="I916">
        <v>1</v>
      </c>
      <c r="J916">
        <v>429</v>
      </c>
      <c r="K916">
        <v>0.2</v>
      </c>
      <c r="L916">
        <v>85.800000000000011</v>
      </c>
      <c r="M916">
        <v>343.2</v>
      </c>
    </row>
    <row r="917" spans="1:13" x14ac:dyDescent="0.25">
      <c r="A917">
        <v>324</v>
      </c>
      <c r="B917">
        <v>3</v>
      </c>
      <c r="C917">
        <v>480</v>
      </c>
      <c r="D917">
        <v>22</v>
      </c>
      <c r="E917" t="s">
        <v>56</v>
      </c>
      <c r="F917" t="s">
        <v>299</v>
      </c>
      <c r="G917">
        <v>2</v>
      </c>
      <c r="H917" t="s">
        <v>36</v>
      </c>
      <c r="I917">
        <v>2</v>
      </c>
      <c r="J917">
        <v>269.99</v>
      </c>
      <c r="K917">
        <v>0.2</v>
      </c>
      <c r="L917">
        <v>53.998000000000005</v>
      </c>
      <c r="M917">
        <v>431.98400000000004</v>
      </c>
    </row>
    <row r="918" spans="1:13" x14ac:dyDescent="0.25">
      <c r="A918">
        <v>324</v>
      </c>
      <c r="B918">
        <v>4</v>
      </c>
      <c r="C918">
        <v>480</v>
      </c>
      <c r="D918">
        <v>19</v>
      </c>
      <c r="E918" t="s">
        <v>64</v>
      </c>
      <c r="F918" t="s">
        <v>299</v>
      </c>
      <c r="G918">
        <v>2</v>
      </c>
      <c r="H918" t="s">
        <v>36</v>
      </c>
      <c r="I918">
        <v>1</v>
      </c>
      <c r="J918">
        <v>449</v>
      </c>
      <c r="K918">
        <v>0.05</v>
      </c>
      <c r="L918">
        <v>22.450000000000003</v>
      </c>
      <c r="M918">
        <v>426.55</v>
      </c>
    </row>
    <row r="919" spans="1:13" x14ac:dyDescent="0.25">
      <c r="A919">
        <v>324</v>
      </c>
      <c r="B919">
        <v>5</v>
      </c>
      <c r="C919">
        <v>480</v>
      </c>
      <c r="D919">
        <v>12</v>
      </c>
      <c r="E919" t="s">
        <v>53</v>
      </c>
      <c r="F919" t="s">
        <v>299</v>
      </c>
      <c r="G919">
        <v>2</v>
      </c>
      <c r="H919" t="s">
        <v>36</v>
      </c>
      <c r="I919">
        <v>1</v>
      </c>
      <c r="J919">
        <v>549.99</v>
      </c>
      <c r="K919">
        <v>0.05</v>
      </c>
      <c r="L919">
        <v>27.499500000000001</v>
      </c>
      <c r="M919">
        <v>522.4905</v>
      </c>
    </row>
    <row r="920" spans="1:13" x14ac:dyDescent="0.25">
      <c r="A920">
        <v>325</v>
      </c>
      <c r="B920">
        <v>1</v>
      </c>
      <c r="C920">
        <v>848</v>
      </c>
      <c r="D920">
        <v>7</v>
      </c>
      <c r="E920" t="s">
        <v>57</v>
      </c>
      <c r="F920" t="s">
        <v>300</v>
      </c>
      <c r="G920">
        <v>2</v>
      </c>
      <c r="H920" t="s">
        <v>36</v>
      </c>
      <c r="I920">
        <v>1</v>
      </c>
      <c r="J920">
        <v>3999.99</v>
      </c>
      <c r="K920">
        <v>0.05</v>
      </c>
      <c r="L920">
        <v>199.99950000000001</v>
      </c>
      <c r="M920">
        <v>3799.9904999999999</v>
      </c>
    </row>
    <row r="921" spans="1:13" x14ac:dyDescent="0.25">
      <c r="A921">
        <v>325</v>
      </c>
      <c r="B921">
        <v>2</v>
      </c>
      <c r="C921">
        <v>848</v>
      </c>
      <c r="D921">
        <v>12</v>
      </c>
      <c r="E921" t="s">
        <v>53</v>
      </c>
      <c r="F921" t="s">
        <v>299</v>
      </c>
      <c r="G921">
        <v>2</v>
      </c>
      <c r="H921" t="s">
        <v>36</v>
      </c>
      <c r="I921">
        <v>1</v>
      </c>
      <c r="J921">
        <v>549.99</v>
      </c>
      <c r="K921">
        <v>0.2</v>
      </c>
      <c r="L921">
        <v>109.998</v>
      </c>
      <c r="M921">
        <v>439.99200000000002</v>
      </c>
    </row>
    <row r="922" spans="1:13" x14ac:dyDescent="0.25">
      <c r="A922">
        <v>325</v>
      </c>
      <c r="B922">
        <v>3</v>
      </c>
      <c r="C922">
        <v>848</v>
      </c>
      <c r="D922">
        <v>6</v>
      </c>
      <c r="E922" t="s">
        <v>60</v>
      </c>
      <c r="F922" t="s">
        <v>300</v>
      </c>
      <c r="G922">
        <v>2</v>
      </c>
      <c r="H922" t="s">
        <v>36</v>
      </c>
      <c r="I922">
        <v>2</v>
      </c>
      <c r="J922">
        <v>469.99</v>
      </c>
      <c r="K922">
        <v>0.2</v>
      </c>
      <c r="L922">
        <v>93.998000000000005</v>
      </c>
      <c r="M922">
        <v>751.98400000000004</v>
      </c>
    </row>
    <row r="923" spans="1:13" x14ac:dyDescent="0.25">
      <c r="A923">
        <v>326</v>
      </c>
      <c r="B923">
        <v>1</v>
      </c>
      <c r="C923">
        <v>1337</v>
      </c>
      <c r="D923">
        <v>12</v>
      </c>
      <c r="E923" t="s">
        <v>53</v>
      </c>
      <c r="F923" t="s">
        <v>299</v>
      </c>
      <c r="G923">
        <v>3</v>
      </c>
      <c r="H923" t="s">
        <v>37</v>
      </c>
      <c r="I923">
        <v>1</v>
      </c>
      <c r="J923">
        <v>549.99</v>
      </c>
      <c r="K923">
        <v>0.1</v>
      </c>
      <c r="L923">
        <v>54.999000000000002</v>
      </c>
      <c r="M923">
        <v>494.99099999999999</v>
      </c>
    </row>
    <row r="924" spans="1:13" x14ac:dyDescent="0.25">
      <c r="A924">
        <v>326</v>
      </c>
      <c r="B924">
        <v>2</v>
      </c>
      <c r="C924">
        <v>1337</v>
      </c>
      <c r="D924">
        <v>23</v>
      </c>
      <c r="E924" t="s">
        <v>61</v>
      </c>
      <c r="F924" t="s">
        <v>303</v>
      </c>
      <c r="G924">
        <v>3</v>
      </c>
      <c r="H924" t="s">
        <v>37</v>
      </c>
      <c r="I924">
        <v>1</v>
      </c>
      <c r="J924">
        <v>299.99</v>
      </c>
      <c r="K924">
        <v>7.0000000000000007E-2</v>
      </c>
      <c r="L924">
        <v>20.999300000000002</v>
      </c>
      <c r="M924">
        <v>278.9907</v>
      </c>
    </row>
    <row r="925" spans="1:13" x14ac:dyDescent="0.25">
      <c r="A925">
        <v>327</v>
      </c>
      <c r="B925">
        <v>1</v>
      </c>
      <c r="C925">
        <v>83</v>
      </c>
      <c r="D925">
        <v>12</v>
      </c>
      <c r="E925" t="s">
        <v>53</v>
      </c>
      <c r="F925" t="s">
        <v>299</v>
      </c>
      <c r="G925">
        <v>2</v>
      </c>
      <c r="H925" t="s">
        <v>36</v>
      </c>
      <c r="I925">
        <v>2</v>
      </c>
      <c r="J925">
        <v>549.99</v>
      </c>
      <c r="K925">
        <v>7.0000000000000007E-2</v>
      </c>
      <c r="L925">
        <v>38.499300000000005</v>
      </c>
      <c r="M925">
        <v>1022.9814</v>
      </c>
    </row>
    <row r="926" spans="1:13" x14ac:dyDescent="0.25">
      <c r="A926">
        <v>327</v>
      </c>
      <c r="B926">
        <v>2</v>
      </c>
      <c r="C926">
        <v>83</v>
      </c>
      <c r="D926">
        <v>13</v>
      </c>
      <c r="E926" t="s">
        <v>59</v>
      </c>
      <c r="F926" t="s">
        <v>299</v>
      </c>
      <c r="G926">
        <v>2</v>
      </c>
      <c r="H926" t="s">
        <v>36</v>
      </c>
      <c r="I926">
        <v>1</v>
      </c>
      <c r="J926">
        <v>269.99</v>
      </c>
      <c r="K926">
        <v>7.0000000000000007E-2</v>
      </c>
      <c r="L926">
        <v>18.899300000000004</v>
      </c>
      <c r="M926">
        <v>251.0907</v>
      </c>
    </row>
    <row r="927" spans="1:13" x14ac:dyDescent="0.25">
      <c r="A927">
        <v>327</v>
      </c>
      <c r="B927">
        <v>3</v>
      </c>
      <c r="C927">
        <v>83</v>
      </c>
      <c r="D927">
        <v>4</v>
      </c>
      <c r="E927" t="s">
        <v>48</v>
      </c>
      <c r="F927" t="s">
        <v>300</v>
      </c>
      <c r="G927">
        <v>2</v>
      </c>
      <c r="H927" t="s">
        <v>36</v>
      </c>
      <c r="I927">
        <v>1</v>
      </c>
      <c r="J927">
        <v>2899.99</v>
      </c>
      <c r="K927">
        <v>0.05</v>
      </c>
      <c r="L927">
        <v>144.99949999999998</v>
      </c>
      <c r="M927">
        <v>2754.9904999999999</v>
      </c>
    </row>
    <row r="928" spans="1:13" x14ac:dyDescent="0.25">
      <c r="A928">
        <v>328</v>
      </c>
      <c r="B928">
        <v>1</v>
      </c>
      <c r="C928">
        <v>528</v>
      </c>
      <c r="D928">
        <v>6</v>
      </c>
      <c r="E928" t="s">
        <v>60</v>
      </c>
      <c r="F928" t="s">
        <v>300</v>
      </c>
      <c r="G928">
        <v>2</v>
      </c>
      <c r="H928" t="s">
        <v>36</v>
      </c>
      <c r="I928">
        <v>2</v>
      </c>
      <c r="J928">
        <v>469.99</v>
      </c>
      <c r="K928">
        <v>0.1</v>
      </c>
      <c r="L928">
        <v>46.999000000000002</v>
      </c>
      <c r="M928">
        <v>845.98199999999997</v>
      </c>
    </row>
    <row r="929" spans="1:13" x14ac:dyDescent="0.25">
      <c r="A929">
        <v>329</v>
      </c>
      <c r="B929">
        <v>1</v>
      </c>
      <c r="C929">
        <v>274</v>
      </c>
      <c r="D929">
        <v>14</v>
      </c>
      <c r="E929" t="s">
        <v>56</v>
      </c>
      <c r="F929" t="s">
        <v>299</v>
      </c>
      <c r="G929">
        <v>2</v>
      </c>
      <c r="H929" t="s">
        <v>36</v>
      </c>
      <c r="I929">
        <v>2</v>
      </c>
      <c r="J929">
        <v>269.99</v>
      </c>
      <c r="K929">
        <v>7.0000000000000007E-2</v>
      </c>
      <c r="L929">
        <v>18.899300000000004</v>
      </c>
      <c r="M929">
        <v>502.1814</v>
      </c>
    </row>
    <row r="930" spans="1:13" x14ac:dyDescent="0.25">
      <c r="A930">
        <v>329</v>
      </c>
      <c r="B930">
        <v>2</v>
      </c>
      <c r="C930">
        <v>274</v>
      </c>
      <c r="D930">
        <v>8</v>
      </c>
      <c r="E930" t="s">
        <v>46</v>
      </c>
      <c r="F930" t="s">
        <v>300</v>
      </c>
      <c r="G930">
        <v>2</v>
      </c>
      <c r="H930" t="s">
        <v>36</v>
      </c>
      <c r="I930">
        <v>2</v>
      </c>
      <c r="J930">
        <v>1799.99</v>
      </c>
      <c r="K930">
        <v>0.05</v>
      </c>
      <c r="L930">
        <v>89.999500000000012</v>
      </c>
      <c r="M930">
        <v>3419.9809999999998</v>
      </c>
    </row>
    <row r="931" spans="1:13" x14ac:dyDescent="0.25">
      <c r="A931">
        <v>329</v>
      </c>
      <c r="B931">
        <v>3</v>
      </c>
      <c r="C931">
        <v>274</v>
      </c>
      <c r="D931">
        <v>23</v>
      </c>
      <c r="E931" t="s">
        <v>61</v>
      </c>
      <c r="F931" t="s">
        <v>303</v>
      </c>
      <c r="G931">
        <v>2</v>
      </c>
      <c r="H931" t="s">
        <v>36</v>
      </c>
      <c r="I931">
        <v>1</v>
      </c>
      <c r="J931">
        <v>299.99</v>
      </c>
      <c r="K931">
        <v>0.2</v>
      </c>
      <c r="L931">
        <v>59.998000000000005</v>
      </c>
      <c r="M931">
        <v>239.99200000000002</v>
      </c>
    </row>
    <row r="932" spans="1:13" x14ac:dyDescent="0.25">
      <c r="A932">
        <v>329</v>
      </c>
      <c r="B932">
        <v>4</v>
      </c>
      <c r="C932">
        <v>274</v>
      </c>
      <c r="D932">
        <v>17</v>
      </c>
      <c r="E932" t="s">
        <v>51</v>
      </c>
      <c r="F932" t="s">
        <v>299</v>
      </c>
      <c r="G932">
        <v>2</v>
      </c>
      <c r="H932" t="s">
        <v>36</v>
      </c>
      <c r="I932">
        <v>1</v>
      </c>
      <c r="J932">
        <v>429</v>
      </c>
      <c r="K932">
        <v>7.0000000000000007E-2</v>
      </c>
      <c r="L932">
        <v>30.03</v>
      </c>
      <c r="M932">
        <v>398.97</v>
      </c>
    </row>
    <row r="933" spans="1:13" x14ac:dyDescent="0.25">
      <c r="A933">
        <v>329</v>
      </c>
      <c r="B933">
        <v>5</v>
      </c>
      <c r="C933">
        <v>274</v>
      </c>
      <c r="D933">
        <v>26</v>
      </c>
      <c r="E933" t="s">
        <v>45</v>
      </c>
      <c r="F933" t="s">
        <v>299</v>
      </c>
      <c r="G933">
        <v>2</v>
      </c>
      <c r="H933" t="s">
        <v>36</v>
      </c>
      <c r="I933">
        <v>2</v>
      </c>
      <c r="J933">
        <v>599.99</v>
      </c>
      <c r="K933">
        <v>0.05</v>
      </c>
      <c r="L933">
        <v>29.999500000000001</v>
      </c>
      <c r="M933">
        <v>1139.981</v>
      </c>
    </row>
    <row r="934" spans="1:13" x14ac:dyDescent="0.25">
      <c r="A934">
        <v>330</v>
      </c>
      <c r="B934">
        <v>1</v>
      </c>
      <c r="C934">
        <v>622</v>
      </c>
      <c r="D934">
        <v>21</v>
      </c>
      <c r="E934" t="s">
        <v>59</v>
      </c>
      <c r="F934" t="s">
        <v>299</v>
      </c>
      <c r="G934">
        <v>2</v>
      </c>
      <c r="H934" t="s">
        <v>36</v>
      </c>
      <c r="I934">
        <v>2</v>
      </c>
      <c r="J934">
        <v>269.99</v>
      </c>
      <c r="K934">
        <v>0.05</v>
      </c>
      <c r="L934">
        <v>13.499500000000001</v>
      </c>
      <c r="M934">
        <v>512.98099999999999</v>
      </c>
    </row>
    <row r="935" spans="1:13" x14ac:dyDescent="0.25">
      <c r="A935">
        <v>331</v>
      </c>
      <c r="B935">
        <v>1</v>
      </c>
      <c r="C935">
        <v>642</v>
      </c>
      <c r="D935">
        <v>17</v>
      </c>
      <c r="E935" t="s">
        <v>51</v>
      </c>
      <c r="F935" t="s">
        <v>299</v>
      </c>
      <c r="G935">
        <v>2</v>
      </c>
      <c r="H935" t="s">
        <v>36</v>
      </c>
      <c r="I935">
        <v>2</v>
      </c>
      <c r="J935">
        <v>429</v>
      </c>
      <c r="K935">
        <v>0.1</v>
      </c>
      <c r="L935">
        <v>42.900000000000006</v>
      </c>
      <c r="M935">
        <v>772.2</v>
      </c>
    </row>
    <row r="936" spans="1:13" x14ac:dyDescent="0.25">
      <c r="A936">
        <v>332</v>
      </c>
      <c r="B936">
        <v>1</v>
      </c>
      <c r="C936">
        <v>659</v>
      </c>
      <c r="D936">
        <v>18</v>
      </c>
      <c r="E936" t="s">
        <v>52</v>
      </c>
      <c r="F936" t="s">
        <v>299</v>
      </c>
      <c r="G936">
        <v>2</v>
      </c>
      <c r="H936" t="s">
        <v>36</v>
      </c>
      <c r="I936">
        <v>2</v>
      </c>
      <c r="J936">
        <v>449</v>
      </c>
      <c r="K936">
        <v>0.05</v>
      </c>
      <c r="L936">
        <v>22.450000000000003</v>
      </c>
      <c r="M936">
        <v>853.1</v>
      </c>
    </row>
    <row r="937" spans="1:13" x14ac:dyDescent="0.25">
      <c r="A937">
        <v>333</v>
      </c>
      <c r="B937">
        <v>1</v>
      </c>
      <c r="C937">
        <v>779</v>
      </c>
      <c r="D937">
        <v>18</v>
      </c>
      <c r="E937" t="s">
        <v>52</v>
      </c>
      <c r="F937" t="s">
        <v>299</v>
      </c>
      <c r="G937">
        <v>2</v>
      </c>
      <c r="H937" t="s">
        <v>36</v>
      </c>
      <c r="I937">
        <v>2</v>
      </c>
      <c r="J937">
        <v>449</v>
      </c>
      <c r="K937">
        <v>7.0000000000000007E-2</v>
      </c>
      <c r="L937">
        <v>31.430000000000003</v>
      </c>
      <c r="M937">
        <v>835.14</v>
      </c>
    </row>
    <row r="938" spans="1:13" x14ac:dyDescent="0.25">
      <c r="A938">
        <v>333</v>
      </c>
      <c r="B938">
        <v>2</v>
      </c>
      <c r="C938">
        <v>779</v>
      </c>
      <c r="D938">
        <v>8</v>
      </c>
      <c r="E938" t="s">
        <v>46</v>
      </c>
      <c r="F938" t="s">
        <v>300</v>
      </c>
      <c r="G938">
        <v>2</v>
      </c>
      <c r="H938" t="s">
        <v>36</v>
      </c>
      <c r="I938">
        <v>2</v>
      </c>
      <c r="J938">
        <v>1799.99</v>
      </c>
      <c r="K938">
        <v>0.05</v>
      </c>
      <c r="L938">
        <v>89.999500000000012</v>
      </c>
      <c r="M938">
        <v>3419.9809999999998</v>
      </c>
    </row>
    <row r="939" spans="1:13" x14ac:dyDescent="0.25">
      <c r="A939">
        <v>333</v>
      </c>
      <c r="B939">
        <v>3</v>
      </c>
      <c r="C939">
        <v>779</v>
      </c>
      <c r="D939">
        <v>3</v>
      </c>
      <c r="E939" t="s">
        <v>49</v>
      </c>
      <c r="F939" t="s">
        <v>300</v>
      </c>
      <c r="G939">
        <v>2</v>
      </c>
      <c r="H939" t="s">
        <v>36</v>
      </c>
      <c r="I939">
        <v>1</v>
      </c>
      <c r="J939">
        <v>999.99</v>
      </c>
      <c r="K939">
        <v>0.2</v>
      </c>
      <c r="L939">
        <v>199.99800000000002</v>
      </c>
      <c r="M939">
        <v>799.99199999999996</v>
      </c>
    </row>
    <row r="940" spans="1:13" x14ac:dyDescent="0.25">
      <c r="A940">
        <v>334</v>
      </c>
      <c r="B940">
        <v>1</v>
      </c>
      <c r="C940">
        <v>1112</v>
      </c>
      <c r="D940">
        <v>16</v>
      </c>
      <c r="E940" t="s">
        <v>45</v>
      </c>
      <c r="F940" t="s">
        <v>299</v>
      </c>
      <c r="G940">
        <v>2</v>
      </c>
      <c r="H940" t="s">
        <v>36</v>
      </c>
      <c r="I940">
        <v>2</v>
      </c>
      <c r="J940">
        <v>599.99</v>
      </c>
      <c r="K940">
        <v>0.2</v>
      </c>
      <c r="L940">
        <v>119.998</v>
      </c>
      <c r="M940">
        <v>959.98400000000004</v>
      </c>
    </row>
    <row r="941" spans="1:13" x14ac:dyDescent="0.25">
      <c r="A941">
        <v>334</v>
      </c>
      <c r="B941">
        <v>2</v>
      </c>
      <c r="C941">
        <v>1112</v>
      </c>
      <c r="D941">
        <v>9</v>
      </c>
      <c r="E941" t="s">
        <v>54</v>
      </c>
      <c r="F941" t="s">
        <v>302</v>
      </c>
      <c r="G941">
        <v>2</v>
      </c>
      <c r="H941" t="s">
        <v>36</v>
      </c>
      <c r="I941">
        <v>1</v>
      </c>
      <c r="J941">
        <v>2999.99</v>
      </c>
      <c r="K941">
        <v>0.05</v>
      </c>
      <c r="L941">
        <v>149.99949999999998</v>
      </c>
      <c r="M941">
        <v>2849.9904999999999</v>
      </c>
    </row>
    <row r="942" spans="1:13" x14ac:dyDescent="0.25">
      <c r="A942">
        <v>334</v>
      </c>
      <c r="B942">
        <v>3</v>
      </c>
      <c r="C942">
        <v>1112</v>
      </c>
      <c r="D942">
        <v>3</v>
      </c>
      <c r="E942" t="s">
        <v>49</v>
      </c>
      <c r="F942" t="s">
        <v>300</v>
      </c>
      <c r="G942">
        <v>2</v>
      </c>
      <c r="H942" t="s">
        <v>36</v>
      </c>
      <c r="I942">
        <v>2</v>
      </c>
      <c r="J942">
        <v>999.99</v>
      </c>
      <c r="K942">
        <v>0.05</v>
      </c>
      <c r="L942">
        <v>49.999500000000005</v>
      </c>
      <c r="M942">
        <v>1899.981</v>
      </c>
    </row>
    <row r="943" spans="1:13" x14ac:dyDescent="0.25">
      <c r="A943">
        <v>335</v>
      </c>
      <c r="B943">
        <v>1</v>
      </c>
      <c r="C943">
        <v>1193</v>
      </c>
      <c r="D943">
        <v>6</v>
      </c>
      <c r="E943" t="s">
        <v>60</v>
      </c>
      <c r="F943" t="s">
        <v>300</v>
      </c>
      <c r="G943">
        <v>2</v>
      </c>
      <c r="H943" t="s">
        <v>36</v>
      </c>
      <c r="I943">
        <v>1</v>
      </c>
      <c r="J943">
        <v>469.99</v>
      </c>
      <c r="K943">
        <v>0.1</v>
      </c>
      <c r="L943">
        <v>46.999000000000002</v>
      </c>
      <c r="M943">
        <v>422.99099999999999</v>
      </c>
    </row>
    <row r="944" spans="1:13" x14ac:dyDescent="0.25">
      <c r="A944">
        <v>335</v>
      </c>
      <c r="B944">
        <v>2</v>
      </c>
      <c r="C944">
        <v>1193</v>
      </c>
      <c r="D944">
        <v>2</v>
      </c>
      <c r="E944" t="s">
        <v>50</v>
      </c>
      <c r="F944" t="s">
        <v>300</v>
      </c>
      <c r="G944">
        <v>2</v>
      </c>
      <c r="H944" t="s">
        <v>36</v>
      </c>
      <c r="I944">
        <v>2</v>
      </c>
      <c r="J944">
        <v>749.99</v>
      </c>
      <c r="K944">
        <v>0.1</v>
      </c>
      <c r="L944">
        <v>74.999000000000009</v>
      </c>
      <c r="M944">
        <v>1349.982</v>
      </c>
    </row>
    <row r="945" spans="1:13" x14ac:dyDescent="0.25">
      <c r="A945">
        <v>335</v>
      </c>
      <c r="B945">
        <v>3</v>
      </c>
      <c r="C945">
        <v>1193</v>
      </c>
      <c r="D945">
        <v>21</v>
      </c>
      <c r="E945" t="s">
        <v>59</v>
      </c>
      <c r="F945" t="s">
        <v>299</v>
      </c>
      <c r="G945">
        <v>2</v>
      </c>
      <c r="H945" t="s">
        <v>36</v>
      </c>
      <c r="I945">
        <v>1</v>
      </c>
      <c r="J945">
        <v>269.99</v>
      </c>
      <c r="K945">
        <v>7.0000000000000007E-2</v>
      </c>
      <c r="L945">
        <v>18.899300000000004</v>
      </c>
      <c r="M945">
        <v>251.0907</v>
      </c>
    </row>
    <row r="946" spans="1:13" x14ac:dyDescent="0.25">
      <c r="A946">
        <v>336</v>
      </c>
      <c r="B946">
        <v>1</v>
      </c>
      <c r="C946">
        <v>1030</v>
      </c>
      <c r="D946">
        <v>4</v>
      </c>
      <c r="E946" t="s">
        <v>48</v>
      </c>
      <c r="F946" t="s">
        <v>300</v>
      </c>
      <c r="G946">
        <v>2</v>
      </c>
      <c r="H946" t="s">
        <v>36</v>
      </c>
      <c r="I946">
        <v>1</v>
      </c>
      <c r="J946">
        <v>2899.99</v>
      </c>
      <c r="K946">
        <v>0.1</v>
      </c>
      <c r="L946">
        <v>289.99899999999997</v>
      </c>
      <c r="M946">
        <v>2609.991</v>
      </c>
    </row>
    <row r="947" spans="1:13" x14ac:dyDescent="0.25">
      <c r="A947">
        <v>336</v>
      </c>
      <c r="B947">
        <v>2</v>
      </c>
      <c r="C947">
        <v>1030</v>
      </c>
      <c r="D947">
        <v>12</v>
      </c>
      <c r="E947" t="s">
        <v>53</v>
      </c>
      <c r="F947" t="s">
        <v>299</v>
      </c>
      <c r="G947">
        <v>2</v>
      </c>
      <c r="H947" t="s">
        <v>36</v>
      </c>
      <c r="I947">
        <v>1</v>
      </c>
      <c r="J947">
        <v>549.99</v>
      </c>
      <c r="K947">
        <v>0.2</v>
      </c>
      <c r="L947">
        <v>109.998</v>
      </c>
      <c r="M947">
        <v>439.99200000000002</v>
      </c>
    </row>
    <row r="948" spans="1:13" x14ac:dyDescent="0.25">
      <c r="A948">
        <v>337</v>
      </c>
      <c r="B948">
        <v>1</v>
      </c>
      <c r="C948">
        <v>1252</v>
      </c>
      <c r="D948">
        <v>18</v>
      </c>
      <c r="E948" t="s">
        <v>52</v>
      </c>
      <c r="F948" t="s">
        <v>299</v>
      </c>
      <c r="G948">
        <v>2</v>
      </c>
      <c r="H948" t="s">
        <v>36</v>
      </c>
      <c r="I948">
        <v>1</v>
      </c>
      <c r="J948">
        <v>449</v>
      </c>
      <c r="K948">
        <v>0.05</v>
      </c>
      <c r="L948">
        <v>22.450000000000003</v>
      </c>
      <c r="M948">
        <v>426.55</v>
      </c>
    </row>
    <row r="949" spans="1:13" x14ac:dyDescent="0.25">
      <c r="A949">
        <v>337</v>
      </c>
      <c r="B949">
        <v>2</v>
      </c>
      <c r="C949">
        <v>1252</v>
      </c>
      <c r="D949">
        <v>4</v>
      </c>
      <c r="E949" t="s">
        <v>48</v>
      </c>
      <c r="F949" t="s">
        <v>300</v>
      </c>
      <c r="G949">
        <v>2</v>
      </c>
      <c r="H949" t="s">
        <v>36</v>
      </c>
      <c r="I949">
        <v>1</v>
      </c>
      <c r="J949">
        <v>2899.99</v>
      </c>
      <c r="K949">
        <v>0.05</v>
      </c>
      <c r="L949">
        <v>144.99949999999998</v>
      </c>
      <c r="M949">
        <v>2754.9904999999999</v>
      </c>
    </row>
    <row r="950" spans="1:13" x14ac:dyDescent="0.25">
      <c r="A950">
        <v>338</v>
      </c>
      <c r="B950">
        <v>1</v>
      </c>
      <c r="C950">
        <v>1333</v>
      </c>
      <c r="D950">
        <v>6</v>
      </c>
      <c r="E950" t="s">
        <v>60</v>
      </c>
      <c r="F950" t="s">
        <v>300</v>
      </c>
      <c r="G950">
        <v>1</v>
      </c>
      <c r="H950" t="s">
        <v>38</v>
      </c>
      <c r="I950">
        <v>2</v>
      </c>
      <c r="J950">
        <v>469.99</v>
      </c>
      <c r="K950">
        <v>7.0000000000000007E-2</v>
      </c>
      <c r="L950">
        <v>32.899300000000004</v>
      </c>
      <c r="M950">
        <v>874.18140000000005</v>
      </c>
    </row>
    <row r="951" spans="1:13" x14ac:dyDescent="0.25">
      <c r="A951">
        <v>338</v>
      </c>
      <c r="B951">
        <v>2</v>
      </c>
      <c r="C951">
        <v>1333</v>
      </c>
      <c r="D951">
        <v>10</v>
      </c>
      <c r="E951" t="s">
        <v>47</v>
      </c>
      <c r="F951" t="s">
        <v>301</v>
      </c>
      <c r="G951">
        <v>1</v>
      </c>
      <c r="H951" t="s">
        <v>38</v>
      </c>
      <c r="I951">
        <v>1</v>
      </c>
      <c r="J951">
        <v>1549</v>
      </c>
      <c r="K951">
        <v>7.0000000000000007E-2</v>
      </c>
      <c r="L951">
        <v>108.43</v>
      </c>
      <c r="M951">
        <v>1440.57</v>
      </c>
    </row>
    <row r="952" spans="1:13" x14ac:dyDescent="0.25">
      <c r="A952">
        <v>338</v>
      </c>
      <c r="B952">
        <v>3</v>
      </c>
      <c r="C952">
        <v>1333</v>
      </c>
      <c r="D952">
        <v>22</v>
      </c>
      <c r="E952" t="s">
        <v>56</v>
      </c>
      <c r="F952" t="s">
        <v>299</v>
      </c>
      <c r="G952">
        <v>1</v>
      </c>
      <c r="H952" t="s">
        <v>38</v>
      </c>
      <c r="I952">
        <v>1</v>
      </c>
      <c r="J952">
        <v>269.99</v>
      </c>
      <c r="K952">
        <v>0.1</v>
      </c>
      <c r="L952">
        <v>26.999000000000002</v>
      </c>
      <c r="M952">
        <v>242.99100000000001</v>
      </c>
    </row>
    <row r="953" spans="1:13" x14ac:dyDescent="0.25">
      <c r="A953">
        <v>338</v>
      </c>
      <c r="B953">
        <v>4</v>
      </c>
      <c r="C953">
        <v>1333</v>
      </c>
      <c r="D953">
        <v>11</v>
      </c>
      <c r="E953" t="s">
        <v>58</v>
      </c>
      <c r="F953" t="s">
        <v>301</v>
      </c>
      <c r="G953">
        <v>1</v>
      </c>
      <c r="H953" t="s">
        <v>38</v>
      </c>
      <c r="I953">
        <v>2</v>
      </c>
      <c r="J953">
        <v>1680.99</v>
      </c>
      <c r="K953">
        <v>7.0000000000000007E-2</v>
      </c>
      <c r="L953">
        <v>117.66930000000001</v>
      </c>
      <c r="M953">
        <v>3126.6414</v>
      </c>
    </row>
    <row r="954" spans="1:13" x14ac:dyDescent="0.25">
      <c r="A954">
        <v>338</v>
      </c>
      <c r="B954">
        <v>5</v>
      </c>
      <c r="C954">
        <v>1333</v>
      </c>
      <c r="D954">
        <v>9</v>
      </c>
      <c r="E954" t="s">
        <v>54</v>
      </c>
      <c r="F954" t="s">
        <v>302</v>
      </c>
      <c r="G954">
        <v>1</v>
      </c>
      <c r="H954" t="s">
        <v>38</v>
      </c>
      <c r="I954">
        <v>1</v>
      </c>
      <c r="J954">
        <v>2999.99</v>
      </c>
      <c r="K954">
        <v>0.05</v>
      </c>
      <c r="L954">
        <v>149.99949999999998</v>
      </c>
      <c r="M954">
        <v>2849.9904999999999</v>
      </c>
    </row>
    <row r="955" spans="1:13" x14ac:dyDescent="0.25">
      <c r="A955">
        <v>339</v>
      </c>
      <c r="B955">
        <v>1</v>
      </c>
      <c r="C955">
        <v>1110</v>
      </c>
      <c r="D955">
        <v>13</v>
      </c>
      <c r="E955" t="s">
        <v>59</v>
      </c>
      <c r="F955" t="s">
        <v>299</v>
      </c>
      <c r="G955">
        <v>2</v>
      </c>
      <c r="H955" t="s">
        <v>36</v>
      </c>
      <c r="I955">
        <v>1</v>
      </c>
      <c r="J955">
        <v>269.99</v>
      </c>
      <c r="K955">
        <v>0.1</v>
      </c>
      <c r="L955">
        <v>26.999000000000002</v>
      </c>
      <c r="M955">
        <v>242.99100000000001</v>
      </c>
    </row>
    <row r="956" spans="1:13" x14ac:dyDescent="0.25">
      <c r="A956">
        <v>339</v>
      </c>
      <c r="B956">
        <v>2</v>
      </c>
      <c r="C956">
        <v>1110</v>
      </c>
      <c r="D956">
        <v>15</v>
      </c>
      <c r="E956" t="s">
        <v>55</v>
      </c>
      <c r="F956" t="s">
        <v>299</v>
      </c>
      <c r="G956">
        <v>2</v>
      </c>
      <c r="H956" t="s">
        <v>36</v>
      </c>
      <c r="I956">
        <v>2</v>
      </c>
      <c r="J956">
        <v>529.99</v>
      </c>
      <c r="K956">
        <v>0.05</v>
      </c>
      <c r="L956">
        <v>26.499500000000001</v>
      </c>
      <c r="M956">
        <v>1006.981</v>
      </c>
    </row>
    <row r="957" spans="1:13" x14ac:dyDescent="0.25">
      <c r="A957">
        <v>340</v>
      </c>
      <c r="B957">
        <v>1</v>
      </c>
      <c r="C957">
        <v>963</v>
      </c>
      <c r="D957">
        <v>11</v>
      </c>
      <c r="E957" t="s">
        <v>58</v>
      </c>
      <c r="F957" t="s">
        <v>301</v>
      </c>
      <c r="G957">
        <v>2</v>
      </c>
      <c r="H957" t="s">
        <v>36</v>
      </c>
      <c r="I957">
        <v>1</v>
      </c>
      <c r="J957">
        <v>1680.99</v>
      </c>
      <c r="K957">
        <v>0.05</v>
      </c>
      <c r="L957">
        <v>84.049500000000009</v>
      </c>
      <c r="M957">
        <v>1596.9404999999999</v>
      </c>
    </row>
    <row r="958" spans="1:13" x14ac:dyDescent="0.25">
      <c r="A958">
        <v>340</v>
      </c>
      <c r="B958">
        <v>2</v>
      </c>
      <c r="C958">
        <v>963</v>
      </c>
      <c r="D958">
        <v>24</v>
      </c>
      <c r="E958" t="s">
        <v>53</v>
      </c>
      <c r="F958" t="s">
        <v>299</v>
      </c>
      <c r="G958">
        <v>2</v>
      </c>
      <c r="H958" t="s">
        <v>36</v>
      </c>
      <c r="I958">
        <v>1</v>
      </c>
      <c r="J958">
        <v>549.99</v>
      </c>
      <c r="K958">
        <v>0.05</v>
      </c>
      <c r="L958">
        <v>27.499500000000001</v>
      </c>
      <c r="M958">
        <v>522.4905</v>
      </c>
    </row>
    <row r="959" spans="1:13" x14ac:dyDescent="0.25">
      <c r="A959">
        <v>340</v>
      </c>
      <c r="B959">
        <v>3</v>
      </c>
      <c r="C959">
        <v>963</v>
      </c>
      <c r="D959">
        <v>13</v>
      </c>
      <c r="E959" t="s">
        <v>59</v>
      </c>
      <c r="F959" t="s">
        <v>299</v>
      </c>
      <c r="G959">
        <v>2</v>
      </c>
      <c r="H959" t="s">
        <v>36</v>
      </c>
      <c r="I959">
        <v>2</v>
      </c>
      <c r="J959">
        <v>269.99</v>
      </c>
      <c r="K959">
        <v>0.1</v>
      </c>
      <c r="L959">
        <v>26.999000000000002</v>
      </c>
      <c r="M959">
        <v>485.98200000000003</v>
      </c>
    </row>
    <row r="960" spans="1:13" x14ac:dyDescent="0.25">
      <c r="A960">
        <v>340</v>
      </c>
      <c r="B960">
        <v>4</v>
      </c>
      <c r="C960">
        <v>963</v>
      </c>
      <c r="D960">
        <v>12</v>
      </c>
      <c r="E960" t="s">
        <v>53</v>
      </c>
      <c r="F960" t="s">
        <v>299</v>
      </c>
      <c r="G960">
        <v>2</v>
      </c>
      <c r="H960" t="s">
        <v>36</v>
      </c>
      <c r="I960">
        <v>2</v>
      </c>
      <c r="J960">
        <v>549.99</v>
      </c>
      <c r="K960">
        <v>7.0000000000000007E-2</v>
      </c>
      <c r="L960">
        <v>38.499300000000005</v>
      </c>
      <c r="M960">
        <v>1022.9814</v>
      </c>
    </row>
    <row r="961" spans="1:13" x14ac:dyDescent="0.25">
      <c r="A961">
        <v>340</v>
      </c>
      <c r="B961">
        <v>5</v>
      </c>
      <c r="C961">
        <v>963</v>
      </c>
      <c r="D961">
        <v>10</v>
      </c>
      <c r="E961" t="s">
        <v>47</v>
      </c>
      <c r="F961" t="s">
        <v>301</v>
      </c>
      <c r="G961">
        <v>2</v>
      </c>
      <c r="H961" t="s">
        <v>36</v>
      </c>
      <c r="I961">
        <v>2</v>
      </c>
      <c r="J961">
        <v>1549</v>
      </c>
      <c r="K961">
        <v>0.1</v>
      </c>
      <c r="L961">
        <v>154.9</v>
      </c>
      <c r="M961">
        <v>2788.2</v>
      </c>
    </row>
    <row r="962" spans="1:13" x14ac:dyDescent="0.25">
      <c r="A962">
        <v>341</v>
      </c>
      <c r="B962">
        <v>1</v>
      </c>
      <c r="C962">
        <v>1357</v>
      </c>
      <c r="D962">
        <v>23</v>
      </c>
      <c r="E962" t="s">
        <v>61</v>
      </c>
      <c r="F962" t="s">
        <v>303</v>
      </c>
      <c r="G962">
        <v>1</v>
      </c>
      <c r="H962" t="s">
        <v>38</v>
      </c>
      <c r="I962">
        <v>2</v>
      </c>
      <c r="J962">
        <v>299.99</v>
      </c>
      <c r="K962">
        <v>0.05</v>
      </c>
      <c r="L962">
        <v>14.999500000000001</v>
      </c>
      <c r="M962">
        <v>569.98099999999999</v>
      </c>
    </row>
    <row r="963" spans="1:13" x14ac:dyDescent="0.25">
      <c r="A963">
        <v>342</v>
      </c>
      <c r="B963">
        <v>1</v>
      </c>
      <c r="C963">
        <v>806</v>
      </c>
      <c r="D963">
        <v>26</v>
      </c>
      <c r="E963" t="s">
        <v>45</v>
      </c>
      <c r="F963" t="s">
        <v>299</v>
      </c>
      <c r="G963">
        <v>2</v>
      </c>
      <c r="H963" t="s">
        <v>36</v>
      </c>
      <c r="I963">
        <v>1</v>
      </c>
      <c r="J963">
        <v>599.99</v>
      </c>
      <c r="K963">
        <v>7.0000000000000007E-2</v>
      </c>
      <c r="L963">
        <v>41.999300000000005</v>
      </c>
      <c r="M963">
        <v>557.99070000000006</v>
      </c>
    </row>
    <row r="964" spans="1:13" x14ac:dyDescent="0.25">
      <c r="A964">
        <v>342</v>
      </c>
      <c r="B964">
        <v>2</v>
      </c>
      <c r="C964">
        <v>806</v>
      </c>
      <c r="D964">
        <v>9</v>
      </c>
      <c r="E964" t="s">
        <v>54</v>
      </c>
      <c r="F964" t="s">
        <v>302</v>
      </c>
      <c r="G964">
        <v>2</v>
      </c>
      <c r="H964" t="s">
        <v>36</v>
      </c>
      <c r="I964">
        <v>1</v>
      </c>
      <c r="J964">
        <v>2999.99</v>
      </c>
      <c r="K964">
        <v>0.2</v>
      </c>
      <c r="L964">
        <v>599.99799999999993</v>
      </c>
      <c r="M964">
        <v>2399.9919999999997</v>
      </c>
    </row>
    <row r="965" spans="1:13" x14ac:dyDescent="0.25">
      <c r="A965">
        <v>342</v>
      </c>
      <c r="B965">
        <v>3</v>
      </c>
      <c r="C965">
        <v>806</v>
      </c>
      <c r="D965">
        <v>16</v>
      </c>
      <c r="E965" t="s">
        <v>45</v>
      </c>
      <c r="F965" t="s">
        <v>299</v>
      </c>
      <c r="G965">
        <v>2</v>
      </c>
      <c r="H965" t="s">
        <v>36</v>
      </c>
      <c r="I965">
        <v>2</v>
      </c>
      <c r="J965">
        <v>599.99</v>
      </c>
      <c r="K965">
        <v>0.1</v>
      </c>
      <c r="L965">
        <v>59.999000000000002</v>
      </c>
      <c r="M965">
        <v>1079.982</v>
      </c>
    </row>
    <row r="966" spans="1:13" x14ac:dyDescent="0.25">
      <c r="A966">
        <v>343</v>
      </c>
      <c r="B966">
        <v>1</v>
      </c>
      <c r="C966">
        <v>961</v>
      </c>
      <c r="D966">
        <v>20</v>
      </c>
      <c r="E966" t="s">
        <v>45</v>
      </c>
      <c r="F966" t="s">
        <v>299</v>
      </c>
      <c r="G966">
        <v>2</v>
      </c>
      <c r="H966" t="s">
        <v>36</v>
      </c>
      <c r="I966">
        <v>2</v>
      </c>
      <c r="J966">
        <v>599.99</v>
      </c>
      <c r="K966">
        <v>0.2</v>
      </c>
      <c r="L966">
        <v>119.998</v>
      </c>
      <c r="M966">
        <v>959.98400000000004</v>
      </c>
    </row>
    <row r="967" spans="1:13" x14ac:dyDescent="0.25">
      <c r="A967">
        <v>343</v>
      </c>
      <c r="B967">
        <v>2</v>
      </c>
      <c r="C967">
        <v>961</v>
      </c>
      <c r="D967">
        <v>25</v>
      </c>
      <c r="E967" t="s">
        <v>63</v>
      </c>
      <c r="F967" t="s">
        <v>304</v>
      </c>
      <c r="G967">
        <v>2</v>
      </c>
      <c r="H967" t="s">
        <v>36</v>
      </c>
      <c r="I967">
        <v>1</v>
      </c>
      <c r="J967">
        <v>499.99</v>
      </c>
      <c r="K967">
        <v>0.05</v>
      </c>
      <c r="L967">
        <v>24.999500000000001</v>
      </c>
      <c r="M967">
        <v>474.9905</v>
      </c>
    </row>
    <row r="968" spans="1:13" x14ac:dyDescent="0.25">
      <c r="A968">
        <v>343</v>
      </c>
      <c r="B968">
        <v>3</v>
      </c>
      <c r="C968">
        <v>961</v>
      </c>
      <c r="D968">
        <v>5</v>
      </c>
      <c r="E968" t="s">
        <v>62</v>
      </c>
      <c r="F968" t="s">
        <v>300</v>
      </c>
      <c r="G968">
        <v>2</v>
      </c>
      <c r="H968" t="s">
        <v>36</v>
      </c>
      <c r="I968">
        <v>2</v>
      </c>
      <c r="J968">
        <v>1320.99</v>
      </c>
      <c r="K968">
        <v>0.05</v>
      </c>
      <c r="L968">
        <v>66.049500000000009</v>
      </c>
      <c r="M968">
        <v>2509.8809999999999</v>
      </c>
    </row>
    <row r="969" spans="1:13" x14ac:dyDescent="0.25">
      <c r="A969">
        <v>343</v>
      </c>
      <c r="B969">
        <v>4</v>
      </c>
      <c r="C969">
        <v>961</v>
      </c>
      <c r="D969">
        <v>10</v>
      </c>
      <c r="E969" t="s">
        <v>47</v>
      </c>
      <c r="F969" t="s">
        <v>301</v>
      </c>
      <c r="G969">
        <v>2</v>
      </c>
      <c r="H969" t="s">
        <v>36</v>
      </c>
      <c r="I969">
        <v>1</v>
      </c>
      <c r="J969">
        <v>1549</v>
      </c>
      <c r="K969">
        <v>0.1</v>
      </c>
      <c r="L969">
        <v>154.9</v>
      </c>
      <c r="M969">
        <v>1394.1</v>
      </c>
    </row>
    <row r="970" spans="1:13" x14ac:dyDescent="0.25">
      <c r="A970">
        <v>344</v>
      </c>
      <c r="B970">
        <v>1</v>
      </c>
      <c r="C970">
        <v>750</v>
      </c>
      <c r="D970">
        <v>22</v>
      </c>
      <c r="E970" t="s">
        <v>56</v>
      </c>
      <c r="F970" t="s">
        <v>299</v>
      </c>
      <c r="G970">
        <v>2</v>
      </c>
      <c r="H970" t="s">
        <v>36</v>
      </c>
      <c r="I970">
        <v>1</v>
      </c>
      <c r="J970">
        <v>269.99</v>
      </c>
      <c r="K970">
        <v>0.05</v>
      </c>
      <c r="L970">
        <v>13.499500000000001</v>
      </c>
      <c r="M970">
        <v>256.4905</v>
      </c>
    </row>
    <row r="971" spans="1:13" x14ac:dyDescent="0.25">
      <c r="A971">
        <v>344</v>
      </c>
      <c r="B971">
        <v>2</v>
      </c>
      <c r="C971">
        <v>750</v>
      </c>
      <c r="D971">
        <v>18</v>
      </c>
      <c r="E971" t="s">
        <v>52</v>
      </c>
      <c r="F971" t="s">
        <v>299</v>
      </c>
      <c r="G971">
        <v>2</v>
      </c>
      <c r="H971" t="s">
        <v>36</v>
      </c>
      <c r="I971">
        <v>2</v>
      </c>
      <c r="J971">
        <v>449</v>
      </c>
      <c r="K971">
        <v>7.0000000000000007E-2</v>
      </c>
      <c r="L971">
        <v>31.430000000000003</v>
      </c>
      <c r="M971">
        <v>835.14</v>
      </c>
    </row>
    <row r="972" spans="1:13" x14ac:dyDescent="0.25">
      <c r="A972">
        <v>344</v>
      </c>
      <c r="B972">
        <v>3</v>
      </c>
      <c r="C972">
        <v>750</v>
      </c>
      <c r="D972">
        <v>14</v>
      </c>
      <c r="E972" t="s">
        <v>56</v>
      </c>
      <c r="F972" t="s">
        <v>299</v>
      </c>
      <c r="G972">
        <v>2</v>
      </c>
      <c r="H972" t="s">
        <v>36</v>
      </c>
      <c r="I972">
        <v>1</v>
      </c>
      <c r="J972">
        <v>269.99</v>
      </c>
      <c r="K972">
        <v>0.2</v>
      </c>
      <c r="L972">
        <v>53.998000000000005</v>
      </c>
      <c r="M972">
        <v>215.99200000000002</v>
      </c>
    </row>
    <row r="973" spans="1:13" x14ac:dyDescent="0.25">
      <c r="A973">
        <v>345</v>
      </c>
      <c r="B973">
        <v>1</v>
      </c>
      <c r="C973">
        <v>1299</v>
      </c>
      <c r="D973">
        <v>18</v>
      </c>
      <c r="E973" t="s">
        <v>52</v>
      </c>
      <c r="F973" t="s">
        <v>299</v>
      </c>
      <c r="G973">
        <v>2</v>
      </c>
      <c r="H973" t="s">
        <v>36</v>
      </c>
      <c r="I973">
        <v>2</v>
      </c>
      <c r="J973">
        <v>449</v>
      </c>
      <c r="K973">
        <v>0.1</v>
      </c>
      <c r="L973">
        <v>44.900000000000006</v>
      </c>
      <c r="M973">
        <v>808.2</v>
      </c>
    </row>
    <row r="974" spans="1:13" x14ac:dyDescent="0.25">
      <c r="A974">
        <v>345</v>
      </c>
      <c r="B974">
        <v>2</v>
      </c>
      <c r="C974">
        <v>1299</v>
      </c>
      <c r="D974">
        <v>24</v>
      </c>
      <c r="E974" t="s">
        <v>53</v>
      </c>
      <c r="F974" t="s">
        <v>299</v>
      </c>
      <c r="G974">
        <v>2</v>
      </c>
      <c r="H974" t="s">
        <v>36</v>
      </c>
      <c r="I974">
        <v>2</v>
      </c>
      <c r="J974">
        <v>549.99</v>
      </c>
      <c r="K974">
        <v>7.0000000000000007E-2</v>
      </c>
      <c r="L974">
        <v>38.499300000000005</v>
      </c>
      <c r="M974">
        <v>1022.9814</v>
      </c>
    </row>
    <row r="975" spans="1:13" x14ac:dyDescent="0.25">
      <c r="A975">
        <v>346</v>
      </c>
      <c r="B975">
        <v>1</v>
      </c>
      <c r="C975">
        <v>584</v>
      </c>
      <c r="D975">
        <v>13</v>
      </c>
      <c r="E975" t="s">
        <v>59</v>
      </c>
      <c r="F975" t="s">
        <v>299</v>
      </c>
      <c r="G975">
        <v>3</v>
      </c>
      <c r="H975" t="s">
        <v>37</v>
      </c>
      <c r="I975">
        <v>1</v>
      </c>
      <c r="J975">
        <v>269.99</v>
      </c>
      <c r="K975">
        <v>7.0000000000000007E-2</v>
      </c>
      <c r="L975">
        <v>18.899300000000004</v>
      </c>
      <c r="M975">
        <v>251.0907</v>
      </c>
    </row>
    <row r="976" spans="1:13" x14ac:dyDescent="0.25">
      <c r="A976">
        <v>346</v>
      </c>
      <c r="B976">
        <v>2</v>
      </c>
      <c r="C976">
        <v>584</v>
      </c>
      <c r="D976">
        <v>23</v>
      </c>
      <c r="E976" t="s">
        <v>61</v>
      </c>
      <c r="F976" t="s">
        <v>303</v>
      </c>
      <c r="G976">
        <v>3</v>
      </c>
      <c r="H976" t="s">
        <v>37</v>
      </c>
      <c r="I976">
        <v>1</v>
      </c>
      <c r="J976">
        <v>299.99</v>
      </c>
      <c r="K976">
        <v>0.2</v>
      </c>
      <c r="L976">
        <v>59.998000000000005</v>
      </c>
      <c r="M976">
        <v>239.99200000000002</v>
      </c>
    </row>
    <row r="977" spans="1:13" x14ac:dyDescent="0.25">
      <c r="A977">
        <v>346</v>
      </c>
      <c r="B977">
        <v>3</v>
      </c>
      <c r="C977">
        <v>584</v>
      </c>
      <c r="D977">
        <v>21</v>
      </c>
      <c r="E977" t="s">
        <v>59</v>
      </c>
      <c r="F977" t="s">
        <v>299</v>
      </c>
      <c r="G977">
        <v>3</v>
      </c>
      <c r="H977" t="s">
        <v>37</v>
      </c>
      <c r="I977">
        <v>1</v>
      </c>
      <c r="J977">
        <v>269.99</v>
      </c>
      <c r="K977">
        <v>0.1</v>
      </c>
      <c r="L977">
        <v>26.999000000000002</v>
      </c>
      <c r="M977">
        <v>242.99100000000001</v>
      </c>
    </row>
    <row r="978" spans="1:13" x14ac:dyDescent="0.25">
      <c r="A978">
        <v>346</v>
      </c>
      <c r="B978">
        <v>4</v>
      </c>
      <c r="C978">
        <v>584</v>
      </c>
      <c r="D978">
        <v>15</v>
      </c>
      <c r="E978" t="s">
        <v>55</v>
      </c>
      <c r="F978" t="s">
        <v>299</v>
      </c>
      <c r="G978">
        <v>3</v>
      </c>
      <c r="H978" t="s">
        <v>37</v>
      </c>
      <c r="I978">
        <v>1</v>
      </c>
      <c r="J978">
        <v>529.99</v>
      </c>
      <c r="K978">
        <v>0.05</v>
      </c>
      <c r="L978">
        <v>26.499500000000001</v>
      </c>
      <c r="M978">
        <v>503.4905</v>
      </c>
    </row>
    <row r="979" spans="1:13" x14ac:dyDescent="0.25">
      <c r="A979">
        <v>346</v>
      </c>
      <c r="B979">
        <v>5</v>
      </c>
      <c r="C979">
        <v>584</v>
      </c>
      <c r="D979">
        <v>18</v>
      </c>
      <c r="E979" t="s">
        <v>52</v>
      </c>
      <c r="F979" t="s">
        <v>299</v>
      </c>
      <c r="G979">
        <v>3</v>
      </c>
      <c r="H979" t="s">
        <v>37</v>
      </c>
      <c r="I979">
        <v>2</v>
      </c>
      <c r="J979">
        <v>449</v>
      </c>
      <c r="K979">
        <v>0.05</v>
      </c>
      <c r="L979">
        <v>22.450000000000003</v>
      </c>
      <c r="M979">
        <v>853.1</v>
      </c>
    </row>
    <row r="980" spans="1:13" x14ac:dyDescent="0.25">
      <c r="A980">
        <v>347</v>
      </c>
      <c r="B980">
        <v>1</v>
      </c>
      <c r="C980">
        <v>1004</v>
      </c>
      <c r="D980">
        <v>23</v>
      </c>
      <c r="E980" t="s">
        <v>61</v>
      </c>
      <c r="F980" t="s">
        <v>303</v>
      </c>
      <c r="G980">
        <v>2</v>
      </c>
      <c r="H980" t="s">
        <v>36</v>
      </c>
      <c r="I980">
        <v>1</v>
      </c>
      <c r="J980">
        <v>299.99</v>
      </c>
      <c r="K980">
        <v>7.0000000000000007E-2</v>
      </c>
      <c r="L980">
        <v>20.999300000000002</v>
      </c>
      <c r="M980">
        <v>278.9907</v>
      </c>
    </row>
    <row r="981" spans="1:13" x14ac:dyDescent="0.25">
      <c r="A981">
        <v>348</v>
      </c>
      <c r="B981">
        <v>1</v>
      </c>
      <c r="C981">
        <v>907</v>
      </c>
      <c r="D981">
        <v>5</v>
      </c>
      <c r="E981" t="s">
        <v>62</v>
      </c>
      <c r="F981" t="s">
        <v>300</v>
      </c>
      <c r="G981">
        <v>3</v>
      </c>
      <c r="H981" t="s">
        <v>37</v>
      </c>
      <c r="I981">
        <v>2</v>
      </c>
      <c r="J981">
        <v>1320.99</v>
      </c>
      <c r="K981">
        <v>0.05</v>
      </c>
      <c r="L981">
        <v>66.049500000000009</v>
      </c>
      <c r="M981">
        <v>2509.8809999999999</v>
      </c>
    </row>
    <row r="982" spans="1:13" x14ac:dyDescent="0.25">
      <c r="A982">
        <v>348</v>
      </c>
      <c r="B982">
        <v>2</v>
      </c>
      <c r="C982">
        <v>907</v>
      </c>
      <c r="D982">
        <v>15</v>
      </c>
      <c r="E982" t="s">
        <v>55</v>
      </c>
      <c r="F982" t="s">
        <v>299</v>
      </c>
      <c r="G982">
        <v>3</v>
      </c>
      <c r="H982" t="s">
        <v>37</v>
      </c>
      <c r="I982">
        <v>2</v>
      </c>
      <c r="J982">
        <v>529.99</v>
      </c>
      <c r="K982">
        <v>7.0000000000000007E-2</v>
      </c>
      <c r="L982">
        <v>37.099300000000007</v>
      </c>
      <c r="M982">
        <v>985.78139999999996</v>
      </c>
    </row>
    <row r="983" spans="1:13" x14ac:dyDescent="0.25">
      <c r="A983">
        <v>349</v>
      </c>
      <c r="B983">
        <v>1</v>
      </c>
      <c r="C983">
        <v>30</v>
      </c>
      <c r="D983">
        <v>20</v>
      </c>
      <c r="E983" t="s">
        <v>45</v>
      </c>
      <c r="F983" t="s">
        <v>299</v>
      </c>
      <c r="G983">
        <v>1</v>
      </c>
      <c r="H983" t="s">
        <v>38</v>
      </c>
      <c r="I983">
        <v>2</v>
      </c>
      <c r="J983">
        <v>599.99</v>
      </c>
      <c r="K983">
        <v>0.2</v>
      </c>
      <c r="L983">
        <v>119.998</v>
      </c>
      <c r="M983">
        <v>959.98400000000004</v>
      </c>
    </row>
    <row r="984" spans="1:13" x14ac:dyDescent="0.25">
      <c r="A984">
        <v>350</v>
      </c>
      <c r="B984">
        <v>1</v>
      </c>
      <c r="C984">
        <v>31</v>
      </c>
      <c r="D984">
        <v>6</v>
      </c>
      <c r="E984" t="s">
        <v>60</v>
      </c>
      <c r="F984" t="s">
        <v>300</v>
      </c>
      <c r="G984">
        <v>1</v>
      </c>
      <c r="H984" t="s">
        <v>38</v>
      </c>
      <c r="I984">
        <v>2</v>
      </c>
      <c r="J984">
        <v>469.99</v>
      </c>
      <c r="K984">
        <v>0.05</v>
      </c>
      <c r="L984">
        <v>23.499500000000001</v>
      </c>
      <c r="M984">
        <v>892.98099999999999</v>
      </c>
    </row>
    <row r="985" spans="1:13" x14ac:dyDescent="0.25">
      <c r="A985">
        <v>350</v>
      </c>
      <c r="B985">
        <v>2</v>
      </c>
      <c r="C985">
        <v>31</v>
      </c>
      <c r="D985">
        <v>20</v>
      </c>
      <c r="E985" t="s">
        <v>45</v>
      </c>
      <c r="F985" t="s">
        <v>299</v>
      </c>
      <c r="G985">
        <v>1</v>
      </c>
      <c r="H985" t="s">
        <v>38</v>
      </c>
      <c r="I985">
        <v>1</v>
      </c>
      <c r="J985">
        <v>599.99</v>
      </c>
      <c r="K985">
        <v>7.0000000000000007E-2</v>
      </c>
      <c r="L985">
        <v>41.999300000000005</v>
      </c>
      <c r="M985">
        <v>557.99070000000006</v>
      </c>
    </row>
    <row r="986" spans="1:13" x14ac:dyDescent="0.25">
      <c r="A986">
        <v>350</v>
      </c>
      <c r="B986">
        <v>3</v>
      </c>
      <c r="C986">
        <v>31</v>
      </c>
      <c r="D986">
        <v>3</v>
      </c>
      <c r="E986" t="s">
        <v>49</v>
      </c>
      <c r="F986" t="s">
        <v>300</v>
      </c>
      <c r="G986">
        <v>1</v>
      </c>
      <c r="H986" t="s">
        <v>38</v>
      </c>
      <c r="I986">
        <v>1</v>
      </c>
      <c r="J986">
        <v>999.99</v>
      </c>
      <c r="K986">
        <v>7.0000000000000007E-2</v>
      </c>
      <c r="L986">
        <v>69.999300000000005</v>
      </c>
      <c r="M986">
        <v>929.99070000000006</v>
      </c>
    </row>
    <row r="987" spans="1:13" x14ac:dyDescent="0.25">
      <c r="A987">
        <v>351</v>
      </c>
      <c r="B987">
        <v>1</v>
      </c>
      <c r="C987">
        <v>1307</v>
      </c>
      <c r="D987">
        <v>4</v>
      </c>
      <c r="E987" t="s">
        <v>48</v>
      </c>
      <c r="F987" t="s">
        <v>300</v>
      </c>
      <c r="G987">
        <v>1</v>
      </c>
      <c r="H987" t="s">
        <v>38</v>
      </c>
      <c r="I987">
        <v>2</v>
      </c>
      <c r="J987">
        <v>2899.99</v>
      </c>
      <c r="K987">
        <v>0.05</v>
      </c>
      <c r="L987">
        <v>144.99949999999998</v>
      </c>
      <c r="M987">
        <v>5509.9809999999998</v>
      </c>
    </row>
    <row r="988" spans="1:13" x14ac:dyDescent="0.25">
      <c r="A988">
        <v>351</v>
      </c>
      <c r="B988">
        <v>2</v>
      </c>
      <c r="C988">
        <v>1307</v>
      </c>
      <c r="D988">
        <v>24</v>
      </c>
      <c r="E988" t="s">
        <v>53</v>
      </c>
      <c r="F988" t="s">
        <v>299</v>
      </c>
      <c r="G988">
        <v>1</v>
      </c>
      <c r="H988" t="s">
        <v>38</v>
      </c>
      <c r="I988">
        <v>2</v>
      </c>
      <c r="J988">
        <v>549.99</v>
      </c>
      <c r="K988">
        <v>0.1</v>
      </c>
      <c r="L988">
        <v>54.999000000000002</v>
      </c>
      <c r="M988">
        <v>989.98199999999997</v>
      </c>
    </row>
    <row r="989" spans="1:13" x14ac:dyDescent="0.25">
      <c r="A989">
        <v>351</v>
      </c>
      <c r="B989">
        <v>3</v>
      </c>
      <c r="C989">
        <v>1307</v>
      </c>
      <c r="D989">
        <v>20</v>
      </c>
      <c r="E989" t="s">
        <v>45</v>
      </c>
      <c r="F989" t="s">
        <v>299</v>
      </c>
      <c r="G989">
        <v>1</v>
      </c>
      <c r="H989" t="s">
        <v>38</v>
      </c>
      <c r="I989">
        <v>1</v>
      </c>
      <c r="J989">
        <v>599.99</v>
      </c>
      <c r="K989">
        <v>0.2</v>
      </c>
      <c r="L989">
        <v>119.998</v>
      </c>
      <c r="M989">
        <v>479.99200000000002</v>
      </c>
    </row>
    <row r="990" spans="1:13" x14ac:dyDescent="0.25">
      <c r="A990">
        <v>351</v>
      </c>
      <c r="B990">
        <v>4</v>
      </c>
      <c r="C990">
        <v>1307</v>
      </c>
      <c r="D990">
        <v>22</v>
      </c>
      <c r="E990" t="s">
        <v>56</v>
      </c>
      <c r="F990" t="s">
        <v>299</v>
      </c>
      <c r="G990">
        <v>1</v>
      </c>
      <c r="H990" t="s">
        <v>38</v>
      </c>
      <c r="I990">
        <v>2</v>
      </c>
      <c r="J990">
        <v>269.99</v>
      </c>
      <c r="K990">
        <v>7.0000000000000007E-2</v>
      </c>
      <c r="L990">
        <v>18.899300000000004</v>
      </c>
      <c r="M990">
        <v>502.1814</v>
      </c>
    </row>
    <row r="991" spans="1:13" x14ac:dyDescent="0.25">
      <c r="A991">
        <v>352</v>
      </c>
      <c r="B991">
        <v>1</v>
      </c>
      <c r="C991">
        <v>16</v>
      </c>
      <c r="D991">
        <v>11</v>
      </c>
      <c r="E991" t="s">
        <v>58</v>
      </c>
      <c r="F991" t="s">
        <v>301</v>
      </c>
      <c r="G991">
        <v>2</v>
      </c>
      <c r="H991" t="s">
        <v>36</v>
      </c>
      <c r="I991">
        <v>1</v>
      </c>
      <c r="J991">
        <v>1680.99</v>
      </c>
      <c r="K991">
        <v>0.2</v>
      </c>
      <c r="L991">
        <v>336.19800000000004</v>
      </c>
      <c r="M991">
        <v>1344.7919999999999</v>
      </c>
    </row>
    <row r="992" spans="1:13" x14ac:dyDescent="0.25">
      <c r="A992">
        <v>352</v>
      </c>
      <c r="B992">
        <v>2</v>
      </c>
      <c r="C992">
        <v>16</v>
      </c>
      <c r="D992">
        <v>14</v>
      </c>
      <c r="E992" t="s">
        <v>56</v>
      </c>
      <c r="F992" t="s">
        <v>299</v>
      </c>
      <c r="G992">
        <v>2</v>
      </c>
      <c r="H992" t="s">
        <v>36</v>
      </c>
      <c r="I992">
        <v>1</v>
      </c>
      <c r="J992">
        <v>269.99</v>
      </c>
      <c r="K992">
        <v>0.2</v>
      </c>
      <c r="L992">
        <v>53.998000000000005</v>
      </c>
      <c r="M992">
        <v>215.99200000000002</v>
      </c>
    </row>
    <row r="993" spans="1:13" x14ac:dyDescent="0.25">
      <c r="A993">
        <v>353</v>
      </c>
      <c r="B993">
        <v>1</v>
      </c>
      <c r="C993">
        <v>1387</v>
      </c>
      <c r="D993">
        <v>2</v>
      </c>
      <c r="E993" t="s">
        <v>50</v>
      </c>
      <c r="F993" t="s">
        <v>300</v>
      </c>
      <c r="G993">
        <v>2</v>
      </c>
      <c r="H993" t="s">
        <v>36</v>
      </c>
      <c r="I993">
        <v>2</v>
      </c>
      <c r="J993">
        <v>749.99</v>
      </c>
      <c r="K993">
        <v>0.2</v>
      </c>
      <c r="L993">
        <v>149.99800000000002</v>
      </c>
      <c r="M993">
        <v>1199.9839999999999</v>
      </c>
    </row>
    <row r="994" spans="1:13" x14ac:dyDescent="0.25">
      <c r="A994">
        <v>354</v>
      </c>
      <c r="B994">
        <v>1</v>
      </c>
      <c r="C994">
        <v>551</v>
      </c>
      <c r="D994">
        <v>21</v>
      </c>
      <c r="E994" t="s">
        <v>59</v>
      </c>
      <c r="F994" t="s">
        <v>299</v>
      </c>
      <c r="G994">
        <v>3</v>
      </c>
      <c r="H994" t="s">
        <v>37</v>
      </c>
      <c r="I994">
        <v>1</v>
      </c>
      <c r="J994">
        <v>269.99</v>
      </c>
      <c r="K994">
        <v>0.2</v>
      </c>
      <c r="L994">
        <v>53.998000000000005</v>
      </c>
      <c r="M994">
        <v>215.99200000000002</v>
      </c>
    </row>
    <row r="995" spans="1:13" x14ac:dyDescent="0.25">
      <c r="A995">
        <v>354</v>
      </c>
      <c r="B995">
        <v>2</v>
      </c>
      <c r="C995">
        <v>551</v>
      </c>
      <c r="D995">
        <v>19</v>
      </c>
      <c r="E995" t="s">
        <v>64</v>
      </c>
      <c r="F995" t="s">
        <v>299</v>
      </c>
      <c r="G995">
        <v>3</v>
      </c>
      <c r="H995" t="s">
        <v>37</v>
      </c>
      <c r="I995">
        <v>1</v>
      </c>
      <c r="J995">
        <v>449</v>
      </c>
      <c r="K995">
        <v>0.05</v>
      </c>
      <c r="L995">
        <v>22.450000000000003</v>
      </c>
      <c r="M995">
        <v>426.55</v>
      </c>
    </row>
    <row r="996" spans="1:13" x14ac:dyDescent="0.25">
      <c r="A996">
        <v>355</v>
      </c>
      <c r="B996">
        <v>1</v>
      </c>
      <c r="C996">
        <v>1011</v>
      </c>
      <c r="D996">
        <v>16</v>
      </c>
      <c r="E996" t="s">
        <v>45</v>
      </c>
      <c r="F996" t="s">
        <v>299</v>
      </c>
      <c r="G996">
        <v>3</v>
      </c>
      <c r="H996" t="s">
        <v>37</v>
      </c>
      <c r="I996">
        <v>1</v>
      </c>
      <c r="J996">
        <v>599.99</v>
      </c>
      <c r="K996">
        <v>0.1</v>
      </c>
      <c r="L996">
        <v>59.999000000000002</v>
      </c>
      <c r="M996">
        <v>539.99099999999999</v>
      </c>
    </row>
    <row r="997" spans="1:13" x14ac:dyDescent="0.25">
      <c r="A997">
        <v>355</v>
      </c>
      <c r="B997">
        <v>2</v>
      </c>
      <c r="C997">
        <v>1011</v>
      </c>
      <c r="D997">
        <v>14</v>
      </c>
      <c r="E997" t="s">
        <v>56</v>
      </c>
      <c r="F997" t="s">
        <v>299</v>
      </c>
      <c r="G997">
        <v>3</v>
      </c>
      <c r="H997" t="s">
        <v>37</v>
      </c>
      <c r="I997">
        <v>2</v>
      </c>
      <c r="J997">
        <v>269.99</v>
      </c>
      <c r="K997">
        <v>7.0000000000000007E-2</v>
      </c>
      <c r="L997">
        <v>18.899300000000004</v>
      </c>
      <c r="M997">
        <v>502.1814</v>
      </c>
    </row>
    <row r="998" spans="1:13" x14ac:dyDescent="0.25">
      <c r="A998">
        <v>356</v>
      </c>
      <c r="B998">
        <v>1</v>
      </c>
      <c r="C998">
        <v>1189</v>
      </c>
      <c r="D998">
        <v>23</v>
      </c>
      <c r="E998" t="s">
        <v>61</v>
      </c>
      <c r="F998" t="s">
        <v>303</v>
      </c>
      <c r="G998">
        <v>2</v>
      </c>
      <c r="H998" t="s">
        <v>36</v>
      </c>
      <c r="I998">
        <v>2</v>
      </c>
      <c r="J998">
        <v>299.99</v>
      </c>
      <c r="K998">
        <v>0.05</v>
      </c>
      <c r="L998">
        <v>14.999500000000001</v>
      </c>
      <c r="M998">
        <v>569.98099999999999</v>
      </c>
    </row>
    <row r="999" spans="1:13" x14ac:dyDescent="0.25">
      <c r="A999">
        <v>356</v>
      </c>
      <c r="B999">
        <v>2</v>
      </c>
      <c r="C999">
        <v>1189</v>
      </c>
      <c r="D999">
        <v>4</v>
      </c>
      <c r="E999" t="s">
        <v>48</v>
      </c>
      <c r="F999" t="s">
        <v>300</v>
      </c>
      <c r="G999">
        <v>2</v>
      </c>
      <c r="H999" t="s">
        <v>36</v>
      </c>
      <c r="I999">
        <v>1</v>
      </c>
      <c r="J999">
        <v>2899.99</v>
      </c>
      <c r="K999">
        <v>0.05</v>
      </c>
      <c r="L999">
        <v>144.99949999999998</v>
      </c>
      <c r="M999">
        <v>2754.9904999999999</v>
      </c>
    </row>
    <row r="1000" spans="1:13" x14ac:dyDescent="0.25">
      <c r="A1000">
        <v>356</v>
      </c>
      <c r="B1000">
        <v>3</v>
      </c>
      <c r="C1000">
        <v>1189</v>
      </c>
      <c r="D1000">
        <v>13</v>
      </c>
      <c r="E1000" t="s">
        <v>59</v>
      </c>
      <c r="F1000" t="s">
        <v>299</v>
      </c>
      <c r="G1000">
        <v>2</v>
      </c>
      <c r="H1000" t="s">
        <v>36</v>
      </c>
      <c r="I1000">
        <v>1</v>
      </c>
      <c r="J1000">
        <v>269.99</v>
      </c>
      <c r="K1000">
        <v>0.05</v>
      </c>
      <c r="L1000">
        <v>13.499500000000001</v>
      </c>
      <c r="M1000">
        <v>256.4905</v>
      </c>
    </row>
    <row r="1001" spans="1:13" x14ac:dyDescent="0.25">
      <c r="A1001">
        <v>357</v>
      </c>
      <c r="B1001">
        <v>1</v>
      </c>
      <c r="C1001">
        <v>14</v>
      </c>
      <c r="D1001">
        <v>17</v>
      </c>
      <c r="E1001" t="s">
        <v>51</v>
      </c>
      <c r="F1001" t="s">
        <v>299</v>
      </c>
      <c r="G1001">
        <v>3</v>
      </c>
      <c r="H1001" t="s">
        <v>37</v>
      </c>
      <c r="I1001">
        <v>2</v>
      </c>
      <c r="J1001">
        <v>429</v>
      </c>
      <c r="K1001">
        <v>0.05</v>
      </c>
      <c r="L1001">
        <v>21.450000000000003</v>
      </c>
      <c r="M1001">
        <v>815.1</v>
      </c>
    </row>
    <row r="1002" spans="1:13" x14ac:dyDescent="0.25">
      <c r="A1002">
        <v>357</v>
      </c>
      <c r="B1002">
        <v>2</v>
      </c>
      <c r="C1002">
        <v>14</v>
      </c>
      <c r="D1002">
        <v>21</v>
      </c>
      <c r="E1002" t="s">
        <v>59</v>
      </c>
      <c r="F1002" t="s">
        <v>299</v>
      </c>
      <c r="G1002">
        <v>3</v>
      </c>
      <c r="H1002" t="s">
        <v>37</v>
      </c>
      <c r="I1002">
        <v>2</v>
      </c>
      <c r="J1002">
        <v>269.99</v>
      </c>
      <c r="K1002">
        <v>7.0000000000000007E-2</v>
      </c>
      <c r="L1002">
        <v>18.899300000000004</v>
      </c>
      <c r="M1002">
        <v>502.1814</v>
      </c>
    </row>
    <row r="1003" spans="1:13" x14ac:dyDescent="0.25">
      <c r="A1003">
        <v>357</v>
      </c>
      <c r="B1003">
        <v>3</v>
      </c>
      <c r="C1003">
        <v>14</v>
      </c>
      <c r="D1003">
        <v>24</v>
      </c>
      <c r="E1003" t="s">
        <v>53</v>
      </c>
      <c r="F1003" t="s">
        <v>299</v>
      </c>
      <c r="G1003">
        <v>3</v>
      </c>
      <c r="H1003" t="s">
        <v>37</v>
      </c>
      <c r="I1003">
        <v>1</v>
      </c>
      <c r="J1003">
        <v>549.99</v>
      </c>
      <c r="K1003">
        <v>7.0000000000000007E-2</v>
      </c>
      <c r="L1003">
        <v>38.499300000000005</v>
      </c>
      <c r="M1003">
        <v>511.4907</v>
      </c>
    </row>
    <row r="1004" spans="1:13" x14ac:dyDescent="0.25">
      <c r="A1004">
        <v>357</v>
      </c>
      <c r="B1004">
        <v>4</v>
      </c>
      <c r="C1004">
        <v>14</v>
      </c>
      <c r="D1004">
        <v>9</v>
      </c>
      <c r="E1004" t="s">
        <v>54</v>
      </c>
      <c r="F1004" t="s">
        <v>302</v>
      </c>
      <c r="G1004">
        <v>3</v>
      </c>
      <c r="H1004" t="s">
        <v>37</v>
      </c>
      <c r="I1004">
        <v>1</v>
      </c>
      <c r="J1004">
        <v>2999.99</v>
      </c>
      <c r="K1004">
        <v>0.05</v>
      </c>
      <c r="L1004">
        <v>149.99949999999998</v>
      </c>
      <c r="M1004">
        <v>2849.9904999999999</v>
      </c>
    </row>
    <row r="1005" spans="1:13" x14ac:dyDescent="0.25">
      <c r="A1005">
        <v>358</v>
      </c>
      <c r="B1005">
        <v>1</v>
      </c>
      <c r="C1005">
        <v>1042</v>
      </c>
      <c r="D1005">
        <v>21</v>
      </c>
      <c r="E1005" t="s">
        <v>59</v>
      </c>
      <c r="F1005" t="s">
        <v>299</v>
      </c>
      <c r="G1005">
        <v>2</v>
      </c>
      <c r="H1005" t="s">
        <v>36</v>
      </c>
      <c r="I1005">
        <v>2</v>
      </c>
      <c r="J1005">
        <v>269.99</v>
      </c>
      <c r="K1005">
        <v>0.1</v>
      </c>
      <c r="L1005">
        <v>26.999000000000002</v>
      </c>
      <c r="M1005">
        <v>485.98200000000003</v>
      </c>
    </row>
    <row r="1006" spans="1:13" x14ac:dyDescent="0.25">
      <c r="A1006">
        <v>358</v>
      </c>
      <c r="B1006">
        <v>2</v>
      </c>
      <c r="C1006">
        <v>1042</v>
      </c>
      <c r="D1006">
        <v>6</v>
      </c>
      <c r="E1006" t="s">
        <v>60</v>
      </c>
      <c r="F1006" t="s">
        <v>300</v>
      </c>
      <c r="G1006">
        <v>2</v>
      </c>
      <c r="H1006" t="s">
        <v>36</v>
      </c>
      <c r="I1006">
        <v>2</v>
      </c>
      <c r="J1006">
        <v>469.99</v>
      </c>
      <c r="K1006">
        <v>7.0000000000000007E-2</v>
      </c>
      <c r="L1006">
        <v>32.899300000000004</v>
      </c>
      <c r="M1006">
        <v>874.18140000000005</v>
      </c>
    </row>
    <row r="1007" spans="1:13" x14ac:dyDescent="0.25">
      <c r="A1007">
        <v>358</v>
      </c>
      <c r="B1007">
        <v>3</v>
      </c>
      <c r="C1007">
        <v>1042</v>
      </c>
      <c r="D1007">
        <v>8</v>
      </c>
      <c r="E1007" t="s">
        <v>46</v>
      </c>
      <c r="F1007" t="s">
        <v>300</v>
      </c>
      <c r="G1007">
        <v>2</v>
      </c>
      <c r="H1007" t="s">
        <v>36</v>
      </c>
      <c r="I1007">
        <v>2</v>
      </c>
      <c r="J1007">
        <v>1799.99</v>
      </c>
      <c r="K1007">
        <v>0.05</v>
      </c>
      <c r="L1007">
        <v>89.999500000000012</v>
      </c>
      <c r="M1007">
        <v>3419.9809999999998</v>
      </c>
    </row>
    <row r="1008" spans="1:13" x14ac:dyDescent="0.25">
      <c r="A1008">
        <v>358</v>
      </c>
      <c r="B1008">
        <v>4</v>
      </c>
      <c r="C1008">
        <v>1042</v>
      </c>
      <c r="D1008">
        <v>18</v>
      </c>
      <c r="E1008" t="s">
        <v>52</v>
      </c>
      <c r="F1008" t="s">
        <v>299</v>
      </c>
      <c r="G1008">
        <v>2</v>
      </c>
      <c r="H1008" t="s">
        <v>36</v>
      </c>
      <c r="I1008">
        <v>2</v>
      </c>
      <c r="J1008">
        <v>449</v>
      </c>
      <c r="K1008">
        <v>0.1</v>
      </c>
      <c r="L1008">
        <v>44.900000000000006</v>
      </c>
      <c r="M1008">
        <v>808.2</v>
      </c>
    </row>
    <row r="1009" spans="1:13" x14ac:dyDescent="0.25">
      <c r="A1009">
        <v>359</v>
      </c>
      <c r="B1009">
        <v>1</v>
      </c>
      <c r="C1009">
        <v>441</v>
      </c>
      <c r="D1009">
        <v>15</v>
      </c>
      <c r="E1009" t="s">
        <v>55</v>
      </c>
      <c r="F1009" t="s">
        <v>299</v>
      </c>
      <c r="G1009">
        <v>2</v>
      </c>
      <c r="H1009" t="s">
        <v>36</v>
      </c>
      <c r="I1009">
        <v>2</v>
      </c>
      <c r="J1009">
        <v>529.99</v>
      </c>
      <c r="K1009">
        <v>7.0000000000000007E-2</v>
      </c>
      <c r="L1009">
        <v>37.099300000000007</v>
      </c>
      <c r="M1009">
        <v>985.78139999999996</v>
      </c>
    </row>
    <row r="1010" spans="1:13" x14ac:dyDescent="0.25">
      <c r="A1010">
        <v>359</v>
      </c>
      <c r="B1010">
        <v>2</v>
      </c>
      <c r="C1010">
        <v>441</v>
      </c>
      <c r="D1010">
        <v>9</v>
      </c>
      <c r="E1010" t="s">
        <v>54</v>
      </c>
      <c r="F1010" t="s">
        <v>302</v>
      </c>
      <c r="G1010">
        <v>2</v>
      </c>
      <c r="H1010" t="s">
        <v>36</v>
      </c>
      <c r="I1010">
        <v>2</v>
      </c>
      <c r="J1010">
        <v>2999.99</v>
      </c>
      <c r="K1010">
        <v>7.0000000000000007E-2</v>
      </c>
      <c r="L1010">
        <v>209.99930000000001</v>
      </c>
      <c r="M1010">
        <v>5579.9813999999997</v>
      </c>
    </row>
    <row r="1011" spans="1:13" x14ac:dyDescent="0.25">
      <c r="A1011">
        <v>359</v>
      </c>
      <c r="B1011">
        <v>3</v>
      </c>
      <c r="C1011">
        <v>441</v>
      </c>
      <c r="D1011">
        <v>7</v>
      </c>
      <c r="E1011" t="s">
        <v>57</v>
      </c>
      <c r="F1011" t="s">
        <v>300</v>
      </c>
      <c r="G1011">
        <v>2</v>
      </c>
      <c r="H1011" t="s">
        <v>36</v>
      </c>
      <c r="I1011">
        <v>2</v>
      </c>
      <c r="J1011">
        <v>3999.99</v>
      </c>
      <c r="K1011">
        <v>0.2</v>
      </c>
      <c r="L1011">
        <v>799.99800000000005</v>
      </c>
      <c r="M1011">
        <v>6399.9839999999995</v>
      </c>
    </row>
    <row r="1012" spans="1:13" x14ac:dyDescent="0.25">
      <c r="A1012">
        <v>360</v>
      </c>
      <c r="B1012">
        <v>1</v>
      </c>
      <c r="C1012">
        <v>1300</v>
      </c>
      <c r="D1012">
        <v>26</v>
      </c>
      <c r="E1012" t="s">
        <v>45</v>
      </c>
      <c r="F1012" t="s">
        <v>299</v>
      </c>
      <c r="G1012">
        <v>2</v>
      </c>
      <c r="H1012" t="s">
        <v>36</v>
      </c>
      <c r="I1012">
        <v>1</v>
      </c>
      <c r="J1012">
        <v>599.99</v>
      </c>
      <c r="K1012">
        <v>0.05</v>
      </c>
      <c r="L1012">
        <v>29.999500000000001</v>
      </c>
      <c r="M1012">
        <v>569.9905</v>
      </c>
    </row>
    <row r="1013" spans="1:13" x14ac:dyDescent="0.25">
      <c r="A1013">
        <v>360</v>
      </c>
      <c r="B1013">
        <v>2</v>
      </c>
      <c r="C1013">
        <v>1300</v>
      </c>
      <c r="D1013">
        <v>7</v>
      </c>
      <c r="E1013" t="s">
        <v>57</v>
      </c>
      <c r="F1013" t="s">
        <v>300</v>
      </c>
      <c r="G1013">
        <v>2</v>
      </c>
      <c r="H1013" t="s">
        <v>36</v>
      </c>
      <c r="I1013">
        <v>2</v>
      </c>
      <c r="J1013">
        <v>3999.99</v>
      </c>
      <c r="K1013">
        <v>0.2</v>
      </c>
      <c r="L1013">
        <v>799.99800000000005</v>
      </c>
      <c r="M1013">
        <v>6399.9839999999995</v>
      </c>
    </row>
    <row r="1014" spans="1:13" x14ac:dyDescent="0.25">
      <c r="A1014">
        <v>360</v>
      </c>
      <c r="B1014">
        <v>3</v>
      </c>
      <c r="C1014">
        <v>1300</v>
      </c>
      <c r="D1014">
        <v>13</v>
      </c>
      <c r="E1014" t="s">
        <v>59</v>
      </c>
      <c r="F1014" t="s">
        <v>299</v>
      </c>
      <c r="G1014">
        <v>2</v>
      </c>
      <c r="H1014" t="s">
        <v>36</v>
      </c>
      <c r="I1014">
        <v>2</v>
      </c>
      <c r="J1014">
        <v>269.99</v>
      </c>
      <c r="K1014">
        <v>0.05</v>
      </c>
      <c r="L1014">
        <v>13.499500000000001</v>
      </c>
      <c r="M1014">
        <v>512.98099999999999</v>
      </c>
    </row>
    <row r="1015" spans="1:13" x14ac:dyDescent="0.25">
      <c r="A1015">
        <v>360</v>
      </c>
      <c r="B1015">
        <v>4</v>
      </c>
      <c r="C1015">
        <v>1300</v>
      </c>
      <c r="D1015">
        <v>25</v>
      </c>
      <c r="E1015" t="s">
        <v>63</v>
      </c>
      <c r="F1015" t="s">
        <v>304</v>
      </c>
      <c r="G1015">
        <v>2</v>
      </c>
      <c r="H1015" t="s">
        <v>36</v>
      </c>
      <c r="I1015">
        <v>1</v>
      </c>
      <c r="J1015">
        <v>499.99</v>
      </c>
      <c r="K1015">
        <v>0.1</v>
      </c>
      <c r="L1015">
        <v>49.999000000000002</v>
      </c>
      <c r="M1015">
        <v>449.99099999999999</v>
      </c>
    </row>
    <row r="1016" spans="1:13" x14ac:dyDescent="0.25">
      <c r="A1016">
        <v>361</v>
      </c>
      <c r="B1016">
        <v>1</v>
      </c>
      <c r="C1016">
        <v>994</v>
      </c>
      <c r="D1016">
        <v>24</v>
      </c>
      <c r="E1016" t="s">
        <v>53</v>
      </c>
      <c r="F1016" t="s">
        <v>299</v>
      </c>
      <c r="G1016">
        <v>2</v>
      </c>
      <c r="H1016" t="s">
        <v>36</v>
      </c>
      <c r="I1016">
        <v>2</v>
      </c>
      <c r="J1016">
        <v>549.99</v>
      </c>
      <c r="K1016">
        <v>0.05</v>
      </c>
      <c r="L1016">
        <v>27.499500000000001</v>
      </c>
      <c r="M1016">
        <v>1044.981</v>
      </c>
    </row>
    <row r="1017" spans="1:13" x14ac:dyDescent="0.25">
      <c r="A1017">
        <v>361</v>
      </c>
      <c r="B1017">
        <v>2</v>
      </c>
      <c r="C1017">
        <v>994</v>
      </c>
      <c r="D1017">
        <v>6</v>
      </c>
      <c r="E1017" t="s">
        <v>60</v>
      </c>
      <c r="F1017" t="s">
        <v>300</v>
      </c>
      <c r="G1017">
        <v>2</v>
      </c>
      <c r="H1017" t="s">
        <v>36</v>
      </c>
      <c r="I1017">
        <v>2</v>
      </c>
      <c r="J1017">
        <v>469.99</v>
      </c>
      <c r="K1017">
        <v>0.1</v>
      </c>
      <c r="L1017">
        <v>46.999000000000002</v>
      </c>
      <c r="M1017">
        <v>845.98199999999997</v>
      </c>
    </row>
    <row r="1018" spans="1:13" x14ac:dyDescent="0.25">
      <c r="A1018">
        <v>361</v>
      </c>
      <c r="B1018">
        <v>3</v>
      </c>
      <c r="C1018">
        <v>994</v>
      </c>
      <c r="D1018">
        <v>11</v>
      </c>
      <c r="E1018" t="s">
        <v>58</v>
      </c>
      <c r="F1018" t="s">
        <v>301</v>
      </c>
      <c r="G1018">
        <v>2</v>
      </c>
      <c r="H1018" t="s">
        <v>36</v>
      </c>
      <c r="I1018">
        <v>1</v>
      </c>
      <c r="J1018">
        <v>1680.99</v>
      </c>
      <c r="K1018">
        <v>0.1</v>
      </c>
      <c r="L1018">
        <v>168.09900000000002</v>
      </c>
      <c r="M1018">
        <v>1512.8910000000001</v>
      </c>
    </row>
    <row r="1019" spans="1:13" x14ac:dyDescent="0.25">
      <c r="A1019">
        <v>362</v>
      </c>
      <c r="B1019">
        <v>1</v>
      </c>
      <c r="C1019">
        <v>187</v>
      </c>
      <c r="D1019">
        <v>2</v>
      </c>
      <c r="E1019" t="s">
        <v>50</v>
      </c>
      <c r="F1019" t="s">
        <v>300</v>
      </c>
      <c r="G1019">
        <v>1</v>
      </c>
      <c r="H1019" t="s">
        <v>38</v>
      </c>
      <c r="I1019">
        <v>1</v>
      </c>
      <c r="J1019">
        <v>749.99</v>
      </c>
      <c r="K1019">
        <v>7.0000000000000007E-2</v>
      </c>
      <c r="L1019">
        <v>52.499300000000005</v>
      </c>
      <c r="M1019">
        <v>697.49070000000006</v>
      </c>
    </row>
    <row r="1020" spans="1:13" x14ac:dyDescent="0.25">
      <c r="A1020">
        <v>363</v>
      </c>
      <c r="B1020">
        <v>1</v>
      </c>
      <c r="C1020">
        <v>834</v>
      </c>
      <c r="D1020">
        <v>21</v>
      </c>
      <c r="E1020" t="s">
        <v>59</v>
      </c>
      <c r="F1020" t="s">
        <v>299</v>
      </c>
      <c r="G1020">
        <v>3</v>
      </c>
      <c r="H1020" t="s">
        <v>37</v>
      </c>
      <c r="I1020">
        <v>2</v>
      </c>
      <c r="J1020">
        <v>269.99</v>
      </c>
      <c r="K1020">
        <v>0.1</v>
      </c>
      <c r="L1020">
        <v>26.999000000000002</v>
      </c>
      <c r="M1020">
        <v>485.98200000000003</v>
      </c>
    </row>
    <row r="1021" spans="1:13" x14ac:dyDescent="0.25">
      <c r="A1021">
        <v>363</v>
      </c>
      <c r="B1021">
        <v>2</v>
      </c>
      <c r="C1021">
        <v>834</v>
      </c>
      <c r="D1021">
        <v>14</v>
      </c>
      <c r="E1021" t="s">
        <v>56</v>
      </c>
      <c r="F1021" t="s">
        <v>299</v>
      </c>
      <c r="G1021">
        <v>3</v>
      </c>
      <c r="H1021" t="s">
        <v>37</v>
      </c>
      <c r="I1021">
        <v>1</v>
      </c>
      <c r="J1021">
        <v>269.99</v>
      </c>
      <c r="K1021">
        <v>7.0000000000000007E-2</v>
      </c>
      <c r="L1021">
        <v>18.899300000000004</v>
      </c>
      <c r="M1021">
        <v>251.0907</v>
      </c>
    </row>
    <row r="1022" spans="1:13" x14ac:dyDescent="0.25">
      <c r="A1022">
        <v>363</v>
      </c>
      <c r="B1022">
        <v>3</v>
      </c>
      <c r="C1022">
        <v>834</v>
      </c>
      <c r="D1022">
        <v>15</v>
      </c>
      <c r="E1022" t="s">
        <v>55</v>
      </c>
      <c r="F1022" t="s">
        <v>299</v>
      </c>
      <c r="G1022">
        <v>3</v>
      </c>
      <c r="H1022" t="s">
        <v>37</v>
      </c>
      <c r="I1022">
        <v>1</v>
      </c>
      <c r="J1022">
        <v>529.99</v>
      </c>
      <c r="K1022">
        <v>0.1</v>
      </c>
      <c r="L1022">
        <v>52.999000000000002</v>
      </c>
      <c r="M1022">
        <v>476.99099999999999</v>
      </c>
    </row>
    <row r="1023" spans="1:13" x14ac:dyDescent="0.25">
      <c r="A1023">
        <v>363</v>
      </c>
      <c r="B1023">
        <v>4</v>
      </c>
      <c r="C1023">
        <v>834</v>
      </c>
      <c r="D1023">
        <v>20</v>
      </c>
      <c r="E1023" t="s">
        <v>45</v>
      </c>
      <c r="F1023" t="s">
        <v>299</v>
      </c>
      <c r="G1023">
        <v>3</v>
      </c>
      <c r="H1023" t="s">
        <v>37</v>
      </c>
      <c r="I1023">
        <v>1</v>
      </c>
      <c r="J1023">
        <v>599.99</v>
      </c>
      <c r="K1023">
        <v>0.2</v>
      </c>
      <c r="L1023">
        <v>119.998</v>
      </c>
      <c r="M1023">
        <v>479.99200000000002</v>
      </c>
    </row>
    <row r="1024" spans="1:13" x14ac:dyDescent="0.25">
      <c r="A1024">
        <v>364</v>
      </c>
      <c r="B1024">
        <v>1</v>
      </c>
      <c r="C1024">
        <v>373</v>
      </c>
      <c r="D1024">
        <v>25</v>
      </c>
      <c r="E1024" t="s">
        <v>63</v>
      </c>
      <c r="F1024" t="s">
        <v>304</v>
      </c>
      <c r="G1024">
        <v>2</v>
      </c>
      <c r="H1024" t="s">
        <v>36</v>
      </c>
      <c r="I1024">
        <v>2</v>
      </c>
      <c r="J1024">
        <v>499.99</v>
      </c>
      <c r="K1024">
        <v>0.05</v>
      </c>
      <c r="L1024">
        <v>24.999500000000001</v>
      </c>
      <c r="M1024">
        <v>949.98099999999999</v>
      </c>
    </row>
    <row r="1025" spans="1:13" x14ac:dyDescent="0.25">
      <c r="A1025">
        <v>365</v>
      </c>
      <c r="B1025">
        <v>1</v>
      </c>
      <c r="C1025">
        <v>981</v>
      </c>
      <c r="D1025">
        <v>24</v>
      </c>
      <c r="E1025" t="s">
        <v>53</v>
      </c>
      <c r="F1025" t="s">
        <v>299</v>
      </c>
      <c r="G1025">
        <v>2</v>
      </c>
      <c r="H1025" t="s">
        <v>36</v>
      </c>
      <c r="I1025">
        <v>2</v>
      </c>
      <c r="J1025">
        <v>549.99</v>
      </c>
      <c r="K1025">
        <v>7.0000000000000007E-2</v>
      </c>
      <c r="L1025">
        <v>38.499300000000005</v>
      </c>
      <c r="M1025">
        <v>1022.9814</v>
      </c>
    </row>
    <row r="1026" spans="1:13" x14ac:dyDescent="0.25">
      <c r="A1026">
        <v>366</v>
      </c>
      <c r="B1026">
        <v>1</v>
      </c>
      <c r="C1026">
        <v>1054</v>
      </c>
      <c r="D1026">
        <v>21</v>
      </c>
      <c r="E1026" t="s">
        <v>59</v>
      </c>
      <c r="F1026" t="s">
        <v>299</v>
      </c>
      <c r="G1026">
        <v>3</v>
      </c>
      <c r="H1026" t="s">
        <v>37</v>
      </c>
      <c r="I1026">
        <v>1</v>
      </c>
      <c r="J1026">
        <v>269.99</v>
      </c>
      <c r="K1026">
        <v>0.1</v>
      </c>
      <c r="L1026">
        <v>26.999000000000002</v>
      </c>
      <c r="M1026">
        <v>242.99100000000001</v>
      </c>
    </row>
    <row r="1027" spans="1:13" x14ac:dyDescent="0.25">
      <c r="A1027">
        <v>366</v>
      </c>
      <c r="B1027">
        <v>2</v>
      </c>
      <c r="C1027">
        <v>1054</v>
      </c>
      <c r="D1027">
        <v>4</v>
      </c>
      <c r="E1027" t="s">
        <v>48</v>
      </c>
      <c r="F1027" t="s">
        <v>300</v>
      </c>
      <c r="G1027">
        <v>3</v>
      </c>
      <c r="H1027" t="s">
        <v>37</v>
      </c>
      <c r="I1027">
        <v>1</v>
      </c>
      <c r="J1027">
        <v>2899.99</v>
      </c>
      <c r="K1027">
        <v>7.0000000000000007E-2</v>
      </c>
      <c r="L1027">
        <v>202.99930000000001</v>
      </c>
      <c r="M1027">
        <v>2696.9906999999998</v>
      </c>
    </row>
    <row r="1028" spans="1:13" x14ac:dyDescent="0.25">
      <c r="A1028">
        <v>366</v>
      </c>
      <c r="B1028">
        <v>3</v>
      </c>
      <c r="C1028">
        <v>1054</v>
      </c>
      <c r="D1028">
        <v>16</v>
      </c>
      <c r="E1028" t="s">
        <v>45</v>
      </c>
      <c r="F1028" t="s">
        <v>299</v>
      </c>
      <c r="G1028">
        <v>3</v>
      </c>
      <c r="H1028" t="s">
        <v>37</v>
      </c>
      <c r="I1028">
        <v>2</v>
      </c>
      <c r="J1028">
        <v>599.99</v>
      </c>
      <c r="K1028">
        <v>0.2</v>
      </c>
      <c r="L1028">
        <v>119.998</v>
      </c>
      <c r="M1028">
        <v>959.98400000000004</v>
      </c>
    </row>
    <row r="1029" spans="1:13" x14ac:dyDescent="0.25">
      <c r="A1029">
        <v>367</v>
      </c>
      <c r="B1029">
        <v>1</v>
      </c>
      <c r="C1029">
        <v>527</v>
      </c>
      <c r="D1029">
        <v>26</v>
      </c>
      <c r="E1029" t="s">
        <v>45</v>
      </c>
      <c r="F1029" t="s">
        <v>299</v>
      </c>
      <c r="G1029">
        <v>2</v>
      </c>
      <c r="H1029" t="s">
        <v>36</v>
      </c>
      <c r="I1029">
        <v>2</v>
      </c>
      <c r="J1029">
        <v>599.99</v>
      </c>
      <c r="K1029">
        <v>0.1</v>
      </c>
      <c r="L1029">
        <v>59.999000000000002</v>
      </c>
      <c r="M1029">
        <v>1079.982</v>
      </c>
    </row>
    <row r="1030" spans="1:13" x14ac:dyDescent="0.25">
      <c r="A1030">
        <v>367</v>
      </c>
      <c r="B1030">
        <v>2</v>
      </c>
      <c r="C1030">
        <v>527</v>
      </c>
      <c r="D1030">
        <v>14</v>
      </c>
      <c r="E1030" t="s">
        <v>56</v>
      </c>
      <c r="F1030" t="s">
        <v>299</v>
      </c>
      <c r="G1030">
        <v>2</v>
      </c>
      <c r="H1030" t="s">
        <v>36</v>
      </c>
      <c r="I1030">
        <v>1</v>
      </c>
      <c r="J1030">
        <v>269.99</v>
      </c>
      <c r="K1030">
        <v>0.05</v>
      </c>
      <c r="L1030">
        <v>13.499500000000001</v>
      </c>
      <c r="M1030">
        <v>256.4905</v>
      </c>
    </row>
    <row r="1031" spans="1:13" x14ac:dyDescent="0.25">
      <c r="A1031">
        <v>367</v>
      </c>
      <c r="B1031">
        <v>3</v>
      </c>
      <c r="C1031">
        <v>527</v>
      </c>
      <c r="D1031">
        <v>10</v>
      </c>
      <c r="E1031" t="s">
        <v>47</v>
      </c>
      <c r="F1031" t="s">
        <v>301</v>
      </c>
      <c r="G1031">
        <v>2</v>
      </c>
      <c r="H1031" t="s">
        <v>36</v>
      </c>
      <c r="I1031">
        <v>2</v>
      </c>
      <c r="J1031">
        <v>1549</v>
      </c>
      <c r="K1031">
        <v>0.05</v>
      </c>
      <c r="L1031">
        <v>77.45</v>
      </c>
      <c r="M1031">
        <v>2943.1</v>
      </c>
    </row>
    <row r="1032" spans="1:13" x14ac:dyDescent="0.25">
      <c r="A1032">
        <v>368</v>
      </c>
      <c r="B1032">
        <v>1</v>
      </c>
      <c r="C1032">
        <v>995</v>
      </c>
      <c r="D1032">
        <v>5</v>
      </c>
      <c r="E1032" t="s">
        <v>62</v>
      </c>
      <c r="F1032" t="s">
        <v>300</v>
      </c>
      <c r="G1032">
        <v>2</v>
      </c>
      <c r="H1032" t="s">
        <v>36</v>
      </c>
      <c r="I1032">
        <v>1</v>
      </c>
      <c r="J1032">
        <v>1320.99</v>
      </c>
      <c r="K1032">
        <v>0.2</v>
      </c>
      <c r="L1032">
        <v>264.19800000000004</v>
      </c>
      <c r="M1032">
        <v>1056.7919999999999</v>
      </c>
    </row>
    <row r="1033" spans="1:13" x14ac:dyDescent="0.25">
      <c r="A1033">
        <v>368</v>
      </c>
      <c r="B1033">
        <v>2</v>
      </c>
      <c r="C1033">
        <v>995</v>
      </c>
      <c r="D1033">
        <v>10</v>
      </c>
      <c r="E1033" t="s">
        <v>47</v>
      </c>
      <c r="F1033" t="s">
        <v>301</v>
      </c>
      <c r="G1033">
        <v>2</v>
      </c>
      <c r="H1033" t="s">
        <v>36</v>
      </c>
      <c r="I1033">
        <v>2</v>
      </c>
      <c r="J1033">
        <v>1549</v>
      </c>
      <c r="K1033">
        <v>0.2</v>
      </c>
      <c r="L1033">
        <v>309.8</v>
      </c>
      <c r="M1033">
        <v>2478.4</v>
      </c>
    </row>
    <row r="1034" spans="1:13" x14ac:dyDescent="0.25">
      <c r="A1034">
        <v>368</v>
      </c>
      <c r="B1034">
        <v>3</v>
      </c>
      <c r="C1034">
        <v>995</v>
      </c>
      <c r="D1034">
        <v>21</v>
      </c>
      <c r="E1034" t="s">
        <v>59</v>
      </c>
      <c r="F1034" t="s">
        <v>299</v>
      </c>
      <c r="G1034">
        <v>2</v>
      </c>
      <c r="H1034" t="s">
        <v>36</v>
      </c>
      <c r="I1034">
        <v>2</v>
      </c>
      <c r="J1034">
        <v>269.99</v>
      </c>
      <c r="K1034">
        <v>0.1</v>
      </c>
      <c r="L1034">
        <v>26.999000000000002</v>
      </c>
      <c r="M1034">
        <v>485.98200000000003</v>
      </c>
    </row>
    <row r="1035" spans="1:13" x14ac:dyDescent="0.25">
      <c r="A1035">
        <v>368</v>
      </c>
      <c r="B1035">
        <v>4</v>
      </c>
      <c r="C1035">
        <v>995</v>
      </c>
      <c r="D1035">
        <v>19</v>
      </c>
      <c r="E1035" t="s">
        <v>64</v>
      </c>
      <c r="F1035" t="s">
        <v>299</v>
      </c>
      <c r="G1035">
        <v>2</v>
      </c>
      <c r="H1035" t="s">
        <v>36</v>
      </c>
      <c r="I1035">
        <v>1</v>
      </c>
      <c r="J1035">
        <v>449</v>
      </c>
      <c r="K1035">
        <v>0.05</v>
      </c>
      <c r="L1035">
        <v>22.450000000000003</v>
      </c>
      <c r="M1035">
        <v>426.55</v>
      </c>
    </row>
    <row r="1036" spans="1:13" x14ac:dyDescent="0.25">
      <c r="A1036">
        <v>369</v>
      </c>
      <c r="B1036">
        <v>1</v>
      </c>
      <c r="C1036">
        <v>1285</v>
      </c>
      <c r="D1036">
        <v>10</v>
      </c>
      <c r="E1036" t="s">
        <v>47</v>
      </c>
      <c r="F1036" t="s">
        <v>301</v>
      </c>
      <c r="G1036">
        <v>1</v>
      </c>
      <c r="H1036" t="s">
        <v>38</v>
      </c>
      <c r="I1036">
        <v>2</v>
      </c>
      <c r="J1036">
        <v>1549</v>
      </c>
      <c r="K1036">
        <v>7.0000000000000007E-2</v>
      </c>
      <c r="L1036">
        <v>108.43</v>
      </c>
      <c r="M1036">
        <v>2881.14</v>
      </c>
    </row>
    <row r="1037" spans="1:13" x14ac:dyDescent="0.25">
      <c r="A1037">
        <v>370</v>
      </c>
      <c r="B1037">
        <v>1</v>
      </c>
      <c r="C1037">
        <v>758</v>
      </c>
      <c r="D1037">
        <v>25</v>
      </c>
      <c r="E1037" t="s">
        <v>63</v>
      </c>
      <c r="F1037" t="s">
        <v>304</v>
      </c>
      <c r="G1037">
        <v>2</v>
      </c>
      <c r="H1037" t="s">
        <v>36</v>
      </c>
      <c r="I1037">
        <v>2</v>
      </c>
      <c r="J1037">
        <v>499.99</v>
      </c>
      <c r="K1037">
        <v>0.05</v>
      </c>
      <c r="L1037">
        <v>24.999500000000001</v>
      </c>
      <c r="M1037">
        <v>949.98099999999999</v>
      </c>
    </row>
    <row r="1038" spans="1:13" x14ac:dyDescent="0.25">
      <c r="A1038">
        <v>370</v>
      </c>
      <c r="B1038">
        <v>2</v>
      </c>
      <c r="C1038">
        <v>758</v>
      </c>
      <c r="D1038">
        <v>4</v>
      </c>
      <c r="E1038" t="s">
        <v>48</v>
      </c>
      <c r="F1038" t="s">
        <v>300</v>
      </c>
      <c r="G1038">
        <v>2</v>
      </c>
      <c r="H1038" t="s">
        <v>36</v>
      </c>
      <c r="I1038">
        <v>2</v>
      </c>
      <c r="J1038">
        <v>2899.99</v>
      </c>
      <c r="K1038">
        <v>0.1</v>
      </c>
      <c r="L1038">
        <v>289.99899999999997</v>
      </c>
      <c r="M1038">
        <v>5219.982</v>
      </c>
    </row>
    <row r="1039" spans="1:13" x14ac:dyDescent="0.25">
      <c r="A1039">
        <v>371</v>
      </c>
      <c r="B1039">
        <v>1</v>
      </c>
      <c r="C1039">
        <v>891</v>
      </c>
      <c r="D1039">
        <v>14</v>
      </c>
      <c r="E1039" t="s">
        <v>56</v>
      </c>
      <c r="F1039" t="s">
        <v>299</v>
      </c>
      <c r="G1039">
        <v>2</v>
      </c>
      <c r="H1039" t="s">
        <v>36</v>
      </c>
      <c r="I1039">
        <v>1</v>
      </c>
      <c r="J1039">
        <v>269.99</v>
      </c>
      <c r="K1039">
        <v>0.2</v>
      </c>
      <c r="L1039">
        <v>53.998000000000005</v>
      </c>
      <c r="M1039">
        <v>215.99200000000002</v>
      </c>
    </row>
    <row r="1040" spans="1:13" x14ac:dyDescent="0.25">
      <c r="A1040">
        <v>371</v>
      </c>
      <c r="B1040">
        <v>2</v>
      </c>
      <c r="C1040">
        <v>891</v>
      </c>
      <c r="D1040">
        <v>12</v>
      </c>
      <c r="E1040" t="s">
        <v>53</v>
      </c>
      <c r="F1040" t="s">
        <v>299</v>
      </c>
      <c r="G1040">
        <v>2</v>
      </c>
      <c r="H1040" t="s">
        <v>36</v>
      </c>
      <c r="I1040">
        <v>1</v>
      </c>
      <c r="J1040">
        <v>549.99</v>
      </c>
      <c r="K1040">
        <v>0.2</v>
      </c>
      <c r="L1040">
        <v>109.998</v>
      </c>
      <c r="M1040">
        <v>439.99200000000002</v>
      </c>
    </row>
    <row r="1041" spans="1:13" x14ac:dyDescent="0.25">
      <c r="A1041">
        <v>372</v>
      </c>
      <c r="B1041">
        <v>1</v>
      </c>
      <c r="C1041">
        <v>132</v>
      </c>
      <c r="D1041">
        <v>11</v>
      </c>
      <c r="E1041" t="s">
        <v>58</v>
      </c>
      <c r="F1041" t="s">
        <v>301</v>
      </c>
      <c r="G1041">
        <v>2</v>
      </c>
      <c r="H1041" t="s">
        <v>36</v>
      </c>
      <c r="I1041">
        <v>1</v>
      </c>
      <c r="J1041">
        <v>1680.99</v>
      </c>
      <c r="K1041">
        <v>0.05</v>
      </c>
      <c r="L1041">
        <v>84.049500000000009</v>
      </c>
      <c r="M1041">
        <v>1596.9404999999999</v>
      </c>
    </row>
    <row r="1042" spans="1:13" x14ac:dyDescent="0.25">
      <c r="A1042">
        <v>372</v>
      </c>
      <c r="B1042">
        <v>2</v>
      </c>
      <c r="C1042">
        <v>132</v>
      </c>
      <c r="D1042">
        <v>14</v>
      </c>
      <c r="E1042" t="s">
        <v>56</v>
      </c>
      <c r="F1042" t="s">
        <v>299</v>
      </c>
      <c r="G1042">
        <v>2</v>
      </c>
      <c r="H1042" t="s">
        <v>36</v>
      </c>
      <c r="I1042">
        <v>2</v>
      </c>
      <c r="J1042">
        <v>269.99</v>
      </c>
      <c r="K1042">
        <v>0.1</v>
      </c>
      <c r="L1042">
        <v>26.999000000000002</v>
      </c>
      <c r="M1042">
        <v>485.98200000000003</v>
      </c>
    </row>
    <row r="1043" spans="1:13" x14ac:dyDescent="0.25">
      <c r="A1043">
        <v>372</v>
      </c>
      <c r="B1043">
        <v>3</v>
      </c>
      <c r="C1043">
        <v>132</v>
      </c>
      <c r="D1043">
        <v>5</v>
      </c>
      <c r="E1043" t="s">
        <v>62</v>
      </c>
      <c r="F1043" t="s">
        <v>300</v>
      </c>
      <c r="G1043">
        <v>2</v>
      </c>
      <c r="H1043" t="s">
        <v>36</v>
      </c>
      <c r="I1043">
        <v>1</v>
      </c>
      <c r="J1043">
        <v>1320.99</v>
      </c>
      <c r="K1043">
        <v>0.1</v>
      </c>
      <c r="L1043">
        <v>132.09900000000002</v>
      </c>
      <c r="M1043">
        <v>1188.8910000000001</v>
      </c>
    </row>
    <row r="1044" spans="1:13" x14ac:dyDescent="0.25">
      <c r="A1044">
        <v>373</v>
      </c>
      <c r="B1044">
        <v>1</v>
      </c>
      <c r="C1044">
        <v>337</v>
      </c>
      <c r="D1044">
        <v>8</v>
      </c>
      <c r="E1044" t="s">
        <v>46</v>
      </c>
      <c r="F1044" t="s">
        <v>300</v>
      </c>
      <c r="G1044">
        <v>2</v>
      </c>
      <c r="H1044" t="s">
        <v>36</v>
      </c>
      <c r="I1044">
        <v>2</v>
      </c>
      <c r="J1044">
        <v>1799.99</v>
      </c>
      <c r="K1044">
        <v>0.05</v>
      </c>
      <c r="L1044">
        <v>89.999500000000012</v>
      </c>
      <c r="M1044">
        <v>3419.9809999999998</v>
      </c>
    </row>
    <row r="1045" spans="1:13" x14ac:dyDescent="0.25">
      <c r="A1045">
        <v>373</v>
      </c>
      <c r="B1045">
        <v>2</v>
      </c>
      <c r="C1045">
        <v>337</v>
      </c>
      <c r="D1045">
        <v>22</v>
      </c>
      <c r="E1045" t="s">
        <v>56</v>
      </c>
      <c r="F1045" t="s">
        <v>299</v>
      </c>
      <c r="G1045">
        <v>2</v>
      </c>
      <c r="H1045" t="s">
        <v>36</v>
      </c>
      <c r="I1045">
        <v>1</v>
      </c>
      <c r="J1045">
        <v>269.99</v>
      </c>
      <c r="K1045">
        <v>0.1</v>
      </c>
      <c r="L1045">
        <v>26.999000000000002</v>
      </c>
      <c r="M1045">
        <v>242.99100000000001</v>
      </c>
    </row>
    <row r="1046" spans="1:13" x14ac:dyDescent="0.25">
      <c r="A1046">
        <v>373</v>
      </c>
      <c r="B1046">
        <v>3</v>
      </c>
      <c r="C1046">
        <v>337</v>
      </c>
      <c r="D1046">
        <v>19</v>
      </c>
      <c r="E1046" t="s">
        <v>64</v>
      </c>
      <c r="F1046" t="s">
        <v>299</v>
      </c>
      <c r="G1046">
        <v>2</v>
      </c>
      <c r="H1046" t="s">
        <v>36</v>
      </c>
      <c r="I1046">
        <v>2</v>
      </c>
      <c r="J1046">
        <v>449</v>
      </c>
      <c r="K1046">
        <v>0.2</v>
      </c>
      <c r="L1046">
        <v>89.800000000000011</v>
      </c>
      <c r="M1046">
        <v>718.4</v>
      </c>
    </row>
    <row r="1047" spans="1:13" x14ac:dyDescent="0.25">
      <c r="A1047">
        <v>373</v>
      </c>
      <c r="B1047">
        <v>4</v>
      </c>
      <c r="C1047">
        <v>337</v>
      </c>
      <c r="D1047">
        <v>12</v>
      </c>
      <c r="E1047" t="s">
        <v>53</v>
      </c>
      <c r="F1047" t="s">
        <v>299</v>
      </c>
      <c r="G1047">
        <v>2</v>
      </c>
      <c r="H1047" t="s">
        <v>36</v>
      </c>
      <c r="I1047">
        <v>1</v>
      </c>
      <c r="J1047">
        <v>549.99</v>
      </c>
      <c r="K1047">
        <v>0.1</v>
      </c>
      <c r="L1047">
        <v>54.999000000000002</v>
      </c>
      <c r="M1047">
        <v>494.99099999999999</v>
      </c>
    </row>
    <row r="1048" spans="1:13" x14ac:dyDescent="0.25">
      <c r="A1048">
        <v>373</v>
      </c>
      <c r="B1048">
        <v>5</v>
      </c>
      <c r="C1048">
        <v>337</v>
      </c>
      <c r="D1048">
        <v>13</v>
      </c>
      <c r="E1048" t="s">
        <v>59</v>
      </c>
      <c r="F1048" t="s">
        <v>299</v>
      </c>
      <c r="G1048">
        <v>2</v>
      </c>
      <c r="H1048" t="s">
        <v>36</v>
      </c>
      <c r="I1048">
        <v>1</v>
      </c>
      <c r="J1048">
        <v>269.99</v>
      </c>
      <c r="K1048">
        <v>0.1</v>
      </c>
      <c r="L1048">
        <v>26.999000000000002</v>
      </c>
      <c r="M1048">
        <v>242.99100000000001</v>
      </c>
    </row>
    <row r="1049" spans="1:13" x14ac:dyDescent="0.25">
      <c r="A1049">
        <v>374</v>
      </c>
      <c r="B1049">
        <v>1</v>
      </c>
      <c r="C1049">
        <v>1313</v>
      </c>
      <c r="D1049">
        <v>10</v>
      </c>
      <c r="E1049" t="s">
        <v>47</v>
      </c>
      <c r="F1049" t="s">
        <v>301</v>
      </c>
      <c r="G1049">
        <v>1</v>
      </c>
      <c r="H1049" t="s">
        <v>38</v>
      </c>
      <c r="I1049">
        <v>1</v>
      </c>
      <c r="J1049">
        <v>1549</v>
      </c>
      <c r="K1049">
        <v>0.1</v>
      </c>
      <c r="L1049">
        <v>154.9</v>
      </c>
      <c r="M1049">
        <v>1394.1</v>
      </c>
    </row>
    <row r="1050" spans="1:13" x14ac:dyDescent="0.25">
      <c r="A1050">
        <v>374</v>
      </c>
      <c r="B1050">
        <v>2</v>
      </c>
      <c r="C1050">
        <v>1313</v>
      </c>
      <c r="D1050">
        <v>7</v>
      </c>
      <c r="E1050" t="s">
        <v>57</v>
      </c>
      <c r="F1050" t="s">
        <v>300</v>
      </c>
      <c r="G1050">
        <v>1</v>
      </c>
      <c r="H1050" t="s">
        <v>38</v>
      </c>
      <c r="I1050">
        <v>1</v>
      </c>
      <c r="J1050">
        <v>3999.99</v>
      </c>
      <c r="K1050">
        <v>7.0000000000000007E-2</v>
      </c>
      <c r="L1050">
        <v>279.99930000000001</v>
      </c>
      <c r="M1050">
        <v>3719.9906999999998</v>
      </c>
    </row>
    <row r="1051" spans="1:13" x14ac:dyDescent="0.25">
      <c r="A1051">
        <v>375</v>
      </c>
      <c r="B1051">
        <v>1</v>
      </c>
      <c r="C1051">
        <v>536</v>
      </c>
      <c r="D1051">
        <v>21</v>
      </c>
      <c r="E1051" t="s">
        <v>59</v>
      </c>
      <c r="F1051" t="s">
        <v>299</v>
      </c>
      <c r="G1051">
        <v>2</v>
      </c>
      <c r="H1051" t="s">
        <v>36</v>
      </c>
      <c r="I1051">
        <v>2</v>
      </c>
      <c r="J1051">
        <v>269.99</v>
      </c>
      <c r="K1051">
        <v>0.05</v>
      </c>
      <c r="L1051">
        <v>13.499500000000001</v>
      </c>
      <c r="M1051">
        <v>512.98099999999999</v>
      </c>
    </row>
    <row r="1052" spans="1:13" x14ac:dyDescent="0.25">
      <c r="A1052">
        <v>375</v>
      </c>
      <c r="B1052">
        <v>2</v>
      </c>
      <c r="C1052">
        <v>536</v>
      </c>
      <c r="D1052">
        <v>2</v>
      </c>
      <c r="E1052" t="s">
        <v>50</v>
      </c>
      <c r="F1052" t="s">
        <v>300</v>
      </c>
      <c r="G1052">
        <v>2</v>
      </c>
      <c r="H1052" t="s">
        <v>36</v>
      </c>
      <c r="I1052">
        <v>2</v>
      </c>
      <c r="J1052">
        <v>749.99</v>
      </c>
      <c r="K1052">
        <v>0.05</v>
      </c>
      <c r="L1052">
        <v>37.499500000000005</v>
      </c>
      <c r="M1052">
        <v>1424.981</v>
      </c>
    </row>
    <row r="1053" spans="1:13" x14ac:dyDescent="0.25">
      <c r="A1053">
        <v>375</v>
      </c>
      <c r="B1053">
        <v>3</v>
      </c>
      <c r="C1053">
        <v>536</v>
      </c>
      <c r="D1053">
        <v>4</v>
      </c>
      <c r="E1053" t="s">
        <v>48</v>
      </c>
      <c r="F1053" t="s">
        <v>300</v>
      </c>
      <c r="G1053">
        <v>2</v>
      </c>
      <c r="H1053" t="s">
        <v>36</v>
      </c>
      <c r="I1053">
        <v>2</v>
      </c>
      <c r="J1053">
        <v>2899.99</v>
      </c>
      <c r="K1053">
        <v>7.0000000000000007E-2</v>
      </c>
      <c r="L1053">
        <v>202.99930000000001</v>
      </c>
      <c r="M1053">
        <v>5393.9813999999997</v>
      </c>
    </row>
    <row r="1054" spans="1:13" x14ac:dyDescent="0.25">
      <c r="A1054">
        <v>375</v>
      </c>
      <c r="B1054">
        <v>4</v>
      </c>
      <c r="C1054">
        <v>536</v>
      </c>
      <c r="D1054">
        <v>12</v>
      </c>
      <c r="E1054" t="s">
        <v>53</v>
      </c>
      <c r="F1054" t="s">
        <v>299</v>
      </c>
      <c r="G1054">
        <v>2</v>
      </c>
      <c r="H1054" t="s">
        <v>36</v>
      </c>
      <c r="I1054">
        <v>2</v>
      </c>
      <c r="J1054">
        <v>549.99</v>
      </c>
      <c r="K1054">
        <v>0.05</v>
      </c>
      <c r="L1054">
        <v>27.499500000000001</v>
      </c>
      <c r="M1054">
        <v>1044.981</v>
      </c>
    </row>
    <row r="1055" spans="1:13" x14ac:dyDescent="0.25">
      <c r="A1055">
        <v>376</v>
      </c>
      <c r="B1055">
        <v>1</v>
      </c>
      <c r="C1055">
        <v>825</v>
      </c>
      <c r="D1055">
        <v>2</v>
      </c>
      <c r="E1055" t="s">
        <v>50</v>
      </c>
      <c r="F1055" t="s">
        <v>300</v>
      </c>
      <c r="G1055">
        <v>2</v>
      </c>
      <c r="H1055" t="s">
        <v>36</v>
      </c>
      <c r="I1055">
        <v>2</v>
      </c>
      <c r="J1055">
        <v>749.99</v>
      </c>
      <c r="K1055">
        <v>7.0000000000000007E-2</v>
      </c>
      <c r="L1055">
        <v>52.499300000000005</v>
      </c>
      <c r="M1055">
        <v>1394.9814000000001</v>
      </c>
    </row>
    <row r="1056" spans="1:13" x14ac:dyDescent="0.25">
      <c r="A1056">
        <v>376</v>
      </c>
      <c r="B1056">
        <v>2</v>
      </c>
      <c r="C1056">
        <v>825</v>
      </c>
      <c r="D1056">
        <v>23</v>
      </c>
      <c r="E1056" t="s">
        <v>61</v>
      </c>
      <c r="F1056" t="s">
        <v>303</v>
      </c>
      <c r="G1056">
        <v>2</v>
      </c>
      <c r="H1056" t="s">
        <v>36</v>
      </c>
      <c r="I1056">
        <v>2</v>
      </c>
      <c r="J1056">
        <v>299.99</v>
      </c>
      <c r="K1056">
        <v>0.1</v>
      </c>
      <c r="L1056">
        <v>29.999000000000002</v>
      </c>
      <c r="M1056">
        <v>539.98199999999997</v>
      </c>
    </row>
    <row r="1057" spans="1:13" x14ac:dyDescent="0.25">
      <c r="A1057">
        <v>377</v>
      </c>
      <c r="B1057">
        <v>1</v>
      </c>
      <c r="C1057">
        <v>1355</v>
      </c>
      <c r="D1057">
        <v>8</v>
      </c>
      <c r="E1057" t="s">
        <v>46</v>
      </c>
      <c r="F1057" t="s">
        <v>300</v>
      </c>
      <c r="G1057">
        <v>2</v>
      </c>
      <c r="H1057" t="s">
        <v>36</v>
      </c>
      <c r="I1057">
        <v>1</v>
      </c>
      <c r="J1057">
        <v>1799.99</v>
      </c>
      <c r="K1057">
        <v>0.05</v>
      </c>
      <c r="L1057">
        <v>89.999500000000012</v>
      </c>
      <c r="M1057">
        <v>1709.9904999999999</v>
      </c>
    </row>
    <row r="1058" spans="1:13" x14ac:dyDescent="0.25">
      <c r="A1058">
        <v>377</v>
      </c>
      <c r="B1058">
        <v>2</v>
      </c>
      <c r="C1058">
        <v>1355</v>
      </c>
      <c r="D1058">
        <v>14</v>
      </c>
      <c r="E1058" t="s">
        <v>56</v>
      </c>
      <c r="F1058" t="s">
        <v>299</v>
      </c>
      <c r="G1058">
        <v>2</v>
      </c>
      <c r="H1058" t="s">
        <v>36</v>
      </c>
      <c r="I1058">
        <v>1</v>
      </c>
      <c r="J1058">
        <v>269.99</v>
      </c>
      <c r="K1058">
        <v>7.0000000000000007E-2</v>
      </c>
      <c r="L1058">
        <v>18.899300000000004</v>
      </c>
      <c r="M1058">
        <v>251.0907</v>
      </c>
    </row>
    <row r="1059" spans="1:13" x14ac:dyDescent="0.25">
      <c r="A1059">
        <v>378</v>
      </c>
      <c r="B1059">
        <v>1</v>
      </c>
      <c r="C1059">
        <v>475</v>
      </c>
      <c r="D1059">
        <v>26</v>
      </c>
      <c r="E1059" t="s">
        <v>45</v>
      </c>
      <c r="F1059" t="s">
        <v>299</v>
      </c>
      <c r="G1059">
        <v>3</v>
      </c>
      <c r="H1059" t="s">
        <v>37</v>
      </c>
      <c r="I1059">
        <v>2</v>
      </c>
      <c r="J1059">
        <v>599.99</v>
      </c>
      <c r="K1059">
        <v>0.05</v>
      </c>
      <c r="L1059">
        <v>29.999500000000001</v>
      </c>
      <c r="M1059">
        <v>1139.981</v>
      </c>
    </row>
    <row r="1060" spans="1:13" x14ac:dyDescent="0.25">
      <c r="A1060">
        <v>379</v>
      </c>
      <c r="B1060">
        <v>1</v>
      </c>
      <c r="C1060">
        <v>954</v>
      </c>
      <c r="D1060">
        <v>9</v>
      </c>
      <c r="E1060" t="s">
        <v>54</v>
      </c>
      <c r="F1060" t="s">
        <v>302</v>
      </c>
      <c r="G1060">
        <v>2</v>
      </c>
      <c r="H1060" t="s">
        <v>36</v>
      </c>
      <c r="I1060">
        <v>1</v>
      </c>
      <c r="J1060">
        <v>2999.99</v>
      </c>
      <c r="K1060">
        <v>7.0000000000000007E-2</v>
      </c>
      <c r="L1060">
        <v>209.99930000000001</v>
      </c>
      <c r="M1060">
        <v>2789.9906999999998</v>
      </c>
    </row>
    <row r="1061" spans="1:13" x14ac:dyDescent="0.25">
      <c r="A1061">
        <v>379</v>
      </c>
      <c r="B1061">
        <v>2</v>
      </c>
      <c r="C1061">
        <v>954</v>
      </c>
      <c r="D1061">
        <v>16</v>
      </c>
      <c r="E1061" t="s">
        <v>45</v>
      </c>
      <c r="F1061" t="s">
        <v>299</v>
      </c>
      <c r="G1061">
        <v>2</v>
      </c>
      <c r="H1061" t="s">
        <v>36</v>
      </c>
      <c r="I1061">
        <v>1</v>
      </c>
      <c r="J1061">
        <v>599.99</v>
      </c>
      <c r="K1061">
        <v>0.2</v>
      </c>
      <c r="L1061">
        <v>119.998</v>
      </c>
      <c r="M1061">
        <v>479.99200000000002</v>
      </c>
    </row>
    <row r="1062" spans="1:13" x14ac:dyDescent="0.25">
      <c r="A1062">
        <v>380</v>
      </c>
      <c r="B1062">
        <v>1</v>
      </c>
      <c r="C1062">
        <v>1156</v>
      </c>
      <c r="D1062">
        <v>16</v>
      </c>
      <c r="E1062" t="s">
        <v>45</v>
      </c>
      <c r="F1062" t="s">
        <v>299</v>
      </c>
      <c r="G1062">
        <v>2</v>
      </c>
      <c r="H1062" t="s">
        <v>36</v>
      </c>
      <c r="I1062">
        <v>1</v>
      </c>
      <c r="J1062">
        <v>599.99</v>
      </c>
      <c r="K1062">
        <v>0.05</v>
      </c>
      <c r="L1062">
        <v>29.999500000000001</v>
      </c>
      <c r="M1062">
        <v>569.9905</v>
      </c>
    </row>
    <row r="1063" spans="1:13" x14ac:dyDescent="0.25">
      <c r="A1063">
        <v>380</v>
      </c>
      <c r="B1063">
        <v>2</v>
      </c>
      <c r="C1063">
        <v>1156</v>
      </c>
      <c r="D1063">
        <v>11</v>
      </c>
      <c r="E1063" t="s">
        <v>58</v>
      </c>
      <c r="F1063" t="s">
        <v>301</v>
      </c>
      <c r="G1063">
        <v>2</v>
      </c>
      <c r="H1063" t="s">
        <v>36</v>
      </c>
      <c r="I1063">
        <v>2</v>
      </c>
      <c r="J1063">
        <v>1680.99</v>
      </c>
      <c r="K1063">
        <v>0.05</v>
      </c>
      <c r="L1063">
        <v>84.049500000000009</v>
      </c>
      <c r="M1063">
        <v>3193.8809999999999</v>
      </c>
    </row>
    <row r="1064" spans="1:13" x14ac:dyDescent="0.25">
      <c r="A1064">
        <v>381</v>
      </c>
      <c r="B1064">
        <v>1</v>
      </c>
      <c r="C1064">
        <v>1297</v>
      </c>
      <c r="D1064">
        <v>21</v>
      </c>
      <c r="E1064" t="s">
        <v>59</v>
      </c>
      <c r="F1064" t="s">
        <v>299</v>
      </c>
      <c r="G1064">
        <v>2</v>
      </c>
      <c r="H1064" t="s">
        <v>36</v>
      </c>
      <c r="I1064">
        <v>2</v>
      </c>
      <c r="J1064">
        <v>269.99</v>
      </c>
      <c r="K1064">
        <v>7.0000000000000007E-2</v>
      </c>
      <c r="L1064">
        <v>18.899300000000004</v>
      </c>
      <c r="M1064">
        <v>502.1814</v>
      </c>
    </row>
    <row r="1065" spans="1:13" x14ac:dyDescent="0.25">
      <c r="A1065">
        <v>382</v>
      </c>
      <c r="B1065">
        <v>1</v>
      </c>
      <c r="C1065">
        <v>199</v>
      </c>
      <c r="D1065">
        <v>8</v>
      </c>
      <c r="E1065" t="s">
        <v>46</v>
      </c>
      <c r="F1065" t="s">
        <v>300</v>
      </c>
      <c r="G1065">
        <v>2</v>
      </c>
      <c r="H1065" t="s">
        <v>36</v>
      </c>
      <c r="I1065">
        <v>1</v>
      </c>
      <c r="J1065">
        <v>1799.99</v>
      </c>
      <c r="K1065">
        <v>0.1</v>
      </c>
      <c r="L1065">
        <v>179.99900000000002</v>
      </c>
      <c r="M1065">
        <v>1619.991</v>
      </c>
    </row>
    <row r="1066" spans="1:13" x14ac:dyDescent="0.25">
      <c r="A1066">
        <v>382</v>
      </c>
      <c r="B1066">
        <v>2</v>
      </c>
      <c r="C1066">
        <v>199</v>
      </c>
      <c r="D1066">
        <v>9</v>
      </c>
      <c r="E1066" t="s">
        <v>54</v>
      </c>
      <c r="F1066" t="s">
        <v>302</v>
      </c>
      <c r="G1066">
        <v>2</v>
      </c>
      <c r="H1066" t="s">
        <v>36</v>
      </c>
      <c r="I1066">
        <v>1</v>
      </c>
      <c r="J1066">
        <v>2999.99</v>
      </c>
      <c r="K1066">
        <v>0.1</v>
      </c>
      <c r="L1066">
        <v>299.99899999999997</v>
      </c>
      <c r="M1066">
        <v>2699.991</v>
      </c>
    </row>
    <row r="1067" spans="1:13" x14ac:dyDescent="0.25">
      <c r="A1067">
        <v>382</v>
      </c>
      <c r="B1067">
        <v>3</v>
      </c>
      <c r="C1067">
        <v>199</v>
      </c>
      <c r="D1067">
        <v>13</v>
      </c>
      <c r="E1067" t="s">
        <v>59</v>
      </c>
      <c r="F1067" t="s">
        <v>299</v>
      </c>
      <c r="G1067">
        <v>2</v>
      </c>
      <c r="H1067" t="s">
        <v>36</v>
      </c>
      <c r="I1067">
        <v>1</v>
      </c>
      <c r="J1067">
        <v>269.99</v>
      </c>
      <c r="K1067">
        <v>7.0000000000000007E-2</v>
      </c>
      <c r="L1067">
        <v>18.899300000000004</v>
      </c>
      <c r="M1067">
        <v>251.0907</v>
      </c>
    </row>
    <row r="1068" spans="1:13" x14ac:dyDescent="0.25">
      <c r="A1068">
        <v>383</v>
      </c>
      <c r="B1068">
        <v>1</v>
      </c>
      <c r="C1068">
        <v>331</v>
      </c>
      <c r="D1068">
        <v>19</v>
      </c>
      <c r="E1068" t="s">
        <v>64</v>
      </c>
      <c r="F1068" t="s">
        <v>299</v>
      </c>
      <c r="G1068">
        <v>2</v>
      </c>
      <c r="H1068" t="s">
        <v>36</v>
      </c>
      <c r="I1068">
        <v>1</v>
      </c>
      <c r="J1068">
        <v>449</v>
      </c>
      <c r="K1068">
        <v>7.0000000000000007E-2</v>
      </c>
      <c r="L1068">
        <v>31.430000000000003</v>
      </c>
      <c r="M1068">
        <v>417.57</v>
      </c>
    </row>
    <row r="1069" spans="1:13" x14ac:dyDescent="0.25">
      <c r="A1069">
        <v>383</v>
      </c>
      <c r="B1069">
        <v>2</v>
      </c>
      <c r="C1069">
        <v>331</v>
      </c>
      <c r="D1069">
        <v>22</v>
      </c>
      <c r="E1069" t="s">
        <v>56</v>
      </c>
      <c r="F1069" t="s">
        <v>299</v>
      </c>
      <c r="G1069">
        <v>2</v>
      </c>
      <c r="H1069" t="s">
        <v>36</v>
      </c>
      <c r="I1069">
        <v>2</v>
      </c>
      <c r="J1069">
        <v>269.99</v>
      </c>
      <c r="K1069">
        <v>0.05</v>
      </c>
      <c r="L1069">
        <v>13.499500000000001</v>
      </c>
      <c r="M1069">
        <v>512.98099999999999</v>
      </c>
    </row>
    <row r="1070" spans="1:13" x14ac:dyDescent="0.25">
      <c r="A1070">
        <v>383</v>
      </c>
      <c r="B1070">
        <v>3</v>
      </c>
      <c r="C1070">
        <v>331</v>
      </c>
      <c r="D1070">
        <v>13</v>
      </c>
      <c r="E1070" t="s">
        <v>59</v>
      </c>
      <c r="F1070" t="s">
        <v>299</v>
      </c>
      <c r="G1070">
        <v>2</v>
      </c>
      <c r="H1070" t="s">
        <v>36</v>
      </c>
      <c r="I1070">
        <v>1</v>
      </c>
      <c r="J1070">
        <v>269.99</v>
      </c>
      <c r="K1070">
        <v>0.1</v>
      </c>
      <c r="L1070">
        <v>26.999000000000002</v>
      </c>
      <c r="M1070">
        <v>242.99100000000001</v>
      </c>
    </row>
    <row r="1071" spans="1:13" x14ac:dyDescent="0.25">
      <c r="A1071">
        <v>383</v>
      </c>
      <c r="B1071">
        <v>4</v>
      </c>
      <c r="C1071">
        <v>331</v>
      </c>
      <c r="D1071">
        <v>21</v>
      </c>
      <c r="E1071" t="s">
        <v>59</v>
      </c>
      <c r="F1071" t="s">
        <v>299</v>
      </c>
      <c r="G1071">
        <v>2</v>
      </c>
      <c r="H1071" t="s">
        <v>36</v>
      </c>
      <c r="I1071">
        <v>2</v>
      </c>
      <c r="J1071">
        <v>269.99</v>
      </c>
      <c r="K1071">
        <v>0.05</v>
      </c>
      <c r="L1071">
        <v>13.499500000000001</v>
      </c>
      <c r="M1071">
        <v>512.98099999999999</v>
      </c>
    </row>
    <row r="1072" spans="1:13" x14ac:dyDescent="0.25">
      <c r="A1072">
        <v>383</v>
      </c>
      <c r="B1072">
        <v>5</v>
      </c>
      <c r="C1072">
        <v>331</v>
      </c>
      <c r="D1072">
        <v>14</v>
      </c>
      <c r="E1072" t="s">
        <v>56</v>
      </c>
      <c r="F1072" t="s">
        <v>299</v>
      </c>
      <c r="G1072">
        <v>2</v>
      </c>
      <c r="H1072" t="s">
        <v>36</v>
      </c>
      <c r="I1072">
        <v>1</v>
      </c>
      <c r="J1072">
        <v>269.99</v>
      </c>
      <c r="K1072">
        <v>0.1</v>
      </c>
      <c r="L1072">
        <v>26.999000000000002</v>
      </c>
      <c r="M1072">
        <v>242.99100000000001</v>
      </c>
    </row>
    <row r="1073" spans="1:13" x14ac:dyDescent="0.25">
      <c r="A1073">
        <v>384</v>
      </c>
      <c r="B1073">
        <v>1</v>
      </c>
      <c r="C1073">
        <v>410</v>
      </c>
      <c r="D1073">
        <v>20</v>
      </c>
      <c r="E1073" t="s">
        <v>45</v>
      </c>
      <c r="F1073" t="s">
        <v>299</v>
      </c>
      <c r="G1073">
        <v>2</v>
      </c>
      <c r="H1073" t="s">
        <v>36</v>
      </c>
      <c r="I1073">
        <v>1</v>
      </c>
      <c r="J1073">
        <v>599.99</v>
      </c>
      <c r="K1073">
        <v>0.1</v>
      </c>
      <c r="L1073">
        <v>59.999000000000002</v>
      </c>
      <c r="M1073">
        <v>539.99099999999999</v>
      </c>
    </row>
    <row r="1074" spans="1:13" x14ac:dyDescent="0.25">
      <c r="A1074">
        <v>384</v>
      </c>
      <c r="B1074">
        <v>2</v>
      </c>
      <c r="C1074">
        <v>410</v>
      </c>
      <c r="D1074">
        <v>21</v>
      </c>
      <c r="E1074" t="s">
        <v>59</v>
      </c>
      <c r="F1074" t="s">
        <v>299</v>
      </c>
      <c r="G1074">
        <v>2</v>
      </c>
      <c r="H1074" t="s">
        <v>36</v>
      </c>
      <c r="I1074">
        <v>2</v>
      </c>
      <c r="J1074">
        <v>269.99</v>
      </c>
      <c r="K1074">
        <v>0.2</v>
      </c>
      <c r="L1074">
        <v>53.998000000000005</v>
      </c>
      <c r="M1074">
        <v>431.98400000000004</v>
      </c>
    </row>
    <row r="1075" spans="1:13" x14ac:dyDescent="0.25">
      <c r="A1075">
        <v>384</v>
      </c>
      <c r="B1075">
        <v>3</v>
      </c>
      <c r="C1075">
        <v>410</v>
      </c>
      <c r="D1075">
        <v>8</v>
      </c>
      <c r="E1075" t="s">
        <v>46</v>
      </c>
      <c r="F1075" t="s">
        <v>300</v>
      </c>
      <c r="G1075">
        <v>2</v>
      </c>
      <c r="H1075" t="s">
        <v>36</v>
      </c>
      <c r="I1075">
        <v>1</v>
      </c>
      <c r="J1075">
        <v>1799.99</v>
      </c>
      <c r="K1075">
        <v>0.05</v>
      </c>
      <c r="L1075">
        <v>89.999500000000012</v>
      </c>
      <c r="M1075">
        <v>1709.9904999999999</v>
      </c>
    </row>
    <row r="1076" spans="1:13" x14ac:dyDescent="0.25">
      <c r="A1076">
        <v>384</v>
      </c>
      <c r="B1076">
        <v>4</v>
      </c>
      <c r="C1076">
        <v>410</v>
      </c>
      <c r="D1076">
        <v>15</v>
      </c>
      <c r="E1076" t="s">
        <v>55</v>
      </c>
      <c r="F1076" t="s">
        <v>299</v>
      </c>
      <c r="G1076">
        <v>2</v>
      </c>
      <c r="H1076" t="s">
        <v>36</v>
      </c>
      <c r="I1076">
        <v>1</v>
      </c>
      <c r="J1076">
        <v>529.99</v>
      </c>
      <c r="K1076">
        <v>0.1</v>
      </c>
      <c r="L1076">
        <v>52.999000000000002</v>
      </c>
      <c r="M1076">
        <v>476.99099999999999</v>
      </c>
    </row>
    <row r="1077" spans="1:13" x14ac:dyDescent="0.25">
      <c r="A1077">
        <v>384</v>
      </c>
      <c r="B1077">
        <v>5</v>
      </c>
      <c r="C1077">
        <v>410</v>
      </c>
      <c r="D1077">
        <v>4</v>
      </c>
      <c r="E1077" t="s">
        <v>48</v>
      </c>
      <c r="F1077" t="s">
        <v>300</v>
      </c>
      <c r="G1077">
        <v>2</v>
      </c>
      <c r="H1077" t="s">
        <v>36</v>
      </c>
      <c r="I1077">
        <v>1</v>
      </c>
      <c r="J1077">
        <v>2899.99</v>
      </c>
      <c r="K1077">
        <v>0.2</v>
      </c>
      <c r="L1077">
        <v>579.99799999999993</v>
      </c>
      <c r="M1077">
        <v>2319.9919999999997</v>
      </c>
    </row>
    <row r="1078" spans="1:13" x14ac:dyDescent="0.25">
      <c r="A1078">
        <v>385</v>
      </c>
      <c r="B1078">
        <v>1</v>
      </c>
      <c r="C1078">
        <v>1274</v>
      </c>
      <c r="D1078">
        <v>21</v>
      </c>
      <c r="E1078" t="s">
        <v>59</v>
      </c>
      <c r="F1078" t="s">
        <v>299</v>
      </c>
      <c r="G1078">
        <v>2</v>
      </c>
      <c r="H1078" t="s">
        <v>36</v>
      </c>
      <c r="I1078">
        <v>1</v>
      </c>
      <c r="J1078">
        <v>269.99</v>
      </c>
      <c r="K1078">
        <v>7.0000000000000007E-2</v>
      </c>
      <c r="L1078">
        <v>18.899300000000004</v>
      </c>
      <c r="M1078">
        <v>251.0907</v>
      </c>
    </row>
    <row r="1079" spans="1:13" x14ac:dyDescent="0.25">
      <c r="A1079">
        <v>385</v>
      </c>
      <c r="B1079">
        <v>2</v>
      </c>
      <c r="C1079">
        <v>1274</v>
      </c>
      <c r="D1079">
        <v>7</v>
      </c>
      <c r="E1079" t="s">
        <v>57</v>
      </c>
      <c r="F1079" t="s">
        <v>300</v>
      </c>
      <c r="G1079">
        <v>2</v>
      </c>
      <c r="H1079" t="s">
        <v>36</v>
      </c>
      <c r="I1079">
        <v>2</v>
      </c>
      <c r="J1079">
        <v>3999.99</v>
      </c>
      <c r="K1079">
        <v>0.2</v>
      </c>
      <c r="L1079">
        <v>799.99800000000005</v>
      </c>
      <c r="M1079">
        <v>6399.9839999999995</v>
      </c>
    </row>
    <row r="1080" spans="1:13" x14ac:dyDescent="0.25">
      <c r="A1080">
        <v>385</v>
      </c>
      <c r="B1080">
        <v>3</v>
      </c>
      <c r="C1080">
        <v>1274</v>
      </c>
      <c r="D1080">
        <v>26</v>
      </c>
      <c r="E1080" t="s">
        <v>45</v>
      </c>
      <c r="F1080" t="s">
        <v>299</v>
      </c>
      <c r="G1080">
        <v>2</v>
      </c>
      <c r="H1080" t="s">
        <v>36</v>
      </c>
      <c r="I1080">
        <v>2</v>
      </c>
      <c r="J1080">
        <v>599.99</v>
      </c>
      <c r="K1080">
        <v>0.05</v>
      </c>
      <c r="L1080">
        <v>29.999500000000001</v>
      </c>
      <c r="M1080">
        <v>1139.981</v>
      </c>
    </row>
    <row r="1081" spans="1:13" x14ac:dyDescent="0.25">
      <c r="A1081">
        <v>386</v>
      </c>
      <c r="B1081">
        <v>1</v>
      </c>
      <c r="C1081">
        <v>1362</v>
      </c>
      <c r="D1081">
        <v>8</v>
      </c>
      <c r="E1081" t="s">
        <v>46</v>
      </c>
      <c r="F1081" t="s">
        <v>300</v>
      </c>
      <c r="G1081">
        <v>2</v>
      </c>
      <c r="H1081" t="s">
        <v>36</v>
      </c>
      <c r="I1081">
        <v>1</v>
      </c>
      <c r="J1081">
        <v>1799.99</v>
      </c>
      <c r="K1081">
        <v>0.2</v>
      </c>
      <c r="L1081">
        <v>359.99800000000005</v>
      </c>
      <c r="M1081">
        <v>1439.992</v>
      </c>
    </row>
    <row r="1082" spans="1:13" x14ac:dyDescent="0.25">
      <c r="A1082">
        <v>386</v>
      </c>
      <c r="B1082">
        <v>2</v>
      </c>
      <c r="C1082">
        <v>1362</v>
      </c>
      <c r="D1082">
        <v>3</v>
      </c>
      <c r="E1082" t="s">
        <v>49</v>
      </c>
      <c r="F1082" t="s">
        <v>300</v>
      </c>
      <c r="G1082">
        <v>2</v>
      </c>
      <c r="H1082" t="s">
        <v>36</v>
      </c>
      <c r="I1082">
        <v>2</v>
      </c>
      <c r="J1082">
        <v>999.99</v>
      </c>
      <c r="K1082">
        <v>0.05</v>
      </c>
      <c r="L1082">
        <v>49.999500000000005</v>
      </c>
      <c r="M1082">
        <v>1899.981</v>
      </c>
    </row>
    <row r="1083" spans="1:13" x14ac:dyDescent="0.25">
      <c r="A1083">
        <v>386</v>
      </c>
      <c r="B1083">
        <v>3</v>
      </c>
      <c r="C1083">
        <v>1362</v>
      </c>
      <c r="D1083">
        <v>16</v>
      </c>
      <c r="E1083" t="s">
        <v>45</v>
      </c>
      <c r="F1083" t="s">
        <v>299</v>
      </c>
      <c r="G1083">
        <v>2</v>
      </c>
      <c r="H1083" t="s">
        <v>36</v>
      </c>
      <c r="I1083">
        <v>2</v>
      </c>
      <c r="J1083">
        <v>599.99</v>
      </c>
      <c r="K1083">
        <v>0.2</v>
      </c>
      <c r="L1083">
        <v>119.998</v>
      </c>
      <c r="M1083">
        <v>959.98400000000004</v>
      </c>
    </row>
    <row r="1084" spans="1:13" x14ac:dyDescent="0.25">
      <c r="A1084">
        <v>387</v>
      </c>
      <c r="B1084">
        <v>1</v>
      </c>
      <c r="C1084">
        <v>451</v>
      </c>
      <c r="D1084">
        <v>18</v>
      </c>
      <c r="E1084" t="s">
        <v>52</v>
      </c>
      <c r="F1084" t="s">
        <v>299</v>
      </c>
      <c r="G1084">
        <v>3</v>
      </c>
      <c r="H1084" t="s">
        <v>37</v>
      </c>
      <c r="I1084">
        <v>1</v>
      </c>
      <c r="J1084">
        <v>449</v>
      </c>
      <c r="K1084">
        <v>0.2</v>
      </c>
      <c r="L1084">
        <v>89.800000000000011</v>
      </c>
      <c r="M1084">
        <v>359.2</v>
      </c>
    </row>
    <row r="1085" spans="1:13" x14ac:dyDescent="0.25">
      <c r="A1085">
        <v>388</v>
      </c>
      <c r="B1085">
        <v>1</v>
      </c>
      <c r="C1085">
        <v>1080</v>
      </c>
      <c r="D1085">
        <v>19</v>
      </c>
      <c r="E1085" t="s">
        <v>64</v>
      </c>
      <c r="F1085" t="s">
        <v>299</v>
      </c>
      <c r="G1085">
        <v>3</v>
      </c>
      <c r="H1085" t="s">
        <v>37</v>
      </c>
      <c r="I1085">
        <v>2</v>
      </c>
      <c r="J1085">
        <v>449</v>
      </c>
      <c r="K1085">
        <v>0.2</v>
      </c>
      <c r="L1085">
        <v>89.800000000000011</v>
      </c>
      <c r="M1085">
        <v>718.4</v>
      </c>
    </row>
    <row r="1086" spans="1:13" x14ac:dyDescent="0.25">
      <c r="A1086">
        <v>388</v>
      </c>
      <c r="B1086">
        <v>2</v>
      </c>
      <c r="C1086">
        <v>1080</v>
      </c>
      <c r="D1086">
        <v>13</v>
      </c>
      <c r="E1086" t="s">
        <v>59</v>
      </c>
      <c r="F1086" t="s">
        <v>299</v>
      </c>
      <c r="G1086">
        <v>3</v>
      </c>
      <c r="H1086" t="s">
        <v>37</v>
      </c>
      <c r="I1086">
        <v>2</v>
      </c>
      <c r="J1086">
        <v>269.99</v>
      </c>
      <c r="K1086">
        <v>7.0000000000000007E-2</v>
      </c>
      <c r="L1086">
        <v>18.899300000000004</v>
      </c>
      <c r="M1086">
        <v>502.1814</v>
      </c>
    </row>
    <row r="1087" spans="1:13" x14ac:dyDescent="0.25">
      <c r="A1087">
        <v>388</v>
      </c>
      <c r="B1087">
        <v>3</v>
      </c>
      <c r="C1087">
        <v>1080</v>
      </c>
      <c r="D1087">
        <v>2</v>
      </c>
      <c r="E1087" t="s">
        <v>50</v>
      </c>
      <c r="F1087" t="s">
        <v>300</v>
      </c>
      <c r="G1087">
        <v>3</v>
      </c>
      <c r="H1087" t="s">
        <v>37</v>
      </c>
      <c r="I1087">
        <v>1</v>
      </c>
      <c r="J1087">
        <v>749.99</v>
      </c>
      <c r="K1087">
        <v>7.0000000000000007E-2</v>
      </c>
      <c r="L1087">
        <v>52.499300000000005</v>
      </c>
      <c r="M1087">
        <v>697.49070000000006</v>
      </c>
    </row>
    <row r="1088" spans="1:13" x14ac:dyDescent="0.25">
      <c r="A1088">
        <v>388</v>
      </c>
      <c r="B1088">
        <v>4</v>
      </c>
      <c r="C1088">
        <v>1080</v>
      </c>
      <c r="D1088">
        <v>11</v>
      </c>
      <c r="E1088" t="s">
        <v>58</v>
      </c>
      <c r="F1088" t="s">
        <v>301</v>
      </c>
      <c r="G1088">
        <v>3</v>
      </c>
      <c r="H1088" t="s">
        <v>37</v>
      </c>
      <c r="I1088">
        <v>1</v>
      </c>
      <c r="J1088">
        <v>1680.99</v>
      </c>
      <c r="K1088">
        <v>0.1</v>
      </c>
      <c r="L1088">
        <v>168.09900000000002</v>
      </c>
      <c r="M1088">
        <v>1512.8910000000001</v>
      </c>
    </row>
    <row r="1089" spans="1:13" x14ac:dyDescent="0.25">
      <c r="A1089">
        <v>389</v>
      </c>
      <c r="B1089">
        <v>1</v>
      </c>
      <c r="C1089">
        <v>53</v>
      </c>
      <c r="D1089">
        <v>2</v>
      </c>
      <c r="E1089" t="s">
        <v>50</v>
      </c>
      <c r="F1089" t="s">
        <v>300</v>
      </c>
      <c r="G1089">
        <v>1</v>
      </c>
      <c r="H1089" t="s">
        <v>38</v>
      </c>
      <c r="I1089">
        <v>1</v>
      </c>
      <c r="J1089">
        <v>749.99</v>
      </c>
      <c r="K1089">
        <v>7.0000000000000007E-2</v>
      </c>
      <c r="L1089">
        <v>52.499300000000005</v>
      </c>
      <c r="M1089">
        <v>697.49070000000006</v>
      </c>
    </row>
    <row r="1090" spans="1:13" x14ac:dyDescent="0.25">
      <c r="A1090">
        <v>389</v>
      </c>
      <c r="B1090">
        <v>2</v>
      </c>
      <c r="C1090">
        <v>53</v>
      </c>
      <c r="D1090">
        <v>15</v>
      </c>
      <c r="E1090" t="s">
        <v>55</v>
      </c>
      <c r="F1090" t="s">
        <v>299</v>
      </c>
      <c r="G1090">
        <v>1</v>
      </c>
      <c r="H1090" t="s">
        <v>38</v>
      </c>
      <c r="I1090">
        <v>2</v>
      </c>
      <c r="J1090">
        <v>529.99</v>
      </c>
      <c r="K1090">
        <v>7.0000000000000007E-2</v>
      </c>
      <c r="L1090">
        <v>37.099300000000007</v>
      </c>
      <c r="M1090">
        <v>985.78139999999996</v>
      </c>
    </row>
    <row r="1091" spans="1:13" x14ac:dyDescent="0.25">
      <c r="A1091">
        <v>389</v>
      </c>
      <c r="B1091">
        <v>3</v>
      </c>
      <c r="C1091">
        <v>53</v>
      </c>
      <c r="D1091">
        <v>10</v>
      </c>
      <c r="E1091" t="s">
        <v>47</v>
      </c>
      <c r="F1091" t="s">
        <v>301</v>
      </c>
      <c r="G1091">
        <v>1</v>
      </c>
      <c r="H1091" t="s">
        <v>38</v>
      </c>
      <c r="I1091">
        <v>2</v>
      </c>
      <c r="J1091">
        <v>1549</v>
      </c>
      <c r="K1091">
        <v>0.05</v>
      </c>
      <c r="L1091">
        <v>77.45</v>
      </c>
      <c r="M1091">
        <v>2943.1</v>
      </c>
    </row>
    <row r="1092" spans="1:13" x14ac:dyDescent="0.25">
      <c r="A1092">
        <v>389</v>
      </c>
      <c r="B1092">
        <v>4</v>
      </c>
      <c r="C1092">
        <v>53</v>
      </c>
      <c r="D1092">
        <v>5</v>
      </c>
      <c r="E1092" t="s">
        <v>62</v>
      </c>
      <c r="F1092" t="s">
        <v>300</v>
      </c>
      <c r="G1092">
        <v>1</v>
      </c>
      <c r="H1092" t="s">
        <v>38</v>
      </c>
      <c r="I1092">
        <v>1</v>
      </c>
      <c r="J1092">
        <v>1320.99</v>
      </c>
      <c r="K1092">
        <v>0.05</v>
      </c>
      <c r="L1092">
        <v>66.049500000000009</v>
      </c>
      <c r="M1092">
        <v>1254.9404999999999</v>
      </c>
    </row>
    <row r="1093" spans="1:13" x14ac:dyDescent="0.25">
      <c r="A1093">
        <v>389</v>
      </c>
      <c r="B1093">
        <v>5</v>
      </c>
      <c r="C1093">
        <v>53</v>
      </c>
      <c r="D1093">
        <v>9</v>
      </c>
      <c r="E1093" t="s">
        <v>54</v>
      </c>
      <c r="F1093" t="s">
        <v>302</v>
      </c>
      <c r="G1093">
        <v>1</v>
      </c>
      <c r="H1093" t="s">
        <v>38</v>
      </c>
      <c r="I1093">
        <v>1</v>
      </c>
      <c r="J1093">
        <v>2999.99</v>
      </c>
      <c r="K1093">
        <v>0.2</v>
      </c>
      <c r="L1093">
        <v>599.99799999999993</v>
      </c>
      <c r="M1093">
        <v>2399.9919999999997</v>
      </c>
    </row>
    <row r="1094" spans="1:13" x14ac:dyDescent="0.25">
      <c r="A1094">
        <v>390</v>
      </c>
      <c r="B1094">
        <v>1</v>
      </c>
      <c r="C1094">
        <v>576</v>
      </c>
      <c r="D1094">
        <v>23</v>
      </c>
      <c r="E1094" t="s">
        <v>61</v>
      </c>
      <c r="F1094" t="s">
        <v>303</v>
      </c>
      <c r="G1094">
        <v>3</v>
      </c>
      <c r="H1094" t="s">
        <v>37</v>
      </c>
      <c r="I1094">
        <v>1</v>
      </c>
      <c r="J1094">
        <v>299.99</v>
      </c>
      <c r="K1094">
        <v>0.05</v>
      </c>
      <c r="L1094">
        <v>14.999500000000001</v>
      </c>
      <c r="M1094">
        <v>284.9905</v>
      </c>
    </row>
    <row r="1095" spans="1:13" x14ac:dyDescent="0.25">
      <c r="A1095">
        <v>390</v>
      </c>
      <c r="B1095">
        <v>2</v>
      </c>
      <c r="C1095">
        <v>576</v>
      </c>
      <c r="D1095">
        <v>7</v>
      </c>
      <c r="E1095" t="s">
        <v>57</v>
      </c>
      <c r="F1095" t="s">
        <v>300</v>
      </c>
      <c r="G1095">
        <v>3</v>
      </c>
      <c r="H1095" t="s">
        <v>37</v>
      </c>
      <c r="I1095">
        <v>2</v>
      </c>
      <c r="J1095">
        <v>3999.99</v>
      </c>
      <c r="K1095">
        <v>7.0000000000000007E-2</v>
      </c>
      <c r="L1095">
        <v>279.99930000000001</v>
      </c>
      <c r="M1095">
        <v>7439.9813999999997</v>
      </c>
    </row>
    <row r="1096" spans="1:13" x14ac:dyDescent="0.25">
      <c r="A1096">
        <v>390</v>
      </c>
      <c r="B1096">
        <v>3</v>
      </c>
      <c r="C1096">
        <v>576</v>
      </c>
      <c r="D1096">
        <v>9</v>
      </c>
      <c r="E1096" t="s">
        <v>54</v>
      </c>
      <c r="F1096" t="s">
        <v>302</v>
      </c>
      <c r="G1096">
        <v>3</v>
      </c>
      <c r="H1096" t="s">
        <v>37</v>
      </c>
      <c r="I1096">
        <v>1</v>
      </c>
      <c r="J1096">
        <v>2999.99</v>
      </c>
      <c r="K1096">
        <v>0.05</v>
      </c>
      <c r="L1096">
        <v>149.99949999999998</v>
      </c>
      <c r="M1096">
        <v>2849.9904999999999</v>
      </c>
    </row>
    <row r="1097" spans="1:13" x14ac:dyDescent="0.25">
      <c r="A1097">
        <v>391</v>
      </c>
      <c r="B1097">
        <v>1</v>
      </c>
      <c r="C1097">
        <v>61</v>
      </c>
      <c r="D1097">
        <v>8</v>
      </c>
      <c r="E1097" t="s">
        <v>46</v>
      </c>
      <c r="F1097" t="s">
        <v>300</v>
      </c>
      <c r="G1097">
        <v>3</v>
      </c>
      <c r="H1097" t="s">
        <v>37</v>
      </c>
      <c r="I1097">
        <v>1</v>
      </c>
      <c r="J1097">
        <v>1799.99</v>
      </c>
      <c r="K1097">
        <v>7.0000000000000007E-2</v>
      </c>
      <c r="L1097">
        <v>125.99930000000002</v>
      </c>
      <c r="M1097">
        <v>1673.9907000000001</v>
      </c>
    </row>
    <row r="1098" spans="1:13" x14ac:dyDescent="0.25">
      <c r="A1098">
        <v>391</v>
      </c>
      <c r="B1098">
        <v>2</v>
      </c>
      <c r="C1098">
        <v>61</v>
      </c>
      <c r="D1098">
        <v>5</v>
      </c>
      <c r="E1098" t="s">
        <v>62</v>
      </c>
      <c r="F1098" t="s">
        <v>300</v>
      </c>
      <c r="G1098">
        <v>3</v>
      </c>
      <c r="H1098" t="s">
        <v>37</v>
      </c>
      <c r="I1098">
        <v>2</v>
      </c>
      <c r="J1098">
        <v>1320.99</v>
      </c>
      <c r="K1098">
        <v>0.2</v>
      </c>
      <c r="L1098">
        <v>264.19800000000004</v>
      </c>
      <c r="M1098">
        <v>2113.5839999999998</v>
      </c>
    </row>
    <row r="1099" spans="1:13" x14ac:dyDescent="0.25">
      <c r="A1099">
        <v>391</v>
      </c>
      <c r="B1099">
        <v>3</v>
      </c>
      <c r="C1099">
        <v>61</v>
      </c>
      <c r="D1099">
        <v>24</v>
      </c>
      <c r="E1099" t="s">
        <v>53</v>
      </c>
      <c r="F1099" t="s">
        <v>299</v>
      </c>
      <c r="G1099">
        <v>3</v>
      </c>
      <c r="H1099" t="s">
        <v>37</v>
      </c>
      <c r="I1099">
        <v>2</v>
      </c>
      <c r="J1099">
        <v>549.99</v>
      </c>
      <c r="K1099">
        <v>7.0000000000000007E-2</v>
      </c>
      <c r="L1099">
        <v>38.499300000000005</v>
      </c>
      <c r="M1099">
        <v>1022.9814</v>
      </c>
    </row>
    <row r="1100" spans="1:13" x14ac:dyDescent="0.25">
      <c r="A1100">
        <v>392</v>
      </c>
      <c r="B1100">
        <v>1</v>
      </c>
      <c r="C1100">
        <v>176</v>
      </c>
      <c r="D1100">
        <v>14</v>
      </c>
      <c r="E1100" t="s">
        <v>56</v>
      </c>
      <c r="F1100" t="s">
        <v>299</v>
      </c>
      <c r="G1100">
        <v>1</v>
      </c>
      <c r="H1100" t="s">
        <v>38</v>
      </c>
      <c r="I1100">
        <v>2</v>
      </c>
      <c r="J1100">
        <v>269.99</v>
      </c>
      <c r="K1100">
        <v>0.1</v>
      </c>
      <c r="L1100">
        <v>26.999000000000002</v>
      </c>
      <c r="M1100">
        <v>485.98200000000003</v>
      </c>
    </row>
    <row r="1101" spans="1:13" x14ac:dyDescent="0.25">
      <c r="A1101">
        <v>392</v>
      </c>
      <c r="B1101">
        <v>2</v>
      </c>
      <c r="C1101">
        <v>176</v>
      </c>
      <c r="D1101">
        <v>3</v>
      </c>
      <c r="E1101" t="s">
        <v>49</v>
      </c>
      <c r="F1101" t="s">
        <v>300</v>
      </c>
      <c r="G1101">
        <v>1</v>
      </c>
      <c r="H1101" t="s">
        <v>38</v>
      </c>
      <c r="I1101">
        <v>2</v>
      </c>
      <c r="J1101">
        <v>999.99</v>
      </c>
      <c r="K1101">
        <v>0.05</v>
      </c>
      <c r="L1101">
        <v>49.999500000000005</v>
      </c>
      <c r="M1101">
        <v>1899.981</v>
      </c>
    </row>
    <row r="1102" spans="1:13" x14ac:dyDescent="0.25">
      <c r="A1102">
        <v>393</v>
      </c>
      <c r="B1102">
        <v>1</v>
      </c>
      <c r="C1102">
        <v>368</v>
      </c>
      <c r="D1102">
        <v>6</v>
      </c>
      <c r="E1102" t="s">
        <v>60</v>
      </c>
      <c r="F1102" t="s">
        <v>300</v>
      </c>
      <c r="G1102">
        <v>2</v>
      </c>
      <c r="H1102" t="s">
        <v>36</v>
      </c>
      <c r="I1102">
        <v>2</v>
      </c>
      <c r="J1102">
        <v>469.99</v>
      </c>
      <c r="K1102">
        <v>0.2</v>
      </c>
      <c r="L1102">
        <v>93.998000000000005</v>
      </c>
      <c r="M1102">
        <v>751.98400000000004</v>
      </c>
    </row>
    <row r="1103" spans="1:13" x14ac:dyDescent="0.25">
      <c r="A1103">
        <v>394</v>
      </c>
      <c r="B1103">
        <v>1</v>
      </c>
      <c r="C1103">
        <v>522</v>
      </c>
      <c r="D1103">
        <v>23</v>
      </c>
      <c r="E1103" t="s">
        <v>61</v>
      </c>
      <c r="F1103" t="s">
        <v>303</v>
      </c>
      <c r="G1103">
        <v>1</v>
      </c>
      <c r="H1103" t="s">
        <v>38</v>
      </c>
      <c r="I1103">
        <v>1</v>
      </c>
      <c r="J1103">
        <v>299.99</v>
      </c>
      <c r="K1103">
        <v>0.05</v>
      </c>
      <c r="L1103">
        <v>14.999500000000001</v>
      </c>
      <c r="M1103">
        <v>284.9905</v>
      </c>
    </row>
    <row r="1104" spans="1:13" x14ac:dyDescent="0.25">
      <c r="A1104">
        <v>394</v>
      </c>
      <c r="B1104">
        <v>2</v>
      </c>
      <c r="C1104">
        <v>522</v>
      </c>
      <c r="D1104">
        <v>16</v>
      </c>
      <c r="E1104" t="s">
        <v>45</v>
      </c>
      <c r="F1104" t="s">
        <v>299</v>
      </c>
      <c r="G1104">
        <v>1</v>
      </c>
      <c r="H1104" t="s">
        <v>38</v>
      </c>
      <c r="I1104">
        <v>1</v>
      </c>
      <c r="J1104">
        <v>599.99</v>
      </c>
      <c r="K1104">
        <v>0.2</v>
      </c>
      <c r="L1104">
        <v>119.998</v>
      </c>
      <c r="M1104">
        <v>479.99200000000002</v>
      </c>
    </row>
    <row r="1105" spans="1:13" x14ac:dyDescent="0.25">
      <c r="A1105">
        <v>394</v>
      </c>
      <c r="B1105">
        <v>3</v>
      </c>
      <c r="C1105">
        <v>522</v>
      </c>
      <c r="D1105">
        <v>14</v>
      </c>
      <c r="E1105" t="s">
        <v>56</v>
      </c>
      <c r="F1105" t="s">
        <v>299</v>
      </c>
      <c r="G1105">
        <v>1</v>
      </c>
      <c r="H1105" t="s">
        <v>38</v>
      </c>
      <c r="I1105">
        <v>2</v>
      </c>
      <c r="J1105">
        <v>269.99</v>
      </c>
      <c r="K1105">
        <v>0.2</v>
      </c>
      <c r="L1105">
        <v>53.998000000000005</v>
      </c>
      <c r="M1105">
        <v>431.98400000000004</v>
      </c>
    </row>
    <row r="1106" spans="1:13" x14ac:dyDescent="0.25">
      <c r="A1106">
        <v>395</v>
      </c>
      <c r="B1106">
        <v>1</v>
      </c>
      <c r="C1106">
        <v>144</v>
      </c>
      <c r="D1106">
        <v>14</v>
      </c>
      <c r="E1106" t="s">
        <v>56</v>
      </c>
      <c r="F1106" t="s">
        <v>299</v>
      </c>
      <c r="G1106">
        <v>2</v>
      </c>
      <c r="H1106" t="s">
        <v>36</v>
      </c>
      <c r="I1106">
        <v>1</v>
      </c>
      <c r="J1106">
        <v>269.99</v>
      </c>
      <c r="K1106">
        <v>0.05</v>
      </c>
      <c r="L1106">
        <v>13.499500000000001</v>
      </c>
      <c r="M1106">
        <v>256.4905</v>
      </c>
    </row>
    <row r="1107" spans="1:13" x14ac:dyDescent="0.25">
      <c r="A1107">
        <v>396</v>
      </c>
      <c r="B1107">
        <v>1</v>
      </c>
      <c r="C1107">
        <v>542</v>
      </c>
      <c r="D1107">
        <v>12</v>
      </c>
      <c r="E1107" t="s">
        <v>53</v>
      </c>
      <c r="F1107" t="s">
        <v>299</v>
      </c>
      <c r="G1107">
        <v>2</v>
      </c>
      <c r="H1107" t="s">
        <v>36</v>
      </c>
      <c r="I1107">
        <v>1</v>
      </c>
      <c r="J1107">
        <v>549.99</v>
      </c>
      <c r="K1107">
        <v>0.1</v>
      </c>
      <c r="L1107">
        <v>54.999000000000002</v>
      </c>
      <c r="M1107">
        <v>494.99099999999999</v>
      </c>
    </row>
    <row r="1108" spans="1:13" x14ac:dyDescent="0.25">
      <c r="A1108">
        <v>396</v>
      </c>
      <c r="B1108">
        <v>2</v>
      </c>
      <c r="C1108">
        <v>542</v>
      </c>
      <c r="D1108">
        <v>25</v>
      </c>
      <c r="E1108" t="s">
        <v>63</v>
      </c>
      <c r="F1108" t="s">
        <v>304</v>
      </c>
      <c r="G1108">
        <v>2</v>
      </c>
      <c r="H1108" t="s">
        <v>36</v>
      </c>
      <c r="I1108">
        <v>2</v>
      </c>
      <c r="J1108">
        <v>499.99</v>
      </c>
      <c r="K1108">
        <v>0.05</v>
      </c>
      <c r="L1108">
        <v>24.999500000000001</v>
      </c>
      <c r="M1108">
        <v>949.98099999999999</v>
      </c>
    </row>
    <row r="1109" spans="1:13" x14ac:dyDescent="0.25">
      <c r="A1109">
        <v>396</v>
      </c>
      <c r="B1109">
        <v>3</v>
      </c>
      <c r="C1109">
        <v>542</v>
      </c>
      <c r="D1109">
        <v>5</v>
      </c>
      <c r="E1109" t="s">
        <v>62</v>
      </c>
      <c r="F1109" t="s">
        <v>300</v>
      </c>
      <c r="G1109">
        <v>2</v>
      </c>
      <c r="H1109" t="s">
        <v>36</v>
      </c>
      <c r="I1109">
        <v>1</v>
      </c>
      <c r="J1109">
        <v>1320.99</v>
      </c>
      <c r="K1109">
        <v>0.2</v>
      </c>
      <c r="L1109">
        <v>264.19800000000004</v>
      </c>
      <c r="M1109">
        <v>1056.7919999999999</v>
      </c>
    </row>
    <row r="1110" spans="1:13" x14ac:dyDescent="0.25">
      <c r="A1110">
        <v>397</v>
      </c>
      <c r="B1110">
        <v>1</v>
      </c>
      <c r="C1110">
        <v>1437</v>
      </c>
      <c r="D1110">
        <v>7</v>
      </c>
      <c r="E1110" t="s">
        <v>57</v>
      </c>
      <c r="F1110" t="s">
        <v>300</v>
      </c>
      <c r="G1110">
        <v>2</v>
      </c>
      <c r="H1110" t="s">
        <v>36</v>
      </c>
      <c r="I1110">
        <v>1</v>
      </c>
      <c r="J1110">
        <v>3999.99</v>
      </c>
      <c r="K1110">
        <v>0.05</v>
      </c>
      <c r="L1110">
        <v>199.99950000000001</v>
      </c>
      <c r="M1110">
        <v>3799.9904999999999</v>
      </c>
    </row>
    <row r="1111" spans="1:13" x14ac:dyDescent="0.25">
      <c r="A1111">
        <v>398</v>
      </c>
      <c r="B1111">
        <v>1</v>
      </c>
      <c r="C1111">
        <v>447</v>
      </c>
      <c r="D1111">
        <v>8</v>
      </c>
      <c r="E1111" t="s">
        <v>46</v>
      </c>
      <c r="F1111" t="s">
        <v>300</v>
      </c>
      <c r="G1111">
        <v>1</v>
      </c>
      <c r="H1111" t="s">
        <v>38</v>
      </c>
      <c r="I1111">
        <v>2</v>
      </c>
      <c r="J1111">
        <v>1799.99</v>
      </c>
      <c r="K1111">
        <v>0.05</v>
      </c>
      <c r="L1111">
        <v>89.999500000000012</v>
      </c>
      <c r="M1111">
        <v>3419.9809999999998</v>
      </c>
    </row>
    <row r="1112" spans="1:13" x14ac:dyDescent="0.25">
      <c r="A1112">
        <v>398</v>
      </c>
      <c r="B1112">
        <v>2</v>
      </c>
      <c r="C1112">
        <v>447</v>
      </c>
      <c r="D1112">
        <v>18</v>
      </c>
      <c r="E1112" t="s">
        <v>52</v>
      </c>
      <c r="F1112" t="s">
        <v>299</v>
      </c>
      <c r="G1112">
        <v>1</v>
      </c>
      <c r="H1112" t="s">
        <v>38</v>
      </c>
      <c r="I1112">
        <v>2</v>
      </c>
      <c r="J1112">
        <v>449</v>
      </c>
      <c r="K1112">
        <v>0.05</v>
      </c>
      <c r="L1112">
        <v>22.450000000000003</v>
      </c>
      <c r="M1112">
        <v>853.1</v>
      </c>
    </row>
    <row r="1113" spans="1:13" x14ac:dyDescent="0.25">
      <c r="A1113">
        <v>398</v>
      </c>
      <c r="B1113">
        <v>3</v>
      </c>
      <c r="C1113">
        <v>447</v>
      </c>
      <c r="D1113">
        <v>25</v>
      </c>
      <c r="E1113" t="s">
        <v>63</v>
      </c>
      <c r="F1113" t="s">
        <v>304</v>
      </c>
      <c r="G1113">
        <v>1</v>
      </c>
      <c r="H1113" t="s">
        <v>38</v>
      </c>
      <c r="I1113">
        <v>1</v>
      </c>
      <c r="J1113">
        <v>499.99</v>
      </c>
      <c r="K1113">
        <v>0.2</v>
      </c>
      <c r="L1113">
        <v>99.998000000000005</v>
      </c>
      <c r="M1113">
        <v>399.99200000000002</v>
      </c>
    </row>
    <row r="1114" spans="1:13" x14ac:dyDescent="0.25">
      <c r="A1114">
        <v>398</v>
      </c>
      <c r="B1114">
        <v>4</v>
      </c>
      <c r="C1114">
        <v>447</v>
      </c>
      <c r="D1114">
        <v>17</v>
      </c>
      <c r="E1114" t="s">
        <v>51</v>
      </c>
      <c r="F1114" t="s">
        <v>299</v>
      </c>
      <c r="G1114">
        <v>1</v>
      </c>
      <c r="H1114" t="s">
        <v>38</v>
      </c>
      <c r="I1114">
        <v>1</v>
      </c>
      <c r="J1114">
        <v>429</v>
      </c>
      <c r="K1114">
        <v>0.05</v>
      </c>
      <c r="L1114">
        <v>21.450000000000003</v>
      </c>
      <c r="M1114">
        <v>407.55</v>
      </c>
    </row>
    <row r="1115" spans="1:13" x14ac:dyDescent="0.25">
      <c r="A1115">
        <v>399</v>
      </c>
      <c r="B1115">
        <v>1</v>
      </c>
      <c r="C1115">
        <v>1001</v>
      </c>
      <c r="D1115">
        <v>25</v>
      </c>
      <c r="E1115" t="s">
        <v>63</v>
      </c>
      <c r="F1115" t="s">
        <v>304</v>
      </c>
      <c r="G1115">
        <v>2</v>
      </c>
      <c r="H1115" t="s">
        <v>36</v>
      </c>
      <c r="I1115">
        <v>1</v>
      </c>
      <c r="J1115">
        <v>499.99</v>
      </c>
      <c r="K1115">
        <v>0.05</v>
      </c>
      <c r="L1115">
        <v>24.999500000000001</v>
      </c>
      <c r="M1115">
        <v>474.9905</v>
      </c>
    </row>
    <row r="1116" spans="1:13" x14ac:dyDescent="0.25">
      <c r="A1116">
        <v>399</v>
      </c>
      <c r="B1116">
        <v>2</v>
      </c>
      <c r="C1116">
        <v>1001</v>
      </c>
      <c r="D1116">
        <v>11</v>
      </c>
      <c r="E1116" t="s">
        <v>58</v>
      </c>
      <c r="F1116" t="s">
        <v>301</v>
      </c>
      <c r="G1116">
        <v>2</v>
      </c>
      <c r="H1116" t="s">
        <v>36</v>
      </c>
      <c r="I1116">
        <v>2</v>
      </c>
      <c r="J1116">
        <v>1680.99</v>
      </c>
      <c r="K1116">
        <v>0.05</v>
      </c>
      <c r="L1116">
        <v>84.049500000000009</v>
      </c>
      <c r="M1116">
        <v>3193.8809999999999</v>
      </c>
    </row>
    <row r="1117" spans="1:13" x14ac:dyDescent="0.25">
      <c r="A1117">
        <v>399</v>
      </c>
      <c r="B1117">
        <v>3</v>
      </c>
      <c r="C1117">
        <v>1001</v>
      </c>
      <c r="D1117">
        <v>14</v>
      </c>
      <c r="E1117" t="s">
        <v>56</v>
      </c>
      <c r="F1117" t="s">
        <v>299</v>
      </c>
      <c r="G1117">
        <v>2</v>
      </c>
      <c r="H1117" t="s">
        <v>36</v>
      </c>
      <c r="I1117">
        <v>1</v>
      </c>
      <c r="J1117">
        <v>269.99</v>
      </c>
      <c r="K1117">
        <v>0.1</v>
      </c>
      <c r="L1117">
        <v>26.999000000000002</v>
      </c>
      <c r="M1117">
        <v>242.99100000000001</v>
      </c>
    </row>
    <row r="1118" spans="1:13" x14ac:dyDescent="0.25">
      <c r="A1118">
        <v>400</v>
      </c>
      <c r="B1118">
        <v>1</v>
      </c>
      <c r="C1118">
        <v>1295</v>
      </c>
      <c r="D1118">
        <v>24</v>
      </c>
      <c r="E1118" t="s">
        <v>53</v>
      </c>
      <c r="F1118" t="s">
        <v>299</v>
      </c>
      <c r="G1118">
        <v>2</v>
      </c>
      <c r="H1118" t="s">
        <v>36</v>
      </c>
      <c r="I1118">
        <v>2</v>
      </c>
      <c r="J1118">
        <v>549.99</v>
      </c>
      <c r="K1118">
        <v>7.0000000000000007E-2</v>
      </c>
      <c r="L1118">
        <v>38.499300000000005</v>
      </c>
      <c r="M1118">
        <v>1022.9814</v>
      </c>
    </row>
    <row r="1119" spans="1:13" x14ac:dyDescent="0.25">
      <c r="A1119">
        <v>400</v>
      </c>
      <c r="B1119">
        <v>2</v>
      </c>
      <c r="C1119">
        <v>1295</v>
      </c>
      <c r="D1119">
        <v>9</v>
      </c>
      <c r="E1119" t="s">
        <v>54</v>
      </c>
      <c r="F1119" t="s">
        <v>302</v>
      </c>
      <c r="G1119">
        <v>2</v>
      </c>
      <c r="H1119" t="s">
        <v>36</v>
      </c>
      <c r="I1119">
        <v>1</v>
      </c>
      <c r="J1119">
        <v>2999.99</v>
      </c>
      <c r="K1119">
        <v>0.2</v>
      </c>
      <c r="L1119">
        <v>599.99799999999993</v>
      </c>
      <c r="M1119">
        <v>2399.9919999999997</v>
      </c>
    </row>
    <row r="1120" spans="1:13" x14ac:dyDescent="0.25">
      <c r="A1120">
        <v>400</v>
      </c>
      <c r="B1120">
        <v>3</v>
      </c>
      <c r="C1120">
        <v>1295</v>
      </c>
      <c r="D1120">
        <v>3</v>
      </c>
      <c r="E1120" t="s">
        <v>49</v>
      </c>
      <c r="F1120" t="s">
        <v>300</v>
      </c>
      <c r="G1120">
        <v>2</v>
      </c>
      <c r="H1120" t="s">
        <v>36</v>
      </c>
      <c r="I1120">
        <v>2</v>
      </c>
      <c r="J1120">
        <v>999.99</v>
      </c>
      <c r="K1120">
        <v>0.2</v>
      </c>
      <c r="L1120">
        <v>199.99800000000002</v>
      </c>
      <c r="M1120">
        <v>1599.9839999999999</v>
      </c>
    </row>
    <row r="1121" spans="1:13" x14ac:dyDescent="0.25">
      <c r="A1121">
        <v>401</v>
      </c>
      <c r="B1121">
        <v>1</v>
      </c>
      <c r="C1121">
        <v>103</v>
      </c>
      <c r="D1121">
        <v>23</v>
      </c>
      <c r="E1121" t="s">
        <v>61</v>
      </c>
      <c r="F1121" t="s">
        <v>303</v>
      </c>
      <c r="G1121">
        <v>2</v>
      </c>
      <c r="H1121" t="s">
        <v>36</v>
      </c>
      <c r="I1121">
        <v>1</v>
      </c>
      <c r="J1121">
        <v>299.99</v>
      </c>
      <c r="K1121">
        <v>0.2</v>
      </c>
      <c r="L1121">
        <v>59.998000000000005</v>
      </c>
      <c r="M1121">
        <v>239.99200000000002</v>
      </c>
    </row>
    <row r="1122" spans="1:13" x14ac:dyDescent="0.25">
      <c r="A1122">
        <v>401</v>
      </c>
      <c r="B1122">
        <v>2</v>
      </c>
      <c r="C1122">
        <v>103</v>
      </c>
      <c r="D1122">
        <v>10</v>
      </c>
      <c r="E1122" t="s">
        <v>47</v>
      </c>
      <c r="F1122" t="s">
        <v>301</v>
      </c>
      <c r="G1122">
        <v>2</v>
      </c>
      <c r="H1122" t="s">
        <v>36</v>
      </c>
      <c r="I1122">
        <v>2</v>
      </c>
      <c r="J1122">
        <v>1549</v>
      </c>
      <c r="K1122">
        <v>0.2</v>
      </c>
      <c r="L1122">
        <v>309.8</v>
      </c>
      <c r="M1122">
        <v>2478.4</v>
      </c>
    </row>
    <row r="1123" spans="1:13" x14ac:dyDescent="0.25">
      <c r="A1123">
        <v>402</v>
      </c>
      <c r="B1123">
        <v>1</v>
      </c>
      <c r="C1123">
        <v>1335</v>
      </c>
      <c r="D1123">
        <v>6</v>
      </c>
      <c r="E1123" t="s">
        <v>60</v>
      </c>
      <c r="F1123" t="s">
        <v>300</v>
      </c>
      <c r="G1123">
        <v>2</v>
      </c>
      <c r="H1123" t="s">
        <v>36</v>
      </c>
      <c r="I1123">
        <v>2</v>
      </c>
      <c r="J1123">
        <v>469.99</v>
      </c>
      <c r="K1123">
        <v>7.0000000000000007E-2</v>
      </c>
      <c r="L1123">
        <v>32.899300000000004</v>
      </c>
      <c r="M1123">
        <v>874.18140000000005</v>
      </c>
    </row>
    <row r="1124" spans="1:13" x14ac:dyDescent="0.25">
      <c r="A1124">
        <v>402</v>
      </c>
      <c r="B1124">
        <v>2</v>
      </c>
      <c r="C1124">
        <v>1335</v>
      </c>
      <c r="D1124">
        <v>5</v>
      </c>
      <c r="E1124" t="s">
        <v>62</v>
      </c>
      <c r="F1124" t="s">
        <v>300</v>
      </c>
      <c r="G1124">
        <v>2</v>
      </c>
      <c r="H1124" t="s">
        <v>36</v>
      </c>
      <c r="I1124">
        <v>1</v>
      </c>
      <c r="J1124">
        <v>1320.99</v>
      </c>
      <c r="K1124">
        <v>7.0000000000000007E-2</v>
      </c>
      <c r="L1124">
        <v>92.469300000000004</v>
      </c>
      <c r="M1124">
        <v>1228.5207</v>
      </c>
    </row>
    <row r="1125" spans="1:13" x14ac:dyDescent="0.25">
      <c r="A1125">
        <v>402</v>
      </c>
      <c r="B1125">
        <v>3</v>
      </c>
      <c r="C1125">
        <v>1335</v>
      </c>
      <c r="D1125">
        <v>26</v>
      </c>
      <c r="E1125" t="s">
        <v>45</v>
      </c>
      <c r="F1125" t="s">
        <v>299</v>
      </c>
      <c r="G1125">
        <v>2</v>
      </c>
      <c r="H1125" t="s">
        <v>36</v>
      </c>
      <c r="I1125">
        <v>1</v>
      </c>
      <c r="J1125">
        <v>599.99</v>
      </c>
      <c r="K1125">
        <v>0.05</v>
      </c>
      <c r="L1125">
        <v>29.999500000000001</v>
      </c>
      <c r="M1125">
        <v>569.9905</v>
      </c>
    </row>
    <row r="1126" spans="1:13" x14ac:dyDescent="0.25">
      <c r="A1126">
        <v>403</v>
      </c>
      <c r="B1126">
        <v>1</v>
      </c>
      <c r="C1126">
        <v>578</v>
      </c>
      <c r="D1126">
        <v>12</v>
      </c>
      <c r="E1126" t="s">
        <v>53</v>
      </c>
      <c r="F1126" t="s">
        <v>299</v>
      </c>
      <c r="G1126">
        <v>1</v>
      </c>
      <c r="H1126" t="s">
        <v>38</v>
      </c>
      <c r="I1126">
        <v>2</v>
      </c>
      <c r="J1126">
        <v>549.99</v>
      </c>
      <c r="K1126">
        <v>0.1</v>
      </c>
      <c r="L1126">
        <v>54.999000000000002</v>
      </c>
      <c r="M1126">
        <v>989.98199999999997</v>
      </c>
    </row>
    <row r="1127" spans="1:13" x14ac:dyDescent="0.25">
      <c r="A1127">
        <v>403</v>
      </c>
      <c r="B1127">
        <v>2</v>
      </c>
      <c r="C1127">
        <v>578</v>
      </c>
      <c r="D1127">
        <v>7</v>
      </c>
      <c r="E1127" t="s">
        <v>57</v>
      </c>
      <c r="F1127" t="s">
        <v>300</v>
      </c>
      <c r="G1127">
        <v>1</v>
      </c>
      <c r="H1127" t="s">
        <v>38</v>
      </c>
      <c r="I1127">
        <v>2</v>
      </c>
      <c r="J1127">
        <v>3999.99</v>
      </c>
      <c r="K1127">
        <v>0.2</v>
      </c>
      <c r="L1127">
        <v>799.99800000000005</v>
      </c>
      <c r="M1127">
        <v>6399.9839999999995</v>
      </c>
    </row>
    <row r="1128" spans="1:13" x14ac:dyDescent="0.25">
      <c r="A1128">
        <v>403</v>
      </c>
      <c r="B1128">
        <v>3</v>
      </c>
      <c r="C1128">
        <v>578</v>
      </c>
      <c r="D1128">
        <v>22</v>
      </c>
      <c r="E1128" t="s">
        <v>56</v>
      </c>
      <c r="F1128" t="s">
        <v>299</v>
      </c>
      <c r="G1128">
        <v>1</v>
      </c>
      <c r="H1128" t="s">
        <v>38</v>
      </c>
      <c r="I1128">
        <v>2</v>
      </c>
      <c r="J1128">
        <v>269.99</v>
      </c>
      <c r="K1128">
        <v>0.05</v>
      </c>
      <c r="L1128">
        <v>13.499500000000001</v>
      </c>
      <c r="M1128">
        <v>512.98099999999999</v>
      </c>
    </row>
    <row r="1129" spans="1:13" x14ac:dyDescent="0.25">
      <c r="A1129">
        <v>403</v>
      </c>
      <c r="B1129">
        <v>4</v>
      </c>
      <c r="C1129">
        <v>578</v>
      </c>
      <c r="D1129">
        <v>24</v>
      </c>
      <c r="E1129" t="s">
        <v>53</v>
      </c>
      <c r="F1129" t="s">
        <v>299</v>
      </c>
      <c r="G1129">
        <v>1</v>
      </c>
      <c r="H1129" t="s">
        <v>38</v>
      </c>
      <c r="I1129">
        <v>1</v>
      </c>
      <c r="J1129">
        <v>549.99</v>
      </c>
      <c r="K1129">
        <v>0.2</v>
      </c>
      <c r="L1129">
        <v>109.998</v>
      </c>
      <c r="M1129">
        <v>439.99200000000002</v>
      </c>
    </row>
    <row r="1130" spans="1:13" x14ac:dyDescent="0.25">
      <c r="A1130">
        <v>404</v>
      </c>
      <c r="B1130">
        <v>1</v>
      </c>
      <c r="C1130">
        <v>396</v>
      </c>
      <c r="D1130">
        <v>9</v>
      </c>
      <c r="E1130" t="s">
        <v>54</v>
      </c>
      <c r="F1130" t="s">
        <v>302</v>
      </c>
      <c r="G1130">
        <v>2</v>
      </c>
      <c r="H1130" t="s">
        <v>36</v>
      </c>
      <c r="I1130">
        <v>1</v>
      </c>
      <c r="J1130">
        <v>2999.99</v>
      </c>
      <c r="K1130">
        <v>7.0000000000000007E-2</v>
      </c>
      <c r="L1130">
        <v>209.99930000000001</v>
      </c>
      <c r="M1130">
        <v>2789.9906999999998</v>
      </c>
    </row>
    <row r="1131" spans="1:13" x14ac:dyDescent="0.25">
      <c r="A1131">
        <v>404</v>
      </c>
      <c r="B1131">
        <v>2</v>
      </c>
      <c r="C1131">
        <v>396</v>
      </c>
      <c r="D1131">
        <v>25</v>
      </c>
      <c r="E1131" t="s">
        <v>63</v>
      </c>
      <c r="F1131" t="s">
        <v>304</v>
      </c>
      <c r="G1131">
        <v>2</v>
      </c>
      <c r="H1131" t="s">
        <v>36</v>
      </c>
      <c r="I1131">
        <v>2</v>
      </c>
      <c r="J1131">
        <v>499.99</v>
      </c>
      <c r="K1131">
        <v>0.05</v>
      </c>
      <c r="L1131">
        <v>24.999500000000001</v>
      </c>
      <c r="M1131">
        <v>949.98099999999999</v>
      </c>
    </row>
    <row r="1132" spans="1:13" x14ac:dyDescent="0.25">
      <c r="A1132">
        <v>404</v>
      </c>
      <c r="B1132">
        <v>3</v>
      </c>
      <c r="C1132">
        <v>396</v>
      </c>
      <c r="D1132">
        <v>16</v>
      </c>
      <c r="E1132" t="s">
        <v>45</v>
      </c>
      <c r="F1132" t="s">
        <v>299</v>
      </c>
      <c r="G1132">
        <v>2</v>
      </c>
      <c r="H1132" t="s">
        <v>36</v>
      </c>
      <c r="I1132">
        <v>2</v>
      </c>
      <c r="J1132">
        <v>599.99</v>
      </c>
      <c r="K1132">
        <v>0.2</v>
      </c>
      <c r="L1132">
        <v>119.998</v>
      </c>
      <c r="M1132">
        <v>959.98400000000004</v>
      </c>
    </row>
    <row r="1133" spans="1:13" x14ac:dyDescent="0.25">
      <c r="A1133">
        <v>405</v>
      </c>
      <c r="B1133">
        <v>1</v>
      </c>
      <c r="C1133">
        <v>603</v>
      </c>
      <c r="D1133">
        <v>3</v>
      </c>
      <c r="E1133" t="s">
        <v>49</v>
      </c>
      <c r="F1133" t="s">
        <v>300</v>
      </c>
      <c r="G1133">
        <v>2</v>
      </c>
      <c r="H1133" t="s">
        <v>36</v>
      </c>
      <c r="I1133">
        <v>2</v>
      </c>
      <c r="J1133">
        <v>999.99</v>
      </c>
      <c r="K1133">
        <v>0.2</v>
      </c>
      <c r="L1133">
        <v>199.99800000000002</v>
      </c>
      <c r="M1133">
        <v>1599.9839999999999</v>
      </c>
    </row>
    <row r="1134" spans="1:13" x14ac:dyDescent="0.25">
      <c r="A1134">
        <v>405</v>
      </c>
      <c r="B1134">
        <v>2</v>
      </c>
      <c r="C1134">
        <v>603</v>
      </c>
      <c r="D1134">
        <v>10</v>
      </c>
      <c r="E1134" t="s">
        <v>47</v>
      </c>
      <c r="F1134" t="s">
        <v>301</v>
      </c>
      <c r="G1134">
        <v>2</v>
      </c>
      <c r="H1134" t="s">
        <v>36</v>
      </c>
      <c r="I1134">
        <v>2</v>
      </c>
      <c r="J1134">
        <v>1549</v>
      </c>
      <c r="K1134">
        <v>0.1</v>
      </c>
      <c r="L1134">
        <v>154.9</v>
      </c>
      <c r="M1134">
        <v>2788.2</v>
      </c>
    </row>
    <row r="1135" spans="1:13" x14ac:dyDescent="0.25">
      <c r="A1135">
        <v>405</v>
      </c>
      <c r="B1135">
        <v>3</v>
      </c>
      <c r="C1135">
        <v>603</v>
      </c>
      <c r="D1135">
        <v>14</v>
      </c>
      <c r="E1135" t="s">
        <v>56</v>
      </c>
      <c r="F1135" t="s">
        <v>299</v>
      </c>
      <c r="G1135">
        <v>2</v>
      </c>
      <c r="H1135" t="s">
        <v>36</v>
      </c>
      <c r="I1135">
        <v>2</v>
      </c>
      <c r="J1135">
        <v>269.99</v>
      </c>
      <c r="K1135">
        <v>7.0000000000000007E-2</v>
      </c>
      <c r="L1135">
        <v>18.899300000000004</v>
      </c>
      <c r="M1135">
        <v>502.1814</v>
      </c>
    </row>
    <row r="1136" spans="1:13" x14ac:dyDescent="0.25">
      <c r="A1136">
        <v>406</v>
      </c>
      <c r="B1136">
        <v>1</v>
      </c>
      <c r="C1136">
        <v>1380</v>
      </c>
      <c r="D1136">
        <v>4</v>
      </c>
      <c r="E1136" t="s">
        <v>48</v>
      </c>
      <c r="F1136" t="s">
        <v>300</v>
      </c>
      <c r="G1136">
        <v>2</v>
      </c>
      <c r="H1136" t="s">
        <v>36</v>
      </c>
      <c r="I1136">
        <v>1</v>
      </c>
      <c r="J1136">
        <v>2899.99</v>
      </c>
      <c r="K1136">
        <v>0.2</v>
      </c>
      <c r="L1136">
        <v>579.99799999999993</v>
      </c>
      <c r="M1136">
        <v>2319.9919999999997</v>
      </c>
    </row>
    <row r="1137" spans="1:13" x14ac:dyDescent="0.25">
      <c r="A1137">
        <v>407</v>
      </c>
      <c r="B1137">
        <v>1</v>
      </c>
      <c r="C1137">
        <v>77</v>
      </c>
      <c r="D1137">
        <v>20</v>
      </c>
      <c r="E1137" t="s">
        <v>45</v>
      </c>
      <c r="F1137" t="s">
        <v>299</v>
      </c>
      <c r="G1137">
        <v>3</v>
      </c>
      <c r="H1137" t="s">
        <v>37</v>
      </c>
      <c r="I1137">
        <v>1</v>
      </c>
      <c r="J1137">
        <v>599.99</v>
      </c>
      <c r="K1137">
        <v>0.2</v>
      </c>
      <c r="L1137">
        <v>119.998</v>
      </c>
      <c r="M1137">
        <v>479.99200000000002</v>
      </c>
    </row>
    <row r="1138" spans="1:13" x14ac:dyDescent="0.25">
      <c r="A1138">
        <v>407</v>
      </c>
      <c r="B1138">
        <v>2</v>
      </c>
      <c r="C1138">
        <v>77</v>
      </c>
      <c r="D1138">
        <v>5</v>
      </c>
      <c r="E1138" t="s">
        <v>62</v>
      </c>
      <c r="F1138" t="s">
        <v>300</v>
      </c>
      <c r="G1138">
        <v>3</v>
      </c>
      <c r="H1138" t="s">
        <v>37</v>
      </c>
      <c r="I1138">
        <v>1</v>
      </c>
      <c r="J1138">
        <v>1320.99</v>
      </c>
      <c r="K1138">
        <v>0.05</v>
      </c>
      <c r="L1138">
        <v>66.049500000000009</v>
      </c>
      <c r="M1138">
        <v>1254.9404999999999</v>
      </c>
    </row>
    <row r="1139" spans="1:13" x14ac:dyDescent="0.25">
      <c r="A1139">
        <v>408</v>
      </c>
      <c r="B1139">
        <v>1</v>
      </c>
      <c r="C1139">
        <v>1071</v>
      </c>
      <c r="D1139">
        <v>18</v>
      </c>
      <c r="E1139" t="s">
        <v>52</v>
      </c>
      <c r="F1139" t="s">
        <v>299</v>
      </c>
      <c r="G1139">
        <v>1</v>
      </c>
      <c r="H1139" t="s">
        <v>38</v>
      </c>
      <c r="I1139">
        <v>1</v>
      </c>
      <c r="J1139">
        <v>449</v>
      </c>
      <c r="K1139">
        <v>0.2</v>
      </c>
      <c r="L1139">
        <v>89.800000000000011</v>
      </c>
      <c r="M1139">
        <v>359.2</v>
      </c>
    </row>
    <row r="1140" spans="1:13" x14ac:dyDescent="0.25">
      <c r="A1140">
        <v>408</v>
      </c>
      <c r="B1140">
        <v>2</v>
      </c>
      <c r="C1140">
        <v>1071</v>
      </c>
      <c r="D1140">
        <v>3</v>
      </c>
      <c r="E1140" t="s">
        <v>49</v>
      </c>
      <c r="F1140" t="s">
        <v>300</v>
      </c>
      <c r="G1140">
        <v>1</v>
      </c>
      <c r="H1140" t="s">
        <v>38</v>
      </c>
      <c r="I1140">
        <v>1</v>
      </c>
      <c r="J1140">
        <v>999.99</v>
      </c>
      <c r="K1140">
        <v>7.0000000000000007E-2</v>
      </c>
      <c r="L1140">
        <v>69.999300000000005</v>
      </c>
      <c r="M1140">
        <v>929.99070000000006</v>
      </c>
    </row>
    <row r="1141" spans="1:13" x14ac:dyDescent="0.25">
      <c r="A1141">
        <v>408</v>
      </c>
      <c r="B1141">
        <v>3</v>
      </c>
      <c r="C1141">
        <v>1071</v>
      </c>
      <c r="D1141">
        <v>2</v>
      </c>
      <c r="E1141" t="s">
        <v>50</v>
      </c>
      <c r="F1141" t="s">
        <v>300</v>
      </c>
      <c r="G1141">
        <v>1</v>
      </c>
      <c r="H1141" t="s">
        <v>38</v>
      </c>
      <c r="I1141">
        <v>2</v>
      </c>
      <c r="J1141">
        <v>749.99</v>
      </c>
      <c r="K1141">
        <v>7.0000000000000007E-2</v>
      </c>
      <c r="L1141">
        <v>52.499300000000005</v>
      </c>
      <c r="M1141">
        <v>1394.9814000000001</v>
      </c>
    </row>
    <row r="1142" spans="1:13" x14ac:dyDescent="0.25">
      <c r="A1142">
        <v>408</v>
      </c>
      <c r="B1142">
        <v>4</v>
      </c>
      <c r="C1142">
        <v>1071</v>
      </c>
      <c r="D1142">
        <v>17</v>
      </c>
      <c r="E1142" t="s">
        <v>51</v>
      </c>
      <c r="F1142" t="s">
        <v>299</v>
      </c>
      <c r="G1142">
        <v>1</v>
      </c>
      <c r="H1142" t="s">
        <v>38</v>
      </c>
      <c r="I1142">
        <v>2</v>
      </c>
      <c r="J1142">
        <v>429</v>
      </c>
      <c r="K1142">
        <v>0.2</v>
      </c>
      <c r="L1142">
        <v>85.800000000000011</v>
      </c>
      <c r="M1142">
        <v>686.4</v>
      </c>
    </row>
    <row r="1143" spans="1:13" x14ac:dyDescent="0.25">
      <c r="A1143">
        <v>409</v>
      </c>
      <c r="B1143">
        <v>1</v>
      </c>
      <c r="C1143">
        <v>416</v>
      </c>
      <c r="D1143">
        <v>15</v>
      </c>
      <c r="E1143" t="s">
        <v>55</v>
      </c>
      <c r="F1143" t="s">
        <v>299</v>
      </c>
      <c r="G1143">
        <v>2</v>
      </c>
      <c r="H1143" t="s">
        <v>36</v>
      </c>
      <c r="I1143">
        <v>1</v>
      </c>
      <c r="J1143">
        <v>529.99</v>
      </c>
      <c r="K1143">
        <v>7.0000000000000007E-2</v>
      </c>
      <c r="L1143">
        <v>37.099300000000007</v>
      </c>
      <c r="M1143">
        <v>492.89069999999998</v>
      </c>
    </row>
    <row r="1144" spans="1:13" x14ac:dyDescent="0.25">
      <c r="A1144">
        <v>409</v>
      </c>
      <c r="B1144">
        <v>2</v>
      </c>
      <c r="C1144">
        <v>416</v>
      </c>
      <c r="D1144">
        <v>16</v>
      </c>
      <c r="E1144" t="s">
        <v>45</v>
      </c>
      <c r="F1144" t="s">
        <v>299</v>
      </c>
      <c r="G1144">
        <v>2</v>
      </c>
      <c r="H1144" t="s">
        <v>36</v>
      </c>
      <c r="I1144">
        <v>2</v>
      </c>
      <c r="J1144">
        <v>599.99</v>
      </c>
      <c r="K1144">
        <v>0.2</v>
      </c>
      <c r="L1144">
        <v>119.998</v>
      </c>
      <c r="M1144">
        <v>959.98400000000004</v>
      </c>
    </row>
    <row r="1145" spans="1:13" x14ac:dyDescent="0.25">
      <c r="A1145">
        <v>409</v>
      </c>
      <c r="B1145">
        <v>3</v>
      </c>
      <c r="C1145">
        <v>416</v>
      </c>
      <c r="D1145">
        <v>21</v>
      </c>
      <c r="E1145" t="s">
        <v>59</v>
      </c>
      <c r="F1145" t="s">
        <v>299</v>
      </c>
      <c r="G1145">
        <v>2</v>
      </c>
      <c r="H1145" t="s">
        <v>36</v>
      </c>
      <c r="I1145">
        <v>1</v>
      </c>
      <c r="J1145">
        <v>269.99</v>
      </c>
      <c r="K1145">
        <v>0.05</v>
      </c>
      <c r="L1145">
        <v>13.499500000000001</v>
      </c>
      <c r="M1145">
        <v>256.4905</v>
      </c>
    </row>
    <row r="1146" spans="1:13" x14ac:dyDescent="0.25">
      <c r="A1146">
        <v>410</v>
      </c>
      <c r="B1146">
        <v>1</v>
      </c>
      <c r="C1146">
        <v>1151</v>
      </c>
      <c r="D1146">
        <v>25</v>
      </c>
      <c r="E1146" t="s">
        <v>63</v>
      </c>
      <c r="F1146" t="s">
        <v>304</v>
      </c>
      <c r="G1146">
        <v>2</v>
      </c>
      <c r="H1146" t="s">
        <v>36</v>
      </c>
      <c r="I1146">
        <v>1</v>
      </c>
      <c r="J1146">
        <v>499.99</v>
      </c>
      <c r="K1146">
        <v>0.1</v>
      </c>
      <c r="L1146">
        <v>49.999000000000002</v>
      </c>
      <c r="M1146">
        <v>449.99099999999999</v>
      </c>
    </row>
    <row r="1147" spans="1:13" x14ac:dyDescent="0.25">
      <c r="A1147">
        <v>410</v>
      </c>
      <c r="B1147">
        <v>2</v>
      </c>
      <c r="C1147">
        <v>1151</v>
      </c>
      <c r="D1147">
        <v>9</v>
      </c>
      <c r="E1147" t="s">
        <v>54</v>
      </c>
      <c r="F1147" t="s">
        <v>302</v>
      </c>
      <c r="G1147">
        <v>2</v>
      </c>
      <c r="H1147" t="s">
        <v>36</v>
      </c>
      <c r="I1147">
        <v>2</v>
      </c>
      <c r="J1147">
        <v>2999.99</v>
      </c>
      <c r="K1147">
        <v>0.05</v>
      </c>
      <c r="L1147">
        <v>149.99949999999998</v>
      </c>
      <c r="M1147">
        <v>5699.9809999999998</v>
      </c>
    </row>
    <row r="1148" spans="1:13" x14ac:dyDescent="0.25">
      <c r="A1148">
        <v>410</v>
      </c>
      <c r="B1148">
        <v>3</v>
      </c>
      <c r="C1148">
        <v>1151</v>
      </c>
      <c r="D1148">
        <v>24</v>
      </c>
      <c r="E1148" t="s">
        <v>53</v>
      </c>
      <c r="F1148" t="s">
        <v>299</v>
      </c>
      <c r="G1148">
        <v>2</v>
      </c>
      <c r="H1148" t="s">
        <v>36</v>
      </c>
      <c r="I1148">
        <v>2</v>
      </c>
      <c r="J1148">
        <v>549.99</v>
      </c>
      <c r="K1148">
        <v>0.1</v>
      </c>
      <c r="L1148">
        <v>54.999000000000002</v>
      </c>
      <c r="M1148">
        <v>989.98199999999997</v>
      </c>
    </row>
    <row r="1149" spans="1:13" x14ac:dyDescent="0.25">
      <c r="A1149">
        <v>411</v>
      </c>
      <c r="B1149">
        <v>1</v>
      </c>
      <c r="C1149">
        <v>261</v>
      </c>
      <c r="D1149">
        <v>2</v>
      </c>
      <c r="E1149" t="s">
        <v>50</v>
      </c>
      <c r="F1149" t="s">
        <v>300</v>
      </c>
      <c r="G1149">
        <v>1</v>
      </c>
      <c r="H1149" t="s">
        <v>38</v>
      </c>
      <c r="I1149">
        <v>1</v>
      </c>
      <c r="J1149">
        <v>749.99</v>
      </c>
      <c r="K1149">
        <v>7.0000000000000007E-2</v>
      </c>
      <c r="L1149">
        <v>52.499300000000005</v>
      </c>
      <c r="M1149">
        <v>697.49070000000006</v>
      </c>
    </row>
    <row r="1150" spans="1:13" x14ac:dyDescent="0.25">
      <c r="A1150">
        <v>411</v>
      </c>
      <c r="B1150">
        <v>2</v>
      </c>
      <c r="C1150">
        <v>261</v>
      </c>
      <c r="D1150">
        <v>26</v>
      </c>
      <c r="E1150" t="s">
        <v>45</v>
      </c>
      <c r="F1150" t="s">
        <v>299</v>
      </c>
      <c r="G1150">
        <v>1</v>
      </c>
      <c r="H1150" t="s">
        <v>38</v>
      </c>
      <c r="I1150">
        <v>2</v>
      </c>
      <c r="J1150">
        <v>599.99</v>
      </c>
      <c r="K1150">
        <v>0.05</v>
      </c>
      <c r="L1150">
        <v>29.999500000000001</v>
      </c>
      <c r="M1150">
        <v>1139.981</v>
      </c>
    </row>
    <row r="1151" spans="1:13" x14ac:dyDescent="0.25">
      <c r="A1151">
        <v>412</v>
      </c>
      <c r="B1151">
        <v>1</v>
      </c>
      <c r="C1151">
        <v>1202</v>
      </c>
      <c r="D1151">
        <v>7</v>
      </c>
      <c r="E1151" t="s">
        <v>57</v>
      </c>
      <c r="F1151" t="s">
        <v>300</v>
      </c>
      <c r="G1151">
        <v>1</v>
      </c>
      <c r="H1151" t="s">
        <v>38</v>
      </c>
      <c r="I1151">
        <v>1</v>
      </c>
      <c r="J1151">
        <v>3999.99</v>
      </c>
      <c r="K1151">
        <v>0.1</v>
      </c>
      <c r="L1151">
        <v>399.99900000000002</v>
      </c>
      <c r="M1151">
        <v>3599.991</v>
      </c>
    </row>
    <row r="1152" spans="1:13" x14ac:dyDescent="0.25">
      <c r="A1152">
        <v>412</v>
      </c>
      <c r="B1152">
        <v>2</v>
      </c>
      <c r="C1152">
        <v>1202</v>
      </c>
      <c r="D1152">
        <v>24</v>
      </c>
      <c r="E1152" t="s">
        <v>53</v>
      </c>
      <c r="F1152" t="s">
        <v>299</v>
      </c>
      <c r="G1152">
        <v>1</v>
      </c>
      <c r="H1152" t="s">
        <v>38</v>
      </c>
      <c r="I1152">
        <v>1</v>
      </c>
      <c r="J1152">
        <v>549.99</v>
      </c>
      <c r="K1152">
        <v>7.0000000000000007E-2</v>
      </c>
      <c r="L1152">
        <v>38.499300000000005</v>
      </c>
      <c r="M1152">
        <v>511.4907</v>
      </c>
    </row>
    <row r="1153" spans="1:13" x14ac:dyDescent="0.25">
      <c r="A1153">
        <v>412</v>
      </c>
      <c r="B1153">
        <v>3</v>
      </c>
      <c r="C1153">
        <v>1202</v>
      </c>
      <c r="D1153">
        <v>17</v>
      </c>
      <c r="E1153" t="s">
        <v>51</v>
      </c>
      <c r="F1153" t="s">
        <v>299</v>
      </c>
      <c r="G1153">
        <v>1</v>
      </c>
      <c r="H1153" t="s">
        <v>38</v>
      </c>
      <c r="I1153">
        <v>1</v>
      </c>
      <c r="J1153">
        <v>429</v>
      </c>
      <c r="K1153">
        <v>0.1</v>
      </c>
      <c r="L1153">
        <v>42.900000000000006</v>
      </c>
      <c r="M1153">
        <v>386.1</v>
      </c>
    </row>
    <row r="1154" spans="1:13" x14ac:dyDescent="0.25">
      <c r="A1154">
        <v>413</v>
      </c>
      <c r="B1154">
        <v>1</v>
      </c>
      <c r="C1154">
        <v>717</v>
      </c>
      <c r="D1154">
        <v>8</v>
      </c>
      <c r="E1154" t="s">
        <v>46</v>
      </c>
      <c r="F1154" t="s">
        <v>300</v>
      </c>
      <c r="G1154">
        <v>2</v>
      </c>
      <c r="H1154" t="s">
        <v>36</v>
      </c>
      <c r="I1154">
        <v>2</v>
      </c>
      <c r="J1154">
        <v>1799.99</v>
      </c>
      <c r="K1154">
        <v>0.05</v>
      </c>
      <c r="L1154">
        <v>89.999500000000012</v>
      </c>
      <c r="M1154">
        <v>3419.9809999999998</v>
      </c>
    </row>
    <row r="1155" spans="1:13" x14ac:dyDescent="0.25">
      <c r="A1155">
        <v>413</v>
      </c>
      <c r="B1155">
        <v>2</v>
      </c>
      <c r="C1155">
        <v>717</v>
      </c>
      <c r="D1155">
        <v>25</v>
      </c>
      <c r="E1155" t="s">
        <v>63</v>
      </c>
      <c r="F1155" t="s">
        <v>304</v>
      </c>
      <c r="G1155">
        <v>2</v>
      </c>
      <c r="H1155" t="s">
        <v>36</v>
      </c>
      <c r="I1155">
        <v>1</v>
      </c>
      <c r="J1155">
        <v>499.99</v>
      </c>
      <c r="K1155">
        <v>0.1</v>
      </c>
      <c r="L1155">
        <v>49.999000000000002</v>
      </c>
      <c r="M1155">
        <v>449.99099999999999</v>
      </c>
    </row>
    <row r="1156" spans="1:13" x14ac:dyDescent="0.25">
      <c r="A1156">
        <v>413</v>
      </c>
      <c r="B1156">
        <v>3</v>
      </c>
      <c r="C1156">
        <v>717</v>
      </c>
      <c r="D1156">
        <v>9</v>
      </c>
      <c r="E1156" t="s">
        <v>54</v>
      </c>
      <c r="F1156" t="s">
        <v>302</v>
      </c>
      <c r="G1156">
        <v>2</v>
      </c>
      <c r="H1156" t="s">
        <v>36</v>
      </c>
      <c r="I1156">
        <v>1</v>
      </c>
      <c r="J1156">
        <v>2999.99</v>
      </c>
      <c r="K1156">
        <v>7.0000000000000007E-2</v>
      </c>
      <c r="L1156">
        <v>209.99930000000001</v>
      </c>
      <c r="M1156">
        <v>2789.9906999999998</v>
      </c>
    </row>
    <row r="1157" spans="1:13" x14ac:dyDescent="0.25">
      <c r="A1157">
        <v>414</v>
      </c>
      <c r="B1157">
        <v>1</v>
      </c>
      <c r="C1157">
        <v>917</v>
      </c>
      <c r="D1157">
        <v>4</v>
      </c>
      <c r="E1157" t="s">
        <v>48</v>
      </c>
      <c r="F1157" t="s">
        <v>300</v>
      </c>
      <c r="G1157">
        <v>2</v>
      </c>
      <c r="H1157" t="s">
        <v>36</v>
      </c>
      <c r="I1157">
        <v>2</v>
      </c>
      <c r="J1157">
        <v>2899.99</v>
      </c>
      <c r="K1157">
        <v>0.1</v>
      </c>
      <c r="L1157">
        <v>289.99899999999997</v>
      </c>
      <c r="M1157">
        <v>5219.982</v>
      </c>
    </row>
    <row r="1158" spans="1:13" x14ac:dyDescent="0.25">
      <c r="A1158">
        <v>415</v>
      </c>
      <c r="B1158">
        <v>1</v>
      </c>
      <c r="C1158">
        <v>1265</v>
      </c>
      <c r="D1158">
        <v>3</v>
      </c>
      <c r="E1158" t="s">
        <v>49</v>
      </c>
      <c r="F1158" t="s">
        <v>300</v>
      </c>
      <c r="G1158">
        <v>2</v>
      </c>
      <c r="H1158" t="s">
        <v>36</v>
      </c>
      <c r="I1158">
        <v>1</v>
      </c>
      <c r="J1158">
        <v>999.99</v>
      </c>
      <c r="K1158">
        <v>7.0000000000000007E-2</v>
      </c>
      <c r="L1158">
        <v>69.999300000000005</v>
      </c>
      <c r="M1158">
        <v>929.99070000000006</v>
      </c>
    </row>
    <row r="1159" spans="1:13" x14ac:dyDescent="0.25">
      <c r="A1159">
        <v>415</v>
      </c>
      <c r="B1159">
        <v>2</v>
      </c>
      <c r="C1159">
        <v>1265</v>
      </c>
      <c r="D1159">
        <v>23</v>
      </c>
      <c r="E1159" t="s">
        <v>61</v>
      </c>
      <c r="F1159" t="s">
        <v>303</v>
      </c>
      <c r="G1159">
        <v>2</v>
      </c>
      <c r="H1159" t="s">
        <v>36</v>
      </c>
      <c r="I1159">
        <v>2</v>
      </c>
      <c r="J1159">
        <v>299.99</v>
      </c>
      <c r="K1159">
        <v>0.2</v>
      </c>
      <c r="L1159">
        <v>59.998000000000005</v>
      </c>
      <c r="M1159">
        <v>479.98400000000004</v>
      </c>
    </row>
    <row r="1160" spans="1:13" x14ac:dyDescent="0.25">
      <c r="A1160">
        <v>415</v>
      </c>
      <c r="B1160">
        <v>3</v>
      </c>
      <c r="C1160">
        <v>1265</v>
      </c>
      <c r="D1160">
        <v>5</v>
      </c>
      <c r="E1160" t="s">
        <v>62</v>
      </c>
      <c r="F1160" t="s">
        <v>300</v>
      </c>
      <c r="G1160">
        <v>2</v>
      </c>
      <c r="H1160" t="s">
        <v>36</v>
      </c>
      <c r="I1160">
        <v>1</v>
      </c>
      <c r="J1160">
        <v>1320.99</v>
      </c>
      <c r="K1160">
        <v>0.2</v>
      </c>
      <c r="L1160">
        <v>264.19800000000004</v>
      </c>
      <c r="M1160">
        <v>1056.7919999999999</v>
      </c>
    </row>
    <row r="1161" spans="1:13" x14ac:dyDescent="0.25">
      <c r="A1161">
        <v>415</v>
      </c>
      <c r="B1161">
        <v>4</v>
      </c>
      <c r="C1161">
        <v>1265</v>
      </c>
      <c r="D1161">
        <v>6</v>
      </c>
      <c r="E1161" t="s">
        <v>60</v>
      </c>
      <c r="F1161" t="s">
        <v>300</v>
      </c>
      <c r="G1161">
        <v>2</v>
      </c>
      <c r="H1161" t="s">
        <v>36</v>
      </c>
      <c r="I1161">
        <v>2</v>
      </c>
      <c r="J1161">
        <v>469.99</v>
      </c>
      <c r="K1161">
        <v>0.05</v>
      </c>
      <c r="L1161">
        <v>23.499500000000001</v>
      </c>
      <c r="M1161">
        <v>892.98099999999999</v>
      </c>
    </row>
    <row r="1162" spans="1:13" x14ac:dyDescent="0.25">
      <c r="A1162">
        <v>416</v>
      </c>
      <c r="B1162">
        <v>1</v>
      </c>
      <c r="C1162">
        <v>1377</v>
      </c>
      <c r="D1162">
        <v>22</v>
      </c>
      <c r="E1162" t="s">
        <v>56</v>
      </c>
      <c r="F1162" t="s">
        <v>299</v>
      </c>
      <c r="G1162">
        <v>2</v>
      </c>
      <c r="H1162" t="s">
        <v>36</v>
      </c>
      <c r="I1162">
        <v>1</v>
      </c>
      <c r="J1162">
        <v>269.99</v>
      </c>
      <c r="K1162">
        <v>7.0000000000000007E-2</v>
      </c>
      <c r="L1162">
        <v>18.899300000000004</v>
      </c>
      <c r="M1162">
        <v>251.0907</v>
      </c>
    </row>
    <row r="1163" spans="1:13" x14ac:dyDescent="0.25">
      <c r="A1163">
        <v>416</v>
      </c>
      <c r="B1163">
        <v>2</v>
      </c>
      <c r="C1163">
        <v>1377</v>
      </c>
      <c r="D1163">
        <v>14</v>
      </c>
      <c r="E1163" t="s">
        <v>56</v>
      </c>
      <c r="F1163" t="s">
        <v>299</v>
      </c>
      <c r="G1163">
        <v>2</v>
      </c>
      <c r="H1163" t="s">
        <v>36</v>
      </c>
      <c r="I1163">
        <v>1</v>
      </c>
      <c r="J1163">
        <v>269.99</v>
      </c>
      <c r="K1163">
        <v>7.0000000000000007E-2</v>
      </c>
      <c r="L1163">
        <v>18.899300000000004</v>
      </c>
      <c r="M1163">
        <v>251.0907</v>
      </c>
    </row>
    <row r="1164" spans="1:13" x14ac:dyDescent="0.25">
      <c r="A1164">
        <v>416</v>
      </c>
      <c r="B1164">
        <v>3</v>
      </c>
      <c r="C1164">
        <v>1377</v>
      </c>
      <c r="D1164">
        <v>24</v>
      </c>
      <c r="E1164" t="s">
        <v>53</v>
      </c>
      <c r="F1164" t="s">
        <v>299</v>
      </c>
      <c r="G1164">
        <v>2</v>
      </c>
      <c r="H1164" t="s">
        <v>36</v>
      </c>
      <c r="I1164">
        <v>1</v>
      </c>
      <c r="J1164">
        <v>549.99</v>
      </c>
      <c r="K1164">
        <v>0.1</v>
      </c>
      <c r="L1164">
        <v>54.999000000000002</v>
      </c>
      <c r="M1164">
        <v>494.99099999999999</v>
      </c>
    </row>
    <row r="1165" spans="1:13" x14ac:dyDescent="0.25">
      <c r="A1165">
        <v>417</v>
      </c>
      <c r="B1165">
        <v>1</v>
      </c>
      <c r="C1165">
        <v>359</v>
      </c>
      <c r="D1165">
        <v>26</v>
      </c>
      <c r="E1165" t="s">
        <v>45</v>
      </c>
      <c r="F1165" t="s">
        <v>299</v>
      </c>
      <c r="G1165">
        <v>1</v>
      </c>
      <c r="H1165" t="s">
        <v>38</v>
      </c>
      <c r="I1165">
        <v>2</v>
      </c>
      <c r="J1165">
        <v>599.99</v>
      </c>
      <c r="K1165">
        <v>7.0000000000000007E-2</v>
      </c>
      <c r="L1165">
        <v>41.999300000000005</v>
      </c>
      <c r="M1165">
        <v>1115.9814000000001</v>
      </c>
    </row>
    <row r="1166" spans="1:13" x14ac:dyDescent="0.25">
      <c r="A1166">
        <v>417</v>
      </c>
      <c r="B1166">
        <v>2</v>
      </c>
      <c r="C1166">
        <v>359</v>
      </c>
      <c r="D1166">
        <v>6</v>
      </c>
      <c r="E1166" t="s">
        <v>60</v>
      </c>
      <c r="F1166" t="s">
        <v>300</v>
      </c>
      <c r="G1166">
        <v>1</v>
      </c>
      <c r="H1166" t="s">
        <v>38</v>
      </c>
      <c r="I1166">
        <v>2</v>
      </c>
      <c r="J1166">
        <v>469.99</v>
      </c>
      <c r="K1166">
        <v>7.0000000000000007E-2</v>
      </c>
      <c r="L1166">
        <v>32.899300000000004</v>
      </c>
      <c r="M1166">
        <v>874.18140000000005</v>
      </c>
    </row>
    <row r="1167" spans="1:13" x14ac:dyDescent="0.25">
      <c r="A1167">
        <v>418</v>
      </c>
      <c r="B1167">
        <v>1</v>
      </c>
      <c r="C1167">
        <v>88</v>
      </c>
      <c r="D1167">
        <v>12</v>
      </c>
      <c r="E1167" t="s">
        <v>53</v>
      </c>
      <c r="F1167" t="s">
        <v>299</v>
      </c>
      <c r="G1167">
        <v>2</v>
      </c>
      <c r="H1167" t="s">
        <v>36</v>
      </c>
      <c r="I1167">
        <v>1</v>
      </c>
      <c r="J1167">
        <v>549.99</v>
      </c>
      <c r="K1167">
        <v>0.05</v>
      </c>
      <c r="L1167">
        <v>27.499500000000001</v>
      </c>
      <c r="M1167">
        <v>522.4905</v>
      </c>
    </row>
    <row r="1168" spans="1:13" x14ac:dyDescent="0.25">
      <c r="A1168">
        <v>418</v>
      </c>
      <c r="B1168">
        <v>2</v>
      </c>
      <c r="C1168">
        <v>88</v>
      </c>
      <c r="D1168">
        <v>20</v>
      </c>
      <c r="E1168" t="s">
        <v>45</v>
      </c>
      <c r="F1168" t="s">
        <v>299</v>
      </c>
      <c r="G1168">
        <v>2</v>
      </c>
      <c r="H1168" t="s">
        <v>36</v>
      </c>
      <c r="I1168">
        <v>1</v>
      </c>
      <c r="J1168">
        <v>599.99</v>
      </c>
      <c r="K1168">
        <v>0.05</v>
      </c>
      <c r="L1168">
        <v>29.999500000000001</v>
      </c>
      <c r="M1168">
        <v>569.9905</v>
      </c>
    </row>
    <row r="1169" spans="1:13" x14ac:dyDescent="0.25">
      <c r="A1169">
        <v>419</v>
      </c>
      <c r="B1169">
        <v>1</v>
      </c>
      <c r="C1169">
        <v>14</v>
      </c>
      <c r="D1169">
        <v>9</v>
      </c>
      <c r="E1169" t="s">
        <v>54</v>
      </c>
      <c r="F1169" t="s">
        <v>302</v>
      </c>
      <c r="G1169">
        <v>3</v>
      </c>
      <c r="H1169" t="s">
        <v>37</v>
      </c>
      <c r="I1169">
        <v>1</v>
      </c>
      <c r="J1169">
        <v>2999.99</v>
      </c>
      <c r="K1169">
        <v>0.05</v>
      </c>
      <c r="L1169">
        <v>149.99949999999998</v>
      </c>
      <c r="M1169">
        <v>2849.9904999999999</v>
      </c>
    </row>
    <row r="1170" spans="1:13" x14ac:dyDescent="0.25">
      <c r="A1170">
        <v>420</v>
      </c>
      <c r="B1170">
        <v>1</v>
      </c>
      <c r="C1170">
        <v>72</v>
      </c>
      <c r="D1170">
        <v>17</v>
      </c>
      <c r="E1170" t="s">
        <v>51</v>
      </c>
      <c r="F1170" t="s">
        <v>299</v>
      </c>
      <c r="G1170">
        <v>1</v>
      </c>
      <c r="H1170" t="s">
        <v>38</v>
      </c>
      <c r="I1170">
        <v>2</v>
      </c>
      <c r="J1170">
        <v>429</v>
      </c>
      <c r="K1170">
        <v>0.2</v>
      </c>
      <c r="L1170">
        <v>85.800000000000011</v>
      </c>
      <c r="M1170">
        <v>686.4</v>
      </c>
    </row>
    <row r="1171" spans="1:13" x14ac:dyDescent="0.25">
      <c r="A1171">
        <v>420</v>
      </c>
      <c r="B1171">
        <v>2</v>
      </c>
      <c r="C1171">
        <v>72</v>
      </c>
      <c r="D1171">
        <v>15</v>
      </c>
      <c r="E1171" t="s">
        <v>55</v>
      </c>
      <c r="F1171" t="s">
        <v>299</v>
      </c>
      <c r="G1171">
        <v>1</v>
      </c>
      <c r="H1171" t="s">
        <v>38</v>
      </c>
      <c r="I1171">
        <v>2</v>
      </c>
      <c r="J1171">
        <v>529.99</v>
      </c>
      <c r="K1171">
        <v>0.1</v>
      </c>
      <c r="L1171">
        <v>52.999000000000002</v>
      </c>
      <c r="M1171">
        <v>953.98199999999997</v>
      </c>
    </row>
    <row r="1172" spans="1:13" x14ac:dyDescent="0.25">
      <c r="A1172">
        <v>420</v>
      </c>
      <c r="B1172">
        <v>3</v>
      </c>
      <c r="C1172">
        <v>72</v>
      </c>
      <c r="D1172">
        <v>3</v>
      </c>
      <c r="E1172" t="s">
        <v>49</v>
      </c>
      <c r="F1172" t="s">
        <v>300</v>
      </c>
      <c r="G1172">
        <v>1</v>
      </c>
      <c r="H1172" t="s">
        <v>38</v>
      </c>
      <c r="I1172">
        <v>2</v>
      </c>
      <c r="J1172">
        <v>999.99</v>
      </c>
      <c r="K1172">
        <v>0.05</v>
      </c>
      <c r="L1172">
        <v>49.999500000000005</v>
      </c>
      <c r="M1172">
        <v>1899.981</v>
      </c>
    </row>
    <row r="1173" spans="1:13" x14ac:dyDescent="0.25">
      <c r="A1173">
        <v>421</v>
      </c>
      <c r="B1173">
        <v>1</v>
      </c>
      <c r="C1173">
        <v>240</v>
      </c>
      <c r="D1173">
        <v>6</v>
      </c>
      <c r="E1173" t="s">
        <v>60</v>
      </c>
      <c r="F1173" t="s">
        <v>300</v>
      </c>
      <c r="G1173">
        <v>1</v>
      </c>
      <c r="H1173" t="s">
        <v>38</v>
      </c>
      <c r="I1173">
        <v>2</v>
      </c>
      <c r="J1173">
        <v>469.99</v>
      </c>
      <c r="K1173">
        <v>7.0000000000000007E-2</v>
      </c>
      <c r="L1173">
        <v>32.899300000000004</v>
      </c>
      <c r="M1173">
        <v>874.18140000000005</v>
      </c>
    </row>
    <row r="1174" spans="1:13" x14ac:dyDescent="0.25">
      <c r="A1174">
        <v>421</v>
      </c>
      <c r="B1174">
        <v>2</v>
      </c>
      <c r="C1174">
        <v>240</v>
      </c>
      <c r="D1174">
        <v>3</v>
      </c>
      <c r="E1174" t="s">
        <v>49</v>
      </c>
      <c r="F1174" t="s">
        <v>300</v>
      </c>
      <c r="G1174">
        <v>1</v>
      </c>
      <c r="H1174" t="s">
        <v>38</v>
      </c>
      <c r="I1174">
        <v>2</v>
      </c>
      <c r="J1174">
        <v>999.99</v>
      </c>
      <c r="K1174">
        <v>0.2</v>
      </c>
      <c r="L1174">
        <v>199.99800000000002</v>
      </c>
      <c r="M1174">
        <v>1599.9839999999999</v>
      </c>
    </row>
    <row r="1175" spans="1:13" x14ac:dyDescent="0.25">
      <c r="A1175">
        <v>421</v>
      </c>
      <c r="B1175">
        <v>3</v>
      </c>
      <c r="C1175">
        <v>240</v>
      </c>
      <c r="D1175">
        <v>20</v>
      </c>
      <c r="E1175" t="s">
        <v>45</v>
      </c>
      <c r="F1175" t="s">
        <v>299</v>
      </c>
      <c r="G1175">
        <v>1</v>
      </c>
      <c r="H1175" t="s">
        <v>38</v>
      </c>
      <c r="I1175">
        <v>2</v>
      </c>
      <c r="J1175">
        <v>599.99</v>
      </c>
      <c r="K1175">
        <v>0.2</v>
      </c>
      <c r="L1175">
        <v>119.998</v>
      </c>
      <c r="M1175">
        <v>959.98400000000004</v>
      </c>
    </row>
    <row r="1176" spans="1:13" x14ac:dyDescent="0.25">
      <c r="A1176">
        <v>421</v>
      </c>
      <c r="B1176">
        <v>4</v>
      </c>
      <c r="C1176">
        <v>240</v>
      </c>
      <c r="D1176">
        <v>4</v>
      </c>
      <c r="E1176" t="s">
        <v>48</v>
      </c>
      <c r="F1176" t="s">
        <v>300</v>
      </c>
      <c r="G1176">
        <v>1</v>
      </c>
      <c r="H1176" t="s">
        <v>38</v>
      </c>
      <c r="I1176">
        <v>1</v>
      </c>
      <c r="J1176">
        <v>2899.99</v>
      </c>
      <c r="K1176">
        <v>7.0000000000000007E-2</v>
      </c>
      <c r="L1176">
        <v>202.99930000000001</v>
      </c>
      <c r="M1176">
        <v>2696.9906999999998</v>
      </c>
    </row>
    <row r="1177" spans="1:13" x14ac:dyDescent="0.25">
      <c r="A1177">
        <v>421</v>
      </c>
      <c r="B1177">
        <v>5</v>
      </c>
      <c r="C1177">
        <v>240</v>
      </c>
      <c r="D1177">
        <v>23</v>
      </c>
      <c r="E1177" t="s">
        <v>61</v>
      </c>
      <c r="F1177" t="s">
        <v>303</v>
      </c>
      <c r="G1177">
        <v>1</v>
      </c>
      <c r="H1177" t="s">
        <v>38</v>
      </c>
      <c r="I1177">
        <v>2</v>
      </c>
      <c r="J1177">
        <v>299.99</v>
      </c>
      <c r="K1177">
        <v>0.2</v>
      </c>
      <c r="L1177">
        <v>59.998000000000005</v>
      </c>
      <c r="M1177">
        <v>479.98400000000004</v>
      </c>
    </row>
    <row r="1178" spans="1:13" x14ac:dyDescent="0.25">
      <c r="A1178">
        <v>422</v>
      </c>
      <c r="B1178">
        <v>1</v>
      </c>
      <c r="C1178">
        <v>398</v>
      </c>
      <c r="D1178">
        <v>20</v>
      </c>
      <c r="E1178" t="s">
        <v>45</v>
      </c>
      <c r="F1178" t="s">
        <v>299</v>
      </c>
      <c r="G1178">
        <v>2</v>
      </c>
      <c r="H1178" t="s">
        <v>36</v>
      </c>
      <c r="I1178">
        <v>2</v>
      </c>
      <c r="J1178">
        <v>599.99</v>
      </c>
      <c r="K1178">
        <v>0.05</v>
      </c>
      <c r="L1178">
        <v>29.999500000000001</v>
      </c>
      <c r="M1178">
        <v>1139.981</v>
      </c>
    </row>
    <row r="1179" spans="1:13" x14ac:dyDescent="0.25">
      <c r="A1179">
        <v>423</v>
      </c>
      <c r="B1179">
        <v>1</v>
      </c>
      <c r="C1179">
        <v>1397</v>
      </c>
      <c r="D1179">
        <v>8</v>
      </c>
      <c r="E1179" t="s">
        <v>46</v>
      </c>
      <c r="F1179" t="s">
        <v>300</v>
      </c>
      <c r="G1179">
        <v>2</v>
      </c>
      <c r="H1179" t="s">
        <v>36</v>
      </c>
      <c r="I1179">
        <v>2</v>
      </c>
      <c r="J1179">
        <v>1799.99</v>
      </c>
      <c r="K1179">
        <v>0.05</v>
      </c>
      <c r="L1179">
        <v>89.999500000000012</v>
      </c>
      <c r="M1179">
        <v>3419.9809999999998</v>
      </c>
    </row>
    <row r="1180" spans="1:13" x14ac:dyDescent="0.25">
      <c r="A1180">
        <v>423</v>
      </c>
      <c r="B1180">
        <v>2</v>
      </c>
      <c r="C1180">
        <v>1397</v>
      </c>
      <c r="D1180">
        <v>17</v>
      </c>
      <c r="E1180" t="s">
        <v>51</v>
      </c>
      <c r="F1180" t="s">
        <v>299</v>
      </c>
      <c r="G1180">
        <v>2</v>
      </c>
      <c r="H1180" t="s">
        <v>36</v>
      </c>
      <c r="I1180">
        <v>1</v>
      </c>
      <c r="J1180">
        <v>429</v>
      </c>
      <c r="K1180">
        <v>0.2</v>
      </c>
      <c r="L1180">
        <v>85.800000000000011</v>
      </c>
      <c r="M1180">
        <v>343.2</v>
      </c>
    </row>
    <row r="1181" spans="1:13" x14ac:dyDescent="0.25">
      <c r="A1181">
        <v>423</v>
      </c>
      <c r="B1181">
        <v>3</v>
      </c>
      <c r="C1181">
        <v>1397</v>
      </c>
      <c r="D1181">
        <v>23</v>
      </c>
      <c r="E1181" t="s">
        <v>61</v>
      </c>
      <c r="F1181" t="s">
        <v>303</v>
      </c>
      <c r="G1181">
        <v>2</v>
      </c>
      <c r="H1181" t="s">
        <v>36</v>
      </c>
      <c r="I1181">
        <v>2</v>
      </c>
      <c r="J1181">
        <v>299.99</v>
      </c>
      <c r="K1181">
        <v>7.0000000000000007E-2</v>
      </c>
      <c r="L1181">
        <v>20.999300000000002</v>
      </c>
      <c r="M1181">
        <v>557.98140000000001</v>
      </c>
    </row>
    <row r="1182" spans="1:13" x14ac:dyDescent="0.25">
      <c r="A1182">
        <v>423</v>
      </c>
      <c r="B1182">
        <v>4</v>
      </c>
      <c r="C1182">
        <v>1397</v>
      </c>
      <c r="D1182">
        <v>2</v>
      </c>
      <c r="E1182" t="s">
        <v>50</v>
      </c>
      <c r="F1182" t="s">
        <v>300</v>
      </c>
      <c r="G1182">
        <v>2</v>
      </c>
      <c r="H1182" t="s">
        <v>36</v>
      </c>
      <c r="I1182">
        <v>1</v>
      </c>
      <c r="J1182">
        <v>749.99</v>
      </c>
      <c r="K1182">
        <v>0.2</v>
      </c>
      <c r="L1182">
        <v>149.99800000000002</v>
      </c>
      <c r="M1182">
        <v>599.99199999999996</v>
      </c>
    </row>
    <row r="1183" spans="1:13" x14ac:dyDescent="0.25">
      <c r="A1183">
        <v>424</v>
      </c>
      <c r="B1183">
        <v>1</v>
      </c>
      <c r="C1183">
        <v>67</v>
      </c>
      <c r="D1183">
        <v>22</v>
      </c>
      <c r="E1183" t="s">
        <v>56</v>
      </c>
      <c r="F1183" t="s">
        <v>299</v>
      </c>
      <c r="G1183">
        <v>1</v>
      </c>
      <c r="H1183" t="s">
        <v>38</v>
      </c>
      <c r="I1183">
        <v>1</v>
      </c>
      <c r="J1183">
        <v>269.99</v>
      </c>
      <c r="K1183">
        <v>0.1</v>
      </c>
      <c r="L1183">
        <v>26.999000000000002</v>
      </c>
      <c r="M1183">
        <v>242.99100000000001</v>
      </c>
    </row>
    <row r="1184" spans="1:13" x14ac:dyDescent="0.25">
      <c r="A1184">
        <v>424</v>
      </c>
      <c r="B1184">
        <v>2</v>
      </c>
      <c r="C1184">
        <v>67</v>
      </c>
      <c r="D1184">
        <v>6</v>
      </c>
      <c r="E1184" t="s">
        <v>60</v>
      </c>
      <c r="F1184" t="s">
        <v>300</v>
      </c>
      <c r="G1184">
        <v>1</v>
      </c>
      <c r="H1184" t="s">
        <v>38</v>
      </c>
      <c r="I1184">
        <v>1</v>
      </c>
      <c r="J1184">
        <v>469.99</v>
      </c>
      <c r="K1184">
        <v>0.05</v>
      </c>
      <c r="L1184">
        <v>23.499500000000001</v>
      </c>
      <c r="M1184">
        <v>446.4905</v>
      </c>
    </row>
    <row r="1185" spans="1:13" x14ac:dyDescent="0.25">
      <c r="A1185">
        <v>425</v>
      </c>
      <c r="B1185">
        <v>1</v>
      </c>
      <c r="C1185">
        <v>843</v>
      </c>
      <c r="D1185">
        <v>6</v>
      </c>
      <c r="E1185" t="s">
        <v>60</v>
      </c>
      <c r="F1185" t="s">
        <v>300</v>
      </c>
      <c r="G1185">
        <v>2</v>
      </c>
      <c r="H1185" t="s">
        <v>36</v>
      </c>
      <c r="I1185">
        <v>1</v>
      </c>
      <c r="J1185">
        <v>469.99</v>
      </c>
      <c r="K1185">
        <v>0.1</v>
      </c>
      <c r="L1185">
        <v>46.999000000000002</v>
      </c>
      <c r="M1185">
        <v>422.99099999999999</v>
      </c>
    </row>
    <row r="1186" spans="1:13" x14ac:dyDescent="0.25">
      <c r="A1186">
        <v>425</v>
      </c>
      <c r="B1186">
        <v>2</v>
      </c>
      <c r="C1186">
        <v>843</v>
      </c>
      <c r="D1186">
        <v>21</v>
      </c>
      <c r="E1186" t="s">
        <v>59</v>
      </c>
      <c r="F1186" t="s">
        <v>299</v>
      </c>
      <c r="G1186">
        <v>2</v>
      </c>
      <c r="H1186" t="s">
        <v>36</v>
      </c>
      <c r="I1186">
        <v>2</v>
      </c>
      <c r="J1186">
        <v>269.99</v>
      </c>
      <c r="K1186">
        <v>7.0000000000000007E-2</v>
      </c>
      <c r="L1186">
        <v>18.899300000000004</v>
      </c>
      <c r="M1186">
        <v>502.1814</v>
      </c>
    </row>
    <row r="1187" spans="1:13" x14ac:dyDescent="0.25">
      <c r="A1187">
        <v>425</v>
      </c>
      <c r="B1187">
        <v>3</v>
      </c>
      <c r="C1187">
        <v>843</v>
      </c>
      <c r="D1187">
        <v>19</v>
      </c>
      <c r="E1187" t="s">
        <v>64</v>
      </c>
      <c r="F1187" t="s">
        <v>299</v>
      </c>
      <c r="G1187">
        <v>2</v>
      </c>
      <c r="H1187" t="s">
        <v>36</v>
      </c>
      <c r="I1187">
        <v>1</v>
      </c>
      <c r="J1187">
        <v>449</v>
      </c>
      <c r="K1187">
        <v>0.05</v>
      </c>
      <c r="L1187">
        <v>22.450000000000003</v>
      </c>
      <c r="M1187">
        <v>426.55</v>
      </c>
    </row>
    <row r="1188" spans="1:13" x14ac:dyDescent="0.25">
      <c r="A1188">
        <v>426</v>
      </c>
      <c r="B1188">
        <v>1</v>
      </c>
      <c r="C1188">
        <v>944</v>
      </c>
      <c r="D1188">
        <v>10</v>
      </c>
      <c r="E1188" t="s">
        <v>47</v>
      </c>
      <c r="F1188" t="s">
        <v>301</v>
      </c>
      <c r="G1188">
        <v>2</v>
      </c>
      <c r="H1188" t="s">
        <v>36</v>
      </c>
      <c r="I1188">
        <v>1</v>
      </c>
      <c r="J1188">
        <v>1549</v>
      </c>
      <c r="K1188">
        <v>0.1</v>
      </c>
      <c r="L1188">
        <v>154.9</v>
      </c>
      <c r="M1188">
        <v>1394.1</v>
      </c>
    </row>
    <row r="1189" spans="1:13" x14ac:dyDescent="0.25">
      <c r="A1189">
        <v>426</v>
      </c>
      <c r="B1189">
        <v>2</v>
      </c>
      <c r="C1189">
        <v>944</v>
      </c>
      <c r="D1189">
        <v>23</v>
      </c>
      <c r="E1189" t="s">
        <v>61</v>
      </c>
      <c r="F1189" t="s">
        <v>303</v>
      </c>
      <c r="G1189">
        <v>2</v>
      </c>
      <c r="H1189" t="s">
        <v>36</v>
      </c>
      <c r="I1189">
        <v>2</v>
      </c>
      <c r="J1189">
        <v>299.99</v>
      </c>
      <c r="K1189">
        <v>0.05</v>
      </c>
      <c r="L1189">
        <v>14.999500000000001</v>
      </c>
      <c r="M1189">
        <v>569.98099999999999</v>
      </c>
    </row>
    <row r="1190" spans="1:13" x14ac:dyDescent="0.25">
      <c r="A1190">
        <v>427</v>
      </c>
      <c r="B1190">
        <v>1</v>
      </c>
      <c r="C1190">
        <v>434</v>
      </c>
      <c r="D1190">
        <v>12</v>
      </c>
      <c r="E1190" t="s">
        <v>53</v>
      </c>
      <c r="F1190" t="s">
        <v>299</v>
      </c>
      <c r="G1190">
        <v>1</v>
      </c>
      <c r="H1190" t="s">
        <v>38</v>
      </c>
      <c r="I1190">
        <v>2</v>
      </c>
      <c r="J1190">
        <v>549.99</v>
      </c>
      <c r="K1190">
        <v>7.0000000000000007E-2</v>
      </c>
      <c r="L1190">
        <v>38.499300000000005</v>
      </c>
      <c r="M1190">
        <v>1022.9814</v>
      </c>
    </row>
    <row r="1191" spans="1:13" x14ac:dyDescent="0.25">
      <c r="A1191">
        <v>427</v>
      </c>
      <c r="B1191">
        <v>2</v>
      </c>
      <c r="C1191">
        <v>434</v>
      </c>
      <c r="D1191">
        <v>15</v>
      </c>
      <c r="E1191" t="s">
        <v>55</v>
      </c>
      <c r="F1191" t="s">
        <v>299</v>
      </c>
      <c r="G1191">
        <v>1</v>
      </c>
      <c r="H1191" t="s">
        <v>38</v>
      </c>
      <c r="I1191">
        <v>2</v>
      </c>
      <c r="J1191">
        <v>529.99</v>
      </c>
      <c r="K1191">
        <v>0.1</v>
      </c>
      <c r="L1191">
        <v>52.999000000000002</v>
      </c>
      <c r="M1191">
        <v>953.98199999999997</v>
      </c>
    </row>
    <row r="1192" spans="1:13" x14ac:dyDescent="0.25">
      <c r="A1192">
        <v>427</v>
      </c>
      <c r="B1192">
        <v>3</v>
      </c>
      <c r="C1192">
        <v>434</v>
      </c>
      <c r="D1192">
        <v>26</v>
      </c>
      <c r="E1192" t="s">
        <v>45</v>
      </c>
      <c r="F1192" t="s">
        <v>299</v>
      </c>
      <c r="G1192">
        <v>1</v>
      </c>
      <c r="H1192" t="s">
        <v>38</v>
      </c>
      <c r="I1192">
        <v>2</v>
      </c>
      <c r="J1192">
        <v>599.99</v>
      </c>
      <c r="K1192">
        <v>7.0000000000000007E-2</v>
      </c>
      <c r="L1192">
        <v>41.999300000000005</v>
      </c>
      <c r="M1192">
        <v>1115.9814000000001</v>
      </c>
    </row>
    <row r="1193" spans="1:13" x14ac:dyDescent="0.25">
      <c r="A1193">
        <v>428</v>
      </c>
      <c r="B1193">
        <v>1</v>
      </c>
      <c r="C1193">
        <v>1039</v>
      </c>
      <c r="D1193">
        <v>5</v>
      </c>
      <c r="E1193" t="s">
        <v>62</v>
      </c>
      <c r="F1193" t="s">
        <v>300</v>
      </c>
      <c r="G1193">
        <v>2</v>
      </c>
      <c r="H1193" t="s">
        <v>36</v>
      </c>
      <c r="I1193">
        <v>2</v>
      </c>
      <c r="J1193">
        <v>1320.99</v>
      </c>
      <c r="K1193">
        <v>0.2</v>
      </c>
      <c r="L1193">
        <v>264.19800000000004</v>
      </c>
      <c r="M1193">
        <v>2113.5839999999998</v>
      </c>
    </row>
    <row r="1194" spans="1:13" x14ac:dyDescent="0.25">
      <c r="A1194">
        <v>428</v>
      </c>
      <c r="B1194">
        <v>2</v>
      </c>
      <c r="C1194">
        <v>1039</v>
      </c>
      <c r="D1194">
        <v>14</v>
      </c>
      <c r="E1194" t="s">
        <v>56</v>
      </c>
      <c r="F1194" t="s">
        <v>299</v>
      </c>
      <c r="G1194">
        <v>2</v>
      </c>
      <c r="H1194" t="s">
        <v>36</v>
      </c>
      <c r="I1194">
        <v>1</v>
      </c>
      <c r="J1194">
        <v>269.99</v>
      </c>
      <c r="K1194">
        <v>0.2</v>
      </c>
      <c r="L1194">
        <v>53.998000000000005</v>
      </c>
      <c r="M1194">
        <v>215.99200000000002</v>
      </c>
    </row>
    <row r="1195" spans="1:13" x14ac:dyDescent="0.25">
      <c r="A1195">
        <v>429</v>
      </c>
      <c r="B1195">
        <v>1</v>
      </c>
      <c r="C1195">
        <v>153</v>
      </c>
      <c r="D1195">
        <v>11</v>
      </c>
      <c r="E1195" t="s">
        <v>58</v>
      </c>
      <c r="F1195" t="s">
        <v>301</v>
      </c>
      <c r="G1195">
        <v>3</v>
      </c>
      <c r="H1195" t="s">
        <v>37</v>
      </c>
      <c r="I1195">
        <v>1</v>
      </c>
      <c r="J1195">
        <v>1680.99</v>
      </c>
      <c r="K1195">
        <v>0.2</v>
      </c>
      <c r="L1195">
        <v>336.19800000000004</v>
      </c>
      <c r="M1195">
        <v>1344.7919999999999</v>
      </c>
    </row>
    <row r="1196" spans="1:13" x14ac:dyDescent="0.25">
      <c r="A1196">
        <v>429</v>
      </c>
      <c r="B1196">
        <v>2</v>
      </c>
      <c r="C1196">
        <v>153</v>
      </c>
      <c r="D1196">
        <v>4</v>
      </c>
      <c r="E1196" t="s">
        <v>48</v>
      </c>
      <c r="F1196" t="s">
        <v>300</v>
      </c>
      <c r="G1196">
        <v>3</v>
      </c>
      <c r="H1196" t="s">
        <v>37</v>
      </c>
      <c r="I1196">
        <v>2</v>
      </c>
      <c r="J1196">
        <v>2899.99</v>
      </c>
      <c r="K1196">
        <v>0.1</v>
      </c>
      <c r="L1196">
        <v>289.99899999999997</v>
      </c>
      <c r="M1196">
        <v>5219.982</v>
      </c>
    </row>
    <row r="1197" spans="1:13" x14ac:dyDescent="0.25">
      <c r="A1197">
        <v>429</v>
      </c>
      <c r="B1197">
        <v>3</v>
      </c>
      <c r="C1197">
        <v>153</v>
      </c>
      <c r="D1197">
        <v>5</v>
      </c>
      <c r="E1197" t="s">
        <v>62</v>
      </c>
      <c r="F1197" t="s">
        <v>300</v>
      </c>
      <c r="G1197">
        <v>3</v>
      </c>
      <c r="H1197" t="s">
        <v>37</v>
      </c>
      <c r="I1197">
        <v>2</v>
      </c>
      <c r="J1197">
        <v>1320.99</v>
      </c>
      <c r="K1197">
        <v>0.05</v>
      </c>
      <c r="L1197">
        <v>66.049500000000009</v>
      </c>
      <c r="M1197">
        <v>2509.8809999999999</v>
      </c>
    </row>
    <row r="1198" spans="1:13" x14ac:dyDescent="0.25">
      <c r="A1198">
        <v>429</v>
      </c>
      <c r="B1198">
        <v>4</v>
      </c>
      <c r="C1198">
        <v>153</v>
      </c>
      <c r="D1198">
        <v>6</v>
      </c>
      <c r="E1198" t="s">
        <v>60</v>
      </c>
      <c r="F1198" t="s">
        <v>300</v>
      </c>
      <c r="G1198">
        <v>3</v>
      </c>
      <c r="H1198" t="s">
        <v>37</v>
      </c>
      <c r="I1198">
        <v>1</v>
      </c>
      <c r="J1198">
        <v>469.99</v>
      </c>
      <c r="K1198">
        <v>7.0000000000000007E-2</v>
      </c>
      <c r="L1198">
        <v>32.899300000000004</v>
      </c>
      <c r="M1198">
        <v>437.09070000000003</v>
      </c>
    </row>
    <row r="1199" spans="1:13" x14ac:dyDescent="0.25">
      <c r="A1199">
        <v>429</v>
      </c>
      <c r="B1199">
        <v>5</v>
      </c>
      <c r="C1199">
        <v>153</v>
      </c>
      <c r="D1199">
        <v>2</v>
      </c>
      <c r="E1199" t="s">
        <v>50</v>
      </c>
      <c r="F1199" t="s">
        <v>300</v>
      </c>
      <c r="G1199">
        <v>3</v>
      </c>
      <c r="H1199" t="s">
        <v>37</v>
      </c>
      <c r="I1199">
        <v>1</v>
      </c>
      <c r="J1199">
        <v>749.99</v>
      </c>
      <c r="K1199">
        <v>0.1</v>
      </c>
      <c r="L1199">
        <v>74.999000000000009</v>
      </c>
      <c r="M1199">
        <v>674.99099999999999</v>
      </c>
    </row>
    <row r="1200" spans="1:13" x14ac:dyDescent="0.25">
      <c r="A1200">
        <v>430</v>
      </c>
      <c r="B1200">
        <v>1</v>
      </c>
      <c r="C1200">
        <v>272</v>
      </c>
      <c r="D1200">
        <v>22</v>
      </c>
      <c r="E1200" t="s">
        <v>56</v>
      </c>
      <c r="F1200" t="s">
        <v>299</v>
      </c>
      <c r="G1200">
        <v>2</v>
      </c>
      <c r="H1200" t="s">
        <v>36</v>
      </c>
      <c r="I1200">
        <v>2</v>
      </c>
      <c r="J1200">
        <v>269.99</v>
      </c>
      <c r="K1200">
        <v>0.1</v>
      </c>
      <c r="L1200">
        <v>26.999000000000002</v>
      </c>
      <c r="M1200">
        <v>485.98200000000003</v>
      </c>
    </row>
    <row r="1201" spans="1:13" x14ac:dyDescent="0.25">
      <c r="A1201">
        <v>430</v>
      </c>
      <c r="B1201">
        <v>2</v>
      </c>
      <c r="C1201">
        <v>272</v>
      </c>
      <c r="D1201">
        <v>11</v>
      </c>
      <c r="E1201" t="s">
        <v>58</v>
      </c>
      <c r="F1201" t="s">
        <v>301</v>
      </c>
      <c r="G1201">
        <v>2</v>
      </c>
      <c r="H1201" t="s">
        <v>36</v>
      </c>
      <c r="I1201">
        <v>1</v>
      </c>
      <c r="J1201">
        <v>1680.99</v>
      </c>
      <c r="K1201">
        <v>7.0000000000000007E-2</v>
      </c>
      <c r="L1201">
        <v>117.66930000000001</v>
      </c>
      <c r="M1201">
        <v>1563.3207</v>
      </c>
    </row>
    <row r="1202" spans="1:13" x14ac:dyDescent="0.25">
      <c r="A1202">
        <v>430</v>
      </c>
      <c r="B1202">
        <v>3</v>
      </c>
      <c r="C1202">
        <v>272</v>
      </c>
      <c r="D1202">
        <v>4</v>
      </c>
      <c r="E1202" t="s">
        <v>48</v>
      </c>
      <c r="F1202" t="s">
        <v>300</v>
      </c>
      <c r="G1202">
        <v>2</v>
      </c>
      <c r="H1202" t="s">
        <v>36</v>
      </c>
      <c r="I1202">
        <v>2</v>
      </c>
      <c r="J1202">
        <v>2899.99</v>
      </c>
      <c r="K1202">
        <v>0.2</v>
      </c>
      <c r="L1202">
        <v>579.99799999999993</v>
      </c>
      <c r="M1202">
        <v>4639.9839999999995</v>
      </c>
    </row>
    <row r="1203" spans="1:13" x14ac:dyDescent="0.25">
      <c r="A1203">
        <v>430</v>
      </c>
      <c r="B1203">
        <v>4</v>
      </c>
      <c r="C1203">
        <v>272</v>
      </c>
      <c r="D1203">
        <v>13</v>
      </c>
      <c r="E1203" t="s">
        <v>59</v>
      </c>
      <c r="F1203" t="s">
        <v>299</v>
      </c>
      <c r="G1203">
        <v>2</v>
      </c>
      <c r="H1203" t="s">
        <v>36</v>
      </c>
      <c r="I1203">
        <v>2</v>
      </c>
      <c r="J1203">
        <v>269.99</v>
      </c>
      <c r="K1203">
        <v>0.2</v>
      </c>
      <c r="L1203">
        <v>53.998000000000005</v>
      </c>
      <c r="M1203">
        <v>431.98400000000004</v>
      </c>
    </row>
    <row r="1204" spans="1:13" x14ac:dyDescent="0.25">
      <c r="A1204">
        <v>430</v>
      </c>
      <c r="B1204">
        <v>5</v>
      </c>
      <c r="C1204">
        <v>272</v>
      </c>
      <c r="D1204">
        <v>8</v>
      </c>
      <c r="E1204" t="s">
        <v>46</v>
      </c>
      <c r="F1204" t="s">
        <v>300</v>
      </c>
      <c r="G1204">
        <v>2</v>
      </c>
      <c r="H1204" t="s">
        <v>36</v>
      </c>
      <c r="I1204">
        <v>1</v>
      </c>
      <c r="J1204">
        <v>1799.99</v>
      </c>
      <c r="K1204">
        <v>0.2</v>
      </c>
      <c r="L1204">
        <v>359.99800000000005</v>
      </c>
      <c r="M1204">
        <v>1439.992</v>
      </c>
    </row>
    <row r="1205" spans="1:13" x14ac:dyDescent="0.25">
      <c r="A1205">
        <v>431</v>
      </c>
      <c r="B1205">
        <v>1</v>
      </c>
      <c r="C1205">
        <v>1217</v>
      </c>
      <c r="D1205">
        <v>14</v>
      </c>
      <c r="E1205" t="s">
        <v>56</v>
      </c>
      <c r="F1205" t="s">
        <v>299</v>
      </c>
      <c r="G1205">
        <v>2</v>
      </c>
      <c r="H1205" t="s">
        <v>36</v>
      </c>
      <c r="I1205">
        <v>2</v>
      </c>
      <c r="J1205">
        <v>269.99</v>
      </c>
      <c r="K1205">
        <v>0.2</v>
      </c>
      <c r="L1205">
        <v>53.998000000000005</v>
      </c>
      <c r="M1205">
        <v>431.98400000000004</v>
      </c>
    </row>
    <row r="1206" spans="1:13" x14ac:dyDescent="0.25">
      <c r="A1206">
        <v>431</v>
      </c>
      <c r="B1206">
        <v>2</v>
      </c>
      <c r="C1206">
        <v>1217</v>
      </c>
      <c r="D1206">
        <v>6</v>
      </c>
      <c r="E1206" t="s">
        <v>60</v>
      </c>
      <c r="F1206" t="s">
        <v>300</v>
      </c>
      <c r="G1206">
        <v>2</v>
      </c>
      <c r="H1206" t="s">
        <v>36</v>
      </c>
      <c r="I1206">
        <v>1</v>
      </c>
      <c r="J1206">
        <v>469.99</v>
      </c>
      <c r="K1206">
        <v>0.1</v>
      </c>
      <c r="L1206">
        <v>46.999000000000002</v>
      </c>
      <c r="M1206">
        <v>422.99099999999999</v>
      </c>
    </row>
    <row r="1207" spans="1:13" x14ac:dyDescent="0.25">
      <c r="A1207">
        <v>431</v>
      </c>
      <c r="B1207">
        <v>3</v>
      </c>
      <c r="C1207">
        <v>1217</v>
      </c>
      <c r="D1207">
        <v>18</v>
      </c>
      <c r="E1207" t="s">
        <v>52</v>
      </c>
      <c r="F1207" t="s">
        <v>299</v>
      </c>
      <c r="G1207">
        <v>2</v>
      </c>
      <c r="H1207" t="s">
        <v>36</v>
      </c>
      <c r="I1207">
        <v>1</v>
      </c>
      <c r="J1207">
        <v>449</v>
      </c>
      <c r="K1207">
        <v>0.2</v>
      </c>
      <c r="L1207">
        <v>89.800000000000011</v>
      </c>
      <c r="M1207">
        <v>359.2</v>
      </c>
    </row>
    <row r="1208" spans="1:13" x14ac:dyDescent="0.25">
      <c r="A1208">
        <v>431</v>
      </c>
      <c r="B1208">
        <v>4</v>
      </c>
      <c r="C1208">
        <v>1217</v>
      </c>
      <c r="D1208">
        <v>13</v>
      </c>
      <c r="E1208" t="s">
        <v>59</v>
      </c>
      <c r="F1208" t="s">
        <v>299</v>
      </c>
      <c r="G1208">
        <v>2</v>
      </c>
      <c r="H1208" t="s">
        <v>36</v>
      </c>
      <c r="I1208">
        <v>2</v>
      </c>
      <c r="J1208">
        <v>269.99</v>
      </c>
      <c r="K1208">
        <v>7.0000000000000007E-2</v>
      </c>
      <c r="L1208">
        <v>18.899300000000004</v>
      </c>
      <c r="M1208">
        <v>502.1814</v>
      </c>
    </row>
    <row r="1209" spans="1:13" x14ac:dyDescent="0.25">
      <c r="A1209">
        <v>431</v>
      </c>
      <c r="B1209">
        <v>5</v>
      </c>
      <c r="C1209">
        <v>1217</v>
      </c>
      <c r="D1209">
        <v>19</v>
      </c>
      <c r="E1209" t="s">
        <v>64</v>
      </c>
      <c r="F1209" t="s">
        <v>299</v>
      </c>
      <c r="G1209">
        <v>2</v>
      </c>
      <c r="H1209" t="s">
        <v>36</v>
      </c>
      <c r="I1209">
        <v>1</v>
      </c>
      <c r="J1209">
        <v>449</v>
      </c>
      <c r="K1209">
        <v>7.0000000000000007E-2</v>
      </c>
      <c r="L1209">
        <v>31.430000000000003</v>
      </c>
      <c r="M1209">
        <v>417.57</v>
      </c>
    </row>
    <row r="1210" spans="1:13" x14ac:dyDescent="0.25">
      <c r="A1210">
        <v>432</v>
      </c>
      <c r="B1210">
        <v>1</v>
      </c>
      <c r="C1210">
        <v>169</v>
      </c>
      <c r="D1210">
        <v>10</v>
      </c>
      <c r="E1210" t="s">
        <v>47</v>
      </c>
      <c r="F1210" t="s">
        <v>301</v>
      </c>
      <c r="G1210">
        <v>1</v>
      </c>
      <c r="H1210" t="s">
        <v>38</v>
      </c>
      <c r="I1210">
        <v>2</v>
      </c>
      <c r="J1210">
        <v>1549</v>
      </c>
      <c r="K1210">
        <v>0.2</v>
      </c>
      <c r="L1210">
        <v>309.8</v>
      </c>
      <c r="M1210">
        <v>2478.4</v>
      </c>
    </row>
    <row r="1211" spans="1:13" x14ac:dyDescent="0.25">
      <c r="A1211">
        <v>432</v>
      </c>
      <c r="B1211">
        <v>2</v>
      </c>
      <c r="C1211">
        <v>169</v>
      </c>
      <c r="D1211">
        <v>7</v>
      </c>
      <c r="E1211" t="s">
        <v>57</v>
      </c>
      <c r="F1211" t="s">
        <v>300</v>
      </c>
      <c r="G1211">
        <v>1</v>
      </c>
      <c r="H1211" t="s">
        <v>38</v>
      </c>
      <c r="I1211">
        <v>2</v>
      </c>
      <c r="J1211">
        <v>3999.99</v>
      </c>
      <c r="K1211">
        <v>0.05</v>
      </c>
      <c r="L1211">
        <v>199.99950000000001</v>
      </c>
      <c r="M1211">
        <v>7599.9809999999998</v>
      </c>
    </row>
    <row r="1212" spans="1:13" x14ac:dyDescent="0.25">
      <c r="A1212">
        <v>433</v>
      </c>
      <c r="B1212">
        <v>1</v>
      </c>
      <c r="C1212">
        <v>1062</v>
      </c>
      <c r="D1212">
        <v>6</v>
      </c>
      <c r="E1212" t="s">
        <v>60</v>
      </c>
      <c r="F1212" t="s">
        <v>300</v>
      </c>
      <c r="G1212">
        <v>2</v>
      </c>
      <c r="H1212" t="s">
        <v>36</v>
      </c>
      <c r="I1212">
        <v>1</v>
      </c>
      <c r="J1212">
        <v>469.99</v>
      </c>
      <c r="K1212">
        <v>0.1</v>
      </c>
      <c r="L1212">
        <v>46.999000000000002</v>
      </c>
      <c r="M1212">
        <v>422.99099999999999</v>
      </c>
    </row>
    <row r="1213" spans="1:13" x14ac:dyDescent="0.25">
      <c r="A1213">
        <v>433</v>
      </c>
      <c r="B1213">
        <v>2</v>
      </c>
      <c r="C1213">
        <v>1062</v>
      </c>
      <c r="D1213">
        <v>10</v>
      </c>
      <c r="E1213" t="s">
        <v>47</v>
      </c>
      <c r="F1213" t="s">
        <v>301</v>
      </c>
      <c r="G1213">
        <v>2</v>
      </c>
      <c r="H1213" t="s">
        <v>36</v>
      </c>
      <c r="I1213">
        <v>1</v>
      </c>
      <c r="J1213">
        <v>1549</v>
      </c>
      <c r="K1213">
        <v>0.2</v>
      </c>
      <c r="L1213">
        <v>309.8</v>
      </c>
      <c r="M1213">
        <v>1239.2</v>
      </c>
    </row>
    <row r="1214" spans="1:13" x14ac:dyDescent="0.25">
      <c r="A1214">
        <v>433</v>
      </c>
      <c r="B1214">
        <v>3</v>
      </c>
      <c r="C1214">
        <v>1062</v>
      </c>
      <c r="D1214">
        <v>24</v>
      </c>
      <c r="E1214" t="s">
        <v>53</v>
      </c>
      <c r="F1214" t="s">
        <v>299</v>
      </c>
      <c r="G1214">
        <v>2</v>
      </c>
      <c r="H1214" t="s">
        <v>36</v>
      </c>
      <c r="I1214">
        <v>1</v>
      </c>
      <c r="J1214">
        <v>549.99</v>
      </c>
      <c r="K1214">
        <v>0.1</v>
      </c>
      <c r="L1214">
        <v>54.999000000000002</v>
      </c>
      <c r="M1214">
        <v>494.99099999999999</v>
      </c>
    </row>
    <row r="1215" spans="1:13" x14ac:dyDescent="0.25">
      <c r="A1215">
        <v>433</v>
      </c>
      <c r="B1215">
        <v>4</v>
      </c>
      <c r="C1215">
        <v>1062</v>
      </c>
      <c r="D1215">
        <v>4</v>
      </c>
      <c r="E1215" t="s">
        <v>48</v>
      </c>
      <c r="F1215" t="s">
        <v>300</v>
      </c>
      <c r="G1215">
        <v>2</v>
      </c>
      <c r="H1215" t="s">
        <v>36</v>
      </c>
      <c r="I1215">
        <v>1</v>
      </c>
      <c r="J1215">
        <v>2899.99</v>
      </c>
      <c r="K1215">
        <v>0.2</v>
      </c>
      <c r="L1215">
        <v>579.99799999999993</v>
      </c>
      <c r="M1215">
        <v>2319.9919999999997</v>
      </c>
    </row>
    <row r="1216" spans="1:13" x14ac:dyDescent="0.25">
      <c r="A1216">
        <v>434</v>
      </c>
      <c r="B1216">
        <v>1</v>
      </c>
      <c r="C1216">
        <v>726</v>
      </c>
      <c r="D1216">
        <v>21</v>
      </c>
      <c r="E1216" t="s">
        <v>59</v>
      </c>
      <c r="F1216" t="s">
        <v>299</v>
      </c>
      <c r="G1216">
        <v>2</v>
      </c>
      <c r="H1216" t="s">
        <v>36</v>
      </c>
      <c r="I1216">
        <v>1</v>
      </c>
      <c r="J1216">
        <v>269.99</v>
      </c>
      <c r="K1216">
        <v>0.05</v>
      </c>
      <c r="L1216">
        <v>13.499500000000001</v>
      </c>
      <c r="M1216">
        <v>256.4905</v>
      </c>
    </row>
    <row r="1217" spans="1:13" x14ac:dyDescent="0.25">
      <c r="A1217">
        <v>434</v>
      </c>
      <c r="B1217">
        <v>2</v>
      </c>
      <c r="C1217">
        <v>726</v>
      </c>
      <c r="D1217">
        <v>20</v>
      </c>
      <c r="E1217" t="s">
        <v>45</v>
      </c>
      <c r="F1217" t="s">
        <v>299</v>
      </c>
      <c r="G1217">
        <v>2</v>
      </c>
      <c r="H1217" t="s">
        <v>36</v>
      </c>
      <c r="I1217">
        <v>1</v>
      </c>
      <c r="J1217">
        <v>599.99</v>
      </c>
      <c r="K1217">
        <v>0.1</v>
      </c>
      <c r="L1217">
        <v>59.999000000000002</v>
      </c>
      <c r="M1217">
        <v>539.99099999999999</v>
      </c>
    </row>
    <row r="1218" spans="1:13" x14ac:dyDescent="0.25">
      <c r="A1218">
        <v>434</v>
      </c>
      <c r="B1218">
        <v>3</v>
      </c>
      <c r="C1218">
        <v>726</v>
      </c>
      <c r="D1218">
        <v>9</v>
      </c>
      <c r="E1218" t="s">
        <v>54</v>
      </c>
      <c r="F1218" t="s">
        <v>302</v>
      </c>
      <c r="G1218">
        <v>2</v>
      </c>
      <c r="H1218" t="s">
        <v>36</v>
      </c>
      <c r="I1218">
        <v>1</v>
      </c>
      <c r="J1218">
        <v>2999.99</v>
      </c>
      <c r="K1218">
        <v>0.2</v>
      </c>
      <c r="L1218">
        <v>599.99799999999993</v>
      </c>
      <c r="M1218">
        <v>2399.9919999999997</v>
      </c>
    </row>
    <row r="1219" spans="1:13" x14ac:dyDescent="0.25">
      <c r="A1219">
        <v>434</v>
      </c>
      <c r="B1219">
        <v>4</v>
      </c>
      <c r="C1219">
        <v>726</v>
      </c>
      <c r="D1219">
        <v>11</v>
      </c>
      <c r="E1219" t="s">
        <v>58</v>
      </c>
      <c r="F1219" t="s">
        <v>301</v>
      </c>
      <c r="G1219">
        <v>2</v>
      </c>
      <c r="H1219" t="s">
        <v>36</v>
      </c>
      <c r="I1219">
        <v>2</v>
      </c>
      <c r="J1219">
        <v>1680.99</v>
      </c>
      <c r="K1219">
        <v>7.0000000000000007E-2</v>
      </c>
      <c r="L1219">
        <v>117.66930000000001</v>
      </c>
      <c r="M1219">
        <v>3126.6414</v>
      </c>
    </row>
    <row r="1220" spans="1:13" x14ac:dyDescent="0.25">
      <c r="A1220">
        <v>434</v>
      </c>
      <c r="B1220">
        <v>5</v>
      </c>
      <c r="C1220">
        <v>726</v>
      </c>
      <c r="D1220">
        <v>18</v>
      </c>
      <c r="E1220" t="s">
        <v>52</v>
      </c>
      <c r="F1220" t="s">
        <v>299</v>
      </c>
      <c r="G1220">
        <v>2</v>
      </c>
      <c r="H1220" t="s">
        <v>36</v>
      </c>
      <c r="I1220">
        <v>2</v>
      </c>
      <c r="J1220">
        <v>449</v>
      </c>
      <c r="K1220">
        <v>0.05</v>
      </c>
      <c r="L1220">
        <v>22.450000000000003</v>
      </c>
      <c r="M1220">
        <v>853.1</v>
      </c>
    </row>
    <row r="1221" spans="1:13" x14ac:dyDescent="0.25">
      <c r="A1221">
        <v>435</v>
      </c>
      <c r="B1221">
        <v>1</v>
      </c>
      <c r="C1221">
        <v>77</v>
      </c>
      <c r="D1221">
        <v>22</v>
      </c>
      <c r="E1221" t="s">
        <v>56</v>
      </c>
      <c r="F1221" t="s">
        <v>299</v>
      </c>
      <c r="G1221">
        <v>3</v>
      </c>
      <c r="H1221" t="s">
        <v>37</v>
      </c>
      <c r="I1221">
        <v>1</v>
      </c>
      <c r="J1221">
        <v>269.99</v>
      </c>
      <c r="K1221">
        <v>0.05</v>
      </c>
      <c r="L1221">
        <v>13.499500000000001</v>
      </c>
      <c r="M1221">
        <v>256.4905</v>
      </c>
    </row>
    <row r="1222" spans="1:13" x14ac:dyDescent="0.25">
      <c r="A1222">
        <v>435</v>
      </c>
      <c r="B1222">
        <v>2</v>
      </c>
      <c r="C1222">
        <v>77</v>
      </c>
      <c r="D1222">
        <v>9</v>
      </c>
      <c r="E1222" t="s">
        <v>54</v>
      </c>
      <c r="F1222" t="s">
        <v>302</v>
      </c>
      <c r="G1222">
        <v>3</v>
      </c>
      <c r="H1222" t="s">
        <v>37</v>
      </c>
      <c r="I1222">
        <v>1</v>
      </c>
      <c r="J1222">
        <v>2999.99</v>
      </c>
      <c r="K1222">
        <v>0.05</v>
      </c>
      <c r="L1222">
        <v>149.99949999999998</v>
      </c>
      <c r="M1222">
        <v>2849.9904999999999</v>
      </c>
    </row>
    <row r="1223" spans="1:13" x14ac:dyDescent="0.25">
      <c r="A1223">
        <v>435</v>
      </c>
      <c r="B1223">
        <v>3</v>
      </c>
      <c r="C1223">
        <v>77</v>
      </c>
      <c r="D1223">
        <v>18</v>
      </c>
      <c r="E1223" t="s">
        <v>52</v>
      </c>
      <c r="F1223" t="s">
        <v>299</v>
      </c>
      <c r="G1223">
        <v>3</v>
      </c>
      <c r="H1223" t="s">
        <v>37</v>
      </c>
      <c r="I1223">
        <v>1</v>
      </c>
      <c r="J1223">
        <v>449</v>
      </c>
      <c r="K1223">
        <v>0.05</v>
      </c>
      <c r="L1223">
        <v>22.450000000000003</v>
      </c>
      <c r="M1223">
        <v>426.55</v>
      </c>
    </row>
    <row r="1224" spans="1:13" x14ac:dyDescent="0.25">
      <c r="A1224">
        <v>436</v>
      </c>
      <c r="B1224">
        <v>1</v>
      </c>
      <c r="C1224">
        <v>791</v>
      </c>
      <c r="D1224">
        <v>3</v>
      </c>
      <c r="E1224" t="s">
        <v>49</v>
      </c>
      <c r="F1224" t="s">
        <v>300</v>
      </c>
      <c r="G1224">
        <v>2</v>
      </c>
      <c r="H1224" t="s">
        <v>36</v>
      </c>
      <c r="I1224">
        <v>1</v>
      </c>
      <c r="J1224">
        <v>999.99</v>
      </c>
      <c r="K1224">
        <v>0.05</v>
      </c>
      <c r="L1224">
        <v>49.999500000000005</v>
      </c>
      <c r="M1224">
        <v>949.9905</v>
      </c>
    </row>
    <row r="1225" spans="1:13" x14ac:dyDescent="0.25">
      <c r="A1225">
        <v>436</v>
      </c>
      <c r="B1225">
        <v>2</v>
      </c>
      <c r="C1225">
        <v>791</v>
      </c>
      <c r="D1225">
        <v>23</v>
      </c>
      <c r="E1225" t="s">
        <v>61</v>
      </c>
      <c r="F1225" t="s">
        <v>303</v>
      </c>
      <c r="G1225">
        <v>2</v>
      </c>
      <c r="H1225" t="s">
        <v>36</v>
      </c>
      <c r="I1225">
        <v>1</v>
      </c>
      <c r="J1225">
        <v>299.99</v>
      </c>
      <c r="K1225">
        <v>0.2</v>
      </c>
      <c r="L1225">
        <v>59.998000000000005</v>
      </c>
      <c r="M1225">
        <v>239.99200000000002</v>
      </c>
    </row>
    <row r="1226" spans="1:13" x14ac:dyDescent="0.25">
      <c r="A1226">
        <v>437</v>
      </c>
      <c r="B1226">
        <v>1</v>
      </c>
      <c r="C1226">
        <v>1085</v>
      </c>
      <c r="D1226">
        <v>3</v>
      </c>
      <c r="E1226" t="s">
        <v>49</v>
      </c>
      <c r="F1226" t="s">
        <v>300</v>
      </c>
      <c r="G1226">
        <v>2</v>
      </c>
      <c r="H1226" t="s">
        <v>36</v>
      </c>
      <c r="I1226">
        <v>1</v>
      </c>
      <c r="J1226">
        <v>999.99</v>
      </c>
      <c r="K1226">
        <v>0.05</v>
      </c>
      <c r="L1226">
        <v>49.999500000000005</v>
      </c>
      <c r="M1226">
        <v>949.9905</v>
      </c>
    </row>
    <row r="1227" spans="1:13" x14ac:dyDescent="0.25">
      <c r="A1227">
        <v>437</v>
      </c>
      <c r="B1227">
        <v>2</v>
      </c>
      <c r="C1227">
        <v>1085</v>
      </c>
      <c r="D1227">
        <v>10</v>
      </c>
      <c r="E1227" t="s">
        <v>47</v>
      </c>
      <c r="F1227" t="s">
        <v>301</v>
      </c>
      <c r="G1227">
        <v>2</v>
      </c>
      <c r="H1227" t="s">
        <v>36</v>
      </c>
      <c r="I1227">
        <v>1</v>
      </c>
      <c r="J1227">
        <v>1549</v>
      </c>
      <c r="K1227">
        <v>0.05</v>
      </c>
      <c r="L1227">
        <v>77.45</v>
      </c>
      <c r="M1227">
        <v>1471.55</v>
      </c>
    </row>
    <row r="1228" spans="1:13" x14ac:dyDescent="0.25">
      <c r="A1228">
        <v>437</v>
      </c>
      <c r="B1228">
        <v>3</v>
      </c>
      <c r="C1228">
        <v>1085</v>
      </c>
      <c r="D1228">
        <v>8</v>
      </c>
      <c r="E1228" t="s">
        <v>46</v>
      </c>
      <c r="F1228" t="s">
        <v>300</v>
      </c>
      <c r="G1228">
        <v>2</v>
      </c>
      <c r="H1228" t="s">
        <v>36</v>
      </c>
      <c r="I1228">
        <v>2</v>
      </c>
      <c r="J1228">
        <v>1799.99</v>
      </c>
      <c r="K1228">
        <v>0.05</v>
      </c>
      <c r="L1228">
        <v>89.999500000000012</v>
      </c>
      <c r="M1228">
        <v>3419.9809999999998</v>
      </c>
    </row>
    <row r="1229" spans="1:13" x14ac:dyDescent="0.25">
      <c r="A1229">
        <v>438</v>
      </c>
      <c r="B1229">
        <v>1</v>
      </c>
      <c r="C1229">
        <v>314</v>
      </c>
      <c r="D1229">
        <v>4</v>
      </c>
      <c r="E1229" t="s">
        <v>48</v>
      </c>
      <c r="F1229" t="s">
        <v>300</v>
      </c>
      <c r="G1229">
        <v>3</v>
      </c>
      <c r="H1229" t="s">
        <v>37</v>
      </c>
      <c r="I1229">
        <v>1</v>
      </c>
      <c r="J1229">
        <v>2899.99</v>
      </c>
      <c r="K1229">
        <v>7.0000000000000007E-2</v>
      </c>
      <c r="L1229">
        <v>202.99930000000001</v>
      </c>
      <c r="M1229">
        <v>2696.9906999999998</v>
      </c>
    </row>
    <row r="1230" spans="1:13" x14ac:dyDescent="0.25">
      <c r="A1230">
        <v>438</v>
      </c>
      <c r="B1230">
        <v>2</v>
      </c>
      <c r="C1230">
        <v>314</v>
      </c>
      <c r="D1230">
        <v>22</v>
      </c>
      <c r="E1230" t="s">
        <v>56</v>
      </c>
      <c r="F1230" t="s">
        <v>299</v>
      </c>
      <c r="G1230">
        <v>3</v>
      </c>
      <c r="H1230" t="s">
        <v>37</v>
      </c>
      <c r="I1230">
        <v>1</v>
      </c>
      <c r="J1230">
        <v>269.99</v>
      </c>
      <c r="K1230">
        <v>0.1</v>
      </c>
      <c r="L1230">
        <v>26.999000000000002</v>
      </c>
      <c r="M1230">
        <v>242.99100000000001</v>
      </c>
    </row>
    <row r="1231" spans="1:13" x14ac:dyDescent="0.25">
      <c r="A1231">
        <v>438</v>
      </c>
      <c r="B1231">
        <v>3</v>
      </c>
      <c r="C1231">
        <v>314</v>
      </c>
      <c r="D1231">
        <v>8</v>
      </c>
      <c r="E1231" t="s">
        <v>46</v>
      </c>
      <c r="F1231" t="s">
        <v>300</v>
      </c>
      <c r="G1231">
        <v>3</v>
      </c>
      <c r="H1231" t="s">
        <v>37</v>
      </c>
      <c r="I1231">
        <v>2</v>
      </c>
      <c r="J1231">
        <v>1799.99</v>
      </c>
      <c r="K1231">
        <v>0.05</v>
      </c>
      <c r="L1231">
        <v>89.999500000000012</v>
      </c>
      <c r="M1231">
        <v>3419.9809999999998</v>
      </c>
    </row>
    <row r="1232" spans="1:13" x14ac:dyDescent="0.25">
      <c r="A1232">
        <v>438</v>
      </c>
      <c r="B1232">
        <v>4</v>
      </c>
      <c r="C1232">
        <v>314</v>
      </c>
      <c r="D1232">
        <v>13</v>
      </c>
      <c r="E1232" t="s">
        <v>59</v>
      </c>
      <c r="F1232" t="s">
        <v>299</v>
      </c>
      <c r="G1232">
        <v>3</v>
      </c>
      <c r="H1232" t="s">
        <v>37</v>
      </c>
      <c r="I1232">
        <v>2</v>
      </c>
      <c r="J1232">
        <v>269.99</v>
      </c>
      <c r="K1232">
        <v>0.05</v>
      </c>
      <c r="L1232">
        <v>13.499500000000001</v>
      </c>
      <c r="M1232">
        <v>512.98099999999999</v>
      </c>
    </row>
    <row r="1233" spans="1:13" x14ac:dyDescent="0.25">
      <c r="A1233">
        <v>439</v>
      </c>
      <c r="B1233">
        <v>1</v>
      </c>
      <c r="C1233">
        <v>149</v>
      </c>
      <c r="D1233">
        <v>6</v>
      </c>
      <c r="E1233" t="s">
        <v>60</v>
      </c>
      <c r="F1233" t="s">
        <v>300</v>
      </c>
      <c r="G1233">
        <v>2</v>
      </c>
      <c r="H1233" t="s">
        <v>36</v>
      </c>
      <c r="I1233">
        <v>2</v>
      </c>
      <c r="J1233">
        <v>469.99</v>
      </c>
      <c r="K1233">
        <v>7.0000000000000007E-2</v>
      </c>
      <c r="L1233">
        <v>32.899300000000004</v>
      </c>
      <c r="M1233">
        <v>874.18140000000005</v>
      </c>
    </row>
    <row r="1234" spans="1:13" x14ac:dyDescent="0.25">
      <c r="A1234">
        <v>439</v>
      </c>
      <c r="B1234">
        <v>2</v>
      </c>
      <c r="C1234">
        <v>149</v>
      </c>
      <c r="D1234">
        <v>7</v>
      </c>
      <c r="E1234" t="s">
        <v>57</v>
      </c>
      <c r="F1234" t="s">
        <v>300</v>
      </c>
      <c r="G1234">
        <v>2</v>
      </c>
      <c r="H1234" t="s">
        <v>36</v>
      </c>
      <c r="I1234">
        <v>2</v>
      </c>
      <c r="J1234">
        <v>3999.99</v>
      </c>
      <c r="K1234">
        <v>0.05</v>
      </c>
      <c r="L1234">
        <v>199.99950000000001</v>
      </c>
      <c r="M1234">
        <v>7599.9809999999998</v>
      </c>
    </row>
    <row r="1235" spans="1:13" x14ac:dyDescent="0.25">
      <c r="A1235">
        <v>440</v>
      </c>
      <c r="B1235">
        <v>1</v>
      </c>
      <c r="C1235">
        <v>882</v>
      </c>
      <c r="D1235">
        <v>19</v>
      </c>
      <c r="E1235" t="s">
        <v>64</v>
      </c>
      <c r="F1235" t="s">
        <v>299</v>
      </c>
      <c r="G1235">
        <v>2</v>
      </c>
      <c r="H1235" t="s">
        <v>36</v>
      </c>
      <c r="I1235">
        <v>2</v>
      </c>
      <c r="J1235">
        <v>449</v>
      </c>
      <c r="K1235">
        <v>7.0000000000000007E-2</v>
      </c>
      <c r="L1235">
        <v>31.430000000000003</v>
      </c>
      <c r="M1235">
        <v>835.14</v>
      </c>
    </row>
    <row r="1236" spans="1:13" x14ac:dyDescent="0.25">
      <c r="A1236">
        <v>440</v>
      </c>
      <c r="B1236">
        <v>2</v>
      </c>
      <c r="C1236">
        <v>882</v>
      </c>
      <c r="D1236">
        <v>4</v>
      </c>
      <c r="E1236" t="s">
        <v>48</v>
      </c>
      <c r="F1236" t="s">
        <v>300</v>
      </c>
      <c r="G1236">
        <v>2</v>
      </c>
      <c r="H1236" t="s">
        <v>36</v>
      </c>
      <c r="I1236">
        <v>2</v>
      </c>
      <c r="J1236">
        <v>2899.99</v>
      </c>
      <c r="K1236">
        <v>7.0000000000000007E-2</v>
      </c>
      <c r="L1236">
        <v>202.99930000000001</v>
      </c>
      <c r="M1236">
        <v>5393.9813999999997</v>
      </c>
    </row>
    <row r="1237" spans="1:13" x14ac:dyDescent="0.25">
      <c r="A1237">
        <v>441</v>
      </c>
      <c r="B1237">
        <v>1</v>
      </c>
      <c r="C1237">
        <v>704</v>
      </c>
      <c r="D1237">
        <v>12</v>
      </c>
      <c r="E1237" t="s">
        <v>53</v>
      </c>
      <c r="F1237" t="s">
        <v>299</v>
      </c>
      <c r="G1237">
        <v>1</v>
      </c>
      <c r="H1237" t="s">
        <v>38</v>
      </c>
      <c r="I1237">
        <v>1</v>
      </c>
      <c r="J1237">
        <v>549.99</v>
      </c>
      <c r="K1237">
        <v>7.0000000000000007E-2</v>
      </c>
      <c r="L1237">
        <v>38.499300000000005</v>
      </c>
      <c r="M1237">
        <v>511.4907</v>
      </c>
    </row>
    <row r="1238" spans="1:13" x14ac:dyDescent="0.25">
      <c r="A1238">
        <v>441</v>
      </c>
      <c r="B1238">
        <v>2</v>
      </c>
      <c r="C1238">
        <v>704</v>
      </c>
      <c r="D1238">
        <v>15</v>
      </c>
      <c r="E1238" t="s">
        <v>55</v>
      </c>
      <c r="F1238" t="s">
        <v>299</v>
      </c>
      <c r="G1238">
        <v>1</v>
      </c>
      <c r="H1238" t="s">
        <v>38</v>
      </c>
      <c r="I1238">
        <v>1</v>
      </c>
      <c r="J1238">
        <v>529.99</v>
      </c>
      <c r="K1238">
        <v>0.1</v>
      </c>
      <c r="L1238">
        <v>52.999000000000002</v>
      </c>
      <c r="M1238">
        <v>476.99099999999999</v>
      </c>
    </row>
    <row r="1239" spans="1:13" x14ac:dyDescent="0.25">
      <c r="A1239">
        <v>442</v>
      </c>
      <c r="B1239">
        <v>1</v>
      </c>
      <c r="C1239">
        <v>667</v>
      </c>
      <c r="D1239">
        <v>16</v>
      </c>
      <c r="E1239" t="s">
        <v>45</v>
      </c>
      <c r="F1239" t="s">
        <v>299</v>
      </c>
      <c r="G1239">
        <v>2</v>
      </c>
      <c r="H1239" t="s">
        <v>36</v>
      </c>
      <c r="I1239">
        <v>2</v>
      </c>
      <c r="J1239">
        <v>599.99</v>
      </c>
      <c r="K1239">
        <v>7.0000000000000007E-2</v>
      </c>
      <c r="L1239">
        <v>41.999300000000005</v>
      </c>
      <c r="M1239">
        <v>1115.9814000000001</v>
      </c>
    </row>
    <row r="1240" spans="1:13" x14ac:dyDescent="0.25">
      <c r="A1240">
        <v>442</v>
      </c>
      <c r="B1240">
        <v>2</v>
      </c>
      <c r="C1240">
        <v>667</v>
      </c>
      <c r="D1240">
        <v>26</v>
      </c>
      <c r="E1240" t="s">
        <v>45</v>
      </c>
      <c r="F1240" t="s">
        <v>299</v>
      </c>
      <c r="G1240">
        <v>2</v>
      </c>
      <c r="H1240" t="s">
        <v>36</v>
      </c>
      <c r="I1240">
        <v>2</v>
      </c>
      <c r="J1240">
        <v>599.99</v>
      </c>
      <c r="K1240">
        <v>0.2</v>
      </c>
      <c r="L1240">
        <v>119.998</v>
      </c>
      <c r="M1240">
        <v>959.98400000000004</v>
      </c>
    </row>
    <row r="1241" spans="1:13" x14ac:dyDescent="0.25">
      <c r="A1241">
        <v>442</v>
      </c>
      <c r="B1241">
        <v>3</v>
      </c>
      <c r="C1241">
        <v>667</v>
      </c>
      <c r="D1241">
        <v>6</v>
      </c>
      <c r="E1241" t="s">
        <v>60</v>
      </c>
      <c r="F1241" t="s">
        <v>300</v>
      </c>
      <c r="G1241">
        <v>2</v>
      </c>
      <c r="H1241" t="s">
        <v>36</v>
      </c>
      <c r="I1241">
        <v>2</v>
      </c>
      <c r="J1241">
        <v>469.99</v>
      </c>
      <c r="K1241">
        <v>0.2</v>
      </c>
      <c r="L1241">
        <v>93.998000000000005</v>
      </c>
      <c r="M1241">
        <v>751.98400000000004</v>
      </c>
    </row>
    <row r="1242" spans="1:13" x14ac:dyDescent="0.25">
      <c r="A1242">
        <v>443</v>
      </c>
      <c r="B1242">
        <v>1</v>
      </c>
      <c r="C1242">
        <v>1371</v>
      </c>
      <c r="D1242">
        <v>5</v>
      </c>
      <c r="E1242" t="s">
        <v>62</v>
      </c>
      <c r="F1242" t="s">
        <v>300</v>
      </c>
      <c r="G1242">
        <v>2</v>
      </c>
      <c r="H1242" t="s">
        <v>36</v>
      </c>
      <c r="I1242">
        <v>1</v>
      </c>
      <c r="J1242">
        <v>1320.99</v>
      </c>
      <c r="K1242">
        <v>0.05</v>
      </c>
      <c r="L1242">
        <v>66.049500000000009</v>
      </c>
      <c r="M1242">
        <v>1254.9404999999999</v>
      </c>
    </row>
    <row r="1243" spans="1:13" x14ac:dyDescent="0.25">
      <c r="A1243">
        <v>443</v>
      </c>
      <c r="B1243">
        <v>2</v>
      </c>
      <c r="C1243">
        <v>1371</v>
      </c>
      <c r="D1243">
        <v>26</v>
      </c>
      <c r="E1243" t="s">
        <v>45</v>
      </c>
      <c r="F1243" t="s">
        <v>299</v>
      </c>
      <c r="G1243">
        <v>2</v>
      </c>
      <c r="H1243" t="s">
        <v>36</v>
      </c>
      <c r="I1243">
        <v>1</v>
      </c>
      <c r="J1243">
        <v>599.99</v>
      </c>
      <c r="K1243">
        <v>0.2</v>
      </c>
      <c r="L1243">
        <v>119.998</v>
      </c>
      <c r="M1243">
        <v>479.99200000000002</v>
      </c>
    </row>
    <row r="1244" spans="1:13" x14ac:dyDescent="0.25">
      <c r="A1244">
        <v>444</v>
      </c>
      <c r="B1244">
        <v>1</v>
      </c>
      <c r="C1244">
        <v>30</v>
      </c>
      <c r="D1244">
        <v>22</v>
      </c>
      <c r="E1244" t="s">
        <v>56</v>
      </c>
      <c r="F1244" t="s">
        <v>299</v>
      </c>
      <c r="G1244">
        <v>1</v>
      </c>
      <c r="H1244" t="s">
        <v>38</v>
      </c>
      <c r="I1244">
        <v>1</v>
      </c>
      <c r="J1244">
        <v>269.99</v>
      </c>
      <c r="K1244">
        <v>7.0000000000000007E-2</v>
      </c>
      <c r="L1244">
        <v>18.899300000000004</v>
      </c>
      <c r="M1244">
        <v>251.0907</v>
      </c>
    </row>
    <row r="1245" spans="1:13" x14ac:dyDescent="0.25">
      <c r="A1245">
        <v>444</v>
      </c>
      <c r="B1245">
        <v>2</v>
      </c>
      <c r="C1245">
        <v>30</v>
      </c>
      <c r="D1245">
        <v>15</v>
      </c>
      <c r="E1245" t="s">
        <v>55</v>
      </c>
      <c r="F1245" t="s">
        <v>299</v>
      </c>
      <c r="G1245">
        <v>1</v>
      </c>
      <c r="H1245" t="s">
        <v>38</v>
      </c>
      <c r="I1245">
        <v>2</v>
      </c>
      <c r="J1245">
        <v>529.99</v>
      </c>
      <c r="K1245">
        <v>7.0000000000000007E-2</v>
      </c>
      <c r="L1245">
        <v>37.099300000000007</v>
      </c>
      <c r="M1245">
        <v>985.78139999999996</v>
      </c>
    </row>
    <row r="1246" spans="1:13" x14ac:dyDescent="0.25">
      <c r="A1246">
        <v>444</v>
      </c>
      <c r="B1246">
        <v>3</v>
      </c>
      <c r="C1246">
        <v>30</v>
      </c>
      <c r="D1246">
        <v>20</v>
      </c>
      <c r="E1246" t="s">
        <v>45</v>
      </c>
      <c r="F1246" t="s">
        <v>299</v>
      </c>
      <c r="G1246">
        <v>1</v>
      </c>
      <c r="H1246" t="s">
        <v>38</v>
      </c>
      <c r="I1246">
        <v>2</v>
      </c>
      <c r="J1246">
        <v>599.99</v>
      </c>
      <c r="K1246">
        <v>0.05</v>
      </c>
      <c r="L1246">
        <v>29.999500000000001</v>
      </c>
      <c r="M1246">
        <v>1139.981</v>
      </c>
    </row>
    <row r="1247" spans="1:13" x14ac:dyDescent="0.25">
      <c r="A1247">
        <v>444</v>
      </c>
      <c r="B1247">
        <v>4</v>
      </c>
      <c r="C1247">
        <v>30</v>
      </c>
      <c r="D1247">
        <v>16</v>
      </c>
      <c r="E1247" t="s">
        <v>45</v>
      </c>
      <c r="F1247" t="s">
        <v>299</v>
      </c>
      <c r="G1247">
        <v>1</v>
      </c>
      <c r="H1247" t="s">
        <v>38</v>
      </c>
      <c r="I1247">
        <v>1</v>
      </c>
      <c r="J1247">
        <v>599.99</v>
      </c>
      <c r="K1247">
        <v>0.1</v>
      </c>
      <c r="L1247">
        <v>59.999000000000002</v>
      </c>
      <c r="M1247">
        <v>539.99099999999999</v>
      </c>
    </row>
    <row r="1248" spans="1:13" x14ac:dyDescent="0.25">
      <c r="A1248">
        <v>444</v>
      </c>
      <c r="B1248">
        <v>5</v>
      </c>
      <c r="C1248">
        <v>30</v>
      </c>
      <c r="D1248">
        <v>10</v>
      </c>
      <c r="E1248" t="s">
        <v>47</v>
      </c>
      <c r="F1248" t="s">
        <v>301</v>
      </c>
      <c r="G1248">
        <v>1</v>
      </c>
      <c r="H1248" t="s">
        <v>38</v>
      </c>
      <c r="I1248">
        <v>2</v>
      </c>
      <c r="J1248">
        <v>1549</v>
      </c>
      <c r="K1248">
        <v>0.2</v>
      </c>
      <c r="L1248">
        <v>309.8</v>
      </c>
      <c r="M1248">
        <v>2478.4</v>
      </c>
    </row>
    <row r="1249" spans="1:13" x14ac:dyDescent="0.25">
      <c r="A1249">
        <v>445</v>
      </c>
      <c r="B1249">
        <v>1</v>
      </c>
      <c r="C1249">
        <v>362</v>
      </c>
      <c r="D1249">
        <v>7</v>
      </c>
      <c r="E1249" t="s">
        <v>57</v>
      </c>
      <c r="F1249" t="s">
        <v>300</v>
      </c>
      <c r="G1249">
        <v>2</v>
      </c>
      <c r="H1249" t="s">
        <v>36</v>
      </c>
      <c r="I1249">
        <v>1</v>
      </c>
      <c r="J1249">
        <v>3999.99</v>
      </c>
      <c r="K1249">
        <v>0.2</v>
      </c>
      <c r="L1249">
        <v>799.99800000000005</v>
      </c>
      <c r="M1249">
        <v>3199.9919999999997</v>
      </c>
    </row>
    <row r="1250" spans="1:13" x14ac:dyDescent="0.25">
      <c r="A1250">
        <v>445</v>
      </c>
      <c r="B1250">
        <v>2</v>
      </c>
      <c r="C1250">
        <v>362</v>
      </c>
      <c r="D1250">
        <v>16</v>
      </c>
      <c r="E1250" t="s">
        <v>45</v>
      </c>
      <c r="F1250" t="s">
        <v>299</v>
      </c>
      <c r="G1250">
        <v>2</v>
      </c>
      <c r="H1250" t="s">
        <v>36</v>
      </c>
      <c r="I1250">
        <v>1</v>
      </c>
      <c r="J1250">
        <v>599.99</v>
      </c>
      <c r="K1250">
        <v>7.0000000000000007E-2</v>
      </c>
      <c r="L1250">
        <v>41.999300000000005</v>
      </c>
      <c r="M1250">
        <v>557.99070000000006</v>
      </c>
    </row>
    <row r="1251" spans="1:13" x14ac:dyDescent="0.25">
      <c r="A1251">
        <v>445</v>
      </c>
      <c r="B1251">
        <v>3</v>
      </c>
      <c r="C1251">
        <v>362</v>
      </c>
      <c r="D1251">
        <v>23</v>
      </c>
      <c r="E1251" t="s">
        <v>61</v>
      </c>
      <c r="F1251" t="s">
        <v>303</v>
      </c>
      <c r="G1251">
        <v>2</v>
      </c>
      <c r="H1251" t="s">
        <v>36</v>
      </c>
      <c r="I1251">
        <v>1</v>
      </c>
      <c r="J1251">
        <v>299.99</v>
      </c>
      <c r="K1251">
        <v>0.2</v>
      </c>
      <c r="L1251">
        <v>59.998000000000005</v>
      </c>
      <c r="M1251">
        <v>239.99200000000002</v>
      </c>
    </row>
    <row r="1252" spans="1:13" x14ac:dyDescent="0.25">
      <c r="A1252">
        <v>446</v>
      </c>
      <c r="B1252">
        <v>1</v>
      </c>
      <c r="C1252">
        <v>399</v>
      </c>
      <c r="D1252">
        <v>22</v>
      </c>
      <c r="E1252" t="s">
        <v>56</v>
      </c>
      <c r="F1252" t="s">
        <v>299</v>
      </c>
      <c r="G1252">
        <v>2</v>
      </c>
      <c r="H1252" t="s">
        <v>36</v>
      </c>
      <c r="I1252">
        <v>1</v>
      </c>
      <c r="J1252">
        <v>269.99</v>
      </c>
      <c r="K1252">
        <v>0.2</v>
      </c>
      <c r="L1252">
        <v>53.998000000000005</v>
      </c>
      <c r="M1252">
        <v>215.99200000000002</v>
      </c>
    </row>
    <row r="1253" spans="1:13" x14ac:dyDescent="0.25">
      <c r="A1253">
        <v>446</v>
      </c>
      <c r="B1253">
        <v>2</v>
      </c>
      <c r="C1253">
        <v>399</v>
      </c>
      <c r="D1253">
        <v>16</v>
      </c>
      <c r="E1253" t="s">
        <v>45</v>
      </c>
      <c r="F1253" t="s">
        <v>299</v>
      </c>
      <c r="G1253">
        <v>2</v>
      </c>
      <c r="H1253" t="s">
        <v>36</v>
      </c>
      <c r="I1253">
        <v>2</v>
      </c>
      <c r="J1253">
        <v>599.99</v>
      </c>
      <c r="K1253">
        <v>7.0000000000000007E-2</v>
      </c>
      <c r="L1253">
        <v>41.999300000000005</v>
      </c>
      <c r="M1253">
        <v>1115.9814000000001</v>
      </c>
    </row>
    <row r="1254" spans="1:13" x14ac:dyDescent="0.25">
      <c r="A1254">
        <v>447</v>
      </c>
      <c r="B1254">
        <v>1</v>
      </c>
      <c r="C1254">
        <v>808</v>
      </c>
      <c r="D1254">
        <v>4</v>
      </c>
      <c r="E1254" t="s">
        <v>48</v>
      </c>
      <c r="F1254" t="s">
        <v>300</v>
      </c>
      <c r="G1254">
        <v>3</v>
      </c>
      <c r="H1254" t="s">
        <v>37</v>
      </c>
      <c r="I1254">
        <v>2</v>
      </c>
      <c r="J1254">
        <v>2899.99</v>
      </c>
      <c r="K1254">
        <v>0.05</v>
      </c>
      <c r="L1254">
        <v>144.99949999999998</v>
      </c>
      <c r="M1254">
        <v>5509.9809999999998</v>
      </c>
    </row>
    <row r="1255" spans="1:13" x14ac:dyDescent="0.25">
      <c r="A1255">
        <v>447</v>
      </c>
      <c r="B1255">
        <v>2</v>
      </c>
      <c r="C1255">
        <v>808</v>
      </c>
      <c r="D1255">
        <v>3</v>
      </c>
      <c r="E1255" t="s">
        <v>49</v>
      </c>
      <c r="F1255" t="s">
        <v>300</v>
      </c>
      <c r="G1255">
        <v>3</v>
      </c>
      <c r="H1255" t="s">
        <v>37</v>
      </c>
      <c r="I1255">
        <v>1</v>
      </c>
      <c r="J1255">
        <v>999.99</v>
      </c>
      <c r="K1255">
        <v>0.1</v>
      </c>
      <c r="L1255">
        <v>99.999000000000009</v>
      </c>
      <c r="M1255">
        <v>899.99099999999999</v>
      </c>
    </row>
    <row r="1256" spans="1:13" x14ac:dyDescent="0.25">
      <c r="A1256">
        <v>447</v>
      </c>
      <c r="B1256">
        <v>3</v>
      </c>
      <c r="C1256">
        <v>808</v>
      </c>
      <c r="D1256">
        <v>8</v>
      </c>
      <c r="E1256" t="s">
        <v>46</v>
      </c>
      <c r="F1256" t="s">
        <v>300</v>
      </c>
      <c r="G1256">
        <v>3</v>
      </c>
      <c r="H1256" t="s">
        <v>37</v>
      </c>
      <c r="I1256">
        <v>1</v>
      </c>
      <c r="J1256">
        <v>1799.99</v>
      </c>
      <c r="K1256">
        <v>7.0000000000000007E-2</v>
      </c>
      <c r="L1256">
        <v>125.99930000000002</v>
      </c>
      <c r="M1256">
        <v>1673.9907000000001</v>
      </c>
    </row>
    <row r="1257" spans="1:13" x14ac:dyDescent="0.25">
      <c r="A1257">
        <v>448</v>
      </c>
      <c r="B1257">
        <v>1</v>
      </c>
      <c r="C1257">
        <v>101</v>
      </c>
      <c r="D1257">
        <v>13</v>
      </c>
      <c r="E1257" t="s">
        <v>59</v>
      </c>
      <c r="F1257" t="s">
        <v>299</v>
      </c>
      <c r="G1257">
        <v>2</v>
      </c>
      <c r="H1257" t="s">
        <v>36</v>
      </c>
      <c r="I1257">
        <v>2</v>
      </c>
      <c r="J1257">
        <v>269.99</v>
      </c>
      <c r="K1257">
        <v>0.05</v>
      </c>
      <c r="L1257">
        <v>13.499500000000001</v>
      </c>
      <c r="M1257">
        <v>512.98099999999999</v>
      </c>
    </row>
    <row r="1258" spans="1:13" x14ac:dyDescent="0.25">
      <c r="A1258">
        <v>448</v>
      </c>
      <c r="B1258">
        <v>2</v>
      </c>
      <c r="C1258">
        <v>101</v>
      </c>
      <c r="D1258">
        <v>6</v>
      </c>
      <c r="E1258" t="s">
        <v>60</v>
      </c>
      <c r="F1258" t="s">
        <v>300</v>
      </c>
      <c r="G1258">
        <v>2</v>
      </c>
      <c r="H1258" t="s">
        <v>36</v>
      </c>
      <c r="I1258">
        <v>2</v>
      </c>
      <c r="J1258">
        <v>469.99</v>
      </c>
      <c r="K1258">
        <v>0.05</v>
      </c>
      <c r="L1258">
        <v>23.499500000000001</v>
      </c>
      <c r="M1258">
        <v>892.98099999999999</v>
      </c>
    </row>
    <row r="1259" spans="1:13" x14ac:dyDescent="0.25">
      <c r="A1259">
        <v>449</v>
      </c>
      <c r="B1259">
        <v>1</v>
      </c>
      <c r="C1259">
        <v>492</v>
      </c>
      <c r="D1259">
        <v>17</v>
      </c>
      <c r="E1259" t="s">
        <v>51</v>
      </c>
      <c r="F1259" t="s">
        <v>299</v>
      </c>
      <c r="G1259">
        <v>2</v>
      </c>
      <c r="H1259" t="s">
        <v>36</v>
      </c>
      <c r="I1259">
        <v>2</v>
      </c>
      <c r="J1259">
        <v>429</v>
      </c>
      <c r="K1259">
        <v>0.05</v>
      </c>
      <c r="L1259">
        <v>21.450000000000003</v>
      </c>
      <c r="M1259">
        <v>815.1</v>
      </c>
    </row>
    <row r="1260" spans="1:13" x14ac:dyDescent="0.25">
      <c r="A1260">
        <v>449</v>
      </c>
      <c r="B1260">
        <v>2</v>
      </c>
      <c r="C1260">
        <v>492</v>
      </c>
      <c r="D1260">
        <v>2</v>
      </c>
      <c r="E1260" t="s">
        <v>50</v>
      </c>
      <c r="F1260" t="s">
        <v>300</v>
      </c>
      <c r="G1260">
        <v>2</v>
      </c>
      <c r="H1260" t="s">
        <v>36</v>
      </c>
      <c r="I1260">
        <v>1</v>
      </c>
      <c r="J1260">
        <v>749.99</v>
      </c>
      <c r="K1260">
        <v>0.05</v>
      </c>
      <c r="L1260">
        <v>37.499500000000005</v>
      </c>
      <c r="M1260">
        <v>712.4905</v>
      </c>
    </row>
    <row r="1261" spans="1:13" x14ac:dyDescent="0.25">
      <c r="A1261">
        <v>449</v>
      </c>
      <c r="B1261">
        <v>3</v>
      </c>
      <c r="C1261">
        <v>492</v>
      </c>
      <c r="D1261">
        <v>7</v>
      </c>
      <c r="E1261" t="s">
        <v>57</v>
      </c>
      <c r="F1261" t="s">
        <v>300</v>
      </c>
      <c r="G1261">
        <v>2</v>
      </c>
      <c r="H1261" t="s">
        <v>36</v>
      </c>
      <c r="I1261">
        <v>2</v>
      </c>
      <c r="J1261">
        <v>3999.99</v>
      </c>
      <c r="K1261">
        <v>7.0000000000000007E-2</v>
      </c>
      <c r="L1261">
        <v>279.99930000000001</v>
      </c>
      <c r="M1261">
        <v>7439.9813999999997</v>
      </c>
    </row>
    <row r="1262" spans="1:13" x14ac:dyDescent="0.25">
      <c r="A1262">
        <v>449</v>
      </c>
      <c r="B1262">
        <v>4</v>
      </c>
      <c r="C1262">
        <v>492</v>
      </c>
      <c r="D1262">
        <v>26</v>
      </c>
      <c r="E1262" t="s">
        <v>45</v>
      </c>
      <c r="F1262" t="s">
        <v>299</v>
      </c>
      <c r="G1262">
        <v>2</v>
      </c>
      <c r="H1262" t="s">
        <v>36</v>
      </c>
      <c r="I1262">
        <v>2</v>
      </c>
      <c r="J1262">
        <v>599.99</v>
      </c>
      <c r="K1262">
        <v>0.2</v>
      </c>
      <c r="L1262">
        <v>119.998</v>
      </c>
      <c r="M1262">
        <v>959.98400000000004</v>
      </c>
    </row>
    <row r="1263" spans="1:13" x14ac:dyDescent="0.25">
      <c r="A1263">
        <v>450</v>
      </c>
      <c r="B1263">
        <v>1</v>
      </c>
      <c r="C1263">
        <v>575</v>
      </c>
      <c r="D1263">
        <v>24</v>
      </c>
      <c r="E1263" t="s">
        <v>53</v>
      </c>
      <c r="F1263" t="s">
        <v>299</v>
      </c>
      <c r="G1263">
        <v>2</v>
      </c>
      <c r="H1263" t="s">
        <v>36</v>
      </c>
      <c r="I1263">
        <v>1</v>
      </c>
      <c r="J1263">
        <v>549.99</v>
      </c>
      <c r="K1263">
        <v>0.05</v>
      </c>
      <c r="L1263">
        <v>27.499500000000001</v>
      </c>
      <c r="M1263">
        <v>522.4905</v>
      </c>
    </row>
    <row r="1264" spans="1:13" x14ac:dyDescent="0.25">
      <c r="A1264">
        <v>450</v>
      </c>
      <c r="B1264">
        <v>2</v>
      </c>
      <c r="C1264">
        <v>575</v>
      </c>
      <c r="D1264">
        <v>12</v>
      </c>
      <c r="E1264" t="s">
        <v>53</v>
      </c>
      <c r="F1264" t="s">
        <v>299</v>
      </c>
      <c r="G1264">
        <v>2</v>
      </c>
      <c r="H1264" t="s">
        <v>36</v>
      </c>
      <c r="I1264">
        <v>1</v>
      </c>
      <c r="J1264">
        <v>549.99</v>
      </c>
      <c r="K1264">
        <v>7.0000000000000007E-2</v>
      </c>
      <c r="L1264">
        <v>38.499300000000005</v>
      </c>
      <c r="M1264">
        <v>511.4907</v>
      </c>
    </row>
    <row r="1265" spans="1:13" x14ac:dyDescent="0.25">
      <c r="A1265">
        <v>450</v>
      </c>
      <c r="B1265">
        <v>3</v>
      </c>
      <c r="C1265">
        <v>575</v>
      </c>
      <c r="D1265">
        <v>5</v>
      </c>
      <c r="E1265" t="s">
        <v>62</v>
      </c>
      <c r="F1265" t="s">
        <v>300</v>
      </c>
      <c r="G1265">
        <v>2</v>
      </c>
      <c r="H1265" t="s">
        <v>36</v>
      </c>
      <c r="I1265">
        <v>1</v>
      </c>
      <c r="J1265">
        <v>1320.99</v>
      </c>
      <c r="K1265">
        <v>0.1</v>
      </c>
      <c r="L1265">
        <v>132.09900000000002</v>
      </c>
      <c r="M1265">
        <v>1188.8910000000001</v>
      </c>
    </row>
    <row r="1266" spans="1:13" x14ac:dyDescent="0.25">
      <c r="A1266">
        <v>451</v>
      </c>
      <c r="B1266">
        <v>1</v>
      </c>
      <c r="C1266">
        <v>1146</v>
      </c>
      <c r="D1266">
        <v>14</v>
      </c>
      <c r="E1266" t="s">
        <v>56</v>
      </c>
      <c r="F1266" t="s">
        <v>299</v>
      </c>
      <c r="G1266">
        <v>2</v>
      </c>
      <c r="H1266" t="s">
        <v>36</v>
      </c>
      <c r="I1266">
        <v>2</v>
      </c>
      <c r="J1266">
        <v>269.99</v>
      </c>
      <c r="K1266">
        <v>0.05</v>
      </c>
      <c r="L1266">
        <v>13.499500000000001</v>
      </c>
      <c r="M1266">
        <v>512.98099999999999</v>
      </c>
    </row>
    <row r="1267" spans="1:13" x14ac:dyDescent="0.25">
      <c r="A1267">
        <v>452</v>
      </c>
      <c r="B1267">
        <v>1</v>
      </c>
      <c r="C1267">
        <v>997</v>
      </c>
      <c r="D1267">
        <v>11</v>
      </c>
      <c r="E1267" t="s">
        <v>58</v>
      </c>
      <c r="F1267" t="s">
        <v>301</v>
      </c>
      <c r="G1267">
        <v>2</v>
      </c>
      <c r="H1267" t="s">
        <v>36</v>
      </c>
      <c r="I1267">
        <v>1</v>
      </c>
      <c r="J1267">
        <v>1680.99</v>
      </c>
      <c r="K1267">
        <v>0.05</v>
      </c>
      <c r="L1267">
        <v>84.049500000000009</v>
      </c>
      <c r="M1267">
        <v>1596.9404999999999</v>
      </c>
    </row>
    <row r="1268" spans="1:13" x14ac:dyDescent="0.25">
      <c r="A1268">
        <v>452</v>
      </c>
      <c r="B1268">
        <v>2</v>
      </c>
      <c r="C1268">
        <v>997</v>
      </c>
      <c r="D1268">
        <v>16</v>
      </c>
      <c r="E1268" t="s">
        <v>45</v>
      </c>
      <c r="F1268" t="s">
        <v>299</v>
      </c>
      <c r="G1268">
        <v>2</v>
      </c>
      <c r="H1268" t="s">
        <v>36</v>
      </c>
      <c r="I1268">
        <v>1</v>
      </c>
      <c r="J1268">
        <v>599.99</v>
      </c>
      <c r="K1268">
        <v>0.05</v>
      </c>
      <c r="L1268">
        <v>29.999500000000001</v>
      </c>
      <c r="M1268">
        <v>569.9905</v>
      </c>
    </row>
    <row r="1269" spans="1:13" x14ac:dyDescent="0.25">
      <c r="A1269">
        <v>452</v>
      </c>
      <c r="B1269">
        <v>3</v>
      </c>
      <c r="C1269">
        <v>997</v>
      </c>
      <c r="D1269">
        <v>7</v>
      </c>
      <c r="E1269" t="s">
        <v>57</v>
      </c>
      <c r="F1269" t="s">
        <v>300</v>
      </c>
      <c r="G1269">
        <v>2</v>
      </c>
      <c r="H1269" t="s">
        <v>36</v>
      </c>
      <c r="I1269">
        <v>2</v>
      </c>
      <c r="J1269">
        <v>3999.99</v>
      </c>
      <c r="K1269">
        <v>0.1</v>
      </c>
      <c r="L1269">
        <v>399.99900000000002</v>
      </c>
      <c r="M1269">
        <v>7199.982</v>
      </c>
    </row>
    <row r="1270" spans="1:13" x14ac:dyDescent="0.25">
      <c r="A1270">
        <v>452</v>
      </c>
      <c r="B1270">
        <v>4</v>
      </c>
      <c r="C1270">
        <v>997</v>
      </c>
      <c r="D1270">
        <v>8</v>
      </c>
      <c r="E1270" t="s">
        <v>46</v>
      </c>
      <c r="F1270" t="s">
        <v>300</v>
      </c>
      <c r="G1270">
        <v>2</v>
      </c>
      <c r="H1270" t="s">
        <v>36</v>
      </c>
      <c r="I1270">
        <v>1</v>
      </c>
      <c r="J1270">
        <v>1799.99</v>
      </c>
      <c r="K1270">
        <v>0.1</v>
      </c>
      <c r="L1270">
        <v>179.99900000000002</v>
      </c>
      <c r="M1270">
        <v>1619.991</v>
      </c>
    </row>
    <row r="1271" spans="1:13" x14ac:dyDescent="0.25">
      <c r="A1271">
        <v>453</v>
      </c>
      <c r="B1271">
        <v>1</v>
      </c>
      <c r="C1271">
        <v>1028</v>
      </c>
      <c r="D1271">
        <v>23</v>
      </c>
      <c r="E1271" t="s">
        <v>61</v>
      </c>
      <c r="F1271" t="s">
        <v>303</v>
      </c>
      <c r="G1271">
        <v>2</v>
      </c>
      <c r="H1271" t="s">
        <v>36</v>
      </c>
      <c r="I1271">
        <v>1</v>
      </c>
      <c r="J1271">
        <v>299.99</v>
      </c>
      <c r="K1271">
        <v>0.05</v>
      </c>
      <c r="L1271">
        <v>14.999500000000001</v>
      </c>
      <c r="M1271">
        <v>284.9905</v>
      </c>
    </row>
    <row r="1272" spans="1:13" x14ac:dyDescent="0.25">
      <c r="A1272">
        <v>453</v>
      </c>
      <c r="B1272">
        <v>2</v>
      </c>
      <c r="C1272">
        <v>1028</v>
      </c>
      <c r="D1272">
        <v>20</v>
      </c>
      <c r="E1272" t="s">
        <v>45</v>
      </c>
      <c r="F1272" t="s">
        <v>299</v>
      </c>
      <c r="G1272">
        <v>2</v>
      </c>
      <c r="H1272" t="s">
        <v>36</v>
      </c>
      <c r="I1272">
        <v>2</v>
      </c>
      <c r="J1272">
        <v>599.99</v>
      </c>
      <c r="K1272">
        <v>0.2</v>
      </c>
      <c r="L1272">
        <v>119.998</v>
      </c>
      <c r="M1272">
        <v>959.98400000000004</v>
      </c>
    </row>
    <row r="1273" spans="1:13" x14ac:dyDescent="0.25">
      <c r="A1273">
        <v>453</v>
      </c>
      <c r="B1273">
        <v>3</v>
      </c>
      <c r="C1273">
        <v>1028</v>
      </c>
      <c r="D1273">
        <v>4</v>
      </c>
      <c r="E1273" t="s">
        <v>48</v>
      </c>
      <c r="F1273" t="s">
        <v>300</v>
      </c>
      <c r="G1273">
        <v>2</v>
      </c>
      <c r="H1273" t="s">
        <v>36</v>
      </c>
      <c r="I1273">
        <v>1</v>
      </c>
      <c r="J1273">
        <v>2899.99</v>
      </c>
      <c r="K1273">
        <v>0.2</v>
      </c>
      <c r="L1273">
        <v>579.99799999999993</v>
      </c>
      <c r="M1273">
        <v>2319.9919999999997</v>
      </c>
    </row>
    <row r="1274" spans="1:13" x14ac:dyDescent="0.25">
      <c r="A1274">
        <v>454</v>
      </c>
      <c r="B1274">
        <v>1</v>
      </c>
      <c r="C1274">
        <v>988</v>
      </c>
      <c r="D1274">
        <v>25</v>
      </c>
      <c r="E1274" t="s">
        <v>63</v>
      </c>
      <c r="F1274" t="s">
        <v>304</v>
      </c>
      <c r="G1274">
        <v>2</v>
      </c>
      <c r="H1274" t="s">
        <v>36</v>
      </c>
      <c r="I1274">
        <v>2</v>
      </c>
      <c r="J1274">
        <v>499.99</v>
      </c>
      <c r="K1274">
        <v>7.0000000000000007E-2</v>
      </c>
      <c r="L1274">
        <v>34.999300000000005</v>
      </c>
      <c r="M1274">
        <v>929.98140000000001</v>
      </c>
    </row>
    <row r="1275" spans="1:13" x14ac:dyDescent="0.25">
      <c r="A1275">
        <v>454</v>
      </c>
      <c r="B1275">
        <v>2</v>
      </c>
      <c r="C1275">
        <v>988</v>
      </c>
      <c r="D1275">
        <v>13</v>
      </c>
      <c r="E1275" t="s">
        <v>59</v>
      </c>
      <c r="F1275" t="s">
        <v>299</v>
      </c>
      <c r="G1275">
        <v>2</v>
      </c>
      <c r="H1275" t="s">
        <v>36</v>
      </c>
      <c r="I1275">
        <v>2</v>
      </c>
      <c r="J1275">
        <v>269.99</v>
      </c>
      <c r="K1275">
        <v>0.05</v>
      </c>
      <c r="L1275">
        <v>13.499500000000001</v>
      </c>
      <c r="M1275">
        <v>512.98099999999999</v>
      </c>
    </row>
    <row r="1276" spans="1:13" x14ac:dyDescent="0.25">
      <c r="A1276">
        <v>454</v>
      </c>
      <c r="B1276">
        <v>3</v>
      </c>
      <c r="C1276">
        <v>988</v>
      </c>
      <c r="D1276">
        <v>24</v>
      </c>
      <c r="E1276" t="s">
        <v>53</v>
      </c>
      <c r="F1276" t="s">
        <v>299</v>
      </c>
      <c r="G1276">
        <v>2</v>
      </c>
      <c r="H1276" t="s">
        <v>36</v>
      </c>
      <c r="I1276">
        <v>2</v>
      </c>
      <c r="J1276">
        <v>549.99</v>
      </c>
      <c r="K1276">
        <v>0.1</v>
      </c>
      <c r="L1276">
        <v>54.999000000000002</v>
      </c>
      <c r="M1276">
        <v>989.98199999999997</v>
      </c>
    </row>
    <row r="1277" spans="1:13" x14ac:dyDescent="0.25">
      <c r="A1277">
        <v>455</v>
      </c>
      <c r="B1277">
        <v>1</v>
      </c>
      <c r="C1277">
        <v>1055</v>
      </c>
      <c r="D1277">
        <v>9</v>
      </c>
      <c r="E1277" t="s">
        <v>54</v>
      </c>
      <c r="F1277" t="s">
        <v>302</v>
      </c>
      <c r="G1277">
        <v>2</v>
      </c>
      <c r="H1277" t="s">
        <v>36</v>
      </c>
      <c r="I1277">
        <v>1</v>
      </c>
      <c r="J1277">
        <v>2999.99</v>
      </c>
      <c r="K1277">
        <v>0.05</v>
      </c>
      <c r="L1277">
        <v>149.99949999999998</v>
      </c>
      <c r="M1277">
        <v>2849.9904999999999</v>
      </c>
    </row>
    <row r="1278" spans="1:13" x14ac:dyDescent="0.25">
      <c r="A1278">
        <v>456</v>
      </c>
      <c r="B1278">
        <v>1</v>
      </c>
      <c r="C1278">
        <v>1061</v>
      </c>
      <c r="D1278">
        <v>17</v>
      </c>
      <c r="E1278" t="s">
        <v>51</v>
      </c>
      <c r="F1278" t="s">
        <v>299</v>
      </c>
      <c r="G1278">
        <v>3</v>
      </c>
      <c r="H1278" t="s">
        <v>37</v>
      </c>
      <c r="I1278">
        <v>2</v>
      </c>
      <c r="J1278">
        <v>429</v>
      </c>
      <c r="K1278">
        <v>7.0000000000000007E-2</v>
      </c>
      <c r="L1278">
        <v>30.03</v>
      </c>
      <c r="M1278">
        <v>797.94</v>
      </c>
    </row>
    <row r="1279" spans="1:13" x14ac:dyDescent="0.25">
      <c r="A1279">
        <v>456</v>
      </c>
      <c r="B1279">
        <v>2</v>
      </c>
      <c r="C1279">
        <v>1061</v>
      </c>
      <c r="D1279">
        <v>23</v>
      </c>
      <c r="E1279" t="s">
        <v>61</v>
      </c>
      <c r="F1279" t="s">
        <v>303</v>
      </c>
      <c r="G1279">
        <v>3</v>
      </c>
      <c r="H1279" t="s">
        <v>37</v>
      </c>
      <c r="I1279">
        <v>1</v>
      </c>
      <c r="J1279">
        <v>299.99</v>
      </c>
      <c r="K1279">
        <v>7.0000000000000007E-2</v>
      </c>
      <c r="L1279">
        <v>20.999300000000002</v>
      </c>
      <c r="M1279">
        <v>278.9907</v>
      </c>
    </row>
    <row r="1280" spans="1:13" x14ac:dyDescent="0.25">
      <c r="A1280">
        <v>457</v>
      </c>
      <c r="B1280">
        <v>1</v>
      </c>
      <c r="C1280">
        <v>1349</v>
      </c>
      <c r="D1280">
        <v>24</v>
      </c>
      <c r="E1280" t="s">
        <v>53</v>
      </c>
      <c r="F1280" t="s">
        <v>299</v>
      </c>
      <c r="G1280">
        <v>1</v>
      </c>
      <c r="H1280" t="s">
        <v>38</v>
      </c>
      <c r="I1280">
        <v>2</v>
      </c>
      <c r="J1280">
        <v>549.99</v>
      </c>
      <c r="K1280">
        <v>7.0000000000000007E-2</v>
      </c>
      <c r="L1280">
        <v>38.499300000000005</v>
      </c>
      <c r="M1280">
        <v>1022.9814</v>
      </c>
    </row>
    <row r="1281" spans="1:13" x14ac:dyDescent="0.25">
      <c r="A1281">
        <v>457</v>
      </c>
      <c r="B1281">
        <v>2</v>
      </c>
      <c r="C1281">
        <v>1349</v>
      </c>
      <c r="D1281">
        <v>2</v>
      </c>
      <c r="E1281" t="s">
        <v>50</v>
      </c>
      <c r="F1281" t="s">
        <v>300</v>
      </c>
      <c r="G1281">
        <v>1</v>
      </c>
      <c r="H1281" t="s">
        <v>38</v>
      </c>
      <c r="I1281">
        <v>1</v>
      </c>
      <c r="J1281">
        <v>749.99</v>
      </c>
      <c r="K1281">
        <v>0.05</v>
      </c>
      <c r="L1281">
        <v>37.499500000000005</v>
      </c>
      <c r="M1281">
        <v>712.4905</v>
      </c>
    </row>
    <row r="1282" spans="1:13" x14ac:dyDescent="0.25">
      <c r="A1282">
        <v>457</v>
      </c>
      <c r="B1282">
        <v>3</v>
      </c>
      <c r="C1282">
        <v>1349</v>
      </c>
      <c r="D1282">
        <v>7</v>
      </c>
      <c r="E1282" t="s">
        <v>57</v>
      </c>
      <c r="F1282" t="s">
        <v>300</v>
      </c>
      <c r="G1282">
        <v>1</v>
      </c>
      <c r="H1282" t="s">
        <v>38</v>
      </c>
      <c r="I1282">
        <v>2</v>
      </c>
      <c r="J1282">
        <v>3999.99</v>
      </c>
      <c r="K1282">
        <v>0.1</v>
      </c>
      <c r="L1282">
        <v>399.99900000000002</v>
      </c>
      <c r="M1282">
        <v>7199.982</v>
      </c>
    </row>
    <row r="1283" spans="1:13" x14ac:dyDescent="0.25">
      <c r="A1283">
        <v>457</v>
      </c>
      <c r="B1283">
        <v>4</v>
      </c>
      <c r="C1283">
        <v>1349</v>
      </c>
      <c r="D1283">
        <v>17</v>
      </c>
      <c r="E1283" t="s">
        <v>51</v>
      </c>
      <c r="F1283" t="s">
        <v>299</v>
      </c>
      <c r="G1283">
        <v>1</v>
      </c>
      <c r="H1283" t="s">
        <v>38</v>
      </c>
      <c r="I1283">
        <v>1</v>
      </c>
      <c r="J1283">
        <v>429</v>
      </c>
      <c r="K1283">
        <v>0.2</v>
      </c>
      <c r="L1283">
        <v>85.800000000000011</v>
      </c>
      <c r="M1283">
        <v>343.2</v>
      </c>
    </row>
    <row r="1284" spans="1:13" x14ac:dyDescent="0.25">
      <c r="A1284">
        <v>458</v>
      </c>
      <c r="B1284">
        <v>1</v>
      </c>
      <c r="C1284">
        <v>197</v>
      </c>
      <c r="D1284">
        <v>2</v>
      </c>
      <c r="E1284" t="s">
        <v>50</v>
      </c>
      <c r="F1284" t="s">
        <v>300</v>
      </c>
      <c r="G1284">
        <v>2</v>
      </c>
      <c r="H1284" t="s">
        <v>36</v>
      </c>
      <c r="I1284">
        <v>1</v>
      </c>
      <c r="J1284">
        <v>749.99</v>
      </c>
      <c r="K1284">
        <v>0.2</v>
      </c>
      <c r="L1284">
        <v>149.99800000000002</v>
      </c>
      <c r="M1284">
        <v>599.99199999999996</v>
      </c>
    </row>
    <row r="1285" spans="1:13" x14ac:dyDescent="0.25">
      <c r="A1285">
        <v>458</v>
      </c>
      <c r="B1285">
        <v>2</v>
      </c>
      <c r="C1285">
        <v>197</v>
      </c>
      <c r="D1285">
        <v>21</v>
      </c>
      <c r="E1285" t="s">
        <v>59</v>
      </c>
      <c r="F1285" t="s">
        <v>299</v>
      </c>
      <c r="G1285">
        <v>2</v>
      </c>
      <c r="H1285" t="s">
        <v>36</v>
      </c>
      <c r="I1285">
        <v>2</v>
      </c>
      <c r="J1285">
        <v>269.99</v>
      </c>
      <c r="K1285">
        <v>7.0000000000000007E-2</v>
      </c>
      <c r="L1285">
        <v>18.899300000000004</v>
      </c>
      <c r="M1285">
        <v>502.1814</v>
      </c>
    </row>
    <row r="1286" spans="1:13" x14ac:dyDescent="0.25">
      <c r="A1286">
        <v>458</v>
      </c>
      <c r="B1286">
        <v>3</v>
      </c>
      <c r="C1286">
        <v>197</v>
      </c>
      <c r="D1286">
        <v>11</v>
      </c>
      <c r="E1286" t="s">
        <v>58</v>
      </c>
      <c r="F1286" t="s">
        <v>301</v>
      </c>
      <c r="G1286">
        <v>2</v>
      </c>
      <c r="H1286" t="s">
        <v>36</v>
      </c>
      <c r="I1286">
        <v>1</v>
      </c>
      <c r="J1286">
        <v>1680.99</v>
      </c>
      <c r="K1286">
        <v>0.1</v>
      </c>
      <c r="L1286">
        <v>168.09900000000002</v>
      </c>
      <c r="M1286">
        <v>1512.8910000000001</v>
      </c>
    </row>
    <row r="1287" spans="1:13" x14ac:dyDescent="0.25">
      <c r="A1287">
        <v>458</v>
      </c>
      <c r="B1287">
        <v>4</v>
      </c>
      <c r="C1287">
        <v>197</v>
      </c>
      <c r="D1287">
        <v>24</v>
      </c>
      <c r="E1287" t="s">
        <v>53</v>
      </c>
      <c r="F1287" t="s">
        <v>299</v>
      </c>
      <c r="G1287">
        <v>2</v>
      </c>
      <c r="H1287" t="s">
        <v>36</v>
      </c>
      <c r="I1287">
        <v>1</v>
      </c>
      <c r="J1287">
        <v>549.99</v>
      </c>
      <c r="K1287">
        <v>0.2</v>
      </c>
      <c r="L1287">
        <v>109.998</v>
      </c>
      <c r="M1287">
        <v>439.99200000000002</v>
      </c>
    </row>
    <row r="1288" spans="1:13" x14ac:dyDescent="0.25">
      <c r="A1288">
        <v>458</v>
      </c>
      <c r="B1288">
        <v>5</v>
      </c>
      <c r="C1288">
        <v>197</v>
      </c>
      <c r="D1288">
        <v>3</v>
      </c>
      <c r="E1288" t="s">
        <v>49</v>
      </c>
      <c r="F1288" t="s">
        <v>300</v>
      </c>
      <c r="G1288">
        <v>2</v>
      </c>
      <c r="H1288" t="s">
        <v>36</v>
      </c>
      <c r="I1288">
        <v>2</v>
      </c>
      <c r="J1288">
        <v>999.99</v>
      </c>
      <c r="K1288">
        <v>0.2</v>
      </c>
      <c r="L1288">
        <v>199.99800000000002</v>
      </c>
      <c r="M1288">
        <v>1599.9839999999999</v>
      </c>
    </row>
    <row r="1289" spans="1:13" x14ac:dyDescent="0.25">
      <c r="A1289">
        <v>459</v>
      </c>
      <c r="B1289">
        <v>1</v>
      </c>
      <c r="C1289">
        <v>874</v>
      </c>
      <c r="D1289">
        <v>11</v>
      </c>
      <c r="E1289" t="s">
        <v>58</v>
      </c>
      <c r="F1289" t="s">
        <v>301</v>
      </c>
      <c r="G1289">
        <v>2</v>
      </c>
      <c r="H1289" t="s">
        <v>36</v>
      </c>
      <c r="I1289">
        <v>1</v>
      </c>
      <c r="J1289">
        <v>1680.99</v>
      </c>
      <c r="K1289">
        <v>0.2</v>
      </c>
      <c r="L1289">
        <v>336.19800000000004</v>
      </c>
      <c r="M1289">
        <v>1344.7919999999999</v>
      </c>
    </row>
    <row r="1290" spans="1:13" x14ac:dyDescent="0.25">
      <c r="A1290">
        <v>460</v>
      </c>
      <c r="B1290">
        <v>1</v>
      </c>
      <c r="C1290">
        <v>691</v>
      </c>
      <c r="D1290">
        <v>19</v>
      </c>
      <c r="E1290" t="s">
        <v>64</v>
      </c>
      <c r="F1290" t="s">
        <v>299</v>
      </c>
      <c r="G1290">
        <v>3</v>
      </c>
      <c r="H1290" t="s">
        <v>37</v>
      </c>
      <c r="I1290">
        <v>1</v>
      </c>
      <c r="J1290">
        <v>449</v>
      </c>
      <c r="K1290">
        <v>0.05</v>
      </c>
      <c r="L1290">
        <v>22.450000000000003</v>
      </c>
      <c r="M1290">
        <v>426.55</v>
      </c>
    </row>
    <row r="1291" spans="1:13" x14ac:dyDescent="0.25">
      <c r="A1291">
        <v>460</v>
      </c>
      <c r="B1291">
        <v>2</v>
      </c>
      <c r="C1291">
        <v>691</v>
      </c>
      <c r="D1291">
        <v>18</v>
      </c>
      <c r="E1291" t="s">
        <v>52</v>
      </c>
      <c r="F1291" t="s">
        <v>299</v>
      </c>
      <c r="G1291">
        <v>3</v>
      </c>
      <c r="H1291" t="s">
        <v>37</v>
      </c>
      <c r="I1291">
        <v>2</v>
      </c>
      <c r="J1291">
        <v>449</v>
      </c>
      <c r="K1291">
        <v>7.0000000000000007E-2</v>
      </c>
      <c r="L1291">
        <v>31.430000000000003</v>
      </c>
      <c r="M1291">
        <v>835.14</v>
      </c>
    </row>
    <row r="1292" spans="1:13" x14ac:dyDescent="0.25">
      <c r="A1292">
        <v>460</v>
      </c>
      <c r="B1292">
        <v>3</v>
      </c>
      <c r="C1292">
        <v>691</v>
      </c>
      <c r="D1292">
        <v>4</v>
      </c>
      <c r="E1292" t="s">
        <v>48</v>
      </c>
      <c r="F1292" t="s">
        <v>300</v>
      </c>
      <c r="G1292">
        <v>3</v>
      </c>
      <c r="H1292" t="s">
        <v>37</v>
      </c>
      <c r="I1292">
        <v>1</v>
      </c>
      <c r="J1292">
        <v>2899.99</v>
      </c>
      <c r="K1292">
        <v>0.2</v>
      </c>
      <c r="L1292">
        <v>579.99799999999993</v>
      </c>
      <c r="M1292">
        <v>2319.9919999999997</v>
      </c>
    </row>
    <row r="1293" spans="1:13" x14ac:dyDescent="0.25">
      <c r="A1293">
        <v>460</v>
      </c>
      <c r="B1293">
        <v>4</v>
      </c>
      <c r="C1293">
        <v>691</v>
      </c>
      <c r="D1293">
        <v>22</v>
      </c>
      <c r="E1293" t="s">
        <v>56</v>
      </c>
      <c r="F1293" t="s">
        <v>299</v>
      </c>
      <c r="G1293">
        <v>3</v>
      </c>
      <c r="H1293" t="s">
        <v>37</v>
      </c>
      <c r="I1293">
        <v>2</v>
      </c>
      <c r="J1293">
        <v>269.99</v>
      </c>
      <c r="K1293">
        <v>0.1</v>
      </c>
      <c r="L1293">
        <v>26.999000000000002</v>
      </c>
      <c r="M1293">
        <v>485.98200000000003</v>
      </c>
    </row>
    <row r="1294" spans="1:13" x14ac:dyDescent="0.25">
      <c r="A1294">
        <v>461</v>
      </c>
      <c r="B1294">
        <v>1</v>
      </c>
      <c r="C1294">
        <v>853</v>
      </c>
      <c r="D1294">
        <v>16</v>
      </c>
      <c r="E1294" t="s">
        <v>45</v>
      </c>
      <c r="F1294" t="s">
        <v>299</v>
      </c>
      <c r="G1294">
        <v>2</v>
      </c>
      <c r="H1294" t="s">
        <v>36</v>
      </c>
      <c r="I1294">
        <v>1</v>
      </c>
      <c r="J1294">
        <v>599.99</v>
      </c>
      <c r="K1294">
        <v>7.0000000000000007E-2</v>
      </c>
      <c r="L1294">
        <v>41.999300000000005</v>
      </c>
      <c r="M1294">
        <v>557.99070000000006</v>
      </c>
    </row>
    <row r="1295" spans="1:13" x14ac:dyDescent="0.25">
      <c r="A1295">
        <v>461</v>
      </c>
      <c r="B1295">
        <v>2</v>
      </c>
      <c r="C1295">
        <v>853</v>
      </c>
      <c r="D1295">
        <v>4</v>
      </c>
      <c r="E1295" t="s">
        <v>48</v>
      </c>
      <c r="F1295" t="s">
        <v>300</v>
      </c>
      <c r="G1295">
        <v>2</v>
      </c>
      <c r="H1295" t="s">
        <v>36</v>
      </c>
      <c r="I1295">
        <v>1</v>
      </c>
      <c r="J1295">
        <v>2899.99</v>
      </c>
      <c r="K1295">
        <v>0.2</v>
      </c>
      <c r="L1295">
        <v>579.99799999999993</v>
      </c>
      <c r="M1295">
        <v>2319.9919999999997</v>
      </c>
    </row>
    <row r="1296" spans="1:13" x14ac:dyDescent="0.25">
      <c r="A1296">
        <v>461</v>
      </c>
      <c r="B1296">
        <v>3</v>
      </c>
      <c r="C1296">
        <v>853</v>
      </c>
      <c r="D1296">
        <v>8</v>
      </c>
      <c r="E1296" t="s">
        <v>46</v>
      </c>
      <c r="F1296" t="s">
        <v>300</v>
      </c>
      <c r="G1296">
        <v>2</v>
      </c>
      <c r="H1296" t="s">
        <v>36</v>
      </c>
      <c r="I1296">
        <v>2</v>
      </c>
      <c r="J1296">
        <v>1799.99</v>
      </c>
      <c r="K1296">
        <v>0.05</v>
      </c>
      <c r="L1296">
        <v>89.999500000000012</v>
      </c>
      <c r="M1296">
        <v>3419.9809999999998</v>
      </c>
    </row>
    <row r="1297" spans="1:13" x14ac:dyDescent="0.25">
      <c r="A1297">
        <v>461</v>
      </c>
      <c r="B1297">
        <v>4</v>
      </c>
      <c r="C1297">
        <v>853</v>
      </c>
      <c r="D1297">
        <v>24</v>
      </c>
      <c r="E1297" t="s">
        <v>53</v>
      </c>
      <c r="F1297" t="s">
        <v>299</v>
      </c>
      <c r="G1297">
        <v>2</v>
      </c>
      <c r="H1297" t="s">
        <v>36</v>
      </c>
      <c r="I1297">
        <v>1</v>
      </c>
      <c r="J1297">
        <v>549.99</v>
      </c>
      <c r="K1297">
        <v>0.1</v>
      </c>
      <c r="L1297">
        <v>54.999000000000002</v>
      </c>
      <c r="M1297">
        <v>494.99099999999999</v>
      </c>
    </row>
    <row r="1298" spans="1:13" x14ac:dyDescent="0.25">
      <c r="A1298">
        <v>461</v>
      </c>
      <c r="B1298">
        <v>5</v>
      </c>
      <c r="C1298">
        <v>853</v>
      </c>
      <c r="D1298">
        <v>18</v>
      </c>
      <c r="E1298" t="s">
        <v>52</v>
      </c>
      <c r="F1298" t="s">
        <v>299</v>
      </c>
      <c r="G1298">
        <v>2</v>
      </c>
      <c r="H1298" t="s">
        <v>36</v>
      </c>
      <c r="I1298">
        <v>2</v>
      </c>
      <c r="J1298">
        <v>449</v>
      </c>
      <c r="K1298">
        <v>0.1</v>
      </c>
      <c r="L1298">
        <v>44.900000000000006</v>
      </c>
      <c r="M1298">
        <v>808.2</v>
      </c>
    </row>
    <row r="1299" spans="1:13" x14ac:dyDescent="0.25">
      <c r="A1299">
        <v>462</v>
      </c>
      <c r="B1299">
        <v>1</v>
      </c>
      <c r="C1299">
        <v>852</v>
      </c>
      <c r="D1299">
        <v>12</v>
      </c>
      <c r="E1299" t="s">
        <v>53</v>
      </c>
      <c r="F1299" t="s">
        <v>299</v>
      </c>
      <c r="G1299">
        <v>2</v>
      </c>
      <c r="H1299" t="s">
        <v>36</v>
      </c>
      <c r="I1299">
        <v>2</v>
      </c>
      <c r="J1299">
        <v>549.99</v>
      </c>
      <c r="K1299">
        <v>0.1</v>
      </c>
      <c r="L1299">
        <v>54.999000000000002</v>
      </c>
      <c r="M1299">
        <v>989.98199999999997</v>
      </c>
    </row>
    <row r="1300" spans="1:13" x14ac:dyDescent="0.25">
      <c r="A1300">
        <v>463</v>
      </c>
      <c r="B1300">
        <v>1</v>
      </c>
      <c r="C1300">
        <v>964</v>
      </c>
      <c r="D1300">
        <v>13</v>
      </c>
      <c r="E1300" t="s">
        <v>59</v>
      </c>
      <c r="F1300" t="s">
        <v>299</v>
      </c>
      <c r="G1300">
        <v>3</v>
      </c>
      <c r="H1300" t="s">
        <v>37</v>
      </c>
      <c r="I1300">
        <v>2</v>
      </c>
      <c r="J1300">
        <v>269.99</v>
      </c>
      <c r="K1300">
        <v>7.0000000000000007E-2</v>
      </c>
      <c r="L1300">
        <v>18.899300000000004</v>
      </c>
      <c r="M1300">
        <v>502.1814</v>
      </c>
    </row>
    <row r="1301" spans="1:13" x14ac:dyDescent="0.25">
      <c r="A1301">
        <v>464</v>
      </c>
      <c r="B1301">
        <v>1</v>
      </c>
      <c r="C1301">
        <v>74</v>
      </c>
      <c r="D1301">
        <v>7</v>
      </c>
      <c r="E1301" t="s">
        <v>57</v>
      </c>
      <c r="F1301" t="s">
        <v>300</v>
      </c>
      <c r="G1301">
        <v>2</v>
      </c>
      <c r="H1301" t="s">
        <v>36</v>
      </c>
      <c r="I1301">
        <v>1</v>
      </c>
      <c r="J1301">
        <v>3999.99</v>
      </c>
      <c r="K1301">
        <v>0.1</v>
      </c>
      <c r="L1301">
        <v>399.99900000000002</v>
      </c>
      <c r="M1301">
        <v>3599.991</v>
      </c>
    </row>
    <row r="1302" spans="1:13" x14ac:dyDescent="0.25">
      <c r="A1302">
        <v>465</v>
      </c>
      <c r="B1302">
        <v>1</v>
      </c>
      <c r="C1302">
        <v>1198</v>
      </c>
      <c r="D1302">
        <v>6</v>
      </c>
      <c r="E1302" t="s">
        <v>60</v>
      </c>
      <c r="F1302" t="s">
        <v>300</v>
      </c>
      <c r="G1302">
        <v>2</v>
      </c>
      <c r="H1302" t="s">
        <v>36</v>
      </c>
      <c r="I1302">
        <v>2</v>
      </c>
      <c r="J1302">
        <v>469.99</v>
      </c>
      <c r="K1302">
        <v>0.1</v>
      </c>
      <c r="L1302">
        <v>46.999000000000002</v>
      </c>
      <c r="M1302">
        <v>845.98199999999997</v>
      </c>
    </row>
    <row r="1303" spans="1:13" x14ac:dyDescent="0.25">
      <c r="A1303">
        <v>465</v>
      </c>
      <c r="B1303">
        <v>2</v>
      </c>
      <c r="C1303">
        <v>1198</v>
      </c>
      <c r="D1303">
        <v>25</v>
      </c>
      <c r="E1303" t="s">
        <v>63</v>
      </c>
      <c r="F1303" t="s">
        <v>304</v>
      </c>
      <c r="G1303">
        <v>2</v>
      </c>
      <c r="H1303" t="s">
        <v>36</v>
      </c>
      <c r="I1303">
        <v>2</v>
      </c>
      <c r="J1303">
        <v>499.99</v>
      </c>
      <c r="K1303">
        <v>0.1</v>
      </c>
      <c r="L1303">
        <v>49.999000000000002</v>
      </c>
      <c r="M1303">
        <v>899.98199999999997</v>
      </c>
    </row>
    <row r="1304" spans="1:13" x14ac:dyDescent="0.25">
      <c r="A1304">
        <v>466</v>
      </c>
      <c r="B1304">
        <v>1</v>
      </c>
      <c r="C1304">
        <v>1440</v>
      </c>
      <c r="D1304">
        <v>19</v>
      </c>
      <c r="E1304" t="s">
        <v>64</v>
      </c>
      <c r="F1304" t="s">
        <v>299</v>
      </c>
      <c r="G1304">
        <v>2</v>
      </c>
      <c r="H1304" t="s">
        <v>36</v>
      </c>
      <c r="I1304">
        <v>2</v>
      </c>
      <c r="J1304">
        <v>449</v>
      </c>
      <c r="K1304">
        <v>0.2</v>
      </c>
      <c r="L1304">
        <v>89.800000000000011</v>
      </c>
      <c r="M1304">
        <v>718.4</v>
      </c>
    </row>
    <row r="1305" spans="1:13" x14ac:dyDescent="0.25">
      <c r="A1305">
        <v>466</v>
      </c>
      <c r="B1305">
        <v>2</v>
      </c>
      <c r="C1305">
        <v>1440</v>
      </c>
      <c r="D1305">
        <v>6</v>
      </c>
      <c r="E1305" t="s">
        <v>60</v>
      </c>
      <c r="F1305" t="s">
        <v>300</v>
      </c>
      <c r="G1305">
        <v>2</v>
      </c>
      <c r="H1305" t="s">
        <v>36</v>
      </c>
      <c r="I1305">
        <v>1</v>
      </c>
      <c r="J1305">
        <v>469.99</v>
      </c>
      <c r="K1305">
        <v>0.2</v>
      </c>
      <c r="L1305">
        <v>93.998000000000005</v>
      </c>
      <c r="M1305">
        <v>375.99200000000002</v>
      </c>
    </row>
    <row r="1306" spans="1:13" x14ac:dyDescent="0.25">
      <c r="A1306">
        <v>466</v>
      </c>
      <c r="B1306">
        <v>3</v>
      </c>
      <c r="C1306">
        <v>1440</v>
      </c>
      <c r="D1306">
        <v>7</v>
      </c>
      <c r="E1306" t="s">
        <v>57</v>
      </c>
      <c r="F1306" t="s">
        <v>300</v>
      </c>
      <c r="G1306">
        <v>2</v>
      </c>
      <c r="H1306" t="s">
        <v>36</v>
      </c>
      <c r="I1306">
        <v>2</v>
      </c>
      <c r="J1306">
        <v>3999.99</v>
      </c>
      <c r="K1306">
        <v>0.05</v>
      </c>
      <c r="L1306">
        <v>199.99950000000001</v>
      </c>
      <c r="M1306">
        <v>7599.9809999999998</v>
      </c>
    </row>
    <row r="1307" spans="1:13" x14ac:dyDescent="0.25">
      <c r="A1307">
        <v>466</v>
      </c>
      <c r="B1307">
        <v>4</v>
      </c>
      <c r="C1307">
        <v>1440</v>
      </c>
      <c r="D1307">
        <v>15</v>
      </c>
      <c r="E1307" t="s">
        <v>55</v>
      </c>
      <c r="F1307" t="s">
        <v>299</v>
      </c>
      <c r="G1307">
        <v>2</v>
      </c>
      <c r="H1307" t="s">
        <v>36</v>
      </c>
      <c r="I1307">
        <v>1</v>
      </c>
      <c r="J1307">
        <v>529.99</v>
      </c>
      <c r="K1307">
        <v>0.1</v>
      </c>
      <c r="L1307">
        <v>52.999000000000002</v>
      </c>
      <c r="M1307">
        <v>476.99099999999999</v>
      </c>
    </row>
    <row r="1308" spans="1:13" x14ac:dyDescent="0.25">
      <c r="A1308">
        <v>466</v>
      </c>
      <c r="B1308">
        <v>5</v>
      </c>
      <c r="C1308">
        <v>1440</v>
      </c>
      <c r="D1308">
        <v>5</v>
      </c>
      <c r="E1308" t="s">
        <v>62</v>
      </c>
      <c r="F1308" t="s">
        <v>300</v>
      </c>
      <c r="G1308">
        <v>2</v>
      </c>
      <c r="H1308" t="s">
        <v>36</v>
      </c>
      <c r="I1308">
        <v>1</v>
      </c>
      <c r="J1308">
        <v>1320.99</v>
      </c>
      <c r="K1308">
        <v>0.1</v>
      </c>
      <c r="L1308">
        <v>132.09900000000002</v>
      </c>
      <c r="M1308">
        <v>1188.8910000000001</v>
      </c>
    </row>
    <row r="1309" spans="1:13" x14ac:dyDescent="0.25">
      <c r="A1309">
        <v>467</v>
      </c>
      <c r="B1309">
        <v>1</v>
      </c>
      <c r="C1309">
        <v>555</v>
      </c>
      <c r="D1309">
        <v>19</v>
      </c>
      <c r="E1309" t="s">
        <v>64</v>
      </c>
      <c r="F1309" t="s">
        <v>299</v>
      </c>
      <c r="G1309">
        <v>3</v>
      </c>
      <c r="H1309" t="s">
        <v>37</v>
      </c>
      <c r="I1309">
        <v>1</v>
      </c>
      <c r="J1309">
        <v>449</v>
      </c>
      <c r="K1309">
        <v>7.0000000000000007E-2</v>
      </c>
      <c r="L1309">
        <v>31.430000000000003</v>
      </c>
      <c r="M1309">
        <v>417.57</v>
      </c>
    </row>
    <row r="1310" spans="1:13" x14ac:dyDescent="0.25">
      <c r="A1310">
        <v>467</v>
      </c>
      <c r="B1310">
        <v>2</v>
      </c>
      <c r="C1310">
        <v>555</v>
      </c>
      <c r="D1310">
        <v>10</v>
      </c>
      <c r="E1310" t="s">
        <v>47</v>
      </c>
      <c r="F1310" t="s">
        <v>301</v>
      </c>
      <c r="G1310">
        <v>3</v>
      </c>
      <c r="H1310" t="s">
        <v>37</v>
      </c>
      <c r="I1310">
        <v>1</v>
      </c>
      <c r="J1310">
        <v>1549</v>
      </c>
      <c r="K1310">
        <v>7.0000000000000007E-2</v>
      </c>
      <c r="L1310">
        <v>108.43</v>
      </c>
      <c r="M1310">
        <v>1440.57</v>
      </c>
    </row>
    <row r="1311" spans="1:13" x14ac:dyDescent="0.25">
      <c r="A1311">
        <v>467</v>
      </c>
      <c r="B1311">
        <v>3</v>
      </c>
      <c r="C1311">
        <v>555</v>
      </c>
      <c r="D1311">
        <v>22</v>
      </c>
      <c r="E1311" t="s">
        <v>56</v>
      </c>
      <c r="F1311" t="s">
        <v>299</v>
      </c>
      <c r="G1311">
        <v>3</v>
      </c>
      <c r="H1311" t="s">
        <v>37</v>
      </c>
      <c r="I1311">
        <v>2</v>
      </c>
      <c r="J1311">
        <v>269.99</v>
      </c>
      <c r="K1311">
        <v>0.1</v>
      </c>
      <c r="L1311">
        <v>26.999000000000002</v>
      </c>
      <c r="M1311">
        <v>485.98200000000003</v>
      </c>
    </row>
    <row r="1312" spans="1:13" x14ac:dyDescent="0.25">
      <c r="A1312">
        <v>467</v>
      </c>
      <c r="B1312">
        <v>4</v>
      </c>
      <c r="C1312">
        <v>555</v>
      </c>
      <c r="D1312">
        <v>17</v>
      </c>
      <c r="E1312" t="s">
        <v>51</v>
      </c>
      <c r="F1312" t="s">
        <v>299</v>
      </c>
      <c r="G1312">
        <v>3</v>
      </c>
      <c r="H1312" t="s">
        <v>37</v>
      </c>
      <c r="I1312">
        <v>2</v>
      </c>
      <c r="J1312">
        <v>429</v>
      </c>
      <c r="K1312">
        <v>7.0000000000000007E-2</v>
      </c>
      <c r="L1312">
        <v>30.03</v>
      </c>
      <c r="M1312">
        <v>797.94</v>
      </c>
    </row>
    <row r="1313" spans="1:13" x14ac:dyDescent="0.25">
      <c r="A1313">
        <v>467</v>
      </c>
      <c r="B1313">
        <v>5</v>
      </c>
      <c r="C1313">
        <v>555</v>
      </c>
      <c r="D1313">
        <v>11</v>
      </c>
      <c r="E1313" t="s">
        <v>58</v>
      </c>
      <c r="F1313" t="s">
        <v>301</v>
      </c>
      <c r="G1313">
        <v>3</v>
      </c>
      <c r="H1313" t="s">
        <v>37</v>
      </c>
      <c r="I1313">
        <v>1</v>
      </c>
      <c r="J1313">
        <v>1680.99</v>
      </c>
      <c r="K1313">
        <v>0.1</v>
      </c>
      <c r="L1313">
        <v>168.09900000000002</v>
      </c>
      <c r="M1313">
        <v>1512.8910000000001</v>
      </c>
    </row>
    <row r="1314" spans="1:13" x14ac:dyDescent="0.25">
      <c r="A1314">
        <v>468</v>
      </c>
      <c r="B1314">
        <v>1</v>
      </c>
      <c r="C1314">
        <v>1261</v>
      </c>
      <c r="D1314">
        <v>19</v>
      </c>
      <c r="E1314" t="s">
        <v>64</v>
      </c>
      <c r="F1314" t="s">
        <v>299</v>
      </c>
      <c r="G1314">
        <v>1</v>
      </c>
      <c r="H1314" t="s">
        <v>38</v>
      </c>
      <c r="I1314">
        <v>1</v>
      </c>
      <c r="J1314">
        <v>449</v>
      </c>
      <c r="K1314">
        <v>0.1</v>
      </c>
      <c r="L1314">
        <v>44.900000000000006</v>
      </c>
      <c r="M1314">
        <v>404.1</v>
      </c>
    </row>
    <row r="1315" spans="1:13" x14ac:dyDescent="0.25">
      <c r="A1315">
        <v>468</v>
      </c>
      <c r="B1315">
        <v>2</v>
      </c>
      <c r="C1315">
        <v>1261</v>
      </c>
      <c r="D1315">
        <v>9</v>
      </c>
      <c r="E1315" t="s">
        <v>54</v>
      </c>
      <c r="F1315" t="s">
        <v>302</v>
      </c>
      <c r="G1315">
        <v>1</v>
      </c>
      <c r="H1315" t="s">
        <v>38</v>
      </c>
      <c r="I1315">
        <v>2</v>
      </c>
      <c r="J1315">
        <v>2999.99</v>
      </c>
      <c r="K1315">
        <v>0.05</v>
      </c>
      <c r="L1315">
        <v>149.99949999999998</v>
      </c>
      <c r="M1315">
        <v>5699.9809999999998</v>
      </c>
    </row>
    <row r="1316" spans="1:13" x14ac:dyDescent="0.25">
      <c r="A1316">
        <v>468</v>
      </c>
      <c r="B1316">
        <v>3</v>
      </c>
      <c r="C1316">
        <v>1261</v>
      </c>
      <c r="D1316">
        <v>10</v>
      </c>
      <c r="E1316" t="s">
        <v>47</v>
      </c>
      <c r="F1316" t="s">
        <v>301</v>
      </c>
      <c r="G1316">
        <v>1</v>
      </c>
      <c r="H1316" t="s">
        <v>38</v>
      </c>
      <c r="I1316">
        <v>2</v>
      </c>
      <c r="J1316">
        <v>1549</v>
      </c>
      <c r="K1316">
        <v>0.05</v>
      </c>
      <c r="L1316">
        <v>77.45</v>
      </c>
      <c r="M1316">
        <v>2943.1</v>
      </c>
    </row>
    <row r="1317" spans="1:13" x14ac:dyDescent="0.25">
      <c r="A1317">
        <v>468</v>
      </c>
      <c r="B1317">
        <v>4</v>
      </c>
      <c r="C1317">
        <v>1261</v>
      </c>
      <c r="D1317">
        <v>25</v>
      </c>
      <c r="E1317" t="s">
        <v>63</v>
      </c>
      <c r="F1317" t="s">
        <v>304</v>
      </c>
      <c r="G1317">
        <v>1</v>
      </c>
      <c r="H1317" t="s">
        <v>38</v>
      </c>
      <c r="I1317">
        <v>1</v>
      </c>
      <c r="J1317">
        <v>499.99</v>
      </c>
      <c r="K1317">
        <v>0.1</v>
      </c>
      <c r="L1317">
        <v>49.999000000000002</v>
      </c>
      <c r="M1317">
        <v>449.99099999999999</v>
      </c>
    </row>
    <row r="1318" spans="1:13" x14ac:dyDescent="0.25">
      <c r="A1318">
        <v>469</v>
      </c>
      <c r="B1318">
        <v>1</v>
      </c>
      <c r="C1318">
        <v>1089</v>
      </c>
      <c r="D1318">
        <v>8</v>
      </c>
      <c r="E1318" t="s">
        <v>46</v>
      </c>
      <c r="F1318" t="s">
        <v>300</v>
      </c>
      <c r="G1318">
        <v>2</v>
      </c>
      <c r="H1318" t="s">
        <v>36</v>
      </c>
      <c r="I1318">
        <v>2</v>
      </c>
      <c r="J1318">
        <v>1799.99</v>
      </c>
      <c r="K1318">
        <v>0.1</v>
      </c>
      <c r="L1318">
        <v>179.99900000000002</v>
      </c>
      <c r="M1318">
        <v>3239.982</v>
      </c>
    </row>
    <row r="1319" spans="1:13" x14ac:dyDescent="0.25">
      <c r="A1319">
        <v>469</v>
      </c>
      <c r="B1319">
        <v>2</v>
      </c>
      <c r="C1319">
        <v>1089</v>
      </c>
      <c r="D1319">
        <v>4</v>
      </c>
      <c r="E1319" t="s">
        <v>48</v>
      </c>
      <c r="F1319" t="s">
        <v>300</v>
      </c>
      <c r="G1319">
        <v>2</v>
      </c>
      <c r="H1319" t="s">
        <v>36</v>
      </c>
      <c r="I1319">
        <v>1</v>
      </c>
      <c r="J1319">
        <v>2899.99</v>
      </c>
      <c r="K1319">
        <v>7.0000000000000007E-2</v>
      </c>
      <c r="L1319">
        <v>202.99930000000001</v>
      </c>
      <c r="M1319">
        <v>2696.9906999999998</v>
      </c>
    </row>
    <row r="1320" spans="1:13" x14ac:dyDescent="0.25">
      <c r="A1320">
        <v>469</v>
      </c>
      <c r="B1320">
        <v>3</v>
      </c>
      <c r="C1320">
        <v>1089</v>
      </c>
      <c r="D1320">
        <v>15</v>
      </c>
      <c r="E1320" t="s">
        <v>55</v>
      </c>
      <c r="F1320" t="s">
        <v>299</v>
      </c>
      <c r="G1320">
        <v>2</v>
      </c>
      <c r="H1320" t="s">
        <v>36</v>
      </c>
      <c r="I1320">
        <v>2</v>
      </c>
      <c r="J1320">
        <v>529.99</v>
      </c>
      <c r="K1320">
        <v>0.2</v>
      </c>
      <c r="L1320">
        <v>105.998</v>
      </c>
      <c r="M1320">
        <v>847.98400000000004</v>
      </c>
    </row>
    <row r="1321" spans="1:13" x14ac:dyDescent="0.25">
      <c r="A1321">
        <v>470</v>
      </c>
      <c r="B1321">
        <v>1</v>
      </c>
      <c r="C1321">
        <v>641</v>
      </c>
      <c r="D1321">
        <v>18</v>
      </c>
      <c r="E1321" t="s">
        <v>52</v>
      </c>
      <c r="F1321" t="s">
        <v>299</v>
      </c>
      <c r="G1321">
        <v>1</v>
      </c>
      <c r="H1321" t="s">
        <v>38</v>
      </c>
      <c r="I1321">
        <v>1</v>
      </c>
      <c r="J1321">
        <v>449</v>
      </c>
      <c r="K1321">
        <v>0.05</v>
      </c>
      <c r="L1321">
        <v>22.450000000000003</v>
      </c>
      <c r="M1321">
        <v>426.55</v>
      </c>
    </row>
    <row r="1322" spans="1:13" x14ac:dyDescent="0.25">
      <c r="A1322">
        <v>470</v>
      </c>
      <c r="B1322">
        <v>2</v>
      </c>
      <c r="C1322">
        <v>641</v>
      </c>
      <c r="D1322">
        <v>13</v>
      </c>
      <c r="E1322" t="s">
        <v>59</v>
      </c>
      <c r="F1322" t="s">
        <v>299</v>
      </c>
      <c r="G1322">
        <v>1</v>
      </c>
      <c r="H1322" t="s">
        <v>38</v>
      </c>
      <c r="I1322">
        <v>1</v>
      </c>
      <c r="J1322">
        <v>269.99</v>
      </c>
      <c r="K1322">
        <v>0.05</v>
      </c>
      <c r="L1322">
        <v>13.499500000000001</v>
      </c>
      <c r="M1322">
        <v>256.4905</v>
      </c>
    </row>
    <row r="1323" spans="1:13" x14ac:dyDescent="0.25">
      <c r="A1323">
        <v>470</v>
      </c>
      <c r="B1323">
        <v>3</v>
      </c>
      <c r="C1323">
        <v>641</v>
      </c>
      <c r="D1323">
        <v>8</v>
      </c>
      <c r="E1323" t="s">
        <v>46</v>
      </c>
      <c r="F1323" t="s">
        <v>300</v>
      </c>
      <c r="G1323">
        <v>1</v>
      </c>
      <c r="H1323" t="s">
        <v>38</v>
      </c>
      <c r="I1323">
        <v>2</v>
      </c>
      <c r="J1323">
        <v>1799.99</v>
      </c>
      <c r="K1323">
        <v>0.2</v>
      </c>
      <c r="L1323">
        <v>359.99800000000005</v>
      </c>
      <c r="M1323">
        <v>2879.9839999999999</v>
      </c>
    </row>
    <row r="1324" spans="1:13" x14ac:dyDescent="0.25">
      <c r="A1324">
        <v>471</v>
      </c>
      <c r="B1324">
        <v>1</v>
      </c>
      <c r="C1324">
        <v>697</v>
      </c>
      <c r="D1324">
        <v>14</v>
      </c>
      <c r="E1324" t="s">
        <v>56</v>
      </c>
      <c r="F1324" t="s">
        <v>299</v>
      </c>
      <c r="G1324">
        <v>1</v>
      </c>
      <c r="H1324" t="s">
        <v>38</v>
      </c>
      <c r="I1324">
        <v>1</v>
      </c>
      <c r="J1324">
        <v>269.99</v>
      </c>
      <c r="K1324">
        <v>0.2</v>
      </c>
      <c r="L1324">
        <v>53.998000000000005</v>
      </c>
      <c r="M1324">
        <v>215.99200000000002</v>
      </c>
    </row>
    <row r="1325" spans="1:13" x14ac:dyDescent="0.25">
      <c r="A1325">
        <v>471</v>
      </c>
      <c r="B1325">
        <v>2</v>
      </c>
      <c r="C1325">
        <v>697</v>
      </c>
      <c r="D1325">
        <v>13</v>
      </c>
      <c r="E1325" t="s">
        <v>59</v>
      </c>
      <c r="F1325" t="s">
        <v>299</v>
      </c>
      <c r="G1325">
        <v>1</v>
      </c>
      <c r="H1325" t="s">
        <v>38</v>
      </c>
      <c r="I1325">
        <v>2</v>
      </c>
      <c r="J1325">
        <v>269.99</v>
      </c>
      <c r="K1325">
        <v>0.05</v>
      </c>
      <c r="L1325">
        <v>13.499500000000001</v>
      </c>
      <c r="M1325">
        <v>512.98099999999999</v>
      </c>
    </row>
    <row r="1326" spans="1:13" x14ac:dyDescent="0.25">
      <c r="A1326">
        <v>472</v>
      </c>
      <c r="B1326">
        <v>1</v>
      </c>
      <c r="C1326">
        <v>468</v>
      </c>
      <c r="D1326">
        <v>15</v>
      </c>
      <c r="E1326" t="s">
        <v>55</v>
      </c>
      <c r="F1326" t="s">
        <v>299</v>
      </c>
      <c r="G1326">
        <v>2</v>
      </c>
      <c r="H1326" t="s">
        <v>36</v>
      </c>
      <c r="I1326">
        <v>1</v>
      </c>
      <c r="J1326">
        <v>529.99</v>
      </c>
      <c r="K1326">
        <v>0.1</v>
      </c>
      <c r="L1326">
        <v>52.999000000000002</v>
      </c>
      <c r="M1326">
        <v>476.99099999999999</v>
      </c>
    </row>
    <row r="1327" spans="1:13" x14ac:dyDescent="0.25">
      <c r="A1327">
        <v>472</v>
      </c>
      <c r="B1327">
        <v>2</v>
      </c>
      <c r="C1327">
        <v>468</v>
      </c>
      <c r="D1327">
        <v>21</v>
      </c>
      <c r="E1327" t="s">
        <v>59</v>
      </c>
      <c r="F1327" t="s">
        <v>299</v>
      </c>
      <c r="G1327">
        <v>2</v>
      </c>
      <c r="H1327" t="s">
        <v>36</v>
      </c>
      <c r="I1327">
        <v>2</v>
      </c>
      <c r="J1327">
        <v>269.99</v>
      </c>
      <c r="K1327">
        <v>0.1</v>
      </c>
      <c r="L1327">
        <v>26.999000000000002</v>
      </c>
      <c r="M1327">
        <v>485.98200000000003</v>
      </c>
    </row>
    <row r="1328" spans="1:13" x14ac:dyDescent="0.25">
      <c r="A1328">
        <v>473</v>
      </c>
      <c r="B1328">
        <v>1</v>
      </c>
      <c r="C1328">
        <v>549</v>
      </c>
      <c r="D1328">
        <v>26</v>
      </c>
      <c r="E1328" t="s">
        <v>45</v>
      </c>
      <c r="F1328" t="s">
        <v>299</v>
      </c>
      <c r="G1328">
        <v>2</v>
      </c>
      <c r="H1328" t="s">
        <v>36</v>
      </c>
      <c r="I1328">
        <v>1</v>
      </c>
      <c r="J1328">
        <v>599.99</v>
      </c>
      <c r="K1328">
        <v>7.0000000000000007E-2</v>
      </c>
      <c r="L1328">
        <v>41.999300000000005</v>
      </c>
      <c r="M1328">
        <v>557.99070000000006</v>
      </c>
    </row>
    <row r="1329" spans="1:13" x14ac:dyDescent="0.25">
      <c r="A1329">
        <v>474</v>
      </c>
      <c r="B1329">
        <v>1</v>
      </c>
      <c r="C1329">
        <v>553</v>
      </c>
      <c r="D1329">
        <v>19</v>
      </c>
      <c r="E1329" t="s">
        <v>64</v>
      </c>
      <c r="F1329" t="s">
        <v>299</v>
      </c>
      <c r="G1329">
        <v>1</v>
      </c>
      <c r="H1329" t="s">
        <v>38</v>
      </c>
      <c r="I1329">
        <v>2</v>
      </c>
      <c r="J1329">
        <v>449</v>
      </c>
      <c r="K1329">
        <v>0.05</v>
      </c>
      <c r="L1329">
        <v>22.450000000000003</v>
      </c>
      <c r="M1329">
        <v>853.1</v>
      </c>
    </row>
    <row r="1330" spans="1:13" x14ac:dyDescent="0.25">
      <c r="A1330">
        <v>474</v>
      </c>
      <c r="B1330">
        <v>2</v>
      </c>
      <c r="C1330">
        <v>553</v>
      </c>
      <c r="D1330">
        <v>11</v>
      </c>
      <c r="E1330" t="s">
        <v>58</v>
      </c>
      <c r="F1330" t="s">
        <v>301</v>
      </c>
      <c r="G1330">
        <v>1</v>
      </c>
      <c r="H1330" t="s">
        <v>38</v>
      </c>
      <c r="I1330">
        <v>1</v>
      </c>
      <c r="J1330">
        <v>1680.99</v>
      </c>
      <c r="K1330">
        <v>0.2</v>
      </c>
      <c r="L1330">
        <v>336.19800000000004</v>
      </c>
      <c r="M1330">
        <v>1344.7919999999999</v>
      </c>
    </row>
    <row r="1331" spans="1:13" x14ac:dyDescent="0.25">
      <c r="A1331">
        <v>475</v>
      </c>
      <c r="B1331">
        <v>1</v>
      </c>
      <c r="C1331">
        <v>241</v>
      </c>
      <c r="D1331">
        <v>17</v>
      </c>
      <c r="E1331" t="s">
        <v>51</v>
      </c>
      <c r="F1331" t="s">
        <v>299</v>
      </c>
      <c r="G1331">
        <v>2</v>
      </c>
      <c r="H1331" t="s">
        <v>36</v>
      </c>
      <c r="I1331">
        <v>2</v>
      </c>
      <c r="J1331">
        <v>429</v>
      </c>
      <c r="K1331">
        <v>7.0000000000000007E-2</v>
      </c>
      <c r="L1331">
        <v>30.03</v>
      </c>
      <c r="M1331">
        <v>797.94</v>
      </c>
    </row>
    <row r="1332" spans="1:13" x14ac:dyDescent="0.25">
      <c r="A1332">
        <v>475</v>
      </c>
      <c r="B1332">
        <v>2</v>
      </c>
      <c r="C1332">
        <v>241</v>
      </c>
      <c r="D1332">
        <v>26</v>
      </c>
      <c r="E1332" t="s">
        <v>45</v>
      </c>
      <c r="F1332" t="s">
        <v>299</v>
      </c>
      <c r="G1332">
        <v>2</v>
      </c>
      <c r="H1332" t="s">
        <v>36</v>
      </c>
      <c r="I1332">
        <v>2</v>
      </c>
      <c r="J1332">
        <v>599.99</v>
      </c>
      <c r="K1332">
        <v>0.2</v>
      </c>
      <c r="L1332">
        <v>119.998</v>
      </c>
      <c r="M1332">
        <v>959.98400000000004</v>
      </c>
    </row>
    <row r="1333" spans="1:13" x14ac:dyDescent="0.25">
      <c r="A1333">
        <v>475</v>
      </c>
      <c r="B1333">
        <v>3</v>
      </c>
      <c r="C1333">
        <v>241</v>
      </c>
      <c r="D1333">
        <v>25</v>
      </c>
      <c r="E1333" t="s">
        <v>63</v>
      </c>
      <c r="F1333" t="s">
        <v>304</v>
      </c>
      <c r="G1333">
        <v>2</v>
      </c>
      <c r="H1333" t="s">
        <v>36</v>
      </c>
      <c r="I1333">
        <v>1</v>
      </c>
      <c r="J1333">
        <v>499.99</v>
      </c>
      <c r="K1333">
        <v>0.2</v>
      </c>
      <c r="L1333">
        <v>99.998000000000005</v>
      </c>
      <c r="M1333">
        <v>399.99200000000002</v>
      </c>
    </row>
    <row r="1334" spans="1:13" x14ac:dyDescent="0.25">
      <c r="A1334">
        <v>476</v>
      </c>
      <c r="B1334">
        <v>1</v>
      </c>
      <c r="C1334">
        <v>559</v>
      </c>
      <c r="D1334">
        <v>22</v>
      </c>
      <c r="E1334" t="s">
        <v>56</v>
      </c>
      <c r="F1334" t="s">
        <v>299</v>
      </c>
      <c r="G1334">
        <v>2</v>
      </c>
      <c r="H1334" t="s">
        <v>36</v>
      </c>
      <c r="I1334">
        <v>2</v>
      </c>
      <c r="J1334">
        <v>269.99</v>
      </c>
      <c r="K1334">
        <v>7.0000000000000007E-2</v>
      </c>
      <c r="L1334">
        <v>18.899300000000004</v>
      </c>
      <c r="M1334">
        <v>502.1814</v>
      </c>
    </row>
    <row r="1335" spans="1:13" x14ac:dyDescent="0.25">
      <c r="A1335">
        <v>476</v>
      </c>
      <c r="B1335">
        <v>2</v>
      </c>
      <c r="C1335">
        <v>559</v>
      </c>
      <c r="D1335">
        <v>4</v>
      </c>
      <c r="E1335" t="s">
        <v>48</v>
      </c>
      <c r="F1335" t="s">
        <v>300</v>
      </c>
      <c r="G1335">
        <v>2</v>
      </c>
      <c r="H1335" t="s">
        <v>36</v>
      </c>
      <c r="I1335">
        <v>2</v>
      </c>
      <c r="J1335">
        <v>2899.99</v>
      </c>
      <c r="K1335">
        <v>0.2</v>
      </c>
      <c r="L1335">
        <v>579.99799999999993</v>
      </c>
      <c r="M1335">
        <v>4639.9839999999995</v>
      </c>
    </row>
    <row r="1336" spans="1:13" x14ac:dyDescent="0.25">
      <c r="A1336">
        <v>476</v>
      </c>
      <c r="B1336">
        <v>3</v>
      </c>
      <c r="C1336">
        <v>559</v>
      </c>
      <c r="D1336">
        <v>11</v>
      </c>
      <c r="E1336" t="s">
        <v>58</v>
      </c>
      <c r="F1336" t="s">
        <v>301</v>
      </c>
      <c r="G1336">
        <v>2</v>
      </c>
      <c r="H1336" t="s">
        <v>36</v>
      </c>
      <c r="I1336">
        <v>2</v>
      </c>
      <c r="J1336">
        <v>1680.99</v>
      </c>
      <c r="K1336">
        <v>7.0000000000000007E-2</v>
      </c>
      <c r="L1336">
        <v>117.66930000000001</v>
      </c>
      <c r="M1336">
        <v>3126.6414</v>
      </c>
    </row>
    <row r="1337" spans="1:13" x14ac:dyDescent="0.25">
      <c r="A1337">
        <v>476</v>
      </c>
      <c r="B1337">
        <v>4</v>
      </c>
      <c r="C1337">
        <v>559</v>
      </c>
      <c r="D1337">
        <v>20</v>
      </c>
      <c r="E1337" t="s">
        <v>45</v>
      </c>
      <c r="F1337" t="s">
        <v>299</v>
      </c>
      <c r="G1337">
        <v>2</v>
      </c>
      <c r="H1337" t="s">
        <v>36</v>
      </c>
      <c r="I1337">
        <v>2</v>
      </c>
      <c r="J1337">
        <v>599.99</v>
      </c>
      <c r="K1337">
        <v>0.05</v>
      </c>
      <c r="L1337">
        <v>29.999500000000001</v>
      </c>
      <c r="M1337">
        <v>1139.981</v>
      </c>
    </row>
    <row r="1338" spans="1:13" x14ac:dyDescent="0.25">
      <c r="A1338">
        <v>477</v>
      </c>
      <c r="B1338">
        <v>1</v>
      </c>
      <c r="C1338">
        <v>449</v>
      </c>
      <c r="D1338">
        <v>6</v>
      </c>
      <c r="E1338" t="s">
        <v>60</v>
      </c>
      <c r="F1338" t="s">
        <v>300</v>
      </c>
      <c r="G1338">
        <v>1</v>
      </c>
      <c r="H1338" t="s">
        <v>38</v>
      </c>
      <c r="I1338">
        <v>1</v>
      </c>
      <c r="J1338">
        <v>469.99</v>
      </c>
      <c r="K1338">
        <v>0.1</v>
      </c>
      <c r="L1338">
        <v>46.999000000000002</v>
      </c>
      <c r="M1338">
        <v>422.99099999999999</v>
      </c>
    </row>
    <row r="1339" spans="1:13" x14ac:dyDescent="0.25">
      <c r="A1339">
        <v>477</v>
      </c>
      <c r="B1339">
        <v>2</v>
      </c>
      <c r="C1339">
        <v>449</v>
      </c>
      <c r="D1339">
        <v>10</v>
      </c>
      <c r="E1339" t="s">
        <v>47</v>
      </c>
      <c r="F1339" t="s">
        <v>301</v>
      </c>
      <c r="G1339">
        <v>1</v>
      </c>
      <c r="H1339" t="s">
        <v>38</v>
      </c>
      <c r="I1339">
        <v>1</v>
      </c>
      <c r="J1339">
        <v>1549</v>
      </c>
      <c r="K1339">
        <v>0.05</v>
      </c>
      <c r="L1339">
        <v>77.45</v>
      </c>
      <c r="M1339">
        <v>1471.55</v>
      </c>
    </row>
    <row r="1340" spans="1:13" x14ac:dyDescent="0.25">
      <c r="A1340">
        <v>478</v>
      </c>
      <c r="B1340">
        <v>1</v>
      </c>
      <c r="C1340">
        <v>304</v>
      </c>
      <c r="D1340">
        <v>21</v>
      </c>
      <c r="E1340" t="s">
        <v>59</v>
      </c>
      <c r="F1340" t="s">
        <v>299</v>
      </c>
      <c r="G1340">
        <v>2</v>
      </c>
      <c r="H1340" t="s">
        <v>36</v>
      </c>
      <c r="I1340">
        <v>2</v>
      </c>
      <c r="J1340">
        <v>269.99</v>
      </c>
      <c r="K1340">
        <v>7.0000000000000007E-2</v>
      </c>
      <c r="L1340">
        <v>18.899300000000004</v>
      </c>
      <c r="M1340">
        <v>502.1814</v>
      </c>
    </row>
    <row r="1341" spans="1:13" x14ac:dyDescent="0.25">
      <c r="A1341">
        <v>479</v>
      </c>
      <c r="B1341">
        <v>1</v>
      </c>
      <c r="C1341">
        <v>984</v>
      </c>
      <c r="D1341">
        <v>26</v>
      </c>
      <c r="E1341" t="s">
        <v>45</v>
      </c>
      <c r="F1341" t="s">
        <v>299</v>
      </c>
      <c r="G1341">
        <v>2</v>
      </c>
      <c r="H1341" t="s">
        <v>36</v>
      </c>
      <c r="I1341">
        <v>1</v>
      </c>
      <c r="J1341">
        <v>599.99</v>
      </c>
      <c r="K1341">
        <v>7.0000000000000007E-2</v>
      </c>
      <c r="L1341">
        <v>41.999300000000005</v>
      </c>
      <c r="M1341">
        <v>557.99070000000006</v>
      </c>
    </row>
    <row r="1342" spans="1:13" x14ac:dyDescent="0.25">
      <c r="A1342">
        <v>479</v>
      </c>
      <c r="B1342">
        <v>2</v>
      </c>
      <c r="C1342">
        <v>984</v>
      </c>
      <c r="D1342">
        <v>12</v>
      </c>
      <c r="E1342" t="s">
        <v>53</v>
      </c>
      <c r="F1342" t="s">
        <v>299</v>
      </c>
      <c r="G1342">
        <v>2</v>
      </c>
      <c r="H1342" t="s">
        <v>36</v>
      </c>
      <c r="I1342">
        <v>1</v>
      </c>
      <c r="J1342">
        <v>549.99</v>
      </c>
      <c r="K1342">
        <v>0.05</v>
      </c>
      <c r="L1342">
        <v>27.499500000000001</v>
      </c>
      <c r="M1342">
        <v>522.4905</v>
      </c>
    </row>
    <row r="1343" spans="1:13" x14ac:dyDescent="0.25">
      <c r="A1343">
        <v>479</v>
      </c>
      <c r="B1343">
        <v>3</v>
      </c>
      <c r="C1343">
        <v>984</v>
      </c>
      <c r="D1343">
        <v>21</v>
      </c>
      <c r="E1343" t="s">
        <v>59</v>
      </c>
      <c r="F1343" t="s">
        <v>299</v>
      </c>
      <c r="G1343">
        <v>2</v>
      </c>
      <c r="H1343" t="s">
        <v>36</v>
      </c>
      <c r="I1343">
        <v>1</v>
      </c>
      <c r="J1343">
        <v>269.99</v>
      </c>
      <c r="K1343">
        <v>0.2</v>
      </c>
      <c r="L1343">
        <v>53.998000000000005</v>
      </c>
      <c r="M1343">
        <v>215.99200000000002</v>
      </c>
    </row>
    <row r="1344" spans="1:13" x14ac:dyDescent="0.25">
      <c r="A1344">
        <v>479</v>
      </c>
      <c r="B1344">
        <v>4</v>
      </c>
      <c r="C1344">
        <v>984</v>
      </c>
      <c r="D1344">
        <v>7</v>
      </c>
      <c r="E1344" t="s">
        <v>57</v>
      </c>
      <c r="F1344" t="s">
        <v>300</v>
      </c>
      <c r="G1344">
        <v>2</v>
      </c>
      <c r="H1344" t="s">
        <v>36</v>
      </c>
      <c r="I1344">
        <v>1</v>
      </c>
      <c r="J1344">
        <v>3999.99</v>
      </c>
      <c r="K1344">
        <v>0.05</v>
      </c>
      <c r="L1344">
        <v>199.99950000000001</v>
      </c>
      <c r="M1344">
        <v>3799.9904999999999</v>
      </c>
    </row>
    <row r="1345" spans="1:13" x14ac:dyDescent="0.25">
      <c r="A1345">
        <v>479</v>
      </c>
      <c r="B1345">
        <v>5</v>
      </c>
      <c r="C1345">
        <v>984</v>
      </c>
      <c r="D1345">
        <v>10</v>
      </c>
      <c r="E1345" t="s">
        <v>47</v>
      </c>
      <c r="F1345" t="s">
        <v>301</v>
      </c>
      <c r="G1345">
        <v>2</v>
      </c>
      <c r="H1345" t="s">
        <v>36</v>
      </c>
      <c r="I1345">
        <v>1</v>
      </c>
      <c r="J1345">
        <v>1549</v>
      </c>
      <c r="K1345">
        <v>0.2</v>
      </c>
      <c r="L1345">
        <v>309.8</v>
      </c>
      <c r="M1345">
        <v>1239.2</v>
      </c>
    </row>
    <row r="1346" spans="1:13" x14ac:dyDescent="0.25">
      <c r="A1346">
        <v>480</v>
      </c>
      <c r="B1346">
        <v>1</v>
      </c>
      <c r="C1346">
        <v>686</v>
      </c>
      <c r="D1346">
        <v>4</v>
      </c>
      <c r="E1346" t="s">
        <v>48</v>
      </c>
      <c r="F1346" t="s">
        <v>300</v>
      </c>
      <c r="G1346">
        <v>1</v>
      </c>
      <c r="H1346" t="s">
        <v>38</v>
      </c>
      <c r="I1346">
        <v>1</v>
      </c>
      <c r="J1346">
        <v>2899.99</v>
      </c>
      <c r="K1346">
        <v>0.05</v>
      </c>
      <c r="L1346">
        <v>144.99949999999998</v>
      </c>
      <c r="M1346">
        <v>2754.9904999999999</v>
      </c>
    </row>
    <row r="1347" spans="1:13" x14ac:dyDescent="0.25">
      <c r="A1347">
        <v>480</v>
      </c>
      <c r="B1347">
        <v>2</v>
      </c>
      <c r="C1347">
        <v>686</v>
      </c>
      <c r="D1347">
        <v>15</v>
      </c>
      <c r="E1347" t="s">
        <v>55</v>
      </c>
      <c r="F1347" t="s">
        <v>299</v>
      </c>
      <c r="G1347">
        <v>1</v>
      </c>
      <c r="H1347" t="s">
        <v>38</v>
      </c>
      <c r="I1347">
        <v>1</v>
      </c>
      <c r="J1347">
        <v>529.99</v>
      </c>
      <c r="K1347">
        <v>0.05</v>
      </c>
      <c r="L1347">
        <v>26.499500000000001</v>
      </c>
      <c r="M1347">
        <v>503.4905</v>
      </c>
    </row>
    <row r="1348" spans="1:13" x14ac:dyDescent="0.25">
      <c r="A1348">
        <v>480</v>
      </c>
      <c r="B1348">
        <v>3</v>
      </c>
      <c r="C1348">
        <v>686</v>
      </c>
      <c r="D1348">
        <v>23</v>
      </c>
      <c r="E1348" t="s">
        <v>61</v>
      </c>
      <c r="F1348" t="s">
        <v>303</v>
      </c>
      <c r="G1348">
        <v>1</v>
      </c>
      <c r="H1348" t="s">
        <v>38</v>
      </c>
      <c r="I1348">
        <v>2</v>
      </c>
      <c r="J1348">
        <v>299.99</v>
      </c>
      <c r="K1348">
        <v>7.0000000000000007E-2</v>
      </c>
      <c r="L1348">
        <v>20.999300000000002</v>
      </c>
      <c r="M1348">
        <v>557.98140000000001</v>
      </c>
    </row>
    <row r="1349" spans="1:13" x14ac:dyDescent="0.25">
      <c r="A1349">
        <v>481</v>
      </c>
      <c r="B1349">
        <v>1</v>
      </c>
      <c r="C1349">
        <v>481</v>
      </c>
      <c r="D1349">
        <v>13</v>
      </c>
      <c r="E1349" t="s">
        <v>59</v>
      </c>
      <c r="F1349" t="s">
        <v>299</v>
      </c>
      <c r="G1349">
        <v>3</v>
      </c>
      <c r="H1349" t="s">
        <v>37</v>
      </c>
      <c r="I1349">
        <v>2</v>
      </c>
      <c r="J1349">
        <v>269.99</v>
      </c>
      <c r="K1349">
        <v>0.2</v>
      </c>
      <c r="L1349">
        <v>53.998000000000005</v>
      </c>
      <c r="M1349">
        <v>431.98400000000004</v>
      </c>
    </row>
    <row r="1350" spans="1:13" x14ac:dyDescent="0.25">
      <c r="A1350">
        <v>481</v>
      </c>
      <c r="B1350">
        <v>2</v>
      </c>
      <c r="C1350">
        <v>481</v>
      </c>
      <c r="D1350">
        <v>16</v>
      </c>
      <c r="E1350" t="s">
        <v>45</v>
      </c>
      <c r="F1350" t="s">
        <v>299</v>
      </c>
      <c r="G1350">
        <v>3</v>
      </c>
      <c r="H1350" t="s">
        <v>37</v>
      </c>
      <c r="I1350">
        <v>2</v>
      </c>
      <c r="J1350">
        <v>599.99</v>
      </c>
      <c r="K1350">
        <v>7.0000000000000007E-2</v>
      </c>
      <c r="L1350">
        <v>41.999300000000005</v>
      </c>
      <c r="M1350">
        <v>1115.9814000000001</v>
      </c>
    </row>
    <row r="1351" spans="1:13" x14ac:dyDescent="0.25">
      <c r="A1351">
        <v>481</v>
      </c>
      <c r="B1351">
        <v>3</v>
      </c>
      <c r="C1351">
        <v>481</v>
      </c>
      <c r="D1351">
        <v>9</v>
      </c>
      <c r="E1351" t="s">
        <v>54</v>
      </c>
      <c r="F1351" t="s">
        <v>302</v>
      </c>
      <c r="G1351">
        <v>3</v>
      </c>
      <c r="H1351" t="s">
        <v>37</v>
      </c>
      <c r="I1351">
        <v>2</v>
      </c>
      <c r="J1351">
        <v>2999.99</v>
      </c>
      <c r="K1351">
        <v>0.1</v>
      </c>
      <c r="L1351">
        <v>299.99899999999997</v>
      </c>
      <c r="M1351">
        <v>5399.982</v>
      </c>
    </row>
    <row r="1352" spans="1:13" x14ac:dyDescent="0.25">
      <c r="A1352">
        <v>482</v>
      </c>
      <c r="B1352">
        <v>1</v>
      </c>
      <c r="C1352">
        <v>513</v>
      </c>
      <c r="D1352">
        <v>13</v>
      </c>
      <c r="E1352" t="s">
        <v>59</v>
      </c>
      <c r="F1352" t="s">
        <v>299</v>
      </c>
      <c r="G1352">
        <v>2</v>
      </c>
      <c r="H1352" t="s">
        <v>36</v>
      </c>
      <c r="I1352">
        <v>1</v>
      </c>
      <c r="J1352">
        <v>269.99</v>
      </c>
      <c r="K1352">
        <v>0.2</v>
      </c>
      <c r="L1352">
        <v>53.998000000000005</v>
      </c>
      <c r="M1352">
        <v>215.99200000000002</v>
      </c>
    </row>
    <row r="1353" spans="1:13" x14ac:dyDescent="0.25">
      <c r="A1353">
        <v>482</v>
      </c>
      <c r="B1353">
        <v>2</v>
      </c>
      <c r="C1353">
        <v>513</v>
      </c>
      <c r="D1353">
        <v>14</v>
      </c>
      <c r="E1353" t="s">
        <v>56</v>
      </c>
      <c r="F1353" t="s">
        <v>299</v>
      </c>
      <c r="G1353">
        <v>2</v>
      </c>
      <c r="H1353" t="s">
        <v>36</v>
      </c>
      <c r="I1353">
        <v>1</v>
      </c>
      <c r="J1353">
        <v>269.99</v>
      </c>
      <c r="K1353">
        <v>0.1</v>
      </c>
      <c r="L1353">
        <v>26.999000000000002</v>
      </c>
      <c r="M1353">
        <v>242.99100000000001</v>
      </c>
    </row>
    <row r="1354" spans="1:13" x14ac:dyDescent="0.25">
      <c r="A1354">
        <v>483</v>
      </c>
      <c r="B1354">
        <v>1</v>
      </c>
      <c r="C1354">
        <v>703</v>
      </c>
      <c r="D1354">
        <v>17</v>
      </c>
      <c r="E1354" t="s">
        <v>51</v>
      </c>
      <c r="F1354" t="s">
        <v>299</v>
      </c>
      <c r="G1354">
        <v>1</v>
      </c>
      <c r="H1354" t="s">
        <v>38</v>
      </c>
      <c r="I1354">
        <v>1</v>
      </c>
      <c r="J1354">
        <v>429</v>
      </c>
      <c r="K1354">
        <v>7.0000000000000007E-2</v>
      </c>
      <c r="L1354">
        <v>30.03</v>
      </c>
      <c r="M1354">
        <v>398.97</v>
      </c>
    </row>
    <row r="1355" spans="1:13" x14ac:dyDescent="0.25">
      <c r="A1355">
        <v>484</v>
      </c>
      <c r="B1355">
        <v>1</v>
      </c>
      <c r="C1355">
        <v>421</v>
      </c>
      <c r="D1355">
        <v>8</v>
      </c>
      <c r="E1355" t="s">
        <v>46</v>
      </c>
      <c r="F1355" t="s">
        <v>300</v>
      </c>
      <c r="G1355">
        <v>2</v>
      </c>
      <c r="H1355" t="s">
        <v>36</v>
      </c>
      <c r="I1355">
        <v>2</v>
      </c>
      <c r="J1355">
        <v>1799.99</v>
      </c>
      <c r="K1355">
        <v>0.1</v>
      </c>
      <c r="L1355">
        <v>179.99900000000002</v>
      </c>
      <c r="M1355">
        <v>3239.982</v>
      </c>
    </row>
    <row r="1356" spans="1:13" x14ac:dyDescent="0.25">
      <c r="A1356">
        <v>484</v>
      </c>
      <c r="B1356">
        <v>2</v>
      </c>
      <c r="C1356">
        <v>421</v>
      </c>
      <c r="D1356">
        <v>24</v>
      </c>
      <c r="E1356" t="s">
        <v>53</v>
      </c>
      <c r="F1356" t="s">
        <v>299</v>
      </c>
      <c r="G1356">
        <v>2</v>
      </c>
      <c r="H1356" t="s">
        <v>36</v>
      </c>
      <c r="I1356">
        <v>1</v>
      </c>
      <c r="J1356">
        <v>549.99</v>
      </c>
      <c r="K1356">
        <v>0.05</v>
      </c>
      <c r="L1356">
        <v>27.499500000000001</v>
      </c>
      <c r="M1356">
        <v>522.4905</v>
      </c>
    </row>
    <row r="1357" spans="1:13" x14ac:dyDescent="0.25">
      <c r="A1357">
        <v>484</v>
      </c>
      <c r="B1357">
        <v>3</v>
      </c>
      <c r="C1357">
        <v>421</v>
      </c>
      <c r="D1357">
        <v>9</v>
      </c>
      <c r="E1357" t="s">
        <v>54</v>
      </c>
      <c r="F1357" t="s">
        <v>302</v>
      </c>
      <c r="G1357">
        <v>2</v>
      </c>
      <c r="H1357" t="s">
        <v>36</v>
      </c>
      <c r="I1357">
        <v>2</v>
      </c>
      <c r="J1357">
        <v>2999.99</v>
      </c>
      <c r="K1357">
        <v>0.05</v>
      </c>
      <c r="L1357">
        <v>149.99949999999998</v>
      </c>
      <c r="M1357">
        <v>5699.9809999999998</v>
      </c>
    </row>
    <row r="1358" spans="1:13" x14ac:dyDescent="0.25">
      <c r="A1358">
        <v>484</v>
      </c>
      <c r="B1358">
        <v>4</v>
      </c>
      <c r="C1358">
        <v>421</v>
      </c>
      <c r="D1358">
        <v>6</v>
      </c>
      <c r="E1358" t="s">
        <v>60</v>
      </c>
      <c r="F1358" t="s">
        <v>300</v>
      </c>
      <c r="G1358">
        <v>2</v>
      </c>
      <c r="H1358" t="s">
        <v>36</v>
      </c>
      <c r="I1358">
        <v>1</v>
      </c>
      <c r="J1358">
        <v>469.99</v>
      </c>
      <c r="K1358">
        <v>0.2</v>
      </c>
      <c r="L1358">
        <v>93.998000000000005</v>
      </c>
      <c r="M1358">
        <v>375.99200000000002</v>
      </c>
    </row>
    <row r="1359" spans="1:13" x14ac:dyDescent="0.25">
      <c r="A1359">
        <v>485</v>
      </c>
      <c r="B1359">
        <v>1</v>
      </c>
      <c r="C1359">
        <v>465</v>
      </c>
      <c r="D1359">
        <v>13</v>
      </c>
      <c r="E1359" t="s">
        <v>59</v>
      </c>
      <c r="F1359" t="s">
        <v>299</v>
      </c>
      <c r="G1359">
        <v>2</v>
      </c>
      <c r="H1359" t="s">
        <v>36</v>
      </c>
      <c r="I1359">
        <v>1</v>
      </c>
      <c r="J1359">
        <v>269.99</v>
      </c>
      <c r="K1359">
        <v>0.1</v>
      </c>
      <c r="L1359">
        <v>26.999000000000002</v>
      </c>
      <c r="M1359">
        <v>242.99100000000001</v>
      </c>
    </row>
    <row r="1360" spans="1:13" x14ac:dyDescent="0.25">
      <c r="A1360">
        <v>485</v>
      </c>
      <c r="B1360">
        <v>2</v>
      </c>
      <c r="C1360">
        <v>465</v>
      </c>
      <c r="D1360">
        <v>26</v>
      </c>
      <c r="E1360" t="s">
        <v>45</v>
      </c>
      <c r="F1360" t="s">
        <v>299</v>
      </c>
      <c r="G1360">
        <v>2</v>
      </c>
      <c r="H1360" t="s">
        <v>36</v>
      </c>
      <c r="I1360">
        <v>2</v>
      </c>
      <c r="J1360">
        <v>599.99</v>
      </c>
      <c r="K1360">
        <v>0.05</v>
      </c>
      <c r="L1360">
        <v>29.999500000000001</v>
      </c>
      <c r="M1360">
        <v>1139.981</v>
      </c>
    </row>
    <row r="1361" spans="1:13" x14ac:dyDescent="0.25">
      <c r="A1361">
        <v>486</v>
      </c>
      <c r="B1361">
        <v>1</v>
      </c>
      <c r="C1361">
        <v>709</v>
      </c>
      <c r="D1361">
        <v>9</v>
      </c>
      <c r="E1361" t="s">
        <v>54</v>
      </c>
      <c r="F1361" t="s">
        <v>302</v>
      </c>
      <c r="G1361">
        <v>2</v>
      </c>
      <c r="H1361" t="s">
        <v>36</v>
      </c>
      <c r="I1361">
        <v>1</v>
      </c>
      <c r="J1361">
        <v>2999.99</v>
      </c>
      <c r="K1361">
        <v>7.0000000000000007E-2</v>
      </c>
      <c r="L1361">
        <v>209.99930000000001</v>
      </c>
      <c r="M1361">
        <v>2789.9906999999998</v>
      </c>
    </row>
    <row r="1362" spans="1:13" x14ac:dyDescent="0.25">
      <c r="A1362">
        <v>486</v>
      </c>
      <c r="B1362">
        <v>2</v>
      </c>
      <c r="C1362">
        <v>709</v>
      </c>
      <c r="D1362">
        <v>23</v>
      </c>
      <c r="E1362" t="s">
        <v>61</v>
      </c>
      <c r="F1362" t="s">
        <v>303</v>
      </c>
      <c r="G1362">
        <v>2</v>
      </c>
      <c r="H1362" t="s">
        <v>36</v>
      </c>
      <c r="I1362">
        <v>2</v>
      </c>
      <c r="J1362">
        <v>299.99</v>
      </c>
      <c r="K1362">
        <v>0.05</v>
      </c>
      <c r="L1362">
        <v>14.999500000000001</v>
      </c>
      <c r="M1362">
        <v>569.98099999999999</v>
      </c>
    </row>
    <row r="1363" spans="1:13" x14ac:dyDescent="0.25">
      <c r="A1363">
        <v>487</v>
      </c>
      <c r="B1363">
        <v>1</v>
      </c>
      <c r="C1363">
        <v>827</v>
      </c>
      <c r="D1363">
        <v>6</v>
      </c>
      <c r="E1363" t="s">
        <v>60</v>
      </c>
      <c r="F1363" t="s">
        <v>300</v>
      </c>
      <c r="G1363">
        <v>2</v>
      </c>
      <c r="H1363" t="s">
        <v>36</v>
      </c>
      <c r="I1363">
        <v>1</v>
      </c>
      <c r="J1363">
        <v>469.99</v>
      </c>
      <c r="K1363">
        <v>0.2</v>
      </c>
      <c r="L1363">
        <v>93.998000000000005</v>
      </c>
      <c r="M1363">
        <v>375.99200000000002</v>
      </c>
    </row>
    <row r="1364" spans="1:13" x14ac:dyDescent="0.25">
      <c r="A1364">
        <v>488</v>
      </c>
      <c r="B1364">
        <v>1</v>
      </c>
      <c r="C1364">
        <v>921</v>
      </c>
      <c r="D1364">
        <v>13</v>
      </c>
      <c r="E1364" t="s">
        <v>59</v>
      </c>
      <c r="F1364" t="s">
        <v>299</v>
      </c>
      <c r="G1364">
        <v>2</v>
      </c>
      <c r="H1364" t="s">
        <v>36</v>
      </c>
      <c r="I1364">
        <v>2</v>
      </c>
      <c r="J1364">
        <v>269.99</v>
      </c>
      <c r="K1364">
        <v>7.0000000000000007E-2</v>
      </c>
      <c r="L1364">
        <v>18.899300000000004</v>
      </c>
      <c r="M1364">
        <v>502.1814</v>
      </c>
    </row>
    <row r="1365" spans="1:13" x14ac:dyDescent="0.25">
      <c r="A1365">
        <v>488</v>
      </c>
      <c r="B1365">
        <v>2</v>
      </c>
      <c r="C1365">
        <v>921</v>
      </c>
      <c r="D1365">
        <v>23</v>
      </c>
      <c r="E1365" t="s">
        <v>61</v>
      </c>
      <c r="F1365" t="s">
        <v>303</v>
      </c>
      <c r="G1365">
        <v>2</v>
      </c>
      <c r="H1365" t="s">
        <v>36</v>
      </c>
      <c r="I1365">
        <v>2</v>
      </c>
      <c r="J1365">
        <v>299.99</v>
      </c>
      <c r="K1365">
        <v>0.05</v>
      </c>
      <c r="L1365">
        <v>14.999500000000001</v>
      </c>
      <c r="M1365">
        <v>569.98099999999999</v>
      </c>
    </row>
    <row r="1366" spans="1:13" x14ac:dyDescent="0.25">
      <c r="A1366">
        <v>488</v>
      </c>
      <c r="B1366">
        <v>3</v>
      </c>
      <c r="C1366">
        <v>921</v>
      </c>
      <c r="D1366">
        <v>22</v>
      </c>
      <c r="E1366" t="s">
        <v>56</v>
      </c>
      <c r="F1366" t="s">
        <v>299</v>
      </c>
      <c r="G1366">
        <v>2</v>
      </c>
      <c r="H1366" t="s">
        <v>36</v>
      </c>
      <c r="I1366">
        <v>1</v>
      </c>
      <c r="J1366">
        <v>269.99</v>
      </c>
      <c r="K1366">
        <v>0.05</v>
      </c>
      <c r="L1366">
        <v>13.499500000000001</v>
      </c>
      <c r="M1366">
        <v>256.4905</v>
      </c>
    </row>
    <row r="1367" spans="1:13" x14ac:dyDescent="0.25">
      <c r="A1367">
        <v>489</v>
      </c>
      <c r="B1367">
        <v>1</v>
      </c>
      <c r="C1367">
        <v>899</v>
      </c>
      <c r="D1367">
        <v>8</v>
      </c>
      <c r="E1367" t="s">
        <v>46</v>
      </c>
      <c r="F1367" t="s">
        <v>300</v>
      </c>
      <c r="G1367">
        <v>3</v>
      </c>
      <c r="H1367" t="s">
        <v>37</v>
      </c>
      <c r="I1367">
        <v>2</v>
      </c>
      <c r="J1367">
        <v>1799.99</v>
      </c>
      <c r="K1367">
        <v>0.1</v>
      </c>
      <c r="L1367">
        <v>179.99900000000002</v>
      </c>
      <c r="M1367">
        <v>3239.982</v>
      </c>
    </row>
    <row r="1368" spans="1:13" x14ac:dyDescent="0.25">
      <c r="A1368">
        <v>490</v>
      </c>
      <c r="B1368">
        <v>1</v>
      </c>
      <c r="C1368">
        <v>876</v>
      </c>
      <c r="D1368">
        <v>12</v>
      </c>
      <c r="E1368" t="s">
        <v>53</v>
      </c>
      <c r="F1368" t="s">
        <v>299</v>
      </c>
      <c r="G1368">
        <v>2</v>
      </c>
      <c r="H1368" t="s">
        <v>36</v>
      </c>
      <c r="I1368">
        <v>1</v>
      </c>
      <c r="J1368">
        <v>549.99</v>
      </c>
      <c r="K1368">
        <v>0.1</v>
      </c>
      <c r="L1368">
        <v>54.999000000000002</v>
      </c>
      <c r="M1368">
        <v>494.99099999999999</v>
      </c>
    </row>
    <row r="1369" spans="1:13" x14ac:dyDescent="0.25">
      <c r="A1369">
        <v>490</v>
      </c>
      <c r="B1369">
        <v>2</v>
      </c>
      <c r="C1369">
        <v>876</v>
      </c>
      <c r="D1369">
        <v>23</v>
      </c>
      <c r="E1369" t="s">
        <v>61</v>
      </c>
      <c r="F1369" t="s">
        <v>303</v>
      </c>
      <c r="G1369">
        <v>2</v>
      </c>
      <c r="H1369" t="s">
        <v>36</v>
      </c>
      <c r="I1369">
        <v>1</v>
      </c>
      <c r="J1369">
        <v>299.99</v>
      </c>
      <c r="K1369">
        <v>0.05</v>
      </c>
      <c r="L1369">
        <v>14.999500000000001</v>
      </c>
      <c r="M1369">
        <v>284.9905</v>
      </c>
    </row>
    <row r="1370" spans="1:13" x14ac:dyDescent="0.25">
      <c r="A1370">
        <v>490</v>
      </c>
      <c r="B1370">
        <v>3</v>
      </c>
      <c r="C1370">
        <v>876</v>
      </c>
      <c r="D1370">
        <v>14</v>
      </c>
      <c r="E1370" t="s">
        <v>56</v>
      </c>
      <c r="F1370" t="s">
        <v>299</v>
      </c>
      <c r="G1370">
        <v>2</v>
      </c>
      <c r="H1370" t="s">
        <v>36</v>
      </c>
      <c r="I1370">
        <v>1</v>
      </c>
      <c r="J1370">
        <v>269.99</v>
      </c>
      <c r="K1370">
        <v>0.1</v>
      </c>
      <c r="L1370">
        <v>26.999000000000002</v>
      </c>
      <c r="M1370">
        <v>242.99100000000001</v>
      </c>
    </row>
    <row r="1371" spans="1:13" x14ac:dyDescent="0.25">
      <c r="A1371">
        <v>490</v>
      </c>
      <c r="B1371">
        <v>4</v>
      </c>
      <c r="C1371">
        <v>876</v>
      </c>
      <c r="D1371">
        <v>13</v>
      </c>
      <c r="E1371" t="s">
        <v>59</v>
      </c>
      <c r="F1371" t="s">
        <v>299</v>
      </c>
      <c r="G1371">
        <v>2</v>
      </c>
      <c r="H1371" t="s">
        <v>36</v>
      </c>
      <c r="I1371">
        <v>2</v>
      </c>
      <c r="J1371">
        <v>269.99</v>
      </c>
      <c r="K1371">
        <v>7.0000000000000007E-2</v>
      </c>
      <c r="L1371">
        <v>18.899300000000004</v>
      </c>
      <c r="M1371">
        <v>502.1814</v>
      </c>
    </row>
    <row r="1372" spans="1:13" x14ac:dyDescent="0.25">
      <c r="A1372">
        <v>491</v>
      </c>
      <c r="B1372">
        <v>1</v>
      </c>
      <c r="C1372">
        <v>1048</v>
      </c>
      <c r="D1372">
        <v>9</v>
      </c>
      <c r="E1372" t="s">
        <v>54</v>
      </c>
      <c r="F1372" t="s">
        <v>302</v>
      </c>
      <c r="G1372">
        <v>1</v>
      </c>
      <c r="H1372" t="s">
        <v>38</v>
      </c>
      <c r="I1372">
        <v>2</v>
      </c>
      <c r="J1372">
        <v>2999.99</v>
      </c>
      <c r="K1372">
        <v>0.2</v>
      </c>
      <c r="L1372">
        <v>599.99799999999993</v>
      </c>
      <c r="M1372">
        <v>4799.9839999999995</v>
      </c>
    </row>
    <row r="1373" spans="1:13" x14ac:dyDescent="0.25">
      <c r="A1373">
        <v>491</v>
      </c>
      <c r="B1373">
        <v>2</v>
      </c>
      <c r="C1373">
        <v>1048</v>
      </c>
      <c r="D1373">
        <v>21</v>
      </c>
      <c r="E1373" t="s">
        <v>59</v>
      </c>
      <c r="F1373" t="s">
        <v>299</v>
      </c>
      <c r="G1373">
        <v>1</v>
      </c>
      <c r="H1373" t="s">
        <v>38</v>
      </c>
      <c r="I1373">
        <v>2</v>
      </c>
      <c r="J1373">
        <v>269.99</v>
      </c>
      <c r="K1373">
        <v>0.05</v>
      </c>
      <c r="L1373">
        <v>13.499500000000001</v>
      </c>
      <c r="M1373">
        <v>512.98099999999999</v>
      </c>
    </row>
    <row r="1374" spans="1:13" x14ac:dyDescent="0.25">
      <c r="A1374">
        <v>491</v>
      </c>
      <c r="B1374">
        <v>3</v>
      </c>
      <c r="C1374">
        <v>1048</v>
      </c>
      <c r="D1374">
        <v>15</v>
      </c>
      <c r="E1374" t="s">
        <v>55</v>
      </c>
      <c r="F1374" t="s">
        <v>299</v>
      </c>
      <c r="G1374">
        <v>1</v>
      </c>
      <c r="H1374" t="s">
        <v>38</v>
      </c>
      <c r="I1374">
        <v>2</v>
      </c>
      <c r="J1374">
        <v>529.99</v>
      </c>
      <c r="K1374">
        <v>0.05</v>
      </c>
      <c r="L1374">
        <v>26.499500000000001</v>
      </c>
      <c r="M1374">
        <v>1006.981</v>
      </c>
    </row>
    <row r="1375" spans="1:13" x14ac:dyDescent="0.25">
      <c r="A1375">
        <v>492</v>
      </c>
      <c r="B1375">
        <v>1</v>
      </c>
      <c r="C1375">
        <v>191</v>
      </c>
      <c r="D1375">
        <v>6</v>
      </c>
      <c r="E1375" t="s">
        <v>60</v>
      </c>
      <c r="F1375" t="s">
        <v>300</v>
      </c>
      <c r="G1375">
        <v>1</v>
      </c>
      <c r="H1375" t="s">
        <v>38</v>
      </c>
      <c r="I1375">
        <v>1</v>
      </c>
      <c r="J1375">
        <v>469.99</v>
      </c>
      <c r="K1375">
        <v>0.1</v>
      </c>
      <c r="L1375">
        <v>46.999000000000002</v>
      </c>
      <c r="M1375">
        <v>422.99099999999999</v>
      </c>
    </row>
    <row r="1376" spans="1:13" x14ac:dyDescent="0.25">
      <c r="A1376">
        <v>492</v>
      </c>
      <c r="B1376">
        <v>2</v>
      </c>
      <c r="C1376">
        <v>191</v>
      </c>
      <c r="D1376">
        <v>22</v>
      </c>
      <c r="E1376" t="s">
        <v>56</v>
      </c>
      <c r="F1376" t="s">
        <v>299</v>
      </c>
      <c r="G1376">
        <v>1</v>
      </c>
      <c r="H1376" t="s">
        <v>38</v>
      </c>
      <c r="I1376">
        <v>2</v>
      </c>
      <c r="J1376">
        <v>269.99</v>
      </c>
      <c r="K1376">
        <v>0.1</v>
      </c>
      <c r="L1376">
        <v>26.999000000000002</v>
      </c>
      <c r="M1376">
        <v>485.98200000000003</v>
      </c>
    </row>
    <row r="1377" spans="1:13" x14ac:dyDescent="0.25">
      <c r="A1377">
        <v>492</v>
      </c>
      <c r="B1377">
        <v>3</v>
      </c>
      <c r="C1377">
        <v>191</v>
      </c>
      <c r="D1377">
        <v>26</v>
      </c>
      <c r="E1377" t="s">
        <v>45</v>
      </c>
      <c r="F1377" t="s">
        <v>299</v>
      </c>
      <c r="G1377">
        <v>1</v>
      </c>
      <c r="H1377" t="s">
        <v>38</v>
      </c>
      <c r="I1377">
        <v>1</v>
      </c>
      <c r="J1377">
        <v>599.99</v>
      </c>
      <c r="K1377">
        <v>0.05</v>
      </c>
      <c r="L1377">
        <v>29.999500000000001</v>
      </c>
      <c r="M1377">
        <v>569.9905</v>
      </c>
    </row>
    <row r="1378" spans="1:13" x14ac:dyDescent="0.25">
      <c r="A1378">
        <v>493</v>
      </c>
      <c r="B1378">
        <v>1</v>
      </c>
      <c r="C1378">
        <v>796</v>
      </c>
      <c r="D1378">
        <v>15</v>
      </c>
      <c r="E1378" t="s">
        <v>55</v>
      </c>
      <c r="F1378" t="s">
        <v>299</v>
      </c>
      <c r="G1378">
        <v>1</v>
      </c>
      <c r="H1378" t="s">
        <v>38</v>
      </c>
      <c r="I1378">
        <v>1</v>
      </c>
      <c r="J1378">
        <v>529.99</v>
      </c>
      <c r="K1378">
        <v>0.05</v>
      </c>
      <c r="L1378">
        <v>26.499500000000001</v>
      </c>
      <c r="M1378">
        <v>503.4905</v>
      </c>
    </row>
    <row r="1379" spans="1:13" x14ac:dyDescent="0.25">
      <c r="A1379">
        <v>493</v>
      </c>
      <c r="B1379">
        <v>2</v>
      </c>
      <c r="C1379">
        <v>796</v>
      </c>
      <c r="D1379">
        <v>18</v>
      </c>
      <c r="E1379" t="s">
        <v>52</v>
      </c>
      <c r="F1379" t="s">
        <v>299</v>
      </c>
      <c r="G1379">
        <v>1</v>
      </c>
      <c r="H1379" t="s">
        <v>38</v>
      </c>
      <c r="I1379">
        <v>2</v>
      </c>
      <c r="J1379">
        <v>449</v>
      </c>
      <c r="K1379">
        <v>0.05</v>
      </c>
      <c r="L1379">
        <v>22.450000000000003</v>
      </c>
      <c r="M1379">
        <v>853.1</v>
      </c>
    </row>
    <row r="1380" spans="1:13" x14ac:dyDescent="0.25">
      <c r="A1380">
        <v>493</v>
      </c>
      <c r="B1380">
        <v>3</v>
      </c>
      <c r="C1380">
        <v>796</v>
      </c>
      <c r="D1380">
        <v>26</v>
      </c>
      <c r="E1380" t="s">
        <v>45</v>
      </c>
      <c r="F1380" t="s">
        <v>299</v>
      </c>
      <c r="G1380">
        <v>1</v>
      </c>
      <c r="H1380" t="s">
        <v>38</v>
      </c>
      <c r="I1380">
        <v>1</v>
      </c>
      <c r="J1380">
        <v>599.99</v>
      </c>
      <c r="K1380">
        <v>0.05</v>
      </c>
      <c r="L1380">
        <v>29.999500000000001</v>
      </c>
      <c r="M1380">
        <v>569.9905</v>
      </c>
    </row>
    <row r="1381" spans="1:13" x14ac:dyDescent="0.25">
      <c r="A1381">
        <v>494</v>
      </c>
      <c r="B1381">
        <v>1</v>
      </c>
      <c r="C1381">
        <v>875</v>
      </c>
      <c r="D1381">
        <v>23</v>
      </c>
      <c r="E1381" t="s">
        <v>61</v>
      </c>
      <c r="F1381" t="s">
        <v>303</v>
      </c>
      <c r="G1381">
        <v>2</v>
      </c>
      <c r="H1381" t="s">
        <v>36</v>
      </c>
      <c r="I1381">
        <v>1</v>
      </c>
      <c r="J1381">
        <v>299.99</v>
      </c>
      <c r="K1381">
        <v>0.1</v>
      </c>
      <c r="L1381">
        <v>29.999000000000002</v>
      </c>
      <c r="M1381">
        <v>269.99099999999999</v>
      </c>
    </row>
    <row r="1382" spans="1:13" x14ac:dyDescent="0.25">
      <c r="A1382">
        <v>495</v>
      </c>
      <c r="B1382">
        <v>1</v>
      </c>
      <c r="C1382">
        <v>712</v>
      </c>
      <c r="D1382">
        <v>22</v>
      </c>
      <c r="E1382" t="s">
        <v>56</v>
      </c>
      <c r="F1382" t="s">
        <v>299</v>
      </c>
      <c r="G1382">
        <v>1</v>
      </c>
      <c r="H1382" t="s">
        <v>38</v>
      </c>
      <c r="I1382">
        <v>1</v>
      </c>
      <c r="J1382">
        <v>269.99</v>
      </c>
      <c r="K1382">
        <v>0.2</v>
      </c>
      <c r="L1382">
        <v>53.998000000000005</v>
      </c>
      <c r="M1382">
        <v>215.99200000000002</v>
      </c>
    </row>
    <row r="1383" spans="1:13" x14ac:dyDescent="0.25">
      <c r="A1383">
        <v>495</v>
      </c>
      <c r="B1383">
        <v>2</v>
      </c>
      <c r="C1383">
        <v>712</v>
      </c>
      <c r="D1383">
        <v>9</v>
      </c>
      <c r="E1383" t="s">
        <v>54</v>
      </c>
      <c r="F1383" t="s">
        <v>302</v>
      </c>
      <c r="G1383">
        <v>1</v>
      </c>
      <c r="H1383" t="s">
        <v>38</v>
      </c>
      <c r="I1383">
        <v>1</v>
      </c>
      <c r="J1383">
        <v>2999.99</v>
      </c>
      <c r="K1383">
        <v>0.05</v>
      </c>
      <c r="L1383">
        <v>149.99949999999998</v>
      </c>
      <c r="M1383">
        <v>2849.9904999999999</v>
      </c>
    </row>
    <row r="1384" spans="1:13" x14ac:dyDescent="0.25">
      <c r="A1384">
        <v>496</v>
      </c>
      <c r="B1384">
        <v>1</v>
      </c>
      <c r="C1384">
        <v>193</v>
      </c>
      <c r="D1384">
        <v>23</v>
      </c>
      <c r="E1384" t="s">
        <v>61</v>
      </c>
      <c r="F1384" t="s">
        <v>303</v>
      </c>
      <c r="G1384">
        <v>2</v>
      </c>
      <c r="H1384" t="s">
        <v>36</v>
      </c>
      <c r="I1384">
        <v>1</v>
      </c>
      <c r="J1384">
        <v>299.99</v>
      </c>
      <c r="K1384">
        <v>0.2</v>
      </c>
      <c r="L1384">
        <v>59.998000000000005</v>
      </c>
      <c r="M1384">
        <v>239.99200000000002</v>
      </c>
    </row>
    <row r="1385" spans="1:13" x14ac:dyDescent="0.25">
      <c r="A1385">
        <v>496</v>
      </c>
      <c r="B1385">
        <v>2</v>
      </c>
      <c r="C1385">
        <v>193</v>
      </c>
      <c r="D1385">
        <v>13</v>
      </c>
      <c r="E1385" t="s">
        <v>59</v>
      </c>
      <c r="F1385" t="s">
        <v>299</v>
      </c>
      <c r="G1385">
        <v>2</v>
      </c>
      <c r="H1385" t="s">
        <v>36</v>
      </c>
      <c r="I1385">
        <v>1</v>
      </c>
      <c r="J1385">
        <v>269.99</v>
      </c>
      <c r="K1385">
        <v>0.1</v>
      </c>
      <c r="L1385">
        <v>26.999000000000002</v>
      </c>
      <c r="M1385">
        <v>242.99100000000001</v>
      </c>
    </row>
    <row r="1386" spans="1:13" x14ac:dyDescent="0.25">
      <c r="A1386">
        <v>496</v>
      </c>
      <c r="B1386">
        <v>3</v>
      </c>
      <c r="C1386">
        <v>193</v>
      </c>
      <c r="D1386">
        <v>21</v>
      </c>
      <c r="E1386" t="s">
        <v>59</v>
      </c>
      <c r="F1386" t="s">
        <v>299</v>
      </c>
      <c r="G1386">
        <v>2</v>
      </c>
      <c r="H1386" t="s">
        <v>36</v>
      </c>
      <c r="I1386">
        <v>2</v>
      </c>
      <c r="J1386">
        <v>269.99</v>
      </c>
      <c r="K1386">
        <v>0.2</v>
      </c>
      <c r="L1386">
        <v>53.998000000000005</v>
      </c>
      <c r="M1386">
        <v>431.98400000000004</v>
      </c>
    </row>
    <row r="1387" spans="1:13" x14ac:dyDescent="0.25">
      <c r="A1387">
        <v>497</v>
      </c>
      <c r="B1387">
        <v>1</v>
      </c>
      <c r="C1387">
        <v>785</v>
      </c>
      <c r="D1387">
        <v>25</v>
      </c>
      <c r="E1387" t="s">
        <v>63</v>
      </c>
      <c r="F1387" t="s">
        <v>304</v>
      </c>
      <c r="G1387">
        <v>2</v>
      </c>
      <c r="H1387" t="s">
        <v>36</v>
      </c>
      <c r="I1387">
        <v>2</v>
      </c>
      <c r="J1387">
        <v>499.99</v>
      </c>
      <c r="K1387">
        <v>7.0000000000000007E-2</v>
      </c>
      <c r="L1387">
        <v>34.999300000000005</v>
      </c>
      <c r="M1387">
        <v>929.98140000000001</v>
      </c>
    </row>
    <row r="1388" spans="1:13" x14ac:dyDescent="0.25">
      <c r="A1388">
        <v>498</v>
      </c>
      <c r="B1388">
        <v>1</v>
      </c>
      <c r="C1388">
        <v>1331</v>
      </c>
      <c r="D1388">
        <v>24</v>
      </c>
      <c r="E1388" t="s">
        <v>53</v>
      </c>
      <c r="F1388" t="s">
        <v>299</v>
      </c>
      <c r="G1388">
        <v>2</v>
      </c>
      <c r="H1388" t="s">
        <v>36</v>
      </c>
      <c r="I1388">
        <v>1</v>
      </c>
      <c r="J1388">
        <v>549.99</v>
      </c>
      <c r="K1388">
        <v>7.0000000000000007E-2</v>
      </c>
      <c r="L1388">
        <v>38.499300000000005</v>
      </c>
      <c r="M1388">
        <v>511.4907</v>
      </c>
    </row>
    <row r="1389" spans="1:13" x14ac:dyDescent="0.25">
      <c r="A1389">
        <v>498</v>
      </c>
      <c r="B1389">
        <v>2</v>
      </c>
      <c r="C1389">
        <v>1331</v>
      </c>
      <c r="D1389">
        <v>21</v>
      </c>
      <c r="E1389" t="s">
        <v>59</v>
      </c>
      <c r="F1389" t="s">
        <v>299</v>
      </c>
      <c r="G1389">
        <v>2</v>
      </c>
      <c r="H1389" t="s">
        <v>36</v>
      </c>
      <c r="I1389">
        <v>1</v>
      </c>
      <c r="J1389">
        <v>269.99</v>
      </c>
      <c r="K1389">
        <v>0.1</v>
      </c>
      <c r="L1389">
        <v>26.999000000000002</v>
      </c>
      <c r="M1389">
        <v>242.99100000000001</v>
      </c>
    </row>
    <row r="1390" spans="1:13" x14ac:dyDescent="0.25">
      <c r="A1390">
        <v>498</v>
      </c>
      <c r="B1390">
        <v>3</v>
      </c>
      <c r="C1390">
        <v>1331</v>
      </c>
      <c r="D1390">
        <v>10</v>
      </c>
      <c r="E1390" t="s">
        <v>47</v>
      </c>
      <c r="F1390" t="s">
        <v>301</v>
      </c>
      <c r="G1390">
        <v>2</v>
      </c>
      <c r="H1390" t="s">
        <v>36</v>
      </c>
      <c r="I1390">
        <v>1</v>
      </c>
      <c r="J1390">
        <v>1549</v>
      </c>
      <c r="K1390">
        <v>7.0000000000000007E-2</v>
      </c>
      <c r="L1390">
        <v>108.43</v>
      </c>
      <c r="M1390">
        <v>1440.57</v>
      </c>
    </row>
    <row r="1391" spans="1:13" x14ac:dyDescent="0.25">
      <c r="A1391">
        <v>499</v>
      </c>
      <c r="B1391">
        <v>1</v>
      </c>
      <c r="C1391">
        <v>260</v>
      </c>
      <c r="D1391">
        <v>11</v>
      </c>
      <c r="E1391" t="s">
        <v>58</v>
      </c>
      <c r="F1391" t="s">
        <v>301</v>
      </c>
      <c r="G1391">
        <v>1</v>
      </c>
      <c r="H1391" t="s">
        <v>38</v>
      </c>
      <c r="I1391">
        <v>1</v>
      </c>
      <c r="J1391">
        <v>1680.99</v>
      </c>
      <c r="K1391">
        <v>0.2</v>
      </c>
      <c r="L1391">
        <v>336.19800000000004</v>
      </c>
      <c r="M1391">
        <v>1344.7919999999999</v>
      </c>
    </row>
    <row r="1392" spans="1:13" x14ac:dyDescent="0.25">
      <c r="A1392">
        <v>499</v>
      </c>
      <c r="B1392">
        <v>2</v>
      </c>
      <c r="C1392">
        <v>260</v>
      </c>
      <c r="D1392">
        <v>15</v>
      </c>
      <c r="E1392" t="s">
        <v>55</v>
      </c>
      <c r="F1392" t="s">
        <v>299</v>
      </c>
      <c r="G1392">
        <v>1</v>
      </c>
      <c r="H1392" t="s">
        <v>38</v>
      </c>
      <c r="I1392">
        <v>1</v>
      </c>
      <c r="J1392">
        <v>529.99</v>
      </c>
      <c r="K1392">
        <v>7.0000000000000007E-2</v>
      </c>
      <c r="L1392">
        <v>37.099300000000007</v>
      </c>
      <c r="M1392">
        <v>492.89069999999998</v>
      </c>
    </row>
    <row r="1393" spans="1:13" x14ac:dyDescent="0.25">
      <c r="A1393">
        <v>499</v>
      </c>
      <c r="B1393">
        <v>3</v>
      </c>
      <c r="C1393">
        <v>260</v>
      </c>
      <c r="D1393">
        <v>14</v>
      </c>
      <c r="E1393" t="s">
        <v>56</v>
      </c>
      <c r="F1393" t="s">
        <v>299</v>
      </c>
      <c r="G1393">
        <v>1</v>
      </c>
      <c r="H1393" t="s">
        <v>38</v>
      </c>
      <c r="I1393">
        <v>2</v>
      </c>
      <c r="J1393">
        <v>269.99</v>
      </c>
      <c r="K1393">
        <v>0.2</v>
      </c>
      <c r="L1393">
        <v>53.998000000000005</v>
      </c>
      <c r="M1393">
        <v>431.98400000000004</v>
      </c>
    </row>
    <row r="1394" spans="1:13" x14ac:dyDescent="0.25">
      <c r="A1394">
        <v>499</v>
      </c>
      <c r="B1394">
        <v>4</v>
      </c>
      <c r="C1394">
        <v>260</v>
      </c>
      <c r="D1394">
        <v>20</v>
      </c>
      <c r="E1394" t="s">
        <v>45</v>
      </c>
      <c r="F1394" t="s">
        <v>299</v>
      </c>
      <c r="G1394">
        <v>1</v>
      </c>
      <c r="H1394" t="s">
        <v>38</v>
      </c>
      <c r="I1394">
        <v>2</v>
      </c>
      <c r="J1394">
        <v>599.99</v>
      </c>
      <c r="K1394">
        <v>0.1</v>
      </c>
      <c r="L1394">
        <v>59.999000000000002</v>
      </c>
      <c r="M1394">
        <v>1079.982</v>
      </c>
    </row>
    <row r="1395" spans="1:13" x14ac:dyDescent="0.25">
      <c r="A1395">
        <v>500</v>
      </c>
      <c r="B1395">
        <v>1</v>
      </c>
      <c r="C1395">
        <v>148</v>
      </c>
      <c r="D1395">
        <v>12</v>
      </c>
      <c r="E1395" t="s">
        <v>53</v>
      </c>
      <c r="F1395" t="s">
        <v>299</v>
      </c>
      <c r="G1395">
        <v>2</v>
      </c>
      <c r="H1395" t="s">
        <v>36</v>
      </c>
      <c r="I1395">
        <v>2</v>
      </c>
      <c r="J1395">
        <v>549.99</v>
      </c>
      <c r="K1395">
        <v>0.05</v>
      </c>
      <c r="L1395">
        <v>27.499500000000001</v>
      </c>
      <c r="M1395">
        <v>1044.981</v>
      </c>
    </row>
    <row r="1396" spans="1:13" x14ac:dyDescent="0.25">
      <c r="A1396">
        <v>500</v>
      </c>
      <c r="B1396">
        <v>2</v>
      </c>
      <c r="C1396">
        <v>148</v>
      </c>
      <c r="D1396">
        <v>14</v>
      </c>
      <c r="E1396" t="s">
        <v>56</v>
      </c>
      <c r="F1396" t="s">
        <v>299</v>
      </c>
      <c r="G1396">
        <v>2</v>
      </c>
      <c r="H1396" t="s">
        <v>36</v>
      </c>
      <c r="I1396">
        <v>1</v>
      </c>
      <c r="J1396">
        <v>269.99</v>
      </c>
      <c r="K1396">
        <v>0.2</v>
      </c>
      <c r="L1396">
        <v>53.998000000000005</v>
      </c>
      <c r="M1396">
        <v>215.99200000000002</v>
      </c>
    </row>
    <row r="1397" spans="1:13" x14ac:dyDescent="0.25">
      <c r="A1397">
        <v>501</v>
      </c>
      <c r="B1397">
        <v>1</v>
      </c>
      <c r="C1397">
        <v>977</v>
      </c>
      <c r="D1397">
        <v>19</v>
      </c>
      <c r="E1397" t="s">
        <v>64</v>
      </c>
      <c r="F1397" t="s">
        <v>299</v>
      </c>
      <c r="G1397">
        <v>2</v>
      </c>
      <c r="H1397" t="s">
        <v>36</v>
      </c>
      <c r="I1397">
        <v>2</v>
      </c>
      <c r="J1397">
        <v>449</v>
      </c>
      <c r="K1397">
        <v>0.05</v>
      </c>
      <c r="L1397">
        <v>22.450000000000003</v>
      </c>
      <c r="M1397">
        <v>853.1</v>
      </c>
    </row>
    <row r="1398" spans="1:13" x14ac:dyDescent="0.25">
      <c r="A1398">
        <v>501</v>
      </c>
      <c r="B1398">
        <v>2</v>
      </c>
      <c r="C1398">
        <v>977</v>
      </c>
      <c r="D1398">
        <v>8</v>
      </c>
      <c r="E1398" t="s">
        <v>46</v>
      </c>
      <c r="F1398" t="s">
        <v>300</v>
      </c>
      <c r="G1398">
        <v>2</v>
      </c>
      <c r="H1398" t="s">
        <v>36</v>
      </c>
      <c r="I1398">
        <v>1</v>
      </c>
      <c r="J1398">
        <v>1799.99</v>
      </c>
      <c r="K1398">
        <v>7.0000000000000007E-2</v>
      </c>
      <c r="L1398">
        <v>125.99930000000002</v>
      </c>
      <c r="M1398">
        <v>1673.9907000000001</v>
      </c>
    </row>
    <row r="1399" spans="1:13" x14ac:dyDescent="0.25">
      <c r="A1399">
        <v>501</v>
      </c>
      <c r="B1399">
        <v>3</v>
      </c>
      <c r="C1399">
        <v>977</v>
      </c>
      <c r="D1399">
        <v>14</v>
      </c>
      <c r="E1399" t="s">
        <v>56</v>
      </c>
      <c r="F1399" t="s">
        <v>299</v>
      </c>
      <c r="G1399">
        <v>2</v>
      </c>
      <c r="H1399" t="s">
        <v>36</v>
      </c>
      <c r="I1399">
        <v>1</v>
      </c>
      <c r="J1399">
        <v>269.99</v>
      </c>
      <c r="K1399">
        <v>0.1</v>
      </c>
      <c r="L1399">
        <v>26.999000000000002</v>
      </c>
      <c r="M1399">
        <v>242.99100000000001</v>
      </c>
    </row>
    <row r="1400" spans="1:13" x14ac:dyDescent="0.25">
      <c r="A1400">
        <v>501</v>
      </c>
      <c r="B1400">
        <v>4</v>
      </c>
      <c r="C1400">
        <v>977</v>
      </c>
      <c r="D1400">
        <v>23</v>
      </c>
      <c r="E1400" t="s">
        <v>61</v>
      </c>
      <c r="F1400" t="s">
        <v>303</v>
      </c>
      <c r="G1400">
        <v>2</v>
      </c>
      <c r="H1400" t="s">
        <v>36</v>
      </c>
      <c r="I1400">
        <v>2</v>
      </c>
      <c r="J1400">
        <v>299.99</v>
      </c>
      <c r="K1400">
        <v>7.0000000000000007E-2</v>
      </c>
      <c r="L1400">
        <v>20.999300000000002</v>
      </c>
      <c r="M1400">
        <v>557.98140000000001</v>
      </c>
    </row>
    <row r="1401" spans="1:13" x14ac:dyDescent="0.25">
      <c r="A1401">
        <v>502</v>
      </c>
      <c r="B1401">
        <v>1</v>
      </c>
      <c r="C1401">
        <v>401</v>
      </c>
      <c r="D1401">
        <v>13</v>
      </c>
      <c r="E1401" t="s">
        <v>59</v>
      </c>
      <c r="F1401" t="s">
        <v>299</v>
      </c>
      <c r="G1401">
        <v>3</v>
      </c>
      <c r="H1401" t="s">
        <v>37</v>
      </c>
      <c r="I1401">
        <v>1</v>
      </c>
      <c r="J1401">
        <v>269.99</v>
      </c>
      <c r="K1401">
        <v>0.05</v>
      </c>
      <c r="L1401">
        <v>13.499500000000001</v>
      </c>
      <c r="M1401">
        <v>256.4905</v>
      </c>
    </row>
    <row r="1402" spans="1:13" x14ac:dyDescent="0.25">
      <c r="A1402">
        <v>503</v>
      </c>
      <c r="B1402">
        <v>1</v>
      </c>
      <c r="C1402">
        <v>932</v>
      </c>
      <c r="D1402">
        <v>13</v>
      </c>
      <c r="E1402" t="s">
        <v>59</v>
      </c>
      <c r="F1402" t="s">
        <v>299</v>
      </c>
      <c r="G1402">
        <v>2</v>
      </c>
      <c r="H1402" t="s">
        <v>36</v>
      </c>
      <c r="I1402">
        <v>2</v>
      </c>
      <c r="J1402">
        <v>269.99</v>
      </c>
      <c r="K1402">
        <v>7.0000000000000007E-2</v>
      </c>
      <c r="L1402">
        <v>18.899300000000004</v>
      </c>
      <c r="M1402">
        <v>502.1814</v>
      </c>
    </row>
    <row r="1403" spans="1:13" x14ac:dyDescent="0.25">
      <c r="A1403">
        <v>503</v>
      </c>
      <c r="B1403">
        <v>2</v>
      </c>
      <c r="C1403">
        <v>932</v>
      </c>
      <c r="D1403">
        <v>10</v>
      </c>
      <c r="E1403" t="s">
        <v>47</v>
      </c>
      <c r="F1403" t="s">
        <v>301</v>
      </c>
      <c r="G1403">
        <v>2</v>
      </c>
      <c r="H1403" t="s">
        <v>36</v>
      </c>
      <c r="I1403">
        <v>1</v>
      </c>
      <c r="J1403">
        <v>1549</v>
      </c>
      <c r="K1403">
        <v>0.05</v>
      </c>
      <c r="L1403">
        <v>77.45</v>
      </c>
      <c r="M1403">
        <v>1471.55</v>
      </c>
    </row>
    <row r="1404" spans="1:13" x14ac:dyDescent="0.25">
      <c r="A1404">
        <v>504</v>
      </c>
      <c r="B1404">
        <v>1</v>
      </c>
      <c r="C1404">
        <v>1381</v>
      </c>
      <c r="D1404">
        <v>24</v>
      </c>
      <c r="E1404" t="s">
        <v>53</v>
      </c>
      <c r="F1404" t="s">
        <v>299</v>
      </c>
      <c r="G1404">
        <v>1</v>
      </c>
      <c r="H1404" t="s">
        <v>38</v>
      </c>
      <c r="I1404">
        <v>2</v>
      </c>
      <c r="J1404">
        <v>549.99</v>
      </c>
      <c r="K1404">
        <v>0.1</v>
      </c>
      <c r="L1404">
        <v>54.999000000000002</v>
      </c>
      <c r="M1404">
        <v>989.98199999999997</v>
      </c>
    </row>
    <row r="1405" spans="1:13" x14ac:dyDescent="0.25">
      <c r="A1405">
        <v>504</v>
      </c>
      <c r="B1405">
        <v>2</v>
      </c>
      <c r="C1405">
        <v>1381</v>
      </c>
      <c r="D1405">
        <v>2</v>
      </c>
      <c r="E1405" t="s">
        <v>50</v>
      </c>
      <c r="F1405" t="s">
        <v>300</v>
      </c>
      <c r="G1405">
        <v>1</v>
      </c>
      <c r="H1405" t="s">
        <v>38</v>
      </c>
      <c r="I1405">
        <v>2</v>
      </c>
      <c r="J1405">
        <v>749.99</v>
      </c>
      <c r="K1405">
        <v>0.05</v>
      </c>
      <c r="L1405">
        <v>37.499500000000005</v>
      </c>
      <c r="M1405">
        <v>1424.981</v>
      </c>
    </row>
    <row r="1406" spans="1:13" x14ac:dyDescent="0.25">
      <c r="A1406">
        <v>505</v>
      </c>
      <c r="B1406">
        <v>1</v>
      </c>
      <c r="C1406">
        <v>721</v>
      </c>
      <c r="D1406">
        <v>26</v>
      </c>
      <c r="E1406" t="s">
        <v>45</v>
      </c>
      <c r="F1406" t="s">
        <v>299</v>
      </c>
      <c r="G1406">
        <v>2</v>
      </c>
      <c r="H1406" t="s">
        <v>36</v>
      </c>
      <c r="I1406">
        <v>1</v>
      </c>
      <c r="J1406">
        <v>599.99</v>
      </c>
      <c r="K1406">
        <v>0.2</v>
      </c>
      <c r="L1406">
        <v>119.998</v>
      </c>
      <c r="M1406">
        <v>479.99200000000002</v>
      </c>
    </row>
    <row r="1407" spans="1:13" x14ac:dyDescent="0.25">
      <c r="A1407">
        <v>506</v>
      </c>
      <c r="B1407">
        <v>1</v>
      </c>
      <c r="C1407">
        <v>831</v>
      </c>
      <c r="D1407">
        <v>25</v>
      </c>
      <c r="E1407" t="s">
        <v>63</v>
      </c>
      <c r="F1407" t="s">
        <v>304</v>
      </c>
      <c r="G1407">
        <v>2</v>
      </c>
      <c r="H1407" t="s">
        <v>36</v>
      </c>
      <c r="I1407">
        <v>1</v>
      </c>
      <c r="J1407">
        <v>499.99</v>
      </c>
      <c r="K1407">
        <v>0.1</v>
      </c>
      <c r="L1407">
        <v>49.999000000000002</v>
      </c>
      <c r="M1407">
        <v>449.99099999999999</v>
      </c>
    </row>
    <row r="1408" spans="1:13" x14ac:dyDescent="0.25">
      <c r="A1408">
        <v>506</v>
      </c>
      <c r="B1408">
        <v>2</v>
      </c>
      <c r="C1408">
        <v>831</v>
      </c>
      <c r="D1408">
        <v>7</v>
      </c>
      <c r="E1408" t="s">
        <v>57</v>
      </c>
      <c r="F1408" t="s">
        <v>300</v>
      </c>
      <c r="G1408">
        <v>2</v>
      </c>
      <c r="H1408" t="s">
        <v>36</v>
      </c>
      <c r="I1408">
        <v>1</v>
      </c>
      <c r="J1408">
        <v>3999.99</v>
      </c>
      <c r="K1408">
        <v>7.0000000000000007E-2</v>
      </c>
      <c r="L1408">
        <v>279.99930000000001</v>
      </c>
      <c r="M1408">
        <v>3719.9906999999998</v>
      </c>
    </row>
    <row r="1409" spans="1:13" x14ac:dyDescent="0.25">
      <c r="A1409">
        <v>507</v>
      </c>
      <c r="B1409">
        <v>1</v>
      </c>
      <c r="C1409">
        <v>1378</v>
      </c>
      <c r="D1409">
        <v>11</v>
      </c>
      <c r="E1409" t="s">
        <v>58</v>
      </c>
      <c r="F1409" t="s">
        <v>301</v>
      </c>
      <c r="G1409">
        <v>1</v>
      </c>
      <c r="H1409" t="s">
        <v>38</v>
      </c>
      <c r="I1409">
        <v>2</v>
      </c>
      <c r="J1409">
        <v>1680.99</v>
      </c>
      <c r="K1409">
        <v>0.05</v>
      </c>
      <c r="L1409">
        <v>84.049500000000009</v>
      </c>
      <c r="M1409">
        <v>3193.8809999999999</v>
      </c>
    </row>
    <row r="1410" spans="1:13" x14ac:dyDescent="0.25">
      <c r="A1410">
        <v>507</v>
      </c>
      <c r="B1410">
        <v>2</v>
      </c>
      <c r="C1410">
        <v>1378</v>
      </c>
      <c r="D1410">
        <v>13</v>
      </c>
      <c r="E1410" t="s">
        <v>59</v>
      </c>
      <c r="F1410" t="s">
        <v>299</v>
      </c>
      <c r="G1410">
        <v>1</v>
      </c>
      <c r="H1410" t="s">
        <v>38</v>
      </c>
      <c r="I1410">
        <v>2</v>
      </c>
      <c r="J1410">
        <v>269.99</v>
      </c>
      <c r="K1410">
        <v>7.0000000000000007E-2</v>
      </c>
      <c r="L1410">
        <v>18.899300000000004</v>
      </c>
      <c r="M1410">
        <v>502.1814</v>
      </c>
    </row>
    <row r="1411" spans="1:13" x14ac:dyDescent="0.25">
      <c r="A1411">
        <v>507</v>
      </c>
      <c r="B1411">
        <v>3</v>
      </c>
      <c r="C1411">
        <v>1378</v>
      </c>
      <c r="D1411">
        <v>20</v>
      </c>
      <c r="E1411" t="s">
        <v>45</v>
      </c>
      <c r="F1411" t="s">
        <v>299</v>
      </c>
      <c r="G1411">
        <v>1</v>
      </c>
      <c r="H1411" t="s">
        <v>38</v>
      </c>
      <c r="I1411">
        <v>2</v>
      </c>
      <c r="J1411">
        <v>599.99</v>
      </c>
      <c r="K1411">
        <v>0.1</v>
      </c>
      <c r="L1411">
        <v>59.999000000000002</v>
      </c>
      <c r="M1411">
        <v>1079.982</v>
      </c>
    </row>
    <row r="1412" spans="1:13" x14ac:dyDescent="0.25">
      <c r="A1412">
        <v>508</v>
      </c>
      <c r="B1412">
        <v>1</v>
      </c>
      <c r="C1412">
        <v>1359</v>
      </c>
      <c r="D1412">
        <v>8</v>
      </c>
      <c r="E1412" t="s">
        <v>46</v>
      </c>
      <c r="F1412" t="s">
        <v>300</v>
      </c>
      <c r="G1412">
        <v>2</v>
      </c>
      <c r="H1412" t="s">
        <v>36</v>
      </c>
      <c r="I1412">
        <v>1</v>
      </c>
      <c r="J1412">
        <v>1799.99</v>
      </c>
      <c r="K1412">
        <v>0.05</v>
      </c>
      <c r="L1412">
        <v>89.999500000000012</v>
      </c>
      <c r="M1412">
        <v>1709.9904999999999</v>
      </c>
    </row>
    <row r="1413" spans="1:13" x14ac:dyDescent="0.25">
      <c r="A1413">
        <v>508</v>
      </c>
      <c r="B1413">
        <v>2</v>
      </c>
      <c r="C1413">
        <v>1359</v>
      </c>
      <c r="D1413">
        <v>2</v>
      </c>
      <c r="E1413" t="s">
        <v>50</v>
      </c>
      <c r="F1413" t="s">
        <v>300</v>
      </c>
      <c r="G1413">
        <v>2</v>
      </c>
      <c r="H1413" t="s">
        <v>36</v>
      </c>
      <c r="I1413">
        <v>2</v>
      </c>
      <c r="J1413">
        <v>749.99</v>
      </c>
      <c r="K1413">
        <v>0.05</v>
      </c>
      <c r="L1413">
        <v>37.499500000000005</v>
      </c>
      <c r="M1413">
        <v>1424.981</v>
      </c>
    </row>
    <row r="1414" spans="1:13" x14ac:dyDescent="0.25">
      <c r="A1414">
        <v>508</v>
      </c>
      <c r="B1414">
        <v>3</v>
      </c>
      <c r="C1414">
        <v>1359</v>
      </c>
      <c r="D1414">
        <v>10</v>
      </c>
      <c r="E1414" t="s">
        <v>47</v>
      </c>
      <c r="F1414" t="s">
        <v>301</v>
      </c>
      <c r="G1414">
        <v>2</v>
      </c>
      <c r="H1414" t="s">
        <v>36</v>
      </c>
      <c r="I1414">
        <v>2</v>
      </c>
      <c r="J1414">
        <v>1549</v>
      </c>
      <c r="K1414">
        <v>0.05</v>
      </c>
      <c r="L1414">
        <v>77.45</v>
      </c>
      <c r="M1414">
        <v>2943.1</v>
      </c>
    </row>
    <row r="1415" spans="1:13" x14ac:dyDescent="0.25">
      <c r="A1415">
        <v>508</v>
      </c>
      <c r="B1415">
        <v>4</v>
      </c>
      <c r="C1415">
        <v>1359</v>
      </c>
      <c r="D1415">
        <v>25</v>
      </c>
      <c r="E1415" t="s">
        <v>63</v>
      </c>
      <c r="F1415" t="s">
        <v>304</v>
      </c>
      <c r="G1415">
        <v>2</v>
      </c>
      <c r="H1415" t="s">
        <v>36</v>
      </c>
      <c r="I1415">
        <v>1</v>
      </c>
      <c r="J1415">
        <v>499.99</v>
      </c>
      <c r="K1415">
        <v>7.0000000000000007E-2</v>
      </c>
      <c r="L1415">
        <v>34.999300000000005</v>
      </c>
      <c r="M1415">
        <v>464.9907</v>
      </c>
    </row>
    <row r="1416" spans="1:13" x14ac:dyDescent="0.25">
      <c r="A1416">
        <v>509</v>
      </c>
      <c r="B1416">
        <v>1</v>
      </c>
      <c r="C1416">
        <v>235</v>
      </c>
      <c r="D1416">
        <v>23</v>
      </c>
      <c r="E1416" t="s">
        <v>61</v>
      </c>
      <c r="F1416" t="s">
        <v>303</v>
      </c>
      <c r="G1416">
        <v>2</v>
      </c>
      <c r="H1416" t="s">
        <v>36</v>
      </c>
      <c r="I1416">
        <v>2</v>
      </c>
      <c r="J1416">
        <v>299.99</v>
      </c>
      <c r="K1416">
        <v>0.2</v>
      </c>
      <c r="L1416">
        <v>59.998000000000005</v>
      </c>
      <c r="M1416">
        <v>479.98400000000004</v>
      </c>
    </row>
    <row r="1417" spans="1:13" x14ac:dyDescent="0.25">
      <c r="A1417">
        <v>509</v>
      </c>
      <c r="B1417">
        <v>2</v>
      </c>
      <c r="C1417">
        <v>235</v>
      </c>
      <c r="D1417">
        <v>4</v>
      </c>
      <c r="E1417" t="s">
        <v>48</v>
      </c>
      <c r="F1417" t="s">
        <v>300</v>
      </c>
      <c r="G1417">
        <v>2</v>
      </c>
      <c r="H1417" t="s">
        <v>36</v>
      </c>
      <c r="I1417">
        <v>2</v>
      </c>
      <c r="J1417">
        <v>2899.99</v>
      </c>
      <c r="K1417">
        <v>0.05</v>
      </c>
      <c r="L1417">
        <v>144.99949999999998</v>
      </c>
      <c r="M1417">
        <v>5509.9809999999998</v>
      </c>
    </row>
    <row r="1418" spans="1:13" x14ac:dyDescent="0.25">
      <c r="A1418">
        <v>510</v>
      </c>
      <c r="B1418">
        <v>1</v>
      </c>
      <c r="C1418">
        <v>586</v>
      </c>
      <c r="D1418">
        <v>17</v>
      </c>
      <c r="E1418" t="s">
        <v>51</v>
      </c>
      <c r="F1418" t="s">
        <v>299</v>
      </c>
      <c r="G1418">
        <v>2</v>
      </c>
      <c r="H1418" t="s">
        <v>36</v>
      </c>
      <c r="I1418">
        <v>1</v>
      </c>
      <c r="J1418">
        <v>429</v>
      </c>
      <c r="K1418">
        <v>0.1</v>
      </c>
      <c r="L1418">
        <v>42.900000000000006</v>
      </c>
      <c r="M1418">
        <v>386.1</v>
      </c>
    </row>
    <row r="1419" spans="1:13" x14ac:dyDescent="0.25">
      <c r="A1419">
        <v>511</v>
      </c>
      <c r="B1419">
        <v>1</v>
      </c>
      <c r="C1419">
        <v>377</v>
      </c>
      <c r="D1419">
        <v>22</v>
      </c>
      <c r="E1419" t="s">
        <v>56</v>
      </c>
      <c r="F1419" t="s">
        <v>299</v>
      </c>
      <c r="G1419">
        <v>2</v>
      </c>
      <c r="H1419" t="s">
        <v>36</v>
      </c>
      <c r="I1419">
        <v>2</v>
      </c>
      <c r="J1419">
        <v>269.99</v>
      </c>
      <c r="K1419">
        <v>0.05</v>
      </c>
      <c r="L1419">
        <v>13.499500000000001</v>
      </c>
      <c r="M1419">
        <v>512.98099999999999</v>
      </c>
    </row>
    <row r="1420" spans="1:13" x14ac:dyDescent="0.25">
      <c r="A1420">
        <v>511</v>
      </c>
      <c r="B1420">
        <v>2</v>
      </c>
      <c r="C1420">
        <v>377</v>
      </c>
      <c r="D1420">
        <v>13</v>
      </c>
      <c r="E1420" t="s">
        <v>59</v>
      </c>
      <c r="F1420" t="s">
        <v>299</v>
      </c>
      <c r="G1420">
        <v>2</v>
      </c>
      <c r="H1420" t="s">
        <v>36</v>
      </c>
      <c r="I1420">
        <v>1</v>
      </c>
      <c r="J1420">
        <v>269.99</v>
      </c>
      <c r="K1420">
        <v>0.1</v>
      </c>
      <c r="L1420">
        <v>26.999000000000002</v>
      </c>
      <c r="M1420">
        <v>242.99100000000001</v>
      </c>
    </row>
    <row r="1421" spans="1:13" x14ac:dyDescent="0.25">
      <c r="A1421">
        <v>512</v>
      </c>
      <c r="B1421">
        <v>1</v>
      </c>
      <c r="C1421">
        <v>8</v>
      </c>
      <c r="D1421">
        <v>21</v>
      </c>
      <c r="E1421" t="s">
        <v>59</v>
      </c>
      <c r="F1421" t="s">
        <v>299</v>
      </c>
      <c r="G1421">
        <v>2</v>
      </c>
      <c r="H1421" t="s">
        <v>36</v>
      </c>
      <c r="I1421">
        <v>1</v>
      </c>
      <c r="J1421">
        <v>269.99</v>
      </c>
      <c r="K1421">
        <v>7.0000000000000007E-2</v>
      </c>
      <c r="L1421">
        <v>18.899300000000004</v>
      </c>
      <c r="M1421">
        <v>251.0907</v>
      </c>
    </row>
    <row r="1422" spans="1:13" x14ac:dyDescent="0.25">
      <c r="A1422">
        <v>513</v>
      </c>
      <c r="B1422">
        <v>1</v>
      </c>
      <c r="C1422">
        <v>155</v>
      </c>
      <c r="D1422">
        <v>7</v>
      </c>
      <c r="E1422" t="s">
        <v>57</v>
      </c>
      <c r="F1422" t="s">
        <v>300</v>
      </c>
      <c r="G1422">
        <v>2</v>
      </c>
      <c r="H1422" t="s">
        <v>36</v>
      </c>
      <c r="I1422">
        <v>1</v>
      </c>
      <c r="J1422">
        <v>3999.99</v>
      </c>
      <c r="K1422">
        <v>7.0000000000000007E-2</v>
      </c>
      <c r="L1422">
        <v>279.99930000000001</v>
      </c>
      <c r="M1422">
        <v>3719.9906999999998</v>
      </c>
    </row>
    <row r="1423" spans="1:13" x14ac:dyDescent="0.25">
      <c r="A1423">
        <v>513</v>
      </c>
      <c r="B1423">
        <v>2</v>
      </c>
      <c r="C1423">
        <v>155</v>
      </c>
      <c r="D1423">
        <v>13</v>
      </c>
      <c r="E1423" t="s">
        <v>59</v>
      </c>
      <c r="F1423" t="s">
        <v>299</v>
      </c>
      <c r="G1423">
        <v>2</v>
      </c>
      <c r="H1423" t="s">
        <v>36</v>
      </c>
      <c r="I1423">
        <v>1</v>
      </c>
      <c r="J1423">
        <v>269.99</v>
      </c>
      <c r="K1423">
        <v>0.2</v>
      </c>
      <c r="L1423">
        <v>53.998000000000005</v>
      </c>
      <c r="M1423">
        <v>215.99200000000002</v>
      </c>
    </row>
    <row r="1424" spans="1:13" x14ac:dyDescent="0.25">
      <c r="A1424">
        <v>513</v>
      </c>
      <c r="B1424">
        <v>3</v>
      </c>
      <c r="C1424">
        <v>155</v>
      </c>
      <c r="D1424">
        <v>23</v>
      </c>
      <c r="E1424" t="s">
        <v>61</v>
      </c>
      <c r="F1424" t="s">
        <v>303</v>
      </c>
      <c r="G1424">
        <v>2</v>
      </c>
      <c r="H1424" t="s">
        <v>36</v>
      </c>
      <c r="I1424">
        <v>1</v>
      </c>
      <c r="J1424">
        <v>299.99</v>
      </c>
      <c r="K1424">
        <v>7.0000000000000007E-2</v>
      </c>
      <c r="L1424">
        <v>20.999300000000002</v>
      </c>
      <c r="M1424">
        <v>278.9907</v>
      </c>
    </row>
    <row r="1425" spans="1:13" x14ac:dyDescent="0.25">
      <c r="A1425">
        <v>514</v>
      </c>
      <c r="B1425">
        <v>1</v>
      </c>
      <c r="C1425">
        <v>927</v>
      </c>
      <c r="D1425">
        <v>18</v>
      </c>
      <c r="E1425" t="s">
        <v>52</v>
      </c>
      <c r="F1425" t="s">
        <v>299</v>
      </c>
      <c r="G1425">
        <v>2</v>
      </c>
      <c r="H1425" t="s">
        <v>36</v>
      </c>
      <c r="I1425">
        <v>2</v>
      </c>
      <c r="J1425">
        <v>449</v>
      </c>
      <c r="K1425">
        <v>0.2</v>
      </c>
      <c r="L1425">
        <v>89.800000000000011</v>
      </c>
      <c r="M1425">
        <v>718.4</v>
      </c>
    </row>
    <row r="1426" spans="1:13" x14ac:dyDescent="0.25">
      <c r="A1426">
        <v>514</v>
      </c>
      <c r="B1426">
        <v>2</v>
      </c>
      <c r="C1426">
        <v>927</v>
      </c>
      <c r="D1426">
        <v>17</v>
      </c>
      <c r="E1426" t="s">
        <v>51</v>
      </c>
      <c r="F1426" t="s">
        <v>299</v>
      </c>
      <c r="G1426">
        <v>2</v>
      </c>
      <c r="H1426" t="s">
        <v>36</v>
      </c>
      <c r="I1426">
        <v>2</v>
      </c>
      <c r="J1426">
        <v>429</v>
      </c>
      <c r="K1426">
        <v>7.0000000000000007E-2</v>
      </c>
      <c r="L1426">
        <v>30.03</v>
      </c>
      <c r="M1426">
        <v>797.94</v>
      </c>
    </row>
    <row r="1427" spans="1:13" x14ac:dyDescent="0.25">
      <c r="A1427">
        <v>515</v>
      </c>
      <c r="B1427">
        <v>1</v>
      </c>
      <c r="C1427">
        <v>986</v>
      </c>
      <c r="D1427">
        <v>8</v>
      </c>
      <c r="E1427" t="s">
        <v>46</v>
      </c>
      <c r="F1427" t="s">
        <v>300</v>
      </c>
      <c r="G1427">
        <v>2</v>
      </c>
      <c r="H1427" t="s">
        <v>36</v>
      </c>
      <c r="I1427">
        <v>1</v>
      </c>
      <c r="J1427">
        <v>1799.99</v>
      </c>
      <c r="K1427">
        <v>7.0000000000000007E-2</v>
      </c>
      <c r="L1427">
        <v>125.99930000000002</v>
      </c>
      <c r="M1427">
        <v>1673.9907000000001</v>
      </c>
    </row>
    <row r="1428" spans="1:13" x14ac:dyDescent="0.25">
      <c r="A1428">
        <v>515</v>
      </c>
      <c r="B1428">
        <v>2</v>
      </c>
      <c r="C1428">
        <v>986</v>
      </c>
      <c r="D1428">
        <v>5</v>
      </c>
      <c r="E1428" t="s">
        <v>62</v>
      </c>
      <c r="F1428" t="s">
        <v>300</v>
      </c>
      <c r="G1428">
        <v>2</v>
      </c>
      <c r="H1428" t="s">
        <v>36</v>
      </c>
      <c r="I1428">
        <v>1</v>
      </c>
      <c r="J1428">
        <v>1320.99</v>
      </c>
      <c r="K1428">
        <v>0.1</v>
      </c>
      <c r="L1428">
        <v>132.09900000000002</v>
      </c>
      <c r="M1428">
        <v>1188.8910000000001</v>
      </c>
    </row>
    <row r="1429" spans="1:13" x14ac:dyDescent="0.25">
      <c r="A1429">
        <v>515</v>
      </c>
      <c r="B1429">
        <v>3</v>
      </c>
      <c r="C1429">
        <v>986</v>
      </c>
      <c r="D1429">
        <v>25</v>
      </c>
      <c r="E1429" t="s">
        <v>63</v>
      </c>
      <c r="F1429" t="s">
        <v>304</v>
      </c>
      <c r="G1429">
        <v>2</v>
      </c>
      <c r="H1429" t="s">
        <v>36</v>
      </c>
      <c r="I1429">
        <v>2</v>
      </c>
      <c r="J1429">
        <v>499.99</v>
      </c>
      <c r="K1429">
        <v>7.0000000000000007E-2</v>
      </c>
      <c r="L1429">
        <v>34.999300000000005</v>
      </c>
      <c r="M1429">
        <v>929.98140000000001</v>
      </c>
    </row>
    <row r="1430" spans="1:13" x14ac:dyDescent="0.25">
      <c r="A1430">
        <v>515</v>
      </c>
      <c r="B1430">
        <v>4</v>
      </c>
      <c r="C1430">
        <v>986</v>
      </c>
      <c r="D1430">
        <v>6</v>
      </c>
      <c r="E1430" t="s">
        <v>60</v>
      </c>
      <c r="F1430" t="s">
        <v>300</v>
      </c>
      <c r="G1430">
        <v>2</v>
      </c>
      <c r="H1430" t="s">
        <v>36</v>
      </c>
      <c r="I1430">
        <v>2</v>
      </c>
      <c r="J1430">
        <v>469.99</v>
      </c>
      <c r="K1430">
        <v>0.2</v>
      </c>
      <c r="L1430">
        <v>93.998000000000005</v>
      </c>
      <c r="M1430">
        <v>751.98400000000004</v>
      </c>
    </row>
    <row r="1431" spans="1:13" x14ac:dyDescent="0.25">
      <c r="A1431">
        <v>516</v>
      </c>
      <c r="B1431">
        <v>1</v>
      </c>
      <c r="C1431">
        <v>111</v>
      </c>
      <c r="D1431">
        <v>7</v>
      </c>
      <c r="E1431" t="s">
        <v>57</v>
      </c>
      <c r="F1431" t="s">
        <v>300</v>
      </c>
      <c r="G1431">
        <v>2</v>
      </c>
      <c r="H1431" t="s">
        <v>36</v>
      </c>
      <c r="I1431">
        <v>1</v>
      </c>
      <c r="J1431">
        <v>3999.99</v>
      </c>
      <c r="K1431">
        <v>0.05</v>
      </c>
      <c r="L1431">
        <v>199.99950000000001</v>
      </c>
      <c r="M1431">
        <v>3799.9904999999999</v>
      </c>
    </row>
    <row r="1432" spans="1:13" x14ac:dyDescent="0.25">
      <c r="A1432">
        <v>516</v>
      </c>
      <c r="B1432">
        <v>2</v>
      </c>
      <c r="C1432">
        <v>111</v>
      </c>
      <c r="D1432">
        <v>5</v>
      </c>
      <c r="E1432" t="s">
        <v>62</v>
      </c>
      <c r="F1432" t="s">
        <v>300</v>
      </c>
      <c r="G1432">
        <v>2</v>
      </c>
      <c r="H1432" t="s">
        <v>36</v>
      </c>
      <c r="I1432">
        <v>2</v>
      </c>
      <c r="J1432">
        <v>1320.99</v>
      </c>
      <c r="K1432">
        <v>0.1</v>
      </c>
      <c r="L1432">
        <v>132.09900000000002</v>
      </c>
      <c r="M1432">
        <v>2377.7820000000002</v>
      </c>
    </row>
    <row r="1433" spans="1:13" x14ac:dyDescent="0.25">
      <c r="A1433">
        <v>517</v>
      </c>
      <c r="B1433">
        <v>1</v>
      </c>
      <c r="C1433">
        <v>613</v>
      </c>
      <c r="D1433">
        <v>21</v>
      </c>
      <c r="E1433" t="s">
        <v>59</v>
      </c>
      <c r="F1433" t="s">
        <v>299</v>
      </c>
      <c r="G1433">
        <v>2</v>
      </c>
      <c r="H1433" t="s">
        <v>36</v>
      </c>
      <c r="I1433">
        <v>2</v>
      </c>
      <c r="J1433">
        <v>269.99</v>
      </c>
      <c r="K1433">
        <v>7.0000000000000007E-2</v>
      </c>
      <c r="L1433">
        <v>18.899300000000004</v>
      </c>
      <c r="M1433">
        <v>502.1814</v>
      </c>
    </row>
    <row r="1434" spans="1:13" x14ac:dyDescent="0.25">
      <c r="A1434">
        <v>518</v>
      </c>
      <c r="B1434">
        <v>1</v>
      </c>
      <c r="C1434">
        <v>1374</v>
      </c>
      <c r="D1434">
        <v>16</v>
      </c>
      <c r="E1434" t="s">
        <v>45</v>
      </c>
      <c r="F1434" t="s">
        <v>299</v>
      </c>
      <c r="G1434">
        <v>1</v>
      </c>
      <c r="H1434" t="s">
        <v>38</v>
      </c>
      <c r="I1434">
        <v>2</v>
      </c>
      <c r="J1434">
        <v>599.99</v>
      </c>
      <c r="K1434">
        <v>0.2</v>
      </c>
      <c r="L1434">
        <v>119.998</v>
      </c>
      <c r="M1434">
        <v>959.98400000000004</v>
      </c>
    </row>
    <row r="1435" spans="1:13" x14ac:dyDescent="0.25">
      <c r="A1435">
        <v>518</v>
      </c>
      <c r="B1435">
        <v>2</v>
      </c>
      <c r="C1435">
        <v>1374</v>
      </c>
      <c r="D1435">
        <v>5</v>
      </c>
      <c r="E1435" t="s">
        <v>62</v>
      </c>
      <c r="F1435" t="s">
        <v>300</v>
      </c>
      <c r="G1435">
        <v>1</v>
      </c>
      <c r="H1435" t="s">
        <v>38</v>
      </c>
      <c r="I1435">
        <v>2</v>
      </c>
      <c r="J1435">
        <v>1320.99</v>
      </c>
      <c r="K1435">
        <v>0.05</v>
      </c>
      <c r="L1435">
        <v>66.049500000000009</v>
      </c>
      <c r="M1435">
        <v>2509.8809999999999</v>
      </c>
    </row>
    <row r="1436" spans="1:13" x14ac:dyDescent="0.25">
      <c r="A1436">
        <v>518</v>
      </c>
      <c r="B1436">
        <v>3</v>
      </c>
      <c r="C1436">
        <v>1374</v>
      </c>
      <c r="D1436">
        <v>25</v>
      </c>
      <c r="E1436" t="s">
        <v>63</v>
      </c>
      <c r="F1436" t="s">
        <v>304</v>
      </c>
      <c r="G1436">
        <v>1</v>
      </c>
      <c r="H1436" t="s">
        <v>38</v>
      </c>
      <c r="I1436">
        <v>2</v>
      </c>
      <c r="J1436">
        <v>499.99</v>
      </c>
      <c r="K1436">
        <v>0.05</v>
      </c>
      <c r="L1436">
        <v>24.999500000000001</v>
      </c>
      <c r="M1436">
        <v>949.98099999999999</v>
      </c>
    </row>
    <row r="1437" spans="1:13" x14ac:dyDescent="0.25">
      <c r="A1437">
        <v>518</v>
      </c>
      <c r="B1437">
        <v>4</v>
      </c>
      <c r="C1437">
        <v>1374</v>
      </c>
      <c r="D1437">
        <v>15</v>
      </c>
      <c r="E1437" t="s">
        <v>55</v>
      </c>
      <c r="F1437" t="s">
        <v>299</v>
      </c>
      <c r="G1437">
        <v>1</v>
      </c>
      <c r="H1437" t="s">
        <v>38</v>
      </c>
      <c r="I1437">
        <v>2</v>
      </c>
      <c r="J1437">
        <v>529.99</v>
      </c>
      <c r="K1437">
        <v>0.2</v>
      </c>
      <c r="L1437">
        <v>105.998</v>
      </c>
      <c r="M1437">
        <v>847.98400000000004</v>
      </c>
    </row>
    <row r="1438" spans="1:13" x14ac:dyDescent="0.25">
      <c r="A1438">
        <v>518</v>
      </c>
      <c r="B1438">
        <v>5</v>
      </c>
      <c r="C1438">
        <v>1374</v>
      </c>
      <c r="D1438">
        <v>11</v>
      </c>
      <c r="E1438" t="s">
        <v>58</v>
      </c>
      <c r="F1438" t="s">
        <v>301</v>
      </c>
      <c r="G1438">
        <v>1</v>
      </c>
      <c r="H1438" t="s">
        <v>38</v>
      </c>
      <c r="I1438">
        <v>2</v>
      </c>
      <c r="J1438">
        <v>1680.99</v>
      </c>
      <c r="K1438">
        <v>7.0000000000000007E-2</v>
      </c>
      <c r="L1438">
        <v>117.66930000000001</v>
      </c>
      <c r="M1438">
        <v>3126.6414</v>
      </c>
    </row>
    <row r="1439" spans="1:13" x14ac:dyDescent="0.25">
      <c r="A1439">
        <v>519</v>
      </c>
      <c r="B1439">
        <v>1</v>
      </c>
      <c r="C1439">
        <v>54</v>
      </c>
      <c r="D1439">
        <v>6</v>
      </c>
      <c r="E1439" t="s">
        <v>60</v>
      </c>
      <c r="F1439" t="s">
        <v>300</v>
      </c>
      <c r="G1439">
        <v>2</v>
      </c>
      <c r="H1439" t="s">
        <v>36</v>
      </c>
      <c r="I1439">
        <v>1</v>
      </c>
      <c r="J1439">
        <v>469.99</v>
      </c>
      <c r="K1439">
        <v>7.0000000000000007E-2</v>
      </c>
      <c r="L1439">
        <v>32.899300000000004</v>
      </c>
      <c r="M1439">
        <v>437.09070000000003</v>
      </c>
    </row>
    <row r="1440" spans="1:13" x14ac:dyDescent="0.25">
      <c r="A1440">
        <v>519</v>
      </c>
      <c r="B1440">
        <v>2</v>
      </c>
      <c r="C1440">
        <v>54</v>
      </c>
      <c r="D1440">
        <v>16</v>
      </c>
      <c r="E1440" t="s">
        <v>45</v>
      </c>
      <c r="F1440" t="s">
        <v>299</v>
      </c>
      <c r="G1440">
        <v>2</v>
      </c>
      <c r="H1440" t="s">
        <v>36</v>
      </c>
      <c r="I1440">
        <v>1</v>
      </c>
      <c r="J1440">
        <v>599.99</v>
      </c>
      <c r="K1440">
        <v>0.1</v>
      </c>
      <c r="L1440">
        <v>59.999000000000002</v>
      </c>
      <c r="M1440">
        <v>539.99099999999999</v>
      </c>
    </row>
    <row r="1441" spans="1:13" x14ac:dyDescent="0.25">
      <c r="A1441">
        <v>519</v>
      </c>
      <c r="B1441">
        <v>3</v>
      </c>
      <c r="C1441">
        <v>54</v>
      </c>
      <c r="D1441">
        <v>23</v>
      </c>
      <c r="E1441" t="s">
        <v>61</v>
      </c>
      <c r="F1441" t="s">
        <v>303</v>
      </c>
      <c r="G1441">
        <v>2</v>
      </c>
      <c r="H1441" t="s">
        <v>36</v>
      </c>
      <c r="I1441">
        <v>2</v>
      </c>
      <c r="J1441">
        <v>299.99</v>
      </c>
      <c r="K1441">
        <v>0.05</v>
      </c>
      <c r="L1441">
        <v>14.999500000000001</v>
      </c>
      <c r="M1441">
        <v>569.98099999999999</v>
      </c>
    </row>
    <row r="1442" spans="1:13" x14ac:dyDescent="0.25">
      <c r="A1442">
        <v>519</v>
      </c>
      <c r="B1442">
        <v>4</v>
      </c>
      <c r="C1442">
        <v>54</v>
      </c>
      <c r="D1442">
        <v>18</v>
      </c>
      <c r="E1442" t="s">
        <v>52</v>
      </c>
      <c r="F1442" t="s">
        <v>299</v>
      </c>
      <c r="G1442">
        <v>2</v>
      </c>
      <c r="H1442" t="s">
        <v>36</v>
      </c>
      <c r="I1442">
        <v>2</v>
      </c>
      <c r="J1442">
        <v>449</v>
      </c>
      <c r="K1442">
        <v>0.2</v>
      </c>
      <c r="L1442">
        <v>89.800000000000011</v>
      </c>
      <c r="M1442">
        <v>718.4</v>
      </c>
    </row>
    <row r="1443" spans="1:13" x14ac:dyDescent="0.25">
      <c r="A1443">
        <v>519</v>
      </c>
      <c r="B1443">
        <v>5</v>
      </c>
      <c r="C1443">
        <v>54</v>
      </c>
      <c r="D1443">
        <v>7</v>
      </c>
      <c r="E1443" t="s">
        <v>57</v>
      </c>
      <c r="F1443" t="s">
        <v>300</v>
      </c>
      <c r="G1443">
        <v>2</v>
      </c>
      <c r="H1443" t="s">
        <v>36</v>
      </c>
      <c r="I1443">
        <v>1</v>
      </c>
      <c r="J1443">
        <v>3999.99</v>
      </c>
      <c r="K1443">
        <v>0.05</v>
      </c>
      <c r="L1443">
        <v>199.99950000000001</v>
      </c>
      <c r="M1443">
        <v>3799.9904999999999</v>
      </c>
    </row>
    <row r="1444" spans="1:13" x14ac:dyDescent="0.25">
      <c r="A1444">
        <v>520</v>
      </c>
      <c r="B1444">
        <v>1</v>
      </c>
      <c r="C1444">
        <v>639</v>
      </c>
      <c r="D1444">
        <v>26</v>
      </c>
      <c r="E1444" t="s">
        <v>45</v>
      </c>
      <c r="F1444" t="s">
        <v>299</v>
      </c>
      <c r="G1444">
        <v>2</v>
      </c>
      <c r="H1444" t="s">
        <v>36</v>
      </c>
      <c r="I1444">
        <v>1</v>
      </c>
      <c r="J1444">
        <v>599.99</v>
      </c>
      <c r="K1444">
        <v>0.1</v>
      </c>
      <c r="L1444">
        <v>59.999000000000002</v>
      </c>
      <c r="M1444">
        <v>539.99099999999999</v>
      </c>
    </row>
    <row r="1445" spans="1:13" x14ac:dyDescent="0.25">
      <c r="A1445">
        <v>520</v>
      </c>
      <c r="B1445">
        <v>2</v>
      </c>
      <c r="C1445">
        <v>639</v>
      </c>
      <c r="D1445">
        <v>24</v>
      </c>
      <c r="E1445" t="s">
        <v>53</v>
      </c>
      <c r="F1445" t="s">
        <v>299</v>
      </c>
      <c r="G1445">
        <v>2</v>
      </c>
      <c r="H1445" t="s">
        <v>36</v>
      </c>
      <c r="I1445">
        <v>1</v>
      </c>
      <c r="J1445">
        <v>549.99</v>
      </c>
      <c r="K1445">
        <v>0.2</v>
      </c>
      <c r="L1445">
        <v>109.998</v>
      </c>
      <c r="M1445">
        <v>439.99200000000002</v>
      </c>
    </row>
    <row r="1446" spans="1:13" x14ac:dyDescent="0.25">
      <c r="A1446">
        <v>520</v>
      </c>
      <c r="B1446">
        <v>3</v>
      </c>
      <c r="C1446">
        <v>639</v>
      </c>
      <c r="D1446">
        <v>10</v>
      </c>
      <c r="E1446" t="s">
        <v>47</v>
      </c>
      <c r="F1446" t="s">
        <v>301</v>
      </c>
      <c r="G1446">
        <v>2</v>
      </c>
      <c r="H1446" t="s">
        <v>36</v>
      </c>
      <c r="I1446">
        <v>1</v>
      </c>
      <c r="J1446">
        <v>1549</v>
      </c>
      <c r="K1446">
        <v>7.0000000000000007E-2</v>
      </c>
      <c r="L1446">
        <v>108.43</v>
      </c>
      <c r="M1446">
        <v>1440.57</v>
      </c>
    </row>
    <row r="1447" spans="1:13" x14ac:dyDescent="0.25">
      <c r="A1447">
        <v>521</v>
      </c>
      <c r="B1447">
        <v>1</v>
      </c>
      <c r="C1447">
        <v>664</v>
      </c>
      <c r="D1447">
        <v>5</v>
      </c>
      <c r="E1447" t="s">
        <v>62</v>
      </c>
      <c r="F1447" t="s">
        <v>300</v>
      </c>
      <c r="G1447">
        <v>2</v>
      </c>
      <c r="H1447" t="s">
        <v>36</v>
      </c>
      <c r="I1447">
        <v>1</v>
      </c>
      <c r="J1447">
        <v>1320.99</v>
      </c>
      <c r="K1447">
        <v>0.2</v>
      </c>
      <c r="L1447">
        <v>264.19800000000004</v>
      </c>
      <c r="M1447">
        <v>1056.7919999999999</v>
      </c>
    </row>
    <row r="1448" spans="1:13" x14ac:dyDescent="0.25">
      <c r="A1448">
        <v>521</v>
      </c>
      <c r="B1448">
        <v>2</v>
      </c>
      <c r="C1448">
        <v>664</v>
      </c>
      <c r="D1448">
        <v>14</v>
      </c>
      <c r="E1448" t="s">
        <v>56</v>
      </c>
      <c r="F1448" t="s">
        <v>299</v>
      </c>
      <c r="G1448">
        <v>2</v>
      </c>
      <c r="H1448" t="s">
        <v>36</v>
      </c>
      <c r="I1448">
        <v>1</v>
      </c>
      <c r="J1448">
        <v>269.99</v>
      </c>
      <c r="K1448">
        <v>0.2</v>
      </c>
      <c r="L1448">
        <v>53.998000000000005</v>
      </c>
      <c r="M1448">
        <v>215.99200000000002</v>
      </c>
    </row>
    <row r="1449" spans="1:13" x14ac:dyDescent="0.25">
      <c r="A1449">
        <v>522</v>
      </c>
      <c r="B1449">
        <v>1</v>
      </c>
      <c r="C1449">
        <v>724</v>
      </c>
      <c r="D1449">
        <v>4</v>
      </c>
      <c r="E1449" t="s">
        <v>48</v>
      </c>
      <c r="F1449" t="s">
        <v>300</v>
      </c>
      <c r="G1449">
        <v>2</v>
      </c>
      <c r="H1449" t="s">
        <v>36</v>
      </c>
      <c r="I1449">
        <v>2</v>
      </c>
      <c r="J1449">
        <v>2899.99</v>
      </c>
      <c r="K1449">
        <v>7.0000000000000007E-2</v>
      </c>
      <c r="L1449">
        <v>202.99930000000001</v>
      </c>
      <c r="M1449">
        <v>5393.9813999999997</v>
      </c>
    </row>
    <row r="1450" spans="1:13" x14ac:dyDescent="0.25">
      <c r="A1450">
        <v>522</v>
      </c>
      <c r="B1450">
        <v>2</v>
      </c>
      <c r="C1450">
        <v>724</v>
      </c>
      <c r="D1450">
        <v>22</v>
      </c>
      <c r="E1450" t="s">
        <v>56</v>
      </c>
      <c r="F1450" t="s">
        <v>299</v>
      </c>
      <c r="G1450">
        <v>2</v>
      </c>
      <c r="H1450" t="s">
        <v>36</v>
      </c>
      <c r="I1450">
        <v>2</v>
      </c>
      <c r="J1450">
        <v>269.99</v>
      </c>
      <c r="K1450">
        <v>7.0000000000000007E-2</v>
      </c>
      <c r="L1450">
        <v>18.899300000000004</v>
      </c>
      <c r="M1450">
        <v>502.1814</v>
      </c>
    </row>
    <row r="1451" spans="1:13" x14ac:dyDescent="0.25">
      <c r="A1451">
        <v>522</v>
      </c>
      <c r="B1451">
        <v>3</v>
      </c>
      <c r="C1451">
        <v>724</v>
      </c>
      <c r="D1451">
        <v>21</v>
      </c>
      <c r="E1451" t="s">
        <v>59</v>
      </c>
      <c r="F1451" t="s">
        <v>299</v>
      </c>
      <c r="G1451">
        <v>2</v>
      </c>
      <c r="H1451" t="s">
        <v>36</v>
      </c>
      <c r="I1451">
        <v>1</v>
      </c>
      <c r="J1451">
        <v>269.99</v>
      </c>
      <c r="K1451">
        <v>0.05</v>
      </c>
      <c r="L1451">
        <v>13.499500000000001</v>
      </c>
      <c r="M1451">
        <v>256.4905</v>
      </c>
    </row>
    <row r="1452" spans="1:13" x14ac:dyDescent="0.25">
      <c r="A1452">
        <v>523</v>
      </c>
      <c r="B1452">
        <v>1</v>
      </c>
      <c r="C1452">
        <v>1056</v>
      </c>
      <c r="D1452">
        <v>12</v>
      </c>
      <c r="E1452" t="s">
        <v>53</v>
      </c>
      <c r="F1452" t="s">
        <v>299</v>
      </c>
      <c r="G1452">
        <v>2</v>
      </c>
      <c r="H1452" t="s">
        <v>36</v>
      </c>
      <c r="I1452">
        <v>1</v>
      </c>
      <c r="J1452">
        <v>549.99</v>
      </c>
      <c r="K1452">
        <v>0.2</v>
      </c>
      <c r="L1452">
        <v>109.998</v>
      </c>
      <c r="M1452">
        <v>439.99200000000002</v>
      </c>
    </row>
    <row r="1453" spans="1:13" x14ac:dyDescent="0.25">
      <c r="A1453">
        <v>523</v>
      </c>
      <c r="B1453">
        <v>2</v>
      </c>
      <c r="C1453">
        <v>1056</v>
      </c>
      <c r="D1453">
        <v>20</v>
      </c>
      <c r="E1453" t="s">
        <v>45</v>
      </c>
      <c r="F1453" t="s">
        <v>299</v>
      </c>
      <c r="G1453">
        <v>2</v>
      </c>
      <c r="H1453" t="s">
        <v>36</v>
      </c>
      <c r="I1453">
        <v>1</v>
      </c>
      <c r="J1453">
        <v>599.99</v>
      </c>
      <c r="K1453">
        <v>0.05</v>
      </c>
      <c r="L1453">
        <v>29.999500000000001</v>
      </c>
      <c r="M1453">
        <v>569.9905</v>
      </c>
    </row>
    <row r="1454" spans="1:13" x14ac:dyDescent="0.25">
      <c r="A1454">
        <v>523</v>
      </c>
      <c r="B1454">
        <v>3</v>
      </c>
      <c r="C1454">
        <v>1056</v>
      </c>
      <c r="D1454">
        <v>5</v>
      </c>
      <c r="E1454" t="s">
        <v>62</v>
      </c>
      <c r="F1454" t="s">
        <v>300</v>
      </c>
      <c r="G1454">
        <v>2</v>
      </c>
      <c r="H1454" t="s">
        <v>36</v>
      </c>
      <c r="I1454">
        <v>2</v>
      </c>
      <c r="J1454">
        <v>1320.99</v>
      </c>
      <c r="K1454">
        <v>0.1</v>
      </c>
      <c r="L1454">
        <v>132.09900000000002</v>
      </c>
      <c r="M1454">
        <v>2377.7820000000002</v>
      </c>
    </row>
    <row r="1455" spans="1:13" x14ac:dyDescent="0.25">
      <c r="A1455">
        <v>523</v>
      </c>
      <c r="B1455">
        <v>4</v>
      </c>
      <c r="C1455">
        <v>1056</v>
      </c>
      <c r="D1455">
        <v>16</v>
      </c>
      <c r="E1455" t="s">
        <v>45</v>
      </c>
      <c r="F1455" t="s">
        <v>299</v>
      </c>
      <c r="G1455">
        <v>2</v>
      </c>
      <c r="H1455" t="s">
        <v>36</v>
      </c>
      <c r="I1455">
        <v>2</v>
      </c>
      <c r="J1455">
        <v>599.99</v>
      </c>
      <c r="K1455">
        <v>7.0000000000000007E-2</v>
      </c>
      <c r="L1455">
        <v>41.999300000000005</v>
      </c>
      <c r="M1455">
        <v>1115.9814000000001</v>
      </c>
    </row>
    <row r="1456" spans="1:13" x14ac:dyDescent="0.25">
      <c r="A1456">
        <v>524</v>
      </c>
      <c r="B1456">
        <v>1</v>
      </c>
      <c r="C1456">
        <v>569</v>
      </c>
      <c r="D1456">
        <v>11</v>
      </c>
      <c r="E1456" t="s">
        <v>58</v>
      </c>
      <c r="F1456" t="s">
        <v>301</v>
      </c>
      <c r="G1456">
        <v>1</v>
      </c>
      <c r="H1456" t="s">
        <v>38</v>
      </c>
      <c r="I1456">
        <v>1</v>
      </c>
      <c r="J1456">
        <v>1680.99</v>
      </c>
      <c r="K1456">
        <v>7.0000000000000007E-2</v>
      </c>
      <c r="L1456">
        <v>117.66930000000001</v>
      </c>
      <c r="M1456">
        <v>1563.3207</v>
      </c>
    </row>
    <row r="1457" spans="1:13" x14ac:dyDescent="0.25">
      <c r="A1457">
        <v>524</v>
      </c>
      <c r="B1457">
        <v>2</v>
      </c>
      <c r="C1457">
        <v>569</v>
      </c>
      <c r="D1457">
        <v>2</v>
      </c>
      <c r="E1457" t="s">
        <v>50</v>
      </c>
      <c r="F1457" t="s">
        <v>300</v>
      </c>
      <c r="G1457">
        <v>1</v>
      </c>
      <c r="H1457" t="s">
        <v>38</v>
      </c>
      <c r="I1457">
        <v>1</v>
      </c>
      <c r="J1457">
        <v>749.99</v>
      </c>
      <c r="K1457">
        <v>0.05</v>
      </c>
      <c r="L1457">
        <v>37.499500000000005</v>
      </c>
      <c r="M1457">
        <v>712.4905</v>
      </c>
    </row>
    <row r="1458" spans="1:13" x14ac:dyDescent="0.25">
      <c r="A1458">
        <v>524</v>
      </c>
      <c r="B1458">
        <v>3</v>
      </c>
      <c r="C1458">
        <v>569</v>
      </c>
      <c r="D1458">
        <v>9</v>
      </c>
      <c r="E1458" t="s">
        <v>54</v>
      </c>
      <c r="F1458" t="s">
        <v>302</v>
      </c>
      <c r="G1458">
        <v>1</v>
      </c>
      <c r="H1458" t="s">
        <v>38</v>
      </c>
      <c r="I1458">
        <v>1</v>
      </c>
      <c r="J1458">
        <v>2999.99</v>
      </c>
      <c r="K1458">
        <v>0.2</v>
      </c>
      <c r="L1458">
        <v>599.99799999999993</v>
      </c>
      <c r="M1458">
        <v>2399.9919999999997</v>
      </c>
    </row>
    <row r="1459" spans="1:13" x14ac:dyDescent="0.25">
      <c r="A1459">
        <v>524</v>
      </c>
      <c r="B1459">
        <v>4</v>
      </c>
      <c r="C1459">
        <v>569</v>
      </c>
      <c r="D1459">
        <v>3</v>
      </c>
      <c r="E1459" t="s">
        <v>49</v>
      </c>
      <c r="F1459" t="s">
        <v>300</v>
      </c>
      <c r="G1459">
        <v>1</v>
      </c>
      <c r="H1459" t="s">
        <v>38</v>
      </c>
      <c r="I1459">
        <v>2</v>
      </c>
      <c r="J1459">
        <v>999.99</v>
      </c>
      <c r="K1459">
        <v>7.0000000000000007E-2</v>
      </c>
      <c r="L1459">
        <v>69.999300000000005</v>
      </c>
      <c r="M1459">
        <v>1859.9814000000001</v>
      </c>
    </row>
    <row r="1460" spans="1:13" x14ac:dyDescent="0.25">
      <c r="A1460">
        <v>524</v>
      </c>
      <c r="B1460">
        <v>5</v>
      </c>
      <c r="C1460">
        <v>569</v>
      </c>
      <c r="D1460">
        <v>26</v>
      </c>
      <c r="E1460" t="s">
        <v>45</v>
      </c>
      <c r="F1460" t="s">
        <v>299</v>
      </c>
      <c r="G1460">
        <v>1</v>
      </c>
      <c r="H1460" t="s">
        <v>38</v>
      </c>
      <c r="I1460">
        <v>1</v>
      </c>
      <c r="J1460">
        <v>599.99</v>
      </c>
      <c r="K1460">
        <v>0.05</v>
      </c>
      <c r="L1460">
        <v>29.999500000000001</v>
      </c>
      <c r="M1460">
        <v>569.9905</v>
      </c>
    </row>
    <row r="1461" spans="1:13" x14ac:dyDescent="0.25">
      <c r="A1461">
        <v>525</v>
      </c>
      <c r="B1461">
        <v>1</v>
      </c>
      <c r="C1461">
        <v>1315</v>
      </c>
      <c r="D1461">
        <v>9</v>
      </c>
      <c r="E1461" t="s">
        <v>54</v>
      </c>
      <c r="F1461" t="s">
        <v>302</v>
      </c>
      <c r="G1461">
        <v>1</v>
      </c>
      <c r="H1461" t="s">
        <v>38</v>
      </c>
      <c r="I1461">
        <v>2</v>
      </c>
      <c r="J1461">
        <v>2999.99</v>
      </c>
      <c r="K1461">
        <v>7.0000000000000007E-2</v>
      </c>
      <c r="L1461">
        <v>209.99930000000001</v>
      </c>
      <c r="M1461">
        <v>5579.9813999999997</v>
      </c>
    </row>
    <row r="1462" spans="1:13" x14ac:dyDescent="0.25">
      <c r="A1462">
        <v>525</v>
      </c>
      <c r="B1462">
        <v>2</v>
      </c>
      <c r="C1462">
        <v>1315</v>
      </c>
      <c r="D1462">
        <v>6</v>
      </c>
      <c r="E1462" t="s">
        <v>60</v>
      </c>
      <c r="F1462" t="s">
        <v>300</v>
      </c>
      <c r="G1462">
        <v>1</v>
      </c>
      <c r="H1462" t="s">
        <v>38</v>
      </c>
      <c r="I1462">
        <v>2</v>
      </c>
      <c r="J1462">
        <v>469.99</v>
      </c>
      <c r="K1462">
        <v>7.0000000000000007E-2</v>
      </c>
      <c r="L1462">
        <v>32.899300000000004</v>
      </c>
      <c r="M1462">
        <v>874.18140000000005</v>
      </c>
    </row>
    <row r="1463" spans="1:13" x14ac:dyDescent="0.25">
      <c r="A1463">
        <v>525</v>
      </c>
      <c r="B1463">
        <v>3</v>
      </c>
      <c r="C1463">
        <v>1315</v>
      </c>
      <c r="D1463">
        <v>10</v>
      </c>
      <c r="E1463" t="s">
        <v>47</v>
      </c>
      <c r="F1463" t="s">
        <v>301</v>
      </c>
      <c r="G1463">
        <v>1</v>
      </c>
      <c r="H1463" t="s">
        <v>38</v>
      </c>
      <c r="I1463">
        <v>1</v>
      </c>
      <c r="J1463">
        <v>1549</v>
      </c>
      <c r="K1463">
        <v>0.1</v>
      </c>
      <c r="L1463">
        <v>154.9</v>
      </c>
      <c r="M1463">
        <v>1394.1</v>
      </c>
    </row>
    <row r="1464" spans="1:13" x14ac:dyDescent="0.25">
      <c r="A1464">
        <v>526</v>
      </c>
      <c r="B1464">
        <v>1</v>
      </c>
      <c r="C1464">
        <v>1096</v>
      </c>
      <c r="D1464">
        <v>3</v>
      </c>
      <c r="E1464" t="s">
        <v>49</v>
      </c>
      <c r="F1464" t="s">
        <v>300</v>
      </c>
      <c r="G1464">
        <v>2</v>
      </c>
      <c r="H1464" t="s">
        <v>36</v>
      </c>
      <c r="I1464">
        <v>2</v>
      </c>
      <c r="J1464">
        <v>999.99</v>
      </c>
      <c r="K1464">
        <v>0.1</v>
      </c>
      <c r="L1464">
        <v>99.999000000000009</v>
      </c>
      <c r="M1464">
        <v>1799.982</v>
      </c>
    </row>
    <row r="1465" spans="1:13" x14ac:dyDescent="0.25">
      <c r="A1465">
        <v>526</v>
      </c>
      <c r="B1465">
        <v>2</v>
      </c>
      <c r="C1465">
        <v>1096</v>
      </c>
      <c r="D1465">
        <v>8</v>
      </c>
      <c r="E1465" t="s">
        <v>46</v>
      </c>
      <c r="F1465" t="s">
        <v>300</v>
      </c>
      <c r="G1465">
        <v>2</v>
      </c>
      <c r="H1465" t="s">
        <v>36</v>
      </c>
      <c r="I1465">
        <v>1</v>
      </c>
      <c r="J1465">
        <v>1799.99</v>
      </c>
      <c r="K1465">
        <v>0.1</v>
      </c>
      <c r="L1465">
        <v>179.99900000000002</v>
      </c>
      <c r="M1465">
        <v>1619.991</v>
      </c>
    </row>
    <row r="1466" spans="1:13" x14ac:dyDescent="0.25">
      <c r="A1466">
        <v>526</v>
      </c>
      <c r="B1466">
        <v>3</v>
      </c>
      <c r="C1466">
        <v>1096</v>
      </c>
      <c r="D1466">
        <v>21</v>
      </c>
      <c r="E1466" t="s">
        <v>59</v>
      </c>
      <c r="F1466" t="s">
        <v>299</v>
      </c>
      <c r="G1466">
        <v>2</v>
      </c>
      <c r="H1466" t="s">
        <v>36</v>
      </c>
      <c r="I1466">
        <v>1</v>
      </c>
      <c r="J1466">
        <v>269.99</v>
      </c>
      <c r="K1466">
        <v>0.05</v>
      </c>
      <c r="L1466">
        <v>13.499500000000001</v>
      </c>
      <c r="M1466">
        <v>256.4905</v>
      </c>
    </row>
    <row r="1467" spans="1:13" x14ac:dyDescent="0.25">
      <c r="A1467">
        <v>526</v>
      </c>
      <c r="B1467">
        <v>4</v>
      </c>
      <c r="C1467">
        <v>1096</v>
      </c>
      <c r="D1467">
        <v>15</v>
      </c>
      <c r="E1467" t="s">
        <v>55</v>
      </c>
      <c r="F1467" t="s">
        <v>299</v>
      </c>
      <c r="G1467">
        <v>2</v>
      </c>
      <c r="H1467" t="s">
        <v>36</v>
      </c>
      <c r="I1467">
        <v>1</v>
      </c>
      <c r="J1467">
        <v>529.99</v>
      </c>
      <c r="K1467">
        <v>7.0000000000000007E-2</v>
      </c>
      <c r="L1467">
        <v>37.099300000000007</v>
      </c>
      <c r="M1467">
        <v>492.89069999999998</v>
      </c>
    </row>
    <row r="1468" spans="1:13" x14ac:dyDescent="0.25">
      <c r="A1468">
        <v>527</v>
      </c>
      <c r="B1468">
        <v>1</v>
      </c>
      <c r="C1468">
        <v>506</v>
      </c>
      <c r="D1468">
        <v>18</v>
      </c>
      <c r="E1468" t="s">
        <v>52</v>
      </c>
      <c r="F1468" t="s">
        <v>299</v>
      </c>
      <c r="G1468">
        <v>1</v>
      </c>
      <c r="H1468" t="s">
        <v>38</v>
      </c>
      <c r="I1468">
        <v>2</v>
      </c>
      <c r="J1468">
        <v>449</v>
      </c>
      <c r="K1468">
        <v>7.0000000000000007E-2</v>
      </c>
      <c r="L1468">
        <v>31.430000000000003</v>
      </c>
      <c r="M1468">
        <v>835.14</v>
      </c>
    </row>
    <row r="1469" spans="1:13" x14ac:dyDescent="0.25">
      <c r="A1469">
        <v>527</v>
      </c>
      <c r="B1469">
        <v>2</v>
      </c>
      <c r="C1469">
        <v>506</v>
      </c>
      <c r="D1469">
        <v>4</v>
      </c>
      <c r="E1469" t="s">
        <v>48</v>
      </c>
      <c r="F1469" t="s">
        <v>300</v>
      </c>
      <c r="G1469">
        <v>1</v>
      </c>
      <c r="H1469" t="s">
        <v>38</v>
      </c>
      <c r="I1469">
        <v>1</v>
      </c>
      <c r="J1469">
        <v>2899.99</v>
      </c>
      <c r="K1469">
        <v>0.2</v>
      </c>
      <c r="L1469">
        <v>579.99799999999993</v>
      </c>
      <c r="M1469">
        <v>2319.9919999999997</v>
      </c>
    </row>
    <row r="1470" spans="1:13" x14ac:dyDescent="0.25">
      <c r="A1470">
        <v>527</v>
      </c>
      <c r="B1470">
        <v>3</v>
      </c>
      <c r="C1470">
        <v>506</v>
      </c>
      <c r="D1470">
        <v>19</v>
      </c>
      <c r="E1470" t="s">
        <v>64</v>
      </c>
      <c r="F1470" t="s">
        <v>299</v>
      </c>
      <c r="G1470">
        <v>1</v>
      </c>
      <c r="H1470" t="s">
        <v>38</v>
      </c>
      <c r="I1470">
        <v>1</v>
      </c>
      <c r="J1470">
        <v>449</v>
      </c>
      <c r="K1470">
        <v>0.1</v>
      </c>
      <c r="L1470">
        <v>44.900000000000006</v>
      </c>
      <c r="M1470">
        <v>404.1</v>
      </c>
    </row>
    <row r="1471" spans="1:13" x14ac:dyDescent="0.25">
      <c r="A1471">
        <v>527</v>
      </c>
      <c r="B1471">
        <v>4</v>
      </c>
      <c r="C1471">
        <v>506</v>
      </c>
      <c r="D1471">
        <v>9</v>
      </c>
      <c r="E1471" t="s">
        <v>54</v>
      </c>
      <c r="F1471" t="s">
        <v>302</v>
      </c>
      <c r="G1471">
        <v>1</v>
      </c>
      <c r="H1471" t="s">
        <v>38</v>
      </c>
      <c r="I1471">
        <v>2</v>
      </c>
      <c r="J1471">
        <v>2999.99</v>
      </c>
      <c r="K1471">
        <v>0.2</v>
      </c>
      <c r="L1471">
        <v>599.99799999999993</v>
      </c>
      <c r="M1471">
        <v>4799.9839999999995</v>
      </c>
    </row>
    <row r="1472" spans="1:13" x14ac:dyDescent="0.25">
      <c r="A1472">
        <v>528</v>
      </c>
      <c r="B1472">
        <v>1</v>
      </c>
      <c r="C1472">
        <v>676</v>
      </c>
      <c r="D1472">
        <v>21</v>
      </c>
      <c r="E1472" t="s">
        <v>59</v>
      </c>
      <c r="F1472" t="s">
        <v>299</v>
      </c>
      <c r="G1472">
        <v>2</v>
      </c>
      <c r="H1472" t="s">
        <v>36</v>
      </c>
      <c r="I1472">
        <v>2</v>
      </c>
      <c r="J1472">
        <v>269.99</v>
      </c>
      <c r="K1472">
        <v>0.05</v>
      </c>
      <c r="L1472">
        <v>13.499500000000001</v>
      </c>
      <c r="M1472">
        <v>512.98099999999999</v>
      </c>
    </row>
    <row r="1473" spans="1:13" x14ac:dyDescent="0.25">
      <c r="A1473">
        <v>529</v>
      </c>
      <c r="B1473">
        <v>1</v>
      </c>
      <c r="C1473">
        <v>753</v>
      </c>
      <c r="D1473">
        <v>12</v>
      </c>
      <c r="E1473" t="s">
        <v>53</v>
      </c>
      <c r="F1473" t="s">
        <v>299</v>
      </c>
      <c r="G1473">
        <v>2</v>
      </c>
      <c r="H1473" t="s">
        <v>36</v>
      </c>
      <c r="I1473">
        <v>2</v>
      </c>
      <c r="J1473">
        <v>549.99</v>
      </c>
      <c r="K1473">
        <v>7.0000000000000007E-2</v>
      </c>
      <c r="L1473">
        <v>38.499300000000005</v>
      </c>
      <c r="M1473">
        <v>1022.9814</v>
      </c>
    </row>
    <row r="1474" spans="1:13" x14ac:dyDescent="0.25">
      <c r="A1474">
        <v>530</v>
      </c>
      <c r="B1474">
        <v>1</v>
      </c>
      <c r="C1474">
        <v>773</v>
      </c>
      <c r="D1474">
        <v>2</v>
      </c>
      <c r="E1474" t="s">
        <v>50</v>
      </c>
      <c r="F1474" t="s">
        <v>300</v>
      </c>
      <c r="G1474">
        <v>2</v>
      </c>
      <c r="H1474" t="s">
        <v>36</v>
      </c>
      <c r="I1474">
        <v>2</v>
      </c>
      <c r="J1474">
        <v>749.99</v>
      </c>
      <c r="K1474">
        <v>0.05</v>
      </c>
      <c r="L1474">
        <v>37.499500000000005</v>
      </c>
      <c r="M1474">
        <v>1424.981</v>
      </c>
    </row>
    <row r="1475" spans="1:13" x14ac:dyDescent="0.25">
      <c r="A1475">
        <v>530</v>
      </c>
      <c r="B1475">
        <v>2</v>
      </c>
      <c r="C1475">
        <v>773</v>
      </c>
      <c r="D1475">
        <v>4</v>
      </c>
      <c r="E1475" t="s">
        <v>48</v>
      </c>
      <c r="F1475" t="s">
        <v>300</v>
      </c>
      <c r="G1475">
        <v>2</v>
      </c>
      <c r="H1475" t="s">
        <v>36</v>
      </c>
      <c r="I1475">
        <v>1</v>
      </c>
      <c r="J1475">
        <v>2899.99</v>
      </c>
      <c r="K1475">
        <v>7.0000000000000007E-2</v>
      </c>
      <c r="L1475">
        <v>202.99930000000001</v>
      </c>
      <c r="M1475">
        <v>2696.9906999999998</v>
      </c>
    </row>
    <row r="1476" spans="1:13" x14ac:dyDescent="0.25">
      <c r="A1476">
        <v>530</v>
      </c>
      <c r="B1476">
        <v>3</v>
      </c>
      <c r="C1476">
        <v>773</v>
      </c>
      <c r="D1476">
        <v>6</v>
      </c>
      <c r="E1476" t="s">
        <v>60</v>
      </c>
      <c r="F1476" t="s">
        <v>300</v>
      </c>
      <c r="G1476">
        <v>2</v>
      </c>
      <c r="H1476" t="s">
        <v>36</v>
      </c>
      <c r="I1476">
        <v>2</v>
      </c>
      <c r="J1476">
        <v>469.99</v>
      </c>
      <c r="K1476">
        <v>0.2</v>
      </c>
      <c r="L1476">
        <v>93.998000000000005</v>
      </c>
      <c r="M1476">
        <v>751.98400000000004</v>
      </c>
    </row>
    <row r="1477" spans="1:13" x14ac:dyDescent="0.25">
      <c r="A1477">
        <v>531</v>
      </c>
      <c r="B1477">
        <v>1</v>
      </c>
      <c r="C1477">
        <v>116</v>
      </c>
      <c r="D1477">
        <v>6</v>
      </c>
      <c r="E1477" t="s">
        <v>60</v>
      </c>
      <c r="F1477" t="s">
        <v>300</v>
      </c>
      <c r="G1477">
        <v>3</v>
      </c>
      <c r="H1477" t="s">
        <v>37</v>
      </c>
      <c r="I1477">
        <v>1</v>
      </c>
      <c r="J1477">
        <v>469.99</v>
      </c>
      <c r="K1477">
        <v>0.2</v>
      </c>
      <c r="L1477">
        <v>93.998000000000005</v>
      </c>
      <c r="M1477">
        <v>375.99200000000002</v>
      </c>
    </row>
    <row r="1478" spans="1:13" x14ac:dyDescent="0.25">
      <c r="A1478">
        <v>531</v>
      </c>
      <c r="B1478">
        <v>2</v>
      </c>
      <c r="C1478">
        <v>116</v>
      </c>
      <c r="D1478">
        <v>12</v>
      </c>
      <c r="E1478" t="s">
        <v>53</v>
      </c>
      <c r="F1478" t="s">
        <v>299</v>
      </c>
      <c r="G1478">
        <v>3</v>
      </c>
      <c r="H1478" t="s">
        <v>37</v>
      </c>
      <c r="I1478">
        <v>2</v>
      </c>
      <c r="J1478">
        <v>549.99</v>
      </c>
      <c r="K1478">
        <v>0.2</v>
      </c>
      <c r="L1478">
        <v>109.998</v>
      </c>
      <c r="M1478">
        <v>879.98400000000004</v>
      </c>
    </row>
    <row r="1479" spans="1:13" x14ac:dyDescent="0.25">
      <c r="A1479">
        <v>531</v>
      </c>
      <c r="B1479">
        <v>3</v>
      </c>
      <c r="C1479">
        <v>116</v>
      </c>
      <c r="D1479">
        <v>25</v>
      </c>
      <c r="E1479" t="s">
        <v>63</v>
      </c>
      <c r="F1479" t="s">
        <v>304</v>
      </c>
      <c r="G1479">
        <v>3</v>
      </c>
      <c r="H1479" t="s">
        <v>37</v>
      </c>
      <c r="I1479">
        <v>1</v>
      </c>
      <c r="J1479">
        <v>499.99</v>
      </c>
      <c r="K1479">
        <v>7.0000000000000007E-2</v>
      </c>
      <c r="L1479">
        <v>34.999300000000005</v>
      </c>
      <c r="M1479">
        <v>464.9907</v>
      </c>
    </row>
    <row r="1480" spans="1:13" x14ac:dyDescent="0.25">
      <c r="A1480">
        <v>532</v>
      </c>
      <c r="B1480">
        <v>1</v>
      </c>
      <c r="C1480">
        <v>817</v>
      </c>
      <c r="D1480">
        <v>17</v>
      </c>
      <c r="E1480" t="s">
        <v>51</v>
      </c>
      <c r="F1480" t="s">
        <v>299</v>
      </c>
      <c r="G1480">
        <v>2</v>
      </c>
      <c r="H1480" t="s">
        <v>36</v>
      </c>
      <c r="I1480">
        <v>2</v>
      </c>
      <c r="J1480">
        <v>429</v>
      </c>
      <c r="K1480">
        <v>7.0000000000000007E-2</v>
      </c>
      <c r="L1480">
        <v>30.03</v>
      </c>
      <c r="M1480">
        <v>797.94</v>
      </c>
    </row>
    <row r="1481" spans="1:13" x14ac:dyDescent="0.25">
      <c r="A1481">
        <v>532</v>
      </c>
      <c r="B1481">
        <v>2</v>
      </c>
      <c r="C1481">
        <v>817</v>
      </c>
      <c r="D1481">
        <v>16</v>
      </c>
      <c r="E1481" t="s">
        <v>45</v>
      </c>
      <c r="F1481" t="s">
        <v>299</v>
      </c>
      <c r="G1481">
        <v>2</v>
      </c>
      <c r="H1481" t="s">
        <v>36</v>
      </c>
      <c r="I1481">
        <v>2</v>
      </c>
      <c r="J1481">
        <v>599.99</v>
      </c>
      <c r="K1481">
        <v>0.2</v>
      </c>
      <c r="L1481">
        <v>119.998</v>
      </c>
      <c r="M1481">
        <v>959.98400000000004</v>
      </c>
    </row>
    <row r="1482" spans="1:13" x14ac:dyDescent="0.25">
      <c r="A1482">
        <v>532</v>
      </c>
      <c r="B1482">
        <v>3</v>
      </c>
      <c r="C1482">
        <v>817</v>
      </c>
      <c r="D1482">
        <v>12</v>
      </c>
      <c r="E1482" t="s">
        <v>53</v>
      </c>
      <c r="F1482" t="s">
        <v>299</v>
      </c>
      <c r="G1482">
        <v>2</v>
      </c>
      <c r="H1482" t="s">
        <v>36</v>
      </c>
      <c r="I1482">
        <v>1</v>
      </c>
      <c r="J1482">
        <v>549.99</v>
      </c>
      <c r="K1482">
        <v>0.1</v>
      </c>
      <c r="L1482">
        <v>54.999000000000002</v>
      </c>
      <c r="M1482">
        <v>494.99099999999999</v>
      </c>
    </row>
    <row r="1483" spans="1:13" x14ac:dyDescent="0.25">
      <c r="A1483">
        <v>533</v>
      </c>
      <c r="B1483">
        <v>1</v>
      </c>
      <c r="C1483">
        <v>1334</v>
      </c>
      <c r="D1483">
        <v>4</v>
      </c>
      <c r="E1483" t="s">
        <v>48</v>
      </c>
      <c r="F1483" t="s">
        <v>300</v>
      </c>
      <c r="G1483">
        <v>2</v>
      </c>
      <c r="H1483" t="s">
        <v>36</v>
      </c>
      <c r="I1483">
        <v>1</v>
      </c>
      <c r="J1483">
        <v>2899.99</v>
      </c>
      <c r="K1483">
        <v>0.2</v>
      </c>
      <c r="L1483">
        <v>579.99799999999993</v>
      </c>
      <c r="M1483">
        <v>2319.9919999999997</v>
      </c>
    </row>
    <row r="1484" spans="1:13" x14ac:dyDescent="0.25">
      <c r="A1484">
        <v>533</v>
      </c>
      <c r="B1484">
        <v>2</v>
      </c>
      <c r="C1484">
        <v>1334</v>
      </c>
      <c r="D1484">
        <v>12</v>
      </c>
      <c r="E1484" t="s">
        <v>53</v>
      </c>
      <c r="F1484" t="s">
        <v>299</v>
      </c>
      <c r="G1484">
        <v>2</v>
      </c>
      <c r="H1484" t="s">
        <v>36</v>
      </c>
      <c r="I1484">
        <v>2</v>
      </c>
      <c r="J1484">
        <v>549.99</v>
      </c>
      <c r="K1484">
        <v>0.1</v>
      </c>
      <c r="L1484">
        <v>54.999000000000002</v>
      </c>
      <c r="M1484">
        <v>989.98199999999997</v>
      </c>
    </row>
    <row r="1485" spans="1:13" x14ac:dyDescent="0.25">
      <c r="A1485">
        <v>533</v>
      </c>
      <c r="B1485">
        <v>3</v>
      </c>
      <c r="C1485">
        <v>1334</v>
      </c>
      <c r="D1485">
        <v>10</v>
      </c>
      <c r="E1485" t="s">
        <v>47</v>
      </c>
      <c r="F1485" t="s">
        <v>301</v>
      </c>
      <c r="G1485">
        <v>2</v>
      </c>
      <c r="H1485" t="s">
        <v>36</v>
      </c>
      <c r="I1485">
        <v>1</v>
      </c>
      <c r="J1485">
        <v>1549</v>
      </c>
      <c r="K1485">
        <v>0.2</v>
      </c>
      <c r="L1485">
        <v>309.8</v>
      </c>
      <c r="M1485">
        <v>1239.2</v>
      </c>
    </row>
    <row r="1486" spans="1:13" x14ac:dyDescent="0.25">
      <c r="A1486">
        <v>533</v>
      </c>
      <c r="B1486">
        <v>4</v>
      </c>
      <c r="C1486">
        <v>1334</v>
      </c>
      <c r="D1486">
        <v>25</v>
      </c>
      <c r="E1486" t="s">
        <v>63</v>
      </c>
      <c r="F1486" t="s">
        <v>304</v>
      </c>
      <c r="G1486">
        <v>2</v>
      </c>
      <c r="H1486" t="s">
        <v>36</v>
      </c>
      <c r="I1486">
        <v>1</v>
      </c>
      <c r="J1486">
        <v>499.99</v>
      </c>
      <c r="K1486">
        <v>0.05</v>
      </c>
      <c r="L1486">
        <v>24.999500000000001</v>
      </c>
      <c r="M1486">
        <v>474.9905</v>
      </c>
    </row>
    <row r="1487" spans="1:13" x14ac:dyDescent="0.25">
      <c r="A1487">
        <v>534</v>
      </c>
      <c r="B1487">
        <v>1</v>
      </c>
      <c r="C1487">
        <v>1406</v>
      </c>
      <c r="D1487">
        <v>21</v>
      </c>
      <c r="E1487" t="s">
        <v>59</v>
      </c>
      <c r="F1487" t="s">
        <v>299</v>
      </c>
      <c r="G1487">
        <v>2</v>
      </c>
      <c r="H1487" t="s">
        <v>36</v>
      </c>
      <c r="I1487">
        <v>2</v>
      </c>
      <c r="J1487">
        <v>269.99</v>
      </c>
      <c r="K1487">
        <v>0.05</v>
      </c>
      <c r="L1487">
        <v>13.499500000000001</v>
      </c>
      <c r="M1487">
        <v>512.98099999999999</v>
      </c>
    </row>
    <row r="1488" spans="1:13" x14ac:dyDescent="0.25">
      <c r="A1488">
        <v>534</v>
      </c>
      <c r="B1488">
        <v>2</v>
      </c>
      <c r="C1488">
        <v>1406</v>
      </c>
      <c r="D1488">
        <v>9</v>
      </c>
      <c r="E1488" t="s">
        <v>54</v>
      </c>
      <c r="F1488" t="s">
        <v>302</v>
      </c>
      <c r="G1488">
        <v>2</v>
      </c>
      <c r="H1488" t="s">
        <v>36</v>
      </c>
      <c r="I1488">
        <v>2</v>
      </c>
      <c r="J1488">
        <v>2999.99</v>
      </c>
      <c r="K1488">
        <v>0.05</v>
      </c>
      <c r="L1488">
        <v>149.99949999999998</v>
      </c>
      <c r="M1488">
        <v>5699.9809999999998</v>
      </c>
    </row>
    <row r="1489" spans="1:13" x14ac:dyDescent="0.25">
      <c r="A1489">
        <v>534</v>
      </c>
      <c r="B1489">
        <v>3</v>
      </c>
      <c r="C1489">
        <v>1406</v>
      </c>
      <c r="D1489">
        <v>2</v>
      </c>
      <c r="E1489" t="s">
        <v>50</v>
      </c>
      <c r="F1489" t="s">
        <v>300</v>
      </c>
      <c r="G1489">
        <v>2</v>
      </c>
      <c r="H1489" t="s">
        <v>36</v>
      </c>
      <c r="I1489">
        <v>1</v>
      </c>
      <c r="J1489">
        <v>749.99</v>
      </c>
      <c r="K1489">
        <v>7.0000000000000007E-2</v>
      </c>
      <c r="L1489">
        <v>52.499300000000005</v>
      </c>
      <c r="M1489">
        <v>697.49070000000006</v>
      </c>
    </row>
    <row r="1490" spans="1:13" x14ac:dyDescent="0.25">
      <c r="A1490">
        <v>534</v>
      </c>
      <c r="B1490">
        <v>4</v>
      </c>
      <c r="C1490">
        <v>1406</v>
      </c>
      <c r="D1490">
        <v>24</v>
      </c>
      <c r="E1490" t="s">
        <v>53</v>
      </c>
      <c r="F1490" t="s">
        <v>299</v>
      </c>
      <c r="G1490">
        <v>2</v>
      </c>
      <c r="H1490" t="s">
        <v>36</v>
      </c>
      <c r="I1490">
        <v>2</v>
      </c>
      <c r="J1490">
        <v>549.99</v>
      </c>
      <c r="K1490">
        <v>0.1</v>
      </c>
      <c r="L1490">
        <v>54.999000000000002</v>
      </c>
      <c r="M1490">
        <v>989.98199999999997</v>
      </c>
    </row>
    <row r="1491" spans="1:13" x14ac:dyDescent="0.25">
      <c r="A1491">
        <v>535</v>
      </c>
      <c r="B1491">
        <v>1</v>
      </c>
      <c r="C1491">
        <v>835</v>
      </c>
      <c r="D1491">
        <v>24</v>
      </c>
      <c r="E1491" t="s">
        <v>53</v>
      </c>
      <c r="F1491" t="s">
        <v>299</v>
      </c>
      <c r="G1491">
        <v>3</v>
      </c>
      <c r="H1491" t="s">
        <v>37</v>
      </c>
      <c r="I1491">
        <v>1</v>
      </c>
      <c r="J1491">
        <v>549.99</v>
      </c>
      <c r="K1491">
        <v>0.05</v>
      </c>
      <c r="L1491">
        <v>27.499500000000001</v>
      </c>
      <c r="M1491">
        <v>522.4905</v>
      </c>
    </row>
    <row r="1492" spans="1:13" x14ac:dyDescent="0.25">
      <c r="A1492">
        <v>535</v>
      </c>
      <c r="B1492">
        <v>2</v>
      </c>
      <c r="C1492">
        <v>835</v>
      </c>
      <c r="D1492">
        <v>15</v>
      </c>
      <c r="E1492" t="s">
        <v>55</v>
      </c>
      <c r="F1492" t="s">
        <v>299</v>
      </c>
      <c r="G1492">
        <v>3</v>
      </c>
      <c r="H1492" t="s">
        <v>37</v>
      </c>
      <c r="I1492">
        <v>1</v>
      </c>
      <c r="J1492">
        <v>529.99</v>
      </c>
      <c r="K1492">
        <v>0.1</v>
      </c>
      <c r="L1492">
        <v>52.999000000000002</v>
      </c>
      <c r="M1492">
        <v>476.99099999999999</v>
      </c>
    </row>
    <row r="1493" spans="1:13" x14ac:dyDescent="0.25">
      <c r="A1493">
        <v>535</v>
      </c>
      <c r="B1493">
        <v>3</v>
      </c>
      <c r="C1493">
        <v>835</v>
      </c>
      <c r="D1493">
        <v>22</v>
      </c>
      <c r="E1493" t="s">
        <v>56</v>
      </c>
      <c r="F1493" t="s">
        <v>299</v>
      </c>
      <c r="G1493">
        <v>3</v>
      </c>
      <c r="H1493" t="s">
        <v>37</v>
      </c>
      <c r="I1493">
        <v>2</v>
      </c>
      <c r="J1493">
        <v>269.99</v>
      </c>
      <c r="K1493">
        <v>0.1</v>
      </c>
      <c r="L1493">
        <v>26.999000000000002</v>
      </c>
      <c r="M1493">
        <v>485.98200000000003</v>
      </c>
    </row>
    <row r="1494" spans="1:13" x14ac:dyDescent="0.25">
      <c r="A1494">
        <v>536</v>
      </c>
      <c r="B1494">
        <v>1</v>
      </c>
      <c r="C1494">
        <v>759</v>
      </c>
      <c r="D1494">
        <v>22</v>
      </c>
      <c r="E1494" t="s">
        <v>56</v>
      </c>
      <c r="F1494" t="s">
        <v>299</v>
      </c>
      <c r="G1494">
        <v>1</v>
      </c>
      <c r="H1494" t="s">
        <v>38</v>
      </c>
      <c r="I1494">
        <v>1</v>
      </c>
      <c r="J1494">
        <v>269.99</v>
      </c>
      <c r="K1494">
        <v>0.1</v>
      </c>
      <c r="L1494">
        <v>26.999000000000002</v>
      </c>
      <c r="M1494">
        <v>242.99100000000001</v>
      </c>
    </row>
    <row r="1495" spans="1:13" x14ac:dyDescent="0.25">
      <c r="A1495">
        <v>536</v>
      </c>
      <c r="B1495">
        <v>2</v>
      </c>
      <c r="C1495">
        <v>759</v>
      </c>
      <c r="D1495">
        <v>2</v>
      </c>
      <c r="E1495" t="s">
        <v>50</v>
      </c>
      <c r="F1495" t="s">
        <v>300</v>
      </c>
      <c r="G1495">
        <v>1</v>
      </c>
      <c r="H1495" t="s">
        <v>38</v>
      </c>
      <c r="I1495">
        <v>1</v>
      </c>
      <c r="J1495">
        <v>749.99</v>
      </c>
      <c r="K1495">
        <v>0.1</v>
      </c>
      <c r="L1495">
        <v>74.999000000000009</v>
      </c>
      <c r="M1495">
        <v>674.99099999999999</v>
      </c>
    </row>
    <row r="1496" spans="1:13" x14ac:dyDescent="0.25">
      <c r="A1496">
        <v>536</v>
      </c>
      <c r="B1496">
        <v>3</v>
      </c>
      <c r="C1496">
        <v>759</v>
      </c>
      <c r="D1496">
        <v>12</v>
      </c>
      <c r="E1496" t="s">
        <v>53</v>
      </c>
      <c r="F1496" t="s">
        <v>299</v>
      </c>
      <c r="G1496">
        <v>1</v>
      </c>
      <c r="H1496" t="s">
        <v>38</v>
      </c>
      <c r="I1496">
        <v>2</v>
      </c>
      <c r="J1496">
        <v>549.99</v>
      </c>
      <c r="K1496">
        <v>0.05</v>
      </c>
      <c r="L1496">
        <v>27.499500000000001</v>
      </c>
      <c r="M1496">
        <v>1044.981</v>
      </c>
    </row>
    <row r="1497" spans="1:13" x14ac:dyDescent="0.25">
      <c r="A1497">
        <v>536</v>
      </c>
      <c r="B1497">
        <v>4</v>
      </c>
      <c r="C1497">
        <v>759</v>
      </c>
      <c r="D1497">
        <v>14</v>
      </c>
      <c r="E1497" t="s">
        <v>56</v>
      </c>
      <c r="F1497" t="s">
        <v>299</v>
      </c>
      <c r="G1497">
        <v>1</v>
      </c>
      <c r="H1497" t="s">
        <v>38</v>
      </c>
      <c r="I1497">
        <v>1</v>
      </c>
      <c r="J1497">
        <v>269.99</v>
      </c>
      <c r="K1497">
        <v>7.0000000000000007E-2</v>
      </c>
      <c r="L1497">
        <v>18.899300000000004</v>
      </c>
      <c r="M1497">
        <v>251.0907</v>
      </c>
    </row>
    <row r="1498" spans="1:13" x14ac:dyDescent="0.25">
      <c r="A1498">
        <v>537</v>
      </c>
      <c r="B1498">
        <v>1</v>
      </c>
      <c r="C1498">
        <v>1353</v>
      </c>
      <c r="D1498">
        <v>10</v>
      </c>
      <c r="E1498" t="s">
        <v>47</v>
      </c>
      <c r="F1498" t="s">
        <v>301</v>
      </c>
      <c r="G1498">
        <v>1</v>
      </c>
      <c r="H1498" t="s">
        <v>38</v>
      </c>
      <c r="I1498">
        <v>1</v>
      </c>
      <c r="J1498">
        <v>1549</v>
      </c>
      <c r="K1498">
        <v>0.05</v>
      </c>
      <c r="L1498">
        <v>77.45</v>
      </c>
      <c r="M1498">
        <v>1471.55</v>
      </c>
    </row>
    <row r="1499" spans="1:13" x14ac:dyDescent="0.25">
      <c r="A1499">
        <v>537</v>
      </c>
      <c r="B1499">
        <v>2</v>
      </c>
      <c r="C1499">
        <v>1353</v>
      </c>
      <c r="D1499">
        <v>26</v>
      </c>
      <c r="E1499" t="s">
        <v>45</v>
      </c>
      <c r="F1499" t="s">
        <v>299</v>
      </c>
      <c r="G1499">
        <v>1</v>
      </c>
      <c r="H1499" t="s">
        <v>38</v>
      </c>
      <c r="I1499">
        <v>1</v>
      </c>
      <c r="J1499">
        <v>599.99</v>
      </c>
      <c r="K1499">
        <v>0.05</v>
      </c>
      <c r="L1499">
        <v>29.999500000000001</v>
      </c>
      <c r="M1499">
        <v>569.9905</v>
      </c>
    </row>
    <row r="1500" spans="1:13" x14ac:dyDescent="0.25">
      <c r="A1500">
        <v>537</v>
      </c>
      <c r="B1500">
        <v>3</v>
      </c>
      <c r="C1500">
        <v>1353</v>
      </c>
      <c r="D1500">
        <v>17</v>
      </c>
      <c r="E1500" t="s">
        <v>51</v>
      </c>
      <c r="F1500" t="s">
        <v>299</v>
      </c>
      <c r="G1500">
        <v>1</v>
      </c>
      <c r="H1500" t="s">
        <v>38</v>
      </c>
      <c r="I1500">
        <v>2</v>
      </c>
      <c r="J1500">
        <v>429</v>
      </c>
      <c r="K1500">
        <v>0.1</v>
      </c>
      <c r="L1500">
        <v>42.900000000000006</v>
      </c>
      <c r="M1500">
        <v>772.2</v>
      </c>
    </row>
    <row r="1501" spans="1:13" x14ac:dyDescent="0.25">
      <c r="A1501">
        <v>537</v>
      </c>
      <c r="B1501">
        <v>4</v>
      </c>
      <c r="C1501">
        <v>1353</v>
      </c>
      <c r="D1501">
        <v>25</v>
      </c>
      <c r="E1501" t="s">
        <v>63</v>
      </c>
      <c r="F1501" t="s">
        <v>304</v>
      </c>
      <c r="G1501">
        <v>1</v>
      </c>
      <c r="H1501" t="s">
        <v>38</v>
      </c>
      <c r="I1501">
        <v>2</v>
      </c>
      <c r="J1501">
        <v>499.99</v>
      </c>
      <c r="K1501">
        <v>0.2</v>
      </c>
      <c r="L1501">
        <v>99.998000000000005</v>
      </c>
      <c r="M1501">
        <v>799.98400000000004</v>
      </c>
    </row>
    <row r="1502" spans="1:13" x14ac:dyDescent="0.25">
      <c r="A1502">
        <v>538</v>
      </c>
      <c r="B1502">
        <v>1</v>
      </c>
      <c r="C1502">
        <v>341</v>
      </c>
      <c r="D1502">
        <v>2</v>
      </c>
      <c r="E1502" t="s">
        <v>50</v>
      </c>
      <c r="F1502" t="s">
        <v>300</v>
      </c>
      <c r="G1502">
        <v>2</v>
      </c>
      <c r="H1502" t="s">
        <v>36</v>
      </c>
      <c r="I1502">
        <v>2</v>
      </c>
      <c r="J1502">
        <v>749.99</v>
      </c>
      <c r="K1502">
        <v>0.2</v>
      </c>
      <c r="L1502">
        <v>149.99800000000002</v>
      </c>
      <c r="M1502">
        <v>1199.9839999999999</v>
      </c>
    </row>
    <row r="1503" spans="1:13" x14ac:dyDescent="0.25">
      <c r="A1503">
        <v>539</v>
      </c>
      <c r="B1503">
        <v>1</v>
      </c>
      <c r="C1503">
        <v>1144</v>
      </c>
      <c r="D1503">
        <v>9</v>
      </c>
      <c r="E1503" t="s">
        <v>54</v>
      </c>
      <c r="F1503" t="s">
        <v>302</v>
      </c>
      <c r="G1503">
        <v>2</v>
      </c>
      <c r="H1503" t="s">
        <v>36</v>
      </c>
      <c r="I1503">
        <v>2</v>
      </c>
      <c r="J1503">
        <v>2999.99</v>
      </c>
      <c r="K1503">
        <v>0.1</v>
      </c>
      <c r="L1503">
        <v>299.99899999999997</v>
      </c>
      <c r="M1503">
        <v>5399.982</v>
      </c>
    </row>
    <row r="1504" spans="1:13" x14ac:dyDescent="0.25">
      <c r="A1504">
        <v>539</v>
      </c>
      <c r="B1504">
        <v>2</v>
      </c>
      <c r="C1504">
        <v>1144</v>
      </c>
      <c r="D1504">
        <v>23</v>
      </c>
      <c r="E1504" t="s">
        <v>61</v>
      </c>
      <c r="F1504" t="s">
        <v>303</v>
      </c>
      <c r="G1504">
        <v>2</v>
      </c>
      <c r="H1504" t="s">
        <v>36</v>
      </c>
      <c r="I1504">
        <v>1</v>
      </c>
      <c r="J1504">
        <v>299.99</v>
      </c>
      <c r="K1504">
        <v>0.05</v>
      </c>
      <c r="L1504">
        <v>14.999500000000001</v>
      </c>
      <c r="M1504">
        <v>284.9905</v>
      </c>
    </row>
    <row r="1505" spans="1:13" x14ac:dyDescent="0.25">
      <c r="A1505">
        <v>539</v>
      </c>
      <c r="B1505">
        <v>3</v>
      </c>
      <c r="C1505">
        <v>1144</v>
      </c>
      <c r="D1505">
        <v>21</v>
      </c>
      <c r="E1505" t="s">
        <v>59</v>
      </c>
      <c r="F1505" t="s">
        <v>299</v>
      </c>
      <c r="G1505">
        <v>2</v>
      </c>
      <c r="H1505" t="s">
        <v>36</v>
      </c>
      <c r="I1505">
        <v>2</v>
      </c>
      <c r="J1505">
        <v>269.99</v>
      </c>
      <c r="K1505">
        <v>7.0000000000000007E-2</v>
      </c>
      <c r="L1505">
        <v>18.899300000000004</v>
      </c>
      <c r="M1505">
        <v>502.1814</v>
      </c>
    </row>
    <row r="1506" spans="1:13" x14ac:dyDescent="0.25">
      <c r="A1506">
        <v>540</v>
      </c>
      <c r="B1506">
        <v>1</v>
      </c>
      <c r="C1506">
        <v>1429</v>
      </c>
      <c r="D1506">
        <v>19</v>
      </c>
      <c r="E1506" t="s">
        <v>64</v>
      </c>
      <c r="F1506" t="s">
        <v>299</v>
      </c>
      <c r="G1506">
        <v>1</v>
      </c>
      <c r="H1506" t="s">
        <v>38</v>
      </c>
      <c r="I1506">
        <v>1</v>
      </c>
      <c r="J1506">
        <v>449</v>
      </c>
      <c r="K1506">
        <v>0.1</v>
      </c>
      <c r="L1506">
        <v>44.900000000000006</v>
      </c>
      <c r="M1506">
        <v>404.1</v>
      </c>
    </row>
    <row r="1507" spans="1:13" x14ac:dyDescent="0.25">
      <c r="A1507">
        <v>540</v>
      </c>
      <c r="B1507">
        <v>2</v>
      </c>
      <c r="C1507">
        <v>1429</v>
      </c>
      <c r="D1507">
        <v>26</v>
      </c>
      <c r="E1507" t="s">
        <v>45</v>
      </c>
      <c r="F1507" t="s">
        <v>299</v>
      </c>
      <c r="G1507">
        <v>1</v>
      </c>
      <c r="H1507" t="s">
        <v>38</v>
      </c>
      <c r="I1507">
        <v>2</v>
      </c>
      <c r="J1507">
        <v>599.99</v>
      </c>
      <c r="K1507">
        <v>0.1</v>
      </c>
      <c r="L1507">
        <v>59.999000000000002</v>
      </c>
      <c r="M1507">
        <v>1079.982</v>
      </c>
    </row>
    <row r="1508" spans="1:13" x14ac:dyDescent="0.25">
      <c r="A1508">
        <v>540</v>
      </c>
      <c r="B1508">
        <v>3</v>
      </c>
      <c r="C1508">
        <v>1429</v>
      </c>
      <c r="D1508">
        <v>23</v>
      </c>
      <c r="E1508" t="s">
        <v>61</v>
      </c>
      <c r="F1508" t="s">
        <v>303</v>
      </c>
      <c r="G1508">
        <v>1</v>
      </c>
      <c r="H1508" t="s">
        <v>38</v>
      </c>
      <c r="I1508">
        <v>2</v>
      </c>
      <c r="J1508">
        <v>299.99</v>
      </c>
      <c r="K1508">
        <v>7.0000000000000007E-2</v>
      </c>
      <c r="L1508">
        <v>20.999300000000002</v>
      </c>
      <c r="M1508">
        <v>557.98140000000001</v>
      </c>
    </row>
    <row r="1509" spans="1:13" x14ac:dyDescent="0.25">
      <c r="A1509">
        <v>541</v>
      </c>
      <c r="B1509">
        <v>1</v>
      </c>
      <c r="C1509">
        <v>1228</v>
      </c>
      <c r="D1509">
        <v>22</v>
      </c>
      <c r="E1509" t="s">
        <v>56</v>
      </c>
      <c r="F1509" t="s">
        <v>299</v>
      </c>
      <c r="G1509">
        <v>1</v>
      </c>
      <c r="H1509" t="s">
        <v>38</v>
      </c>
      <c r="I1509">
        <v>2</v>
      </c>
      <c r="J1509">
        <v>269.99</v>
      </c>
      <c r="K1509">
        <v>0.05</v>
      </c>
      <c r="L1509">
        <v>13.499500000000001</v>
      </c>
      <c r="M1509">
        <v>512.98099999999999</v>
      </c>
    </row>
    <row r="1510" spans="1:13" x14ac:dyDescent="0.25">
      <c r="A1510">
        <v>542</v>
      </c>
      <c r="B1510">
        <v>1</v>
      </c>
      <c r="C1510">
        <v>313</v>
      </c>
      <c r="D1510">
        <v>16</v>
      </c>
      <c r="E1510" t="s">
        <v>45</v>
      </c>
      <c r="F1510" t="s">
        <v>299</v>
      </c>
      <c r="G1510">
        <v>2</v>
      </c>
      <c r="H1510" t="s">
        <v>36</v>
      </c>
      <c r="I1510">
        <v>2</v>
      </c>
      <c r="J1510">
        <v>599.99</v>
      </c>
      <c r="K1510">
        <v>0.2</v>
      </c>
      <c r="L1510">
        <v>119.998</v>
      </c>
      <c r="M1510">
        <v>959.98400000000004</v>
      </c>
    </row>
    <row r="1511" spans="1:13" x14ac:dyDescent="0.25">
      <c r="A1511">
        <v>542</v>
      </c>
      <c r="B1511">
        <v>2</v>
      </c>
      <c r="C1511">
        <v>313</v>
      </c>
      <c r="D1511">
        <v>9</v>
      </c>
      <c r="E1511" t="s">
        <v>54</v>
      </c>
      <c r="F1511" t="s">
        <v>302</v>
      </c>
      <c r="G1511">
        <v>2</v>
      </c>
      <c r="H1511" t="s">
        <v>36</v>
      </c>
      <c r="I1511">
        <v>1</v>
      </c>
      <c r="J1511">
        <v>2999.99</v>
      </c>
      <c r="K1511">
        <v>0.1</v>
      </c>
      <c r="L1511">
        <v>299.99899999999997</v>
      </c>
      <c r="M1511">
        <v>2699.991</v>
      </c>
    </row>
    <row r="1512" spans="1:13" x14ac:dyDescent="0.25">
      <c r="A1512">
        <v>542</v>
      </c>
      <c r="B1512">
        <v>3</v>
      </c>
      <c r="C1512">
        <v>313</v>
      </c>
      <c r="D1512">
        <v>20</v>
      </c>
      <c r="E1512" t="s">
        <v>45</v>
      </c>
      <c r="F1512" t="s">
        <v>299</v>
      </c>
      <c r="G1512">
        <v>2</v>
      </c>
      <c r="H1512" t="s">
        <v>36</v>
      </c>
      <c r="I1512">
        <v>1</v>
      </c>
      <c r="J1512">
        <v>599.99</v>
      </c>
      <c r="K1512">
        <v>0.1</v>
      </c>
      <c r="L1512">
        <v>59.999000000000002</v>
      </c>
      <c r="M1512">
        <v>539.99099999999999</v>
      </c>
    </row>
    <row r="1513" spans="1:13" x14ac:dyDescent="0.25">
      <c r="A1513">
        <v>542</v>
      </c>
      <c r="B1513">
        <v>4</v>
      </c>
      <c r="C1513">
        <v>313</v>
      </c>
      <c r="D1513">
        <v>19</v>
      </c>
      <c r="E1513" t="s">
        <v>64</v>
      </c>
      <c r="F1513" t="s">
        <v>299</v>
      </c>
      <c r="G1513">
        <v>2</v>
      </c>
      <c r="H1513" t="s">
        <v>36</v>
      </c>
      <c r="I1513">
        <v>2</v>
      </c>
      <c r="J1513">
        <v>449</v>
      </c>
      <c r="K1513">
        <v>0.2</v>
      </c>
      <c r="L1513">
        <v>89.800000000000011</v>
      </c>
      <c r="M1513">
        <v>718.4</v>
      </c>
    </row>
    <row r="1514" spans="1:13" x14ac:dyDescent="0.25">
      <c r="A1514">
        <v>543</v>
      </c>
      <c r="B1514">
        <v>1</v>
      </c>
      <c r="C1514">
        <v>62</v>
      </c>
      <c r="D1514">
        <v>25</v>
      </c>
      <c r="E1514" t="s">
        <v>63</v>
      </c>
      <c r="F1514" t="s">
        <v>304</v>
      </c>
      <c r="G1514">
        <v>2</v>
      </c>
      <c r="H1514" t="s">
        <v>36</v>
      </c>
      <c r="I1514">
        <v>1</v>
      </c>
      <c r="J1514">
        <v>499.99</v>
      </c>
      <c r="K1514">
        <v>0.2</v>
      </c>
      <c r="L1514">
        <v>99.998000000000005</v>
      </c>
      <c r="M1514">
        <v>399.99200000000002</v>
      </c>
    </row>
    <row r="1515" spans="1:13" x14ac:dyDescent="0.25">
      <c r="A1515">
        <v>543</v>
      </c>
      <c r="B1515">
        <v>2</v>
      </c>
      <c r="C1515">
        <v>62</v>
      </c>
      <c r="D1515">
        <v>18</v>
      </c>
      <c r="E1515" t="s">
        <v>52</v>
      </c>
      <c r="F1515" t="s">
        <v>299</v>
      </c>
      <c r="G1515">
        <v>2</v>
      </c>
      <c r="H1515" t="s">
        <v>36</v>
      </c>
      <c r="I1515">
        <v>1</v>
      </c>
      <c r="J1515">
        <v>449</v>
      </c>
      <c r="K1515">
        <v>0.2</v>
      </c>
      <c r="L1515">
        <v>89.800000000000011</v>
      </c>
      <c r="M1515">
        <v>359.2</v>
      </c>
    </row>
    <row r="1516" spans="1:13" x14ac:dyDescent="0.25">
      <c r="A1516">
        <v>543</v>
      </c>
      <c r="B1516">
        <v>3</v>
      </c>
      <c r="C1516">
        <v>62</v>
      </c>
      <c r="D1516">
        <v>26</v>
      </c>
      <c r="E1516" t="s">
        <v>45</v>
      </c>
      <c r="F1516" t="s">
        <v>299</v>
      </c>
      <c r="G1516">
        <v>2</v>
      </c>
      <c r="H1516" t="s">
        <v>36</v>
      </c>
      <c r="I1516">
        <v>2</v>
      </c>
      <c r="J1516">
        <v>599.99</v>
      </c>
      <c r="K1516">
        <v>0.05</v>
      </c>
      <c r="L1516">
        <v>29.999500000000001</v>
      </c>
      <c r="M1516">
        <v>1139.981</v>
      </c>
    </row>
    <row r="1517" spans="1:13" x14ac:dyDescent="0.25">
      <c r="A1517">
        <v>544</v>
      </c>
      <c r="B1517">
        <v>1</v>
      </c>
      <c r="C1517">
        <v>321</v>
      </c>
      <c r="D1517">
        <v>12</v>
      </c>
      <c r="E1517" t="s">
        <v>53</v>
      </c>
      <c r="F1517" t="s">
        <v>299</v>
      </c>
      <c r="G1517">
        <v>2</v>
      </c>
      <c r="H1517" t="s">
        <v>36</v>
      </c>
      <c r="I1517">
        <v>1</v>
      </c>
      <c r="J1517">
        <v>549.99</v>
      </c>
      <c r="K1517">
        <v>0.05</v>
      </c>
      <c r="L1517">
        <v>27.499500000000001</v>
      </c>
      <c r="M1517">
        <v>522.4905</v>
      </c>
    </row>
    <row r="1518" spans="1:13" x14ac:dyDescent="0.25">
      <c r="A1518">
        <v>544</v>
      </c>
      <c r="B1518">
        <v>2</v>
      </c>
      <c r="C1518">
        <v>321</v>
      </c>
      <c r="D1518">
        <v>17</v>
      </c>
      <c r="E1518" t="s">
        <v>51</v>
      </c>
      <c r="F1518" t="s">
        <v>299</v>
      </c>
      <c r="G1518">
        <v>2</v>
      </c>
      <c r="H1518" t="s">
        <v>36</v>
      </c>
      <c r="I1518">
        <v>1</v>
      </c>
      <c r="J1518">
        <v>429</v>
      </c>
      <c r="K1518">
        <v>0.1</v>
      </c>
      <c r="L1518">
        <v>42.900000000000006</v>
      </c>
      <c r="M1518">
        <v>386.1</v>
      </c>
    </row>
    <row r="1519" spans="1:13" x14ac:dyDescent="0.25">
      <c r="A1519">
        <v>544</v>
      </c>
      <c r="B1519">
        <v>3</v>
      </c>
      <c r="C1519">
        <v>321</v>
      </c>
      <c r="D1519">
        <v>21</v>
      </c>
      <c r="E1519" t="s">
        <v>59</v>
      </c>
      <c r="F1519" t="s">
        <v>299</v>
      </c>
      <c r="G1519">
        <v>2</v>
      </c>
      <c r="H1519" t="s">
        <v>36</v>
      </c>
      <c r="I1519">
        <v>1</v>
      </c>
      <c r="J1519">
        <v>269.99</v>
      </c>
      <c r="K1519">
        <v>0.05</v>
      </c>
      <c r="L1519">
        <v>13.499500000000001</v>
      </c>
      <c r="M1519">
        <v>256.4905</v>
      </c>
    </row>
    <row r="1520" spans="1:13" x14ac:dyDescent="0.25">
      <c r="A1520">
        <v>545</v>
      </c>
      <c r="B1520">
        <v>1</v>
      </c>
      <c r="C1520">
        <v>1108</v>
      </c>
      <c r="D1520">
        <v>25</v>
      </c>
      <c r="E1520" t="s">
        <v>63</v>
      </c>
      <c r="F1520" t="s">
        <v>304</v>
      </c>
      <c r="G1520">
        <v>3</v>
      </c>
      <c r="H1520" t="s">
        <v>37</v>
      </c>
      <c r="I1520">
        <v>2</v>
      </c>
      <c r="J1520">
        <v>499.99</v>
      </c>
      <c r="K1520">
        <v>0.2</v>
      </c>
      <c r="L1520">
        <v>99.998000000000005</v>
      </c>
      <c r="M1520">
        <v>799.98400000000004</v>
      </c>
    </row>
    <row r="1521" spans="1:13" x14ac:dyDescent="0.25">
      <c r="A1521">
        <v>545</v>
      </c>
      <c r="B1521">
        <v>2</v>
      </c>
      <c r="C1521">
        <v>1108</v>
      </c>
      <c r="D1521">
        <v>6</v>
      </c>
      <c r="E1521" t="s">
        <v>60</v>
      </c>
      <c r="F1521" t="s">
        <v>300</v>
      </c>
      <c r="G1521">
        <v>3</v>
      </c>
      <c r="H1521" t="s">
        <v>37</v>
      </c>
      <c r="I1521">
        <v>1</v>
      </c>
      <c r="J1521">
        <v>469.99</v>
      </c>
      <c r="K1521">
        <v>7.0000000000000007E-2</v>
      </c>
      <c r="L1521">
        <v>32.899300000000004</v>
      </c>
      <c r="M1521">
        <v>437.09070000000003</v>
      </c>
    </row>
    <row r="1522" spans="1:13" x14ac:dyDescent="0.25">
      <c r="A1522">
        <v>545</v>
      </c>
      <c r="B1522">
        <v>3</v>
      </c>
      <c r="C1522">
        <v>1108</v>
      </c>
      <c r="D1522">
        <v>24</v>
      </c>
      <c r="E1522" t="s">
        <v>53</v>
      </c>
      <c r="F1522" t="s">
        <v>299</v>
      </c>
      <c r="G1522">
        <v>3</v>
      </c>
      <c r="H1522" t="s">
        <v>37</v>
      </c>
      <c r="I1522">
        <v>1</v>
      </c>
      <c r="J1522">
        <v>549.99</v>
      </c>
      <c r="K1522">
        <v>0.2</v>
      </c>
      <c r="L1522">
        <v>109.998</v>
      </c>
      <c r="M1522">
        <v>439.99200000000002</v>
      </c>
    </row>
    <row r="1523" spans="1:13" x14ac:dyDescent="0.25">
      <c r="A1523">
        <v>545</v>
      </c>
      <c r="B1523">
        <v>4</v>
      </c>
      <c r="C1523">
        <v>1108</v>
      </c>
      <c r="D1523">
        <v>20</v>
      </c>
      <c r="E1523" t="s">
        <v>45</v>
      </c>
      <c r="F1523" t="s">
        <v>299</v>
      </c>
      <c r="G1523">
        <v>3</v>
      </c>
      <c r="H1523" t="s">
        <v>37</v>
      </c>
      <c r="I1523">
        <v>2</v>
      </c>
      <c r="J1523">
        <v>599.99</v>
      </c>
      <c r="K1523">
        <v>7.0000000000000007E-2</v>
      </c>
      <c r="L1523">
        <v>41.999300000000005</v>
      </c>
      <c r="M1523">
        <v>1115.9814000000001</v>
      </c>
    </row>
    <row r="1524" spans="1:13" x14ac:dyDescent="0.25">
      <c r="A1524">
        <v>546</v>
      </c>
      <c r="B1524">
        <v>1</v>
      </c>
      <c r="C1524">
        <v>470</v>
      </c>
      <c r="D1524">
        <v>17</v>
      </c>
      <c r="E1524" t="s">
        <v>51</v>
      </c>
      <c r="F1524" t="s">
        <v>299</v>
      </c>
      <c r="G1524">
        <v>2</v>
      </c>
      <c r="H1524" t="s">
        <v>36</v>
      </c>
      <c r="I1524">
        <v>2</v>
      </c>
      <c r="J1524">
        <v>429</v>
      </c>
      <c r="K1524">
        <v>0.05</v>
      </c>
      <c r="L1524">
        <v>21.450000000000003</v>
      </c>
      <c r="M1524">
        <v>815.1</v>
      </c>
    </row>
    <row r="1525" spans="1:13" x14ac:dyDescent="0.25">
      <c r="A1525">
        <v>546</v>
      </c>
      <c r="B1525">
        <v>2</v>
      </c>
      <c r="C1525">
        <v>470</v>
      </c>
      <c r="D1525">
        <v>8</v>
      </c>
      <c r="E1525" t="s">
        <v>46</v>
      </c>
      <c r="F1525" t="s">
        <v>300</v>
      </c>
      <c r="G1525">
        <v>2</v>
      </c>
      <c r="H1525" t="s">
        <v>36</v>
      </c>
      <c r="I1525">
        <v>1</v>
      </c>
      <c r="J1525">
        <v>1799.99</v>
      </c>
      <c r="K1525">
        <v>0.1</v>
      </c>
      <c r="L1525">
        <v>179.99900000000002</v>
      </c>
      <c r="M1525">
        <v>1619.991</v>
      </c>
    </row>
    <row r="1526" spans="1:13" x14ac:dyDescent="0.25">
      <c r="A1526">
        <v>546</v>
      </c>
      <c r="B1526">
        <v>3</v>
      </c>
      <c r="C1526">
        <v>470</v>
      </c>
      <c r="D1526">
        <v>18</v>
      </c>
      <c r="E1526" t="s">
        <v>52</v>
      </c>
      <c r="F1526" t="s">
        <v>299</v>
      </c>
      <c r="G1526">
        <v>2</v>
      </c>
      <c r="H1526" t="s">
        <v>36</v>
      </c>
      <c r="I1526">
        <v>2</v>
      </c>
      <c r="J1526">
        <v>449</v>
      </c>
      <c r="K1526">
        <v>7.0000000000000007E-2</v>
      </c>
      <c r="L1526">
        <v>31.430000000000003</v>
      </c>
      <c r="M1526">
        <v>835.14</v>
      </c>
    </row>
    <row r="1527" spans="1:13" x14ac:dyDescent="0.25">
      <c r="A1527">
        <v>547</v>
      </c>
      <c r="B1527">
        <v>1</v>
      </c>
      <c r="C1527">
        <v>20</v>
      </c>
      <c r="D1527">
        <v>11</v>
      </c>
      <c r="E1527" t="s">
        <v>58</v>
      </c>
      <c r="F1527" t="s">
        <v>301</v>
      </c>
      <c r="G1527">
        <v>3</v>
      </c>
      <c r="H1527" t="s">
        <v>37</v>
      </c>
      <c r="I1527">
        <v>2</v>
      </c>
      <c r="J1527">
        <v>1680.99</v>
      </c>
      <c r="K1527">
        <v>0.05</v>
      </c>
      <c r="L1527">
        <v>84.049500000000009</v>
      </c>
      <c r="M1527">
        <v>3193.8809999999999</v>
      </c>
    </row>
    <row r="1528" spans="1:13" x14ac:dyDescent="0.25">
      <c r="A1528">
        <v>547</v>
      </c>
      <c r="B1528">
        <v>2</v>
      </c>
      <c r="C1528">
        <v>20</v>
      </c>
      <c r="D1528">
        <v>9</v>
      </c>
      <c r="E1528" t="s">
        <v>54</v>
      </c>
      <c r="F1528" t="s">
        <v>302</v>
      </c>
      <c r="G1528">
        <v>3</v>
      </c>
      <c r="H1528" t="s">
        <v>37</v>
      </c>
      <c r="I1528">
        <v>1</v>
      </c>
      <c r="J1528">
        <v>2999.99</v>
      </c>
      <c r="K1528">
        <v>0.2</v>
      </c>
      <c r="L1528">
        <v>599.99799999999993</v>
      </c>
      <c r="M1528">
        <v>2399.9919999999997</v>
      </c>
    </row>
    <row r="1529" spans="1:13" x14ac:dyDescent="0.25">
      <c r="A1529">
        <v>547</v>
      </c>
      <c r="B1529">
        <v>3</v>
      </c>
      <c r="C1529">
        <v>20</v>
      </c>
      <c r="D1529">
        <v>5</v>
      </c>
      <c r="E1529" t="s">
        <v>62</v>
      </c>
      <c r="F1529" t="s">
        <v>300</v>
      </c>
      <c r="G1529">
        <v>3</v>
      </c>
      <c r="H1529" t="s">
        <v>37</v>
      </c>
      <c r="I1529">
        <v>1</v>
      </c>
      <c r="J1529">
        <v>1320.99</v>
      </c>
      <c r="K1529">
        <v>0.1</v>
      </c>
      <c r="L1529">
        <v>132.09900000000002</v>
      </c>
      <c r="M1529">
        <v>1188.8910000000001</v>
      </c>
    </row>
    <row r="1530" spans="1:13" x14ac:dyDescent="0.25">
      <c r="A1530">
        <v>548</v>
      </c>
      <c r="B1530">
        <v>1</v>
      </c>
      <c r="C1530">
        <v>739</v>
      </c>
      <c r="D1530">
        <v>8</v>
      </c>
      <c r="E1530" t="s">
        <v>46</v>
      </c>
      <c r="F1530" t="s">
        <v>300</v>
      </c>
      <c r="G1530">
        <v>2</v>
      </c>
      <c r="H1530" t="s">
        <v>36</v>
      </c>
      <c r="I1530">
        <v>1</v>
      </c>
      <c r="J1530">
        <v>1799.99</v>
      </c>
      <c r="K1530">
        <v>0.1</v>
      </c>
      <c r="L1530">
        <v>179.99900000000002</v>
      </c>
      <c r="M1530">
        <v>1619.991</v>
      </c>
    </row>
    <row r="1531" spans="1:13" x14ac:dyDescent="0.25">
      <c r="A1531">
        <v>548</v>
      </c>
      <c r="B1531">
        <v>2</v>
      </c>
      <c r="C1531">
        <v>739</v>
      </c>
      <c r="D1531">
        <v>11</v>
      </c>
      <c r="E1531" t="s">
        <v>58</v>
      </c>
      <c r="F1531" t="s">
        <v>301</v>
      </c>
      <c r="G1531">
        <v>2</v>
      </c>
      <c r="H1531" t="s">
        <v>36</v>
      </c>
      <c r="I1531">
        <v>2</v>
      </c>
      <c r="J1531">
        <v>1680.99</v>
      </c>
      <c r="K1531">
        <v>7.0000000000000007E-2</v>
      </c>
      <c r="L1531">
        <v>117.66930000000001</v>
      </c>
      <c r="M1531">
        <v>3126.6414</v>
      </c>
    </row>
    <row r="1532" spans="1:13" x14ac:dyDescent="0.25">
      <c r="A1532">
        <v>549</v>
      </c>
      <c r="B1532">
        <v>1</v>
      </c>
      <c r="C1532">
        <v>64</v>
      </c>
      <c r="D1532">
        <v>15</v>
      </c>
      <c r="E1532" t="s">
        <v>55</v>
      </c>
      <c r="F1532" t="s">
        <v>299</v>
      </c>
      <c r="G1532">
        <v>3</v>
      </c>
      <c r="H1532" t="s">
        <v>37</v>
      </c>
      <c r="I1532">
        <v>1</v>
      </c>
      <c r="J1532">
        <v>529.99</v>
      </c>
      <c r="K1532">
        <v>7.0000000000000007E-2</v>
      </c>
      <c r="L1532">
        <v>37.099300000000007</v>
      </c>
      <c r="M1532">
        <v>492.89069999999998</v>
      </c>
    </row>
    <row r="1533" spans="1:13" x14ac:dyDescent="0.25">
      <c r="A1533">
        <v>549</v>
      </c>
      <c r="B1533">
        <v>2</v>
      </c>
      <c r="C1533">
        <v>64</v>
      </c>
      <c r="D1533">
        <v>16</v>
      </c>
      <c r="E1533" t="s">
        <v>45</v>
      </c>
      <c r="F1533" t="s">
        <v>299</v>
      </c>
      <c r="G1533">
        <v>3</v>
      </c>
      <c r="H1533" t="s">
        <v>37</v>
      </c>
      <c r="I1533">
        <v>1</v>
      </c>
      <c r="J1533">
        <v>599.99</v>
      </c>
      <c r="K1533">
        <v>0.05</v>
      </c>
      <c r="L1533">
        <v>29.999500000000001</v>
      </c>
      <c r="M1533">
        <v>569.9905</v>
      </c>
    </row>
    <row r="1534" spans="1:13" x14ac:dyDescent="0.25">
      <c r="A1534">
        <v>549</v>
      </c>
      <c r="B1534">
        <v>3</v>
      </c>
      <c r="C1534">
        <v>64</v>
      </c>
      <c r="D1534">
        <v>3</v>
      </c>
      <c r="E1534" t="s">
        <v>49</v>
      </c>
      <c r="F1534" t="s">
        <v>300</v>
      </c>
      <c r="G1534">
        <v>3</v>
      </c>
      <c r="H1534" t="s">
        <v>37</v>
      </c>
      <c r="I1534">
        <v>1</v>
      </c>
      <c r="J1534">
        <v>999.99</v>
      </c>
      <c r="K1534">
        <v>7.0000000000000007E-2</v>
      </c>
      <c r="L1534">
        <v>69.999300000000005</v>
      </c>
      <c r="M1534">
        <v>929.99070000000006</v>
      </c>
    </row>
    <row r="1535" spans="1:13" x14ac:dyDescent="0.25">
      <c r="A1535">
        <v>549</v>
      </c>
      <c r="B1535">
        <v>4</v>
      </c>
      <c r="C1535">
        <v>64</v>
      </c>
      <c r="D1535">
        <v>7</v>
      </c>
      <c r="E1535" t="s">
        <v>57</v>
      </c>
      <c r="F1535" t="s">
        <v>300</v>
      </c>
      <c r="G1535">
        <v>3</v>
      </c>
      <c r="H1535" t="s">
        <v>37</v>
      </c>
      <c r="I1535">
        <v>1</v>
      </c>
      <c r="J1535">
        <v>3999.99</v>
      </c>
      <c r="K1535">
        <v>0.05</v>
      </c>
      <c r="L1535">
        <v>199.99950000000001</v>
      </c>
      <c r="M1535">
        <v>3799.9904999999999</v>
      </c>
    </row>
    <row r="1536" spans="1:13" x14ac:dyDescent="0.25">
      <c r="A1536">
        <v>549</v>
      </c>
      <c r="B1536">
        <v>5</v>
      </c>
      <c r="C1536">
        <v>64</v>
      </c>
      <c r="D1536">
        <v>13</v>
      </c>
      <c r="E1536" t="s">
        <v>59</v>
      </c>
      <c r="F1536" t="s">
        <v>299</v>
      </c>
      <c r="G1536">
        <v>3</v>
      </c>
      <c r="H1536" t="s">
        <v>37</v>
      </c>
      <c r="I1536">
        <v>2</v>
      </c>
      <c r="J1536">
        <v>269.99</v>
      </c>
      <c r="K1536">
        <v>0.1</v>
      </c>
      <c r="L1536">
        <v>26.999000000000002</v>
      </c>
      <c r="M1536">
        <v>485.98200000000003</v>
      </c>
    </row>
    <row r="1537" spans="1:13" x14ac:dyDescent="0.25">
      <c r="A1537">
        <v>550</v>
      </c>
      <c r="B1537">
        <v>1</v>
      </c>
      <c r="C1537">
        <v>892</v>
      </c>
      <c r="D1537">
        <v>4</v>
      </c>
      <c r="E1537" t="s">
        <v>48</v>
      </c>
      <c r="F1537" t="s">
        <v>300</v>
      </c>
      <c r="G1537">
        <v>2</v>
      </c>
      <c r="H1537" t="s">
        <v>36</v>
      </c>
      <c r="I1537">
        <v>1</v>
      </c>
      <c r="J1537">
        <v>2899.99</v>
      </c>
      <c r="K1537">
        <v>0.05</v>
      </c>
      <c r="L1537">
        <v>144.99949999999998</v>
      </c>
      <c r="M1537">
        <v>2754.9904999999999</v>
      </c>
    </row>
    <row r="1538" spans="1:13" x14ac:dyDescent="0.25">
      <c r="A1538">
        <v>551</v>
      </c>
      <c r="B1538">
        <v>1</v>
      </c>
      <c r="C1538">
        <v>1169</v>
      </c>
      <c r="D1538">
        <v>16</v>
      </c>
      <c r="E1538" t="s">
        <v>45</v>
      </c>
      <c r="F1538" t="s">
        <v>299</v>
      </c>
      <c r="G1538">
        <v>2</v>
      </c>
      <c r="H1538" t="s">
        <v>36</v>
      </c>
      <c r="I1538">
        <v>1</v>
      </c>
      <c r="J1538">
        <v>599.99</v>
      </c>
      <c r="K1538">
        <v>0.05</v>
      </c>
      <c r="L1538">
        <v>29.999500000000001</v>
      </c>
      <c r="M1538">
        <v>569.9905</v>
      </c>
    </row>
    <row r="1539" spans="1:13" x14ac:dyDescent="0.25">
      <c r="A1539">
        <v>551</v>
      </c>
      <c r="B1539">
        <v>2</v>
      </c>
      <c r="C1539">
        <v>1169</v>
      </c>
      <c r="D1539">
        <v>26</v>
      </c>
      <c r="E1539" t="s">
        <v>45</v>
      </c>
      <c r="F1539" t="s">
        <v>299</v>
      </c>
      <c r="G1539">
        <v>2</v>
      </c>
      <c r="H1539" t="s">
        <v>36</v>
      </c>
      <c r="I1539">
        <v>1</v>
      </c>
      <c r="J1539">
        <v>599.99</v>
      </c>
      <c r="K1539">
        <v>7.0000000000000007E-2</v>
      </c>
      <c r="L1539">
        <v>41.999300000000005</v>
      </c>
      <c r="M1539">
        <v>557.99070000000006</v>
      </c>
    </row>
    <row r="1540" spans="1:13" x14ac:dyDescent="0.25">
      <c r="A1540">
        <v>551</v>
      </c>
      <c r="B1540">
        <v>3</v>
      </c>
      <c r="C1540">
        <v>1169</v>
      </c>
      <c r="D1540">
        <v>11</v>
      </c>
      <c r="E1540" t="s">
        <v>58</v>
      </c>
      <c r="F1540" t="s">
        <v>301</v>
      </c>
      <c r="G1540">
        <v>2</v>
      </c>
      <c r="H1540" t="s">
        <v>36</v>
      </c>
      <c r="I1540">
        <v>2</v>
      </c>
      <c r="J1540">
        <v>1680.99</v>
      </c>
      <c r="K1540">
        <v>0.2</v>
      </c>
      <c r="L1540">
        <v>336.19800000000004</v>
      </c>
      <c r="M1540">
        <v>2689.5839999999998</v>
      </c>
    </row>
    <row r="1541" spans="1:13" x14ac:dyDescent="0.25">
      <c r="A1541">
        <v>551</v>
      </c>
      <c r="B1541">
        <v>4</v>
      </c>
      <c r="C1541">
        <v>1169</v>
      </c>
      <c r="D1541">
        <v>15</v>
      </c>
      <c r="E1541" t="s">
        <v>55</v>
      </c>
      <c r="F1541" t="s">
        <v>299</v>
      </c>
      <c r="G1541">
        <v>2</v>
      </c>
      <c r="H1541" t="s">
        <v>36</v>
      </c>
      <c r="I1541">
        <v>2</v>
      </c>
      <c r="J1541">
        <v>529.99</v>
      </c>
      <c r="K1541">
        <v>0.2</v>
      </c>
      <c r="L1541">
        <v>105.998</v>
      </c>
      <c r="M1541">
        <v>847.98400000000004</v>
      </c>
    </row>
    <row r="1542" spans="1:13" x14ac:dyDescent="0.25">
      <c r="A1542">
        <v>552</v>
      </c>
      <c r="B1542">
        <v>1</v>
      </c>
      <c r="C1542">
        <v>1282</v>
      </c>
      <c r="D1542">
        <v>23</v>
      </c>
      <c r="E1542" t="s">
        <v>61</v>
      </c>
      <c r="F1542" t="s">
        <v>303</v>
      </c>
      <c r="G1542">
        <v>2</v>
      </c>
      <c r="H1542" t="s">
        <v>36</v>
      </c>
      <c r="I1542">
        <v>1</v>
      </c>
      <c r="J1542">
        <v>299.99</v>
      </c>
      <c r="K1542">
        <v>0.2</v>
      </c>
      <c r="L1542">
        <v>59.998000000000005</v>
      </c>
      <c r="M1542">
        <v>239.99200000000002</v>
      </c>
    </row>
    <row r="1543" spans="1:13" x14ac:dyDescent="0.25">
      <c r="A1543">
        <v>552</v>
      </c>
      <c r="B1543">
        <v>2</v>
      </c>
      <c r="C1543">
        <v>1282</v>
      </c>
      <c r="D1543">
        <v>2</v>
      </c>
      <c r="E1543" t="s">
        <v>50</v>
      </c>
      <c r="F1543" t="s">
        <v>300</v>
      </c>
      <c r="G1543">
        <v>2</v>
      </c>
      <c r="H1543" t="s">
        <v>36</v>
      </c>
      <c r="I1543">
        <v>1</v>
      </c>
      <c r="J1543">
        <v>749.99</v>
      </c>
      <c r="K1543">
        <v>0.2</v>
      </c>
      <c r="L1543">
        <v>149.99800000000002</v>
      </c>
      <c r="M1543">
        <v>599.99199999999996</v>
      </c>
    </row>
    <row r="1544" spans="1:13" x14ac:dyDescent="0.25">
      <c r="A1544">
        <v>552</v>
      </c>
      <c r="B1544">
        <v>3</v>
      </c>
      <c r="C1544">
        <v>1282</v>
      </c>
      <c r="D1544">
        <v>24</v>
      </c>
      <c r="E1544" t="s">
        <v>53</v>
      </c>
      <c r="F1544" t="s">
        <v>299</v>
      </c>
      <c r="G1544">
        <v>2</v>
      </c>
      <c r="H1544" t="s">
        <v>36</v>
      </c>
      <c r="I1544">
        <v>1</v>
      </c>
      <c r="J1544">
        <v>549.99</v>
      </c>
      <c r="K1544">
        <v>0.2</v>
      </c>
      <c r="L1544">
        <v>109.998</v>
      </c>
      <c r="M1544">
        <v>439.99200000000002</v>
      </c>
    </row>
    <row r="1545" spans="1:13" x14ac:dyDescent="0.25">
      <c r="A1545">
        <v>552</v>
      </c>
      <c r="B1545">
        <v>4</v>
      </c>
      <c r="C1545">
        <v>1282</v>
      </c>
      <c r="D1545">
        <v>18</v>
      </c>
      <c r="E1545" t="s">
        <v>52</v>
      </c>
      <c r="F1545" t="s">
        <v>299</v>
      </c>
      <c r="G1545">
        <v>2</v>
      </c>
      <c r="H1545" t="s">
        <v>36</v>
      </c>
      <c r="I1545">
        <v>1</v>
      </c>
      <c r="J1545">
        <v>449</v>
      </c>
      <c r="K1545">
        <v>0.1</v>
      </c>
      <c r="L1545">
        <v>44.900000000000006</v>
      </c>
      <c r="M1545">
        <v>404.1</v>
      </c>
    </row>
    <row r="1546" spans="1:13" x14ac:dyDescent="0.25">
      <c r="A1546">
        <v>552</v>
      </c>
      <c r="B1546">
        <v>5</v>
      </c>
      <c r="C1546">
        <v>1282</v>
      </c>
      <c r="D1546">
        <v>19</v>
      </c>
      <c r="E1546" t="s">
        <v>64</v>
      </c>
      <c r="F1546" t="s">
        <v>299</v>
      </c>
      <c r="G1546">
        <v>2</v>
      </c>
      <c r="H1546" t="s">
        <v>36</v>
      </c>
      <c r="I1546">
        <v>2</v>
      </c>
      <c r="J1546">
        <v>449</v>
      </c>
      <c r="K1546">
        <v>0.2</v>
      </c>
      <c r="L1546">
        <v>89.800000000000011</v>
      </c>
      <c r="M1546">
        <v>718.4</v>
      </c>
    </row>
    <row r="1547" spans="1:13" x14ac:dyDescent="0.25">
      <c r="A1547">
        <v>553</v>
      </c>
      <c r="B1547">
        <v>1</v>
      </c>
      <c r="C1547">
        <v>913</v>
      </c>
      <c r="D1547">
        <v>24</v>
      </c>
      <c r="E1547" t="s">
        <v>53</v>
      </c>
      <c r="F1547" t="s">
        <v>299</v>
      </c>
      <c r="G1547">
        <v>3</v>
      </c>
      <c r="H1547" t="s">
        <v>37</v>
      </c>
      <c r="I1547">
        <v>1</v>
      </c>
      <c r="J1547">
        <v>549.99</v>
      </c>
      <c r="K1547">
        <v>0.1</v>
      </c>
      <c r="L1547">
        <v>54.999000000000002</v>
      </c>
      <c r="M1547">
        <v>494.99099999999999</v>
      </c>
    </row>
    <row r="1548" spans="1:13" x14ac:dyDescent="0.25">
      <c r="A1548">
        <v>553</v>
      </c>
      <c r="B1548">
        <v>2</v>
      </c>
      <c r="C1548">
        <v>913</v>
      </c>
      <c r="D1548">
        <v>18</v>
      </c>
      <c r="E1548" t="s">
        <v>52</v>
      </c>
      <c r="F1548" t="s">
        <v>299</v>
      </c>
      <c r="G1548">
        <v>3</v>
      </c>
      <c r="H1548" t="s">
        <v>37</v>
      </c>
      <c r="I1548">
        <v>2</v>
      </c>
      <c r="J1548">
        <v>449</v>
      </c>
      <c r="K1548">
        <v>7.0000000000000007E-2</v>
      </c>
      <c r="L1548">
        <v>31.430000000000003</v>
      </c>
      <c r="M1548">
        <v>835.14</v>
      </c>
    </row>
    <row r="1549" spans="1:13" x14ac:dyDescent="0.25">
      <c r="A1549">
        <v>553</v>
      </c>
      <c r="B1549">
        <v>3</v>
      </c>
      <c r="C1549">
        <v>913</v>
      </c>
      <c r="D1549">
        <v>12</v>
      </c>
      <c r="E1549" t="s">
        <v>53</v>
      </c>
      <c r="F1549" t="s">
        <v>299</v>
      </c>
      <c r="G1549">
        <v>3</v>
      </c>
      <c r="H1549" t="s">
        <v>37</v>
      </c>
      <c r="I1549">
        <v>1</v>
      </c>
      <c r="J1549">
        <v>549.99</v>
      </c>
      <c r="K1549">
        <v>7.0000000000000007E-2</v>
      </c>
      <c r="L1549">
        <v>38.499300000000005</v>
      </c>
      <c r="M1549">
        <v>511.4907</v>
      </c>
    </row>
    <row r="1550" spans="1:13" x14ac:dyDescent="0.25">
      <c r="A1550">
        <v>554</v>
      </c>
      <c r="B1550">
        <v>1</v>
      </c>
      <c r="C1550">
        <v>104</v>
      </c>
      <c r="D1550">
        <v>3</v>
      </c>
      <c r="E1550" t="s">
        <v>49</v>
      </c>
      <c r="F1550" t="s">
        <v>300</v>
      </c>
      <c r="G1550">
        <v>1</v>
      </c>
      <c r="H1550" t="s">
        <v>38</v>
      </c>
      <c r="I1550">
        <v>2</v>
      </c>
      <c r="J1550">
        <v>999.99</v>
      </c>
      <c r="K1550">
        <v>7.0000000000000007E-2</v>
      </c>
      <c r="L1550">
        <v>69.999300000000005</v>
      </c>
      <c r="M1550">
        <v>1859.9814000000001</v>
      </c>
    </row>
    <row r="1551" spans="1:13" x14ac:dyDescent="0.25">
      <c r="A1551">
        <v>554</v>
      </c>
      <c r="B1551">
        <v>2</v>
      </c>
      <c r="C1551">
        <v>104</v>
      </c>
      <c r="D1551">
        <v>22</v>
      </c>
      <c r="E1551" t="s">
        <v>56</v>
      </c>
      <c r="F1551" t="s">
        <v>299</v>
      </c>
      <c r="G1551">
        <v>1</v>
      </c>
      <c r="H1551" t="s">
        <v>38</v>
      </c>
      <c r="I1551">
        <v>1</v>
      </c>
      <c r="J1551">
        <v>269.99</v>
      </c>
      <c r="K1551">
        <v>0.05</v>
      </c>
      <c r="L1551">
        <v>13.499500000000001</v>
      </c>
      <c r="M1551">
        <v>256.4905</v>
      </c>
    </row>
    <row r="1552" spans="1:13" x14ac:dyDescent="0.25">
      <c r="A1552">
        <v>554</v>
      </c>
      <c r="B1552">
        <v>3</v>
      </c>
      <c r="C1552">
        <v>104</v>
      </c>
      <c r="D1552">
        <v>4</v>
      </c>
      <c r="E1552" t="s">
        <v>48</v>
      </c>
      <c r="F1552" t="s">
        <v>300</v>
      </c>
      <c r="G1552">
        <v>1</v>
      </c>
      <c r="H1552" t="s">
        <v>38</v>
      </c>
      <c r="I1552">
        <v>2</v>
      </c>
      <c r="J1552">
        <v>2899.99</v>
      </c>
      <c r="K1552">
        <v>0.2</v>
      </c>
      <c r="L1552">
        <v>579.99799999999993</v>
      </c>
      <c r="M1552">
        <v>4639.9839999999995</v>
      </c>
    </row>
    <row r="1553" spans="1:13" x14ac:dyDescent="0.25">
      <c r="A1553">
        <v>555</v>
      </c>
      <c r="B1553">
        <v>1</v>
      </c>
      <c r="C1553">
        <v>212</v>
      </c>
      <c r="D1553">
        <v>8</v>
      </c>
      <c r="E1553" t="s">
        <v>46</v>
      </c>
      <c r="F1553" t="s">
        <v>300</v>
      </c>
      <c r="G1553">
        <v>2</v>
      </c>
      <c r="H1553" t="s">
        <v>36</v>
      </c>
      <c r="I1553">
        <v>1</v>
      </c>
      <c r="J1553">
        <v>1799.99</v>
      </c>
      <c r="K1553">
        <v>0.2</v>
      </c>
      <c r="L1553">
        <v>359.99800000000005</v>
      </c>
      <c r="M1553">
        <v>1439.992</v>
      </c>
    </row>
    <row r="1554" spans="1:13" x14ac:dyDescent="0.25">
      <c r="A1554">
        <v>555</v>
      </c>
      <c r="B1554">
        <v>2</v>
      </c>
      <c r="C1554">
        <v>212</v>
      </c>
      <c r="D1554">
        <v>7</v>
      </c>
      <c r="E1554" t="s">
        <v>57</v>
      </c>
      <c r="F1554" t="s">
        <v>300</v>
      </c>
      <c r="G1554">
        <v>2</v>
      </c>
      <c r="H1554" t="s">
        <v>36</v>
      </c>
      <c r="I1554">
        <v>1</v>
      </c>
      <c r="J1554">
        <v>3999.99</v>
      </c>
      <c r="K1554">
        <v>0.1</v>
      </c>
      <c r="L1554">
        <v>399.99900000000002</v>
      </c>
      <c r="M1554">
        <v>3599.991</v>
      </c>
    </row>
    <row r="1555" spans="1:13" x14ac:dyDescent="0.25">
      <c r="A1555">
        <v>555</v>
      </c>
      <c r="B1555">
        <v>3</v>
      </c>
      <c r="C1555">
        <v>212</v>
      </c>
      <c r="D1555">
        <v>20</v>
      </c>
      <c r="E1555" t="s">
        <v>45</v>
      </c>
      <c r="F1555" t="s">
        <v>299</v>
      </c>
      <c r="G1555">
        <v>2</v>
      </c>
      <c r="H1555" t="s">
        <v>36</v>
      </c>
      <c r="I1555">
        <v>2</v>
      </c>
      <c r="J1555">
        <v>599.99</v>
      </c>
      <c r="K1555">
        <v>7.0000000000000007E-2</v>
      </c>
      <c r="L1555">
        <v>41.999300000000005</v>
      </c>
      <c r="M1555">
        <v>1115.9814000000001</v>
      </c>
    </row>
    <row r="1556" spans="1:13" x14ac:dyDescent="0.25">
      <c r="A1556">
        <v>556</v>
      </c>
      <c r="B1556">
        <v>1</v>
      </c>
      <c r="C1556">
        <v>61</v>
      </c>
      <c r="D1556">
        <v>16</v>
      </c>
      <c r="E1556" t="s">
        <v>45</v>
      </c>
      <c r="F1556" t="s">
        <v>299</v>
      </c>
      <c r="G1556">
        <v>3</v>
      </c>
      <c r="H1556" t="s">
        <v>37</v>
      </c>
      <c r="I1556">
        <v>1</v>
      </c>
      <c r="J1556">
        <v>599.99</v>
      </c>
      <c r="K1556">
        <v>0.1</v>
      </c>
      <c r="L1556">
        <v>59.999000000000002</v>
      </c>
      <c r="M1556">
        <v>539.99099999999999</v>
      </c>
    </row>
    <row r="1557" spans="1:13" x14ac:dyDescent="0.25">
      <c r="A1557">
        <v>556</v>
      </c>
      <c r="B1557">
        <v>2</v>
      </c>
      <c r="C1557">
        <v>61</v>
      </c>
      <c r="D1557">
        <v>4</v>
      </c>
      <c r="E1557" t="s">
        <v>48</v>
      </c>
      <c r="F1557" t="s">
        <v>300</v>
      </c>
      <c r="G1557">
        <v>3</v>
      </c>
      <c r="H1557" t="s">
        <v>37</v>
      </c>
      <c r="I1557">
        <v>2</v>
      </c>
      <c r="J1557">
        <v>2899.99</v>
      </c>
      <c r="K1557">
        <v>0.2</v>
      </c>
      <c r="L1557">
        <v>579.99799999999993</v>
      </c>
      <c r="M1557">
        <v>4639.9839999999995</v>
      </c>
    </row>
    <row r="1558" spans="1:13" x14ac:dyDescent="0.25">
      <c r="A1558">
        <v>557</v>
      </c>
      <c r="B1558">
        <v>1</v>
      </c>
      <c r="C1558">
        <v>1248</v>
      </c>
      <c r="D1558">
        <v>9</v>
      </c>
      <c r="E1558" t="s">
        <v>54</v>
      </c>
      <c r="F1558" t="s">
        <v>302</v>
      </c>
      <c r="G1558">
        <v>2</v>
      </c>
      <c r="H1558" t="s">
        <v>36</v>
      </c>
      <c r="I1558">
        <v>2</v>
      </c>
      <c r="J1558">
        <v>2999.99</v>
      </c>
      <c r="K1558">
        <v>0.1</v>
      </c>
      <c r="L1558">
        <v>299.99899999999997</v>
      </c>
      <c r="M1558">
        <v>5399.982</v>
      </c>
    </row>
    <row r="1559" spans="1:13" x14ac:dyDescent="0.25">
      <c r="A1559">
        <v>557</v>
      </c>
      <c r="B1559">
        <v>2</v>
      </c>
      <c r="C1559">
        <v>1248</v>
      </c>
      <c r="D1559">
        <v>10</v>
      </c>
      <c r="E1559" t="s">
        <v>47</v>
      </c>
      <c r="F1559" t="s">
        <v>301</v>
      </c>
      <c r="G1559">
        <v>2</v>
      </c>
      <c r="H1559" t="s">
        <v>36</v>
      </c>
      <c r="I1559">
        <v>1</v>
      </c>
      <c r="J1559">
        <v>1549</v>
      </c>
      <c r="K1559">
        <v>0.1</v>
      </c>
      <c r="L1559">
        <v>154.9</v>
      </c>
      <c r="M1559">
        <v>1394.1</v>
      </c>
    </row>
    <row r="1560" spans="1:13" x14ac:dyDescent="0.25">
      <c r="A1560">
        <v>558</v>
      </c>
      <c r="B1560">
        <v>1</v>
      </c>
      <c r="C1560">
        <v>1443</v>
      </c>
      <c r="D1560">
        <v>7</v>
      </c>
      <c r="E1560" t="s">
        <v>57</v>
      </c>
      <c r="F1560" t="s">
        <v>300</v>
      </c>
      <c r="G1560">
        <v>2</v>
      </c>
      <c r="H1560" t="s">
        <v>36</v>
      </c>
      <c r="I1560">
        <v>1</v>
      </c>
      <c r="J1560">
        <v>3999.99</v>
      </c>
      <c r="K1560">
        <v>7.0000000000000007E-2</v>
      </c>
      <c r="L1560">
        <v>279.99930000000001</v>
      </c>
      <c r="M1560">
        <v>3719.9906999999998</v>
      </c>
    </row>
    <row r="1561" spans="1:13" x14ac:dyDescent="0.25">
      <c r="A1561">
        <v>558</v>
      </c>
      <c r="B1561">
        <v>2</v>
      </c>
      <c r="C1561">
        <v>1443</v>
      </c>
      <c r="D1561">
        <v>16</v>
      </c>
      <c r="E1561" t="s">
        <v>45</v>
      </c>
      <c r="F1561" t="s">
        <v>299</v>
      </c>
      <c r="G1561">
        <v>2</v>
      </c>
      <c r="H1561" t="s">
        <v>36</v>
      </c>
      <c r="I1561">
        <v>1</v>
      </c>
      <c r="J1561">
        <v>599.99</v>
      </c>
      <c r="K1561">
        <v>7.0000000000000007E-2</v>
      </c>
      <c r="L1561">
        <v>41.999300000000005</v>
      </c>
      <c r="M1561">
        <v>557.99070000000006</v>
      </c>
    </row>
    <row r="1562" spans="1:13" x14ac:dyDescent="0.25">
      <c r="A1562">
        <v>558</v>
      </c>
      <c r="B1562">
        <v>3</v>
      </c>
      <c r="C1562">
        <v>1443</v>
      </c>
      <c r="D1562">
        <v>9</v>
      </c>
      <c r="E1562" t="s">
        <v>54</v>
      </c>
      <c r="F1562" t="s">
        <v>302</v>
      </c>
      <c r="G1562">
        <v>2</v>
      </c>
      <c r="H1562" t="s">
        <v>36</v>
      </c>
      <c r="I1562">
        <v>1</v>
      </c>
      <c r="J1562">
        <v>2999.99</v>
      </c>
      <c r="K1562">
        <v>0.1</v>
      </c>
      <c r="L1562">
        <v>299.99899999999997</v>
      </c>
      <c r="M1562">
        <v>2699.991</v>
      </c>
    </row>
    <row r="1563" spans="1:13" x14ac:dyDescent="0.25">
      <c r="A1563">
        <v>558</v>
      </c>
      <c r="B1563">
        <v>4</v>
      </c>
      <c r="C1563">
        <v>1443</v>
      </c>
      <c r="D1563">
        <v>21</v>
      </c>
      <c r="E1563" t="s">
        <v>59</v>
      </c>
      <c r="F1563" t="s">
        <v>299</v>
      </c>
      <c r="G1563">
        <v>2</v>
      </c>
      <c r="H1563" t="s">
        <v>36</v>
      </c>
      <c r="I1563">
        <v>2</v>
      </c>
      <c r="J1563">
        <v>269.99</v>
      </c>
      <c r="K1563">
        <v>0.05</v>
      </c>
      <c r="L1563">
        <v>13.499500000000001</v>
      </c>
      <c r="M1563">
        <v>512.98099999999999</v>
      </c>
    </row>
    <row r="1564" spans="1:13" x14ac:dyDescent="0.25">
      <c r="A1564">
        <v>558</v>
      </c>
      <c r="B1564">
        <v>5</v>
      </c>
      <c r="C1564">
        <v>1443</v>
      </c>
      <c r="D1564">
        <v>10</v>
      </c>
      <c r="E1564" t="s">
        <v>47</v>
      </c>
      <c r="F1564" t="s">
        <v>301</v>
      </c>
      <c r="G1564">
        <v>2</v>
      </c>
      <c r="H1564" t="s">
        <v>36</v>
      </c>
      <c r="I1564">
        <v>2</v>
      </c>
      <c r="J1564">
        <v>1549</v>
      </c>
      <c r="K1564">
        <v>7.0000000000000007E-2</v>
      </c>
      <c r="L1564">
        <v>108.43</v>
      </c>
      <c r="M1564">
        <v>2881.14</v>
      </c>
    </row>
    <row r="1565" spans="1:13" x14ac:dyDescent="0.25">
      <c r="A1565">
        <v>559</v>
      </c>
      <c r="B1565">
        <v>1</v>
      </c>
      <c r="C1565">
        <v>959</v>
      </c>
      <c r="D1565">
        <v>15</v>
      </c>
      <c r="E1565" t="s">
        <v>55</v>
      </c>
      <c r="F1565" t="s">
        <v>299</v>
      </c>
      <c r="G1565">
        <v>1</v>
      </c>
      <c r="H1565" t="s">
        <v>38</v>
      </c>
      <c r="I1565">
        <v>2</v>
      </c>
      <c r="J1565">
        <v>529.99</v>
      </c>
      <c r="K1565">
        <v>0.1</v>
      </c>
      <c r="L1565">
        <v>52.999000000000002</v>
      </c>
      <c r="M1565">
        <v>953.98199999999997</v>
      </c>
    </row>
    <row r="1566" spans="1:13" x14ac:dyDescent="0.25">
      <c r="A1566">
        <v>559</v>
      </c>
      <c r="B1566">
        <v>2</v>
      </c>
      <c r="C1566">
        <v>959</v>
      </c>
      <c r="D1566">
        <v>6</v>
      </c>
      <c r="E1566" t="s">
        <v>60</v>
      </c>
      <c r="F1566" t="s">
        <v>300</v>
      </c>
      <c r="G1566">
        <v>1</v>
      </c>
      <c r="H1566" t="s">
        <v>38</v>
      </c>
      <c r="I1566">
        <v>1</v>
      </c>
      <c r="J1566">
        <v>469.99</v>
      </c>
      <c r="K1566">
        <v>0.1</v>
      </c>
      <c r="L1566">
        <v>46.999000000000002</v>
      </c>
      <c r="M1566">
        <v>422.99099999999999</v>
      </c>
    </row>
    <row r="1567" spans="1:13" x14ac:dyDescent="0.25">
      <c r="A1567">
        <v>559</v>
      </c>
      <c r="B1567">
        <v>3</v>
      </c>
      <c r="C1567">
        <v>959</v>
      </c>
      <c r="D1567">
        <v>7</v>
      </c>
      <c r="E1567" t="s">
        <v>57</v>
      </c>
      <c r="F1567" t="s">
        <v>300</v>
      </c>
      <c r="G1567">
        <v>1</v>
      </c>
      <c r="H1567" t="s">
        <v>38</v>
      </c>
      <c r="I1567">
        <v>2</v>
      </c>
      <c r="J1567">
        <v>3999.99</v>
      </c>
      <c r="K1567">
        <v>7.0000000000000007E-2</v>
      </c>
      <c r="L1567">
        <v>279.99930000000001</v>
      </c>
      <c r="M1567">
        <v>7439.9813999999997</v>
      </c>
    </row>
    <row r="1568" spans="1:13" x14ac:dyDescent="0.25">
      <c r="A1568">
        <v>560</v>
      </c>
      <c r="B1568">
        <v>1</v>
      </c>
      <c r="C1568">
        <v>1405</v>
      </c>
      <c r="D1568">
        <v>16</v>
      </c>
      <c r="E1568" t="s">
        <v>45</v>
      </c>
      <c r="F1568" t="s">
        <v>299</v>
      </c>
      <c r="G1568">
        <v>2</v>
      </c>
      <c r="H1568" t="s">
        <v>36</v>
      </c>
      <c r="I1568">
        <v>1</v>
      </c>
      <c r="J1568">
        <v>599.99</v>
      </c>
      <c r="K1568">
        <v>0.05</v>
      </c>
      <c r="L1568">
        <v>29.999500000000001</v>
      </c>
      <c r="M1568">
        <v>569.9905</v>
      </c>
    </row>
    <row r="1569" spans="1:13" x14ac:dyDescent="0.25">
      <c r="A1569">
        <v>560</v>
      </c>
      <c r="B1569">
        <v>2</v>
      </c>
      <c r="C1569">
        <v>1405</v>
      </c>
      <c r="D1569">
        <v>26</v>
      </c>
      <c r="E1569" t="s">
        <v>45</v>
      </c>
      <c r="F1569" t="s">
        <v>299</v>
      </c>
      <c r="G1569">
        <v>2</v>
      </c>
      <c r="H1569" t="s">
        <v>36</v>
      </c>
      <c r="I1569">
        <v>2</v>
      </c>
      <c r="J1569">
        <v>599.99</v>
      </c>
      <c r="K1569">
        <v>0.1</v>
      </c>
      <c r="L1569">
        <v>59.999000000000002</v>
      </c>
      <c r="M1569">
        <v>1079.982</v>
      </c>
    </row>
    <row r="1570" spans="1:13" x14ac:dyDescent="0.25">
      <c r="A1570">
        <v>561</v>
      </c>
      <c r="B1570">
        <v>1</v>
      </c>
      <c r="C1570">
        <v>90</v>
      </c>
      <c r="D1570">
        <v>15</v>
      </c>
      <c r="E1570" t="s">
        <v>55</v>
      </c>
      <c r="F1570" t="s">
        <v>299</v>
      </c>
      <c r="G1570">
        <v>2</v>
      </c>
      <c r="H1570" t="s">
        <v>36</v>
      </c>
      <c r="I1570">
        <v>2</v>
      </c>
      <c r="J1570">
        <v>529.99</v>
      </c>
      <c r="K1570">
        <v>0.05</v>
      </c>
      <c r="L1570">
        <v>26.499500000000001</v>
      </c>
      <c r="M1570">
        <v>1006.981</v>
      </c>
    </row>
    <row r="1571" spans="1:13" x14ac:dyDescent="0.25">
      <c r="A1571">
        <v>561</v>
      </c>
      <c r="B1571">
        <v>2</v>
      </c>
      <c r="C1571">
        <v>90</v>
      </c>
      <c r="D1571">
        <v>18</v>
      </c>
      <c r="E1571" t="s">
        <v>52</v>
      </c>
      <c r="F1571" t="s">
        <v>299</v>
      </c>
      <c r="G1571">
        <v>2</v>
      </c>
      <c r="H1571" t="s">
        <v>36</v>
      </c>
      <c r="I1571">
        <v>1</v>
      </c>
      <c r="J1571">
        <v>449</v>
      </c>
      <c r="K1571">
        <v>0.05</v>
      </c>
      <c r="L1571">
        <v>22.450000000000003</v>
      </c>
      <c r="M1571">
        <v>426.55</v>
      </c>
    </row>
    <row r="1572" spans="1:13" x14ac:dyDescent="0.25">
      <c r="A1572">
        <v>561</v>
      </c>
      <c r="B1572">
        <v>3</v>
      </c>
      <c r="C1572">
        <v>90</v>
      </c>
      <c r="D1572">
        <v>5</v>
      </c>
      <c r="E1572" t="s">
        <v>62</v>
      </c>
      <c r="F1572" t="s">
        <v>300</v>
      </c>
      <c r="G1572">
        <v>2</v>
      </c>
      <c r="H1572" t="s">
        <v>36</v>
      </c>
      <c r="I1572">
        <v>1</v>
      </c>
      <c r="J1572">
        <v>1320.99</v>
      </c>
      <c r="K1572">
        <v>0.05</v>
      </c>
      <c r="L1572">
        <v>66.049500000000009</v>
      </c>
      <c r="M1572">
        <v>1254.9404999999999</v>
      </c>
    </row>
    <row r="1573" spans="1:13" x14ac:dyDescent="0.25">
      <c r="A1573">
        <v>561</v>
      </c>
      <c r="B1573">
        <v>4</v>
      </c>
      <c r="C1573">
        <v>90</v>
      </c>
      <c r="D1573">
        <v>17</v>
      </c>
      <c r="E1573" t="s">
        <v>51</v>
      </c>
      <c r="F1573" t="s">
        <v>299</v>
      </c>
      <c r="G1573">
        <v>2</v>
      </c>
      <c r="H1573" t="s">
        <v>36</v>
      </c>
      <c r="I1573">
        <v>2</v>
      </c>
      <c r="J1573">
        <v>429</v>
      </c>
      <c r="K1573">
        <v>7.0000000000000007E-2</v>
      </c>
      <c r="L1573">
        <v>30.03</v>
      </c>
      <c r="M1573">
        <v>797.94</v>
      </c>
    </row>
    <row r="1574" spans="1:13" x14ac:dyDescent="0.25">
      <c r="A1574">
        <v>562</v>
      </c>
      <c r="B1574">
        <v>1</v>
      </c>
      <c r="C1574">
        <v>942</v>
      </c>
      <c r="D1574">
        <v>25</v>
      </c>
      <c r="E1574" t="s">
        <v>63</v>
      </c>
      <c r="F1574" t="s">
        <v>304</v>
      </c>
      <c r="G1574">
        <v>2</v>
      </c>
      <c r="H1574" t="s">
        <v>36</v>
      </c>
      <c r="I1574">
        <v>2</v>
      </c>
      <c r="J1574">
        <v>499.99</v>
      </c>
      <c r="K1574">
        <v>7.0000000000000007E-2</v>
      </c>
      <c r="L1574">
        <v>34.999300000000005</v>
      </c>
      <c r="M1574">
        <v>929.98140000000001</v>
      </c>
    </row>
    <row r="1575" spans="1:13" x14ac:dyDescent="0.25">
      <c r="A1575">
        <v>562</v>
      </c>
      <c r="B1575">
        <v>2</v>
      </c>
      <c r="C1575">
        <v>942</v>
      </c>
      <c r="D1575">
        <v>26</v>
      </c>
      <c r="E1575" t="s">
        <v>45</v>
      </c>
      <c r="F1575" t="s">
        <v>299</v>
      </c>
      <c r="G1575">
        <v>2</v>
      </c>
      <c r="H1575" t="s">
        <v>36</v>
      </c>
      <c r="I1575">
        <v>1</v>
      </c>
      <c r="J1575">
        <v>599.99</v>
      </c>
      <c r="K1575">
        <v>0.05</v>
      </c>
      <c r="L1575">
        <v>29.999500000000001</v>
      </c>
      <c r="M1575">
        <v>569.9905</v>
      </c>
    </row>
    <row r="1576" spans="1:13" x14ac:dyDescent="0.25">
      <c r="A1576">
        <v>563</v>
      </c>
      <c r="B1576">
        <v>1</v>
      </c>
      <c r="C1576">
        <v>365</v>
      </c>
      <c r="D1576">
        <v>6</v>
      </c>
      <c r="E1576" t="s">
        <v>60</v>
      </c>
      <c r="F1576" t="s">
        <v>300</v>
      </c>
      <c r="G1576">
        <v>2</v>
      </c>
      <c r="H1576" t="s">
        <v>36</v>
      </c>
      <c r="I1576">
        <v>2</v>
      </c>
      <c r="J1576">
        <v>469.99</v>
      </c>
      <c r="K1576">
        <v>0.1</v>
      </c>
      <c r="L1576">
        <v>46.999000000000002</v>
      </c>
      <c r="M1576">
        <v>845.98199999999997</v>
      </c>
    </row>
    <row r="1577" spans="1:13" x14ac:dyDescent="0.25">
      <c r="A1577">
        <v>563</v>
      </c>
      <c r="B1577">
        <v>2</v>
      </c>
      <c r="C1577">
        <v>365</v>
      </c>
      <c r="D1577">
        <v>19</v>
      </c>
      <c r="E1577" t="s">
        <v>64</v>
      </c>
      <c r="F1577" t="s">
        <v>299</v>
      </c>
      <c r="G1577">
        <v>2</v>
      </c>
      <c r="H1577" t="s">
        <v>36</v>
      </c>
      <c r="I1577">
        <v>1</v>
      </c>
      <c r="J1577">
        <v>449</v>
      </c>
      <c r="K1577">
        <v>0.05</v>
      </c>
      <c r="L1577">
        <v>22.450000000000003</v>
      </c>
      <c r="M1577">
        <v>426.55</v>
      </c>
    </row>
    <row r="1578" spans="1:13" x14ac:dyDescent="0.25">
      <c r="A1578">
        <v>563</v>
      </c>
      <c r="B1578">
        <v>3</v>
      </c>
      <c r="C1578">
        <v>365</v>
      </c>
      <c r="D1578">
        <v>13</v>
      </c>
      <c r="E1578" t="s">
        <v>59</v>
      </c>
      <c r="F1578" t="s">
        <v>299</v>
      </c>
      <c r="G1578">
        <v>2</v>
      </c>
      <c r="H1578" t="s">
        <v>36</v>
      </c>
      <c r="I1578">
        <v>2</v>
      </c>
      <c r="J1578">
        <v>269.99</v>
      </c>
      <c r="K1578">
        <v>0.1</v>
      </c>
      <c r="L1578">
        <v>26.999000000000002</v>
      </c>
      <c r="M1578">
        <v>485.98200000000003</v>
      </c>
    </row>
    <row r="1579" spans="1:13" x14ac:dyDescent="0.25">
      <c r="A1579">
        <v>564</v>
      </c>
      <c r="B1579">
        <v>1</v>
      </c>
      <c r="C1579">
        <v>1058</v>
      </c>
      <c r="D1579">
        <v>4</v>
      </c>
      <c r="E1579" t="s">
        <v>48</v>
      </c>
      <c r="F1579" t="s">
        <v>300</v>
      </c>
      <c r="G1579">
        <v>2</v>
      </c>
      <c r="H1579" t="s">
        <v>36</v>
      </c>
      <c r="I1579">
        <v>1</v>
      </c>
      <c r="J1579">
        <v>2899.99</v>
      </c>
      <c r="K1579">
        <v>0.2</v>
      </c>
      <c r="L1579">
        <v>579.99799999999993</v>
      </c>
      <c r="M1579">
        <v>2319.9919999999997</v>
      </c>
    </row>
    <row r="1580" spans="1:13" x14ac:dyDescent="0.25">
      <c r="A1580">
        <v>564</v>
      </c>
      <c r="B1580">
        <v>2</v>
      </c>
      <c r="C1580">
        <v>1058</v>
      </c>
      <c r="D1580">
        <v>15</v>
      </c>
      <c r="E1580" t="s">
        <v>55</v>
      </c>
      <c r="F1580" t="s">
        <v>299</v>
      </c>
      <c r="G1580">
        <v>2</v>
      </c>
      <c r="H1580" t="s">
        <v>36</v>
      </c>
      <c r="I1580">
        <v>1</v>
      </c>
      <c r="J1580">
        <v>529.99</v>
      </c>
      <c r="K1580">
        <v>0.2</v>
      </c>
      <c r="L1580">
        <v>105.998</v>
      </c>
      <c r="M1580">
        <v>423.99200000000002</v>
      </c>
    </row>
    <row r="1581" spans="1:13" x14ac:dyDescent="0.25">
      <c r="A1581">
        <v>565</v>
      </c>
      <c r="B1581">
        <v>1</v>
      </c>
      <c r="C1581">
        <v>894</v>
      </c>
      <c r="D1581">
        <v>18</v>
      </c>
      <c r="E1581" t="s">
        <v>52</v>
      </c>
      <c r="F1581" t="s">
        <v>299</v>
      </c>
      <c r="G1581">
        <v>2</v>
      </c>
      <c r="H1581" t="s">
        <v>36</v>
      </c>
      <c r="I1581">
        <v>1</v>
      </c>
      <c r="J1581">
        <v>449</v>
      </c>
      <c r="K1581">
        <v>0.2</v>
      </c>
      <c r="L1581">
        <v>89.800000000000011</v>
      </c>
      <c r="M1581">
        <v>359.2</v>
      </c>
    </row>
    <row r="1582" spans="1:13" x14ac:dyDescent="0.25">
      <c r="A1582">
        <v>565</v>
      </c>
      <c r="B1582">
        <v>2</v>
      </c>
      <c r="C1582">
        <v>894</v>
      </c>
      <c r="D1582">
        <v>25</v>
      </c>
      <c r="E1582" t="s">
        <v>63</v>
      </c>
      <c r="F1582" t="s">
        <v>304</v>
      </c>
      <c r="G1582">
        <v>2</v>
      </c>
      <c r="H1582" t="s">
        <v>36</v>
      </c>
      <c r="I1582">
        <v>2</v>
      </c>
      <c r="J1582">
        <v>499.99</v>
      </c>
      <c r="K1582">
        <v>0.1</v>
      </c>
      <c r="L1582">
        <v>49.999000000000002</v>
      </c>
      <c r="M1582">
        <v>899.98199999999997</v>
      </c>
    </row>
    <row r="1583" spans="1:13" x14ac:dyDescent="0.25">
      <c r="A1583">
        <v>565</v>
      </c>
      <c r="B1583">
        <v>3</v>
      </c>
      <c r="C1583">
        <v>894</v>
      </c>
      <c r="D1583">
        <v>9</v>
      </c>
      <c r="E1583" t="s">
        <v>54</v>
      </c>
      <c r="F1583" t="s">
        <v>302</v>
      </c>
      <c r="G1583">
        <v>2</v>
      </c>
      <c r="H1583" t="s">
        <v>36</v>
      </c>
      <c r="I1583">
        <v>1</v>
      </c>
      <c r="J1583">
        <v>2999.99</v>
      </c>
      <c r="K1583">
        <v>0.05</v>
      </c>
      <c r="L1583">
        <v>149.99949999999998</v>
      </c>
      <c r="M1583">
        <v>2849.9904999999999</v>
      </c>
    </row>
    <row r="1584" spans="1:13" x14ac:dyDescent="0.25">
      <c r="A1584">
        <v>565</v>
      </c>
      <c r="B1584">
        <v>4</v>
      </c>
      <c r="C1584">
        <v>894</v>
      </c>
      <c r="D1584">
        <v>17</v>
      </c>
      <c r="E1584" t="s">
        <v>51</v>
      </c>
      <c r="F1584" t="s">
        <v>299</v>
      </c>
      <c r="G1584">
        <v>2</v>
      </c>
      <c r="H1584" t="s">
        <v>36</v>
      </c>
      <c r="I1584">
        <v>1</v>
      </c>
      <c r="J1584">
        <v>429</v>
      </c>
      <c r="K1584">
        <v>0.1</v>
      </c>
      <c r="L1584">
        <v>42.900000000000006</v>
      </c>
      <c r="M1584">
        <v>386.1</v>
      </c>
    </row>
    <row r="1585" spans="1:13" x14ac:dyDescent="0.25">
      <c r="A1585">
        <v>566</v>
      </c>
      <c r="B1585">
        <v>1</v>
      </c>
      <c r="C1585">
        <v>298</v>
      </c>
      <c r="D1585">
        <v>24</v>
      </c>
      <c r="E1585" t="s">
        <v>53</v>
      </c>
      <c r="F1585" t="s">
        <v>299</v>
      </c>
      <c r="G1585">
        <v>1</v>
      </c>
      <c r="H1585" t="s">
        <v>38</v>
      </c>
      <c r="I1585">
        <v>2</v>
      </c>
      <c r="J1585">
        <v>549.99</v>
      </c>
      <c r="K1585">
        <v>7.0000000000000007E-2</v>
      </c>
      <c r="L1585">
        <v>38.499300000000005</v>
      </c>
      <c r="M1585">
        <v>1022.9814</v>
      </c>
    </row>
    <row r="1586" spans="1:13" x14ac:dyDescent="0.25">
      <c r="A1586">
        <v>566</v>
      </c>
      <c r="B1586">
        <v>2</v>
      </c>
      <c r="C1586">
        <v>298</v>
      </c>
      <c r="D1586">
        <v>7</v>
      </c>
      <c r="E1586" t="s">
        <v>57</v>
      </c>
      <c r="F1586" t="s">
        <v>300</v>
      </c>
      <c r="G1586">
        <v>1</v>
      </c>
      <c r="H1586" t="s">
        <v>38</v>
      </c>
      <c r="I1586">
        <v>2</v>
      </c>
      <c r="J1586">
        <v>3999.99</v>
      </c>
      <c r="K1586">
        <v>0.2</v>
      </c>
      <c r="L1586">
        <v>799.99800000000005</v>
      </c>
      <c r="M1586">
        <v>6399.9839999999995</v>
      </c>
    </row>
    <row r="1587" spans="1:13" x14ac:dyDescent="0.25">
      <c r="A1587">
        <v>566</v>
      </c>
      <c r="B1587">
        <v>3</v>
      </c>
      <c r="C1587">
        <v>298</v>
      </c>
      <c r="D1587">
        <v>8</v>
      </c>
      <c r="E1587" t="s">
        <v>46</v>
      </c>
      <c r="F1587" t="s">
        <v>300</v>
      </c>
      <c r="G1587">
        <v>1</v>
      </c>
      <c r="H1587" t="s">
        <v>38</v>
      </c>
      <c r="I1587">
        <v>1</v>
      </c>
      <c r="J1587">
        <v>1799.99</v>
      </c>
      <c r="K1587">
        <v>0.1</v>
      </c>
      <c r="L1587">
        <v>179.99900000000002</v>
      </c>
      <c r="M1587">
        <v>1619.991</v>
      </c>
    </row>
    <row r="1588" spans="1:13" x14ac:dyDescent="0.25">
      <c r="A1588">
        <v>566</v>
      </c>
      <c r="B1588">
        <v>4</v>
      </c>
      <c r="C1588">
        <v>298</v>
      </c>
      <c r="D1588">
        <v>21</v>
      </c>
      <c r="E1588" t="s">
        <v>59</v>
      </c>
      <c r="F1588" t="s">
        <v>299</v>
      </c>
      <c r="G1588">
        <v>1</v>
      </c>
      <c r="H1588" t="s">
        <v>38</v>
      </c>
      <c r="I1588">
        <v>2</v>
      </c>
      <c r="J1588">
        <v>269.99</v>
      </c>
      <c r="K1588">
        <v>0.2</v>
      </c>
      <c r="L1588">
        <v>53.998000000000005</v>
      </c>
      <c r="M1588">
        <v>431.98400000000004</v>
      </c>
    </row>
    <row r="1589" spans="1:13" x14ac:dyDescent="0.25">
      <c r="A1589">
        <v>567</v>
      </c>
      <c r="B1589">
        <v>1</v>
      </c>
      <c r="C1589">
        <v>1430</v>
      </c>
      <c r="D1589">
        <v>9</v>
      </c>
      <c r="E1589" t="s">
        <v>54</v>
      </c>
      <c r="F1589" t="s">
        <v>302</v>
      </c>
      <c r="G1589">
        <v>1</v>
      </c>
      <c r="H1589" t="s">
        <v>38</v>
      </c>
      <c r="I1589">
        <v>1</v>
      </c>
      <c r="J1589">
        <v>2999.99</v>
      </c>
      <c r="K1589">
        <v>0.2</v>
      </c>
      <c r="L1589">
        <v>599.99799999999993</v>
      </c>
      <c r="M1589">
        <v>2399.9919999999997</v>
      </c>
    </row>
    <row r="1590" spans="1:13" x14ac:dyDescent="0.25">
      <c r="A1590">
        <v>567</v>
      </c>
      <c r="B1590">
        <v>2</v>
      </c>
      <c r="C1590">
        <v>1430</v>
      </c>
      <c r="D1590">
        <v>5</v>
      </c>
      <c r="E1590" t="s">
        <v>62</v>
      </c>
      <c r="F1590" t="s">
        <v>300</v>
      </c>
      <c r="G1590">
        <v>1</v>
      </c>
      <c r="H1590" t="s">
        <v>38</v>
      </c>
      <c r="I1590">
        <v>1</v>
      </c>
      <c r="J1590">
        <v>1320.99</v>
      </c>
      <c r="K1590">
        <v>7.0000000000000007E-2</v>
      </c>
      <c r="L1590">
        <v>92.469300000000004</v>
      </c>
      <c r="M1590">
        <v>1228.5207</v>
      </c>
    </row>
    <row r="1591" spans="1:13" x14ac:dyDescent="0.25">
      <c r="A1591">
        <v>568</v>
      </c>
      <c r="B1591">
        <v>1</v>
      </c>
      <c r="C1591">
        <v>1275</v>
      </c>
      <c r="D1591">
        <v>5</v>
      </c>
      <c r="E1591" t="s">
        <v>62</v>
      </c>
      <c r="F1591" t="s">
        <v>300</v>
      </c>
      <c r="G1591">
        <v>1</v>
      </c>
      <c r="H1591" t="s">
        <v>38</v>
      </c>
      <c r="I1591">
        <v>1</v>
      </c>
      <c r="J1591">
        <v>1320.99</v>
      </c>
      <c r="K1591">
        <v>0.05</v>
      </c>
      <c r="L1591">
        <v>66.049500000000009</v>
      </c>
      <c r="M1591">
        <v>1254.9404999999999</v>
      </c>
    </row>
    <row r="1592" spans="1:13" x14ac:dyDescent="0.25">
      <c r="A1592">
        <v>568</v>
      </c>
      <c r="B1592">
        <v>2</v>
      </c>
      <c r="C1592">
        <v>1275</v>
      </c>
      <c r="D1592">
        <v>10</v>
      </c>
      <c r="E1592" t="s">
        <v>47</v>
      </c>
      <c r="F1592" t="s">
        <v>301</v>
      </c>
      <c r="G1592">
        <v>1</v>
      </c>
      <c r="H1592" t="s">
        <v>38</v>
      </c>
      <c r="I1592">
        <v>1</v>
      </c>
      <c r="J1592">
        <v>1549</v>
      </c>
      <c r="K1592">
        <v>0.05</v>
      </c>
      <c r="L1592">
        <v>77.45</v>
      </c>
      <c r="M1592">
        <v>1471.55</v>
      </c>
    </row>
    <row r="1593" spans="1:13" x14ac:dyDescent="0.25">
      <c r="A1593">
        <v>569</v>
      </c>
      <c r="B1593">
        <v>1</v>
      </c>
      <c r="C1593">
        <v>707</v>
      </c>
      <c r="D1593">
        <v>16</v>
      </c>
      <c r="E1593" t="s">
        <v>45</v>
      </c>
      <c r="F1593" t="s">
        <v>299</v>
      </c>
      <c r="G1593">
        <v>2</v>
      </c>
      <c r="H1593" t="s">
        <v>36</v>
      </c>
      <c r="I1593">
        <v>1</v>
      </c>
      <c r="J1593">
        <v>599.99</v>
      </c>
      <c r="K1593">
        <v>0.05</v>
      </c>
      <c r="L1593">
        <v>29.999500000000001</v>
      </c>
      <c r="M1593">
        <v>569.9905</v>
      </c>
    </row>
    <row r="1594" spans="1:13" x14ac:dyDescent="0.25">
      <c r="A1594">
        <v>569</v>
      </c>
      <c r="B1594">
        <v>2</v>
      </c>
      <c r="C1594">
        <v>707</v>
      </c>
      <c r="D1594">
        <v>24</v>
      </c>
      <c r="E1594" t="s">
        <v>53</v>
      </c>
      <c r="F1594" t="s">
        <v>299</v>
      </c>
      <c r="G1594">
        <v>2</v>
      </c>
      <c r="H1594" t="s">
        <v>36</v>
      </c>
      <c r="I1594">
        <v>2</v>
      </c>
      <c r="J1594">
        <v>549.99</v>
      </c>
      <c r="K1594">
        <v>0.1</v>
      </c>
      <c r="L1594">
        <v>54.999000000000002</v>
      </c>
      <c r="M1594">
        <v>989.98199999999997</v>
      </c>
    </row>
    <row r="1595" spans="1:13" x14ac:dyDescent="0.25">
      <c r="A1595">
        <v>570</v>
      </c>
      <c r="B1595">
        <v>1</v>
      </c>
      <c r="C1595">
        <v>989</v>
      </c>
      <c r="D1595">
        <v>18</v>
      </c>
      <c r="E1595" t="s">
        <v>52</v>
      </c>
      <c r="F1595" t="s">
        <v>299</v>
      </c>
      <c r="G1595">
        <v>2</v>
      </c>
      <c r="H1595" t="s">
        <v>36</v>
      </c>
      <c r="I1595">
        <v>1</v>
      </c>
      <c r="J1595">
        <v>449</v>
      </c>
      <c r="K1595">
        <v>7.0000000000000007E-2</v>
      </c>
      <c r="L1595">
        <v>31.430000000000003</v>
      </c>
      <c r="M1595">
        <v>417.57</v>
      </c>
    </row>
    <row r="1596" spans="1:13" x14ac:dyDescent="0.25">
      <c r="A1596">
        <v>570</v>
      </c>
      <c r="B1596">
        <v>2</v>
      </c>
      <c r="C1596">
        <v>989</v>
      </c>
      <c r="D1596">
        <v>24</v>
      </c>
      <c r="E1596" t="s">
        <v>53</v>
      </c>
      <c r="F1596" t="s">
        <v>299</v>
      </c>
      <c r="G1596">
        <v>2</v>
      </c>
      <c r="H1596" t="s">
        <v>36</v>
      </c>
      <c r="I1596">
        <v>2</v>
      </c>
      <c r="J1596">
        <v>549.99</v>
      </c>
      <c r="K1596">
        <v>0.1</v>
      </c>
      <c r="L1596">
        <v>54.999000000000002</v>
      </c>
      <c r="M1596">
        <v>989.98199999999997</v>
      </c>
    </row>
    <row r="1597" spans="1:13" x14ac:dyDescent="0.25">
      <c r="A1597">
        <v>570</v>
      </c>
      <c r="B1597">
        <v>3</v>
      </c>
      <c r="C1597">
        <v>989</v>
      </c>
      <c r="D1597">
        <v>3</v>
      </c>
      <c r="E1597" t="s">
        <v>49</v>
      </c>
      <c r="F1597" t="s">
        <v>300</v>
      </c>
      <c r="G1597">
        <v>2</v>
      </c>
      <c r="H1597" t="s">
        <v>36</v>
      </c>
      <c r="I1597">
        <v>2</v>
      </c>
      <c r="J1597">
        <v>999.99</v>
      </c>
      <c r="K1597">
        <v>0.2</v>
      </c>
      <c r="L1597">
        <v>199.99800000000002</v>
      </c>
      <c r="M1597">
        <v>1599.9839999999999</v>
      </c>
    </row>
    <row r="1598" spans="1:13" x14ac:dyDescent="0.25">
      <c r="A1598">
        <v>570</v>
      </c>
      <c r="B1598">
        <v>4</v>
      </c>
      <c r="C1598">
        <v>989</v>
      </c>
      <c r="D1598">
        <v>11</v>
      </c>
      <c r="E1598" t="s">
        <v>58</v>
      </c>
      <c r="F1598" t="s">
        <v>301</v>
      </c>
      <c r="G1598">
        <v>2</v>
      </c>
      <c r="H1598" t="s">
        <v>36</v>
      </c>
      <c r="I1598">
        <v>1</v>
      </c>
      <c r="J1598">
        <v>1680.99</v>
      </c>
      <c r="K1598">
        <v>0.1</v>
      </c>
      <c r="L1598">
        <v>168.09900000000002</v>
      </c>
      <c r="M1598">
        <v>1512.8910000000001</v>
      </c>
    </row>
    <row r="1599" spans="1:13" x14ac:dyDescent="0.25">
      <c r="A1599">
        <v>570</v>
      </c>
      <c r="B1599">
        <v>5</v>
      </c>
      <c r="C1599">
        <v>989</v>
      </c>
      <c r="D1599">
        <v>16</v>
      </c>
      <c r="E1599" t="s">
        <v>45</v>
      </c>
      <c r="F1599" t="s">
        <v>299</v>
      </c>
      <c r="G1599">
        <v>2</v>
      </c>
      <c r="H1599" t="s">
        <v>36</v>
      </c>
      <c r="I1599">
        <v>1</v>
      </c>
      <c r="J1599">
        <v>599.99</v>
      </c>
      <c r="K1599">
        <v>0.05</v>
      </c>
      <c r="L1599">
        <v>29.999500000000001</v>
      </c>
      <c r="M1599">
        <v>569.9905</v>
      </c>
    </row>
    <row r="1600" spans="1:13" x14ac:dyDescent="0.25">
      <c r="A1600">
        <v>571</v>
      </c>
      <c r="B1600">
        <v>1</v>
      </c>
      <c r="C1600">
        <v>5</v>
      </c>
      <c r="D1600">
        <v>4</v>
      </c>
      <c r="E1600" t="s">
        <v>48</v>
      </c>
      <c r="F1600" t="s">
        <v>300</v>
      </c>
      <c r="G1600">
        <v>1</v>
      </c>
      <c r="H1600" t="s">
        <v>38</v>
      </c>
      <c r="I1600">
        <v>1</v>
      </c>
      <c r="J1600">
        <v>2899.99</v>
      </c>
      <c r="K1600">
        <v>0.05</v>
      </c>
      <c r="L1600">
        <v>144.99949999999998</v>
      </c>
      <c r="M1600">
        <v>2754.9904999999999</v>
      </c>
    </row>
    <row r="1601" spans="1:13" x14ac:dyDescent="0.25">
      <c r="A1601">
        <v>571</v>
      </c>
      <c r="B1601">
        <v>2</v>
      </c>
      <c r="C1601">
        <v>5</v>
      </c>
      <c r="D1601">
        <v>9</v>
      </c>
      <c r="E1601" t="s">
        <v>54</v>
      </c>
      <c r="F1601" t="s">
        <v>302</v>
      </c>
      <c r="G1601">
        <v>1</v>
      </c>
      <c r="H1601" t="s">
        <v>38</v>
      </c>
      <c r="I1601">
        <v>1</v>
      </c>
      <c r="J1601">
        <v>2999.99</v>
      </c>
      <c r="K1601">
        <v>0.1</v>
      </c>
      <c r="L1601">
        <v>299.99899999999997</v>
      </c>
      <c r="M1601">
        <v>2699.991</v>
      </c>
    </row>
    <row r="1602" spans="1:13" x14ac:dyDescent="0.25">
      <c r="A1602">
        <v>572</v>
      </c>
      <c r="B1602">
        <v>1</v>
      </c>
      <c r="C1602">
        <v>178</v>
      </c>
      <c r="D1602">
        <v>3</v>
      </c>
      <c r="E1602" t="s">
        <v>49</v>
      </c>
      <c r="F1602" t="s">
        <v>300</v>
      </c>
      <c r="G1602">
        <v>2</v>
      </c>
      <c r="H1602" t="s">
        <v>36</v>
      </c>
      <c r="I1602">
        <v>1</v>
      </c>
      <c r="J1602">
        <v>999.99</v>
      </c>
      <c r="K1602">
        <v>0.05</v>
      </c>
      <c r="L1602">
        <v>49.999500000000005</v>
      </c>
      <c r="M1602">
        <v>949.9905</v>
      </c>
    </row>
    <row r="1603" spans="1:13" x14ac:dyDescent="0.25">
      <c r="A1603">
        <v>572</v>
      </c>
      <c r="B1603">
        <v>2</v>
      </c>
      <c r="C1603">
        <v>178</v>
      </c>
      <c r="D1603">
        <v>13</v>
      </c>
      <c r="E1603" t="s">
        <v>59</v>
      </c>
      <c r="F1603" t="s">
        <v>299</v>
      </c>
      <c r="G1603">
        <v>2</v>
      </c>
      <c r="H1603" t="s">
        <v>36</v>
      </c>
      <c r="I1603">
        <v>2</v>
      </c>
      <c r="J1603">
        <v>269.99</v>
      </c>
      <c r="K1603">
        <v>0.1</v>
      </c>
      <c r="L1603">
        <v>26.999000000000002</v>
      </c>
      <c r="M1603">
        <v>485.98200000000003</v>
      </c>
    </row>
    <row r="1604" spans="1:13" x14ac:dyDescent="0.25">
      <c r="A1604">
        <v>572</v>
      </c>
      <c r="B1604">
        <v>3</v>
      </c>
      <c r="C1604">
        <v>178</v>
      </c>
      <c r="D1604">
        <v>11</v>
      </c>
      <c r="E1604" t="s">
        <v>58</v>
      </c>
      <c r="F1604" t="s">
        <v>301</v>
      </c>
      <c r="G1604">
        <v>2</v>
      </c>
      <c r="H1604" t="s">
        <v>36</v>
      </c>
      <c r="I1604">
        <v>2</v>
      </c>
      <c r="J1604">
        <v>1680.99</v>
      </c>
      <c r="K1604">
        <v>0.2</v>
      </c>
      <c r="L1604">
        <v>336.19800000000004</v>
      </c>
      <c r="M1604">
        <v>2689.5839999999998</v>
      </c>
    </row>
    <row r="1605" spans="1:13" x14ac:dyDescent="0.25">
      <c r="A1605">
        <v>573</v>
      </c>
      <c r="B1605">
        <v>1</v>
      </c>
      <c r="C1605">
        <v>423</v>
      </c>
      <c r="D1605">
        <v>2</v>
      </c>
      <c r="E1605" t="s">
        <v>50</v>
      </c>
      <c r="F1605" t="s">
        <v>300</v>
      </c>
      <c r="G1605">
        <v>2</v>
      </c>
      <c r="H1605" t="s">
        <v>36</v>
      </c>
      <c r="I1605">
        <v>1</v>
      </c>
      <c r="J1605">
        <v>749.99</v>
      </c>
      <c r="K1605">
        <v>0.2</v>
      </c>
      <c r="L1605">
        <v>149.99800000000002</v>
      </c>
      <c r="M1605">
        <v>599.99199999999996</v>
      </c>
    </row>
    <row r="1606" spans="1:13" x14ac:dyDescent="0.25">
      <c r="A1606">
        <v>574</v>
      </c>
      <c r="B1606">
        <v>1</v>
      </c>
      <c r="C1606">
        <v>833</v>
      </c>
      <c r="D1606">
        <v>26</v>
      </c>
      <c r="E1606" t="s">
        <v>45</v>
      </c>
      <c r="F1606" t="s">
        <v>299</v>
      </c>
      <c r="G1606">
        <v>2</v>
      </c>
      <c r="H1606" t="s">
        <v>36</v>
      </c>
      <c r="I1606">
        <v>1</v>
      </c>
      <c r="J1606">
        <v>599.99</v>
      </c>
      <c r="K1606">
        <v>0.05</v>
      </c>
      <c r="L1606">
        <v>29.999500000000001</v>
      </c>
      <c r="M1606">
        <v>569.9905</v>
      </c>
    </row>
    <row r="1607" spans="1:13" x14ac:dyDescent="0.25">
      <c r="A1607">
        <v>574</v>
      </c>
      <c r="B1607">
        <v>2</v>
      </c>
      <c r="C1607">
        <v>833</v>
      </c>
      <c r="D1607">
        <v>13</v>
      </c>
      <c r="E1607" t="s">
        <v>59</v>
      </c>
      <c r="F1607" t="s">
        <v>299</v>
      </c>
      <c r="G1607">
        <v>2</v>
      </c>
      <c r="H1607" t="s">
        <v>36</v>
      </c>
      <c r="I1607">
        <v>2</v>
      </c>
      <c r="J1607">
        <v>269.99</v>
      </c>
      <c r="K1607">
        <v>0.1</v>
      </c>
      <c r="L1607">
        <v>26.999000000000002</v>
      </c>
      <c r="M1607">
        <v>485.98200000000003</v>
      </c>
    </row>
    <row r="1608" spans="1:13" x14ac:dyDescent="0.25">
      <c r="A1608">
        <v>574</v>
      </c>
      <c r="B1608">
        <v>3</v>
      </c>
      <c r="C1608">
        <v>833</v>
      </c>
      <c r="D1608">
        <v>12</v>
      </c>
      <c r="E1608" t="s">
        <v>53</v>
      </c>
      <c r="F1608" t="s">
        <v>299</v>
      </c>
      <c r="G1608">
        <v>2</v>
      </c>
      <c r="H1608" t="s">
        <v>36</v>
      </c>
      <c r="I1608">
        <v>2</v>
      </c>
      <c r="J1608">
        <v>549.99</v>
      </c>
      <c r="K1608">
        <v>0.1</v>
      </c>
      <c r="L1608">
        <v>54.999000000000002</v>
      </c>
      <c r="M1608">
        <v>989.98199999999997</v>
      </c>
    </row>
    <row r="1609" spans="1:13" x14ac:dyDescent="0.25">
      <c r="A1609">
        <v>574</v>
      </c>
      <c r="B1609">
        <v>4</v>
      </c>
      <c r="C1609">
        <v>833</v>
      </c>
      <c r="D1609">
        <v>23</v>
      </c>
      <c r="E1609" t="s">
        <v>61</v>
      </c>
      <c r="F1609" t="s">
        <v>303</v>
      </c>
      <c r="G1609">
        <v>2</v>
      </c>
      <c r="H1609" t="s">
        <v>36</v>
      </c>
      <c r="I1609">
        <v>2</v>
      </c>
      <c r="J1609">
        <v>299.99</v>
      </c>
      <c r="K1609">
        <v>0.1</v>
      </c>
      <c r="L1609">
        <v>29.999000000000002</v>
      </c>
      <c r="M1609">
        <v>539.98199999999997</v>
      </c>
    </row>
    <row r="1610" spans="1:13" x14ac:dyDescent="0.25">
      <c r="A1610">
        <v>574</v>
      </c>
      <c r="B1610">
        <v>5</v>
      </c>
      <c r="C1610">
        <v>833</v>
      </c>
      <c r="D1610">
        <v>11</v>
      </c>
      <c r="E1610" t="s">
        <v>58</v>
      </c>
      <c r="F1610" t="s">
        <v>301</v>
      </c>
      <c r="G1610">
        <v>2</v>
      </c>
      <c r="H1610" t="s">
        <v>36</v>
      </c>
      <c r="I1610">
        <v>2</v>
      </c>
      <c r="J1610">
        <v>1680.99</v>
      </c>
      <c r="K1610">
        <v>0.05</v>
      </c>
      <c r="L1610">
        <v>84.049500000000009</v>
      </c>
      <c r="M1610">
        <v>3193.8809999999999</v>
      </c>
    </row>
    <row r="1611" spans="1:13" x14ac:dyDescent="0.25">
      <c r="A1611">
        <v>575</v>
      </c>
      <c r="B1611">
        <v>1</v>
      </c>
      <c r="C1611">
        <v>33</v>
      </c>
      <c r="D1611">
        <v>4</v>
      </c>
      <c r="E1611" t="s">
        <v>48</v>
      </c>
      <c r="F1611" t="s">
        <v>300</v>
      </c>
      <c r="G1611">
        <v>1</v>
      </c>
      <c r="H1611" t="s">
        <v>38</v>
      </c>
      <c r="I1611">
        <v>2</v>
      </c>
      <c r="J1611">
        <v>2899.99</v>
      </c>
      <c r="K1611">
        <v>7.0000000000000007E-2</v>
      </c>
      <c r="L1611">
        <v>202.99930000000001</v>
      </c>
      <c r="M1611">
        <v>5393.9813999999997</v>
      </c>
    </row>
    <row r="1612" spans="1:13" x14ac:dyDescent="0.25">
      <c r="A1612">
        <v>575</v>
      </c>
      <c r="B1612">
        <v>2</v>
      </c>
      <c r="C1612">
        <v>33</v>
      </c>
      <c r="D1612">
        <v>12</v>
      </c>
      <c r="E1612" t="s">
        <v>53</v>
      </c>
      <c r="F1612" t="s">
        <v>299</v>
      </c>
      <c r="G1612">
        <v>1</v>
      </c>
      <c r="H1612" t="s">
        <v>38</v>
      </c>
      <c r="I1612">
        <v>1</v>
      </c>
      <c r="J1612">
        <v>549.99</v>
      </c>
      <c r="K1612">
        <v>0.2</v>
      </c>
      <c r="L1612">
        <v>109.998</v>
      </c>
      <c r="M1612">
        <v>439.99200000000002</v>
      </c>
    </row>
    <row r="1613" spans="1:13" x14ac:dyDescent="0.25">
      <c r="A1613">
        <v>576</v>
      </c>
      <c r="B1613">
        <v>1</v>
      </c>
      <c r="C1613">
        <v>1272</v>
      </c>
      <c r="D1613">
        <v>9</v>
      </c>
      <c r="E1613" t="s">
        <v>54</v>
      </c>
      <c r="F1613" t="s">
        <v>302</v>
      </c>
      <c r="G1613">
        <v>1</v>
      </c>
      <c r="H1613" t="s">
        <v>38</v>
      </c>
      <c r="I1613">
        <v>1</v>
      </c>
      <c r="J1613">
        <v>2999.99</v>
      </c>
      <c r="K1613">
        <v>0.1</v>
      </c>
      <c r="L1613">
        <v>299.99899999999997</v>
      </c>
      <c r="M1613">
        <v>2699.991</v>
      </c>
    </row>
    <row r="1614" spans="1:13" x14ac:dyDescent="0.25">
      <c r="A1614">
        <v>577</v>
      </c>
      <c r="B1614">
        <v>1</v>
      </c>
      <c r="C1614">
        <v>445</v>
      </c>
      <c r="D1614">
        <v>3</v>
      </c>
      <c r="E1614" t="s">
        <v>49</v>
      </c>
      <c r="F1614" t="s">
        <v>300</v>
      </c>
      <c r="G1614">
        <v>2</v>
      </c>
      <c r="H1614" t="s">
        <v>36</v>
      </c>
      <c r="I1614">
        <v>2</v>
      </c>
      <c r="J1614">
        <v>999.99</v>
      </c>
      <c r="K1614">
        <v>0.2</v>
      </c>
      <c r="L1614">
        <v>199.99800000000002</v>
      </c>
      <c r="M1614">
        <v>1599.9839999999999</v>
      </c>
    </row>
    <row r="1615" spans="1:13" x14ac:dyDescent="0.25">
      <c r="A1615">
        <v>578</v>
      </c>
      <c r="B1615">
        <v>1</v>
      </c>
      <c r="C1615">
        <v>819</v>
      </c>
      <c r="D1615">
        <v>21</v>
      </c>
      <c r="E1615" t="s">
        <v>59</v>
      </c>
      <c r="F1615" t="s">
        <v>299</v>
      </c>
      <c r="G1615">
        <v>2</v>
      </c>
      <c r="H1615" t="s">
        <v>36</v>
      </c>
      <c r="I1615">
        <v>1</v>
      </c>
      <c r="J1615">
        <v>269.99</v>
      </c>
      <c r="K1615">
        <v>7.0000000000000007E-2</v>
      </c>
      <c r="L1615">
        <v>18.899300000000004</v>
      </c>
      <c r="M1615">
        <v>251.0907</v>
      </c>
    </row>
    <row r="1616" spans="1:13" x14ac:dyDescent="0.25">
      <c r="A1616">
        <v>578</v>
      </c>
      <c r="B1616">
        <v>2</v>
      </c>
      <c r="C1616">
        <v>819</v>
      </c>
      <c r="D1616">
        <v>25</v>
      </c>
      <c r="E1616" t="s">
        <v>63</v>
      </c>
      <c r="F1616" t="s">
        <v>304</v>
      </c>
      <c r="G1616">
        <v>2</v>
      </c>
      <c r="H1616" t="s">
        <v>36</v>
      </c>
      <c r="I1616">
        <v>2</v>
      </c>
      <c r="J1616">
        <v>499.99</v>
      </c>
      <c r="K1616">
        <v>0.2</v>
      </c>
      <c r="L1616">
        <v>99.998000000000005</v>
      </c>
      <c r="M1616">
        <v>799.98400000000004</v>
      </c>
    </row>
    <row r="1617" spans="1:13" x14ac:dyDescent="0.25">
      <c r="A1617">
        <v>578</v>
      </c>
      <c r="B1617">
        <v>3</v>
      </c>
      <c r="C1617">
        <v>819</v>
      </c>
      <c r="D1617">
        <v>18</v>
      </c>
      <c r="E1617" t="s">
        <v>52</v>
      </c>
      <c r="F1617" t="s">
        <v>299</v>
      </c>
      <c r="G1617">
        <v>2</v>
      </c>
      <c r="H1617" t="s">
        <v>36</v>
      </c>
      <c r="I1617">
        <v>2</v>
      </c>
      <c r="J1617">
        <v>449</v>
      </c>
      <c r="K1617">
        <v>0.05</v>
      </c>
      <c r="L1617">
        <v>22.450000000000003</v>
      </c>
      <c r="M1617">
        <v>853.1</v>
      </c>
    </row>
    <row r="1618" spans="1:13" x14ac:dyDescent="0.25">
      <c r="A1618">
        <v>578</v>
      </c>
      <c r="B1618">
        <v>4</v>
      </c>
      <c r="C1618">
        <v>819</v>
      </c>
      <c r="D1618">
        <v>8</v>
      </c>
      <c r="E1618" t="s">
        <v>46</v>
      </c>
      <c r="F1618" t="s">
        <v>300</v>
      </c>
      <c r="G1618">
        <v>2</v>
      </c>
      <c r="H1618" t="s">
        <v>36</v>
      </c>
      <c r="I1618">
        <v>2</v>
      </c>
      <c r="J1618">
        <v>1799.99</v>
      </c>
      <c r="K1618">
        <v>0.2</v>
      </c>
      <c r="L1618">
        <v>359.99800000000005</v>
      </c>
      <c r="M1618">
        <v>2879.9839999999999</v>
      </c>
    </row>
    <row r="1619" spans="1:13" x14ac:dyDescent="0.25">
      <c r="A1619">
        <v>579</v>
      </c>
      <c r="B1619">
        <v>1</v>
      </c>
      <c r="C1619">
        <v>160</v>
      </c>
      <c r="D1619">
        <v>7</v>
      </c>
      <c r="E1619" t="s">
        <v>57</v>
      </c>
      <c r="F1619" t="s">
        <v>300</v>
      </c>
      <c r="G1619">
        <v>3</v>
      </c>
      <c r="H1619" t="s">
        <v>37</v>
      </c>
      <c r="I1619">
        <v>2</v>
      </c>
      <c r="J1619">
        <v>3999.99</v>
      </c>
      <c r="K1619">
        <v>0.05</v>
      </c>
      <c r="L1619">
        <v>199.99950000000001</v>
      </c>
      <c r="M1619">
        <v>7599.9809999999998</v>
      </c>
    </row>
    <row r="1620" spans="1:13" x14ac:dyDescent="0.25">
      <c r="A1620">
        <v>579</v>
      </c>
      <c r="B1620">
        <v>2</v>
      </c>
      <c r="C1620">
        <v>160</v>
      </c>
      <c r="D1620">
        <v>6</v>
      </c>
      <c r="E1620" t="s">
        <v>60</v>
      </c>
      <c r="F1620" t="s">
        <v>300</v>
      </c>
      <c r="G1620">
        <v>3</v>
      </c>
      <c r="H1620" t="s">
        <v>37</v>
      </c>
      <c r="I1620">
        <v>1</v>
      </c>
      <c r="J1620">
        <v>469.99</v>
      </c>
      <c r="K1620">
        <v>0.2</v>
      </c>
      <c r="L1620">
        <v>93.998000000000005</v>
      </c>
      <c r="M1620">
        <v>375.99200000000002</v>
      </c>
    </row>
    <row r="1621" spans="1:13" x14ac:dyDescent="0.25">
      <c r="A1621">
        <v>580</v>
      </c>
      <c r="B1621">
        <v>1</v>
      </c>
      <c r="C1621">
        <v>581</v>
      </c>
      <c r="D1621">
        <v>16</v>
      </c>
      <c r="E1621" t="s">
        <v>45</v>
      </c>
      <c r="F1621" t="s">
        <v>299</v>
      </c>
      <c r="G1621">
        <v>1</v>
      </c>
      <c r="H1621" t="s">
        <v>38</v>
      </c>
      <c r="I1621">
        <v>2</v>
      </c>
      <c r="J1621">
        <v>599.99</v>
      </c>
      <c r="K1621">
        <v>0.2</v>
      </c>
      <c r="L1621">
        <v>119.998</v>
      </c>
      <c r="M1621">
        <v>959.98400000000004</v>
      </c>
    </row>
    <row r="1622" spans="1:13" x14ac:dyDescent="0.25">
      <c r="A1622">
        <v>580</v>
      </c>
      <c r="B1622">
        <v>2</v>
      </c>
      <c r="C1622">
        <v>581</v>
      </c>
      <c r="D1622">
        <v>15</v>
      </c>
      <c r="E1622" t="s">
        <v>55</v>
      </c>
      <c r="F1622" t="s">
        <v>299</v>
      </c>
      <c r="G1622">
        <v>1</v>
      </c>
      <c r="H1622" t="s">
        <v>38</v>
      </c>
      <c r="I1622">
        <v>1</v>
      </c>
      <c r="J1622">
        <v>529.99</v>
      </c>
      <c r="K1622">
        <v>7.0000000000000007E-2</v>
      </c>
      <c r="L1622">
        <v>37.099300000000007</v>
      </c>
      <c r="M1622">
        <v>492.89069999999998</v>
      </c>
    </row>
    <row r="1623" spans="1:13" x14ac:dyDescent="0.25">
      <c r="A1623">
        <v>580</v>
      </c>
      <c r="B1623">
        <v>3</v>
      </c>
      <c r="C1623">
        <v>581</v>
      </c>
      <c r="D1623">
        <v>21</v>
      </c>
      <c r="E1623" t="s">
        <v>59</v>
      </c>
      <c r="F1623" t="s">
        <v>299</v>
      </c>
      <c r="G1623">
        <v>1</v>
      </c>
      <c r="H1623" t="s">
        <v>38</v>
      </c>
      <c r="I1623">
        <v>2</v>
      </c>
      <c r="J1623">
        <v>269.99</v>
      </c>
      <c r="K1623">
        <v>0.2</v>
      </c>
      <c r="L1623">
        <v>53.998000000000005</v>
      </c>
      <c r="M1623">
        <v>431.98400000000004</v>
      </c>
    </row>
    <row r="1624" spans="1:13" x14ac:dyDescent="0.25">
      <c r="A1624">
        <v>580</v>
      </c>
      <c r="B1624">
        <v>4</v>
      </c>
      <c r="C1624">
        <v>581</v>
      </c>
      <c r="D1624">
        <v>9</v>
      </c>
      <c r="E1624" t="s">
        <v>54</v>
      </c>
      <c r="F1624" t="s">
        <v>302</v>
      </c>
      <c r="G1624">
        <v>1</v>
      </c>
      <c r="H1624" t="s">
        <v>38</v>
      </c>
      <c r="I1624">
        <v>2</v>
      </c>
      <c r="J1624">
        <v>2999.99</v>
      </c>
      <c r="K1624">
        <v>7.0000000000000007E-2</v>
      </c>
      <c r="L1624">
        <v>209.99930000000001</v>
      </c>
      <c r="M1624">
        <v>5579.9813999999997</v>
      </c>
    </row>
    <row r="1625" spans="1:13" x14ac:dyDescent="0.25">
      <c r="A1625">
        <v>580</v>
      </c>
      <c r="B1625">
        <v>5</v>
      </c>
      <c r="C1625">
        <v>581</v>
      </c>
      <c r="D1625">
        <v>19</v>
      </c>
      <c r="E1625" t="s">
        <v>64</v>
      </c>
      <c r="F1625" t="s">
        <v>299</v>
      </c>
      <c r="G1625">
        <v>1</v>
      </c>
      <c r="H1625" t="s">
        <v>38</v>
      </c>
      <c r="I1625">
        <v>1</v>
      </c>
      <c r="J1625">
        <v>449</v>
      </c>
      <c r="K1625">
        <v>0.2</v>
      </c>
      <c r="L1625">
        <v>89.800000000000011</v>
      </c>
      <c r="M1625">
        <v>359.2</v>
      </c>
    </row>
    <row r="1626" spans="1:13" x14ac:dyDescent="0.25">
      <c r="A1626">
        <v>581</v>
      </c>
      <c r="B1626">
        <v>1</v>
      </c>
      <c r="C1626">
        <v>688</v>
      </c>
      <c r="D1626">
        <v>8</v>
      </c>
      <c r="E1626" t="s">
        <v>46</v>
      </c>
      <c r="F1626" t="s">
        <v>300</v>
      </c>
      <c r="G1626">
        <v>1</v>
      </c>
      <c r="H1626" t="s">
        <v>38</v>
      </c>
      <c r="I1626">
        <v>2</v>
      </c>
      <c r="J1626">
        <v>1799.99</v>
      </c>
      <c r="K1626">
        <v>7.0000000000000007E-2</v>
      </c>
      <c r="L1626">
        <v>125.99930000000002</v>
      </c>
      <c r="M1626">
        <v>3347.9814000000001</v>
      </c>
    </row>
    <row r="1627" spans="1:13" x14ac:dyDescent="0.25">
      <c r="A1627">
        <v>582</v>
      </c>
      <c r="B1627">
        <v>1</v>
      </c>
      <c r="C1627">
        <v>32</v>
      </c>
      <c r="D1627">
        <v>10</v>
      </c>
      <c r="E1627" t="s">
        <v>47</v>
      </c>
      <c r="F1627" t="s">
        <v>301</v>
      </c>
      <c r="G1627">
        <v>1</v>
      </c>
      <c r="H1627" t="s">
        <v>38</v>
      </c>
      <c r="I1627">
        <v>2</v>
      </c>
      <c r="J1627">
        <v>1549</v>
      </c>
      <c r="K1627">
        <v>0.2</v>
      </c>
      <c r="L1627">
        <v>309.8</v>
      </c>
      <c r="M1627">
        <v>2478.4</v>
      </c>
    </row>
    <row r="1628" spans="1:13" x14ac:dyDescent="0.25">
      <c r="A1628">
        <v>582</v>
      </c>
      <c r="B1628">
        <v>2</v>
      </c>
      <c r="C1628">
        <v>32</v>
      </c>
      <c r="D1628">
        <v>17</v>
      </c>
      <c r="E1628" t="s">
        <v>51</v>
      </c>
      <c r="F1628" t="s">
        <v>299</v>
      </c>
      <c r="G1628">
        <v>1</v>
      </c>
      <c r="H1628" t="s">
        <v>38</v>
      </c>
      <c r="I1628">
        <v>2</v>
      </c>
      <c r="J1628">
        <v>429</v>
      </c>
      <c r="K1628">
        <v>7.0000000000000007E-2</v>
      </c>
      <c r="L1628">
        <v>30.03</v>
      </c>
      <c r="M1628">
        <v>797.94</v>
      </c>
    </row>
    <row r="1629" spans="1:13" x14ac:dyDescent="0.25">
      <c r="A1629">
        <v>583</v>
      </c>
      <c r="B1629">
        <v>1</v>
      </c>
      <c r="C1629">
        <v>792</v>
      </c>
      <c r="D1629">
        <v>15</v>
      </c>
      <c r="E1629" t="s">
        <v>55</v>
      </c>
      <c r="F1629" t="s">
        <v>299</v>
      </c>
      <c r="G1629">
        <v>2</v>
      </c>
      <c r="H1629" t="s">
        <v>36</v>
      </c>
      <c r="I1629">
        <v>2</v>
      </c>
      <c r="J1629">
        <v>529.99</v>
      </c>
      <c r="K1629">
        <v>0.2</v>
      </c>
      <c r="L1629">
        <v>105.998</v>
      </c>
      <c r="M1629">
        <v>847.98400000000004</v>
      </c>
    </row>
    <row r="1630" spans="1:13" x14ac:dyDescent="0.25">
      <c r="A1630">
        <v>584</v>
      </c>
      <c r="B1630">
        <v>1</v>
      </c>
      <c r="C1630">
        <v>1209</v>
      </c>
      <c r="D1630">
        <v>19</v>
      </c>
      <c r="E1630" t="s">
        <v>64</v>
      </c>
      <c r="F1630" t="s">
        <v>299</v>
      </c>
      <c r="G1630">
        <v>2</v>
      </c>
      <c r="H1630" t="s">
        <v>36</v>
      </c>
      <c r="I1630">
        <v>1</v>
      </c>
      <c r="J1630">
        <v>449</v>
      </c>
      <c r="K1630">
        <v>7.0000000000000007E-2</v>
      </c>
      <c r="L1630">
        <v>31.430000000000003</v>
      </c>
      <c r="M1630">
        <v>417.57</v>
      </c>
    </row>
    <row r="1631" spans="1:13" x14ac:dyDescent="0.25">
      <c r="A1631">
        <v>584</v>
      </c>
      <c r="B1631">
        <v>2</v>
      </c>
      <c r="C1631">
        <v>1209</v>
      </c>
      <c r="D1631">
        <v>23</v>
      </c>
      <c r="E1631" t="s">
        <v>61</v>
      </c>
      <c r="F1631" t="s">
        <v>303</v>
      </c>
      <c r="G1631">
        <v>2</v>
      </c>
      <c r="H1631" t="s">
        <v>36</v>
      </c>
      <c r="I1631">
        <v>1</v>
      </c>
      <c r="J1631">
        <v>299.99</v>
      </c>
      <c r="K1631">
        <v>7.0000000000000007E-2</v>
      </c>
      <c r="L1631">
        <v>20.999300000000002</v>
      </c>
      <c r="M1631">
        <v>278.9907</v>
      </c>
    </row>
    <row r="1632" spans="1:13" x14ac:dyDescent="0.25">
      <c r="A1632">
        <v>584</v>
      </c>
      <c r="B1632">
        <v>3</v>
      </c>
      <c r="C1632">
        <v>1209</v>
      </c>
      <c r="D1632">
        <v>15</v>
      </c>
      <c r="E1632" t="s">
        <v>55</v>
      </c>
      <c r="F1632" t="s">
        <v>299</v>
      </c>
      <c r="G1632">
        <v>2</v>
      </c>
      <c r="H1632" t="s">
        <v>36</v>
      </c>
      <c r="I1632">
        <v>1</v>
      </c>
      <c r="J1632">
        <v>529.99</v>
      </c>
      <c r="K1632">
        <v>0.1</v>
      </c>
      <c r="L1632">
        <v>52.999000000000002</v>
      </c>
      <c r="M1632">
        <v>476.99099999999999</v>
      </c>
    </row>
    <row r="1633" spans="1:13" x14ac:dyDescent="0.25">
      <c r="A1633">
        <v>584</v>
      </c>
      <c r="B1633">
        <v>4</v>
      </c>
      <c r="C1633">
        <v>1209</v>
      </c>
      <c r="D1633">
        <v>22</v>
      </c>
      <c r="E1633" t="s">
        <v>56</v>
      </c>
      <c r="F1633" t="s">
        <v>299</v>
      </c>
      <c r="G1633">
        <v>2</v>
      </c>
      <c r="H1633" t="s">
        <v>36</v>
      </c>
      <c r="I1633">
        <v>1</v>
      </c>
      <c r="J1633">
        <v>269.99</v>
      </c>
      <c r="K1633">
        <v>0.05</v>
      </c>
      <c r="L1633">
        <v>13.499500000000001</v>
      </c>
      <c r="M1633">
        <v>256.4905</v>
      </c>
    </row>
    <row r="1634" spans="1:13" x14ac:dyDescent="0.25">
      <c r="A1634">
        <v>584</v>
      </c>
      <c r="B1634">
        <v>5</v>
      </c>
      <c r="C1634">
        <v>1209</v>
      </c>
      <c r="D1634">
        <v>8</v>
      </c>
      <c r="E1634" t="s">
        <v>46</v>
      </c>
      <c r="F1634" t="s">
        <v>300</v>
      </c>
      <c r="G1634">
        <v>2</v>
      </c>
      <c r="H1634" t="s">
        <v>36</v>
      </c>
      <c r="I1634">
        <v>2</v>
      </c>
      <c r="J1634">
        <v>1799.99</v>
      </c>
      <c r="K1634">
        <v>7.0000000000000007E-2</v>
      </c>
      <c r="L1634">
        <v>125.99930000000002</v>
      </c>
      <c r="M1634">
        <v>3347.9814000000001</v>
      </c>
    </row>
    <row r="1635" spans="1:13" x14ac:dyDescent="0.25">
      <c r="A1635">
        <v>585</v>
      </c>
      <c r="B1635">
        <v>1</v>
      </c>
      <c r="C1635">
        <v>1219</v>
      </c>
      <c r="D1635">
        <v>10</v>
      </c>
      <c r="E1635" t="s">
        <v>47</v>
      </c>
      <c r="F1635" t="s">
        <v>301</v>
      </c>
      <c r="G1635">
        <v>2</v>
      </c>
      <c r="H1635" t="s">
        <v>36</v>
      </c>
      <c r="I1635">
        <v>1</v>
      </c>
      <c r="J1635">
        <v>1549</v>
      </c>
      <c r="K1635">
        <v>0.2</v>
      </c>
      <c r="L1635">
        <v>309.8</v>
      </c>
      <c r="M1635">
        <v>1239.2</v>
      </c>
    </row>
    <row r="1636" spans="1:13" x14ac:dyDescent="0.25">
      <c r="A1636">
        <v>585</v>
      </c>
      <c r="B1636">
        <v>2</v>
      </c>
      <c r="C1636">
        <v>1219</v>
      </c>
      <c r="D1636">
        <v>18</v>
      </c>
      <c r="E1636" t="s">
        <v>52</v>
      </c>
      <c r="F1636" t="s">
        <v>299</v>
      </c>
      <c r="G1636">
        <v>2</v>
      </c>
      <c r="H1636" t="s">
        <v>36</v>
      </c>
      <c r="I1636">
        <v>2</v>
      </c>
      <c r="J1636">
        <v>449</v>
      </c>
      <c r="K1636">
        <v>0.2</v>
      </c>
      <c r="L1636">
        <v>89.800000000000011</v>
      </c>
      <c r="M1636">
        <v>718.4</v>
      </c>
    </row>
    <row r="1637" spans="1:13" x14ac:dyDescent="0.25">
      <c r="A1637">
        <v>585</v>
      </c>
      <c r="B1637">
        <v>3</v>
      </c>
      <c r="C1637">
        <v>1219</v>
      </c>
      <c r="D1637">
        <v>15</v>
      </c>
      <c r="E1637" t="s">
        <v>55</v>
      </c>
      <c r="F1637" t="s">
        <v>299</v>
      </c>
      <c r="G1637">
        <v>2</v>
      </c>
      <c r="H1637" t="s">
        <v>36</v>
      </c>
      <c r="I1637">
        <v>1</v>
      </c>
      <c r="J1637">
        <v>529.99</v>
      </c>
      <c r="K1637">
        <v>0.05</v>
      </c>
      <c r="L1637">
        <v>26.499500000000001</v>
      </c>
      <c r="M1637">
        <v>503.4905</v>
      </c>
    </row>
    <row r="1638" spans="1:13" x14ac:dyDescent="0.25">
      <c r="A1638">
        <v>585</v>
      </c>
      <c r="B1638">
        <v>4</v>
      </c>
      <c r="C1638">
        <v>1219</v>
      </c>
      <c r="D1638">
        <v>12</v>
      </c>
      <c r="E1638" t="s">
        <v>53</v>
      </c>
      <c r="F1638" t="s">
        <v>299</v>
      </c>
      <c r="G1638">
        <v>2</v>
      </c>
      <c r="H1638" t="s">
        <v>36</v>
      </c>
      <c r="I1638">
        <v>2</v>
      </c>
      <c r="J1638">
        <v>549.99</v>
      </c>
      <c r="K1638">
        <v>7.0000000000000007E-2</v>
      </c>
      <c r="L1638">
        <v>38.499300000000005</v>
      </c>
      <c r="M1638">
        <v>1022.9814</v>
      </c>
    </row>
    <row r="1639" spans="1:13" x14ac:dyDescent="0.25">
      <c r="A1639">
        <v>586</v>
      </c>
      <c r="B1639">
        <v>1</v>
      </c>
      <c r="C1639">
        <v>1306</v>
      </c>
      <c r="D1639">
        <v>11</v>
      </c>
      <c r="E1639" t="s">
        <v>58</v>
      </c>
      <c r="F1639" t="s">
        <v>301</v>
      </c>
      <c r="G1639">
        <v>2</v>
      </c>
      <c r="H1639" t="s">
        <v>36</v>
      </c>
      <c r="I1639">
        <v>2</v>
      </c>
      <c r="J1639">
        <v>1680.99</v>
      </c>
      <c r="K1639">
        <v>0.1</v>
      </c>
      <c r="L1639">
        <v>168.09900000000002</v>
      </c>
      <c r="M1639">
        <v>3025.7820000000002</v>
      </c>
    </row>
    <row r="1640" spans="1:13" x14ac:dyDescent="0.25">
      <c r="A1640">
        <v>586</v>
      </c>
      <c r="B1640">
        <v>2</v>
      </c>
      <c r="C1640">
        <v>1306</v>
      </c>
      <c r="D1640">
        <v>23</v>
      </c>
      <c r="E1640" t="s">
        <v>61</v>
      </c>
      <c r="F1640" t="s">
        <v>303</v>
      </c>
      <c r="G1640">
        <v>2</v>
      </c>
      <c r="H1640" t="s">
        <v>36</v>
      </c>
      <c r="I1640">
        <v>2</v>
      </c>
      <c r="J1640">
        <v>299.99</v>
      </c>
      <c r="K1640">
        <v>0.2</v>
      </c>
      <c r="L1640">
        <v>59.998000000000005</v>
      </c>
      <c r="M1640">
        <v>479.98400000000004</v>
      </c>
    </row>
    <row r="1641" spans="1:13" x14ac:dyDescent="0.25">
      <c r="A1641">
        <v>587</v>
      </c>
      <c r="B1641">
        <v>1</v>
      </c>
      <c r="C1641">
        <v>487</v>
      </c>
      <c r="D1641">
        <v>24</v>
      </c>
      <c r="E1641" t="s">
        <v>53</v>
      </c>
      <c r="F1641" t="s">
        <v>299</v>
      </c>
      <c r="G1641">
        <v>1</v>
      </c>
      <c r="H1641" t="s">
        <v>38</v>
      </c>
      <c r="I1641">
        <v>1</v>
      </c>
      <c r="J1641">
        <v>549.99</v>
      </c>
      <c r="K1641">
        <v>0.05</v>
      </c>
      <c r="L1641">
        <v>27.499500000000001</v>
      </c>
      <c r="M1641">
        <v>522.4905</v>
      </c>
    </row>
    <row r="1642" spans="1:13" x14ac:dyDescent="0.25">
      <c r="A1642">
        <v>587</v>
      </c>
      <c r="B1642">
        <v>2</v>
      </c>
      <c r="C1642">
        <v>487</v>
      </c>
      <c r="D1642">
        <v>23</v>
      </c>
      <c r="E1642" t="s">
        <v>61</v>
      </c>
      <c r="F1642" t="s">
        <v>303</v>
      </c>
      <c r="G1642">
        <v>1</v>
      </c>
      <c r="H1642" t="s">
        <v>38</v>
      </c>
      <c r="I1642">
        <v>1</v>
      </c>
      <c r="J1642">
        <v>299.99</v>
      </c>
      <c r="K1642">
        <v>0.05</v>
      </c>
      <c r="L1642">
        <v>14.999500000000001</v>
      </c>
      <c r="M1642">
        <v>284.9905</v>
      </c>
    </row>
    <row r="1643" spans="1:13" x14ac:dyDescent="0.25">
      <c r="A1643">
        <v>587</v>
      </c>
      <c r="B1643">
        <v>3</v>
      </c>
      <c r="C1643">
        <v>487</v>
      </c>
      <c r="D1643">
        <v>18</v>
      </c>
      <c r="E1643" t="s">
        <v>52</v>
      </c>
      <c r="F1643" t="s">
        <v>299</v>
      </c>
      <c r="G1643">
        <v>1</v>
      </c>
      <c r="H1643" t="s">
        <v>38</v>
      </c>
      <c r="I1643">
        <v>1</v>
      </c>
      <c r="J1643">
        <v>449</v>
      </c>
      <c r="K1643">
        <v>0.05</v>
      </c>
      <c r="L1643">
        <v>22.450000000000003</v>
      </c>
      <c r="M1643">
        <v>426.55</v>
      </c>
    </row>
    <row r="1644" spans="1:13" x14ac:dyDescent="0.25">
      <c r="A1644">
        <v>587</v>
      </c>
      <c r="B1644">
        <v>4</v>
      </c>
      <c r="C1644">
        <v>487</v>
      </c>
      <c r="D1644">
        <v>21</v>
      </c>
      <c r="E1644" t="s">
        <v>59</v>
      </c>
      <c r="F1644" t="s">
        <v>299</v>
      </c>
      <c r="G1644">
        <v>1</v>
      </c>
      <c r="H1644" t="s">
        <v>38</v>
      </c>
      <c r="I1644">
        <v>1</v>
      </c>
      <c r="J1644">
        <v>269.99</v>
      </c>
      <c r="K1644">
        <v>0.2</v>
      </c>
      <c r="L1644">
        <v>53.998000000000005</v>
      </c>
      <c r="M1644">
        <v>215.99200000000002</v>
      </c>
    </row>
    <row r="1645" spans="1:13" x14ac:dyDescent="0.25">
      <c r="A1645">
        <v>588</v>
      </c>
      <c r="B1645">
        <v>1</v>
      </c>
      <c r="C1645">
        <v>102</v>
      </c>
      <c r="D1645">
        <v>10</v>
      </c>
      <c r="E1645" t="s">
        <v>47</v>
      </c>
      <c r="F1645" t="s">
        <v>301</v>
      </c>
      <c r="G1645">
        <v>2</v>
      </c>
      <c r="H1645" t="s">
        <v>36</v>
      </c>
      <c r="I1645">
        <v>2</v>
      </c>
      <c r="J1645">
        <v>1549</v>
      </c>
      <c r="K1645">
        <v>7.0000000000000007E-2</v>
      </c>
      <c r="L1645">
        <v>108.43</v>
      </c>
      <c r="M1645">
        <v>2881.14</v>
      </c>
    </row>
    <row r="1646" spans="1:13" x14ac:dyDescent="0.25">
      <c r="A1646">
        <v>588</v>
      </c>
      <c r="B1646">
        <v>2</v>
      </c>
      <c r="C1646">
        <v>102</v>
      </c>
      <c r="D1646">
        <v>23</v>
      </c>
      <c r="E1646" t="s">
        <v>61</v>
      </c>
      <c r="F1646" t="s">
        <v>303</v>
      </c>
      <c r="G1646">
        <v>2</v>
      </c>
      <c r="H1646" t="s">
        <v>36</v>
      </c>
      <c r="I1646">
        <v>1</v>
      </c>
      <c r="J1646">
        <v>299.99</v>
      </c>
      <c r="K1646">
        <v>0.2</v>
      </c>
      <c r="L1646">
        <v>59.998000000000005</v>
      </c>
      <c r="M1646">
        <v>239.99200000000002</v>
      </c>
    </row>
    <row r="1647" spans="1:13" x14ac:dyDescent="0.25">
      <c r="A1647">
        <v>589</v>
      </c>
      <c r="B1647">
        <v>1</v>
      </c>
      <c r="C1647">
        <v>719</v>
      </c>
      <c r="D1647">
        <v>15</v>
      </c>
      <c r="E1647" t="s">
        <v>55</v>
      </c>
      <c r="F1647" t="s">
        <v>299</v>
      </c>
      <c r="G1647">
        <v>2</v>
      </c>
      <c r="H1647" t="s">
        <v>36</v>
      </c>
      <c r="I1647">
        <v>2</v>
      </c>
      <c r="J1647">
        <v>529.99</v>
      </c>
      <c r="K1647">
        <v>0.05</v>
      </c>
      <c r="L1647">
        <v>26.499500000000001</v>
      </c>
      <c r="M1647">
        <v>1006.981</v>
      </c>
    </row>
    <row r="1648" spans="1:13" x14ac:dyDescent="0.25">
      <c r="A1648">
        <v>590</v>
      </c>
      <c r="B1648">
        <v>1</v>
      </c>
      <c r="C1648">
        <v>990</v>
      </c>
      <c r="D1648">
        <v>2</v>
      </c>
      <c r="E1648" t="s">
        <v>50</v>
      </c>
      <c r="F1648" t="s">
        <v>300</v>
      </c>
      <c r="G1648">
        <v>2</v>
      </c>
      <c r="H1648" t="s">
        <v>36</v>
      </c>
      <c r="I1648">
        <v>2</v>
      </c>
      <c r="J1648">
        <v>749.99</v>
      </c>
      <c r="K1648">
        <v>0.1</v>
      </c>
      <c r="L1648">
        <v>74.999000000000009</v>
      </c>
      <c r="M1648">
        <v>1349.982</v>
      </c>
    </row>
    <row r="1649" spans="1:13" x14ac:dyDescent="0.25">
      <c r="A1649">
        <v>590</v>
      </c>
      <c r="B1649">
        <v>2</v>
      </c>
      <c r="C1649">
        <v>990</v>
      </c>
      <c r="D1649">
        <v>20</v>
      </c>
      <c r="E1649" t="s">
        <v>45</v>
      </c>
      <c r="F1649" t="s">
        <v>299</v>
      </c>
      <c r="G1649">
        <v>2</v>
      </c>
      <c r="H1649" t="s">
        <v>36</v>
      </c>
      <c r="I1649">
        <v>1</v>
      </c>
      <c r="J1649">
        <v>599.99</v>
      </c>
      <c r="K1649">
        <v>7.0000000000000007E-2</v>
      </c>
      <c r="L1649">
        <v>41.999300000000005</v>
      </c>
      <c r="M1649">
        <v>557.99070000000006</v>
      </c>
    </row>
    <row r="1650" spans="1:13" x14ac:dyDescent="0.25">
      <c r="A1650">
        <v>590</v>
      </c>
      <c r="B1650">
        <v>3</v>
      </c>
      <c r="C1650">
        <v>990</v>
      </c>
      <c r="D1650">
        <v>8</v>
      </c>
      <c r="E1650" t="s">
        <v>46</v>
      </c>
      <c r="F1650" t="s">
        <v>300</v>
      </c>
      <c r="G1650">
        <v>2</v>
      </c>
      <c r="H1650" t="s">
        <v>36</v>
      </c>
      <c r="I1650">
        <v>2</v>
      </c>
      <c r="J1650">
        <v>1799.99</v>
      </c>
      <c r="K1650">
        <v>0.05</v>
      </c>
      <c r="L1650">
        <v>89.999500000000012</v>
      </c>
      <c r="M1650">
        <v>3419.9809999999998</v>
      </c>
    </row>
    <row r="1651" spans="1:13" x14ac:dyDescent="0.25">
      <c r="A1651">
        <v>590</v>
      </c>
      <c r="B1651">
        <v>4</v>
      </c>
      <c r="C1651">
        <v>990</v>
      </c>
      <c r="D1651">
        <v>5</v>
      </c>
      <c r="E1651" t="s">
        <v>62</v>
      </c>
      <c r="F1651" t="s">
        <v>300</v>
      </c>
      <c r="G1651">
        <v>2</v>
      </c>
      <c r="H1651" t="s">
        <v>36</v>
      </c>
      <c r="I1651">
        <v>2</v>
      </c>
      <c r="J1651">
        <v>1320.99</v>
      </c>
      <c r="K1651">
        <v>0.1</v>
      </c>
      <c r="L1651">
        <v>132.09900000000002</v>
      </c>
      <c r="M1651">
        <v>2377.7820000000002</v>
      </c>
    </row>
    <row r="1652" spans="1:13" x14ac:dyDescent="0.25">
      <c r="A1652">
        <v>590</v>
      </c>
      <c r="B1652">
        <v>5</v>
      </c>
      <c r="C1652">
        <v>990</v>
      </c>
      <c r="D1652">
        <v>24</v>
      </c>
      <c r="E1652" t="s">
        <v>53</v>
      </c>
      <c r="F1652" t="s">
        <v>299</v>
      </c>
      <c r="G1652">
        <v>2</v>
      </c>
      <c r="H1652" t="s">
        <v>36</v>
      </c>
      <c r="I1652">
        <v>1</v>
      </c>
      <c r="J1652">
        <v>549.99</v>
      </c>
      <c r="K1652">
        <v>0.1</v>
      </c>
      <c r="L1652">
        <v>54.999000000000002</v>
      </c>
      <c r="M1652">
        <v>494.99099999999999</v>
      </c>
    </row>
    <row r="1653" spans="1:13" x14ac:dyDescent="0.25">
      <c r="A1653">
        <v>591</v>
      </c>
      <c r="B1653">
        <v>1</v>
      </c>
      <c r="C1653">
        <v>1211</v>
      </c>
      <c r="D1653">
        <v>16</v>
      </c>
      <c r="E1653" t="s">
        <v>45</v>
      </c>
      <c r="F1653" t="s">
        <v>299</v>
      </c>
      <c r="G1653">
        <v>2</v>
      </c>
      <c r="H1653" t="s">
        <v>36</v>
      </c>
      <c r="I1653">
        <v>2</v>
      </c>
      <c r="J1653">
        <v>599.99</v>
      </c>
      <c r="K1653">
        <v>0.05</v>
      </c>
      <c r="L1653">
        <v>29.999500000000001</v>
      </c>
      <c r="M1653">
        <v>1139.981</v>
      </c>
    </row>
    <row r="1654" spans="1:13" x14ac:dyDescent="0.25">
      <c r="A1654">
        <v>591</v>
      </c>
      <c r="B1654">
        <v>2</v>
      </c>
      <c r="C1654">
        <v>1211</v>
      </c>
      <c r="D1654">
        <v>25</v>
      </c>
      <c r="E1654" t="s">
        <v>63</v>
      </c>
      <c r="F1654" t="s">
        <v>304</v>
      </c>
      <c r="G1654">
        <v>2</v>
      </c>
      <c r="H1654" t="s">
        <v>36</v>
      </c>
      <c r="I1654">
        <v>2</v>
      </c>
      <c r="J1654">
        <v>499.99</v>
      </c>
      <c r="K1654">
        <v>0.05</v>
      </c>
      <c r="L1654">
        <v>24.999500000000001</v>
      </c>
      <c r="M1654">
        <v>949.98099999999999</v>
      </c>
    </row>
    <row r="1655" spans="1:13" x14ac:dyDescent="0.25">
      <c r="A1655">
        <v>591</v>
      </c>
      <c r="B1655">
        <v>3</v>
      </c>
      <c r="C1655">
        <v>1211</v>
      </c>
      <c r="D1655">
        <v>2</v>
      </c>
      <c r="E1655" t="s">
        <v>50</v>
      </c>
      <c r="F1655" t="s">
        <v>300</v>
      </c>
      <c r="G1655">
        <v>2</v>
      </c>
      <c r="H1655" t="s">
        <v>36</v>
      </c>
      <c r="I1655">
        <v>2</v>
      </c>
      <c r="J1655">
        <v>749.99</v>
      </c>
      <c r="K1655">
        <v>0.1</v>
      </c>
      <c r="L1655">
        <v>74.999000000000009</v>
      </c>
      <c r="M1655">
        <v>1349.982</v>
      </c>
    </row>
    <row r="1656" spans="1:13" x14ac:dyDescent="0.25">
      <c r="A1656">
        <v>592</v>
      </c>
      <c r="B1656">
        <v>1</v>
      </c>
      <c r="C1656">
        <v>1232</v>
      </c>
      <c r="D1656">
        <v>21</v>
      </c>
      <c r="E1656" t="s">
        <v>59</v>
      </c>
      <c r="F1656" t="s">
        <v>299</v>
      </c>
      <c r="G1656">
        <v>2</v>
      </c>
      <c r="H1656" t="s">
        <v>36</v>
      </c>
      <c r="I1656">
        <v>2</v>
      </c>
      <c r="J1656">
        <v>269.99</v>
      </c>
      <c r="K1656">
        <v>0.1</v>
      </c>
      <c r="L1656">
        <v>26.999000000000002</v>
      </c>
      <c r="M1656">
        <v>485.98200000000003</v>
      </c>
    </row>
    <row r="1657" spans="1:13" x14ac:dyDescent="0.25">
      <c r="A1657">
        <v>592</v>
      </c>
      <c r="B1657">
        <v>2</v>
      </c>
      <c r="C1657">
        <v>1232</v>
      </c>
      <c r="D1657">
        <v>16</v>
      </c>
      <c r="E1657" t="s">
        <v>45</v>
      </c>
      <c r="F1657" t="s">
        <v>299</v>
      </c>
      <c r="G1657">
        <v>2</v>
      </c>
      <c r="H1657" t="s">
        <v>36</v>
      </c>
      <c r="I1657">
        <v>1</v>
      </c>
      <c r="J1657">
        <v>599.99</v>
      </c>
      <c r="K1657">
        <v>0.05</v>
      </c>
      <c r="L1657">
        <v>29.999500000000001</v>
      </c>
      <c r="M1657">
        <v>569.9905</v>
      </c>
    </row>
    <row r="1658" spans="1:13" x14ac:dyDescent="0.25">
      <c r="A1658">
        <v>592</v>
      </c>
      <c r="B1658">
        <v>3</v>
      </c>
      <c r="C1658">
        <v>1232</v>
      </c>
      <c r="D1658">
        <v>18</v>
      </c>
      <c r="E1658" t="s">
        <v>52</v>
      </c>
      <c r="F1658" t="s">
        <v>299</v>
      </c>
      <c r="G1658">
        <v>2</v>
      </c>
      <c r="H1658" t="s">
        <v>36</v>
      </c>
      <c r="I1658">
        <v>2</v>
      </c>
      <c r="J1658">
        <v>449</v>
      </c>
      <c r="K1658">
        <v>7.0000000000000007E-2</v>
      </c>
      <c r="L1658">
        <v>31.430000000000003</v>
      </c>
      <c r="M1658">
        <v>835.14</v>
      </c>
    </row>
    <row r="1659" spans="1:13" x14ac:dyDescent="0.25">
      <c r="A1659">
        <v>593</v>
      </c>
      <c r="B1659">
        <v>1</v>
      </c>
      <c r="C1659">
        <v>50</v>
      </c>
      <c r="D1659">
        <v>3</v>
      </c>
      <c r="E1659" t="s">
        <v>49</v>
      </c>
      <c r="F1659" t="s">
        <v>300</v>
      </c>
      <c r="G1659">
        <v>3</v>
      </c>
      <c r="H1659" t="s">
        <v>37</v>
      </c>
      <c r="I1659">
        <v>2</v>
      </c>
      <c r="J1659">
        <v>999.99</v>
      </c>
      <c r="K1659">
        <v>0.1</v>
      </c>
      <c r="L1659">
        <v>99.999000000000009</v>
      </c>
      <c r="M1659">
        <v>1799.982</v>
      </c>
    </row>
    <row r="1660" spans="1:13" x14ac:dyDescent="0.25">
      <c r="A1660">
        <v>593</v>
      </c>
      <c r="B1660">
        <v>2</v>
      </c>
      <c r="C1660">
        <v>50</v>
      </c>
      <c r="D1660">
        <v>25</v>
      </c>
      <c r="E1660" t="s">
        <v>63</v>
      </c>
      <c r="F1660" t="s">
        <v>304</v>
      </c>
      <c r="G1660">
        <v>3</v>
      </c>
      <c r="H1660" t="s">
        <v>37</v>
      </c>
      <c r="I1660">
        <v>1</v>
      </c>
      <c r="J1660">
        <v>499.99</v>
      </c>
      <c r="K1660">
        <v>7.0000000000000007E-2</v>
      </c>
      <c r="L1660">
        <v>34.999300000000005</v>
      </c>
      <c r="M1660">
        <v>464.9907</v>
      </c>
    </row>
    <row r="1661" spans="1:13" x14ac:dyDescent="0.25">
      <c r="A1661">
        <v>594</v>
      </c>
      <c r="B1661">
        <v>1</v>
      </c>
      <c r="C1661">
        <v>1318</v>
      </c>
      <c r="D1661">
        <v>26</v>
      </c>
      <c r="E1661" t="s">
        <v>45</v>
      </c>
      <c r="F1661" t="s">
        <v>299</v>
      </c>
      <c r="G1661">
        <v>3</v>
      </c>
      <c r="H1661" t="s">
        <v>37</v>
      </c>
      <c r="I1661">
        <v>1</v>
      </c>
      <c r="J1661">
        <v>599.99</v>
      </c>
      <c r="K1661">
        <v>0.1</v>
      </c>
      <c r="L1661">
        <v>59.999000000000002</v>
      </c>
      <c r="M1661">
        <v>539.99099999999999</v>
      </c>
    </row>
    <row r="1662" spans="1:13" x14ac:dyDescent="0.25">
      <c r="A1662">
        <v>594</v>
      </c>
      <c r="B1662">
        <v>2</v>
      </c>
      <c r="C1662">
        <v>1318</v>
      </c>
      <c r="D1662">
        <v>21</v>
      </c>
      <c r="E1662" t="s">
        <v>59</v>
      </c>
      <c r="F1662" t="s">
        <v>299</v>
      </c>
      <c r="G1662">
        <v>3</v>
      </c>
      <c r="H1662" t="s">
        <v>37</v>
      </c>
      <c r="I1662">
        <v>2</v>
      </c>
      <c r="J1662">
        <v>269.99</v>
      </c>
      <c r="K1662">
        <v>0.05</v>
      </c>
      <c r="L1662">
        <v>13.499500000000001</v>
      </c>
      <c r="M1662">
        <v>512.98099999999999</v>
      </c>
    </row>
    <row r="1663" spans="1:13" x14ac:dyDescent="0.25">
      <c r="A1663">
        <v>595</v>
      </c>
      <c r="B1663">
        <v>1</v>
      </c>
      <c r="C1663">
        <v>538</v>
      </c>
      <c r="D1663">
        <v>4</v>
      </c>
      <c r="E1663" t="s">
        <v>48</v>
      </c>
      <c r="F1663" t="s">
        <v>300</v>
      </c>
      <c r="G1663">
        <v>1</v>
      </c>
      <c r="H1663" t="s">
        <v>38</v>
      </c>
      <c r="I1663">
        <v>1</v>
      </c>
      <c r="J1663">
        <v>2899.99</v>
      </c>
      <c r="K1663">
        <v>7.0000000000000007E-2</v>
      </c>
      <c r="L1663">
        <v>202.99930000000001</v>
      </c>
      <c r="M1663">
        <v>2696.9906999999998</v>
      </c>
    </row>
    <row r="1664" spans="1:13" x14ac:dyDescent="0.25">
      <c r="A1664">
        <v>595</v>
      </c>
      <c r="B1664">
        <v>2</v>
      </c>
      <c r="C1664">
        <v>538</v>
      </c>
      <c r="D1664">
        <v>19</v>
      </c>
      <c r="E1664" t="s">
        <v>64</v>
      </c>
      <c r="F1664" t="s">
        <v>299</v>
      </c>
      <c r="G1664">
        <v>1</v>
      </c>
      <c r="H1664" t="s">
        <v>38</v>
      </c>
      <c r="I1664">
        <v>2</v>
      </c>
      <c r="J1664">
        <v>449</v>
      </c>
      <c r="K1664">
        <v>7.0000000000000007E-2</v>
      </c>
      <c r="L1664">
        <v>31.430000000000003</v>
      </c>
      <c r="M1664">
        <v>835.14</v>
      </c>
    </row>
    <row r="1665" spans="1:13" x14ac:dyDescent="0.25">
      <c r="A1665">
        <v>595</v>
      </c>
      <c r="B1665">
        <v>3</v>
      </c>
      <c r="C1665">
        <v>538</v>
      </c>
      <c r="D1665">
        <v>3</v>
      </c>
      <c r="E1665" t="s">
        <v>49</v>
      </c>
      <c r="F1665" t="s">
        <v>300</v>
      </c>
      <c r="G1665">
        <v>1</v>
      </c>
      <c r="H1665" t="s">
        <v>38</v>
      </c>
      <c r="I1665">
        <v>1</v>
      </c>
      <c r="J1665">
        <v>999.99</v>
      </c>
      <c r="K1665">
        <v>7.0000000000000007E-2</v>
      </c>
      <c r="L1665">
        <v>69.999300000000005</v>
      </c>
      <c r="M1665">
        <v>929.99070000000006</v>
      </c>
    </row>
    <row r="1666" spans="1:13" x14ac:dyDescent="0.25">
      <c r="A1666">
        <v>595</v>
      </c>
      <c r="B1666">
        <v>4</v>
      </c>
      <c r="C1666">
        <v>538</v>
      </c>
      <c r="D1666">
        <v>10</v>
      </c>
      <c r="E1666" t="s">
        <v>47</v>
      </c>
      <c r="F1666" t="s">
        <v>301</v>
      </c>
      <c r="G1666">
        <v>1</v>
      </c>
      <c r="H1666" t="s">
        <v>38</v>
      </c>
      <c r="I1666">
        <v>1</v>
      </c>
      <c r="J1666">
        <v>1549</v>
      </c>
      <c r="K1666">
        <v>7.0000000000000007E-2</v>
      </c>
      <c r="L1666">
        <v>108.43</v>
      </c>
      <c r="M1666">
        <v>1440.57</v>
      </c>
    </row>
    <row r="1667" spans="1:13" x14ac:dyDescent="0.25">
      <c r="A1667">
        <v>595</v>
      </c>
      <c r="B1667">
        <v>5</v>
      </c>
      <c r="C1667">
        <v>538</v>
      </c>
      <c r="D1667">
        <v>26</v>
      </c>
      <c r="E1667" t="s">
        <v>45</v>
      </c>
      <c r="F1667" t="s">
        <v>299</v>
      </c>
      <c r="G1667">
        <v>1</v>
      </c>
      <c r="H1667" t="s">
        <v>38</v>
      </c>
      <c r="I1667">
        <v>2</v>
      </c>
      <c r="J1667">
        <v>599.99</v>
      </c>
      <c r="K1667">
        <v>0.05</v>
      </c>
      <c r="L1667">
        <v>29.999500000000001</v>
      </c>
      <c r="M1667">
        <v>1139.981</v>
      </c>
    </row>
    <row r="1668" spans="1:13" x14ac:dyDescent="0.25">
      <c r="A1668">
        <v>596</v>
      </c>
      <c r="B1668">
        <v>1</v>
      </c>
      <c r="C1668">
        <v>952</v>
      </c>
      <c r="D1668">
        <v>5</v>
      </c>
      <c r="E1668" t="s">
        <v>62</v>
      </c>
      <c r="F1668" t="s">
        <v>300</v>
      </c>
      <c r="G1668">
        <v>1</v>
      </c>
      <c r="H1668" t="s">
        <v>38</v>
      </c>
      <c r="I1668">
        <v>1</v>
      </c>
      <c r="J1668">
        <v>1320.99</v>
      </c>
      <c r="K1668">
        <v>0.05</v>
      </c>
      <c r="L1668">
        <v>66.049500000000009</v>
      </c>
      <c r="M1668">
        <v>1254.9404999999999</v>
      </c>
    </row>
    <row r="1669" spans="1:13" x14ac:dyDescent="0.25">
      <c r="A1669">
        <v>596</v>
      </c>
      <c r="B1669">
        <v>2</v>
      </c>
      <c r="C1669">
        <v>952</v>
      </c>
      <c r="D1669">
        <v>23</v>
      </c>
      <c r="E1669" t="s">
        <v>61</v>
      </c>
      <c r="F1669" t="s">
        <v>303</v>
      </c>
      <c r="G1669">
        <v>1</v>
      </c>
      <c r="H1669" t="s">
        <v>38</v>
      </c>
      <c r="I1669">
        <v>2</v>
      </c>
      <c r="J1669">
        <v>299.99</v>
      </c>
      <c r="K1669">
        <v>0.1</v>
      </c>
      <c r="L1669">
        <v>29.999000000000002</v>
      </c>
      <c r="M1669">
        <v>539.98199999999997</v>
      </c>
    </row>
    <row r="1670" spans="1:13" x14ac:dyDescent="0.25">
      <c r="A1670">
        <v>596</v>
      </c>
      <c r="B1670">
        <v>3</v>
      </c>
      <c r="C1670">
        <v>952</v>
      </c>
      <c r="D1670">
        <v>9</v>
      </c>
      <c r="E1670" t="s">
        <v>54</v>
      </c>
      <c r="F1670" t="s">
        <v>302</v>
      </c>
      <c r="G1670">
        <v>1</v>
      </c>
      <c r="H1670" t="s">
        <v>38</v>
      </c>
      <c r="I1670">
        <v>1</v>
      </c>
      <c r="J1670">
        <v>2999.99</v>
      </c>
      <c r="K1670">
        <v>0.05</v>
      </c>
      <c r="L1670">
        <v>149.99949999999998</v>
      </c>
      <c r="M1670">
        <v>2849.9904999999999</v>
      </c>
    </row>
    <row r="1671" spans="1:13" x14ac:dyDescent="0.25">
      <c r="A1671">
        <v>597</v>
      </c>
      <c r="B1671">
        <v>1</v>
      </c>
      <c r="C1671">
        <v>1121</v>
      </c>
      <c r="D1671">
        <v>17</v>
      </c>
      <c r="E1671" t="s">
        <v>51</v>
      </c>
      <c r="F1671" t="s">
        <v>299</v>
      </c>
      <c r="G1671">
        <v>2</v>
      </c>
      <c r="H1671" t="s">
        <v>36</v>
      </c>
      <c r="I1671">
        <v>2</v>
      </c>
      <c r="J1671">
        <v>429</v>
      </c>
      <c r="K1671">
        <v>0.2</v>
      </c>
      <c r="L1671">
        <v>85.800000000000011</v>
      </c>
      <c r="M1671">
        <v>686.4</v>
      </c>
    </row>
    <row r="1672" spans="1:13" x14ac:dyDescent="0.25">
      <c r="A1672">
        <v>597</v>
      </c>
      <c r="B1672">
        <v>2</v>
      </c>
      <c r="C1672">
        <v>1121</v>
      </c>
      <c r="D1672">
        <v>8</v>
      </c>
      <c r="E1672" t="s">
        <v>46</v>
      </c>
      <c r="F1672" t="s">
        <v>300</v>
      </c>
      <c r="G1672">
        <v>2</v>
      </c>
      <c r="H1672" t="s">
        <v>36</v>
      </c>
      <c r="I1672">
        <v>1</v>
      </c>
      <c r="J1672">
        <v>1799.99</v>
      </c>
      <c r="K1672">
        <v>7.0000000000000007E-2</v>
      </c>
      <c r="L1672">
        <v>125.99930000000002</v>
      </c>
      <c r="M1672">
        <v>1673.9907000000001</v>
      </c>
    </row>
    <row r="1673" spans="1:13" x14ac:dyDescent="0.25">
      <c r="A1673">
        <v>598</v>
      </c>
      <c r="B1673">
        <v>1</v>
      </c>
      <c r="C1673">
        <v>40</v>
      </c>
      <c r="D1673">
        <v>4</v>
      </c>
      <c r="E1673" t="s">
        <v>48</v>
      </c>
      <c r="F1673" t="s">
        <v>300</v>
      </c>
      <c r="G1673">
        <v>1</v>
      </c>
      <c r="H1673" t="s">
        <v>38</v>
      </c>
      <c r="I1673">
        <v>2</v>
      </c>
      <c r="J1673">
        <v>2899.99</v>
      </c>
      <c r="K1673">
        <v>0.05</v>
      </c>
      <c r="L1673">
        <v>144.99949999999998</v>
      </c>
      <c r="M1673">
        <v>5509.9809999999998</v>
      </c>
    </row>
    <row r="1674" spans="1:13" x14ac:dyDescent="0.25">
      <c r="A1674">
        <v>598</v>
      </c>
      <c r="B1674">
        <v>2</v>
      </c>
      <c r="C1674">
        <v>40</v>
      </c>
      <c r="D1674">
        <v>16</v>
      </c>
      <c r="E1674" t="s">
        <v>45</v>
      </c>
      <c r="F1674" t="s">
        <v>299</v>
      </c>
      <c r="G1674">
        <v>1</v>
      </c>
      <c r="H1674" t="s">
        <v>38</v>
      </c>
      <c r="I1674">
        <v>2</v>
      </c>
      <c r="J1674">
        <v>599.99</v>
      </c>
      <c r="K1674">
        <v>7.0000000000000007E-2</v>
      </c>
      <c r="L1674">
        <v>41.999300000000005</v>
      </c>
      <c r="M1674">
        <v>1115.9814000000001</v>
      </c>
    </row>
    <row r="1675" spans="1:13" x14ac:dyDescent="0.25">
      <c r="A1675">
        <v>598</v>
      </c>
      <c r="B1675">
        <v>3</v>
      </c>
      <c r="C1675">
        <v>40</v>
      </c>
      <c r="D1675">
        <v>14</v>
      </c>
      <c r="E1675" t="s">
        <v>56</v>
      </c>
      <c r="F1675" t="s">
        <v>299</v>
      </c>
      <c r="G1675">
        <v>1</v>
      </c>
      <c r="H1675" t="s">
        <v>38</v>
      </c>
      <c r="I1675">
        <v>1</v>
      </c>
      <c r="J1675">
        <v>269.99</v>
      </c>
      <c r="K1675">
        <v>0.1</v>
      </c>
      <c r="L1675">
        <v>26.999000000000002</v>
      </c>
      <c r="M1675">
        <v>242.99100000000001</v>
      </c>
    </row>
    <row r="1676" spans="1:13" x14ac:dyDescent="0.25">
      <c r="A1676">
        <v>599</v>
      </c>
      <c r="B1676">
        <v>1</v>
      </c>
      <c r="C1676">
        <v>1</v>
      </c>
      <c r="D1676">
        <v>9</v>
      </c>
      <c r="E1676" t="s">
        <v>54</v>
      </c>
      <c r="F1676" t="s">
        <v>302</v>
      </c>
      <c r="G1676">
        <v>2</v>
      </c>
      <c r="H1676" t="s">
        <v>36</v>
      </c>
      <c r="I1676">
        <v>2</v>
      </c>
      <c r="J1676">
        <v>2999.99</v>
      </c>
      <c r="K1676">
        <v>0.05</v>
      </c>
      <c r="L1676">
        <v>149.99949999999998</v>
      </c>
      <c r="M1676">
        <v>5699.9809999999998</v>
      </c>
    </row>
    <row r="1677" spans="1:13" x14ac:dyDescent="0.25">
      <c r="A1677">
        <v>599</v>
      </c>
      <c r="B1677">
        <v>2</v>
      </c>
      <c r="C1677">
        <v>1</v>
      </c>
      <c r="D1677">
        <v>22</v>
      </c>
      <c r="E1677" t="s">
        <v>56</v>
      </c>
      <c r="F1677" t="s">
        <v>299</v>
      </c>
      <c r="G1677">
        <v>2</v>
      </c>
      <c r="H1677" t="s">
        <v>36</v>
      </c>
      <c r="I1677">
        <v>2</v>
      </c>
      <c r="J1677">
        <v>269.99</v>
      </c>
      <c r="K1677">
        <v>0.2</v>
      </c>
      <c r="L1677">
        <v>53.998000000000005</v>
      </c>
      <c r="M1677">
        <v>431.98400000000004</v>
      </c>
    </row>
    <row r="1678" spans="1:13" x14ac:dyDescent="0.25">
      <c r="A1678">
        <v>599</v>
      </c>
      <c r="B1678">
        <v>3</v>
      </c>
      <c r="C1678">
        <v>1</v>
      </c>
      <c r="D1678">
        <v>23</v>
      </c>
      <c r="E1678" t="s">
        <v>61</v>
      </c>
      <c r="F1678" t="s">
        <v>303</v>
      </c>
      <c r="G1678">
        <v>2</v>
      </c>
      <c r="H1678" t="s">
        <v>36</v>
      </c>
      <c r="I1678">
        <v>1</v>
      </c>
      <c r="J1678">
        <v>299.99</v>
      </c>
      <c r="K1678">
        <v>7.0000000000000007E-2</v>
      </c>
      <c r="L1678">
        <v>20.999300000000002</v>
      </c>
      <c r="M1678">
        <v>278.9907</v>
      </c>
    </row>
    <row r="1679" spans="1:13" x14ac:dyDescent="0.25">
      <c r="A1679">
        <v>599</v>
      </c>
      <c r="B1679">
        <v>4</v>
      </c>
      <c r="C1679">
        <v>1</v>
      </c>
      <c r="D1679">
        <v>10</v>
      </c>
      <c r="E1679" t="s">
        <v>47</v>
      </c>
      <c r="F1679" t="s">
        <v>301</v>
      </c>
      <c r="G1679">
        <v>2</v>
      </c>
      <c r="H1679" t="s">
        <v>36</v>
      </c>
      <c r="I1679">
        <v>2</v>
      </c>
      <c r="J1679">
        <v>1549</v>
      </c>
      <c r="K1679">
        <v>0.1</v>
      </c>
      <c r="L1679">
        <v>154.9</v>
      </c>
      <c r="M1679">
        <v>2788.2</v>
      </c>
    </row>
    <row r="1680" spans="1:13" x14ac:dyDescent="0.25">
      <c r="A1680">
        <v>600</v>
      </c>
      <c r="B1680">
        <v>1</v>
      </c>
      <c r="C1680">
        <v>624</v>
      </c>
      <c r="D1680">
        <v>26</v>
      </c>
      <c r="E1680" t="s">
        <v>45</v>
      </c>
      <c r="F1680" t="s">
        <v>299</v>
      </c>
      <c r="G1680">
        <v>2</v>
      </c>
      <c r="H1680" t="s">
        <v>36</v>
      </c>
      <c r="I1680">
        <v>2</v>
      </c>
      <c r="J1680">
        <v>599.99</v>
      </c>
      <c r="K1680">
        <v>7.0000000000000007E-2</v>
      </c>
      <c r="L1680">
        <v>41.999300000000005</v>
      </c>
      <c r="M1680">
        <v>1115.9814000000001</v>
      </c>
    </row>
    <row r="1681" spans="1:13" x14ac:dyDescent="0.25">
      <c r="A1681">
        <v>600</v>
      </c>
      <c r="B1681">
        <v>2</v>
      </c>
      <c r="C1681">
        <v>624</v>
      </c>
      <c r="D1681">
        <v>4</v>
      </c>
      <c r="E1681" t="s">
        <v>48</v>
      </c>
      <c r="F1681" t="s">
        <v>300</v>
      </c>
      <c r="G1681">
        <v>2</v>
      </c>
      <c r="H1681" t="s">
        <v>36</v>
      </c>
      <c r="I1681">
        <v>1</v>
      </c>
      <c r="J1681">
        <v>2899.99</v>
      </c>
      <c r="K1681">
        <v>0.2</v>
      </c>
      <c r="L1681">
        <v>579.99799999999993</v>
      </c>
      <c r="M1681">
        <v>2319.9919999999997</v>
      </c>
    </row>
    <row r="1682" spans="1:13" x14ac:dyDescent="0.25">
      <c r="A1682">
        <v>600</v>
      </c>
      <c r="B1682">
        <v>3</v>
      </c>
      <c r="C1682">
        <v>624</v>
      </c>
      <c r="D1682">
        <v>18</v>
      </c>
      <c r="E1682" t="s">
        <v>52</v>
      </c>
      <c r="F1682" t="s">
        <v>299</v>
      </c>
      <c r="G1682">
        <v>2</v>
      </c>
      <c r="H1682" t="s">
        <v>36</v>
      </c>
      <c r="I1682">
        <v>2</v>
      </c>
      <c r="J1682">
        <v>449</v>
      </c>
      <c r="K1682">
        <v>7.0000000000000007E-2</v>
      </c>
      <c r="L1682">
        <v>31.430000000000003</v>
      </c>
      <c r="M1682">
        <v>835.14</v>
      </c>
    </row>
    <row r="1683" spans="1:13" x14ac:dyDescent="0.25">
      <c r="A1683">
        <v>601</v>
      </c>
      <c r="B1683">
        <v>1</v>
      </c>
      <c r="C1683">
        <v>683</v>
      </c>
      <c r="D1683">
        <v>12</v>
      </c>
      <c r="E1683" t="s">
        <v>53</v>
      </c>
      <c r="F1683" t="s">
        <v>299</v>
      </c>
      <c r="G1683">
        <v>2</v>
      </c>
      <c r="H1683" t="s">
        <v>36</v>
      </c>
      <c r="I1683">
        <v>2</v>
      </c>
      <c r="J1683">
        <v>549.99</v>
      </c>
      <c r="K1683">
        <v>0.2</v>
      </c>
      <c r="L1683">
        <v>109.998</v>
      </c>
      <c r="M1683">
        <v>879.98400000000004</v>
      </c>
    </row>
    <row r="1684" spans="1:13" x14ac:dyDescent="0.25">
      <c r="A1684">
        <v>602</v>
      </c>
      <c r="B1684">
        <v>1</v>
      </c>
      <c r="C1684">
        <v>823</v>
      </c>
      <c r="D1684">
        <v>15</v>
      </c>
      <c r="E1684" t="s">
        <v>55</v>
      </c>
      <c r="F1684" t="s">
        <v>299</v>
      </c>
      <c r="G1684">
        <v>2</v>
      </c>
      <c r="H1684" t="s">
        <v>36</v>
      </c>
      <c r="I1684">
        <v>2</v>
      </c>
      <c r="J1684">
        <v>529.99</v>
      </c>
      <c r="K1684">
        <v>0.05</v>
      </c>
      <c r="L1684">
        <v>26.499500000000001</v>
      </c>
      <c r="M1684">
        <v>1006.981</v>
      </c>
    </row>
    <row r="1685" spans="1:13" x14ac:dyDescent="0.25">
      <c r="A1685">
        <v>602</v>
      </c>
      <c r="B1685">
        <v>2</v>
      </c>
      <c r="C1685">
        <v>823</v>
      </c>
      <c r="D1685">
        <v>5</v>
      </c>
      <c r="E1685" t="s">
        <v>62</v>
      </c>
      <c r="F1685" t="s">
        <v>300</v>
      </c>
      <c r="G1685">
        <v>2</v>
      </c>
      <c r="H1685" t="s">
        <v>36</v>
      </c>
      <c r="I1685">
        <v>2</v>
      </c>
      <c r="J1685">
        <v>1320.99</v>
      </c>
      <c r="K1685">
        <v>7.0000000000000007E-2</v>
      </c>
      <c r="L1685">
        <v>92.469300000000004</v>
      </c>
      <c r="M1685">
        <v>2457.0414000000001</v>
      </c>
    </row>
    <row r="1686" spans="1:13" x14ac:dyDescent="0.25">
      <c r="A1686">
        <v>603</v>
      </c>
      <c r="B1686">
        <v>1</v>
      </c>
      <c r="C1686">
        <v>1032</v>
      </c>
      <c r="D1686">
        <v>12</v>
      </c>
      <c r="E1686" t="s">
        <v>53</v>
      </c>
      <c r="F1686" t="s">
        <v>299</v>
      </c>
      <c r="G1686">
        <v>2</v>
      </c>
      <c r="H1686" t="s">
        <v>36</v>
      </c>
      <c r="I1686">
        <v>1</v>
      </c>
      <c r="J1686">
        <v>549.99</v>
      </c>
      <c r="K1686">
        <v>7.0000000000000007E-2</v>
      </c>
      <c r="L1686">
        <v>38.499300000000005</v>
      </c>
      <c r="M1686">
        <v>511.4907</v>
      </c>
    </row>
    <row r="1687" spans="1:13" x14ac:dyDescent="0.25">
      <c r="A1687">
        <v>603</v>
      </c>
      <c r="B1687">
        <v>2</v>
      </c>
      <c r="C1687">
        <v>1032</v>
      </c>
      <c r="D1687">
        <v>4</v>
      </c>
      <c r="E1687" t="s">
        <v>48</v>
      </c>
      <c r="F1687" t="s">
        <v>300</v>
      </c>
      <c r="G1687">
        <v>2</v>
      </c>
      <c r="H1687" t="s">
        <v>36</v>
      </c>
      <c r="I1687">
        <v>1</v>
      </c>
      <c r="J1687">
        <v>2899.99</v>
      </c>
      <c r="K1687">
        <v>0.1</v>
      </c>
      <c r="L1687">
        <v>289.99899999999997</v>
      </c>
      <c r="M1687">
        <v>2609.991</v>
      </c>
    </row>
    <row r="1688" spans="1:13" x14ac:dyDescent="0.25">
      <c r="A1688">
        <v>604</v>
      </c>
      <c r="B1688">
        <v>1</v>
      </c>
      <c r="C1688">
        <v>96</v>
      </c>
      <c r="D1688">
        <v>10</v>
      </c>
      <c r="E1688" t="s">
        <v>47</v>
      </c>
      <c r="F1688" t="s">
        <v>301</v>
      </c>
      <c r="G1688">
        <v>2</v>
      </c>
      <c r="H1688" t="s">
        <v>36</v>
      </c>
      <c r="I1688">
        <v>2</v>
      </c>
      <c r="J1688">
        <v>1549</v>
      </c>
      <c r="K1688">
        <v>7.0000000000000007E-2</v>
      </c>
      <c r="L1688">
        <v>108.43</v>
      </c>
      <c r="M1688">
        <v>2881.14</v>
      </c>
    </row>
    <row r="1689" spans="1:13" x14ac:dyDescent="0.25">
      <c r="A1689">
        <v>604</v>
      </c>
      <c r="B1689">
        <v>2</v>
      </c>
      <c r="C1689">
        <v>96</v>
      </c>
      <c r="D1689">
        <v>9</v>
      </c>
      <c r="E1689" t="s">
        <v>54</v>
      </c>
      <c r="F1689" t="s">
        <v>302</v>
      </c>
      <c r="G1689">
        <v>2</v>
      </c>
      <c r="H1689" t="s">
        <v>36</v>
      </c>
      <c r="I1689">
        <v>2</v>
      </c>
      <c r="J1689">
        <v>2999.99</v>
      </c>
      <c r="K1689">
        <v>0.2</v>
      </c>
      <c r="L1689">
        <v>599.99799999999993</v>
      </c>
      <c r="M1689">
        <v>4799.9839999999995</v>
      </c>
    </row>
    <row r="1690" spans="1:13" x14ac:dyDescent="0.25">
      <c r="A1690">
        <v>605</v>
      </c>
      <c r="B1690">
        <v>1</v>
      </c>
      <c r="C1690">
        <v>1208</v>
      </c>
      <c r="D1690">
        <v>19</v>
      </c>
      <c r="E1690" t="s">
        <v>64</v>
      </c>
      <c r="F1690" t="s">
        <v>299</v>
      </c>
      <c r="G1690">
        <v>2</v>
      </c>
      <c r="H1690" t="s">
        <v>36</v>
      </c>
      <c r="I1690">
        <v>1</v>
      </c>
      <c r="J1690">
        <v>449</v>
      </c>
      <c r="K1690">
        <v>7.0000000000000007E-2</v>
      </c>
      <c r="L1690">
        <v>31.430000000000003</v>
      </c>
      <c r="M1690">
        <v>417.57</v>
      </c>
    </row>
    <row r="1691" spans="1:13" x14ac:dyDescent="0.25">
      <c r="A1691">
        <v>605</v>
      </c>
      <c r="B1691">
        <v>2</v>
      </c>
      <c r="C1691">
        <v>1208</v>
      </c>
      <c r="D1691">
        <v>25</v>
      </c>
      <c r="E1691" t="s">
        <v>63</v>
      </c>
      <c r="F1691" t="s">
        <v>304</v>
      </c>
      <c r="G1691">
        <v>2</v>
      </c>
      <c r="H1691" t="s">
        <v>36</v>
      </c>
      <c r="I1691">
        <v>2</v>
      </c>
      <c r="J1691">
        <v>499.99</v>
      </c>
      <c r="K1691">
        <v>0.05</v>
      </c>
      <c r="L1691">
        <v>24.999500000000001</v>
      </c>
      <c r="M1691">
        <v>949.98099999999999</v>
      </c>
    </row>
    <row r="1692" spans="1:13" x14ac:dyDescent="0.25">
      <c r="A1692">
        <v>605</v>
      </c>
      <c r="B1692">
        <v>3</v>
      </c>
      <c r="C1692">
        <v>1208</v>
      </c>
      <c r="D1692">
        <v>13</v>
      </c>
      <c r="E1692" t="s">
        <v>59</v>
      </c>
      <c r="F1692" t="s">
        <v>299</v>
      </c>
      <c r="G1692">
        <v>2</v>
      </c>
      <c r="H1692" t="s">
        <v>36</v>
      </c>
      <c r="I1692">
        <v>2</v>
      </c>
      <c r="J1692">
        <v>269.99</v>
      </c>
      <c r="K1692">
        <v>0.2</v>
      </c>
      <c r="L1692">
        <v>53.998000000000005</v>
      </c>
      <c r="M1692">
        <v>431.98400000000004</v>
      </c>
    </row>
    <row r="1693" spans="1:13" x14ac:dyDescent="0.25">
      <c r="A1693">
        <v>605</v>
      </c>
      <c r="B1693">
        <v>4</v>
      </c>
      <c r="C1693">
        <v>1208</v>
      </c>
      <c r="D1693">
        <v>11</v>
      </c>
      <c r="E1693" t="s">
        <v>58</v>
      </c>
      <c r="F1693" t="s">
        <v>301</v>
      </c>
      <c r="G1693">
        <v>2</v>
      </c>
      <c r="H1693" t="s">
        <v>36</v>
      </c>
      <c r="I1693">
        <v>1</v>
      </c>
      <c r="J1693">
        <v>1680.99</v>
      </c>
      <c r="K1693">
        <v>0.2</v>
      </c>
      <c r="L1693">
        <v>336.19800000000004</v>
      </c>
      <c r="M1693">
        <v>1344.7919999999999</v>
      </c>
    </row>
    <row r="1694" spans="1:13" x14ac:dyDescent="0.25">
      <c r="A1694">
        <v>606</v>
      </c>
      <c r="B1694">
        <v>1</v>
      </c>
      <c r="C1694">
        <v>18</v>
      </c>
      <c r="D1694">
        <v>6</v>
      </c>
      <c r="E1694" t="s">
        <v>60</v>
      </c>
      <c r="F1694" t="s">
        <v>300</v>
      </c>
      <c r="G1694">
        <v>2</v>
      </c>
      <c r="H1694" t="s">
        <v>36</v>
      </c>
      <c r="I1694">
        <v>2</v>
      </c>
      <c r="J1694">
        <v>469.99</v>
      </c>
      <c r="K1694">
        <v>0.2</v>
      </c>
      <c r="L1694">
        <v>93.998000000000005</v>
      </c>
      <c r="M1694">
        <v>751.98400000000004</v>
      </c>
    </row>
    <row r="1695" spans="1:13" x14ac:dyDescent="0.25">
      <c r="A1695">
        <v>606</v>
      </c>
      <c r="B1695">
        <v>2</v>
      </c>
      <c r="C1695">
        <v>18</v>
      </c>
      <c r="D1695">
        <v>18</v>
      </c>
      <c r="E1695" t="s">
        <v>52</v>
      </c>
      <c r="F1695" t="s">
        <v>299</v>
      </c>
      <c r="G1695">
        <v>2</v>
      </c>
      <c r="H1695" t="s">
        <v>36</v>
      </c>
      <c r="I1695">
        <v>2</v>
      </c>
      <c r="J1695">
        <v>449</v>
      </c>
      <c r="K1695">
        <v>0.05</v>
      </c>
      <c r="L1695">
        <v>22.450000000000003</v>
      </c>
      <c r="M1695">
        <v>853.1</v>
      </c>
    </row>
    <row r="1696" spans="1:13" x14ac:dyDescent="0.25">
      <c r="A1696">
        <v>607</v>
      </c>
      <c r="B1696">
        <v>1</v>
      </c>
      <c r="C1696">
        <v>309</v>
      </c>
      <c r="D1696">
        <v>11</v>
      </c>
      <c r="E1696" t="s">
        <v>58</v>
      </c>
      <c r="F1696" t="s">
        <v>301</v>
      </c>
      <c r="G1696">
        <v>2</v>
      </c>
      <c r="H1696" t="s">
        <v>36</v>
      </c>
      <c r="I1696">
        <v>2</v>
      </c>
      <c r="J1696">
        <v>1680.99</v>
      </c>
      <c r="K1696">
        <v>0.2</v>
      </c>
      <c r="L1696">
        <v>336.19800000000004</v>
      </c>
      <c r="M1696">
        <v>2689.5839999999998</v>
      </c>
    </row>
    <row r="1697" spans="1:13" x14ac:dyDescent="0.25">
      <c r="A1697">
        <v>607</v>
      </c>
      <c r="B1697">
        <v>2</v>
      </c>
      <c r="C1697">
        <v>309</v>
      </c>
      <c r="D1697">
        <v>26</v>
      </c>
      <c r="E1697" t="s">
        <v>45</v>
      </c>
      <c r="F1697" t="s">
        <v>299</v>
      </c>
      <c r="G1697">
        <v>2</v>
      </c>
      <c r="H1697" t="s">
        <v>36</v>
      </c>
      <c r="I1697">
        <v>2</v>
      </c>
      <c r="J1697">
        <v>599.99</v>
      </c>
      <c r="K1697">
        <v>0.2</v>
      </c>
      <c r="L1697">
        <v>119.998</v>
      </c>
      <c r="M1697">
        <v>959.98400000000004</v>
      </c>
    </row>
    <row r="1698" spans="1:13" x14ac:dyDescent="0.25">
      <c r="A1698">
        <v>607</v>
      </c>
      <c r="B1698">
        <v>3</v>
      </c>
      <c r="C1698">
        <v>309</v>
      </c>
      <c r="D1698">
        <v>14</v>
      </c>
      <c r="E1698" t="s">
        <v>56</v>
      </c>
      <c r="F1698" t="s">
        <v>299</v>
      </c>
      <c r="G1698">
        <v>2</v>
      </c>
      <c r="H1698" t="s">
        <v>36</v>
      </c>
      <c r="I1698">
        <v>1</v>
      </c>
      <c r="J1698">
        <v>269.99</v>
      </c>
      <c r="K1698">
        <v>7.0000000000000007E-2</v>
      </c>
      <c r="L1698">
        <v>18.899300000000004</v>
      </c>
      <c r="M1698">
        <v>251.0907</v>
      </c>
    </row>
    <row r="1699" spans="1:13" x14ac:dyDescent="0.25">
      <c r="A1699">
        <v>608</v>
      </c>
      <c r="B1699">
        <v>1</v>
      </c>
      <c r="C1699">
        <v>1103</v>
      </c>
      <c r="D1699">
        <v>4</v>
      </c>
      <c r="E1699" t="s">
        <v>48</v>
      </c>
      <c r="F1699" t="s">
        <v>300</v>
      </c>
      <c r="G1699">
        <v>1</v>
      </c>
      <c r="H1699" t="s">
        <v>38</v>
      </c>
      <c r="I1699">
        <v>2</v>
      </c>
      <c r="J1699">
        <v>2899.99</v>
      </c>
      <c r="K1699">
        <v>0.2</v>
      </c>
      <c r="L1699">
        <v>579.99799999999993</v>
      </c>
      <c r="M1699">
        <v>4639.9839999999995</v>
      </c>
    </row>
    <row r="1700" spans="1:13" x14ac:dyDescent="0.25">
      <c r="A1700">
        <v>608</v>
      </c>
      <c r="B1700">
        <v>2</v>
      </c>
      <c r="C1700">
        <v>1103</v>
      </c>
      <c r="D1700">
        <v>7</v>
      </c>
      <c r="E1700" t="s">
        <v>57</v>
      </c>
      <c r="F1700" t="s">
        <v>300</v>
      </c>
      <c r="G1700">
        <v>1</v>
      </c>
      <c r="H1700" t="s">
        <v>38</v>
      </c>
      <c r="I1700">
        <v>2</v>
      </c>
      <c r="J1700">
        <v>3999.99</v>
      </c>
      <c r="K1700">
        <v>0.1</v>
      </c>
      <c r="L1700">
        <v>399.99900000000002</v>
      </c>
      <c r="M1700">
        <v>7199.982</v>
      </c>
    </row>
    <row r="1701" spans="1:13" x14ac:dyDescent="0.25">
      <c r="A1701">
        <v>608</v>
      </c>
      <c r="B1701">
        <v>3</v>
      </c>
      <c r="C1701">
        <v>1103</v>
      </c>
      <c r="D1701">
        <v>24</v>
      </c>
      <c r="E1701" t="s">
        <v>53</v>
      </c>
      <c r="F1701" t="s">
        <v>299</v>
      </c>
      <c r="G1701">
        <v>1</v>
      </c>
      <c r="H1701" t="s">
        <v>38</v>
      </c>
      <c r="I1701">
        <v>1</v>
      </c>
      <c r="J1701">
        <v>549.99</v>
      </c>
      <c r="K1701">
        <v>0.1</v>
      </c>
      <c r="L1701">
        <v>54.999000000000002</v>
      </c>
      <c r="M1701">
        <v>494.99099999999999</v>
      </c>
    </row>
    <row r="1702" spans="1:13" x14ac:dyDescent="0.25">
      <c r="A1702">
        <v>609</v>
      </c>
      <c r="B1702">
        <v>1</v>
      </c>
      <c r="C1702">
        <v>896</v>
      </c>
      <c r="D1702">
        <v>10</v>
      </c>
      <c r="E1702" t="s">
        <v>47</v>
      </c>
      <c r="F1702" t="s">
        <v>301</v>
      </c>
      <c r="G1702">
        <v>2</v>
      </c>
      <c r="H1702" t="s">
        <v>36</v>
      </c>
      <c r="I1702">
        <v>1</v>
      </c>
      <c r="J1702">
        <v>1549</v>
      </c>
      <c r="K1702">
        <v>7.0000000000000007E-2</v>
      </c>
      <c r="L1702">
        <v>108.43</v>
      </c>
      <c r="M1702">
        <v>1440.57</v>
      </c>
    </row>
    <row r="1703" spans="1:13" x14ac:dyDescent="0.25">
      <c r="A1703">
        <v>609</v>
      </c>
      <c r="B1703">
        <v>2</v>
      </c>
      <c r="C1703">
        <v>896</v>
      </c>
      <c r="D1703">
        <v>7</v>
      </c>
      <c r="E1703" t="s">
        <v>57</v>
      </c>
      <c r="F1703" t="s">
        <v>300</v>
      </c>
      <c r="G1703">
        <v>2</v>
      </c>
      <c r="H1703" t="s">
        <v>36</v>
      </c>
      <c r="I1703">
        <v>1</v>
      </c>
      <c r="J1703">
        <v>3999.99</v>
      </c>
      <c r="K1703">
        <v>0.1</v>
      </c>
      <c r="L1703">
        <v>399.99900000000002</v>
      </c>
      <c r="M1703">
        <v>3599.991</v>
      </c>
    </row>
    <row r="1704" spans="1:13" x14ac:dyDescent="0.25">
      <c r="A1704">
        <v>609</v>
      </c>
      <c r="B1704">
        <v>3</v>
      </c>
      <c r="C1704">
        <v>896</v>
      </c>
      <c r="D1704">
        <v>22</v>
      </c>
      <c r="E1704" t="s">
        <v>56</v>
      </c>
      <c r="F1704" t="s">
        <v>299</v>
      </c>
      <c r="G1704">
        <v>2</v>
      </c>
      <c r="H1704" t="s">
        <v>36</v>
      </c>
      <c r="I1704">
        <v>2</v>
      </c>
      <c r="J1704">
        <v>269.99</v>
      </c>
      <c r="K1704">
        <v>0.1</v>
      </c>
      <c r="L1704">
        <v>26.999000000000002</v>
      </c>
      <c r="M1704">
        <v>485.98200000000003</v>
      </c>
    </row>
    <row r="1705" spans="1:13" x14ac:dyDescent="0.25">
      <c r="A1705">
        <v>609</v>
      </c>
      <c r="B1705">
        <v>4</v>
      </c>
      <c r="C1705">
        <v>896</v>
      </c>
      <c r="D1705">
        <v>5</v>
      </c>
      <c r="E1705" t="s">
        <v>62</v>
      </c>
      <c r="F1705" t="s">
        <v>300</v>
      </c>
      <c r="G1705">
        <v>2</v>
      </c>
      <c r="H1705" t="s">
        <v>36</v>
      </c>
      <c r="I1705">
        <v>1</v>
      </c>
      <c r="J1705">
        <v>1320.99</v>
      </c>
      <c r="K1705">
        <v>0.1</v>
      </c>
      <c r="L1705">
        <v>132.09900000000002</v>
      </c>
      <c r="M1705">
        <v>1188.8910000000001</v>
      </c>
    </row>
    <row r="1706" spans="1:13" x14ac:dyDescent="0.25">
      <c r="A1706">
        <v>610</v>
      </c>
      <c r="B1706">
        <v>1</v>
      </c>
      <c r="C1706">
        <v>711</v>
      </c>
      <c r="D1706">
        <v>26</v>
      </c>
      <c r="E1706" t="s">
        <v>45</v>
      </c>
      <c r="F1706" t="s">
        <v>299</v>
      </c>
      <c r="G1706">
        <v>2</v>
      </c>
      <c r="H1706" t="s">
        <v>36</v>
      </c>
      <c r="I1706">
        <v>1</v>
      </c>
      <c r="J1706">
        <v>599.99</v>
      </c>
      <c r="K1706">
        <v>0.1</v>
      </c>
      <c r="L1706">
        <v>59.999000000000002</v>
      </c>
      <c r="M1706">
        <v>539.99099999999999</v>
      </c>
    </row>
    <row r="1707" spans="1:13" x14ac:dyDescent="0.25">
      <c r="A1707">
        <v>610</v>
      </c>
      <c r="B1707">
        <v>2</v>
      </c>
      <c r="C1707">
        <v>711</v>
      </c>
      <c r="D1707">
        <v>24</v>
      </c>
      <c r="E1707" t="s">
        <v>53</v>
      </c>
      <c r="F1707" t="s">
        <v>299</v>
      </c>
      <c r="G1707">
        <v>2</v>
      </c>
      <c r="H1707" t="s">
        <v>36</v>
      </c>
      <c r="I1707">
        <v>1</v>
      </c>
      <c r="J1707">
        <v>549.99</v>
      </c>
      <c r="K1707">
        <v>7.0000000000000007E-2</v>
      </c>
      <c r="L1707">
        <v>38.499300000000005</v>
      </c>
      <c r="M1707">
        <v>511.4907</v>
      </c>
    </row>
    <row r="1708" spans="1:13" x14ac:dyDescent="0.25">
      <c r="A1708">
        <v>610</v>
      </c>
      <c r="B1708">
        <v>3</v>
      </c>
      <c r="C1708">
        <v>711</v>
      </c>
      <c r="D1708">
        <v>18</v>
      </c>
      <c r="E1708" t="s">
        <v>52</v>
      </c>
      <c r="F1708" t="s">
        <v>299</v>
      </c>
      <c r="G1708">
        <v>2</v>
      </c>
      <c r="H1708" t="s">
        <v>36</v>
      </c>
      <c r="I1708">
        <v>2</v>
      </c>
      <c r="J1708">
        <v>449</v>
      </c>
      <c r="K1708">
        <v>7.0000000000000007E-2</v>
      </c>
      <c r="L1708">
        <v>31.430000000000003</v>
      </c>
      <c r="M1708">
        <v>835.14</v>
      </c>
    </row>
    <row r="1709" spans="1:13" x14ac:dyDescent="0.25">
      <c r="A1709">
        <v>610</v>
      </c>
      <c r="B1709">
        <v>4</v>
      </c>
      <c r="C1709">
        <v>711</v>
      </c>
      <c r="D1709">
        <v>3</v>
      </c>
      <c r="E1709" t="s">
        <v>49</v>
      </c>
      <c r="F1709" t="s">
        <v>300</v>
      </c>
      <c r="G1709">
        <v>2</v>
      </c>
      <c r="H1709" t="s">
        <v>36</v>
      </c>
      <c r="I1709">
        <v>1</v>
      </c>
      <c r="J1709">
        <v>999.99</v>
      </c>
      <c r="K1709">
        <v>7.0000000000000007E-2</v>
      </c>
      <c r="L1709">
        <v>69.999300000000005</v>
      </c>
      <c r="M1709">
        <v>929.99070000000006</v>
      </c>
    </row>
    <row r="1710" spans="1:13" x14ac:dyDescent="0.25">
      <c r="A1710">
        <v>610</v>
      </c>
      <c r="B1710">
        <v>5</v>
      </c>
      <c r="C1710">
        <v>711</v>
      </c>
      <c r="D1710">
        <v>8</v>
      </c>
      <c r="E1710" t="s">
        <v>46</v>
      </c>
      <c r="F1710" t="s">
        <v>300</v>
      </c>
      <c r="G1710">
        <v>2</v>
      </c>
      <c r="H1710" t="s">
        <v>36</v>
      </c>
      <c r="I1710">
        <v>1</v>
      </c>
      <c r="J1710">
        <v>1799.99</v>
      </c>
      <c r="K1710">
        <v>0.1</v>
      </c>
      <c r="L1710">
        <v>179.99900000000002</v>
      </c>
      <c r="M1710">
        <v>1619.991</v>
      </c>
    </row>
    <row r="1711" spans="1:13" x14ac:dyDescent="0.25">
      <c r="A1711">
        <v>611</v>
      </c>
      <c r="B1711">
        <v>1</v>
      </c>
      <c r="C1711">
        <v>1073</v>
      </c>
      <c r="D1711">
        <v>16</v>
      </c>
      <c r="E1711" t="s">
        <v>45</v>
      </c>
      <c r="F1711" t="s">
        <v>299</v>
      </c>
      <c r="G1711">
        <v>2</v>
      </c>
      <c r="H1711" t="s">
        <v>36</v>
      </c>
      <c r="I1711">
        <v>2</v>
      </c>
      <c r="J1711">
        <v>599.99</v>
      </c>
      <c r="K1711">
        <v>7.0000000000000007E-2</v>
      </c>
      <c r="L1711">
        <v>41.999300000000005</v>
      </c>
      <c r="M1711">
        <v>1115.9814000000001</v>
      </c>
    </row>
    <row r="1712" spans="1:13" x14ac:dyDescent="0.25">
      <c r="A1712">
        <v>612</v>
      </c>
      <c r="B1712">
        <v>1</v>
      </c>
      <c r="C1712">
        <v>634</v>
      </c>
      <c r="D1712">
        <v>13</v>
      </c>
      <c r="E1712" t="s">
        <v>59</v>
      </c>
      <c r="F1712" t="s">
        <v>299</v>
      </c>
      <c r="G1712">
        <v>2</v>
      </c>
      <c r="H1712" t="s">
        <v>36</v>
      </c>
      <c r="I1712">
        <v>1</v>
      </c>
      <c r="J1712">
        <v>269.99</v>
      </c>
      <c r="K1712">
        <v>0.1</v>
      </c>
      <c r="L1712">
        <v>26.999000000000002</v>
      </c>
      <c r="M1712">
        <v>242.99100000000001</v>
      </c>
    </row>
    <row r="1713" spans="1:13" x14ac:dyDescent="0.25">
      <c r="A1713">
        <v>612</v>
      </c>
      <c r="B1713">
        <v>2</v>
      </c>
      <c r="C1713">
        <v>634</v>
      </c>
      <c r="D1713">
        <v>14</v>
      </c>
      <c r="E1713" t="s">
        <v>56</v>
      </c>
      <c r="F1713" t="s">
        <v>299</v>
      </c>
      <c r="G1713">
        <v>2</v>
      </c>
      <c r="H1713" t="s">
        <v>36</v>
      </c>
      <c r="I1713">
        <v>1</v>
      </c>
      <c r="J1713">
        <v>269.99</v>
      </c>
      <c r="K1713">
        <v>0.1</v>
      </c>
      <c r="L1713">
        <v>26.999000000000002</v>
      </c>
      <c r="M1713">
        <v>242.99100000000001</v>
      </c>
    </row>
    <row r="1714" spans="1:13" x14ac:dyDescent="0.25">
      <c r="A1714">
        <v>612</v>
      </c>
      <c r="B1714">
        <v>3</v>
      </c>
      <c r="C1714">
        <v>634</v>
      </c>
      <c r="D1714">
        <v>17</v>
      </c>
      <c r="E1714" t="s">
        <v>51</v>
      </c>
      <c r="F1714" t="s">
        <v>299</v>
      </c>
      <c r="G1714">
        <v>2</v>
      </c>
      <c r="H1714" t="s">
        <v>36</v>
      </c>
      <c r="I1714">
        <v>1</v>
      </c>
      <c r="J1714">
        <v>429</v>
      </c>
      <c r="K1714">
        <v>7.0000000000000007E-2</v>
      </c>
      <c r="L1714">
        <v>30.03</v>
      </c>
      <c r="M1714">
        <v>398.97</v>
      </c>
    </row>
    <row r="1715" spans="1:13" x14ac:dyDescent="0.25">
      <c r="A1715">
        <v>612</v>
      </c>
      <c r="B1715">
        <v>4</v>
      </c>
      <c r="C1715">
        <v>634</v>
      </c>
      <c r="D1715">
        <v>20</v>
      </c>
      <c r="E1715" t="s">
        <v>45</v>
      </c>
      <c r="F1715" t="s">
        <v>299</v>
      </c>
      <c r="G1715">
        <v>2</v>
      </c>
      <c r="H1715" t="s">
        <v>36</v>
      </c>
      <c r="I1715">
        <v>1</v>
      </c>
      <c r="J1715">
        <v>599.99</v>
      </c>
      <c r="K1715">
        <v>0.2</v>
      </c>
      <c r="L1715">
        <v>119.998</v>
      </c>
      <c r="M1715">
        <v>479.99200000000002</v>
      </c>
    </row>
    <row r="1716" spans="1:13" x14ac:dyDescent="0.25">
      <c r="A1716">
        <v>613</v>
      </c>
      <c r="B1716">
        <v>1</v>
      </c>
      <c r="C1716">
        <v>1159</v>
      </c>
      <c r="D1716">
        <v>9</v>
      </c>
      <c r="E1716" t="s">
        <v>54</v>
      </c>
      <c r="F1716" t="s">
        <v>302</v>
      </c>
      <c r="G1716">
        <v>2</v>
      </c>
      <c r="H1716" t="s">
        <v>36</v>
      </c>
      <c r="I1716">
        <v>2</v>
      </c>
      <c r="J1716">
        <v>2999.99</v>
      </c>
      <c r="K1716">
        <v>0.1</v>
      </c>
      <c r="L1716">
        <v>299.99899999999997</v>
      </c>
      <c r="M1716">
        <v>5399.982</v>
      </c>
    </row>
    <row r="1717" spans="1:13" x14ac:dyDescent="0.25">
      <c r="A1717">
        <v>613</v>
      </c>
      <c r="B1717">
        <v>2</v>
      </c>
      <c r="C1717">
        <v>1159</v>
      </c>
      <c r="D1717">
        <v>18</v>
      </c>
      <c r="E1717" t="s">
        <v>52</v>
      </c>
      <c r="F1717" t="s">
        <v>299</v>
      </c>
      <c r="G1717">
        <v>2</v>
      </c>
      <c r="H1717" t="s">
        <v>36</v>
      </c>
      <c r="I1717">
        <v>2</v>
      </c>
      <c r="J1717">
        <v>449</v>
      </c>
      <c r="K1717">
        <v>0.05</v>
      </c>
      <c r="L1717">
        <v>22.450000000000003</v>
      </c>
      <c r="M1717">
        <v>853.1</v>
      </c>
    </row>
    <row r="1718" spans="1:13" x14ac:dyDescent="0.25">
      <c r="A1718">
        <v>613</v>
      </c>
      <c r="B1718">
        <v>3</v>
      </c>
      <c r="C1718">
        <v>1159</v>
      </c>
      <c r="D1718">
        <v>12</v>
      </c>
      <c r="E1718" t="s">
        <v>53</v>
      </c>
      <c r="F1718" t="s">
        <v>299</v>
      </c>
      <c r="G1718">
        <v>2</v>
      </c>
      <c r="H1718" t="s">
        <v>36</v>
      </c>
      <c r="I1718">
        <v>1</v>
      </c>
      <c r="J1718">
        <v>549.99</v>
      </c>
      <c r="K1718">
        <v>7.0000000000000007E-2</v>
      </c>
      <c r="L1718">
        <v>38.499300000000005</v>
      </c>
      <c r="M1718">
        <v>511.4907</v>
      </c>
    </row>
    <row r="1719" spans="1:13" x14ac:dyDescent="0.25">
      <c r="A1719">
        <v>614</v>
      </c>
      <c r="B1719">
        <v>1</v>
      </c>
      <c r="C1719">
        <v>654</v>
      </c>
      <c r="D1719">
        <v>18</v>
      </c>
      <c r="E1719" t="s">
        <v>52</v>
      </c>
      <c r="F1719" t="s">
        <v>299</v>
      </c>
      <c r="G1719">
        <v>1</v>
      </c>
      <c r="H1719" t="s">
        <v>38</v>
      </c>
      <c r="I1719">
        <v>1</v>
      </c>
      <c r="J1719">
        <v>449</v>
      </c>
      <c r="K1719">
        <v>0.1</v>
      </c>
      <c r="L1719">
        <v>44.900000000000006</v>
      </c>
      <c r="M1719">
        <v>404.1</v>
      </c>
    </row>
    <row r="1720" spans="1:13" x14ac:dyDescent="0.25">
      <c r="A1720">
        <v>614</v>
      </c>
      <c r="B1720">
        <v>2</v>
      </c>
      <c r="C1720">
        <v>654</v>
      </c>
      <c r="D1720">
        <v>21</v>
      </c>
      <c r="E1720" t="s">
        <v>59</v>
      </c>
      <c r="F1720" t="s">
        <v>299</v>
      </c>
      <c r="G1720">
        <v>1</v>
      </c>
      <c r="H1720" t="s">
        <v>38</v>
      </c>
      <c r="I1720">
        <v>1</v>
      </c>
      <c r="J1720">
        <v>269.99</v>
      </c>
      <c r="K1720">
        <v>0.05</v>
      </c>
      <c r="L1720">
        <v>13.499500000000001</v>
      </c>
      <c r="M1720">
        <v>256.4905</v>
      </c>
    </row>
    <row r="1721" spans="1:13" x14ac:dyDescent="0.25">
      <c r="A1721">
        <v>615</v>
      </c>
      <c r="B1721">
        <v>1</v>
      </c>
      <c r="C1721">
        <v>560</v>
      </c>
      <c r="D1721">
        <v>11</v>
      </c>
      <c r="E1721" t="s">
        <v>58</v>
      </c>
      <c r="F1721" t="s">
        <v>301</v>
      </c>
      <c r="G1721">
        <v>3</v>
      </c>
      <c r="H1721" t="s">
        <v>37</v>
      </c>
      <c r="I1721">
        <v>1</v>
      </c>
      <c r="J1721">
        <v>1680.99</v>
      </c>
      <c r="K1721">
        <v>7.0000000000000007E-2</v>
      </c>
      <c r="L1721">
        <v>117.66930000000001</v>
      </c>
      <c r="M1721">
        <v>1563.3207</v>
      </c>
    </row>
    <row r="1722" spans="1:13" x14ac:dyDescent="0.25">
      <c r="A1722">
        <v>615</v>
      </c>
      <c r="B1722">
        <v>2</v>
      </c>
      <c r="C1722">
        <v>560</v>
      </c>
      <c r="D1722">
        <v>23</v>
      </c>
      <c r="E1722" t="s">
        <v>61</v>
      </c>
      <c r="F1722" t="s">
        <v>303</v>
      </c>
      <c r="G1722">
        <v>3</v>
      </c>
      <c r="H1722" t="s">
        <v>37</v>
      </c>
      <c r="I1722">
        <v>1</v>
      </c>
      <c r="J1722">
        <v>299.99</v>
      </c>
      <c r="K1722">
        <v>0.05</v>
      </c>
      <c r="L1722">
        <v>14.999500000000001</v>
      </c>
      <c r="M1722">
        <v>284.9905</v>
      </c>
    </row>
    <row r="1723" spans="1:13" x14ac:dyDescent="0.25">
      <c r="A1723">
        <v>615</v>
      </c>
      <c r="B1723">
        <v>3</v>
      </c>
      <c r="C1723">
        <v>560</v>
      </c>
      <c r="D1723">
        <v>6</v>
      </c>
      <c r="E1723" t="s">
        <v>60</v>
      </c>
      <c r="F1723" t="s">
        <v>300</v>
      </c>
      <c r="G1723">
        <v>3</v>
      </c>
      <c r="H1723" t="s">
        <v>37</v>
      </c>
      <c r="I1723">
        <v>2</v>
      </c>
      <c r="J1723">
        <v>469.99</v>
      </c>
      <c r="K1723">
        <v>0.1</v>
      </c>
      <c r="L1723">
        <v>46.999000000000002</v>
      </c>
      <c r="M1723">
        <v>845.98199999999997</v>
      </c>
    </row>
    <row r="1724" spans="1:13" x14ac:dyDescent="0.25">
      <c r="A1724">
        <v>615</v>
      </c>
      <c r="B1724">
        <v>4</v>
      </c>
      <c r="C1724">
        <v>560</v>
      </c>
      <c r="D1724">
        <v>19</v>
      </c>
      <c r="E1724" t="s">
        <v>64</v>
      </c>
      <c r="F1724" t="s">
        <v>299</v>
      </c>
      <c r="G1724">
        <v>3</v>
      </c>
      <c r="H1724" t="s">
        <v>37</v>
      </c>
      <c r="I1724">
        <v>2</v>
      </c>
      <c r="J1724">
        <v>449</v>
      </c>
      <c r="K1724">
        <v>0.1</v>
      </c>
      <c r="L1724">
        <v>44.900000000000006</v>
      </c>
      <c r="M1724">
        <v>808.2</v>
      </c>
    </row>
    <row r="1725" spans="1:13" x14ac:dyDescent="0.25">
      <c r="A1725">
        <v>616</v>
      </c>
      <c r="B1725">
        <v>1</v>
      </c>
      <c r="C1725">
        <v>1444</v>
      </c>
      <c r="D1725">
        <v>24</v>
      </c>
      <c r="E1725" t="s">
        <v>53</v>
      </c>
      <c r="F1725" t="s">
        <v>299</v>
      </c>
      <c r="G1725">
        <v>2</v>
      </c>
      <c r="H1725" t="s">
        <v>36</v>
      </c>
      <c r="I1725">
        <v>1</v>
      </c>
      <c r="J1725">
        <v>549.99</v>
      </c>
      <c r="K1725">
        <v>0.2</v>
      </c>
      <c r="L1725">
        <v>109.998</v>
      </c>
      <c r="M1725">
        <v>439.99200000000002</v>
      </c>
    </row>
    <row r="1726" spans="1:13" x14ac:dyDescent="0.25">
      <c r="A1726">
        <v>616</v>
      </c>
      <c r="B1726">
        <v>2</v>
      </c>
      <c r="C1726">
        <v>1444</v>
      </c>
      <c r="D1726">
        <v>16</v>
      </c>
      <c r="E1726" t="s">
        <v>45</v>
      </c>
      <c r="F1726" t="s">
        <v>299</v>
      </c>
      <c r="G1726">
        <v>2</v>
      </c>
      <c r="H1726" t="s">
        <v>36</v>
      </c>
      <c r="I1726">
        <v>2</v>
      </c>
      <c r="J1726">
        <v>599.99</v>
      </c>
      <c r="K1726">
        <v>0.2</v>
      </c>
      <c r="L1726">
        <v>119.998</v>
      </c>
      <c r="M1726">
        <v>959.98400000000004</v>
      </c>
    </row>
    <row r="1727" spans="1:13" x14ac:dyDescent="0.25">
      <c r="A1727">
        <v>617</v>
      </c>
      <c r="B1727">
        <v>1</v>
      </c>
      <c r="C1727">
        <v>118</v>
      </c>
      <c r="D1727">
        <v>15</v>
      </c>
      <c r="E1727" t="s">
        <v>55</v>
      </c>
      <c r="F1727" t="s">
        <v>299</v>
      </c>
      <c r="G1727">
        <v>2</v>
      </c>
      <c r="H1727" t="s">
        <v>36</v>
      </c>
      <c r="I1727">
        <v>2</v>
      </c>
      <c r="J1727">
        <v>529.99</v>
      </c>
      <c r="K1727">
        <v>0.2</v>
      </c>
      <c r="L1727">
        <v>105.998</v>
      </c>
      <c r="M1727">
        <v>847.98400000000004</v>
      </c>
    </row>
    <row r="1728" spans="1:13" x14ac:dyDescent="0.25">
      <c r="A1728">
        <v>617</v>
      </c>
      <c r="B1728">
        <v>2</v>
      </c>
      <c r="C1728">
        <v>118</v>
      </c>
      <c r="D1728">
        <v>11</v>
      </c>
      <c r="E1728" t="s">
        <v>58</v>
      </c>
      <c r="F1728" t="s">
        <v>301</v>
      </c>
      <c r="G1728">
        <v>2</v>
      </c>
      <c r="H1728" t="s">
        <v>36</v>
      </c>
      <c r="I1728">
        <v>2</v>
      </c>
      <c r="J1728">
        <v>1680.99</v>
      </c>
      <c r="K1728">
        <v>7.0000000000000007E-2</v>
      </c>
      <c r="L1728">
        <v>117.66930000000001</v>
      </c>
      <c r="M1728">
        <v>3126.6414</v>
      </c>
    </row>
    <row r="1729" spans="1:13" x14ac:dyDescent="0.25">
      <c r="A1729">
        <v>618</v>
      </c>
      <c r="B1729">
        <v>1</v>
      </c>
      <c r="C1729">
        <v>131</v>
      </c>
      <c r="D1729">
        <v>17</v>
      </c>
      <c r="E1729" t="s">
        <v>51</v>
      </c>
      <c r="F1729" t="s">
        <v>299</v>
      </c>
      <c r="G1729">
        <v>2</v>
      </c>
      <c r="H1729" t="s">
        <v>36</v>
      </c>
      <c r="I1729">
        <v>2</v>
      </c>
      <c r="J1729">
        <v>429</v>
      </c>
      <c r="K1729">
        <v>0.1</v>
      </c>
      <c r="L1729">
        <v>42.900000000000006</v>
      </c>
      <c r="M1729">
        <v>772.2</v>
      </c>
    </row>
    <row r="1730" spans="1:13" x14ac:dyDescent="0.25">
      <c r="A1730">
        <v>618</v>
      </c>
      <c r="B1730">
        <v>2</v>
      </c>
      <c r="C1730">
        <v>131</v>
      </c>
      <c r="D1730">
        <v>11</v>
      </c>
      <c r="E1730" t="s">
        <v>58</v>
      </c>
      <c r="F1730" t="s">
        <v>301</v>
      </c>
      <c r="G1730">
        <v>2</v>
      </c>
      <c r="H1730" t="s">
        <v>36</v>
      </c>
      <c r="I1730">
        <v>1</v>
      </c>
      <c r="J1730">
        <v>1680.99</v>
      </c>
      <c r="K1730">
        <v>7.0000000000000007E-2</v>
      </c>
      <c r="L1730">
        <v>117.66930000000001</v>
      </c>
      <c r="M1730">
        <v>1563.3207</v>
      </c>
    </row>
    <row r="1731" spans="1:13" x14ac:dyDescent="0.25">
      <c r="A1731">
        <v>619</v>
      </c>
      <c r="B1731">
        <v>1</v>
      </c>
      <c r="C1731">
        <v>454</v>
      </c>
      <c r="D1731">
        <v>25</v>
      </c>
      <c r="E1731" t="s">
        <v>63</v>
      </c>
      <c r="F1731" t="s">
        <v>304</v>
      </c>
      <c r="G1731">
        <v>2</v>
      </c>
      <c r="H1731" t="s">
        <v>36</v>
      </c>
      <c r="I1731">
        <v>1</v>
      </c>
      <c r="J1731">
        <v>499.99</v>
      </c>
      <c r="K1731">
        <v>7.0000000000000007E-2</v>
      </c>
      <c r="L1731">
        <v>34.999300000000005</v>
      </c>
      <c r="M1731">
        <v>464.9907</v>
      </c>
    </row>
    <row r="1732" spans="1:13" x14ac:dyDescent="0.25">
      <c r="A1732">
        <v>620</v>
      </c>
      <c r="B1732">
        <v>1</v>
      </c>
      <c r="C1732">
        <v>466</v>
      </c>
      <c r="D1732">
        <v>5</v>
      </c>
      <c r="E1732" t="s">
        <v>62</v>
      </c>
      <c r="F1732" t="s">
        <v>300</v>
      </c>
      <c r="G1732">
        <v>2</v>
      </c>
      <c r="H1732" t="s">
        <v>36</v>
      </c>
      <c r="I1732">
        <v>2</v>
      </c>
      <c r="J1732">
        <v>1320.99</v>
      </c>
      <c r="K1732">
        <v>0.2</v>
      </c>
      <c r="L1732">
        <v>264.19800000000004</v>
      </c>
      <c r="M1732">
        <v>2113.5839999999998</v>
      </c>
    </row>
    <row r="1733" spans="1:13" x14ac:dyDescent="0.25">
      <c r="A1733">
        <v>621</v>
      </c>
      <c r="B1733">
        <v>1</v>
      </c>
      <c r="C1733">
        <v>1157</v>
      </c>
      <c r="D1733">
        <v>17</v>
      </c>
      <c r="E1733" t="s">
        <v>51</v>
      </c>
      <c r="F1733" t="s">
        <v>299</v>
      </c>
      <c r="G1733">
        <v>2</v>
      </c>
      <c r="H1733" t="s">
        <v>36</v>
      </c>
      <c r="I1733">
        <v>2</v>
      </c>
      <c r="J1733">
        <v>429</v>
      </c>
      <c r="K1733">
        <v>7.0000000000000007E-2</v>
      </c>
      <c r="L1733">
        <v>30.03</v>
      </c>
      <c r="M1733">
        <v>797.94</v>
      </c>
    </row>
    <row r="1734" spans="1:13" x14ac:dyDescent="0.25">
      <c r="A1734">
        <v>622</v>
      </c>
      <c r="B1734">
        <v>1</v>
      </c>
      <c r="C1734">
        <v>1398</v>
      </c>
      <c r="D1734">
        <v>9</v>
      </c>
      <c r="E1734" t="s">
        <v>54</v>
      </c>
      <c r="F1734" t="s">
        <v>302</v>
      </c>
      <c r="G1734">
        <v>2</v>
      </c>
      <c r="H1734" t="s">
        <v>36</v>
      </c>
      <c r="I1734">
        <v>2</v>
      </c>
      <c r="J1734">
        <v>2999.99</v>
      </c>
      <c r="K1734">
        <v>7.0000000000000007E-2</v>
      </c>
      <c r="L1734">
        <v>209.99930000000001</v>
      </c>
      <c r="M1734">
        <v>5579.9813999999997</v>
      </c>
    </row>
    <row r="1735" spans="1:13" x14ac:dyDescent="0.25">
      <c r="A1735">
        <v>622</v>
      </c>
      <c r="B1735">
        <v>2</v>
      </c>
      <c r="C1735">
        <v>1398</v>
      </c>
      <c r="D1735">
        <v>18</v>
      </c>
      <c r="E1735" t="s">
        <v>52</v>
      </c>
      <c r="F1735" t="s">
        <v>299</v>
      </c>
      <c r="G1735">
        <v>2</v>
      </c>
      <c r="H1735" t="s">
        <v>36</v>
      </c>
      <c r="I1735">
        <v>1</v>
      </c>
      <c r="J1735">
        <v>449</v>
      </c>
      <c r="K1735">
        <v>0.1</v>
      </c>
      <c r="L1735">
        <v>44.900000000000006</v>
      </c>
      <c r="M1735">
        <v>404.1</v>
      </c>
    </row>
    <row r="1736" spans="1:13" x14ac:dyDescent="0.25">
      <c r="A1736">
        <v>622</v>
      </c>
      <c r="B1736">
        <v>3</v>
      </c>
      <c r="C1736">
        <v>1398</v>
      </c>
      <c r="D1736">
        <v>10</v>
      </c>
      <c r="E1736" t="s">
        <v>47</v>
      </c>
      <c r="F1736" t="s">
        <v>301</v>
      </c>
      <c r="G1736">
        <v>2</v>
      </c>
      <c r="H1736" t="s">
        <v>36</v>
      </c>
      <c r="I1736">
        <v>1</v>
      </c>
      <c r="J1736">
        <v>1549</v>
      </c>
      <c r="K1736">
        <v>0.2</v>
      </c>
      <c r="L1736">
        <v>309.8</v>
      </c>
      <c r="M1736">
        <v>1239.2</v>
      </c>
    </row>
    <row r="1737" spans="1:13" x14ac:dyDescent="0.25">
      <c r="A1737">
        <v>622</v>
      </c>
      <c r="B1737">
        <v>4</v>
      </c>
      <c r="C1737">
        <v>1398</v>
      </c>
      <c r="D1737">
        <v>25</v>
      </c>
      <c r="E1737" t="s">
        <v>63</v>
      </c>
      <c r="F1737" t="s">
        <v>304</v>
      </c>
      <c r="G1737">
        <v>2</v>
      </c>
      <c r="H1737" t="s">
        <v>36</v>
      </c>
      <c r="I1737">
        <v>1</v>
      </c>
      <c r="J1737">
        <v>499.99</v>
      </c>
      <c r="K1737">
        <v>7.0000000000000007E-2</v>
      </c>
      <c r="L1737">
        <v>34.999300000000005</v>
      </c>
      <c r="M1737">
        <v>464.9907</v>
      </c>
    </row>
    <row r="1738" spans="1:13" x14ac:dyDescent="0.25">
      <c r="A1738">
        <v>623</v>
      </c>
      <c r="B1738">
        <v>1</v>
      </c>
      <c r="C1738">
        <v>678</v>
      </c>
      <c r="D1738">
        <v>8</v>
      </c>
      <c r="E1738" t="s">
        <v>46</v>
      </c>
      <c r="F1738" t="s">
        <v>300</v>
      </c>
      <c r="G1738">
        <v>2</v>
      </c>
      <c r="H1738" t="s">
        <v>36</v>
      </c>
      <c r="I1738">
        <v>1</v>
      </c>
      <c r="J1738">
        <v>1799.99</v>
      </c>
      <c r="K1738">
        <v>7.0000000000000007E-2</v>
      </c>
      <c r="L1738">
        <v>125.99930000000002</v>
      </c>
      <c r="M1738">
        <v>1673.9907000000001</v>
      </c>
    </row>
    <row r="1739" spans="1:13" x14ac:dyDescent="0.25">
      <c r="A1739">
        <v>624</v>
      </c>
      <c r="B1739">
        <v>1</v>
      </c>
      <c r="C1739">
        <v>814</v>
      </c>
      <c r="D1739">
        <v>21</v>
      </c>
      <c r="E1739" t="s">
        <v>59</v>
      </c>
      <c r="F1739" t="s">
        <v>299</v>
      </c>
      <c r="G1739">
        <v>2</v>
      </c>
      <c r="H1739" t="s">
        <v>36</v>
      </c>
      <c r="I1739">
        <v>2</v>
      </c>
      <c r="J1739">
        <v>269.99</v>
      </c>
      <c r="K1739">
        <v>0.05</v>
      </c>
      <c r="L1739">
        <v>13.499500000000001</v>
      </c>
      <c r="M1739">
        <v>512.98099999999999</v>
      </c>
    </row>
    <row r="1740" spans="1:13" x14ac:dyDescent="0.25">
      <c r="A1740">
        <v>624</v>
      </c>
      <c r="B1740">
        <v>2</v>
      </c>
      <c r="C1740">
        <v>814</v>
      </c>
      <c r="D1740">
        <v>16</v>
      </c>
      <c r="E1740" t="s">
        <v>45</v>
      </c>
      <c r="F1740" t="s">
        <v>299</v>
      </c>
      <c r="G1740">
        <v>2</v>
      </c>
      <c r="H1740" t="s">
        <v>36</v>
      </c>
      <c r="I1740">
        <v>1</v>
      </c>
      <c r="J1740">
        <v>599.99</v>
      </c>
      <c r="K1740">
        <v>7.0000000000000007E-2</v>
      </c>
      <c r="L1740">
        <v>41.999300000000005</v>
      </c>
      <c r="M1740">
        <v>557.99070000000006</v>
      </c>
    </row>
    <row r="1741" spans="1:13" x14ac:dyDescent="0.25">
      <c r="A1741">
        <v>624</v>
      </c>
      <c r="B1741">
        <v>3</v>
      </c>
      <c r="C1741">
        <v>814</v>
      </c>
      <c r="D1741">
        <v>22</v>
      </c>
      <c r="E1741" t="s">
        <v>56</v>
      </c>
      <c r="F1741" t="s">
        <v>299</v>
      </c>
      <c r="G1741">
        <v>2</v>
      </c>
      <c r="H1741" t="s">
        <v>36</v>
      </c>
      <c r="I1741">
        <v>1</v>
      </c>
      <c r="J1741">
        <v>269.99</v>
      </c>
      <c r="K1741">
        <v>7.0000000000000007E-2</v>
      </c>
      <c r="L1741">
        <v>18.899300000000004</v>
      </c>
      <c r="M1741">
        <v>251.0907</v>
      </c>
    </row>
    <row r="1742" spans="1:13" x14ac:dyDescent="0.25">
      <c r="A1742">
        <v>624</v>
      </c>
      <c r="B1742">
        <v>4</v>
      </c>
      <c r="C1742">
        <v>814</v>
      </c>
      <c r="D1742">
        <v>14</v>
      </c>
      <c r="E1742" t="s">
        <v>56</v>
      </c>
      <c r="F1742" t="s">
        <v>299</v>
      </c>
      <c r="G1742">
        <v>2</v>
      </c>
      <c r="H1742" t="s">
        <v>36</v>
      </c>
      <c r="I1742">
        <v>2</v>
      </c>
      <c r="J1742">
        <v>269.99</v>
      </c>
      <c r="K1742">
        <v>0.2</v>
      </c>
      <c r="L1742">
        <v>53.998000000000005</v>
      </c>
      <c r="M1742">
        <v>431.98400000000004</v>
      </c>
    </row>
    <row r="1743" spans="1:13" x14ac:dyDescent="0.25">
      <c r="A1743">
        <v>625</v>
      </c>
      <c r="B1743">
        <v>1</v>
      </c>
      <c r="C1743">
        <v>1163</v>
      </c>
      <c r="D1743">
        <v>17</v>
      </c>
      <c r="E1743" t="s">
        <v>51</v>
      </c>
      <c r="F1743" t="s">
        <v>299</v>
      </c>
      <c r="G1743">
        <v>1</v>
      </c>
      <c r="H1743" t="s">
        <v>38</v>
      </c>
      <c r="I1743">
        <v>1</v>
      </c>
      <c r="J1743">
        <v>429</v>
      </c>
      <c r="K1743">
        <v>7.0000000000000007E-2</v>
      </c>
      <c r="L1743">
        <v>30.03</v>
      </c>
      <c r="M1743">
        <v>398.97</v>
      </c>
    </row>
    <row r="1744" spans="1:13" x14ac:dyDescent="0.25">
      <c r="A1744">
        <v>625</v>
      </c>
      <c r="B1744">
        <v>2</v>
      </c>
      <c r="C1744">
        <v>1163</v>
      </c>
      <c r="D1744">
        <v>11</v>
      </c>
      <c r="E1744" t="s">
        <v>58</v>
      </c>
      <c r="F1744" t="s">
        <v>301</v>
      </c>
      <c r="G1744">
        <v>1</v>
      </c>
      <c r="H1744" t="s">
        <v>38</v>
      </c>
      <c r="I1744">
        <v>2</v>
      </c>
      <c r="J1744">
        <v>1680.99</v>
      </c>
      <c r="K1744">
        <v>0.2</v>
      </c>
      <c r="L1744">
        <v>336.19800000000004</v>
      </c>
      <c r="M1744">
        <v>2689.5839999999998</v>
      </c>
    </row>
    <row r="1745" spans="1:13" x14ac:dyDescent="0.25">
      <c r="A1745">
        <v>625</v>
      </c>
      <c r="B1745">
        <v>3</v>
      </c>
      <c r="C1745">
        <v>1163</v>
      </c>
      <c r="D1745">
        <v>26</v>
      </c>
      <c r="E1745" t="s">
        <v>45</v>
      </c>
      <c r="F1745" t="s">
        <v>299</v>
      </c>
      <c r="G1745">
        <v>1</v>
      </c>
      <c r="H1745" t="s">
        <v>38</v>
      </c>
      <c r="I1745">
        <v>1</v>
      </c>
      <c r="J1745">
        <v>599.99</v>
      </c>
      <c r="K1745">
        <v>7.0000000000000007E-2</v>
      </c>
      <c r="L1745">
        <v>41.999300000000005</v>
      </c>
      <c r="M1745">
        <v>557.99070000000006</v>
      </c>
    </row>
    <row r="1746" spans="1:13" x14ac:dyDescent="0.25">
      <c r="A1746">
        <v>625</v>
      </c>
      <c r="B1746">
        <v>4</v>
      </c>
      <c r="C1746">
        <v>1163</v>
      </c>
      <c r="D1746">
        <v>23</v>
      </c>
      <c r="E1746" t="s">
        <v>61</v>
      </c>
      <c r="F1746" t="s">
        <v>303</v>
      </c>
      <c r="G1746">
        <v>1</v>
      </c>
      <c r="H1746" t="s">
        <v>38</v>
      </c>
      <c r="I1746">
        <v>2</v>
      </c>
      <c r="J1746">
        <v>299.99</v>
      </c>
      <c r="K1746">
        <v>0.1</v>
      </c>
      <c r="L1746">
        <v>29.999000000000002</v>
      </c>
      <c r="M1746">
        <v>539.98199999999997</v>
      </c>
    </row>
    <row r="1747" spans="1:13" x14ac:dyDescent="0.25">
      <c r="A1747">
        <v>626</v>
      </c>
      <c r="B1747">
        <v>1</v>
      </c>
      <c r="C1747">
        <v>130</v>
      </c>
      <c r="D1747">
        <v>15</v>
      </c>
      <c r="E1747" t="s">
        <v>55</v>
      </c>
      <c r="F1747" t="s">
        <v>299</v>
      </c>
      <c r="G1747">
        <v>2</v>
      </c>
      <c r="H1747" t="s">
        <v>36</v>
      </c>
      <c r="I1747">
        <v>1</v>
      </c>
      <c r="J1747">
        <v>529.99</v>
      </c>
      <c r="K1747">
        <v>0.2</v>
      </c>
      <c r="L1747">
        <v>105.998</v>
      </c>
      <c r="M1747">
        <v>423.99200000000002</v>
      </c>
    </row>
    <row r="1748" spans="1:13" x14ac:dyDescent="0.25">
      <c r="A1748">
        <v>627</v>
      </c>
      <c r="B1748">
        <v>1</v>
      </c>
      <c r="C1748">
        <v>1119</v>
      </c>
      <c r="D1748">
        <v>19</v>
      </c>
      <c r="E1748" t="s">
        <v>64</v>
      </c>
      <c r="F1748" t="s">
        <v>299</v>
      </c>
      <c r="G1748">
        <v>2</v>
      </c>
      <c r="H1748" t="s">
        <v>36</v>
      </c>
      <c r="I1748">
        <v>1</v>
      </c>
      <c r="J1748">
        <v>449</v>
      </c>
      <c r="K1748">
        <v>7.0000000000000007E-2</v>
      </c>
      <c r="L1748">
        <v>31.430000000000003</v>
      </c>
      <c r="M1748">
        <v>417.57</v>
      </c>
    </row>
    <row r="1749" spans="1:13" x14ac:dyDescent="0.25">
      <c r="A1749">
        <v>627</v>
      </c>
      <c r="B1749">
        <v>2</v>
      </c>
      <c r="C1749">
        <v>1119</v>
      </c>
      <c r="D1749">
        <v>9</v>
      </c>
      <c r="E1749" t="s">
        <v>54</v>
      </c>
      <c r="F1749" t="s">
        <v>302</v>
      </c>
      <c r="G1749">
        <v>2</v>
      </c>
      <c r="H1749" t="s">
        <v>36</v>
      </c>
      <c r="I1749">
        <v>2</v>
      </c>
      <c r="J1749">
        <v>2999.99</v>
      </c>
      <c r="K1749">
        <v>0.2</v>
      </c>
      <c r="L1749">
        <v>599.99799999999993</v>
      </c>
      <c r="M1749">
        <v>4799.9839999999995</v>
      </c>
    </row>
    <row r="1750" spans="1:13" x14ac:dyDescent="0.25">
      <c r="A1750">
        <v>627</v>
      </c>
      <c r="B1750">
        <v>3</v>
      </c>
      <c r="C1750">
        <v>1119</v>
      </c>
      <c r="D1750">
        <v>26</v>
      </c>
      <c r="E1750" t="s">
        <v>45</v>
      </c>
      <c r="F1750" t="s">
        <v>299</v>
      </c>
      <c r="G1750">
        <v>2</v>
      </c>
      <c r="H1750" t="s">
        <v>36</v>
      </c>
      <c r="I1750">
        <v>1</v>
      </c>
      <c r="J1750">
        <v>599.99</v>
      </c>
      <c r="K1750">
        <v>7.0000000000000007E-2</v>
      </c>
      <c r="L1750">
        <v>41.999300000000005</v>
      </c>
      <c r="M1750">
        <v>557.99070000000006</v>
      </c>
    </row>
    <row r="1751" spans="1:13" x14ac:dyDescent="0.25">
      <c r="A1751">
        <v>628</v>
      </c>
      <c r="B1751">
        <v>1</v>
      </c>
      <c r="C1751">
        <v>561</v>
      </c>
      <c r="D1751">
        <v>15</v>
      </c>
      <c r="E1751" t="s">
        <v>55</v>
      </c>
      <c r="F1751" t="s">
        <v>299</v>
      </c>
      <c r="G1751">
        <v>1</v>
      </c>
      <c r="H1751" t="s">
        <v>38</v>
      </c>
      <c r="I1751">
        <v>2</v>
      </c>
      <c r="J1751">
        <v>529.99</v>
      </c>
      <c r="K1751">
        <v>0.1</v>
      </c>
      <c r="L1751">
        <v>52.999000000000002</v>
      </c>
      <c r="M1751">
        <v>953.98199999999997</v>
      </c>
    </row>
    <row r="1752" spans="1:13" x14ac:dyDescent="0.25">
      <c r="A1752">
        <v>629</v>
      </c>
      <c r="B1752">
        <v>1</v>
      </c>
      <c r="C1752">
        <v>973</v>
      </c>
      <c r="D1752">
        <v>19</v>
      </c>
      <c r="E1752" t="s">
        <v>64</v>
      </c>
      <c r="F1752" t="s">
        <v>299</v>
      </c>
      <c r="G1752">
        <v>1</v>
      </c>
      <c r="H1752" t="s">
        <v>38</v>
      </c>
      <c r="I1752">
        <v>1</v>
      </c>
      <c r="J1752">
        <v>449</v>
      </c>
      <c r="K1752">
        <v>0.05</v>
      </c>
      <c r="L1752">
        <v>22.450000000000003</v>
      </c>
      <c r="M1752">
        <v>426.55</v>
      </c>
    </row>
    <row r="1753" spans="1:13" x14ac:dyDescent="0.25">
      <c r="A1753">
        <v>629</v>
      </c>
      <c r="B1753">
        <v>2</v>
      </c>
      <c r="C1753">
        <v>973</v>
      </c>
      <c r="D1753">
        <v>5</v>
      </c>
      <c r="E1753" t="s">
        <v>62</v>
      </c>
      <c r="F1753" t="s">
        <v>300</v>
      </c>
      <c r="G1753">
        <v>1</v>
      </c>
      <c r="H1753" t="s">
        <v>38</v>
      </c>
      <c r="I1753">
        <v>2</v>
      </c>
      <c r="J1753">
        <v>1320.99</v>
      </c>
      <c r="K1753">
        <v>0.05</v>
      </c>
      <c r="L1753">
        <v>66.049500000000009</v>
      </c>
      <c r="M1753">
        <v>2509.8809999999999</v>
      </c>
    </row>
    <row r="1754" spans="1:13" x14ac:dyDescent="0.25">
      <c r="A1754">
        <v>629</v>
      </c>
      <c r="B1754">
        <v>3</v>
      </c>
      <c r="C1754">
        <v>973</v>
      </c>
      <c r="D1754">
        <v>23</v>
      </c>
      <c r="E1754" t="s">
        <v>61</v>
      </c>
      <c r="F1754" t="s">
        <v>303</v>
      </c>
      <c r="G1754">
        <v>1</v>
      </c>
      <c r="H1754" t="s">
        <v>38</v>
      </c>
      <c r="I1754">
        <v>2</v>
      </c>
      <c r="J1754">
        <v>299.99</v>
      </c>
      <c r="K1754">
        <v>0.1</v>
      </c>
      <c r="L1754">
        <v>29.999000000000002</v>
      </c>
      <c r="M1754">
        <v>539.98199999999997</v>
      </c>
    </row>
    <row r="1755" spans="1:13" x14ac:dyDescent="0.25">
      <c r="A1755">
        <v>629</v>
      </c>
      <c r="B1755">
        <v>4</v>
      </c>
      <c r="C1755">
        <v>973</v>
      </c>
      <c r="D1755">
        <v>14</v>
      </c>
      <c r="E1755" t="s">
        <v>56</v>
      </c>
      <c r="F1755" t="s">
        <v>299</v>
      </c>
      <c r="G1755">
        <v>1</v>
      </c>
      <c r="H1755" t="s">
        <v>38</v>
      </c>
      <c r="I1755">
        <v>2</v>
      </c>
      <c r="J1755">
        <v>269.99</v>
      </c>
      <c r="K1755">
        <v>0.05</v>
      </c>
      <c r="L1755">
        <v>13.499500000000001</v>
      </c>
      <c r="M1755">
        <v>512.98099999999999</v>
      </c>
    </row>
    <row r="1756" spans="1:13" x14ac:dyDescent="0.25">
      <c r="A1756">
        <v>629</v>
      </c>
      <c r="B1756">
        <v>5</v>
      </c>
      <c r="C1756">
        <v>973</v>
      </c>
      <c r="D1756">
        <v>6</v>
      </c>
      <c r="E1756" t="s">
        <v>60</v>
      </c>
      <c r="F1756" t="s">
        <v>300</v>
      </c>
      <c r="G1756">
        <v>1</v>
      </c>
      <c r="H1756" t="s">
        <v>38</v>
      </c>
      <c r="I1756">
        <v>2</v>
      </c>
      <c r="J1756">
        <v>469.99</v>
      </c>
      <c r="K1756">
        <v>0.1</v>
      </c>
      <c r="L1756">
        <v>46.999000000000002</v>
      </c>
      <c r="M1756">
        <v>845.98199999999997</v>
      </c>
    </row>
    <row r="1757" spans="1:13" x14ac:dyDescent="0.25">
      <c r="A1757">
        <v>630</v>
      </c>
      <c r="B1757">
        <v>1</v>
      </c>
      <c r="C1757">
        <v>1404</v>
      </c>
      <c r="D1757">
        <v>5</v>
      </c>
      <c r="E1757" t="s">
        <v>62</v>
      </c>
      <c r="F1757" t="s">
        <v>300</v>
      </c>
      <c r="G1757">
        <v>2</v>
      </c>
      <c r="H1757" t="s">
        <v>36</v>
      </c>
      <c r="I1757">
        <v>1</v>
      </c>
      <c r="J1757">
        <v>1320.99</v>
      </c>
      <c r="K1757">
        <v>0.05</v>
      </c>
      <c r="L1757">
        <v>66.049500000000009</v>
      </c>
      <c r="M1757">
        <v>1254.9404999999999</v>
      </c>
    </row>
    <row r="1758" spans="1:13" x14ac:dyDescent="0.25">
      <c r="A1758">
        <v>630</v>
      </c>
      <c r="B1758">
        <v>2</v>
      </c>
      <c r="C1758">
        <v>1404</v>
      </c>
      <c r="D1758">
        <v>25</v>
      </c>
      <c r="E1758" t="s">
        <v>63</v>
      </c>
      <c r="F1758" t="s">
        <v>304</v>
      </c>
      <c r="G1758">
        <v>2</v>
      </c>
      <c r="H1758" t="s">
        <v>36</v>
      </c>
      <c r="I1758">
        <v>1</v>
      </c>
      <c r="J1758">
        <v>499.99</v>
      </c>
      <c r="K1758">
        <v>0.1</v>
      </c>
      <c r="L1758">
        <v>49.999000000000002</v>
      </c>
      <c r="M1758">
        <v>449.99099999999999</v>
      </c>
    </row>
    <row r="1759" spans="1:13" x14ac:dyDescent="0.25">
      <c r="A1759">
        <v>630</v>
      </c>
      <c r="B1759">
        <v>3</v>
      </c>
      <c r="C1759">
        <v>1404</v>
      </c>
      <c r="D1759">
        <v>18</v>
      </c>
      <c r="E1759" t="s">
        <v>52</v>
      </c>
      <c r="F1759" t="s">
        <v>299</v>
      </c>
      <c r="G1759">
        <v>2</v>
      </c>
      <c r="H1759" t="s">
        <v>36</v>
      </c>
      <c r="I1759">
        <v>2</v>
      </c>
      <c r="J1759">
        <v>449</v>
      </c>
      <c r="K1759">
        <v>0.1</v>
      </c>
      <c r="L1759">
        <v>44.900000000000006</v>
      </c>
      <c r="M1759">
        <v>808.2</v>
      </c>
    </row>
    <row r="1760" spans="1:13" x14ac:dyDescent="0.25">
      <c r="A1760">
        <v>630</v>
      </c>
      <c r="B1760">
        <v>4</v>
      </c>
      <c r="C1760">
        <v>1404</v>
      </c>
      <c r="D1760">
        <v>21</v>
      </c>
      <c r="E1760" t="s">
        <v>59</v>
      </c>
      <c r="F1760" t="s">
        <v>299</v>
      </c>
      <c r="G1760">
        <v>2</v>
      </c>
      <c r="H1760" t="s">
        <v>36</v>
      </c>
      <c r="I1760">
        <v>2</v>
      </c>
      <c r="J1760">
        <v>269.99</v>
      </c>
      <c r="K1760">
        <v>7.0000000000000007E-2</v>
      </c>
      <c r="L1760">
        <v>18.899300000000004</v>
      </c>
      <c r="M1760">
        <v>502.1814</v>
      </c>
    </row>
    <row r="1761" spans="1:13" x14ac:dyDescent="0.25">
      <c r="A1761">
        <v>631</v>
      </c>
      <c r="B1761">
        <v>1</v>
      </c>
      <c r="C1761">
        <v>855</v>
      </c>
      <c r="D1761">
        <v>24</v>
      </c>
      <c r="E1761" t="s">
        <v>53</v>
      </c>
      <c r="F1761" t="s">
        <v>299</v>
      </c>
      <c r="G1761">
        <v>1</v>
      </c>
      <c r="H1761" t="s">
        <v>38</v>
      </c>
      <c r="I1761">
        <v>2</v>
      </c>
      <c r="J1761">
        <v>549.99</v>
      </c>
      <c r="K1761">
        <v>7.0000000000000007E-2</v>
      </c>
      <c r="L1761">
        <v>38.499300000000005</v>
      </c>
      <c r="M1761">
        <v>1022.9814</v>
      </c>
    </row>
    <row r="1762" spans="1:13" x14ac:dyDescent="0.25">
      <c r="A1762">
        <v>631</v>
      </c>
      <c r="B1762">
        <v>2</v>
      </c>
      <c r="C1762">
        <v>855</v>
      </c>
      <c r="D1762">
        <v>15</v>
      </c>
      <c r="E1762" t="s">
        <v>55</v>
      </c>
      <c r="F1762" t="s">
        <v>299</v>
      </c>
      <c r="G1762">
        <v>1</v>
      </c>
      <c r="H1762" t="s">
        <v>38</v>
      </c>
      <c r="I1762">
        <v>2</v>
      </c>
      <c r="J1762">
        <v>529.99</v>
      </c>
      <c r="K1762">
        <v>7.0000000000000007E-2</v>
      </c>
      <c r="L1762">
        <v>37.099300000000007</v>
      </c>
      <c r="M1762">
        <v>985.78139999999996</v>
      </c>
    </row>
    <row r="1763" spans="1:13" x14ac:dyDescent="0.25">
      <c r="A1763">
        <v>632</v>
      </c>
      <c r="B1763">
        <v>1</v>
      </c>
      <c r="C1763">
        <v>163</v>
      </c>
      <c r="D1763">
        <v>25</v>
      </c>
      <c r="E1763" t="s">
        <v>63</v>
      </c>
      <c r="F1763" t="s">
        <v>304</v>
      </c>
      <c r="G1763">
        <v>2</v>
      </c>
      <c r="H1763" t="s">
        <v>36</v>
      </c>
      <c r="I1763">
        <v>1</v>
      </c>
      <c r="J1763">
        <v>499.99</v>
      </c>
      <c r="K1763">
        <v>0.2</v>
      </c>
      <c r="L1763">
        <v>99.998000000000005</v>
      </c>
      <c r="M1763">
        <v>399.99200000000002</v>
      </c>
    </row>
    <row r="1764" spans="1:13" x14ac:dyDescent="0.25">
      <c r="A1764">
        <v>632</v>
      </c>
      <c r="B1764">
        <v>2</v>
      </c>
      <c r="C1764">
        <v>163</v>
      </c>
      <c r="D1764">
        <v>11</v>
      </c>
      <c r="E1764" t="s">
        <v>58</v>
      </c>
      <c r="F1764" t="s">
        <v>301</v>
      </c>
      <c r="G1764">
        <v>2</v>
      </c>
      <c r="H1764" t="s">
        <v>36</v>
      </c>
      <c r="I1764">
        <v>2</v>
      </c>
      <c r="J1764">
        <v>1680.99</v>
      </c>
      <c r="K1764">
        <v>0.1</v>
      </c>
      <c r="L1764">
        <v>168.09900000000002</v>
      </c>
      <c r="M1764">
        <v>3025.7820000000002</v>
      </c>
    </row>
    <row r="1765" spans="1:13" x14ac:dyDescent="0.25">
      <c r="A1765">
        <v>632</v>
      </c>
      <c r="B1765">
        <v>3</v>
      </c>
      <c r="C1765">
        <v>163</v>
      </c>
      <c r="D1765">
        <v>15</v>
      </c>
      <c r="E1765" t="s">
        <v>55</v>
      </c>
      <c r="F1765" t="s">
        <v>299</v>
      </c>
      <c r="G1765">
        <v>2</v>
      </c>
      <c r="H1765" t="s">
        <v>36</v>
      </c>
      <c r="I1765">
        <v>1</v>
      </c>
      <c r="J1765">
        <v>529.99</v>
      </c>
      <c r="K1765">
        <v>7.0000000000000007E-2</v>
      </c>
      <c r="L1765">
        <v>37.099300000000007</v>
      </c>
      <c r="M1765">
        <v>492.89069999999998</v>
      </c>
    </row>
    <row r="1766" spans="1:13" x14ac:dyDescent="0.25">
      <c r="A1766">
        <v>632</v>
      </c>
      <c r="B1766">
        <v>4</v>
      </c>
      <c r="C1766">
        <v>163</v>
      </c>
      <c r="D1766">
        <v>6</v>
      </c>
      <c r="E1766" t="s">
        <v>60</v>
      </c>
      <c r="F1766" t="s">
        <v>300</v>
      </c>
      <c r="G1766">
        <v>2</v>
      </c>
      <c r="H1766" t="s">
        <v>36</v>
      </c>
      <c r="I1766">
        <v>1</v>
      </c>
      <c r="J1766">
        <v>469.99</v>
      </c>
      <c r="K1766">
        <v>0.05</v>
      </c>
      <c r="L1766">
        <v>23.499500000000001</v>
      </c>
      <c r="M1766">
        <v>446.4905</v>
      </c>
    </row>
    <row r="1767" spans="1:13" x14ac:dyDescent="0.25">
      <c r="A1767">
        <v>632</v>
      </c>
      <c r="B1767">
        <v>5</v>
      </c>
      <c r="C1767">
        <v>163</v>
      </c>
      <c r="D1767">
        <v>22</v>
      </c>
      <c r="E1767" t="s">
        <v>56</v>
      </c>
      <c r="F1767" t="s">
        <v>299</v>
      </c>
      <c r="G1767">
        <v>2</v>
      </c>
      <c r="H1767" t="s">
        <v>36</v>
      </c>
      <c r="I1767">
        <v>2</v>
      </c>
      <c r="J1767">
        <v>269.99</v>
      </c>
      <c r="K1767">
        <v>0.1</v>
      </c>
      <c r="L1767">
        <v>26.999000000000002</v>
      </c>
      <c r="M1767">
        <v>485.98200000000003</v>
      </c>
    </row>
    <row r="1768" spans="1:13" x14ac:dyDescent="0.25">
      <c r="A1768">
        <v>633</v>
      </c>
      <c r="B1768">
        <v>1</v>
      </c>
      <c r="C1768">
        <v>1040</v>
      </c>
      <c r="D1768">
        <v>12</v>
      </c>
      <c r="E1768" t="s">
        <v>53</v>
      </c>
      <c r="F1768" t="s">
        <v>299</v>
      </c>
      <c r="G1768">
        <v>3</v>
      </c>
      <c r="H1768" t="s">
        <v>37</v>
      </c>
      <c r="I1768">
        <v>2</v>
      </c>
      <c r="J1768">
        <v>549.99</v>
      </c>
      <c r="K1768">
        <v>0.05</v>
      </c>
      <c r="L1768">
        <v>27.499500000000001</v>
      </c>
      <c r="M1768">
        <v>1044.981</v>
      </c>
    </row>
    <row r="1769" spans="1:13" x14ac:dyDescent="0.25">
      <c r="A1769">
        <v>633</v>
      </c>
      <c r="B1769">
        <v>2</v>
      </c>
      <c r="C1769">
        <v>1040</v>
      </c>
      <c r="D1769">
        <v>13</v>
      </c>
      <c r="E1769" t="s">
        <v>59</v>
      </c>
      <c r="F1769" t="s">
        <v>299</v>
      </c>
      <c r="G1769">
        <v>3</v>
      </c>
      <c r="H1769" t="s">
        <v>37</v>
      </c>
      <c r="I1769">
        <v>2</v>
      </c>
      <c r="J1769">
        <v>269.99</v>
      </c>
      <c r="K1769">
        <v>0.2</v>
      </c>
      <c r="L1769">
        <v>53.998000000000005</v>
      </c>
      <c r="M1769">
        <v>431.98400000000004</v>
      </c>
    </row>
    <row r="1770" spans="1:13" x14ac:dyDescent="0.25">
      <c r="A1770">
        <v>633</v>
      </c>
      <c r="B1770">
        <v>3</v>
      </c>
      <c r="C1770">
        <v>1040</v>
      </c>
      <c r="D1770">
        <v>5</v>
      </c>
      <c r="E1770" t="s">
        <v>62</v>
      </c>
      <c r="F1770" t="s">
        <v>300</v>
      </c>
      <c r="G1770">
        <v>3</v>
      </c>
      <c r="H1770" t="s">
        <v>37</v>
      </c>
      <c r="I1770">
        <v>2</v>
      </c>
      <c r="J1770">
        <v>1320.99</v>
      </c>
      <c r="K1770">
        <v>0.2</v>
      </c>
      <c r="L1770">
        <v>264.19800000000004</v>
      </c>
      <c r="M1770">
        <v>2113.5839999999998</v>
      </c>
    </row>
    <row r="1771" spans="1:13" x14ac:dyDescent="0.25">
      <c r="A1771">
        <v>633</v>
      </c>
      <c r="B1771">
        <v>4</v>
      </c>
      <c r="C1771">
        <v>1040</v>
      </c>
      <c r="D1771">
        <v>10</v>
      </c>
      <c r="E1771" t="s">
        <v>47</v>
      </c>
      <c r="F1771" t="s">
        <v>301</v>
      </c>
      <c r="G1771">
        <v>3</v>
      </c>
      <c r="H1771" t="s">
        <v>37</v>
      </c>
      <c r="I1771">
        <v>2</v>
      </c>
      <c r="J1771">
        <v>1549</v>
      </c>
      <c r="K1771">
        <v>0.2</v>
      </c>
      <c r="L1771">
        <v>309.8</v>
      </c>
      <c r="M1771">
        <v>2478.4</v>
      </c>
    </row>
    <row r="1772" spans="1:13" x14ac:dyDescent="0.25">
      <c r="A1772">
        <v>634</v>
      </c>
      <c r="B1772">
        <v>1</v>
      </c>
      <c r="C1772">
        <v>27</v>
      </c>
      <c r="D1772">
        <v>4</v>
      </c>
      <c r="E1772" t="s">
        <v>48</v>
      </c>
      <c r="F1772" t="s">
        <v>300</v>
      </c>
      <c r="G1772">
        <v>2</v>
      </c>
      <c r="H1772" t="s">
        <v>36</v>
      </c>
      <c r="I1772">
        <v>2</v>
      </c>
      <c r="J1772">
        <v>2899.99</v>
      </c>
      <c r="K1772">
        <v>0.05</v>
      </c>
      <c r="L1772">
        <v>144.99949999999998</v>
      </c>
      <c r="M1772">
        <v>5509.9809999999998</v>
      </c>
    </row>
    <row r="1773" spans="1:13" x14ac:dyDescent="0.25">
      <c r="A1773">
        <v>634</v>
      </c>
      <c r="B1773">
        <v>2</v>
      </c>
      <c r="C1773">
        <v>27</v>
      </c>
      <c r="D1773">
        <v>12</v>
      </c>
      <c r="E1773" t="s">
        <v>53</v>
      </c>
      <c r="F1773" t="s">
        <v>299</v>
      </c>
      <c r="G1773">
        <v>2</v>
      </c>
      <c r="H1773" t="s">
        <v>36</v>
      </c>
      <c r="I1773">
        <v>1</v>
      </c>
      <c r="J1773">
        <v>549.99</v>
      </c>
      <c r="K1773">
        <v>0.1</v>
      </c>
      <c r="L1773">
        <v>54.999000000000002</v>
      </c>
      <c r="M1773">
        <v>494.99099999999999</v>
      </c>
    </row>
    <row r="1774" spans="1:13" x14ac:dyDescent="0.25">
      <c r="A1774">
        <v>635</v>
      </c>
      <c r="B1774">
        <v>1</v>
      </c>
      <c r="C1774">
        <v>520</v>
      </c>
      <c r="D1774">
        <v>4</v>
      </c>
      <c r="E1774" t="s">
        <v>48</v>
      </c>
      <c r="F1774" t="s">
        <v>300</v>
      </c>
      <c r="G1774">
        <v>2</v>
      </c>
      <c r="H1774" t="s">
        <v>36</v>
      </c>
      <c r="I1774">
        <v>1</v>
      </c>
      <c r="J1774">
        <v>2899.99</v>
      </c>
      <c r="K1774">
        <v>0.05</v>
      </c>
      <c r="L1774">
        <v>144.99949999999998</v>
      </c>
      <c r="M1774">
        <v>2754.9904999999999</v>
      </c>
    </row>
    <row r="1775" spans="1:13" x14ac:dyDescent="0.25">
      <c r="A1775">
        <v>636</v>
      </c>
      <c r="B1775">
        <v>1</v>
      </c>
      <c r="C1775">
        <v>532</v>
      </c>
      <c r="D1775">
        <v>85</v>
      </c>
      <c r="E1775" t="s">
        <v>65</v>
      </c>
      <c r="F1775" t="s">
        <v>303</v>
      </c>
      <c r="G1775">
        <v>1</v>
      </c>
      <c r="H1775" t="s">
        <v>38</v>
      </c>
      <c r="I1775">
        <v>2</v>
      </c>
      <c r="J1775">
        <v>329.99</v>
      </c>
      <c r="K1775">
        <v>0.2</v>
      </c>
      <c r="L1775">
        <v>65.998000000000005</v>
      </c>
      <c r="M1775">
        <v>527.98400000000004</v>
      </c>
    </row>
    <row r="1776" spans="1:13" x14ac:dyDescent="0.25">
      <c r="A1776">
        <v>637</v>
      </c>
      <c r="B1776">
        <v>1</v>
      </c>
      <c r="C1776">
        <v>512</v>
      </c>
      <c r="D1776">
        <v>9</v>
      </c>
      <c r="E1776" t="s">
        <v>54</v>
      </c>
      <c r="F1776" t="s">
        <v>302</v>
      </c>
      <c r="G1776">
        <v>2</v>
      </c>
      <c r="H1776" t="s">
        <v>36</v>
      </c>
      <c r="I1776">
        <v>1</v>
      </c>
      <c r="J1776">
        <v>2999.99</v>
      </c>
      <c r="K1776">
        <v>0.1</v>
      </c>
      <c r="L1776">
        <v>299.99899999999997</v>
      </c>
      <c r="M1776">
        <v>2699.991</v>
      </c>
    </row>
    <row r="1777" spans="1:13" x14ac:dyDescent="0.25">
      <c r="A1777">
        <v>637</v>
      </c>
      <c r="B1777">
        <v>2</v>
      </c>
      <c r="C1777">
        <v>512</v>
      </c>
      <c r="D1777">
        <v>106</v>
      </c>
      <c r="E1777" t="s">
        <v>66</v>
      </c>
      <c r="F1777" t="s">
        <v>299</v>
      </c>
      <c r="G1777">
        <v>2</v>
      </c>
      <c r="H1777" t="s">
        <v>36</v>
      </c>
      <c r="I1777">
        <v>2</v>
      </c>
      <c r="J1777">
        <v>449.99</v>
      </c>
      <c r="K1777">
        <v>0.1</v>
      </c>
      <c r="L1777">
        <v>44.999000000000002</v>
      </c>
      <c r="M1777">
        <v>809.98199999999997</v>
      </c>
    </row>
    <row r="1778" spans="1:13" x14ac:dyDescent="0.25">
      <c r="A1778">
        <v>638</v>
      </c>
      <c r="B1778">
        <v>1</v>
      </c>
      <c r="C1778">
        <v>1302</v>
      </c>
      <c r="D1778">
        <v>103</v>
      </c>
      <c r="E1778" t="s">
        <v>67</v>
      </c>
      <c r="F1778" t="s">
        <v>304</v>
      </c>
      <c r="G1778">
        <v>2</v>
      </c>
      <c r="H1778" t="s">
        <v>36</v>
      </c>
      <c r="I1778">
        <v>1</v>
      </c>
      <c r="J1778">
        <v>551.99</v>
      </c>
      <c r="K1778">
        <v>0.05</v>
      </c>
      <c r="L1778">
        <v>27.599500000000003</v>
      </c>
      <c r="M1778">
        <v>524.39049999999997</v>
      </c>
    </row>
    <row r="1779" spans="1:13" x14ac:dyDescent="0.25">
      <c r="A1779">
        <v>638</v>
      </c>
      <c r="B1779">
        <v>2</v>
      </c>
      <c r="C1779">
        <v>1302</v>
      </c>
      <c r="D1779">
        <v>56</v>
      </c>
      <c r="E1779" t="s">
        <v>68</v>
      </c>
      <c r="F1779" t="s">
        <v>305</v>
      </c>
      <c r="G1779">
        <v>2</v>
      </c>
      <c r="H1779" t="s">
        <v>36</v>
      </c>
      <c r="I1779">
        <v>1</v>
      </c>
      <c r="J1779">
        <v>5499.99</v>
      </c>
      <c r="K1779">
        <v>0.2</v>
      </c>
      <c r="L1779">
        <v>1099.998</v>
      </c>
      <c r="M1779">
        <v>4399.9920000000002</v>
      </c>
    </row>
    <row r="1780" spans="1:13" x14ac:dyDescent="0.25">
      <c r="A1780">
        <v>638</v>
      </c>
      <c r="B1780">
        <v>3</v>
      </c>
      <c r="C1780">
        <v>1302</v>
      </c>
      <c r="D1780">
        <v>53</v>
      </c>
      <c r="E1780" t="s">
        <v>69</v>
      </c>
      <c r="F1780" t="s">
        <v>305</v>
      </c>
      <c r="G1780">
        <v>2</v>
      </c>
      <c r="H1780" t="s">
        <v>36</v>
      </c>
      <c r="I1780">
        <v>2</v>
      </c>
      <c r="J1780">
        <v>749.99</v>
      </c>
      <c r="K1780">
        <v>0.05</v>
      </c>
      <c r="L1780">
        <v>37.499500000000005</v>
      </c>
      <c r="M1780">
        <v>1424.981</v>
      </c>
    </row>
    <row r="1781" spans="1:13" x14ac:dyDescent="0.25">
      <c r="A1781">
        <v>639</v>
      </c>
      <c r="B1781">
        <v>1</v>
      </c>
      <c r="C1781">
        <v>550</v>
      </c>
      <c r="D1781">
        <v>15</v>
      </c>
      <c r="E1781" t="s">
        <v>55</v>
      </c>
      <c r="F1781" t="s">
        <v>299</v>
      </c>
      <c r="G1781">
        <v>2</v>
      </c>
      <c r="H1781" t="s">
        <v>36</v>
      </c>
      <c r="I1781">
        <v>1</v>
      </c>
      <c r="J1781">
        <v>529.99</v>
      </c>
      <c r="K1781">
        <v>7.0000000000000007E-2</v>
      </c>
      <c r="L1781">
        <v>37.099300000000007</v>
      </c>
      <c r="M1781">
        <v>492.89069999999998</v>
      </c>
    </row>
    <row r="1782" spans="1:13" x14ac:dyDescent="0.25">
      <c r="A1782">
        <v>639</v>
      </c>
      <c r="B1782">
        <v>2</v>
      </c>
      <c r="C1782">
        <v>550</v>
      </c>
      <c r="D1782">
        <v>73</v>
      </c>
      <c r="E1782" t="s">
        <v>70</v>
      </c>
      <c r="F1782" t="s">
        <v>299</v>
      </c>
      <c r="G1782">
        <v>2</v>
      </c>
      <c r="H1782" t="s">
        <v>36</v>
      </c>
      <c r="I1782">
        <v>1</v>
      </c>
      <c r="J1782">
        <v>749.99</v>
      </c>
      <c r="K1782">
        <v>0.05</v>
      </c>
      <c r="L1782">
        <v>37.499500000000005</v>
      </c>
      <c r="M1782">
        <v>712.4905</v>
      </c>
    </row>
    <row r="1783" spans="1:13" x14ac:dyDescent="0.25">
      <c r="A1783">
        <v>639</v>
      </c>
      <c r="B1783">
        <v>3</v>
      </c>
      <c r="C1783">
        <v>550</v>
      </c>
      <c r="D1783">
        <v>72</v>
      </c>
      <c r="E1783" t="s">
        <v>71</v>
      </c>
      <c r="F1783" t="s">
        <v>299</v>
      </c>
      <c r="G1783">
        <v>2</v>
      </c>
      <c r="H1783" t="s">
        <v>36</v>
      </c>
      <c r="I1783">
        <v>1</v>
      </c>
      <c r="J1783">
        <v>619.99</v>
      </c>
      <c r="K1783">
        <v>0.05</v>
      </c>
      <c r="L1783">
        <v>30.999500000000001</v>
      </c>
      <c r="M1783">
        <v>588.9905</v>
      </c>
    </row>
    <row r="1784" spans="1:13" x14ac:dyDescent="0.25">
      <c r="A1784">
        <v>639</v>
      </c>
      <c r="B1784">
        <v>4</v>
      </c>
      <c r="C1784">
        <v>550</v>
      </c>
      <c r="D1784">
        <v>61</v>
      </c>
      <c r="E1784" t="s">
        <v>72</v>
      </c>
      <c r="F1784" t="s">
        <v>302</v>
      </c>
      <c r="G1784">
        <v>2</v>
      </c>
      <c r="H1784" t="s">
        <v>36</v>
      </c>
      <c r="I1784">
        <v>2</v>
      </c>
      <c r="J1784">
        <v>4999.99</v>
      </c>
      <c r="K1784">
        <v>0.1</v>
      </c>
      <c r="L1784">
        <v>499.99900000000002</v>
      </c>
      <c r="M1784">
        <v>8999.982</v>
      </c>
    </row>
    <row r="1785" spans="1:13" x14ac:dyDescent="0.25">
      <c r="A1785">
        <v>640</v>
      </c>
      <c r="B1785">
        <v>1</v>
      </c>
      <c r="C1785">
        <v>1093</v>
      </c>
      <c r="D1785">
        <v>106</v>
      </c>
      <c r="E1785" t="s">
        <v>66</v>
      </c>
      <c r="F1785" t="s">
        <v>299</v>
      </c>
      <c r="G1785">
        <v>2</v>
      </c>
      <c r="H1785" t="s">
        <v>36</v>
      </c>
      <c r="I1785">
        <v>2</v>
      </c>
      <c r="J1785">
        <v>449.99</v>
      </c>
      <c r="K1785">
        <v>0.05</v>
      </c>
      <c r="L1785">
        <v>22.499500000000001</v>
      </c>
      <c r="M1785">
        <v>854.98099999999999</v>
      </c>
    </row>
    <row r="1786" spans="1:13" x14ac:dyDescent="0.25">
      <c r="A1786">
        <v>640</v>
      </c>
      <c r="B1786">
        <v>2</v>
      </c>
      <c r="C1786">
        <v>1093</v>
      </c>
      <c r="D1786">
        <v>32</v>
      </c>
      <c r="E1786" t="s">
        <v>73</v>
      </c>
      <c r="F1786" t="s">
        <v>300</v>
      </c>
      <c r="G1786">
        <v>2</v>
      </c>
      <c r="H1786" t="s">
        <v>36</v>
      </c>
      <c r="I1786">
        <v>1</v>
      </c>
      <c r="J1786">
        <v>469.99</v>
      </c>
      <c r="K1786">
        <v>7.0000000000000007E-2</v>
      </c>
      <c r="L1786">
        <v>32.899300000000004</v>
      </c>
      <c r="M1786">
        <v>437.09070000000003</v>
      </c>
    </row>
    <row r="1787" spans="1:13" x14ac:dyDescent="0.25">
      <c r="A1787">
        <v>640</v>
      </c>
      <c r="B1787">
        <v>3</v>
      </c>
      <c r="C1787">
        <v>1093</v>
      </c>
      <c r="D1787">
        <v>30</v>
      </c>
      <c r="E1787" t="s">
        <v>60</v>
      </c>
      <c r="F1787" t="s">
        <v>300</v>
      </c>
      <c r="G1787">
        <v>2</v>
      </c>
      <c r="H1787" t="s">
        <v>36</v>
      </c>
      <c r="I1787">
        <v>1</v>
      </c>
      <c r="J1787">
        <v>999.99</v>
      </c>
      <c r="K1787">
        <v>7.0000000000000007E-2</v>
      </c>
      <c r="L1787">
        <v>69.999300000000005</v>
      </c>
      <c r="M1787">
        <v>929.99070000000006</v>
      </c>
    </row>
    <row r="1788" spans="1:13" x14ac:dyDescent="0.25">
      <c r="A1788">
        <v>640</v>
      </c>
      <c r="B1788">
        <v>4</v>
      </c>
      <c r="C1788">
        <v>1093</v>
      </c>
      <c r="D1788">
        <v>76</v>
      </c>
      <c r="E1788" t="s">
        <v>74</v>
      </c>
      <c r="F1788" t="s">
        <v>299</v>
      </c>
      <c r="G1788">
        <v>2</v>
      </c>
      <c r="H1788" t="s">
        <v>36</v>
      </c>
      <c r="I1788">
        <v>2</v>
      </c>
      <c r="J1788">
        <v>299.99</v>
      </c>
      <c r="K1788">
        <v>7.0000000000000007E-2</v>
      </c>
      <c r="L1788">
        <v>20.999300000000002</v>
      </c>
      <c r="M1788">
        <v>557.98140000000001</v>
      </c>
    </row>
    <row r="1789" spans="1:13" x14ac:dyDescent="0.25">
      <c r="A1789">
        <v>640</v>
      </c>
      <c r="B1789">
        <v>5</v>
      </c>
      <c r="C1789">
        <v>1093</v>
      </c>
      <c r="D1789">
        <v>109</v>
      </c>
      <c r="E1789" t="s">
        <v>75</v>
      </c>
      <c r="F1789" t="s">
        <v>299</v>
      </c>
      <c r="G1789">
        <v>2</v>
      </c>
      <c r="H1789" t="s">
        <v>36</v>
      </c>
      <c r="I1789">
        <v>2</v>
      </c>
      <c r="J1789">
        <v>416.99</v>
      </c>
      <c r="K1789">
        <v>0.2</v>
      </c>
      <c r="L1789">
        <v>83.39800000000001</v>
      </c>
      <c r="M1789">
        <v>667.18399999999997</v>
      </c>
    </row>
    <row r="1790" spans="1:13" x14ac:dyDescent="0.25">
      <c r="A1790">
        <v>641</v>
      </c>
      <c r="B1790">
        <v>1</v>
      </c>
      <c r="C1790">
        <v>673</v>
      </c>
      <c r="D1790">
        <v>15</v>
      </c>
      <c r="E1790" t="s">
        <v>55</v>
      </c>
      <c r="F1790" t="s">
        <v>299</v>
      </c>
      <c r="G1790">
        <v>1</v>
      </c>
      <c r="H1790" t="s">
        <v>38</v>
      </c>
      <c r="I1790">
        <v>1</v>
      </c>
      <c r="J1790">
        <v>529.99</v>
      </c>
      <c r="K1790">
        <v>0.05</v>
      </c>
      <c r="L1790">
        <v>26.499500000000001</v>
      </c>
      <c r="M1790">
        <v>503.4905</v>
      </c>
    </row>
    <row r="1791" spans="1:13" x14ac:dyDescent="0.25">
      <c r="A1791">
        <v>641</v>
      </c>
      <c r="B1791">
        <v>2</v>
      </c>
      <c r="C1791">
        <v>673</v>
      </c>
      <c r="D1791">
        <v>62</v>
      </c>
      <c r="E1791" t="s">
        <v>76</v>
      </c>
      <c r="F1791" t="s">
        <v>301</v>
      </c>
      <c r="G1791">
        <v>1</v>
      </c>
      <c r="H1791" t="s">
        <v>38</v>
      </c>
      <c r="I1791">
        <v>1</v>
      </c>
      <c r="J1791">
        <v>3499.99</v>
      </c>
      <c r="K1791">
        <v>0.2</v>
      </c>
      <c r="L1791">
        <v>699.99800000000005</v>
      </c>
      <c r="M1791">
        <v>2799.9919999999997</v>
      </c>
    </row>
    <row r="1792" spans="1:13" x14ac:dyDescent="0.25">
      <c r="A1792">
        <v>641</v>
      </c>
      <c r="B1792">
        <v>3</v>
      </c>
      <c r="C1792">
        <v>673</v>
      </c>
      <c r="D1792">
        <v>64</v>
      </c>
      <c r="E1792" t="s">
        <v>63</v>
      </c>
      <c r="F1792" t="s">
        <v>304</v>
      </c>
      <c r="G1792">
        <v>1</v>
      </c>
      <c r="H1792" t="s">
        <v>38</v>
      </c>
      <c r="I1792">
        <v>1</v>
      </c>
      <c r="J1792">
        <v>489.99</v>
      </c>
      <c r="K1792">
        <v>0.2</v>
      </c>
      <c r="L1792">
        <v>97.998000000000005</v>
      </c>
      <c r="M1792">
        <v>391.99200000000002</v>
      </c>
    </row>
    <row r="1793" spans="1:13" x14ac:dyDescent="0.25">
      <c r="A1793">
        <v>642</v>
      </c>
      <c r="B1793">
        <v>1</v>
      </c>
      <c r="C1793">
        <v>847</v>
      </c>
      <c r="D1793">
        <v>68</v>
      </c>
      <c r="E1793" t="s">
        <v>66</v>
      </c>
      <c r="F1793" t="s">
        <v>299</v>
      </c>
      <c r="G1793">
        <v>2</v>
      </c>
      <c r="H1793" t="s">
        <v>36</v>
      </c>
      <c r="I1793">
        <v>2</v>
      </c>
      <c r="J1793">
        <v>449.99</v>
      </c>
      <c r="K1793">
        <v>7.0000000000000007E-2</v>
      </c>
      <c r="L1793">
        <v>31.499300000000005</v>
      </c>
      <c r="M1793">
        <v>836.98140000000001</v>
      </c>
    </row>
    <row r="1794" spans="1:13" x14ac:dyDescent="0.25">
      <c r="A1794">
        <v>643</v>
      </c>
      <c r="B1794">
        <v>1</v>
      </c>
      <c r="C1794">
        <v>901</v>
      </c>
      <c r="D1794">
        <v>53</v>
      </c>
      <c r="E1794" t="s">
        <v>69</v>
      </c>
      <c r="F1794" t="s">
        <v>305</v>
      </c>
      <c r="G1794">
        <v>1</v>
      </c>
      <c r="H1794" t="s">
        <v>38</v>
      </c>
      <c r="I1794">
        <v>1</v>
      </c>
      <c r="J1794">
        <v>749.99</v>
      </c>
      <c r="K1794">
        <v>0.05</v>
      </c>
      <c r="L1794">
        <v>37.499500000000005</v>
      </c>
      <c r="M1794">
        <v>712.4905</v>
      </c>
    </row>
    <row r="1795" spans="1:13" x14ac:dyDescent="0.25">
      <c r="A1795">
        <v>644</v>
      </c>
      <c r="B1795">
        <v>1</v>
      </c>
      <c r="C1795">
        <v>439</v>
      </c>
      <c r="D1795">
        <v>9</v>
      </c>
      <c r="E1795" t="s">
        <v>54</v>
      </c>
      <c r="F1795" t="s">
        <v>302</v>
      </c>
      <c r="G1795">
        <v>2</v>
      </c>
      <c r="H1795" t="s">
        <v>36</v>
      </c>
      <c r="I1795">
        <v>1</v>
      </c>
      <c r="J1795">
        <v>2999.99</v>
      </c>
      <c r="K1795">
        <v>7.0000000000000007E-2</v>
      </c>
      <c r="L1795">
        <v>209.99930000000001</v>
      </c>
      <c r="M1795">
        <v>2789.9906999999998</v>
      </c>
    </row>
    <row r="1796" spans="1:13" x14ac:dyDescent="0.25">
      <c r="A1796">
        <v>645</v>
      </c>
      <c r="B1796">
        <v>1</v>
      </c>
      <c r="C1796">
        <v>1199</v>
      </c>
      <c r="D1796">
        <v>99</v>
      </c>
      <c r="E1796" t="s">
        <v>77</v>
      </c>
      <c r="F1796" t="s">
        <v>303</v>
      </c>
      <c r="G1796">
        <v>2</v>
      </c>
      <c r="H1796" t="s">
        <v>36</v>
      </c>
      <c r="I1796">
        <v>1</v>
      </c>
      <c r="J1796">
        <v>299.99</v>
      </c>
      <c r="K1796">
        <v>7.0000000000000007E-2</v>
      </c>
      <c r="L1796">
        <v>20.999300000000002</v>
      </c>
      <c r="M1796">
        <v>278.9907</v>
      </c>
    </row>
    <row r="1797" spans="1:13" x14ac:dyDescent="0.25">
      <c r="A1797">
        <v>645</v>
      </c>
      <c r="B1797">
        <v>2</v>
      </c>
      <c r="C1797">
        <v>1199</v>
      </c>
      <c r="D1797">
        <v>42</v>
      </c>
      <c r="E1797" t="s">
        <v>78</v>
      </c>
      <c r="F1797" t="s">
        <v>300</v>
      </c>
      <c r="G1797">
        <v>2</v>
      </c>
      <c r="H1797" t="s">
        <v>36</v>
      </c>
      <c r="I1797">
        <v>2</v>
      </c>
      <c r="J1797">
        <v>2299.9899999999998</v>
      </c>
      <c r="K1797">
        <v>0.05</v>
      </c>
      <c r="L1797">
        <v>114.9995</v>
      </c>
      <c r="M1797">
        <v>4369.9809999999998</v>
      </c>
    </row>
    <row r="1798" spans="1:13" x14ac:dyDescent="0.25">
      <c r="A1798">
        <v>645</v>
      </c>
      <c r="B1798">
        <v>3</v>
      </c>
      <c r="C1798">
        <v>1199</v>
      </c>
      <c r="D1798">
        <v>6</v>
      </c>
      <c r="E1798" t="s">
        <v>60</v>
      </c>
      <c r="F1798" t="s">
        <v>300</v>
      </c>
      <c r="G1798">
        <v>2</v>
      </c>
      <c r="H1798" t="s">
        <v>36</v>
      </c>
      <c r="I1798">
        <v>1</v>
      </c>
      <c r="J1798">
        <v>469.99</v>
      </c>
      <c r="K1798">
        <v>0.05</v>
      </c>
      <c r="L1798">
        <v>23.499500000000001</v>
      </c>
      <c r="M1798">
        <v>446.4905</v>
      </c>
    </row>
    <row r="1799" spans="1:13" x14ac:dyDescent="0.25">
      <c r="A1799">
        <v>645</v>
      </c>
      <c r="B1799">
        <v>4</v>
      </c>
      <c r="C1799">
        <v>1199</v>
      </c>
      <c r="D1799">
        <v>47</v>
      </c>
      <c r="E1799" t="s">
        <v>79</v>
      </c>
      <c r="F1799" t="s">
        <v>300</v>
      </c>
      <c r="G1799">
        <v>2</v>
      </c>
      <c r="H1799" t="s">
        <v>36</v>
      </c>
      <c r="I1799">
        <v>2</v>
      </c>
      <c r="J1799">
        <v>5299.99</v>
      </c>
      <c r="K1799">
        <v>7.0000000000000007E-2</v>
      </c>
      <c r="L1799">
        <v>370.99930000000001</v>
      </c>
      <c r="M1799">
        <v>9857.9813999999988</v>
      </c>
    </row>
    <row r="1800" spans="1:13" x14ac:dyDescent="0.25">
      <c r="A1800">
        <v>645</v>
      </c>
      <c r="B1800">
        <v>5</v>
      </c>
      <c r="C1800">
        <v>1199</v>
      </c>
      <c r="D1800">
        <v>21</v>
      </c>
      <c r="E1800" t="s">
        <v>59</v>
      </c>
      <c r="F1800" t="s">
        <v>299</v>
      </c>
      <c r="G1800">
        <v>2</v>
      </c>
      <c r="H1800" t="s">
        <v>36</v>
      </c>
      <c r="I1800">
        <v>2</v>
      </c>
      <c r="J1800">
        <v>269.99</v>
      </c>
      <c r="K1800">
        <v>7.0000000000000007E-2</v>
      </c>
      <c r="L1800">
        <v>18.899300000000004</v>
      </c>
      <c r="M1800">
        <v>502.1814</v>
      </c>
    </row>
    <row r="1801" spans="1:13" x14ac:dyDescent="0.25">
      <c r="A1801">
        <v>646</v>
      </c>
      <c r="B1801">
        <v>1</v>
      </c>
      <c r="C1801">
        <v>975</v>
      </c>
      <c r="D1801">
        <v>15</v>
      </c>
      <c r="E1801" t="s">
        <v>55</v>
      </c>
      <c r="F1801" t="s">
        <v>299</v>
      </c>
      <c r="G1801">
        <v>1</v>
      </c>
      <c r="H1801" t="s">
        <v>38</v>
      </c>
      <c r="I1801">
        <v>2</v>
      </c>
      <c r="J1801">
        <v>529.99</v>
      </c>
      <c r="K1801">
        <v>0.2</v>
      </c>
      <c r="L1801">
        <v>105.998</v>
      </c>
      <c r="M1801">
        <v>847.98400000000004</v>
      </c>
    </row>
    <row r="1802" spans="1:13" x14ac:dyDescent="0.25">
      <c r="A1802">
        <v>646</v>
      </c>
      <c r="B1802">
        <v>2</v>
      </c>
      <c r="C1802">
        <v>975</v>
      </c>
      <c r="D1802">
        <v>4</v>
      </c>
      <c r="E1802" t="s">
        <v>48</v>
      </c>
      <c r="F1802" t="s">
        <v>300</v>
      </c>
      <c r="G1802">
        <v>1</v>
      </c>
      <c r="H1802" t="s">
        <v>38</v>
      </c>
      <c r="I1802">
        <v>1</v>
      </c>
      <c r="J1802">
        <v>2899.99</v>
      </c>
      <c r="K1802">
        <v>7.0000000000000007E-2</v>
      </c>
      <c r="L1802">
        <v>202.99930000000001</v>
      </c>
      <c r="M1802">
        <v>2696.9906999999998</v>
      </c>
    </row>
    <row r="1803" spans="1:13" x14ac:dyDescent="0.25">
      <c r="A1803">
        <v>646</v>
      </c>
      <c r="B1803">
        <v>3</v>
      </c>
      <c r="C1803">
        <v>975</v>
      </c>
      <c r="D1803">
        <v>95</v>
      </c>
      <c r="E1803" t="s">
        <v>74</v>
      </c>
      <c r="F1803" t="s">
        <v>299</v>
      </c>
      <c r="G1803">
        <v>1</v>
      </c>
      <c r="H1803" t="s">
        <v>38</v>
      </c>
      <c r="I1803">
        <v>1</v>
      </c>
      <c r="J1803">
        <v>299.99</v>
      </c>
      <c r="K1803">
        <v>0.05</v>
      </c>
      <c r="L1803">
        <v>14.999500000000001</v>
      </c>
      <c r="M1803">
        <v>284.9905</v>
      </c>
    </row>
    <row r="1804" spans="1:13" x14ac:dyDescent="0.25">
      <c r="A1804">
        <v>646</v>
      </c>
      <c r="B1804">
        <v>4</v>
      </c>
      <c r="C1804">
        <v>975</v>
      </c>
      <c r="D1804">
        <v>12</v>
      </c>
      <c r="E1804" t="s">
        <v>53</v>
      </c>
      <c r="F1804" t="s">
        <v>299</v>
      </c>
      <c r="G1804">
        <v>1</v>
      </c>
      <c r="H1804" t="s">
        <v>38</v>
      </c>
      <c r="I1804">
        <v>1</v>
      </c>
      <c r="J1804">
        <v>549.99</v>
      </c>
      <c r="K1804">
        <v>0.2</v>
      </c>
      <c r="L1804">
        <v>109.998</v>
      </c>
      <c r="M1804">
        <v>439.99200000000002</v>
      </c>
    </row>
    <row r="1805" spans="1:13" x14ac:dyDescent="0.25">
      <c r="A1805">
        <v>647</v>
      </c>
      <c r="B1805">
        <v>1</v>
      </c>
      <c r="C1805">
        <v>283</v>
      </c>
      <c r="D1805">
        <v>25</v>
      </c>
      <c r="E1805" t="s">
        <v>63</v>
      </c>
      <c r="F1805" t="s">
        <v>304</v>
      </c>
      <c r="G1805">
        <v>2</v>
      </c>
      <c r="H1805" t="s">
        <v>36</v>
      </c>
      <c r="I1805">
        <v>2</v>
      </c>
      <c r="J1805">
        <v>499.99</v>
      </c>
      <c r="K1805">
        <v>7.0000000000000007E-2</v>
      </c>
      <c r="L1805">
        <v>34.999300000000005</v>
      </c>
      <c r="M1805">
        <v>929.98140000000001</v>
      </c>
    </row>
    <row r="1806" spans="1:13" x14ac:dyDescent="0.25">
      <c r="A1806">
        <v>647</v>
      </c>
      <c r="B1806">
        <v>2</v>
      </c>
      <c r="C1806">
        <v>283</v>
      </c>
      <c r="D1806">
        <v>13</v>
      </c>
      <c r="E1806" t="s">
        <v>59</v>
      </c>
      <c r="F1806" t="s">
        <v>299</v>
      </c>
      <c r="G1806">
        <v>2</v>
      </c>
      <c r="H1806" t="s">
        <v>36</v>
      </c>
      <c r="I1806">
        <v>1</v>
      </c>
      <c r="J1806">
        <v>269.99</v>
      </c>
      <c r="K1806">
        <v>0.1</v>
      </c>
      <c r="L1806">
        <v>26.999000000000002</v>
      </c>
      <c r="M1806">
        <v>242.99100000000001</v>
      </c>
    </row>
    <row r="1807" spans="1:13" x14ac:dyDescent="0.25">
      <c r="A1807">
        <v>648</v>
      </c>
      <c r="B1807">
        <v>1</v>
      </c>
      <c r="C1807">
        <v>684</v>
      </c>
      <c r="D1807">
        <v>24</v>
      </c>
      <c r="E1807" t="s">
        <v>53</v>
      </c>
      <c r="F1807" t="s">
        <v>299</v>
      </c>
      <c r="G1807">
        <v>2</v>
      </c>
      <c r="H1807" t="s">
        <v>36</v>
      </c>
      <c r="I1807">
        <v>1</v>
      </c>
      <c r="J1807">
        <v>549.99</v>
      </c>
      <c r="K1807">
        <v>7.0000000000000007E-2</v>
      </c>
      <c r="L1807">
        <v>38.499300000000005</v>
      </c>
      <c r="M1807">
        <v>511.4907</v>
      </c>
    </row>
    <row r="1808" spans="1:13" x14ac:dyDescent="0.25">
      <c r="A1808">
        <v>649</v>
      </c>
      <c r="B1808">
        <v>1</v>
      </c>
      <c r="C1808">
        <v>1153</v>
      </c>
      <c r="D1808">
        <v>97</v>
      </c>
      <c r="E1808" t="s">
        <v>80</v>
      </c>
      <c r="F1808" t="s">
        <v>303</v>
      </c>
      <c r="G1808">
        <v>1</v>
      </c>
      <c r="H1808" t="s">
        <v>38</v>
      </c>
      <c r="I1808">
        <v>2</v>
      </c>
      <c r="J1808">
        <v>349.99</v>
      </c>
      <c r="K1808">
        <v>0.1</v>
      </c>
      <c r="L1808">
        <v>34.999000000000002</v>
      </c>
      <c r="M1808">
        <v>629.98199999999997</v>
      </c>
    </row>
    <row r="1809" spans="1:13" x14ac:dyDescent="0.25">
      <c r="A1809">
        <v>649</v>
      </c>
      <c r="B1809">
        <v>2</v>
      </c>
      <c r="C1809">
        <v>1153</v>
      </c>
      <c r="D1809">
        <v>90</v>
      </c>
      <c r="E1809" t="s">
        <v>81</v>
      </c>
      <c r="F1809" t="s">
        <v>303</v>
      </c>
      <c r="G1809">
        <v>1</v>
      </c>
      <c r="H1809" t="s">
        <v>38</v>
      </c>
      <c r="I1809">
        <v>1</v>
      </c>
      <c r="J1809">
        <v>209.99</v>
      </c>
      <c r="K1809">
        <v>7.0000000000000007E-2</v>
      </c>
      <c r="L1809">
        <v>14.699300000000003</v>
      </c>
      <c r="M1809">
        <v>195.29070000000002</v>
      </c>
    </row>
    <row r="1810" spans="1:13" x14ac:dyDescent="0.25">
      <c r="A1810">
        <v>649</v>
      </c>
      <c r="B1810">
        <v>3</v>
      </c>
      <c r="C1810">
        <v>1153</v>
      </c>
      <c r="D1810">
        <v>11</v>
      </c>
      <c r="E1810" t="s">
        <v>58</v>
      </c>
      <c r="F1810" t="s">
        <v>301</v>
      </c>
      <c r="G1810">
        <v>1</v>
      </c>
      <c r="H1810" t="s">
        <v>38</v>
      </c>
      <c r="I1810">
        <v>2</v>
      </c>
      <c r="J1810">
        <v>1680.99</v>
      </c>
      <c r="K1810">
        <v>0.1</v>
      </c>
      <c r="L1810">
        <v>168.09900000000002</v>
      </c>
      <c r="M1810">
        <v>3025.7820000000002</v>
      </c>
    </row>
    <row r="1811" spans="1:13" x14ac:dyDescent="0.25">
      <c r="A1811">
        <v>649</v>
      </c>
      <c r="B1811">
        <v>4</v>
      </c>
      <c r="C1811">
        <v>1153</v>
      </c>
      <c r="D1811">
        <v>78</v>
      </c>
      <c r="E1811" t="s">
        <v>82</v>
      </c>
      <c r="F1811" t="s">
        <v>299</v>
      </c>
      <c r="G1811">
        <v>1</v>
      </c>
      <c r="H1811" t="s">
        <v>38</v>
      </c>
      <c r="I1811">
        <v>1</v>
      </c>
      <c r="J1811">
        <v>647.99</v>
      </c>
      <c r="K1811">
        <v>0.05</v>
      </c>
      <c r="L1811">
        <v>32.399500000000003</v>
      </c>
      <c r="M1811">
        <v>615.59050000000002</v>
      </c>
    </row>
    <row r="1812" spans="1:13" x14ac:dyDescent="0.25">
      <c r="A1812">
        <v>650</v>
      </c>
      <c r="B1812">
        <v>1</v>
      </c>
      <c r="C1812">
        <v>729</v>
      </c>
      <c r="D1812">
        <v>3</v>
      </c>
      <c r="E1812" t="s">
        <v>49</v>
      </c>
      <c r="F1812" t="s">
        <v>300</v>
      </c>
      <c r="G1812">
        <v>1</v>
      </c>
      <c r="H1812" t="s">
        <v>38</v>
      </c>
      <c r="I1812">
        <v>1</v>
      </c>
      <c r="J1812">
        <v>999.99</v>
      </c>
      <c r="K1812">
        <v>0.2</v>
      </c>
      <c r="L1812">
        <v>199.99800000000002</v>
      </c>
      <c r="M1812">
        <v>799.99199999999996</v>
      </c>
    </row>
    <row r="1813" spans="1:13" x14ac:dyDescent="0.25">
      <c r="A1813">
        <v>651</v>
      </c>
      <c r="B1813">
        <v>1</v>
      </c>
      <c r="C1813">
        <v>190</v>
      </c>
      <c r="D1813">
        <v>79</v>
      </c>
      <c r="E1813" t="s">
        <v>83</v>
      </c>
      <c r="F1813" t="s">
        <v>299</v>
      </c>
      <c r="G1813">
        <v>2</v>
      </c>
      <c r="H1813" t="s">
        <v>36</v>
      </c>
      <c r="I1813">
        <v>1</v>
      </c>
      <c r="J1813">
        <v>402.99</v>
      </c>
      <c r="K1813">
        <v>0.1</v>
      </c>
      <c r="L1813">
        <v>40.299000000000007</v>
      </c>
      <c r="M1813">
        <v>362.69100000000003</v>
      </c>
    </row>
    <row r="1814" spans="1:13" x14ac:dyDescent="0.25">
      <c r="A1814">
        <v>651</v>
      </c>
      <c r="B1814">
        <v>2</v>
      </c>
      <c r="C1814">
        <v>190</v>
      </c>
      <c r="D1814">
        <v>85</v>
      </c>
      <c r="E1814" t="s">
        <v>65</v>
      </c>
      <c r="F1814" t="s">
        <v>303</v>
      </c>
      <c r="G1814">
        <v>2</v>
      </c>
      <c r="H1814" t="s">
        <v>36</v>
      </c>
      <c r="I1814">
        <v>1</v>
      </c>
      <c r="J1814">
        <v>329.99</v>
      </c>
      <c r="K1814">
        <v>0.05</v>
      </c>
      <c r="L1814">
        <v>16.499500000000001</v>
      </c>
      <c r="M1814">
        <v>313.4905</v>
      </c>
    </row>
    <row r="1815" spans="1:13" x14ac:dyDescent="0.25">
      <c r="A1815">
        <v>651</v>
      </c>
      <c r="B1815">
        <v>3</v>
      </c>
      <c r="C1815">
        <v>190</v>
      </c>
      <c r="D1815">
        <v>102</v>
      </c>
      <c r="E1815" t="s">
        <v>63</v>
      </c>
      <c r="F1815" t="s">
        <v>304</v>
      </c>
      <c r="G1815">
        <v>2</v>
      </c>
      <c r="H1815" t="s">
        <v>36</v>
      </c>
      <c r="I1815">
        <v>2</v>
      </c>
      <c r="J1815">
        <v>489.99</v>
      </c>
      <c r="K1815">
        <v>0.05</v>
      </c>
      <c r="L1815">
        <v>24.499500000000001</v>
      </c>
      <c r="M1815">
        <v>930.98099999999999</v>
      </c>
    </row>
    <row r="1816" spans="1:13" x14ac:dyDescent="0.25">
      <c r="A1816">
        <v>651</v>
      </c>
      <c r="B1816">
        <v>4</v>
      </c>
      <c r="C1816">
        <v>190</v>
      </c>
      <c r="D1816">
        <v>94</v>
      </c>
      <c r="E1816" t="s">
        <v>84</v>
      </c>
      <c r="F1816" t="s">
        <v>303</v>
      </c>
      <c r="G1816">
        <v>2</v>
      </c>
      <c r="H1816" t="s">
        <v>36</v>
      </c>
      <c r="I1816">
        <v>2</v>
      </c>
      <c r="J1816">
        <v>249.99</v>
      </c>
      <c r="K1816">
        <v>0.05</v>
      </c>
      <c r="L1816">
        <v>12.499500000000001</v>
      </c>
      <c r="M1816">
        <v>474.98099999999999</v>
      </c>
    </row>
    <row r="1817" spans="1:13" x14ac:dyDescent="0.25">
      <c r="A1817">
        <v>652</v>
      </c>
      <c r="B1817">
        <v>1</v>
      </c>
      <c r="C1817">
        <v>985</v>
      </c>
      <c r="D1817">
        <v>102</v>
      </c>
      <c r="E1817" t="s">
        <v>63</v>
      </c>
      <c r="F1817" t="s">
        <v>304</v>
      </c>
      <c r="G1817">
        <v>3</v>
      </c>
      <c r="H1817" t="s">
        <v>37</v>
      </c>
      <c r="I1817">
        <v>1</v>
      </c>
      <c r="J1817">
        <v>489.99</v>
      </c>
      <c r="K1817">
        <v>0.1</v>
      </c>
      <c r="L1817">
        <v>48.999000000000002</v>
      </c>
      <c r="M1817">
        <v>440.99099999999999</v>
      </c>
    </row>
    <row r="1818" spans="1:13" x14ac:dyDescent="0.25">
      <c r="A1818">
        <v>652</v>
      </c>
      <c r="B1818">
        <v>2</v>
      </c>
      <c r="C1818">
        <v>985</v>
      </c>
      <c r="D1818">
        <v>62</v>
      </c>
      <c r="E1818" t="s">
        <v>76</v>
      </c>
      <c r="F1818" t="s">
        <v>301</v>
      </c>
      <c r="G1818">
        <v>3</v>
      </c>
      <c r="H1818" t="s">
        <v>37</v>
      </c>
      <c r="I1818">
        <v>2</v>
      </c>
      <c r="J1818">
        <v>3499.99</v>
      </c>
      <c r="K1818">
        <v>0.2</v>
      </c>
      <c r="L1818">
        <v>699.99800000000005</v>
      </c>
      <c r="M1818">
        <v>5599.9839999999995</v>
      </c>
    </row>
    <row r="1819" spans="1:13" x14ac:dyDescent="0.25">
      <c r="A1819">
        <v>652</v>
      </c>
      <c r="B1819">
        <v>3</v>
      </c>
      <c r="C1819">
        <v>985</v>
      </c>
      <c r="D1819">
        <v>67</v>
      </c>
      <c r="E1819" t="s">
        <v>85</v>
      </c>
      <c r="F1819" t="s">
        <v>299</v>
      </c>
      <c r="G1819">
        <v>3</v>
      </c>
      <c r="H1819" t="s">
        <v>37</v>
      </c>
      <c r="I1819">
        <v>2</v>
      </c>
      <c r="J1819">
        <v>250.99</v>
      </c>
      <c r="K1819">
        <v>0.2</v>
      </c>
      <c r="L1819">
        <v>50.198000000000008</v>
      </c>
      <c r="M1819">
        <v>401.584</v>
      </c>
    </row>
    <row r="1820" spans="1:13" x14ac:dyDescent="0.25">
      <c r="A1820">
        <v>652</v>
      </c>
      <c r="B1820">
        <v>4</v>
      </c>
      <c r="C1820">
        <v>985</v>
      </c>
      <c r="D1820">
        <v>23</v>
      </c>
      <c r="E1820" t="s">
        <v>61</v>
      </c>
      <c r="F1820" t="s">
        <v>303</v>
      </c>
      <c r="G1820">
        <v>3</v>
      </c>
      <c r="H1820" t="s">
        <v>37</v>
      </c>
      <c r="I1820">
        <v>1</v>
      </c>
      <c r="J1820">
        <v>299.99</v>
      </c>
      <c r="K1820">
        <v>0.1</v>
      </c>
      <c r="L1820">
        <v>29.999000000000002</v>
      </c>
      <c r="M1820">
        <v>269.99099999999999</v>
      </c>
    </row>
    <row r="1821" spans="1:13" x14ac:dyDescent="0.25">
      <c r="A1821">
        <v>652</v>
      </c>
      <c r="B1821">
        <v>5</v>
      </c>
      <c r="C1821">
        <v>985</v>
      </c>
      <c r="D1821">
        <v>74</v>
      </c>
      <c r="E1821" t="s">
        <v>86</v>
      </c>
      <c r="F1821" t="s">
        <v>299</v>
      </c>
      <c r="G1821">
        <v>3</v>
      </c>
      <c r="H1821" t="s">
        <v>37</v>
      </c>
      <c r="I1821">
        <v>1</v>
      </c>
      <c r="J1821">
        <v>439.99</v>
      </c>
      <c r="K1821">
        <v>0.05</v>
      </c>
      <c r="L1821">
        <v>21.999500000000001</v>
      </c>
      <c r="M1821">
        <v>417.9905</v>
      </c>
    </row>
    <row r="1822" spans="1:13" x14ac:dyDescent="0.25">
      <c r="A1822">
        <v>653</v>
      </c>
      <c r="B1822">
        <v>1</v>
      </c>
      <c r="C1822">
        <v>1249</v>
      </c>
      <c r="D1822">
        <v>6</v>
      </c>
      <c r="E1822" t="s">
        <v>60</v>
      </c>
      <c r="F1822" t="s">
        <v>300</v>
      </c>
      <c r="G1822">
        <v>1</v>
      </c>
      <c r="H1822" t="s">
        <v>38</v>
      </c>
      <c r="I1822">
        <v>1</v>
      </c>
      <c r="J1822">
        <v>469.99</v>
      </c>
      <c r="K1822">
        <v>7.0000000000000007E-2</v>
      </c>
      <c r="L1822">
        <v>32.899300000000004</v>
      </c>
      <c r="M1822">
        <v>437.09070000000003</v>
      </c>
    </row>
    <row r="1823" spans="1:13" x14ac:dyDescent="0.25">
      <c r="A1823">
        <v>653</v>
      </c>
      <c r="B1823">
        <v>2</v>
      </c>
      <c r="C1823">
        <v>1249</v>
      </c>
      <c r="D1823">
        <v>43</v>
      </c>
      <c r="E1823" t="s">
        <v>87</v>
      </c>
      <c r="F1823" t="s">
        <v>300</v>
      </c>
      <c r="G1823">
        <v>1</v>
      </c>
      <c r="H1823" t="s">
        <v>38</v>
      </c>
      <c r="I1823">
        <v>1</v>
      </c>
      <c r="J1823">
        <v>5299.99</v>
      </c>
      <c r="K1823">
        <v>0.1</v>
      </c>
      <c r="L1823">
        <v>529.99900000000002</v>
      </c>
      <c r="M1823">
        <v>4769.991</v>
      </c>
    </row>
    <row r="1824" spans="1:13" x14ac:dyDescent="0.25">
      <c r="A1824">
        <v>653</v>
      </c>
      <c r="B1824">
        <v>3</v>
      </c>
      <c r="C1824">
        <v>1249</v>
      </c>
      <c r="D1824">
        <v>2</v>
      </c>
      <c r="E1824" t="s">
        <v>50</v>
      </c>
      <c r="F1824" t="s">
        <v>300</v>
      </c>
      <c r="G1824">
        <v>1</v>
      </c>
      <c r="H1824" t="s">
        <v>38</v>
      </c>
      <c r="I1824">
        <v>2</v>
      </c>
      <c r="J1824">
        <v>749.99</v>
      </c>
      <c r="K1824">
        <v>0.1</v>
      </c>
      <c r="L1824">
        <v>74.999000000000009</v>
      </c>
      <c r="M1824">
        <v>1349.982</v>
      </c>
    </row>
    <row r="1825" spans="1:13" x14ac:dyDescent="0.25">
      <c r="A1825">
        <v>653</v>
      </c>
      <c r="B1825">
        <v>4</v>
      </c>
      <c r="C1825">
        <v>1249</v>
      </c>
      <c r="D1825">
        <v>80</v>
      </c>
      <c r="E1825" t="s">
        <v>88</v>
      </c>
      <c r="F1825" t="s">
        <v>299</v>
      </c>
      <c r="G1825">
        <v>1</v>
      </c>
      <c r="H1825" t="s">
        <v>38</v>
      </c>
      <c r="I1825">
        <v>1</v>
      </c>
      <c r="J1825">
        <v>761.99</v>
      </c>
      <c r="K1825">
        <v>0.2</v>
      </c>
      <c r="L1825">
        <v>152.398</v>
      </c>
      <c r="M1825">
        <v>609.59199999999998</v>
      </c>
    </row>
    <row r="1826" spans="1:13" x14ac:dyDescent="0.25">
      <c r="A1826">
        <v>653</v>
      </c>
      <c r="B1826">
        <v>5</v>
      </c>
      <c r="C1826">
        <v>1249</v>
      </c>
      <c r="D1826">
        <v>88</v>
      </c>
      <c r="E1826" t="s">
        <v>89</v>
      </c>
      <c r="F1826" t="s">
        <v>303</v>
      </c>
      <c r="G1826">
        <v>1</v>
      </c>
      <c r="H1826" t="s">
        <v>38</v>
      </c>
      <c r="I1826">
        <v>2</v>
      </c>
      <c r="J1826">
        <v>189.99</v>
      </c>
      <c r="K1826">
        <v>7.0000000000000007E-2</v>
      </c>
      <c r="L1826">
        <v>13.299300000000002</v>
      </c>
      <c r="M1826">
        <v>353.38139999999999</v>
      </c>
    </row>
    <row r="1827" spans="1:13" x14ac:dyDescent="0.25">
      <c r="A1827">
        <v>654</v>
      </c>
      <c r="B1827">
        <v>1</v>
      </c>
      <c r="C1827">
        <v>1129</v>
      </c>
      <c r="D1827">
        <v>9</v>
      </c>
      <c r="E1827" t="s">
        <v>54</v>
      </c>
      <c r="F1827" t="s">
        <v>302</v>
      </c>
      <c r="G1827">
        <v>2</v>
      </c>
      <c r="H1827" t="s">
        <v>36</v>
      </c>
      <c r="I1827">
        <v>1</v>
      </c>
      <c r="J1827">
        <v>2999.99</v>
      </c>
      <c r="K1827">
        <v>0.1</v>
      </c>
      <c r="L1827">
        <v>299.99899999999997</v>
      </c>
      <c r="M1827">
        <v>2699.991</v>
      </c>
    </row>
    <row r="1828" spans="1:13" x14ac:dyDescent="0.25">
      <c r="A1828">
        <v>654</v>
      </c>
      <c r="B1828">
        <v>2</v>
      </c>
      <c r="C1828">
        <v>1129</v>
      </c>
      <c r="D1828">
        <v>95</v>
      </c>
      <c r="E1828" t="s">
        <v>74</v>
      </c>
      <c r="F1828" t="s">
        <v>299</v>
      </c>
      <c r="G1828">
        <v>2</v>
      </c>
      <c r="H1828" t="s">
        <v>36</v>
      </c>
      <c r="I1828">
        <v>1</v>
      </c>
      <c r="J1828">
        <v>299.99</v>
      </c>
      <c r="K1828">
        <v>0.1</v>
      </c>
      <c r="L1828">
        <v>29.999000000000002</v>
      </c>
      <c r="M1828">
        <v>269.99099999999999</v>
      </c>
    </row>
    <row r="1829" spans="1:13" x14ac:dyDescent="0.25">
      <c r="A1829">
        <v>654</v>
      </c>
      <c r="B1829">
        <v>3</v>
      </c>
      <c r="C1829">
        <v>1129</v>
      </c>
      <c r="D1829">
        <v>110</v>
      </c>
      <c r="E1829" t="s">
        <v>90</v>
      </c>
      <c r="F1829" t="s">
        <v>304</v>
      </c>
      <c r="G1829">
        <v>2</v>
      </c>
      <c r="H1829" t="s">
        <v>36</v>
      </c>
      <c r="I1829">
        <v>2</v>
      </c>
      <c r="J1829">
        <v>470.99</v>
      </c>
      <c r="K1829">
        <v>7.0000000000000007E-2</v>
      </c>
      <c r="L1829">
        <v>32.969300000000004</v>
      </c>
      <c r="M1829">
        <v>876.04140000000007</v>
      </c>
    </row>
    <row r="1830" spans="1:13" x14ac:dyDescent="0.25">
      <c r="A1830">
        <v>654</v>
      </c>
      <c r="B1830">
        <v>4</v>
      </c>
      <c r="C1830">
        <v>1129</v>
      </c>
      <c r="D1830">
        <v>97</v>
      </c>
      <c r="E1830" t="s">
        <v>80</v>
      </c>
      <c r="F1830" t="s">
        <v>303</v>
      </c>
      <c r="G1830">
        <v>2</v>
      </c>
      <c r="H1830" t="s">
        <v>36</v>
      </c>
      <c r="I1830">
        <v>2</v>
      </c>
      <c r="J1830">
        <v>349.99</v>
      </c>
      <c r="K1830">
        <v>7.0000000000000007E-2</v>
      </c>
      <c r="L1830">
        <v>24.499300000000002</v>
      </c>
      <c r="M1830">
        <v>650.98140000000001</v>
      </c>
    </row>
    <row r="1831" spans="1:13" x14ac:dyDescent="0.25">
      <c r="A1831">
        <v>655</v>
      </c>
      <c r="B1831">
        <v>1</v>
      </c>
      <c r="C1831">
        <v>347</v>
      </c>
      <c r="D1831">
        <v>67</v>
      </c>
      <c r="E1831" t="s">
        <v>85</v>
      </c>
      <c r="F1831" t="s">
        <v>299</v>
      </c>
      <c r="G1831">
        <v>1</v>
      </c>
      <c r="H1831" t="s">
        <v>38</v>
      </c>
      <c r="I1831">
        <v>1</v>
      </c>
      <c r="J1831">
        <v>250.99</v>
      </c>
      <c r="K1831">
        <v>0.1</v>
      </c>
      <c r="L1831">
        <v>25.099000000000004</v>
      </c>
      <c r="M1831">
        <v>225.89100000000002</v>
      </c>
    </row>
    <row r="1832" spans="1:13" x14ac:dyDescent="0.25">
      <c r="A1832">
        <v>656</v>
      </c>
      <c r="B1832">
        <v>1</v>
      </c>
      <c r="C1832">
        <v>949</v>
      </c>
      <c r="D1832">
        <v>83</v>
      </c>
      <c r="E1832" t="s">
        <v>91</v>
      </c>
      <c r="F1832" t="s">
        <v>303</v>
      </c>
      <c r="G1832">
        <v>2</v>
      </c>
      <c r="H1832" t="s">
        <v>36</v>
      </c>
      <c r="I1832">
        <v>1</v>
      </c>
      <c r="J1832">
        <v>149.99</v>
      </c>
      <c r="K1832">
        <v>0.1</v>
      </c>
      <c r="L1832">
        <v>14.999000000000002</v>
      </c>
      <c r="M1832">
        <v>134.99100000000001</v>
      </c>
    </row>
    <row r="1833" spans="1:13" x14ac:dyDescent="0.25">
      <c r="A1833">
        <v>656</v>
      </c>
      <c r="B1833">
        <v>2</v>
      </c>
      <c r="C1833">
        <v>949</v>
      </c>
      <c r="D1833">
        <v>22</v>
      </c>
      <c r="E1833" t="s">
        <v>56</v>
      </c>
      <c r="F1833" t="s">
        <v>299</v>
      </c>
      <c r="G1833">
        <v>2</v>
      </c>
      <c r="H1833" t="s">
        <v>36</v>
      </c>
      <c r="I1833">
        <v>1</v>
      </c>
      <c r="J1833">
        <v>269.99</v>
      </c>
      <c r="K1833">
        <v>7.0000000000000007E-2</v>
      </c>
      <c r="L1833">
        <v>18.899300000000004</v>
      </c>
      <c r="M1833">
        <v>251.0907</v>
      </c>
    </row>
    <row r="1834" spans="1:13" x14ac:dyDescent="0.25">
      <c r="A1834">
        <v>656</v>
      </c>
      <c r="B1834">
        <v>3</v>
      </c>
      <c r="C1834">
        <v>949</v>
      </c>
      <c r="D1834">
        <v>33</v>
      </c>
      <c r="E1834" t="s">
        <v>49</v>
      </c>
      <c r="F1834" t="s">
        <v>300</v>
      </c>
      <c r="G1834">
        <v>2</v>
      </c>
      <c r="H1834" t="s">
        <v>36</v>
      </c>
      <c r="I1834">
        <v>2</v>
      </c>
      <c r="J1834">
        <v>469.99</v>
      </c>
      <c r="K1834">
        <v>0.05</v>
      </c>
      <c r="L1834">
        <v>23.499500000000001</v>
      </c>
      <c r="M1834">
        <v>892.98099999999999</v>
      </c>
    </row>
    <row r="1835" spans="1:13" x14ac:dyDescent="0.25">
      <c r="A1835">
        <v>657</v>
      </c>
      <c r="B1835">
        <v>1</v>
      </c>
      <c r="C1835">
        <v>349</v>
      </c>
      <c r="D1835">
        <v>52</v>
      </c>
      <c r="E1835" t="s">
        <v>92</v>
      </c>
      <c r="F1835" t="s">
        <v>305</v>
      </c>
      <c r="G1835">
        <v>1</v>
      </c>
      <c r="H1835" t="s">
        <v>38</v>
      </c>
      <c r="I1835">
        <v>1</v>
      </c>
      <c r="J1835">
        <v>875.99</v>
      </c>
      <c r="K1835">
        <v>0.05</v>
      </c>
      <c r="L1835">
        <v>43.799500000000002</v>
      </c>
      <c r="M1835">
        <v>832.19050000000004</v>
      </c>
    </row>
    <row r="1836" spans="1:13" x14ac:dyDescent="0.25">
      <c r="A1836">
        <v>657</v>
      </c>
      <c r="B1836">
        <v>2</v>
      </c>
      <c r="C1836">
        <v>349</v>
      </c>
      <c r="D1836">
        <v>54</v>
      </c>
      <c r="E1836" t="s">
        <v>93</v>
      </c>
      <c r="F1836" t="s">
        <v>305</v>
      </c>
      <c r="G1836">
        <v>1</v>
      </c>
      <c r="H1836" t="s">
        <v>38</v>
      </c>
      <c r="I1836">
        <v>2</v>
      </c>
      <c r="J1836">
        <v>3199.99</v>
      </c>
      <c r="K1836">
        <v>0.05</v>
      </c>
      <c r="L1836">
        <v>159.99950000000001</v>
      </c>
      <c r="M1836">
        <v>6079.9809999999998</v>
      </c>
    </row>
    <row r="1837" spans="1:13" x14ac:dyDescent="0.25">
      <c r="A1837">
        <v>658</v>
      </c>
      <c r="B1837">
        <v>1</v>
      </c>
      <c r="C1837">
        <v>1051</v>
      </c>
      <c r="D1837">
        <v>49</v>
      </c>
      <c r="E1837" t="s">
        <v>94</v>
      </c>
      <c r="F1837" t="s">
        <v>305</v>
      </c>
      <c r="G1837">
        <v>2</v>
      </c>
      <c r="H1837" t="s">
        <v>36</v>
      </c>
      <c r="I1837">
        <v>2</v>
      </c>
      <c r="J1837">
        <v>3499.99</v>
      </c>
      <c r="K1837">
        <v>0.2</v>
      </c>
      <c r="L1837">
        <v>699.99800000000005</v>
      </c>
      <c r="M1837">
        <v>5599.9839999999995</v>
      </c>
    </row>
    <row r="1838" spans="1:13" x14ac:dyDescent="0.25">
      <c r="A1838">
        <v>658</v>
      </c>
      <c r="B1838">
        <v>2</v>
      </c>
      <c r="C1838">
        <v>1051</v>
      </c>
      <c r="D1838">
        <v>29</v>
      </c>
      <c r="E1838" t="s">
        <v>95</v>
      </c>
      <c r="F1838" t="s">
        <v>300</v>
      </c>
      <c r="G1838">
        <v>2</v>
      </c>
      <c r="H1838" t="s">
        <v>36</v>
      </c>
      <c r="I1838">
        <v>1</v>
      </c>
      <c r="J1838">
        <v>999.99</v>
      </c>
      <c r="K1838">
        <v>0.05</v>
      </c>
      <c r="L1838">
        <v>49.999500000000005</v>
      </c>
      <c r="M1838">
        <v>949.9905</v>
      </c>
    </row>
    <row r="1839" spans="1:13" x14ac:dyDescent="0.25">
      <c r="A1839">
        <v>658</v>
      </c>
      <c r="B1839">
        <v>3</v>
      </c>
      <c r="C1839">
        <v>1051</v>
      </c>
      <c r="D1839">
        <v>9</v>
      </c>
      <c r="E1839" t="s">
        <v>54</v>
      </c>
      <c r="F1839" t="s">
        <v>302</v>
      </c>
      <c r="G1839">
        <v>2</v>
      </c>
      <c r="H1839" t="s">
        <v>36</v>
      </c>
      <c r="I1839">
        <v>1</v>
      </c>
      <c r="J1839">
        <v>2999.99</v>
      </c>
      <c r="K1839">
        <v>0.05</v>
      </c>
      <c r="L1839">
        <v>149.99949999999998</v>
      </c>
      <c r="M1839">
        <v>2849.9904999999999</v>
      </c>
    </row>
    <row r="1840" spans="1:13" x14ac:dyDescent="0.25">
      <c r="A1840">
        <v>659</v>
      </c>
      <c r="B1840">
        <v>1</v>
      </c>
      <c r="C1840">
        <v>1391</v>
      </c>
      <c r="D1840">
        <v>42</v>
      </c>
      <c r="E1840" t="s">
        <v>78</v>
      </c>
      <c r="F1840" t="s">
        <v>300</v>
      </c>
      <c r="G1840">
        <v>2</v>
      </c>
      <c r="H1840" t="s">
        <v>36</v>
      </c>
      <c r="I1840">
        <v>2</v>
      </c>
      <c r="J1840">
        <v>2299.9899999999998</v>
      </c>
      <c r="K1840">
        <v>0.05</v>
      </c>
      <c r="L1840">
        <v>114.9995</v>
      </c>
      <c r="M1840">
        <v>4369.9809999999998</v>
      </c>
    </row>
    <row r="1841" spans="1:13" x14ac:dyDescent="0.25">
      <c r="A1841">
        <v>659</v>
      </c>
      <c r="B1841">
        <v>2</v>
      </c>
      <c r="C1841">
        <v>1391</v>
      </c>
      <c r="D1841">
        <v>39</v>
      </c>
      <c r="E1841" t="s">
        <v>96</v>
      </c>
      <c r="F1841" t="s">
        <v>300</v>
      </c>
      <c r="G1841">
        <v>2</v>
      </c>
      <c r="H1841" t="s">
        <v>36</v>
      </c>
      <c r="I1841">
        <v>2</v>
      </c>
      <c r="J1841">
        <v>1499.99</v>
      </c>
      <c r="K1841">
        <v>7.0000000000000007E-2</v>
      </c>
      <c r="L1841">
        <v>104.99930000000001</v>
      </c>
      <c r="M1841">
        <v>2789.9814000000001</v>
      </c>
    </row>
    <row r="1842" spans="1:13" x14ac:dyDescent="0.25">
      <c r="A1842">
        <v>659</v>
      </c>
      <c r="B1842">
        <v>3</v>
      </c>
      <c r="C1842">
        <v>1391</v>
      </c>
      <c r="D1842">
        <v>70</v>
      </c>
      <c r="E1842" t="s">
        <v>97</v>
      </c>
      <c r="F1842" t="s">
        <v>299</v>
      </c>
      <c r="G1842">
        <v>2</v>
      </c>
      <c r="H1842" t="s">
        <v>36</v>
      </c>
      <c r="I1842">
        <v>1</v>
      </c>
      <c r="J1842">
        <v>659.99</v>
      </c>
      <c r="K1842">
        <v>0.05</v>
      </c>
      <c r="L1842">
        <v>32.999500000000005</v>
      </c>
      <c r="M1842">
        <v>626.9905</v>
      </c>
    </row>
    <row r="1843" spans="1:13" x14ac:dyDescent="0.25">
      <c r="A1843">
        <v>659</v>
      </c>
      <c r="B1843">
        <v>4</v>
      </c>
      <c r="C1843">
        <v>1391</v>
      </c>
      <c r="D1843">
        <v>61</v>
      </c>
      <c r="E1843" t="s">
        <v>72</v>
      </c>
      <c r="F1843" t="s">
        <v>302</v>
      </c>
      <c r="G1843">
        <v>2</v>
      </c>
      <c r="H1843" t="s">
        <v>36</v>
      </c>
      <c r="I1843">
        <v>2</v>
      </c>
      <c r="J1843">
        <v>4999.99</v>
      </c>
      <c r="K1843">
        <v>7.0000000000000007E-2</v>
      </c>
      <c r="L1843">
        <v>349.99930000000001</v>
      </c>
      <c r="M1843">
        <v>9299.9813999999988</v>
      </c>
    </row>
    <row r="1844" spans="1:13" x14ac:dyDescent="0.25">
      <c r="A1844">
        <v>660</v>
      </c>
      <c r="B1844">
        <v>1</v>
      </c>
      <c r="C1844">
        <v>383</v>
      </c>
      <c r="D1844">
        <v>30</v>
      </c>
      <c r="E1844" t="s">
        <v>60</v>
      </c>
      <c r="F1844" t="s">
        <v>300</v>
      </c>
      <c r="G1844">
        <v>2</v>
      </c>
      <c r="H1844" t="s">
        <v>36</v>
      </c>
      <c r="I1844">
        <v>1</v>
      </c>
      <c r="J1844">
        <v>999.99</v>
      </c>
      <c r="K1844">
        <v>0.2</v>
      </c>
      <c r="L1844">
        <v>199.99800000000002</v>
      </c>
      <c r="M1844">
        <v>799.99199999999996</v>
      </c>
    </row>
    <row r="1845" spans="1:13" x14ac:dyDescent="0.25">
      <c r="A1845">
        <v>660</v>
      </c>
      <c r="B1845">
        <v>2</v>
      </c>
      <c r="C1845">
        <v>383</v>
      </c>
      <c r="D1845">
        <v>59</v>
      </c>
      <c r="E1845" t="s">
        <v>98</v>
      </c>
      <c r="F1845" t="s">
        <v>305</v>
      </c>
      <c r="G1845">
        <v>2</v>
      </c>
      <c r="H1845" t="s">
        <v>36</v>
      </c>
      <c r="I1845">
        <v>2</v>
      </c>
      <c r="J1845">
        <v>2599.9899999999998</v>
      </c>
      <c r="K1845">
        <v>7.0000000000000007E-2</v>
      </c>
      <c r="L1845">
        <v>181.99930000000001</v>
      </c>
      <c r="M1845">
        <v>4835.9813999999997</v>
      </c>
    </row>
    <row r="1846" spans="1:13" x14ac:dyDescent="0.25">
      <c r="A1846">
        <v>660</v>
      </c>
      <c r="B1846">
        <v>3</v>
      </c>
      <c r="C1846">
        <v>383</v>
      </c>
      <c r="D1846">
        <v>47</v>
      </c>
      <c r="E1846" t="s">
        <v>79</v>
      </c>
      <c r="F1846" t="s">
        <v>300</v>
      </c>
      <c r="G1846">
        <v>2</v>
      </c>
      <c r="H1846" t="s">
        <v>36</v>
      </c>
      <c r="I1846">
        <v>2</v>
      </c>
      <c r="J1846">
        <v>5299.99</v>
      </c>
      <c r="K1846">
        <v>0.05</v>
      </c>
      <c r="L1846">
        <v>264.99950000000001</v>
      </c>
      <c r="M1846">
        <v>10069.981</v>
      </c>
    </row>
    <row r="1847" spans="1:13" x14ac:dyDescent="0.25">
      <c r="A1847">
        <v>660</v>
      </c>
      <c r="B1847">
        <v>4</v>
      </c>
      <c r="C1847">
        <v>383</v>
      </c>
      <c r="D1847">
        <v>29</v>
      </c>
      <c r="E1847" t="s">
        <v>95</v>
      </c>
      <c r="F1847" t="s">
        <v>300</v>
      </c>
      <c r="G1847">
        <v>2</v>
      </c>
      <c r="H1847" t="s">
        <v>36</v>
      </c>
      <c r="I1847">
        <v>2</v>
      </c>
      <c r="J1847">
        <v>999.99</v>
      </c>
      <c r="K1847">
        <v>0.2</v>
      </c>
      <c r="L1847">
        <v>199.99800000000002</v>
      </c>
      <c r="M1847">
        <v>1599.9839999999999</v>
      </c>
    </row>
    <row r="1848" spans="1:13" x14ac:dyDescent="0.25">
      <c r="A1848">
        <v>661</v>
      </c>
      <c r="B1848">
        <v>1</v>
      </c>
      <c r="C1848">
        <v>626</v>
      </c>
      <c r="D1848">
        <v>63</v>
      </c>
      <c r="E1848" t="s">
        <v>99</v>
      </c>
      <c r="F1848" t="s">
        <v>301</v>
      </c>
      <c r="G1848">
        <v>2</v>
      </c>
      <c r="H1848" t="s">
        <v>36</v>
      </c>
      <c r="I1848">
        <v>2</v>
      </c>
      <c r="J1848">
        <v>3499.99</v>
      </c>
      <c r="K1848">
        <v>7.0000000000000007E-2</v>
      </c>
      <c r="L1848">
        <v>244.99930000000001</v>
      </c>
      <c r="M1848">
        <v>6509.9813999999997</v>
      </c>
    </row>
    <row r="1849" spans="1:13" x14ac:dyDescent="0.25">
      <c r="A1849">
        <v>661</v>
      </c>
      <c r="B1849">
        <v>2</v>
      </c>
      <c r="C1849">
        <v>626</v>
      </c>
      <c r="D1849">
        <v>22</v>
      </c>
      <c r="E1849" t="s">
        <v>56</v>
      </c>
      <c r="F1849" t="s">
        <v>299</v>
      </c>
      <c r="G1849">
        <v>2</v>
      </c>
      <c r="H1849" t="s">
        <v>36</v>
      </c>
      <c r="I1849">
        <v>2</v>
      </c>
      <c r="J1849">
        <v>269.99</v>
      </c>
      <c r="K1849">
        <v>0.05</v>
      </c>
      <c r="L1849">
        <v>13.499500000000001</v>
      </c>
      <c r="M1849">
        <v>512.98099999999999</v>
      </c>
    </row>
    <row r="1850" spans="1:13" x14ac:dyDescent="0.25">
      <c r="A1850">
        <v>662</v>
      </c>
      <c r="B1850">
        <v>1</v>
      </c>
      <c r="C1850">
        <v>1125</v>
      </c>
      <c r="D1850">
        <v>55</v>
      </c>
      <c r="E1850" t="s">
        <v>100</v>
      </c>
      <c r="F1850" t="s">
        <v>305</v>
      </c>
      <c r="G1850">
        <v>1</v>
      </c>
      <c r="H1850" t="s">
        <v>38</v>
      </c>
      <c r="I1850">
        <v>2</v>
      </c>
      <c r="J1850">
        <v>2699.99</v>
      </c>
      <c r="K1850">
        <v>0.1</v>
      </c>
      <c r="L1850">
        <v>269.99899999999997</v>
      </c>
      <c r="M1850">
        <v>4859.982</v>
      </c>
    </row>
    <row r="1851" spans="1:13" x14ac:dyDescent="0.25">
      <c r="A1851">
        <v>662</v>
      </c>
      <c r="B1851">
        <v>2</v>
      </c>
      <c r="C1851">
        <v>1125</v>
      </c>
      <c r="D1851">
        <v>95</v>
      </c>
      <c r="E1851" t="s">
        <v>74</v>
      </c>
      <c r="F1851" t="s">
        <v>299</v>
      </c>
      <c r="G1851">
        <v>1</v>
      </c>
      <c r="H1851" t="s">
        <v>38</v>
      </c>
      <c r="I1851">
        <v>2</v>
      </c>
      <c r="J1851">
        <v>299.99</v>
      </c>
      <c r="K1851">
        <v>0.2</v>
      </c>
      <c r="L1851">
        <v>59.998000000000005</v>
      </c>
      <c r="M1851">
        <v>479.98400000000004</v>
      </c>
    </row>
    <row r="1852" spans="1:13" x14ac:dyDescent="0.25">
      <c r="A1852">
        <v>662</v>
      </c>
      <c r="B1852">
        <v>3</v>
      </c>
      <c r="C1852">
        <v>1125</v>
      </c>
      <c r="D1852">
        <v>102</v>
      </c>
      <c r="E1852" t="s">
        <v>63</v>
      </c>
      <c r="F1852" t="s">
        <v>304</v>
      </c>
      <c r="G1852">
        <v>1</v>
      </c>
      <c r="H1852" t="s">
        <v>38</v>
      </c>
      <c r="I1852">
        <v>2</v>
      </c>
      <c r="J1852">
        <v>489.99</v>
      </c>
      <c r="K1852">
        <v>7.0000000000000007E-2</v>
      </c>
      <c r="L1852">
        <v>34.299300000000002</v>
      </c>
      <c r="M1852">
        <v>911.38139999999999</v>
      </c>
    </row>
    <row r="1853" spans="1:13" x14ac:dyDescent="0.25">
      <c r="A1853">
        <v>662</v>
      </c>
      <c r="B1853">
        <v>4</v>
      </c>
      <c r="C1853">
        <v>1125</v>
      </c>
      <c r="D1853">
        <v>22</v>
      </c>
      <c r="E1853" t="s">
        <v>56</v>
      </c>
      <c r="F1853" t="s">
        <v>299</v>
      </c>
      <c r="G1853">
        <v>1</v>
      </c>
      <c r="H1853" t="s">
        <v>38</v>
      </c>
      <c r="I1853">
        <v>1</v>
      </c>
      <c r="J1853">
        <v>269.99</v>
      </c>
      <c r="K1853">
        <v>7.0000000000000007E-2</v>
      </c>
      <c r="L1853">
        <v>18.899300000000004</v>
      </c>
      <c r="M1853">
        <v>251.0907</v>
      </c>
    </row>
    <row r="1854" spans="1:13" x14ac:dyDescent="0.25">
      <c r="A1854">
        <v>662</v>
      </c>
      <c r="B1854">
        <v>5</v>
      </c>
      <c r="C1854">
        <v>1125</v>
      </c>
      <c r="D1854">
        <v>106</v>
      </c>
      <c r="E1854" t="s">
        <v>66</v>
      </c>
      <c r="F1854" t="s">
        <v>299</v>
      </c>
      <c r="G1854">
        <v>1</v>
      </c>
      <c r="H1854" t="s">
        <v>38</v>
      </c>
      <c r="I1854">
        <v>2</v>
      </c>
      <c r="J1854">
        <v>449.99</v>
      </c>
      <c r="K1854">
        <v>7.0000000000000007E-2</v>
      </c>
      <c r="L1854">
        <v>31.499300000000005</v>
      </c>
      <c r="M1854">
        <v>836.98140000000001</v>
      </c>
    </row>
    <row r="1855" spans="1:13" x14ac:dyDescent="0.25">
      <c r="A1855">
        <v>663</v>
      </c>
      <c r="B1855">
        <v>1</v>
      </c>
      <c r="C1855">
        <v>344</v>
      </c>
      <c r="D1855">
        <v>41</v>
      </c>
      <c r="E1855" t="s">
        <v>101</v>
      </c>
      <c r="F1855" t="s">
        <v>300</v>
      </c>
      <c r="G1855">
        <v>1</v>
      </c>
      <c r="H1855" t="s">
        <v>38</v>
      </c>
      <c r="I1855">
        <v>2</v>
      </c>
      <c r="J1855">
        <v>1469.99</v>
      </c>
      <c r="K1855">
        <v>0.05</v>
      </c>
      <c r="L1855">
        <v>73.499499999999998</v>
      </c>
      <c r="M1855">
        <v>2792.9810000000002</v>
      </c>
    </row>
    <row r="1856" spans="1:13" x14ac:dyDescent="0.25">
      <c r="A1856">
        <v>663</v>
      </c>
      <c r="B1856">
        <v>2</v>
      </c>
      <c r="C1856">
        <v>344</v>
      </c>
      <c r="D1856">
        <v>17</v>
      </c>
      <c r="E1856" t="s">
        <v>51</v>
      </c>
      <c r="F1856" t="s">
        <v>299</v>
      </c>
      <c r="G1856">
        <v>1</v>
      </c>
      <c r="H1856" t="s">
        <v>38</v>
      </c>
      <c r="I1856">
        <v>2</v>
      </c>
      <c r="J1856">
        <v>429</v>
      </c>
      <c r="K1856">
        <v>0.2</v>
      </c>
      <c r="L1856">
        <v>85.800000000000011</v>
      </c>
      <c r="M1856">
        <v>686.4</v>
      </c>
    </row>
    <row r="1857" spans="1:13" x14ac:dyDescent="0.25">
      <c r="A1857">
        <v>663</v>
      </c>
      <c r="B1857">
        <v>3</v>
      </c>
      <c r="C1857">
        <v>344</v>
      </c>
      <c r="D1857">
        <v>94</v>
      </c>
      <c r="E1857" t="s">
        <v>84</v>
      </c>
      <c r="F1857" t="s">
        <v>303</v>
      </c>
      <c r="G1857">
        <v>1</v>
      </c>
      <c r="H1857" t="s">
        <v>38</v>
      </c>
      <c r="I1857">
        <v>1</v>
      </c>
      <c r="J1857">
        <v>249.99</v>
      </c>
      <c r="K1857">
        <v>0.05</v>
      </c>
      <c r="L1857">
        <v>12.499500000000001</v>
      </c>
      <c r="M1857">
        <v>237.4905</v>
      </c>
    </row>
    <row r="1858" spans="1:13" x14ac:dyDescent="0.25">
      <c r="A1858">
        <v>663</v>
      </c>
      <c r="B1858">
        <v>4</v>
      </c>
      <c r="C1858">
        <v>344</v>
      </c>
      <c r="D1858">
        <v>71</v>
      </c>
      <c r="E1858" t="s">
        <v>102</v>
      </c>
      <c r="F1858" t="s">
        <v>299</v>
      </c>
      <c r="G1858">
        <v>1</v>
      </c>
      <c r="H1858" t="s">
        <v>38</v>
      </c>
      <c r="I1858">
        <v>1</v>
      </c>
      <c r="J1858">
        <v>416.99</v>
      </c>
      <c r="K1858">
        <v>7.0000000000000007E-2</v>
      </c>
      <c r="L1858">
        <v>29.189300000000003</v>
      </c>
      <c r="M1858">
        <v>387.80070000000001</v>
      </c>
    </row>
    <row r="1859" spans="1:13" x14ac:dyDescent="0.25">
      <c r="A1859">
        <v>663</v>
      </c>
      <c r="B1859">
        <v>5</v>
      </c>
      <c r="C1859">
        <v>344</v>
      </c>
      <c r="D1859">
        <v>106</v>
      </c>
      <c r="E1859" t="s">
        <v>66</v>
      </c>
      <c r="F1859" t="s">
        <v>299</v>
      </c>
      <c r="G1859">
        <v>1</v>
      </c>
      <c r="H1859" t="s">
        <v>38</v>
      </c>
      <c r="I1859">
        <v>1</v>
      </c>
      <c r="J1859">
        <v>449.99</v>
      </c>
      <c r="K1859">
        <v>0.2</v>
      </c>
      <c r="L1859">
        <v>89.998000000000005</v>
      </c>
      <c r="M1859">
        <v>359.99200000000002</v>
      </c>
    </row>
    <row r="1860" spans="1:13" x14ac:dyDescent="0.25">
      <c r="A1860">
        <v>664</v>
      </c>
      <c r="B1860">
        <v>1</v>
      </c>
      <c r="C1860">
        <v>681</v>
      </c>
      <c r="D1860">
        <v>52</v>
      </c>
      <c r="E1860" t="s">
        <v>92</v>
      </c>
      <c r="F1860" t="s">
        <v>305</v>
      </c>
      <c r="G1860">
        <v>2</v>
      </c>
      <c r="H1860" t="s">
        <v>36</v>
      </c>
      <c r="I1860">
        <v>2</v>
      </c>
      <c r="J1860">
        <v>875.99</v>
      </c>
      <c r="K1860">
        <v>7.0000000000000007E-2</v>
      </c>
      <c r="L1860">
        <v>61.319300000000005</v>
      </c>
      <c r="M1860">
        <v>1629.3414</v>
      </c>
    </row>
    <row r="1861" spans="1:13" x14ac:dyDescent="0.25">
      <c r="A1861">
        <v>664</v>
      </c>
      <c r="B1861">
        <v>2</v>
      </c>
      <c r="C1861">
        <v>681</v>
      </c>
      <c r="D1861">
        <v>5</v>
      </c>
      <c r="E1861" t="s">
        <v>62</v>
      </c>
      <c r="F1861" t="s">
        <v>300</v>
      </c>
      <c r="G1861">
        <v>2</v>
      </c>
      <c r="H1861" t="s">
        <v>36</v>
      </c>
      <c r="I1861">
        <v>1</v>
      </c>
      <c r="J1861">
        <v>1320.99</v>
      </c>
      <c r="K1861">
        <v>7.0000000000000007E-2</v>
      </c>
      <c r="L1861">
        <v>92.469300000000004</v>
      </c>
      <c r="M1861">
        <v>1228.5207</v>
      </c>
    </row>
    <row r="1862" spans="1:13" x14ac:dyDescent="0.25">
      <c r="A1862">
        <v>664</v>
      </c>
      <c r="B1862">
        <v>3</v>
      </c>
      <c r="C1862">
        <v>681</v>
      </c>
      <c r="D1862">
        <v>50</v>
      </c>
      <c r="E1862" t="s">
        <v>103</v>
      </c>
      <c r="F1862" t="s">
        <v>305</v>
      </c>
      <c r="G1862">
        <v>2</v>
      </c>
      <c r="H1862" t="s">
        <v>36</v>
      </c>
      <c r="I1862">
        <v>1</v>
      </c>
      <c r="J1862">
        <v>5999.99</v>
      </c>
      <c r="K1862">
        <v>0.2</v>
      </c>
      <c r="L1862">
        <v>1199.998</v>
      </c>
      <c r="M1862">
        <v>4799.9920000000002</v>
      </c>
    </row>
    <row r="1863" spans="1:13" x14ac:dyDescent="0.25">
      <c r="A1863">
        <v>664</v>
      </c>
      <c r="B1863">
        <v>4</v>
      </c>
      <c r="C1863">
        <v>681</v>
      </c>
      <c r="D1863">
        <v>101</v>
      </c>
      <c r="E1863" t="s">
        <v>104</v>
      </c>
      <c r="F1863" t="s">
        <v>303</v>
      </c>
      <c r="G1863">
        <v>2</v>
      </c>
      <c r="H1863" t="s">
        <v>36</v>
      </c>
      <c r="I1863">
        <v>2</v>
      </c>
      <c r="J1863">
        <v>339.99</v>
      </c>
      <c r="K1863">
        <v>0.2</v>
      </c>
      <c r="L1863">
        <v>67.998000000000005</v>
      </c>
      <c r="M1863">
        <v>543.98400000000004</v>
      </c>
    </row>
    <row r="1864" spans="1:13" x14ac:dyDescent="0.25">
      <c r="A1864">
        <v>664</v>
      </c>
      <c r="B1864">
        <v>5</v>
      </c>
      <c r="C1864">
        <v>681</v>
      </c>
      <c r="D1864">
        <v>47</v>
      </c>
      <c r="E1864" t="s">
        <v>79</v>
      </c>
      <c r="F1864" t="s">
        <v>300</v>
      </c>
      <c r="G1864">
        <v>2</v>
      </c>
      <c r="H1864" t="s">
        <v>36</v>
      </c>
      <c r="I1864">
        <v>1</v>
      </c>
      <c r="J1864">
        <v>5299.99</v>
      </c>
      <c r="K1864">
        <v>7.0000000000000007E-2</v>
      </c>
      <c r="L1864">
        <v>370.99930000000001</v>
      </c>
      <c r="M1864">
        <v>4928.9906999999994</v>
      </c>
    </row>
    <row r="1865" spans="1:13" x14ac:dyDescent="0.25">
      <c r="A1865">
        <v>665</v>
      </c>
      <c r="B1865">
        <v>1</v>
      </c>
      <c r="C1865">
        <v>29</v>
      </c>
      <c r="D1865">
        <v>58</v>
      </c>
      <c r="E1865" t="s">
        <v>105</v>
      </c>
      <c r="F1865" t="s">
        <v>305</v>
      </c>
      <c r="G1865">
        <v>2</v>
      </c>
      <c r="H1865" t="s">
        <v>36</v>
      </c>
      <c r="I1865">
        <v>1</v>
      </c>
      <c r="J1865">
        <v>4999.99</v>
      </c>
      <c r="K1865">
        <v>7.0000000000000007E-2</v>
      </c>
      <c r="L1865">
        <v>349.99930000000001</v>
      </c>
      <c r="M1865">
        <v>4649.9906999999994</v>
      </c>
    </row>
    <row r="1866" spans="1:13" x14ac:dyDescent="0.25">
      <c r="A1866">
        <v>665</v>
      </c>
      <c r="B1866">
        <v>2</v>
      </c>
      <c r="C1866">
        <v>29</v>
      </c>
      <c r="D1866">
        <v>42</v>
      </c>
      <c r="E1866" t="s">
        <v>78</v>
      </c>
      <c r="F1866" t="s">
        <v>300</v>
      </c>
      <c r="G1866">
        <v>2</v>
      </c>
      <c r="H1866" t="s">
        <v>36</v>
      </c>
      <c r="I1866">
        <v>2</v>
      </c>
      <c r="J1866">
        <v>2299.9899999999998</v>
      </c>
      <c r="K1866">
        <v>0.2</v>
      </c>
      <c r="L1866">
        <v>459.99799999999999</v>
      </c>
      <c r="M1866">
        <v>3679.9839999999995</v>
      </c>
    </row>
    <row r="1867" spans="1:13" x14ac:dyDescent="0.25">
      <c r="A1867">
        <v>665</v>
      </c>
      <c r="B1867">
        <v>3</v>
      </c>
      <c r="C1867">
        <v>29</v>
      </c>
      <c r="D1867">
        <v>25</v>
      </c>
      <c r="E1867" t="s">
        <v>63</v>
      </c>
      <c r="F1867" t="s">
        <v>304</v>
      </c>
      <c r="G1867">
        <v>2</v>
      </c>
      <c r="H1867" t="s">
        <v>36</v>
      </c>
      <c r="I1867">
        <v>2</v>
      </c>
      <c r="J1867">
        <v>499.99</v>
      </c>
      <c r="K1867">
        <v>0.05</v>
      </c>
      <c r="L1867">
        <v>24.999500000000001</v>
      </c>
      <c r="M1867">
        <v>949.98099999999999</v>
      </c>
    </row>
    <row r="1868" spans="1:13" x14ac:dyDescent="0.25">
      <c r="A1868">
        <v>666</v>
      </c>
      <c r="B1868">
        <v>1</v>
      </c>
      <c r="C1868">
        <v>770</v>
      </c>
      <c r="D1868">
        <v>98</v>
      </c>
      <c r="E1868" t="s">
        <v>106</v>
      </c>
      <c r="F1868" t="s">
        <v>303</v>
      </c>
      <c r="G1868">
        <v>2</v>
      </c>
      <c r="H1868" t="s">
        <v>36</v>
      </c>
      <c r="I1868">
        <v>2</v>
      </c>
      <c r="J1868">
        <v>489.99</v>
      </c>
      <c r="K1868">
        <v>0.2</v>
      </c>
      <c r="L1868">
        <v>97.998000000000005</v>
      </c>
      <c r="M1868">
        <v>783.98400000000004</v>
      </c>
    </row>
    <row r="1869" spans="1:13" x14ac:dyDescent="0.25">
      <c r="A1869">
        <v>666</v>
      </c>
      <c r="B1869">
        <v>2</v>
      </c>
      <c r="C1869">
        <v>770</v>
      </c>
      <c r="D1869">
        <v>39</v>
      </c>
      <c r="E1869" t="s">
        <v>96</v>
      </c>
      <c r="F1869" t="s">
        <v>300</v>
      </c>
      <c r="G1869">
        <v>2</v>
      </c>
      <c r="H1869" t="s">
        <v>36</v>
      </c>
      <c r="I1869">
        <v>1</v>
      </c>
      <c r="J1869">
        <v>1499.99</v>
      </c>
      <c r="K1869">
        <v>0.05</v>
      </c>
      <c r="L1869">
        <v>74.999499999999998</v>
      </c>
      <c r="M1869">
        <v>1424.9905000000001</v>
      </c>
    </row>
    <row r="1870" spans="1:13" x14ac:dyDescent="0.25">
      <c r="A1870">
        <v>667</v>
      </c>
      <c r="B1870">
        <v>1</v>
      </c>
      <c r="C1870">
        <v>858</v>
      </c>
      <c r="D1870">
        <v>79</v>
      </c>
      <c r="E1870" t="s">
        <v>83</v>
      </c>
      <c r="F1870" t="s">
        <v>299</v>
      </c>
      <c r="G1870">
        <v>2</v>
      </c>
      <c r="H1870" t="s">
        <v>36</v>
      </c>
      <c r="I1870">
        <v>1</v>
      </c>
      <c r="J1870">
        <v>402.99</v>
      </c>
      <c r="K1870">
        <v>0.2</v>
      </c>
      <c r="L1870">
        <v>80.598000000000013</v>
      </c>
      <c r="M1870">
        <v>322.392</v>
      </c>
    </row>
    <row r="1871" spans="1:13" x14ac:dyDescent="0.25">
      <c r="A1871">
        <v>667</v>
      </c>
      <c r="B1871">
        <v>2</v>
      </c>
      <c r="C1871">
        <v>858</v>
      </c>
      <c r="D1871">
        <v>84</v>
      </c>
      <c r="E1871" t="s">
        <v>107</v>
      </c>
      <c r="F1871" t="s">
        <v>303</v>
      </c>
      <c r="G1871">
        <v>2</v>
      </c>
      <c r="H1871" t="s">
        <v>36</v>
      </c>
      <c r="I1871">
        <v>1</v>
      </c>
      <c r="J1871">
        <v>109.99</v>
      </c>
      <c r="K1871">
        <v>0.1</v>
      </c>
      <c r="L1871">
        <v>10.999000000000001</v>
      </c>
      <c r="M1871">
        <v>98.991</v>
      </c>
    </row>
    <row r="1872" spans="1:13" x14ac:dyDescent="0.25">
      <c r="A1872">
        <v>667</v>
      </c>
      <c r="B1872">
        <v>3</v>
      </c>
      <c r="C1872">
        <v>858</v>
      </c>
      <c r="D1872">
        <v>3</v>
      </c>
      <c r="E1872" t="s">
        <v>49</v>
      </c>
      <c r="F1872" t="s">
        <v>300</v>
      </c>
      <c r="G1872">
        <v>2</v>
      </c>
      <c r="H1872" t="s">
        <v>36</v>
      </c>
      <c r="I1872">
        <v>1</v>
      </c>
      <c r="J1872">
        <v>999.99</v>
      </c>
      <c r="K1872">
        <v>0.2</v>
      </c>
      <c r="L1872">
        <v>199.99800000000002</v>
      </c>
      <c r="M1872">
        <v>799.99199999999996</v>
      </c>
    </row>
    <row r="1873" spans="1:13" x14ac:dyDescent="0.25">
      <c r="A1873">
        <v>667</v>
      </c>
      <c r="B1873">
        <v>4</v>
      </c>
      <c r="C1873">
        <v>858</v>
      </c>
      <c r="D1873">
        <v>99</v>
      </c>
      <c r="E1873" t="s">
        <v>77</v>
      </c>
      <c r="F1873" t="s">
        <v>303</v>
      </c>
      <c r="G1873">
        <v>2</v>
      </c>
      <c r="H1873" t="s">
        <v>36</v>
      </c>
      <c r="I1873">
        <v>1</v>
      </c>
      <c r="J1873">
        <v>299.99</v>
      </c>
      <c r="K1873">
        <v>0.1</v>
      </c>
      <c r="L1873">
        <v>29.999000000000002</v>
      </c>
      <c r="M1873">
        <v>269.99099999999999</v>
      </c>
    </row>
    <row r="1874" spans="1:13" x14ac:dyDescent="0.25">
      <c r="A1874">
        <v>667</v>
      </c>
      <c r="B1874">
        <v>5</v>
      </c>
      <c r="C1874">
        <v>858</v>
      </c>
      <c r="D1874">
        <v>85</v>
      </c>
      <c r="E1874" t="s">
        <v>65</v>
      </c>
      <c r="F1874" t="s">
        <v>303</v>
      </c>
      <c r="G1874">
        <v>2</v>
      </c>
      <c r="H1874" t="s">
        <v>36</v>
      </c>
      <c r="I1874">
        <v>1</v>
      </c>
      <c r="J1874">
        <v>329.99</v>
      </c>
      <c r="K1874">
        <v>0.05</v>
      </c>
      <c r="L1874">
        <v>16.499500000000001</v>
      </c>
      <c r="M1874">
        <v>313.4905</v>
      </c>
    </row>
    <row r="1875" spans="1:13" x14ac:dyDescent="0.25">
      <c r="A1875">
        <v>668</v>
      </c>
      <c r="B1875">
        <v>1</v>
      </c>
      <c r="C1875">
        <v>297</v>
      </c>
      <c r="D1875">
        <v>48</v>
      </c>
      <c r="E1875" t="s">
        <v>108</v>
      </c>
      <c r="F1875" t="s">
        <v>305</v>
      </c>
      <c r="G1875">
        <v>3</v>
      </c>
      <c r="H1875" t="s">
        <v>37</v>
      </c>
      <c r="I1875">
        <v>2</v>
      </c>
      <c r="J1875">
        <v>1499.99</v>
      </c>
      <c r="K1875">
        <v>0.05</v>
      </c>
      <c r="L1875">
        <v>74.999499999999998</v>
      </c>
      <c r="M1875">
        <v>2849.9810000000002</v>
      </c>
    </row>
    <row r="1876" spans="1:13" x14ac:dyDescent="0.25">
      <c r="A1876">
        <v>668</v>
      </c>
      <c r="B1876">
        <v>2</v>
      </c>
      <c r="C1876">
        <v>297</v>
      </c>
      <c r="D1876">
        <v>19</v>
      </c>
      <c r="E1876" t="s">
        <v>64</v>
      </c>
      <c r="F1876" t="s">
        <v>299</v>
      </c>
      <c r="G1876">
        <v>3</v>
      </c>
      <c r="H1876" t="s">
        <v>37</v>
      </c>
      <c r="I1876">
        <v>2</v>
      </c>
      <c r="J1876">
        <v>449</v>
      </c>
      <c r="K1876">
        <v>0.1</v>
      </c>
      <c r="L1876">
        <v>44.900000000000006</v>
      </c>
      <c r="M1876">
        <v>808.2</v>
      </c>
    </row>
    <row r="1877" spans="1:13" x14ac:dyDescent="0.25">
      <c r="A1877">
        <v>669</v>
      </c>
      <c r="B1877">
        <v>1</v>
      </c>
      <c r="C1877">
        <v>745</v>
      </c>
      <c r="D1877">
        <v>16</v>
      </c>
      <c r="E1877" t="s">
        <v>45</v>
      </c>
      <c r="F1877" t="s">
        <v>299</v>
      </c>
      <c r="G1877">
        <v>2</v>
      </c>
      <c r="H1877" t="s">
        <v>36</v>
      </c>
      <c r="I1877">
        <v>2</v>
      </c>
      <c r="J1877">
        <v>599.99</v>
      </c>
      <c r="K1877">
        <v>7.0000000000000007E-2</v>
      </c>
      <c r="L1877">
        <v>41.999300000000005</v>
      </c>
      <c r="M1877">
        <v>1115.9814000000001</v>
      </c>
    </row>
    <row r="1878" spans="1:13" x14ac:dyDescent="0.25">
      <c r="A1878">
        <v>669</v>
      </c>
      <c r="B1878">
        <v>2</v>
      </c>
      <c r="C1878">
        <v>745</v>
      </c>
      <c r="D1878">
        <v>72</v>
      </c>
      <c r="E1878" t="s">
        <v>71</v>
      </c>
      <c r="F1878" t="s">
        <v>299</v>
      </c>
      <c r="G1878">
        <v>2</v>
      </c>
      <c r="H1878" t="s">
        <v>36</v>
      </c>
      <c r="I1878">
        <v>1</v>
      </c>
      <c r="J1878">
        <v>619.99</v>
      </c>
      <c r="K1878">
        <v>7.0000000000000007E-2</v>
      </c>
      <c r="L1878">
        <v>43.399300000000004</v>
      </c>
      <c r="M1878">
        <v>576.59069999999997</v>
      </c>
    </row>
    <row r="1879" spans="1:13" x14ac:dyDescent="0.25">
      <c r="A1879">
        <v>670</v>
      </c>
      <c r="B1879">
        <v>1</v>
      </c>
      <c r="C1879">
        <v>361</v>
      </c>
      <c r="D1879">
        <v>108</v>
      </c>
      <c r="E1879" t="s">
        <v>66</v>
      </c>
      <c r="F1879" t="s">
        <v>299</v>
      </c>
      <c r="G1879">
        <v>2</v>
      </c>
      <c r="H1879" t="s">
        <v>36</v>
      </c>
      <c r="I1879">
        <v>1</v>
      </c>
      <c r="J1879">
        <v>449.99</v>
      </c>
      <c r="K1879">
        <v>0.1</v>
      </c>
      <c r="L1879">
        <v>44.999000000000002</v>
      </c>
      <c r="M1879">
        <v>404.99099999999999</v>
      </c>
    </row>
    <row r="1880" spans="1:13" x14ac:dyDescent="0.25">
      <c r="A1880">
        <v>670</v>
      </c>
      <c r="B1880">
        <v>2</v>
      </c>
      <c r="C1880">
        <v>361</v>
      </c>
      <c r="D1880">
        <v>28</v>
      </c>
      <c r="E1880" t="s">
        <v>109</v>
      </c>
      <c r="F1880" t="s">
        <v>300</v>
      </c>
      <c r="G1880">
        <v>2</v>
      </c>
      <c r="H1880" t="s">
        <v>36</v>
      </c>
      <c r="I1880">
        <v>1</v>
      </c>
      <c r="J1880">
        <v>2499.9899999999998</v>
      </c>
      <c r="K1880">
        <v>7.0000000000000007E-2</v>
      </c>
      <c r="L1880">
        <v>174.99930000000001</v>
      </c>
      <c r="M1880">
        <v>2324.9906999999998</v>
      </c>
    </row>
    <row r="1881" spans="1:13" x14ac:dyDescent="0.25">
      <c r="A1881">
        <v>670</v>
      </c>
      <c r="B1881">
        <v>3</v>
      </c>
      <c r="C1881">
        <v>361</v>
      </c>
      <c r="D1881">
        <v>104</v>
      </c>
      <c r="E1881" t="s">
        <v>110</v>
      </c>
      <c r="F1881" t="s">
        <v>304</v>
      </c>
      <c r="G1881">
        <v>2</v>
      </c>
      <c r="H1881" t="s">
        <v>36</v>
      </c>
      <c r="I1881">
        <v>2</v>
      </c>
      <c r="J1881">
        <v>481.99</v>
      </c>
      <c r="K1881">
        <v>0.2</v>
      </c>
      <c r="L1881">
        <v>96.39800000000001</v>
      </c>
      <c r="M1881">
        <v>771.18399999999997</v>
      </c>
    </row>
    <row r="1882" spans="1:13" x14ac:dyDescent="0.25">
      <c r="A1882">
        <v>670</v>
      </c>
      <c r="B1882">
        <v>4</v>
      </c>
      <c r="C1882">
        <v>361</v>
      </c>
      <c r="D1882">
        <v>45</v>
      </c>
      <c r="E1882" t="s">
        <v>111</v>
      </c>
      <c r="F1882" t="s">
        <v>300</v>
      </c>
      <c r="G1882">
        <v>2</v>
      </c>
      <c r="H1882" t="s">
        <v>36</v>
      </c>
      <c r="I1882">
        <v>2</v>
      </c>
      <c r="J1882">
        <v>869.99</v>
      </c>
      <c r="K1882">
        <v>0.05</v>
      </c>
      <c r="L1882">
        <v>43.499500000000005</v>
      </c>
      <c r="M1882">
        <v>1652.981</v>
      </c>
    </row>
    <row r="1883" spans="1:13" x14ac:dyDescent="0.25">
      <c r="A1883">
        <v>671</v>
      </c>
      <c r="B1883">
        <v>1</v>
      </c>
      <c r="C1883">
        <v>922</v>
      </c>
      <c r="D1883">
        <v>30</v>
      </c>
      <c r="E1883" t="s">
        <v>60</v>
      </c>
      <c r="F1883" t="s">
        <v>300</v>
      </c>
      <c r="G1883">
        <v>2</v>
      </c>
      <c r="H1883" t="s">
        <v>36</v>
      </c>
      <c r="I1883">
        <v>1</v>
      </c>
      <c r="J1883">
        <v>999.99</v>
      </c>
      <c r="K1883">
        <v>0.05</v>
      </c>
      <c r="L1883">
        <v>49.999500000000005</v>
      </c>
      <c r="M1883">
        <v>949.9905</v>
      </c>
    </row>
    <row r="1884" spans="1:13" x14ac:dyDescent="0.25">
      <c r="A1884">
        <v>671</v>
      </c>
      <c r="B1884">
        <v>2</v>
      </c>
      <c r="C1884">
        <v>922</v>
      </c>
      <c r="D1884">
        <v>69</v>
      </c>
      <c r="E1884" t="s">
        <v>75</v>
      </c>
      <c r="F1884" t="s">
        <v>299</v>
      </c>
      <c r="G1884">
        <v>2</v>
      </c>
      <c r="H1884" t="s">
        <v>36</v>
      </c>
      <c r="I1884">
        <v>1</v>
      </c>
      <c r="J1884">
        <v>416.99</v>
      </c>
      <c r="K1884">
        <v>0.05</v>
      </c>
      <c r="L1884">
        <v>20.849500000000003</v>
      </c>
      <c r="M1884">
        <v>396.14050000000003</v>
      </c>
    </row>
    <row r="1885" spans="1:13" x14ac:dyDescent="0.25">
      <c r="A1885">
        <v>671</v>
      </c>
      <c r="B1885">
        <v>3</v>
      </c>
      <c r="C1885">
        <v>922</v>
      </c>
      <c r="D1885">
        <v>55</v>
      </c>
      <c r="E1885" t="s">
        <v>100</v>
      </c>
      <c r="F1885" t="s">
        <v>305</v>
      </c>
      <c r="G1885">
        <v>2</v>
      </c>
      <c r="H1885" t="s">
        <v>36</v>
      </c>
      <c r="I1885">
        <v>1</v>
      </c>
      <c r="J1885">
        <v>2699.99</v>
      </c>
      <c r="K1885">
        <v>0.2</v>
      </c>
      <c r="L1885">
        <v>539.99799999999993</v>
      </c>
      <c r="M1885">
        <v>2159.9919999999997</v>
      </c>
    </row>
    <row r="1886" spans="1:13" x14ac:dyDescent="0.25">
      <c r="A1886">
        <v>671</v>
      </c>
      <c r="B1886">
        <v>4</v>
      </c>
      <c r="C1886">
        <v>922</v>
      </c>
      <c r="D1886">
        <v>4</v>
      </c>
      <c r="E1886" t="s">
        <v>48</v>
      </c>
      <c r="F1886" t="s">
        <v>300</v>
      </c>
      <c r="G1886">
        <v>2</v>
      </c>
      <c r="H1886" t="s">
        <v>36</v>
      </c>
      <c r="I1886">
        <v>1</v>
      </c>
      <c r="J1886">
        <v>2899.99</v>
      </c>
      <c r="K1886">
        <v>7.0000000000000007E-2</v>
      </c>
      <c r="L1886">
        <v>202.99930000000001</v>
      </c>
      <c r="M1886">
        <v>2696.9906999999998</v>
      </c>
    </row>
    <row r="1887" spans="1:13" x14ac:dyDescent="0.25">
      <c r="A1887">
        <v>671</v>
      </c>
      <c r="B1887">
        <v>5</v>
      </c>
      <c r="C1887">
        <v>922</v>
      </c>
      <c r="D1887">
        <v>109</v>
      </c>
      <c r="E1887" t="s">
        <v>75</v>
      </c>
      <c r="F1887" t="s">
        <v>299</v>
      </c>
      <c r="G1887">
        <v>2</v>
      </c>
      <c r="H1887" t="s">
        <v>36</v>
      </c>
      <c r="I1887">
        <v>2</v>
      </c>
      <c r="J1887">
        <v>416.99</v>
      </c>
      <c r="K1887">
        <v>7.0000000000000007E-2</v>
      </c>
      <c r="L1887">
        <v>29.189300000000003</v>
      </c>
      <c r="M1887">
        <v>775.60140000000001</v>
      </c>
    </row>
    <row r="1888" spans="1:13" x14ac:dyDescent="0.25">
      <c r="A1888">
        <v>672</v>
      </c>
      <c r="B1888">
        <v>1</v>
      </c>
      <c r="C1888">
        <v>908</v>
      </c>
      <c r="D1888">
        <v>51</v>
      </c>
      <c r="E1888" t="s">
        <v>112</v>
      </c>
      <c r="F1888" t="s">
        <v>305</v>
      </c>
      <c r="G1888">
        <v>2</v>
      </c>
      <c r="H1888" t="s">
        <v>36</v>
      </c>
      <c r="I1888">
        <v>2</v>
      </c>
      <c r="J1888">
        <v>6499.99</v>
      </c>
      <c r="K1888">
        <v>7.0000000000000007E-2</v>
      </c>
      <c r="L1888">
        <v>454.99930000000001</v>
      </c>
      <c r="M1888">
        <v>12089.981399999999</v>
      </c>
    </row>
    <row r="1889" spans="1:13" x14ac:dyDescent="0.25">
      <c r="A1889">
        <v>672</v>
      </c>
      <c r="B1889">
        <v>2</v>
      </c>
      <c r="C1889">
        <v>908</v>
      </c>
      <c r="D1889">
        <v>96</v>
      </c>
      <c r="E1889" t="s">
        <v>113</v>
      </c>
      <c r="F1889" t="s">
        <v>303</v>
      </c>
      <c r="G1889">
        <v>2</v>
      </c>
      <c r="H1889" t="s">
        <v>36</v>
      </c>
      <c r="I1889">
        <v>2</v>
      </c>
      <c r="J1889">
        <v>349.99</v>
      </c>
      <c r="K1889">
        <v>0.2</v>
      </c>
      <c r="L1889">
        <v>69.998000000000005</v>
      </c>
      <c r="M1889">
        <v>559.98400000000004</v>
      </c>
    </row>
    <row r="1890" spans="1:13" x14ac:dyDescent="0.25">
      <c r="A1890">
        <v>672</v>
      </c>
      <c r="B1890">
        <v>3</v>
      </c>
      <c r="C1890">
        <v>908</v>
      </c>
      <c r="D1890">
        <v>48</v>
      </c>
      <c r="E1890" t="s">
        <v>108</v>
      </c>
      <c r="F1890" t="s">
        <v>305</v>
      </c>
      <c r="G1890">
        <v>2</v>
      </c>
      <c r="H1890" t="s">
        <v>36</v>
      </c>
      <c r="I1890">
        <v>2</v>
      </c>
      <c r="J1890">
        <v>1499.99</v>
      </c>
      <c r="K1890">
        <v>7.0000000000000007E-2</v>
      </c>
      <c r="L1890">
        <v>104.99930000000001</v>
      </c>
      <c r="M1890">
        <v>2789.9814000000001</v>
      </c>
    </row>
    <row r="1891" spans="1:13" x14ac:dyDescent="0.25">
      <c r="A1891">
        <v>673</v>
      </c>
      <c r="B1891">
        <v>1</v>
      </c>
      <c r="C1891">
        <v>64</v>
      </c>
      <c r="D1891">
        <v>66</v>
      </c>
      <c r="E1891" t="s">
        <v>85</v>
      </c>
      <c r="F1891" t="s">
        <v>299</v>
      </c>
      <c r="G1891">
        <v>3</v>
      </c>
      <c r="H1891" t="s">
        <v>37</v>
      </c>
      <c r="I1891">
        <v>1</v>
      </c>
      <c r="J1891">
        <v>250.99</v>
      </c>
      <c r="K1891">
        <v>0.2</v>
      </c>
      <c r="L1891">
        <v>50.198000000000008</v>
      </c>
      <c r="M1891">
        <v>200.792</v>
      </c>
    </row>
    <row r="1892" spans="1:13" x14ac:dyDescent="0.25">
      <c r="A1892">
        <v>673</v>
      </c>
      <c r="B1892">
        <v>2</v>
      </c>
      <c r="C1892">
        <v>64</v>
      </c>
      <c r="D1892">
        <v>38</v>
      </c>
      <c r="E1892" t="s">
        <v>114</v>
      </c>
      <c r="F1892" t="s">
        <v>300</v>
      </c>
      <c r="G1892">
        <v>3</v>
      </c>
      <c r="H1892" t="s">
        <v>37</v>
      </c>
      <c r="I1892">
        <v>1</v>
      </c>
      <c r="J1892">
        <v>549.99</v>
      </c>
      <c r="K1892">
        <v>0.2</v>
      </c>
      <c r="L1892">
        <v>109.998</v>
      </c>
      <c r="M1892">
        <v>439.99200000000002</v>
      </c>
    </row>
    <row r="1893" spans="1:13" x14ac:dyDescent="0.25">
      <c r="A1893">
        <v>673</v>
      </c>
      <c r="B1893">
        <v>3</v>
      </c>
      <c r="C1893">
        <v>64</v>
      </c>
      <c r="D1893">
        <v>5</v>
      </c>
      <c r="E1893" t="s">
        <v>62</v>
      </c>
      <c r="F1893" t="s">
        <v>300</v>
      </c>
      <c r="G1893">
        <v>3</v>
      </c>
      <c r="H1893" t="s">
        <v>37</v>
      </c>
      <c r="I1893">
        <v>1</v>
      </c>
      <c r="J1893">
        <v>1320.99</v>
      </c>
      <c r="K1893">
        <v>7.0000000000000007E-2</v>
      </c>
      <c r="L1893">
        <v>92.469300000000004</v>
      </c>
      <c r="M1893">
        <v>1228.5207</v>
      </c>
    </row>
    <row r="1894" spans="1:13" x14ac:dyDescent="0.25">
      <c r="A1894">
        <v>673</v>
      </c>
      <c r="B1894">
        <v>4</v>
      </c>
      <c r="C1894">
        <v>64</v>
      </c>
      <c r="D1894">
        <v>13</v>
      </c>
      <c r="E1894" t="s">
        <v>59</v>
      </c>
      <c r="F1894" t="s">
        <v>299</v>
      </c>
      <c r="G1894">
        <v>3</v>
      </c>
      <c r="H1894" t="s">
        <v>37</v>
      </c>
      <c r="I1894">
        <v>1</v>
      </c>
      <c r="J1894">
        <v>269.99</v>
      </c>
      <c r="K1894">
        <v>0.1</v>
      </c>
      <c r="L1894">
        <v>26.999000000000002</v>
      </c>
      <c r="M1894">
        <v>242.99100000000001</v>
      </c>
    </row>
    <row r="1895" spans="1:13" x14ac:dyDescent="0.25">
      <c r="A1895">
        <v>674</v>
      </c>
      <c r="B1895">
        <v>1</v>
      </c>
      <c r="C1895">
        <v>733</v>
      </c>
      <c r="D1895">
        <v>26</v>
      </c>
      <c r="E1895" t="s">
        <v>45</v>
      </c>
      <c r="F1895" t="s">
        <v>299</v>
      </c>
      <c r="G1895">
        <v>2</v>
      </c>
      <c r="H1895" t="s">
        <v>36</v>
      </c>
      <c r="I1895">
        <v>2</v>
      </c>
      <c r="J1895">
        <v>599.99</v>
      </c>
      <c r="K1895">
        <v>0.2</v>
      </c>
      <c r="L1895">
        <v>119.998</v>
      </c>
      <c r="M1895">
        <v>959.98400000000004</v>
      </c>
    </row>
    <row r="1896" spans="1:13" x14ac:dyDescent="0.25">
      <c r="A1896">
        <v>675</v>
      </c>
      <c r="B1896">
        <v>1</v>
      </c>
      <c r="C1896">
        <v>291</v>
      </c>
      <c r="D1896">
        <v>17</v>
      </c>
      <c r="E1896" t="s">
        <v>51</v>
      </c>
      <c r="F1896" t="s">
        <v>299</v>
      </c>
      <c r="G1896">
        <v>2</v>
      </c>
      <c r="H1896" t="s">
        <v>36</v>
      </c>
      <c r="I1896">
        <v>1</v>
      </c>
      <c r="J1896">
        <v>429</v>
      </c>
      <c r="K1896">
        <v>0.05</v>
      </c>
      <c r="L1896">
        <v>21.450000000000003</v>
      </c>
      <c r="M1896">
        <v>407.55</v>
      </c>
    </row>
    <row r="1897" spans="1:13" x14ac:dyDescent="0.25">
      <c r="A1897">
        <v>675</v>
      </c>
      <c r="B1897">
        <v>2</v>
      </c>
      <c r="C1897">
        <v>291</v>
      </c>
      <c r="D1897">
        <v>89</v>
      </c>
      <c r="E1897" t="s">
        <v>115</v>
      </c>
      <c r="F1897" t="s">
        <v>303</v>
      </c>
      <c r="G1897">
        <v>2</v>
      </c>
      <c r="H1897" t="s">
        <v>36</v>
      </c>
      <c r="I1897">
        <v>2</v>
      </c>
      <c r="J1897">
        <v>209.99</v>
      </c>
      <c r="K1897">
        <v>0.05</v>
      </c>
      <c r="L1897">
        <v>10.499500000000001</v>
      </c>
      <c r="M1897">
        <v>398.98099999999999</v>
      </c>
    </row>
    <row r="1898" spans="1:13" x14ac:dyDescent="0.25">
      <c r="A1898">
        <v>675</v>
      </c>
      <c r="B1898">
        <v>3</v>
      </c>
      <c r="C1898">
        <v>291</v>
      </c>
      <c r="D1898">
        <v>19</v>
      </c>
      <c r="E1898" t="s">
        <v>64</v>
      </c>
      <c r="F1898" t="s">
        <v>299</v>
      </c>
      <c r="G1898">
        <v>2</v>
      </c>
      <c r="H1898" t="s">
        <v>36</v>
      </c>
      <c r="I1898">
        <v>1</v>
      </c>
      <c r="J1898">
        <v>449</v>
      </c>
      <c r="K1898">
        <v>7.0000000000000007E-2</v>
      </c>
      <c r="L1898">
        <v>31.430000000000003</v>
      </c>
      <c r="M1898">
        <v>417.57</v>
      </c>
    </row>
    <row r="1899" spans="1:13" x14ac:dyDescent="0.25">
      <c r="A1899">
        <v>675</v>
      </c>
      <c r="B1899">
        <v>4</v>
      </c>
      <c r="C1899">
        <v>291</v>
      </c>
      <c r="D1899">
        <v>32</v>
      </c>
      <c r="E1899" t="s">
        <v>73</v>
      </c>
      <c r="F1899" t="s">
        <v>300</v>
      </c>
      <c r="G1899">
        <v>2</v>
      </c>
      <c r="H1899" t="s">
        <v>36</v>
      </c>
      <c r="I1899">
        <v>1</v>
      </c>
      <c r="J1899">
        <v>469.99</v>
      </c>
      <c r="K1899">
        <v>0.2</v>
      </c>
      <c r="L1899">
        <v>93.998000000000005</v>
      </c>
      <c r="M1899">
        <v>375.99200000000002</v>
      </c>
    </row>
    <row r="1900" spans="1:13" x14ac:dyDescent="0.25">
      <c r="A1900">
        <v>676</v>
      </c>
      <c r="B1900">
        <v>1</v>
      </c>
      <c r="C1900">
        <v>790</v>
      </c>
      <c r="D1900">
        <v>70</v>
      </c>
      <c r="E1900" t="s">
        <v>97</v>
      </c>
      <c r="F1900" t="s">
        <v>299</v>
      </c>
      <c r="G1900">
        <v>2</v>
      </c>
      <c r="H1900" t="s">
        <v>36</v>
      </c>
      <c r="I1900">
        <v>1</v>
      </c>
      <c r="J1900">
        <v>659.99</v>
      </c>
      <c r="K1900">
        <v>0.2</v>
      </c>
      <c r="L1900">
        <v>131.99800000000002</v>
      </c>
      <c r="M1900">
        <v>527.99199999999996</v>
      </c>
    </row>
    <row r="1901" spans="1:13" x14ac:dyDescent="0.25">
      <c r="A1901">
        <v>676</v>
      </c>
      <c r="B1901">
        <v>2</v>
      </c>
      <c r="C1901">
        <v>790</v>
      </c>
      <c r="D1901">
        <v>104</v>
      </c>
      <c r="E1901" t="s">
        <v>110</v>
      </c>
      <c r="F1901" t="s">
        <v>304</v>
      </c>
      <c r="G1901">
        <v>2</v>
      </c>
      <c r="H1901" t="s">
        <v>36</v>
      </c>
      <c r="I1901">
        <v>2</v>
      </c>
      <c r="J1901">
        <v>481.99</v>
      </c>
      <c r="K1901">
        <v>7.0000000000000007E-2</v>
      </c>
      <c r="L1901">
        <v>33.739300000000007</v>
      </c>
      <c r="M1901">
        <v>896.50139999999999</v>
      </c>
    </row>
    <row r="1902" spans="1:13" x14ac:dyDescent="0.25">
      <c r="A1902">
        <v>676</v>
      </c>
      <c r="B1902">
        <v>3</v>
      </c>
      <c r="C1902">
        <v>790</v>
      </c>
      <c r="D1902">
        <v>24</v>
      </c>
      <c r="E1902" t="s">
        <v>53</v>
      </c>
      <c r="F1902" t="s">
        <v>299</v>
      </c>
      <c r="G1902">
        <v>2</v>
      </c>
      <c r="H1902" t="s">
        <v>36</v>
      </c>
      <c r="I1902">
        <v>1</v>
      </c>
      <c r="J1902">
        <v>549.99</v>
      </c>
      <c r="K1902">
        <v>0.1</v>
      </c>
      <c r="L1902">
        <v>54.999000000000002</v>
      </c>
      <c r="M1902">
        <v>494.99099999999999</v>
      </c>
    </row>
    <row r="1903" spans="1:13" x14ac:dyDescent="0.25">
      <c r="A1903">
        <v>676</v>
      </c>
      <c r="B1903">
        <v>4</v>
      </c>
      <c r="C1903">
        <v>790</v>
      </c>
      <c r="D1903">
        <v>29</v>
      </c>
      <c r="E1903" t="s">
        <v>95</v>
      </c>
      <c r="F1903" t="s">
        <v>300</v>
      </c>
      <c r="G1903">
        <v>2</v>
      </c>
      <c r="H1903" t="s">
        <v>36</v>
      </c>
      <c r="I1903">
        <v>1</v>
      </c>
      <c r="J1903">
        <v>999.99</v>
      </c>
      <c r="K1903">
        <v>0.2</v>
      </c>
      <c r="L1903">
        <v>199.99800000000002</v>
      </c>
      <c r="M1903">
        <v>799.99199999999996</v>
      </c>
    </row>
    <row r="1904" spans="1:13" x14ac:dyDescent="0.25">
      <c r="A1904">
        <v>677</v>
      </c>
      <c r="B1904">
        <v>1</v>
      </c>
      <c r="C1904">
        <v>809</v>
      </c>
      <c r="D1904">
        <v>75</v>
      </c>
      <c r="E1904" t="s">
        <v>116</v>
      </c>
      <c r="F1904" t="s">
        <v>299</v>
      </c>
      <c r="G1904">
        <v>2</v>
      </c>
      <c r="H1904" t="s">
        <v>36</v>
      </c>
      <c r="I1904">
        <v>1</v>
      </c>
      <c r="J1904">
        <v>599.99</v>
      </c>
      <c r="K1904">
        <v>7.0000000000000007E-2</v>
      </c>
      <c r="L1904">
        <v>41.999300000000005</v>
      </c>
      <c r="M1904">
        <v>557.99070000000006</v>
      </c>
    </row>
    <row r="1905" spans="1:13" x14ac:dyDescent="0.25">
      <c r="A1905">
        <v>677</v>
      </c>
      <c r="B1905">
        <v>2</v>
      </c>
      <c r="C1905">
        <v>809</v>
      </c>
      <c r="D1905">
        <v>7</v>
      </c>
      <c r="E1905" t="s">
        <v>57</v>
      </c>
      <c r="F1905" t="s">
        <v>300</v>
      </c>
      <c r="G1905">
        <v>2</v>
      </c>
      <c r="H1905" t="s">
        <v>36</v>
      </c>
      <c r="I1905">
        <v>2</v>
      </c>
      <c r="J1905">
        <v>3999.99</v>
      </c>
      <c r="K1905">
        <v>7.0000000000000007E-2</v>
      </c>
      <c r="L1905">
        <v>279.99930000000001</v>
      </c>
      <c r="M1905">
        <v>7439.9813999999997</v>
      </c>
    </row>
    <row r="1906" spans="1:13" x14ac:dyDescent="0.25">
      <c r="A1906">
        <v>677</v>
      </c>
      <c r="B1906">
        <v>3</v>
      </c>
      <c r="C1906">
        <v>809</v>
      </c>
      <c r="D1906">
        <v>105</v>
      </c>
      <c r="E1906" t="s">
        <v>117</v>
      </c>
      <c r="F1906" t="s">
        <v>304</v>
      </c>
      <c r="G1906">
        <v>2</v>
      </c>
      <c r="H1906" t="s">
        <v>36</v>
      </c>
      <c r="I1906">
        <v>2</v>
      </c>
      <c r="J1906">
        <v>533.99</v>
      </c>
      <c r="K1906">
        <v>7.0000000000000007E-2</v>
      </c>
      <c r="L1906">
        <v>37.379300000000008</v>
      </c>
      <c r="M1906">
        <v>993.22140000000002</v>
      </c>
    </row>
    <row r="1907" spans="1:13" x14ac:dyDescent="0.25">
      <c r="A1907">
        <v>677</v>
      </c>
      <c r="B1907">
        <v>4</v>
      </c>
      <c r="C1907">
        <v>809</v>
      </c>
      <c r="D1907">
        <v>91</v>
      </c>
      <c r="E1907" t="s">
        <v>118</v>
      </c>
      <c r="F1907" t="s">
        <v>303</v>
      </c>
      <c r="G1907">
        <v>2</v>
      </c>
      <c r="H1907" t="s">
        <v>36</v>
      </c>
      <c r="I1907">
        <v>2</v>
      </c>
      <c r="J1907">
        <v>349.99</v>
      </c>
      <c r="K1907">
        <v>0.05</v>
      </c>
      <c r="L1907">
        <v>17.499500000000001</v>
      </c>
      <c r="M1907">
        <v>664.98099999999999</v>
      </c>
    </row>
    <row r="1908" spans="1:13" x14ac:dyDescent="0.25">
      <c r="A1908">
        <v>677</v>
      </c>
      <c r="B1908">
        <v>5</v>
      </c>
      <c r="C1908">
        <v>809</v>
      </c>
      <c r="D1908">
        <v>54</v>
      </c>
      <c r="E1908" t="s">
        <v>93</v>
      </c>
      <c r="F1908" t="s">
        <v>305</v>
      </c>
      <c r="G1908">
        <v>2</v>
      </c>
      <c r="H1908" t="s">
        <v>36</v>
      </c>
      <c r="I1908">
        <v>2</v>
      </c>
      <c r="J1908">
        <v>3199.99</v>
      </c>
      <c r="K1908">
        <v>0.1</v>
      </c>
      <c r="L1908">
        <v>319.99900000000002</v>
      </c>
      <c r="M1908">
        <v>5759.982</v>
      </c>
    </row>
    <row r="1909" spans="1:13" x14ac:dyDescent="0.25">
      <c r="A1909">
        <v>678</v>
      </c>
      <c r="B1909">
        <v>1</v>
      </c>
      <c r="C1909">
        <v>250</v>
      </c>
      <c r="D1909">
        <v>52</v>
      </c>
      <c r="E1909" t="s">
        <v>92</v>
      </c>
      <c r="F1909" t="s">
        <v>305</v>
      </c>
      <c r="G1909">
        <v>3</v>
      </c>
      <c r="H1909" t="s">
        <v>37</v>
      </c>
      <c r="I1909">
        <v>2</v>
      </c>
      <c r="J1909">
        <v>875.99</v>
      </c>
      <c r="K1909">
        <v>0.05</v>
      </c>
      <c r="L1909">
        <v>43.799500000000002</v>
      </c>
      <c r="M1909">
        <v>1664.3810000000001</v>
      </c>
    </row>
    <row r="1910" spans="1:13" x14ac:dyDescent="0.25">
      <c r="A1910">
        <v>678</v>
      </c>
      <c r="B1910">
        <v>2</v>
      </c>
      <c r="C1910">
        <v>250</v>
      </c>
      <c r="D1910">
        <v>37</v>
      </c>
      <c r="E1910" t="s">
        <v>119</v>
      </c>
      <c r="F1910" t="s">
        <v>300</v>
      </c>
      <c r="G1910">
        <v>3</v>
      </c>
      <c r="H1910" t="s">
        <v>37</v>
      </c>
      <c r="I1910">
        <v>2</v>
      </c>
      <c r="J1910">
        <v>379.99</v>
      </c>
      <c r="K1910">
        <v>7.0000000000000007E-2</v>
      </c>
      <c r="L1910">
        <v>26.599300000000003</v>
      </c>
      <c r="M1910">
        <v>706.78139999999996</v>
      </c>
    </row>
    <row r="1911" spans="1:13" x14ac:dyDescent="0.25">
      <c r="A1911">
        <v>679</v>
      </c>
      <c r="B1911">
        <v>1</v>
      </c>
      <c r="C1911">
        <v>81</v>
      </c>
      <c r="D1911">
        <v>15</v>
      </c>
      <c r="E1911" t="s">
        <v>55</v>
      </c>
      <c r="F1911" t="s">
        <v>299</v>
      </c>
      <c r="G1911">
        <v>1</v>
      </c>
      <c r="H1911" t="s">
        <v>38</v>
      </c>
      <c r="I1911">
        <v>2</v>
      </c>
      <c r="J1911">
        <v>529.99</v>
      </c>
      <c r="K1911">
        <v>0.2</v>
      </c>
      <c r="L1911">
        <v>105.998</v>
      </c>
      <c r="M1911">
        <v>847.98400000000004</v>
      </c>
    </row>
    <row r="1912" spans="1:13" x14ac:dyDescent="0.25">
      <c r="A1912">
        <v>679</v>
      </c>
      <c r="B1912">
        <v>2</v>
      </c>
      <c r="C1912">
        <v>81</v>
      </c>
      <c r="D1912">
        <v>83</v>
      </c>
      <c r="E1912" t="s">
        <v>91</v>
      </c>
      <c r="F1912" t="s">
        <v>303</v>
      </c>
      <c r="G1912">
        <v>1</v>
      </c>
      <c r="H1912" t="s">
        <v>38</v>
      </c>
      <c r="I1912">
        <v>2</v>
      </c>
      <c r="J1912">
        <v>149.99</v>
      </c>
      <c r="K1912">
        <v>0.05</v>
      </c>
      <c r="L1912">
        <v>7.4995000000000012</v>
      </c>
      <c r="M1912">
        <v>284.98099999999999</v>
      </c>
    </row>
    <row r="1913" spans="1:13" x14ac:dyDescent="0.25">
      <c r="A1913">
        <v>680</v>
      </c>
      <c r="B1913">
        <v>1</v>
      </c>
      <c r="C1913">
        <v>245</v>
      </c>
      <c r="D1913">
        <v>81</v>
      </c>
      <c r="E1913" t="s">
        <v>120</v>
      </c>
      <c r="F1913" t="s">
        <v>299</v>
      </c>
      <c r="G1913">
        <v>1</v>
      </c>
      <c r="H1913" t="s">
        <v>38</v>
      </c>
      <c r="I1913">
        <v>2</v>
      </c>
      <c r="J1913">
        <v>1099.99</v>
      </c>
      <c r="K1913">
        <v>0.05</v>
      </c>
      <c r="L1913">
        <v>54.999500000000005</v>
      </c>
      <c r="M1913">
        <v>2089.9810000000002</v>
      </c>
    </row>
    <row r="1914" spans="1:13" x14ac:dyDescent="0.25">
      <c r="A1914">
        <v>680</v>
      </c>
      <c r="B1914">
        <v>2</v>
      </c>
      <c r="C1914">
        <v>245</v>
      </c>
      <c r="D1914">
        <v>7</v>
      </c>
      <c r="E1914" t="s">
        <v>57</v>
      </c>
      <c r="F1914" t="s">
        <v>300</v>
      </c>
      <c r="G1914">
        <v>1</v>
      </c>
      <c r="H1914" t="s">
        <v>38</v>
      </c>
      <c r="I1914">
        <v>1</v>
      </c>
      <c r="J1914">
        <v>3999.99</v>
      </c>
      <c r="K1914">
        <v>0.2</v>
      </c>
      <c r="L1914">
        <v>799.99800000000005</v>
      </c>
      <c r="M1914">
        <v>3199.9919999999997</v>
      </c>
    </row>
    <row r="1915" spans="1:13" x14ac:dyDescent="0.25">
      <c r="A1915">
        <v>680</v>
      </c>
      <c r="B1915">
        <v>3</v>
      </c>
      <c r="C1915">
        <v>245</v>
      </c>
      <c r="D1915">
        <v>50</v>
      </c>
      <c r="E1915" t="s">
        <v>103</v>
      </c>
      <c r="F1915" t="s">
        <v>305</v>
      </c>
      <c r="G1915">
        <v>1</v>
      </c>
      <c r="H1915" t="s">
        <v>38</v>
      </c>
      <c r="I1915">
        <v>1</v>
      </c>
      <c r="J1915">
        <v>5999.99</v>
      </c>
      <c r="K1915">
        <v>7.0000000000000007E-2</v>
      </c>
      <c r="L1915">
        <v>419.99930000000001</v>
      </c>
      <c r="M1915">
        <v>5579.9906999999994</v>
      </c>
    </row>
    <row r="1916" spans="1:13" x14ac:dyDescent="0.25">
      <c r="A1916">
        <v>681</v>
      </c>
      <c r="B1916">
        <v>1</v>
      </c>
      <c r="C1916">
        <v>499</v>
      </c>
      <c r="D1916">
        <v>82</v>
      </c>
      <c r="E1916" t="s">
        <v>121</v>
      </c>
      <c r="F1916" t="s">
        <v>299</v>
      </c>
      <c r="G1916">
        <v>2</v>
      </c>
      <c r="H1916" t="s">
        <v>36</v>
      </c>
      <c r="I1916">
        <v>1</v>
      </c>
      <c r="J1916">
        <v>659.99</v>
      </c>
      <c r="K1916">
        <v>0.05</v>
      </c>
      <c r="L1916">
        <v>32.999500000000005</v>
      </c>
      <c r="M1916">
        <v>626.9905</v>
      </c>
    </row>
    <row r="1917" spans="1:13" x14ac:dyDescent="0.25">
      <c r="A1917">
        <v>681</v>
      </c>
      <c r="B1917">
        <v>2</v>
      </c>
      <c r="C1917">
        <v>499</v>
      </c>
      <c r="D1917">
        <v>63</v>
      </c>
      <c r="E1917" t="s">
        <v>99</v>
      </c>
      <c r="F1917" t="s">
        <v>301</v>
      </c>
      <c r="G1917">
        <v>2</v>
      </c>
      <c r="H1917" t="s">
        <v>36</v>
      </c>
      <c r="I1917">
        <v>1</v>
      </c>
      <c r="J1917">
        <v>3499.99</v>
      </c>
      <c r="K1917">
        <v>7.0000000000000007E-2</v>
      </c>
      <c r="L1917">
        <v>244.99930000000001</v>
      </c>
      <c r="M1917">
        <v>3254.9906999999998</v>
      </c>
    </row>
    <row r="1918" spans="1:13" x14ac:dyDescent="0.25">
      <c r="A1918">
        <v>681</v>
      </c>
      <c r="B1918">
        <v>3</v>
      </c>
      <c r="C1918">
        <v>499</v>
      </c>
      <c r="D1918">
        <v>61</v>
      </c>
      <c r="E1918" t="s">
        <v>72</v>
      </c>
      <c r="F1918" t="s">
        <v>302</v>
      </c>
      <c r="G1918">
        <v>2</v>
      </c>
      <c r="H1918" t="s">
        <v>36</v>
      </c>
      <c r="I1918">
        <v>1</v>
      </c>
      <c r="J1918">
        <v>4999.99</v>
      </c>
      <c r="K1918">
        <v>0.2</v>
      </c>
      <c r="L1918">
        <v>999.99800000000005</v>
      </c>
      <c r="M1918">
        <v>3999.9919999999997</v>
      </c>
    </row>
    <row r="1919" spans="1:13" x14ac:dyDescent="0.25">
      <c r="A1919">
        <v>681</v>
      </c>
      <c r="B1919">
        <v>4</v>
      </c>
      <c r="C1919">
        <v>499</v>
      </c>
      <c r="D1919">
        <v>6</v>
      </c>
      <c r="E1919" t="s">
        <v>60</v>
      </c>
      <c r="F1919" t="s">
        <v>300</v>
      </c>
      <c r="G1919">
        <v>2</v>
      </c>
      <c r="H1919" t="s">
        <v>36</v>
      </c>
      <c r="I1919">
        <v>2</v>
      </c>
      <c r="J1919">
        <v>469.99</v>
      </c>
      <c r="K1919">
        <v>0.05</v>
      </c>
      <c r="L1919">
        <v>23.499500000000001</v>
      </c>
      <c r="M1919">
        <v>892.98099999999999</v>
      </c>
    </row>
    <row r="1920" spans="1:13" x14ac:dyDescent="0.25">
      <c r="A1920">
        <v>681</v>
      </c>
      <c r="B1920">
        <v>5</v>
      </c>
      <c r="C1920">
        <v>499</v>
      </c>
      <c r="D1920">
        <v>30</v>
      </c>
      <c r="E1920" t="s">
        <v>60</v>
      </c>
      <c r="F1920" t="s">
        <v>300</v>
      </c>
      <c r="G1920">
        <v>2</v>
      </c>
      <c r="H1920" t="s">
        <v>36</v>
      </c>
      <c r="I1920">
        <v>1</v>
      </c>
      <c r="J1920">
        <v>999.99</v>
      </c>
      <c r="K1920">
        <v>7.0000000000000007E-2</v>
      </c>
      <c r="L1920">
        <v>69.999300000000005</v>
      </c>
      <c r="M1920">
        <v>929.99070000000006</v>
      </c>
    </row>
    <row r="1921" spans="1:13" x14ac:dyDescent="0.25">
      <c r="A1921">
        <v>682</v>
      </c>
      <c r="B1921">
        <v>1</v>
      </c>
      <c r="C1921">
        <v>614</v>
      </c>
      <c r="D1921">
        <v>39</v>
      </c>
      <c r="E1921" t="s">
        <v>96</v>
      </c>
      <c r="F1921" t="s">
        <v>300</v>
      </c>
      <c r="G1921">
        <v>2</v>
      </c>
      <c r="H1921" t="s">
        <v>36</v>
      </c>
      <c r="I1921">
        <v>1</v>
      </c>
      <c r="J1921">
        <v>1499.99</v>
      </c>
      <c r="K1921">
        <v>0.2</v>
      </c>
      <c r="L1921">
        <v>299.99799999999999</v>
      </c>
      <c r="M1921">
        <v>1199.992</v>
      </c>
    </row>
    <row r="1922" spans="1:13" x14ac:dyDescent="0.25">
      <c r="A1922">
        <v>682</v>
      </c>
      <c r="B1922">
        <v>2</v>
      </c>
      <c r="C1922">
        <v>614</v>
      </c>
      <c r="D1922">
        <v>60</v>
      </c>
      <c r="E1922" t="s">
        <v>122</v>
      </c>
      <c r="F1922" t="s">
        <v>302</v>
      </c>
      <c r="G1922">
        <v>2</v>
      </c>
      <c r="H1922" t="s">
        <v>36</v>
      </c>
      <c r="I1922">
        <v>2</v>
      </c>
      <c r="J1922">
        <v>1559.99</v>
      </c>
      <c r="K1922">
        <v>0.2</v>
      </c>
      <c r="L1922">
        <v>311.99800000000005</v>
      </c>
      <c r="M1922">
        <v>2495.9839999999999</v>
      </c>
    </row>
    <row r="1923" spans="1:13" x14ac:dyDescent="0.25">
      <c r="A1923">
        <v>682</v>
      </c>
      <c r="B1923">
        <v>3</v>
      </c>
      <c r="C1923">
        <v>614</v>
      </c>
      <c r="D1923">
        <v>99</v>
      </c>
      <c r="E1923" t="s">
        <v>77</v>
      </c>
      <c r="F1923" t="s">
        <v>303</v>
      </c>
      <c r="G1923">
        <v>2</v>
      </c>
      <c r="H1923" t="s">
        <v>36</v>
      </c>
      <c r="I1923">
        <v>1</v>
      </c>
      <c r="J1923">
        <v>299.99</v>
      </c>
      <c r="K1923">
        <v>0.2</v>
      </c>
      <c r="L1923">
        <v>59.998000000000005</v>
      </c>
      <c r="M1923">
        <v>239.99200000000002</v>
      </c>
    </row>
    <row r="1924" spans="1:13" x14ac:dyDescent="0.25">
      <c r="A1924">
        <v>683</v>
      </c>
      <c r="B1924">
        <v>1</v>
      </c>
      <c r="C1924">
        <v>741</v>
      </c>
      <c r="D1924">
        <v>2</v>
      </c>
      <c r="E1924" t="s">
        <v>50</v>
      </c>
      <c r="F1924" t="s">
        <v>300</v>
      </c>
      <c r="G1924">
        <v>2</v>
      </c>
      <c r="H1924" t="s">
        <v>36</v>
      </c>
      <c r="I1924">
        <v>2</v>
      </c>
      <c r="J1924">
        <v>749.99</v>
      </c>
      <c r="K1924">
        <v>0.1</v>
      </c>
      <c r="L1924">
        <v>74.999000000000009</v>
      </c>
      <c r="M1924">
        <v>1349.982</v>
      </c>
    </row>
    <row r="1925" spans="1:13" x14ac:dyDescent="0.25">
      <c r="A1925">
        <v>684</v>
      </c>
      <c r="B1925">
        <v>1</v>
      </c>
      <c r="C1925">
        <v>762</v>
      </c>
      <c r="D1925">
        <v>56</v>
      </c>
      <c r="E1925" t="s">
        <v>68</v>
      </c>
      <c r="F1925" t="s">
        <v>305</v>
      </c>
      <c r="G1925">
        <v>2</v>
      </c>
      <c r="H1925" t="s">
        <v>36</v>
      </c>
      <c r="I1925">
        <v>1</v>
      </c>
      <c r="J1925">
        <v>5499.99</v>
      </c>
      <c r="K1925">
        <v>7.0000000000000007E-2</v>
      </c>
      <c r="L1925">
        <v>384.99930000000001</v>
      </c>
      <c r="M1925">
        <v>5114.9906999999994</v>
      </c>
    </row>
    <row r="1926" spans="1:13" x14ac:dyDescent="0.25">
      <c r="A1926">
        <v>684</v>
      </c>
      <c r="B1926">
        <v>2</v>
      </c>
      <c r="C1926">
        <v>762</v>
      </c>
      <c r="D1926">
        <v>33</v>
      </c>
      <c r="E1926" t="s">
        <v>49</v>
      </c>
      <c r="F1926" t="s">
        <v>300</v>
      </c>
      <c r="G1926">
        <v>2</v>
      </c>
      <c r="H1926" t="s">
        <v>36</v>
      </c>
      <c r="I1926">
        <v>1</v>
      </c>
      <c r="J1926">
        <v>469.99</v>
      </c>
      <c r="K1926">
        <v>0.1</v>
      </c>
      <c r="L1926">
        <v>46.999000000000002</v>
      </c>
      <c r="M1926">
        <v>422.99099999999999</v>
      </c>
    </row>
    <row r="1927" spans="1:13" x14ac:dyDescent="0.25">
      <c r="A1927">
        <v>685</v>
      </c>
      <c r="B1927">
        <v>1</v>
      </c>
      <c r="C1927">
        <v>976</v>
      </c>
      <c r="D1927">
        <v>59</v>
      </c>
      <c r="E1927" t="s">
        <v>98</v>
      </c>
      <c r="F1927" t="s">
        <v>305</v>
      </c>
      <c r="G1927">
        <v>2</v>
      </c>
      <c r="H1927" t="s">
        <v>36</v>
      </c>
      <c r="I1927">
        <v>1</v>
      </c>
      <c r="J1927">
        <v>2599.9899999999998</v>
      </c>
      <c r="K1927">
        <v>0.05</v>
      </c>
      <c r="L1927">
        <v>129.99949999999998</v>
      </c>
      <c r="M1927">
        <v>2469.9904999999999</v>
      </c>
    </row>
    <row r="1928" spans="1:13" x14ac:dyDescent="0.25">
      <c r="A1928">
        <v>685</v>
      </c>
      <c r="B1928">
        <v>2</v>
      </c>
      <c r="C1928">
        <v>976</v>
      </c>
      <c r="D1928">
        <v>48</v>
      </c>
      <c r="E1928" t="s">
        <v>108</v>
      </c>
      <c r="F1928" t="s">
        <v>305</v>
      </c>
      <c r="G1928">
        <v>2</v>
      </c>
      <c r="H1928" t="s">
        <v>36</v>
      </c>
      <c r="I1928">
        <v>2</v>
      </c>
      <c r="J1928">
        <v>1499.99</v>
      </c>
      <c r="K1928">
        <v>0.05</v>
      </c>
      <c r="L1928">
        <v>74.999499999999998</v>
      </c>
      <c r="M1928">
        <v>2849.9810000000002</v>
      </c>
    </row>
    <row r="1929" spans="1:13" x14ac:dyDescent="0.25">
      <c r="A1929">
        <v>685</v>
      </c>
      <c r="B1929">
        <v>3</v>
      </c>
      <c r="C1929">
        <v>976</v>
      </c>
      <c r="D1929">
        <v>107</v>
      </c>
      <c r="E1929" t="s">
        <v>75</v>
      </c>
      <c r="F1929" t="s">
        <v>299</v>
      </c>
      <c r="G1929">
        <v>2</v>
      </c>
      <c r="H1929" t="s">
        <v>36</v>
      </c>
      <c r="I1929">
        <v>1</v>
      </c>
      <c r="J1929">
        <v>416.99</v>
      </c>
      <c r="K1929">
        <v>0.05</v>
      </c>
      <c r="L1929">
        <v>20.849500000000003</v>
      </c>
      <c r="M1929">
        <v>396.14050000000003</v>
      </c>
    </row>
    <row r="1930" spans="1:13" x14ac:dyDescent="0.25">
      <c r="A1930">
        <v>685</v>
      </c>
      <c r="B1930">
        <v>4</v>
      </c>
      <c r="C1930">
        <v>976</v>
      </c>
      <c r="D1930">
        <v>98</v>
      </c>
      <c r="E1930" t="s">
        <v>106</v>
      </c>
      <c r="F1930" t="s">
        <v>303</v>
      </c>
      <c r="G1930">
        <v>2</v>
      </c>
      <c r="H1930" t="s">
        <v>36</v>
      </c>
      <c r="I1930">
        <v>2</v>
      </c>
      <c r="J1930">
        <v>489.99</v>
      </c>
      <c r="K1930">
        <v>0.2</v>
      </c>
      <c r="L1930">
        <v>97.998000000000005</v>
      </c>
      <c r="M1930">
        <v>783.98400000000004</v>
      </c>
    </row>
    <row r="1931" spans="1:13" x14ac:dyDescent="0.25">
      <c r="A1931">
        <v>685</v>
      </c>
      <c r="B1931">
        <v>5</v>
      </c>
      <c r="C1931">
        <v>976</v>
      </c>
      <c r="D1931">
        <v>56</v>
      </c>
      <c r="E1931" t="s">
        <v>68</v>
      </c>
      <c r="F1931" t="s">
        <v>305</v>
      </c>
      <c r="G1931">
        <v>2</v>
      </c>
      <c r="H1931" t="s">
        <v>36</v>
      </c>
      <c r="I1931">
        <v>2</v>
      </c>
      <c r="J1931">
        <v>5499.99</v>
      </c>
      <c r="K1931">
        <v>0.05</v>
      </c>
      <c r="L1931">
        <v>274.99950000000001</v>
      </c>
      <c r="M1931">
        <v>10449.981</v>
      </c>
    </row>
    <row r="1932" spans="1:13" x14ac:dyDescent="0.25">
      <c r="A1932">
        <v>686</v>
      </c>
      <c r="B1932">
        <v>1</v>
      </c>
      <c r="C1932">
        <v>380</v>
      </c>
      <c r="D1932">
        <v>16</v>
      </c>
      <c r="E1932" t="s">
        <v>45</v>
      </c>
      <c r="F1932" t="s">
        <v>299</v>
      </c>
      <c r="G1932">
        <v>2</v>
      </c>
      <c r="H1932" t="s">
        <v>36</v>
      </c>
      <c r="I1932">
        <v>1</v>
      </c>
      <c r="J1932">
        <v>599.99</v>
      </c>
      <c r="K1932">
        <v>0.2</v>
      </c>
      <c r="L1932">
        <v>119.998</v>
      </c>
      <c r="M1932">
        <v>479.99200000000002</v>
      </c>
    </row>
    <row r="1933" spans="1:13" x14ac:dyDescent="0.25">
      <c r="A1933">
        <v>686</v>
      </c>
      <c r="B1933">
        <v>2</v>
      </c>
      <c r="C1933">
        <v>380</v>
      </c>
      <c r="D1933">
        <v>30</v>
      </c>
      <c r="E1933" t="s">
        <v>60</v>
      </c>
      <c r="F1933" t="s">
        <v>300</v>
      </c>
      <c r="G1933">
        <v>2</v>
      </c>
      <c r="H1933" t="s">
        <v>36</v>
      </c>
      <c r="I1933">
        <v>1</v>
      </c>
      <c r="J1933">
        <v>999.99</v>
      </c>
      <c r="K1933">
        <v>0.1</v>
      </c>
      <c r="L1933">
        <v>99.999000000000009</v>
      </c>
      <c r="M1933">
        <v>899.99099999999999</v>
      </c>
    </row>
    <row r="1934" spans="1:13" x14ac:dyDescent="0.25">
      <c r="A1934">
        <v>686</v>
      </c>
      <c r="B1934">
        <v>3</v>
      </c>
      <c r="C1934">
        <v>380</v>
      </c>
      <c r="D1934">
        <v>88</v>
      </c>
      <c r="E1934" t="s">
        <v>89</v>
      </c>
      <c r="F1934" t="s">
        <v>303</v>
      </c>
      <c r="G1934">
        <v>2</v>
      </c>
      <c r="H1934" t="s">
        <v>36</v>
      </c>
      <c r="I1934">
        <v>2</v>
      </c>
      <c r="J1934">
        <v>189.99</v>
      </c>
      <c r="K1934">
        <v>0.2</v>
      </c>
      <c r="L1934">
        <v>37.998000000000005</v>
      </c>
      <c r="M1934">
        <v>303.98400000000004</v>
      </c>
    </row>
    <row r="1935" spans="1:13" x14ac:dyDescent="0.25">
      <c r="A1935">
        <v>686</v>
      </c>
      <c r="B1935">
        <v>4</v>
      </c>
      <c r="C1935">
        <v>380</v>
      </c>
      <c r="D1935">
        <v>19</v>
      </c>
      <c r="E1935" t="s">
        <v>64</v>
      </c>
      <c r="F1935" t="s">
        <v>299</v>
      </c>
      <c r="G1935">
        <v>2</v>
      </c>
      <c r="H1935" t="s">
        <v>36</v>
      </c>
      <c r="I1935">
        <v>2</v>
      </c>
      <c r="J1935">
        <v>449</v>
      </c>
      <c r="K1935">
        <v>0.2</v>
      </c>
      <c r="L1935">
        <v>89.800000000000011</v>
      </c>
      <c r="M1935">
        <v>718.4</v>
      </c>
    </row>
    <row r="1936" spans="1:13" x14ac:dyDescent="0.25">
      <c r="A1936">
        <v>686</v>
      </c>
      <c r="B1936">
        <v>5</v>
      </c>
      <c r="C1936">
        <v>380</v>
      </c>
      <c r="D1936">
        <v>104</v>
      </c>
      <c r="E1936" t="s">
        <v>110</v>
      </c>
      <c r="F1936" t="s">
        <v>304</v>
      </c>
      <c r="G1936">
        <v>2</v>
      </c>
      <c r="H1936" t="s">
        <v>36</v>
      </c>
      <c r="I1936">
        <v>1</v>
      </c>
      <c r="J1936">
        <v>481.99</v>
      </c>
      <c r="K1936">
        <v>0.2</v>
      </c>
      <c r="L1936">
        <v>96.39800000000001</v>
      </c>
      <c r="M1936">
        <v>385.59199999999998</v>
      </c>
    </row>
    <row r="1937" spans="1:13" x14ac:dyDescent="0.25">
      <c r="A1937">
        <v>687</v>
      </c>
      <c r="B1937">
        <v>1</v>
      </c>
      <c r="C1937">
        <v>530</v>
      </c>
      <c r="D1937">
        <v>48</v>
      </c>
      <c r="E1937" t="s">
        <v>108</v>
      </c>
      <c r="F1937" t="s">
        <v>305</v>
      </c>
      <c r="G1937">
        <v>1</v>
      </c>
      <c r="H1937" t="s">
        <v>38</v>
      </c>
      <c r="I1937">
        <v>2</v>
      </c>
      <c r="J1937">
        <v>1499.99</v>
      </c>
      <c r="K1937">
        <v>0.05</v>
      </c>
      <c r="L1937">
        <v>74.999499999999998</v>
      </c>
      <c r="M1937">
        <v>2849.9810000000002</v>
      </c>
    </row>
    <row r="1938" spans="1:13" x14ac:dyDescent="0.25">
      <c r="A1938">
        <v>687</v>
      </c>
      <c r="B1938">
        <v>2</v>
      </c>
      <c r="C1938">
        <v>530</v>
      </c>
      <c r="D1938">
        <v>95</v>
      </c>
      <c r="E1938" t="s">
        <v>74</v>
      </c>
      <c r="F1938" t="s">
        <v>299</v>
      </c>
      <c r="G1938">
        <v>1</v>
      </c>
      <c r="H1938" t="s">
        <v>38</v>
      </c>
      <c r="I1938">
        <v>1</v>
      </c>
      <c r="J1938">
        <v>299.99</v>
      </c>
      <c r="K1938">
        <v>7.0000000000000007E-2</v>
      </c>
      <c r="L1938">
        <v>20.999300000000002</v>
      </c>
      <c r="M1938">
        <v>278.9907</v>
      </c>
    </row>
    <row r="1939" spans="1:13" x14ac:dyDescent="0.25">
      <c r="A1939">
        <v>687</v>
      </c>
      <c r="B1939">
        <v>3</v>
      </c>
      <c r="C1939">
        <v>530</v>
      </c>
      <c r="D1939">
        <v>5</v>
      </c>
      <c r="E1939" t="s">
        <v>62</v>
      </c>
      <c r="F1939" t="s">
        <v>300</v>
      </c>
      <c r="G1939">
        <v>1</v>
      </c>
      <c r="H1939" t="s">
        <v>38</v>
      </c>
      <c r="I1939">
        <v>2</v>
      </c>
      <c r="J1939">
        <v>1320.99</v>
      </c>
      <c r="K1939">
        <v>0.2</v>
      </c>
      <c r="L1939">
        <v>264.19800000000004</v>
      </c>
      <c r="M1939">
        <v>2113.5839999999998</v>
      </c>
    </row>
    <row r="1940" spans="1:13" x14ac:dyDescent="0.25">
      <c r="A1940">
        <v>687</v>
      </c>
      <c r="B1940">
        <v>4</v>
      </c>
      <c r="C1940">
        <v>530</v>
      </c>
      <c r="D1940">
        <v>83</v>
      </c>
      <c r="E1940" t="s">
        <v>91</v>
      </c>
      <c r="F1940" t="s">
        <v>303</v>
      </c>
      <c r="G1940">
        <v>1</v>
      </c>
      <c r="H1940" t="s">
        <v>38</v>
      </c>
      <c r="I1940">
        <v>1</v>
      </c>
      <c r="J1940">
        <v>149.99</v>
      </c>
      <c r="K1940">
        <v>7.0000000000000007E-2</v>
      </c>
      <c r="L1940">
        <v>10.499300000000002</v>
      </c>
      <c r="M1940">
        <v>139.4907</v>
      </c>
    </row>
    <row r="1941" spans="1:13" x14ac:dyDescent="0.25">
      <c r="A1941">
        <v>688</v>
      </c>
      <c r="B1941">
        <v>1</v>
      </c>
      <c r="C1941">
        <v>343</v>
      </c>
      <c r="D1941">
        <v>8</v>
      </c>
      <c r="E1941" t="s">
        <v>46</v>
      </c>
      <c r="F1941" t="s">
        <v>300</v>
      </c>
      <c r="G1941">
        <v>2</v>
      </c>
      <c r="H1941" t="s">
        <v>36</v>
      </c>
      <c r="I1941">
        <v>1</v>
      </c>
      <c r="J1941">
        <v>1799.99</v>
      </c>
      <c r="K1941">
        <v>0.1</v>
      </c>
      <c r="L1941">
        <v>179.99900000000002</v>
      </c>
      <c r="M1941">
        <v>1619.991</v>
      </c>
    </row>
    <row r="1942" spans="1:13" x14ac:dyDescent="0.25">
      <c r="A1942">
        <v>688</v>
      </c>
      <c r="B1942">
        <v>2</v>
      </c>
      <c r="C1942">
        <v>343</v>
      </c>
      <c r="D1942">
        <v>88</v>
      </c>
      <c r="E1942" t="s">
        <v>89</v>
      </c>
      <c r="F1942" t="s">
        <v>303</v>
      </c>
      <c r="G1942">
        <v>2</v>
      </c>
      <c r="H1942" t="s">
        <v>36</v>
      </c>
      <c r="I1942">
        <v>1</v>
      </c>
      <c r="J1942">
        <v>189.99</v>
      </c>
      <c r="K1942">
        <v>0.05</v>
      </c>
      <c r="L1942">
        <v>9.4995000000000012</v>
      </c>
      <c r="M1942">
        <v>180.4905</v>
      </c>
    </row>
    <row r="1943" spans="1:13" x14ac:dyDescent="0.25">
      <c r="A1943">
        <v>689</v>
      </c>
      <c r="B1943">
        <v>1</v>
      </c>
      <c r="C1943">
        <v>884</v>
      </c>
      <c r="D1943">
        <v>33</v>
      </c>
      <c r="E1943" t="s">
        <v>49</v>
      </c>
      <c r="F1943" t="s">
        <v>300</v>
      </c>
      <c r="G1943">
        <v>2</v>
      </c>
      <c r="H1943" t="s">
        <v>36</v>
      </c>
      <c r="I1943">
        <v>2</v>
      </c>
      <c r="J1943">
        <v>469.99</v>
      </c>
      <c r="K1943">
        <v>0.1</v>
      </c>
      <c r="L1943">
        <v>46.999000000000002</v>
      </c>
      <c r="M1943">
        <v>845.98199999999997</v>
      </c>
    </row>
    <row r="1944" spans="1:13" x14ac:dyDescent="0.25">
      <c r="A1944">
        <v>690</v>
      </c>
      <c r="B1944">
        <v>1</v>
      </c>
      <c r="C1944">
        <v>1097</v>
      </c>
      <c r="D1944">
        <v>84</v>
      </c>
      <c r="E1944" t="s">
        <v>107</v>
      </c>
      <c r="F1944" t="s">
        <v>303</v>
      </c>
      <c r="G1944">
        <v>1</v>
      </c>
      <c r="H1944" t="s">
        <v>38</v>
      </c>
      <c r="I1944">
        <v>1</v>
      </c>
      <c r="J1944">
        <v>109.99</v>
      </c>
      <c r="K1944">
        <v>0.2</v>
      </c>
      <c r="L1944">
        <v>21.998000000000001</v>
      </c>
      <c r="M1944">
        <v>87.99199999999999</v>
      </c>
    </row>
    <row r="1945" spans="1:13" x14ac:dyDescent="0.25">
      <c r="A1945">
        <v>690</v>
      </c>
      <c r="B1945">
        <v>2</v>
      </c>
      <c r="C1945">
        <v>1097</v>
      </c>
      <c r="D1945">
        <v>11</v>
      </c>
      <c r="E1945" t="s">
        <v>58</v>
      </c>
      <c r="F1945" t="s">
        <v>301</v>
      </c>
      <c r="G1945">
        <v>1</v>
      </c>
      <c r="H1945" t="s">
        <v>38</v>
      </c>
      <c r="I1945">
        <v>2</v>
      </c>
      <c r="J1945">
        <v>1680.99</v>
      </c>
      <c r="K1945">
        <v>7.0000000000000007E-2</v>
      </c>
      <c r="L1945">
        <v>117.66930000000001</v>
      </c>
      <c r="M1945">
        <v>3126.6414</v>
      </c>
    </row>
    <row r="1946" spans="1:13" x14ac:dyDescent="0.25">
      <c r="A1946">
        <v>690</v>
      </c>
      <c r="B1946">
        <v>3</v>
      </c>
      <c r="C1946">
        <v>1097</v>
      </c>
      <c r="D1946">
        <v>85</v>
      </c>
      <c r="E1946" t="s">
        <v>65</v>
      </c>
      <c r="F1946" t="s">
        <v>303</v>
      </c>
      <c r="G1946">
        <v>1</v>
      </c>
      <c r="H1946" t="s">
        <v>38</v>
      </c>
      <c r="I1946">
        <v>1</v>
      </c>
      <c r="J1946">
        <v>329.99</v>
      </c>
      <c r="K1946">
        <v>0.05</v>
      </c>
      <c r="L1946">
        <v>16.499500000000001</v>
      </c>
      <c r="M1946">
        <v>313.4905</v>
      </c>
    </row>
    <row r="1947" spans="1:13" x14ac:dyDescent="0.25">
      <c r="A1947">
        <v>690</v>
      </c>
      <c r="B1947">
        <v>4</v>
      </c>
      <c r="C1947">
        <v>1097</v>
      </c>
      <c r="D1947">
        <v>109</v>
      </c>
      <c r="E1947" t="s">
        <v>75</v>
      </c>
      <c r="F1947" t="s">
        <v>299</v>
      </c>
      <c r="G1947">
        <v>1</v>
      </c>
      <c r="H1947" t="s">
        <v>38</v>
      </c>
      <c r="I1947">
        <v>2</v>
      </c>
      <c r="J1947">
        <v>416.99</v>
      </c>
      <c r="K1947">
        <v>0.2</v>
      </c>
      <c r="L1947">
        <v>83.39800000000001</v>
      </c>
      <c r="M1947">
        <v>667.18399999999997</v>
      </c>
    </row>
    <row r="1948" spans="1:13" x14ac:dyDescent="0.25">
      <c r="A1948">
        <v>691</v>
      </c>
      <c r="B1948">
        <v>1</v>
      </c>
      <c r="C1948">
        <v>1081</v>
      </c>
      <c r="D1948">
        <v>23</v>
      </c>
      <c r="E1948" t="s">
        <v>61</v>
      </c>
      <c r="F1948" t="s">
        <v>303</v>
      </c>
      <c r="G1948">
        <v>2</v>
      </c>
      <c r="H1948" t="s">
        <v>36</v>
      </c>
      <c r="I1948">
        <v>2</v>
      </c>
      <c r="J1948">
        <v>299.99</v>
      </c>
      <c r="K1948">
        <v>0.05</v>
      </c>
      <c r="L1948">
        <v>14.999500000000001</v>
      </c>
      <c r="M1948">
        <v>569.98099999999999</v>
      </c>
    </row>
    <row r="1949" spans="1:13" x14ac:dyDescent="0.25">
      <c r="A1949">
        <v>691</v>
      </c>
      <c r="B1949">
        <v>2</v>
      </c>
      <c r="C1949">
        <v>1081</v>
      </c>
      <c r="D1949">
        <v>5</v>
      </c>
      <c r="E1949" t="s">
        <v>62</v>
      </c>
      <c r="F1949" t="s">
        <v>300</v>
      </c>
      <c r="G1949">
        <v>2</v>
      </c>
      <c r="H1949" t="s">
        <v>36</v>
      </c>
      <c r="I1949">
        <v>2</v>
      </c>
      <c r="J1949">
        <v>1320.99</v>
      </c>
      <c r="K1949">
        <v>0.1</v>
      </c>
      <c r="L1949">
        <v>132.09900000000002</v>
      </c>
      <c r="M1949">
        <v>2377.7820000000002</v>
      </c>
    </row>
    <row r="1950" spans="1:13" x14ac:dyDescent="0.25">
      <c r="A1950">
        <v>691</v>
      </c>
      <c r="B1950">
        <v>3</v>
      </c>
      <c r="C1950">
        <v>1081</v>
      </c>
      <c r="D1950">
        <v>55</v>
      </c>
      <c r="E1950" t="s">
        <v>100</v>
      </c>
      <c r="F1950" t="s">
        <v>305</v>
      </c>
      <c r="G1950">
        <v>2</v>
      </c>
      <c r="H1950" t="s">
        <v>36</v>
      </c>
      <c r="I1950">
        <v>2</v>
      </c>
      <c r="J1950">
        <v>2699.99</v>
      </c>
      <c r="K1950">
        <v>0.2</v>
      </c>
      <c r="L1950">
        <v>539.99799999999993</v>
      </c>
      <c r="M1950">
        <v>4319.9839999999995</v>
      </c>
    </row>
    <row r="1951" spans="1:13" x14ac:dyDescent="0.25">
      <c r="A1951">
        <v>691</v>
      </c>
      <c r="B1951">
        <v>4</v>
      </c>
      <c r="C1951">
        <v>1081</v>
      </c>
      <c r="D1951">
        <v>20</v>
      </c>
      <c r="E1951" t="s">
        <v>45</v>
      </c>
      <c r="F1951" t="s">
        <v>299</v>
      </c>
      <c r="G1951">
        <v>2</v>
      </c>
      <c r="H1951" t="s">
        <v>36</v>
      </c>
      <c r="I1951">
        <v>1</v>
      </c>
      <c r="J1951">
        <v>599.99</v>
      </c>
      <c r="K1951">
        <v>0.2</v>
      </c>
      <c r="L1951">
        <v>119.998</v>
      </c>
      <c r="M1951">
        <v>479.99200000000002</v>
      </c>
    </row>
    <row r="1952" spans="1:13" x14ac:dyDescent="0.25">
      <c r="A1952">
        <v>692</v>
      </c>
      <c r="B1952">
        <v>1</v>
      </c>
      <c r="C1952">
        <v>2</v>
      </c>
      <c r="D1952">
        <v>59</v>
      </c>
      <c r="E1952" t="s">
        <v>98</v>
      </c>
      <c r="F1952" t="s">
        <v>305</v>
      </c>
      <c r="G1952">
        <v>1</v>
      </c>
      <c r="H1952" t="s">
        <v>38</v>
      </c>
      <c r="I1952">
        <v>1</v>
      </c>
      <c r="J1952">
        <v>2599.9899999999998</v>
      </c>
      <c r="K1952">
        <v>0.2</v>
      </c>
      <c r="L1952">
        <v>519.99799999999993</v>
      </c>
      <c r="M1952">
        <v>2079.9919999999997</v>
      </c>
    </row>
    <row r="1953" spans="1:13" x14ac:dyDescent="0.25">
      <c r="A1953">
        <v>692</v>
      </c>
      <c r="B1953">
        <v>2</v>
      </c>
      <c r="C1953">
        <v>2</v>
      </c>
      <c r="D1953">
        <v>75</v>
      </c>
      <c r="E1953" t="s">
        <v>116</v>
      </c>
      <c r="F1953" t="s">
        <v>299</v>
      </c>
      <c r="G1953">
        <v>1</v>
      </c>
      <c r="H1953" t="s">
        <v>38</v>
      </c>
      <c r="I1953">
        <v>1</v>
      </c>
      <c r="J1953">
        <v>599.99</v>
      </c>
      <c r="K1953">
        <v>7.0000000000000007E-2</v>
      </c>
      <c r="L1953">
        <v>41.999300000000005</v>
      </c>
      <c r="M1953">
        <v>557.99070000000006</v>
      </c>
    </row>
    <row r="1954" spans="1:13" x14ac:dyDescent="0.25">
      <c r="A1954">
        <v>692</v>
      </c>
      <c r="B1954">
        <v>3</v>
      </c>
      <c r="C1954">
        <v>2</v>
      </c>
      <c r="D1954">
        <v>15</v>
      </c>
      <c r="E1954" t="s">
        <v>55</v>
      </c>
      <c r="F1954" t="s">
        <v>299</v>
      </c>
      <c r="G1954">
        <v>1</v>
      </c>
      <c r="H1954" t="s">
        <v>38</v>
      </c>
      <c r="I1954">
        <v>2</v>
      </c>
      <c r="J1954">
        <v>529.99</v>
      </c>
      <c r="K1954">
        <v>7.0000000000000007E-2</v>
      </c>
      <c r="L1954">
        <v>37.099300000000007</v>
      </c>
      <c r="M1954">
        <v>985.78139999999996</v>
      </c>
    </row>
    <row r="1955" spans="1:13" x14ac:dyDescent="0.25">
      <c r="A1955">
        <v>692</v>
      </c>
      <c r="B1955">
        <v>4</v>
      </c>
      <c r="C1955">
        <v>2</v>
      </c>
      <c r="D1955">
        <v>56</v>
      </c>
      <c r="E1955" t="s">
        <v>68</v>
      </c>
      <c r="F1955" t="s">
        <v>305</v>
      </c>
      <c r="G1955">
        <v>1</v>
      </c>
      <c r="H1955" t="s">
        <v>38</v>
      </c>
      <c r="I1955">
        <v>2</v>
      </c>
      <c r="J1955">
        <v>5499.99</v>
      </c>
      <c r="K1955">
        <v>0.1</v>
      </c>
      <c r="L1955">
        <v>549.99900000000002</v>
      </c>
      <c r="M1955">
        <v>9899.982</v>
      </c>
    </row>
    <row r="1956" spans="1:13" x14ac:dyDescent="0.25">
      <c r="A1956">
        <v>693</v>
      </c>
      <c r="B1956">
        <v>1</v>
      </c>
      <c r="C1956">
        <v>1233</v>
      </c>
      <c r="D1956">
        <v>104</v>
      </c>
      <c r="E1956" t="s">
        <v>110</v>
      </c>
      <c r="F1956" t="s">
        <v>304</v>
      </c>
      <c r="G1956">
        <v>1</v>
      </c>
      <c r="H1956" t="s">
        <v>38</v>
      </c>
      <c r="I1956">
        <v>2</v>
      </c>
      <c r="J1956">
        <v>481.99</v>
      </c>
      <c r="K1956">
        <v>0.2</v>
      </c>
      <c r="L1956">
        <v>96.39800000000001</v>
      </c>
      <c r="M1956">
        <v>771.18399999999997</v>
      </c>
    </row>
    <row r="1957" spans="1:13" x14ac:dyDescent="0.25">
      <c r="A1957">
        <v>693</v>
      </c>
      <c r="B1957">
        <v>2</v>
      </c>
      <c r="C1957">
        <v>1233</v>
      </c>
      <c r="D1957">
        <v>13</v>
      </c>
      <c r="E1957" t="s">
        <v>59</v>
      </c>
      <c r="F1957" t="s">
        <v>299</v>
      </c>
      <c r="G1957">
        <v>1</v>
      </c>
      <c r="H1957" t="s">
        <v>38</v>
      </c>
      <c r="I1957">
        <v>1</v>
      </c>
      <c r="J1957">
        <v>269.99</v>
      </c>
      <c r="K1957">
        <v>0.2</v>
      </c>
      <c r="L1957">
        <v>53.998000000000005</v>
      </c>
      <c r="M1957">
        <v>215.99200000000002</v>
      </c>
    </row>
    <row r="1958" spans="1:13" x14ac:dyDescent="0.25">
      <c r="A1958">
        <v>693</v>
      </c>
      <c r="B1958">
        <v>3</v>
      </c>
      <c r="C1958">
        <v>1233</v>
      </c>
      <c r="D1958">
        <v>5</v>
      </c>
      <c r="E1958" t="s">
        <v>62</v>
      </c>
      <c r="F1958" t="s">
        <v>300</v>
      </c>
      <c r="G1958">
        <v>1</v>
      </c>
      <c r="H1958" t="s">
        <v>38</v>
      </c>
      <c r="I1958">
        <v>2</v>
      </c>
      <c r="J1958">
        <v>1320.99</v>
      </c>
      <c r="K1958">
        <v>0.05</v>
      </c>
      <c r="L1958">
        <v>66.049500000000009</v>
      </c>
      <c r="M1958">
        <v>2509.8809999999999</v>
      </c>
    </row>
    <row r="1959" spans="1:13" x14ac:dyDescent="0.25">
      <c r="A1959">
        <v>693</v>
      </c>
      <c r="B1959">
        <v>4</v>
      </c>
      <c r="C1959">
        <v>1233</v>
      </c>
      <c r="D1959">
        <v>31</v>
      </c>
      <c r="E1959" t="s">
        <v>123</v>
      </c>
      <c r="F1959" t="s">
        <v>300</v>
      </c>
      <c r="G1959">
        <v>1</v>
      </c>
      <c r="H1959" t="s">
        <v>38</v>
      </c>
      <c r="I1959">
        <v>1</v>
      </c>
      <c r="J1959">
        <v>1632.99</v>
      </c>
      <c r="K1959">
        <v>7.0000000000000007E-2</v>
      </c>
      <c r="L1959">
        <v>114.30930000000001</v>
      </c>
      <c r="M1959">
        <v>1518.6806999999999</v>
      </c>
    </row>
    <row r="1960" spans="1:13" x14ac:dyDescent="0.25">
      <c r="A1960">
        <v>694</v>
      </c>
      <c r="B1960">
        <v>1</v>
      </c>
      <c r="C1960">
        <v>58</v>
      </c>
      <c r="D1960">
        <v>48</v>
      </c>
      <c r="E1960" t="s">
        <v>108</v>
      </c>
      <c r="F1960" t="s">
        <v>305</v>
      </c>
      <c r="G1960">
        <v>2</v>
      </c>
      <c r="H1960" t="s">
        <v>36</v>
      </c>
      <c r="I1960">
        <v>1</v>
      </c>
      <c r="J1960">
        <v>1499.99</v>
      </c>
      <c r="K1960">
        <v>0.2</v>
      </c>
      <c r="L1960">
        <v>299.99799999999999</v>
      </c>
      <c r="M1960">
        <v>1199.992</v>
      </c>
    </row>
    <row r="1961" spans="1:13" x14ac:dyDescent="0.25">
      <c r="A1961">
        <v>694</v>
      </c>
      <c r="B1961">
        <v>2</v>
      </c>
      <c r="C1961">
        <v>58</v>
      </c>
      <c r="D1961">
        <v>39</v>
      </c>
      <c r="E1961" t="s">
        <v>96</v>
      </c>
      <c r="F1961" t="s">
        <v>300</v>
      </c>
      <c r="G1961">
        <v>2</v>
      </c>
      <c r="H1961" t="s">
        <v>36</v>
      </c>
      <c r="I1961">
        <v>1</v>
      </c>
      <c r="J1961">
        <v>1499.99</v>
      </c>
      <c r="K1961">
        <v>0.05</v>
      </c>
      <c r="L1961">
        <v>74.999499999999998</v>
      </c>
      <c r="M1961">
        <v>1424.9905000000001</v>
      </c>
    </row>
    <row r="1962" spans="1:13" x14ac:dyDescent="0.25">
      <c r="A1962">
        <v>694</v>
      </c>
      <c r="B1962">
        <v>3</v>
      </c>
      <c r="C1962">
        <v>58</v>
      </c>
      <c r="D1962">
        <v>55</v>
      </c>
      <c r="E1962" t="s">
        <v>100</v>
      </c>
      <c r="F1962" t="s">
        <v>305</v>
      </c>
      <c r="G1962">
        <v>2</v>
      </c>
      <c r="H1962" t="s">
        <v>36</v>
      </c>
      <c r="I1962">
        <v>2</v>
      </c>
      <c r="J1962">
        <v>2699.99</v>
      </c>
      <c r="K1962">
        <v>0.1</v>
      </c>
      <c r="L1962">
        <v>269.99899999999997</v>
      </c>
      <c r="M1962">
        <v>4859.982</v>
      </c>
    </row>
    <row r="1963" spans="1:13" x14ac:dyDescent="0.25">
      <c r="A1963">
        <v>694</v>
      </c>
      <c r="B1963">
        <v>4</v>
      </c>
      <c r="C1963">
        <v>58</v>
      </c>
      <c r="D1963">
        <v>103</v>
      </c>
      <c r="E1963" t="s">
        <v>67</v>
      </c>
      <c r="F1963" t="s">
        <v>304</v>
      </c>
      <c r="G1963">
        <v>2</v>
      </c>
      <c r="H1963" t="s">
        <v>36</v>
      </c>
      <c r="I1963">
        <v>2</v>
      </c>
      <c r="J1963">
        <v>551.99</v>
      </c>
      <c r="K1963">
        <v>0.2</v>
      </c>
      <c r="L1963">
        <v>110.39800000000001</v>
      </c>
      <c r="M1963">
        <v>883.18399999999997</v>
      </c>
    </row>
    <row r="1964" spans="1:13" x14ac:dyDescent="0.25">
      <c r="A1964">
        <v>694</v>
      </c>
      <c r="B1964">
        <v>5</v>
      </c>
      <c r="C1964">
        <v>58</v>
      </c>
      <c r="D1964">
        <v>45</v>
      </c>
      <c r="E1964" t="s">
        <v>111</v>
      </c>
      <c r="F1964" t="s">
        <v>300</v>
      </c>
      <c r="G1964">
        <v>2</v>
      </c>
      <c r="H1964" t="s">
        <v>36</v>
      </c>
      <c r="I1964">
        <v>2</v>
      </c>
      <c r="J1964">
        <v>869.99</v>
      </c>
      <c r="K1964">
        <v>0.1</v>
      </c>
      <c r="L1964">
        <v>86.999000000000009</v>
      </c>
      <c r="M1964">
        <v>1565.982</v>
      </c>
    </row>
    <row r="1965" spans="1:13" x14ac:dyDescent="0.25">
      <c r="A1965">
        <v>695</v>
      </c>
      <c r="B1965">
        <v>1</v>
      </c>
      <c r="C1965">
        <v>606</v>
      </c>
      <c r="D1965">
        <v>82</v>
      </c>
      <c r="E1965" t="s">
        <v>121</v>
      </c>
      <c r="F1965" t="s">
        <v>299</v>
      </c>
      <c r="G1965">
        <v>2</v>
      </c>
      <c r="H1965" t="s">
        <v>36</v>
      </c>
      <c r="I1965">
        <v>2</v>
      </c>
      <c r="J1965">
        <v>659.99</v>
      </c>
      <c r="K1965">
        <v>0.1</v>
      </c>
      <c r="L1965">
        <v>65.999000000000009</v>
      </c>
      <c r="M1965">
        <v>1187.982</v>
      </c>
    </row>
    <row r="1966" spans="1:13" x14ac:dyDescent="0.25">
      <c r="A1966">
        <v>695</v>
      </c>
      <c r="B1966">
        <v>2</v>
      </c>
      <c r="C1966">
        <v>606</v>
      </c>
      <c r="D1966">
        <v>57</v>
      </c>
      <c r="E1966" t="s">
        <v>124</v>
      </c>
      <c r="F1966" t="s">
        <v>305</v>
      </c>
      <c r="G1966">
        <v>2</v>
      </c>
      <c r="H1966" t="s">
        <v>36</v>
      </c>
      <c r="I1966">
        <v>2</v>
      </c>
      <c r="J1966">
        <v>1999.99</v>
      </c>
      <c r="K1966">
        <v>0.2</v>
      </c>
      <c r="L1966">
        <v>399.99800000000005</v>
      </c>
      <c r="M1966">
        <v>3199.9839999999999</v>
      </c>
    </row>
    <row r="1967" spans="1:13" x14ac:dyDescent="0.25">
      <c r="A1967">
        <v>696</v>
      </c>
      <c r="B1967">
        <v>1</v>
      </c>
      <c r="C1967">
        <v>1242</v>
      </c>
      <c r="D1967">
        <v>88</v>
      </c>
      <c r="E1967" t="s">
        <v>89</v>
      </c>
      <c r="F1967" t="s">
        <v>303</v>
      </c>
      <c r="G1967">
        <v>2</v>
      </c>
      <c r="H1967" t="s">
        <v>36</v>
      </c>
      <c r="I1967">
        <v>2</v>
      </c>
      <c r="J1967">
        <v>189.99</v>
      </c>
      <c r="K1967">
        <v>7.0000000000000007E-2</v>
      </c>
      <c r="L1967">
        <v>13.299300000000002</v>
      </c>
      <c r="M1967">
        <v>353.38139999999999</v>
      </c>
    </row>
    <row r="1968" spans="1:13" x14ac:dyDescent="0.25">
      <c r="A1968">
        <v>696</v>
      </c>
      <c r="B1968">
        <v>2</v>
      </c>
      <c r="C1968">
        <v>1242</v>
      </c>
      <c r="D1968">
        <v>7</v>
      </c>
      <c r="E1968" t="s">
        <v>57</v>
      </c>
      <c r="F1968" t="s">
        <v>300</v>
      </c>
      <c r="G1968">
        <v>2</v>
      </c>
      <c r="H1968" t="s">
        <v>36</v>
      </c>
      <c r="I1968">
        <v>1</v>
      </c>
      <c r="J1968">
        <v>3999.99</v>
      </c>
      <c r="K1968">
        <v>0.1</v>
      </c>
      <c r="L1968">
        <v>399.99900000000002</v>
      </c>
      <c r="M1968">
        <v>3599.991</v>
      </c>
    </row>
    <row r="1969" spans="1:13" x14ac:dyDescent="0.25">
      <c r="A1969">
        <v>696</v>
      </c>
      <c r="B1969">
        <v>3</v>
      </c>
      <c r="C1969">
        <v>1242</v>
      </c>
      <c r="D1969">
        <v>45</v>
      </c>
      <c r="E1969" t="s">
        <v>111</v>
      </c>
      <c r="F1969" t="s">
        <v>300</v>
      </c>
      <c r="G1969">
        <v>2</v>
      </c>
      <c r="H1969" t="s">
        <v>36</v>
      </c>
      <c r="I1969">
        <v>1</v>
      </c>
      <c r="J1969">
        <v>869.99</v>
      </c>
      <c r="K1969">
        <v>7.0000000000000007E-2</v>
      </c>
      <c r="L1969">
        <v>60.899300000000004</v>
      </c>
      <c r="M1969">
        <v>809.09069999999997</v>
      </c>
    </row>
    <row r="1970" spans="1:13" x14ac:dyDescent="0.25">
      <c r="A1970">
        <v>697</v>
      </c>
      <c r="B1970">
        <v>1</v>
      </c>
      <c r="C1970">
        <v>562</v>
      </c>
      <c r="D1970">
        <v>5</v>
      </c>
      <c r="E1970" t="s">
        <v>62</v>
      </c>
      <c r="F1970" t="s">
        <v>300</v>
      </c>
      <c r="G1970">
        <v>1</v>
      </c>
      <c r="H1970" t="s">
        <v>38</v>
      </c>
      <c r="I1970">
        <v>2</v>
      </c>
      <c r="J1970">
        <v>1320.99</v>
      </c>
      <c r="K1970">
        <v>0.05</v>
      </c>
      <c r="L1970">
        <v>66.049500000000009</v>
      </c>
      <c r="M1970">
        <v>2509.8809999999999</v>
      </c>
    </row>
    <row r="1971" spans="1:13" x14ac:dyDescent="0.25">
      <c r="A1971">
        <v>698</v>
      </c>
      <c r="B1971">
        <v>1</v>
      </c>
      <c r="C1971">
        <v>543</v>
      </c>
      <c r="D1971">
        <v>96</v>
      </c>
      <c r="E1971" t="s">
        <v>113</v>
      </c>
      <c r="F1971" t="s">
        <v>303</v>
      </c>
      <c r="G1971">
        <v>3</v>
      </c>
      <c r="H1971" t="s">
        <v>37</v>
      </c>
      <c r="I1971">
        <v>1</v>
      </c>
      <c r="J1971">
        <v>349.99</v>
      </c>
      <c r="K1971">
        <v>7.0000000000000007E-2</v>
      </c>
      <c r="L1971">
        <v>24.499300000000002</v>
      </c>
      <c r="M1971">
        <v>325.4907</v>
      </c>
    </row>
    <row r="1972" spans="1:13" x14ac:dyDescent="0.25">
      <c r="A1972">
        <v>698</v>
      </c>
      <c r="B1972">
        <v>2</v>
      </c>
      <c r="C1972">
        <v>543</v>
      </c>
      <c r="D1972">
        <v>12</v>
      </c>
      <c r="E1972" t="s">
        <v>53</v>
      </c>
      <c r="F1972" t="s">
        <v>299</v>
      </c>
      <c r="G1972">
        <v>3</v>
      </c>
      <c r="H1972" t="s">
        <v>37</v>
      </c>
      <c r="I1972">
        <v>1</v>
      </c>
      <c r="J1972">
        <v>549.99</v>
      </c>
      <c r="K1972">
        <v>7.0000000000000007E-2</v>
      </c>
      <c r="L1972">
        <v>38.499300000000005</v>
      </c>
      <c r="M1972">
        <v>511.4907</v>
      </c>
    </row>
    <row r="1973" spans="1:13" x14ac:dyDescent="0.25">
      <c r="A1973">
        <v>698</v>
      </c>
      <c r="B1973">
        <v>3</v>
      </c>
      <c r="C1973">
        <v>543</v>
      </c>
      <c r="D1973">
        <v>40</v>
      </c>
      <c r="E1973" t="s">
        <v>125</v>
      </c>
      <c r="F1973" t="s">
        <v>300</v>
      </c>
      <c r="G1973">
        <v>3</v>
      </c>
      <c r="H1973" t="s">
        <v>37</v>
      </c>
      <c r="I1973">
        <v>2</v>
      </c>
      <c r="J1973">
        <v>4999.99</v>
      </c>
      <c r="K1973">
        <v>0.05</v>
      </c>
      <c r="L1973">
        <v>249.99950000000001</v>
      </c>
      <c r="M1973">
        <v>9499.9809999999998</v>
      </c>
    </row>
    <row r="1974" spans="1:13" x14ac:dyDescent="0.25">
      <c r="A1974">
        <v>699</v>
      </c>
      <c r="B1974">
        <v>1</v>
      </c>
      <c r="C1974">
        <v>958</v>
      </c>
      <c r="D1974">
        <v>106</v>
      </c>
      <c r="E1974" t="s">
        <v>66</v>
      </c>
      <c r="F1974" t="s">
        <v>299</v>
      </c>
      <c r="G1974">
        <v>3</v>
      </c>
      <c r="H1974" t="s">
        <v>37</v>
      </c>
      <c r="I1974">
        <v>2</v>
      </c>
      <c r="J1974">
        <v>449.99</v>
      </c>
      <c r="K1974">
        <v>0.1</v>
      </c>
      <c r="L1974">
        <v>44.999000000000002</v>
      </c>
      <c r="M1974">
        <v>809.98199999999997</v>
      </c>
    </row>
    <row r="1975" spans="1:13" x14ac:dyDescent="0.25">
      <c r="A1975">
        <v>699</v>
      </c>
      <c r="B1975">
        <v>2</v>
      </c>
      <c r="C1975">
        <v>958</v>
      </c>
      <c r="D1975">
        <v>48</v>
      </c>
      <c r="E1975" t="s">
        <v>108</v>
      </c>
      <c r="F1975" t="s">
        <v>305</v>
      </c>
      <c r="G1975">
        <v>3</v>
      </c>
      <c r="H1975" t="s">
        <v>37</v>
      </c>
      <c r="I1975">
        <v>1</v>
      </c>
      <c r="J1975">
        <v>1499.99</v>
      </c>
      <c r="K1975">
        <v>7.0000000000000007E-2</v>
      </c>
      <c r="L1975">
        <v>104.99930000000001</v>
      </c>
      <c r="M1975">
        <v>1394.9907000000001</v>
      </c>
    </row>
    <row r="1976" spans="1:13" x14ac:dyDescent="0.25">
      <c r="A1976">
        <v>699</v>
      </c>
      <c r="B1976">
        <v>3</v>
      </c>
      <c r="C1976">
        <v>958</v>
      </c>
      <c r="D1976">
        <v>31</v>
      </c>
      <c r="E1976" t="s">
        <v>123</v>
      </c>
      <c r="F1976" t="s">
        <v>300</v>
      </c>
      <c r="G1976">
        <v>3</v>
      </c>
      <c r="H1976" t="s">
        <v>37</v>
      </c>
      <c r="I1976">
        <v>1</v>
      </c>
      <c r="J1976">
        <v>1632.99</v>
      </c>
      <c r="K1976">
        <v>0.2</v>
      </c>
      <c r="L1976">
        <v>326.59800000000001</v>
      </c>
      <c r="M1976">
        <v>1306.3920000000001</v>
      </c>
    </row>
    <row r="1977" spans="1:13" x14ac:dyDescent="0.25">
      <c r="A1977">
        <v>699</v>
      </c>
      <c r="B1977">
        <v>4</v>
      </c>
      <c r="C1977">
        <v>958</v>
      </c>
      <c r="D1977">
        <v>24</v>
      </c>
      <c r="E1977" t="s">
        <v>53</v>
      </c>
      <c r="F1977" t="s">
        <v>299</v>
      </c>
      <c r="G1977">
        <v>3</v>
      </c>
      <c r="H1977" t="s">
        <v>37</v>
      </c>
      <c r="I1977">
        <v>2</v>
      </c>
      <c r="J1977">
        <v>549.99</v>
      </c>
      <c r="K1977">
        <v>0.1</v>
      </c>
      <c r="L1977">
        <v>54.999000000000002</v>
      </c>
      <c r="M1977">
        <v>989.98199999999997</v>
      </c>
    </row>
    <row r="1978" spans="1:13" x14ac:dyDescent="0.25">
      <c r="A1978">
        <v>699</v>
      </c>
      <c r="B1978">
        <v>5</v>
      </c>
      <c r="C1978">
        <v>958</v>
      </c>
      <c r="D1978">
        <v>82</v>
      </c>
      <c r="E1978" t="s">
        <v>121</v>
      </c>
      <c r="F1978" t="s">
        <v>299</v>
      </c>
      <c r="G1978">
        <v>3</v>
      </c>
      <c r="H1978" t="s">
        <v>37</v>
      </c>
      <c r="I1978">
        <v>2</v>
      </c>
      <c r="J1978">
        <v>659.99</v>
      </c>
      <c r="K1978">
        <v>0.2</v>
      </c>
      <c r="L1978">
        <v>131.99800000000002</v>
      </c>
      <c r="M1978">
        <v>1055.9839999999999</v>
      </c>
    </row>
    <row r="1979" spans="1:13" x14ac:dyDescent="0.25">
      <c r="A1979">
        <v>700</v>
      </c>
      <c r="B1979">
        <v>1</v>
      </c>
      <c r="C1979">
        <v>4</v>
      </c>
      <c r="D1979">
        <v>7</v>
      </c>
      <c r="E1979" t="s">
        <v>57</v>
      </c>
      <c r="F1979" t="s">
        <v>300</v>
      </c>
      <c r="G1979">
        <v>2</v>
      </c>
      <c r="H1979" t="s">
        <v>36</v>
      </c>
      <c r="I1979">
        <v>2</v>
      </c>
      <c r="J1979">
        <v>3999.99</v>
      </c>
      <c r="K1979">
        <v>0.05</v>
      </c>
      <c r="L1979">
        <v>199.99950000000001</v>
      </c>
      <c r="M1979">
        <v>7599.9809999999998</v>
      </c>
    </row>
    <row r="1980" spans="1:13" x14ac:dyDescent="0.25">
      <c r="A1980">
        <v>700</v>
      </c>
      <c r="B1980">
        <v>2</v>
      </c>
      <c r="C1980">
        <v>4</v>
      </c>
      <c r="D1980">
        <v>63</v>
      </c>
      <c r="E1980" t="s">
        <v>99</v>
      </c>
      <c r="F1980" t="s">
        <v>301</v>
      </c>
      <c r="G1980">
        <v>2</v>
      </c>
      <c r="H1980" t="s">
        <v>36</v>
      </c>
      <c r="I1980">
        <v>1</v>
      </c>
      <c r="J1980">
        <v>3499.99</v>
      </c>
      <c r="K1980">
        <v>0.2</v>
      </c>
      <c r="L1980">
        <v>699.99800000000005</v>
      </c>
      <c r="M1980">
        <v>2799.9919999999997</v>
      </c>
    </row>
    <row r="1981" spans="1:13" x14ac:dyDescent="0.25">
      <c r="A1981">
        <v>701</v>
      </c>
      <c r="B1981">
        <v>1</v>
      </c>
      <c r="C1981">
        <v>850</v>
      </c>
      <c r="D1981">
        <v>84</v>
      </c>
      <c r="E1981" t="s">
        <v>107</v>
      </c>
      <c r="F1981" t="s">
        <v>303</v>
      </c>
      <c r="G1981">
        <v>3</v>
      </c>
      <c r="H1981" t="s">
        <v>37</v>
      </c>
      <c r="I1981">
        <v>1</v>
      </c>
      <c r="J1981">
        <v>109.99</v>
      </c>
      <c r="K1981">
        <v>0.05</v>
      </c>
      <c r="L1981">
        <v>5.4995000000000003</v>
      </c>
      <c r="M1981">
        <v>104.4905</v>
      </c>
    </row>
    <row r="1982" spans="1:13" x14ac:dyDescent="0.25">
      <c r="A1982">
        <v>702</v>
      </c>
      <c r="B1982">
        <v>1</v>
      </c>
      <c r="C1982">
        <v>1352</v>
      </c>
      <c r="D1982">
        <v>25</v>
      </c>
      <c r="E1982" t="s">
        <v>63</v>
      </c>
      <c r="F1982" t="s">
        <v>304</v>
      </c>
      <c r="G1982">
        <v>1</v>
      </c>
      <c r="H1982" t="s">
        <v>38</v>
      </c>
      <c r="I1982">
        <v>2</v>
      </c>
      <c r="J1982">
        <v>499.99</v>
      </c>
      <c r="K1982">
        <v>0.05</v>
      </c>
      <c r="L1982">
        <v>24.999500000000001</v>
      </c>
      <c r="M1982">
        <v>949.98099999999999</v>
      </c>
    </row>
    <row r="1983" spans="1:13" x14ac:dyDescent="0.25">
      <c r="A1983">
        <v>702</v>
      </c>
      <c r="B1983">
        <v>2</v>
      </c>
      <c r="C1983">
        <v>1352</v>
      </c>
      <c r="D1983">
        <v>104</v>
      </c>
      <c r="E1983" t="s">
        <v>110</v>
      </c>
      <c r="F1983" t="s">
        <v>304</v>
      </c>
      <c r="G1983">
        <v>1</v>
      </c>
      <c r="H1983" t="s">
        <v>38</v>
      </c>
      <c r="I1983">
        <v>1</v>
      </c>
      <c r="J1983">
        <v>481.99</v>
      </c>
      <c r="K1983">
        <v>0.1</v>
      </c>
      <c r="L1983">
        <v>48.199000000000005</v>
      </c>
      <c r="M1983">
        <v>433.791</v>
      </c>
    </row>
    <row r="1984" spans="1:13" x14ac:dyDescent="0.25">
      <c r="A1984">
        <v>702</v>
      </c>
      <c r="B1984">
        <v>3</v>
      </c>
      <c r="C1984">
        <v>1352</v>
      </c>
      <c r="D1984">
        <v>3</v>
      </c>
      <c r="E1984" t="s">
        <v>49</v>
      </c>
      <c r="F1984" t="s">
        <v>300</v>
      </c>
      <c r="G1984">
        <v>1</v>
      </c>
      <c r="H1984" t="s">
        <v>38</v>
      </c>
      <c r="I1984">
        <v>2</v>
      </c>
      <c r="J1984">
        <v>999.99</v>
      </c>
      <c r="K1984">
        <v>7.0000000000000007E-2</v>
      </c>
      <c r="L1984">
        <v>69.999300000000005</v>
      </c>
      <c r="M1984">
        <v>1859.9814000000001</v>
      </c>
    </row>
    <row r="1985" spans="1:13" x14ac:dyDescent="0.25">
      <c r="A1985">
        <v>703</v>
      </c>
      <c r="B1985">
        <v>1</v>
      </c>
      <c r="C1985">
        <v>417</v>
      </c>
      <c r="D1985">
        <v>45</v>
      </c>
      <c r="E1985" t="s">
        <v>111</v>
      </c>
      <c r="F1985" t="s">
        <v>300</v>
      </c>
      <c r="G1985">
        <v>2</v>
      </c>
      <c r="H1985" t="s">
        <v>36</v>
      </c>
      <c r="I1985">
        <v>2</v>
      </c>
      <c r="J1985">
        <v>869.99</v>
      </c>
      <c r="K1985">
        <v>0.2</v>
      </c>
      <c r="L1985">
        <v>173.99800000000002</v>
      </c>
      <c r="M1985">
        <v>1391.9839999999999</v>
      </c>
    </row>
    <row r="1986" spans="1:13" x14ac:dyDescent="0.25">
      <c r="A1986">
        <v>703</v>
      </c>
      <c r="B1986">
        <v>2</v>
      </c>
      <c r="C1986">
        <v>417</v>
      </c>
      <c r="D1986">
        <v>66</v>
      </c>
      <c r="E1986" t="s">
        <v>85</v>
      </c>
      <c r="F1986" t="s">
        <v>299</v>
      </c>
      <c r="G1986">
        <v>2</v>
      </c>
      <c r="H1986" t="s">
        <v>36</v>
      </c>
      <c r="I1986">
        <v>2</v>
      </c>
      <c r="J1986">
        <v>250.99</v>
      </c>
      <c r="K1986">
        <v>0.05</v>
      </c>
      <c r="L1986">
        <v>12.549500000000002</v>
      </c>
      <c r="M1986">
        <v>476.88100000000003</v>
      </c>
    </row>
    <row r="1987" spans="1:13" x14ac:dyDescent="0.25">
      <c r="A1987">
        <v>703</v>
      </c>
      <c r="B1987">
        <v>3</v>
      </c>
      <c r="C1987">
        <v>417</v>
      </c>
      <c r="D1987">
        <v>72</v>
      </c>
      <c r="E1987" t="s">
        <v>71</v>
      </c>
      <c r="F1987" t="s">
        <v>299</v>
      </c>
      <c r="G1987">
        <v>2</v>
      </c>
      <c r="H1987" t="s">
        <v>36</v>
      </c>
      <c r="I1987">
        <v>1</v>
      </c>
      <c r="J1987">
        <v>619.99</v>
      </c>
      <c r="K1987">
        <v>0.2</v>
      </c>
      <c r="L1987">
        <v>123.998</v>
      </c>
      <c r="M1987">
        <v>495.99200000000002</v>
      </c>
    </row>
    <row r="1988" spans="1:13" x14ac:dyDescent="0.25">
      <c r="A1988">
        <v>703</v>
      </c>
      <c r="B1988">
        <v>4</v>
      </c>
      <c r="C1988">
        <v>417</v>
      </c>
      <c r="D1988">
        <v>4</v>
      </c>
      <c r="E1988" t="s">
        <v>48</v>
      </c>
      <c r="F1988" t="s">
        <v>300</v>
      </c>
      <c r="G1988">
        <v>2</v>
      </c>
      <c r="H1988" t="s">
        <v>36</v>
      </c>
      <c r="I1988">
        <v>2</v>
      </c>
      <c r="J1988">
        <v>2899.99</v>
      </c>
      <c r="K1988">
        <v>0.2</v>
      </c>
      <c r="L1988">
        <v>579.99799999999993</v>
      </c>
      <c r="M1988">
        <v>4639.9839999999995</v>
      </c>
    </row>
    <row r="1989" spans="1:13" x14ac:dyDescent="0.25">
      <c r="A1989">
        <v>704</v>
      </c>
      <c r="B1989">
        <v>1</v>
      </c>
      <c r="C1989">
        <v>1137</v>
      </c>
      <c r="D1989">
        <v>10</v>
      </c>
      <c r="E1989" t="s">
        <v>47</v>
      </c>
      <c r="F1989" t="s">
        <v>301</v>
      </c>
      <c r="G1989">
        <v>2</v>
      </c>
      <c r="H1989" t="s">
        <v>36</v>
      </c>
      <c r="I1989">
        <v>2</v>
      </c>
      <c r="J1989">
        <v>1549</v>
      </c>
      <c r="K1989">
        <v>0.05</v>
      </c>
      <c r="L1989">
        <v>77.45</v>
      </c>
      <c r="M1989">
        <v>2943.1</v>
      </c>
    </row>
    <row r="1990" spans="1:13" x14ac:dyDescent="0.25">
      <c r="A1990">
        <v>704</v>
      </c>
      <c r="B1990">
        <v>2</v>
      </c>
      <c r="C1990">
        <v>1137</v>
      </c>
      <c r="D1990">
        <v>62</v>
      </c>
      <c r="E1990" t="s">
        <v>76</v>
      </c>
      <c r="F1990" t="s">
        <v>301</v>
      </c>
      <c r="G1990">
        <v>2</v>
      </c>
      <c r="H1990" t="s">
        <v>36</v>
      </c>
      <c r="I1990">
        <v>1</v>
      </c>
      <c r="J1990">
        <v>3499.99</v>
      </c>
      <c r="K1990">
        <v>0.2</v>
      </c>
      <c r="L1990">
        <v>699.99800000000005</v>
      </c>
      <c r="M1990">
        <v>2799.9919999999997</v>
      </c>
    </row>
    <row r="1991" spans="1:13" x14ac:dyDescent="0.25">
      <c r="A1991">
        <v>704</v>
      </c>
      <c r="B1991">
        <v>3</v>
      </c>
      <c r="C1991">
        <v>1137</v>
      </c>
      <c r="D1991">
        <v>100</v>
      </c>
      <c r="E1991" t="s">
        <v>126</v>
      </c>
      <c r="F1991" t="s">
        <v>303</v>
      </c>
      <c r="G1991">
        <v>2</v>
      </c>
      <c r="H1991" t="s">
        <v>36</v>
      </c>
      <c r="I1991">
        <v>2</v>
      </c>
      <c r="J1991">
        <v>489.99</v>
      </c>
      <c r="K1991">
        <v>7.0000000000000007E-2</v>
      </c>
      <c r="L1991">
        <v>34.299300000000002</v>
      </c>
      <c r="M1991">
        <v>911.38139999999999</v>
      </c>
    </row>
    <row r="1992" spans="1:13" x14ac:dyDescent="0.25">
      <c r="A1992">
        <v>705</v>
      </c>
      <c r="B1992">
        <v>1</v>
      </c>
      <c r="C1992">
        <v>1196</v>
      </c>
      <c r="D1992">
        <v>61</v>
      </c>
      <c r="E1992" t="s">
        <v>72</v>
      </c>
      <c r="F1992" t="s">
        <v>302</v>
      </c>
      <c r="G1992">
        <v>2</v>
      </c>
      <c r="H1992" t="s">
        <v>36</v>
      </c>
      <c r="I1992">
        <v>1</v>
      </c>
      <c r="J1992">
        <v>4999.99</v>
      </c>
      <c r="K1992">
        <v>0.1</v>
      </c>
      <c r="L1992">
        <v>499.99900000000002</v>
      </c>
      <c r="M1992">
        <v>4499.991</v>
      </c>
    </row>
    <row r="1993" spans="1:13" x14ac:dyDescent="0.25">
      <c r="A1993">
        <v>706</v>
      </c>
      <c r="B1993">
        <v>1</v>
      </c>
      <c r="C1993">
        <v>1271</v>
      </c>
      <c r="D1993">
        <v>27</v>
      </c>
      <c r="E1993" t="s">
        <v>127</v>
      </c>
      <c r="F1993" t="s">
        <v>300</v>
      </c>
      <c r="G1993">
        <v>1</v>
      </c>
      <c r="H1993" t="s">
        <v>38</v>
      </c>
      <c r="I1993">
        <v>1</v>
      </c>
      <c r="J1993">
        <v>999.99</v>
      </c>
      <c r="K1993">
        <v>0.1</v>
      </c>
      <c r="L1993">
        <v>99.999000000000009</v>
      </c>
      <c r="M1993">
        <v>899.99099999999999</v>
      </c>
    </row>
    <row r="1994" spans="1:13" x14ac:dyDescent="0.25">
      <c r="A1994">
        <v>706</v>
      </c>
      <c r="B1994">
        <v>2</v>
      </c>
      <c r="C1994">
        <v>1271</v>
      </c>
      <c r="D1994">
        <v>23</v>
      </c>
      <c r="E1994" t="s">
        <v>61</v>
      </c>
      <c r="F1994" t="s">
        <v>303</v>
      </c>
      <c r="G1994">
        <v>1</v>
      </c>
      <c r="H1994" t="s">
        <v>38</v>
      </c>
      <c r="I1994">
        <v>2</v>
      </c>
      <c r="J1994">
        <v>299.99</v>
      </c>
      <c r="K1994">
        <v>0.05</v>
      </c>
      <c r="L1994">
        <v>14.999500000000001</v>
      </c>
      <c r="M1994">
        <v>569.98099999999999</v>
      </c>
    </row>
    <row r="1995" spans="1:13" x14ac:dyDescent="0.25">
      <c r="A1995">
        <v>706</v>
      </c>
      <c r="B1995">
        <v>3</v>
      </c>
      <c r="C1995">
        <v>1271</v>
      </c>
      <c r="D1995">
        <v>60</v>
      </c>
      <c r="E1995" t="s">
        <v>122</v>
      </c>
      <c r="F1995" t="s">
        <v>302</v>
      </c>
      <c r="G1995">
        <v>1</v>
      </c>
      <c r="H1995" t="s">
        <v>38</v>
      </c>
      <c r="I1995">
        <v>1</v>
      </c>
      <c r="J1995">
        <v>1559.99</v>
      </c>
      <c r="K1995">
        <v>0.2</v>
      </c>
      <c r="L1995">
        <v>311.99800000000005</v>
      </c>
      <c r="M1995">
        <v>1247.992</v>
      </c>
    </row>
    <row r="1996" spans="1:13" x14ac:dyDescent="0.25">
      <c r="A1996">
        <v>707</v>
      </c>
      <c r="B1996">
        <v>1</v>
      </c>
      <c r="C1996">
        <v>79</v>
      </c>
      <c r="D1996">
        <v>106</v>
      </c>
      <c r="E1996" t="s">
        <v>66</v>
      </c>
      <c r="F1996" t="s">
        <v>299</v>
      </c>
      <c r="G1996">
        <v>2</v>
      </c>
      <c r="H1996" t="s">
        <v>36</v>
      </c>
      <c r="I1996">
        <v>2</v>
      </c>
      <c r="J1996">
        <v>449.99</v>
      </c>
      <c r="K1996">
        <v>0.05</v>
      </c>
      <c r="L1996">
        <v>22.499500000000001</v>
      </c>
      <c r="M1996">
        <v>854.98099999999999</v>
      </c>
    </row>
    <row r="1997" spans="1:13" x14ac:dyDescent="0.25">
      <c r="A1997">
        <v>707</v>
      </c>
      <c r="B1997">
        <v>2</v>
      </c>
      <c r="C1997">
        <v>79</v>
      </c>
      <c r="D1997">
        <v>100</v>
      </c>
      <c r="E1997" t="s">
        <v>126</v>
      </c>
      <c r="F1997" t="s">
        <v>303</v>
      </c>
      <c r="G1997">
        <v>2</v>
      </c>
      <c r="H1997" t="s">
        <v>36</v>
      </c>
      <c r="I1997">
        <v>1</v>
      </c>
      <c r="J1997">
        <v>489.99</v>
      </c>
      <c r="K1997">
        <v>7.0000000000000007E-2</v>
      </c>
      <c r="L1997">
        <v>34.299300000000002</v>
      </c>
      <c r="M1997">
        <v>455.69069999999999</v>
      </c>
    </row>
    <row r="1998" spans="1:13" x14ac:dyDescent="0.25">
      <c r="A1998">
        <v>707</v>
      </c>
      <c r="B1998">
        <v>3</v>
      </c>
      <c r="C1998">
        <v>79</v>
      </c>
      <c r="D1998">
        <v>11</v>
      </c>
      <c r="E1998" t="s">
        <v>58</v>
      </c>
      <c r="F1998" t="s">
        <v>301</v>
      </c>
      <c r="G1998">
        <v>2</v>
      </c>
      <c r="H1998" t="s">
        <v>36</v>
      </c>
      <c r="I1998">
        <v>2</v>
      </c>
      <c r="J1998">
        <v>1680.99</v>
      </c>
      <c r="K1998">
        <v>0.1</v>
      </c>
      <c r="L1998">
        <v>168.09900000000002</v>
      </c>
      <c r="M1998">
        <v>3025.7820000000002</v>
      </c>
    </row>
    <row r="1999" spans="1:13" x14ac:dyDescent="0.25">
      <c r="A1999">
        <v>707</v>
      </c>
      <c r="B1999">
        <v>4</v>
      </c>
      <c r="C1999">
        <v>79</v>
      </c>
      <c r="D1999">
        <v>26</v>
      </c>
      <c r="E1999" t="s">
        <v>45</v>
      </c>
      <c r="F1999" t="s">
        <v>299</v>
      </c>
      <c r="G1999">
        <v>2</v>
      </c>
      <c r="H1999" t="s">
        <v>36</v>
      </c>
      <c r="I1999">
        <v>2</v>
      </c>
      <c r="J1999">
        <v>599.99</v>
      </c>
      <c r="K1999">
        <v>0.1</v>
      </c>
      <c r="L1999">
        <v>59.999000000000002</v>
      </c>
      <c r="M1999">
        <v>1079.982</v>
      </c>
    </row>
    <row r="2000" spans="1:13" x14ac:dyDescent="0.25">
      <c r="A2000">
        <v>708</v>
      </c>
      <c r="B2000">
        <v>1</v>
      </c>
      <c r="C2000">
        <v>660</v>
      </c>
      <c r="D2000">
        <v>6</v>
      </c>
      <c r="E2000" t="s">
        <v>60</v>
      </c>
      <c r="F2000" t="s">
        <v>300</v>
      </c>
      <c r="G2000">
        <v>1</v>
      </c>
      <c r="H2000" t="s">
        <v>38</v>
      </c>
      <c r="I2000">
        <v>1</v>
      </c>
      <c r="J2000">
        <v>469.99</v>
      </c>
      <c r="K2000">
        <v>7.0000000000000007E-2</v>
      </c>
      <c r="L2000">
        <v>32.899300000000004</v>
      </c>
      <c r="M2000">
        <v>437.09070000000003</v>
      </c>
    </row>
    <row r="2001" spans="1:13" x14ac:dyDescent="0.25">
      <c r="A2001">
        <v>708</v>
      </c>
      <c r="B2001">
        <v>2</v>
      </c>
      <c r="C2001">
        <v>660</v>
      </c>
      <c r="D2001">
        <v>47</v>
      </c>
      <c r="E2001" t="s">
        <v>79</v>
      </c>
      <c r="F2001" t="s">
        <v>300</v>
      </c>
      <c r="G2001">
        <v>1</v>
      </c>
      <c r="H2001" t="s">
        <v>38</v>
      </c>
      <c r="I2001">
        <v>1</v>
      </c>
      <c r="J2001">
        <v>5299.99</v>
      </c>
      <c r="K2001">
        <v>0.1</v>
      </c>
      <c r="L2001">
        <v>529.99900000000002</v>
      </c>
      <c r="M2001">
        <v>4769.991</v>
      </c>
    </row>
    <row r="2002" spans="1:13" x14ac:dyDescent="0.25">
      <c r="A2002">
        <v>708</v>
      </c>
      <c r="B2002">
        <v>3</v>
      </c>
      <c r="C2002">
        <v>660</v>
      </c>
      <c r="D2002">
        <v>34</v>
      </c>
      <c r="E2002" t="s">
        <v>128</v>
      </c>
      <c r="F2002" t="s">
        <v>300</v>
      </c>
      <c r="G2002">
        <v>1</v>
      </c>
      <c r="H2002" t="s">
        <v>38</v>
      </c>
      <c r="I2002">
        <v>2</v>
      </c>
      <c r="J2002">
        <v>469.99</v>
      </c>
      <c r="K2002">
        <v>0.2</v>
      </c>
      <c r="L2002">
        <v>93.998000000000005</v>
      </c>
      <c r="M2002">
        <v>751.98400000000004</v>
      </c>
    </row>
    <row r="2003" spans="1:13" x14ac:dyDescent="0.25">
      <c r="A2003">
        <v>709</v>
      </c>
      <c r="B2003">
        <v>1</v>
      </c>
      <c r="C2003">
        <v>1162</v>
      </c>
      <c r="D2003">
        <v>55</v>
      </c>
      <c r="E2003" t="s">
        <v>100</v>
      </c>
      <c r="F2003" t="s">
        <v>305</v>
      </c>
      <c r="G2003">
        <v>2</v>
      </c>
      <c r="H2003" t="s">
        <v>36</v>
      </c>
      <c r="I2003">
        <v>2</v>
      </c>
      <c r="J2003">
        <v>2699.99</v>
      </c>
      <c r="K2003">
        <v>0.05</v>
      </c>
      <c r="L2003">
        <v>134.99949999999998</v>
      </c>
      <c r="M2003">
        <v>5129.9809999999998</v>
      </c>
    </row>
    <row r="2004" spans="1:13" x14ac:dyDescent="0.25">
      <c r="A2004">
        <v>709</v>
      </c>
      <c r="B2004">
        <v>2</v>
      </c>
      <c r="C2004">
        <v>1162</v>
      </c>
      <c r="D2004">
        <v>101</v>
      </c>
      <c r="E2004" t="s">
        <v>104</v>
      </c>
      <c r="F2004" t="s">
        <v>303</v>
      </c>
      <c r="G2004">
        <v>2</v>
      </c>
      <c r="H2004" t="s">
        <v>36</v>
      </c>
      <c r="I2004">
        <v>2</v>
      </c>
      <c r="J2004">
        <v>339.99</v>
      </c>
      <c r="K2004">
        <v>7.0000000000000007E-2</v>
      </c>
      <c r="L2004">
        <v>23.799300000000002</v>
      </c>
      <c r="M2004">
        <v>632.38139999999999</v>
      </c>
    </row>
    <row r="2005" spans="1:13" x14ac:dyDescent="0.25">
      <c r="A2005">
        <v>709</v>
      </c>
      <c r="B2005">
        <v>3</v>
      </c>
      <c r="C2005">
        <v>1162</v>
      </c>
      <c r="D2005">
        <v>48</v>
      </c>
      <c r="E2005" t="s">
        <v>108</v>
      </c>
      <c r="F2005" t="s">
        <v>305</v>
      </c>
      <c r="G2005">
        <v>2</v>
      </c>
      <c r="H2005" t="s">
        <v>36</v>
      </c>
      <c r="I2005">
        <v>1</v>
      </c>
      <c r="J2005">
        <v>1499.99</v>
      </c>
      <c r="K2005">
        <v>7.0000000000000007E-2</v>
      </c>
      <c r="L2005">
        <v>104.99930000000001</v>
      </c>
      <c r="M2005">
        <v>1394.9907000000001</v>
      </c>
    </row>
    <row r="2006" spans="1:13" x14ac:dyDescent="0.25">
      <c r="A2006">
        <v>710</v>
      </c>
      <c r="B2006">
        <v>1</v>
      </c>
      <c r="C2006">
        <v>295</v>
      </c>
      <c r="D2006">
        <v>42</v>
      </c>
      <c r="E2006" t="s">
        <v>78</v>
      </c>
      <c r="F2006" t="s">
        <v>300</v>
      </c>
      <c r="G2006">
        <v>2</v>
      </c>
      <c r="H2006" t="s">
        <v>36</v>
      </c>
      <c r="I2006">
        <v>1</v>
      </c>
      <c r="J2006">
        <v>2299.9899999999998</v>
      </c>
      <c r="K2006">
        <v>0.05</v>
      </c>
      <c r="L2006">
        <v>114.9995</v>
      </c>
      <c r="M2006">
        <v>2184.9904999999999</v>
      </c>
    </row>
    <row r="2007" spans="1:13" x14ac:dyDescent="0.25">
      <c r="A2007">
        <v>710</v>
      </c>
      <c r="B2007">
        <v>2</v>
      </c>
      <c r="C2007">
        <v>295</v>
      </c>
      <c r="D2007">
        <v>60</v>
      </c>
      <c r="E2007" t="s">
        <v>122</v>
      </c>
      <c r="F2007" t="s">
        <v>302</v>
      </c>
      <c r="G2007">
        <v>2</v>
      </c>
      <c r="H2007" t="s">
        <v>36</v>
      </c>
      <c r="I2007">
        <v>2</v>
      </c>
      <c r="J2007">
        <v>1559.99</v>
      </c>
      <c r="K2007">
        <v>0.2</v>
      </c>
      <c r="L2007">
        <v>311.99800000000005</v>
      </c>
      <c r="M2007">
        <v>2495.9839999999999</v>
      </c>
    </row>
    <row r="2008" spans="1:13" x14ac:dyDescent="0.25">
      <c r="A2008">
        <v>710</v>
      </c>
      <c r="B2008">
        <v>3</v>
      </c>
      <c r="C2008">
        <v>295</v>
      </c>
      <c r="D2008">
        <v>39</v>
      </c>
      <c r="E2008" t="s">
        <v>96</v>
      </c>
      <c r="F2008" t="s">
        <v>300</v>
      </c>
      <c r="G2008">
        <v>2</v>
      </c>
      <c r="H2008" t="s">
        <v>36</v>
      </c>
      <c r="I2008">
        <v>2</v>
      </c>
      <c r="J2008">
        <v>1499.99</v>
      </c>
      <c r="K2008">
        <v>0.2</v>
      </c>
      <c r="L2008">
        <v>299.99799999999999</v>
      </c>
      <c r="M2008">
        <v>2399.9839999999999</v>
      </c>
    </row>
    <row r="2009" spans="1:13" x14ac:dyDescent="0.25">
      <c r="A2009">
        <v>710</v>
      </c>
      <c r="B2009">
        <v>4</v>
      </c>
      <c r="C2009">
        <v>295</v>
      </c>
      <c r="D2009">
        <v>57</v>
      </c>
      <c r="E2009" t="s">
        <v>124</v>
      </c>
      <c r="F2009" t="s">
        <v>305</v>
      </c>
      <c r="G2009">
        <v>2</v>
      </c>
      <c r="H2009" t="s">
        <v>36</v>
      </c>
      <c r="I2009">
        <v>1</v>
      </c>
      <c r="J2009">
        <v>1999.99</v>
      </c>
      <c r="K2009">
        <v>0.2</v>
      </c>
      <c r="L2009">
        <v>399.99800000000005</v>
      </c>
      <c r="M2009">
        <v>1599.992</v>
      </c>
    </row>
    <row r="2010" spans="1:13" x14ac:dyDescent="0.25">
      <c r="A2010">
        <v>710</v>
      </c>
      <c r="B2010">
        <v>5</v>
      </c>
      <c r="C2010">
        <v>295</v>
      </c>
      <c r="D2010">
        <v>28</v>
      </c>
      <c r="E2010" t="s">
        <v>109</v>
      </c>
      <c r="F2010" t="s">
        <v>300</v>
      </c>
      <c r="G2010">
        <v>2</v>
      </c>
      <c r="H2010" t="s">
        <v>36</v>
      </c>
      <c r="I2010">
        <v>1</v>
      </c>
      <c r="J2010">
        <v>2499.9899999999998</v>
      </c>
      <c r="K2010">
        <v>0.05</v>
      </c>
      <c r="L2010">
        <v>124.9995</v>
      </c>
      <c r="M2010">
        <v>2374.9904999999999</v>
      </c>
    </row>
    <row r="2011" spans="1:13" x14ac:dyDescent="0.25">
      <c r="A2011">
        <v>711</v>
      </c>
      <c r="B2011">
        <v>1</v>
      </c>
      <c r="C2011">
        <v>1246</v>
      </c>
      <c r="D2011">
        <v>5</v>
      </c>
      <c r="E2011" t="s">
        <v>62</v>
      </c>
      <c r="F2011" t="s">
        <v>300</v>
      </c>
      <c r="G2011">
        <v>2</v>
      </c>
      <c r="H2011" t="s">
        <v>36</v>
      </c>
      <c r="I2011">
        <v>2</v>
      </c>
      <c r="J2011">
        <v>1320.99</v>
      </c>
      <c r="K2011">
        <v>0.05</v>
      </c>
      <c r="L2011">
        <v>66.049500000000009</v>
      </c>
      <c r="M2011">
        <v>2509.8809999999999</v>
      </c>
    </row>
    <row r="2012" spans="1:13" x14ac:dyDescent="0.25">
      <c r="A2012">
        <v>711</v>
      </c>
      <c r="B2012">
        <v>2</v>
      </c>
      <c r="C2012">
        <v>1246</v>
      </c>
      <c r="D2012">
        <v>95</v>
      </c>
      <c r="E2012" t="s">
        <v>74</v>
      </c>
      <c r="F2012" t="s">
        <v>299</v>
      </c>
      <c r="G2012">
        <v>2</v>
      </c>
      <c r="H2012" t="s">
        <v>36</v>
      </c>
      <c r="I2012">
        <v>2</v>
      </c>
      <c r="J2012">
        <v>299.99</v>
      </c>
      <c r="K2012">
        <v>0.2</v>
      </c>
      <c r="L2012">
        <v>59.998000000000005</v>
      </c>
      <c r="M2012">
        <v>479.98400000000004</v>
      </c>
    </row>
    <row r="2013" spans="1:13" x14ac:dyDescent="0.25">
      <c r="A2013">
        <v>711</v>
      </c>
      <c r="B2013">
        <v>3</v>
      </c>
      <c r="C2013">
        <v>1246</v>
      </c>
      <c r="D2013">
        <v>72</v>
      </c>
      <c r="E2013" t="s">
        <v>71</v>
      </c>
      <c r="F2013" t="s">
        <v>299</v>
      </c>
      <c r="G2013">
        <v>2</v>
      </c>
      <c r="H2013" t="s">
        <v>36</v>
      </c>
      <c r="I2013">
        <v>2</v>
      </c>
      <c r="J2013">
        <v>619.99</v>
      </c>
      <c r="K2013">
        <v>0.05</v>
      </c>
      <c r="L2013">
        <v>30.999500000000001</v>
      </c>
      <c r="M2013">
        <v>1177.981</v>
      </c>
    </row>
    <row r="2014" spans="1:13" x14ac:dyDescent="0.25">
      <c r="A2014">
        <v>712</v>
      </c>
      <c r="B2014">
        <v>1</v>
      </c>
      <c r="C2014">
        <v>173</v>
      </c>
      <c r="D2014">
        <v>44</v>
      </c>
      <c r="E2014" t="s">
        <v>129</v>
      </c>
      <c r="F2014" t="s">
        <v>300</v>
      </c>
      <c r="G2014">
        <v>3</v>
      </c>
      <c r="H2014" t="s">
        <v>37</v>
      </c>
      <c r="I2014">
        <v>2</v>
      </c>
      <c r="J2014">
        <v>539.99</v>
      </c>
      <c r="K2014">
        <v>0.2</v>
      </c>
      <c r="L2014">
        <v>107.998</v>
      </c>
      <c r="M2014">
        <v>863.98400000000004</v>
      </c>
    </row>
    <row r="2015" spans="1:13" x14ac:dyDescent="0.25">
      <c r="A2015">
        <v>712</v>
      </c>
      <c r="B2015">
        <v>2</v>
      </c>
      <c r="C2015">
        <v>173</v>
      </c>
      <c r="D2015">
        <v>74</v>
      </c>
      <c r="E2015" t="s">
        <v>86</v>
      </c>
      <c r="F2015" t="s">
        <v>299</v>
      </c>
      <c r="G2015">
        <v>3</v>
      </c>
      <c r="H2015" t="s">
        <v>37</v>
      </c>
      <c r="I2015">
        <v>2</v>
      </c>
      <c r="J2015">
        <v>439.99</v>
      </c>
      <c r="K2015">
        <v>0.1</v>
      </c>
      <c r="L2015">
        <v>43.999000000000002</v>
      </c>
      <c r="M2015">
        <v>791.98199999999997</v>
      </c>
    </row>
    <row r="2016" spans="1:13" x14ac:dyDescent="0.25">
      <c r="A2016">
        <v>712</v>
      </c>
      <c r="B2016">
        <v>3</v>
      </c>
      <c r="C2016">
        <v>173</v>
      </c>
      <c r="D2016">
        <v>35</v>
      </c>
      <c r="E2016" t="s">
        <v>130</v>
      </c>
      <c r="F2016" t="s">
        <v>300</v>
      </c>
      <c r="G2016">
        <v>3</v>
      </c>
      <c r="H2016" t="s">
        <v>37</v>
      </c>
      <c r="I2016">
        <v>1</v>
      </c>
      <c r="J2016">
        <v>832.99</v>
      </c>
      <c r="K2016">
        <v>0.2</v>
      </c>
      <c r="L2016">
        <v>166.59800000000001</v>
      </c>
      <c r="M2016">
        <v>666.39200000000005</v>
      </c>
    </row>
    <row r="2017" spans="1:13" x14ac:dyDescent="0.25">
      <c r="A2017">
        <v>712</v>
      </c>
      <c r="B2017">
        <v>4</v>
      </c>
      <c r="C2017">
        <v>173</v>
      </c>
      <c r="D2017">
        <v>76</v>
      </c>
      <c r="E2017" t="s">
        <v>74</v>
      </c>
      <c r="F2017" t="s">
        <v>299</v>
      </c>
      <c r="G2017">
        <v>3</v>
      </c>
      <c r="H2017" t="s">
        <v>37</v>
      </c>
      <c r="I2017">
        <v>1</v>
      </c>
      <c r="J2017">
        <v>299.99</v>
      </c>
      <c r="K2017">
        <v>0.2</v>
      </c>
      <c r="L2017">
        <v>59.998000000000005</v>
      </c>
      <c r="M2017">
        <v>239.99200000000002</v>
      </c>
    </row>
    <row r="2018" spans="1:13" x14ac:dyDescent="0.25">
      <c r="A2018">
        <v>712</v>
      </c>
      <c r="B2018">
        <v>5</v>
      </c>
      <c r="C2018">
        <v>173</v>
      </c>
      <c r="D2018">
        <v>4</v>
      </c>
      <c r="E2018" t="s">
        <v>48</v>
      </c>
      <c r="F2018" t="s">
        <v>300</v>
      </c>
      <c r="G2018">
        <v>3</v>
      </c>
      <c r="H2018" t="s">
        <v>37</v>
      </c>
      <c r="I2018">
        <v>2</v>
      </c>
      <c r="J2018">
        <v>2899.99</v>
      </c>
      <c r="K2018">
        <v>0.05</v>
      </c>
      <c r="L2018">
        <v>144.99949999999998</v>
      </c>
      <c r="M2018">
        <v>5509.9809999999998</v>
      </c>
    </row>
    <row r="2019" spans="1:13" x14ac:dyDescent="0.25">
      <c r="A2019">
        <v>713</v>
      </c>
      <c r="B2019">
        <v>1</v>
      </c>
      <c r="C2019">
        <v>207</v>
      </c>
      <c r="D2019">
        <v>93</v>
      </c>
      <c r="E2019" t="s">
        <v>131</v>
      </c>
      <c r="F2019" t="s">
        <v>303</v>
      </c>
      <c r="G2019">
        <v>3</v>
      </c>
      <c r="H2019" t="s">
        <v>37</v>
      </c>
      <c r="I2019">
        <v>2</v>
      </c>
      <c r="J2019">
        <v>209.99</v>
      </c>
      <c r="K2019">
        <v>0.2</v>
      </c>
      <c r="L2019">
        <v>41.998000000000005</v>
      </c>
      <c r="M2019">
        <v>335.98400000000004</v>
      </c>
    </row>
    <row r="2020" spans="1:13" x14ac:dyDescent="0.25">
      <c r="A2020">
        <v>713</v>
      </c>
      <c r="B2020">
        <v>2</v>
      </c>
      <c r="C2020">
        <v>207</v>
      </c>
      <c r="D2020">
        <v>97</v>
      </c>
      <c r="E2020" t="s">
        <v>80</v>
      </c>
      <c r="F2020" t="s">
        <v>303</v>
      </c>
      <c r="G2020">
        <v>3</v>
      </c>
      <c r="H2020" t="s">
        <v>37</v>
      </c>
      <c r="I2020">
        <v>2</v>
      </c>
      <c r="J2020">
        <v>349.99</v>
      </c>
      <c r="K2020">
        <v>0.1</v>
      </c>
      <c r="L2020">
        <v>34.999000000000002</v>
      </c>
      <c r="M2020">
        <v>629.98199999999997</v>
      </c>
    </row>
    <row r="2021" spans="1:13" x14ac:dyDescent="0.25">
      <c r="A2021">
        <v>713</v>
      </c>
      <c r="B2021">
        <v>3</v>
      </c>
      <c r="C2021">
        <v>207</v>
      </c>
      <c r="D2021">
        <v>53</v>
      </c>
      <c r="E2021" t="s">
        <v>69</v>
      </c>
      <c r="F2021" t="s">
        <v>305</v>
      </c>
      <c r="G2021">
        <v>3</v>
      </c>
      <c r="H2021" t="s">
        <v>37</v>
      </c>
      <c r="I2021">
        <v>1</v>
      </c>
      <c r="J2021">
        <v>749.99</v>
      </c>
      <c r="K2021">
        <v>7.0000000000000007E-2</v>
      </c>
      <c r="L2021">
        <v>52.499300000000005</v>
      </c>
      <c r="M2021">
        <v>697.49070000000006</v>
      </c>
    </row>
    <row r="2022" spans="1:13" x14ac:dyDescent="0.25">
      <c r="A2022">
        <v>713</v>
      </c>
      <c r="B2022">
        <v>4</v>
      </c>
      <c r="C2022">
        <v>207</v>
      </c>
      <c r="D2022">
        <v>108</v>
      </c>
      <c r="E2022" t="s">
        <v>66</v>
      </c>
      <c r="F2022" t="s">
        <v>299</v>
      </c>
      <c r="G2022">
        <v>3</v>
      </c>
      <c r="H2022" t="s">
        <v>37</v>
      </c>
      <c r="I2022">
        <v>2</v>
      </c>
      <c r="J2022">
        <v>449.99</v>
      </c>
      <c r="K2022">
        <v>7.0000000000000007E-2</v>
      </c>
      <c r="L2022">
        <v>31.499300000000005</v>
      </c>
      <c r="M2022">
        <v>836.98140000000001</v>
      </c>
    </row>
    <row r="2023" spans="1:13" x14ac:dyDescent="0.25">
      <c r="A2023">
        <v>714</v>
      </c>
      <c r="B2023">
        <v>1</v>
      </c>
      <c r="C2023">
        <v>805</v>
      </c>
      <c r="D2023">
        <v>92</v>
      </c>
      <c r="E2023" t="s">
        <v>132</v>
      </c>
      <c r="F2023" t="s">
        <v>303</v>
      </c>
      <c r="G2023">
        <v>2</v>
      </c>
      <c r="H2023" t="s">
        <v>36</v>
      </c>
      <c r="I2023">
        <v>2</v>
      </c>
      <c r="J2023">
        <v>209.99</v>
      </c>
      <c r="K2023">
        <v>0.2</v>
      </c>
      <c r="L2023">
        <v>41.998000000000005</v>
      </c>
      <c r="M2023">
        <v>335.98400000000004</v>
      </c>
    </row>
    <row r="2024" spans="1:13" x14ac:dyDescent="0.25">
      <c r="A2024">
        <v>715</v>
      </c>
      <c r="B2024">
        <v>1</v>
      </c>
      <c r="C2024">
        <v>12</v>
      </c>
      <c r="D2024">
        <v>61</v>
      </c>
      <c r="E2024" t="s">
        <v>72</v>
      </c>
      <c r="F2024" t="s">
        <v>302</v>
      </c>
      <c r="G2024">
        <v>2</v>
      </c>
      <c r="H2024" t="s">
        <v>36</v>
      </c>
      <c r="I2024">
        <v>2</v>
      </c>
      <c r="J2024">
        <v>4999.99</v>
      </c>
      <c r="K2024">
        <v>0.1</v>
      </c>
      <c r="L2024">
        <v>499.99900000000002</v>
      </c>
      <c r="M2024">
        <v>8999.982</v>
      </c>
    </row>
    <row r="2025" spans="1:13" x14ac:dyDescent="0.25">
      <c r="A2025">
        <v>715</v>
      </c>
      <c r="B2025">
        <v>2</v>
      </c>
      <c r="C2025">
        <v>12</v>
      </c>
      <c r="D2025">
        <v>50</v>
      </c>
      <c r="E2025" t="s">
        <v>103</v>
      </c>
      <c r="F2025" t="s">
        <v>305</v>
      </c>
      <c r="G2025">
        <v>2</v>
      </c>
      <c r="H2025" t="s">
        <v>36</v>
      </c>
      <c r="I2025">
        <v>1</v>
      </c>
      <c r="J2025">
        <v>5999.99</v>
      </c>
      <c r="K2025">
        <v>0.2</v>
      </c>
      <c r="L2025">
        <v>1199.998</v>
      </c>
      <c r="M2025">
        <v>4799.9920000000002</v>
      </c>
    </row>
    <row r="2026" spans="1:13" x14ac:dyDescent="0.25">
      <c r="A2026">
        <v>716</v>
      </c>
      <c r="B2026">
        <v>1</v>
      </c>
      <c r="C2026">
        <v>672</v>
      </c>
      <c r="D2026">
        <v>111</v>
      </c>
      <c r="E2026" t="s">
        <v>90</v>
      </c>
      <c r="F2026" t="s">
        <v>304</v>
      </c>
      <c r="G2026">
        <v>2</v>
      </c>
      <c r="H2026" t="s">
        <v>36</v>
      </c>
      <c r="I2026">
        <v>2</v>
      </c>
      <c r="J2026">
        <v>470.99</v>
      </c>
      <c r="K2026">
        <v>0.1</v>
      </c>
      <c r="L2026">
        <v>47.099000000000004</v>
      </c>
      <c r="M2026">
        <v>847.78200000000004</v>
      </c>
    </row>
    <row r="2027" spans="1:13" x14ac:dyDescent="0.25">
      <c r="A2027">
        <v>716</v>
      </c>
      <c r="B2027">
        <v>2</v>
      </c>
      <c r="C2027">
        <v>672</v>
      </c>
      <c r="D2027">
        <v>93</v>
      </c>
      <c r="E2027" t="s">
        <v>131</v>
      </c>
      <c r="F2027" t="s">
        <v>303</v>
      </c>
      <c r="G2027">
        <v>2</v>
      </c>
      <c r="H2027" t="s">
        <v>36</v>
      </c>
      <c r="I2027">
        <v>2</v>
      </c>
      <c r="J2027">
        <v>209.99</v>
      </c>
      <c r="K2027">
        <v>7.0000000000000007E-2</v>
      </c>
      <c r="L2027">
        <v>14.699300000000003</v>
      </c>
      <c r="M2027">
        <v>390.58140000000003</v>
      </c>
    </row>
    <row r="2028" spans="1:13" x14ac:dyDescent="0.25">
      <c r="A2028">
        <v>716</v>
      </c>
      <c r="B2028">
        <v>3</v>
      </c>
      <c r="C2028">
        <v>672</v>
      </c>
      <c r="D2028">
        <v>79</v>
      </c>
      <c r="E2028" t="s">
        <v>83</v>
      </c>
      <c r="F2028" t="s">
        <v>299</v>
      </c>
      <c r="G2028">
        <v>2</v>
      </c>
      <c r="H2028" t="s">
        <v>36</v>
      </c>
      <c r="I2028">
        <v>1</v>
      </c>
      <c r="J2028">
        <v>402.99</v>
      </c>
      <c r="K2028">
        <v>0.1</v>
      </c>
      <c r="L2028">
        <v>40.299000000000007</v>
      </c>
      <c r="M2028">
        <v>362.69100000000003</v>
      </c>
    </row>
    <row r="2029" spans="1:13" x14ac:dyDescent="0.25">
      <c r="A2029">
        <v>716</v>
      </c>
      <c r="B2029">
        <v>4</v>
      </c>
      <c r="C2029">
        <v>672</v>
      </c>
      <c r="D2029">
        <v>4</v>
      </c>
      <c r="E2029" t="s">
        <v>48</v>
      </c>
      <c r="F2029" t="s">
        <v>300</v>
      </c>
      <c r="G2029">
        <v>2</v>
      </c>
      <c r="H2029" t="s">
        <v>36</v>
      </c>
      <c r="I2029">
        <v>2</v>
      </c>
      <c r="J2029">
        <v>2899.99</v>
      </c>
      <c r="K2029">
        <v>0.05</v>
      </c>
      <c r="L2029">
        <v>144.99949999999998</v>
      </c>
      <c r="M2029">
        <v>5509.9809999999998</v>
      </c>
    </row>
    <row r="2030" spans="1:13" x14ac:dyDescent="0.25">
      <c r="A2030">
        <v>717</v>
      </c>
      <c r="B2030">
        <v>1</v>
      </c>
      <c r="C2030">
        <v>1312</v>
      </c>
      <c r="D2030">
        <v>56</v>
      </c>
      <c r="E2030" t="s">
        <v>68</v>
      </c>
      <c r="F2030" t="s">
        <v>305</v>
      </c>
      <c r="G2030">
        <v>2</v>
      </c>
      <c r="H2030" t="s">
        <v>36</v>
      </c>
      <c r="I2030">
        <v>2</v>
      </c>
      <c r="J2030">
        <v>5499.99</v>
      </c>
      <c r="K2030">
        <v>0.05</v>
      </c>
      <c r="L2030">
        <v>274.99950000000001</v>
      </c>
      <c r="M2030">
        <v>10449.981</v>
      </c>
    </row>
    <row r="2031" spans="1:13" x14ac:dyDescent="0.25">
      <c r="A2031">
        <v>717</v>
      </c>
      <c r="B2031">
        <v>2</v>
      </c>
      <c r="C2031">
        <v>1312</v>
      </c>
      <c r="D2031">
        <v>93</v>
      </c>
      <c r="E2031" t="s">
        <v>131</v>
      </c>
      <c r="F2031" t="s">
        <v>303</v>
      </c>
      <c r="G2031">
        <v>2</v>
      </c>
      <c r="H2031" t="s">
        <v>36</v>
      </c>
      <c r="I2031">
        <v>1</v>
      </c>
      <c r="J2031">
        <v>209.99</v>
      </c>
      <c r="K2031">
        <v>0.2</v>
      </c>
      <c r="L2031">
        <v>41.998000000000005</v>
      </c>
      <c r="M2031">
        <v>167.99200000000002</v>
      </c>
    </row>
    <row r="2032" spans="1:13" x14ac:dyDescent="0.25">
      <c r="A2032">
        <v>718</v>
      </c>
      <c r="B2032">
        <v>1</v>
      </c>
      <c r="C2032">
        <v>38</v>
      </c>
      <c r="D2032">
        <v>92</v>
      </c>
      <c r="E2032" t="s">
        <v>132</v>
      </c>
      <c r="F2032" t="s">
        <v>303</v>
      </c>
      <c r="G2032">
        <v>2</v>
      </c>
      <c r="H2032" t="s">
        <v>36</v>
      </c>
      <c r="I2032">
        <v>2</v>
      </c>
      <c r="J2032">
        <v>209.99</v>
      </c>
      <c r="K2032">
        <v>7.0000000000000007E-2</v>
      </c>
      <c r="L2032">
        <v>14.699300000000003</v>
      </c>
      <c r="M2032">
        <v>390.58140000000003</v>
      </c>
    </row>
    <row r="2033" spans="1:13" x14ac:dyDescent="0.25">
      <c r="A2033">
        <v>718</v>
      </c>
      <c r="B2033">
        <v>2</v>
      </c>
      <c r="C2033">
        <v>38</v>
      </c>
      <c r="D2033">
        <v>40</v>
      </c>
      <c r="E2033" t="s">
        <v>125</v>
      </c>
      <c r="F2033" t="s">
        <v>300</v>
      </c>
      <c r="G2033">
        <v>2</v>
      </c>
      <c r="H2033" t="s">
        <v>36</v>
      </c>
      <c r="I2033">
        <v>2</v>
      </c>
      <c r="J2033">
        <v>4999.99</v>
      </c>
      <c r="K2033">
        <v>7.0000000000000007E-2</v>
      </c>
      <c r="L2033">
        <v>349.99930000000001</v>
      </c>
      <c r="M2033">
        <v>9299.9813999999988</v>
      </c>
    </row>
    <row r="2034" spans="1:13" x14ac:dyDescent="0.25">
      <c r="A2034">
        <v>718</v>
      </c>
      <c r="B2034">
        <v>3</v>
      </c>
      <c r="C2034">
        <v>38</v>
      </c>
      <c r="D2034">
        <v>64</v>
      </c>
      <c r="E2034" t="s">
        <v>63</v>
      </c>
      <c r="F2034" t="s">
        <v>304</v>
      </c>
      <c r="G2034">
        <v>2</v>
      </c>
      <c r="H2034" t="s">
        <v>36</v>
      </c>
      <c r="I2034">
        <v>2</v>
      </c>
      <c r="J2034">
        <v>489.99</v>
      </c>
      <c r="K2034">
        <v>0.1</v>
      </c>
      <c r="L2034">
        <v>48.999000000000002</v>
      </c>
      <c r="M2034">
        <v>881.98199999999997</v>
      </c>
    </row>
    <row r="2035" spans="1:13" x14ac:dyDescent="0.25">
      <c r="A2035">
        <v>719</v>
      </c>
      <c r="B2035">
        <v>1</v>
      </c>
      <c r="C2035">
        <v>200</v>
      </c>
      <c r="D2035">
        <v>100</v>
      </c>
      <c r="E2035" t="s">
        <v>126</v>
      </c>
      <c r="F2035" t="s">
        <v>303</v>
      </c>
      <c r="G2035">
        <v>2</v>
      </c>
      <c r="H2035" t="s">
        <v>36</v>
      </c>
      <c r="I2035">
        <v>1</v>
      </c>
      <c r="J2035">
        <v>489.99</v>
      </c>
      <c r="K2035">
        <v>0.2</v>
      </c>
      <c r="L2035">
        <v>97.998000000000005</v>
      </c>
      <c r="M2035">
        <v>391.99200000000002</v>
      </c>
    </row>
    <row r="2036" spans="1:13" x14ac:dyDescent="0.25">
      <c r="A2036">
        <v>720</v>
      </c>
      <c r="B2036">
        <v>1</v>
      </c>
      <c r="C2036">
        <v>382</v>
      </c>
      <c r="D2036">
        <v>111</v>
      </c>
      <c r="E2036" t="s">
        <v>90</v>
      </c>
      <c r="F2036" t="s">
        <v>304</v>
      </c>
      <c r="G2036">
        <v>2</v>
      </c>
      <c r="H2036" t="s">
        <v>36</v>
      </c>
      <c r="I2036">
        <v>1</v>
      </c>
      <c r="J2036">
        <v>470.99</v>
      </c>
      <c r="K2036">
        <v>7.0000000000000007E-2</v>
      </c>
      <c r="L2036">
        <v>32.969300000000004</v>
      </c>
      <c r="M2036">
        <v>438.02070000000003</v>
      </c>
    </row>
    <row r="2037" spans="1:13" x14ac:dyDescent="0.25">
      <c r="A2037">
        <v>720</v>
      </c>
      <c r="B2037">
        <v>2</v>
      </c>
      <c r="C2037">
        <v>382</v>
      </c>
      <c r="D2037">
        <v>6</v>
      </c>
      <c r="E2037" t="s">
        <v>60</v>
      </c>
      <c r="F2037" t="s">
        <v>300</v>
      </c>
      <c r="G2037">
        <v>2</v>
      </c>
      <c r="H2037" t="s">
        <v>36</v>
      </c>
      <c r="I2037">
        <v>1</v>
      </c>
      <c r="J2037">
        <v>469.99</v>
      </c>
      <c r="K2037">
        <v>0.1</v>
      </c>
      <c r="L2037">
        <v>46.999000000000002</v>
      </c>
      <c r="M2037">
        <v>422.99099999999999</v>
      </c>
    </row>
    <row r="2038" spans="1:13" x14ac:dyDescent="0.25">
      <c r="A2038">
        <v>721</v>
      </c>
      <c r="B2038">
        <v>1</v>
      </c>
      <c r="C2038">
        <v>625</v>
      </c>
      <c r="D2038">
        <v>45</v>
      </c>
      <c r="E2038" t="s">
        <v>111</v>
      </c>
      <c r="F2038" t="s">
        <v>300</v>
      </c>
      <c r="G2038">
        <v>2</v>
      </c>
      <c r="H2038" t="s">
        <v>36</v>
      </c>
      <c r="I2038">
        <v>2</v>
      </c>
      <c r="J2038">
        <v>869.99</v>
      </c>
      <c r="K2038">
        <v>7.0000000000000007E-2</v>
      </c>
      <c r="L2038">
        <v>60.899300000000004</v>
      </c>
      <c r="M2038">
        <v>1618.1813999999999</v>
      </c>
    </row>
    <row r="2039" spans="1:13" x14ac:dyDescent="0.25">
      <c r="A2039">
        <v>721</v>
      </c>
      <c r="B2039">
        <v>2</v>
      </c>
      <c r="C2039">
        <v>625</v>
      </c>
      <c r="D2039">
        <v>102</v>
      </c>
      <c r="E2039" t="s">
        <v>63</v>
      </c>
      <c r="F2039" t="s">
        <v>304</v>
      </c>
      <c r="G2039">
        <v>2</v>
      </c>
      <c r="H2039" t="s">
        <v>36</v>
      </c>
      <c r="I2039">
        <v>1</v>
      </c>
      <c r="J2039">
        <v>489.99</v>
      </c>
      <c r="K2039">
        <v>0.1</v>
      </c>
      <c r="L2039">
        <v>48.999000000000002</v>
      </c>
      <c r="M2039">
        <v>440.99099999999999</v>
      </c>
    </row>
    <row r="2040" spans="1:13" x14ac:dyDescent="0.25">
      <c r="A2040">
        <v>721</v>
      </c>
      <c r="B2040">
        <v>3</v>
      </c>
      <c r="C2040">
        <v>625</v>
      </c>
      <c r="D2040">
        <v>73</v>
      </c>
      <c r="E2040" t="s">
        <v>70</v>
      </c>
      <c r="F2040" t="s">
        <v>299</v>
      </c>
      <c r="G2040">
        <v>2</v>
      </c>
      <c r="H2040" t="s">
        <v>36</v>
      </c>
      <c r="I2040">
        <v>2</v>
      </c>
      <c r="J2040">
        <v>749.99</v>
      </c>
      <c r="K2040">
        <v>0.05</v>
      </c>
      <c r="L2040">
        <v>37.499500000000005</v>
      </c>
      <c r="M2040">
        <v>1424.981</v>
      </c>
    </row>
    <row r="2041" spans="1:13" x14ac:dyDescent="0.25">
      <c r="A2041">
        <v>721</v>
      </c>
      <c r="B2041">
        <v>4</v>
      </c>
      <c r="C2041">
        <v>625</v>
      </c>
      <c r="D2041">
        <v>33</v>
      </c>
      <c r="E2041" t="s">
        <v>49</v>
      </c>
      <c r="F2041" t="s">
        <v>300</v>
      </c>
      <c r="G2041">
        <v>2</v>
      </c>
      <c r="H2041" t="s">
        <v>36</v>
      </c>
      <c r="I2041">
        <v>1</v>
      </c>
      <c r="J2041">
        <v>469.99</v>
      </c>
      <c r="K2041">
        <v>0.2</v>
      </c>
      <c r="L2041">
        <v>93.998000000000005</v>
      </c>
      <c r="M2041">
        <v>375.99200000000002</v>
      </c>
    </row>
    <row r="2042" spans="1:13" x14ac:dyDescent="0.25">
      <c r="A2042">
        <v>722</v>
      </c>
      <c r="B2042">
        <v>1</v>
      </c>
      <c r="C2042">
        <v>1399</v>
      </c>
      <c r="D2042">
        <v>22</v>
      </c>
      <c r="E2042" t="s">
        <v>56</v>
      </c>
      <c r="F2042" t="s">
        <v>299</v>
      </c>
      <c r="G2042">
        <v>2</v>
      </c>
      <c r="H2042" t="s">
        <v>36</v>
      </c>
      <c r="I2042">
        <v>2</v>
      </c>
      <c r="J2042">
        <v>269.99</v>
      </c>
      <c r="K2042">
        <v>7.0000000000000007E-2</v>
      </c>
      <c r="L2042">
        <v>18.899300000000004</v>
      </c>
      <c r="M2042">
        <v>502.1814</v>
      </c>
    </row>
    <row r="2043" spans="1:13" x14ac:dyDescent="0.25">
      <c r="A2043">
        <v>722</v>
      </c>
      <c r="B2043">
        <v>2</v>
      </c>
      <c r="C2043">
        <v>1399</v>
      </c>
      <c r="D2043">
        <v>3</v>
      </c>
      <c r="E2043" t="s">
        <v>49</v>
      </c>
      <c r="F2043" t="s">
        <v>300</v>
      </c>
      <c r="G2043">
        <v>2</v>
      </c>
      <c r="H2043" t="s">
        <v>36</v>
      </c>
      <c r="I2043">
        <v>1</v>
      </c>
      <c r="J2043">
        <v>999.99</v>
      </c>
      <c r="K2043">
        <v>0.05</v>
      </c>
      <c r="L2043">
        <v>49.999500000000005</v>
      </c>
      <c r="M2043">
        <v>949.9905</v>
      </c>
    </row>
    <row r="2044" spans="1:13" x14ac:dyDescent="0.25">
      <c r="A2044">
        <v>722</v>
      </c>
      <c r="B2044">
        <v>3</v>
      </c>
      <c r="C2044">
        <v>1399</v>
      </c>
      <c r="D2044">
        <v>104</v>
      </c>
      <c r="E2044" t="s">
        <v>110</v>
      </c>
      <c r="F2044" t="s">
        <v>304</v>
      </c>
      <c r="G2044">
        <v>2</v>
      </c>
      <c r="H2044" t="s">
        <v>36</v>
      </c>
      <c r="I2044">
        <v>2</v>
      </c>
      <c r="J2044">
        <v>481.99</v>
      </c>
      <c r="K2044">
        <v>0.1</v>
      </c>
      <c r="L2044">
        <v>48.199000000000005</v>
      </c>
      <c r="M2044">
        <v>867.58199999999999</v>
      </c>
    </row>
    <row r="2045" spans="1:13" x14ac:dyDescent="0.25">
      <c r="A2045">
        <v>723</v>
      </c>
      <c r="B2045">
        <v>1</v>
      </c>
      <c r="C2045">
        <v>845</v>
      </c>
      <c r="D2045">
        <v>24</v>
      </c>
      <c r="E2045" t="s">
        <v>53</v>
      </c>
      <c r="F2045" t="s">
        <v>299</v>
      </c>
      <c r="G2045">
        <v>2</v>
      </c>
      <c r="H2045" t="s">
        <v>36</v>
      </c>
      <c r="I2045">
        <v>2</v>
      </c>
      <c r="J2045">
        <v>549.99</v>
      </c>
      <c r="K2045">
        <v>7.0000000000000007E-2</v>
      </c>
      <c r="L2045">
        <v>38.499300000000005</v>
      </c>
      <c r="M2045">
        <v>1022.9814</v>
      </c>
    </row>
    <row r="2046" spans="1:13" x14ac:dyDescent="0.25">
      <c r="A2046">
        <v>723</v>
      </c>
      <c r="B2046">
        <v>2</v>
      </c>
      <c r="C2046">
        <v>845</v>
      </c>
      <c r="D2046">
        <v>16</v>
      </c>
      <c r="E2046" t="s">
        <v>45</v>
      </c>
      <c r="F2046" t="s">
        <v>299</v>
      </c>
      <c r="G2046">
        <v>2</v>
      </c>
      <c r="H2046" t="s">
        <v>36</v>
      </c>
      <c r="I2046">
        <v>1</v>
      </c>
      <c r="J2046">
        <v>599.99</v>
      </c>
      <c r="K2046">
        <v>0.05</v>
      </c>
      <c r="L2046">
        <v>29.999500000000001</v>
      </c>
      <c r="M2046">
        <v>569.9905</v>
      </c>
    </row>
    <row r="2047" spans="1:13" x14ac:dyDescent="0.25">
      <c r="A2047">
        <v>723</v>
      </c>
      <c r="B2047">
        <v>3</v>
      </c>
      <c r="C2047">
        <v>845</v>
      </c>
      <c r="D2047">
        <v>108</v>
      </c>
      <c r="E2047" t="s">
        <v>66</v>
      </c>
      <c r="F2047" t="s">
        <v>299</v>
      </c>
      <c r="G2047">
        <v>2</v>
      </c>
      <c r="H2047" t="s">
        <v>36</v>
      </c>
      <c r="I2047">
        <v>1</v>
      </c>
      <c r="J2047">
        <v>449.99</v>
      </c>
      <c r="K2047">
        <v>7.0000000000000007E-2</v>
      </c>
      <c r="L2047">
        <v>31.499300000000005</v>
      </c>
      <c r="M2047">
        <v>418.4907</v>
      </c>
    </row>
    <row r="2048" spans="1:13" x14ac:dyDescent="0.25">
      <c r="A2048">
        <v>724</v>
      </c>
      <c r="B2048">
        <v>1</v>
      </c>
      <c r="C2048">
        <v>864</v>
      </c>
      <c r="D2048">
        <v>23</v>
      </c>
      <c r="E2048" t="s">
        <v>61</v>
      </c>
      <c r="F2048" t="s">
        <v>303</v>
      </c>
      <c r="G2048">
        <v>2</v>
      </c>
      <c r="H2048" t="s">
        <v>36</v>
      </c>
      <c r="I2048">
        <v>1</v>
      </c>
      <c r="J2048">
        <v>299.99</v>
      </c>
      <c r="K2048">
        <v>0.05</v>
      </c>
      <c r="L2048">
        <v>14.999500000000001</v>
      </c>
      <c r="M2048">
        <v>284.9905</v>
      </c>
    </row>
    <row r="2049" spans="1:13" x14ac:dyDescent="0.25">
      <c r="A2049">
        <v>724</v>
      </c>
      <c r="B2049">
        <v>2</v>
      </c>
      <c r="C2049">
        <v>864</v>
      </c>
      <c r="D2049">
        <v>75</v>
      </c>
      <c r="E2049" t="s">
        <v>116</v>
      </c>
      <c r="F2049" t="s">
        <v>299</v>
      </c>
      <c r="G2049">
        <v>2</v>
      </c>
      <c r="H2049" t="s">
        <v>36</v>
      </c>
      <c r="I2049">
        <v>1</v>
      </c>
      <c r="J2049">
        <v>599.99</v>
      </c>
      <c r="K2049">
        <v>0.2</v>
      </c>
      <c r="L2049">
        <v>119.998</v>
      </c>
      <c r="M2049">
        <v>479.99200000000002</v>
      </c>
    </row>
    <row r="2050" spans="1:13" x14ac:dyDescent="0.25">
      <c r="A2050">
        <v>724</v>
      </c>
      <c r="B2050">
        <v>3</v>
      </c>
      <c r="C2050">
        <v>864</v>
      </c>
      <c r="D2050">
        <v>102</v>
      </c>
      <c r="E2050" t="s">
        <v>63</v>
      </c>
      <c r="F2050" t="s">
        <v>304</v>
      </c>
      <c r="G2050">
        <v>2</v>
      </c>
      <c r="H2050" t="s">
        <v>36</v>
      </c>
      <c r="I2050">
        <v>1</v>
      </c>
      <c r="J2050">
        <v>489.99</v>
      </c>
      <c r="K2050">
        <v>0.05</v>
      </c>
      <c r="L2050">
        <v>24.499500000000001</v>
      </c>
      <c r="M2050">
        <v>465.4905</v>
      </c>
    </row>
    <row r="2051" spans="1:13" x14ac:dyDescent="0.25">
      <c r="A2051">
        <v>724</v>
      </c>
      <c r="B2051">
        <v>4</v>
      </c>
      <c r="C2051">
        <v>864</v>
      </c>
      <c r="D2051">
        <v>55</v>
      </c>
      <c r="E2051" t="s">
        <v>100</v>
      </c>
      <c r="F2051" t="s">
        <v>305</v>
      </c>
      <c r="G2051">
        <v>2</v>
      </c>
      <c r="H2051" t="s">
        <v>36</v>
      </c>
      <c r="I2051">
        <v>1</v>
      </c>
      <c r="J2051">
        <v>2699.99</v>
      </c>
      <c r="K2051">
        <v>0.2</v>
      </c>
      <c r="L2051">
        <v>539.99799999999993</v>
      </c>
      <c r="M2051">
        <v>2159.9919999999997</v>
      </c>
    </row>
    <row r="2052" spans="1:13" x14ac:dyDescent="0.25">
      <c r="A2052">
        <v>725</v>
      </c>
      <c r="B2052">
        <v>1</v>
      </c>
      <c r="C2052">
        <v>870</v>
      </c>
      <c r="D2052">
        <v>90</v>
      </c>
      <c r="E2052" t="s">
        <v>81</v>
      </c>
      <c r="F2052" t="s">
        <v>303</v>
      </c>
      <c r="G2052">
        <v>2</v>
      </c>
      <c r="H2052" t="s">
        <v>36</v>
      </c>
      <c r="I2052">
        <v>1</v>
      </c>
      <c r="J2052">
        <v>209.99</v>
      </c>
      <c r="K2052">
        <v>0.1</v>
      </c>
      <c r="L2052">
        <v>20.999000000000002</v>
      </c>
      <c r="M2052">
        <v>188.99100000000001</v>
      </c>
    </row>
    <row r="2053" spans="1:13" x14ac:dyDescent="0.25">
      <c r="A2053">
        <v>725</v>
      </c>
      <c r="B2053">
        <v>2</v>
      </c>
      <c r="C2053">
        <v>870</v>
      </c>
      <c r="D2053">
        <v>91</v>
      </c>
      <c r="E2053" t="s">
        <v>118</v>
      </c>
      <c r="F2053" t="s">
        <v>303</v>
      </c>
      <c r="G2053">
        <v>2</v>
      </c>
      <c r="H2053" t="s">
        <v>36</v>
      </c>
      <c r="I2053">
        <v>1</v>
      </c>
      <c r="J2053">
        <v>349.99</v>
      </c>
      <c r="K2053">
        <v>0.05</v>
      </c>
      <c r="L2053">
        <v>17.499500000000001</v>
      </c>
      <c r="M2053">
        <v>332.4905</v>
      </c>
    </row>
    <row r="2054" spans="1:13" x14ac:dyDescent="0.25">
      <c r="A2054">
        <v>725</v>
      </c>
      <c r="B2054">
        <v>3</v>
      </c>
      <c r="C2054">
        <v>870</v>
      </c>
      <c r="D2054">
        <v>77</v>
      </c>
      <c r="E2054" t="s">
        <v>133</v>
      </c>
      <c r="F2054" t="s">
        <v>299</v>
      </c>
      <c r="G2054">
        <v>2</v>
      </c>
      <c r="H2054" t="s">
        <v>36</v>
      </c>
      <c r="I2054">
        <v>2</v>
      </c>
      <c r="J2054">
        <v>799.99</v>
      </c>
      <c r="K2054">
        <v>7.0000000000000007E-2</v>
      </c>
      <c r="L2054">
        <v>55.999300000000005</v>
      </c>
      <c r="M2054">
        <v>1487.9814000000001</v>
      </c>
    </row>
    <row r="2055" spans="1:13" x14ac:dyDescent="0.25">
      <c r="A2055">
        <v>725</v>
      </c>
      <c r="B2055">
        <v>4</v>
      </c>
      <c r="C2055">
        <v>870</v>
      </c>
      <c r="D2055">
        <v>62</v>
      </c>
      <c r="E2055" t="s">
        <v>76</v>
      </c>
      <c r="F2055" t="s">
        <v>301</v>
      </c>
      <c r="G2055">
        <v>2</v>
      </c>
      <c r="H2055" t="s">
        <v>36</v>
      </c>
      <c r="I2055">
        <v>2</v>
      </c>
      <c r="J2055">
        <v>3499.99</v>
      </c>
      <c r="K2055">
        <v>0.1</v>
      </c>
      <c r="L2055">
        <v>349.99900000000002</v>
      </c>
      <c r="M2055">
        <v>6299.982</v>
      </c>
    </row>
    <row r="2056" spans="1:13" x14ac:dyDescent="0.25">
      <c r="A2056">
        <v>726</v>
      </c>
      <c r="B2056">
        <v>1</v>
      </c>
      <c r="C2056">
        <v>969</v>
      </c>
      <c r="D2056">
        <v>64</v>
      </c>
      <c r="E2056" t="s">
        <v>63</v>
      </c>
      <c r="F2056" t="s">
        <v>304</v>
      </c>
      <c r="G2056">
        <v>2</v>
      </c>
      <c r="H2056" t="s">
        <v>36</v>
      </c>
      <c r="I2056">
        <v>1</v>
      </c>
      <c r="J2056">
        <v>489.99</v>
      </c>
      <c r="K2056">
        <v>0.2</v>
      </c>
      <c r="L2056">
        <v>97.998000000000005</v>
      </c>
      <c r="M2056">
        <v>391.99200000000002</v>
      </c>
    </row>
    <row r="2057" spans="1:13" x14ac:dyDescent="0.25">
      <c r="A2057">
        <v>727</v>
      </c>
      <c r="B2057">
        <v>1</v>
      </c>
      <c r="C2057">
        <v>962</v>
      </c>
      <c r="D2057">
        <v>78</v>
      </c>
      <c r="E2057" t="s">
        <v>82</v>
      </c>
      <c r="F2057" t="s">
        <v>299</v>
      </c>
      <c r="G2057">
        <v>3</v>
      </c>
      <c r="H2057" t="s">
        <v>37</v>
      </c>
      <c r="I2057">
        <v>1</v>
      </c>
      <c r="J2057">
        <v>647.99</v>
      </c>
      <c r="K2057">
        <v>7.0000000000000007E-2</v>
      </c>
      <c r="L2057">
        <v>45.359300000000005</v>
      </c>
      <c r="M2057">
        <v>602.63070000000005</v>
      </c>
    </row>
    <row r="2058" spans="1:13" x14ac:dyDescent="0.25">
      <c r="A2058">
        <v>727</v>
      </c>
      <c r="B2058">
        <v>2</v>
      </c>
      <c r="C2058">
        <v>962</v>
      </c>
      <c r="D2058">
        <v>82</v>
      </c>
      <c r="E2058" t="s">
        <v>121</v>
      </c>
      <c r="F2058" t="s">
        <v>299</v>
      </c>
      <c r="G2058">
        <v>3</v>
      </c>
      <c r="H2058" t="s">
        <v>37</v>
      </c>
      <c r="I2058">
        <v>2</v>
      </c>
      <c r="J2058">
        <v>659.99</v>
      </c>
      <c r="K2058">
        <v>0.05</v>
      </c>
      <c r="L2058">
        <v>32.999500000000005</v>
      </c>
      <c r="M2058">
        <v>1253.981</v>
      </c>
    </row>
    <row r="2059" spans="1:13" x14ac:dyDescent="0.25">
      <c r="A2059">
        <v>728</v>
      </c>
      <c r="B2059">
        <v>1</v>
      </c>
      <c r="C2059">
        <v>1138</v>
      </c>
      <c r="D2059">
        <v>70</v>
      </c>
      <c r="E2059" t="s">
        <v>97</v>
      </c>
      <c r="F2059" t="s">
        <v>299</v>
      </c>
      <c r="G2059">
        <v>1</v>
      </c>
      <c r="H2059" t="s">
        <v>38</v>
      </c>
      <c r="I2059">
        <v>1</v>
      </c>
      <c r="J2059">
        <v>659.99</v>
      </c>
      <c r="K2059">
        <v>0.05</v>
      </c>
      <c r="L2059">
        <v>32.999500000000005</v>
      </c>
      <c r="M2059">
        <v>626.9905</v>
      </c>
    </row>
    <row r="2060" spans="1:13" x14ac:dyDescent="0.25">
      <c r="A2060">
        <v>728</v>
      </c>
      <c r="B2060">
        <v>2</v>
      </c>
      <c r="C2060">
        <v>1138</v>
      </c>
      <c r="D2060">
        <v>56</v>
      </c>
      <c r="E2060" t="s">
        <v>68</v>
      </c>
      <c r="F2060" t="s">
        <v>305</v>
      </c>
      <c r="G2060">
        <v>1</v>
      </c>
      <c r="H2060" t="s">
        <v>38</v>
      </c>
      <c r="I2060">
        <v>1</v>
      </c>
      <c r="J2060">
        <v>5499.99</v>
      </c>
      <c r="K2060">
        <v>0.1</v>
      </c>
      <c r="L2060">
        <v>549.99900000000002</v>
      </c>
      <c r="M2060">
        <v>4949.991</v>
      </c>
    </row>
    <row r="2061" spans="1:13" x14ac:dyDescent="0.25">
      <c r="A2061">
        <v>728</v>
      </c>
      <c r="B2061">
        <v>3</v>
      </c>
      <c r="C2061">
        <v>1138</v>
      </c>
      <c r="D2061">
        <v>91</v>
      </c>
      <c r="E2061" t="s">
        <v>118</v>
      </c>
      <c r="F2061" t="s">
        <v>303</v>
      </c>
      <c r="G2061">
        <v>1</v>
      </c>
      <c r="H2061" t="s">
        <v>38</v>
      </c>
      <c r="I2061">
        <v>1</v>
      </c>
      <c r="J2061">
        <v>349.99</v>
      </c>
      <c r="K2061">
        <v>0.1</v>
      </c>
      <c r="L2061">
        <v>34.999000000000002</v>
      </c>
      <c r="M2061">
        <v>314.99099999999999</v>
      </c>
    </row>
    <row r="2062" spans="1:13" x14ac:dyDescent="0.25">
      <c r="A2062">
        <v>728</v>
      </c>
      <c r="B2062">
        <v>4</v>
      </c>
      <c r="C2062">
        <v>1138</v>
      </c>
      <c r="D2062">
        <v>58</v>
      </c>
      <c r="E2062" t="s">
        <v>105</v>
      </c>
      <c r="F2062" t="s">
        <v>305</v>
      </c>
      <c r="G2062">
        <v>1</v>
      </c>
      <c r="H2062" t="s">
        <v>38</v>
      </c>
      <c r="I2062">
        <v>1</v>
      </c>
      <c r="J2062">
        <v>4999.99</v>
      </c>
      <c r="K2062">
        <v>7.0000000000000007E-2</v>
      </c>
      <c r="L2062">
        <v>349.99930000000001</v>
      </c>
      <c r="M2062">
        <v>4649.9906999999994</v>
      </c>
    </row>
    <row r="2063" spans="1:13" x14ac:dyDescent="0.25">
      <c r="A2063">
        <v>729</v>
      </c>
      <c r="B2063">
        <v>1</v>
      </c>
      <c r="C2063">
        <v>897</v>
      </c>
      <c r="D2063">
        <v>101</v>
      </c>
      <c r="E2063" t="s">
        <v>104</v>
      </c>
      <c r="F2063" t="s">
        <v>303</v>
      </c>
      <c r="G2063">
        <v>2</v>
      </c>
      <c r="H2063" t="s">
        <v>36</v>
      </c>
      <c r="I2063">
        <v>2</v>
      </c>
      <c r="J2063">
        <v>339.99</v>
      </c>
      <c r="K2063">
        <v>0.1</v>
      </c>
      <c r="L2063">
        <v>33.999000000000002</v>
      </c>
      <c r="M2063">
        <v>611.98199999999997</v>
      </c>
    </row>
    <row r="2064" spans="1:13" x14ac:dyDescent="0.25">
      <c r="A2064">
        <v>730</v>
      </c>
      <c r="B2064">
        <v>1</v>
      </c>
      <c r="C2064">
        <v>500</v>
      </c>
      <c r="D2064">
        <v>59</v>
      </c>
      <c r="E2064" t="s">
        <v>98</v>
      </c>
      <c r="F2064" t="s">
        <v>305</v>
      </c>
      <c r="G2064">
        <v>2</v>
      </c>
      <c r="H2064" t="s">
        <v>36</v>
      </c>
      <c r="I2064">
        <v>2</v>
      </c>
      <c r="J2064">
        <v>2599.9899999999998</v>
      </c>
      <c r="K2064">
        <v>0.05</v>
      </c>
      <c r="L2064">
        <v>129.99949999999998</v>
      </c>
      <c r="M2064">
        <v>4939.9809999999998</v>
      </c>
    </row>
    <row r="2065" spans="1:13" x14ac:dyDescent="0.25">
      <c r="A2065">
        <v>730</v>
      </c>
      <c r="B2065">
        <v>2</v>
      </c>
      <c r="C2065">
        <v>500</v>
      </c>
      <c r="D2065">
        <v>79</v>
      </c>
      <c r="E2065" t="s">
        <v>83</v>
      </c>
      <c r="F2065" t="s">
        <v>299</v>
      </c>
      <c r="G2065">
        <v>2</v>
      </c>
      <c r="H2065" t="s">
        <v>36</v>
      </c>
      <c r="I2065">
        <v>1</v>
      </c>
      <c r="J2065">
        <v>402.99</v>
      </c>
      <c r="K2065">
        <v>0.1</v>
      </c>
      <c r="L2065">
        <v>40.299000000000007</v>
      </c>
      <c r="M2065">
        <v>362.69100000000003</v>
      </c>
    </row>
    <row r="2066" spans="1:13" x14ac:dyDescent="0.25">
      <c r="A2066">
        <v>730</v>
      </c>
      <c r="B2066">
        <v>3</v>
      </c>
      <c r="C2066">
        <v>500</v>
      </c>
      <c r="D2066">
        <v>96</v>
      </c>
      <c r="E2066" t="s">
        <v>113</v>
      </c>
      <c r="F2066" t="s">
        <v>303</v>
      </c>
      <c r="G2066">
        <v>2</v>
      </c>
      <c r="H2066" t="s">
        <v>36</v>
      </c>
      <c r="I2066">
        <v>2</v>
      </c>
      <c r="J2066">
        <v>349.99</v>
      </c>
      <c r="K2066">
        <v>7.0000000000000007E-2</v>
      </c>
      <c r="L2066">
        <v>24.499300000000002</v>
      </c>
      <c r="M2066">
        <v>650.98140000000001</v>
      </c>
    </row>
    <row r="2067" spans="1:13" x14ac:dyDescent="0.25">
      <c r="A2067">
        <v>730</v>
      </c>
      <c r="B2067">
        <v>4</v>
      </c>
      <c r="C2067">
        <v>500</v>
      </c>
      <c r="D2067">
        <v>13</v>
      </c>
      <c r="E2067" t="s">
        <v>59</v>
      </c>
      <c r="F2067" t="s">
        <v>299</v>
      </c>
      <c r="G2067">
        <v>2</v>
      </c>
      <c r="H2067" t="s">
        <v>36</v>
      </c>
      <c r="I2067">
        <v>1</v>
      </c>
      <c r="J2067">
        <v>269.99</v>
      </c>
      <c r="K2067">
        <v>0.1</v>
      </c>
      <c r="L2067">
        <v>26.999000000000002</v>
      </c>
      <c r="M2067">
        <v>242.99100000000001</v>
      </c>
    </row>
    <row r="2068" spans="1:13" x14ac:dyDescent="0.25">
      <c r="A2068">
        <v>731</v>
      </c>
      <c r="B2068">
        <v>1</v>
      </c>
      <c r="C2068">
        <v>910</v>
      </c>
      <c r="D2068">
        <v>91</v>
      </c>
      <c r="E2068" t="s">
        <v>118</v>
      </c>
      <c r="F2068" t="s">
        <v>303</v>
      </c>
      <c r="G2068">
        <v>3</v>
      </c>
      <c r="H2068" t="s">
        <v>37</v>
      </c>
      <c r="I2068">
        <v>1</v>
      </c>
      <c r="J2068">
        <v>349.99</v>
      </c>
      <c r="K2068">
        <v>0.05</v>
      </c>
      <c r="L2068">
        <v>17.499500000000001</v>
      </c>
      <c r="M2068">
        <v>332.4905</v>
      </c>
    </row>
    <row r="2069" spans="1:13" x14ac:dyDescent="0.25">
      <c r="A2069">
        <v>731</v>
      </c>
      <c r="B2069">
        <v>2</v>
      </c>
      <c r="C2069">
        <v>910</v>
      </c>
      <c r="D2069">
        <v>49</v>
      </c>
      <c r="E2069" t="s">
        <v>94</v>
      </c>
      <c r="F2069" t="s">
        <v>305</v>
      </c>
      <c r="G2069">
        <v>3</v>
      </c>
      <c r="H2069" t="s">
        <v>37</v>
      </c>
      <c r="I2069">
        <v>1</v>
      </c>
      <c r="J2069">
        <v>3499.99</v>
      </c>
      <c r="K2069">
        <v>0.2</v>
      </c>
      <c r="L2069">
        <v>699.99800000000005</v>
      </c>
      <c r="M2069">
        <v>2799.9919999999997</v>
      </c>
    </row>
    <row r="2070" spans="1:13" x14ac:dyDescent="0.25">
      <c r="A2070">
        <v>731</v>
      </c>
      <c r="B2070">
        <v>3</v>
      </c>
      <c r="C2070">
        <v>910</v>
      </c>
      <c r="D2070">
        <v>67</v>
      </c>
      <c r="E2070" t="s">
        <v>85</v>
      </c>
      <c r="F2070" t="s">
        <v>299</v>
      </c>
      <c r="G2070">
        <v>3</v>
      </c>
      <c r="H2070" t="s">
        <v>37</v>
      </c>
      <c r="I2070">
        <v>2</v>
      </c>
      <c r="J2070">
        <v>250.99</v>
      </c>
      <c r="K2070">
        <v>0.2</v>
      </c>
      <c r="L2070">
        <v>50.198000000000008</v>
      </c>
      <c r="M2070">
        <v>401.584</v>
      </c>
    </row>
    <row r="2071" spans="1:13" x14ac:dyDescent="0.25">
      <c r="A2071">
        <v>731</v>
      </c>
      <c r="B2071">
        <v>4</v>
      </c>
      <c r="C2071">
        <v>910</v>
      </c>
      <c r="D2071">
        <v>29</v>
      </c>
      <c r="E2071" t="s">
        <v>95</v>
      </c>
      <c r="F2071" t="s">
        <v>300</v>
      </c>
      <c r="G2071">
        <v>3</v>
      </c>
      <c r="H2071" t="s">
        <v>37</v>
      </c>
      <c r="I2071">
        <v>1</v>
      </c>
      <c r="J2071">
        <v>999.99</v>
      </c>
      <c r="K2071">
        <v>0.2</v>
      </c>
      <c r="L2071">
        <v>199.99800000000002</v>
      </c>
      <c r="M2071">
        <v>799.99199999999996</v>
      </c>
    </row>
    <row r="2072" spans="1:13" x14ac:dyDescent="0.25">
      <c r="A2072">
        <v>732</v>
      </c>
      <c r="B2072">
        <v>1</v>
      </c>
      <c r="C2072">
        <v>147</v>
      </c>
      <c r="D2072">
        <v>47</v>
      </c>
      <c r="E2072" t="s">
        <v>79</v>
      </c>
      <c r="F2072" t="s">
        <v>300</v>
      </c>
      <c r="G2072">
        <v>2</v>
      </c>
      <c r="H2072" t="s">
        <v>36</v>
      </c>
      <c r="I2072">
        <v>1</v>
      </c>
      <c r="J2072">
        <v>5299.99</v>
      </c>
      <c r="K2072">
        <v>7.0000000000000007E-2</v>
      </c>
      <c r="L2072">
        <v>370.99930000000001</v>
      </c>
      <c r="M2072">
        <v>4928.9906999999994</v>
      </c>
    </row>
    <row r="2073" spans="1:13" x14ac:dyDescent="0.25">
      <c r="A2073">
        <v>732</v>
      </c>
      <c r="B2073">
        <v>2</v>
      </c>
      <c r="C2073">
        <v>147</v>
      </c>
      <c r="D2073">
        <v>4</v>
      </c>
      <c r="E2073" t="s">
        <v>48</v>
      </c>
      <c r="F2073" t="s">
        <v>300</v>
      </c>
      <c r="G2073">
        <v>2</v>
      </c>
      <c r="H2073" t="s">
        <v>36</v>
      </c>
      <c r="I2073">
        <v>2</v>
      </c>
      <c r="J2073">
        <v>2899.99</v>
      </c>
      <c r="K2073">
        <v>7.0000000000000007E-2</v>
      </c>
      <c r="L2073">
        <v>202.99930000000001</v>
      </c>
      <c r="M2073">
        <v>5393.9813999999997</v>
      </c>
    </row>
    <row r="2074" spans="1:13" x14ac:dyDescent="0.25">
      <c r="A2074">
        <v>733</v>
      </c>
      <c r="B2074">
        <v>1</v>
      </c>
      <c r="C2074">
        <v>832</v>
      </c>
      <c r="D2074">
        <v>84</v>
      </c>
      <c r="E2074" t="s">
        <v>107</v>
      </c>
      <c r="F2074" t="s">
        <v>303</v>
      </c>
      <c r="G2074">
        <v>2</v>
      </c>
      <c r="H2074" t="s">
        <v>36</v>
      </c>
      <c r="I2074">
        <v>1</v>
      </c>
      <c r="J2074">
        <v>109.99</v>
      </c>
      <c r="K2074">
        <v>0.05</v>
      </c>
      <c r="L2074">
        <v>5.4995000000000003</v>
      </c>
      <c r="M2074">
        <v>104.4905</v>
      </c>
    </row>
    <row r="2075" spans="1:13" x14ac:dyDescent="0.25">
      <c r="A2075">
        <v>733</v>
      </c>
      <c r="B2075">
        <v>2</v>
      </c>
      <c r="C2075">
        <v>832</v>
      </c>
      <c r="D2075">
        <v>55</v>
      </c>
      <c r="E2075" t="s">
        <v>100</v>
      </c>
      <c r="F2075" t="s">
        <v>305</v>
      </c>
      <c r="G2075">
        <v>2</v>
      </c>
      <c r="H2075" t="s">
        <v>36</v>
      </c>
      <c r="I2075">
        <v>1</v>
      </c>
      <c r="J2075">
        <v>2699.99</v>
      </c>
      <c r="K2075">
        <v>0.2</v>
      </c>
      <c r="L2075">
        <v>539.99799999999993</v>
      </c>
      <c r="M2075">
        <v>2159.9919999999997</v>
      </c>
    </row>
    <row r="2076" spans="1:13" x14ac:dyDescent="0.25">
      <c r="A2076">
        <v>733</v>
      </c>
      <c r="B2076">
        <v>3</v>
      </c>
      <c r="C2076">
        <v>832</v>
      </c>
      <c r="D2076">
        <v>102</v>
      </c>
      <c r="E2076" t="s">
        <v>63</v>
      </c>
      <c r="F2076" t="s">
        <v>304</v>
      </c>
      <c r="G2076">
        <v>2</v>
      </c>
      <c r="H2076" t="s">
        <v>36</v>
      </c>
      <c r="I2076">
        <v>2</v>
      </c>
      <c r="J2076">
        <v>489.99</v>
      </c>
      <c r="K2076">
        <v>0.1</v>
      </c>
      <c r="L2076">
        <v>48.999000000000002</v>
      </c>
      <c r="M2076">
        <v>881.98199999999997</v>
      </c>
    </row>
    <row r="2077" spans="1:13" x14ac:dyDescent="0.25">
      <c r="A2077">
        <v>734</v>
      </c>
      <c r="B2077">
        <v>1</v>
      </c>
      <c r="C2077">
        <v>939</v>
      </c>
      <c r="D2077">
        <v>26</v>
      </c>
      <c r="E2077" t="s">
        <v>45</v>
      </c>
      <c r="F2077" t="s">
        <v>299</v>
      </c>
      <c r="G2077">
        <v>3</v>
      </c>
      <c r="H2077" t="s">
        <v>37</v>
      </c>
      <c r="I2077">
        <v>1</v>
      </c>
      <c r="J2077">
        <v>599.99</v>
      </c>
      <c r="K2077">
        <v>0.2</v>
      </c>
      <c r="L2077">
        <v>119.998</v>
      </c>
      <c r="M2077">
        <v>479.99200000000002</v>
      </c>
    </row>
    <row r="2078" spans="1:13" x14ac:dyDescent="0.25">
      <c r="A2078">
        <v>734</v>
      </c>
      <c r="B2078">
        <v>2</v>
      </c>
      <c r="C2078">
        <v>939</v>
      </c>
      <c r="D2078">
        <v>3</v>
      </c>
      <c r="E2078" t="s">
        <v>49</v>
      </c>
      <c r="F2078" t="s">
        <v>300</v>
      </c>
      <c r="G2078">
        <v>3</v>
      </c>
      <c r="H2078" t="s">
        <v>37</v>
      </c>
      <c r="I2078">
        <v>1</v>
      </c>
      <c r="J2078">
        <v>999.99</v>
      </c>
      <c r="K2078">
        <v>0.05</v>
      </c>
      <c r="L2078">
        <v>49.999500000000005</v>
      </c>
      <c r="M2078">
        <v>949.9905</v>
      </c>
    </row>
    <row r="2079" spans="1:13" x14ac:dyDescent="0.25">
      <c r="A2079">
        <v>734</v>
      </c>
      <c r="B2079">
        <v>3</v>
      </c>
      <c r="C2079">
        <v>939</v>
      </c>
      <c r="D2079">
        <v>84</v>
      </c>
      <c r="E2079" t="s">
        <v>107</v>
      </c>
      <c r="F2079" t="s">
        <v>303</v>
      </c>
      <c r="G2079">
        <v>3</v>
      </c>
      <c r="H2079" t="s">
        <v>37</v>
      </c>
      <c r="I2079">
        <v>2</v>
      </c>
      <c r="J2079">
        <v>109.99</v>
      </c>
      <c r="K2079">
        <v>0.2</v>
      </c>
      <c r="L2079">
        <v>21.998000000000001</v>
      </c>
      <c r="M2079">
        <v>175.98399999999998</v>
      </c>
    </row>
    <row r="2080" spans="1:13" x14ac:dyDescent="0.25">
      <c r="A2080">
        <v>734</v>
      </c>
      <c r="B2080">
        <v>4</v>
      </c>
      <c r="C2080">
        <v>939</v>
      </c>
      <c r="D2080">
        <v>65</v>
      </c>
      <c r="E2080" t="s">
        <v>134</v>
      </c>
      <c r="F2080" t="s">
        <v>299</v>
      </c>
      <c r="G2080">
        <v>3</v>
      </c>
      <c r="H2080" t="s">
        <v>37</v>
      </c>
      <c r="I2080">
        <v>2</v>
      </c>
      <c r="J2080">
        <v>346.99</v>
      </c>
      <c r="K2080">
        <v>0.1</v>
      </c>
      <c r="L2080">
        <v>34.699000000000005</v>
      </c>
      <c r="M2080">
        <v>624.58199999999999</v>
      </c>
    </row>
    <row r="2081" spans="1:13" x14ac:dyDescent="0.25">
      <c r="A2081">
        <v>735</v>
      </c>
      <c r="B2081">
        <v>1</v>
      </c>
      <c r="C2081">
        <v>20</v>
      </c>
      <c r="D2081">
        <v>71</v>
      </c>
      <c r="E2081" t="s">
        <v>102</v>
      </c>
      <c r="F2081" t="s">
        <v>299</v>
      </c>
      <c r="G2081">
        <v>3</v>
      </c>
      <c r="H2081" t="s">
        <v>37</v>
      </c>
      <c r="I2081">
        <v>2</v>
      </c>
      <c r="J2081">
        <v>416.99</v>
      </c>
      <c r="K2081">
        <v>0.1</v>
      </c>
      <c r="L2081">
        <v>41.699000000000005</v>
      </c>
      <c r="M2081">
        <v>750.58199999999999</v>
      </c>
    </row>
    <row r="2082" spans="1:13" x14ac:dyDescent="0.25">
      <c r="A2082">
        <v>735</v>
      </c>
      <c r="B2082">
        <v>2</v>
      </c>
      <c r="C2082">
        <v>20</v>
      </c>
      <c r="D2082">
        <v>10</v>
      </c>
      <c r="E2082" t="s">
        <v>47</v>
      </c>
      <c r="F2082" t="s">
        <v>301</v>
      </c>
      <c r="G2082">
        <v>3</v>
      </c>
      <c r="H2082" t="s">
        <v>37</v>
      </c>
      <c r="I2082">
        <v>2</v>
      </c>
      <c r="J2082">
        <v>1549</v>
      </c>
      <c r="K2082">
        <v>7.0000000000000007E-2</v>
      </c>
      <c r="L2082">
        <v>108.43</v>
      </c>
      <c r="M2082">
        <v>2881.14</v>
      </c>
    </row>
    <row r="2083" spans="1:13" x14ac:dyDescent="0.25">
      <c r="A2083">
        <v>736</v>
      </c>
      <c r="B2083">
        <v>1</v>
      </c>
      <c r="C2083">
        <v>184</v>
      </c>
      <c r="D2083">
        <v>56</v>
      </c>
      <c r="E2083" t="s">
        <v>68</v>
      </c>
      <c r="F2083" t="s">
        <v>305</v>
      </c>
      <c r="G2083">
        <v>2</v>
      </c>
      <c r="H2083" t="s">
        <v>36</v>
      </c>
      <c r="I2083">
        <v>2</v>
      </c>
      <c r="J2083">
        <v>5499.99</v>
      </c>
      <c r="K2083">
        <v>0.05</v>
      </c>
      <c r="L2083">
        <v>274.99950000000001</v>
      </c>
      <c r="M2083">
        <v>10449.981</v>
      </c>
    </row>
    <row r="2084" spans="1:13" x14ac:dyDescent="0.25">
      <c r="A2084">
        <v>736</v>
      </c>
      <c r="B2084">
        <v>2</v>
      </c>
      <c r="C2084">
        <v>184</v>
      </c>
      <c r="D2084">
        <v>17</v>
      </c>
      <c r="E2084" t="s">
        <v>51</v>
      </c>
      <c r="F2084" t="s">
        <v>299</v>
      </c>
      <c r="G2084">
        <v>2</v>
      </c>
      <c r="H2084" t="s">
        <v>36</v>
      </c>
      <c r="I2084">
        <v>1</v>
      </c>
      <c r="J2084">
        <v>429</v>
      </c>
      <c r="K2084">
        <v>0.1</v>
      </c>
      <c r="L2084">
        <v>42.900000000000006</v>
      </c>
      <c r="M2084">
        <v>386.1</v>
      </c>
    </row>
    <row r="2085" spans="1:13" x14ac:dyDescent="0.25">
      <c r="A2085">
        <v>736</v>
      </c>
      <c r="B2085">
        <v>3</v>
      </c>
      <c r="C2085">
        <v>184</v>
      </c>
      <c r="D2085">
        <v>62</v>
      </c>
      <c r="E2085" t="s">
        <v>76</v>
      </c>
      <c r="F2085" t="s">
        <v>301</v>
      </c>
      <c r="G2085">
        <v>2</v>
      </c>
      <c r="H2085" t="s">
        <v>36</v>
      </c>
      <c r="I2085">
        <v>2</v>
      </c>
      <c r="J2085">
        <v>3499.99</v>
      </c>
      <c r="K2085">
        <v>0.2</v>
      </c>
      <c r="L2085">
        <v>699.99800000000005</v>
      </c>
      <c r="M2085">
        <v>5599.9839999999995</v>
      </c>
    </row>
    <row r="2086" spans="1:13" x14ac:dyDescent="0.25">
      <c r="A2086">
        <v>737</v>
      </c>
      <c r="B2086">
        <v>1</v>
      </c>
      <c r="C2086">
        <v>694</v>
      </c>
      <c r="D2086">
        <v>52</v>
      </c>
      <c r="E2086" t="s">
        <v>92</v>
      </c>
      <c r="F2086" t="s">
        <v>305</v>
      </c>
      <c r="G2086">
        <v>2</v>
      </c>
      <c r="H2086" t="s">
        <v>36</v>
      </c>
      <c r="I2086">
        <v>1</v>
      </c>
      <c r="J2086">
        <v>875.99</v>
      </c>
      <c r="K2086">
        <v>0.05</v>
      </c>
      <c r="L2086">
        <v>43.799500000000002</v>
      </c>
      <c r="M2086">
        <v>832.19050000000004</v>
      </c>
    </row>
    <row r="2087" spans="1:13" x14ac:dyDescent="0.25">
      <c r="A2087">
        <v>737</v>
      </c>
      <c r="B2087">
        <v>2</v>
      </c>
      <c r="C2087">
        <v>694</v>
      </c>
      <c r="D2087">
        <v>19</v>
      </c>
      <c r="E2087" t="s">
        <v>64</v>
      </c>
      <c r="F2087" t="s">
        <v>299</v>
      </c>
      <c r="G2087">
        <v>2</v>
      </c>
      <c r="H2087" t="s">
        <v>36</v>
      </c>
      <c r="I2087">
        <v>2</v>
      </c>
      <c r="J2087">
        <v>449</v>
      </c>
      <c r="K2087">
        <v>7.0000000000000007E-2</v>
      </c>
      <c r="L2087">
        <v>31.430000000000003</v>
      </c>
      <c r="M2087">
        <v>835.14</v>
      </c>
    </row>
    <row r="2088" spans="1:13" x14ac:dyDescent="0.25">
      <c r="A2088">
        <v>737</v>
      </c>
      <c r="B2088">
        <v>3</v>
      </c>
      <c r="C2088">
        <v>694</v>
      </c>
      <c r="D2088">
        <v>77</v>
      </c>
      <c r="E2088" t="s">
        <v>133</v>
      </c>
      <c r="F2088" t="s">
        <v>299</v>
      </c>
      <c r="G2088">
        <v>2</v>
      </c>
      <c r="H2088" t="s">
        <v>36</v>
      </c>
      <c r="I2088">
        <v>2</v>
      </c>
      <c r="J2088">
        <v>799.99</v>
      </c>
      <c r="K2088">
        <v>7.0000000000000007E-2</v>
      </c>
      <c r="L2088">
        <v>55.999300000000005</v>
      </c>
      <c r="M2088">
        <v>1487.9814000000001</v>
      </c>
    </row>
    <row r="2089" spans="1:13" x14ac:dyDescent="0.25">
      <c r="A2089">
        <v>737</v>
      </c>
      <c r="B2089">
        <v>4</v>
      </c>
      <c r="C2089">
        <v>694</v>
      </c>
      <c r="D2089">
        <v>34</v>
      </c>
      <c r="E2089" t="s">
        <v>128</v>
      </c>
      <c r="F2089" t="s">
        <v>300</v>
      </c>
      <c r="G2089">
        <v>2</v>
      </c>
      <c r="H2089" t="s">
        <v>36</v>
      </c>
      <c r="I2089">
        <v>1</v>
      </c>
      <c r="J2089">
        <v>469.99</v>
      </c>
      <c r="K2089">
        <v>0.2</v>
      </c>
      <c r="L2089">
        <v>93.998000000000005</v>
      </c>
      <c r="M2089">
        <v>375.99200000000002</v>
      </c>
    </row>
    <row r="2090" spans="1:13" x14ac:dyDescent="0.25">
      <c r="A2090">
        <v>738</v>
      </c>
      <c r="B2090">
        <v>1</v>
      </c>
      <c r="C2090">
        <v>124</v>
      </c>
      <c r="D2090">
        <v>82</v>
      </c>
      <c r="E2090" t="s">
        <v>121</v>
      </c>
      <c r="F2090" t="s">
        <v>299</v>
      </c>
      <c r="G2090">
        <v>1</v>
      </c>
      <c r="H2090" t="s">
        <v>38</v>
      </c>
      <c r="I2090">
        <v>2</v>
      </c>
      <c r="J2090">
        <v>659.99</v>
      </c>
      <c r="K2090">
        <v>7.0000000000000007E-2</v>
      </c>
      <c r="L2090">
        <v>46.199300000000008</v>
      </c>
      <c r="M2090">
        <v>1227.5814</v>
      </c>
    </row>
    <row r="2091" spans="1:13" x14ac:dyDescent="0.25">
      <c r="A2091">
        <v>738</v>
      </c>
      <c r="B2091">
        <v>2</v>
      </c>
      <c r="C2091">
        <v>124</v>
      </c>
      <c r="D2091">
        <v>38</v>
      </c>
      <c r="E2091" t="s">
        <v>114</v>
      </c>
      <c r="F2091" t="s">
        <v>300</v>
      </c>
      <c r="G2091">
        <v>1</v>
      </c>
      <c r="H2091" t="s">
        <v>38</v>
      </c>
      <c r="I2091">
        <v>2</v>
      </c>
      <c r="J2091">
        <v>549.99</v>
      </c>
      <c r="K2091">
        <v>0.2</v>
      </c>
      <c r="L2091">
        <v>109.998</v>
      </c>
      <c r="M2091">
        <v>879.98400000000004</v>
      </c>
    </row>
    <row r="2092" spans="1:13" x14ac:dyDescent="0.25">
      <c r="A2092">
        <v>738</v>
      </c>
      <c r="B2092">
        <v>3</v>
      </c>
      <c r="C2092">
        <v>124</v>
      </c>
      <c r="D2092">
        <v>25</v>
      </c>
      <c r="E2092" t="s">
        <v>63</v>
      </c>
      <c r="F2092" t="s">
        <v>304</v>
      </c>
      <c r="G2092">
        <v>1</v>
      </c>
      <c r="H2092" t="s">
        <v>38</v>
      </c>
      <c r="I2092">
        <v>1</v>
      </c>
      <c r="J2092">
        <v>499.99</v>
      </c>
      <c r="K2092">
        <v>0.1</v>
      </c>
      <c r="L2092">
        <v>49.999000000000002</v>
      </c>
      <c r="M2092">
        <v>449.99099999999999</v>
      </c>
    </row>
    <row r="2093" spans="1:13" x14ac:dyDescent="0.25">
      <c r="A2093">
        <v>738</v>
      </c>
      <c r="B2093">
        <v>4</v>
      </c>
      <c r="C2093">
        <v>124</v>
      </c>
      <c r="D2093">
        <v>63</v>
      </c>
      <c r="E2093" t="s">
        <v>99</v>
      </c>
      <c r="F2093" t="s">
        <v>301</v>
      </c>
      <c r="G2093">
        <v>1</v>
      </c>
      <c r="H2093" t="s">
        <v>38</v>
      </c>
      <c r="I2093">
        <v>1</v>
      </c>
      <c r="J2093">
        <v>3499.99</v>
      </c>
      <c r="K2093">
        <v>7.0000000000000007E-2</v>
      </c>
      <c r="L2093">
        <v>244.99930000000001</v>
      </c>
      <c r="M2093">
        <v>3254.9906999999998</v>
      </c>
    </row>
    <row r="2094" spans="1:13" x14ac:dyDescent="0.25">
      <c r="A2094">
        <v>739</v>
      </c>
      <c r="B2094">
        <v>1</v>
      </c>
      <c r="C2094">
        <v>49</v>
      </c>
      <c r="D2094">
        <v>3</v>
      </c>
      <c r="E2094" t="s">
        <v>49</v>
      </c>
      <c r="F2094" t="s">
        <v>300</v>
      </c>
      <c r="G2094">
        <v>2</v>
      </c>
      <c r="H2094" t="s">
        <v>36</v>
      </c>
      <c r="I2094">
        <v>1</v>
      </c>
      <c r="J2094">
        <v>999.99</v>
      </c>
      <c r="K2094">
        <v>0.2</v>
      </c>
      <c r="L2094">
        <v>199.99800000000002</v>
      </c>
      <c r="M2094">
        <v>799.99199999999996</v>
      </c>
    </row>
    <row r="2095" spans="1:13" x14ac:dyDescent="0.25">
      <c r="A2095">
        <v>740</v>
      </c>
      <c r="B2095">
        <v>1</v>
      </c>
      <c r="C2095">
        <v>1113</v>
      </c>
      <c r="D2095">
        <v>81</v>
      </c>
      <c r="E2095" t="s">
        <v>120</v>
      </c>
      <c r="F2095" t="s">
        <v>299</v>
      </c>
      <c r="G2095">
        <v>2</v>
      </c>
      <c r="H2095" t="s">
        <v>36</v>
      </c>
      <c r="I2095">
        <v>1</v>
      </c>
      <c r="J2095">
        <v>1099.99</v>
      </c>
      <c r="K2095">
        <v>0.05</v>
      </c>
      <c r="L2095">
        <v>54.999500000000005</v>
      </c>
      <c r="M2095">
        <v>1044.9905000000001</v>
      </c>
    </row>
    <row r="2096" spans="1:13" x14ac:dyDescent="0.25">
      <c r="A2096">
        <v>740</v>
      </c>
      <c r="B2096">
        <v>2</v>
      </c>
      <c r="C2096">
        <v>1113</v>
      </c>
      <c r="D2096">
        <v>94</v>
      </c>
      <c r="E2096" t="s">
        <v>84</v>
      </c>
      <c r="F2096" t="s">
        <v>303</v>
      </c>
      <c r="G2096">
        <v>2</v>
      </c>
      <c r="H2096" t="s">
        <v>36</v>
      </c>
      <c r="I2096">
        <v>2</v>
      </c>
      <c r="J2096">
        <v>249.99</v>
      </c>
      <c r="K2096">
        <v>0.2</v>
      </c>
      <c r="L2096">
        <v>49.998000000000005</v>
      </c>
      <c r="M2096">
        <v>399.98400000000004</v>
      </c>
    </row>
    <row r="2097" spans="1:13" x14ac:dyDescent="0.25">
      <c r="A2097">
        <v>740</v>
      </c>
      <c r="B2097">
        <v>3</v>
      </c>
      <c r="C2097">
        <v>1113</v>
      </c>
      <c r="D2097">
        <v>11</v>
      </c>
      <c r="E2097" t="s">
        <v>58</v>
      </c>
      <c r="F2097" t="s">
        <v>301</v>
      </c>
      <c r="G2097">
        <v>2</v>
      </c>
      <c r="H2097" t="s">
        <v>36</v>
      </c>
      <c r="I2097">
        <v>1</v>
      </c>
      <c r="J2097">
        <v>1680.99</v>
      </c>
      <c r="K2097">
        <v>0.2</v>
      </c>
      <c r="L2097">
        <v>336.19800000000004</v>
      </c>
      <c r="M2097">
        <v>1344.7919999999999</v>
      </c>
    </row>
    <row r="2098" spans="1:13" x14ac:dyDescent="0.25">
      <c r="A2098">
        <v>740</v>
      </c>
      <c r="B2098">
        <v>4</v>
      </c>
      <c r="C2098">
        <v>1113</v>
      </c>
      <c r="D2098">
        <v>19</v>
      </c>
      <c r="E2098" t="s">
        <v>64</v>
      </c>
      <c r="F2098" t="s">
        <v>299</v>
      </c>
      <c r="G2098">
        <v>2</v>
      </c>
      <c r="H2098" t="s">
        <v>36</v>
      </c>
      <c r="I2098">
        <v>1</v>
      </c>
      <c r="J2098">
        <v>449</v>
      </c>
      <c r="K2098">
        <v>0.2</v>
      </c>
      <c r="L2098">
        <v>89.800000000000011</v>
      </c>
      <c r="M2098">
        <v>359.2</v>
      </c>
    </row>
    <row r="2099" spans="1:13" x14ac:dyDescent="0.25">
      <c r="A2099">
        <v>740</v>
      </c>
      <c r="B2099">
        <v>5</v>
      </c>
      <c r="C2099">
        <v>1113</v>
      </c>
      <c r="D2099">
        <v>12</v>
      </c>
      <c r="E2099" t="s">
        <v>53</v>
      </c>
      <c r="F2099" t="s">
        <v>299</v>
      </c>
      <c r="G2099">
        <v>2</v>
      </c>
      <c r="H2099" t="s">
        <v>36</v>
      </c>
      <c r="I2099">
        <v>2</v>
      </c>
      <c r="J2099">
        <v>549.99</v>
      </c>
      <c r="K2099">
        <v>7.0000000000000007E-2</v>
      </c>
      <c r="L2099">
        <v>38.499300000000005</v>
      </c>
      <c r="M2099">
        <v>1022.9814</v>
      </c>
    </row>
    <row r="2100" spans="1:13" x14ac:dyDescent="0.25">
      <c r="A2100">
        <v>741</v>
      </c>
      <c r="B2100">
        <v>1</v>
      </c>
      <c r="C2100">
        <v>119</v>
      </c>
      <c r="D2100">
        <v>58</v>
      </c>
      <c r="E2100" t="s">
        <v>105</v>
      </c>
      <c r="F2100" t="s">
        <v>305</v>
      </c>
      <c r="G2100">
        <v>3</v>
      </c>
      <c r="H2100" t="s">
        <v>37</v>
      </c>
      <c r="I2100">
        <v>1</v>
      </c>
      <c r="J2100">
        <v>4999.99</v>
      </c>
      <c r="K2100">
        <v>0.05</v>
      </c>
      <c r="L2100">
        <v>249.99950000000001</v>
      </c>
      <c r="M2100">
        <v>4749.9904999999999</v>
      </c>
    </row>
    <row r="2101" spans="1:13" x14ac:dyDescent="0.25">
      <c r="A2101">
        <v>741</v>
      </c>
      <c r="B2101">
        <v>2</v>
      </c>
      <c r="C2101">
        <v>119</v>
      </c>
      <c r="D2101">
        <v>76</v>
      </c>
      <c r="E2101" t="s">
        <v>74</v>
      </c>
      <c r="F2101" t="s">
        <v>299</v>
      </c>
      <c r="G2101">
        <v>3</v>
      </c>
      <c r="H2101" t="s">
        <v>37</v>
      </c>
      <c r="I2101">
        <v>1</v>
      </c>
      <c r="J2101">
        <v>299.99</v>
      </c>
      <c r="K2101">
        <v>7.0000000000000007E-2</v>
      </c>
      <c r="L2101">
        <v>20.999300000000002</v>
      </c>
      <c r="M2101">
        <v>278.9907</v>
      </c>
    </row>
    <row r="2102" spans="1:13" x14ac:dyDescent="0.25">
      <c r="A2102">
        <v>741</v>
      </c>
      <c r="B2102">
        <v>3</v>
      </c>
      <c r="C2102">
        <v>119</v>
      </c>
      <c r="D2102">
        <v>21</v>
      </c>
      <c r="E2102" t="s">
        <v>59</v>
      </c>
      <c r="F2102" t="s">
        <v>299</v>
      </c>
      <c r="G2102">
        <v>3</v>
      </c>
      <c r="H2102" t="s">
        <v>37</v>
      </c>
      <c r="I2102">
        <v>2</v>
      </c>
      <c r="J2102">
        <v>269.99</v>
      </c>
      <c r="K2102">
        <v>7.0000000000000007E-2</v>
      </c>
      <c r="L2102">
        <v>18.899300000000004</v>
      </c>
      <c r="M2102">
        <v>502.1814</v>
      </c>
    </row>
    <row r="2103" spans="1:13" x14ac:dyDescent="0.25">
      <c r="A2103">
        <v>741</v>
      </c>
      <c r="B2103">
        <v>4</v>
      </c>
      <c r="C2103">
        <v>119</v>
      </c>
      <c r="D2103">
        <v>56</v>
      </c>
      <c r="E2103" t="s">
        <v>68</v>
      </c>
      <c r="F2103" t="s">
        <v>305</v>
      </c>
      <c r="G2103">
        <v>3</v>
      </c>
      <c r="H2103" t="s">
        <v>37</v>
      </c>
      <c r="I2103">
        <v>2</v>
      </c>
      <c r="J2103">
        <v>5499.99</v>
      </c>
      <c r="K2103">
        <v>0.05</v>
      </c>
      <c r="L2103">
        <v>274.99950000000001</v>
      </c>
      <c r="M2103">
        <v>10449.981</v>
      </c>
    </row>
    <row r="2104" spans="1:13" x14ac:dyDescent="0.25">
      <c r="A2104">
        <v>742</v>
      </c>
      <c r="B2104">
        <v>1</v>
      </c>
      <c r="C2104">
        <v>433</v>
      </c>
      <c r="D2104">
        <v>107</v>
      </c>
      <c r="E2104" t="s">
        <v>75</v>
      </c>
      <c r="F2104" t="s">
        <v>299</v>
      </c>
      <c r="G2104">
        <v>3</v>
      </c>
      <c r="H2104" t="s">
        <v>37</v>
      </c>
      <c r="I2104">
        <v>2</v>
      </c>
      <c r="J2104">
        <v>416.99</v>
      </c>
      <c r="K2104">
        <v>0.05</v>
      </c>
      <c r="L2104">
        <v>20.849500000000003</v>
      </c>
      <c r="M2104">
        <v>792.28100000000006</v>
      </c>
    </row>
    <row r="2105" spans="1:13" x14ac:dyDescent="0.25">
      <c r="A2105">
        <v>742</v>
      </c>
      <c r="B2105">
        <v>2</v>
      </c>
      <c r="C2105">
        <v>433</v>
      </c>
      <c r="D2105">
        <v>45</v>
      </c>
      <c r="E2105" t="s">
        <v>111</v>
      </c>
      <c r="F2105" t="s">
        <v>300</v>
      </c>
      <c r="G2105">
        <v>3</v>
      </c>
      <c r="H2105" t="s">
        <v>37</v>
      </c>
      <c r="I2105">
        <v>1</v>
      </c>
      <c r="J2105">
        <v>869.99</v>
      </c>
      <c r="K2105">
        <v>7.0000000000000007E-2</v>
      </c>
      <c r="L2105">
        <v>60.899300000000004</v>
      </c>
      <c r="M2105">
        <v>809.09069999999997</v>
      </c>
    </row>
    <row r="2106" spans="1:13" x14ac:dyDescent="0.25">
      <c r="A2106">
        <v>743</v>
      </c>
      <c r="B2106">
        <v>1</v>
      </c>
      <c r="C2106">
        <v>137</v>
      </c>
      <c r="D2106">
        <v>80</v>
      </c>
      <c r="E2106" t="s">
        <v>88</v>
      </c>
      <c r="F2106" t="s">
        <v>299</v>
      </c>
      <c r="G2106">
        <v>2</v>
      </c>
      <c r="H2106" t="s">
        <v>36</v>
      </c>
      <c r="I2106">
        <v>1</v>
      </c>
      <c r="J2106">
        <v>761.99</v>
      </c>
      <c r="K2106">
        <v>0.05</v>
      </c>
      <c r="L2106">
        <v>38.099499999999999</v>
      </c>
      <c r="M2106">
        <v>723.89049999999997</v>
      </c>
    </row>
    <row r="2107" spans="1:13" x14ac:dyDescent="0.25">
      <c r="A2107">
        <v>744</v>
      </c>
      <c r="B2107">
        <v>1</v>
      </c>
      <c r="C2107">
        <v>166</v>
      </c>
      <c r="D2107">
        <v>33</v>
      </c>
      <c r="E2107" t="s">
        <v>49</v>
      </c>
      <c r="F2107" t="s">
        <v>300</v>
      </c>
      <c r="G2107">
        <v>2</v>
      </c>
      <c r="H2107" t="s">
        <v>36</v>
      </c>
      <c r="I2107">
        <v>2</v>
      </c>
      <c r="J2107">
        <v>469.99</v>
      </c>
      <c r="K2107">
        <v>0.2</v>
      </c>
      <c r="L2107">
        <v>93.998000000000005</v>
      </c>
      <c r="M2107">
        <v>751.98400000000004</v>
      </c>
    </row>
    <row r="2108" spans="1:13" x14ac:dyDescent="0.25">
      <c r="A2108">
        <v>745</v>
      </c>
      <c r="B2108">
        <v>1</v>
      </c>
      <c r="C2108">
        <v>698</v>
      </c>
      <c r="D2108">
        <v>95</v>
      </c>
      <c r="E2108" t="s">
        <v>74</v>
      </c>
      <c r="F2108" t="s">
        <v>299</v>
      </c>
      <c r="G2108">
        <v>2</v>
      </c>
      <c r="H2108" t="s">
        <v>36</v>
      </c>
      <c r="I2108">
        <v>2</v>
      </c>
      <c r="J2108">
        <v>299.99</v>
      </c>
      <c r="K2108">
        <v>0.05</v>
      </c>
      <c r="L2108">
        <v>14.999500000000001</v>
      </c>
      <c r="M2108">
        <v>569.98099999999999</v>
      </c>
    </row>
    <row r="2109" spans="1:13" x14ac:dyDescent="0.25">
      <c r="A2109">
        <v>745</v>
      </c>
      <c r="B2109">
        <v>2</v>
      </c>
      <c r="C2109">
        <v>698</v>
      </c>
      <c r="D2109">
        <v>22</v>
      </c>
      <c r="E2109" t="s">
        <v>56</v>
      </c>
      <c r="F2109" t="s">
        <v>299</v>
      </c>
      <c r="G2109">
        <v>2</v>
      </c>
      <c r="H2109" t="s">
        <v>36</v>
      </c>
      <c r="I2109">
        <v>2</v>
      </c>
      <c r="J2109">
        <v>269.99</v>
      </c>
      <c r="K2109">
        <v>0.2</v>
      </c>
      <c r="L2109">
        <v>53.998000000000005</v>
      </c>
      <c r="M2109">
        <v>431.98400000000004</v>
      </c>
    </row>
    <row r="2110" spans="1:13" x14ac:dyDescent="0.25">
      <c r="A2110">
        <v>745</v>
      </c>
      <c r="B2110">
        <v>3</v>
      </c>
      <c r="C2110">
        <v>698</v>
      </c>
      <c r="D2110">
        <v>78</v>
      </c>
      <c r="E2110" t="s">
        <v>82</v>
      </c>
      <c r="F2110" t="s">
        <v>299</v>
      </c>
      <c r="G2110">
        <v>2</v>
      </c>
      <c r="H2110" t="s">
        <v>36</v>
      </c>
      <c r="I2110">
        <v>1</v>
      </c>
      <c r="J2110">
        <v>647.99</v>
      </c>
      <c r="K2110">
        <v>0.1</v>
      </c>
      <c r="L2110">
        <v>64.799000000000007</v>
      </c>
      <c r="M2110">
        <v>583.19100000000003</v>
      </c>
    </row>
    <row r="2111" spans="1:13" x14ac:dyDescent="0.25">
      <c r="A2111">
        <v>746</v>
      </c>
      <c r="B2111">
        <v>1</v>
      </c>
      <c r="C2111">
        <v>391</v>
      </c>
      <c r="D2111">
        <v>99</v>
      </c>
      <c r="E2111" t="s">
        <v>77</v>
      </c>
      <c r="F2111" t="s">
        <v>303</v>
      </c>
      <c r="G2111">
        <v>1</v>
      </c>
      <c r="H2111" t="s">
        <v>38</v>
      </c>
      <c r="I2111">
        <v>1</v>
      </c>
      <c r="J2111">
        <v>299.99</v>
      </c>
      <c r="K2111">
        <v>0.1</v>
      </c>
      <c r="L2111">
        <v>29.999000000000002</v>
      </c>
      <c r="M2111">
        <v>269.99099999999999</v>
      </c>
    </row>
    <row r="2112" spans="1:13" x14ac:dyDescent="0.25">
      <c r="A2112">
        <v>747</v>
      </c>
      <c r="B2112">
        <v>1</v>
      </c>
      <c r="C2112">
        <v>87</v>
      </c>
      <c r="D2112">
        <v>110</v>
      </c>
      <c r="E2112" t="s">
        <v>90</v>
      </c>
      <c r="F2112" t="s">
        <v>304</v>
      </c>
      <c r="G2112">
        <v>1</v>
      </c>
      <c r="H2112" t="s">
        <v>38</v>
      </c>
      <c r="I2112">
        <v>1</v>
      </c>
      <c r="J2112">
        <v>470.99</v>
      </c>
      <c r="K2112">
        <v>7.0000000000000007E-2</v>
      </c>
      <c r="L2112">
        <v>32.969300000000004</v>
      </c>
      <c r="M2112">
        <v>438.02070000000003</v>
      </c>
    </row>
    <row r="2113" spans="1:13" x14ac:dyDescent="0.25">
      <c r="A2113">
        <v>747</v>
      </c>
      <c r="B2113">
        <v>2</v>
      </c>
      <c r="C2113">
        <v>87</v>
      </c>
      <c r="D2113">
        <v>86</v>
      </c>
      <c r="E2113" t="s">
        <v>135</v>
      </c>
      <c r="F2113" t="s">
        <v>303</v>
      </c>
      <c r="G2113">
        <v>1</v>
      </c>
      <c r="H2113" t="s">
        <v>38</v>
      </c>
      <c r="I2113">
        <v>1</v>
      </c>
      <c r="J2113">
        <v>149.99</v>
      </c>
      <c r="K2113">
        <v>0.2</v>
      </c>
      <c r="L2113">
        <v>29.998000000000005</v>
      </c>
      <c r="M2113">
        <v>119.992</v>
      </c>
    </row>
    <row r="2114" spans="1:13" x14ac:dyDescent="0.25">
      <c r="A2114">
        <v>747</v>
      </c>
      <c r="B2114">
        <v>3</v>
      </c>
      <c r="C2114">
        <v>87</v>
      </c>
      <c r="D2114">
        <v>33</v>
      </c>
      <c r="E2114" t="s">
        <v>49</v>
      </c>
      <c r="F2114" t="s">
        <v>300</v>
      </c>
      <c r="G2114">
        <v>1</v>
      </c>
      <c r="H2114" t="s">
        <v>38</v>
      </c>
      <c r="I2114">
        <v>2</v>
      </c>
      <c r="J2114">
        <v>469.99</v>
      </c>
      <c r="K2114">
        <v>0.1</v>
      </c>
      <c r="L2114">
        <v>46.999000000000002</v>
      </c>
      <c r="M2114">
        <v>845.98199999999997</v>
      </c>
    </row>
    <row r="2115" spans="1:13" x14ac:dyDescent="0.25">
      <c r="A2115">
        <v>747</v>
      </c>
      <c r="B2115">
        <v>4</v>
      </c>
      <c r="C2115">
        <v>87</v>
      </c>
      <c r="D2115">
        <v>81</v>
      </c>
      <c r="E2115" t="s">
        <v>120</v>
      </c>
      <c r="F2115" t="s">
        <v>299</v>
      </c>
      <c r="G2115">
        <v>1</v>
      </c>
      <c r="H2115" t="s">
        <v>38</v>
      </c>
      <c r="I2115">
        <v>1</v>
      </c>
      <c r="J2115">
        <v>1099.99</v>
      </c>
      <c r="K2115">
        <v>7.0000000000000007E-2</v>
      </c>
      <c r="L2115">
        <v>76.999300000000005</v>
      </c>
      <c r="M2115">
        <v>1022.9907000000001</v>
      </c>
    </row>
    <row r="2116" spans="1:13" x14ac:dyDescent="0.25">
      <c r="A2116">
        <v>748</v>
      </c>
      <c r="B2116">
        <v>1</v>
      </c>
      <c r="C2116">
        <v>1072</v>
      </c>
      <c r="D2116">
        <v>16</v>
      </c>
      <c r="E2116" t="s">
        <v>45</v>
      </c>
      <c r="F2116" t="s">
        <v>299</v>
      </c>
      <c r="G2116">
        <v>3</v>
      </c>
      <c r="H2116" t="s">
        <v>37</v>
      </c>
      <c r="I2116">
        <v>2</v>
      </c>
      <c r="J2116">
        <v>599.99</v>
      </c>
      <c r="K2116">
        <v>0.1</v>
      </c>
      <c r="L2116">
        <v>59.999000000000002</v>
      </c>
      <c r="M2116">
        <v>1079.982</v>
      </c>
    </row>
    <row r="2117" spans="1:13" x14ac:dyDescent="0.25">
      <c r="A2117">
        <v>748</v>
      </c>
      <c r="B2117">
        <v>2</v>
      </c>
      <c r="C2117">
        <v>1072</v>
      </c>
      <c r="D2117">
        <v>83</v>
      </c>
      <c r="E2117" t="s">
        <v>91</v>
      </c>
      <c r="F2117" t="s">
        <v>303</v>
      </c>
      <c r="G2117">
        <v>3</v>
      </c>
      <c r="H2117" t="s">
        <v>37</v>
      </c>
      <c r="I2117">
        <v>2</v>
      </c>
      <c r="J2117">
        <v>149.99</v>
      </c>
      <c r="K2117">
        <v>0.05</v>
      </c>
      <c r="L2117">
        <v>7.4995000000000012</v>
      </c>
      <c r="M2117">
        <v>284.98099999999999</v>
      </c>
    </row>
    <row r="2118" spans="1:13" x14ac:dyDescent="0.25">
      <c r="A2118">
        <v>748</v>
      </c>
      <c r="B2118">
        <v>3</v>
      </c>
      <c r="C2118">
        <v>1072</v>
      </c>
      <c r="D2118">
        <v>41</v>
      </c>
      <c r="E2118" t="s">
        <v>101</v>
      </c>
      <c r="F2118" t="s">
        <v>300</v>
      </c>
      <c r="G2118">
        <v>3</v>
      </c>
      <c r="H2118" t="s">
        <v>37</v>
      </c>
      <c r="I2118">
        <v>1</v>
      </c>
      <c r="J2118">
        <v>1469.99</v>
      </c>
      <c r="K2118">
        <v>7.0000000000000007E-2</v>
      </c>
      <c r="L2118">
        <v>102.89930000000001</v>
      </c>
      <c r="M2118">
        <v>1367.0907</v>
      </c>
    </row>
    <row r="2119" spans="1:13" x14ac:dyDescent="0.25">
      <c r="A2119">
        <v>748</v>
      </c>
      <c r="B2119">
        <v>4</v>
      </c>
      <c r="C2119">
        <v>1072</v>
      </c>
      <c r="D2119">
        <v>35</v>
      </c>
      <c r="E2119" t="s">
        <v>130</v>
      </c>
      <c r="F2119" t="s">
        <v>300</v>
      </c>
      <c r="G2119">
        <v>3</v>
      </c>
      <c r="H2119" t="s">
        <v>37</v>
      </c>
      <c r="I2119">
        <v>2</v>
      </c>
      <c r="J2119">
        <v>832.99</v>
      </c>
      <c r="K2119">
        <v>0.2</v>
      </c>
      <c r="L2119">
        <v>166.59800000000001</v>
      </c>
      <c r="M2119">
        <v>1332.7840000000001</v>
      </c>
    </row>
    <row r="2120" spans="1:13" x14ac:dyDescent="0.25">
      <c r="A2120">
        <v>749</v>
      </c>
      <c r="B2120">
        <v>1</v>
      </c>
      <c r="C2120">
        <v>255</v>
      </c>
      <c r="D2120">
        <v>9</v>
      </c>
      <c r="E2120" t="s">
        <v>54</v>
      </c>
      <c r="F2120" t="s">
        <v>302</v>
      </c>
      <c r="G2120">
        <v>2</v>
      </c>
      <c r="H2120" t="s">
        <v>36</v>
      </c>
      <c r="I2120">
        <v>1</v>
      </c>
      <c r="J2120">
        <v>2999.99</v>
      </c>
      <c r="K2120">
        <v>0.2</v>
      </c>
      <c r="L2120">
        <v>599.99799999999993</v>
      </c>
      <c r="M2120">
        <v>2399.9919999999997</v>
      </c>
    </row>
    <row r="2121" spans="1:13" x14ac:dyDescent="0.25">
      <c r="A2121">
        <v>749</v>
      </c>
      <c r="B2121">
        <v>2</v>
      </c>
      <c r="C2121">
        <v>255</v>
      </c>
      <c r="D2121">
        <v>28</v>
      </c>
      <c r="E2121" t="s">
        <v>109</v>
      </c>
      <c r="F2121" t="s">
        <v>300</v>
      </c>
      <c r="G2121">
        <v>2</v>
      </c>
      <c r="H2121" t="s">
        <v>36</v>
      </c>
      <c r="I2121">
        <v>1</v>
      </c>
      <c r="J2121">
        <v>2499.9899999999998</v>
      </c>
      <c r="K2121">
        <v>0.05</v>
      </c>
      <c r="L2121">
        <v>124.9995</v>
      </c>
      <c r="M2121">
        <v>2374.9904999999999</v>
      </c>
    </row>
    <row r="2122" spans="1:13" x14ac:dyDescent="0.25">
      <c r="A2122">
        <v>749</v>
      </c>
      <c r="B2122">
        <v>3</v>
      </c>
      <c r="C2122">
        <v>255</v>
      </c>
      <c r="D2122">
        <v>79</v>
      </c>
      <c r="E2122" t="s">
        <v>83</v>
      </c>
      <c r="F2122" t="s">
        <v>299</v>
      </c>
      <c r="G2122">
        <v>2</v>
      </c>
      <c r="H2122" t="s">
        <v>36</v>
      </c>
      <c r="I2122">
        <v>1</v>
      </c>
      <c r="J2122">
        <v>402.99</v>
      </c>
      <c r="K2122">
        <v>0.2</v>
      </c>
      <c r="L2122">
        <v>80.598000000000013</v>
      </c>
      <c r="M2122">
        <v>322.392</v>
      </c>
    </row>
    <row r="2123" spans="1:13" x14ac:dyDescent="0.25">
      <c r="A2123">
        <v>749</v>
      </c>
      <c r="B2123">
        <v>4</v>
      </c>
      <c r="C2123">
        <v>255</v>
      </c>
      <c r="D2123">
        <v>24</v>
      </c>
      <c r="E2123" t="s">
        <v>53</v>
      </c>
      <c r="F2123" t="s">
        <v>299</v>
      </c>
      <c r="G2123">
        <v>2</v>
      </c>
      <c r="H2123" t="s">
        <v>36</v>
      </c>
      <c r="I2123">
        <v>1</v>
      </c>
      <c r="J2123">
        <v>549.99</v>
      </c>
      <c r="K2123">
        <v>0.05</v>
      </c>
      <c r="L2123">
        <v>27.499500000000001</v>
      </c>
      <c r="M2123">
        <v>522.4905</v>
      </c>
    </row>
    <row r="2124" spans="1:13" x14ac:dyDescent="0.25">
      <c r="A2124">
        <v>749</v>
      </c>
      <c r="B2124">
        <v>5</v>
      </c>
      <c r="C2124">
        <v>255</v>
      </c>
      <c r="D2124">
        <v>40</v>
      </c>
      <c r="E2124" t="s">
        <v>125</v>
      </c>
      <c r="F2124" t="s">
        <v>300</v>
      </c>
      <c r="G2124">
        <v>2</v>
      </c>
      <c r="H2124" t="s">
        <v>36</v>
      </c>
      <c r="I2124">
        <v>1</v>
      </c>
      <c r="J2124">
        <v>4999.99</v>
      </c>
      <c r="K2124">
        <v>7.0000000000000007E-2</v>
      </c>
      <c r="L2124">
        <v>349.99930000000001</v>
      </c>
      <c r="M2124">
        <v>4649.9906999999994</v>
      </c>
    </row>
    <row r="2125" spans="1:13" x14ac:dyDescent="0.25">
      <c r="A2125">
        <v>750</v>
      </c>
      <c r="B2125">
        <v>1</v>
      </c>
      <c r="C2125">
        <v>232</v>
      </c>
      <c r="D2125">
        <v>72</v>
      </c>
      <c r="E2125" t="s">
        <v>71</v>
      </c>
      <c r="F2125" t="s">
        <v>299</v>
      </c>
      <c r="G2125">
        <v>3</v>
      </c>
      <c r="H2125" t="s">
        <v>37</v>
      </c>
      <c r="I2125">
        <v>1</v>
      </c>
      <c r="J2125">
        <v>619.99</v>
      </c>
      <c r="K2125">
        <v>0.05</v>
      </c>
      <c r="L2125">
        <v>30.999500000000001</v>
      </c>
      <c r="M2125">
        <v>588.9905</v>
      </c>
    </row>
    <row r="2126" spans="1:13" x14ac:dyDescent="0.25">
      <c r="A2126">
        <v>750</v>
      </c>
      <c r="B2126">
        <v>2</v>
      </c>
      <c r="C2126">
        <v>232</v>
      </c>
      <c r="D2126">
        <v>78</v>
      </c>
      <c r="E2126" t="s">
        <v>82</v>
      </c>
      <c r="F2126" t="s">
        <v>299</v>
      </c>
      <c r="G2126">
        <v>3</v>
      </c>
      <c r="H2126" t="s">
        <v>37</v>
      </c>
      <c r="I2126">
        <v>2</v>
      </c>
      <c r="J2126">
        <v>647.99</v>
      </c>
      <c r="K2126">
        <v>0.1</v>
      </c>
      <c r="L2126">
        <v>64.799000000000007</v>
      </c>
      <c r="M2126">
        <v>1166.3820000000001</v>
      </c>
    </row>
    <row r="2127" spans="1:13" x14ac:dyDescent="0.25">
      <c r="A2127">
        <v>751</v>
      </c>
      <c r="B2127">
        <v>1</v>
      </c>
      <c r="C2127">
        <v>731</v>
      </c>
      <c r="D2127">
        <v>45</v>
      </c>
      <c r="E2127" t="s">
        <v>111</v>
      </c>
      <c r="F2127" t="s">
        <v>300</v>
      </c>
      <c r="G2127">
        <v>1</v>
      </c>
      <c r="H2127" t="s">
        <v>38</v>
      </c>
      <c r="I2127">
        <v>2</v>
      </c>
      <c r="J2127">
        <v>869.99</v>
      </c>
      <c r="K2127">
        <v>0.05</v>
      </c>
      <c r="L2127">
        <v>43.499500000000005</v>
      </c>
      <c r="M2127">
        <v>1652.981</v>
      </c>
    </row>
    <row r="2128" spans="1:13" x14ac:dyDescent="0.25">
      <c r="A2128">
        <v>752</v>
      </c>
      <c r="B2128">
        <v>1</v>
      </c>
      <c r="C2128">
        <v>335</v>
      </c>
      <c r="D2128">
        <v>12</v>
      </c>
      <c r="E2128" t="s">
        <v>53</v>
      </c>
      <c r="F2128" t="s">
        <v>299</v>
      </c>
      <c r="G2128">
        <v>2</v>
      </c>
      <c r="H2128" t="s">
        <v>36</v>
      </c>
      <c r="I2128">
        <v>2</v>
      </c>
      <c r="J2128">
        <v>549.99</v>
      </c>
      <c r="K2128">
        <v>0.05</v>
      </c>
      <c r="L2128">
        <v>27.499500000000001</v>
      </c>
      <c r="M2128">
        <v>1044.981</v>
      </c>
    </row>
    <row r="2129" spans="1:13" x14ac:dyDescent="0.25">
      <c r="A2129">
        <v>752</v>
      </c>
      <c r="B2129">
        <v>2</v>
      </c>
      <c r="C2129">
        <v>335</v>
      </c>
      <c r="D2129">
        <v>31</v>
      </c>
      <c r="E2129" t="s">
        <v>123</v>
      </c>
      <c r="F2129" t="s">
        <v>300</v>
      </c>
      <c r="G2129">
        <v>2</v>
      </c>
      <c r="H2129" t="s">
        <v>36</v>
      </c>
      <c r="I2129">
        <v>2</v>
      </c>
      <c r="J2129">
        <v>1632.99</v>
      </c>
      <c r="K2129">
        <v>0.05</v>
      </c>
      <c r="L2129">
        <v>81.649500000000003</v>
      </c>
      <c r="M2129">
        <v>3102.681</v>
      </c>
    </row>
    <row r="2130" spans="1:13" x14ac:dyDescent="0.25">
      <c r="A2130">
        <v>753</v>
      </c>
      <c r="B2130">
        <v>1</v>
      </c>
      <c r="C2130">
        <v>1201</v>
      </c>
      <c r="D2130">
        <v>105</v>
      </c>
      <c r="E2130" t="s">
        <v>117</v>
      </c>
      <c r="F2130" t="s">
        <v>304</v>
      </c>
      <c r="G2130">
        <v>2</v>
      </c>
      <c r="H2130" t="s">
        <v>36</v>
      </c>
      <c r="I2130">
        <v>2</v>
      </c>
      <c r="J2130">
        <v>533.99</v>
      </c>
      <c r="K2130">
        <v>7.0000000000000007E-2</v>
      </c>
      <c r="L2130">
        <v>37.379300000000008</v>
      </c>
      <c r="M2130">
        <v>993.22140000000002</v>
      </c>
    </row>
    <row r="2131" spans="1:13" x14ac:dyDescent="0.25">
      <c r="A2131">
        <v>753</v>
      </c>
      <c r="B2131">
        <v>2</v>
      </c>
      <c r="C2131">
        <v>1201</v>
      </c>
      <c r="D2131">
        <v>7</v>
      </c>
      <c r="E2131" t="s">
        <v>57</v>
      </c>
      <c r="F2131" t="s">
        <v>300</v>
      </c>
      <c r="G2131">
        <v>2</v>
      </c>
      <c r="H2131" t="s">
        <v>36</v>
      </c>
      <c r="I2131">
        <v>2</v>
      </c>
      <c r="J2131">
        <v>3999.99</v>
      </c>
      <c r="K2131">
        <v>0.2</v>
      </c>
      <c r="L2131">
        <v>799.99800000000005</v>
      </c>
      <c r="M2131">
        <v>6399.9839999999995</v>
      </c>
    </row>
    <row r="2132" spans="1:13" x14ac:dyDescent="0.25">
      <c r="A2132">
        <v>753</v>
      </c>
      <c r="B2132">
        <v>3</v>
      </c>
      <c r="C2132">
        <v>1201</v>
      </c>
      <c r="D2132">
        <v>36</v>
      </c>
      <c r="E2132" t="s">
        <v>136</v>
      </c>
      <c r="F2132" t="s">
        <v>300</v>
      </c>
      <c r="G2132">
        <v>2</v>
      </c>
      <c r="H2132" t="s">
        <v>36</v>
      </c>
      <c r="I2132">
        <v>2</v>
      </c>
      <c r="J2132">
        <v>832.99</v>
      </c>
      <c r="K2132">
        <v>0.1</v>
      </c>
      <c r="L2132">
        <v>83.299000000000007</v>
      </c>
      <c r="M2132">
        <v>1499.3820000000001</v>
      </c>
    </row>
    <row r="2133" spans="1:13" x14ac:dyDescent="0.25">
      <c r="A2133">
        <v>753</v>
      </c>
      <c r="B2133">
        <v>4</v>
      </c>
      <c r="C2133">
        <v>1201</v>
      </c>
      <c r="D2133">
        <v>95</v>
      </c>
      <c r="E2133" t="s">
        <v>74</v>
      </c>
      <c r="F2133" t="s">
        <v>299</v>
      </c>
      <c r="G2133">
        <v>2</v>
      </c>
      <c r="H2133" t="s">
        <v>36</v>
      </c>
      <c r="I2133">
        <v>1</v>
      </c>
      <c r="J2133">
        <v>299.99</v>
      </c>
      <c r="K2133">
        <v>7.0000000000000007E-2</v>
      </c>
      <c r="L2133">
        <v>20.999300000000002</v>
      </c>
      <c r="M2133">
        <v>278.9907</v>
      </c>
    </row>
    <row r="2134" spans="1:13" x14ac:dyDescent="0.25">
      <c r="A2134">
        <v>753</v>
      </c>
      <c r="B2134">
        <v>5</v>
      </c>
      <c r="C2134">
        <v>1201</v>
      </c>
      <c r="D2134">
        <v>66</v>
      </c>
      <c r="E2134" t="s">
        <v>85</v>
      </c>
      <c r="F2134" t="s">
        <v>299</v>
      </c>
      <c r="G2134">
        <v>2</v>
      </c>
      <c r="H2134" t="s">
        <v>36</v>
      </c>
      <c r="I2134">
        <v>1</v>
      </c>
      <c r="J2134">
        <v>250.99</v>
      </c>
      <c r="K2134">
        <v>0.2</v>
      </c>
      <c r="L2134">
        <v>50.198000000000008</v>
      </c>
      <c r="M2134">
        <v>200.792</v>
      </c>
    </row>
    <row r="2135" spans="1:13" x14ac:dyDescent="0.25">
      <c r="A2135">
        <v>754</v>
      </c>
      <c r="B2135">
        <v>1</v>
      </c>
      <c r="C2135">
        <v>646</v>
      </c>
      <c r="D2135">
        <v>74</v>
      </c>
      <c r="E2135" t="s">
        <v>86</v>
      </c>
      <c r="F2135" t="s">
        <v>299</v>
      </c>
      <c r="G2135">
        <v>1</v>
      </c>
      <c r="H2135" t="s">
        <v>38</v>
      </c>
      <c r="I2135">
        <v>2</v>
      </c>
      <c r="J2135">
        <v>439.99</v>
      </c>
      <c r="K2135">
        <v>7.0000000000000007E-2</v>
      </c>
      <c r="L2135">
        <v>30.799300000000002</v>
      </c>
      <c r="M2135">
        <v>818.38139999999999</v>
      </c>
    </row>
    <row r="2136" spans="1:13" x14ac:dyDescent="0.25">
      <c r="A2136">
        <v>754</v>
      </c>
      <c r="B2136">
        <v>2</v>
      </c>
      <c r="C2136">
        <v>646</v>
      </c>
      <c r="D2136">
        <v>12</v>
      </c>
      <c r="E2136" t="s">
        <v>53</v>
      </c>
      <c r="F2136" t="s">
        <v>299</v>
      </c>
      <c r="G2136">
        <v>1</v>
      </c>
      <c r="H2136" t="s">
        <v>38</v>
      </c>
      <c r="I2136">
        <v>2</v>
      </c>
      <c r="J2136">
        <v>549.99</v>
      </c>
      <c r="K2136">
        <v>7.0000000000000007E-2</v>
      </c>
      <c r="L2136">
        <v>38.499300000000005</v>
      </c>
      <c r="M2136">
        <v>1022.9814</v>
      </c>
    </row>
    <row r="2137" spans="1:13" x14ac:dyDescent="0.25">
      <c r="A2137">
        <v>754</v>
      </c>
      <c r="B2137">
        <v>3</v>
      </c>
      <c r="C2137">
        <v>646</v>
      </c>
      <c r="D2137">
        <v>3</v>
      </c>
      <c r="E2137" t="s">
        <v>49</v>
      </c>
      <c r="F2137" t="s">
        <v>300</v>
      </c>
      <c r="G2137">
        <v>1</v>
      </c>
      <c r="H2137" t="s">
        <v>38</v>
      </c>
      <c r="I2137">
        <v>1</v>
      </c>
      <c r="J2137">
        <v>999.99</v>
      </c>
      <c r="K2137">
        <v>0.05</v>
      </c>
      <c r="L2137">
        <v>49.999500000000005</v>
      </c>
      <c r="M2137">
        <v>949.9905</v>
      </c>
    </row>
    <row r="2138" spans="1:13" x14ac:dyDescent="0.25">
      <c r="A2138">
        <v>754</v>
      </c>
      <c r="B2138">
        <v>4</v>
      </c>
      <c r="C2138">
        <v>646</v>
      </c>
      <c r="D2138">
        <v>67</v>
      </c>
      <c r="E2138" t="s">
        <v>85</v>
      </c>
      <c r="F2138" t="s">
        <v>299</v>
      </c>
      <c r="G2138">
        <v>1</v>
      </c>
      <c r="H2138" t="s">
        <v>38</v>
      </c>
      <c r="I2138">
        <v>2</v>
      </c>
      <c r="J2138">
        <v>250.99</v>
      </c>
      <c r="K2138">
        <v>0.05</v>
      </c>
      <c r="L2138">
        <v>12.549500000000002</v>
      </c>
      <c r="M2138">
        <v>476.88100000000003</v>
      </c>
    </row>
    <row r="2139" spans="1:13" x14ac:dyDescent="0.25">
      <c r="A2139">
        <v>754</v>
      </c>
      <c r="B2139">
        <v>5</v>
      </c>
      <c r="C2139">
        <v>646</v>
      </c>
      <c r="D2139">
        <v>7</v>
      </c>
      <c r="E2139" t="s">
        <v>57</v>
      </c>
      <c r="F2139" t="s">
        <v>300</v>
      </c>
      <c r="G2139">
        <v>1</v>
      </c>
      <c r="H2139" t="s">
        <v>38</v>
      </c>
      <c r="I2139">
        <v>1</v>
      </c>
      <c r="J2139">
        <v>3999.99</v>
      </c>
      <c r="K2139">
        <v>0.2</v>
      </c>
      <c r="L2139">
        <v>799.99800000000005</v>
      </c>
      <c r="M2139">
        <v>3199.9919999999997</v>
      </c>
    </row>
    <row r="2140" spans="1:13" x14ac:dyDescent="0.25">
      <c r="A2140">
        <v>755</v>
      </c>
      <c r="B2140">
        <v>1</v>
      </c>
      <c r="C2140">
        <v>531</v>
      </c>
      <c r="D2140">
        <v>80</v>
      </c>
      <c r="E2140" t="s">
        <v>88</v>
      </c>
      <c r="F2140" t="s">
        <v>299</v>
      </c>
      <c r="G2140">
        <v>2</v>
      </c>
      <c r="H2140" t="s">
        <v>36</v>
      </c>
      <c r="I2140">
        <v>2</v>
      </c>
      <c r="J2140">
        <v>761.99</v>
      </c>
      <c r="K2140">
        <v>7.0000000000000007E-2</v>
      </c>
      <c r="L2140">
        <v>53.339300000000009</v>
      </c>
      <c r="M2140">
        <v>1417.3014000000001</v>
      </c>
    </row>
    <row r="2141" spans="1:13" x14ac:dyDescent="0.25">
      <c r="A2141">
        <v>755</v>
      </c>
      <c r="B2141">
        <v>2</v>
      </c>
      <c r="C2141">
        <v>531</v>
      </c>
      <c r="D2141">
        <v>43</v>
      </c>
      <c r="E2141" t="s">
        <v>87</v>
      </c>
      <c r="F2141" t="s">
        <v>300</v>
      </c>
      <c r="G2141">
        <v>2</v>
      </c>
      <c r="H2141" t="s">
        <v>36</v>
      </c>
      <c r="I2141">
        <v>2</v>
      </c>
      <c r="J2141">
        <v>5299.99</v>
      </c>
      <c r="K2141">
        <v>0.05</v>
      </c>
      <c r="L2141">
        <v>264.99950000000001</v>
      </c>
      <c r="M2141">
        <v>10069.981</v>
      </c>
    </row>
    <row r="2142" spans="1:13" x14ac:dyDescent="0.25">
      <c r="A2142">
        <v>755</v>
      </c>
      <c r="B2142">
        <v>3</v>
      </c>
      <c r="C2142">
        <v>531</v>
      </c>
      <c r="D2142">
        <v>57</v>
      </c>
      <c r="E2142" t="s">
        <v>124</v>
      </c>
      <c r="F2142" t="s">
        <v>305</v>
      </c>
      <c r="G2142">
        <v>2</v>
      </c>
      <c r="H2142" t="s">
        <v>36</v>
      </c>
      <c r="I2142">
        <v>2</v>
      </c>
      <c r="J2142">
        <v>1999.99</v>
      </c>
      <c r="K2142">
        <v>0.1</v>
      </c>
      <c r="L2142">
        <v>199.99900000000002</v>
      </c>
      <c r="M2142">
        <v>3599.982</v>
      </c>
    </row>
    <row r="2143" spans="1:13" x14ac:dyDescent="0.25">
      <c r="A2143">
        <v>756</v>
      </c>
      <c r="B2143">
        <v>1</v>
      </c>
      <c r="C2143">
        <v>1143</v>
      </c>
      <c r="D2143">
        <v>64</v>
      </c>
      <c r="E2143" t="s">
        <v>63</v>
      </c>
      <c r="F2143" t="s">
        <v>304</v>
      </c>
      <c r="G2143">
        <v>2</v>
      </c>
      <c r="H2143" t="s">
        <v>36</v>
      </c>
      <c r="I2143">
        <v>1</v>
      </c>
      <c r="J2143">
        <v>489.99</v>
      </c>
      <c r="K2143">
        <v>0.1</v>
      </c>
      <c r="L2143">
        <v>48.999000000000002</v>
      </c>
      <c r="M2143">
        <v>440.99099999999999</v>
      </c>
    </row>
    <row r="2144" spans="1:13" x14ac:dyDescent="0.25">
      <c r="A2144">
        <v>756</v>
      </c>
      <c r="B2144">
        <v>2</v>
      </c>
      <c r="C2144">
        <v>1143</v>
      </c>
      <c r="D2144">
        <v>17</v>
      </c>
      <c r="E2144" t="s">
        <v>51</v>
      </c>
      <c r="F2144" t="s">
        <v>299</v>
      </c>
      <c r="G2144">
        <v>2</v>
      </c>
      <c r="H2144" t="s">
        <v>36</v>
      </c>
      <c r="I2144">
        <v>2</v>
      </c>
      <c r="J2144">
        <v>429</v>
      </c>
      <c r="K2144">
        <v>0.05</v>
      </c>
      <c r="L2144">
        <v>21.450000000000003</v>
      </c>
      <c r="M2144">
        <v>815.1</v>
      </c>
    </row>
    <row r="2145" spans="1:13" x14ac:dyDescent="0.25">
      <c r="A2145">
        <v>757</v>
      </c>
      <c r="B2145">
        <v>1</v>
      </c>
      <c r="C2145">
        <v>1336</v>
      </c>
      <c r="D2145">
        <v>95</v>
      </c>
      <c r="E2145" t="s">
        <v>74</v>
      </c>
      <c r="F2145" t="s">
        <v>299</v>
      </c>
      <c r="G2145">
        <v>2</v>
      </c>
      <c r="H2145" t="s">
        <v>36</v>
      </c>
      <c r="I2145">
        <v>1</v>
      </c>
      <c r="J2145">
        <v>299.99</v>
      </c>
      <c r="K2145">
        <v>0.1</v>
      </c>
      <c r="L2145">
        <v>29.999000000000002</v>
      </c>
      <c r="M2145">
        <v>269.99099999999999</v>
      </c>
    </row>
    <row r="2146" spans="1:13" x14ac:dyDescent="0.25">
      <c r="A2146">
        <v>758</v>
      </c>
      <c r="B2146">
        <v>1</v>
      </c>
      <c r="C2146">
        <v>953</v>
      </c>
      <c r="D2146">
        <v>22</v>
      </c>
      <c r="E2146" t="s">
        <v>56</v>
      </c>
      <c r="F2146" t="s">
        <v>299</v>
      </c>
      <c r="G2146">
        <v>3</v>
      </c>
      <c r="H2146" t="s">
        <v>37</v>
      </c>
      <c r="I2146">
        <v>2</v>
      </c>
      <c r="J2146">
        <v>269.99</v>
      </c>
      <c r="K2146">
        <v>7.0000000000000007E-2</v>
      </c>
      <c r="L2146">
        <v>18.899300000000004</v>
      </c>
      <c r="M2146">
        <v>502.1814</v>
      </c>
    </row>
    <row r="2147" spans="1:13" x14ac:dyDescent="0.25">
      <c r="A2147">
        <v>758</v>
      </c>
      <c r="B2147">
        <v>2</v>
      </c>
      <c r="C2147">
        <v>953</v>
      </c>
      <c r="D2147">
        <v>99</v>
      </c>
      <c r="E2147" t="s">
        <v>77</v>
      </c>
      <c r="F2147" t="s">
        <v>303</v>
      </c>
      <c r="G2147">
        <v>3</v>
      </c>
      <c r="H2147" t="s">
        <v>37</v>
      </c>
      <c r="I2147">
        <v>1</v>
      </c>
      <c r="J2147">
        <v>299.99</v>
      </c>
      <c r="K2147">
        <v>0.1</v>
      </c>
      <c r="L2147">
        <v>29.999000000000002</v>
      </c>
      <c r="M2147">
        <v>269.99099999999999</v>
      </c>
    </row>
    <row r="2148" spans="1:13" x14ac:dyDescent="0.25">
      <c r="A2148">
        <v>758</v>
      </c>
      <c r="B2148">
        <v>3</v>
      </c>
      <c r="C2148">
        <v>953</v>
      </c>
      <c r="D2148">
        <v>27</v>
      </c>
      <c r="E2148" t="s">
        <v>127</v>
      </c>
      <c r="F2148" t="s">
        <v>300</v>
      </c>
      <c r="G2148">
        <v>3</v>
      </c>
      <c r="H2148" t="s">
        <v>37</v>
      </c>
      <c r="I2148">
        <v>1</v>
      </c>
      <c r="J2148">
        <v>999.99</v>
      </c>
      <c r="K2148">
        <v>7.0000000000000007E-2</v>
      </c>
      <c r="L2148">
        <v>69.999300000000005</v>
      </c>
      <c r="M2148">
        <v>929.99070000000006</v>
      </c>
    </row>
    <row r="2149" spans="1:13" x14ac:dyDescent="0.25">
      <c r="A2149">
        <v>758</v>
      </c>
      <c r="B2149">
        <v>4</v>
      </c>
      <c r="C2149">
        <v>953</v>
      </c>
      <c r="D2149">
        <v>65</v>
      </c>
      <c r="E2149" t="s">
        <v>134</v>
      </c>
      <c r="F2149" t="s">
        <v>299</v>
      </c>
      <c r="G2149">
        <v>3</v>
      </c>
      <c r="H2149" t="s">
        <v>37</v>
      </c>
      <c r="I2149">
        <v>2</v>
      </c>
      <c r="J2149">
        <v>346.99</v>
      </c>
      <c r="K2149">
        <v>7.0000000000000007E-2</v>
      </c>
      <c r="L2149">
        <v>24.289300000000004</v>
      </c>
      <c r="M2149">
        <v>645.40139999999997</v>
      </c>
    </row>
    <row r="2150" spans="1:13" x14ac:dyDescent="0.25">
      <c r="A2150">
        <v>758</v>
      </c>
      <c r="B2150">
        <v>5</v>
      </c>
      <c r="C2150">
        <v>953</v>
      </c>
      <c r="D2150">
        <v>109</v>
      </c>
      <c r="E2150" t="s">
        <v>75</v>
      </c>
      <c r="F2150" t="s">
        <v>299</v>
      </c>
      <c r="G2150">
        <v>3</v>
      </c>
      <c r="H2150" t="s">
        <v>37</v>
      </c>
      <c r="I2150">
        <v>1</v>
      </c>
      <c r="J2150">
        <v>416.99</v>
      </c>
      <c r="K2150">
        <v>0.2</v>
      </c>
      <c r="L2150">
        <v>83.39800000000001</v>
      </c>
      <c r="M2150">
        <v>333.59199999999998</v>
      </c>
    </row>
    <row r="2151" spans="1:13" x14ac:dyDescent="0.25">
      <c r="A2151">
        <v>759</v>
      </c>
      <c r="B2151">
        <v>1</v>
      </c>
      <c r="C2151">
        <v>284</v>
      </c>
      <c r="D2151">
        <v>93</v>
      </c>
      <c r="E2151" t="s">
        <v>131</v>
      </c>
      <c r="F2151" t="s">
        <v>303</v>
      </c>
      <c r="G2151">
        <v>2</v>
      </c>
      <c r="H2151" t="s">
        <v>36</v>
      </c>
      <c r="I2151">
        <v>2</v>
      </c>
      <c r="J2151">
        <v>209.99</v>
      </c>
      <c r="K2151">
        <v>0.05</v>
      </c>
      <c r="L2151">
        <v>10.499500000000001</v>
      </c>
      <c r="M2151">
        <v>398.98099999999999</v>
      </c>
    </row>
    <row r="2152" spans="1:13" x14ac:dyDescent="0.25">
      <c r="A2152">
        <v>759</v>
      </c>
      <c r="B2152">
        <v>2</v>
      </c>
      <c r="C2152">
        <v>284</v>
      </c>
      <c r="D2152">
        <v>78</v>
      </c>
      <c r="E2152" t="s">
        <v>82</v>
      </c>
      <c r="F2152" t="s">
        <v>299</v>
      </c>
      <c r="G2152">
        <v>2</v>
      </c>
      <c r="H2152" t="s">
        <v>36</v>
      </c>
      <c r="I2152">
        <v>1</v>
      </c>
      <c r="J2152">
        <v>647.99</v>
      </c>
      <c r="K2152">
        <v>7.0000000000000007E-2</v>
      </c>
      <c r="L2152">
        <v>45.359300000000005</v>
      </c>
      <c r="M2152">
        <v>602.63070000000005</v>
      </c>
    </row>
    <row r="2153" spans="1:13" x14ac:dyDescent="0.25">
      <c r="A2153">
        <v>760</v>
      </c>
      <c r="B2153">
        <v>1</v>
      </c>
      <c r="C2153">
        <v>1104</v>
      </c>
      <c r="D2153">
        <v>21</v>
      </c>
      <c r="E2153" t="s">
        <v>59</v>
      </c>
      <c r="F2153" t="s">
        <v>299</v>
      </c>
      <c r="G2153">
        <v>2</v>
      </c>
      <c r="H2153" t="s">
        <v>36</v>
      </c>
      <c r="I2153">
        <v>2</v>
      </c>
      <c r="J2153">
        <v>269.99</v>
      </c>
      <c r="K2153">
        <v>7.0000000000000007E-2</v>
      </c>
      <c r="L2153">
        <v>18.899300000000004</v>
      </c>
      <c r="M2153">
        <v>502.1814</v>
      </c>
    </row>
    <row r="2154" spans="1:13" x14ac:dyDescent="0.25">
      <c r="A2154">
        <v>760</v>
      </c>
      <c r="B2154">
        <v>2</v>
      </c>
      <c r="C2154">
        <v>1104</v>
      </c>
      <c r="D2154">
        <v>29</v>
      </c>
      <c r="E2154" t="s">
        <v>95</v>
      </c>
      <c r="F2154" t="s">
        <v>300</v>
      </c>
      <c r="G2154">
        <v>2</v>
      </c>
      <c r="H2154" t="s">
        <v>36</v>
      </c>
      <c r="I2154">
        <v>2</v>
      </c>
      <c r="J2154">
        <v>999.99</v>
      </c>
      <c r="K2154">
        <v>7.0000000000000007E-2</v>
      </c>
      <c r="L2154">
        <v>69.999300000000005</v>
      </c>
      <c r="M2154">
        <v>1859.9814000000001</v>
      </c>
    </row>
    <row r="2155" spans="1:13" x14ac:dyDescent="0.25">
      <c r="A2155">
        <v>761</v>
      </c>
      <c r="B2155">
        <v>1</v>
      </c>
      <c r="C2155">
        <v>1291</v>
      </c>
      <c r="D2155">
        <v>43</v>
      </c>
      <c r="E2155" t="s">
        <v>87</v>
      </c>
      <c r="F2155" t="s">
        <v>300</v>
      </c>
      <c r="G2155">
        <v>2</v>
      </c>
      <c r="H2155" t="s">
        <v>36</v>
      </c>
      <c r="I2155">
        <v>1</v>
      </c>
      <c r="J2155">
        <v>5299.99</v>
      </c>
      <c r="K2155">
        <v>7.0000000000000007E-2</v>
      </c>
      <c r="L2155">
        <v>370.99930000000001</v>
      </c>
      <c r="M2155">
        <v>4928.9906999999994</v>
      </c>
    </row>
    <row r="2156" spans="1:13" x14ac:dyDescent="0.25">
      <c r="A2156">
        <v>761</v>
      </c>
      <c r="B2156">
        <v>2</v>
      </c>
      <c r="C2156">
        <v>1291</v>
      </c>
      <c r="D2156">
        <v>52</v>
      </c>
      <c r="E2156" t="s">
        <v>92</v>
      </c>
      <c r="F2156" t="s">
        <v>305</v>
      </c>
      <c r="G2156">
        <v>2</v>
      </c>
      <c r="H2156" t="s">
        <v>36</v>
      </c>
      <c r="I2156">
        <v>2</v>
      </c>
      <c r="J2156">
        <v>875.99</v>
      </c>
      <c r="K2156">
        <v>0.2</v>
      </c>
      <c r="L2156">
        <v>175.19800000000001</v>
      </c>
      <c r="M2156">
        <v>1401.5840000000001</v>
      </c>
    </row>
    <row r="2157" spans="1:13" x14ac:dyDescent="0.25">
      <c r="A2157">
        <v>762</v>
      </c>
      <c r="B2157">
        <v>1</v>
      </c>
      <c r="C2157">
        <v>572</v>
      </c>
      <c r="D2157">
        <v>102</v>
      </c>
      <c r="E2157" t="s">
        <v>63</v>
      </c>
      <c r="F2157" t="s">
        <v>304</v>
      </c>
      <c r="G2157">
        <v>2</v>
      </c>
      <c r="H2157" t="s">
        <v>36</v>
      </c>
      <c r="I2157">
        <v>2</v>
      </c>
      <c r="J2157">
        <v>489.99</v>
      </c>
      <c r="K2157">
        <v>0.05</v>
      </c>
      <c r="L2157">
        <v>24.499500000000001</v>
      </c>
      <c r="M2157">
        <v>930.98099999999999</v>
      </c>
    </row>
    <row r="2158" spans="1:13" x14ac:dyDescent="0.25">
      <c r="A2158">
        <v>763</v>
      </c>
      <c r="B2158">
        <v>1</v>
      </c>
      <c r="C2158">
        <v>842</v>
      </c>
      <c r="D2158">
        <v>90</v>
      </c>
      <c r="E2158" t="s">
        <v>81</v>
      </c>
      <c r="F2158" t="s">
        <v>303</v>
      </c>
      <c r="G2158">
        <v>3</v>
      </c>
      <c r="H2158" t="s">
        <v>37</v>
      </c>
      <c r="I2158">
        <v>1</v>
      </c>
      <c r="J2158">
        <v>209.99</v>
      </c>
      <c r="K2158">
        <v>7.0000000000000007E-2</v>
      </c>
      <c r="L2158">
        <v>14.699300000000003</v>
      </c>
      <c r="M2158">
        <v>195.29070000000002</v>
      </c>
    </row>
    <row r="2159" spans="1:13" x14ac:dyDescent="0.25">
      <c r="A2159">
        <v>763</v>
      </c>
      <c r="B2159">
        <v>2</v>
      </c>
      <c r="C2159">
        <v>842</v>
      </c>
      <c r="D2159">
        <v>103</v>
      </c>
      <c r="E2159" t="s">
        <v>67</v>
      </c>
      <c r="F2159" t="s">
        <v>304</v>
      </c>
      <c r="G2159">
        <v>3</v>
      </c>
      <c r="H2159" t="s">
        <v>37</v>
      </c>
      <c r="I2159">
        <v>1</v>
      </c>
      <c r="J2159">
        <v>551.99</v>
      </c>
      <c r="K2159">
        <v>0.1</v>
      </c>
      <c r="L2159">
        <v>55.199000000000005</v>
      </c>
      <c r="M2159">
        <v>496.791</v>
      </c>
    </row>
    <row r="2160" spans="1:13" x14ac:dyDescent="0.25">
      <c r="A2160">
        <v>764</v>
      </c>
      <c r="B2160">
        <v>1</v>
      </c>
      <c r="C2160">
        <v>701</v>
      </c>
      <c r="D2160">
        <v>55</v>
      </c>
      <c r="E2160" t="s">
        <v>100</v>
      </c>
      <c r="F2160" t="s">
        <v>305</v>
      </c>
      <c r="G2160">
        <v>1</v>
      </c>
      <c r="H2160" t="s">
        <v>38</v>
      </c>
      <c r="I2160">
        <v>1</v>
      </c>
      <c r="J2160">
        <v>2699.99</v>
      </c>
      <c r="K2160">
        <v>7.0000000000000007E-2</v>
      </c>
      <c r="L2160">
        <v>188.99930000000001</v>
      </c>
      <c r="M2160">
        <v>2510.9906999999998</v>
      </c>
    </row>
    <row r="2161" spans="1:13" x14ac:dyDescent="0.25">
      <c r="A2161">
        <v>764</v>
      </c>
      <c r="B2161">
        <v>2</v>
      </c>
      <c r="C2161">
        <v>701</v>
      </c>
      <c r="D2161">
        <v>95</v>
      </c>
      <c r="E2161" t="s">
        <v>74</v>
      </c>
      <c r="F2161" t="s">
        <v>299</v>
      </c>
      <c r="G2161">
        <v>1</v>
      </c>
      <c r="H2161" t="s">
        <v>38</v>
      </c>
      <c r="I2161">
        <v>2</v>
      </c>
      <c r="J2161">
        <v>299.99</v>
      </c>
      <c r="K2161">
        <v>0.05</v>
      </c>
      <c r="L2161">
        <v>14.999500000000001</v>
      </c>
      <c r="M2161">
        <v>569.98099999999999</v>
      </c>
    </row>
    <row r="2162" spans="1:13" x14ac:dyDescent="0.25">
      <c r="A2162">
        <v>764</v>
      </c>
      <c r="B2162">
        <v>3</v>
      </c>
      <c r="C2162">
        <v>701</v>
      </c>
      <c r="D2162">
        <v>81</v>
      </c>
      <c r="E2162" t="s">
        <v>120</v>
      </c>
      <c r="F2162" t="s">
        <v>299</v>
      </c>
      <c r="G2162">
        <v>1</v>
      </c>
      <c r="H2162" t="s">
        <v>38</v>
      </c>
      <c r="I2162">
        <v>2</v>
      </c>
      <c r="J2162">
        <v>1099.99</v>
      </c>
      <c r="K2162">
        <v>7.0000000000000007E-2</v>
      </c>
      <c r="L2162">
        <v>76.999300000000005</v>
      </c>
      <c r="M2162">
        <v>2045.9814000000001</v>
      </c>
    </row>
    <row r="2163" spans="1:13" x14ac:dyDescent="0.25">
      <c r="A2163">
        <v>765</v>
      </c>
      <c r="B2163">
        <v>1</v>
      </c>
      <c r="C2163">
        <v>1152</v>
      </c>
      <c r="D2163">
        <v>28</v>
      </c>
      <c r="E2163" t="s">
        <v>109</v>
      </c>
      <c r="F2163" t="s">
        <v>300</v>
      </c>
      <c r="G2163">
        <v>1</v>
      </c>
      <c r="H2163" t="s">
        <v>38</v>
      </c>
      <c r="I2163">
        <v>2</v>
      </c>
      <c r="J2163">
        <v>2499.9899999999998</v>
      </c>
      <c r="K2163">
        <v>0.2</v>
      </c>
      <c r="L2163">
        <v>499.99799999999999</v>
      </c>
      <c r="M2163">
        <v>3999.9839999999995</v>
      </c>
    </row>
    <row r="2164" spans="1:13" x14ac:dyDescent="0.25">
      <c r="A2164">
        <v>765</v>
      </c>
      <c r="B2164">
        <v>2</v>
      </c>
      <c r="C2164">
        <v>1152</v>
      </c>
      <c r="D2164">
        <v>12</v>
      </c>
      <c r="E2164" t="s">
        <v>53</v>
      </c>
      <c r="F2164" t="s">
        <v>299</v>
      </c>
      <c r="G2164">
        <v>1</v>
      </c>
      <c r="H2164" t="s">
        <v>38</v>
      </c>
      <c r="I2164">
        <v>1</v>
      </c>
      <c r="J2164">
        <v>549.99</v>
      </c>
      <c r="K2164">
        <v>7.0000000000000007E-2</v>
      </c>
      <c r="L2164">
        <v>38.499300000000005</v>
      </c>
      <c r="M2164">
        <v>511.4907</v>
      </c>
    </row>
    <row r="2165" spans="1:13" x14ac:dyDescent="0.25">
      <c r="A2165">
        <v>765</v>
      </c>
      <c r="B2165">
        <v>3</v>
      </c>
      <c r="C2165">
        <v>1152</v>
      </c>
      <c r="D2165">
        <v>25</v>
      </c>
      <c r="E2165" t="s">
        <v>63</v>
      </c>
      <c r="F2165" t="s">
        <v>304</v>
      </c>
      <c r="G2165">
        <v>1</v>
      </c>
      <c r="H2165" t="s">
        <v>38</v>
      </c>
      <c r="I2165">
        <v>1</v>
      </c>
      <c r="J2165">
        <v>499.99</v>
      </c>
      <c r="K2165">
        <v>0.2</v>
      </c>
      <c r="L2165">
        <v>99.998000000000005</v>
      </c>
      <c r="M2165">
        <v>399.99200000000002</v>
      </c>
    </row>
    <row r="2166" spans="1:13" x14ac:dyDescent="0.25">
      <c r="A2166">
        <v>765</v>
      </c>
      <c r="B2166">
        <v>4</v>
      </c>
      <c r="C2166">
        <v>1152</v>
      </c>
      <c r="D2166">
        <v>53</v>
      </c>
      <c r="E2166" t="s">
        <v>69</v>
      </c>
      <c r="F2166" t="s">
        <v>305</v>
      </c>
      <c r="G2166">
        <v>1</v>
      </c>
      <c r="H2166" t="s">
        <v>38</v>
      </c>
      <c r="I2166">
        <v>1</v>
      </c>
      <c r="J2166">
        <v>749.99</v>
      </c>
      <c r="K2166">
        <v>0.2</v>
      </c>
      <c r="L2166">
        <v>149.99800000000002</v>
      </c>
      <c r="M2166">
        <v>599.99199999999996</v>
      </c>
    </row>
    <row r="2167" spans="1:13" x14ac:dyDescent="0.25">
      <c r="A2167">
        <v>765</v>
      </c>
      <c r="B2167">
        <v>5</v>
      </c>
      <c r="C2167">
        <v>1152</v>
      </c>
      <c r="D2167">
        <v>65</v>
      </c>
      <c r="E2167" t="s">
        <v>134</v>
      </c>
      <c r="F2167" t="s">
        <v>299</v>
      </c>
      <c r="G2167">
        <v>1</v>
      </c>
      <c r="H2167" t="s">
        <v>38</v>
      </c>
      <c r="I2167">
        <v>1</v>
      </c>
      <c r="J2167">
        <v>346.99</v>
      </c>
      <c r="K2167">
        <v>0.05</v>
      </c>
      <c r="L2167">
        <v>17.349500000000003</v>
      </c>
      <c r="M2167">
        <v>329.64050000000003</v>
      </c>
    </row>
    <row r="2168" spans="1:13" x14ac:dyDescent="0.25">
      <c r="A2168">
        <v>766</v>
      </c>
      <c r="B2168">
        <v>1</v>
      </c>
      <c r="C2168">
        <v>141</v>
      </c>
      <c r="D2168">
        <v>111</v>
      </c>
      <c r="E2168" t="s">
        <v>90</v>
      </c>
      <c r="F2168" t="s">
        <v>304</v>
      </c>
      <c r="G2168">
        <v>2</v>
      </c>
      <c r="H2168" t="s">
        <v>36</v>
      </c>
      <c r="I2168">
        <v>1</v>
      </c>
      <c r="J2168">
        <v>470.99</v>
      </c>
      <c r="K2168">
        <v>0.2</v>
      </c>
      <c r="L2168">
        <v>94.198000000000008</v>
      </c>
      <c r="M2168">
        <v>376.79200000000003</v>
      </c>
    </row>
    <row r="2169" spans="1:13" x14ac:dyDescent="0.25">
      <c r="A2169">
        <v>767</v>
      </c>
      <c r="B2169">
        <v>1</v>
      </c>
      <c r="C2169">
        <v>564</v>
      </c>
      <c r="D2169">
        <v>63</v>
      </c>
      <c r="E2169" t="s">
        <v>99</v>
      </c>
      <c r="F2169" t="s">
        <v>301</v>
      </c>
      <c r="G2169">
        <v>2</v>
      </c>
      <c r="H2169" t="s">
        <v>36</v>
      </c>
      <c r="I2169">
        <v>1</v>
      </c>
      <c r="J2169">
        <v>3499.99</v>
      </c>
      <c r="K2169">
        <v>0.1</v>
      </c>
      <c r="L2169">
        <v>349.99900000000002</v>
      </c>
      <c r="M2169">
        <v>3149.991</v>
      </c>
    </row>
    <row r="2170" spans="1:13" x14ac:dyDescent="0.25">
      <c r="A2170">
        <v>767</v>
      </c>
      <c r="B2170">
        <v>2</v>
      </c>
      <c r="C2170">
        <v>564</v>
      </c>
      <c r="D2170">
        <v>29</v>
      </c>
      <c r="E2170" t="s">
        <v>95</v>
      </c>
      <c r="F2170" t="s">
        <v>300</v>
      </c>
      <c r="G2170">
        <v>2</v>
      </c>
      <c r="H2170" t="s">
        <v>36</v>
      </c>
      <c r="I2170">
        <v>1</v>
      </c>
      <c r="J2170">
        <v>999.99</v>
      </c>
      <c r="K2170">
        <v>7.0000000000000007E-2</v>
      </c>
      <c r="L2170">
        <v>69.999300000000005</v>
      </c>
      <c r="M2170">
        <v>929.99070000000006</v>
      </c>
    </row>
    <row r="2171" spans="1:13" x14ac:dyDescent="0.25">
      <c r="A2171">
        <v>767</v>
      </c>
      <c r="B2171">
        <v>3</v>
      </c>
      <c r="C2171">
        <v>564</v>
      </c>
      <c r="D2171">
        <v>41</v>
      </c>
      <c r="E2171" t="s">
        <v>101</v>
      </c>
      <c r="F2171" t="s">
        <v>300</v>
      </c>
      <c r="G2171">
        <v>2</v>
      </c>
      <c r="H2171" t="s">
        <v>36</v>
      </c>
      <c r="I2171">
        <v>2</v>
      </c>
      <c r="J2171">
        <v>1469.99</v>
      </c>
      <c r="K2171">
        <v>0.05</v>
      </c>
      <c r="L2171">
        <v>73.499499999999998</v>
      </c>
      <c r="M2171">
        <v>2792.9810000000002</v>
      </c>
    </row>
    <row r="2172" spans="1:13" x14ac:dyDescent="0.25">
      <c r="A2172">
        <v>767</v>
      </c>
      <c r="B2172">
        <v>4</v>
      </c>
      <c r="C2172">
        <v>564</v>
      </c>
      <c r="D2172">
        <v>77</v>
      </c>
      <c r="E2172" t="s">
        <v>133</v>
      </c>
      <c r="F2172" t="s">
        <v>299</v>
      </c>
      <c r="G2172">
        <v>2</v>
      </c>
      <c r="H2172" t="s">
        <v>36</v>
      </c>
      <c r="I2172">
        <v>2</v>
      </c>
      <c r="J2172">
        <v>799.99</v>
      </c>
      <c r="K2172">
        <v>0.05</v>
      </c>
      <c r="L2172">
        <v>39.999500000000005</v>
      </c>
      <c r="M2172">
        <v>1519.981</v>
      </c>
    </row>
    <row r="2173" spans="1:13" x14ac:dyDescent="0.25">
      <c r="A2173">
        <v>768</v>
      </c>
      <c r="B2173">
        <v>1</v>
      </c>
      <c r="C2173">
        <v>841</v>
      </c>
      <c r="D2173">
        <v>31</v>
      </c>
      <c r="E2173" t="s">
        <v>123</v>
      </c>
      <c r="F2173" t="s">
        <v>300</v>
      </c>
      <c r="G2173">
        <v>2</v>
      </c>
      <c r="H2173" t="s">
        <v>36</v>
      </c>
      <c r="I2173">
        <v>1</v>
      </c>
      <c r="J2173">
        <v>1632.99</v>
      </c>
      <c r="K2173">
        <v>0.2</v>
      </c>
      <c r="L2173">
        <v>326.59800000000001</v>
      </c>
      <c r="M2173">
        <v>1306.3920000000001</v>
      </c>
    </row>
    <row r="2174" spans="1:13" x14ac:dyDescent="0.25">
      <c r="A2174">
        <v>768</v>
      </c>
      <c r="B2174">
        <v>2</v>
      </c>
      <c r="C2174">
        <v>841</v>
      </c>
      <c r="D2174">
        <v>76</v>
      </c>
      <c r="E2174" t="s">
        <v>74</v>
      </c>
      <c r="F2174" t="s">
        <v>299</v>
      </c>
      <c r="G2174">
        <v>2</v>
      </c>
      <c r="H2174" t="s">
        <v>36</v>
      </c>
      <c r="I2174">
        <v>1</v>
      </c>
      <c r="J2174">
        <v>299.99</v>
      </c>
      <c r="K2174">
        <v>0.2</v>
      </c>
      <c r="L2174">
        <v>59.998000000000005</v>
      </c>
      <c r="M2174">
        <v>239.99200000000002</v>
      </c>
    </row>
    <row r="2175" spans="1:13" x14ac:dyDescent="0.25">
      <c r="A2175">
        <v>769</v>
      </c>
      <c r="B2175">
        <v>1</v>
      </c>
      <c r="C2175">
        <v>946</v>
      </c>
      <c r="D2175">
        <v>8</v>
      </c>
      <c r="E2175" t="s">
        <v>46</v>
      </c>
      <c r="F2175" t="s">
        <v>300</v>
      </c>
      <c r="G2175">
        <v>2</v>
      </c>
      <c r="H2175" t="s">
        <v>36</v>
      </c>
      <c r="I2175">
        <v>1</v>
      </c>
      <c r="J2175">
        <v>1799.99</v>
      </c>
      <c r="K2175">
        <v>0.1</v>
      </c>
      <c r="L2175">
        <v>179.99900000000002</v>
      </c>
      <c r="M2175">
        <v>1619.991</v>
      </c>
    </row>
    <row r="2176" spans="1:13" x14ac:dyDescent="0.25">
      <c r="A2176">
        <v>769</v>
      </c>
      <c r="B2176">
        <v>2</v>
      </c>
      <c r="C2176">
        <v>946</v>
      </c>
      <c r="D2176">
        <v>6</v>
      </c>
      <c r="E2176" t="s">
        <v>60</v>
      </c>
      <c r="F2176" t="s">
        <v>300</v>
      </c>
      <c r="G2176">
        <v>2</v>
      </c>
      <c r="H2176" t="s">
        <v>36</v>
      </c>
      <c r="I2176">
        <v>2</v>
      </c>
      <c r="J2176">
        <v>469.99</v>
      </c>
      <c r="K2176">
        <v>0.05</v>
      </c>
      <c r="L2176">
        <v>23.499500000000001</v>
      </c>
      <c r="M2176">
        <v>892.98099999999999</v>
      </c>
    </row>
    <row r="2177" spans="1:13" x14ac:dyDescent="0.25">
      <c r="A2177">
        <v>769</v>
      </c>
      <c r="B2177">
        <v>3</v>
      </c>
      <c r="C2177">
        <v>946</v>
      </c>
      <c r="D2177">
        <v>36</v>
      </c>
      <c r="E2177" t="s">
        <v>136</v>
      </c>
      <c r="F2177" t="s">
        <v>300</v>
      </c>
      <c r="G2177">
        <v>2</v>
      </c>
      <c r="H2177" t="s">
        <v>36</v>
      </c>
      <c r="I2177">
        <v>2</v>
      </c>
      <c r="J2177">
        <v>832.99</v>
      </c>
      <c r="K2177">
        <v>7.0000000000000007E-2</v>
      </c>
      <c r="L2177">
        <v>58.309300000000007</v>
      </c>
      <c r="M2177">
        <v>1549.3614</v>
      </c>
    </row>
    <row r="2178" spans="1:13" x14ac:dyDescent="0.25">
      <c r="A2178">
        <v>770</v>
      </c>
      <c r="B2178">
        <v>1</v>
      </c>
      <c r="C2178">
        <v>135</v>
      </c>
      <c r="D2178">
        <v>110</v>
      </c>
      <c r="E2178" t="s">
        <v>90</v>
      </c>
      <c r="F2178" t="s">
        <v>304</v>
      </c>
      <c r="G2178">
        <v>3</v>
      </c>
      <c r="H2178" t="s">
        <v>37</v>
      </c>
      <c r="I2178">
        <v>1</v>
      </c>
      <c r="J2178">
        <v>470.99</v>
      </c>
      <c r="K2178">
        <v>0.05</v>
      </c>
      <c r="L2178">
        <v>23.549500000000002</v>
      </c>
      <c r="M2178">
        <v>447.44049999999999</v>
      </c>
    </row>
    <row r="2179" spans="1:13" x14ac:dyDescent="0.25">
      <c r="A2179">
        <v>770</v>
      </c>
      <c r="B2179">
        <v>2</v>
      </c>
      <c r="C2179">
        <v>135</v>
      </c>
      <c r="D2179">
        <v>42</v>
      </c>
      <c r="E2179" t="s">
        <v>78</v>
      </c>
      <c r="F2179" t="s">
        <v>300</v>
      </c>
      <c r="G2179">
        <v>3</v>
      </c>
      <c r="H2179" t="s">
        <v>37</v>
      </c>
      <c r="I2179">
        <v>1</v>
      </c>
      <c r="J2179">
        <v>2299.9899999999998</v>
      </c>
      <c r="K2179">
        <v>0.2</v>
      </c>
      <c r="L2179">
        <v>459.99799999999999</v>
      </c>
      <c r="M2179">
        <v>1839.9919999999997</v>
      </c>
    </row>
    <row r="2180" spans="1:13" x14ac:dyDescent="0.25">
      <c r="A2180">
        <v>770</v>
      </c>
      <c r="B2180">
        <v>3</v>
      </c>
      <c r="C2180">
        <v>135</v>
      </c>
      <c r="D2180">
        <v>103</v>
      </c>
      <c r="E2180" t="s">
        <v>67</v>
      </c>
      <c r="F2180" t="s">
        <v>304</v>
      </c>
      <c r="G2180">
        <v>3</v>
      </c>
      <c r="H2180" t="s">
        <v>37</v>
      </c>
      <c r="I2180">
        <v>1</v>
      </c>
      <c r="J2180">
        <v>551.99</v>
      </c>
      <c r="K2180">
        <v>0.2</v>
      </c>
      <c r="L2180">
        <v>110.39800000000001</v>
      </c>
      <c r="M2180">
        <v>441.59199999999998</v>
      </c>
    </row>
    <row r="2181" spans="1:13" x14ac:dyDescent="0.25">
      <c r="A2181">
        <v>770</v>
      </c>
      <c r="B2181">
        <v>4</v>
      </c>
      <c r="C2181">
        <v>135</v>
      </c>
      <c r="D2181">
        <v>11</v>
      </c>
      <c r="E2181" t="s">
        <v>58</v>
      </c>
      <c r="F2181" t="s">
        <v>301</v>
      </c>
      <c r="G2181">
        <v>3</v>
      </c>
      <c r="H2181" t="s">
        <v>37</v>
      </c>
      <c r="I2181">
        <v>2</v>
      </c>
      <c r="J2181">
        <v>1680.99</v>
      </c>
      <c r="K2181">
        <v>0.05</v>
      </c>
      <c r="L2181">
        <v>84.049500000000009</v>
      </c>
      <c r="M2181">
        <v>3193.8809999999999</v>
      </c>
    </row>
    <row r="2182" spans="1:13" x14ac:dyDescent="0.25">
      <c r="A2182">
        <v>771</v>
      </c>
      <c r="B2182">
        <v>1</v>
      </c>
      <c r="C2182">
        <v>671</v>
      </c>
      <c r="D2182">
        <v>13</v>
      </c>
      <c r="E2182" t="s">
        <v>59</v>
      </c>
      <c r="F2182" t="s">
        <v>299</v>
      </c>
      <c r="G2182">
        <v>1</v>
      </c>
      <c r="H2182" t="s">
        <v>38</v>
      </c>
      <c r="I2182">
        <v>2</v>
      </c>
      <c r="J2182">
        <v>269.99</v>
      </c>
      <c r="K2182">
        <v>0.2</v>
      </c>
      <c r="L2182">
        <v>53.998000000000005</v>
      </c>
      <c r="M2182">
        <v>431.98400000000004</v>
      </c>
    </row>
    <row r="2183" spans="1:13" x14ac:dyDescent="0.25">
      <c r="A2183">
        <v>771</v>
      </c>
      <c r="B2183">
        <v>2</v>
      </c>
      <c r="C2183">
        <v>671</v>
      </c>
      <c r="D2183">
        <v>88</v>
      </c>
      <c r="E2183" t="s">
        <v>89</v>
      </c>
      <c r="F2183" t="s">
        <v>303</v>
      </c>
      <c r="G2183">
        <v>1</v>
      </c>
      <c r="H2183" t="s">
        <v>38</v>
      </c>
      <c r="I2183">
        <v>1</v>
      </c>
      <c r="J2183">
        <v>189.99</v>
      </c>
      <c r="K2183">
        <v>0.2</v>
      </c>
      <c r="L2183">
        <v>37.998000000000005</v>
      </c>
      <c r="M2183">
        <v>151.99200000000002</v>
      </c>
    </row>
    <row r="2184" spans="1:13" x14ac:dyDescent="0.25">
      <c r="A2184">
        <v>772</v>
      </c>
      <c r="B2184">
        <v>1</v>
      </c>
      <c r="C2184">
        <v>448</v>
      </c>
      <c r="D2184">
        <v>103</v>
      </c>
      <c r="E2184" t="s">
        <v>67</v>
      </c>
      <c r="F2184" t="s">
        <v>304</v>
      </c>
      <c r="G2184">
        <v>2</v>
      </c>
      <c r="H2184" t="s">
        <v>36</v>
      </c>
      <c r="I2184">
        <v>1</v>
      </c>
      <c r="J2184">
        <v>551.99</v>
      </c>
      <c r="K2184">
        <v>7.0000000000000007E-2</v>
      </c>
      <c r="L2184">
        <v>38.639300000000006</v>
      </c>
      <c r="M2184">
        <v>513.35069999999996</v>
      </c>
    </row>
    <row r="2185" spans="1:13" x14ac:dyDescent="0.25">
      <c r="A2185">
        <v>773</v>
      </c>
      <c r="B2185">
        <v>1</v>
      </c>
      <c r="C2185">
        <v>1385</v>
      </c>
      <c r="D2185">
        <v>92</v>
      </c>
      <c r="E2185" t="s">
        <v>132</v>
      </c>
      <c r="F2185" t="s">
        <v>303</v>
      </c>
      <c r="G2185">
        <v>2</v>
      </c>
      <c r="H2185" t="s">
        <v>36</v>
      </c>
      <c r="I2185">
        <v>1</v>
      </c>
      <c r="J2185">
        <v>209.99</v>
      </c>
      <c r="K2185">
        <v>0.1</v>
      </c>
      <c r="L2185">
        <v>20.999000000000002</v>
      </c>
      <c r="M2185">
        <v>188.99100000000001</v>
      </c>
    </row>
    <row r="2186" spans="1:13" x14ac:dyDescent="0.25">
      <c r="A2186">
        <v>773</v>
      </c>
      <c r="B2186">
        <v>2</v>
      </c>
      <c r="C2186">
        <v>1385</v>
      </c>
      <c r="D2186">
        <v>14</v>
      </c>
      <c r="E2186" t="s">
        <v>56</v>
      </c>
      <c r="F2186" t="s">
        <v>299</v>
      </c>
      <c r="G2186">
        <v>2</v>
      </c>
      <c r="H2186" t="s">
        <v>36</v>
      </c>
      <c r="I2186">
        <v>1</v>
      </c>
      <c r="J2186">
        <v>269.99</v>
      </c>
      <c r="K2186">
        <v>0.05</v>
      </c>
      <c r="L2186">
        <v>13.499500000000001</v>
      </c>
      <c r="M2186">
        <v>256.4905</v>
      </c>
    </row>
    <row r="2187" spans="1:13" x14ac:dyDescent="0.25">
      <c r="A2187">
        <v>773</v>
      </c>
      <c r="B2187">
        <v>3</v>
      </c>
      <c r="C2187">
        <v>1385</v>
      </c>
      <c r="D2187">
        <v>17</v>
      </c>
      <c r="E2187" t="s">
        <v>51</v>
      </c>
      <c r="F2187" t="s">
        <v>299</v>
      </c>
      <c r="G2187">
        <v>2</v>
      </c>
      <c r="H2187" t="s">
        <v>36</v>
      </c>
      <c r="I2187">
        <v>2</v>
      </c>
      <c r="J2187">
        <v>429</v>
      </c>
      <c r="K2187">
        <v>0.2</v>
      </c>
      <c r="L2187">
        <v>85.800000000000011</v>
      </c>
      <c r="M2187">
        <v>686.4</v>
      </c>
    </row>
    <row r="2188" spans="1:13" x14ac:dyDescent="0.25">
      <c r="A2188">
        <v>773</v>
      </c>
      <c r="B2188">
        <v>4</v>
      </c>
      <c r="C2188">
        <v>1385</v>
      </c>
      <c r="D2188">
        <v>33</v>
      </c>
      <c r="E2188" t="s">
        <v>49</v>
      </c>
      <c r="F2188" t="s">
        <v>300</v>
      </c>
      <c r="G2188">
        <v>2</v>
      </c>
      <c r="H2188" t="s">
        <v>36</v>
      </c>
      <c r="I2188">
        <v>2</v>
      </c>
      <c r="J2188">
        <v>469.99</v>
      </c>
      <c r="K2188">
        <v>7.0000000000000007E-2</v>
      </c>
      <c r="L2188">
        <v>32.899300000000004</v>
      </c>
      <c r="M2188">
        <v>874.18140000000005</v>
      </c>
    </row>
    <row r="2189" spans="1:13" x14ac:dyDescent="0.25">
      <c r="A2189">
        <v>774</v>
      </c>
      <c r="B2189">
        <v>1</v>
      </c>
      <c r="C2189">
        <v>690</v>
      </c>
      <c r="D2189">
        <v>65</v>
      </c>
      <c r="E2189" t="s">
        <v>134</v>
      </c>
      <c r="F2189" t="s">
        <v>299</v>
      </c>
      <c r="G2189">
        <v>2</v>
      </c>
      <c r="H2189" t="s">
        <v>36</v>
      </c>
      <c r="I2189">
        <v>1</v>
      </c>
      <c r="J2189">
        <v>346.99</v>
      </c>
      <c r="K2189">
        <v>0.05</v>
      </c>
      <c r="L2189">
        <v>17.349500000000003</v>
      </c>
      <c r="M2189">
        <v>329.64050000000003</v>
      </c>
    </row>
    <row r="2190" spans="1:13" x14ac:dyDescent="0.25">
      <c r="A2190">
        <v>774</v>
      </c>
      <c r="B2190">
        <v>2</v>
      </c>
      <c r="C2190">
        <v>690</v>
      </c>
      <c r="D2190">
        <v>36</v>
      </c>
      <c r="E2190" t="s">
        <v>136</v>
      </c>
      <c r="F2190" t="s">
        <v>300</v>
      </c>
      <c r="G2190">
        <v>2</v>
      </c>
      <c r="H2190" t="s">
        <v>36</v>
      </c>
      <c r="I2190">
        <v>2</v>
      </c>
      <c r="J2190">
        <v>832.99</v>
      </c>
      <c r="K2190">
        <v>0.05</v>
      </c>
      <c r="L2190">
        <v>41.649500000000003</v>
      </c>
      <c r="M2190">
        <v>1582.681</v>
      </c>
    </row>
    <row r="2191" spans="1:13" x14ac:dyDescent="0.25">
      <c r="A2191">
        <v>774</v>
      </c>
      <c r="B2191">
        <v>3</v>
      </c>
      <c r="C2191">
        <v>690</v>
      </c>
      <c r="D2191">
        <v>20</v>
      </c>
      <c r="E2191" t="s">
        <v>45</v>
      </c>
      <c r="F2191" t="s">
        <v>299</v>
      </c>
      <c r="G2191">
        <v>2</v>
      </c>
      <c r="H2191" t="s">
        <v>36</v>
      </c>
      <c r="I2191">
        <v>1</v>
      </c>
      <c r="J2191">
        <v>599.99</v>
      </c>
      <c r="K2191">
        <v>0.2</v>
      </c>
      <c r="L2191">
        <v>119.998</v>
      </c>
      <c r="M2191">
        <v>479.99200000000002</v>
      </c>
    </row>
    <row r="2192" spans="1:13" x14ac:dyDescent="0.25">
      <c r="A2192">
        <v>774</v>
      </c>
      <c r="B2192">
        <v>4</v>
      </c>
      <c r="C2192">
        <v>690</v>
      </c>
      <c r="D2192">
        <v>73</v>
      </c>
      <c r="E2192" t="s">
        <v>70</v>
      </c>
      <c r="F2192" t="s">
        <v>299</v>
      </c>
      <c r="G2192">
        <v>2</v>
      </c>
      <c r="H2192" t="s">
        <v>36</v>
      </c>
      <c r="I2192">
        <v>1</v>
      </c>
      <c r="J2192">
        <v>749.99</v>
      </c>
      <c r="K2192">
        <v>0.05</v>
      </c>
      <c r="L2192">
        <v>37.499500000000005</v>
      </c>
      <c r="M2192">
        <v>712.4905</v>
      </c>
    </row>
    <row r="2193" spans="1:13" x14ac:dyDescent="0.25">
      <c r="A2193">
        <v>774</v>
      </c>
      <c r="B2193">
        <v>5</v>
      </c>
      <c r="C2193">
        <v>690</v>
      </c>
      <c r="D2193">
        <v>58</v>
      </c>
      <c r="E2193" t="s">
        <v>105</v>
      </c>
      <c r="F2193" t="s">
        <v>305</v>
      </c>
      <c r="G2193">
        <v>2</v>
      </c>
      <c r="H2193" t="s">
        <v>36</v>
      </c>
      <c r="I2193">
        <v>2</v>
      </c>
      <c r="J2193">
        <v>4999.99</v>
      </c>
      <c r="K2193">
        <v>0.1</v>
      </c>
      <c r="L2193">
        <v>499.99900000000002</v>
      </c>
      <c r="M2193">
        <v>8999.982</v>
      </c>
    </row>
    <row r="2194" spans="1:13" x14ac:dyDescent="0.25">
      <c r="A2194">
        <v>775</v>
      </c>
      <c r="B2194">
        <v>1</v>
      </c>
      <c r="C2194">
        <v>968</v>
      </c>
      <c r="D2194">
        <v>39</v>
      </c>
      <c r="E2194" t="s">
        <v>96</v>
      </c>
      <c r="F2194" t="s">
        <v>300</v>
      </c>
      <c r="G2194">
        <v>2</v>
      </c>
      <c r="H2194" t="s">
        <v>36</v>
      </c>
      <c r="I2194">
        <v>1</v>
      </c>
      <c r="J2194">
        <v>1499.99</v>
      </c>
      <c r="K2194">
        <v>7.0000000000000007E-2</v>
      </c>
      <c r="L2194">
        <v>104.99930000000001</v>
      </c>
      <c r="M2194">
        <v>1394.9907000000001</v>
      </c>
    </row>
    <row r="2195" spans="1:13" x14ac:dyDescent="0.25">
      <c r="A2195">
        <v>776</v>
      </c>
      <c r="B2195">
        <v>1</v>
      </c>
      <c r="C2195">
        <v>490</v>
      </c>
      <c r="D2195">
        <v>28</v>
      </c>
      <c r="E2195" t="s">
        <v>109</v>
      </c>
      <c r="F2195" t="s">
        <v>300</v>
      </c>
      <c r="G2195">
        <v>2</v>
      </c>
      <c r="H2195" t="s">
        <v>36</v>
      </c>
      <c r="I2195">
        <v>1</v>
      </c>
      <c r="J2195">
        <v>2499.9899999999998</v>
      </c>
      <c r="K2195">
        <v>0.2</v>
      </c>
      <c r="L2195">
        <v>499.99799999999999</v>
      </c>
      <c r="M2195">
        <v>1999.9919999999997</v>
      </c>
    </row>
    <row r="2196" spans="1:13" x14ac:dyDescent="0.25">
      <c r="A2196">
        <v>776</v>
      </c>
      <c r="B2196">
        <v>2</v>
      </c>
      <c r="C2196">
        <v>490</v>
      </c>
      <c r="D2196">
        <v>42</v>
      </c>
      <c r="E2196" t="s">
        <v>78</v>
      </c>
      <c r="F2196" t="s">
        <v>300</v>
      </c>
      <c r="G2196">
        <v>2</v>
      </c>
      <c r="H2196" t="s">
        <v>36</v>
      </c>
      <c r="I2196">
        <v>2</v>
      </c>
      <c r="J2196">
        <v>2299.9899999999998</v>
      </c>
      <c r="K2196">
        <v>0.2</v>
      </c>
      <c r="L2196">
        <v>459.99799999999999</v>
      </c>
      <c r="M2196">
        <v>3679.9839999999995</v>
      </c>
    </row>
    <row r="2197" spans="1:13" x14ac:dyDescent="0.25">
      <c r="A2197">
        <v>776</v>
      </c>
      <c r="B2197">
        <v>3</v>
      </c>
      <c r="C2197">
        <v>490</v>
      </c>
      <c r="D2197">
        <v>71</v>
      </c>
      <c r="E2197" t="s">
        <v>102</v>
      </c>
      <c r="F2197" t="s">
        <v>299</v>
      </c>
      <c r="G2197">
        <v>2</v>
      </c>
      <c r="H2197" t="s">
        <v>36</v>
      </c>
      <c r="I2197">
        <v>1</v>
      </c>
      <c r="J2197">
        <v>416.99</v>
      </c>
      <c r="K2197">
        <v>0.1</v>
      </c>
      <c r="L2197">
        <v>41.699000000000005</v>
      </c>
      <c r="M2197">
        <v>375.291</v>
      </c>
    </row>
    <row r="2198" spans="1:13" x14ac:dyDescent="0.25">
      <c r="A2198">
        <v>776</v>
      </c>
      <c r="B2198">
        <v>4</v>
      </c>
      <c r="C2198">
        <v>490</v>
      </c>
      <c r="D2198">
        <v>35</v>
      </c>
      <c r="E2198" t="s">
        <v>130</v>
      </c>
      <c r="F2198" t="s">
        <v>300</v>
      </c>
      <c r="G2198">
        <v>2</v>
      </c>
      <c r="H2198" t="s">
        <v>36</v>
      </c>
      <c r="I2198">
        <v>1</v>
      </c>
      <c r="J2198">
        <v>832.99</v>
      </c>
      <c r="K2198">
        <v>0.1</v>
      </c>
      <c r="L2198">
        <v>83.299000000000007</v>
      </c>
      <c r="M2198">
        <v>749.69100000000003</v>
      </c>
    </row>
    <row r="2199" spans="1:13" x14ac:dyDescent="0.25">
      <c r="A2199">
        <v>777</v>
      </c>
      <c r="B2199">
        <v>1</v>
      </c>
      <c r="C2199">
        <v>496</v>
      </c>
      <c r="D2199">
        <v>5</v>
      </c>
      <c r="E2199" t="s">
        <v>62</v>
      </c>
      <c r="F2199" t="s">
        <v>300</v>
      </c>
      <c r="G2199">
        <v>2</v>
      </c>
      <c r="H2199" t="s">
        <v>36</v>
      </c>
      <c r="I2199">
        <v>1</v>
      </c>
      <c r="J2199">
        <v>1320.99</v>
      </c>
      <c r="K2199">
        <v>0.2</v>
      </c>
      <c r="L2199">
        <v>264.19800000000004</v>
      </c>
      <c r="M2199">
        <v>1056.7919999999999</v>
      </c>
    </row>
    <row r="2200" spans="1:13" x14ac:dyDescent="0.25">
      <c r="A2200">
        <v>777</v>
      </c>
      <c r="B2200">
        <v>2</v>
      </c>
      <c r="C2200">
        <v>496</v>
      </c>
      <c r="D2200">
        <v>7</v>
      </c>
      <c r="E2200" t="s">
        <v>57</v>
      </c>
      <c r="F2200" t="s">
        <v>300</v>
      </c>
      <c r="G2200">
        <v>2</v>
      </c>
      <c r="H2200" t="s">
        <v>36</v>
      </c>
      <c r="I2200">
        <v>2</v>
      </c>
      <c r="J2200">
        <v>3999.99</v>
      </c>
      <c r="K2200">
        <v>0.2</v>
      </c>
      <c r="L2200">
        <v>799.99800000000005</v>
      </c>
      <c r="M2200">
        <v>6399.9839999999995</v>
      </c>
    </row>
    <row r="2201" spans="1:13" x14ac:dyDescent="0.25">
      <c r="A2201">
        <v>777</v>
      </c>
      <c r="B2201">
        <v>3</v>
      </c>
      <c r="C2201">
        <v>496</v>
      </c>
      <c r="D2201">
        <v>2</v>
      </c>
      <c r="E2201" t="s">
        <v>50</v>
      </c>
      <c r="F2201" t="s">
        <v>300</v>
      </c>
      <c r="G2201">
        <v>2</v>
      </c>
      <c r="H2201" t="s">
        <v>36</v>
      </c>
      <c r="I2201">
        <v>1</v>
      </c>
      <c r="J2201">
        <v>749.99</v>
      </c>
      <c r="K2201">
        <v>0.2</v>
      </c>
      <c r="L2201">
        <v>149.99800000000002</v>
      </c>
      <c r="M2201">
        <v>599.99199999999996</v>
      </c>
    </row>
    <row r="2202" spans="1:13" x14ac:dyDescent="0.25">
      <c r="A2202">
        <v>778</v>
      </c>
      <c r="B2202">
        <v>1</v>
      </c>
      <c r="C2202">
        <v>56</v>
      </c>
      <c r="D2202">
        <v>64</v>
      </c>
      <c r="E2202" t="s">
        <v>63</v>
      </c>
      <c r="F2202" t="s">
        <v>304</v>
      </c>
      <c r="G2202">
        <v>3</v>
      </c>
      <c r="H2202" t="s">
        <v>37</v>
      </c>
      <c r="I2202">
        <v>1</v>
      </c>
      <c r="J2202">
        <v>489.99</v>
      </c>
      <c r="K2202">
        <v>0.1</v>
      </c>
      <c r="L2202">
        <v>48.999000000000002</v>
      </c>
      <c r="M2202">
        <v>440.99099999999999</v>
      </c>
    </row>
    <row r="2203" spans="1:13" x14ac:dyDescent="0.25">
      <c r="A2203">
        <v>778</v>
      </c>
      <c r="B2203">
        <v>2</v>
      </c>
      <c r="C2203">
        <v>56</v>
      </c>
      <c r="D2203">
        <v>85</v>
      </c>
      <c r="E2203" t="s">
        <v>65</v>
      </c>
      <c r="F2203" t="s">
        <v>303</v>
      </c>
      <c r="G2203">
        <v>3</v>
      </c>
      <c r="H2203" t="s">
        <v>37</v>
      </c>
      <c r="I2203">
        <v>1</v>
      </c>
      <c r="J2203">
        <v>329.99</v>
      </c>
      <c r="K2203">
        <v>0.05</v>
      </c>
      <c r="L2203">
        <v>16.499500000000001</v>
      </c>
      <c r="M2203">
        <v>313.4905</v>
      </c>
    </row>
    <row r="2204" spans="1:13" x14ac:dyDescent="0.25">
      <c r="A2204">
        <v>779</v>
      </c>
      <c r="B2204">
        <v>1</v>
      </c>
      <c r="C2204">
        <v>367</v>
      </c>
      <c r="D2204">
        <v>101</v>
      </c>
      <c r="E2204" t="s">
        <v>104</v>
      </c>
      <c r="F2204" t="s">
        <v>303</v>
      </c>
      <c r="G2204">
        <v>2</v>
      </c>
      <c r="H2204" t="s">
        <v>36</v>
      </c>
      <c r="I2204">
        <v>1</v>
      </c>
      <c r="J2204">
        <v>339.99</v>
      </c>
      <c r="K2204">
        <v>0.05</v>
      </c>
      <c r="L2204">
        <v>16.999500000000001</v>
      </c>
      <c r="M2204">
        <v>322.9905</v>
      </c>
    </row>
    <row r="2205" spans="1:13" x14ac:dyDescent="0.25">
      <c r="A2205">
        <v>779</v>
      </c>
      <c r="B2205">
        <v>2</v>
      </c>
      <c r="C2205">
        <v>367</v>
      </c>
      <c r="D2205">
        <v>90</v>
      </c>
      <c r="E2205" t="s">
        <v>81</v>
      </c>
      <c r="F2205" t="s">
        <v>303</v>
      </c>
      <c r="G2205">
        <v>2</v>
      </c>
      <c r="H2205" t="s">
        <v>36</v>
      </c>
      <c r="I2205">
        <v>2</v>
      </c>
      <c r="J2205">
        <v>209.99</v>
      </c>
      <c r="K2205">
        <v>0.2</v>
      </c>
      <c r="L2205">
        <v>41.998000000000005</v>
      </c>
      <c r="M2205">
        <v>335.98400000000004</v>
      </c>
    </row>
    <row r="2206" spans="1:13" x14ac:dyDescent="0.25">
      <c r="A2206">
        <v>779</v>
      </c>
      <c r="B2206">
        <v>3</v>
      </c>
      <c r="C2206">
        <v>367</v>
      </c>
      <c r="D2206">
        <v>47</v>
      </c>
      <c r="E2206" t="s">
        <v>79</v>
      </c>
      <c r="F2206" t="s">
        <v>300</v>
      </c>
      <c r="G2206">
        <v>2</v>
      </c>
      <c r="H2206" t="s">
        <v>36</v>
      </c>
      <c r="I2206">
        <v>1</v>
      </c>
      <c r="J2206">
        <v>5299.99</v>
      </c>
      <c r="K2206">
        <v>0.2</v>
      </c>
      <c r="L2206">
        <v>1059.998</v>
      </c>
      <c r="M2206">
        <v>4239.9920000000002</v>
      </c>
    </row>
    <row r="2207" spans="1:13" x14ac:dyDescent="0.25">
      <c r="A2207">
        <v>779</v>
      </c>
      <c r="B2207">
        <v>4</v>
      </c>
      <c r="C2207">
        <v>367</v>
      </c>
      <c r="D2207">
        <v>8</v>
      </c>
      <c r="E2207" t="s">
        <v>46</v>
      </c>
      <c r="F2207" t="s">
        <v>300</v>
      </c>
      <c r="G2207">
        <v>2</v>
      </c>
      <c r="H2207" t="s">
        <v>36</v>
      </c>
      <c r="I2207">
        <v>1</v>
      </c>
      <c r="J2207">
        <v>1799.99</v>
      </c>
      <c r="K2207">
        <v>0.2</v>
      </c>
      <c r="L2207">
        <v>359.99800000000005</v>
      </c>
      <c r="M2207">
        <v>1439.992</v>
      </c>
    </row>
    <row r="2208" spans="1:13" x14ac:dyDescent="0.25">
      <c r="A2208">
        <v>779</v>
      </c>
      <c r="B2208">
        <v>5</v>
      </c>
      <c r="C2208">
        <v>367</v>
      </c>
      <c r="D2208">
        <v>85</v>
      </c>
      <c r="E2208" t="s">
        <v>65</v>
      </c>
      <c r="F2208" t="s">
        <v>303</v>
      </c>
      <c r="G2208">
        <v>2</v>
      </c>
      <c r="H2208" t="s">
        <v>36</v>
      </c>
      <c r="I2208">
        <v>1</v>
      </c>
      <c r="J2208">
        <v>329.99</v>
      </c>
      <c r="K2208">
        <v>0.2</v>
      </c>
      <c r="L2208">
        <v>65.998000000000005</v>
      </c>
      <c r="M2208">
        <v>263.99200000000002</v>
      </c>
    </row>
    <row r="2209" spans="1:13" x14ac:dyDescent="0.25">
      <c r="A2209">
        <v>780</v>
      </c>
      <c r="B2209">
        <v>1</v>
      </c>
      <c r="C2209">
        <v>592</v>
      </c>
      <c r="D2209">
        <v>32</v>
      </c>
      <c r="E2209" t="s">
        <v>73</v>
      </c>
      <c r="F2209" t="s">
        <v>300</v>
      </c>
      <c r="G2209">
        <v>2</v>
      </c>
      <c r="H2209" t="s">
        <v>36</v>
      </c>
      <c r="I2209">
        <v>1</v>
      </c>
      <c r="J2209">
        <v>469.99</v>
      </c>
      <c r="K2209">
        <v>0.1</v>
      </c>
      <c r="L2209">
        <v>46.999000000000002</v>
      </c>
      <c r="M2209">
        <v>422.99099999999999</v>
      </c>
    </row>
    <row r="2210" spans="1:13" x14ac:dyDescent="0.25">
      <c r="A2210">
        <v>781</v>
      </c>
      <c r="B2210">
        <v>1</v>
      </c>
      <c r="C2210">
        <v>1018</v>
      </c>
      <c r="D2210">
        <v>109</v>
      </c>
      <c r="E2210" t="s">
        <v>75</v>
      </c>
      <c r="F2210" t="s">
        <v>299</v>
      </c>
      <c r="G2210">
        <v>2</v>
      </c>
      <c r="H2210" t="s">
        <v>36</v>
      </c>
      <c r="I2210">
        <v>2</v>
      </c>
      <c r="J2210">
        <v>416.99</v>
      </c>
      <c r="K2210">
        <v>0.05</v>
      </c>
      <c r="L2210">
        <v>20.849500000000003</v>
      </c>
      <c r="M2210">
        <v>792.28100000000006</v>
      </c>
    </row>
    <row r="2211" spans="1:13" x14ac:dyDescent="0.25">
      <c r="A2211">
        <v>781</v>
      </c>
      <c r="B2211">
        <v>2</v>
      </c>
      <c r="C2211">
        <v>1018</v>
      </c>
      <c r="D2211">
        <v>7</v>
      </c>
      <c r="E2211" t="s">
        <v>57</v>
      </c>
      <c r="F2211" t="s">
        <v>300</v>
      </c>
      <c r="G2211">
        <v>2</v>
      </c>
      <c r="H2211" t="s">
        <v>36</v>
      </c>
      <c r="I2211">
        <v>2</v>
      </c>
      <c r="J2211">
        <v>3999.99</v>
      </c>
      <c r="K2211">
        <v>0.2</v>
      </c>
      <c r="L2211">
        <v>799.99800000000005</v>
      </c>
      <c r="M2211">
        <v>6399.9839999999995</v>
      </c>
    </row>
    <row r="2212" spans="1:13" x14ac:dyDescent="0.25">
      <c r="A2212">
        <v>781</v>
      </c>
      <c r="B2212">
        <v>3</v>
      </c>
      <c r="C2212">
        <v>1018</v>
      </c>
      <c r="D2212">
        <v>57</v>
      </c>
      <c r="E2212" t="s">
        <v>124</v>
      </c>
      <c r="F2212" t="s">
        <v>305</v>
      </c>
      <c r="G2212">
        <v>2</v>
      </c>
      <c r="H2212" t="s">
        <v>36</v>
      </c>
      <c r="I2212">
        <v>2</v>
      </c>
      <c r="J2212">
        <v>1999.99</v>
      </c>
      <c r="K2212">
        <v>0.1</v>
      </c>
      <c r="L2212">
        <v>199.99900000000002</v>
      </c>
      <c r="M2212">
        <v>3599.982</v>
      </c>
    </row>
    <row r="2213" spans="1:13" x14ac:dyDescent="0.25">
      <c r="A2213">
        <v>782</v>
      </c>
      <c r="B2213">
        <v>1</v>
      </c>
      <c r="C2213">
        <v>1298</v>
      </c>
      <c r="D2213">
        <v>20</v>
      </c>
      <c r="E2213" t="s">
        <v>45</v>
      </c>
      <c r="F2213" t="s">
        <v>299</v>
      </c>
      <c r="G2213">
        <v>2</v>
      </c>
      <c r="H2213" t="s">
        <v>36</v>
      </c>
      <c r="I2213">
        <v>2</v>
      </c>
      <c r="J2213">
        <v>599.99</v>
      </c>
      <c r="K2213">
        <v>7.0000000000000007E-2</v>
      </c>
      <c r="L2213">
        <v>41.999300000000005</v>
      </c>
      <c r="M2213">
        <v>1115.9814000000001</v>
      </c>
    </row>
    <row r="2214" spans="1:13" x14ac:dyDescent="0.25">
      <c r="A2214">
        <v>782</v>
      </c>
      <c r="B2214">
        <v>2</v>
      </c>
      <c r="C2214">
        <v>1298</v>
      </c>
      <c r="D2214">
        <v>57</v>
      </c>
      <c r="E2214" t="s">
        <v>124</v>
      </c>
      <c r="F2214" t="s">
        <v>305</v>
      </c>
      <c r="G2214">
        <v>2</v>
      </c>
      <c r="H2214" t="s">
        <v>36</v>
      </c>
      <c r="I2214">
        <v>1</v>
      </c>
      <c r="J2214">
        <v>1999.99</v>
      </c>
      <c r="K2214">
        <v>7.0000000000000007E-2</v>
      </c>
      <c r="L2214">
        <v>139.99930000000001</v>
      </c>
      <c r="M2214">
        <v>1859.9907000000001</v>
      </c>
    </row>
    <row r="2215" spans="1:13" x14ac:dyDescent="0.25">
      <c r="A2215">
        <v>782</v>
      </c>
      <c r="B2215">
        <v>3</v>
      </c>
      <c r="C2215">
        <v>1298</v>
      </c>
      <c r="D2215">
        <v>99</v>
      </c>
      <c r="E2215" t="s">
        <v>77</v>
      </c>
      <c r="F2215" t="s">
        <v>303</v>
      </c>
      <c r="G2215">
        <v>2</v>
      </c>
      <c r="H2215" t="s">
        <v>36</v>
      </c>
      <c r="I2215">
        <v>1</v>
      </c>
      <c r="J2215">
        <v>299.99</v>
      </c>
      <c r="K2215">
        <v>7.0000000000000007E-2</v>
      </c>
      <c r="L2215">
        <v>20.999300000000002</v>
      </c>
      <c r="M2215">
        <v>278.9907</v>
      </c>
    </row>
    <row r="2216" spans="1:13" x14ac:dyDescent="0.25">
      <c r="A2216">
        <v>782</v>
      </c>
      <c r="B2216">
        <v>4</v>
      </c>
      <c r="C2216">
        <v>1298</v>
      </c>
      <c r="D2216">
        <v>16</v>
      </c>
      <c r="E2216" t="s">
        <v>45</v>
      </c>
      <c r="F2216" t="s">
        <v>299</v>
      </c>
      <c r="G2216">
        <v>2</v>
      </c>
      <c r="H2216" t="s">
        <v>36</v>
      </c>
      <c r="I2216">
        <v>2</v>
      </c>
      <c r="J2216">
        <v>599.99</v>
      </c>
      <c r="K2216">
        <v>0.2</v>
      </c>
      <c r="L2216">
        <v>119.998</v>
      </c>
      <c r="M2216">
        <v>959.98400000000004</v>
      </c>
    </row>
    <row r="2217" spans="1:13" x14ac:dyDescent="0.25">
      <c r="A2217">
        <v>783</v>
      </c>
      <c r="B2217">
        <v>1</v>
      </c>
      <c r="C2217">
        <v>1343</v>
      </c>
      <c r="D2217">
        <v>92</v>
      </c>
      <c r="E2217" t="s">
        <v>132</v>
      </c>
      <c r="F2217" t="s">
        <v>303</v>
      </c>
      <c r="G2217">
        <v>1</v>
      </c>
      <c r="H2217" t="s">
        <v>38</v>
      </c>
      <c r="I2217">
        <v>1</v>
      </c>
      <c r="J2217">
        <v>209.99</v>
      </c>
      <c r="K2217">
        <v>0.2</v>
      </c>
      <c r="L2217">
        <v>41.998000000000005</v>
      </c>
      <c r="M2217">
        <v>167.99200000000002</v>
      </c>
    </row>
    <row r="2218" spans="1:13" x14ac:dyDescent="0.25">
      <c r="A2218">
        <v>783</v>
      </c>
      <c r="B2218">
        <v>2</v>
      </c>
      <c r="C2218">
        <v>1343</v>
      </c>
      <c r="D2218">
        <v>22</v>
      </c>
      <c r="E2218" t="s">
        <v>56</v>
      </c>
      <c r="F2218" t="s">
        <v>299</v>
      </c>
      <c r="G2218">
        <v>1</v>
      </c>
      <c r="H2218" t="s">
        <v>38</v>
      </c>
      <c r="I2218">
        <v>2</v>
      </c>
      <c r="J2218">
        <v>269.99</v>
      </c>
      <c r="K2218">
        <v>0.05</v>
      </c>
      <c r="L2218">
        <v>13.499500000000001</v>
      </c>
      <c r="M2218">
        <v>512.98099999999999</v>
      </c>
    </row>
    <row r="2219" spans="1:13" x14ac:dyDescent="0.25">
      <c r="A2219">
        <v>783</v>
      </c>
      <c r="B2219">
        <v>3</v>
      </c>
      <c r="C2219">
        <v>1343</v>
      </c>
      <c r="D2219">
        <v>94</v>
      </c>
      <c r="E2219" t="s">
        <v>84</v>
      </c>
      <c r="F2219" t="s">
        <v>303</v>
      </c>
      <c r="G2219">
        <v>1</v>
      </c>
      <c r="H2219" t="s">
        <v>38</v>
      </c>
      <c r="I2219">
        <v>1</v>
      </c>
      <c r="J2219">
        <v>249.99</v>
      </c>
      <c r="K2219">
        <v>0.05</v>
      </c>
      <c r="L2219">
        <v>12.499500000000001</v>
      </c>
      <c r="M2219">
        <v>237.4905</v>
      </c>
    </row>
    <row r="2220" spans="1:13" x14ac:dyDescent="0.25">
      <c r="A2220">
        <v>783</v>
      </c>
      <c r="B2220">
        <v>4</v>
      </c>
      <c r="C2220">
        <v>1343</v>
      </c>
      <c r="D2220">
        <v>29</v>
      </c>
      <c r="E2220" t="s">
        <v>95</v>
      </c>
      <c r="F2220" t="s">
        <v>300</v>
      </c>
      <c r="G2220">
        <v>1</v>
      </c>
      <c r="H2220" t="s">
        <v>38</v>
      </c>
      <c r="I2220">
        <v>1</v>
      </c>
      <c r="J2220">
        <v>999.99</v>
      </c>
      <c r="K2220">
        <v>0.1</v>
      </c>
      <c r="L2220">
        <v>99.999000000000009</v>
      </c>
      <c r="M2220">
        <v>899.99099999999999</v>
      </c>
    </row>
    <row r="2221" spans="1:13" x14ac:dyDescent="0.25">
      <c r="A2221">
        <v>784</v>
      </c>
      <c r="B2221">
        <v>1</v>
      </c>
      <c r="C2221">
        <v>430</v>
      </c>
      <c r="D2221">
        <v>22</v>
      </c>
      <c r="E2221" t="s">
        <v>56</v>
      </c>
      <c r="F2221" t="s">
        <v>299</v>
      </c>
      <c r="G2221">
        <v>2</v>
      </c>
      <c r="H2221" t="s">
        <v>36</v>
      </c>
      <c r="I2221">
        <v>1</v>
      </c>
      <c r="J2221">
        <v>269.99</v>
      </c>
      <c r="K2221">
        <v>7.0000000000000007E-2</v>
      </c>
      <c r="L2221">
        <v>18.899300000000004</v>
      </c>
      <c r="M2221">
        <v>251.0907</v>
      </c>
    </row>
    <row r="2222" spans="1:13" x14ac:dyDescent="0.25">
      <c r="A2222">
        <v>784</v>
      </c>
      <c r="B2222">
        <v>2</v>
      </c>
      <c r="C2222">
        <v>430</v>
      </c>
      <c r="D2222">
        <v>72</v>
      </c>
      <c r="E2222" t="s">
        <v>71</v>
      </c>
      <c r="F2222" t="s">
        <v>299</v>
      </c>
      <c r="G2222">
        <v>2</v>
      </c>
      <c r="H2222" t="s">
        <v>36</v>
      </c>
      <c r="I2222">
        <v>2</v>
      </c>
      <c r="J2222">
        <v>619.99</v>
      </c>
      <c r="K2222">
        <v>0.1</v>
      </c>
      <c r="L2222">
        <v>61.999000000000002</v>
      </c>
      <c r="M2222">
        <v>1115.982</v>
      </c>
    </row>
    <row r="2223" spans="1:13" x14ac:dyDescent="0.25">
      <c r="A2223">
        <v>784</v>
      </c>
      <c r="B2223">
        <v>3</v>
      </c>
      <c r="C2223">
        <v>430</v>
      </c>
      <c r="D2223">
        <v>16</v>
      </c>
      <c r="E2223" t="s">
        <v>45</v>
      </c>
      <c r="F2223" t="s">
        <v>299</v>
      </c>
      <c r="G2223">
        <v>2</v>
      </c>
      <c r="H2223" t="s">
        <v>36</v>
      </c>
      <c r="I2223">
        <v>1</v>
      </c>
      <c r="J2223">
        <v>599.99</v>
      </c>
      <c r="K2223">
        <v>0.2</v>
      </c>
      <c r="L2223">
        <v>119.998</v>
      </c>
      <c r="M2223">
        <v>479.99200000000002</v>
      </c>
    </row>
    <row r="2224" spans="1:13" x14ac:dyDescent="0.25">
      <c r="A2224">
        <v>785</v>
      </c>
      <c r="B2224">
        <v>1</v>
      </c>
      <c r="C2224">
        <v>794</v>
      </c>
      <c r="D2224">
        <v>59</v>
      </c>
      <c r="E2224" t="s">
        <v>98</v>
      </c>
      <c r="F2224" t="s">
        <v>305</v>
      </c>
      <c r="G2224">
        <v>1</v>
      </c>
      <c r="H2224" t="s">
        <v>38</v>
      </c>
      <c r="I2224">
        <v>2</v>
      </c>
      <c r="J2224">
        <v>2599.9899999999998</v>
      </c>
      <c r="K2224">
        <v>0.2</v>
      </c>
      <c r="L2224">
        <v>519.99799999999993</v>
      </c>
      <c r="M2224">
        <v>4159.9839999999995</v>
      </c>
    </row>
    <row r="2225" spans="1:13" x14ac:dyDescent="0.25">
      <c r="A2225">
        <v>785</v>
      </c>
      <c r="B2225">
        <v>2</v>
      </c>
      <c r="C2225">
        <v>794</v>
      </c>
      <c r="D2225">
        <v>40</v>
      </c>
      <c r="E2225" t="s">
        <v>125</v>
      </c>
      <c r="F2225" t="s">
        <v>300</v>
      </c>
      <c r="G2225">
        <v>1</v>
      </c>
      <c r="H2225" t="s">
        <v>38</v>
      </c>
      <c r="I2225">
        <v>1</v>
      </c>
      <c r="J2225">
        <v>4999.99</v>
      </c>
      <c r="K2225">
        <v>7.0000000000000007E-2</v>
      </c>
      <c r="L2225">
        <v>349.99930000000001</v>
      </c>
      <c r="M2225">
        <v>4649.9906999999994</v>
      </c>
    </row>
    <row r="2226" spans="1:13" x14ac:dyDescent="0.25">
      <c r="A2226">
        <v>785</v>
      </c>
      <c r="B2226">
        <v>3</v>
      </c>
      <c r="C2226">
        <v>794</v>
      </c>
      <c r="D2226">
        <v>25</v>
      </c>
      <c r="E2226" t="s">
        <v>63</v>
      </c>
      <c r="F2226" t="s">
        <v>304</v>
      </c>
      <c r="G2226">
        <v>1</v>
      </c>
      <c r="H2226" t="s">
        <v>38</v>
      </c>
      <c r="I2226">
        <v>1</v>
      </c>
      <c r="J2226">
        <v>499.99</v>
      </c>
      <c r="K2226">
        <v>7.0000000000000007E-2</v>
      </c>
      <c r="L2226">
        <v>34.999300000000005</v>
      </c>
      <c r="M2226">
        <v>464.9907</v>
      </c>
    </row>
    <row r="2227" spans="1:13" x14ac:dyDescent="0.25">
      <c r="A2227">
        <v>786</v>
      </c>
      <c r="B2227">
        <v>1</v>
      </c>
      <c r="C2227">
        <v>249</v>
      </c>
      <c r="D2227">
        <v>80</v>
      </c>
      <c r="E2227" t="s">
        <v>88</v>
      </c>
      <c r="F2227" t="s">
        <v>299</v>
      </c>
      <c r="G2227">
        <v>2</v>
      </c>
      <c r="H2227" t="s">
        <v>36</v>
      </c>
      <c r="I2227">
        <v>1</v>
      </c>
      <c r="J2227">
        <v>761.99</v>
      </c>
      <c r="K2227">
        <v>0.05</v>
      </c>
      <c r="L2227">
        <v>38.099499999999999</v>
      </c>
      <c r="M2227">
        <v>723.89049999999997</v>
      </c>
    </row>
    <row r="2228" spans="1:13" x14ac:dyDescent="0.25">
      <c r="A2228">
        <v>787</v>
      </c>
      <c r="B2228">
        <v>1</v>
      </c>
      <c r="C2228">
        <v>700</v>
      </c>
      <c r="D2228">
        <v>51</v>
      </c>
      <c r="E2228" t="s">
        <v>112</v>
      </c>
      <c r="F2228" t="s">
        <v>305</v>
      </c>
      <c r="G2228">
        <v>3</v>
      </c>
      <c r="H2228" t="s">
        <v>37</v>
      </c>
      <c r="I2228">
        <v>2</v>
      </c>
      <c r="J2228">
        <v>6499.99</v>
      </c>
      <c r="K2228">
        <v>7.0000000000000007E-2</v>
      </c>
      <c r="L2228">
        <v>454.99930000000001</v>
      </c>
      <c r="M2228">
        <v>12089.981399999999</v>
      </c>
    </row>
    <row r="2229" spans="1:13" x14ac:dyDescent="0.25">
      <c r="A2229">
        <v>787</v>
      </c>
      <c r="B2229">
        <v>2</v>
      </c>
      <c r="C2229">
        <v>700</v>
      </c>
      <c r="D2229">
        <v>66</v>
      </c>
      <c r="E2229" t="s">
        <v>85</v>
      </c>
      <c r="F2229" t="s">
        <v>299</v>
      </c>
      <c r="G2229">
        <v>3</v>
      </c>
      <c r="H2229" t="s">
        <v>37</v>
      </c>
      <c r="I2229">
        <v>2</v>
      </c>
      <c r="J2229">
        <v>250.99</v>
      </c>
      <c r="K2229">
        <v>0.1</v>
      </c>
      <c r="L2229">
        <v>25.099000000000004</v>
      </c>
      <c r="M2229">
        <v>451.78200000000004</v>
      </c>
    </row>
    <row r="2230" spans="1:13" x14ac:dyDescent="0.25">
      <c r="A2230">
        <v>788</v>
      </c>
      <c r="B2230">
        <v>1</v>
      </c>
      <c r="C2230">
        <v>1363</v>
      </c>
      <c r="D2230">
        <v>48</v>
      </c>
      <c r="E2230" t="s">
        <v>108</v>
      </c>
      <c r="F2230" t="s">
        <v>305</v>
      </c>
      <c r="G2230">
        <v>3</v>
      </c>
      <c r="H2230" t="s">
        <v>37</v>
      </c>
      <c r="I2230">
        <v>1</v>
      </c>
      <c r="J2230">
        <v>1499.99</v>
      </c>
      <c r="K2230">
        <v>0.2</v>
      </c>
      <c r="L2230">
        <v>299.99799999999999</v>
      </c>
      <c r="M2230">
        <v>1199.992</v>
      </c>
    </row>
    <row r="2231" spans="1:13" x14ac:dyDescent="0.25">
      <c r="A2231">
        <v>788</v>
      </c>
      <c r="B2231">
        <v>2</v>
      </c>
      <c r="C2231">
        <v>1363</v>
      </c>
      <c r="D2231">
        <v>19</v>
      </c>
      <c r="E2231" t="s">
        <v>64</v>
      </c>
      <c r="F2231" t="s">
        <v>299</v>
      </c>
      <c r="G2231">
        <v>3</v>
      </c>
      <c r="H2231" t="s">
        <v>37</v>
      </c>
      <c r="I2231">
        <v>1</v>
      </c>
      <c r="J2231">
        <v>449</v>
      </c>
      <c r="K2231">
        <v>0.1</v>
      </c>
      <c r="L2231">
        <v>44.900000000000006</v>
      </c>
      <c r="M2231">
        <v>404.1</v>
      </c>
    </row>
    <row r="2232" spans="1:13" x14ac:dyDescent="0.25">
      <c r="A2232">
        <v>788</v>
      </c>
      <c r="B2232">
        <v>3</v>
      </c>
      <c r="C2232">
        <v>1363</v>
      </c>
      <c r="D2232">
        <v>13</v>
      </c>
      <c r="E2232" t="s">
        <v>59</v>
      </c>
      <c r="F2232" t="s">
        <v>299</v>
      </c>
      <c r="G2232">
        <v>3</v>
      </c>
      <c r="H2232" t="s">
        <v>37</v>
      </c>
      <c r="I2232">
        <v>1</v>
      </c>
      <c r="J2232">
        <v>269.99</v>
      </c>
      <c r="K2232">
        <v>0.05</v>
      </c>
      <c r="L2232">
        <v>13.499500000000001</v>
      </c>
      <c r="M2232">
        <v>256.4905</v>
      </c>
    </row>
    <row r="2233" spans="1:13" x14ac:dyDescent="0.25">
      <c r="A2233">
        <v>789</v>
      </c>
      <c r="B2233">
        <v>1</v>
      </c>
      <c r="C2233">
        <v>772</v>
      </c>
      <c r="D2233">
        <v>100</v>
      </c>
      <c r="E2233" t="s">
        <v>126</v>
      </c>
      <c r="F2233" t="s">
        <v>303</v>
      </c>
      <c r="G2233">
        <v>2</v>
      </c>
      <c r="H2233" t="s">
        <v>36</v>
      </c>
      <c r="I2233">
        <v>2</v>
      </c>
      <c r="J2233">
        <v>489.99</v>
      </c>
      <c r="K2233">
        <v>0.2</v>
      </c>
      <c r="L2233">
        <v>97.998000000000005</v>
      </c>
      <c r="M2233">
        <v>783.98400000000004</v>
      </c>
    </row>
    <row r="2234" spans="1:13" x14ac:dyDescent="0.25">
      <c r="A2234">
        <v>789</v>
      </c>
      <c r="B2234">
        <v>2</v>
      </c>
      <c r="C2234">
        <v>772</v>
      </c>
      <c r="D2234">
        <v>93</v>
      </c>
      <c r="E2234" t="s">
        <v>131</v>
      </c>
      <c r="F2234" t="s">
        <v>303</v>
      </c>
      <c r="G2234">
        <v>2</v>
      </c>
      <c r="H2234" t="s">
        <v>36</v>
      </c>
      <c r="I2234">
        <v>2</v>
      </c>
      <c r="J2234">
        <v>209.99</v>
      </c>
      <c r="K2234">
        <v>7.0000000000000007E-2</v>
      </c>
      <c r="L2234">
        <v>14.699300000000003</v>
      </c>
      <c r="M2234">
        <v>390.58140000000003</v>
      </c>
    </row>
    <row r="2235" spans="1:13" x14ac:dyDescent="0.25">
      <c r="A2235">
        <v>790</v>
      </c>
      <c r="B2235">
        <v>1</v>
      </c>
      <c r="C2235">
        <v>1015</v>
      </c>
      <c r="D2235">
        <v>62</v>
      </c>
      <c r="E2235" t="s">
        <v>76</v>
      </c>
      <c r="F2235" t="s">
        <v>301</v>
      </c>
      <c r="G2235">
        <v>2</v>
      </c>
      <c r="H2235" t="s">
        <v>36</v>
      </c>
      <c r="I2235">
        <v>2</v>
      </c>
      <c r="J2235">
        <v>3499.99</v>
      </c>
      <c r="K2235">
        <v>7.0000000000000007E-2</v>
      </c>
      <c r="L2235">
        <v>244.99930000000001</v>
      </c>
      <c r="M2235">
        <v>6509.9813999999997</v>
      </c>
    </row>
    <row r="2236" spans="1:13" x14ac:dyDescent="0.25">
      <c r="A2236">
        <v>790</v>
      </c>
      <c r="B2236">
        <v>2</v>
      </c>
      <c r="C2236">
        <v>1015</v>
      </c>
      <c r="D2236">
        <v>91</v>
      </c>
      <c r="E2236" t="s">
        <v>118</v>
      </c>
      <c r="F2236" t="s">
        <v>303</v>
      </c>
      <c r="G2236">
        <v>2</v>
      </c>
      <c r="H2236" t="s">
        <v>36</v>
      </c>
      <c r="I2236">
        <v>1</v>
      </c>
      <c r="J2236">
        <v>349.99</v>
      </c>
      <c r="K2236">
        <v>0.1</v>
      </c>
      <c r="L2236">
        <v>34.999000000000002</v>
      </c>
      <c r="M2236">
        <v>314.99099999999999</v>
      </c>
    </row>
    <row r="2237" spans="1:13" x14ac:dyDescent="0.25">
      <c r="A2237">
        <v>791</v>
      </c>
      <c r="B2237">
        <v>1</v>
      </c>
      <c r="C2237">
        <v>432</v>
      </c>
      <c r="D2237">
        <v>54</v>
      </c>
      <c r="E2237" t="s">
        <v>93</v>
      </c>
      <c r="F2237" t="s">
        <v>305</v>
      </c>
      <c r="G2237">
        <v>2</v>
      </c>
      <c r="H2237" t="s">
        <v>36</v>
      </c>
      <c r="I2237">
        <v>1</v>
      </c>
      <c r="J2237">
        <v>3199.99</v>
      </c>
      <c r="K2237">
        <v>0.2</v>
      </c>
      <c r="L2237">
        <v>639.99800000000005</v>
      </c>
      <c r="M2237">
        <v>2559.9919999999997</v>
      </c>
    </row>
    <row r="2238" spans="1:13" x14ac:dyDescent="0.25">
      <c r="A2238">
        <v>791</v>
      </c>
      <c r="B2238">
        <v>2</v>
      </c>
      <c r="C2238">
        <v>432</v>
      </c>
      <c r="D2238">
        <v>25</v>
      </c>
      <c r="E2238" t="s">
        <v>63</v>
      </c>
      <c r="F2238" t="s">
        <v>304</v>
      </c>
      <c r="G2238">
        <v>2</v>
      </c>
      <c r="H2238" t="s">
        <v>36</v>
      </c>
      <c r="I2238">
        <v>2</v>
      </c>
      <c r="J2238">
        <v>499.99</v>
      </c>
      <c r="K2238">
        <v>7.0000000000000007E-2</v>
      </c>
      <c r="L2238">
        <v>34.999300000000005</v>
      </c>
      <c r="M2238">
        <v>929.98140000000001</v>
      </c>
    </row>
    <row r="2239" spans="1:13" x14ac:dyDescent="0.25">
      <c r="A2239">
        <v>792</v>
      </c>
      <c r="B2239">
        <v>1</v>
      </c>
      <c r="C2239">
        <v>479</v>
      </c>
      <c r="D2239">
        <v>16</v>
      </c>
      <c r="E2239" t="s">
        <v>45</v>
      </c>
      <c r="F2239" t="s">
        <v>299</v>
      </c>
      <c r="G2239">
        <v>2</v>
      </c>
      <c r="H2239" t="s">
        <v>36</v>
      </c>
      <c r="I2239">
        <v>2</v>
      </c>
      <c r="J2239">
        <v>599.99</v>
      </c>
      <c r="K2239">
        <v>0.2</v>
      </c>
      <c r="L2239">
        <v>119.998</v>
      </c>
      <c r="M2239">
        <v>959.98400000000004</v>
      </c>
    </row>
    <row r="2240" spans="1:13" x14ac:dyDescent="0.25">
      <c r="A2240">
        <v>792</v>
      </c>
      <c r="B2240">
        <v>2</v>
      </c>
      <c r="C2240">
        <v>479</v>
      </c>
      <c r="D2240">
        <v>39</v>
      </c>
      <c r="E2240" t="s">
        <v>96</v>
      </c>
      <c r="F2240" t="s">
        <v>300</v>
      </c>
      <c r="G2240">
        <v>2</v>
      </c>
      <c r="H2240" t="s">
        <v>36</v>
      </c>
      <c r="I2240">
        <v>1</v>
      </c>
      <c r="J2240">
        <v>1499.99</v>
      </c>
      <c r="K2240">
        <v>0.2</v>
      </c>
      <c r="L2240">
        <v>299.99799999999999</v>
      </c>
      <c r="M2240">
        <v>1199.992</v>
      </c>
    </row>
    <row r="2241" spans="1:13" x14ac:dyDescent="0.25">
      <c r="A2241">
        <v>792</v>
      </c>
      <c r="B2241">
        <v>3</v>
      </c>
      <c r="C2241">
        <v>479</v>
      </c>
      <c r="D2241">
        <v>56</v>
      </c>
      <c r="E2241" t="s">
        <v>68</v>
      </c>
      <c r="F2241" t="s">
        <v>305</v>
      </c>
      <c r="G2241">
        <v>2</v>
      </c>
      <c r="H2241" t="s">
        <v>36</v>
      </c>
      <c r="I2241">
        <v>1</v>
      </c>
      <c r="J2241">
        <v>5499.99</v>
      </c>
      <c r="K2241">
        <v>0.2</v>
      </c>
      <c r="L2241">
        <v>1099.998</v>
      </c>
      <c r="M2241">
        <v>4399.9920000000002</v>
      </c>
    </row>
    <row r="2242" spans="1:13" x14ac:dyDescent="0.25">
      <c r="A2242">
        <v>792</v>
      </c>
      <c r="B2242">
        <v>4</v>
      </c>
      <c r="C2242">
        <v>479</v>
      </c>
      <c r="D2242">
        <v>30</v>
      </c>
      <c r="E2242" t="s">
        <v>60</v>
      </c>
      <c r="F2242" t="s">
        <v>300</v>
      </c>
      <c r="G2242">
        <v>2</v>
      </c>
      <c r="H2242" t="s">
        <v>36</v>
      </c>
      <c r="I2242">
        <v>1</v>
      </c>
      <c r="J2242">
        <v>999.99</v>
      </c>
      <c r="K2242">
        <v>0.05</v>
      </c>
      <c r="L2242">
        <v>49.999500000000005</v>
      </c>
      <c r="M2242">
        <v>949.9905</v>
      </c>
    </row>
    <row r="2243" spans="1:13" x14ac:dyDescent="0.25">
      <c r="A2243">
        <v>792</v>
      </c>
      <c r="B2243">
        <v>5</v>
      </c>
      <c r="C2243">
        <v>479</v>
      </c>
      <c r="D2243">
        <v>2</v>
      </c>
      <c r="E2243" t="s">
        <v>50</v>
      </c>
      <c r="F2243" t="s">
        <v>300</v>
      </c>
      <c r="G2243">
        <v>2</v>
      </c>
      <c r="H2243" t="s">
        <v>36</v>
      </c>
      <c r="I2243">
        <v>1</v>
      </c>
      <c r="J2243">
        <v>749.99</v>
      </c>
      <c r="K2243">
        <v>0.2</v>
      </c>
      <c r="L2243">
        <v>149.99800000000002</v>
      </c>
      <c r="M2243">
        <v>599.99199999999996</v>
      </c>
    </row>
    <row r="2244" spans="1:13" x14ac:dyDescent="0.25">
      <c r="A2244">
        <v>793</v>
      </c>
      <c r="B2244">
        <v>1</v>
      </c>
      <c r="C2244">
        <v>653</v>
      </c>
      <c r="D2244">
        <v>60</v>
      </c>
      <c r="E2244" t="s">
        <v>122</v>
      </c>
      <c r="F2244" t="s">
        <v>302</v>
      </c>
      <c r="G2244">
        <v>2</v>
      </c>
      <c r="H2244" t="s">
        <v>36</v>
      </c>
      <c r="I2244">
        <v>1</v>
      </c>
      <c r="J2244">
        <v>1559.99</v>
      </c>
      <c r="K2244">
        <v>0.05</v>
      </c>
      <c r="L2244">
        <v>77.999500000000012</v>
      </c>
      <c r="M2244">
        <v>1481.9904999999999</v>
      </c>
    </row>
    <row r="2245" spans="1:13" x14ac:dyDescent="0.25">
      <c r="A2245">
        <v>793</v>
      </c>
      <c r="B2245">
        <v>2</v>
      </c>
      <c r="C2245">
        <v>653</v>
      </c>
      <c r="D2245">
        <v>95</v>
      </c>
      <c r="E2245" t="s">
        <v>74</v>
      </c>
      <c r="F2245" t="s">
        <v>299</v>
      </c>
      <c r="G2245">
        <v>2</v>
      </c>
      <c r="H2245" t="s">
        <v>36</v>
      </c>
      <c r="I2245">
        <v>2</v>
      </c>
      <c r="J2245">
        <v>299.99</v>
      </c>
      <c r="K2245">
        <v>0.05</v>
      </c>
      <c r="L2245">
        <v>14.999500000000001</v>
      </c>
      <c r="M2245">
        <v>569.98099999999999</v>
      </c>
    </row>
    <row r="2246" spans="1:13" x14ac:dyDescent="0.25">
      <c r="A2246">
        <v>793</v>
      </c>
      <c r="B2246">
        <v>3</v>
      </c>
      <c r="C2246">
        <v>653</v>
      </c>
      <c r="D2246">
        <v>75</v>
      </c>
      <c r="E2246" t="s">
        <v>116</v>
      </c>
      <c r="F2246" t="s">
        <v>299</v>
      </c>
      <c r="G2246">
        <v>2</v>
      </c>
      <c r="H2246" t="s">
        <v>36</v>
      </c>
      <c r="I2246">
        <v>2</v>
      </c>
      <c r="J2246">
        <v>599.99</v>
      </c>
      <c r="K2246">
        <v>0.05</v>
      </c>
      <c r="L2246">
        <v>29.999500000000001</v>
      </c>
      <c r="M2246">
        <v>1139.981</v>
      </c>
    </row>
    <row r="2247" spans="1:13" x14ac:dyDescent="0.25">
      <c r="A2247">
        <v>794</v>
      </c>
      <c r="B2247">
        <v>1</v>
      </c>
      <c r="C2247">
        <v>863</v>
      </c>
      <c r="D2247">
        <v>41</v>
      </c>
      <c r="E2247" t="s">
        <v>101</v>
      </c>
      <c r="F2247" t="s">
        <v>300</v>
      </c>
      <c r="G2247">
        <v>2</v>
      </c>
      <c r="H2247" t="s">
        <v>36</v>
      </c>
      <c r="I2247">
        <v>2</v>
      </c>
      <c r="J2247">
        <v>1469.99</v>
      </c>
      <c r="K2247">
        <v>0.05</v>
      </c>
      <c r="L2247">
        <v>73.499499999999998</v>
      </c>
      <c r="M2247">
        <v>2792.9810000000002</v>
      </c>
    </row>
    <row r="2248" spans="1:13" x14ac:dyDescent="0.25">
      <c r="A2248">
        <v>794</v>
      </c>
      <c r="B2248">
        <v>2</v>
      </c>
      <c r="C2248">
        <v>863</v>
      </c>
      <c r="D2248">
        <v>68</v>
      </c>
      <c r="E2248" t="s">
        <v>66</v>
      </c>
      <c r="F2248" t="s">
        <v>299</v>
      </c>
      <c r="G2248">
        <v>2</v>
      </c>
      <c r="H2248" t="s">
        <v>36</v>
      </c>
      <c r="I2248">
        <v>1</v>
      </c>
      <c r="J2248">
        <v>449.99</v>
      </c>
      <c r="K2248">
        <v>0.2</v>
      </c>
      <c r="L2248">
        <v>89.998000000000005</v>
      </c>
      <c r="M2248">
        <v>359.99200000000002</v>
      </c>
    </row>
    <row r="2249" spans="1:13" x14ac:dyDescent="0.25">
      <c r="A2249">
        <v>794</v>
      </c>
      <c r="B2249">
        <v>3</v>
      </c>
      <c r="C2249">
        <v>863</v>
      </c>
      <c r="D2249">
        <v>17</v>
      </c>
      <c r="E2249" t="s">
        <v>51</v>
      </c>
      <c r="F2249" t="s">
        <v>299</v>
      </c>
      <c r="G2249">
        <v>2</v>
      </c>
      <c r="H2249" t="s">
        <v>36</v>
      </c>
      <c r="I2249">
        <v>1</v>
      </c>
      <c r="J2249">
        <v>429</v>
      </c>
      <c r="K2249">
        <v>7.0000000000000007E-2</v>
      </c>
      <c r="L2249">
        <v>30.03</v>
      </c>
      <c r="M2249">
        <v>398.97</v>
      </c>
    </row>
    <row r="2250" spans="1:13" x14ac:dyDescent="0.25">
      <c r="A2250">
        <v>794</v>
      </c>
      <c r="B2250">
        <v>4</v>
      </c>
      <c r="C2250">
        <v>863</v>
      </c>
      <c r="D2250">
        <v>28</v>
      </c>
      <c r="E2250" t="s">
        <v>109</v>
      </c>
      <c r="F2250" t="s">
        <v>300</v>
      </c>
      <c r="G2250">
        <v>2</v>
      </c>
      <c r="H2250" t="s">
        <v>36</v>
      </c>
      <c r="I2250">
        <v>1</v>
      </c>
      <c r="J2250">
        <v>2499.9899999999998</v>
      </c>
      <c r="K2250">
        <v>0.1</v>
      </c>
      <c r="L2250">
        <v>249.999</v>
      </c>
      <c r="M2250">
        <v>2249.991</v>
      </c>
    </row>
    <row r="2251" spans="1:13" x14ac:dyDescent="0.25">
      <c r="A2251">
        <v>795</v>
      </c>
      <c r="B2251">
        <v>1</v>
      </c>
      <c r="C2251">
        <v>992</v>
      </c>
      <c r="D2251">
        <v>95</v>
      </c>
      <c r="E2251" t="s">
        <v>74</v>
      </c>
      <c r="F2251" t="s">
        <v>299</v>
      </c>
      <c r="G2251">
        <v>2</v>
      </c>
      <c r="H2251" t="s">
        <v>36</v>
      </c>
      <c r="I2251">
        <v>2</v>
      </c>
      <c r="J2251">
        <v>299.99</v>
      </c>
      <c r="K2251">
        <v>0.05</v>
      </c>
      <c r="L2251">
        <v>14.999500000000001</v>
      </c>
      <c r="M2251">
        <v>569.98099999999999</v>
      </c>
    </row>
    <row r="2252" spans="1:13" x14ac:dyDescent="0.25">
      <c r="A2252">
        <v>795</v>
      </c>
      <c r="B2252">
        <v>2</v>
      </c>
      <c r="C2252">
        <v>992</v>
      </c>
      <c r="D2252">
        <v>99</v>
      </c>
      <c r="E2252" t="s">
        <v>77</v>
      </c>
      <c r="F2252" t="s">
        <v>303</v>
      </c>
      <c r="G2252">
        <v>2</v>
      </c>
      <c r="H2252" t="s">
        <v>36</v>
      </c>
      <c r="I2252">
        <v>2</v>
      </c>
      <c r="J2252">
        <v>299.99</v>
      </c>
      <c r="K2252">
        <v>0.05</v>
      </c>
      <c r="L2252">
        <v>14.999500000000001</v>
      </c>
      <c r="M2252">
        <v>569.98099999999999</v>
      </c>
    </row>
    <row r="2253" spans="1:13" x14ac:dyDescent="0.25">
      <c r="A2253">
        <v>796</v>
      </c>
      <c r="B2253">
        <v>1</v>
      </c>
      <c r="C2253">
        <v>154</v>
      </c>
      <c r="D2253">
        <v>6</v>
      </c>
      <c r="E2253" t="s">
        <v>60</v>
      </c>
      <c r="F2253" t="s">
        <v>300</v>
      </c>
      <c r="G2253">
        <v>3</v>
      </c>
      <c r="H2253" t="s">
        <v>37</v>
      </c>
      <c r="I2253">
        <v>2</v>
      </c>
      <c r="J2253">
        <v>469.99</v>
      </c>
      <c r="K2253">
        <v>0.2</v>
      </c>
      <c r="L2253">
        <v>93.998000000000005</v>
      </c>
      <c r="M2253">
        <v>751.98400000000004</v>
      </c>
    </row>
    <row r="2254" spans="1:13" x14ac:dyDescent="0.25">
      <c r="A2254">
        <v>797</v>
      </c>
      <c r="B2254">
        <v>1</v>
      </c>
      <c r="C2254">
        <v>374</v>
      </c>
      <c r="D2254">
        <v>11</v>
      </c>
      <c r="E2254" t="s">
        <v>58</v>
      </c>
      <c r="F2254" t="s">
        <v>301</v>
      </c>
      <c r="G2254">
        <v>2</v>
      </c>
      <c r="H2254" t="s">
        <v>36</v>
      </c>
      <c r="I2254">
        <v>1</v>
      </c>
      <c r="J2254">
        <v>1680.99</v>
      </c>
      <c r="K2254">
        <v>7.0000000000000007E-2</v>
      </c>
      <c r="L2254">
        <v>117.66930000000001</v>
      </c>
      <c r="M2254">
        <v>1563.3207</v>
      </c>
    </row>
    <row r="2255" spans="1:13" x14ac:dyDescent="0.25">
      <c r="A2255">
        <v>797</v>
      </c>
      <c r="B2255">
        <v>2</v>
      </c>
      <c r="C2255">
        <v>374</v>
      </c>
      <c r="D2255">
        <v>69</v>
      </c>
      <c r="E2255" t="s">
        <v>75</v>
      </c>
      <c r="F2255" t="s">
        <v>299</v>
      </c>
      <c r="G2255">
        <v>2</v>
      </c>
      <c r="H2255" t="s">
        <v>36</v>
      </c>
      <c r="I2255">
        <v>1</v>
      </c>
      <c r="J2255">
        <v>416.99</v>
      </c>
      <c r="K2255">
        <v>0.05</v>
      </c>
      <c r="L2255">
        <v>20.849500000000003</v>
      </c>
      <c r="M2255">
        <v>396.14050000000003</v>
      </c>
    </row>
    <row r="2256" spans="1:13" x14ac:dyDescent="0.25">
      <c r="A2256">
        <v>797</v>
      </c>
      <c r="B2256">
        <v>3</v>
      </c>
      <c r="C2256">
        <v>374</v>
      </c>
      <c r="D2256">
        <v>74</v>
      </c>
      <c r="E2256" t="s">
        <v>86</v>
      </c>
      <c r="F2256" t="s">
        <v>299</v>
      </c>
      <c r="G2256">
        <v>2</v>
      </c>
      <c r="H2256" t="s">
        <v>36</v>
      </c>
      <c r="I2256">
        <v>1</v>
      </c>
      <c r="J2256">
        <v>439.99</v>
      </c>
      <c r="K2256">
        <v>0.1</v>
      </c>
      <c r="L2256">
        <v>43.999000000000002</v>
      </c>
      <c r="M2256">
        <v>395.99099999999999</v>
      </c>
    </row>
    <row r="2257" spans="1:13" x14ac:dyDescent="0.25">
      <c r="A2257">
        <v>797</v>
      </c>
      <c r="B2257">
        <v>4</v>
      </c>
      <c r="C2257">
        <v>374</v>
      </c>
      <c r="D2257">
        <v>54</v>
      </c>
      <c r="E2257" t="s">
        <v>93</v>
      </c>
      <c r="F2257" t="s">
        <v>305</v>
      </c>
      <c r="G2257">
        <v>2</v>
      </c>
      <c r="H2257" t="s">
        <v>36</v>
      </c>
      <c r="I2257">
        <v>2</v>
      </c>
      <c r="J2257">
        <v>3199.99</v>
      </c>
      <c r="K2257">
        <v>0.05</v>
      </c>
      <c r="L2257">
        <v>159.99950000000001</v>
      </c>
      <c r="M2257">
        <v>6079.9809999999998</v>
      </c>
    </row>
    <row r="2258" spans="1:13" x14ac:dyDescent="0.25">
      <c r="A2258">
        <v>797</v>
      </c>
      <c r="B2258">
        <v>5</v>
      </c>
      <c r="C2258">
        <v>374</v>
      </c>
      <c r="D2258">
        <v>62</v>
      </c>
      <c r="E2258" t="s">
        <v>76</v>
      </c>
      <c r="F2258" t="s">
        <v>301</v>
      </c>
      <c r="G2258">
        <v>2</v>
      </c>
      <c r="H2258" t="s">
        <v>36</v>
      </c>
      <c r="I2258">
        <v>2</v>
      </c>
      <c r="J2258">
        <v>3499.99</v>
      </c>
      <c r="K2258">
        <v>0.1</v>
      </c>
      <c r="L2258">
        <v>349.99900000000002</v>
      </c>
      <c r="M2258">
        <v>6299.982</v>
      </c>
    </row>
    <row r="2259" spans="1:13" x14ac:dyDescent="0.25">
      <c r="A2259">
        <v>798</v>
      </c>
      <c r="B2259">
        <v>1</v>
      </c>
      <c r="C2259">
        <v>619</v>
      </c>
      <c r="D2259">
        <v>23</v>
      </c>
      <c r="E2259" t="s">
        <v>61</v>
      </c>
      <c r="F2259" t="s">
        <v>303</v>
      </c>
      <c r="G2259">
        <v>1</v>
      </c>
      <c r="H2259" t="s">
        <v>38</v>
      </c>
      <c r="I2259">
        <v>1</v>
      </c>
      <c r="J2259">
        <v>299.99</v>
      </c>
      <c r="K2259">
        <v>0.1</v>
      </c>
      <c r="L2259">
        <v>29.999000000000002</v>
      </c>
      <c r="M2259">
        <v>269.99099999999999</v>
      </c>
    </row>
    <row r="2260" spans="1:13" x14ac:dyDescent="0.25">
      <c r="A2260">
        <v>798</v>
      </c>
      <c r="B2260">
        <v>2</v>
      </c>
      <c r="C2260">
        <v>619</v>
      </c>
      <c r="D2260">
        <v>90</v>
      </c>
      <c r="E2260" t="s">
        <v>81</v>
      </c>
      <c r="F2260" t="s">
        <v>303</v>
      </c>
      <c r="G2260">
        <v>1</v>
      </c>
      <c r="H2260" t="s">
        <v>38</v>
      </c>
      <c r="I2260">
        <v>1</v>
      </c>
      <c r="J2260">
        <v>209.99</v>
      </c>
      <c r="K2260">
        <v>0.05</v>
      </c>
      <c r="L2260">
        <v>10.499500000000001</v>
      </c>
      <c r="M2260">
        <v>199.4905</v>
      </c>
    </row>
    <row r="2261" spans="1:13" x14ac:dyDescent="0.25">
      <c r="A2261">
        <v>798</v>
      </c>
      <c r="B2261">
        <v>3</v>
      </c>
      <c r="C2261">
        <v>619</v>
      </c>
      <c r="D2261">
        <v>91</v>
      </c>
      <c r="E2261" t="s">
        <v>118</v>
      </c>
      <c r="F2261" t="s">
        <v>303</v>
      </c>
      <c r="G2261">
        <v>1</v>
      </c>
      <c r="H2261" t="s">
        <v>38</v>
      </c>
      <c r="I2261">
        <v>2</v>
      </c>
      <c r="J2261">
        <v>349.99</v>
      </c>
      <c r="K2261">
        <v>7.0000000000000007E-2</v>
      </c>
      <c r="L2261">
        <v>24.499300000000002</v>
      </c>
      <c r="M2261">
        <v>650.98140000000001</v>
      </c>
    </row>
    <row r="2262" spans="1:13" x14ac:dyDescent="0.25">
      <c r="A2262">
        <v>798</v>
      </c>
      <c r="B2262">
        <v>4</v>
      </c>
      <c r="C2262">
        <v>619</v>
      </c>
      <c r="D2262">
        <v>42</v>
      </c>
      <c r="E2262" t="s">
        <v>78</v>
      </c>
      <c r="F2262" t="s">
        <v>300</v>
      </c>
      <c r="G2262">
        <v>1</v>
      </c>
      <c r="H2262" t="s">
        <v>38</v>
      </c>
      <c r="I2262">
        <v>1</v>
      </c>
      <c r="J2262">
        <v>2299.9899999999998</v>
      </c>
      <c r="K2262">
        <v>0.2</v>
      </c>
      <c r="L2262">
        <v>459.99799999999999</v>
      </c>
      <c r="M2262">
        <v>1839.9919999999997</v>
      </c>
    </row>
    <row r="2263" spans="1:13" x14ac:dyDescent="0.25">
      <c r="A2263">
        <v>798</v>
      </c>
      <c r="B2263">
        <v>5</v>
      </c>
      <c r="C2263">
        <v>619</v>
      </c>
      <c r="D2263">
        <v>26</v>
      </c>
      <c r="E2263" t="s">
        <v>45</v>
      </c>
      <c r="F2263" t="s">
        <v>299</v>
      </c>
      <c r="G2263">
        <v>1</v>
      </c>
      <c r="H2263" t="s">
        <v>38</v>
      </c>
      <c r="I2263">
        <v>2</v>
      </c>
      <c r="J2263">
        <v>599.99</v>
      </c>
      <c r="K2263">
        <v>0.05</v>
      </c>
      <c r="L2263">
        <v>29.999500000000001</v>
      </c>
      <c r="M2263">
        <v>1139.981</v>
      </c>
    </row>
    <row r="2264" spans="1:13" x14ac:dyDescent="0.25">
      <c r="A2264">
        <v>799</v>
      </c>
      <c r="B2264">
        <v>1</v>
      </c>
      <c r="C2264">
        <v>607</v>
      </c>
      <c r="D2264">
        <v>5</v>
      </c>
      <c r="E2264" t="s">
        <v>62</v>
      </c>
      <c r="F2264" t="s">
        <v>300</v>
      </c>
      <c r="G2264">
        <v>1</v>
      </c>
      <c r="H2264" t="s">
        <v>38</v>
      </c>
      <c r="I2264">
        <v>2</v>
      </c>
      <c r="J2264">
        <v>1320.99</v>
      </c>
      <c r="K2264">
        <v>0.1</v>
      </c>
      <c r="L2264">
        <v>132.09900000000002</v>
      </c>
      <c r="M2264">
        <v>2377.7820000000002</v>
      </c>
    </row>
    <row r="2265" spans="1:13" x14ac:dyDescent="0.25">
      <c r="A2265">
        <v>799</v>
      </c>
      <c r="B2265">
        <v>2</v>
      </c>
      <c r="C2265">
        <v>607</v>
      </c>
      <c r="D2265">
        <v>34</v>
      </c>
      <c r="E2265" t="s">
        <v>128</v>
      </c>
      <c r="F2265" t="s">
        <v>300</v>
      </c>
      <c r="G2265">
        <v>1</v>
      </c>
      <c r="H2265" t="s">
        <v>38</v>
      </c>
      <c r="I2265">
        <v>2</v>
      </c>
      <c r="J2265">
        <v>469.99</v>
      </c>
      <c r="K2265">
        <v>0.05</v>
      </c>
      <c r="L2265">
        <v>23.499500000000001</v>
      </c>
      <c r="M2265">
        <v>892.98099999999999</v>
      </c>
    </row>
    <row r="2266" spans="1:13" x14ac:dyDescent="0.25">
      <c r="A2266">
        <v>799</v>
      </c>
      <c r="B2266">
        <v>3</v>
      </c>
      <c r="C2266">
        <v>607</v>
      </c>
      <c r="D2266">
        <v>29</v>
      </c>
      <c r="E2266" t="s">
        <v>95</v>
      </c>
      <c r="F2266" t="s">
        <v>300</v>
      </c>
      <c r="G2266">
        <v>1</v>
      </c>
      <c r="H2266" t="s">
        <v>38</v>
      </c>
      <c r="I2266">
        <v>2</v>
      </c>
      <c r="J2266">
        <v>999.99</v>
      </c>
      <c r="K2266">
        <v>7.0000000000000007E-2</v>
      </c>
      <c r="L2266">
        <v>69.999300000000005</v>
      </c>
      <c r="M2266">
        <v>1859.9814000000001</v>
      </c>
    </row>
    <row r="2267" spans="1:13" x14ac:dyDescent="0.25">
      <c r="A2267">
        <v>799</v>
      </c>
      <c r="B2267">
        <v>4</v>
      </c>
      <c r="C2267">
        <v>607</v>
      </c>
      <c r="D2267">
        <v>63</v>
      </c>
      <c r="E2267" t="s">
        <v>99</v>
      </c>
      <c r="F2267" t="s">
        <v>301</v>
      </c>
      <c r="G2267">
        <v>1</v>
      </c>
      <c r="H2267" t="s">
        <v>38</v>
      </c>
      <c r="I2267">
        <v>1</v>
      </c>
      <c r="J2267">
        <v>3499.99</v>
      </c>
      <c r="K2267">
        <v>0.1</v>
      </c>
      <c r="L2267">
        <v>349.99900000000002</v>
      </c>
      <c r="M2267">
        <v>3149.991</v>
      </c>
    </row>
    <row r="2268" spans="1:13" x14ac:dyDescent="0.25">
      <c r="A2268">
        <v>799</v>
      </c>
      <c r="B2268">
        <v>5</v>
      </c>
      <c r="C2268">
        <v>607</v>
      </c>
      <c r="D2268">
        <v>58</v>
      </c>
      <c r="E2268" t="s">
        <v>105</v>
      </c>
      <c r="F2268" t="s">
        <v>305</v>
      </c>
      <c r="G2268">
        <v>1</v>
      </c>
      <c r="H2268" t="s">
        <v>38</v>
      </c>
      <c r="I2268">
        <v>2</v>
      </c>
      <c r="J2268">
        <v>4999.99</v>
      </c>
      <c r="K2268">
        <v>7.0000000000000007E-2</v>
      </c>
      <c r="L2268">
        <v>349.99930000000001</v>
      </c>
      <c r="M2268">
        <v>9299.9813999999988</v>
      </c>
    </row>
    <row r="2269" spans="1:13" x14ac:dyDescent="0.25">
      <c r="A2269">
        <v>800</v>
      </c>
      <c r="B2269">
        <v>1</v>
      </c>
      <c r="C2269">
        <v>1057</v>
      </c>
      <c r="D2269">
        <v>65</v>
      </c>
      <c r="E2269" t="s">
        <v>134</v>
      </c>
      <c r="F2269" t="s">
        <v>299</v>
      </c>
      <c r="G2269">
        <v>2</v>
      </c>
      <c r="H2269" t="s">
        <v>36</v>
      </c>
      <c r="I2269">
        <v>2</v>
      </c>
      <c r="J2269">
        <v>346.99</v>
      </c>
      <c r="K2269">
        <v>0.1</v>
      </c>
      <c r="L2269">
        <v>34.699000000000005</v>
      </c>
      <c r="M2269">
        <v>624.58199999999999</v>
      </c>
    </row>
    <row r="2270" spans="1:13" x14ac:dyDescent="0.25">
      <c r="A2270">
        <v>800</v>
      </c>
      <c r="B2270">
        <v>2</v>
      </c>
      <c r="C2270">
        <v>1057</v>
      </c>
      <c r="D2270">
        <v>54</v>
      </c>
      <c r="E2270" t="s">
        <v>93</v>
      </c>
      <c r="F2270" t="s">
        <v>305</v>
      </c>
      <c r="G2270">
        <v>2</v>
      </c>
      <c r="H2270" t="s">
        <v>36</v>
      </c>
      <c r="I2270">
        <v>1</v>
      </c>
      <c r="J2270">
        <v>3199.99</v>
      </c>
      <c r="K2270">
        <v>7.0000000000000007E-2</v>
      </c>
      <c r="L2270">
        <v>223.99930000000001</v>
      </c>
      <c r="M2270">
        <v>2975.9906999999998</v>
      </c>
    </row>
    <row r="2271" spans="1:13" x14ac:dyDescent="0.25">
      <c r="A2271">
        <v>800</v>
      </c>
      <c r="B2271">
        <v>3</v>
      </c>
      <c r="C2271">
        <v>1057</v>
      </c>
      <c r="D2271">
        <v>6</v>
      </c>
      <c r="E2271" t="s">
        <v>60</v>
      </c>
      <c r="F2271" t="s">
        <v>300</v>
      </c>
      <c r="G2271">
        <v>2</v>
      </c>
      <c r="H2271" t="s">
        <v>36</v>
      </c>
      <c r="I2271">
        <v>2</v>
      </c>
      <c r="J2271">
        <v>469.99</v>
      </c>
      <c r="K2271">
        <v>0.05</v>
      </c>
      <c r="L2271">
        <v>23.499500000000001</v>
      </c>
      <c r="M2271">
        <v>892.98099999999999</v>
      </c>
    </row>
    <row r="2272" spans="1:13" x14ac:dyDescent="0.25">
      <c r="A2272">
        <v>800</v>
      </c>
      <c r="B2272">
        <v>4</v>
      </c>
      <c r="C2272">
        <v>1057</v>
      </c>
      <c r="D2272">
        <v>52</v>
      </c>
      <c r="E2272" t="s">
        <v>92</v>
      </c>
      <c r="F2272" t="s">
        <v>305</v>
      </c>
      <c r="G2272">
        <v>2</v>
      </c>
      <c r="H2272" t="s">
        <v>36</v>
      </c>
      <c r="I2272">
        <v>1</v>
      </c>
      <c r="J2272">
        <v>875.99</v>
      </c>
      <c r="K2272">
        <v>0.1</v>
      </c>
      <c r="L2272">
        <v>87.599000000000004</v>
      </c>
      <c r="M2272">
        <v>788.39099999999996</v>
      </c>
    </row>
    <row r="2273" spans="1:13" x14ac:dyDescent="0.25">
      <c r="A2273">
        <v>800</v>
      </c>
      <c r="B2273">
        <v>5</v>
      </c>
      <c r="C2273">
        <v>1057</v>
      </c>
      <c r="D2273">
        <v>95</v>
      </c>
      <c r="E2273" t="s">
        <v>74</v>
      </c>
      <c r="F2273" t="s">
        <v>299</v>
      </c>
      <c r="G2273">
        <v>2</v>
      </c>
      <c r="H2273" t="s">
        <v>36</v>
      </c>
      <c r="I2273">
        <v>2</v>
      </c>
      <c r="J2273">
        <v>299.99</v>
      </c>
      <c r="K2273">
        <v>0.05</v>
      </c>
      <c r="L2273">
        <v>14.999500000000001</v>
      </c>
      <c r="M2273">
        <v>569.98099999999999</v>
      </c>
    </row>
    <row r="2274" spans="1:13" x14ac:dyDescent="0.25">
      <c r="A2274">
        <v>801</v>
      </c>
      <c r="B2274">
        <v>1</v>
      </c>
      <c r="C2274">
        <v>78</v>
      </c>
      <c r="D2274">
        <v>101</v>
      </c>
      <c r="E2274" t="s">
        <v>104</v>
      </c>
      <c r="F2274" t="s">
        <v>303</v>
      </c>
      <c r="G2274">
        <v>1</v>
      </c>
      <c r="H2274" t="s">
        <v>38</v>
      </c>
      <c r="I2274">
        <v>1</v>
      </c>
      <c r="J2274">
        <v>339.99</v>
      </c>
      <c r="K2274">
        <v>7.0000000000000007E-2</v>
      </c>
      <c r="L2274">
        <v>23.799300000000002</v>
      </c>
      <c r="M2274">
        <v>316.19069999999999</v>
      </c>
    </row>
    <row r="2275" spans="1:13" x14ac:dyDescent="0.25">
      <c r="A2275">
        <v>802</v>
      </c>
      <c r="B2275">
        <v>1</v>
      </c>
      <c r="C2275">
        <v>340</v>
      </c>
      <c r="D2275">
        <v>30</v>
      </c>
      <c r="E2275" t="s">
        <v>60</v>
      </c>
      <c r="F2275" t="s">
        <v>300</v>
      </c>
      <c r="G2275">
        <v>2</v>
      </c>
      <c r="H2275" t="s">
        <v>36</v>
      </c>
      <c r="I2275">
        <v>1</v>
      </c>
      <c r="J2275">
        <v>999.99</v>
      </c>
      <c r="K2275">
        <v>0.05</v>
      </c>
      <c r="L2275">
        <v>49.999500000000005</v>
      </c>
      <c r="M2275">
        <v>949.9905</v>
      </c>
    </row>
    <row r="2276" spans="1:13" x14ac:dyDescent="0.25">
      <c r="A2276">
        <v>802</v>
      </c>
      <c r="B2276">
        <v>2</v>
      </c>
      <c r="C2276">
        <v>340</v>
      </c>
      <c r="D2276">
        <v>36</v>
      </c>
      <c r="E2276" t="s">
        <v>136</v>
      </c>
      <c r="F2276" t="s">
        <v>300</v>
      </c>
      <c r="G2276">
        <v>2</v>
      </c>
      <c r="H2276" t="s">
        <v>36</v>
      </c>
      <c r="I2276">
        <v>2</v>
      </c>
      <c r="J2276">
        <v>832.99</v>
      </c>
      <c r="K2276">
        <v>0.2</v>
      </c>
      <c r="L2276">
        <v>166.59800000000001</v>
      </c>
      <c r="M2276">
        <v>1332.7840000000001</v>
      </c>
    </row>
    <row r="2277" spans="1:13" x14ac:dyDescent="0.25">
      <c r="A2277">
        <v>802</v>
      </c>
      <c r="B2277">
        <v>3</v>
      </c>
      <c r="C2277">
        <v>340</v>
      </c>
      <c r="D2277">
        <v>40</v>
      </c>
      <c r="E2277" t="s">
        <v>125</v>
      </c>
      <c r="F2277" t="s">
        <v>300</v>
      </c>
      <c r="G2277">
        <v>2</v>
      </c>
      <c r="H2277" t="s">
        <v>36</v>
      </c>
      <c r="I2277">
        <v>1</v>
      </c>
      <c r="J2277">
        <v>4999.99</v>
      </c>
      <c r="K2277">
        <v>0.1</v>
      </c>
      <c r="L2277">
        <v>499.99900000000002</v>
      </c>
      <c r="M2277">
        <v>4499.991</v>
      </c>
    </row>
    <row r="2278" spans="1:13" x14ac:dyDescent="0.25">
      <c r="A2278">
        <v>802</v>
      </c>
      <c r="B2278">
        <v>4</v>
      </c>
      <c r="C2278">
        <v>340</v>
      </c>
      <c r="D2278">
        <v>28</v>
      </c>
      <c r="E2278" t="s">
        <v>109</v>
      </c>
      <c r="F2278" t="s">
        <v>300</v>
      </c>
      <c r="G2278">
        <v>2</v>
      </c>
      <c r="H2278" t="s">
        <v>36</v>
      </c>
      <c r="I2278">
        <v>1</v>
      </c>
      <c r="J2278">
        <v>2499.9899999999998</v>
      </c>
      <c r="K2278">
        <v>0.05</v>
      </c>
      <c r="L2278">
        <v>124.9995</v>
      </c>
      <c r="M2278">
        <v>2374.9904999999999</v>
      </c>
    </row>
    <row r="2279" spans="1:13" x14ac:dyDescent="0.25">
      <c r="A2279">
        <v>803</v>
      </c>
      <c r="B2279">
        <v>1</v>
      </c>
      <c r="C2279">
        <v>1105</v>
      </c>
      <c r="D2279">
        <v>111</v>
      </c>
      <c r="E2279" t="s">
        <v>90</v>
      </c>
      <c r="F2279" t="s">
        <v>304</v>
      </c>
      <c r="G2279">
        <v>3</v>
      </c>
      <c r="H2279" t="s">
        <v>37</v>
      </c>
      <c r="I2279">
        <v>1</v>
      </c>
      <c r="J2279">
        <v>470.99</v>
      </c>
      <c r="K2279">
        <v>7.0000000000000007E-2</v>
      </c>
      <c r="L2279">
        <v>32.969300000000004</v>
      </c>
      <c r="M2279">
        <v>438.02070000000003</v>
      </c>
    </row>
    <row r="2280" spans="1:13" x14ac:dyDescent="0.25">
      <c r="A2280">
        <v>803</v>
      </c>
      <c r="B2280">
        <v>2</v>
      </c>
      <c r="C2280">
        <v>1105</v>
      </c>
      <c r="D2280">
        <v>52</v>
      </c>
      <c r="E2280" t="s">
        <v>92</v>
      </c>
      <c r="F2280" t="s">
        <v>305</v>
      </c>
      <c r="G2280">
        <v>3</v>
      </c>
      <c r="H2280" t="s">
        <v>37</v>
      </c>
      <c r="I2280">
        <v>2</v>
      </c>
      <c r="J2280">
        <v>875.99</v>
      </c>
      <c r="K2280">
        <v>0.05</v>
      </c>
      <c r="L2280">
        <v>43.799500000000002</v>
      </c>
      <c r="M2280">
        <v>1664.3810000000001</v>
      </c>
    </row>
    <row r="2281" spans="1:13" x14ac:dyDescent="0.25">
      <c r="A2281">
        <v>803</v>
      </c>
      <c r="B2281">
        <v>3</v>
      </c>
      <c r="C2281">
        <v>1105</v>
      </c>
      <c r="D2281">
        <v>102</v>
      </c>
      <c r="E2281" t="s">
        <v>63</v>
      </c>
      <c r="F2281" t="s">
        <v>304</v>
      </c>
      <c r="G2281">
        <v>3</v>
      </c>
      <c r="H2281" t="s">
        <v>37</v>
      </c>
      <c r="I2281">
        <v>1</v>
      </c>
      <c r="J2281">
        <v>489.99</v>
      </c>
      <c r="K2281">
        <v>7.0000000000000007E-2</v>
      </c>
      <c r="L2281">
        <v>34.299300000000002</v>
      </c>
      <c r="M2281">
        <v>455.69069999999999</v>
      </c>
    </row>
    <row r="2282" spans="1:13" x14ac:dyDescent="0.25">
      <c r="A2282">
        <v>803</v>
      </c>
      <c r="B2282">
        <v>4</v>
      </c>
      <c r="C2282">
        <v>1105</v>
      </c>
      <c r="D2282">
        <v>83</v>
      </c>
      <c r="E2282" t="s">
        <v>91</v>
      </c>
      <c r="F2282" t="s">
        <v>303</v>
      </c>
      <c r="G2282">
        <v>3</v>
      </c>
      <c r="H2282" t="s">
        <v>37</v>
      </c>
      <c r="I2282">
        <v>2</v>
      </c>
      <c r="J2282">
        <v>149.99</v>
      </c>
      <c r="K2282">
        <v>0.05</v>
      </c>
      <c r="L2282">
        <v>7.4995000000000012</v>
      </c>
      <c r="M2282">
        <v>284.98099999999999</v>
      </c>
    </row>
    <row r="2283" spans="1:13" x14ac:dyDescent="0.25">
      <c r="A2283">
        <v>804</v>
      </c>
      <c r="B2283">
        <v>1</v>
      </c>
      <c r="C2283">
        <v>95</v>
      </c>
      <c r="D2283">
        <v>89</v>
      </c>
      <c r="E2283" t="s">
        <v>115</v>
      </c>
      <c r="F2283" t="s">
        <v>303</v>
      </c>
      <c r="G2283">
        <v>2</v>
      </c>
      <c r="H2283" t="s">
        <v>36</v>
      </c>
      <c r="I2283">
        <v>2</v>
      </c>
      <c r="J2283">
        <v>209.99</v>
      </c>
      <c r="K2283">
        <v>0.2</v>
      </c>
      <c r="L2283">
        <v>41.998000000000005</v>
      </c>
      <c r="M2283">
        <v>335.98400000000004</v>
      </c>
    </row>
    <row r="2284" spans="1:13" x14ac:dyDescent="0.25">
      <c r="A2284">
        <v>804</v>
      </c>
      <c r="B2284">
        <v>2</v>
      </c>
      <c r="C2284">
        <v>95</v>
      </c>
      <c r="D2284">
        <v>53</v>
      </c>
      <c r="E2284" t="s">
        <v>69</v>
      </c>
      <c r="F2284" t="s">
        <v>305</v>
      </c>
      <c r="G2284">
        <v>2</v>
      </c>
      <c r="H2284" t="s">
        <v>36</v>
      </c>
      <c r="I2284">
        <v>1</v>
      </c>
      <c r="J2284">
        <v>749.99</v>
      </c>
      <c r="K2284">
        <v>7.0000000000000007E-2</v>
      </c>
      <c r="L2284">
        <v>52.499300000000005</v>
      </c>
      <c r="M2284">
        <v>697.49070000000006</v>
      </c>
    </row>
    <row r="2285" spans="1:13" x14ac:dyDescent="0.25">
      <c r="A2285">
        <v>804</v>
      </c>
      <c r="B2285">
        <v>3</v>
      </c>
      <c r="C2285">
        <v>95</v>
      </c>
      <c r="D2285">
        <v>50</v>
      </c>
      <c r="E2285" t="s">
        <v>103</v>
      </c>
      <c r="F2285" t="s">
        <v>305</v>
      </c>
      <c r="G2285">
        <v>2</v>
      </c>
      <c r="H2285" t="s">
        <v>36</v>
      </c>
      <c r="I2285">
        <v>2</v>
      </c>
      <c r="J2285">
        <v>5999.99</v>
      </c>
      <c r="K2285">
        <v>0.05</v>
      </c>
      <c r="L2285">
        <v>299.99950000000001</v>
      </c>
      <c r="M2285">
        <v>11399.981</v>
      </c>
    </row>
    <row r="2286" spans="1:13" x14ac:dyDescent="0.25">
      <c r="A2286">
        <v>805</v>
      </c>
      <c r="B2286">
        <v>1</v>
      </c>
      <c r="C2286">
        <v>420</v>
      </c>
      <c r="D2286">
        <v>24</v>
      </c>
      <c r="E2286" t="s">
        <v>53</v>
      </c>
      <c r="F2286" t="s">
        <v>299</v>
      </c>
      <c r="G2286">
        <v>2</v>
      </c>
      <c r="H2286" t="s">
        <v>36</v>
      </c>
      <c r="I2286">
        <v>1</v>
      </c>
      <c r="J2286">
        <v>549.99</v>
      </c>
      <c r="K2286">
        <v>0.05</v>
      </c>
      <c r="L2286">
        <v>27.499500000000001</v>
      </c>
      <c r="M2286">
        <v>522.4905</v>
      </c>
    </row>
    <row r="2287" spans="1:13" x14ac:dyDescent="0.25">
      <c r="A2287">
        <v>805</v>
      </c>
      <c r="B2287">
        <v>2</v>
      </c>
      <c r="C2287">
        <v>420</v>
      </c>
      <c r="D2287">
        <v>33</v>
      </c>
      <c r="E2287" t="s">
        <v>49</v>
      </c>
      <c r="F2287" t="s">
        <v>300</v>
      </c>
      <c r="G2287">
        <v>2</v>
      </c>
      <c r="H2287" t="s">
        <v>36</v>
      </c>
      <c r="I2287">
        <v>2</v>
      </c>
      <c r="J2287">
        <v>469.99</v>
      </c>
      <c r="K2287">
        <v>0.2</v>
      </c>
      <c r="L2287">
        <v>93.998000000000005</v>
      </c>
      <c r="M2287">
        <v>751.98400000000004</v>
      </c>
    </row>
    <row r="2288" spans="1:13" x14ac:dyDescent="0.25">
      <c r="A2288">
        <v>805</v>
      </c>
      <c r="B2288">
        <v>3</v>
      </c>
      <c r="C2288">
        <v>420</v>
      </c>
      <c r="D2288">
        <v>62</v>
      </c>
      <c r="E2288" t="s">
        <v>76</v>
      </c>
      <c r="F2288" t="s">
        <v>301</v>
      </c>
      <c r="G2288">
        <v>2</v>
      </c>
      <c r="H2288" t="s">
        <v>36</v>
      </c>
      <c r="I2288">
        <v>2</v>
      </c>
      <c r="J2288">
        <v>3499.99</v>
      </c>
      <c r="K2288">
        <v>0.2</v>
      </c>
      <c r="L2288">
        <v>699.99800000000005</v>
      </c>
      <c r="M2288">
        <v>5599.9839999999995</v>
      </c>
    </row>
    <row r="2289" spans="1:13" x14ac:dyDescent="0.25">
      <c r="A2289">
        <v>805</v>
      </c>
      <c r="B2289">
        <v>4</v>
      </c>
      <c r="C2289">
        <v>420</v>
      </c>
      <c r="D2289">
        <v>32</v>
      </c>
      <c r="E2289" t="s">
        <v>73</v>
      </c>
      <c r="F2289" t="s">
        <v>300</v>
      </c>
      <c r="G2289">
        <v>2</v>
      </c>
      <c r="H2289" t="s">
        <v>36</v>
      </c>
      <c r="I2289">
        <v>1</v>
      </c>
      <c r="J2289">
        <v>469.99</v>
      </c>
      <c r="K2289">
        <v>7.0000000000000007E-2</v>
      </c>
      <c r="L2289">
        <v>32.899300000000004</v>
      </c>
      <c r="M2289">
        <v>437.09070000000003</v>
      </c>
    </row>
    <row r="2290" spans="1:13" x14ac:dyDescent="0.25">
      <c r="A2290">
        <v>805</v>
      </c>
      <c r="B2290">
        <v>5</v>
      </c>
      <c r="C2290">
        <v>420</v>
      </c>
      <c r="D2290">
        <v>6</v>
      </c>
      <c r="E2290" t="s">
        <v>60</v>
      </c>
      <c r="F2290" t="s">
        <v>300</v>
      </c>
      <c r="G2290">
        <v>2</v>
      </c>
      <c r="H2290" t="s">
        <v>36</v>
      </c>
      <c r="I2290">
        <v>2</v>
      </c>
      <c r="J2290">
        <v>469.99</v>
      </c>
      <c r="K2290">
        <v>0.05</v>
      </c>
      <c r="L2290">
        <v>23.499500000000001</v>
      </c>
      <c r="M2290">
        <v>892.98099999999999</v>
      </c>
    </row>
    <row r="2291" spans="1:13" x14ac:dyDescent="0.25">
      <c r="A2291">
        <v>806</v>
      </c>
      <c r="B2291">
        <v>1</v>
      </c>
      <c r="C2291">
        <v>234</v>
      </c>
      <c r="D2291">
        <v>93</v>
      </c>
      <c r="E2291" t="s">
        <v>131</v>
      </c>
      <c r="F2291" t="s">
        <v>303</v>
      </c>
      <c r="G2291">
        <v>2</v>
      </c>
      <c r="H2291" t="s">
        <v>36</v>
      </c>
      <c r="I2291">
        <v>2</v>
      </c>
      <c r="J2291">
        <v>209.99</v>
      </c>
      <c r="K2291">
        <v>0.1</v>
      </c>
      <c r="L2291">
        <v>20.999000000000002</v>
      </c>
      <c r="M2291">
        <v>377.98200000000003</v>
      </c>
    </row>
    <row r="2292" spans="1:13" x14ac:dyDescent="0.25">
      <c r="A2292">
        <v>806</v>
      </c>
      <c r="B2292">
        <v>2</v>
      </c>
      <c r="C2292">
        <v>234</v>
      </c>
      <c r="D2292">
        <v>97</v>
      </c>
      <c r="E2292" t="s">
        <v>80</v>
      </c>
      <c r="F2292" t="s">
        <v>303</v>
      </c>
      <c r="G2292">
        <v>2</v>
      </c>
      <c r="H2292" t="s">
        <v>36</v>
      </c>
      <c r="I2292">
        <v>1</v>
      </c>
      <c r="J2292">
        <v>349.99</v>
      </c>
      <c r="K2292">
        <v>0.2</v>
      </c>
      <c r="L2292">
        <v>69.998000000000005</v>
      </c>
      <c r="M2292">
        <v>279.99200000000002</v>
      </c>
    </row>
    <row r="2293" spans="1:13" x14ac:dyDescent="0.25">
      <c r="A2293">
        <v>806</v>
      </c>
      <c r="B2293">
        <v>3</v>
      </c>
      <c r="C2293">
        <v>234</v>
      </c>
      <c r="D2293">
        <v>77</v>
      </c>
      <c r="E2293" t="s">
        <v>133</v>
      </c>
      <c r="F2293" t="s">
        <v>299</v>
      </c>
      <c r="G2293">
        <v>2</v>
      </c>
      <c r="H2293" t="s">
        <v>36</v>
      </c>
      <c r="I2293">
        <v>2</v>
      </c>
      <c r="J2293">
        <v>799.99</v>
      </c>
      <c r="K2293">
        <v>0.1</v>
      </c>
      <c r="L2293">
        <v>79.999000000000009</v>
      </c>
      <c r="M2293">
        <v>1439.982</v>
      </c>
    </row>
    <row r="2294" spans="1:13" x14ac:dyDescent="0.25">
      <c r="A2294">
        <v>806</v>
      </c>
      <c r="B2294">
        <v>4</v>
      </c>
      <c r="C2294">
        <v>234</v>
      </c>
      <c r="D2294">
        <v>82</v>
      </c>
      <c r="E2294" t="s">
        <v>121</v>
      </c>
      <c r="F2294" t="s">
        <v>299</v>
      </c>
      <c r="G2294">
        <v>2</v>
      </c>
      <c r="H2294" t="s">
        <v>36</v>
      </c>
      <c r="I2294">
        <v>2</v>
      </c>
      <c r="J2294">
        <v>659.99</v>
      </c>
      <c r="K2294">
        <v>0.2</v>
      </c>
      <c r="L2294">
        <v>131.99800000000002</v>
      </c>
      <c r="M2294">
        <v>1055.9839999999999</v>
      </c>
    </row>
    <row r="2295" spans="1:13" x14ac:dyDescent="0.25">
      <c r="A2295">
        <v>806</v>
      </c>
      <c r="B2295">
        <v>5</v>
      </c>
      <c r="C2295">
        <v>234</v>
      </c>
      <c r="D2295">
        <v>91</v>
      </c>
      <c r="E2295" t="s">
        <v>118</v>
      </c>
      <c r="F2295" t="s">
        <v>303</v>
      </c>
      <c r="G2295">
        <v>2</v>
      </c>
      <c r="H2295" t="s">
        <v>36</v>
      </c>
      <c r="I2295">
        <v>2</v>
      </c>
      <c r="J2295">
        <v>349.99</v>
      </c>
      <c r="K2295">
        <v>7.0000000000000007E-2</v>
      </c>
      <c r="L2295">
        <v>24.499300000000002</v>
      </c>
      <c r="M2295">
        <v>650.98140000000001</v>
      </c>
    </row>
    <row r="2296" spans="1:13" x14ac:dyDescent="0.25">
      <c r="A2296">
        <v>807</v>
      </c>
      <c r="B2296">
        <v>1</v>
      </c>
      <c r="C2296">
        <v>1148</v>
      </c>
      <c r="D2296">
        <v>21</v>
      </c>
      <c r="E2296" t="s">
        <v>59</v>
      </c>
      <c r="F2296" t="s">
        <v>299</v>
      </c>
      <c r="G2296">
        <v>2</v>
      </c>
      <c r="H2296" t="s">
        <v>36</v>
      </c>
      <c r="I2296">
        <v>2</v>
      </c>
      <c r="J2296">
        <v>269.99</v>
      </c>
      <c r="K2296">
        <v>0.2</v>
      </c>
      <c r="L2296">
        <v>53.998000000000005</v>
      </c>
      <c r="M2296">
        <v>431.98400000000004</v>
      </c>
    </row>
    <row r="2297" spans="1:13" x14ac:dyDescent="0.25">
      <c r="A2297">
        <v>807</v>
      </c>
      <c r="B2297">
        <v>2</v>
      </c>
      <c r="C2297">
        <v>1148</v>
      </c>
      <c r="D2297">
        <v>6</v>
      </c>
      <c r="E2297" t="s">
        <v>60</v>
      </c>
      <c r="F2297" t="s">
        <v>300</v>
      </c>
      <c r="G2297">
        <v>2</v>
      </c>
      <c r="H2297" t="s">
        <v>36</v>
      </c>
      <c r="I2297">
        <v>1</v>
      </c>
      <c r="J2297">
        <v>469.99</v>
      </c>
      <c r="K2297">
        <v>7.0000000000000007E-2</v>
      </c>
      <c r="L2297">
        <v>32.899300000000004</v>
      </c>
      <c r="M2297">
        <v>437.09070000000003</v>
      </c>
    </row>
    <row r="2298" spans="1:13" x14ac:dyDescent="0.25">
      <c r="A2298">
        <v>807</v>
      </c>
      <c r="B2298">
        <v>3</v>
      </c>
      <c r="C2298">
        <v>1148</v>
      </c>
      <c r="D2298">
        <v>3</v>
      </c>
      <c r="E2298" t="s">
        <v>49</v>
      </c>
      <c r="F2298" t="s">
        <v>300</v>
      </c>
      <c r="G2298">
        <v>2</v>
      </c>
      <c r="H2298" t="s">
        <v>36</v>
      </c>
      <c r="I2298">
        <v>2</v>
      </c>
      <c r="J2298">
        <v>999.99</v>
      </c>
      <c r="K2298">
        <v>7.0000000000000007E-2</v>
      </c>
      <c r="L2298">
        <v>69.999300000000005</v>
      </c>
      <c r="M2298">
        <v>1859.9814000000001</v>
      </c>
    </row>
    <row r="2299" spans="1:13" x14ac:dyDescent="0.25">
      <c r="A2299">
        <v>807</v>
      </c>
      <c r="B2299">
        <v>4</v>
      </c>
      <c r="C2299">
        <v>1148</v>
      </c>
      <c r="D2299">
        <v>9</v>
      </c>
      <c r="E2299" t="s">
        <v>54</v>
      </c>
      <c r="F2299" t="s">
        <v>302</v>
      </c>
      <c r="G2299">
        <v>2</v>
      </c>
      <c r="H2299" t="s">
        <v>36</v>
      </c>
      <c r="I2299">
        <v>2</v>
      </c>
      <c r="J2299">
        <v>2999.99</v>
      </c>
      <c r="K2299">
        <v>0.2</v>
      </c>
      <c r="L2299">
        <v>599.99799999999993</v>
      </c>
      <c r="M2299">
        <v>4799.9839999999995</v>
      </c>
    </row>
    <row r="2300" spans="1:13" x14ac:dyDescent="0.25">
      <c r="A2300">
        <v>807</v>
      </c>
      <c r="B2300">
        <v>5</v>
      </c>
      <c r="C2300">
        <v>1148</v>
      </c>
      <c r="D2300">
        <v>16</v>
      </c>
      <c r="E2300" t="s">
        <v>45</v>
      </c>
      <c r="F2300" t="s">
        <v>299</v>
      </c>
      <c r="G2300">
        <v>2</v>
      </c>
      <c r="H2300" t="s">
        <v>36</v>
      </c>
      <c r="I2300">
        <v>1</v>
      </c>
      <c r="J2300">
        <v>599.99</v>
      </c>
      <c r="K2300">
        <v>0.2</v>
      </c>
      <c r="L2300">
        <v>119.998</v>
      </c>
      <c r="M2300">
        <v>479.99200000000002</v>
      </c>
    </row>
    <row r="2301" spans="1:13" x14ac:dyDescent="0.25">
      <c r="A2301">
        <v>808</v>
      </c>
      <c r="B2301">
        <v>1</v>
      </c>
      <c r="C2301">
        <v>315</v>
      </c>
      <c r="D2301">
        <v>96</v>
      </c>
      <c r="E2301" t="s">
        <v>113</v>
      </c>
      <c r="F2301" t="s">
        <v>303</v>
      </c>
      <c r="G2301">
        <v>2</v>
      </c>
      <c r="H2301" t="s">
        <v>36</v>
      </c>
      <c r="I2301">
        <v>2</v>
      </c>
      <c r="J2301">
        <v>349.99</v>
      </c>
      <c r="K2301">
        <v>0.05</v>
      </c>
      <c r="L2301">
        <v>17.499500000000001</v>
      </c>
      <c r="M2301">
        <v>664.98099999999999</v>
      </c>
    </row>
    <row r="2302" spans="1:13" x14ac:dyDescent="0.25">
      <c r="A2302">
        <v>808</v>
      </c>
      <c r="B2302">
        <v>2</v>
      </c>
      <c r="C2302">
        <v>315</v>
      </c>
      <c r="D2302">
        <v>18</v>
      </c>
      <c r="E2302" t="s">
        <v>52</v>
      </c>
      <c r="F2302" t="s">
        <v>299</v>
      </c>
      <c r="G2302">
        <v>2</v>
      </c>
      <c r="H2302" t="s">
        <v>36</v>
      </c>
      <c r="I2302">
        <v>1</v>
      </c>
      <c r="J2302">
        <v>449</v>
      </c>
      <c r="K2302">
        <v>0.05</v>
      </c>
      <c r="L2302">
        <v>22.450000000000003</v>
      </c>
      <c r="M2302">
        <v>426.55</v>
      </c>
    </row>
    <row r="2303" spans="1:13" x14ac:dyDescent="0.25">
      <c r="A2303">
        <v>808</v>
      </c>
      <c r="B2303">
        <v>3</v>
      </c>
      <c r="C2303">
        <v>315</v>
      </c>
      <c r="D2303">
        <v>85</v>
      </c>
      <c r="E2303" t="s">
        <v>65</v>
      </c>
      <c r="F2303" t="s">
        <v>303</v>
      </c>
      <c r="G2303">
        <v>2</v>
      </c>
      <c r="H2303" t="s">
        <v>36</v>
      </c>
      <c r="I2303">
        <v>1</v>
      </c>
      <c r="J2303">
        <v>329.99</v>
      </c>
      <c r="K2303">
        <v>0.05</v>
      </c>
      <c r="L2303">
        <v>16.499500000000001</v>
      </c>
      <c r="M2303">
        <v>313.4905</v>
      </c>
    </row>
    <row r="2304" spans="1:13" x14ac:dyDescent="0.25">
      <c r="A2304">
        <v>808</v>
      </c>
      <c r="B2304">
        <v>4</v>
      </c>
      <c r="C2304">
        <v>315</v>
      </c>
      <c r="D2304">
        <v>19</v>
      </c>
      <c r="E2304" t="s">
        <v>64</v>
      </c>
      <c r="F2304" t="s">
        <v>299</v>
      </c>
      <c r="G2304">
        <v>2</v>
      </c>
      <c r="H2304" t="s">
        <v>36</v>
      </c>
      <c r="I2304">
        <v>2</v>
      </c>
      <c r="J2304">
        <v>449</v>
      </c>
      <c r="K2304">
        <v>0.05</v>
      </c>
      <c r="L2304">
        <v>22.450000000000003</v>
      </c>
      <c r="M2304">
        <v>853.1</v>
      </c>
    </row>
    <row r="2305" spans="1:13" x14ac:dyDescent="0.25">
      <c r="A2305">
        <v>809</v>
      </c>
      <c r="B2305">
        <v>1</v>
      </c>
      <c r="C2305">
        <v>1222</v>
      </c>
      <c r="D2305">
        <v>78</v>
      </c>
      <c r="E2305" t="s">
        <v>82</v>
      </c>
      <c r="F2305" t="s">
        <v>299</v>
      </c>
      <c r="G2305">
        <v>2</v>
      </c>
      <c r="H2305" t="s">
        <v>36</v>
      </c>
      <c r="I2305">
        <v>1</v>
      </c>
      <c r="J2305">
        <v>647.99</v>
      </c>
      <c r="K2305">
        <v>0.1</v>
      </c>
      <c r="L2305">
        <v>64.799000000000007</v>
      </c>
      <c r="M2305">
        <v>583.19100000000003</v>
      </c>
    </row>
    <row r="2306" spans="1:13" x14ac:dyDescent="0.25">
      <c r="A2306">
        <v>809</v>
      </c>
      <c r="B2306">
        <v>2</v>
      </c>
      <c r="C2306">
        <v>1222</v>
      </c>
      <c r="D2306">
        <v>26</v>
      </c>
      <c r="E2306" t="s">
        <v>45</v>
      </c>
      <c r="F2306" t="s">
        <v>299</v>
      </c>
      <c r="G2306">
        <v>2</v>
      </c>
      <c r="H2306" t="s">
        <v>36</v>
      </c>
      <c r="I2306">
        <v>1</v>
      </c>
      <c r="J2306">
        <v>599.99</v>
      </c>
      <c r="K2306">
        <v>0.2</v>
      </c>
      <c r="L2306">
        <v>119.998</v>
      </c>
      <c r="M2306">
        <v>479.99200000000002</v>
      </c>
    </row>
    <row r="2307" spans="1:13" x14ac:dyDescent="0.25">
      <c r="A2307">
        <v>809</v>
      </c>
      <c r="B2307">
        <v>3</v>
      </c>
      <c r="C2307">
        <v>1222</v>
      </c>
      <c r="D2307">
        <v>92</v>
      </c>
      <c r="E2307" t="s">
        <v>132</v>
      </c>
      <c r="F2307" t="s">
        <v>303</v>
      </c>
      <c r="G2307">
        <v>2</v>
      </c>
      <c r="H2307" t="s">
        <v>36</v>
      </c>
      <c r="I2307">
        <v>2</v>
      </c>
      <c r="J2307">
        <v>209.99</v>
      </c>
      <c r="K2307">
        <v>0.1</v>
      </c>
      <c r="L2307">
        <v>20.999000000000002</v>
      </c>
      <c r="M2307">
        <v>377.98200000000003</v>
      </c>
    </row>
    <row r="2308" spans="1:13" x14ac:dyDescent="0.25">
      <c r="A2308">
        <v>810</v>
      </c>
      <c r="B2308">
        <v>1</v>
      </c>
      <c r="C2308">
        <v>153</v>
      </c>
      <c r="D2308">
        <v>103</v>
      </c>
      <c r="E2308" t="s">
        <v>67</v>
      </c>
      <c r="F2308" t="s">
        <v>304</v>
      </c>
      <c r="G2308">
        <v>3</v>
      </c>
      <c r="H2308" t="s">
        <v>37</v>
      </c>
      <c r="I2308">
        <v>2</v>
      </c>
      <c r="J2308">
        <v>551.99</v>
      </c>
      <c r="K2308">
        <v>0.05</v>
      </c>
      <c r="L2308">
        <v>27.599500000000003</v>
      </c>
      <c r="M2308">
        <v>1048.7809999999999</v>
      </c>
    </row>
    <row r="2309" spans="1:13" x14ac:dyDescent="0.25">
      <c r="A2309">
        <v>810</v>
      </c>
      <c r="B2309">
        <v>2</v>
      </c>
      <c r="C2309">
        <v>153</v>
      </c>
      <c r="D2309">
        <v>100</v>
      </c>
      <c r="E2309" t="s">
        <v>126</v>
      </c>
      <c r="F2309" t="s">
        <v>303</v>
      </c>
      <c r="G2309">
        <v>3</v>
      </c>
      <c r="H2309" t="s">
        <v>37</v>
      </c>
      <c r="I2309">
        <v>1</v>
      </c>
      <c r="J2309">
        <v>489.99</v>
      </c>
      <c r="K2309">
        <v>0.2</v>
      </c>
      <c r="L2309">
        <v>97.998000000000005</v>
      </c>
      <c r="M2309">
        <v>391.99200000000002</v>
      </c>
    </row>
    <row r="2310" spans="1:13" x14ac:dyDescent="0.25">
      <c r="A2310">
        <v>810</v>
      </c>
      <c r="B2310">
        <v>3</v>
      </c>
      <c r="C2310">
        <v>153</v>
      </c>
      <c r="D2310">
        <v>56</v>
      </c>
      <c r="E2310" t="s">
        <v>68</v>
      </c>
      <c r="F2310" t="s">
        <v>305</v>
      </c>
      <c r="G2310">
        <v>3</v>
      </c>
      <c r="H2310" t="s">
        <v>37</v>
      </c>
      <c r="I2310">
        <v>1</v>
      </c>
      <c r="J2310">
        <v>5499.99</v>
      </c>
      <c r="K2310">
        <v>0.05</v>
      </c>
      <c r="L2310">
        <v>274.99950000000001</v>
      </c>
      <c r="M2310">
        <v>5224.9904999999999</v>
      </c>
    </row>
    <row r="2311" spans="1:13" x14ac:dyDescent="0.25">
      <c r="A2311">
        <v>810</v>
      </c>
      <c r="B2311">
        <v>4</v>
      </c>
      <c r="C2311">
        <v>153</v>
      </c>
      <c r="D2311">
        <v>22</v>
      </c>
      <c r="E2311" t="s">
        <v>56</v>
      </c>
      <c r="F2311" t="s">
        <v>299</v>
      </c>
      <c r="G2311">
        <v>3</v>
      </c>
      <c r="H2311" t="s">
        <v>37</v>
      </c>
      <c r="I2311">
        <v>1</v>
      </c>
      <c r="J2311">
        <v>269.99</v>
      </c>
      <c r="K2311">
        <v>0.2</v>
      </c>
      <c r="L2311">
        <v>53.998000000000005</v>
      </c>
      <c r="M2311">
        <v>215.99200000000002</v>
      </c>
    </row>
    <row r="2312" spans="1:13" x14ac:dyDescent="0.25">
      <c r="A2312">
        <v>811</v>
      </c>
      <c r="B2312">
        <v>1</v>
      </c>
      <c r="C2312">
        <v>524</v>
      </c>
      <c r="D2312">
        <v>45</v>
      </c>
      <c r="E2312" t="s">
        <v>111</v>
      </c>
      <c r="F2312" t="s">
        <v>300</v>
      </c>
      <c r="G2312">
        <v>2</v>
      </c>
      <c r="H2312" t="s">
        <v>36</v>
      </c>
      <c r="I2312">
        <v>2</v>
      </c>
      <c r="J2312">
        <v>869.99</v>
      </c>
      <c r="K2312">
        <v>7.0000000000000007E-2</v>
      </c>
      <c r="L2312">
        <v>60.899300000000004</v>
      </c>
      <c r="M2312">
        <v>1618.1813999999999</v>
      </c>
    </row>
    <row r="2313" spans="1:13" x14ac:dyDescent="0.25">
      <c r="A2313">
        <v>811</v>
      </c>
      <c r="B2313">
        <v>2</v>
      </c>
      <c r="C2313">
        <v>524</v>
      </c>
      <c r="D2313">
        <v>54</v>
      </c>
      <c r="E2313" t="s">
        <v>93</v>
      </c>
      <c r="F2313" t="s">
        <v>305</v>
      </c>
      <c r="G2313">
        <v>2</v>
      </c>
      <c r="H2313" t="s">
        <v>36</v>
      </c>
      <c r="I2313">
        <v>1</v>
      </c>
      <c r="J2313">
        <v>3199.99</v>
      </c>
      <c r="K2313">
        <v>0.2</v>
      </c>
      <c r="L2313">
        <v>639.99800000000005</v>
      </c>
      <c r="M2313">
        <v>2559.9919999999997</v>
      </c>
    </row>
    <row r="2314" spans="1:13" x14ac:dyDescent="0.25">
      <c r="A2314">
        <v>811</v>
      </c>
      <c r="B2314">
        <v>3</v>
      </c>
      <c r="C2314">
        <v>524</v>
      </c>
      <c r="D2314">
        <v>70</v>
      </c>
      <c r="E2314" t="s">
        <v>97</v>
      </c>
      <c r="F2314" t="s">
        <v>299</v>
      </c>
      <c r="G2314">
        <v>2</v>
      </c>
      <c r="H2314" t="s">
        <v>36</v>
      </c>
      <c r="I2314">
        <v>1</v>
      </c>
      <c r="J2314">
        <v>659.99</v>
      </c>
      <c r="K2314">
        <v>7.0000000000000007E-2</v>
      </c>
      <c r="L2314">
        <v>46.199300000000008</v>
      </c>
      <c r="M2314">
        <v>613.79070000000002</v>
      </c>
    </row>
    <row r="2315" spans="1:13" x14ac:dyDescent="0.25">
      <c r="A2315">
        <v>811</v>
      </c>
      <c r="B2315">
        <v>4</v>
      </c>
      <c r="C2315">
        <v>524</v>
      </c>
      <c r="D2315">
        <v>66</v>
      </c>
      <c r="E2315" t="s">
        <v>85</v>
      </c>
      <c r="F2315" t="s">
        <v>299</v>
      </c>
      <c r="G2315">
        <v>2</v>
      </c>
      <c r="H2315" t="s">
        <v>36</v>
      </c>
      <c r="I2315">
        <v>1</v>
      </c>
      <c r="J2315">
        <v>250.99</v>
      </c>
      <c r="K2315">
        <v>0.1</v>
      </c>
      <c r="L2315">
        <v>25.099000000000004</v>
      </c>
      <c r="M2315">
        <v>225.89100000000002</v>
      </c>
    </row>
    <row r="2316" spans="1:13" x14ac:dyDescent="0.25">
      <c r="A2316">
        <v>812</v>
      </c>
      <c r="B2316">
        <v>1</v>
      </c>
      <c r="C2316">
        <v>1164</v>
      </c>
      <c r="D2316">
        <v>76</v>
      </c>
      <c r="E2316" t="s">
        <v>74</v>
      </c>
      <c r="F2316" t="s">
        <v>299</v>
      </c>
      <c r="G2316">
        <v>2</v>
      </c>
      <c r="H2316" t="s">
        <v>36</v>
      </c>
      <c r="I2316">
        <v>2</v>
      </c>
      <c r="J2316">
        <v>299.99</v>
      </c>
      <c r="K2316">
        <v>0.1</v>
      </c>
      <c r="L2316">
        <v>29.999000000000002</v>
      </c>
      <c r="M2316">
        <v>539.98199999999997</v>
      </c>
    </row>
    <row r="2317" spans="1:13" x14ac:dyDescent="0.25">
      <c r="A2317">
        <v>812</v>
      </c>
      <c r="B2317">
        <v>2</v>
      </c>
      <c r="C2317">
        <v>1164</v>
      </c>
      <c r="D2317">
        <v>40</v>
      </c>
      <c r="E2317" t="s">
        <v>125</v>
      </c>
      <c r="F2317" t="s">
        <v>300</v>
      </c>
      <c r="G2317">
        <v>2</v>
      </c>
      <c r="H2317" t="s">
        <v>36</v>
      </c>
      <c r="I2317">
        <v>1</v>
      </c>
      <c r="J2317">
        <v>4999.99</v>
      </c>
      <c r="K2317">
        <v>0.2</v>
      </c>
      <c r="L2317">
        <v>999.99800000000005</v>
      </c>
      <c r="M2317">
        <v>3999.9919999999997</v>
      </c>
    </row>
    <row r="2318" spans="1:13" x14ac:dyDescent="0.25">
      <c r="A2318">
        <v>813</v>
      </c>
      <c r="B2318">
        <v>1</v>
      </c>
      <c r="C2318">
        <v>1203</v>
      </c>
      <c r="D2318">
        <v>96</v>
      </c>
      <c r="E2318" t="s">
        <v>113</v>
      </c>
      <c r="F2318" t="s">
        <v>303</v>
      </c>
      <c r="G2318">
        <v>3</v>
      </c>
      <c r="H2318" t="s">
        <v>37</v>
      </c>
      <c r="I2318">
        <v>2</v>
      </c>
      <c r="J2318">
        <v>349.99</v>
      </c>
      <c r="K2318">
        <v>0.1</v>
      </c>
      <c r="L2318">
        <v>34.999000000000002</v>
      </c>
      <c r="M2318">
        <v>629.98199999999997</v>
      </c>
    </row>
    <row r="2319" spans="1:13" x14ac:dyDescent="0.25">
      <c r="A2319">
        <v>813</v>
      </c>
      <c r="B2319">
        <v>2</v>
      </c>
      <c r="C2319">
        <v>1203</v>
      </c>
      <c r="D2319">
        <v>85</v>
      </c>
      <c r="E2319" t="s">
        <v>65</v>
      </c>
      <c r="F2319" t="s">
        <v>303</v>
      </c>
      <c r="G2319">
        <v>3</v>
      </c>
      <c r="H2319" t="s">
        <v>37</v>
      </c>
      <c r="I2319">
        <v>2</v>
      </c>
      <c r="J2319">
        <v>329.99</v>
      </c>
      <c r="K2319">
        <v>0.2</v>
      </c>
      <c r="L2319">
        <v>65.998000000000005</v>
      </c>
      <c r="M2319">
        <v>527.98400000000004</v>
      </c>
    </row>
    <row r="2320" spans="1:13" x14ac:dyDescent="0.25">
      <c r="A2320">
        <v>813</v>
      </c>
      <c r="B2320">
        <v>3</v>
      </c>
      <c r="C2320">
        <v>1203</v>
      </c>
      <c r="D2320">
        <v>33</v>
      </c>
      <c r="E2320" t="s">
        <v>49</v>
      </c>
      <c r="F2320" t="s">
        <v>300</v>
      </c>
      <c r="G2320">
        <v>3</v>
      </c>
      <c r="H2320" t="s">
        <v>37</v>
      </c>
      <c r="I2320">
        <v>2</v>
      </c>
      <c r="J2320">
        <v>469.99</v>
      </c>
      <c r="K2320">
        <v>0.2</v>
      </c>
      <c r="L2320">
        <v>93.998000000000005</v>
      </c>
      <c r="M2320">
        <v>751.98400000000004</v>
      </c>
    </row>
    <row r="2321" spans="1:13" x14ac:dyDescent="0.25">
      <c r="A2321">
        <v>813</v>
      </c>
      <c r="B2321">
        <v>4</v>
      </c>
      <c r="C2321">
        <v>1203</v>
      </c>
      <c r="D2321">
        <v>26</v>
      </c>
      <c r="E2321" t="s">
        <v>45</v>
      </c>
      <c r="F2321" t="s">
        <v>299</v>
      </c>
      <c r="G2321">
        <v>3</v>
      </c>
      <c r="H2321" t="s">
        <v>37</v>
      </c>
      <c r="I2321">
        <v>2</v>
      </c>
      <c r="J2321">
        <v>599.99</v>
      </c>
      <c r="K2321">
        <v>7.0000000000000007E-2</v>
      </c>
      <c r="L2321">
        <v>41.999300000000005</v>
      </c>
      <c r="M2321">
        <v>1115.9814000000001</v>
      </c>
    </row>
    <row r="2322" spans="1:13" x14ac:dyDescent="0.25">
      <c r="A2322">
        <v>813</v>
      </c>
      <c r="B2322">
        <v>5</v>
      </c>
      <c r="C2322">
        <v>1203</v>
      </c>
      <c r="D2322">
        <v>71</v>
      </c>
      <c r="E2322" t="s">
        <v>102</v>
      </c>
      <c r="F2322" t="s">
        <v>299</v>
      </c>
      <c r="G2322">
        <v>3</v>
      </c>
      <c r="H2322" t="s">
        <v>37</v>
      </c>
      <c r="I2322">
        <v>2</v>
      </c>
      <c r="J2322">
        <v>416.99</v>
      </c>
      <c r="K2322">
        <v>0.05</v>
      </c>
      <c r="L2322">
        <v>20.849500000000003</v>
      </c>
      <c r="M2322">
        <v>792.28100000000006</v>
      </c>
    </row>
    <row r="2323" spans="1:13" x14ac:dyDescent="0.25">
      <c r="A2323">
        <v>814</v>
      </c>
      <c r="B2323">
        <v>1</v>
      </c>
      <c r="C2323">
        <v>629</v>
      </c>
      <c r="D2323">
        <v>69</v>
      </c>
      <c r="E2323" t="s">
        <v>75</v>
      </c>
      <c r="F2323" t="s">
        <v>299</v>
      </c>
      <c r="G2323">
        <v>2</v>
      </c>
      <c r="H2323" t="s">
        <v>36</v>
      </c>
      <c r="I2323">
        <v>2</v>
      </c>
      <c r="J2323">
        <v>416.99</v>
      </c>
      <c r="K2323">
        <v>0.1</v>
      </c>
      <c r="L2323">
        <v>41.699000000000005</v>
      </c>
      <c r="M2323">
        <v>750.58199999999999</v>
      </c>
    </row>
    <row r="2324" spans="1:13" x14ac:dyDescent="0.25">
      <c r="A2324">
        <v>814</v>
      </c>
      <c r="B2324">
        <v>2</v>
      </c>
      <c r="C2324">
        <v>629</v>
      </c>
      <c r="D2324">
        <v>100</v>
      </c>
      <c r="E2324" t="s">
        <v>126</v>
      </c>
      <c r="F2324" t="s">
        <v>303</v>
      </c>
      <c r="G2324">
        <v>2</v>
      </c>
      <c r="H2324" t="s">
        <v>36</v>
      </c>
      <c r="I2324">
        <v>1</v>
      </c>
      <c r="J2324">
        <v>489.99</v>
      </c>
      <c r="K2324">
        <v>0.1</v>
      </c>
      <c r="L2324">
        <v>48.999000000000002</v>
      </c>
      <c r="M2324">
        <v>440.99099999999999</v>
      </c>
    </row>
    <row r="2325" spans="1:13" x14ac:dyDescent="0.25">
      <c r="A2325">
        <v>814</v>
      </c>
      <c r="B2325">
        <v>3</v>
      </c>
      <c r="C2325">
        <v>629</v>
      </c>
      <c r="D2325">
        <v>65</v>
      </c>
      <c r="E2325" t="s">
        <v>134</v>
      </c>
      <c r="F2325" t="s">
        <v>299</v>
      </c>
      <c r="G2325">
        <v>2</v>
      </c>
      <c r="H2325" t="s">
        <v>36</v>
      </c>
      <c r="I2325">
        <v>1</v>
      </c>
      <c r="J2325">
        <v>346.99</v>
      </c>
      <c r="K2325">
        <v>0.2</v>
      </c>
      <c r="L2325">
        <v>69.39800000000001</v>
      </c>
      <c r="M2325">
        <v>277.59199999999998</v>
      </c>
    </row>
    <row r="2326" spans="1:13" x14ac:dyDescent="0.25">
      <c r="A2326">
        <v>814</v>
      </c>
      <c r="B2326">
        <v>4</v>
      </c>
      <c r="C2326">
        <v>629</v>
      </c>
      <c r="D2326">
        <v>83</v>
      </c>
      <c r="E2326" t="s">
        <v>91</v>
      </c>
      <c r="F2326" t="s">
        <v>303</v>
      </c>
      <c r="G2326">
        <v>2</v>
      </c>
      <c r="H2326" t="s">
        <v>36</v>
      </c>
      <c r="I2326">
        <v>2</v>
      </c>
      <c r="J2326">
        <v>149.99</v>
      </c>
      <c r="K2326">
        <v>0.05</v>
      </c>
      <c r="L2326">
        <v>7.4995000000000012</v>
      </c>
      <c r="M2326">
        <v>284.98099999999999</v>
      </c>
    </row>
    <row r="2327" spans="1:13" x14ac:dyDescent="0.25">
      <c r="A2327">
        <v>815</v>
      </c>
      <c r="B2327">
        <v>1</v>
      </c>
      <c r="C2327">
        <v>1251</v>
      </c>
      <c r="D2327">
        <v>105</v>
      </c>
      <c r="E2327" t="s">
        <v>117</v>
      </c>
      <c r="F2327" t="s">
        <v>304</v>
      </c>
      <c r="G2327">
        <v>1</v>
      </c>
      <c r="H2327" t="s">
        <v>38</v>
      </c>
      <c r="I2327">
        <v>2</v>
      </c>
      <c r="J2327">
        <v>533.99</v>
      </c>
      <c r="K2327">
        <v>0.2</v>
      </c>
      <c r="L2327">
        <v>106.798</v>
      </c>
      <c r="M2327">
        <v>854.38400000000001</v>
      </c>
    </row>
    <row r="2328" spans="1:13" x14ac:dyDescent="0.25">
      <c r="A2328">
        <v>815</v>
      </c>
      <c r="B2328">
        <v>2</v>
      </c>
      <c r="C2328">
        <v>1251</v>
      </c>
      <c r="D2328">
        <v>102</v>
      </c>
      <c r="E2328" t="s">
        <v>63</v>
      </c>
      <c r="F2328" t="s">
        <v>304</v>
      </c>
      <c r="G2328">
        <v>1</v>
      </c>
      <c r="H2328" t="s">
        <v>38</v>
      </c>
      <c r="I2328">
        <v>2</v>
      </c>
      <c r="J2328">
        <v>489.99</v>
      </c>
      <c r="K2328">
        <v>0.2</v>
      </c>
      <c r="L2328">
        <v>97.998000000000005</v>
      </c>
      <c r="M2328">
        <v>783.98400000000004</v>
      </c>
    </row>
    <row r="2329" spans="1:13" x14ac:dyDescent="0.25">
      <c r="A2329">
        <v>815</v>
      </c>
      <c r="B2329">
        <v>3</v>
      </c>
      <c r="C2329">
        <v>1251</v>
      </c>
      <c r="D2329">
        <v>87</v>
      </c>
      <c r="E2329" t="s">
        <v>137</v>
      </c>
      <c r="F2329" t="s">
        <v>303</v>
      </c>
      <c r="G2329">
        <v>1</v>
      </c>
      <c r="H2329" t="s">
        <v>38</v>
      </c>
      <c r="I2329">
        <v>2</v>
      </c>
      <c r="J2329">
        <v>189.99</v>
      </c>
      <c r="K2329">
        <v>0.1</v>
      </c>
      <c r="L2329">
        <v>18.999000000000002</v>
      </c>
      <c r="M2329">
        <v>341.98200000000003</v>
      </c>
    </row>
    <row r="2330" spans="1:13" x14ac:dyDescent="0.25">
      <c r="A2330">
        <v>815</v>
      </c>
      <c r="B2330">
        <v>4</v>
      </c>
      <c r="C2330">
        <v>1251</v>
      </c>
      <c r="D2330">
        <v>23</v>
      </c>
      <c r="E2330" t="s">
        <v>61</v>
      </c>
      <c r="F2330" t="s">
        <v>303</v>
      </c>
      <c r="G2330">
        <v>1</v>
      </c>
      <c r="H2330" t="s">
        <v>38</v>
      </c>
      <c r="I2330">
        <v>1</v>
      </c>
      <c r="J2330">
        <v>299.99</v>
      </c>
      <c r="K2330">
        <v>7.0000000000000007E-2</v>
      </c>
      <c r="L2330">
        <v>20.999300000000002</v>
      </c>
      <c r="M2330">
        <v>278.9907</v>
      </c>
    </row>
    <row r="2331" spans="1:13" x14ac:dyDescent="0.25">
      <c r="A2331">
        <v>816</v>
      </c>
      <c r="B2331">
        <v>1</v>
      </c>
      <c r="C2331">
        <v>811</v>
      </c>
      <c r="D2331">
        <v>75</v>
      </c>
      <c r="E2331" t="s">
        <v>116</v>
      </c>
      <c r="F2331" t="s">
        <v>299</v>
      </c>
      <c r="G2331">
        <v>2</v>
      </c>
      <c r="H2331" t="s">
        <v>36</v>
      </c>
      <c r="I2331">
        <v>2</v>
      </c>
      <c r="J2331">
        <v>599.99</v>
      </c>
      <c r="K2331">
        <v>0.1</v>
      </c>
      <c r="L2331">
        <v>59.999000000000002</v>
      </c>
      <c r="M2331">
        <v>1079.982</v>
      </c>
    </row>
    <row r="2332" spans="1:13" x14ac:dyDescent="0.25">
      <c r="A2332">
        <v>816</v>
      </c>
      <c r="B2332">
        <v>2</v>
      </c>
      <c r="C2332">
        <v>811</v>
      </c>
      <c r="D2332">
        <v>64</v>
      </c>
      <c r="E2332" t="s">
        <v>63</v>
      </c>
      <c r="F2332" t="s">
        <v>304</v>
      </c>
      <c r="G2332">
        <v>2</v>
      </c>
      <c r="H2332" t="s">
        <v>36</v>
      </c>
      <c r="I2332">
        <v>2</v>
      </c>
      <c r="J2332">
        <v>489.99</v>
      </c>
      <c r="K2332">
        <v>0.2</v>
      </c>
      <c r="L2332">
        <v>97.998000000000005</v>
      </c>
      <c r="M2332">
        <v>783.98400000000004</v>
      </c>
    </row>
    <row r="2333" spans="1:13" x14ac:dyDescent="0.25">
      <c r="A2333">
        <v>817</v>
      </c>
      <c r="B2333">
        <v>1</v>
      </c>
      <c r="C2333">
        <v>301</v>
      </c>
      <c r="D2333">
        <v>85</v>
      </c>
      <c r="E2333" t="s">
        <v>65</v>
      </c>
      <c r="F2333" t="s">
        <v>303</v>
      </c>
      <c r="G2333">
        <v>2</v>
      </c>
      <c r="H2333" t="s">
        <v>36</v>
      </c>
      <c r="I2333">
        <v>1</v>
      </c>
      <c r="J2333">
        <v>329.99</v>
      </c>
      <c r="K2333">
        <v>0.05</v>
      </c>
      <c r="L2333">
        <v>16.499500000000001</v>
      </c>
      <c r="M2333">
        <v>313.4905</v>
      </c>
    </row>
    <row r="2334" spans="1:13" x14ac:dyDescent="0.25">
      <c r="A2334">
        <v>817</v>
      </c>
      <c r="B2334">
        <v>2</v>
      </c>
      <c r="C2334">
        <v>301</v>
      </c>
      <c r="D2334">
        <v>105</v>
      </c>
      <c r="E2334" t="s">
        <v>117</v>
      </c>
      <c r="F2334" t="s">
        <v>304</v>
      </c>
      <c r="G2334">
        <v>2</v>
      </c>
      <c r="H2334" t="s">
        <v>36</v>
      </c>
      <c r="I2334">
        <v>2</v>
      </c>
      <c r="J2334">
        <v>533.99</v>
      </c>
      <c r="K2334">
        <v>7.0000000000000007E-2</v>
      </c>
      <c r="L2334">
        <v>37.379300000000008</v>
      </c>
      <c r="M2334">
        <v>993.22140000000002</v>
      </c>
    </row>
    <row r="2335" spans="1:13" x14ac:dyDescent="0.25">
      <c r="A2335">
        <v>817</v>
      </c>
      <c r="B2335">
        <v>3</v>
      </c>
      <c r="C2335">
        <v>301</v>
      </c>
      <c r="D2335">
        <v>48</v>
      </c>
      <c r="E2335" t="s">
        <v>108</v>
      </c>
      <c r="F2335" t="s">
        <v>305</v>
      </c>
      <c r="G2335">
        <v>2</v>
      </c>
      <c r="H2335" t="s">
        <v>36</v>
      </c>
      <c r="I2335">
        <v>2</v>
      </c>
      <c r="J2335">
        <v>1499.99</v>
      </c>
      <c r="K2335">
        <v>0.05</v>
      </c>
      <c r="L2335">
        <v>74.999499999999998</v>
      </c>
      <c r="M2335">
        <v>2849.9810000000002</v>
      </c>
    </row>
    <row r="2336" spans="1:13" x14ac:dyDescent="0.25">
      <c r="A2336">
        <v>818</v>
      </c>
      <c r="B2336">
        <v>1</v>
      </c>
      <c r="C2336">
        <v>1319</v>
      </c>
      <c r="D2336">
        <v>103</v>
      </c>
      <c r="E2336" t="s">
        <v>67</v>
      </c>
      <c r="F2336" t="s">
        <v>304</v>
      </c>
      <c r="G2336">
        <v>2</v>
      </c>
      <c r="H2336" t="s">
        <v>36</v>
      </c>
      <c r="I2336">
        <v>1</v>
      </c>
      <c r="J2336">
        <v>551.99</v>
      </c>
      <c r="K2336">
        <v>0.05</v>
      </c>
      <c r="L2336">
        <v>27.599500000000003</v>
      </c>
      <c r="M2336">
        <v>524.39049999999997</v>
      </c>
    </row>
    <row r="2337" spans="1:13" x14ac:dyDescent="0.25">
      <c r="A2337">
        <v>818</v>
      </c>
      <c r="B2337">
        <v>2</v>
      </c>
      <c r="C2337">
        <v>1319</v>
      </c>
      <c r="D2337">
        <v>44</v>
      </c>
      <c r="E2337" t="s">
        <v>129</v>
      </c>
      <c r="F2337" t="s">
        <v>300</v>
      </c>
      <c r="G2337">
        <v>2</v>
      </c>
      <c r="H2337" t="s">
        <v>36</v>
      </c>
      <c r="I2337">
        <v>2</v>
      </c>
      <c r="J2337">
        <v>539.99</v>
      </c>
      <c r="K2337">
        <v>7.0000000000000007E-2</v>
      </c>
      <c r="L2337">
        <v>37.799300000000002</v>
      </c>
      <c r="M2337">
        <v>1004.3814</v>
      </c>
    </row>
    <row r="2338" spans="1:13" x14ac:dyDescent="0.25">
      <c r="A2338">
        <v>818</v>
      </c>
      <c r="B2338">
        <v>3</v>
      </c>
      <c r="C2338">
        <v>1319</v>
      </c>
      <c r="D2338">
        <v>19</v>
      </c>
      <c r="E2338" t="s">
        <v>64</v>
      </c>
      <c r="F2338" t="s">
        <v>299</v>
      </c>
      <c r="G2338">
        <v>2</v>
      </c>
      <c r="H2338" t="s">
        <v>36</v>
      </c>
      <c r="I2338">
        <v>2</v>
      </c>
      <c r="J2338">
        <v>449</v>
      </c>
      <c r="K2338">
        <v>0.05</v>
      </c>
      <c r="L2338">
        <v>22.450000000000003</v>
      </c>
      <c r="M2338">
        <v>853.1</v>
      </c>
    </row>
    <row r="2339" spans="1:13" x14ac:dyDescent="0.25">
      <c r="A2339">
        <v>818</v>
      </c>
      <c r="B2339">
        <v>4</v>
      </c>
      <c r="C2339">
        <v>1319</v>
      </c>
      <c r="D2339">
        <v>48</v>
      </c>
      <c r="E2339" t="s">
        <v>108</v>
      </c>
      <c r="F2339" t="s">
        <v>305</v>
      </c>
      <c r="G2339">
        <v>2</v>
      </c>
      <c r="H2339" t="s">
        <v>36</v>
      </c>
      <c r="I2339">
        <v>2</v>
      </c>
      <c r="J2339">
        <v>1499.99</v>
      </c>
      <c r="K2339">
        <v>0.05</v>
      </c>
      <c r="L2339">
        <v>74.999499999999998</v>
      </c>
      <c r="M2339">
        <v>2849.9810000000002</v>
      </c>
    </row>
    <row r="2340" spans="1:13" x14ac:dyDescent="0.25">
      <c r="A2340">
        <v>819</v>
      </c>
      <c r="B2340">
        <v>1</v>
      </c>
      <c r="C2340">
        <v>221</v>
      </c>
      <c r="D2340">
        <v>94</v>
      </c>
      <c r="E2340" t="s">
        <v>84</v>
      </c>
      <c r="F2340" t="s">
        <v>303</v>
      </c>
      <c r="G2340">
        <v>3</v>
      </c>
      <c r="H2340" t="s">
        <v>37</v>
      </c>
      <c r="I2340">
        <v>1</v>
      </c>
      <c r="J2340">
        <v>249.99</v>
      </c>
      <c r="K2340">
        <v>0.2</v>
      </c>
      <c r="L2340">
        <v>49.998000000000005</v>
      </c>
      <c r="M2340">
        <v>199.99200000000002</v>
      </c>
    </row>
    <row r="2341" spans="1:13" x14ac:dyDescent="0.25">
      <c r="A2341">
        <v>820</v>
      </c>
      <c r="B2341">
        <v>1</v>
      </c>
      <c r="C2341">
        <v>725</v>
      </c>
      <c r="D2341">
        <v>107</v>
      </c>
      <c r="E2341" t="s">
        <v>75</v>
      </c>
      <c r="F2341" t="s">
        <v>299</v>
      </c>
      <c r="G2341">
        <v>2</v>
      </c>
      <c r="H2341" t="s">
        <v>36</v>
      </c>
      <c r="I2341">
        <v>1</v>
      </c>
      <c r="J2341">
        <v>416.99</v>
      </c>
      <c r="K2341">
        <v>0.05</v>
      </c>
      <c r="L2341">
        <v>20.849500000000003</v>
      </c>
      <c r="M2341">
        <v>396.14050000000003</v>
      </c>
    </row>
    <row r="2342" spans="1:13" x14ac:dyDescent="0.25">
      <c r="A2342">
        <v>821</v>
      </c>
      <c r="B2342">
        <v>1</v>
      </c>
      <c r="C2342">
        <v>1181</v>
      </c>
      <c r="D2342">
        <v>102</v>
      </c>
      <c r="E2342" t="s">
        <v>63</v>
      </c>
      <c r="F2342" t="s">
        <v>304</v>
      </c>
      <c r="G2342">
        <v>2</v>
      </c>
      <c r="H2342" t="s">
        <v>36</v>
      </c>
      <c r="I2342">
        <v>1</v>
      </c>
      <c r="J2342">
        <v>489.99</v>
      </c>
      <c r="K2342">
        <v>7.0000000000000007E-2</v>
      </c>
      <c r="L2342">
        <v>34.299300000000002</v>
      </c>
      <c r="M2342">
        <v>455.69069999999999</v>
      </c>
    </row>
    <row r="2343" spans="1:13" x14ac:dyDescent="0.25">
      <c r="A2343">
        <v>821</v>
      </c>
      <c r="B2343">
        <v>2</v>
      </c>
      <c r="C2343">
        <v>1181</v>
      </c>
      <c r="D2343">
        <v>70</v>
      </c>
      <c r="E2343" t="s">
        <v>97</v>
      </c>
      <c r="F2343" t="s">
        <v>299</v>
      </c>
      <c r="G2343">
        <v>2</v>
      </c>
      <c r="H2343" t="s">
        <v>36</v>
      </c>
      <c r="I2343">
        <v>2</v>
      </c>
      <c r="J2343">
        <v>659.99</v>
      </c>
      <c r="K2343">
        <v>0.2</v>
      </c>
      <c r="L2343">
        <v>131.99800000000002</v>
      </c>
      <c r="M2343">
        <v>1055.9839999999999</v>
      </c>
    </row>
    <row r="2344" spans="1:13" x14ac:dyDescent="0.25">
      <c r="A2344">
        <v>821</v>
      </c>
      <c r="B2344">
        <v>3</v>
      </c>
      <c r="C2344">
        <v>1181</v>
      </c>
      <c r="D2344">
        <v>6</v>
      </c>
      <c r="E2344" t="s">
        <v>60</v>
      </c>
      <c r="F2344" t="s">
        <v>300</v>
      </c>
      <c r="G2344">
        <v>2</v>
      </c>
      <c r="H2344" t="s">
        <v>36</v>
      </c>
      <c r="I2344">
        <v>1</v>
      </c>
      <c r="J2344">
        <v>469.99</v>
      </c>
      <c r="K2344">
        <v>0.2</v>
      </c>
      <c r="L2344">
        <v>93.998000000000005</v>
      </c>
      <c r="M2344">
        <v>375.99200000000002</v>
      </c>
    </row>
    <row r="2345" spans="1:13" x14ac:dyDescent="0.25">
      <c r="A2345">
        <v>821</v>
      </c>
      <c r="B2345">
        <v>4</v>
      </c>
      <c r="C2345">
        <v>1181</v>
      </c>
      <c r="D2345">
        <v>107</v>
      </c>
      <c r="E2345" t="s">
        <v>75</v>
      </c>
      <c r="F2345" t="s">
        <v>299</v>
      </c>
      <c r="G2345">
        <v>2</v>
      </c>
      <c r="H2345" t="s">
        <v>36</v>
      </c>
      <c r="I2345">
        <v>1</v>
      </c>
      <c r="J2345">
        <v>416.99</v>
      </c>
      <c r="K2345">
        <v>0.05</v>
      </c>
      <c r="L2345">
        <v>20.849500000000003</v>
      </c>
      <c r="M2345">
        <v>396.14050000000003</v>
      </c>
    </row>
    <row r="2346" spans="1:13" x14ac:dyDescent="0.25">
      <c r="A2346">
        <v>822</v>
      </c>
      <c r="B2346">
        <v>1</v>
      </c>
      <c r="C2346">
        <v>294</v>
      </c>
      <c r="D2346">
        <v>53</v>
      </c>
      <c r="E2346" t="s">
        <v>69</v>
      </c>
      <c r="F2346" t="s">
        <v>305</v>
      </c>
      <c r="G2346">
        <v>2</v>
      </c>
      <c r="H2346" t="s">
        <v>36</v>
      </c>
      <c r="I2346">
        <v>1</v>
      </c>
      <c r="J2346">
        <v>749.99</v>
      </c>
      <c r="K2346">
        <v>0.05</v>
      </c>
      <c r="L2346">
        <v>37.499500000000005</v>
      </c>
      <c r="M2346">
        <v>712.4905</v>
      </c>
    </row>
    <row r="2347" spans="1:13" x14ac:dyDescent="0.25">
      <c r="A2347">
        <v>822</v>
      </c>
      <c r="B2347">
        <v>2</v>
      </c>
      <c r="C2347">
        <v>294</v>
      </c>
      <c r="D2347">
        <v>72</v>
      </c>
      <c r="E2347" t="s">
        <v>71</v>
      </c>
      <c r="F2347" t="s">
        <v>299</v>
      </c>
      <c r="G2347">
        <v>2</v>
      </c>
      <c r="H2347" t="s">
        <v>36</v>
      </c>
      <c r="I2347">
        <v>1</v>
      </c>
      <c r="J2347">
        <v>619.99</v>
      </c>
      <c r="K2347">
        <v>0.2</v>
      </c>
      <c r="L2347">
        <v>123.998</v>
      </c>
      <c r="M2347">
        <v>495.99200000000002</v>
      </c>
    </row>
    <row r="2348" spans="1:13" x14ac:dyDescent="0.25">
      <c r="A2348">
        <v>823</v>
      </c>
      <c r="B2348">
        <v>1</v>
      </c>
      <c r="C2348">
        <v>415</v>
      </c>
      <c r="D2348">
        <v>56</v>
      </c>
      <c r="E2348" t="s">
        <v>68</v>
      </c>
      <c r="F2348" t="s">
        <v>305</v>
      </c>
      <c r="G2348">
        <v>3</v>
      </c>
      <c r="H2348" t="s">
        <v>37</v>
      </c>
      <c r="I2348">
        <v>2</v>
      </c>
      <c r="J2348">
        <v>5499.99</v>
      </c>
      <c r="K2348">
        <v>7.0000000000000007E-2</v>
      </c>
      <c r="L2348">
        <v>384.99930000000001</v>
      </c>
      <c r="M2348">
        <v>10229.981399999999</v>
      </c>
    </row>
    <row r="2349" spans="1:13" x14ac:dyDescent="0.25">
      <c r="A2349">
        <v>823</v>
      </c>
      <c r="B2349">
        <v>2</v>
      </c>
      <c r="C2349">
        <v>415</v>
      </c>
      <c r="D2349">
        <v>86</v>
      </c>
      <c r="E2349" t="s">
        <v>135</v>
      </c>
      <c r="F2349" t="s">
        <v>303</v>
      </c>
      <c r="G2349">
        <v>3</v>
      </c>
      <c r="H2349" t="s">
        <v>37</v>
      </c>
      <c r="I2349">
        <v>2</v>
      </c>
      <c r="J2349">
        <v>149.99</v>
      </c>
      <c r="K2349">
        <v>0.2</v>
      </c>
      <c r="L2349">
        <v>29.998000000000005</v>
      </c>
      <c r="M2349">
        <v>239.98400000000001</v>
      </c>
    </row>
    <row r="2350" spans="1:13" x14ac:dyDescent="0.25">
      <c r="A2350">
        <v>823</v>
      </c>
      <c r="B2350">
        <v>3</v>
      </c>
      <c r="C2350">
        <v>415</v>
      </c>
      <c r="D2350">
        <v>81</v>
      </c>
      <c r="E2350" t="s">
        <v>120</v>
      </c>
      <c r="F2350" t="s">
        <v>299</v>
      </c>
      <c r="G2350">
        <v>3</v>
      </c>
      <c r="H2350" t="s">
        <v>37</v>
      </c>
      <c r="I2350">
        <v>1</v>
      </c>
      <c r="J2350">
        <v>1099.99</v>
      </c>
      <c r="K2350">
        <v>0.2</v>
      </c>
      <c r="L2350">
        <v>219.99800000000002</v>
      </c>
      <c r="M2350">
        <v>879.99199999999996</v>
      </c>
    </row>
    <row r="2351" spans="1:13" x14ac:dyDescent="0.25">
      <c r="A2351">
        <v>824</v>
      </c>
      <c r="B2351">
        <v>1</v>
      </c>
      <c r="C2351">
        <v>993</v>
      </c>
      <c r="D2351">
        <v>92</v>
      </c>
      <c r="E2351" t="s">
        <v>132</v>
      </c>
      <c r="F2351" t="s">
        <v>303</v>
      </c>
      <c r="G2351">
        <v>1</v>
      </c>
      <c r="H2351" t="s">
        <v>38</v>
      </c>
      <c r="I2351">
        <v>2</v>
      </c>
      <c r="J2351">
        <v>209.99</v>
      </c>
      <c r="K2351">
        <v>0.1</v>
      </c>
      <c r="L2351">
        <v>20.999000000000002</v>
      </c>
      <c r="M2351">
        <v>377.98200000000003</v>
      </c>
    </row>
    <row r="2352" spans="1:13" x14ac:dyDescent="0.25">
      <c r="A2352">
        <v>825</v>
      </c>
      <c r="B2352">
        <v>1</v>
      </c>
      <c r="C2352">
        <v>10</v>
      </c>
      <c r="D2352">
        <v>19</v>
      </c>
      <c r="E2352" t="s">
        <v>64</v>
      </c>
      <c r="F2352" t="s">
        <v>299</v>
      </c>
      <c r="G2352">
        <v>2</v>
      </c>
      <c r="H2352" t="s">
        <v>36</v>
      </c>
      <c r="I2352">
        <v>1</v>
      </c>
      <c r="J2352">
        <v>449</v>
      </c>
      <c r="K2352">
        <v>0.1</v>
      </c>
      <c r="L2352">
        <v>44.900000000000006</v>
      </c>
      <c r="M2352">
        <v>404.1</v>
      </c>
    </row>
    <row r="2353" spans="1:13" x14ac:dyDescent="0.25">
      <c r="A2353">
        <v>825</v>
      </c>
      <c r="B2353">
        <v>2</v>
      </c>
      <c r="C2353">
        <v>10</v>
      </c>
      <c r="D2353">
        <v>30</v>
      </c>
      <c r="E2353" t="s">
        <v>60</v>
      </c>
      <c r="F2353" t="s">
        <v>300</v>
      </c>
      <c r="G2353">
        <v>2</v>
      </c>
      <c r="H2353" t="s">
        <v>36</v>
      </c>
      <c r="I2353">
        <v>2</v>
      </c>
      <c r="J2353">
        <v>999.99</v>
      </c>
      <c r="K2353">
        <v>0.2</v>
      </c>
      <c r="L2353">
        <v>199.99800000000002</v>
      </c>
      <c r="M2353">
        <v>1599.9839999999999</v>
      </c>
    </row>
    <row r="2354" spans="1:13" x14ac:dyDescent="0.25">
      <c r="A2354">
        <v>826</v>
      </c>
      <c r="B2354">
        <v>1</v>
      </c>
      <c r="C2354">
        <v>45</v>
      </c>
      <c r="D2354">
        <v>45</v>
      </c>
      <c r="E2354" t="s">
        <v>111</v>
      </c>
      <c r="F2354" t="s">
        <v>300</v>
      </c>
      <c r="G2354">
        <v>2</v>
      </c>
      <c r="H2354" t="s">
        <v>36</v>
      </c>
      <c r="I2354">
        <v>2</v>
      </c>
      <c r="J2354">
        <v>869.99</v>
      </c>
      <c r="K2354">
        <v>0.2</v>
      </c>
      <c r="L2354">
        <v>173.99800000000002</v>
      </c>
      <c r="M2354">
        <v>1391.9839999999999</v>
      </c>
    </row>
    <row r="2355" spans="1:13" x14ac:dyDescent="0.25">
      <c r="A2355">
        <v>826</v>
      </c>
      <c r="B2355">
        <v>2</v>
      </c>
      <c r="C2355">
        <v>45</v>
      </c>
      <c r="D2355">
        <v>36</v>
      </c>
      <c r="E2355" t="s">
        <v>136</v>
      </c>
      <c r="F2355" t="s">
        <v>300</v>
      </c>
      <c r="G2355">
        <v>2</v>
      </c>
      <c r="H2355" t="s">
        <v>36</v>
      </c>
      <c r="I2355">
        <v>1</v>
      </c>
      <c r="J2355">
        <v>832.99</v>
      </c>
      <c r="K2355">
        <v>0.1</v>
      </c>
      <c r="L2355">
        <v>83.299000000000007</v>
      </c>
      <c r="M2355">
        <v>749.69100000000003</v>
      </c>
    </row>
    <row r="2356" spans="1:13" x14ac:dyDescent="0.25">
      <c r="A2356">
        <v>827</v>
      </c>
      <c r="B2356">
        <v>1</v>
      </c>
      <c r="C2356">
        <v>666</v>
      </c>
      <c r="D2356">
        <v>43</v>
      </c>
      <c r="E2356" t="s">
        <v>87</v>
      </c>
      <c r="F2356" t="s">
        <v>300</v>
      </c>
      <c r="G2356">
        <v>2</v>
      </c>
      <c r="H2356" t="s">
        <v>36</v>
      </c>
      <c r="I2356">
        <v>1</v>
      </c>
      <c r="J2356">
        <v>5299.99</v>
      </c>
      <c r="K2356">
        <v>0.05</v>
      </c>
      <c r="L2356">
        <v>264.99950000000001</v>
      </c>
      <c r="M2356">
        <v>5034.9904999999999</v>
      </c>
    </row>
    <row r="2357" spans="1:13" x14ac:dyDescent="0.25">
      <c r="A2357">
        <v>827</v>
      </c>
      <c r="B2357">
        <v>2</v>
      </c>
      <c r="C2357">
        <v>666</v>
      </c>
      <c r="D2357">
        <v>41</v>
      </c>
      <c r="E2357" t="s">
        <v>101</v>
      </c>
      <c r="F2357" t="s">
        <v>300</v>
      </c>
      <c r="G2357">
        <v>2</v>
      </c>
      <c r="H2357" t="s">
        <v>36</v>
      </c>
      <c r="I2357">
        <v>1</v>
      </c>
      <c r="J2357">
        <v>1469.99</v>
      </c>
      <c r="K2357">
        <v>0.2</v>
      </c>
      <c r="L2357">
        <v>293.99799999999999</v>
      </c>
      <c r="M2357">
        <v>1175.992</v>
      </c>
    </row>
    <row r="2358" spans="1:13" x14ac:dyDescent="0.25">
      <c r="A2358">
        <v>827</v>
      </c>
      <c r="B2358">
        <v>3</v>
      </c>
      <c r="C2358">
        <v>666</v>
      </c>
      <c r="D2358">
        <v>28</v>
      </c>
      <c r="E2358" t="s">
        <v>109</v>
      </c>
      <c r="F2358" t="s">
        <v>300</v>
      </c>
      <c r="G2358">
        <v>2</v>
      </c>
      <c r="H2358" t="s">
        <v>36</v>
      </c>
      <c r="I2358">
        <v>1</v>
      </c>
      <c r="J2358">
        <v>2499.9899999999998</v>
      </c>
      <c r="K2358">
        <v>0.2</v>
      </c>
      <c r="L2358">
        <v>499.99799999999999</v>
      </c>
      <c r="M2358">
        <v>1999.9919999999997</v>
      </c>
    </row>
    <row r="2359" spans="1:13" x14ac:dyDescent="0.25">
      <c r="A2359">
        <v>827</v>
      </c>
      <c r="B2359">
        <v>4</v>
      </c>
      <c r="C2359">
        <v>666</v>
      </c>
      <c r="D2359">
        <v>108</v>
      </c>
      <c r="E2359" t="s">
        <v>66</v>
      </c>
      <c r="F2359" t="s">
        <v>299</v>
      </c>
      <c r="G2359">
        <v>2</v>
      </c>
      <c r="H2359" t="s">
        <v>36</v>
      </c>
      <c r="I2359">
        <v>1</v>
      </c>
      <c r="J2359">
        <v>449.99</v>
      </c>
      <c r="K2359">
        <v>0.2</v>
      </c>
      <c r="L2359">
        <v>89.998000000000005</v>
      </c>
      <c r="M2359">
        <v>359.99200000000002</v>
      </c>
    </row>
    <row r="2360" spans="1:13" x14ac:dyDescent="0.25">
      <c r="A2360">
        <v>828</v>
      </c>
      <c r="B2360">
        <v>1</v>
      </c>
      <c r="C2360">
        <v>246</v>
      </c>
      <c r="D2360">
        <v>25</v>
      </c>
      <c r="E2360" t="s">
        <v>63</v>
      </c>
      <c r="F2360" t="s">
        <v>304</v>
      </c>
      <c r="G2360">
        <v>2</v>
      </c>
      <c r="H2360" t="s">
        <v>36</v>
      </c>
      <c r="I2360">
        <v>2</v>
      </c>
      <c r="J2360">
        <v>499.99</v>
      </c>
      <c r="K2360">
        <v>0.2</v>
      </c>
      <c r="L2360">
        <v>99.998000000000005</v>
      </c>
      <c r="M2360">
        <v>799.98400000000004</v>
      </c>
    </row>
    <row r="2361" spans="1:13" x14ac:dyDescent="0.25">
      <c r="A2361">
        <v>828</v>
      </c>
      <c r="B2361">
        <v>2</v>
      </c>
      <c r="C2361">
        <v>246</v>
      </c>
      <c r="D2361">
        <v>24</v>
      </c>
      <c r="E2361" t="s">
        <v>53</v>
      </c>
      <c r="F2361" t="s">
        <v>299</v>
      </c>
      <c r="G2361">
        <v>2</v>
      </c>
      <c r="H2361" t="s">
        <v>36</v>
      </c>
      <c r="I2361">
        <v>1</v>
      </c>
      <c r="J2361">
        <v>549.99</v>
      </c>
      <c r="K2361">
        <v>0.2</v>
      </c>
      <c r="L2361">
        <v>109.998</v>
      </c>
      <c r="M2361">
        <v>439.99200000000002</v>
      </c>
    </row>
    <row r="2362" spans="1:13" x14ac:dyDescent="0.25">
      <c r="A2362">
        <v>828</v>
      </c>
      <c r="B2362">
        <v>3</v>
      </c>
      <c r="C2362">
        <v>246</v>
      </c>
      <c r="D2362">
        <v>55</v>
      </c>
      <c r="E2362" t="s">
        <v>100</v>
      </c>
      <c r="F2362" t="s">
        <v>305</v>
      </c>
      <c r="G2362">
        <v>2</v>
      </c>
      <c r="H2362" t="s">
        <v>36</v>
      </c>
      <c r="I2362">
        <v>2</v>
      </c>
      <c r="J2362">
        <v>2699.99</v>
      </c>
      <c r="K2362">
        <v>7.0000000000000007E-2</v>
      </c>
      <c r="L2362">
        <v>188.99930000000001</v>
      </c>
      <c r="M2362">
        <v>5021.9813999999997</v>
      </c>
    </row>
    <row r="2363" spans="1:13" x14ac:dyDescent="0.25">
      <c r="A2363">
        <v>829</v>
      </c>
      <c r="B2363">
        <v>1</v>
      </c>
      <c r="C2363">
        <v>674</v>
      </c>
      <c r="D2363">
        <v>103</v>
      </c>
      <c r="E2363" t="s">
        <v>67</v>
      </c>
      <c r="F2363" t="s">
        <v>304</v>
      </c>
      <c r="G2363">
        <v>2</v>
      </c>
      <c r="H2363" t="s">
        <v>36</v>
      </c>
      <c r="I2363">
        <v>1</v>
      </c>
      <c r="J2363">
        <v>551.99</v>
      </c>
      <c r="K2363">
        <v>0.2</v>
      </c>
      <c r="L2363">
        <v>110.39800000000001</v>
      </c>
      <c r="M2363">
        <v>441.59199999999998</v>
      </c>
    </row>
    <row r="2364" spans="1:13" x14ac:dyDescent="0.25">
      <c r="A2364">
        <v>829</v>
      </c>
      <c r="B2364">
        <v>2</v>
      </c>
      <c r="C2364">
        <v>674</v>
      </c>
      <c r="D2364">
        <v>105</v>
      </c>
      <c r="E2364" t="s">
        <v>117</v>
      </c>
      <c r="F2364" t="s">
        <v>304</v>
      </c>
      <c r="G2364">
        <v>2</v>
      </c>
      <c r="H2364" t="s">
        <v>36</v>
      </c>
      <c r="I2364">
        <v>2</v>
      </c>
      <c r="J2364">
        <v>533.99</v>
      </c>
      <c r="K2364">
        <v>0.1</v>
      </c>
      <c r="L2364">
        <v>53.399000000000001</v>
      </c>
      <c r="M2364">
        <v>961.18200000000002</v>
      </c>
    </row>
    <row r="2365" spans="1:13" x14ac:dyDescent="0.25">
      <c r="A2365">
        <v>830</v>
      </c>
      <c r="B2365">
        <v>1</v>
      </c>
      <c r="C2365">
        <v>431</v>
      </c>
      <c r="D2365">
        <v>85</v>
      </c>
      <c r="E2365" t="s">
        <v>65</v>
      </c>
      <c r="F2365" t="s">
        <v>303</v>
      </c>
      <c r="G2365">
        <v>2</v>
      </c>
      <c r="H2365" t="s">
        <v>36</v>
      </c>
      <c r="I2365">
        <v>2</v>
      </c>
      <c r="J2365">
        <v>329.99</v>
      </c>
      <c r="K2365">
        <v>0.2</v>
      </c>
      <c r="L2365">
        <v>65.998000000000005</v>
      </c>
      <c r="M2365">
        <v>527.98400000000004</v>
      </c>
    </row>
    <row r="2366" spans="1:13" x14ac:dyDescent="0.25">
      <c r="A2366">
        <v>830</v>
      </c>
      <c r="B2366">
        <v>2</v>
      </c>
      <c r="C2366">
        <v>431</v>
      </c>
      <c r="D2366">
        <v>100</v>
      </c>
      <c r="E2366" t="s">
        <v>126</v>
      </c>
      <c r="F2366" t="s">
        <v>303</v>
      </c>
      <c r="G2366">
        <v>2</v>
      </c>
      <c r="H2366" t="s">
        <v>36</v>
      </c>
      <c r="I2366">
        <v>2</v>
      </c>
      <c r="J2366">
        <v>489.99</v>
      </c>
      <c r="K2366">
        <v>7.0000000000000007E-2</v>
      </c>
      <c r="L2366">
        <v>34.299300000000002</v>
      </c>
      <c r="M2366">
        <v>911.38139999999999</v>
      </c>
    </row>
    <row r="2367" spans="1:13" x14ac:dyDescent="0.25">
      <c r="A2367">
        <v>830</v>
      </c>
      <c r="B2367">
        <v>3</v>
      </c>
      <c r="C2367">
        <v>431</v>
      </c>
      <c r="D2367">
        <v>96</v>
      </c>
      <c r="E2367" t="s">
        <v>113</v>
      </c>
      <c r="F2367" t="s">
        <v>303</v>
      </c>
      <c r="G2367">
        <v>2</v>
      </c>
      <c r="H2367" t="s">
        <v>36</v>
      </c>
      <c r="I2367">
        <v>2</v>
      </c>
      <c r="J2367">
        <v>349.99</v>
      </c>
      <c r="K2367">
        <v>0.2</v>
      </c>
      <c r="L2367">
        <v>69.998000000000005</v>
      </c>
      <c r="M2367">
        <v>559.98400000000004</v>
      </c>
    </row>
    <row r="2368" spans="1:13" x14ac:dyDescent="0.25">
      <c r="A2368">
        <v>831</v>
      </c>
      <c r="B2368">
        <v>1</v>
      </c>
      <c r="C2368">
        <v>1000</v>
      </c>
      <c r="D2368">
        <v>67</v>
      </c>
      <c r="E2368" t="s">
        <v>85</v>
      </c>
      <c r="F2368" t="s">
        <v>299</v>
      </c>
      <c r="G2368">
        <v>2</v>
      </c>
      <c r="H2368" t="s">
        <v>36</v>
      </c>
      <c r="I2368">
        <v>1</v>
      </c>
      <c r="J2368">
        <v>250.99</v>
      </c>
      <c r="K2368">
        <v>0.2</v>
      </c>
      <c r="L2368">
        <v>50.198000000000008</v>
      </c>
      <c r="M2368">
        <v>200.792</v>
      </c>
    </row>
    <row r="2369" spans="1:13" x14ac:dyDescent="0.25">
      <c r="A2369">
        <v>831</v>
      </c>
      <c r="B2369">
        <v>2</v>
      </c>
      <c r="C2369">
        <v>1000</v>
      </c>
      <c r="D2369">
        <v>11</v>
      </c>
      <c r="E2369" t="s">
        <v>58</v>
      </c>
      <c r="F2369" t="s">
        <v>301</v>
      </c>
      <c r="G2369">
        <v>2</v>
      </c>
      <c r="H2369" t="s">
        <v>36</v>
      </c>
      <c r="I2369">
        <v>1</v>
      </c>
      <c r="J2369">
        <v>1680.99</v>
      </c>
      <c r="K2369">
        <v>0.2</v>
      </c>
      <c r="L2369">
        <v>336.19800000000004</v>
      </c>
      <c r="M2369">
        <v>1344.7919999999999</v>
      </c>
    </row>
    <row r="2370" spans="1:13" x14ac:dyDescent="0.25">
      <c r="A2370">
        <v>831</v>
      </c>
      <c r="B2370">
        <v>3</v>
      </c>
      <c r="C2370">
        <v>1000</v>
      </c>
      <c r="D2370">
        <v>68</v>
      </c>
      <c r="E2370" t="s">
        <v>66</v>
      </c>
      <c r="F2370" t="s">
        <v>299</v>
      </c>
      <c r="G2370">
        <v>2</v>
      </c>
      <c r="H2370" t="s">
        <v>36</v>
      </c>
      <c r="I2370">
        <v>1</v>
      </c>
      <c r="J2370">
        <v>449.99</v>
      </c>
      <c r="K2370">
        <v>0.1</v>
      </c>
      <c r="L2370">
        <v>44.999000000000002</v>
      </c>
      <c r="M2370">
        <v>404.99099999999999</v>
      </c>
    </row>
    <row r="2371" spans="1:13" x14ac:dyDescent="0.25">
      <c r="A2371">
        <v>832</v>
      </c>
      <c r="B2371">
        <v>1</v>
      </c>
      <c r="C2371">
        <v>1215</v>
      </c>
      <c r="D2371">
        <v>54</v>
      </c>
      <c r="E2371" t="s">
        <v>93</v>
      </c>
      <c r="F2371" t="s">
        <v>305</v>
      </c>
      <c r="G2371">
        <v>2</v>
      </c>
      <c r="H2371" t="s">
        <v>36</v>
      </c>
      <c r="I2371">
        <v>1</v>
      </c>
      <c r="J2371">
        <v>3199.99</v>
      </c>
      <c r="K2371">
        <v>0.05</v>
      </c>
      <c r="L2371">
        <v>159.99950000000001</v>
      </c>
      <c r="M2371">
        <v>3039.9904999999999</v>
      </c>
    </row>
    <row r="2372" spans="1:13" x14ac:dyDescent="0.25">
      <c r="A2372">
        <v>832</v>
      </c>
      <c r="B2372">
        <v>2</v>
      </c>
      <c r="C2372">
        <v>1215</v>
      </c>
      <c r="D2372">
        <v>45</v>
      </c>
      <c r="E2372" t="s">
        <v>111</v>
      </c>
      <c r="F2372" t="s">
        <v>300</v>
      </c>
      <c r="G2372">
        <v>2</v>
      </c>
      <c r="H2372" t="s">
        <v>36</v>
      </c>
      <c r="I2372">
        <v>1</v>
      </c>
      <c r="J2372">
        <v>869.99</v>
      </c>
      <c r="K2372">
        <v>0.2</v>
      </c>
      <c r="L2372">
        <v>173.99800000000002</v>
      </c>
      <c r="M2372">
        <v>695.99199999999996</v>
      </c>
    </row>
    <row r="2373" spans="1:13" x14ac:dyDescent="0.25">
      <c r="A2373">
        <v>832</v>
      </c>
      <c r="B2373">
        <v>3</v>
      </c>
      <c r="C2373">
        <v>1215</v>
      </c>
      <c r="D2373">
        <v>27</v>
      </c>
      <c r="E2373" t="s">
        <v>127</v>
      </c>
      <c r="F2373" t="s">
        <v>300</v>
      </c>
      <c r="G2373">
        <v>2</v>
      </c>
      <c r="H2373" t="s">
        <v>36</v>
      </c>
      <c r="I2373">
        <v>1</v>
      </c>
      <c r="J2373">
        <v>999.99</v>
      </c>
      <c r="K2373">
        <v>7.0000000000000007E-2</v>
      </c>
      <c r="L2373">
        <v>69.999300000000005</v>
      </c>
      <c r="M2373">
        <v>929.99070000000006</v>
      </c>
    </row>
    <row r="2374" spans="1:13" x14ac:dyDescent="0.25">
      <c r="A2374">
        <v>832</v>
      </c>
      <c r="B2374">
        <v>4</v>
      </c>
      <c r="C2374">
        <v>1215</v>
      </c>
      <c r="D2374">
        <v>16</v>
      </c>
      <c r="E2374" t="s">
        <v>45</v>
      </c>
      <c r="F2374" t="s">
        <v>299</v>
      </c>
      <c r="G2374">
        <v>2</v>
      </c>
      <c r="H2374" t="s">
        <v>36</v>
      </c>
      <c r="I2374">
        <v>2</v>
      </c>
      <c r="J2374">
        <v>599.99</v>
      </c>
      <c r="K2374">
        <v>0.1</v>
      </c>
      <c r="L2374">
        <v>59.999000000000002</v>
      </c>
      <c r="M2374">
        <v>1079.982</v>
      </c>
    </row>
    <row r="2375" spans="1:13" x14ac:dyDescent="0.25">
      <c r="A2375">
        <v>833</v>
      </c>
      <c r="B2375">
        <v>1</v>
      </c>
      <c r="C2375">
        <v>406</v>
      </c>
      <c r="D2375">
        <v>20</v>
      </c>
      <c r="E2375" t="s">
        <v>45</v>
      </c>
      <c r="F2375" t="s">
        <v>299</v>
      </c>
      <c r="G2375">
        <v>2</v>
      </c>
      <c r="H2375" t="s">
        <v>36</v>
      </c>
      <c r="I2375">
        <v>2</v>
      </c>
      <c r="J2375">
        <v>599.99</v>
      </c>
      <c r="K2375">
        <v>0.05</v>
      </c>
      <c r="L2375">
        <v>29.999500000000001</v>
      </c>
      <c r="M2375">
        <v>1139.981</v>
      </c>
    </row>
    <row r="2376" spans="1:13" x14ac:dyDescent="0.25">
      <c r="A2376">
        <v>834</v>
      </c>
      <c r="B2376">
        <v>1</v>
      </c>
      <c r="C2376">
        <v>890</v>
      </c>
      <c r="D2376">
        <v>54</v>
      </c>
      <c r="E2376" t="s">
        <v>93</v>
      </c>
      <c r="F2376" t="s">
        <v>305</v>
      </c>
      <c r="G2376">
        <v>2</v>
      </c>
      <c r="H2376" t="s">
        <v>36</v>
      </c>
      <c r="I2376">
        <v>1</v>
      </c>
      <c r="J2376">
        <v>3199.99</v>
      </c>
      <c r="K2376">
        <v>7.0000000000000007E-2</v>
      </c>
      <c r="L2376">
        <v>223.99930000000001</v>
      </c>
      <c r="M2376">
        <v>2975.9906999999998</v>
      </c>
    </row>
    <row r="2377" spans="1:13" x14ac:dyDescent="0.25">
      <c r="A2377">
        <v>834</v>
      </c>
      <c r="B2377">
        <v>2</v>
      </c>
      <c r="C2377">
        <v>890</v>
      </c>
      <c r="D2377">
        <v>21</v>
      </c>
      <c r="E2377" t="s">
        <v>59</v>
      </c>
      <c r="F2377" t="s">
        <v>299</v>
      </c>
      <c r="G2377">
        <v>2</v>
      </c>
      <c r="H2377" t="s">
        <v>36</v>
      </c>
      <c r="I2377">
        <v>1</v>
      </c>
      <c r="J2377">
        <v>269.99</v>
      </c>
      <c r="K2377">
        <v>0.05</v>
      </c>
      <c r="L2377">
        <v>13.499500000000001</v>
      </c>
      <c r="M2377">
        <v>256.4905</v>
      </c>
    </row>
    <row r="2378" spans="1:13" x14ac:dyDescent="0.25">
      <c r="A2378">
        <v>834</v>
      </c>
      <c r="B2378">
        <v>3</v>
      </c>
      <c r="C2378">
        <v>890</v>
      </c>
      <c r="D2378">
        <v>78</v>
      </c>
      <c r="E2378" t="s">
        <v>82</v>
      </c>
      <c r="F2378" t="s">
        <v>299</v>
      </c>
      <c r="G2378">
        <v>2</v>
      </c>
      <c r="H2378" t="s">
        <v>36</v>
      </c>
      <c r="I2378">
        <v>1</v>
      </c>
      <c r="J2378">
        <v>647.99</v>
      </c>
      <c r="K2378">
        <v>0.2</v>
      </c>
      <c r="L2378">
        <v>129.59800000000001</v>
      </c>
      <c r="M2378">
        <v>518.39200000000005</v>
      </c>
    </row>
    <row r="2379" spans="1:13" x14ac:dyDescent="0.25">
      <c r="A2379">
        <v>835</v>
      </c>
      <c r="B2379">
        <v>1</v>
      </c>
      <c r="C2379">
        <v>940</v>
      </c>
      <c r="D2379">
        <v>65</v>
      </c>
      <c r="E2379" t="s">
        <v>134</v>
      </c>
      <c r="F2379" t="s">
        <v>299</v>
      </c>
      <c r="G2379">
        <v>1</v>
      </c>
      <c r="H2379" t="s">
        <v>38</v>
      </c>
      <c r="I2379">
        <v>2</v>
      </c>
      <c r="J2379">
        <v>346.99</v>
      </c>
      <c r="K2379">
        <v>7.0000000000000007E-2</v>
      </c>
      <c r="L2379">
        <v>24.289300000000004</v>
      </c>
      <c r="M2379">
        <v>645.40139999999997</v>
      </c>
    </row>
    <row r="2380" spans="1:13" x14ac:dyDescent="0.25">
      <c r="A2380">
        <v>835</v>
      </c>
      <c r="B2380">
        <v>2</v>
      </c>
      <c r="C2380">
        <v>940</v>
      </c>
      <c r="D2380">
        <v>82</v>
      </c>
      <c r="E2380" t="s">
        <v>121</v>
      </c>
      <c r="F2380" t="s">
        <v>299</v>
      </c>
      <c r="G2380">
        <v>1</v>
      </c>
      <c r="H2380" t="s">
        <v>38</v>
      </c>
      <c r="I2380">
        <v>1</v>
      </c>
      <c r="J2380">
        <v>659.99</v>
      </c>
      <c r="K2380">
        <v>0.2</v>
      </c>
      <c r="L2380">
        <v>131.99800000000002</v>
      </c>
      <c r="M2380">
        <v>527.99199999999996</v>
      </c>
    </row>
    <row r="2381" spans="1:13" x14ac:dyDescent="0.25">
      <c r="A2381">
        <v>835</v>
      </c>
      <c r="B2381">
        <v>3</v>
      </c>
      <c r="C2381">
        <v>940</v>
      </c>
      <c r="D2381">
        <v>2</v>
      </c>
      <c r="E2381" t="s">
        <v>50</v>
      </c>
      <c r="F2381" t="s">
        <v>300</v>
      </c>
      <c r="G2381">
        <v>1</v>
      </c>
      <c r="H2381" t="s">
        <v>38</v>
      </c>
      <c r="I2381">
        <v>1</v>
      </c>
      <c r="J2381">
        <v>749.99</v>
      </c>
      <c r="K2381">
        <v>0.05</v>
      </c>
      <c r="L2381">
        <v>37.499500000000005</v>
      </c>
      <c r="M2381">
        <v>712.4905</v>
      </c>
    </row>
    <row r="2382" spans="1:13" x14ac:dyDescent="0.25">
      <c r="A2382">
        <v>836</v>
      </c>
      <c r="B2382">
        <v>1</v>
      </c>
      <c r="C2382">
        <v>455</v>
      </c>
      <c r="D2382">
        <v>108</v>
      </c>
      <c r="E2382" t="s">
        <v>66</v>
      </c>
      <c r="F2382" t="s">
        <v>299</v>
      </c>
      <c r="G2382">
        <v>2</v>
      </c>
      <c r="H2382" t="s">
        <v>36</v>
      </c>
      <c r="I2382">
        <v>2</v>
      </c>
      <c r="J2382">
        <v>449.99</v>
      </c>
      <c r="K2382">
        <v>0.2</v>
      </c>
      <c r="L2382">
        <v>89.998000000000005</v>
      </c>
      <c r="M2382">
        <v>719.98400000000004</v>
      </c>
    </row>
    <row r="2383" spans="1:13" x14ac:dyDescent="0.25">
      <c r="A2383">
        <v>837</v>
      </c>
      <c r="B2383">
        <v>1</v>
      </c>
      <c r="C2383">
        <v>948</v>
      </c>
      <c r="D2383">
        <v>51</v>
      </c>
      <c r="E2383" t="s">
        <v>112</v>
      </c>
      <c r="F2383" t="s">
        <v>305</v>
      </c>
      <c r="G2383">
        <v>2</v>
      </c>
      <c r="H2383" t="s">
        <v>36</v>
      </c>
      <c r="I2383">
        <v>1</v>
      </c>
      <c r="J2383">
        <v>6499.99</v>
      </c>
      <c r="K2383">
        <v>0.05</v>
      </c>
      <c r="L2383">
        <v>324.99950000000001</v>
      </c>
      <c r="M2383">
        <v>6174.9904999999999</v>
      </c>
    </row>
    <row r="2384" spans="1:13" x14ac:dyDescent="0.25">
      <c r="A2384">
        <v>837</v>
      </c>
      <c r="B2384">
        <v>2</v>
      </c>
      <c r="C2384">
        <v>948</v>
      </c>
      <c r="D2384">
        <v>97</v>
      </c>
      <c r="E2384" t="s">
        <v>80</v>
      </c>
      <c r="F2384" t="s">
        <v>303</v>
      </c>
      <c r="G2384">
        <v>2</v>
      </c>
      <c r="H2384" t="s">
        <v>36</v>
      </c>
      <c r="I2384">
        <v>1</v>
      </c>
      <c r="J2384">
        <v>349.99</v>
      </c>
      <c r="K2384">
        <v>0.1</v>
      </c>
      <c r="L2384">
        <v>34.999000000000002</v>
      </c>
      <c r="M2384">
        <v>314.99099999999999</v>
      </c>
    </row>
    <row r="2385" spans="1:13" x14ac:dyDescent="0.25">
      <c r="A2385">
        <v>837</v>
      </c>
      <c r="B2385">
        <v>3</v>
      </c>
      <c r="C2385">
        <v>948</v>
      </c>
      <c r="D2385">
        <v>87</v>
      </c>
      <c r="E2385" t="s">
        <v>137</v>
      </c>
      <c r="F2385" t="s">
        <v>303</v>
      </c>
      <c r="G2385">
        <v>2</v>
      </c>
      <c r="H2385" t="s">
        <v>36</v>
      </c>
      <c r="I2385">
        <v>2</v>
      </c>
      <c r="J2385">
        <v>189.99</v>
      </c>
      <c r="K2385">
        <v>0.2</v>
      </c>
      <c r="L2385">
        <v>37.998000000000005</v>
      </c>
      <c r="M2385">
        <v>303.98400000000004</v>
      </c>
    </row>
    <row r="2386" spans="1:13" x14ac:dyDescent="0.25">
      <c r="A2386">
        <v>838</v>
      </c>
      <c r="B2386">
        <v>1</v>
      </c>
      <c r="C2386">
        <v>1395</v>
      </c>
      <c r="D2386">
        <v>28</v>
      </c>
      <c r="E2386" t="s">
        <v>109</v>
      </c>
      <c r="F2386" t="s">
        <v>300</v>
      </c>
      <c r="G2386">
        <v>2</v>
      </c>
      <c r="H2386" t="s">
        <v>36</v>
      </c>
      <c r="I2386">
        <v>1</v>
      </c>
      <c r="J2386">
        <v>2499.9899999999998</v>
      </c>
      <c r="K2386">
        <v>0.1</v>
      </c>
      <c r="L2386">
        <v>249.999</v>
      </c>
      <c r="M2386">
        <v>2249.991</v>
      </c>
    </row>
    <row r="2387" spans="1:13" x14ac:dyDescent="0.25">
      <c r="A2387">
        <v>838</v>
      </c>
      <c r="B2387">
        <v>2</v>
      </c>
      <c r="C2387">
        <v>1395</v>
      </c>
      <c r="D2387">
        <v>10</v>
      </c>
      <c r="E2387" t="s">
        <v>47</v>
      </c>
      <c r="F2387" t="s">
        <v>301</v>
      </c>
      <c r="G2387">
        <v>2</v>
      </c>
      <c r="H2387" t="s">
        <v>36</v>
      </c>
      <c r="I2387">
        <v>1</v>
      </c>
      <c r="J2387">
        <v>1549</v>
      </c>
      <c r="K2387">
        <v>0.1</v>
      </c>
      <c r="L2387">
        <v>154.9</v>
      </c>
      <c r="M2387">
        <v>1394.1</v>
      </c>
    </row>
    <row r="2388" spans="1:13" x14ac:dyDescent="0.25">
      <c r="A2388">
        <v>838</v>
      </c>
      <c r="B2388">
        <v>3</v>
      </c>
      <c r="C2388">
        <v>1395</v>
      </c>
      <c r="D2388">
        <v>100</v>
      </c>
      <c r="E2388" t="s">
        <v>126</v>
      </c>
      <c r="F2388" t="s">
        <v>303</v>
      </c>
      <c r="G2388">
        <v>2</v>
      </c>
      <c r="H2388" t="s">
        <v>36</v>
      </c>
      <c r="I2388">
        <v>2</v>
      </c>
      <c r="J2388">
        <v>489.99</v>
      </c>
      <c r="K2388">
        <v>0.05</v>
      </c>
      <c r="L2388">
        <v>24.499500000000001</v>
      </c>
      <c r="M2388">
        <v>930.98099999999999</v>
      </c>
    </row>
    <row r="2389" spans="1:13" x14ac:dyDescent="0.25">
      <c r="A2389">
        <v>838</v>
      </c>
      <c r="B2389">
        <v>4</v>
      </c>
      <c r="C2389">
        <v>1395</v>
      </c>
      <c r="D2389">
        <v>65</v>
      </c>
      <c r="E2389" t="s">
        <v>134</v>
      </c>
      <c r="F2389" t="s">
        <v>299</v>
      </c>
      <c r="G2389">
        <v>2</v>
      </c>
      <c r="H2389" t="s">
        <v>36</v>
      </c>
      <c r="I2389">
        <v>2</v>
      </c>
      <c r="J2389">
        <v>346.99</v>
      </c>
      <c r="K2389">
        <v>7.0000000000000007E-2</v>
      </c>
      <c r="L2389">
        <v>24.289300000000004</v>
      </c>
      <c r="M2389">
        <v>645.40139999999997</v>
      </c>
    </row>
    <row r="2390" spans="1:13" x14ac:dyDescent="0.25">
      <c r="A2390">
        <v>839</v>
      </c>
      <c r="B2390">
        <v>1</v>
      </c>
      <c r="C2390">
        <v>1332</v>
      </c>
      <c r="D2390">
        <v>55</v>
      </c>
      <c r="E2390" t="s">
        <v>100</v>
      </c>
      <c r="F2390" t="s">
        <v>305</v>
      </c>
      <c r="G2390">
        <v>1</v>
      </c>
      <c r="H2390" t="s">
        <v>38</v>
      </c>
      <c r="I2390">
        <v>1</v>
      </c>
      <c r="J2390">
        <v>2699.99</v>
      </c>
      <c r="K2390">
        <v>7.0000000000000007E-2</v>
      </c>
      <c r="L2390">
        <v>188.99930000000001</v>
      </c>
      <c r="M2390">
        <v>2510.9906999999998</v>
      </c>
    </row>
    <row r="2391" spans="1:13" x14ac:dyDescent="0.25">
      <c r="A2391">
        <v>839</v>
      </c>
      <c r="B2391">
        <v>2</v>
      </c>
      <c r="C2391">
        <v>1332</v>
      </c>
      <c r="D2391">
        <v>85</v>
      </c>
      <c r="E2391" t="s">
        <v>65</v>
      </c>
      <c r="F2391" t="s">
        <v>303</v>
      </c>
      <c r="G2391">
        <v>1</v>
      </c>
      <c r="H2391" t="s">
        <v>38</v>
      </c>
      <c r="I2391">
        <v>1</v>
      </c>
      <c r="J2391">
        <v>329.99</v>
      </c>
      <c r="K2391">
        <v>0.1</v>
      </c>
      <c r="L2391">
        <v>32.999000000000002</v>
      </c>
      <c r="M2391">
        <v>296.99099999999999</v>
      </c>
    </row>
    <row r="2392" spans="1:13" x14ac:dyDescent="0.25">
      <c r="A2392">
        <v>839</v>
      </c>
      <c r="B2392">
        <v>3</v>
      </c>
      <c r="C2392">
        <v>1332</v>
      </c>
      <c r="D2392">
        <v>58</v>
      </c>
      <c r="E2392" t="s">
        <v>105</v>
      </c>
      <c r="F2392" t="s">
        <v>305</v>
      </c>
      <c r="G2392">
        <v>1</v>
      </c>
      <c r="H2392" t="s">
        <v>38</v>
      </c>
      <c r="I2392">
        <v>2</v>
      </c>
      <c r="J2392">
        <v>4999.99</v>
      </c>
      <c r="K2392">
        <v>0.05</v>
      </c>
      <c r="L2392">
        <v>249.99950000000001</v>
      </c>
      <c r="M2392">
        <v>9499.9809999999998</v>
      </c>
    </row>
    <row r="2393" spans="1:13" x14ac:dyDescent="0.25">
      <c r="A2393">
        <v>840</v>
      </c>
      <c r="B2393">
        <v>1</v>
      </c>
      <c r="C2393">
        <v>372</v>
      </c>
      <c r="D2393">
        <v>27</v>
      </c>
      <c r="E2393" t="s">
        <v>127</v>
      </c>
      <c r="F2393" t="s">
        <v>300</v>
      </c>
      <c r="G2393">
        <v>2</v>
      </c>
      <c r="H2393" t="s">
        <v>36</v>
      </c>
      <c r="I2393">
        <v>1</v>
      </c>
      <c r="J2393">
        <v>999.99</v>
      </c>
      <c r="K2393">
        <v>7.0000000000000007E-2</v>
      </c>
      <c r="L2393">
        <v>69.999300000000005</v>
      </c>
      <c r="M2393">
        <v>929.99070000000006</v>
      </c>
    </row>
    <row r="2394" spans="1:13" x14ac:dyDescent="0.25">
      <c r="A2394">
        <v>840</v>
      </c>
      <c r="B2394">
        <v>2</v>
      </c>
      <c r="C2394">
        <v>372</v>
      </c>
      <c r="D2394">
        <v>43</v>
      </c>
      <c r="E2394" t="s">
        <v>87</v>
      </c>
      <c r="F2394" t="s">
        <v>300</v>
      </c>
      <c r="G2394">
        <v>2</v>
      </c>
      <c r="H2394" t="s">
        <v>36</v>
      </c>
      <c r="I2394">
        <v>1</v>
      </c>
      <c r="J2394">
        <v>5299.99</v>
      </c>
      <c r="K2394">
        <v>7.0000000000000007E-2</v>
      </c>
      <c r="L2394">
        <v>370.99930000000001</v>
      </c>
      <c r="M2394">
        <v>4928.9906999999994</v>
      </c>
    </row>
    <row r="2395" spans="1:13" x14ac:dyDescent="0.25">
      <c r="A2395">
        <v>840</v>
      </c>
      <c r="B2395">
        <v>3</v>
      </c>
      <c r="C2395">
        <v>372</v>
      </c>
      <c r="D2395">
        <v>106</v>
      </c>
      <c r="E2395" t="s">
        <v>66</v>
      </c>
      <c r="F2395" t="s">
        <v>299</v>
      </c>
      <c r="G2395">
        <v>2</v>
      </c>
      <c r="H2395" t="s">
        <v>36</v>
      </c>
      <c r="I2395">
        <v>2</v>
      </c>
      <c r="J2395">
        <v>449.99</v>
      </c>
      <c r="K2395">
        <v>0.2</v>
      </c>
      <c r="L2395">
        <v>89.998000000000005</v>
      </c>
      <c r="M2395">
        <v>719.98400000000004</v>
      </c>
    </row>
    <row r="2396" spans="1:13" x14ac:dyDescent="0.25">
      <c r="A2396">
        <v>841</v>
      </c>
      <c r="B2396">
        <v>1</v>
      </c>
      <c r="C2396">
        <v>428</v>
      </c>
      <c r="D2396">
        <v>22</v>
      </c>
      <c r="E2396" t="s">
        <v>56</v>
      </c>
      <c r="F2396" t="s">
        <v>299</v>
      </c>
      <c r="G2396">
        <v>2</v>
      </c>
      <c r="H2396" t="s">
        <v>36</v>
      </c>
      <c r="I2396">
        <v>2</v>
      </c>
      <c r="J2396">
        <v>269.99</v>
      </c>
      <c r="K2396">
        <v>0.1</v>
      </c>
      <c r="L2396">
        <v>26.999000000000002</v>
      </c>
      <c r="M2396">
        <v>485.98200000000003</v>
      </c>
    </row>
    <row r="2397" spans="1:13" x14ac:dyDescent="0.25">
      <c r="A2397">
        <v>841</v>
      </c>
      <c r="B2397">
        <v>2</v>
      </c>
      <c r="C2397">
        <v>428</v>
      </c>
      <c r="D2397">
        <v>9</v>
      </c>
      <c r="E2397" t="s">
        <v>54</v>
      </c>
      <c r="F2397" t="s">
        <v>302</v>
      </c>
      <c r="G2397">
        <v>2</v>
      </c>
      <c r="H2397" t="s">
        <v>36</v>
      </c>
      <c r="I2397">
        <v>1</v>
      </c>
      <c r="J2397">
        <v>2999.99</v>
      </c>
      <c r="K2397">
        <v>0.2</v>
      </c>
      <c r="L2397">
        <v>599.99799999999993</v>
      </c>
      <c r="M2397">
        <v>2399.9919999999997</v>
      </c>
    </row>
    <row r="2398" spans="1:13" x14ac:dyDescent="0.25">
      <c r="A2398">
        <v>841</v>
      </c>
      <c r="B2398">
        <v>3</v>
      </c>
      <c r="C2398">
        <v>428</v>
      </c>
      <c r="D2398">
        <v>11</v>
      </c>
      <c r="E2398" t="s">
        <v>58</v>
      </c>
      <c r="F2398" t="s">
        <v>301</v>
      </c>
      <c r="G2398">
        <v>2</v>
      </c>
      <c r="H2398" t="s">
        <v>36</v>
      </c>
      <c r="I2398">
        <v>1</v>
      </c>
      <c r="J2398">
        <v>1680.99</v>
      </c>
      <c r="K2398">
        <v>0.2</v>
      </c>
      <c r="L2398">
        <v>336.19800000000004</v>
      </c>
      <c r="M2398">
        <v>1344.7919999999999</v>
      </c>
    </row>
    <row r="2399" spans="1:13" x14ac:dyDescent="0.25">
      <c r="A2399">
        <v>841</v>
      </c>
      <c r="B2399">
        <v>4</v>
      </c>
      <c r="C2399">
        <v>428</v>
      </c>
      <c r="D2399">
        <v>90</v>
      </c>
      <c r="E2399" t="s">
        <v>81</v>
      </c>
      <c r="F2399" t="s">
        <v>303</v>
      </c>
      <c r="G2399">
        <v>2</v>
      </c>
      <c r="H2399" t="s">
        <v>36</v>
      </c>
      <c r="I2399">
        <v>2</v>
      </c>
      <c r="J2399">
        <v>209.99</v>
      </c>
      <c r="K2399">
        <v>7.0000000000000007E-2</v>
      </c>
      <c r="L2399">
        <v>14.699300000000003</v>
      </c>
      <c r="M2399">
        <v>390.58140000000003</v>
      </c>
    </row>
    <row r="2400" spans="1:13" x14ac:dyDescent="0.25">
      <c r="A2400">
        <v>841</v>
      </c>
      <c r="B2400">
        <v>5</v>
      </c>
      <c r="C2400">
        <v>428</v>
      </c>
      <c r="D2400">
        <v>100</v>
      </c>
      <c r="E2400" t="s">
        <v>126</v>
      </c>
      <c r="F2400" t="s">
        <v>303</v>
      </c>
      <c r="G2400">
        <v>2</v>
      </c>
      <c r="H2400" t="s">
        <v>36</v>
      </c>
      <c r="I2400">
        <v>1</v>
      </c>
      <c r="J2400">
        <v>489.99</v>
      </c>
      <c r="K2400">
        <v>0.1</v>
      </c>
      <c r="L2400">
        <v>48.999000000000002</v>
      </c>
      <c r="M2400">
        <v>440.99099999999999</v>
      </c>
    </row>
    <row r="2401" spans="1:13" x14ac:dyDescent="0.25">
      <c r="A2401">
        <v>842</v>
      </c>
      <c r="B2401">
        <v>1</v>
      </c>
      <c r="C2401">
        <v>1133</v>
      </c>
      <c r="D2401">
        <v>81</v>
      </c>
      <c r="E2401" t="s">
        <v>120</v>
      </c>
      <c r="F2401" t="s">
        <v>299</v>
      </c>
      <c r="G2401">
        <v>2</v>
      </c>
      <c r="H2401" t="s">
        <v>36</v>
      </c>
      <c r="I2401">
        <v>2</v>
      </c>
      <c r="J2401">
        <v>1099.99</v>
      </c>
      <c r="K2401">
        <v>7.0000000000000007E-2</v>
      </c>
      <c r="L2401">
        <v>76.999300000000005</v>
      </c>
      <c r="M2401">
        <v>2045.9814000000001</v>
      </c>
    </row>
    <row r="2402" spans="1:13" x14ac:dyDescent="0.25">
      <c r="A2402">
        <v>842</v>
      </c>
      <c r="B2402">
        <v>2</v>
      </c>
      <c r="C2402">
        <v>1133</v>
      </c>
      <c r="D2402">
        <v>42</v>
      </c>
      <c r="E2402" t="s">
        <v>78</v>
      </c>
      <c r="F2402" t="s">
        <v>300</v>
      </c>
      <c r="G2402">
        <v>2</v>
      </c>
      <c r="H2402" t="s">
        <v>36</v>
      </c>
      <c r="I2402">
        <v>1</v>
      </c>
      <c r="J2402">
        <v>2299.9899999999998</v>
      </c>
      <c r="K2402">
        <v>0.1</v>
      </c>
      <c r="L2402">
        <v>229.999</v>
      </c>
      <c r="M2402">
        <v>2069.991</v>
      </c>
    </row>
    <row r="2403" spans="1:13" x14ac:dyDescent="0.25">
      <c r="A2403">
        <v>843</v>
      </c>
      <c r="B2403">
        <v>1</v>
      </c>
      <c r="C2403">
        <v>1059</v>
      </c>
      <c r="D2403">
        <v>72</v>
      </c>
      <c r="E2403" t="s">
        <v>71</v>
      </c>
      <c r="F2403" t="s">
        <v>299</v>
      </c>
      <c r="G2403">
        <v>2</v>
      </c>
      <c r="H2403" t="s">
        <v>36</v>
      </c>
      <c r="I2403">
        <v>1</v>
      </c>
      <c r="J2403">
        <v>619.99</v>
      </c>
      <c r="K2403">
        <v>0.1</v>
      </c>
      <c r="L2403">
        <v>61.999000000000002</v>
      </c>
      <c r="M2403">
        <v>557.99099999999999</v>
      </c>
    </row>
    <row r="2404" spans="1:13" x14ac:dyDescent="0.25">
      <c r="A2404">
        <v>843</v>
      </c>
      <c r="B2404">
        <v>2</v>
      </c>
      <c r="C2404">
        <v>1059</v>
      </c>
      <c r="D2404">
        <v>75</v>
      </c>
      <c r="E2404" t="s">
        <v>116</v>
      </c>
      <c r="F2404" t="s">
        <v>299</v>
      </c>
      <c r="G2404">
        <v>2</v>
      </c>
      <c r="H2404" t="s">
        <v>36</v>
      </c>
      <c r="I2404">
        <v>2</v>
      </c>
      <c r="J2404">
        <v>599.99</v>
      </c>
      <c r="K2404">
        <v>0.1</v>
      </c>
      <c r="L2404">
        <v>59.999000000000002</v>
      </c>
      <c r="M2404">
        <v>1079.982</v>
      </c>
    </row>
    <row r="2405" spans="1:13" x14ac:dyDescent="0.25">
      <c r="A2405">
        <v>843</v>
      </c>
      <c r="B2405">
        <v>3</v>
      </c>
      <c r="C2405">
        <v>1059</v>
      </c>
      <c r="D2405">
        <v>81</v>
      </c>
      <c r="E2405" t="s">
        <v>120</v>
      </c>
      <c r="F2405" t="s">
        <v>299</v>
      </c>
      <c r="G2405">
        <v>2</v>
      </c>
      <c r="H2405" t="s">
        <v>36</v>
      </c>
      <c r="I2405">
        <v>1</v>
      </c>
      <c r="J2405">
        <v>1099.99</v>
      </c>
      <c r="K2405">
        <v>0.1</v>
      </c>
      <c r="L2405">
        <v>109.99900000000001</v>
      </c>
      <c r="M2405">
        <v>989.99099999999999</v>
      </c>
    </row>
    <row r="2406" spans="1:13" x14ac:dyDescent="0.25">
      <c r="A2406">
        <v>843</v>
      </c>
      <c r="B2406">
        <v>4</v>
      </c>
      <c r="C2406">
        <v>1059</v>
      </c>
      <c r="D2406">
        <v>23</v>
      </c>
      <c r="E2406" t="s">
        <v>61</v>
      </c>
      <c r="F2406" t="s">
        <v>303</v>
      </c>
      <c r="G2406">
        <v>2</v>
      </c>
      <c r="H2406" t="s">
        <v>36</v>
      </c>
      <c r="I2406">
        <v>2</v>
      </c>
      <c r="J2406">
        <v>299.99</v>
      </c>
      <c r="K2406">
        <v>7.0000000000000007E-2</v>
      </c>
      <c r="L2406">
        <v>20.999300000000002</v>
      </c>
      <c r="M2406">
        <v>557.98140000000001</v>
      </c>
    </row>
    <row r="2407" spans="1:13" x14ac:dyDescent="0.25">
      <c r="A2407">
        <v>844</v>
      </c>
      <c r="B2407">
        <v>1</v>
      </c>
      <c r="C2407">
        <v>1436</v>
      </c>
      <c r="D2407">
        <v>79</v>
      </c>
      <c r="E2407" t="s">
        <v>83</v>
      </c>
      <c r="F2407" t="s">
        <v>299</v>
      </c>
      <c r="G2407">
        <v>2</v>
      </c>
      <c r="H2407" t="s">
        <v>36</v>
      </c>
      <c r="I2407">
        <v>2</v>
      </c>
      <c r="J2407">
        <v>402.99</v>
      </c>
      <c r="K2407">
        <v>7.0000000000000007E-2</v>
      </c>
      <c r="L2407">
        <v>28.209300000000002</v>
      </c>
      <c r="M2407">
        <v>749.56140000000005</v>
      </c>
    </row>
    <row r="2408" spans="1:13" x14ac:dyDescent="0.25">
      <c r="A2408">
        <v>844</v>
      </c>
      <c r="B2408">
        <v>2</v>
      </c>
      <c r="C2408">
        <v>1436</v>
      </c>
      <c r="D2408">
        <v>12</v>
      </c>
      <c r="E2408" t="s">
        <v>53</v>
      </c>
      <c r="F2408" t="s">
        <v>299</v>
      </c>
      <c r="G2408">
        <v>2</v>
      </c>
      <c r="H2408" t="s">
        <v>36</v>
      </c>
      <c r="I2408">
        <v>1</v>
      </c>
      <c r="J2408">
        <v>549.99</v>
      </c>
      <c r="K2408">
        <v>0.1</v>
      </c>
      <c r="L2408">
        <v>54.999000000000002</v>
      </c>
      <c r="M2408">
        <v>494.99099999999999</v>
      </c>
    </row>
    <row r="2409" spans="1:13" x14ac:dyDescent="0.25">
      <c r="A2409">
        <v>844</v>
      </c>
      <c r="B2409">
        <v>3</v>
      </c>
      <c r="C2409">
        <v>1436</v>
      </c>
      <c r="D2409">
        <v>83</v>
      </c>
      <c r="E2409" t="s">
        <v>91</v>
      </c>
      <c r="F2409" t="s">
        <v>303</v>
      </c>
      <c r="G2409">
        <v>2</v>
      </c>
      <c r="H2409" t="s">
        <v>36</v>
      </c>
      <c r="I2409">
        <v>2</v>
      </c>
      <c r="J2409">
        <v>149.99</v>
      </c>
      <c r="K2409">
        <v>0.2</v>
      </c>
      <c r="L2409">
        <v>29.998000000000005</v>
      </c>
      <c r="M2409">
        <v>239.98400000000001</v>
      </c>
    </row>
    <row r="2410" spans="1:13" x14ac:dyDescent="0.25">
      <c r="A2410">
        <v>844</v>
      </c>
      <c r="B2410">
        <v>4</v>
      </c>
      <c r="C2410">
        <v>1436</v>
      </c>
      <c r="D2410">
        <v>48</v>
      </c>
      <c r="E2410" t="s">
        <v>108</v>
      </c>
      <c r="F2410" t="s">
        <v>305</v>
      </c>
      <c r="G2410">
        <v>2</v>
      </c>
      <c r="H2410" t="s">
        <v>36</v>
      </c>
      <c r="I2410">
        <v>1</v>
      </c>
      <c r="J2410">
        <v>1499.99</v>
      </c>
      <c r="K2410">
        <v>0.2</v>
      </c>
      <c r="L2410">
        <v>299.99799999999999</v>
      </c>
      <c r="M2410">
        <v>1199.992</v>
      </c>
    </row>
    <row r="2411" spans="1:13" x14ac:dyDescent="0.25">
      <c r="A2411">
        <v>844</v>
      </c>
      <c r="B2411">
        <v>5</v>
      </c>
      <c r="C2411">
        <v>1436</v>
      </c>
      <c r="D2411">
        <v>63</v>
      </c>
      <c r="E2411" t="s">
        <v>99</v>
      </c>
      <c r="F2411" t="s">
        <v>301</v>
      </c>
      <c r="G2411">
        <v>2</v>
      </c>
      <c r="H2411" t="s">
        <v>36</v>
      </c>
      <c r="I2411">
        <v>2</v>
      </c>
      <c r="J2411">
        <v>3499.99</v>
      </c>
      <c r="K2411">
        <v>0.05</v>
      </c>
      <c r="L2411">
        <v>174.99950000000001</v>
      </c>
      <c r="M2411">
        <v>6649.9809999999998</v>
      </c>
    </row>
    <row r="2412" spans="1:13" x14ac:dyDescent="0.25">
      <c r="A2412">
        <v>845</v>
      </c>
      <c r="B2412">
        <v>1</v>
      </c>
      <c r="C2412">
        <v>662</v>
      </c>
      <c r="D2412">
        <v>16</v>
      </c>
      <c r="E2412" t="s">
        <v>45</v>
      </c>
      <c r="F2412" t="s">
        <v>299</v>
      </c>
      <c r="G2412">
        <v>2</v>
      </c>
      <c r="H2412" t="s">
        <v>36</v>
      </c>
      <c r="I2412">
        <v>2</v>
      </c>
      <c r="J2412">
        <v>599.99</v>
      </c>
      <c r="K2412">
        <v>0.2</v>
      </c>
      <c r="L2412">
        <v>119.998</v>
      </c>
      <c r="M2412">
        <v>959.98400000000004</v>
      </c>
    </row>
    <row r="2413" spans="1:13" x14ac:dyDescent="0.25">
      <c r="A2413">
        <v>845</v>
      </c>
      <c r="B2413">
        <v>2</v>
      </c>
      <c r="C2413">
        <v>662</v>
      </c>
      <c r="D2413">
        <v>75</v>
      </c>
      <c r="E2413" t="s">
        <v>116</v>
      </c>
      <c r="F2413" t="s">
        <v>299</v>
      </c>
      <c r="G2413">
        <v>2</v>
      </c>
      <c r="H2413" t="s">
        <v>36</v>
      </c>
      <c r="I2413">
        <v>1</v>
      </c>
      <c r="J2413">
        <v>599.99</v>
      </c>
      <c r="K2413">
        <v>0.2</v>
      </c>
      <c r="L2413">
        <v>119.998</v>
      </c>
      <c r="M2413">
        <v>479.99200000000002</v>
      </c>
    </row>
    <row r="2414" spans="1:13" x14ac:dyDescent="0.25">
      <c r="A2414">
        <v>845</v>
      </c>
      <c r="B2414">
        <v>3</v>
      </c>
      <c r="C2414">
        <v>662</v>
      </c>
      <c r="D2414">
        <v>26</v>
      </c>
      <c r="E2414" t="s">
        <v>45</v>
      </c>
      <c r="F2414" t="s">
        <v>299</v>
      </c>
      <c r="G2414">
        <v>2</v>
      </c>
      <c r="H2414" t="s">
        <v>36</v>
      </c>
      <c r="I2414">
        <v>2</v>
      </c>
      <c r="J2414">
        <v>599.99</v>
      </c>
      <c r="K2414">
        <v>0.05</v>
      </c>
      <c r="L2414">
        <v>29.999500000000001</v>
      </c>
      <c r="M2414">
        <v>1139.981</v>
      </c>
    </row>
    <row r="2415" spans="1:13" x14ac:dyDescent="0.25">
      <c r="A2415">
        <v>845</v>
      </c>
      <c r="B2415">
        <v>4</v>
      </c>
      <c r="C2415">
        <v>662</v>
      </c>
      <c r="D2415">
        <v>73</v>
      </c>
      <c r="E2415" t="s">
        <v>70</v>
      </c>
      <c r="F2415" t="s">
        <v>299</v>
      </c>
      <c r="G2415">
        <v>2</v>
      </c>
      <c r="H2415" t="s">
        <v>36</v>
      </c>
      <c r="I2415">
        <v>2</v>
      </c>
      <c r="J2415">
        <v>749.99</v>
      </c>
      <c r="K2415">
        <v>0.2</v>
      </c>
      <c r="L2415">
        <v>149.99800000000002</v>
      </c>
      <c r="M2415">
        <v>1199.9839999999999</v>
      </c>
    </row>
    <row r="2416" spans="1:13" x14ac:dyDescent="0.25">
      <c r="A2416">
        <v>845</v>
      </c>
      <c r="B2416">
        <v>5</v>
      </c>
      <c r="C2416">
        <v>662</v>
      </c>
      <c r="D2416">
        <v>88</v>
      </c>
      <c r="E2416" t="s">
        <v>89</v>
      </c>
      <c r="F2416" t="s">
        <v>303</v>
      </c>
      <c r="G2416">
        <v>2</v>
      </c>
      <c r="H2416" t="s">
        <v>36</v>
      </c>
      <c r="I2416">
        <v>1</v>
      </c>
      <c r="J2416">
        <v>189.99</v>
      </c>
      <c r="K2416">
        <v>0.05</v>
      </c>
      <c r="L2416">
        <v>9.4995000000000012</v>
      </c>
      <c r="M2416">
        <v>180.4905</v>
      </c>
    </row>
    <row r="2417" spans="1:13" x14ac:dyDescent="0.25">
      <c r="A2417">
        <v>846</v>
      </c>
      <c r="B2417">
        <v>1</v>
      </c>
      <c r="C2417">
        <v>715</v>
      </c>
      <c r="D2417">
        <v>46</v>
      </c>
      <c r="E2417" t="s">
        <v>138</v>
      </c>
      <c r="F2417" t="s">
        <v>300</v>
      </c>
      <c r="G2417">
        <v>2</v>
      </c>
      <c r="H2417" t="s">
        <v>36</v>
      </c>
      <c r="I2417">
        <v>2</v>
      </c>
      <c r="J2417">
        <v>1409.99</v>
      </c>
      <c r="K2417">
        <v>0.05</v>
      </c>
      <c r="L2417">
        <v>70.499499999999998</v>
      </c>
      <c r="M2417">
        <v>2678.9810000000002</v>
      </c>
    </row>
    <row r="2418" spans="1:13" x14ac:dyDescent="0.25">
      <c r="A2418">
        <v>846</v>
      </c>
      <c r="B2418">
        <v>2</v>
      </c>
      <c r="C2418">
        <v>715</v>
      </c>
      <c r="D2418">
        <v>47</v>
      </c>
      <c r="E2418" t="s">
        <v>79</v>
      </c>
      <c r="F2418" t="s">
        <v>300</v>
      </c>
      <c r="G2418">
        <v>2</v>
      </c>
      <c r="H2418" t="s">
        <v>36</v>
      </c>
      <c r="I2418">
        <v>1</v>
      </c>
      <c r="J2418">
        <v>5299.99</v>
      </c>
      <c r="K2418">
        <v>7.0000000000000007E-2</v>
      </c>
      <c r="L2418">
        <v>370.99930000000001</v>
      </c>
      <c r="M2418">
        <v>4928.9906999999994</v>
      </c>
    </row>
    <row r="2419" spans="1:13" x14ac:dyDescent="0.25">
      <c r="A2419">
        <v>846</v>
      </c>
      <c r="B2419">
        <v>3</v>
      </c>
      <c r="C2419">
        <v>715</v>
      </c>
      <c r="D2419">
        <v>71</v>
      </c>
      <c r="E2419" t="s">
        <v>102</v>
      </c>
      <c r="F2419" t="s">
        <v>299</v>
      </c>
      <c r="G2419">
        <v>2</v>
      </c>
      <c r="H2419" t="s">
        <v>36</v>
      </c>
      <c r="I2419">
        <v>1</v>
      </c>
      <c r="J2419">
        <v>416.99</v>
      </c>
      <c r="K2419">
        <v>0.1</v>
      </c>
      <c r="L2419">
        <v>41.699000000000005</v>
      </c>
      <c r="M2419">
        <v>375.291</v>
      </c>
    </row>
    <row r="2420" spans="1:13" x14ac:dyDescent="0.25">
      <c r="A2420">
        <v>846</v>
      </c>
      <c r="B2420">
        <v>4</v>
      </c>
      <c r="C2420">
        <v>715</v>
      </c>
      <c r="D2420">
        <v>72</v>
      </c>
      <c r="E2420" t="s">
        <v>71</v>
      </c>
      <c r="F2420" t="s">
        <v>299</v>
      </c>
      <c r="G2420">
        <v>2</v>
      </c>
      <c r="H2420" t="s">
        <v>36</v>
      </c>
      <c r="I2420">
        <v>2</v>
      </c>
      <c r="J2420">
        <v>619.99</v>
      </c>
      <c r="K2420">
        <v>0.05</v>
      </c>
      <c r="L2420">
        <v>30.999500000000001</v>
      </c>
      <c r="M2420">
        <v>1177.981</v>
      </c>
    </row>
    <row r="2421" spans="1:13" x14ac:dyDescent="0.25">
      <c r="A2421">
        <v>846</v>
      </c>
      <c r="B2421">
        <v>5</v>
      </c>
      <c r="C2421">
        <v>715</v>
      </c>
      <c r="D2421">
        <v>103</v>
      </c>
      <c r="E2421" t="s">
        <v>67</v>
      </c>
      <c r="F2421" t="s">
        <v>304</v>
      </c>
      <c r="G2421">
        <v>2</v>
      </c>
      <c r="H2421" t="s">
        <v>36</v>
      </c>
      <c r="I2421">
        <v>2</v>
      </c>
      <c r="J2421">
        <v>551.99</v>
      </c>
      <c r="K2421">
        <v>7.0000000000000007E-2</v>
      </c>
      <c r="L2421">
        <v>38.639300000000006</v>
      </c>
      <c r="M2421">
        <v>1026.7013999999999</v>
      </c>
    </row>
    <row r="2422" spans="1:13" x14ac:dyDescent="0.25">
      <c r="A2422">
        <v>847</v>
      </c>
      <c r="B2422">
        <v>1</v>
      </c>
      <c r="C2422">
        <v>329</v>
      </c>
      <c r="D2422">
        <v>61</v>
      </c>
      <c r="E2422" t="s">
        <v>72</v>
      </c>
      <c r="F2422" t="s">
        <v>302</v>
      </c>
      <c r="G2422">
        <v>2</v>
      </c>
      <c r="H2422" t="s">
        <v>36</v>
      </c>
      <c r="I2422">
        <v>2</v>
      </c>
      <c r="J2422">
        <v>4999.99</v>
      </c>
      <c r="K2422">
        <v>0.05</v>
      </c>
      <c r="L2422">
        <v>249.99950000000001</v>
      </c>
      <c r="M2422">
        <v>9499.9809999999998</v>
      </c>
    </row>
    <row r="2423" spans="1:13" x14ac:dyDescent="0.25">
      <c r="A2423">
        <v>848</v>
      </c>
      <c r="B2423">
        <v>1</v>
      </c>
      <c r="C2423">
        <v>597</v>
      </c>
      <c r="D2423">
        <v>93</v>
      </c>
      <c r="E2423" t="s">
        <v>131</v>
      </c>
      <c r="F2423" t="s">
        <v>303</v>
      </c>
      <c r="G2423">
        <v>2</v>
      </c>
      <c r="H2423" t="s">
        <v>36</v>
      </c>
      <c r="I2423">
        <v>1</v>
      </c>
      <c r="J2423">
        <v>209.99</v>
      </c>
      <c r="K2423">
        <v>7.0000000000000007E-2</v>
      </c>
      <c r="L2423">
        <v>14.699300000000003</v>
      </c>
      <c r="M2423">
        <v>195.29070000000002</v>
      </c>
    </row>
    <row r="2424" spans="1:13" x14ac:dyDescent="0.25">
      <c r="A2424">
        <v>848</v>
      </c>
      <c r="B2424">
        <v>2</v>
      </c>
      <c r="C2424">
        <v>597</v>
      </c>
      <c r="D2424">
        <v>100</v>
      </c>
      <c r="E2424" t="s">
        <v>126</v>
      </c>
      <c r="F2424" t="s">
        <v>303</v>
      </c>
      <c r="G2424">
        <v>2</v>
      </c>
      <c r="H2424" t="s">
        <v>36</v>
      </c>
      <c r="I2424">
        <v>2</v>
      </c>
      <c r="J2424">
        <v>489.99</v>
      </c>
      <c r="K2424">
        <v>0.2</v>
      </c>
      <c r="L2424">
        <v>97.998000000000005</v>
      </c>
      <c r="M2424">
        <v>783.98400000000004</v>
      </c>
    </row>
    <row r="2425" spans="1:13" x14ac:dyDescent="0.25">
      <c r="A2425">
        <v>848</v>
      </c>
      <c r="B2425">
        <v>3</v>
      </c>
      <c r="C2425">
        <v>597</v>
      </c>
      <c r="D2425">
        <v>88</v>
      </c>
      <c r="E2425" t="s">
        <v>89</v>
      </c>
      <c r="F2425" t="s">
        <v>303</v>
      </c>
      <c r="G2425">
        <v>2</v>
      </c>
      <c r="H2425" t="s">
        <v>36</v>
      </c>
      <c r="I2425">
        <v>2</v>
      </c>
      <c r="J2425">
        <v>189.99</v>
      </c>
      <c r="K2425">
        <v>0.2</v>
      </c>
      <c r="L2425">
        <v>37.998000000000005</v>
      </c>
      <c r="M2425">
        <v>303.98400000000004</v>
      </c>
    </row>
    <row r="2426" spans="1:13" x14ac:dyDescent="0.25">
      <c r="A2426">
        <v>848</v>
      </c>
      <c r="B2426">
        <v>4</v>
      </c>
      <c r="C2426">
        <v>597</v>
      </c>
      <c r="D2426">
        <v>41</v>
      </c>
      <c r="E2426" t="s">
        <v>101</v>
      </c>
      <c r="F2426" t="s">
        <v>300</v>
      </c>
      <c r="G2426">
        <v>2</v>
      </c>
      <c r="H2426" t="s">
        <v>36</v>
      </c>
      <c r="I2426">
        <v>2</v>
      </c>
      <c r="J2426">
        <v>1469.99</v>
      </c>
      <c r="K2426">
        <v>7.0000000000000007E-2</v>
      </c>
      <c r="L2426">
        <v>102.89930000000001</v>
      </c>
      <c r="M2426">
        <v>2734.1813999999999</v>
      </c>
    </row>
    <row r="2427" spans="1:13" x14ac:dyDescent="0.25">
      <c r="A2427">
        <v>849</v>
      </c>
      <c r="B2427">
        <v>1</v>
      </c>
      <c r="C2427">
        <v>776</v>
      </c>
      <c r="D2427">
        <v>109</v>
      </c>
      <c r="E2427" t="s">
        <v>75</v>
      </c>
      <c r="F2427" t="s">
        <v>299</v>
      </c>
      <c r="G2427">
        <v>1</v>
      </c>
      <c r="H2427" t="s">
        <v>38</v>
      </c>
      <c r="I2427">
        <v>1</v>
      </c>
      <c r="J2427">
        <v>416.99</v>
      </c>
      <c r="K2427">
        <v>0.2</v>
      </c>
      <c r="L2427">
        <v>83.39800000000001</v>
      </c>
      <c r="M2427">
        <v>333.59199999999998</v>
      </c>
    </row>
    <row r="2428" spans="1:13" x14ac:dyDescent="0.25">
      <c r="A2428">
        <v>850</v>
      </c>
      <c r="B2428">
        <v>1</v>
      </c>
      <c r="C2428">
        <v>1346</v>
      </c>
      <c r="D2428">
        <v>101</v>
      </c>
      <c r="E2428" t="s">
        <v>104</v>
      </c>
      <c r="F2428" t="s">
        <v>303</v>
      </c>
      <c r="G2428">
        <v>1</v>
      </c>
      <c r="H2428" t="s">
        <v>38</v>
      </c>
      <c r="I2428">
        <v>2</v>
      </c>
      <c r="J2428">
        <v>339.99</v>
      </c>
      <c r="K2428">
        <v>7.0000000000000007E-2</v>
      </c>
      <c r="L2428">
        <v>23.799300000000002</v>
      </c>
      <c r="M2428">
        <v>632.38139999999999</v>
      </c>
    </row>
    <row r="2429" spans="1:13" x14ac:dyDescent="0.25">
      <c r="A2429">
        <v>850</v>
      </c>
      <c r="B2429">
        <v>2</v>
      </c>
      <c r="C2429">
        <v>1346</v>
      </c>
      <c r="D2429">
        <v>5</v>
      </c>
      <c r="E2429" t="s">
        <v>62</v>
      </c>
      <c r="F2429" t="s">
        <v>300</v>
      </c>
      <c r="G2429">
        <v>1</v>
      </c>
      <c r="H2429" t="s">
        <v>38</v>
      </c>
      <c r="I2429">
        <v>2</v>
      </c>
      <c r="J2429">
        <v>1320.99</v>
      </c>
      <c r="K2429">
        <v>7.0000000000000007E-2</v>
      </c>
      <c r="L2429">
        <v>92.469300000000004</v>
      </c>
      <c r="M2429">
        <v>2457.0414000000001</v>
      </c>
    </row>
    <row r="2430" spans="1:13" x14ac:dyDescent="0.25">
      <c r="A2430">
        <v>850</v>
      </c>
      <c r="B2430">
        <v>3</v>
      </c>
      <c r="C2430">
        <v>1346</v>
      </c>
      <c r="D2430">
        <v>37</v>
      </c>
      <c r="E2430" t="s">
        <v>119</v>
      </c>
      <c r="F2430" t="s">
        <v>300</v>
      </c>
      <c r="G2430">
        <v>1</v>
      </c>
      <c r="H2430" t="s">
        <v>38</v>
      </c>
      <c r="I2430">
        <v>1</v>
      </c>
      <c r="J2430">
        <v>379.99</v>
      </c>
      <c r="K2430">
        <v>7.0000000000000007E-2</v>
      </c>
      <c r="L2430">
        <v>26.599300000000003</v>
      </c>
      <c r="M2430">
        <v>353.39069999999998</v>
      </c>
    </row>
    <row r="2431" spans="1:13" x14ac:dyDescent="0.25">
      <c r="A2431">
        <v>851</v>
      </c>
      <c r="B2431">
        <v>1</v>
      </c>
      <c r="C2431">
        <v>1139</v>
      </c>
      <c r="D2431">
        <v>30</v>
      </c>
      <c r="E2431" t="s">
        <v>60</v>
      </c>
      <c r="F2431" t="s">
        <v>300</v>
      </c>
      <c r="G2431">
        <v>2</v>
      </c>
      <c r="H2431" t="s">
        <v>36</v>
      </c>
      <c r="I2431">
        <v>1</v>
      </c>
      <c r="J2431">
        <v>999.99</v>
      </c>
      <c r="K2431">
        <v>0.2</v>
      </c>
      <c r="L2431">
        <v>199.99800000000002</v>
      </c>
      <c r="M2431">
        <v>799.99199999999996</v>
      </c>
    </row>
    <row r="2432" spans="1:13" x14ac:dyDescent="0.25">
      <c r="A2432">
        <v>851</v>
      </c>
      <c r="B2432">
        <v>2</v>
      </c>
      <c r="C2432">
        <v>1139</v>
      </c>
      <c r="D2432">
        <v>93</v>
      </c>
      <c r="E2432" t="s">
        <v>131</v>
      </c>
      <c r="F2432" t="s">
        <v>303</v>
      </c>
      <c r="G2432">
        <v>2</v>
      </c>
      <c r="H2432" t="s">
        <v>36</v>
      </c>
      <c r="I2432">
        <v>1</v>
      </c>
      <c r="J2432">
        <v>209.99</v>
      </c>
      <c r="K2432">
        <v>0.05</v>
      </c>
      <c r="L2432">
        <v>10.499500000000001</v>
      </c>
      <c r="M2432">
        <v>199.4905</v>
      </c>
    </row>
    <row r="2433" spans="1:13" x14ac:dyDescent="0.25">
      <c r="A2433">
        <v>852</v>
      </c>
      <c r="B2433">
        <v>1</v>
      </c>
      <c r="C2433">
        <v>13</v>
      </c>
      <c r="D2433">
        <v>46</v>
      </c>
      <c r="E2433" t="s">
        <v>138</v>
      </c>
      <c r="F2433" t="s">
        <v>300</v>
      </c>
      <c r="G2433">
        <v>3</v>
      </c>
      <c r="H2433" t="s">
        <v>37</v>
      </c>
      <c r="I2433">
        <v>2</v>
      </c>
      <c r="J2433">
        <v>1409.99</v>
      </c>
      <c r="K2433">
        <v>7.0000000000000007E-2</v>
      </c>
      <c r="L2433">
        <v>98.699300000000008</v>
      </c>
      <c r="M2433">
        <v>2622.5814</v>
      </c>
    </row>
    <row r="2434" spans="1:13" x14ac:dyDescent="0.25">
      <c r="A2434">
        <v>853</v>
      </c>
      <c r="B2434">
        <v>1</v>
      </c>
      <c r="C2434">
        <v>883</v>
      </c>
      <c r="D2434">
        <v>99</v>
      </c>
      <c r="E2434" t="s">
        <v>77</v>
      </c>
      <c r="F2434" t="s">
        <v>303</v>
      </c>
      <c r="G2434">
        <v>3</v>
      </c>
      <c r="H2434" t="s">
        <v>37</v>
      </c>
      <c r="I2434">
        <v>1</v>
      </c>
      <c r="J2434">
        <v>299.99</v>
      </c>
      <c r="K2434">
        <v>0.05</v>
      </c>
      <c r="L2434">
        <v>14.999500000000001</v>
      </c>
      <c r="M2434">
        <v>284.9905</v>
      </c>
    </row>
    <row r="2435" spans="1:13" x14ac:dyDescent="0.25">
      <c r="A2435">
        <v>853</v>
      </c>
      <c r="B2435">
        <v>2</v>
      </c>
      <c r="C2435">
        <v>883</v>
      </c>
      <c r="D2435">
        <v>58</v>
      </c>
      <c r="E2435" t="s">
        <v>105</v>
      </c>
      <c r="F2435" t="s">
        <v>305</v>
      </c>
      <c r="G2435">
        <v>3</v>
      </c>
      <c r="H2435" t="s">
        <v>37</v>
      </c>
      <c r="I2435">
        <v>2</v>
      </c>
      <c r="J2435">
        <v>4999.99</v>
      </c>
      <c r="K2435">
        <v>0.2</v>
      </c>
      <c r="L2435">
        <v>999.99800000000005</v>
      </c>
      <c r="M2435">
        <v>7999.9839999999995</v>
      </c>
    </row>
    <row r="2436" spans="1:13" x14ac:dyDescent="0.25">
      <c r="A2436">
        <v>853</v>
      </c>
      <c r="B2436">
        <v>3</v>
      </c>
      <c r="C2436">
        <v>883</v>
      </c>
      <c r="D2436">
        <v>42</v>
      </c>
      <c r="E2436" t="s">
        <v>78</v>
      </c>
      <c r="F2436" t="s">
        <v>300</v>
      </c>
      <c r="G2436">
        <v>3</v>
      </c>
      <c r="H2436" t="s">
        <v>37</v>
      </c>
      <c r="I2436">
        <v>2</v>
      </c>
      <c r="J2436">
        <v>2299.9899999999998</v>
      </c>
      <c r="K2436">
        <v>0.2</v>
      </c>
      <c r="L2436">
        <v>459.99799999999999</v>
      </c>
      <c r="M2436">
        <v>3679.9839999999995</v>
      </c>
    </row>
    <row r="2437" spans="1:13" x14ac:dyDescent="0.25">
      <c r="A2437">
        <v>853</v>
      </c>
      <c r="B2437">
        <v>4</v>
      </c>
      <c r="C2437">
        <v>883</v>
      </c>
      <c r="D2437">
        <v>45</v>
      </c>
      <c r="E2437" t="s">
        <v>111</v>
      </c>
      <c r="F2437" t="s">
        <v>300</v>
      </c>
      <c r="G2437">
        <v>3</v>
      </c>
      <c r="H2437" t="s">
        <v>37</v>
      </c>
      <c r="I2437">
        <v>1</v>
      </c>
      <c r="J2437">
        <v>869.99</v>
      </c>
      <c r="K2437">
        <v>0.2</v>
      </c>
      <c r="L2437">
        <v>173.99800000000002</v>
      </c>
      <c r="M2437">
        <v>695.99199999999996</v>
      </c>
    </row>
    <row r="2438" spans="1:13" x14ac:dyDescent="0.25">
      <c r="A2438">
        <v>853</v>
      </c>
      <c r="B2438">
        <v>5</v>
      </c>
      <c r="C2438">
        <v>883</v>
      </c>
      <c r="D2438">
        <v>6</v>
      </c>
      <c r="E2438" t="s">
        <v>60</v>
      </c>
      <c r="F2438" t="s">
        <v>300</v>
      </c>
      <c r="G2438">
        <v>3</v>
      </c>
      <c r="H2438" t="s">
        <v>37</v>
      </c>
      <c r="I2438">
        <v>1</v>
      </c>
      <c r="J2438">
        <v>469.99</v>
      </c>
      <c r="K2438">
        <v>0.05</v>
      </c>
      <c r="L2438">
        <v>23.499500000000001</v>
      </c>
      <c r="M2438">
        <v>446.4905</v>
      </c>
    </row>
    <row r="2439" spans="1:13" x14ac:dyDescent="0.25">
      <c r="A2439">
        <v>854</v>
      </c>
      <c r="B2439">
        <v>1</v>
      </c>
      <c r="C2439">
        <v>177</v>
      </c>
      <c r="D2439">
        <v>87</v>
      </c>
      <c r="E2439" t="s">
        <v>137</v>
      </c>
      <c r="F2439" t="s">
        <v>303</v>
      </c>
      <c r="G2439">
        <v>2</v>
      </c>
      <c r="H2439" t="s">
        <v>36</v>
      </c>
      <c r="I2439">
        <v>1</v>
      </c>
      <c r="J2439">
        <v>189.99</v>
      </c>
      <c r="K2439">
        <v>0.1</v>
      </c>
      <c r="L2439">
        <v>18.999000000000002</v>
      </c>
      <c r="M2439">
        <v>170.99100000000001</v>
      </c>
    </row>
    <row r="2440" spans="1:13" x14ac:dyDescent="0.25">
      <c r="A2440">
        <v>855</v>
      </c>
      <c r="B2440">
        <v>1</v>
      </c>
      <c r="C2440">
        <v>775</v>
      </c>
      <c r="D2440">
        <v>18</v>
      </c>
      <c r="E2440" t="s">
        <v>52</v>
      </c>
      <c r="F2440" t="s">
        <v>299</v>
      </c>
      <c r="G2440">
        <v>2</v>
      </c>
      <c r="H2440" t="s">
        <v>36</v>
      </c>
      <c r="I2440">
        <v>1</v>
      </c>
      <c r="J2440">
        <v>449</v>
      </c>
      <c r="K2440">
        <v>0.1</v>
      </c>
      <c r="L2440">
        <v>44.900000000000006</v>
      </c>
      <c r="M2440">
        <v>404.1</v>
      </c>
    </row>
    <row r="2441" spans="1:13" x14ac:dyDescent="0.25">
      <c r="A2441">
        <v>855</v>
      </c>
      <c r="B2441">
        <v>2</v>
      </c>
      <c r="C2441">
        <v>775</v>
      </c>
      <c r="D2441">
        <v>93</v>
      </c>
      <c r="E2441" t="s">
        <v>131</v>
      </c>
      <c r="F2441" t="s">
        <v>303</v>
      </c>
      <c r="G2441">
        <v>2</v>
      </c>
      <c r="H2441" t="s">
        <v>36</v>
      </c>
      <c r="I2441">
        <v>2</v>
      </c>
      <c r="J2441">
        <v>209.99</v>
      </c>
      <c r="K2441">
        <v>0.2</v>
      </c>
      <c r="L2441">
        <v>41.998000000000005</v>
      </c>
      <c r="M2441">
        <v>335.98400000000004</v>
      </c>
    </row>
    <row r="2442" spans="1:13" x14ac:dyDescent="0.25">
      <c r="A2442">
        <v>855</v>
      </c>
      <c r="B2442">
        <v>3</v>
      </c>
      <c r="C2442">
        <v>775</v>
      </c>
      <c r="D2442">
        <v>89</v>
      </c>
      <c r="E2442" t="s">
        <v>115</v>
      </c>
      <c r="F2442" t="s">
        <v>303</v>
      </c>
      <c r="G2442">
        <v>2</v>
      </c>
      <c r="H2442" t="s">
        <v>36</v>
      </c>
      <c r="I2442">
        <v>1</v>
      </c>
      <c r="J2442">
        <v>209.99</v>
      </c>
      <c r="K2442">
        <v>0.2</v>
      </c>
      <c r="L2442">
        <v>41.998000000000005</v>
      </c>
      <c r="M2442">
        <v>167.99200000000002</v>
      </c>
    </row>
    <row r="2443" spans="1:13" x14ac:dyDescent="0.25">
      <c r="A2443">
        <v>856</v>
      </c>
      <c r="B2443">
        <v>1</v>
      </c>
      <c r="C2443">
        <v>477</v>
      </c>
      <c r="D2443">
        <v>38</v>
      </c>
      <c r="E2443" t="s">
        <v>114</v>
      </c>
      <c r="F2443" t="s">
        <v>300</v>
      </c>
      <c r="G2443">
        <v>2</v>
      </c>
      <c r="H2443" t="s">
        <v>36</v>
      </c>
      <c r="I2443">
        <v>2</v>
      </c>
      <c r="J2443">
        <v>549.99</v>
      </c>
      <c r="K2443">
        <v>0.05</v>
      </c>
      <c r="L2443">
        <v>27.499500000000001</v>
      </c>
      <c r="M2443">
        <v>1044.981</v>
      </c>
    </row>
    <row r="2444" spans="1:13" x14ac:dyDescent="0.25">
      <c r="A2444">
        <v>857</v>
      </c>
      <c r="B2444">
        <v>1</v>
      </c>
      <c r="C2444">
        <v>1402</v>
      </c>
      <c r="D2444">
        <v>29</v>
      </c>
      <c r="E2444" t="s">
        <v>95</v>
      </c>
      <c r="F2444" t="s">
        <v>300</v>
      </c>
      <c r="G2444">
        <v>2</v>
      </c>
      <c r="H2444" t="s">
        <v>36</v>
      </c>
      <c r="I2444">
        <v>1</v>
      </c>
      <c r="J2444">
        <v>999.99</v>
      </c>
      <c r="K2444">
        <v>0.2</v>
      </c>
      <c r="L2444">
        <v>199.99800000000002</v>
      </c>
      <c r="M2444">
        <v>799.99199999999996</v>
      </c>
    </row>
    <row r="2445" spans="1:13" x14ac:dyDescent="0.25">
      <c r="A2445">
        <v>858</v>
      </c>
      <c r="B2445">
        <v>1</v>
      </c>
      <c r="C2445">
        <v>162</v>
      </c>
      <c r="D2445">
        <v>45</v>
      </c>
      <c r="E2445" t="s">
        <v>111</v>
      </c>
      <c r="F2445" t="s">
        <v>300</v>
      </c>
      <c r="G2445">
        <v>2</v>
      </c>
      <c r="H2445" t="s">
        <v>36</v>
      </c>
      <c r="I2445">
        <v>2</v>
      </c>
      <c r="J2445">
        <v>869.99</v>
      </c>
      <c r="K2445">
        <v>0.2</v>
      </c>
      <c r="L2445">
        <v>173.99800000000002</v>
      </c>
      <c r="M2445">
        <v>1391.9839999999999</v>
      </c>
    </row>
    <row r="2446" spans="1:13" x14ac:dyDescent="0.25">
      <c r="A2446">
        <v>858</v>
      </c>
      <c r="B2446">
        <v>2</v>
      </c>
      <c r="C2446">
        <v>162</v>
      </c>
      <c r="D2446">
        <v>5</v>
      </c>
      <c r="E2446" t="s">
        <v>62</v>
      </c>
      <c r="F2446" t="s">
        <v>300</v>
      </c>
      <c r="G2446">
        <v>2</v>
      </c>
      <c r="H2446" t="s">
        <v>36</v>
      </c>
      <c r="I2446">
        <v>1</v>
      </c>
      <c r="J2446">
        <v>1320.99</v>
      </c>
      <c r="K2446">
        <v>0.2</v>
      </c>
      <c r="L2446">
        <v>264.19800000000004</v>
      </c>
      <c r="M2446">
        <v>1056.7919999999999</v>
      </c>
    </row>
    <row r="2447" spans="1:13" x14ac:dyDescent="0.25">
      <c r="A2447">
        <v>858</v>
      </c>
      <c r="B2447">
        <v>3</v>
      </c>
      <c r="C2447">
        <v>162</v>
      </c>
      <c r="D2447">
        <v>14</v>
      </c>
      <c r="E2447" t="s">
        <v>56</v>
      </c>
      <c r="F2447" t="s">
        <v>299</v>
      </c>
      <c r="G2447">
        <v>2</v>
      </c>
      <c r="H2447" t="s">
        <v>36</v>
      </c>
      <c r="I2447">
        <v>1</v>
      </c>
      <c r="J2447">
        <v>269.99</v>
      </c>
      <c r="K2447">
        <v>7.0000000000000007E-2</v>
      </c>
      <c r="L2447">
        <v>18.899300000000004</v>
      </c>
      <c r="M2447">
        <v>251.0907</v>
      </c>
    </row>
    <row r="2448" spans="1:13" x14ac:dyDescent="0.25">
      <c r="A2448">
        <v>858</v>
      </c>
      <c r="B2448">
        <v>4</v>
      </c>
      <c r="C2448">
        <v>162</v>
      </c>
      <c r="D2448">
        <v>73</v>
      </c>
      <c r="E2448" t="s">
        <v>70</v>
      </c>
      <c r="F2448" t="s">
        <v>299</v>
      </c>
      <c r="G2448">
        <v>2</v>
      </c>
      <c r="H2448" t="s">
        <v>36</v>
      </c>
      <c r="I2448">
        <v>2</v>
      </c>
      <c r="J2448">
        <v>749.99</v>
      </c>
      <c r="K2448">
        <v>7.0000000000000007E-2</v>
      </c>
      <c r="L2448">
        <v>52.499300000000005</v>
      </c>
      <c r="M2448">
        <v>1394.9814000000001</v>
      </c>
    </row>
    <row r="2449" spans="1:13" x14ac:dyDescent="0.25">
      <c r="A2449">
        <v>859</v>
      </c>
      <c r="B2449">
        <v>1</v>
      </c>
      <c r="C2449">
        <v>644</v>
      </c>
      <c r="D2449">
        <v>38</v>
      </c>
      <c r="E2449" t="s">
        <v>114</v>
      </c>
      <c r="F2449" t="s">
        <v>300</v>
      </c>
      <c r="G2449">
        <v>2</v>
      </c>
      <c r="H2449" t="s">
        <v>36</v>
      </c>
      <c r="I2449">
        <v>2</v>
      </c>
      <c r="J2449">
        <v>549.99</v>
      </c>
      <c r="K2449">
        <v>7.0000000000000007E-2</v>
      </c>
      <c r="L2449">
        <v>38.499300000000005</v>
      </c>
      <c r="M2449">
        <v>1022.9814</v>
      </c>
    </row>
    <row r="2450" spans="1:13" x14ac:dyDescent="0.25">
      <c r="A2450">
        <v>859</v>
      </c>
      <c r="B2450">
        <v>2</v>
      </c>
      <c r="C2450">
        <v>644</v>
      </c>
      <c r="D2450">
        <v>13</v>
      </c>
      <c r="E2450" t="s">
        <v>59</v>
      </c>
      <c r="F2450" t="s">
        <v>299</v>
      </c>
      <c r="G2450">
        <v>2</v>
      </c>
      <c r="H2450" t="s">
        <v>36</v>
      </c>
      <c r="I2450">
        <v>1</v>
      </c>
      <c r="J2450">
        <v>269.99</v>
      </c>
      <c r="K2450">
        <v>0.1</v>
      </c>
      <c r="L2450">
        <v>26.999000000000002</v>
      </c>
      <c r="M2450">
        <v>242.99100000000001</v>
      </c>
    </row>
    <row r="2451" spans="1:13" x14ac:dyDescent="0.25">
      <c r="A2451">
        <v>859</v>
      </c>
      <c r="B2451">
        <v>3</v>
      </c>
      <c r="C2451">
        <v>644</v>
      </c>
      <c r="D2451">
        <v>14</v>
      </c>
      <c r="E2451" t="s">
        <v>56</v>
      </c>
      <c r="F2451" t="s">
        <v>299</v>
      </c>
      <c r="G2451">
        <v>2</v>
      </c>
      <c r="H2451" t="s">
        <v>36</v>
      </c>
      <c r="I2451">
        <v>2</v>
      </c>
      <c r="J2451">
        <v>269.99</v>
      </c>
      <c r="K2451">
        <v>0.1</v>
      </c>
      <c r="L2451">
        <v>26.999000000000002</v>
      </c>
      <c r="M2451">
        <v>485.98200000000003</v>
      </c>
    </row>
    <row r="2452" spans="1:13" x14ac:dyDescent="0.25">
      <c r="A2452">
        <v>859</v>
      </c>
      <c r="B2452">
        <v>4</v>
      </c>
      <c r="C2452">
        <v>644</v>
      </c>
      <c r="D2452">
        <v>71</v>
      </c>
      <c r="E2452" t="s">
        <v>102</v>
      </c>
      <c r="F2452" t="s">
        <v>299</v>
      </c>
      <c r="G2452">
        <v>2</v>
      </c>
      <c r="H2452" t="s">
        <v>36</v>
      </c>
      <c r="I2452">
        <v>2</v>
      </c>
      <c r="J2452">
        <v>416.99</v>
      </c>
      <c r="K2452">
        <v>0.1</v>
      </c>
      <c r="L2452">
        <v>41.699000000000005</v>
      </c>
      <c r="M2452">
        <v>750.58199999999999</v>
      </c>
    </row>
    <row r="2453" spans="1:13" x14ac:dyDescent="0.25">
      <c r="A2453">
        <v>859</v>
      </c>
      <c r="B2453">
        <v>5</v>
      </c>
      <c r="C2453">
        <v>644</v>
      </c>
      <c r="D2453">
        <v>36</v>
      </c>
      <c r="E2453" t="s">
        <v>136</v>
      </c>
      <c r="F2453" t="s">
        <v>300</v>
      </c>
      <c r="G2453">
        <v>2</v>
      </c>
      <c r="H2453" t="s">
        <v>36</v>
      </c>
      <c r="I2453">
        <v>2</v>
      </c>
      <c r="J2453">
        <v>832.99</v>
      </c>
      <c r="K2453">
        <v>0.1</v>
      </c>
      <c r="L2453">
        <v>83.299000000000007</v>
      </c>
      <c r="M2453">
        <v>1499.3820000000001</v>
      </c>
    </row>
    <row r="2454" spans="1:13" x14ac:dyDescent="0.25">
      <c r="A2454">
        <v>860</v>
      </c>
      <c r="B2454">
        <v>1</v>
      </c>
      <c r="C2454">
        <v>473</v>
      </c>
      <c r="D2454">
        <v>6</v>
      </c>
      <c r="E2454" t="s">
        <v>60</v>
      </c>
      <c r="F2454" t="s">
        <v>300</v>
      </c>
      <c r="G2454">
        <v>2</v>
      </c>
      <c r="H2454" t="s">
        <v>36</v>
      </c>
      <c r="I2454">
        <v>1</v>
      </c>
      <c r="J2454">
        <v>469.99</v>
      </c>
      <c r="K2454">
        <v>0.05</v>
      </c>
      <c r="L2454">
        <v>23.499500000000001</v>
      </c>
      <c r="M2454">
        <v>446.4905</v>
      </c>
    </row>
    <row r="2455" spans="1:13" x14ac:dyDescent="0.25">
      <c r="A2455">
        <v>860</v>
      </c>
      <c r="B2455">
        <v>2</v>
      </c>
      <c r="C2455">
        <v>473</v>
      </c>
      <c r="D2455">
        <v>24</v>
      </c>
      <c r="E2455" t="s">
        <v>53</v>
      </c>
      <c r="F2455" t="s">
        <v>299</v>
      </c>
      <c r="G2455">
        <v>2</v>
      </c>
      <c r="H2455" t="s">
        <v>36</v>
      </c>
      <c r="I2455">
        <v>2</v>
      </c>
      <c r="J2455">
        <v>549.99</v>
      </c>
      <c r="K2455">
        <v>0.2</v>
      </c>
      <c r="L2455">
        <v>109.998</v>
      </c>
      <c r="M2455">
        <v>879.98400000000004</v>
      </c>
    </row>
    <row r="2456" spans="1:13" x14ac:dyDescent="0.25">
      <c r="A2456">
        <v>860</v>
      </c>
      <c r="B2456">
        <v>3</v>
      </c>
      <c r="C2456">
        <v>473</v>
      </c>
      <c r="D2456">
        <v>25</v>
      </c>
      <c r="E2456" t="s">
        <v>63</v>
      </c>
      <c r="F2456" t="s">
        <v>304</v>
      </c>
      <c r="G2456">
        <v>2</v>
      </c>
      <c r="H2456" t="s">
        <v>36</v>
      </c>
      <c r="I2456">
        <v>1</v>
      </c>
      <c r="J2456">
        <v>499.99</v>
      </c>
      <c r="K2456">
        <v>0.2</v>
      </c>
      <c r="L2456">
        <v>99.998000000000005</v>
      </c>
      <c r="M2456">
        <v>399.99200000000002</v>
      </c>
    </row>
    <row r="2457" spans="1:13" x14ac:dyDescent="0.25">
      <c r="A2457">
        <v>860</v>
      </c>
      <c r="B2457">
        <v>4</v>
      </c>
      <c r="C2457">
        <v>473</v>
      </c>
      <c r="D2457">
        <v>58</v>
      </c>
      <c r="E2457" t="s">
        <v>105</v>
      </c>
      <c r="F2457" t="s">
        <v>305</v>
      </c>
      <c r="G2457">
        <v>2</v>
      </c>
      <c r="H2457" t="s">
        <v>36</v>
      </c>
      <c r="I2457">
        <v>2</v>
      </c>
      <c r="J2457">
        <v>4999.99</v>
      </c>
      <c r="K2457">
        <v>7.0000000000000007E-2</v>
      </c>
      <c r="L2457">
        <v>349.99930000000001</v>
      </c>
      <c r="M2457">
        <v>9299.9813999999988</v>
      </c>
    </row>
    <row r="2458" spans="1:13" x14ac:dyDescent="0.25">
      <c r="A2458">
        <v>860</v>
      </c>
      <c r="B2458">
        <v>5</v>
      </c>
      <c r="C2458">
        <v>473</v>
      </c>
      <c r="D2458">
        <v>95</v>
      </c>
      <c r="E2458" t="s">
        <v>74</v>
      </c>
      <c r="F2458" t="s">
        <v>299</v>
      </c>
      <c r="G2458">
        <v>2</v>
      </c>
      <c r="H2458" t="s">
        <v>36</v>
      </c>
      <c r="I2458">
        <v>2</v>
      </c>
      <c r="J2458">
        <v>299.99</v>
      </c>
      <c r="K2458">
        <v>0.05</v>
      </c>
      <c r="L2458">
        <v>14.999500000000001</v>
      </c>
      <c r="M2458">
        <v>569.98099999999999</v>
      </c>
    </row>
    <row r="2459" spans="1:13" x14ac:dyDescent="0.25">
      <c r="A2459">
        <v>861</v>
      </c>
      <c r="B2459">
        <v>1</v>
      </c>
      <c r="C2459">
        <v>1177</v>
      </c>
      <c r="D2459">
        <v>14</v>
      </c>
      <c r="E2459" t="s">
        <v>56</v>
      </c>
      <c r="F2459" t="s">
        <v>299</v>
      </c>
      <c r="G2459">
        <v>2</v>
      </c>
      <c r="H2459" t="s">
        <v>36</v>
      </c>
      <c r="I2459">
        <v>2</v>
      </c>
      <c r="J2459">
        <v>269.99</v>
      </c>
      <c r="K2459">
        <v>7.0000000000000007E-2</v>
      </c>
      <c r="L2459">
        <v>18.899300000000004</v>
      </c>
      <c r="M2459">
        <v>502.1814</v>
      </c>
    </row>
    <row r="2460" spans="1:13" x14ac:dyDescent="0.25">
      <c r="A2460">
        <v>861</v>
      </c>
      <c r="B2460">
        <v>2</v>
      </c>
      <c r="C2460">
        <v>1177</v>
      </c>
      <c r="D2460">
        <v>62</v>
      </c>
      <c r="E2460" t="s">
        <v>76</v>
      </c>
      <c r="F2460" t="s">
        <v>301</v>
      </c>
      <c r="G2460">
        <v>2</v>
      </c>
      <c r="H2460" t="s">
        <v>36</v>
      </c>
      <c r="I2460">
        <v>1</v>
      </c>
      <c r="J2460">
        <v>3499.99</v>
      </c>
      <c r="K2460">
        <v>0.2</v>
      </c>
      <c r="L2460">
        <v>699.99800000000005</v>
      </c>
      <c r="M2460">
        <v>2799.9919999999997</v>
      </c>
    </row>
    <row r="2461" spans="1:13" x14ac:dyDescent="0.25">
      <c r="A2461">
        <v>862</v>
      </c>
      <c r="B2461">
        <v>1</v>
      </c>
      <c r="C2461">
        <v>1230</v>
      </c>
      <c r="D2461">
        <v>85</v>
      </c>
      <c r="E2461" t="s">
        <v>65</v>
      </c>
      <c r="F2461" t="s">
        <v>303</v>
      </c>
      <c r="G2461">
        <v>3</v>
      </c>
      <c r="H2461" t="s">
        <v>37</v>
      </c>
      <c r="I2461">
        <v>1</v>
      </c>
      <c r="J2461">
        <v>329.99</v>
      </c>
      <c r="K2461">
        <v>0.05</v>
      </c>
      <c r="L2461">
        <v>16.499500000000001</v>
      </c>
      <c r="M2461">
        <v>313.4905</v>
      </c>
    </row>
    <row r="2462" spans="1:13" x14ac:dyDescent="0.25">
      <c r="A2462">
        <v>862</v>
      </c>
      <c r="B2462">
        <v>2</v>
      </c>
      <c r="C2462">
        <v>1230</v>
      </c>
      <c r="D2462">
        <v>99</v>
      </c>
      <c r="E2462" t="s">
        <v>77</v>
      </c>
      <c r="F2462" t="s">
        <v>303</v>
      </c>
      <c r="G2462">
        <v>3</v>
      </c>
      <c r="H2462" t="s">
        <v>37</v>
      </c>
      <c r="I2462">
        <v>1</v>
      </c>
      <c r="J2462">
        <v>299.99</v>
      </c>
      <c r="K2462">
        <v>0.2</v>
      </c>
      <c r="L2462">
        <v>59.998000000000005</v>
      </c>
      <c r="M2462">
        <v>239.99200000000002</v>
      </c>
    </row>
    <row r="2463" spans="1:13" x14ac:dyDescent="0.25">
      <c r="A2463">
        <v>862</v>
      </c>
      <c r="B2463">
        <v>3</v>
      </c>
      <c r="C2463">
        <v>1230</v>
      </c>
      <c r="D2463">
        <v>49</v>
      </c>
      <c r="E2463" t="s">
        <v>94</v>
      </c>
      <c r="F2463" t="s">
        <v>305</v>
      </c>
      <c r="G2463">
        <v>3</v>
      </c>
      <c r="H2463" t="s">
        <v>37</v>
      </c>
      <c r="I2463">
        <v>2</v>
      </c>
      <c r="J2463">
        <v>3499.99</v>
      </c>
      <c r="K2463">
        <v>7.0000000000000007E-2</v>
      </c>
      <c r="L2463">
        <v>244.99930000000001</v>
      </c>
      <c r="M2463">
        <v>6509.9813999999997</v>
      </c>
    </row>
    <row r="2464" spans="1:13" x14ac:dyDescent="0.25">
      <c r="A2464">
        <v>863</v>
      </c>
      <c r="B2464">
        <v>1</v>
      </c>
      <c r="C2464">
        <v>446</v>
      </c>
      <c r="D2464">
        <v>93</v>
      </c>
      <c r="E2464" t="s">
        <v>131</v>
      </c>
      <c r="F2464" t="s">
        <v>303</v>
      </c>
      <c r="G2464">
        <v>2</v>
      </c>
      <c r="H2464" t="s">
        <v>36</v>
      </c>
      <c r="I2464">
        <v>2</v>
      </c>
      <c r="J2464">
        <v>209.99</v>
      </c>
      <c r="K2464">
        <v>0.1</v>
      </c>
      <c r="L2464">
        <v>20.999000000000002</v>
      </c>
      <c r="M2464">
        <v>377.98200000000003</v>
      </c>
    </row>
    <row r="2465" spans="1:13" x14ac:dyDescent="0.25">
      <c r="A2465">
        <v>864</v>
      </c>
      <c r="B2465">
        <v>1</v>
      </c>
      <c r="C2465">
        <v>902</v>
      </c>
      <c r="D2465">
        <v>37</v>
      </c>
      <c r="E2465" t="s">
        <v>119</v>
      </c>
      <c r="F2465" t="s">
        <v>300</v>
      </c>
      <c r="G2465">
        <v>2</v>
      </c>
      <c r="H2465" t="s">
        <v>36</v>
      </c>
      <c r="I2465">
        <v>1</v>
      </c>
      <c r="J2465">
        <v>379.99</v>
      </c>
      <c r="K2465">
        <v>0.1</v>
      </c>
      <c r="L2465">
        <v>37.999000000000002</v>
      </c>
      <c r="M2465">
        <v>341.99099999999999</v>
      </c>
    </row>
    <row r="2466" spans="1:13" x14ac:dyDescent="0.25">
      <c r="A2466">
        <v>864</v>
      </c>
      <c r="B2466">
        <v>2</v>
      </c>
      <c r="C2466">
        <v>902</v>
      </c>
      <c r="D2466">
        <v>65</v>
      </c>
      <c r="E2466" t="s">
        <v>134</v>
      </c>
      <c r="F2466" t="s">
        <v>299</v>
      </c>
      <c r="G2466">
        <v>2</v>
      </c>
      <c r="H2466" t="s">
        <v>36</v>
      </c>
      <c r="I2466">
        <v>2</v>
      </c>
      <c r="J2466">
        <v>346.99</v>
      </c>
      <c r="K2466">
        <v>0.05</v>
      </c>
      <c r="L2466">
        <v>17.349500000000003</v>
      </c>
      <c r="M2466">
        <v>659.28100000000006</v>
      </c>
    </row>
    <row r="2467" spans="1:13" x14ac:dyDescent="0.25">
      <c r="A2467">
        <v>864</v>
      </c>
      <c r="B2467">
        <v>3</v>
      </c>
      <c r="C2467">
        <v>902</v>
      </c>
      <c r="D2467">
        <v>13</v>
      </c>
      <c r="E2467" t="s">
        <v>59</v>
      </c>
      <c r="F2467" t="s">
        <v>299</v>
      </c>
      <c r="G2467">
        <v>2</v>
      </c>
      <c r="H2467" t="s">
        <v>36</v>
      </c>
      <c r="I2467">
        <v>1</v>
      </c>
      <c r="J2467">
        <v>269.99</v>
      </c>
      <c r="K2467">
        <v>0.2</v>
      </c>
      <c r="L2467">
        <v>53.998000000000005</v>
      </c>
      <c r="M2467">
        <v>215.99200000000002</v>
      </c>
    </row>
    <row r="2468" spans="1:13" x14ac:dyDescent="0.25">
      <c r="A2468">
        <v>865</v>
      </c>
      <c r="B2468">
        <v>1</v>
      </c>
      <c r="C2468">
        <v>974</v>
      </c>
      <c r="D2468">
        <v>109</v>
      </c>
      <c r="E2468" t="s">
        <v>75</v>
      </c>
      <c r="F2468" t="s">
        <v>299</v>
      </c>
      <c r="G2468">
        <v>2</v>
      </c>
      <c r="H2468" t="s">
        <v>36</v>
      </c>
      <c r="I2468">
        <v>2</v>
      </c>
      <c r="J2468">
        <v>416.99</v>
      </c>
      <c r="K2468">
        <v>0.1</v>
      </c>
      <c r="L2468">
        <v>41.699000000000005</v>
      </c>
      <c r="M2468">
        <v>750.58199999999999</v>
      </c>
    </row>
    <row r="2469" spans="1:13" x14ac:dyDescent="0.25">
      <c r="A2469">
        <v>865</v>
      </c>
      <c r="B2469">
        <v>2</v>
      </c>
      <c r="C2469">
        <v>974</v>
      </c>
      <c r="D2469">
        <v>34</v>
      </c>
      <c r="E2469" t="s">
        <v>128</v>
      </c>
      <c r="F2469" t="s">
        <v>300</v>
      </c>
      <c r="G2469">
        <v>2</v>
      </c>
      <c r="H2469" t="s">
        <v>36</v>
      </c>
      <c r="I2469">
        <v>1</v>
      </c>
      <c r="J2469">
        <v>469.99</v>
      </c>
      <c r="K2469">
        <v>0.05</v>
      </c>
      <c r="L2469">
        <v>23.499500000000001</v>
      </c>
      <c r="M2469">
        <v>446.4905</v>
      </c>
    </row>
    <row r="2470" spans="1:13" x14ac:dyDescent="0.25">
      <c r="A2470">
        <v>866</v>
      </c>
      <c r="B2470">
        <v>1</v>
      </c>
      <c r="C2470">
        <v>1410</v>
      </c>
      <c r="D2470">
        <v>88</v>
      </c>
      <c r="E2470" t="s">
        <v>89</v>
      </c>
      <c r="F2470" t="s">
        <v>303</v>
      </c>
      <c r="G2470">
        <v>2</v>
      </c>
      <c r="H2470" t="s">
        <v>36</v>
      </c>
      <c r="I2470">
        <v>1</v>
      </c>
      <c r="J2470">
        <v>189.99</v>
      </c>
      <c r="K2470">
        <v>0.2</v>
      </c>
      <c r="L2470">
        <v>37.998000000000005</v>
      </c>
      <c r="M2470">
        <v>151.99200000000002</v>
      </c>
    </row>
    <row r="2471" spans="1:13" x14ac:dyDescent="0.25">
      <c r="A2471">
        <v>866</v>
      </c>
      <c r="B2471">
        <v>2</v>
      </c>
      <c r="C2471">
        <v>1410</v>
      </c>
      <c r="D2471">
        <v>67</v>
      </c>
      <c r="E2471" t="s">
        <v>85</v>
      </c>
      <c r="F2471" t="s">
        <v>299</v>
      </c>
      <c r="G2471">
        <v>2</v>
      </c>
      <c r="H2471" t="s">
        <v>36</v>
      </c>
      <c r="I2471">
        <v>2</v>
      </c>
      <c r="J2471">
        <v>250.99</v>
      </c>
      <c r="K2471">
        <v>7.0000000000000007E-2</v>
      </c>
      <c r="L2471">
        <v>17.569300000000002</v>
      </c>
      <c r="M2471">
        <v>466.84140000000002</v>
      </c>
    </row>
    <row r="2472" spans="1:13" x14ac:dyDescent="0.25">
      <c r="A2472">
        <v>866</v>
      </c>
      <c r="B2472">
        <v>3</v>
      </c>
      <c r="C2472">
        <v>1410</v>
      </c>
      <c r="D2472">
        <v>80</v>
      </c>
      <c r="E2472" t="s">
        <v>88</v>
      </c>
      <c r="F2472" t="s">
        <v>299</v>
      </c>
      <c r="G2472">
        <v>2</v>
      </c>
      <c r="H2472" t="s">
        <v>36</v>
      </c>
      <c r="I2472">
        <v>1</v>
      </c>
      <c r="J2472">
        <v>761.99</v>
      </c>
      <c r="K2472">
        <v>7.0000000000000007E-2</v>
      </c>
      <c r="L2472">
        <v>53.339300000000009</v>
      </c>
      <c r="M2472">
        <v>708.65070000000003</v>
      </c>
    </row>
    <row r="2473" spans="1:13" x14ac:dyDescent="0.25">
      <c r="A2473">
        <v>866</v>
      </c>
      <c r="B2473">
        <v>4</v>
      </c>
      <c r="C2473">
        <v>1410</v>
      </c>
      <c r="D2473">
        <v>13</v>
      </c>
      <c r="E2473" t="s">
        <v>59</v>
      </c>
      <c r="F2473" t="s">
        <v>299</v>
      </c>
      <c r="G2473">
        <v>2</v>
      </c>
      <c r="H2473" t="s">
        <v>36</v>
      </c>
      <c r="I2473">
        <v>2</v>
      </c>
      <c r="J2473">
        <v>269.99</v>
      </c>
      <c r="K2473">
        <v>7.0000000000000007E-2</v>
      </c>
      <c r="L2473">
        <v>18.899300000000004</v>
      </c>
      <c r="M2473">
        <v>502.1814</v>
      </c>
    </row>
    <row r="2474" spans="1:13" x14ac:dyDescent="0.25">
      <c r="A2474">
        <v>867</v>
      </c>
      <c r="B2474">
        <v>1</v>
      </c>
      <c r="C2474">
        <v>97</v>
      </c>
      <c r="D2474">
        <v>101</v>
      </c>
      <c r="E2474" t="s">
        <v>104</v>
      </c>
      <c r="F2474" t="s">
        <v>303</v>
      </c>
      <c r="G2474">
        <v>1</v>
      </c>
      <c r="H2474" t="s">
        <v>38</v>
      </c>
      <c r="I2474">
        <v>1</v>
      </c>
      <c r="J2474">
        <v>339.99</v>
      </c>
      <c r="K2474">
        <v>0.05</v>
      </c>
      <c r="L2474">
        <v>16.999500000000001</v>
      </c>
      <c r="M2474">
        <v>322.9905</v>
      </c>
    </row>
    <row r="2475" spans="1:13" x14ac:dyDescent="0.25">
      <c r="A2475">
        <v>868</v>
      </c>
      <c r="B2475">
        <v>1</v>
      </c>
      <c r="C2475">
        <v>868</v>
      </c>
      <c r="D2475">
        <v>46</v>
      </c>
      <c r="E2475" t="s">
        <v>138</v>
      </c>
      <c r="F2475" t="s">
        <v>300</v>
      </c>
      <c r="G2475">
        <v>1</v>
      </c>
      <c r="H2475" t="s">
        <v>38</v>
      </c>
      <c r="I2475">
        <v>1</v>
      </c>
      <c r="J2475">
        <v>1409.99</v>
      </c>
      <c r="K2475">
        <v>7.0000000000000007E-2</v>
      </c>
      <c r="L2475">
        <v>98.699300000000008</v>
      </c>
      <c r="M2475">
        <v>1311.2907</v>
      </c>
    </row>
    <row r="2476" spans="1:13" x14ac:dyDescent="0.25">
      <c r="A2476">
        <v>869</v>
      </c>
      <c r="B2476">
        <v>1</v>
      </c>
      <c r="C2476">
        <v>844</v>
      </c>
      <c r="D2476">
        <v>7</v>
      </c>
      <c r="E2476" t="s">
        <v>57</v>
      </c>
      <c r="F2476" t="s">
        <v>300</v>
      </c>
      <c r="G2476">
        <v>2</v>
      </c>
      <c r="H2476" t="s">
        <v>36</v>
      </c>
      <c r="I2476">
        <v>1</v>
      </c>
      <c r="J2476">
        <v>3999.99</v>
      </c>
      <c r="K2476">
        <v>0.2</v>
      </c>
      <c r="L2476">
        <v>799.99800000000005</v>
      </c>
      <c r="M2476">
        <v>3199.9919999999997</v>
      </c>
    </row>
    <row r="2477" spans="1:13" x14ac:dyDescent="0.25">
      <c r="A2477">
        <v>869</v>
      </c>
      <c r="B2477">
        <v>2</v>
      </c>
      <c r="C2477">
        <v>844</v>
      </c>
      <c r="D2477">
        <v>106</v>
      </c>
      <c r="E2477" t="s">
        <v>66</v>
      </c>
      <c r="F2477" t="s">
        <v>299</v>
      </c>
      <c r="G2477">
        <v>2</v>
      </c>
      <c r="H2477" t="s">
        <v>36</v>
      </c>
      <c r="I2477">
        <v>2</v>
      </c>
      <c r="J2477">
        <v>449.99</v>
      </c>
      <c r="K2477">
        <v>0.05</v>
      </c>
      <c r="L2477">
        <v>22.499500000000001</v>
      </c>
      <c r="M2477">
        <v>854.98099999999999</v>
      </c>
    </row>
    <row r="2478" spans="1:13" x14ac:dyDescent="0.25">
      <c r="A2478">
        <v>869</v>
      </c>
      <c r="B2478">
        <v>3</v>
      </c>
      <c r="C2478">
        <v>844</v>
      </c>
      <c r="D2478">
        <v>33</v>
      </c>
      <c r="E2478" t="s">
        <v>49</v>
      </c>
      <c r="F2478" t="s">
        <v>300</v>
      </c>
      <c r="G2478">
        <v>2</v>
      </c>
      <c r="H2478" t="s">
        <v>36</v>
      </c>
      <c r="I2478">
        <v>1</v>
      </c>
      <c r="J2478">
        <v>469.99</v>
      </c>
      <c r="K2478">
        <v>0.05</v>
      </c>
      <c r="L2478">
        <v>23.499500000000001</v>
      </c>
      <c r="M2478">
        <v>446.4905</v>
      </c>
    </row>
    <row r="2479" spans="1:13" x14ac:dyDescent="0.25">
      <c r="A2479">
        <v>869</v>
      </c>
      <c r="B2479">
        <v>4</v>
      </c>
      <c r="C2479">
        <v>844</v>
      </c>
      <c r="D2479">
        <v>55</v>
      </c>
      <c r="E2479" t="s">
        <v>100</v>
      </c>
      <c r="F2479" t="s">
        <v>305</v>
      </c>
      <c r="G2479">
        <v>2</v>
      </c>
      <c r="H2479" t="s">
        <v>36</v>
      </c>
      <c r="I2479">
        <v>2</v>
      </c>
      <c r="J2479">
        <v>2699.99</v>
      </c>
      <c r="K2479">
        <v>0.05</v>
      </c>
      <c r="L2479">
        <v>134.99949999999998</v>
      </c>
      <c r="M2479">
        <v>5129.9809999999998</v>
      </c>
    </row>
    <row r="2480" spans="1:13" x14ac:dyDescent="0.25">
      <c r="A2480">
        <v>869</v>
      </c>
      <c r="B2480">
        <v>5</v>
      </c>
      <c r="C2480">
        <v>844</v>
      </c>
      <c r="D2480">
        <v>65</v>
      </c>
      <c r="E2480" t="s">
        <v>134</v>
      </c>
      <c r="F2480" t="s">
        <v>299</v>
      </c>
      <c r="G2480">
        <v>2</v>
      </c>
      <c r="H2480" t="s">
        <v>36</v>
      </c>
      <c r="I2480">
        <v>2</v>
      </c>
      <c r="J2480">
        <v>346.99</v>
      </c>
      <c r="K2480">
        <v>0.2</v>
      </c>
      <c r="L2480">
        <v>69.39800000000001</v>
      </c>
      <c r="M2480">
        <v>555.18399999999997</v>
      </c>
    </row>
    <row r="2481" spans="1:13" x14ac:dyDescent="0.25">
      <c r="A2481">
        <v>870</v>
      </c>
      <c r="B2481">
        <v>1</v>
      </c>
      <c r="C2481">
        <v>1416</v>
      </c>
      <c r="D2481">
        <v>63</v>
      </c>
      <c r="E2481" t="s">
        <v>99</v>
      </c>
      <c r="F2481" t="s">
        <v>301</v>
      </c>
      <c r="G2481">
        <v>2</v>
      </c>
      <c r="H2481" t="s">
        <v>36</v>
      </c>
      <c r="I2481">
        <v>1</v>
      </c>
      <c r="J2481">
        <v>3499.99</v>
      </c>
      <c r="K2481">
        <v>7.0000000000000007E-2</v>
      </c>
      <c r="L2481">
        <v>244.99930000000001</v>
      </c>
      <c r="M2481">
        <v>3254.9906999999998</v>
      </c>
    </row>
    <row r="2482" spans="1:13" x14ac:dyDescent="0.25">
      <c r="A2482">
        <v>871</v>
      </c>
      <c r="B2482">
        <v>1</v>
      </c>
      <c r="C2482">
        <v>358</v>
      </c>
      <c r="D2482">
        <v>106</v>
      </c>
      <c r="E2482" t="s">
        <v>66</v>
      </c>
      <c r="F2482" t="s">
        <v>299</v>
      </c>
      <c r="G2482">
        <v>2</v>
      </c>
      <c r="H2482" t="s">
        <v>36</v>
      </c>
      <c r="I2482">
        <v>1</v>
      </c>
      <c r="J2482">
        <v>449.99</v>
      </c>
      <c r="K2482">
        <v>0.2</v>
      </c>
      <c r="L2482">
        <v>89.998000000000005</v>
      </c>
      <c r="M2482">
        <v>359.99200000000002</v>
      </c>
    </row>
    <row r="2483" spans="1:13" x14ac:dyDescent="0.25">
      <c r="A2483">
        <v>871</v>
      </c>
      <c r="B2483">
        <v>2</v>
      </c>
      <c r="C2483">
        <v>358</v>
      </c>
      <c r="D2483">
        <v>38</v>
      </c>
      <c r="E2483" t="s">
        <v>114</v>
      </c>
      <c r="F2483" t="s">
        <v>300</v>
      </c>
      <c r="G2483">
        <v>2</v>
      </c>
      <c r="H2483" t="s">
        <v>36</v>
      </c>
      <c r="I2483">
        <v>1</v>
      </c>
      <c r="J2483">
        <v>549.99</v>
      </c>
      <c r="K2483">
        <v>0.1</v>
      </c>
      <c r="L2483">
        <v>54.999000000000002</v>
      </c>
      <c r="M2483">
        <v>494.99099999999999</v>
      </c>
    </row>
    <row r="2484" spans="1:13" x14ac:dyDescent="0.25">
      <c r="A2484">
        <v>871</v>
      </c>
      <c r="B2484">
        <v>3</v>
      </c>
      <c r="C2484">
        <v>358</v>
      </c>
      <c r="D2484">
        <v>30</v>
      </c>
      <c r="E2484" t="s">
        <v>60</v>
      </c>
      <c r="F2484" t="s">
        <v>300</v>
      </c>
      <c r="G2484">
        <v>2</v>
      </c>
      <c r="H2484" t="s">
        <v>36</v>
      </c>
      <c r="I2484">
        <v>2</v>
      </c>
      <c r="J2484">
        <v>999.99</v>
      </c>
      <c r="K2484">
        <v>0.2</v>
      </c>
      <c r="L2484">
        <v>199.99800000000002</v>
      </c>
      <c r="M2484">
        <v>1599.9839999999999</v>
      </c>
    </row>
    <row r="2485" spans="1:13" x14ac:dyDescent="0.25">
      <c r="A2485">
        <v>871</v>
      </c>
      <c r="B2485">
        <v>4</v>
      </c>
      <c r="C2485">
        <v>358</v>
      </c>
      <c r="D2485">
        <v>107</v>
      </c>
      <c r="E2485" t="s">
        <v>75</v>
      </c>
      <c r="F2485" t="s">
        <v>299</v>
      </c>
      <c r="G2485">
        <v>2</v>
      </c>
      <c r="H2485" t="s">
        <v>36</v>
      </c>
      <c r="I2485">
        <v>2</v>
      </c>
      <c r="J2485">
        <v>416.99</v>
      </c>
      <c r="K2485">
        <v>0.05</v>
      </c>
      <c r="L2485">
        <v>20.849500000000003</v>
      </c>
      <c r="M2485">
        <v>792.28100000000006</v>
      </c>
    </row>
    <row r="2486" spans="1:13" x14ac:dyDescent="0.25">
      <c r="A2486">
        <v>872</v>
      </c>
      <c r="B2486">
        <v>1</v>
      </c>
      <c r="C2486">
        <v>394</v>
      </c>
      <c r="D2486">
        <v>62</v>
      </c>
      <c r="E2486" t="s">
        <v>76</v>
      </c>
      <c r="F2486" t="s">
        <v>301</v>
      </c>
      <c r="G2486">
        <v>1</v>
      </c>
      <c r="H2486" t="s">
        <v>38</v>
      </c>
      <c r="I2486">
        <v>2</v>
      </c>
      <c r="J2486">
        <v>3499.99</v>
      </c>
      <c r="K2486">
        <v>7.0000000000000007E-2</v>
      </c>
      <c r="L2486">
        <v>244.99930000000001</v>
      </c>
      <c r="M2486">
        <v>6509.9813999999997</v>
      </c>
    </row>
    <row r="2487" spans="1:13" x14ac:dyDescent="0.25">
      <c r="A2487">
        <v>872</v>
      </c>
      <c r="B2487">
        <v>2</v>
      </c>
      <c r="C2487">
        <v>394</v>
      </c>
      <c r="D2487">
        <v>53</v>
      </c>
      <c r="E2487" t="s">
        <v>69</v>
      </c>
      <c r="F2487" t="s">
        <v>305</v>
      </c>
      <c r="G2487">
        <v>1</v>
      </c>
      <c r="H2487" t="s">
        <v>38</v>
      </c>
      <c r="I2487">
        <v>1</v>
      </c>
      <c r="J2487">
        <v>749.99</v>
      </c>
      <c r="K2487">
        <v>0.1</v>
      </c>
      <c r="L2487">
        <v>74.999000000000009</v>
      </c>
      <c r="M2487">
        <v>674.99099999999999</v>
      </c>
    </row>
    <row r="2488" spans="1:13" x14ac:dyDescent="0.25">
      <c r="A2488">
        <v>873</v>
      </c>
      <c r="B2488">
        <v>1</v>
      </c>
      <c r="C2488">
        <v>829</v>
      </c>
      <c r="D2488">
        <v>32</v>
      </c>
      <c r="E2488" t="s">
        <v>73</v>
      </c>
      <c r="F2488" t="s">
        <v>300</v>
      </c>
      <c r="G2488">
        <v>2</v>
      </c>
      <c r="H2488" t="s">
        <v>36</v>
      </c>
      <c r="I2488">
        <v>2</v>
      </c>
      <c r="J2488">
        <v>469.99</v>
      </c>
      <c r="K2488">
        <v>0.1</v>
      </c>
      <c r="L2488">
        <v>46.999000000000002</v>
      </c>
      <c r="M2488">
        <v>845.98199999999997</v>
      </c>
    </row>
    <row r="2489" spans="1:13" x14ac:dyDescent="0.25">
      <c r="A2489">
        <v>874</v>
      </c>
      <c r="B2489">
        <v>1</v>
      </c>
      <c r="C2489">
        <v>661</v>
      </c>
      <c r="D2489">
        <v>56</v>
      </c>
      <c r="E2489" t="s">
        <v>68</v>
      </c>
      <c r="F2489" t="s">
        <v>305</v>
      </c>
      <c r="G2489">
        <v>2</v>
      </c>
      <c r="H2489" t="s">
        <v>36</v>
      </c>
      <c r="I2489">
        <v>1</v>
      </c>
      <c r="J2489">
        <v>5499.99</v>
      </c>
      <c r="K2489">
        <v>0.05</v>
      </c>
      <c r="L2489">
        <v>274.99950000000001</v>
      </c>
      <c r="M2489">
        <v>5224.9904999999999</v>
      </c>
    </row>
    <row r="2490" spans="1:13" x14ac:dyDescent="0.25">
      <c r="A2490">
        <v>874</v>
      </c>
      <c r="B2490">
        <v>2</v>
      </c>
      <c r="C2490">
        <v>661</v>
      </c>
      <c r="D2490">
        <v>27</v>
      </c>
      <c r="E2490" t="s">
        <v>127</v>
      </c>
      <c r="F2490" t="s">
        <v>300</v>
      </c>
      <c r="G2490">
        <v>2</v>
      </c>
      <c r="H2490" t="s">
        <v>36</v>
      </c>
      <c r="I2490">
        <v>2</v>
      </c>
      <c r="J2490">
        <v>999.99</v>
      </c>
      <c r="K2490">
        <v>0.05</v>
      </c>
      <c r="L2490">
        <v>49.999500000000005</v>
      </c>
      <c r="M2490">
        <v>1899.981</v>
      </c>
    </row>
    <row r="2491" spans="1:13" x14ac:dyDescent="0.25">
      <c r="A2491">
        <v>874</v>
      </c>
      <c r="B2491">
        <v>3</v>
      </c>
      <c r="C2491">
        <v>661</v>
      </c>
      <c r="D2491">
        <v>73</v>
      </c>
      <c r="E2491" t="s">
        <v>70</v>
      </c>
      <c r="F2491" t="s">
        <v>299</v>
      </c>
      <c r="G2491">
        <v>2</v>
      </c>
      <c r="H2491" t="s">
        <v>36</v>
      </c>
      <c r="I2491">
        <v>1</v>
      </c>
      <c r="J2491">
        <v>749.99</v>
      </c>
      <c r="K2491">
        <v>0.1</v>
      </c>
      <c r="L2491">
        <v>74.999000000000009</v>
      </c>
      <c r="M2491">
        <v>674.99099999999999</v>
      </c>
    </row>
    <row r="2492" spans="1:13" x14ac:dyDescent="0.25">
      <c r="A2492">
        <v>874</v>
      </c>
      <c r="B2492">
        <v>4</v>
      </c>
      <c r="C2492">
        <v>661</v>
      </c>
      <c r="D2492">
        <v>77</v>
      </c>
      <c r="E2492" t="s">
        <v>133</v>
      </c>
      <c r="F2492" t="s">
        <v>299</v>
      </c>
      <c r="G2492">
        <v>2</v>
      </c>
      <c r="H2492" t="s">
        <v>36</v>
      </c>
      <c r="I2492">
        <v>2</v>
      </c>
      <c r="J2492">
        <v>799.99</v>
      </c>
      <c r="K2492">
        <v>7.0000000000000007E-2</v>
      </c>
      <c r="L2492">
        <v>55.999300000000005</v>
      </c>
      <c r="M2492">
        <v>1487.9814000000001</v>
      </c>
    </row>
    <row r="2493" spans="1:13" x14ac:dyDescent="0.25">
      <c r="A2493">
        <v>875</v>
      </c>
      <c r="B2493">
        <v>1</v>
      </c>
      <c r="C2493">
        <v>386</v>
      </c>
      <c r="D2493">
        <v>5</v>
      </c>
      <c r="E2493" t="s">
        <v>62</v>
      </c>
      <c r="F2493" t="s">
        <v>300</v>
      </c>
      <c r="G2493">
        <v>1</v>
      </c>
      <c r="H2493" t="s">
        <v>38</v>
      </c>
      <c r="I2493">
        <v>2</v>
      </c>
      <c r="J2493">
        <v>1320.99</v>
      </c>
      <c r="K2493">
        <v>0.1</v>
      </c>
      <c r="L2493">
        <v>132.09900000000002</v>
      </c>
      <c r="M2493">
        <v>2377.7820000000002</v>
      </c>
    </row>
    <row r="2494" spans="1:13" x14ac:dyDescent="0.25">
      <c r="A2494">
        <v>875</v>
      </c>
      <c r="B2494">
        <v>2</v>
      </c>
      <c r="C2494">
        <v>386</v>
      </c>
      <c r="D2494">
        <v>15</v>
      </c>
      <c r="E2494" t="s">
        <v>55</v>
      </c>
      <c r="F2494" t="s">
        <v>299</v>
      </c>
      <c r="G2494">
        <v>1</v>
      </c>
      <c r="H2494" t="s">
        <v>38</v>
      </c>
      <c r="I2494">
        <v>2</v>
      </c>
      <c r="J2494">
        <v>529.99</v>
      </c>
      <c r="K2494">
        <v>0.05</v>
      </c>
      <c r="L2494">
        <v>26.499500000000001</v>
      </c>
      <c r="M2494">
        <v>1006.981</v>
      </c>
    </row>
    <row r="2495" spans="1:13" x14ac:dyDescent="0.25">
      <c r="A2495">
        <v>875</v>
      </c>
      <c r="B2495">
        <v>3</v>
      </c>
      <c r="C2495">
        <v>386</v>
      </c>
      <c r="D2495">
        <v>14</v>
      </c>
      <c r="E2495" t="s">
        <v>56</v>
      </c>
      <c r="F2495" t="s">
        <v>299</v>
      </c>
      <c r="G2495">
        <v>1</v>
      </c>
      <c r="H2495" t="s">
        <v>38</v>
      </c>
      <c r="I2495">
        <v>1</v>
      </c>
      <c r="J2495">
        <v>269.99</v>
      </c>
      <c r="K2495">
        <v>7.0000000000000007E-2</v>
      </c>
      <c r="L2495">
        <v>18.899300000000004</v>
      </c>
      <c r="M2495">
        <v>251.0907</v>
      </c>
    </row>
    <row r="2496" spans="1:13" x14ac:dyDescent="0.25">
      <c r="A2496">
        <v>875</v>
      </c>
      <c r="B2496">
        <v>4</v>
      </c>
      <c r="C2496">
        <v>386</v>
      </c>
      <c r="D2496">
        <v>111</v>
      </c>
      <c r="E2496" t="s">
        <v>90</v>
      </c>
      <c r="F2496" t="s">
        <v>304</v>
      </c>
      <c r="G2496">
        <v>1</v>
      </c>
      <c r="H2496" t="s">
        <v>38</v>
      </c>
      <c r="I2496">
        <v>1</v>
      </c>
      <c r="J2496">
        <v>470.99</v>
      </c>
      <c r="K2496">
        <v>0.2</v>
      </c>
      <c r="L2496">
        <v>94.198000000000008</v>
      </c>
      <c r="M2496">
        <v>376.79200000000003</v>
      </c>
    </row>
    <row r="2497" spans="1:13" x14ac:dyDescent="0.25">
      <c r="A2497">
        <v>876</v>
      </c>
      <c r="B2497">
        <v>1</v>
      </c>
      <c r="C2497">
        <v>1046</v>
      </c>
      <c r="D2497">
        <v>17</v>
      </c>
      <c r="E2497" t="s">
        <v>51</v>
      </c>
      <c r="F2497" t="s">
        <v>299</v>
      </c>
      <c r="G2497">
        <v>2</v>
      </c>
      <c r="H2497" t="s">
        <v>36</v>
      </c>
      <c r="I2497">
        <v>2</v>
      </c>
      <c r="J2497">
        <v>429</v>
      </c>
      <c r="K2497">
        <v>0.2</v>
      </c>
      <c r="L2497">
        <v>85.800000000000011</v>
      </c>
      <c r="M2497">
        <v>686.4</v>
      </c>
    </row>
    <row r="2498" spans="1:13" x14ac:dyDescent="0.25">
      <c r="A2498">
        <v>876</v>
      </c>
      <c r="B2498">
        <v>2</v>
      </c>
      <c r="C2498">
        <v>1046</v>
      </c>
      <c r="D2498">
        <v>66</v>
      </c>
      <c r="E2498" t="s">
        <v>85</v>
      </c>
      <c r="F2498" t="s">
        <v>299</v>
      </c>
      <c r="G2498">
        <v>2</v>
      </c>
      <c r="H2498" t="s">
        <v>36</v>
      </c>
      <c r="I2498">
        <v>2</v>
      </c>
      <c r="J2498">
        <v>250.99</v>
      </c>
      <c r="K2498">
        <v>0.2</v>
      </c>
      <c r="L2498">
        <v>50.198000000000008</v>
      </c>
      <c r="M2498">
        <v>401.584</v>
      </c>
    </row>
    <row r="2499" spans="1:13" x14ac:dyDescent="0.25">
      <c r="A2499">
        <v>876</v>
      </c>
      <c r="B2499">
        <v>3</v>
      </c>
      <c r="C2499">
        <v>1046</v>
      </c>
      <c r="D2499">
        <v>96</v>
      </c>
      <c r="E2499" t="s">
        <v>113</v>
      </c>
      <c r="F2499" t="s">
        <v>303</v>
      </c>
      <c r="G2499">
        <v>2</v>
      </c>
      <c r="H2499" t="s">
        <v>36</v>
      </c>
      <c r="I2499">
        <v>1</v>
      </c>
      <c r="J2499">
        <v>349.99</v>
      </c>
      <c r="K2499">
        <v>7.0000000000000007E-2</v>
      </c>
      <c r="L2499">
        <v>24.499300000000002</v>
      </c>
      <c r="M2499">
        <v>325.4907</v>
      </c>
    </row>
    <row r="2500" spans="1:13" x14ac:dyDescent="0.25">
      <c r="A2500">
        <v>876</v>
      </c>
      <c r="B2500">
        <v>4</v>
      </c>
      <c r="C2500">
        <v>1046</v>
      </c>
      <c r="D2500">
        <v>107</v>
      </c>
      <c r="E2500" t="s">
        <v>75</v>
      </c>
      <c r="F2500" t="s">
        <v>299</v>
      </c>
      <c r="G2500">
        <v>2</v>
      </c>
      <c r="H2500" t="s">
        <v>36</v>
      </c>
      <c r="I2500">
        <v>2</v>
      </c>
      <c r="J2500">
        <v>416.99</v>
      </c>
      <c r="K2500">
        <v>0.05</v>
      </c>
      <c r="L2500">
        <v>20.849500000000003</v>
      </c>
      <c r="M2500">
        <v>792.28100000000006</v>
      </c>
    </row>
    <row r="2501" spans="1:13" x14ac:dyDescent="0.25">
      <c r="A2501">
        <v>877</v>
      </c>
      <c r="B2501">
        <v>1</v>
      </c>
      <c r="C2501">
        <v>784</v>
      </c>
      <c r="D2501">
        <v>73</v>
      </c>
      <c r="E2501" t="s">
        <v>70</v>
      </c>
      <c r="F2501" t="s">
        <v>299</v>
      </c>
      <c r="G2501">
        <v>2</v>
      </c>
      <c r="H2501" t="s">
        <v>36</v>
      </c>
      <c r="I2501">
        <v>1</v>
      </c>
      <c r="J2501">
        <v>749.99</v>
      </c>
      <c r="K2501">
        <v>7.0000000000000007E-2</v>
      </c>
      <c r="L2501">
        <v>52.499300000000005</v>
      </c>
      <c r="M2501">
        <v>697.49070000000006</v>
      </c>
    </row>
    <row r="2502" spans="1:13" x14ac:dyDescent="0.25">
      <c r="A2502">
        <v>877</v>
      </c>
      <c r="B2502">
        <v>2</v>
      </c>
      <c r="C2502">
        <v>784</v>
      </c>
      <c r="D2502">
        <v>103</v>
      </c>
      <c r="E2502" t="s">
        <v>67</v>
      </c>
      <c r="F2502" t="s">
        <v>304</v>
      </c>
      <c r="G2502">
        <v>2</v>
      </c>
      <c r="H2502" t="s">
        <v>36</v>
      </c>
      <c r="I2502">
        <v>1</v>
      </c>
      <c r="J2502">
        <v>551.99</v>
      </c>
      <c r="K2502">
        <v>0.1</v>
      </c>
      <c r="L2502">
        <v>55.199000000000005</v>
      </c>
      <c r="M2502">
        <v>496.791</v>
      </c>
    </row>
    <row r="2503" spans="1:13" x14ac:dyDescent="0.25">
      <c r="A2503">
        <v>878</v>
      </c>
      <c r="B2503">
        <v>1</v>
      </c>
      <c r="C2503">
        <v>224</v>
      </c>
      <c r="D2503">
        <v>103</v>
      </c>
      <c r="E2503" t="s">
        <v>67</v>
      </c>
      <c r="F2503" t="s">
        <v>304</v>
      </c>
      <c r="G2503">
        <v>1</v>
      </c>
      <c r="H2503" t="s">
        <v>38</v>
      </c>
      <c r="I2503">
        <v>1</v>
      </c>
      <c r="J2503">
        <v>551.99</v>
      </c>
      <c r="K2503">
        <v>0.2</v>
      </c>
      <c r="L2503">
        <v>110.39800000000001</v>
      </c>
      <c r="M2503">
        <v>441.59199999999998</v>
      </c>
    </row>
    <row r="2504" spans="1:13" x14ac:dyDescent="0.25">
      <c r="A2504">
        <v>878</v>
      </c>
      <c r="B2504">
        <v>2</v>
      </c>
      <c r="C2504">
        <v>224</v>
      </c>
      <c r="D2504">
        <v>13</v>
      </c>
      <c r="E2504" t="s">
        <v>59</v>
      </c>
      <c r="F2504" t="s">
        <v>299</v>
      </c>
      <c r="G2504">
        <v>1</v>
      </c>
      <c r="H2504" t="s">
        <v>38</v>
      </c>
      <c r="I2504">
        <v>1</v>
      </c>
      <c r="J2504">
        <v>269.99</v>
      </c>
      <c r="K2504">
        <v>0.1</v>
      </c>
      <c r="L2504">
        <v>26.999000000000002</v>
      </c>
      <c r="M2504">
        <v>242.99100000000001</v>
      </c>
    </row>
    <row r="2505" spans="1:13" x14ac:dyDescent="0.25">
      <c r="A2505">
        <v>878</v>
      </c>
      <c r="B2505">
        <v>3</v>
      </c>
      <c r="C2505">
        <v>224</v>
      </c>
      <c r="D2505">
        <v>6</v>
      </c>
      <c r="E2505" t="s">
        <v>60</v>
      </c>
      <c r="F2505" t="s">
        <v>300</v>
      </c>
      <c r="G2505">
        <v>1</v>
      </c>
      <c r="H2505" t="s">
        <v>38</v>
      </c>
      <c r="I2505">
        <v>2</v>
      </c>
      <c r="J2505">
        <v>469.99</v>
      </c>
      <c r="K2505">
        <v>0.2</v>
      </c>
      <c r="L2505">
        <v>93.998000000000005</v>
      </c>
      <c r="M2505">
        <v>751.98400000000004</v>
      </c>
    </row>
    <row r="2506" spans="1:13" x14ac:dyDescent="0.25">
      <c r="A2506">
        <v>878</v>
      </c>
      <c r="B2506">
        <v>4</v>
      </c>
      <c r="C2506">
        <v>224</v>
      </c>
      <c r="D2506">
        <v>18</v>
      </c>
      <c r="E2506" t="s">
        <v>52</v>
      </c>
      <c r="F2506" t="s">
        <v>299</v>
      </c>
      <c r="G2506">
        <v>1</v>
      </c>
      <c r="H2506" t="s">
        <v>38</v>
      </c>
      <c r="I2506">
        <v>2</v>
      </c>
      <c r="J2506">
        <v>449</v>
      </c>
      <c r="K2506">
        <v>0.05</v>
      </c>
      <c r="L2506">
        <v>22.450000000000003</v>
      </c>
      <c r="M2506">
        <v>853.1</v>
      </c>
    </row>
    <row r="2507" spans="1:13" x14ac:dyDescent="0.25">
      <c r="A2507">
        <v>879</v>
      </c>
      <c r="B2507">
        <v>1</v>
      </c>
      <c r="C2507">
        <v>214</v>
      </c>
      <c r="D2507">
        <v>100</v>
      </c>
      <c r="E2507" t="s">
        <v>126</v>
      </c>
      <c r="F2507" t="s">
        <v>303</v>
      </c>
      <c r="G2507">
        <v>2</v>
      </c>
      <c r="H2507" t="s">
        <v>36</v>
      </c>
      <c r="I2507">
        <v>2</v>
      </c>
      <c r="J2507">
        <v>489.99</v>
      </c>
      <c r="K2507">
        <v>0.2</v>
      </c>
      <c r="L2507">
        <v>97.998000000000005</v>
      </c>
      <c r="M2507">
        <v>783.98400000000004</v>
      </c>
    </row>
    <row r="2508" spans="1:13" x14ac:dyDescent="0.25">
      <c r="A2508">
        <v>879</v>
      </c>
      <c r="B2508">
        <v>2</v>
      </c>
      <c r="C2508">
        <v>214</v>
      </c>
      <c r="D2508">
        <v>2</v>
      </c>
      <c r="E2508" t="s">
        <v>50</v>
      </c>
      <c r="F2508" t="s">
        <v>300</v>
      </c>
      <c r="G2508">
        <v>2</v>
      </c>
      <c r="H2508" t="s">
        <v>36</v>
      </c>
      <c r="I2508">
        <v>2</v>
      </c>
      <c r="J2508">
        <v>749.99</v>
      </c>
      <c r="K2508">
        <v>7.0000000000000007E-2</v>
      </c>
      <c r="L2508">
        <v>52.499300000000005</v>
      </c>
      <c r="M2508">
        <v>1394.9814000000001</v>
      </c>
    </row>
    <row r="2509" spans="1:13" x14ac:dyDescent="0.25">
      <c r="A2509">
        <v>879</v>
      </c>
      <c r="B2509">
        <v>3</v>
      </c>
      <c r="C2509">
        <v>214</v>
      </c>
      <c r="D2509">
        <v>83</v>
      </c>
      <c r="E2509" t="s">
        <v>91</v>
      </c>
      <c r="F2509" t="s">
        <v>303</v>
      </c>
      <c r="G2509">
        <v>2</v>
      </c>
      <c r="H2509" t="s">
        <v>36</v>
      </c>
      <c r="I2509">
        <v>2</v>
      </c>
      <c r="J2509">
        <v>149.99</v>
      </c>
      <c r="K2509">
        <v>0.2</v>
      </c>
      <c r="L2509">
        <v>29.998000000000005</v>
      </c>
      <c r="M2509">
        <v>239.98400000000001</v>
      </c>
    </row>
    <row r="2510" spans="1:13" x14ac:dyDescent="0.25">
      <c r="A2510">
        <v>879</v>
      </c>
      <c r="B2510">
        <v>4</v>
      </c>
      <c r="C2510">
        <v>214</v>
      </c>
      <c r="D2510">
        <v>82</v>
      </c>
      <c r="E2510" t="s">
        <v>121</v>
      </c>
      <c r="F2510" t="s">
        <v>299</v>
      </c>
      <c r="G2510">
        <v>2</v>
      </c>
      <c r="H2510" t="s">
        <v>36</v>
      </c>
      <c r="I2510">
        <v>1</v>
      </c>
      <c r="J2510">
        <v>659.99</v>
      </c>
      <c r="K2510">
        <v>7.0000000000000007E-2</v>
      </c>
      <c r="L2510">
        <v>46.199300000000008</v>
      </c>
      <c r="M2510">
        <v>613.79070000000002</v>
      </c>
    </row>
    <row r="2511" spans="1:13" x14ac:dyDescent="0.25">
      <c r="A2511">
        <v>880</v>
      </c>
      <c r="B2511">
        <v>1</v>
      </c>
      <c r="C2511">
        <v>1206</v>
      </c>
      <c r="D2511">
        <v>28</v>
      </c>
      <c r="E2511" t="s">
        <v>109</v>
      </c>
      <c r="F2511" t="s">
        <v>300</v>
      </c>
      <c r="G2511">
        <v>2</v>
      </c>
      <c r="H2511" t="s">
        <v>36</v>
      </c>
      <c r="I2511">
        <v>2</v>
      </c>
      <c r="J2511">
        <v>2499.9899999999998</v>
      </c>
      <c r="K2511">
        <v>0.2</v>
      </c>
      <c r="L2511">
        <v>499.99799999999999</v>
      </c>
      <c r="M2511">
        <v>3999.9839999999995</v>
      </c>
    </row>
    <row r="2512" spans="1:13" x14ac:dyDescent="0.25">
      <c r="A2512">
        <v>880</v>
      </c>
      <c r="B2512">
        <v>2</v>
      </c>
      <c r="C2512">
        <v>1206</v>
      </c>
      <c r="D2512">
        <v>95</v>
      </c>
      <c r="E2512" t="s">
        <v>74</v>
      </c>
      <c r="F2512" t="s">
        <v>299</v>
      </c>
      <c r="G2512">
        <v>2</v>
      </c>
      <c r="H2512" t="s">
        <v>36</v>
      </c>
      <c r="I2512">
        <v>1</v>
      </c>
      <c r="J2512">
        <v>299.99</v>
      </c>
      <c r="K2512">
        <v>0.1</v>
      </c>
      <c r="L2512">
        <v>29.999000000000002</v>
      </c>
      <c r="M2512">
        <v>269.99099999999999</v>
      </c>
    </row>
    <row r="2513" spans="1:13" x14ac:dyDescent="0.25">
      <c r="A2513">
        <v>880</v>
      </c>
      <c r="B2513">
        <v>3</v>
      </c>
      <c r="C2513">
        <v>1206</v>
      </c>
      <c r="D2513">
        <v>5</v>
      </c>
      <c r="E2513" t="s">
        <v>62</v>
      </c>
      <c r="F2513" t="s">
        <v>300</v>
      </c>
      <c r="G2513">
        <v>2</v>
      </c>
      <c r="H2513" t="s">
        <v>36</v>
      </c>
      <c r="I2513">
        <v>1</v>
      </c>
      <c r="J2513">
        <v>1320.99</v>
      </c>
      <c r="K2513">
        <v>7.0000000000000007E-2</v>
      </c>
      <c r="L2513">
        <v>92.469300000000004</v>
      </c>
      <c r="M2513">
        <v>1228.5207</v>
      </c>
    </row>
    <row r="2514" spans="1:13" x14ac:dyDescent="0.25">
      <c r="A2514">
        <v>880</v>
      </c>
      <c r="B2514">
        <v>4</v>
      </c>
      <c r="C2514">
        <v>1206</v>
      </c>
      <c r="D2514">
        <v>26</v>
      </c>
      <c r="E2514" t="s">
        <v>45</v>
      </c>
      <c r="F2514" t="s">
        <v>299</v>
      </c>
      <c r="G2514">
        <v>2</v>
      </c>
      <c r="H2514" t="s">
        <v>36</v>
      </c>
      <c r="I2514">
        <v>1</v>
      </c>
      <c r="J2514">
        <v>599.99</v>
      </c>
      <c r="K2514">
        <v>0.1</v>
      </c>
      <c r="L2514">
        <v>59.999000000000002</v>
      </c>
      <c r="M2514">
        <v>539.99099999999999</v>
      </c>
    </row>
    <row r="2515" spans="1:13" x14ac:dyDescent="0.25">
      <c r="A2515">
        <v>880</v>
      </c>
      <c r="B2515">
        <v>5</v>
      </c>
      <c r="C2515">
        <v>1206</v>
      </c>
      <c r="D2515">
        <v>66</v>
      </c>
      <c r="E2515" t="s">
        <v>85</v>
      </c>
      <c r="F2515" t="s">
        <v>299</v>
      </c>
      <c r="G2515">
        <v>2</v>
      </c>
      <c r="H2515" t="s">
        <v>36</v>
      </c>
      <c r="I2515">
        <v>1</v>
      </c>
      <c r="J2515">
        <v>250.99</v>
      </c>
      <c r="K2515">
        <v>0.2</v>
      </c>
      <c r="L2515">
        <v>50.198000000000008</v>
      </c>
      <c r="M2515">
        <v>200.792</v>
      </c>
    </row>
    <row r="2516" spans="1:13" x14ac:dyDescent="0.25">
      <c r="A2516">
        <v>881</v>
      </c>
      <c r="B2516">
        <v>1</v>
      </c>
      <c r="C2516">
        <v>1024</v>
      </c>
      <c r="D2516">
        <v>98</v>
      </c>
      <c r="E2516" t="s">
        <v>106</v>
      </c>
      <c r="F2516" t="s">
        <v>303</v>
      </c>
      <c r="G2516">
        <v>3</v>
      </c>
      <c r="H2516" t="s">
        <v>37</v>
      </c>
      <c r="I2516">
        <v>1</v>
      </c>
      <c r="J2516">
        <v>489.99</v>
      </c>
      <c r="K2516">
        <v>7.0000000000000007E-2</v>
      </c>
      <c r="L2516">
        <v>34.299300000000002</v>
      </c>
      <c r="M2516">
        <v>455.69069999999999</v>
      </c>
    </row>
    <row r="2517" spans="1:13" x14ac:dyDescent="0.25">
      <c r="A2517">
        <v>881</v>
      </c>
      <c r="B2517">
        <v>2</v>
      </c>
      <c r="C2517">
        <v>1024</v>
      </c>
      <c r="D2517">
        <v>50</v>
      </c>
      <c r="E2517" t="s">
        <v>103</v>
      </c>
      <c r="F2517" t="s">
        <v>305</v>
      </c>
      <c r="G2517">
        <v>3</v>
      </c>
      <c r="H2517" t="s">
        <v>37</v>
      </c>
      <c r="I2517">
        <v>1</v>
      </c>
      <c r="J2517">
        <v>5999.99</v>
      </c>
      <c r="K2517">
        <v>0.2</v>
      </c>
      <c r="L2517">
        <v>1199.998</v>
      </c>
      <c r="M2517">
        <v>4799.9920000000002</v>
      </c>
    </row>
    <row r="2518" spans="1:13" x14ac:dyDescent="0.25">
      <c r="A2518">
        <v>881</v>
      </c>
      <c r="B2518">
        <v>3</v>
      </c>
      <c r="C2518">
        <v>1024</v>
      </c>
      <c r="D2518">
        <v>64</v>
      </c>
      <c r="E2518" t="s">
        <v>63</v>
      </c>
      <c r="F2518" t="s">
        <v>304</v>
      </c>
      <c r="G2518">
        <v>3</v>
      </c>
      <c r="H2518" t="s">
        <v>37</v>
      </c>
      <c r="I2518">
        <v>2</v>
      </c>
      <c r="J2518">
        <v>489.99</v>
      </c>
      <c r="K2518">
        <v>0.05</v>
      </c>
      <c r="L2518">
        <v>24.499500000000001</v>
      </c>
      <c r="M2518">
        <v>930.98099999999999</v>
      </c>
    </row>
    <row r="2519" spans="1:13" x14ac:dyDescent="0.25">
      <c r="A2519">
        <v>881</v>
      </c>
      <c r="B2519">
        <v>4</v>
      </c>
      <c r="C2519">
        <v>1024</v>
      </c>
      <c r="D2519">
        <v>67</v>
      </c>
      <c r="E2519" t="s">
        <v>85</v>
      </c>
      <c r="F2519" t="s">
        <v>299</v>
      </c>
      <c r="G2519">
        <v>3</v>
      </c>
      <c r="H2519" t="s">
        <v>37</v>
      </c>
      <c r="I2519">
        <v>1</v>
      </c>
      <c r="J2519">
        <v>250.99</v>
      </c>
      <c r="K2519">
        <v>0.1</v>
      </c>
      <c r="L2519">
        <v>25.099000000000004</v>
      </c>
      <c r="M2519">
        <v>225.89100000000002</v>
      </c>
    </row>
    <row r="2520" spans="1:13" x14ac:dyDescent="0.25">
      <c r="A2520">
        <v>882</v>
      </c>
      <c r="B2520">
        <v>1</v>
      </c>
      <c r="C2520">
        <v>196</v>
      </c>
      <c r="D2520">
        <v>63</v>
      </c>
      <c r="E2520" t="s">
        <v>99</v>
      </c>
      <c r="F2520" t="s">
        <v>301</v>
      </c>
      <c r="G2520">
        <v>2</v>
      </c>
      <c r="H2520" t="s">
        <v>36</v>
      </c>
      <c r="I2520">
        <v>2</v>
      </c>
      <c r="J2520">
        <v>3499.99</v>
      </c>
      <c r="K2520">
        <v>7.0000000000000007E-2</v>
      </c>
      <c r="L2520">
        <v>244.99930000000001</v>
      </c>
      <c r="M2520">
        <v>6509.9813999999997</v>
      </c>
    </row>
    <row r="2521" spans="1:13" x14ac:dyDescent="0.25">
      <c r="A2521">
        <v>882</v>
      </c>
      <c r="B2521">
        <v>2</v>
      </c>
      <c r="C2521">
        <v>196</v>
      </c>
      <c r="D2521">
        <v>108</v>
      </c>
      <c r="E2521" t="s">
        <v>66</v>
      </c>
      <c r="F2521" t="s">
        <v>299</v>
      </c>
      <c r="G2521">
        <v>2</v>
      </c>
      <c r="H2521" t="s">
        <v>36</v>
      </c>
      <c r="I2521">
        <v>2</v>
      </c>
      <c r="J2521">
        <v>449.99</v>
      </c>
      <c r="K2521">
        <v>0.2</v>
      </c>
      <c r="L2521">
        <v>89.998000000000005</v>
      </c>
      <c r="M2521">
        <v>719.98400000000004</v>
      </c>
    </row>
    <row r="2522" spans="1:13" x14ac:dyDescent="0.25">
      <c r="A2522">
        <v>882</v>
      </c>
      <c r="B2522">
        <v>3</v>
      </c>
      <c r="C2522">
        <v>196</v>
      </c>
      <c r="D2522">
        <v>57</v>
      </c>
      <c r="E2522" t="s">
        <v>124</v>
      </c>
      <c r="F2522" t="s">
        <v>305</v>
      </c>
      <c r="G2522">
        <v>2</v>
      </c>
      <c r="H2522" t="s">
        <v>36</v>
      </c>
      <c r="I2522">
        <v>2</v>
      </c>
      <c r="J2522">
        <v>1999.99</v>
      </c>
      <c r="K2522">
        <v>7.0000000000000007E-2</v>
      </c>
      <c r="L2522">
        <v>139.99930000000001</v>
      </c>
      <c r="M2522">
        <v>3719.9814000000001</v>
      </c>
    </row>
    <row r="2523" spans="1:13" x14ac:dyDescent="0.25">
      <c r="A2523">
        <v>883</v>
      </c>
      <c r="B2523">
        <v>1</v>
      </c>
      <c r="C2523">
        <v>507</v>
      </c>
      <c r="D2523">
        <v>44</v>
      </c>
      <c r="E2523" t="s">
        <v>129</v>
      </c>
      <c r="F2523" t="s">
        <v>300</v>
      </c>
      <c r="G2523">
        <v>2</v>
      </c>
      <c r="H2523" t="s">
        <v>36</v>
      </c>
      <c r="I2523">
        <v>1</v>
      </c>
      <c r="J2523">
        <v>539.99</v>
      </c>
      <c r="K2523">
        <v>0.05</v>
      </c>
      <c r="L2523">
        <v>26.999500000000001</v>
      </c>
      <c r="M2523">
        <v>512.9905</v>
      </c>
    </row>
    <row r="2524" spans="1:13" x14ac:dyDescent="0.25">
      <c r="A2524">
        <v>883</v>
      </c>
      <c r="B2524">
        <v>2</v>
      </c>
      <c r="C2524">
        <v>507</v>
      </c>
      <c r="D2524">
        <v>5</v>
      </c>
      <c r="E2524" t="s">
        <v>62</v>
      </c>
      <c r="F2524" t="s">
        <v>300</v>
      </c>
      <c r="G2524">
        <v>2</v>
      </c>
      <c r="H2524" t="s">
        <v>36</v>
      </c>
      <c r="I2524">
        <v>2</v>
      </c>
      <c r="J2524">
        <v>1320.99</v>
      </c>
      <c r="K2524">
        <v>0.05</v>
      </c>
      <c r="L2524">
        <v>66.049500000000009</v>
      </c>
      <c r="M2524">
        <v>2509.8809999999999</v>
      </c>
    </row>
    <row r="2525" spans="1:13" x14ac:dyDescent="0.25">
      <c r="A2525">
        <v>884</v>
      </c>
      <c r="B2525">
        <v>1</v>
      </c>
      <c r="C2525">
        <v>871</v>
      </c>
      <c r="D2525">
        <v>49</v>
      </c>
      <c r="E2525" t="s">
        <v>94</v>
      </c>
      <c r="F2525" t="s">
        <v>305</v>
      </c>
      <c r="G2525">
        <v>2</v>
      </c>
      <c r="H2525" t="s">
        <v>36</v>
      </c>
      <c r="I2525">
        <v>2</v>
      </c>
      <c r="J2525">
        <v>3499.99</v>
      </c>
      <c r="K2525">
        <v>0.05</v>
      </c>
      <c r="L2525">
        <v>174.99950000000001</v>
      </c>
      <c r="M2525">
        <v>6649.9809999999998</v>
      </c>
    </row>
    <row r="2526" spans="1:13" x14ac:dyDescent="0.25">
      <c r="A2526">
        <v>884</v>
      </c>
      <c r="B2526">
        <v>2</v>
      </c>
      <c r="C2526">
        <v>871</v>
      </c>
      <c r="D2526">
        <v>69</v>
      </c>
      <c r="E2526" t="s">
        <v>75</v>
      </c>
      <c r="F2526" t="s">
        <v>299</v>
      </c>
      <c r="G2526">
        <v>2</v>
      </c>
      <c r="H2526" t="s">
        <v>36</v>
      </c>
      <c r="I2526">
        <v>2</v>
      </c>
      <c r="J2526">
        <v>416.99</v>
      </c>
      <c r="K2526">
        <v>7.0000000000000007E-2</v>
      </c>
      <c r="L2526">
        <v>29.189300000000003</v>
      </c>
      <c r="M2526">
        <v>775.60140000000001</v>
      </c>
    </row>
    <row r="2527" spans="1:13" x14ac:dyDescent="0.25">
      <c r="A2527">
        <v>884</v>
      </c>
      <c r="B2527">
        <v>3</v>
      </c>
      <c r="C2527">
        <v>871</v>
      </c>
      <c r="D2527">
        <v>46</v>
      </c>
      <c r="E2527" t="s">
        <v>138</v>
      </c>
      <c r="F2527" t="s">
        <v>300</v>
      </c>
      <c r="G2527">
        <v>2</v>
      </c>
      <c r="H2527" t="s">
        <v>36</v>
      </c>
      <c r="I2527">
        <v>2</v>
      </c>
      <c r="J2527">
        <v>1409.99</v>
      </c>
      <c r="K2527">
        <v>0.2</v>
      </c>
      <c r="L2527">
        <v>281.99799999999999</v>
      </c>
      <c r="M2527">
        <v>2255.9839999999999</v>
      </c>
    </row>
    <row r="2528" spans="1:13" x14ac:dyDescent="0.25">
      <c r="A2528">
        <v>884</v>
      </c>
      <c r="B2528">
        <v>4</v>
      </c>
      <c r="C2528">
        <v>871</v>
      </c>
      <c r="D2528">
        <v>10</v>
      </c>
      <c r="E2528" t="s">
        <v>47</v>
      </c>
      <c r="F2528" t="s">
        <v>301</v>
      </c>
      <c r="G2528">
        <v>2</v>
      </c>
      <c r="H2528" t="s">
        <v>36</v>
      </c>
      <c r="I2528">
        <v>1</v>
      </c>
      <c r="J2528">
        <v>1549</v>
      </c>
      <c r="K2528">
        <v>0.1</v>
      </c>
      <c r="L2528">
        <v>154.9</v>
      </c>
      <c r="M2528">
        <v>1394.1</v>
      </c>
    </row>
    <row r="2529" spans="1:13" x14ac:dyDescent="0.25">
      <c r="A2529">
        <v>884</v>
      </c>
      <c r="B2529">
        <v>5</v>
      </c>
      <c r="C2529">
        <v>871</v>
      </c>
      <c r="D2529">
        <v>21</v>
      </c>
      <c r="E2529" t="s">
        <v>59</v>
      </c>
      <c r="F2529" t="s">
        <v>299</v>
      </c>
      <c r="G2529">
        <v>2</v>
      </c>
      <c r="H2529" t="s">
        <v>36</v>
      </c>
      <c r="I2529">
        <v>2</v>
      </c>
      <c r="J2529">
        <v>269.99</v>
      </c>
      <c r="K2529">
        <v>0.05</v>
      </c>
      <c r="L2529">
        <v>13.499500000000001</v>
      </c>
      <c r="M2529">
        <v>512.98099999999999</v>
      </c>
    </row>
    <row r="2530" spans="1:13" x14ac:dyDescent="0.25">
      <c r="A2530">
        <v>885</v>
      </c>
      <c r="B2530">
        <v>1</v>
      </c>
      <c r="C2530">
        <v>66</v>
      </c>
      <c r="D2530">
        <v>106</v>
      </c>
      <c r="E2530" t="s">
        <v>66</v>
      </c>
      <c r="F2530" t="s">
        <v>299</v>
      </c>
      <c r="G2530">
        <v>3</v>
      </c>
      <c r="H2530" t="s">
        <v>37</v>
      </c>
      <c r="I2530">
        <v>1</v>
      </c>
      <c r="J2530">
        <v>449.99</v>
      </c>
      <c r="K2530">
        <v>7.0000000000000007E-2</v>
      </c>
      <c r="L2530">
        <v>31.499300000000005</v>
      </c>
      <c r="M2530">
        <v>418.4907</v>
      </c>
    </row>
    <row r="2531" spans="1:13" x14ac:dyDescent="0.25">
      <c r="A2531">
        <v>885</v>
      </c>
      <c r="B2531">
        <v>2</v>
      </c>
      <c r="C2531">
        <v>66</v>
      </c>
      <c r="D2531">
        <v>43</v>
      </c>
      <c r="E2531" t="s">
        <v>87</v>
      </c>
      <c r="F2531" t="s">
        <v>300</v>
      </c>
      <c r="G2531">
        <v>3</v>
      </c>
      <c r="H2531" t="s">
        <v>37</v>
      </c>
      <c r="I2531">
        <v>1</v>
      </c>
      <c r="J2531">
        <v>5299.99</v>
      </c>
      <c r="K2531">
        <v>0.1</v>
      </c>
      <c r="L2531">
        <v>529.99900000000002</v>
      </c>
      <c r="M2531">
        <v>4769.991</v>
      </c>
    </row>
    <row r="2532" spans="1:13" x14ac:dyDescent="0.25">
      <c r="A2532">
        <v>886</v>
      </c>
      <c r="B2532">
        <v>1</v>
      </c>
      <c r="C2532">
        <v>1396</v>
      </c>
      <c r="D2532">
        <v>47</v>
      </c>
      <c r="E2532" t="s">
        <v>79</v>
      </c>
      <c r="F2532" t="s">
        <v>300</v>
      </c>
      <c r="G2532">
        <v>1</v>
      </c>
      <c r="H2532" t="s">
        <v>38</v>
      </c>
      <c r="I2532">
        <v>1</v>
      </c>
      <c r="J2532">
        <v>5299.99</v>
      </c>
      <c r="K2532">
        <v>0.05</v>
      </c>
      <c r="L2532">
        <v>264.99950000000001</v>
      </c>
      <c r="M2532">
        <v>5034.9904999999999</v>
      </c>
    </row>
    <row r="2533" spans="1:13" x14ac:dyDescent="0.25">
      <c r="A2533">
        <v>886</v>
      </c>
      <c r="B2533">
        <v>2</v>
      </c>
      <c r="C2533">
        <v>1396</v>
      </c>
      <c r="D2533">
        <v>30</v>
      </c>
      <c r="E2533" t="s">
        <v>60</v>
      </c>
      <c r="F2533" t="s">
        <v>300</v>
      </c>
      <c r="G2533">
        <v>1</v>
      </c>
      <c r="H2533" t="s">
        <v>38</v>
      </c>
      <c r="I2533">
        <v>1</v>
      </c>
      <c r="J2533">
        <v>999.99</v>
      </c>
      <c r="K2533">
        <v>0.05</v>
      </c>
      <c r="L2533">
        <v>49.999500000000005</v>
      </c>
      <c r="M2533">
        <v>949.9905</v>
      </c>
    </row>
    <row r="2534" spans="1:13" x14ac:dyDescent="0.25">
      <c r="A2534">
        <v>887</v>
      </c>
      <c r="B2534">
        <v>1</v>
      </c>
      <c r="C2534">
        <v>1195</v>
      </c>
      <c r="D2534">
        <v>50</v>
      </c>
      <c r="E2534" t="s">
        <v>103</v>
      </c>
      <c r="F2534" t="s">
        <v>305</v>
      </c>
      <c r="G2534">
        <v>2</v>
      </c>
      <c r="H2534" t="s">
        <v>36</v>
      </c>
      <c r="I2534">
        <v>2</v>
      </c>
      <c r="J2534">
        <v>5999.99</v>
      </c>
      <c r="K2534">
        <v>0.05</v>
      </c>
      <c r="L2534">
        <v>299.99950000000001</v>
      </c>
      <c r="M2534">
        <v>11399.981</v>
      </c>
    </row>
    <row r="2535" spans="1:13" x14ac:dyDescent="0.25">
      <c r="A2535">
        <v>887</v>
      </c>
      <c r="B2535">
        <v>2</v>
      </c>
      <c r="C2535">
        <v>1195</v>
      </c>
      <c r="D2535">
        <v>70</v>
      </c>
      <c r="E2535" t="s">
        <v>97</v>
      </c>
      <c r="F2535" t="s">
        <v>299</v>
      </c>
      <c r="G2535">
        <v>2</v>
      </c>
      <c r="H2535" t="s">
        <v>36</v>
      </c>
      <c r="I2535">
        <v>1</v>
      </c>
      <c r="J2535">
        <v>659.99</v>
      </c>
      <c r="K2535">
        <v>0.1</v>
      </c>
      <c r="L2535">
        <v>65.999000000000009</v>
      </c>
      <c r="M2535">
        <v>593.99099999999999</v>
      </c>
    </row>
    <row r="2536" spans="1:13" x14ac:dyDescent="0.25">
      <c r="A2536">
        <v>888</v>
      </c>
      <c r="B2536">
        <v>1</v>
      </c>
      <c r="C2536">
        <v>1038</v>
      </c>
      <c r="D2536">
        <v>33</v>
      </c>
      <c r="E2536" t="s">
        <v>49</v>
      </c>
      <c r="F2536" t="s">
        <v>300</v>
      </c>
      <c r="G2536">
        <v>2</v>
      </c>
      <c r="H2536" t="s">
        <v>36</v>
      </c>
      <c r="I2536">
        <v>2</v>
      </c>
      <c r="J2536">
        <v>469.99</v>
      </c>
      <c r="K2536">
        <v>0.1</v>
      </c>
      <c r="L2536">
        <v>46.999000000000002</v>
      </c>
      <c r="M2536">
        <v>845.98199999999997</v>
      </c>
    </row>
    <row r="2537" spans="1:13" x14ac:dyDescent="0.25">
      <c r="A2537">
        <v>888</v>
      </c>
      <c r="B2537">
        <v>2</v>
      </c>
      <c r="C2537">
        <v>1038</v>
      </c>
      <c r="D2537">
        <v>26</v>
      </c>
      <c r="E2537" t="s">
        <v>45</v>
      </c>
      <c r="F2537" t="s">
        <v>299</v>
      </c>
      <c r="G2537">
        <v>2</v>
      </c>
      <c r="H2537" t="s">
        <v>36</v>
      </c>
      <c r="I2537">
        <v>2</v>
      </c>
      <c r="J2537">
        <v>599.99</v>
      </c>
      <c r="K2537">
        <v>0.2</v>
      </c>
      <c r="L2537">
        <v>119.998</v>
      </c>
      <c r="M2537">
        <v>959.98400000000004</v>
      </c>
    </row>
    <row r="2538" spans="1:13" x14ac:dyDescent="0.25">
      <c r="A2538">
        <v>889</v>
      </c>
      <c r="B2538">
        <v>1</v>
      </c>
      <c r="C2538">
        <v>830</v>
      </c>
      <c r="D2538">
        <v>12</v>
      </c>
      <c r="E2538" t="s">
        <v>53</v>
      </c>
      <c r="F2538" t="s">
        <v>299</v>
      </c>
      <c r="G2538">
        <v>3</v>
      </c>
      <c r="H2538" t="s">
        <v>37</v>
      </c>
      <c r="I2538">
        <v>2</v>
      </c>
      <c r="J2538">
        <v>549.99</v>
      </c>
      <c r="K2538">
        <v>0.1</v>
      </c>
      <c r="L2538">
        <v>54.999000000000002</v>
      </c>
      <c r="M2538">
        <v>989.98199999999997</v>
      </c>
    </row>
    <row r="2539" spans="1:13" x14ac:dyDescent="0.25">
      <c r="A2539">
        <v>890</v>
      </c>
      <c r="B2539">
        <v>1</v>
      </c>
      <c r="C2539">
        <v>171</v>
      </c>
      <c r="D2539">
        <v>16</v>
      </c>
      <c r="E2539" t="s">
        <v>45</v>
      </c>
      <c r="F2539" t="s">
        <v>299</v>
      </c>
      <c r="G2539">
        <v>2</v>
      </c>
      <c r="H2539" t="s">
        <v>36</v>
      </c>
      <c r="I2539">
        <v>2</v>
      </c>
      <c r="J2539">
        <v>599.99</v>
      </c>
      <c r="K2539">
        <v>0.1</v>
      </c>
      <c r="L2539">
        <v>59.999000000000002</v>
      </c>
      <c r="M2539">
        <v>1079.982</v>
      </c>
    </row>
    <row r="2540" spans="1:13" x14ac:dyDescent="0.25">
      <c r="A2540">
        <v>890</v>
      </c>
      <c r="B2540">
        <v>2</v>
      </c>
      <c r="C2540">
        <v>171</v>
      </c>
      <c r="D2540">
        <v>105</v>
      </c>
      <c r="E2540" t="s">
        <v>117</v>
      </c>
      <c r="F2540" t="s">
        <v>304</v>
      </c>
      <c r="G2540">
        <v>2</v>
      </c>
      <c r="H2540" t="s">
        <v>36</v>
      </c>
      <c r="I2540">
        <v>2</v>
      </c>
      <c r="J2540">
        <v>533.99</v>
      </c>
      <c r="K2540">
        <v>0.1</v>
      </c>
      <c r="L2540">
        <v>53.399000000000001</v>
      </c>
      <c r="M2540">
        <v>961.18200000000002</v>
      </c>
    </row>
    <row r="2541" spans="1:13" x14ac:dyDescent="0.25">
      <c r="A2541">
        <v>890</v>
      </c>
      <c r="B2541">
        <v>3</v>
      </c>
      <c r="C2541">
        <v>171</v>
      </c>
      <c r="D2541">
        <v>52</v>
      </c>
      <c r="E2541" t="s">
        <v>92</v>
      </c>
      <c r="F2541" t="s">
        <v>305</v>
      </c>
      <c r="G2541">
        <v>2</v>
      </c>
      <c r="H2541" t="s">
        <v>36</v>
      </c>
      <c r="I2541">
        <v>1</v>
      </c>
      <c r="J2541">
        <v>875.99</v>
      </c>
      <c r="K2541">
        <v>0.05</v>
      </c>
      <c r="L2541">
        <v>43.799500000000002</v>
      </c>
      <c r="M2541">
        <v>832.19050000000004</v>
      </c>
    </row>
    <row r="2542" spans="1:13" x14ac:dyDescent="0.25">
      <c r="A2542">
        <v>890</v>
      </c>
      <c r="B2542">
        <v>4</v>
      </c>
      <c r="C2542">
        <v>171</v>
      </c>
      <c r="D2542">
        <v>67</v>
      </c>
      <c r="E2542" t="s">
        <v>85</v>
      </c>
      <c r="F2542" t="s">
        <v>299</v>
      </c>
      <c r="G2542">
        <v>2</v>
      </c>
      <c r="H2542" t="s">
        <v>36</v>
      </c>
      <c r="I2542">
        <v>1</v>
      </c>
      <c r="J2542">
        <v>250.99</v>
      </c>
      <c r="K2542">
        <v>0.1</v>
      </c>
      <c r="L2542">
        <v>25.099000000000004</v>
      </c>
      <c r="M2542">
        <v>225.89100000000002</v>
      </c>
    </row>
    <row r="2543" spans="1:13" x14ac:dyDescent="0.25">
      <c r="A2543">
        <v>890</v>
      </c>
      <c r="B2543">
        <v>5</v>
      </c>
      <c r="C2543">
        <v>171</v>
      </c>
      <c r="D2543">
        <v>65</v>
      </c>
      <c r="E2543" t="s">
        <v>134</v>
      </c>
      <c r="F2543" t="s">
        <v>299</v>
      </c>
      <c r="G2543">
        <v>2</v>
      </c>
      <c r="H2543" t="s">
        <v>36</v>
      </c>
      <c r="I2543">
        <v>2</v>
      </c>
      <c r="J2543">
        <v>346.99</v>
      </c>
      <c r="K2543">
        <v>0.1</v>
      </c>
      <c r="L2543">
        <v>34.699000000000005</v>
      </c>
      <c r="M2543">
        <v>624.58199999999999</v>
      </c>
    </row>
    <row r="2544" spans="1:13" x14ac:dyDescent="0.25">
      <c r="A2544">
        <v>891</v>
      </c>
      <c r="B2544">
        <v>1</v>
      </c>
      <c r="C2544">
        <v>384</v>
      </c>
      <c r="D2544">
        <v>107</v>
      </c>
      <c r="E2544" t="s">
        <v>75</v>
      </c>
      <c r="F2544" t="s">
        <v>299</v>
      </c>
      <c r="G2544">
        <v>2</v>
      </c>
      <c r="H2544" t="s">
        <v>36</v>
      </c>
      <c r="I2544">
        <v>2</v>
      </c>
      <c r="J2544">
        <v>416.99</v>
      </c>
      <c r="K2544">
        <v>0.1</v>
      </c>
      <c r="L2544">
        <v>41.699000000000005</v>
      </c>
      <c r="M2544">
        <v>750.58199999999999</v>
      </c>
    </row>
    <row r="2545" spans="1:13" x14ac:dyDescent="0.25">
      <c r="A2545">
        <v>891</v>
      </c>
      <c r="B2545">
        <v>2</v>
      </c>
      <c r="C2545">
        <v>384</v>
      </c>
      <c r="D2545">
        <v>32</v>
      </c>
      <c r="E2545" t="s">
        <v>73</v>
      </c>
      <c r="F2545" t="s">
        <v>300</v>
      </c>
      <c r="G2545">
        <v>2</v>
      </c>
      <c r="H2545" t="s">
        <v>36</v>
      </c>
      <c r="I2545">
        <v>1</v>
      </c>
      <c r="J2545">
        <v>469.99</v>
      </c>
      <c r="K2545">
        <v>0.05</v>
      </c>
      <c r="L2545">
        <v>23.499500000000001</v>
      </c>
      <c r="M2545">
        <v>446.4905</v>
      </c>
    </row>
    <row r="2546" spans="1:13" x14ac:dyDescent="0.25">
      <c r="A2546">
        <v>891</v>
      </c>
      <c r="B2546">
        <v>3</v>
      </c>
      <c r="C2546">
        <v>384</v>
      </c>
      <c r="D2546">
        <v>35</v>
      </c>
      <c r="E2546" t="s">
        <v>130</v>
      </c>
      <c r="F2546" t="s">
        <v>300</v>
      </c>
      <c r="G2546">
        <v>2</v>
      </c>
      <c r="H2546" t="s">
        <v>36</v>
      </c>
      <c r="I2546">
        <v>2</v>
      </c>
      <c r="J2546">
        <v>832.99</v>
      </c>
      <c r="K2546">
        <v>0.1</v>
      </c>
      <c r="L2546">
        <v>83.299000000000007</v>
      </c>
      <c r="M2546">
        <v>1499.3820000000001</v>
      </c>
    </row>
    <row r="2547" spans="1:13" x14ac:dyDescent="0.25">
      <c r="A2547">
        <v>891</v>
      </c>
      <c r="B2547">
        <v>4</v>
      </c>
      <c r="C2547">
        <v>384</v>
      </c>
      <c r="D2547">
        <v>50</v>
      </c>
      <c r="E2547" t="s">
        <v>103</v>
      </c>
      <c r="F2547" t="s">
        <v>305</v>
      </c>
      <c r="G2547">
        <v>2</v>
      </c>
      <c r="H2547" t="s">
        <v>36</v>
      </c>
      <c r="I2547">
        <v>1</v>
      </c>
      <c r="J2547">
        <v>5999.99</v>
      </c>
      <c r="K2547">
        <v>0.1</v>
      </c>
      <c r="L2547">
        <v>599.99900000000002</v>
      </c>
      <c r="M2547">
        <v>5399.991</v>
      </c>
    </row>
    <row r="2548" spans="1:13" x14ac:dyDescent="0.25">
      <c r="A2548">
        <v>892</v>
      </c>
      <c r="B2548">
        <v>1</v>
      </c>
      <c r="C2548">
        <v>651</v>
      </c>
      <c r="D2548">
        <v>36</v>
      </c>
      <c r="E2548" t="s">
        <v>136</v>
      </c>
      <c r="F2548" t="s">
        <v>300</v>
      </c>
      <c r="G2548">
        <v>2</v>
      </c>
      <c r="H2548" t="s">
        <v>36</v>
      </c>
      <c r="I2548">
        <v>1</v>
      </c>
      <c r="J2548">
        <v>832.99</v>
      </c>
      <c r="K2548">
        <v>0.1</v>
      </c>
      <c r="L2548">
        <v>83.299000000000007</v>
      </c>
      <c r="M2548">
        <v>749.69100000000003</v>
      </c>
    </row>
    <row r="2549" spans="1:13" x14ac:dyDescent="0.25">
      <c r="A2549">
        <v>892</v>
      </c>
      <c r="B2549">
        <v>2</v>
      </c>
      <c r="C2549">
        <v>651</v>
      </c>
      <c r="D2549">
        <v>9</v>
      </c>
      <c r="E2549" t="s">
        <v>54</v>
      </c>
      <c r="F2549" t="s">
        <v>302</v>
      </c>
      <c r="G2549">
        <v>2</v>
      </c>
      <c r="H2549" t="s">
        <v>36</v>
      </c>
      <c r="I2549">
        <v>2</v>
      </c>
      <c r="J2549">
        <v>2999.99</v>
      </c>
      <c r="K2549">
        <v>0.2</v>
      </c>
      <c r="L2549">
        <v>599.99799999999993</v>
      </c>
      <c r="M2549">
        <v>4799.9839999999995</v>
      </c>
    </row>
    <row r="2550" spans="1:13" x14ac:dyDescent="0.25">
      <c r="A2550">
        <v>892</v>
      </c>
      <c r="B2550">
        <v>3</v>
      </c>
      <c r="C2550">
        <v>651</v>
      </c>
      <c r="D2550">
        <v>50</v>
      </c>
      <c r="E2550" t="s">
        <v>103</v>
      </c>
      <c r="F2550" t="s">
        <v>305</v>
      </c>
      <c r="G2550">
        <v>2</v>
      </c>
      <c r="H2550" t="s">
        <v>36</v>
      </c>
      <c r="I2550">
        <v>2</v>
      </c>
      <c r="J2550">
        <v>5999.99</v>
      </c>
      <c r="K2550">
        <v>7.0000000000000007E-2</v>
      </c>
      <c r="L2550">
        <v>419.99930000000001</v>
      </c>
      <c r="M2550">
        <v>11159.981399999999</v>
      </c>
    </row>
    <row r="2551" spans="1:13" x14ac:dyDescent="0.25">
      <c r="A2551">
        <v>892</v>
      </c>
      <c r="B2551">
        <v>4</v>
      </c>
      <c r="C2551">
        <v>651</v>
      </c>
      <c r="D2551">
        <v>88</v>
      </c>
      <c r="E2551" t="s">
        <v>89</v>
      </c>
      <c r="F2551" t="s">
        <v>303</v>
      </c>
      <c r="G2551">
        <v>2</v>
      </c>
      <c r="H2551" t="s">
        <v>36</v>
      </c>
      <c r="I2551">
        <v>1</v>
      </c>
      <c r="J2551">
        <v>189.99</v>
      </c>
      <c r="K2551">
        <v>0.05</v>
      </c>
      <c r="L2551">
        <v>9.4995000000000012</v>
      </c>
      <c r="M2551">
        <v>180.4905</v>
      </c>
    </row>
    <row r="2552" spans="1:13" x14ac:dyDescent="0.25">
      <c r="A2552">
        <v>893</v>
      </c>
      <c r="B2552">
        <v>1</v>
      </c>
      <c r="C2552">
        <v>1293</v>
      </c>
      <c r="D2552">
        <v>67</v>
      </c>
      <c r="E2552" t="s">
        <v>85</v>
      </c>
      <c r="F2552" t="s">
        <v>299</v>
      </c>
      <c r="G2552">
        <v>2</v>
      </c>
      <c r="H2552" t="s">
        <v>36</v>
      </c>
      <c r="I2552">
        <v>2</v>
      </c>
      <c r="J2552">
        <v>250.99</v>
      </c>
      <c r="K2552">
        <v>0.05</v>
      </c>
      <c r="L2552">
        <v>12.549500000000002</v>
      </c>
      <c r="M2552">
        <v>476.88100000000003</v>
      </c>
    </row>
    <row r="2553" spans="1:13" x14ac:dyDescent="0.25">
      <c r="A2553">
        <v>893</v>
      </c>
      <c r="B2553">
        <v>2</v>
      </c>
      <c r="C2553">
        <v>1293</v>
      </c>
      <c r="D2553">
        <v>45</v>
      </c>
      <c r="E2553" t="s">
        <v>111</v>
      </c>
      <c r="F2553" t="s">
        <v>300</v>
      </c>
      <c r="G2553">
        <v>2</v>
      </c>
      <c r="H2553" t="s">
        <v>36</v>
      </c>
      <c r="I2553">
        <v>1</v>
      </c>
      <c r="J2553">
        <v>869.99</v>
      </c>
      <c r="K2553">
        <v>7.0000000000000007E-2</v>
      </c>
      <c r="L2553">
        <v>60.899300000000004</v>
      </c>
      <c r="M2553">
        <v>809.09069999999997</v>
      </c>
    </row>
    <row r="2554" spans="1:13" x14ac:dyDescent="0.25">
      <c r="A2554">
        <v>894</v>
      </c>
      <c r="B2554">
        <v>1</v>
      </c>
      <c r="C2554">
        <v>1320</v>
      </c>
      <c r="D2554">
        <v>101</v>
      </c>
      <c r="E2554" t="s">
        <v>104</v>
      </c>
      <c r="F2554" t="s">
        <v>303</v>
      </c>
      <c r="G2554">
        <v>2</v>
      </c>
      <c r="H2554" t="s">
        <v>36</v>
      </c>
      <c r="I2554">
        <v>2</v>
      </c>
      <c r="J2554">
        <v>339.99</v>
      </c>
      <c r="K2554">
        <v>0.2</v>
      </c>
      <c r="L2554">
        <v>67.998000000000005</v>
      </c>
      <c r="M2554">
        <v>543.98400000000004</v>
      </c>
    </row>
    <row r="2555" spans="1:13" x14ac:dyDescent="0.25">
      <c r="A2555">
        <v>895</v>
      </c>
      <c r="B2555">
        <v>1</v>
      </c>
      <c r="C2555">
        <v>857</v>
      </c>
      <c r="D2555">
        <v>106</v>
      </c>
      <c r="E2555" t="s">
        <v>66</v>
      </c>
      <c r="F2555" t="s">
        <v>299</v>
      </c>
      <c r="G2555">
        <v>2</v>
      </c>
      <c r="H2555" t="s">
        <v>36</v>
      </c>
      <c r="I2555">
        <v>1</v>
      </c>
      <c r="J2555">
        <v>449.99</v>
      </c>
      <c r="K2555">
        <v>7.0000000000000007E-2</v>
      </c>
      <c r="L2555">
        <v>31.499300000000005</v>
      </c>
      <c r="M2555">
        <v>418.4907</v>
      </c>
    </row>
    <row r="2556" spans="1:13" x14ac:dyDescent="0.25">
      <c r="A2556">
        <v>896</v>
      </c>
      <c r="B2556">
        <v>1</v>
      </c>
      <c r="C2556">
        <v>376</v>
      </c>
      <c r="D2556">
        <v>91</v>
      </c>
      <c r="E2556" t="s">
        <v>118</v>
      </c>
      <c r="F2556" t="s">
        <v>303</v>
      </c>
      <c r="G2556">
        <v>3</v>
      </c>
      <c r="H2556" t="s">
        <v>37</v>
      </c>
      <c r="I2556">
        <v>2</v>
      </c>
      <c r="J2556">
        <v>349.99</v>
      </c>
      <c r="K2556">
        <v>0.05</v>
      </c>
      <c r="L2556">
        <v>17.499500000000001</v>
      </c>
      <c r="M2556">
        <v>664.98099999999999</v>
      </c>
    </row>
    <row r="2557" spans="1:13" x14ac:dyDescent="0.25">
      <c r="A2557">
        <v>896</v>
      </c>
      <c r="B2557">
        <v>2</v>
      </c>
      <c r="C2557">
        <v>376</v>
      </c>
      <c r="D2557">
        <v>10</v>
      </c>
      <c r="E2557" t="s">
        <v>47</v>
      </c>
      <c r="F2557" t="s">
        <v>301</v>
      </c>
      <c r="G2557">
        <v>3</v>
      </c>
      <c r="H2557" t="s">
        <v>37</v>
      </c>
      <c r="I2557">
        <v>1</v>
      </c>
      <c r="J2557">
        <v>1549</v>
      </c>
      <c r="K2557">
        <v>0.05</v>
      </c>
      <c r="L2557">
        <v>77.45</v>
      </c>
      <c r="M2557">
        <v>1471.55</v>
      </c>
    </row>
    <row r="2558" spans="1:13" x14ac:dyDescent="0.25">
      <c r="A2558">
        <v>897</v>
      </c>
      <c r="B2558">
        <v>1</v>
      </c>
      <c r="C2558">
        <v>47</v>
      </c>
      <c r="D2558">
        <v>105</v>
      </c>
      <c r="E2558" t="s">
        <v>117</v>
      </c>
      <c r="F2558" t="s">
        <v>304</v>
      </c>
      <c r="G2558">
        <v>1</v>
      </c>
      <c r="H2558" t="s">
        <v>38</v>
      </c>
      <c r="I2558">
        <v>1</v>
      </c>
      <c r="J2558">
        <v>533.99</v>
      </c>
      <c r="K2558">
        <v>0.05</v>
      </c>
      <c r="L2558">
        <v>26.6995</v>
      </c>
      <c r="M2558">
        <v>507.29050000000001</v>
      </c>
    </row>
    <row r="2559" spans="1:13" x14ac:dyDescent="0.25">
      <c r="A2559">
        <v>897</v>
      </c>
      <c r="B2559">
        <v>2</v>
      </c>
      <c r="C2559">
        <v>47</v>
      </c>
      <c r="D2559">
        <v>96</v>
      </c>
      <c r="E2559" t="s">
        <v>113</v>
      </c>
      <c r="F2559" t="s">
        <v>303</v>
      </c>
      <c r="G2559">
        <v>1</v>
      </c>
      <c r="H2559" t="s">
        <v>38</v>
      </c>
      <c r="I2559">
        <v>1</v>
      </c>
      <c r="J2559">
        <v>349.99</v>
      </c>
      <c r="K2559">
        <v>0.05</v>
      </c>
      <c r="L2559">
        <v>17.499500000000001</v>
      </c>
      <c r="M2559">
        <v>332.4905</v>
      </c>
    </row>
    <row r="2560" spans="1:13" x14ac:dyDescent="0.25">
      <c r="A2560">
        <v>898</v>
      </c>
      <c r="B2560">
        <v>1</v>
      </c>
      <c r="C2560">
        <v>352</v>
      </c>
      <c r="D2560">
        <v>45</v>
      </c>
      <c r="E2560" t="s">
        <v>111</v>
      </c>
      <c r="F2560" t="s">
        <v>300</v>
      </c>
      <c r="G2560">
        <v>2</v>
      </c>
      <c r="H2560" t="s">
        <v>36</v>
      </c>
      <c r="I2560">
        <v>2</v>
      </c>
      <c r="J2560">
        <v>869.99</v>
      </c>
      <c r="K2560">
        <v>0.2</v>
      </c>
      <c r="L2560">
        <v>173.99800000000002</v>
      </c>
      <c r="M2560">
        <v>1391.9839999999999</v>
      </c>
    </row>
    <row r="2561" spans="1:13" x14ac:dyDescent="0.25">
      <c r="A2561">
        <v>898</v>
      </c>
      <c r="B2561">
        <v>2</v>
      </c>
      <c r="C2561">
        <v>352</v>
      </c>
      <c r="D2561">
        <v>16</v>
      </c>
      <c r="E2561" t="s">
        <v>45</v>
      </c>
      <c r="F2561" t="s">
        <v>299</v>
      </c>
      <c r="G2561">
        <v>2</v>
      </c>
      <c r="H2561" t="s">
        <v>36</v>
      </c>
      <c r="I2561">
        <v>1</v>
      </c>
      <c r="J2561">
        <v>599.99</v>
      </c>
      <c r="K2561">
        <v>7.0000000000000007E-2</v>
      </c>
      <c r="L2561">
        <v>41.999300000000005</v>
      </c>
      <c r="M2561">
        <v>557.99070000000006</v>
      </c>
    </row>
    <row r="2562" spans="1:13" x14ac:dyDescent="0.25">
      <c r="A2562">
        <v>898</v>
      </c>
      <c r="B2562">
        <v>3</v>
      </c>
      <c r="C2562">
        <v>352</v>
      </c>
      <c r="D2562">
        <v>57</v>
      </c>
      <c r="E2562" t="s">
        <v>124</v>
      </c>
      <c r="F2562" t="s">
        <v>305</v>
      </c>
      <c r="G2562">
        <v>2</v>
      </c>
      <c r="H2562" t="s">
        <v>36</v>
      </c>
      <c r="I2562">
        <v>2</v>
      </c>
      <c r="J2562">
        <v>1999.99</v>
      </c>
      <c r="K2562">
        <v>0.2</v>
      </c>
      <c r="L2562">
        <v>399.99800000000005</v>
      </c>
      <c r="M2562">
        <v>3199.9839999999999</v>
      </c>
    </row>
    <row r="2563" spans="1:13" x14ac:dyDescent="0.25">
      <c r="A2563">
        <v>898</v>
      </c>
      <c r="B2563">
        <v>4</v>
      </c>
      <c r="C2563">
        <v>352</v>
      </c>
      <c r="D2563">
        <v>69</v>
      </c>
      <c r="E2563" t="s">
        <v>75</v>
      </c>
      <c r="F2563" t="s">
        <v>299</v>
      </c>
      <c r="G2563">
        <v>2</v>
      </c>
      <c r="H2563" t="s">
        <v>36</v>
      </c>
      <c r="I2563">
        <v>2</v>
      </c>
      <c r="J2563">
        <v>416.99</v>
      </c>
      <c r="K2563">
        <v>7.0000000000000007E-2</v>
      </c>
      <c r="L2563">
        <v>29.189300000000003</v>
      </c>
      <c r="M2563">
        <v>775.60140000000001</v>
      </c>
    </row>
    <row r="2564" spans="1:13" x14ac:dyDescent="0.25">
      <c r="A2564">
        <v>899</v>
      </c>
      <c r="B2564">
        <v>1</v>
      </c>
      <c r="C2564">
        <v>605</v>
      </c>
      <c r="D2564">
        <v>59</v>
      </c>
      <c r="E2564" t="s">
        <v>98</v>
      </c>
      <c r="F2564" t="s">
        <v>305</v>
      </c>
      <c r="G2564">
        <v>2</v>
      </c>
      <c r="H2564" t="s">
        <v>36</v>
      </c>
      <c r="I2564">
        <v>2</v>
      </c>
      <c r="J2564">
        <v>2599.9899999999998</v>
      </c>
      <c r="K2564">
        <v>0.1</v>
      </c>
      <c r="L2564">
        <v>259.99899999999997</v>
      </c>
      <c r="M2564">
        <v>4679.982</v>
      </c>
    </row>
    <row r="2565" spans="1:13" x14ac:dyDescent="0.25">
      <c r="A2565">
        <v>899</v>
      </c>
      <c r="B2565">
        <v>2</v>
      </c>
      <c r="C2565">
        <v>605</v>
      </c>
      <c r="D2565">
        <v>17</v>
      </c>
      <c r="E2565" t="s">
        <v>51</v>
      </c>
      <c r="F2565" t="s">
        <v>299</v>
      </c>
      <c r="G2565">
        <v>2</v>
      </c>
      <c r="H2565" t="s">
        <v>36</v>
      </c>
      <c r="I2565">
        <v>1</v>
      </c>
      <c r="J2565">
        <v>429</v>
      </c>
      <c r="K2565">
        <v>0.1</v>
      </c>
      <c r="L2565">
        <v>42.900000000000006</v>
      </c>
      <c r="M2565">
        <v>386.1</v>
      </c>
    </row>
    <row r="2566" spans="1:13" x14ac:dyDescent="0.25">
      <c r="A2566">
        <v>899</v>
      </c>
      <c r="B2566">
        <v>3</v>
      </c>
      <c r="C2566">
        <v>605</v>
      </c>
      <c r="D2566">
        <v>6</v>
      </c>
      <c r="E2566" t="s">
        <v>60</v>
      </c>
      <c r="F2566" t="s">
        <v>300</v>
      </c>
      <c r="G2566">
        <v>2</v>
      </c>
      <c r="H2566" t="s">
        <v>36</v>
      </c>
      <c r="I2566">
        <v>1</v>
      </c>
      <c r="J2566">
        <v>469.99</v>
      </c>
      <c r="K2566">
        <v>0.2</v>
      </c>
      <c r="L2566">
        <v>93.998000000000005</v>
      </c>
      <c r="M2566">
        <v>375.99200000000002</v>
      </c>
    </row>
    <row r="2567" spans="1:13" x14ac:dyDescent="0.25">
      <c r="A2567">
        <v>900</v>
      </c>
      <c r="B2567">
        <v>1</v>
      </c>
      <c r="C2567">
        <v>971</v>
      </c>
      <c r="D2567">
        <v>26</v>
      </c>
      <c r="E2567" t="s">
        <v>45</v>
      </c>
      <c r="F2567" t="s">
        <v>299</v>
      </c>
      <c r="G2567">
        <v>2</v>
      </c>
      <c r="H2567" t="s">
        <v>36</v>
      </c>
      <c r="I2567">
        <v>2</v>
      </c>
      <c r="J2567">
        <v>599.99</v>
      </c>
      <c r="K2567">
        <v>0.05</v>
      </c>
      <c r="L2567">
        <v>29.999500000000001</v>
      </c>
      <c r="M2567">
        <v>1139.981</v>
      </c>
    </row>
    <row r="2568" spans="1:13" x14ac:dyDescent="0.25">
      <c r="A2568">
        <v>900</v>
      </c>
      <c r="B2568">
        <v>2</v>
      </c>
      <c r="C2568">
        <v>971</v>
      </c>
      <c r="D2568">
        <v>108</v>
      </c>
      <c r="E2568" t="s">
        <v>66</v>
      </c>
      <c r="F2568" t="s">
        <v>299</v>
      </c>
      <c r="G2568">
        <v>2</v>
      </c>
      <c r="H2568" t="s">
        <v>36</v>
      </c>
      <c r="I2568">
        <v>1</v>
      </c>
      <c r="J2568">
        <v>449.99</v>
      </c>
      <c r="K2568">
        <v>7.0000000000000007E-2</v>
      </c>
      <c r="L2568">
        <v>31.499300000000005</v>
      </c>
      <c r="M2568">
        <v>418.4907</v>
      </c>
    </row>
    <row r="2569" spans="1:13" x14ac:dyDescent="0.25">
      <c r="A2569">
        <v>900</v>
      </c>
      <c r="B2569">
        <v>3</v>
      </c>
      <c r="C2569">
        <v>971</v>
      </c>
      <c r="D2569">
        <v>89</v>
      </c>
      <c r="E2569" t="s">
        <v>115</v>
      </c>
      <c r="F2569" t="s">
        <v>303</v>
      </c>
      <c r="G2569">
        <v>2</v>
      </c>
      <c r="H2569" t="s">
        <v>36</v>
      </c>
      <c r="I2569">
        <v>1</v>
      </c>
      <c r="J2569">
        <v>209.99</v>
      </c>
      <c r="K2569">
        <v>0.2</v>
      </c>
      <c r="L2569">
        <v>41.998000000000005</v>
      </c>
      <c r="M2569">
        <v>167.99200000000002</v>
      </c>
    </row>
    <row r="2570" spans="1:13" x14ac:dyDescent="0.25">
      <c r="A2570">
        <v>900</v>
      </c>
      <c r="B2570">
        <v>4</v>
      </c>
      <c r="C2570">
        <v>971</v>
      </c>
      <c r="D2570">
        <v>61</v>
      </c>
      <c r="E2570" t="s">
        <v>72</v>
      </c>
      <c r="F2570" t="s">
        <v>302</v>
      </c>
      <c r="G2570">
        <v>2</v>
      </c>
      <c r="H2570" t="s">
        <v>36</v>
      </c>
      <c r="I2570">
        <v>2</v>
      </c>
      <c r="J2570">
        <v>4999.99</v>
      </c>
      <c r="K2570">
        <v>0.05</v>
      </c>
      <c r="L2570">
        <v>249.99950000000001</v>
      </c>
      <c r="M2570">
        <v>9499.9809999999998</v>
      </c>
    </row>
    <row r="2571" spans="1:13" x14ac:dyDescent="0.25">
      <c r="A2571">
        <v>900</v>
      </c>
      <c r="B2571">
        <v>5</v>
      </c>
      <c r="C2571">
        <v>971</v>
      </c>
      <c r="D2571">
        <v>28</v>
      </c>
      <c r="E2571" t="s">
        <v>109</v>
      </c>
      <c r="F2571" t="s">
        <v>300</v>
      </c>
      <c r="G2571">
        <v>2</v>
      </c>
      <c r="H2571" t="s">
        <v>36</v>
      </c>
      <c r="I2571">
        <v>2</v>
      </c>
      <c r="J2571">
        <v>2499.9899999999998</v>
      </c>
      <c r="K2571">
        <v>7.0000000000000007E-2</v>
      </c>
      <c r="L2571">
        <v>174.99930000000001</v>
      </c>
      <c r="M2571">
        <v>4649.9813999999997</v>
      </c>
    </row>
    <row r="2572" spans="1:13" x14ac:dyDescent="0.25">
      <c r="A2572">
        <v>901</v>
      </c>
      <c r="B2572">
        <v>1</v>
      </c>
      <c r="C2572">
        <v>345</v>
      </c>
      <c r="D2572">
        <v>50</v>
      </c>
      <c r="E2572" t="s">
        <v>103</v>
      </c>
      <c r="F2572" t="s">
        <v>305</v>
      </c>
      <c r="G2572">
        <v>2</v>
      </c>
      <c r="H2572" t="s">
        <v>36</v>
      </c>
      <c r="I2572">
        <v>1</v>
      </c>
      <c r="J2572">
        <v>5999.99</v>
      </c>
      <c r="K2572">
        <v>0.2</v>
      </c>
      <c r="L2572">
        <v>1199.998</v>
      </c>
      <c r="M2572">
        <v>4799.9920000000002</v>
      </c>
    </row>
    <row r="2573" spans="1:13" x14ac:dyDescent="0.25">
      <c r="A2573">
        <v>901</v>
      </c>
      <c r="B2573">
        <v>2</v>
      </c>
      <c r="C2573">
        <v>345</v>
      </c>
      <c r="D2573">
        <v>43</v>
      </c>
      <c r="E2573" t="s">
        <v>87</v>
      </c>
      <c r="F2573" t="s">
        <v>300</v>
      </c>
      <c r="G2573">
        <v>2</v>
      </c>
      <c r="H2573" t="s">
        <v>36</v>
      </c>
      <c r="I2573">
        <v>1</v>
      </c>
      <c r="J2573">
        <v>5299.99</v>
      </c>
      <c r="K2573">
        <v>7.0000000000000007E-2</v>
      </c>
      <c r="L2573">
        <v>370.99930000000001</v>
      </c>
      <c r="M2573">
        <v>4928.9906999999994</v>
      </c>
    </row>
    <row r="2574" spans="1:13" x14ac:dyDescent="0.25">
      <c r="A2574">
        <v>902</v>
      </c>
      <c r="B2574">
        <v>1</v>
      </c>
      <c r="C2574">
        <v>1278</v>
      </c>
      <c r="D2574">
        <v>38</v>
      </c>
      <c r="E2574" t="s">
        <v>114</v>
      </c>
      <c r="F2574" t="s">
        <v>300</v>
      </c>
      <c r="G2574">
        <v>2</v>
      </c>
      <c r="H2574" t="s">
        <v>36</v>
      </c>
      <c r="I2574">
        <v>2</v>
      </c>
      <c r="J2574">
        <v>549.99</v>
      </c>
      <c r="K2574">
        <v>7.0000000000000007E-2</v>
      </c>
      <c r="L2574">
        <v>38.499300000000005</v>
      </c>
      <c r="M2574">
        <v>1022.9814</v>
      </c>
    </row>
    <row r="2575" spans="1:13" x14ac:dyDescent="0.25">
      <c r="A2575">
        <v>902</v>
      </c>
      <c r="B2575">
        <v>2</v>
      </c>
      <c r="C2575">
        <v>1278</v>
      </c>
      <c r="D2575">
        <v>92</v>
      </c>
      <c r="E2575" t="s">
        <v>132</v>
      </c>
      <c r="F2575" t="s">
        <v>303</v>
      </c>
      <c r="G2575">
        <v>2</v>
      </c>
      <c r="H2575" t="s">
        <v>36</v>
      </c>
      <c r="I2575">
        <v>1</v>
      </c>
      <c r="J2575">
        <v>209.99</v>
      </c>
      <c r="K2575">
        <v>7.0000000000000007E-2</v>
      </c>
      <c r="L2575">
        <v>14.699300000000003</v>
      </c>
      <c r="M2575">
        <v>195.29070000000002</v>
      </c>
    </row>
    <row r="2576" spans="1:13" x14ac:dyDescent="0.25">
      <c r="A2576">
        <v>902</v>
      </c>
      <c r="B2576">
        <v>3</v>
      </c>
      <c r="C2576">
        <v>1278</v>
      </c>
      <c r="D2576">
        <v>12</v>
      </c>
      <c r="E2576" t="s">
        <v>53</v>
      </c>
      <c r="F2576" t="s">
        <v>299</v>
      </c>
      <c r="G2576">
        <v>2</v>
      </c>
      <c r="H2576" t="s">
        <v>36</v>
      </c>
      <c r="I2576">
        <v>1</v>
      </c>
      <c r="J2576">
        <v>549.99</v>
      </c>
      <c r="K2576">
        <v>0.2</v>
      </c>
      <c r="L2576">
        <v>109.998</v>
      </c>
      <c r="M2576">
        <v>439.99200000000002</v>
      </c>
    </row>
    <row r="2577" spans="1:13" x14ac:dyDescent="0.25">
      <c r="A2577">
        <v>902</v>
      </c>
      <c r="B2577">
        <v>4</v>
      </c>
      <c r="C2577">
        <v>1278</v>
      </c>
      <c r="D2577">
        <v>76</v>
      </c>
      <c r="E2577" t="s">
        <v>74</v>
      </c>
      <c r="F2577" t="s">
        <v>299</v>
      </c>
      <c r="G2577">
        <v>2</v>
      </c>
      <c r="H2577" t="s">
        <v>36</v>
      </c>
      <c r="I2577">
        <v>2</v>
      </c>
      <c r="J2577">
        <v>299.99</v>
      </c>
      <c r="K2577">
        <v>0.05</v>
      </c>
      <c r="L2577">
        <v>14.999500000000001</v>
      </c>
      <c r="M2577">
        <v>569.98099999999999</v>
      </c>
    </row>
    <row r="2578" spans="1:13" x14ac:dyDescent="0.25">
      <c r="A2578">
        <v>903</v>
      </c>
      <c r="B2578">
        <v>1</v>
      </c>
      <c r="C2578">
        <v>179</v>
      </c>
      <c r="D2578">
        <v>31</v>
      </c>
      <c r="E2578" t="s">
        <v>123</v>
      </c>
      <c r="F2578" t="s">
        <v>300</v>
      </c>
      <c r="G2578">
        <v>2</v>
      </c>
      <c r="H2578" t="s">
        <v>36</v>
      </c>
      <c r="I2578">
        <v>2</v>
      </c>
      <c r="J2578">
        <v>1632.99</v>
      </c>
      <c r="K2578">
        <v>7.0000000000000007E-2</v>
      </c>
      <c r="L2578">
        <v>114.30930000000001</v>
      </c>
      <c r="M2578">
        <v>3037.3613999999998</v>
      </c>
    </row>
    <row r="2579" spans="1:13" x14ac:dyDescent="0.25">
      <c r="A2579">
        <v>903</v>
      </c>
      <c r="B2579">
        <v>2</v>
      </c>
      <c r="C2579">
        <v>179</v>
      </c>
      <c r="D2579">
        <v>48</v>
      </c>
      <c r="E2579" t="s">
        <v>108</v>
      </c>
      <c r="F2579" t="s">
        <v>305</v>
      </c>
      <c r="G2579">
        <v>2</v>
      </c>
      <c r="H2579" t="s">
        <v>36</v>
      </c>
      <c r="I2579">
        <v>2</v>
      </c>
      <c r="J2579">
        <v>1499.99</v>
      </c>
      <c r="K2579">
        <v>0.05</v>
      </c>
      <c r="L2579">
        <v>74.999499999999998</v>
      </c>
      <c r="M2579">
        <v>2849.9810000000002</v>
      </c>
    </row>
    <row r="2580" spans="1:13" x14ac:dyDescent="0.25">
      <c r="A2580">
        <v>904</v>
      </c>
      <c r="B2580">
        <v>1</v>
      </c>
      <c r="C2580">
        <v>1020</v>
      </c>
      <c r="D2580">
        <v>36</v>
      </c>
      <c r="E2580" t="s">
        <v>136</v>
      </c>
      <c r="F2580" t="s">
        <v>300</v>
      </c>
      <c r="G2580">
        <v>1</v>
      </c>
      <c r="H2580" t="s">
        <v>38</v>
      </c>
      <c r="I2580">
        <v>2</v>
      </c>
      <c r="J2580">
        <v>832.99</v>
      </c>
      <c r="K2580">
        <v>0.1</v>
      </c>
      <c r="L2580">
        <v>83.299000000000007</v>
      </c>
      <c r="M2580">
        <v>1499.3820000000001</v>
      </c>
    </row>
    <row r="2581" spans="1:13" x14ac:dyDescent="0.25">
      <c r="A2581">
        <v>904</v>
      </c>
      <c r="B2581">
        <v>2</v>
      </c>
      <c r="C2581">
        <v>1020</v>
      </c>
      <c r="D2581">
        <v>51</v>
      </c>
      <c r="E2581" t="s">
        <v>112</v>
      </c>
      <c r="F2581" t="s">
        <v>305</v>
      </c>
      <c r="G2581">
        <v>1</v>
      </c>
      <c r="H2581" t="s">
        <v>38</v>
      </c>
      <c r="I2581">
        <v>2</v>
      </c>
      <c r="J2581">
        <v>6499.99</v>
      </c>
      <c r="K2581">
        <v>7.0000000000000007E-2</v>
      </c>
      <c r="L2581">
        <v>454.99930000000001</v>
      </c>
      <c r="M2581">
        <v>12089.981399999999</v>
      </c>
    </row>
    <row r="2582" spans="1:13" x14ac:dyDescent="0.25">
      <c r="A2582">
        <v>904</v>
      </c>
      <c r="B2582">
        <v>3</v>
      </c>
      <c r="C2582">
        <v>1020</v>
      </c>
      <c r="D2582">
        <v>92</v>
      </c>
      <c r="E2582" t="s">
        <v>132</v>
      </c>
      <c r="F2582" t="s">
        <v>303</v>
      </c>
      <c r="G2582">
        <v>1</v>
      </c>
      <c r="H2582" t="s">
        <v>38</v>
      </c>
      <c r="I2582">
        <v>2</v>
      </c>
      <c r="J2582">
        <v>209.99</v>
      </c>
      <c r="K2582">
        <v>0.2</v>
      </c>
      <c r="L2582">
        <v>41.998000000000005</v>
      </c>
      <c r="M2582">
        <v>335.98400000000004</v>
      </c>
    </row>
    <row r="2583" spans="1:13" x14ac:dyDescent="0.25">
      <c r="A2583">
        <v>904</v>
      </c>
      <c r="B2583">
        <v>4</v>
      </c>
      <c r="C2583">
        <v>1020</v>
      </c>
      <c r="D2583">
        <v>13</v>
      </c>
      <c r="E2583" t="s">
        <v>59</v>
      </c>
      <c r="F2583" t="s">
        <v>299</v>
      </c>
      <c r="G2583">
        <v>1</v>
      </c>
      <c r="H2583" t="s">
        <v>38</v>
      </c>
      <c r="I2583">
        <v>1</v>
      </c>
      <c r="J2583">
        <v>269.99</v>
      </c>
      <c r="K2583">
        <v>0.2</v>
      </c>
      <c r="L2583">
        <v>53.998000000000005</v>
      </c>
      <c r="M2583">
        <v>215.99200000000002</v>
      </c>
    </row>
    <row r="2584" spans="1:13" x14ac:dyDescent="0.25">
      <c r="A2584">
        <v>905</v>
      </c>
      <c r="B2584">
        <v>1</v>
      </c>
      <c r="C2584">
        <v>609</v>
      </c>
      <c r="D2584">
        <v>67</v>
      </c>
      <c r="E2584" t="s">
        <v>85</v>
      </c>
      <c r="F2584" t="s">
        <v>299</v>
      </c>
      <c r="G2584">
        <v>2</v>
      </c>
      <c r="H2584" t="s">
        <v>36</v>
      </c>
      <c r="I2584">
        <v>1</v>
      </c>
      <c r="J2584">
        <v>250.99</v>
      </c>
      <c r="K2584">
        <v>0.1</v>
      </c>
      <c r="L2584">
        <v>25.099000000000004</v>
      </c>
      <c r="M2584">
        <v>225.89100000000002</v>
      </c>
    </row>
    <row r="2585" spans="1:13" x14ac:dyDescent="0.25">
      <c r="A2585">
        <v>905</v>
      </c>
      <c r="B2585">
        <v>2</v>
      </c>
      <c r="C2585">
        <v>609</v>
      </c>
      <c r="D2585">
        <v>62</v>
      </c>
      <c r="E2585" t="s">
        <v>76</v>
      </c>
      <c r="F2585" t="s">
        <v>301</v>
      </c>
      <c r="G2585">
        <v>2</v>
      </c>
      <c r="H2585" t="s">
        <v>36</v>
      </c>
      <c r="I2585">
        <v>2</v>
      </c>
      <c r="J2585">
        <v>3499.99</v>
      </c>
      <c r="K2585">
        <v>0.05</v>
      </c>
      <c r="L2585">
        <v>174.99950000000001</v>
      </c>
      <c r="M2585">
        <v>6649.9809999999998</v>
      </c>
    </row>
    <row r="2586" spans="1:13" x14ac:dyDescent="0.25">
      <c r="A2586">
        <v>905</v>
      </c>
      <c r="B2586">
        <v>3</v>
      </c>
      <c r="C2586">
        <v>609</v>
      </c>
      <c r="D2586">
        <v>42</v>
      </c>
      <c r="E2586" t="s">
        <v>78</v>
      </c>
      <c r="F2586" t="s">
        <v>300</v>
      </c>
      <c r="G2586">
        <v>2</v>
      </c>
      <c r="H2586" t="s">
        <v>36</v>
      </c>
      <c r="I2586">
        <v>2</v>
      </c>
      <c r="J2586">
        <v>2299.9899999999998</v>
      </c>
      <c r="K2586">
        <v>0.2</v>
      </c>
      <c r="L2586">
        <v>459.99799999999999</v>
      </c>
      <c r="M2586">
        <v>3679.9839999999995</v>
      </c>
    </row>
    <row r="2587" spans="1:13" x14ac:dyDescent="0.25">
      <c r="A2587">
        <v>905</v>
      </c>
      <c r="B2587">
        <v>4</v>
      </c>
      <c r="C2587">
        <v>609</v>
      </c>
      <c r="D2587">
        <v>20</v>
      </c>
      <c r="E2587" t="s">
        <v>45</v>
      </c>
      <c r="F2587" t="s">
        <v>299</v>
      </c>
      <c r="G2587">
        <v>2</v>
      </c>
      <c r="H2587" t="s">
        <v>36</v>
      </c>
      <c r="I2587">
        <v>1</v>
      </c>
      <c r="J2587">
        <v>599.99</v>
      </c>
      <c r="K2587">
        <v>0.2</v>
      </c>
      <c r="L2587">
        <v>119.998</v>
      </c>
      <c r="M2587">
        <v>479.99200000000002</v>
      </c>
    </row>
    <row r="2588" spans="1:13" x14ac:dyDescent="0.25">
      <c r="A2588">
        <v>906</v>
      </c>
      <c r="B2588">
        <v>1</v>
      </c>
      <c r="C2588">
        <v>877</v>
      </c>
      <c r="D2588">
        <v>23</v>
      </c>
      <c r="E2588" t="s">
        <v>61</v>
      </c>
      <c r="F2588" t="s">
        <v>303</v>
      </c>
      <c r="G2588">
        <v>2</v>
      </c>
      <c r="H2588" t="s">
        <v>36</v>
      </c>
      <c r="I2588">
        <v>2</v>
      </c>
      <c r="J2588">
        <v>299.99</v>
      </c>
      <c r="K2588">
        <v>0.2</v>
      </c>
      <c r="L2588">
        <v>59.998000000000005</v>
      </c>
      <c r="M2588">
        <v>479.98400000000004</v>
      </c>
    </row>
    <row r="2589" spans="1:13" x14ac:dyDescent="0.25">
      <c r="A2589">
        <v>906</v>
      </c>
      <c r="B2589">
        <v>2</v>
      </c>
      <c r="C2589">
        <v>877</v>
      </c>
      <c r="D2589">
        <v>28</v>
      </c>
      <c r="E2589" t="s">
        <v>109</v>
      </c>
      <c r="F2589" t="s">
        <v>300</v>
      </c>
      <c r="G2589">
        <v>2</v>
      </c>
      <c r="H2589" t="s">
        <v>36</v>
      </c>
      <c r="I2589">
        <v>2</v>
      </c>
      <c r="J2589">
        <v>2499.9899999999998</v>
      </c>
      <c r="K2589">
        <v>7.0000000000000007E-2</v>
      </c>
      <c r="L2589">
        <v>174.99930000000001</v>
      </c>
      <c r="M2589">
        <v>4649.9813999999997</v>
      </c>
    </row>
    <row r="2590" spans="1:13" x14ac:dyDescent="0.25">
      <c r="A2590">
        <v>906</v>
      </c>
      <c r="B2590">
        <v>3</v>
      </c>
      <c r="C2590">
        <v>877</v>
      </c>
      <c r="D2590">
        <v>46</v>
      </c>
      <c r="E2590" t="s">
        <v>138</v>
      </c>
      <c r="F2590" t="s">
        <v>300</v>
      </c>
      <c r="G2590">
        <v>2</v>
      </c>
      <c r="H2590" t="s">
        <v>36</v>
      </c>
      <c r="I2590">
        <v>1</v>
      </c>
      <c r="J2590">
        <v>1409.99</v>
      </c>
      <c r="K2590">
        <v>0.05</v>
      </c>
      <c r="L2590">
        <v>70.499499999999998</v>
      </c>
      <c r="M2590">
        <v>1339.4905000000001</v>
      </c>
    </row>
    <row r="2591" spans="1:13" x14ac:dyDescent="0.25">
      <c r="A2591">
        <v>906</v>
      </c>
      <c r="B2591">
        <v>4</v>
      </c>
      <c r="C2591">
        <v>877</v>
      </c>
      <c r="D2591">
        <v>102</v>
      </c>
      <c r="E2591" t="s">
        <v>63</v>
      </c>
      <c r="F2591" t="s">
        <v>304</v>
      </c>
      <c r="G2591">
        <v>2</v>
      </c>
      <c r="H2591" t="s">
        <v>36</v>
      </c>
      <c r="I2591">
        <v>2</v>
      </c>
      <c r="J2591">
        <v>489.99</v>
      </c>
      <c r="K2591">
        <v>0.1</v>
      </c>
      <c r="L2591">
        <v>48.999000000000002</v>
      </c>
      <c r="M2591">
        <v>881.98199999999997</v>
      </c>
    </row>
    <row r="2592" spans="1:13" x14ac:dyDescent="0.25">
      <c r="A2592">
        <v>906</v>
      </c>
      <c r="B2592">
        <v>5</v>
      </c>
      <c r="C2592">
        <v>877</v>
      </c>
      <c r="D2592">
        <v>22</v>
      </c>
      <c r="E2592" t="s">
        <v>56</v>
      </c>
      <c r="F2592" t="s">
        <v>299</v>
      </c>
      <c r="G2592">
        <v>2</v>
      </c>
      <c r="H2592" t="s">
        <v>36</v>
      </c>
      <c r="I2592">
        <v>2</v>
      </c>
      <c r="J2592">
        <v>269.99</v>
      </c>
      <c r="K2592">
        <v>0.2</v>
      </c>
      <c r="L2592">
        <v>53.998000000000005</v>
      </c>
      <c r="M2592">
        <v>431.98400000000004</v>
      </c>
    </row>
    <row r="2593" spans="1:13" x14ac:dyDescent="0.25">
      <c r="A2593">
        <v>907</v>
      </c>
      <c r="B2593">
        <v>1</v>
      </c>
      <c r="C2593">
        <v>120</v>
      </c>
      <c r="D2593">
        <v>84</v>
      </c>
      <c r="E2593" t="s">
        <v>107</v>
      </c>
      <c r="F2593" t="s">
        <v>303</v>
      </c>
      <c r="G2593">
        <v>1</v>
      </c>
      <c r="H2593" t="s">
        <v>38</v>
      </c>
      <c r="I2593">
        <v>2</v>
      </c>
      <c r="J2593">
        <v>109.99</v>
      </c>
      <c r="K2593">
        <v>7.0000000000000007E-2</v>
      </c>
      <c r="L2593">
        <v>7.6993</v>
      </c>
      <c r="M2593">
        <v>204.5814</v>
      </c>
    </row>
    <row r="2594" spans="1:13" x14ac:dyDescent="0.25">
      <c r="A2594">
        <v>907</v>
      </c>
      <c r="B2594">
        <v>2</v>
      </c>
      <c r="C2594">
        <v>120</v>
      </c>
      <c r="D2594">
        <v>65</v>
      </c>
      <c r="E2594" t="s">
        <v>134</v>
      </c>
      <c r="F2594" t="s">
        <v>299</v>
      </c>
      <c r="G2594">
        <v>1</v>
      </c>
      <c r="H2594" t="s">
        <v>38</v>
      </c>
      <c r="I2594">
        <v>1</v>
      </c>
      <c r="J2594">
        <v>346.99</v>
      </c>
      <c r="K2594">
        <v>7.0000000000000007E-2</v>
      </c>
      <c r="L2594">
        <v>24.289300000000004</v>
      </c>
      <c r="M2594">
        <v>322.70069999999998</v>
      </c>
    </row>
    <row r="2595" spans="1:13" x14ac:dyDescent="0.25">
      <c r="A2595">
        <v>908</v>
      </c>
      <c r="B2595">
        <v>1</v>
      </c>
      <c r="C2595">
        <v>402</v>
      </c>
      <c r="D2595">
        <v>41</v>
      </c>
      <c r="E2595" t="s">
        <v>101</v>
      </c>
      <c r="F2595" t="s">
        <v>300</v>
      </c>
      <c r="G2595">
        <v>2</v>
      </c>
      <c r="H2595" t="s">
        <v>36</v>
      </c>
      <c r="I2595">
        <v>1</v>
      </c>
      <c r="J2595">
        <v>1469.99</v>
      </c>
      <c r="K2595">
        <v>0.2</v>
      </c>
      <c r="L2595">
        <v>293.99799999999999</v>
      </c>
      <c r="M2595">
        <v>1175.992</v>
      </c>
    </row>
    <row r="2596" spans="1:13" x14ac:dyDescent="0.25">
      <c r="A2596">
        <v>908</v>
      </c>
      <c r="B2596">
        <v>2</v>
      </c>
      <c r="C2596">
        <v>402</v>
      </c>
      <c r="D2596">
        <v>94</v>
      </c>
      <c r="E2596" t="s">
        <v>84</v>
      </c>
      <c r="F2596" t="s">
        <v>303</v>
      </c>
      <c r="G2596">
        <v>2</v>
      </c>
      <c r="H2596" t="s">
        <v>36</v>
      </c>
      <c r="I2596">
        <v>1</v>
      </c>
      <c r="J2596">
        <v>249.99</v>
      </c>
      <c r="K2596">
        <v>0.1</v>
      </c>
      <c r="L2596">
        <v>24.999000000000002</v>
      </c>
      <c r="M2596">
        <v>224.99100000000001</v>
      </c>
    </row>
    <row r="2597" spans="1:13" x14ac:dyDescent="0.25">
      <c r="A2597">
        <v>908</v>
      </c>
      <c r="B2597">
        <v>3</v>
      </c>
      <c r="C2597">
        <v>402</v>
      </c>
      <c r="D2597">
        <v>102</v>
      </c>
      <c r="E2597" t="s">
        <v>63</v>
      </c>
      <c r="F2597" t="s">
        <v>304</v>
      </c>
      <c r="G2597">
        <v>2</v>
      </c>
      <c r="H2597" t="s">
        <v>36</v>
      </c>
      <c r="I2597">
        <v>2</v>
      </c>
      <c r="J2597">
        <v>489.99</v>
      </c>
      <c r="K2597">
        <v>0.1</v>
      </c>
      <c r="L2597">
        <v>48.999000000000002</v>
      </c>
      <c r="M2597">
        <v>881.98199999999997</v>
      </c>
    </row>
    <row r="2598" spans="1:13" x14ac:dyDescent="0.25">
      <c r="A2598">
        <v>909</v>
      </c>
      <c r="B2598">
        <v>1</v>
      </c>
      <c r="C2598">
        <v>188</v>
      </c>
      <c r="D2598">
        <v>5</v>
      </c>
      <c r="E2598" t="s">
        <v>62</v>
      </c>
      <c r="F2598" t="s">
        <v>300</v>
      </c>
      <c r="G2598">
        <v>1</v>
      </c>
      <c r="H2598" t="s">
        <v>38</v>
      </c>
      <c r="I2598">
        <v>1</v>
      </c>
      <c r="J2598">
        <v>1320.99</v>
      </c>
      <c r="K2598">
        <v>0.2</v>
      </c>
      <c r="L2598">
        <v>264.19800000000004</v>
      </c>
      <c r="M2598">
        <v>1056.7919999999999</v>
      </c>
    </row>
    <row r="2599" spans="1:13" x14ac:dyDescent="0.25">
      <c r="A2599">
        <v>910</v>
      </c>
      <c r="B2599">
        <v>1</v>
      </c>
      <c r="C2599">
        <v>342</v>
      </c>
      <c r="D2599">
        <v>23</v>
      </c>
      <c r="E2599" t="s">
        <v>61</v>
      </c>
      <c r="F2599" t="s">
        <v>303</v>
      </c>
      <c r="G2599">
        <v>2</v>
      </c>
      <c r="H2599" t="s">
        <v>36</v>
      </c>
      <c r="I2599">
        <v>1</v>
      </c>
      <c r="J2599">
        <v>299.99</v>
      </c>
      <c r="K2599">
        <v>0.1</v>
      </c>
      <c r="L2599">
        <v>29.999000000000002</v>
      </c>
      <c r="M2599">
        <v>269.99099999999999</v>
      </c>
    </row>
    <row r="2600" spans="1:13" x14ac:dyDescent="0.25">
      <c r="A2600">
        <v>911</v>
      </c>
      <c r="B2600">
        <v>1</v>
      </c>
      <c r="C2600">
        <v>887</v>
      </c>
      <c r="D2600">
        <v>66</v>
      </c>
      <c r="E2600" t="s">
        <v>85</v>
      </c>
      <c r="F2600" t="s">
        <v>299</v>
      </c>
      <c r="G2600">
        <v>2</v>
      </c>
      <c r="H2600" t="s">
        <v>36</v>
      </c>
      <c r="I2600">
        <v>2</v>
      </c>
      <c r="J2600">
        <v>250.99</v>
      </c>
      <c r="K2600">
        <v>0.05</v>
      </c>
      <c r="L2600">
        <v>12.549500000000002</v>
      </c>
      <c r="M2600">
        <v>476.88100000000003</v>
      </c>
    </row>
    <row r="2601" spans="1:13" x14ac:dyDescent="0.25">
      <c r="A2601">
        <v>911</v>
      </c>
      <c r="B2601">
        <v>2</v>
      </c>
      <c r="C2601">
        <v>887</v>
      </c>
      <c r="D2601">
        <v>106</v>
      </c>
      <c r="E2601" t="s">
        <v>66</v>
      </c>
      <c r="F2601" t="s">
        <v>299</v>
      </c>
      <c r="G2601">
        <v>2</v>
      </c>
      <c r="H2601" t="s">
        <v>36</v>
      </c>
      <c r="I2601">
        <v>1</v>
      </c>
      <c r="J2601">
        <v>449.99</v>
      </c>
      <c r="K2601">
        <v>0.05</v>
      </c>
      <c r="L2601">
        <v>22.499500000000001</v>
      </c>
      <c r="M2601">
        <v>427.4905</v>
      </c>
    </row>
    <row r="2602" spans="1:13" x14ac:dyDescent="0.25">
      <c r="A2602">
        <v>911</v>
      </c>
      <c r="B2602">
        <v>3</v>
      </c>
      <c r="C2602">
        <v>887</v>
      </c>
      <c r="D2602">
        <v>91</v>
      </c>
      <c r="E2602" t="s">
        <v>118</v>
      </c>
      <c r="F2602" t="s">
        <v>303</v>
      </c>
      <c r="G2602">
        <v>2</v>
      </c>
      <c r="H2602" t="s">
        <v>36</v>
      </c>
      <c r="I2602">
        <v>2</v>
      </c>
      <c r="J2602">
        <v>349.99</v>
      </c>
      <c r="K2602">
        <v>0.05</v>
      </c>
      <c r="L2602">
        <v>17.499500000000001</v>
      </c>
      <c r="M2602">
        <v>664.98099999999999</v>
      </c>
    </row>
    <row r="2603" spans="1:13" x14ac:dyDescent="0.25">
      <c r="A2603">
        <v>911</v>
      </c>
      <c r="B2603">
        <v>4</v>
      </c>
      <c r="C2603">
        <v>887</v>
      </c>
      <c r="D2603">
        <v>49</v>
      </c>
      <c r="E2603" t="s">
        <v>94</v>
      </c>
      <c r="F2603" t="s">
        <v>305</v>
      </c>
      <c r="G2603">
        <v>2</v>
      </c>
      <c r="H2603" t="s">
        <v>36</v>
      </c>
      <c r="I2603">
        <v>1</v>
      </c>
      <c r="J2603">
        <v>3499.99</v>
      </c>
      <c r="K2603">
        <v>0.2</v>
      </c>
      <c r="L2603">
        <v>699.99800000000005</v>
      </c>
      <c r="M2603">
        <v>2799.9919999999997</v>
      </c>
    </row>
    <row r="2604" spans="1:13" x14ac:dyDescent="0.25">
      <c r="A2604">
        <v>912</v>
      </c>
      <c r="B2604">
        <v>1</v>
      </c>
      <c r="C2604">
        <v>519</v>
      </c>
      <c r="D2604">
        <v>22</v>
      </c>
      <c r="E2604" t="s">
        <v>56</v>
      </c>
      <c r="F2604" t="s">
        <v>299</v>
      </c>
      <c r="G2604">
        <v>1</v>
      </c>
      <c r="H2604" t="s">
        <v>38</v>
      </c>
      <c r="I2604">
        <v>2</v>
      </c>
      <c r="J2604">
        <v>269.99</v>
      </c>
      <c r="K2604">
        <v>0.2</v>
      </c>
      <c r="L2604">
        <v>53.998000000000005</v>
      </c>
      <c r="M2604">
        <v>431.98400000000004</v>
      </c>
    </row>
    <row r="2605" spans="1:13" x14ac:dyDescent="0.25">
      <c r="A2605">
        <v>912</v>
      </c>
      <c r="B2605">
        <v>2</v>
      </c>
      <c r="C2605">
        <v>519</v>
      </c>
      <c r="D2605">
        <v>71</v>
      </c>
      <c r="E2605" t="s">
        <v>102</v>
      </c>
      <c r="F2605" t="s">
        <v>299</v>
      </c>
      <c r="G2605">
        <v>1</v>
      </c>
      <c r="H2605" t="s">
        <v>38</v>
      </c>
      <c r="I2605">
        <v>2</v>
      </c>
      <c r="J2605">
        <v>416.99</v>
      </c>
      <c r="K2605">
        <v>0.05</v>
      </c>
      <c r="L2605">
        <v>20.849500000000003</v>
      </c>
      <c r="M2605">
        <v>792.28100000000006</v>
      </c>
    </row>
    <row r="2606" spans="1:13" x14ac:dyDescent="0.25">
      <c r="A2606">
        <v>912</v>
      </c>
      <c r="B2606">
        <v>3</v>
      </c>
      <c r="C2606">
        <v>519</v>
      </c>
      <c r="D2606">
        <v>101</v>
      </c>
      <c r="E2606" t="s">
        <v>104</v>
      </c>
      <c r="F2606" t="s">
        <v>303</v>
      </c>
      <c r="G2606">
        <v>1</v>
      </c>
      <c r="H2606" t="s">
        <v>38</v>
      </c>
      <c r="I2606">
        <v>1</v>
      </c>
      <c r="J2606">
        <v>339.99</v>
      </c>
      <c r="K2606">
        <v>0.05</v>
      </c>
      <c r="L2606">
        <v>16.999500000000001</v>
      </c>
      <c r="M2606">
        <v>322.9905</v>
      </c>
    </row>
    <row r="2607" spans="1:13" x14ac:dyDescent="0.25">
      <c r="A2607">
        <v>912</v>
      </c>
      <c r="B2607">
        <v>4</v>
      </c>
      <c r="C2607">
        <v>519</v>
      </c>
      <c r="D2607">
        <v>2</v>
      </c>
      <c r="E2607" t="s">
        <v>50</v>
      </c>
      <c r="F2607" t="s">
        <v>300</v>
      </c>
      <c r="G2607">
        <v>1</v>
      </c>
      <c r="H2607" t="s">
        <v>38</v>
      </c>
      <c r="I2607">
        <v>2</v>
      </c>
      <c r="J2607">
        <v>749.99</v>
      </c>
      <c r="K2607">
        <v>0.2</v>
      </c>
      <c r="L2607">
        <v>149.99800000000002</v>
      </c>
      <c r="M2607">
        <v>1199.9839999999999</v>
      </c>
    </row>
    <row r="2608" spans="1:13" x14ac:dyDescent="0.25">
      <c r="A2608">
        <v>913</v>
      </c>
      <c r="B2608">
        <v>1</v>
      </c>
      <c r="C2608">
        <v>699</v>
      </c>
      <c r="D2608">
        <v>90</v>
      </c>
      <c r="E2608" t="s">
        <v>81</v>
      </c>
      <c r="F2608" t="s">
        <v>303</v>
      </c>
      <c r="G2608">
        <v>2</v>
      </c>
      <c r="H2608" t="s">
        <v>36</v>
      </c>
      <c r="I2608">
        <v>2</v>
      </c>
      <c r="J2608">
        <v>209.99</v>
      </c>
      <c r="K2608">
        <v>0.1</v>
      </c>
      <c r="L2608">
        <v>20.999000000000002</v>
      </c>
      <c r="M2608">
        <v>377.98200000000003</v>
      </c>
    </row>
    <row r="2609" spans="1:13" x14ac:dyDescent="0.25">
      <c r="A2609">
        <v>913</v>
      </c>
      <c r="B2609">
        <v>2</v>
      </c>
      <c r="C2609">
        <v>699</v>
      </c>
      <c r="D2609">
        <v>24</v>
      </c>
      <c r="E2609" t="s">
        <v>53</v>
      </c>
      <c r="F2609" t="s">
        <v>299</v>
      </c>
      <c r="G2609">
        <v>2</v>
      </c>
      <c r="H2609" t="s">
        <v>36</v>
      </c>
      <c r="I2609">
        <v>2</v>
      </c>
      <c r="J2609">
        <v>549.99</v>
      </c>
      <c r="K2609">
        <v>0.05</v>
      </c>
      <c r="L2609">
        <v>27.499500000000001</v>
      </c>
      <c r="M2609">
        <v>1044.981</v>
      </c>
    </row>
    <row r="2610" spans="1:13" x14ac:dyDescent="0.25">
      <c r="A2610">
        <v>914</v>
      </c>
      <c r="B2610">
        <v>1</v>
      </c>
      <c r="C2610">
        <v>1068</v>
      </c>
      <c r="D2610">
        <v>38</v>
      </c>
      <c r="E2610" t="s">
        <v>114</v>
      </c>
      <c r="F2610" t="s">
        <v>300</v>
      </c>
      <c r="G2610">
        <v>1</v>
      </c>
      <c r="H2610" t="s">
        <v>38</v>
      </c>
      <c r="I2610">
        <v>1</v>
      </c>
      <c r="J2610">
        <v>549.99</v>
      </c>
      <c r="K2610">
        <v>7.0000000000000007E-2</v>
      </c>
      <c r="L2610">
        <v>38.499300000000005</v>
      </c>
      <c r="M2610">
        <v>511.4907</v>
      </c>
    </row>
    <row r="2611" spans="1:13" x14ac:dyDescent="0.25">
      <c r="A2611">
        <v>914</v>
      </c>
      <c r="B2611">
        <v>2</v>
      </c>
      <c r="C2611">
        <v>1068</v>
      </c>
      <c r="D2611">
        <v>20</v>
      </c>
      <c r="E2611" t="s">
        <v>45</v>
      </c>
      <c r="F2611" t="s">
        <v>299</v>
      </c>
      <c r="G2611">
        <v>1</v>
      </c>
      <c r="H2611" t="s">
        <v>38</v>
      </c>
      <c r="I2611">
        <v>2</v>
      </c>
      <c r="J2611">
        <v>599.99</v>
      </c>
      <c r="K2611">
        <v>0.2</v>
      </c>
      <c r="L2611">
        <v>119.998</v>
      </c>
      <c r="M2611">
        <v>959.98400000000004</v>
      </c>
    </row>
    <row r="2612" spans="1:13" x14ac:dyDescent="0.25">
      <c r="A2612">
        <v>914</v>
      </c>
      <c r="B2612">
        <v>3</v>
      </c>
      <c r="C2612">
        <v>1068</v>
      </c>
      <c r="D2612">
        <v>106</v>
      </c>
      <c r="E2612" t="s">
        <v>66</v>
      </c>
      <c r="F2612" t="s">
        <v>299</v>
      </c>
      <c r="G2612">
        <v>1</v>
      </c>
      <c r="H2612" t="s">
        <v>38</v>
      </c>
      <c r="I2612">
        <v>1</v>
      </c>
      <c r="J2612">
        <v>449.99</v>
      </c>
      <c r="K2612">
        <v>0.05</v>
      </c>
      <c r="L2612">
        <v>22.499500000000001</v>
      </c>
      <c r="M2612">
        <v>427.4905</v>
      </c>
    </row>
    <row r="2613" spans="1:13" x14ac:dyDescent="0.25">
      <c r="A2613">
        <v>914</v>
      </c>
      <c r="B2613">
        <v>4</v>
      </c>
      <c r="C2613">
        <v>1068</v>
      </c>
      <c r="D2613">
        <v>46</v>
      </c>
      <c r="E2613" t="s">
        <v>138</v>
      </c>
      <c r="F2613" t="s">
        <v>300</v>
      </c>
      <c r="G2613">
        <v>1</v>
      </c>
      <c r="H2613" t="s">
        <v>38</v>
      </c>
      <c r="I2613">
        <v>1</v>
      </c>
      <c r="J2613">
        <v>1409.99</v>
      </c>
      <c r="K2613">
        <v>0.1</v>
      </c>
      <c r="L2613">
        <v>140.999</v>
      </c>
      <c r="M2613">
        <v>1268.991</v>
      </c>
    </row>
    <row r="2614" spans="1:13" x14ac:dyDescent="0.25">
      <c r="A2614">
        <v>915</v>
      </c>
      <c r="B2614">
        <v>1</v>
      </c>
      <c r="C2614">
        <v>215</v>
      </c>
      <c r="D2614">
        <v>64</v>
      </c>
      <c r="E2614" t="s">
        <v>63</v>
      </c>
      <c r="F2614" t="s">
        <v>304</v>
      </c>
      <c r="G2614">
        <v>2</v>
      </c>
      <c r="H2614" t="s">
        <v>36</v>
      </c>
      <c r="I2614">
        <v>1</v>
      </c>
      <c r="J2614">
        <v>489.99</v>
      </c>
      <c r="K2614">
        <v>0.05</v>
      </c>
      <c r="L2614">
        <v>24.499500000000001</v>
      </c>
      <c r="M2614">
        <v>465.4905</v>
      </c>
    </row>
    <row r="2615" spans="1:13" x14ac:dyDescent="0.25">
      <c r="A2615">
        <v>915</v>
      </c>
      <c r="B2615">
        <v>2</v>
      </c>
      <c r="C2615">
        <v>215</v>
      </c>
      <c r="D2615">
        <v>48</v>
      </c>
      <c r="E2615" t="s">
        <v>108</v>
      </c>
      <c r="F2615" t="s">
        <v>305</v>
      </c>
      <c r="G2615">
        <v>2</v>
      </c>
      <c r="H2615" t="s">
        <v>36</v>
      </c>
      <c r="I2615">
        <v>1</v>
      </c>
      <c r="J2615">
        <v>1499.99</v>
      </c>
      <c r="K2615">
        <v>7.0000000000000007E-2</v>
      </c>
      <c r="L2615">
        <v>104.99930000000001</v>
      </c>
      <c r="M2615">
        <v>1394.9907000000001</v>
      </c>
    </row>
    <row r="2616" spans="1:13" x14ac:dyDescent="0.25">
      <c r="A2616">
        <v>915</v>
      </c>
      <c r="B2616">
        <v>3</v>
      </c>
      <c r="C2616">
        <v>215</v>
      </c>
      <c r="D2616">
        <v>42</v>
      </c>
      <c r="E2616" t="s">
        <v>78</v>
      </c>
      <c r="F2616" t="s">
        <v>300</v>
      </c>
      <c r="G2616">
        <v>2</v>
      </c>
      <c r="H2616" t="s">
        <v>36</v>
      </c>
      <c r="I2616">
        <v>1</v>
      </c>
      <c r="J2616">
        <v>2299.9899999999998</v>
      </c>
      <c r="K2616">
        <v>0.2</v>
      </c>
      <c r="L2616">
        <v>459.99799999999999</v>
      </c>
      <c r="M2616">
        <v>1839.9919999999997</v>
      </c>
    </row>
    <row r="2617" spans="1:13" x14ac:dyDescent="0.25">
      <c r="A2617">
        <v>915</v>
      </c>
      <c r="B2617">
        <v>4</v>
      </c>
      <c r="C2617">
        <v>215</v>
      </c>
      <c r="D2617">
        <v>2</v>
      </c>
      <c r="E2617" t="s">
        <v>50</v>
      </c>
      <c r="F2617" t="s">
        <v>300</v>
      </c>
      <c r="G2617">
        <v>2</v>
      </c>
      <c r="H2617" t="s">
        <v>36</v>
      </c>
      <c r="I2617">
        <v>1</v>
      </c>
      <c r="J2617">
        <v>749.99</v>
      </c>
      <c r="K2617">
        <v>7.0000000000000007E-2</v>
      </c>
      <c r="L2617">
        <v>52.499300000000005</v>
      </c>
      <c r="M2617">
        <v>697.49070000000006</v>
      </c>
    </row>
    <row r="2618" spans="1:13" x14ac:dyDescent="0.25">
      <c r="A2618">
        <v>916</v>
      </c>
      <c r="B2618">
        <v>1</v>
      </c>
      <c r="C2618">
        <v>718</v>
      </c>
      <c r="D2618">
        <v>92</v>
      </c>
      <c r="E2618" t="s">
        <v>132</v>
      </c>
      <c r="F2618" t="s">
        <v>303</v>
      </c>
      <c r="G2618">
        <v>2</v>
      </c>
      <c r="H2618" t="s">
        <v>36</v>
      </c>
      <c r="I2618">
        <v>1</v>
      </c>
      <c r="J2618">
        <v>209.99</v>
      </c>
      <c r="K2618">
        <v>0.2</v>
      </c>
      <c r="L2618">
        <v>41.998000000000005</v>
      </c>
      <c r="M2618">
        <v>167.99200000000002</v>
      </c>
    </row>
    <row r="2619" spans="1:13" x14ac:dyDescent="0.25">
      <c r="A2619">
        <v>917</v>
      </c>
      <c r="B2619">
        <v>1</v>
      </c>
      <c r="C2619">
        <v>881</v>
      </c>
      <c r="D2619">
        <v>41</v>
      </c>
      <c r="E2619" t="s">
        <v>101</v>
      </c>
      <c r="F2619" t="s">
        <v>300</v>
      </c>
      <c r="G2619">
        <v>1</v>
      </c>
      <c r="H2619" t="s">
        <v>38</v>
      </c>
      <c r="I2619">
        <v>1</v>
      </c>
      <c r="J2619">
        <v>1469.99</v>
      </c>
      <c r="K2619">
        <v>7.0000000000000007E-2</v>
      </c>
      <c r="L2619">
        <v>102.89930000000001</v>
      </c>
      <c r="M2619">
        <v>1367.0907</v>
      </c>
    </row>
    <row r="2620" spans="1:13" x14ac:dyDescent="0.25">
      <c r="A2620">
        <v>918</v>
      </c>
      <c r="B2620">
        <v>1</v>
      </c>
      <c r="C2620">
        <v>242</v>
      </c>
      <c r="D2620">
        <v>91</v>
      </c>
      <c r="E2620" t="s">
        <v>118</v>
      </c>
      <c r="F2620" t="s">
        <v>303</v>
      </c>
      <c r="G2620">
        <v>1</v>
      </c>
      <c r="H2620" t="s">
        <v>38</v>
      </c>
      <c r="I2620">
        <v>1</v>
      </c>
      <c r="J2620">
        <v>349.99</v>
      </c>
      <c r="K2620">
        <v>0.2</v>
      </c>
      <c r="L2620">
        <v>69.998000000000005</v>
      </c>
      <c r="M2620">
        <v>279.99200000000002</v>
      </c>
    </row>
    <row r="2621" spans="1:13" x14ac:dyDescent="0.25">
      <c r="A2621">
        <v>918</v>
      </c>
      <c r="B2621">
        <v>2</v>
      </c>
      <c r="C2621">
        <v>242</v>
      </c>
      <c r="D2621">
        <v>31</v>
      </c>
      <c r="E2621" t="s">
        <v>123</v>
      </c>
      <c r="F2621" t="s">
        <v>300</v>
      </c>
      <c r="G2621">
        <v>1</v>
      </c>
      <c r="H2621" t="s">
        <v>38</v>
      </c>
      <c r="I2621">
        <v>1</v>
      </c>
      <c r="J2621">
        <v>1632.99</v>
      </c>
      <c r="K2621">
        <v>0.1</v>
      </c>
      <c r="L2621">
        <v>163.29900000000001</v>
      </c>
      <c r="M2621">
        <v>1469.691</v>
      </c>
    </row>
    <row r="2622" spans="1:13" x14ac:dyDescent="0.25">
      <c r="A2622">
        <v>918</v>
      </c>
      <c r="B2622">
        <v>3</v>
      </c>
      <c r="C2622">
        <v>242</v>
      </c>
      <c r="D2622">
        <v>4</v>
      </c>
      <c r="E2622" t="s">
        <v>48</v>
      </c>
      <c r="F2622" t="s">
        <v>300</v>
      </c>
      <c r="G2622">
        <v>1</v>
      </c>
      <c r="H2622" t="s">
        <v>38</v>
      </c>
      <c r="I2622">
        <v>2</v>
      </c>
      <c r="J2622">
        <v>2899.99</v>
      </c>
      <c r="K2622">
        <v>7.0000000000000007E-2</v>
      </c>
      <c r="L2622">
        <v>202.99930000000001</v>
      </c>
      <c r="M2622">
        <v>5393.9813999999997</v>
      </c>
    </row>
    <row r="2623" spans="1:13" x14ac:dyDescent="0.25">
      <c r="A2623">
        <v>919</v>
      </c>
      <c r="B2623">
        <v>1</v>
      </c>
      <c r="C2623">
        <v>781</v>
      </c>
      <c r="D2623">
        <v>7</v>
      </c>
      <c r="E2623" t="s">
        <v>57</v>
      </c>
      <c r="F2623" t="s">
        <v>300</v>
      </c>
      <c r="G2623">
        <v>2</v>
      </c>
      <c r="H2623" t="s">
        <v>36</v>
      </c>
      <c r="I2623">
        <v>1</v>
      </c>
      <c r="J2623">
        <v>3999.99</v>
      </c>
      <c r="K2623">
        <v>7.0000000000000007E-2</v>
      </c>
      <c r="L2623">
        <v>279.99930000000001</v>
      </c>
      <c r="M2623">
        <v>3719.9906999999998</v>
      </c>
    </row>
    <row r="2624" spans="1:13" x14ac:dyDescent="0.25">
      <c r="A2624">
        <v>919</v>
      </c>
      <c r="B2624">
        <v>2</v>
      </c>
      <c r="C2624">
        <v>781</v>
      </c>
      <c r="D2624">
        <v>44</v>
      </c>
      <c r="E2624" t="s">
        <v>129</v>
      </c>
      <c r="F2624" t="s">
        <v>300</v>
      </c>
      <c r="G2624">
        <v>2</v>
      </c>
      <c r="H2624" t="s">
        <v>36</v>
      </c>
      <c r="I2624">
        <v>1</v>
      </c>
      <c r="J2624">
        <v>539.99</v>
      </c>
      <c r="K2624">
        <v>0.1</v>
      </c>
      <c r="L2624">
        <v>53.999000000000002</v>
      </c>
      <c r="M2624">
        <v>485.99099999999999</v>
      </c>
    </row>
    <row r="2625" spans="1:13" x14ac:dyDescent="0.25">
      <c r="A2625">
        <v>920</v>
      </c>
      <c r="B2625">
        <v>1</v>
      </c>
      <c r="C2625">
        <v>966</v>
      </c>
      <c r="D2625">
        <v>76</v>
      </c>
      <c r="E2625" t="s">
        <v>74</v>
      </c>
      <c r="F2625" t="s">
        <v>299</v>
      </c>
      <c r="G2625">
        <v>2</v>
      </c>
      <c r="H2625" t="s">
        <v>36</v>
      </c>
      <c r="I2625">
        <v>1</v>
      </c>
      <c r="J2625">
        <v>299.99</v>
      </c>
      <c r="K2625">
        <v>0.05</v>
      </c>
      <c r="L2625">
        <v>14.999500000000001</v>
      </c>
      <c r="M2625">
        <v>284.9905</v>
      </c>
    </row>
    <row r="2626" spans="1:13" x14ac:dyDescent="0.25">
      <c r="A2626">
        <v>920</v>
      </c>
      <c r="B2626">
        <v>2</v>
      </c>
      <c r="C2626">
        <v>966</v>
      </c>
      <c r="D2626">
        <v>39</v>
      </c>
      <c r="E2626" t="s">
        <v>96</v>
      </c>
      <c r="F2626" t="s">
        <v>300</v>
      </c>
      <c r="G2626">
        <v>2</v>
      </c>
      <c r="H2626" t="s">
        <v>36</v>
      </c>
      <c r="I2626">
        <v>2</v>
      </c>
      <c r="J2626">
        <v>1499.99</v>
      </c>
      <c r="K2626">
        <v>7.0000000000000007E-2</v>
      </c>
      <c r="L2626">
        <v>104.99930000000001</v>
      </c>
      <c r="M2626">
        <v>2789.9814000000001</v>
      </c>
    </row>
    <row r="2627" spans="1:13" x14ac:dyDescent="0.25">
      <c r="A2627">
        <v>920</v>
      </c>
      <c r="B2627">
        <v>3</v>
      </c>
      <c r="C2627">
        <v>966</v>
      </c>
      <c r="D2627">
        <v>78</v>
      </c>
      <c r="E2627" t="s">
        <v>82</v>
      </c>
      <c r="F2627" t="s">
        <v>299</v>
      </c>
      <c r="G2627">
        <v>2</v>
      </c>
      <c r="H2627" t="s">
        <v>36</v>
      </c>
      <c r="I2627">
        <v>1</v>
      </c>
      <c r="J2627">
        <v>647.99</v>
      </c>
      <c r="K2627">
        <v>0.05</v>
      </c>
      <c r="L2627">
        <v>32.399500000000003</v>
      </c>
      <c r="M2627">
        <v>615.59050000000002</v>
      </c>
    </row>
    <row r="2628" spans="1:13" x14ac:dyDescent="0.25">
      <c r="A2628">
        <v>920</v>
      </c>
      <c r="B2628">
        <v>4</v>
      </c>
      <c r="C2628">
        <v>966</v>
      </c>
      <c r="D2628">
        <v>80</v>
      </c>
      <c r="E2628" t="s">
        <v>88</v>
      </c>
      <c r="F2628" t="s">
        <v>299</v>
      </c>
      <c r="G2628">
        <v>2</v>
      </c>
      <c r="H2628" t="s">
        <v>36</v>
      </c>
      <c r="I2628">
        <v>2</v>
      </c>
      <c r="J2628">
        <v>761.99</v>
      </c>
      <c r="K2628">
        <v>7.0000000000000007E-2</v>
      </c>
      <c r="L2628">
        <v>53.339300000000009</v>
      </c>
      <c r="M2628">
        <v>1417.3014000000001</v>
      </c>
    </row>
    <row r="2629" spans="1:13" x14ac:dyDescent="0.25">
      <c r="A2629">
        <v>921</v>
      </c>
      <c r="B2629">
        <v>1</v>
      </c>
      <c r="C2629">
        <v>628</v>
      </c>
      <c r="D2629">
        <v>77</v>
      </c>
      <c r="E2629" t="s">
        <v>133</v>
      </c>
      <c r="F2629" t="s">
        <v>299</v>
      </c>
      <c r="G2629">
        <v>2</v>
      </c>
      <c r="H2629" t="s">
        <v>36</v>
      </c>
      <c r="I2629">
        <v>1</v>
      </c>
      <c r="J2629">
        <v>799.99</v>
      </c>
      <c r="K2629">
        <v>0.2</v>
      </c>
      <c r="L2629">
        <v>159.99800000000002</v>
      </c>
      <c r="M2629">
        <v>639.99199999999996</v>
      </c>
    </row>
    <row r="2630" spans="1:13" x14ac:dyDescent="0.25">
      <c r="A2630">
        <v>921</v>
      </c>
      <c r="B2630">
        <v>2</v>
      </c>
      <c r="C2630">
        <v>628</v>
      </c>
      <c r="D2630">
        <v>75</v>
      </c>
      <c r="E2630" t="s">
        <v>116</v>
      </c>
      <c r="F2630" t="s">
        <v>299</v>
      </c>
      <c r="G2630">
        <v>2</v>
      </c>
      <c r="H2630" t="s">
        <v>36</v>
      </c>
      <c r="I2630">
        <v>2</v>
      </c>
      <c r="J2630">
        <v>599.99</v>
      </c>
      <c r="K2630">
        <v>7.0000000000000007E-2</v>
      </c>
      <c r="L2630">
        <v>41.999300000000005</v>
      </c>
      <c r="M2630">
        <v>1115.9814000000001</v>
      </c>
    </row>
    <row r="2631" spans="1:13" x14ac:dyDescent="0.25">
      <c r="A2631">
        <v>921</v>
      </c>
      <c r="B2631">
        <v>3</v>
      </c>
      <c r="C2631">
        <v>628</v>
      </c>
      <c r="D2631">
        <v>48</v>
      </c>
      <c r="E2631" t="s">
        <v>108</v>
      </c>
      <c r="F2631" t="s">
        <v>305</v>
      </c>
      <c r="G2631">
        <v>2</v>
      </c>
      <c r="H2631" t="s">
        <v>36</v>
      </c>
      <c r="I2631">
        <v>1</v>
      </c>
      <c r="J2631">
        <v>1499.99</v>
      </c>
      <c r="K2631">
        <v>0.1</v>
      </c>
      <c r="L2631">
        <v>149.999</v>
      </c>
      <c r="M2631">
        <v>1349.991</v>
      </c>
    </row>
    <row r="2632" spans="1:13" x14ac:dyDescent="0.25">
      <c r="A2632">
        <v>922</v>
      </c>
      <c r="B2632">
        <v>1</v>
      </c>
      <c r="C2632">
        <v>656</v>
      </c>
      <c r="D2632">
        <v>68</v>
      </c>
      <c r="E2632" t="s">
        <v>66</v>
      </c>
      <c r="F2632" t="s">
        <v>299</v>
      </c>
      <c r="G2632">
        <v>2</v>
      </c>
      <c r="H2632" t="s">
        <v>36</v>
      </c>
      <c r="I2632">
        <v>1</v>
      </c>
      <c r="J2632">
        <v>449.99</v>
      </c>
      <c r="K2632">
        <v>0.2</v>
      </c>
      <c r="L2632">
        <v>89.998000000000005</v>
      </c>
      <c r="M2632">
        <v>359.99200000000002</v>
      </c>
    </row>
    <row r="2633" spans="1:13" x14ac:dyDescent="0.25">
      <c r="A2633">
        <v>922</v>
      </c>
      <c r="B2633">
        <v>2</v>
      </c>
      <c r="C2633">
        <v>656</v>
      </c>
      <c r="D2633">
        <v>73</v>
      </c>
      <c r="E2633" t="s">
        <v>70</v>
      </c>
      <c r="F2633" t="s">
        <v>299</v>
      </c>
      <c r="G2633">
        <v>2</v>
      </c>
      <c r="H2633" t="s">
        <v>36</v>
      </c>
      <c r="I2633">
        <v>1</v>
      </c>
      <c r="J2633">
        <v>749.99</v>
      </c>
      <c r="K2633">
        <v>0.2</v>
      </c>
      <c r="L2633">
        <v>149.99800000000002</v>
      </c>
      <c r="M2633">
        <v>599.99199999999996</v>
      </c>
    </row>
    <row r="2634" spans="1:13" x14ac:dyDescent="0.25">
      <c r="A2634">
        <v>922</v>
      </c>
      <c r="B2634">
        <v>3</v>
      </c>
      <c r="C2634">
        <v>656</v>
      </c>
      <c r="D2634">
        <v>86</v>
      </c>
      <c r="E2634" t="s">
        <v>135</v>
      </c>
      <c r="F2634" t="s">
        <v>303</v>
      </c>
      <c r="G2634">
        <v>2</v>
      </c>
      <c r="H2634" t="s">
        <v>36</v>
      </c>
      <c r="I2634">
        <v>1</v>
      </c>
      <c r="J2634">
        <v>149.99</v>
      </c>
      <c r="K2634">
        <v>0.1</v>
      </c>
      <c r="L2634">
        <v>14.999000000000002</v>
      </c>
      <c r="M2634">
        <v>134.99100000000001</v>
      </c>
    </row>
    <row r="2635" spans="1:13" x14ac:dyDescent="0.25">
      <c r="A2635">
        <v>923</v>
      </c>
      <c r="B2635">
        <v>1</v>
      </c>
      <c r="C2635">
        <v>769</v>
      </c>
      <c r="D2635">
        <v>74</v>
      </c>
      <c r="E2635" t="s">
        <v>86</v>
      </c>
      <c r="F2635" t="s">
        <v>299</v>
      </c>
      <c r="G2635">
        <v>2</v>
      </c>
      <c r="H2635" t="s">
        <v>36</v>
      </c>
      <c r="I2635">
        <v>2</v>
      </c>
      <c r="J2635">
        <v>439.99</v>
      </c>
      <c r="K2635">
        <v>0.05</v>
      </c>
      <c r="L2635">
        <v>21.999500000000001</v>
      </c>
      <c r="M2635">
        <v>835.98099999999999</v>
      </c>
    </row>
    <row r="2636" spans="1:13" x14ac:dyDescent="0.25">
      <c r="A2636">
        <v>923</v>
      </c>
      <c r="B2636">
        <v>2</v>
      </c>
      <c r="C2636">
        <v>769</v>
      </c>
      <c r="D2636">
        <v>6</v>
      </c>
      <c r="E2636" t="s">
        <v>60</v>
      </c>
      <c r="F2636" t="s">
        <v>300</v>
      </c>
      <c r="G2636">
        <v>2</v>
      </c>
      <c r="H2636" t="s">
        <v>36</v>
      </c>
      <c r="I2636">
        <v>1</v>
      </c>
      <c r="J2636">
        <v>469.99</v>
      </c>
      <c r="K2636">
        <v>0.1</v>
      </c>
      <c r="L2636">
        <v>46.999000000000002</v>
      </c>
      <c r="M2636">
        <v>422.99099999999999</v>
      </c>
    </row>
    <row r="2637" spans="1:13" x14ac:dyDescent="0.25">
      <c r="A2637">
        <v>924</v>
      </c>
      <c r="B2637">
        <v>1</v>
      </c>
      <c r="C2637">
        <v>68</v>
      </c>
      <c r="D2637">
        <v>97</v>
      </c>
      <c r="E2637" t="s">
        <v>80</v>
      </c>
      <c r="F2637" t="s">
        <v>303</v>
      </c>
      <c r="G2637">
        <v>3</v>
      </c>
      <c r="H2637" t="s">
        <v>37</v>
      </c>
      <c r="I2637">
        <v>2</v>
      </c>
      <c r="J2637">
        <v>349.99</v>
      </c>
      <c r="K2637">
        <v>0.2</v>
      </c>
      <c r="L2637">
        <v>69.998000000000005</v>
      </c>
      <c r="M2637">
        <v>559.98400000000004</v>
      </c>
    </row>
    <row r="2638" spans="1:13" x14ac:dyDescent="0.25">
      <c r="A2638">
        <v>924</v>
      </c>
      <c r="B2638">
        <v>2</v>
      </c>
      <c r="C2638">
        <v>68</v>
      </c>
      <c r="D2638">
        <v>36</v>
      </c>
      <c r="E2638" t="s">
        <v>136</v>
      </c>
      <c r="F2638" t="s">
        <v>300</v>
      </c>
      <c r="G2638">
        <v>3</v>
      </c>
      <c r="H2638" t="s">
        <v>37</v>
      </c>
      <c r="I2638">
        <v>1</v>
      </c>
      <c r="J2638">
        <v>832.99</v>
      </c>
      <c r="K2638">
        <v>0.2</v>
      </c>
      <c r="L2638">
        <v>166.59800000000001</v>
      </c>
      <c r="M2638">
        <v>666.39200000000005</v>
      </c>
    </row>
    <row r="2639" spans="1:13" x14ac:dyDescent="0.25">
      <c r="A2639">
        <v>925</v>
      </c>
      <c r="B2639">
        <v>1</v>
      </c>
      <c r="C2639">
        <v>1316</v>
      </c>
      <c r="D2639">
        <v>97</v>
      </c>
      <c r="E2639" t="s">
        <v>80</v>
      </c>
      <c r="F2639" t="s">
        <v>303</v>
      </c>
      <c r="G2639">
        <v>2</v>
      </c>
      <c r="H2639" t="s">
        <v>36</v>
      </c>
      <c r="I2639">
        <v>1</v>
      </c>
      <c r="J2639">
        <v>349.99</v>
      </c>
      <c r="K2639">
        <v>7.0000000000000007E-2</v>
      </c>
      <c r="L2639">
        <v>24.499300000000002</v>
      </c>
      <c r="M2639">
        <v>325.4907</v>
      </c>
    </row>
    <row r="2640" spans="1:13" x14ac:dyDescent="0.25">
      <c r="A2640">
        <v>925</v>
      </c>
      <c r="B2640">
        <v>2</v>
      </c>
      <c r="C2640">
        <v>1316</v>
      </c>
      <c r="D2640">
        <v>62</v>
      </c>
      <c r="E2640" t="s">
        <v>76</v>
      </c>
      <c r="F2640" t="s">
        <v>301</v>
      </c>
      <c r="G2640">
        <v>2</v>
      </c>
      <c r="H2640" t="s">
        <v>36</v>
      </c>
      <c r="I2640">
        <v>2</v>
      </c>
      <c r="J2640">
        <v>3499.99</v>
      </c>
      <c r="K2640">
        <v>0.2</v>
      </c>
      <c r="L2640">
        <v>699.99800000000005</v>
      </c>
      <c r="M2640">
        <v>5599.9839999999995</v>
      </c>
    </row>
    <row r="2641" spans="1:13" x14ac:dyDescent="0.25">
      <c r="A2641">
        <v>926</v>
      </c>
      <c r="B2641">
        <v>1</v>
      </c>
      <c r="C2641">
        <v>233</v>
      </c>
      <c r="D2641">
        <v>37</v>
      </c>
      <c r="E2641" t="s">
        <v>119</v>
      </c>
      <c r="F2641" t="s">
        <v>300</v>
      </c>
      <c r="G2641">
        <v>1</v>
      </c>
      <c r="H2641" t="s">
        <v>38</v>
      </c>
      <c r="I2641">
        <v>2</v>
      </c>
      <c r="J2641">
        <v>379.99</v>
      </c>
      <c r="K2641">
        <v>0.2</v>
      </c>
      <c r="L2641">
        <v>75.998000000000005</v>
      </c>
      <c r="M2641">
        <v>607.98400000000004</v>
      </c>
    </row>
    <row r="2642" spans="1:13" x14ac:dyDescent="0.25">
      <c r="A2642">
        <v>927</v>
      </c>
      <c r="B2642">
        <v>1</v>
      </c>
      <c r="C2642">
        <v>1438</v>
      </c>
      <c r="D2642">
        <v>74</v>
      </c>
      <c r="E2642" t="s">
        <v>86</v>
      </c>
      <c r="F2642" t="s">
        <v>299</v>
      </c>
      <c r="G2642">
        <v>1</v>
      </c>
      <c r="H2642" t="s">
        <v>38</v>
      </c>
      <c r="I2642">
        <v>2</v>
      </c>
      <c r="J2642">
        <v>439.99</v>
      </c>
      <c r="K2642">
        <v>0.1</v>
      </c>
      <c r="L2642">
        <v>43.999000000000002</v>
      </c>
      <c r="M2642">
        <v>791.98199999999997</v>
      </c>
    </row>
    <row r="2643" spans="1:13" x14ac:dyDescent="0.25">
      <c r="A2643">
        <v>927</v>
      </c>
      <c r="B2643">
        <v>2</v>
      </c>
      <c r="C2643">
        <v>1438</v>
      </c>
      <c r="D2643">
        <v>16</v>
      </c>
      <c r="E2643" t="s">
        <v>45</v>
      </c>
      <c r="F2643" t="s">
        <v>299</v>
      </c>
      <c r="G2643">
        <v>1</v>
      </c>
      <c r="H2643" t="s">
        <v>38</v>
      </c>
      <c r="I2643">
        <v>2</v>
      </c>
      <c r="J2643">
        <v>599.99</v>
      </c>
      <c r="K2643">
        <v>0.2</v>
      </c>
      <c r="L2643">
        <v>119.998</v>
      </c>
      <c r="M2643">
        <v>959.98400000000004</v>
      </c>
    </row>
    <row r="2644" spans="1:13" x14ac:dyDescent="0.25">
      <c r="A2644">
        <v>927</v>
      </c>
      <c r="B2644">
        <v>3</v>
      </c>
      <c r="C2644">
        <v>1438</v>
      </c>
      <c r="D2644">
        <v>50</v>
      </c>
      <c r="E2644" t="s">
        <v>103</v>
      </c>
      <c r="F2644" t="s">
        <v>305</v>
      </c>
      <c r="G2644">
        <v>1</v>
      </c>
      <c r="H2644" t="s">
        <v>38</v>
      </c>
      <c r="I2644">
        <v>1</v>
      </c>
      <c r="J2644">
        <v>5999.99</v>
      </c>
      <c r="K2644">
        <v>0.1</v>
      </c>
      <c r="L2644">
        <v>599.99900000000002</v>
      </c>
      <c r="M2644">
        <v>5399.991</v>
      </c>
    </row>
    <row r="2645" spans="1:13" x14ac:dyDescent="0.25">
      <c r="A2645">
        <v>927</v>
      </c>
      <c r="B2645">
        <v>4</v>
      </c>
      <c r="C2645">
        <v>1438</v>
      </c>
      <c r="D2645">
        <v>3</v>
      </c>
      <c r="E2645" t="s">
        <v>49</v>
      </c>
      <c r="F2645" t="s">
        <v>300</v>
      </c>
      <c r="G2645">
        <v>1</v>
      </c>
      <c r="H2645" t="s">
        <v>38</v>
      </c>
      <c r="I2645">
        <v>1</v>
      </c>
      <c r="J2645">
        <v>999.99</v>
      </c>
      <c r="K2645">
        <v>0.1</v>
      </c>
      <c r="L2645">
        <v>99.999000000000009</v>
      </c>
      <c r="M2645">
        <v>899.99099999999999</v>
      </c>
    </row>
    <row r="2646" spans="1:13" x14ac:dyDescent="0.25">
      <c r="A2646">
        <v>927</v>
      </c>
      <c r="B2646">
        <v>5</v>
      </c>
      <c r="C2646">
        <v>1438</v>
      </c>
      <c r="D2646">
        <v>43</v>
      </c>
      <c r="E2646" t="s">
        <v>87</v>
      </c>
      <c r="F2646" t="s">
        <v>300</v>
      </c>
      <c r="G2646">
        <v>1</v>
      </c>
      <c r="H2646" t="s">
        <v>38</v>
      </c>
      <c r="I2646">
        <v>1</v>
      </c>
      <c r="J2646">
        <v>5299.99</v>
      </c>
      <c r="K2646">
        <v>7.0000000000000007E-2</v>
      </c>
      <c r="L2646">
        <v>370.99930000000001</v>
      </c>
      <c r="M2646">
        <v>4928.9906999999994</v>
      </c>
    </row>
    <row r="2647" spans="1:13" x14ac:dyDescent="0.25">
      <c r="A2647">
        <v>928</v>
      </c>
      <c r="B2647">
        <v>1</v>
      </c>
      <c r="C2647">
        <v>957</v>
      </c>
      <c r="D2647">
        <v>71</v>
      </c>
      <c r="E2647" t="s">
        <v>102</v>
      </c>
      <c r="F2647" t="s">
        <v>299</v>
      </c>
      <c r="G2647">
        <v>1</v>
      </c>
      <c r="H2647" t="s">
        <v>38</v>
      </c>
      <c r="I2647">
        <v>2</v>
      </c>
      <c r="J2647">
        <v>416.99</v>
      </c>
      <c r="K2647">
        <v>0.05</v>
      </c>
      <c r="L2647">
        <v>20.849500000000003</v>
      </c>
      <c r="M2647">
        <v>792.28100000000006</v>
      </c>
    </row>
    <row r="2648" spans="1:13" x14ac:dyDescent="0.25">
      <c r="A2648">
        <v>928</v>
      </c>
      <c r="B2648">
        <v>2</v>
      </c>
      <c r="C2648">
        <v>957</v>
      </c>
      <c r="D2648">
        <v>83</v>
      </c>
      <c r="E2648" t="s">
        <v>91</v>
      </c>
      <c r="F2648" t="s">
        <v>303</v>
      </c>
      <c r="G2648">
        <v>1</v>
      </c>
      <c r="H2648" t="s">
        <v>38</v>
      </c>
      <c r="I2648">
        <v>1</v>
      </c>
      <c r="J2648">
        <v>149.99</v>
      </c>
      <c r="K2648">
        <v>0.2</v>
      </c>
      <c r="L2648">
        <v>29.998000000000005</v>
      </c>
      <c r="M2648">
        <v>119.992</v>
      </c>
    </row>
    <row r="2649" spans="1:13" x14ac:dyDescent="0.25">
      <c r="A2649">
        <v>929</v>
      </c>
      <c r="B2649">
        <v>1</v>
      </c>
      <c r="C2649">
        <v>472</v>
      </c>
      <c r="D2649">
        <v>82</v>
      </c>
      <c r="E2649" t="s">
        <v>121</v>
      </c>
      <c r="F2649" t="s">
        <v>299</v>
      </c>
      <c r="G2649">
        <v>2</v>
      </c>
      <c r="H2649" t="s">
        <v>36</v>
      </c>
      <c r="I2649">
        <v>1</v>
      </c>
      <c r="J2649">
        <v>659.99</v>
      </c>
      <c r="K2649">
        <v>0.2</v>
      </c>
      <c r="L2649">
        <v>131.99800000000002</v>
      </c>
      <c r="M2649">
        <v>527.99199999999996</v>
      </c>
    </row>
    <row r="2650" spans="1:13" x14ac:dyDescent="0.25">
      <c r="A2650">
        <v>929</v>
      </c>
      <c r="B2650">
        <v>2</v>
      </c>
      <c r="C2650">
        <v>472</v>
      </c>
      <c r="D2650">
        <v>63</v>
      </c>
      <c r="E2650" t="s">
        <v>99</v>
      </c>
      <c r="F2650" t="s">
        <v>301</v>
      </c>
      <c r="G2650">
        <v>2</v>
      </c>
      <c r="H2650" t="s">
        <v>36</v>
      </c>
      <c r="I2650">
        <v>2</v>
      </c>
      <c r="J2650">
        <v>3499.99</v>
      </c>
      <c r="K2650">
        <v>0.1</v>
      </c>
      <c r="L2650">
        <v>349.99900000000002</v>
      </c>
      <c r="M2650">
        <v>6299.982</v>
      </c>
    </row>
    <row r="2651" spans="1:13" x14ac:dyDescent="0.25">
      <c r="A2651">
        <v>929</v>
      </c>
      <c r="B2651">
        <v>3</v>
      </c>
      <c r="C2651">
        <v>472</v>
      </c>
      <c r="D2651">
        <v>24</v>
      </c>
      <c r="E2651" t="s">
        <v>53</v>
      </c>
      <c r="F2651" t="s">
        <v>299</v>
      </c>
      <c r="G2651">
        <v>2</v>
      </c>
      <c r="H2651" t="s">
        <v>36</v>
      </c>
      <c r="I2651">
        <v>1</v>
      </c>
      <c r="J2651">
        <v>549.99</v>
      </c>
      <c r="K2651">
        <v>0.05</v>
      </c>
      <c r="L2651">
        <v>27.499500000000001</v>
      </c>
      <c r="M2651">
        <v>522.4905</v>
      </c>
    </row>
    <row r="2652" spans="1:13" x14ac:dyDescent="0.25">
      <c r="A2652">
        <v>930</v>
      </c>
      <c r="B2652">
        <v>1</v>
      </c>
      <c r="C2652">
        <v>1224</v>
      </c>
      <c r="D2652">
        <v>56</v>
      </c>
      <c r="E2652" t="s">
        <v>68</v>
      </c>
      <c r="F2652" t="s">
        <v>305</v>
      </c>
      <c r="G2652">
        <v>3</v>
      </c>
      <c r="H2652" t="s">
        <v>37</v>
      </c>
      <c r="I2652">
        <v>2</v>
      </c>
      <c r="J2652">
        <v>5499.99</v>
      </c>
      <c r="K2652">
        <v>7.0000000000000007E-2</v>
      </c>
      <c r="L2652">
        <v>384.99930000000001</v>
      </c>
      <c r="M2652">
        <v>10229.981399999999</v>
      </c>
    </row>
    <row r="2653" spans="1:13" x14ac:dyDescent="0.25">
      <c r="A2653">
        <v>930</v>
      </c>
      <c r="B2653">
        <v>2</v>
      </c>
      <c r="C2653">
        <v>1224</v>
      </c>
      <c r="D2653">
        <v>82</v>
      </c>
      <c r="E2653" t="s">
        <v>121</v>
      </c>
      <c r="F2653" t="s">
        <v>299</v>
      </c>
      <c r="G2653">
        <v>3</v>
      </c>
      <c r="H2653" t="s">
        <v>37</v>
      </c>
      <c r="I2653">
        <v>1</v>
      </c>
      <c r="J2653">
        <v>659.99</v>
      </c>
      <c r="K2653">
        <v>7.0000000000000007E-2</v>
      </c>
      <c r="L2653">
        <v>46.199300000000008</v>
      </c>
      <c r="M2653">
        <v>613.79070000000002</v>
      </c>
    </row>
    <row r="2654" spans="1:13" x14ac:dyDescent="0.25">
      <c r="A2654">
        <v>930</v>
      </c>
      <c r="B2654">
        <v>3</v>
      </c>
      <c r="C2654">
        <v>1224</v>
      </c>
      <c r="D2654">
        <v>60</v>
      </c>
      <c r="E2654" t="s">
        <v>122</v>
      </c>
      <c r="F2654" t="s">
        <v>302</v>
      </c>
      <c r="G2654">
        <v>3</v>
      </c>
      <c r="H2654" t="s">
        <v>37</v>
      </c>
      <c r="I2654">
        <v>1</v>
      </c>
      <c r="J2654">
        <v>1559.99</v>
      </c>
      <c r="K2654">
        <v>0.1</v>
      </c>
      <c r="L2654">
        <v>155.99900000000002</v>
      </c>
      <c r="M2654">
        <v>1403.991</v>
      </c>
    </row>
    <row r="2655" spans="1:13" x14ac:dyDescent="0.25">
      <c r="A2655">
        <v>930</v>
      </c>
      <c r="B2655">
        <v>4</v>
      </c>
      <c r="C2655">
        <v>1224</v>
      </c>
      <c r="D2655">
        <v>65</v>
      </c>
      <c r="E2655" t="s">
        <v>134</v>
      </c>
      <c r="F2655" t="s">
        <v>299</v>
      </c>
      <c r="G2655">
        <v>3</v>
      </c>
      <c r="H2655" t="s">
        <v>37</v>
      </c>
      <c r="I2655">
        <v>2</v>
      </c>
      <c r="J2655">
        <v>346.99</v>
      </c>
      <c r="K2655">
        <v>0.05</v>
      </c>
      <c r="L2655">
        <v>17.349500000000003</v>
      </c>
      <c r="M2655">
        <v>659.28100000000006</v>
      </c>
    </row>
    <row r="2656" spans="1:13" x14ac:dyDescent="0.25">
      <c r="A2656">
        <v>930</v>
      </c>
      <c r="B2656">
        <v>5</v>
      </c>
      <c r="C2656">
        <v>1224</v>
      </c>
      <c r="D2656">
        <v>51</v>
      </c>
      <c r="E2656" t="s">
        <v>112</v>
      </c>
      <c r="F2656" t="s">
        <v>305</v>
      </c>
      <c r="G2656">
        <v>3</v>
      </c>
      <c r="H2656" t="s">
        <v>37</v>
      </c>
      <c r="I2656">
        <v>2</v>
      </c>
      <c r="J2656">
        <v>6499.99</v>
      </c>
      <c r="K2656">
        <v>0.1</v>
      </c>
      <c r="L2656">
        <v>649.99900000000002</v>
      </c>
      <c r="M2656">
        <v>11699.982</v>
      </c>
    </row>
    <row r="2657" spans="1:13" x14ac:dyDescent="0.25">
      <c r="A2657">
        <v>931</v>
      </c>
      <c r="B2657">
        <v>1</v>
      </c>
      <c r="C2657">
        <v>631</v>
      </c>
      <c r="D2657">
        <v>49</v>
      </c>
      <c r="E2657" t="s">
        <v>94</v>
      </c>
      <c r="F2657" t="s">
        <v>305</v>
      </c>
      <c r="G2657">
        <v>2</v>
      </c>
      <c r="H2657" t="s">
        <v>36</v>
      </c>
      <c r="I2657">
        <v>2</v>
      </c>
      <c r="J2657">
        <v>3499.99</v>
      </c>
      <c r="K2657">
        <v>7.0000000000000007E-2</v>
      </c>
      <c r="L2657">
        <v>244.99930000000001</v>
      </c>
      <c r="M2657">
        <v>6509.9813999999997</v>
      </c>
    </row>
    <row r="2658" spans="1:13" x14ac:dyDescent="0.25">
      <c r="A2658">
        <v>931</v>
      </c>
      <c r="B2658">
        <v>2</v>
      </c>
      <c r="C2658">
        <v>631</v>
      </c>
      <c r="D2658">
        <v>76</v>
      </c>
      <c r="E2658" t="s">
        <v>74</v>
      </c>
      <c r="F2658" t="s">
        <v>299</v>
      </c>
      <c r="G2658">
        <v>2</v>
      </c>
      <c r="H2658" t="s">
        <v>36</v>
      </c>
      <c r="I2658">
        <v>1</v>
      </c>
      <c r="J2658">
        <v>299.99</v>
      </c>
      <c r="K2658">
        <v>0.2</v>
      </c>
      <c r="L2658">
        <v>59.998000000000005</v>
      </c>
      <c r="M2658">
        <v>239.99200000000002</v>
      </c>
    </row>
    <row r="2659" spans="1:13" x14ac:dyDescent="0.25">
      <c r="A2659">
        <v>932</v>
      </c>
      <c r="B2659">
        <v>1</v>
      </c>
      <c r="C2659">
        <v>804</v>
      </c>
      <c r="D2659">
        <v>74</v>
      </c>
      <c r="E2659" t="s">
        <v>86</v>
      </c>
      <c r="F2659" t="s">
        <v>299</v>
      </c>
      <c r="G2659">
        <v>2</v>
      </c>
      <c r="H2659" t="s">
        <v>36</v>
      </c>
      <c r="I2659">
        <v>1</v>
      </c>
      <c r="J2659">
        <v>439.99</v>
      </c>
      <c r="K2659">
        <v>0.05</v>
      </c>
      <c r="L2659">
        <v>21.999500000000001</v>
      </c>
      <c r="M2659">
        <v>417.9905</v>
      </c>
    </row>
    <row r="2660" spans="1:13" x14ac:dyDescent="0.25">
      <c r="A2660">
        <v>933</v>
      </c>
      <c r="B2660">
        <v>1</v>
      </c>
      <c r="C2660">
        <v>909</v>
      </c>
      <c r="D2660">
        <v>77</v>
      </c>
      <c r="E2660" t="s">
        <v>133</v>
      </c>
      <c r="F2660" t="s">
        <v>299</v>
      </c>
      <c r="G2660">
        <v>2</v>
      </c>
      <c r="H2660" t="s">
        <v>36</v>
      </c>
      <c r="I2660">
        <v>1</v>
      </c>
      <c r="J2660">
        <v>799.99</v>
      </c>
      <c r="K2660">
        <v>7.0000000000000007E-2</v>
      </c>
      <c r="L2660">
        <v>55.999300000000005</v>
      </c>
      <c r="M2660">
        <v>743.99070000000006</v>
      </c>
    </row>
    <row r="2661" spans="1:13" x14ac:dyDescent="0.25">
      <c r="A2661">
        <v>933</v>
      </c>
      <c r="B2661">
        <v>2</v>
      </c>
      <c r="C2661">
        <v>909</v>
      </c>
      <c r="D2661">
        <v>21</v>
      </c>
      <c r="E2661" t="s">
        <v>59</v>
      </c>
      <c r="F2661" t="s">
        <v>299</v>
      </c>
      <c r="G2661">
        <v>2</v>
      </c>
      <c r="H2661" t="s">
        <v>36</v>
      </c>
      <c r="I2661">
        <v>1</v>
      </c>
      <c r="J2661">
        <v>269.99</v>
      </c>
      <c r="K2661">
        <v>0.2</v>
      </c>
      <c r="L2661">
        <v>53.998000000000005</v>
      </c>
      <c r="M2661">
        <v>215.99200000000002</v>
      </c>
    </row>
    <row r="2662" spans="1:13" x14ac:dyDescent="0.25">
      <c r="A2662">
        <v>933</v>
      </c>
      <c r="B2662">
        <v>3</v>
      </c>
      <c r="C2662">
        <v>909</v>
      </c>
      <c r="D2662">
        <v>75</v>
      </c>
      <c r="E2662" t="s">
        <v>116</v>
      </c>
      <c r="F2662" t="s">
        <v>299</v>
      </c>
      <c r="G2662">
        <v>2</v>
      </c>
      <c r="H2662" t="s">
        <v>36</v>
      </c>
      <c r="I2662">
        <v>2</v>
      </c>
      <c r="J2662">
        <v>599.99</v>
      </c>
      <c r="K2662">
        <v>0.05</v>
      </c>
      <c r="L2662">
        <v>29.999500000000001</v>
      </c>
      <c r="M2662">
        <v>1139.981</v>
      </c>
    </row>
    <row r="2663" spans="1:13" x14ac:dyDescent="0.25">
      <c r="A2663">
        <v>934</v>
      </c>
      <c r="B2663">
        <v>1</v>
      </c>
      <c r="C2663">
        <v>93</v>
      </c>
      <c r="D2663">
        <v>35</v>
      </c>
      <c r="E2663" t="s">
        <v>130</v>
      </c>
      <c r="F2663" t="s">
        <v>300</v>
      </c>
      <c r="G2663">
        <v>2</v>
      </c>
      <c r="H2663" t="s">
        <v>36</v>
      </c>
      <c r="I2663">
        <v>2</v>
      </c>
      <c r="J2663">
        <v>832.99</v>
      </c>
      <c r="K2663">
        <v>0.05</v>
      </c>
      <c r="L2663">
        <v>41.649500000000003</v>
      </c>
      <c r="M2663">
        <v>1582.681</v>
      </c>
    </row>
    <row r="2664" spans="1:13" x14ac:dyDescent="0.25">
      <c r="A2664">
        <v>934</v>
      </c>
      <c r="B2664">
        <v>2</v>
      </c>
      <c r="C2664">
        <v>93</v>
      </c>
      <c r="D2664">
        <v>48</v>
      </c>
      <c r="E2664" t="s">
        <v>108</v>
      </c>
      <c r="F2664" t="s">
        <v>305</v>
      </c>
      <c r="G2664">
        <v>2</v>
      </c>
      <c r="H2664" t="s">
        <v>36</v>
      </c>
      <c r="I2664">
        <v>1</v>
      </c>
      <c r="J2664">
        <v>1499.99</v>
      </c>
      <c r="K2664">
        <v>0.05</v>
      </c>
      <c r="L2664">
        <v>74.999499999999998</v>
      </c>
      <c r="M2664">
        <v>1424.9905000000001</v>
      </c>
    </row>
    <row r="2665" spans="1:13" x14ac:dyDescent="0.25">
      <c r="A2665">
        <v>934</v>
      </c>
      <c r="B2665">
        <v>3</v>
      </c>
      <c r="C2665">
        <v>93</v>
      </c>
      <c r="D2665">
        <v>18</v>
      </c>
      <c r="E2665" t="s">
        <v>52</v>
      </c>
      <c r="F2665" t="s">
        <v>299</v>
      </c>
      <c r="G2665">
        <v>2</v>
      </c>
      <c r="H2665" t="s">
        <v>36</v>
      </c>
      <c r="I2665">
        <v>1</v>
      </c>
      <c r="J2665">
        <v>449</v>
      </c>
      <c r="K2665">
        <v>0.1</v>
      </c>
      <c r="L2665">
        <v>44.900000000000006</v>
      </c>
      <c r="M2665">
        <v>404.1</v>
      </c>
    </row>
    <row r="2666" spans="1:13" x14ac:dyDescent="0.25">
      <c r="A2666">
        <v>934</v>
      </c>
      <c r="B2666">
        <v>4</v>
      </c>
      <c r="C2666">
        <v>93</v>
      </c>
      <c r="D2666">
        <v>61</v>
      </c>
      <c r="E2666" t="s">
        <v>72</v>
      </c>
      <c r="F2666" t="s">
        <v>302</v>
      </c>
      <c r="G2666">
        <v>2</v>
      </c>
      <c r="H2666" t="s">
        <v>36</v>
      </c>
      <c r="I2666">
        <v>1</v>
      </c>
      <c r="J2666">
        <v>4999.99</v>
      </c>
      <c r="K2666">
        <v>7.0000000000000007E-2</v>
      </c>
      <c r="L2666">
        <v>349.99930000000001</v>
      </c>
      <c r="M2666">
        <v>4649.9906999999994</v>
      </c>
    </row>
    <row r="2667" spans="1:13" x14ac:dyDescent="0.25">
      <c r="A2667">
        <v>934</v>
      </c>
      <c r="B2667">
        <v>5</v>
      </c>
      <c r="C2667">
        <v>93</v>
      </c>
      <c r="D2667">
        <v>56</v>
      </c>
      <c r="E2667" t="s">
        <v>68</v>
      </c>
      <c r="F2667" t="s">
        <v>305</v>
      </c>
      <c r="G2667">
        <v>2</v>
      </c>
      <c r="H2667" t="s">
        <v>36</v>
      </c>
      <c r="I2667">
        <v>2</v>
      </c>
      <c r="J2667">
        <v>5499.99</v>
      </c>
      <c r="K2667">
        <v>0.2</v>
      </c>
      <c r="L2667">
        <v>1099.998</v>
      </c>
      <c r="M2667">
        <v>8799.9840000000004</v>
      </c>
    </row>
    <row r="2668" spans="1:13" x14ac:dyDescent="0.25">
      <c r="A2668">
        <v>935</v>
      </c>
      <c r="B2668">
        <v>1</v>
      </c>
      <c r="C2668">
        <v>43</v>
      </c>
      <c r="D2668">
        <v>65</v>
      </c>
      <c r="E2668" t="s">
        <v>134</v>
      </c>
      <c r="F2668" t="s">
        <v>299</v>
      </c>
      <c r="G2668">
        <v>3</v>
      </c>
      <c r="H2668" t="s">
        <v>37</v>
      </c>
      <c r="I2668">
        <v>2</v>
      </c>
      <c r="J2668">
        <v>346.99</v>
      </c>
      <c r="K2668">
        <v>0.2</v>
      </c>
      <c r="L2668">
        <v>69.39800000000001</v>
      </c>
      <c r="M2668">
        <v>555.18399999999997</v>
      </c>
    </row>
    <row r="2669" spans="1:13" x14ac:dyDescent="0.25">
      <c r="A2669">
        <v>935</v>
      </c>
      <c r="B2669">
        <v>2</v>
      </c>
      <c r="C2669">
        <v>43</v>
      </c>
      <c r="D2669">
        <v>76</v>
      </c>
      <c r="E2669" t="s">
        <v>74</v>
      </c>
      <c r="F2669" t="s">
        <v>299</v>
      </c>
      <c r="G2669">
        <v>3</v>
      </c>
      <c r="H2669" t="s">
        <v>37</v>
      </c>
      <c r="I2669">
        <v>2</v>
      </c>
      <c r="J2669">
        <v>299.99</v>
      </c>
      <c r="K2669">
        <v>7.0000000000000007E-2</v>
      </c>
      <c r="L2669">
        <v>20.999300000000002</v>
      </c>
      <c r="M2669">
        <v>557.98140000000001</v>
      </c>
    </row>
    <row r="2670" spans="1:13" x14ac:dyDescent="0.25">
      <c r="A2670">
        <v>935</v>
      </c>
      <c r="B2670">
        <v>3</v>
      </c>
      <c r="C2670">
        <v>43</v>
      </c>
      <c r="D2670">
        <v>6</v>
      </c>
      <c r="E2670" t="s">
        <v>60</v>
      </c>
      <c r="F2670" t="s">
        <v>300</v>
      </c>
      <c r="G2670">
        <v>3</v>
      </c>
      <c r="H2670" t="s">
        <v>37</v>
      </c>
      <c r="I2670">
        <v>1</v>
      </c>
      <c r="J2670">
        <v>469.99</v>
      </c>
      <c r="K2670">
        <v>7.0000000000000007E-2</v>
      </c>
      <c r="L2670">
        <v>32.899300000000004</v>
      </c>
      <c r="M2670">
        <v>437.09070000000003</v>
      </c>
    </row>
    <row r="2671" spans="1:13" x14ac:dyDescent="0.25">
      <c r="A2671">
        <v>935</v>
      </c>
      <c r="B2671">
        <v>4</v>
      </c>
      <c r="C2671">
        <v>43</v>
      </c>
      <c r="D2671">
        <v>38</v>
      </c>
      <c r="E2671" t="s">
        <v>114</v>
      </c>
      <c r="F2671" t="s">
        <v>300</v>
      </c>
      <c r="G2671">
        <v>3</v>
      </c>
      <c r="H2671" t="s">
        <v>37</v>
      </c>
      <c r="I2671">
        <v>1</v>
      </c>
      <c r="J2671">
        <v>549.99</v>
      </c>
      <c r="K2671">
        <v>7.0000000000000007E-2</v>
      </c>
      <c r="L2671">
        <v>38.499300000000005</v>
      </c>
      <c r="M2671">
        <v>511.4907</v>
      </c>
    </row>
    <row r="2672" spans="1:13" x14ac:dyDescent="0.25">
      <c r="A2672">
        <v>936</v>
      </c>
      <c r="B2672">
        <v>1</v>
      </c>
      <c r="C2672">
        <v>265</v>
      </c>
      <c r="D2672">
        <v>70</v>
      </c>
      <c r="E2672" t="s">
        <v>97</v>
      </c>
      <c r="F2672" t="s">
        <v>299</v>
      </c>
      <c r="G2672">
        <v>2</v>
      </c>
      <c r="H2672" t="s">
        <v>36</v>
      </c>
      <c r="I2672">
        <v>1</v>
      </c>
      <c r="J2672">
        <v>659.99</v>
      </c>
      <c r="K2672">
        <v>0.1</v>
      </c>
      <c r="L2672">
        <v>65.999000000000009</v>
      </c>
      <c r="M2672">
        <v>593.99099999999999</v>
      </c>
    </row>
    <row r="2673" spans="1:13" x14ac:dyDescent="0.25">
      <c r="A2673">
        <v>936</v>
      </c>
      <c r="B2673">
        <v>2</v>
      </c>
      <c r="C2673">
        <v>265</v>
      </c>
      <c r="D2673">
        <v>44</v>
      </c>
      <c r="E2673" t="s">
        <v>129</v>
      </c>
      <c r="F2673" t="s">
        <v>300</v>
      </c>
      <c r="G2673">
        <v>2</v>
      </c>
      <c r="H2673" t="s">
        <v>36</v>
      </c>
      <c r="I2673">
        <v>1</v>
      </c>
      <c r="J2673">
        <v>539.99</v>
      </c>
      <c r="K2673">
        <v>7.0000000000000007E-2</v>
      </c>
      <c r="L2673">
        <v>37.799300000000002</v>
      </c>
      <c r="M2673">
        <v>502.19069999999999</v>
      </c>
    </row>
    <row r="2674" spans="1:13" x14ac:dyDescent="0.25">
      <c r="A2674">
        <v>937</v>
      </c>
      <c r="B2674">
        <v>1</v>
      </c>
      <c r="C2674">
        <v>73</v>
      </c>
      <c r="D2674">
        <v>108</v>
      </c>
      <c r="E2674" t="s">
        <v>66</v>
      </c>
      <c r="F2674" t="s">
        <v>299</v>
      </c>
      <c r="G2674">
        <v>2</v>
      </c>
      <c r="H2674" t="s">
        <v>36</v>
      </c>
      <c r="I2674">
        <v>2</v>
      </c>
      <c r="J2674">
        <v>449.99</v>
      </c>
      <c r="K2674">
        <v>0.1</v>
      </c>
      <c r="L2674">
        <v>44.999000000000002</v>
      </c>
      <c r="M2674">
        <v>809.98199999999997</v>
      </c>
    </row>
    <row r="2675" spans="1:13" x14ac:dyDescent="0.25">
      <c r="A2675">
        <v>937</v>
      </c>
      <c r="B2675">
        <v>2</v>
      </c>
      <c r="C2675">
        <v>73</v>
      </c>
      <c r="D2675">
        <v>51</v>
      </c>
      <c r="E2675" t="s">
        <v>112</v>
      </c>
      <c r="F2675" t="s">
        <v>305</v>
      </c>
      <c r="G2675">
        <v>2</v>
      </c>
      <c r="H2675" t="s">
        <v>36</v>
      </c>
      <c r="I2675">
        <v>2</v>
      </c>
      <c r="J2675">
        <v>6499.99</v>
      </c>
      <c r="K2675">
        <v>7.0000000000000007E-2</v>
      </c>
      <c r="L2675">
        <v>454.99930000000001</v>
      </c>
      <c r="M2675">
        <v>12089.981399999999</v>
      </c>
    </row>
    <row r="2676" spans="1:13" x14ac:dyDescent="0.25">
      <c r="A2676">
        <v>937</v>
      </c>
      <c r="B2676">
        <v>3</v>
      </c>
      <c r="C2676">
        <v>73</v>
      </c>
      <c r="D2676">
        <v>58</v>
      </c>
      <c r="E2676" t="s">
        <v>105</v>
      </c>
      <c r="F2676" t="s">
        <v>305</v>
      </c>
      <c r="G2676">
        <v>2</v>
      </c>
      <c r="H2676" t="s">
        <v>36</v>
      </c>
      <c r="I2676">
        <v>2</v>
      </c>
      <c r="J2676">
        <v>4999.99</v>
      </c>
      <c r="K2676">
        <v>7.0000000000000007E-2</v>
      </c>
      <c r="L2676">
        <v>349.99930000000001</v>
      </c>
      <c r="M2676">
        <v>9299.9813999999988</v>
      </c>
    </row>
    <row r="2677" spans="1:13" x14ac:dyDescent="0.25">
      <c r="A2677">
        <v>937</v>
      </c>
      <c r="B2677">
        <v>4</v>
      </c>
      <c r="C2677">
        <v>73</v>
      </c>
      <c r="D2677">
        <v>28</v>
      </c>
      <c r="E2677" t="s">
        <v>109</v>
      </c>
      <c r="F2677" t="s">
        <v>300</v>
      </c>
      <c r="G2677">
        <v>2</v>
      </c>
      <c r="H2677" t="s">
        <v>36</v>
      </c>
      <c r="I2677">
        <v>2</v>
      </c>
      <c r="J2677">
        <v>2499.9899999999998</v>
      </c>
      <c r="K2677">
        <v>7.0000000000000007E-2</v>
      </c>
      <c r="L2677">
        <v>174.99930000000001</v>
      </c>
      <c r="M2677">
        <v>4649.9813999999997</v>
      </c>
    </row>
    <row r="2678" spans="1:13" x14ac:dyDescent="0.25">
      <c r="A2678">
        <v>937</v>
      </c>
      <c r="B2678">
        <v>5</v>
      </c>
      <c r="C2678">
        <v>73</v>
      </c>
      <c r="D2678">
        <v>66</v>
      </c>
      <c r="E2678" t="s">
        <v>85</v>
      </c>
      <c r="F2678" t="s">
        <v>299</v>
      </c>
      <c r="G2678">
        <v>2</v>
      </c>
      <c r="H2678" t="s">
        <v>36</v>
      </c>
      <c r="I2678">
        <v>1</v>
      </c>
      <c r="J2678">
        <v>250.99</v>
      </c>
      <c r="K2678">
        <v>0.2</v>
      </c>
      <c r="L2678">
        <v>50.198000000000008</v>
      </c>
      <c r="M2678">
        <v>200.792</v>
      </c>
    </row>
    <row r="2679" spans="1:13" x14ac:dyDescent="0.25">
      <c r="A2679">
        <v>938</v>
      </c>
      <c r="B2679">
        <v>1</v>
      </c>
      <c r="C2679">
        <v>129</v>
      </c>
      <c r="D2679">
        <v>4</v>
      </c>
      <c r="E2679" t="s">
        <v>48</v>
      </c>
      <c r="F2679" t="s">
        <v>300</v>
      </c>
      <c r="G2679">
        <v>2</v>
      </c>
      <c r="H2679" t="s">
        <v>36</v>
      </c>
      <c r="I2679">
        <v>1</v>
      </c>
      <c r="J2679">
        <v>2899.99</v>
      </c>
      <c r="K2679">
        <v>0.05</v>
      </c>
      <c r="L2679">
        <v>144.99949999999998</v>
      </c>
      <c r="M2679">
        <v>2754.9904999999999</v>
      </c>
    </row>
    <row r="2680" spans="1:13" x14ac:dyDescent="0.25">
      <c r="A2680">
        <v>938</v>
      </c>
      <c r="B2680">
        <v>2</v>
      </c>
      <c r="C2680">
        <v>129</v>
      </c>
      <c r="D2680">
        <v>13</v>
      </c>
      <c r="E2680" t="s">
        <v>59</v>
      </c>
      <c r="F2680" t="s">
        <v>299</v>
      </c>
      <c r="G2680">
        <v>2</v>
      </c>
      <c r="H2680" t="s">
        <v>36</v>
      </c>
      <c r="I2680">
        <v>1</v>
      </c>
      <c r="J2680">
        <v>269.99</v>
      </c>
      <c r="K2680">
        <v>0.05</v>
      </c>
      <c r="L2680">
        <v>13.499500000000001</v>
      </c>
      <c r="M2680">
        <v>256.4905</v>
      </c>
    </row>
    <row r="2681" spans="1:13" x14ac:dyDescent="0.25">
      <c r="A2681">
        <v>939</v>
      </c>
      <c r="B2681">
        <v>1</v>
      </c>
      <c r="C2681">
        <v>1407</v>
      </c>
      <c r="D2681">
        <v>5</v>
      </c>
      <c r="E2681" t="s">
        <v>62</v>
      </c>
      <c r="F2681" t="s">
        <v>300</v>
      </c>
      <c r="G2681">
        <v>2</v>
      </c>
      <c r="H2681" t="s">
        <v>36</v>
      </c>
      <c r="I2681">
        <v>1</v>
      </c>
      <c r="J2681">
        <v>1320.99</v>
      </c>
      <c r="K2681">
        <v>0.1</v>
      </c>
      <c r="L2681">
        <v>132.09900000000002</v>
      </c>
      <c r="M2681">
        <v>1188.8910000000001</v>
      </c>
    </row>
    <row r="2682" spans="1:13" x14ac:dyDescent="0.25">
      <c r="A2682">
        <v>939</v>
      </c>
      <c r="B2682">
        <v>2</v>
      </c>
      <c r="C2682">
        <v>1407</v>
      </c>
      <c r="D2682">
        <v>107</v>
      </c>
      <c r="E2682" t="s">
        <v>75</v>
      </c>
      <c r="F2682" t="s">
        <v>299</v>
      </c>
      <c r="G2682">
        <v>2</v>
      </c>
      <c r="H2682" t="s">
        <v>36</v>
      </c>
      <c r="I2682">
        <v>2</v>
      </c>
      <c r="J2682">
        <v>416.99</v>
      </c>
      <c r="K2682">
        <v>0.2</v>
      </c>
      <c r="L2682">
        <v>83.39800000000001</v>
      </c>
      <c r="M2682">
        <v>667.18399999999997</v>
      </c>
    </row>
    <row r="2683" spans="1:13" x14ac:dyDescent="0.25">
      <c r="A2683">
        <v>940</v>
      </c>
      <c r="B2683">
        <v>1</v>
      </c>
      <c r="C2683">
        <v>585</v>
      </c>
      <c r="D2683">
        <v>75</v>
      </c>
      <c r="E2683" t="s">
        <v>116</v>
      </c>
      <c r="F2683" t="s">
        <v>299</v>
      </c>
      <c r="G2683">
        <v>1</v>
      </c>
      <c r="H2683" t="s">
        <v>38</v>
      </c>
      <c r="I2683">
        <v>2</v>
      </c>
      <c r="J2683">
        <v>599.99</v>
      </c>
      <c r="K2683">
        <v>0.2</v>
      </c>
      <c r="L2683">
        <v>119.998</v>
      </c>
      <c r="M2683">
        <v>959.98400000000004</v>
      </c>
    </row>
    <row r="2684" spans="1:13" x14ac:dyDescent="0.25">
      <c r="A2684">
        <v>941</v>
      </c>
      <c r="B2684">
        <v>1</v>
      </c>
      <c r="C2684">
        <v>736</v>
      </c>
      <c r="D2684">
        <v>25</v>
      </c>
      <c r="E2684" t="s">
        <v>63</v>
      </c>
      <c r="F2684" t="s">
        <v>304</v>
      </c>
      <c r="G2684">
        <v>1</v>
      </c>
      <c r="H2684" t="s">
        <v>38</v>
      </c>
      <c r="I2684">
        <v>1</v>
      </c>
      <c r="J2684">
        <v>499.99</v>
      </c>
      <c r="K2684">
        <v>0.1</v>
      </c>
      <c r="L2684">
        <v>49.999000000000002</v>
      </c>
      <c r="M2684">
        <v>449.99099999999999</v>
      </c>
    </row>
    <row r="2685" spans="1:13" x14ac:dyDescent="0.25">
      <c r="A2685">
        <v>941</v>
      </c>
      <c r="B2685">
        <v>2</v>
      </c>
      <c r="C2685">
        <v>736</v>
      </c>
      <c r="D2685">
        <v>102</v>
      </c>
      <c r="E2685" t="s">
        <v>63</v>
      </c>
      <c r="F2685" t="s">
        <v>304</v>
      </c>
      <c r="G2685">
        <v>1</v>
      </c>
      <c r="H2685" t="s">
        <v>38</v>
      </c>
      <c r="I2685">
        <v>2</v>
      </c>
      <c r="J2685">
        <v>489.99</v>
      </c>
      <c r="K2685">
        <v>0.05</v>
      </c>
      <c r="L2685">
        <v>24.499500000000001</v>
      </c>
      <c r="M2685">
        <v>930.98099999999999</v>
      </c>
    </row>
    <row r="2686" spans="1:13" x14ac:dyDescent="0.25">
      <c r="A2686">
        <v>941</v>
      </c>
      <c r="B2686">
        <v>3</v>
      </c>
      <c r="C2686">
        <v>736</v>
      </c>
      <c r="D2686">
        <v>11</v>
      </c>
      <c r="E2686" t="s">
        <v>58</v>
      </c>
      <c r="F2686" t="s">
        <v>301</v>
      </c>
      <c r="G2686">
        <v>1</v>
      </c>
      <c r="H2686" t="s">
        <v>38</v>
      </c>
      <c r="I2686">
        <v>2</v>
      </c>
      <c r="J2686">
        <v>1680.99</v>
      </c>
      <c r="K2686">
        <v>7.0000000000000007E-2</v>
      </c>
      <c r="L2686">
        <v>117.66930000000001</v>
      </c>
      <c r="M2686">
        <v>3126.6414</v>
      </c>
    </row>
    <row r="2687" spans="1:13" x14ac:dyDescent="0.25">
      <c r="A2687">
        <v>942</v>
      </c>
      <c r="B2687">
        <v>1</v>
      </c>
      <c r="C2687">
        <v>537</v>
      </c>
      <c r="D2687">
        <v>98</v>
      </c>
      <c r="E2687" t="s">
        <v>106</v>
      </c>
      <c r="F2687" t="s">
        <v>303</v>
      </c>
      <c r="G2687">
        <v>2</v>
      </c>
      <c r="H2687" t="s">
        <v>36</v>
      </c>
      <c r="I2687">
        <v>2</v>
      </c>
      <c r="J2687">
        <v>489.99</v>
      </c>
      <c r="K2687">
        <v>0.05</v>
      </c>
      <c r="L2687">
        <v>24.499500000000001</v>
      </c>
      <c r="M2687">
        <v>930.98099999999999</v>
      </c>
    </row>
    <row r="2688" spans="1:13" x14ac:dyDescent="0.25">
      <c r="A2688">
        <v>942</v>
      </c>
      <c r="B2688">
        <v>2</v>
      </c>
      <c r="C2688">
        <v>537</v>
      </c>
      <c r="D2688">
        <v>110</v>
      </c>
      <c r="E2688" t="s">
        <v>90</v>
      </c>
      <c r="F2688" t="s">
        <v>304</v>
      </c>
      <c r="G2688">
        <v>2</v>
      </c>
      <c r="H2688" t="s">
        <v>36</v>
      </c>
      <c r="I2688">
        <v>2</v>
      </c>
      <c r="J2688">
        <v>470.99</v>
      </c>
      <c r="K2688">
        <v>0.1</v>
      </c>
      <c r="L2688">
        <v>47.099000000000004</v>
      </c>
      <c r="M2688">
        <v>847.78200000000004</v>
      </c>
    </row>
    <row r="2689" spans="1:13" x14ac:dyDescent="0.25">
      <c r="A2689">
        <v>942</v>
      </c>
      <c r="B2689">
        <v>3</v>
      </c>
      <c r="C2689">
        <v>537</v>
      </c>
      <c r="D2689">
        <v>35</v>
      </c>
      <c r="E2689" t="s">
        <v>130</v>
      </c>
      <c r="F2689" t="s">
        <v>300</v>
      </c>
      <c r="G2689">
        <v>2</v>
      </c>
      <c r="H2689" t="s">
        <v>36</v>
      </c>
      <c r="I2689">
        <v>2</v>
      </c>
      <c r="J2689">
        <v>832.99</v>
      </c>
      <c r="K2689">
        <v>7.0000000000000007E-2</v>
      </c>
      <c r="L2689">
        <v>58.309300000000007</v>
      </c>
      <c r="M2689">
        <v>1549.3614</v>
      </c>
    </row>
    <row r="2690" spans="1:13" x14ac:dyDescent="0.25">
      <c r="A2690">
        <v>942</v>
      </c>
      <c r="B2690">
        <v>4</v>
      </c>
      <c r="C2690">
        <v>537</v>
      </c>
      <c r="D2690">
        <v>103</v>
      </c>
      <c r="E2690" t="s">
        <v>67</v>
      </c>
      <c r="F2690" t="s">
        <v>304</v>
      </c>
      <c r="G2690">
        <v>2</v>
      </c>
      <c r="H2690" t="s">
        <v>36</v>
      </c>
      <c r="I2690">
        <v>1</v>
      </c>
      <c r="J2690">
        <v>551.99</v>
      </c>
      <c r="K2690">
        <v>0.05</v>
      </c>
      <c r="L2690">
        <v>27.599500000000003</v>
      </c>
      <c r="M2690">
        <v>524.39049999999997</v>
      </c>
    </row>
    <row r="2691" spans="1:13" x14ac:dyDescent="0.25">
      <c r="A2691">
        <v>942</v>
      </c>
      <c r="B2691">
        <v>5</v>
      </c>
      <c r="C2691">
        <v>537</v>
      </c>
      <c r="D2691">
        <v>100</v>
      </c>
      <c r="E2691" t="s">
        <v>126</v>
      </c>
      <c r="F2691" t="s">
        <v>303</v>
      </c>
      <c r="G2691">
        <v>2</v>
      </c>
      <c r="H2691" t="s">
        <v>36</v>
      </c>
      <c r="I2691">
        <v>1</v>
      </c>
      <c r="J2691">
        <v>489.99</v>
      </c>
      <c r="K2691">
        <v>0.05</v>
      </c>
      <c r="L2691">
        <v>24.499500000000001</v>
      </c>
      <c r="M2691">
        <v>465.4905</v>
      </c>
    </row>
    <row r="2692" spans="1:13" x14ac:dyDescent="0.25">
      <c r="A2692">
        <v>943</v>
      </c>
      <c r="B2692">
        <v>1</v>
      </c>
      <c r="C2692">
        <v>1025</v>
      </c>
      <c r="D2692">
        <v>25</v>
      </c>
      <c r="E2692" t="s">
        <v>63</v>
      </c>
      <c r="F2692" t="s">
        <v>304</v>
      </c>
      <c r="G2692">
        <v>2</v>
      </c>
      <c r="H2692" t="s">
        <v>36</v>
      </c>
      <c r="I2692">
        <v>1</v>
      </c>
      <c r="J2692">
        <v>499.99</v>
      </c>
      <c r="K2692">
        <v>0.2</v>
      </c>
      <c r="L2692">
        <v>99.998000000000005</v>
      </c>
      <c r="M2692">
        <v>399.99200000000002</v>
      </c>
    </row>
    <row r="2693" spans="1:13" x14ac:dyDescent="0.25">
      <c r="A2693">
        <v>943</v>
      </c>
      <c r="B2693">
        <v>2</v>
      </c>
      <c r="C2693">
        <v>1025</v>
      </c>
      <c r="D2693">
        <v>82</v>
      </c>
      <c r="E2693" t="s">
        <v>121</v>
      </c>
      <c r="F2693" t="s">
        <v>299</v>
      </c>
      <c r="G2693">
        <v>2</v>
      </c>
      <c r="H2693" t="s">
        <v>36</v>
      </c>
      <c r="I2693">
        <v>1</v>
      </c>
      <c r="J2693">
        <v>659.99</v>
      </c>
      <c r="K2693">
        <v>0.2</v>
      </c>
      <c r="L2693">
        <v>131.99800000000002</v>
      </c>
      <c r="M2693">
        <v>527.99199999999996</v>
      </c>
    </row>
    <row r="2694" spans="1:13" x14ac:dyDescent="0.25">
      <c r="A2694">
        <v>944</v>
      </c>
      <c r="B2694">
        <v>1</v>
      </c>
      <c r="C2694">
        <v>138</v>
      </c>
      <c r="D2694">
        <v>29</v>
      </c>
      <c r="E2694" t="s">
        <v>95</v>
      </c>
      <c r="F2694" t="s">
        <v>300</v>
      </c>
      <c r="G2694">
        <v>1</v>
      </c>
      <c r="H2694" t="s">
        <v>38</v>
      </c>
      <c r="I2694">
        <v>2</v>
      </c>
      <c r="J2694">
        <v>999.99</v>
      </c>
      <c r="K2694">
        <v>7.0000000000000007E-2</v>
      </c>
      <c r="L2694">
        <v>69.999300000000005</v>
      </c>
      <c r="M2694">
        <v>1859.9814000000001</v>
      </c>
    </row>
    <row r="2695" spans="1:13" x14ac:dyDescent="0.25">
      <c r="A2695">
        <v>944</v>
      </c>
      <c r="B2695">
        <v>2</v>
      </c>
      <c r="C2695">
        <v>138</v>
      </c>
      <c r="D2695">
        <v>16</v>
      </c>
      <c r="E2695" t="s">
        <v>45</v>
      </c>
      <c r="F2695" t="s">
        <v>299</v>
      </c>
      <c r="G2695">
        <v>1</v>
      </c>
      <c r="H2695" t="s">
        <v>38</v>
      </c>
      <c r="I2695">
        <v>2</v>
      </c>
      <c r="J2695">
        <v>599.99</v>
      </c>
      <c r="K2695">
        <v>0.1</v>
      </c>
      <c r="L2695">
        <v>59.999000000000002</v>
      </c>
      <c r="M2695">
        <v>1079.982</v>
      </c>
    </row>
    <row r="2696" spans="1:13" x14ac:dyDescent="0.25">
      <c r="A2696">
        <v>944</v>
      </c>
      <c r="B2696">
        <v>3</v>
      </c>
      <c r="C2696">
        <v>138</v>
      </c>
      <c r="D2696">
        <v>70</v>
      </c>
      <c r="E2696" t="s">
        <v>97</v>
      </c>
      <c r="F2696" t="s">
        <v>299</v>
      </c>
      <c r="G2696">
        <v>1</v>
      </c>
      <c r="H2696" t="s">
        <v>38</v>
      </c>
      <c r="I2696">
        <v>2</v>
      </c>
      <c r="J2696">
        <v>659.99</v>
      </c>
      <c r="K2696">
        <v>0.2</v>
      </c>
      <c r="L2696">
        <v>131.99800000000002</v>
      </c>
      <c r="M2696">
        <v>1055.9839999999999</v>
      </c>
    </row>
    <row r="2697" spans="1:13" x14ac:dyDescent="0.25">
      <c r="A2697">
        <v>944</v>
      </c>
      <c r="B2697">
        <v>4</v>
      </c>
      <c r="C2697">
        <v>138</v>
      </c>
      <c r="D2697">
        <v>85</v>
      </c>
      <c r="E2697" t="s">
        <v>65</v>
      </c>
      <c r="F2697" t="s">
        <v>303</v>
      </c>
      <c r="G2697">
        <v>1</v>
      </c>
      <c r="H2697" t="s">
        <v>38</v>
      </c>
      <c r="I2697">
        <v>2</v>
      </c>
      <c r="J2697">
        <v>329.99</v>
      </c>
      <c r="K2697">
        <v>0.2</v>
      </c>
      <c r="L2697">
        <v>65.998000000000005</v>
      </c>
      <c r="M2697">
        <v>527.98400000000004</v>
      </c>
    </row>
    <row r="2698" spans="1:13" x14ac:dyDescent="0.25">
      <c r="A2698">
        <v>944</v>
      </c>
      <c r="B2698">
        <v>5</v>
      </c>
      <c r="C2698">
        <v>138</v>
      </c>
      <c r="D2698">
        <v>69</v>
      </c>
      <c r="E2698" t="s">
        <v>75</v>
      </c>
      <c r="F2698" t="s">
        <v>299</v>
      </c>
      <c r="G2698">
        <v>1</v>
      </c>
      <c r="H2698" t="s">
        <v>38</v>
      </c>
      <c r="I2698">
        <v>2</v>
      </c>
      <c r="J2698">
        <v>416.99</v>
      </c>
      <c r="K2698">
        <v>7.0000000000000007E-2</v>
      </c>
      <c r="L2698">
        <v>29.189300000000003</v>
      </c>
      <c r="M2698">
        <v>775.60140000000001</v>
      </c>
    </row>
    <row r="2699" spans="1:13" x14ac:dyDescent="0.25">
      <c r="A2699">
        <v>945</v>
      </c>
      <c r="B2699">
        <v>1</v>
      </c>
      <c r="C2699">
        <v>167</v>
      </c>
      <c r="D2699">
        <v>105</v>
      </c>
      <c r="E2699" t="s">
        <v>117</v>
      </c>
      <c r="F2699" t="s">
        <v>304</v>
      </c>
      <c r="G2699">
        <v>2</v>
      </c>
      <c r="H2699" t="s">
        <v>36</v>
      </c>
      <c r="I2699">
        <v>1</v>
      </c>
      <c r="J2699">
        <v>533.99</v>
      </c>
      <c r="K2699">
        <v>0.05</v>
      </c>
      <c r="L2699">
        <v>26.6995</v>
      </c>
      <c r="M2699">
        <v>507.29050000000001</v>
      </c>
    </row>
    <row r="2700" spans="1:13" x14ac:dyDescent="0.25">
      <c r="A2700">
        <v>945</v>
      </c>
      <c r="B2700">
        <v>2</v>
      </c>
      <c r="C2700">
        <v>167</v>
      </c>
      <c r="D2700">
        <v>94</v>
      </c>
      <c r="E2700" t="s">
        <v>84</v>
      </c>
      <c r="F2700" t="s">
        <v>303</v>
      </c>
      <c r="G2700">
        <v>2</v>
      </c>
      <c r="H2700" t="s">
        <v>36</v>
      </c>
      <c r="I2700">
        <v>2</v>
      </c>
      <c r="J2700">
        <v>249.99</v>
      </c>
      <c r="K2700">
        <v>0.2</v>
      </c>
      <c r="L2700">
        <v>49.998000000000005</v>
      </c>
      <c r="M2700">
        <v>399.98400000000004</v>
      </c>
    </row>
    <row r="2701" spans="1:13" x14ac:dyDescent="0.25">
      <c r="A2701">
        <v>945</v>
      </c>
      <c r="B2701">
        <v>3</v>
      </c>
      <c r="C2701">
        <v>167</v>
      </c>
      <c r="D2701">
        <v>34</v>
      </c>
      <c r="E2701" t="s">
        <v>128</v>
      </c>
      <c r="F2701" t="s">
        <v>300</v>
      </c>
      <c r="G2701">
        <v>2</v>
      </c>
      <c r="H2701" t="s">
        <v>36</v>
      </c>
      <c r="I2701">
        <v>2</v>
      </c>
      <c r="J2701">
        <v>469.99</v>
      </c>
      <c r="K2701">
        <v>0.05</v>
      </c>
      <c r="L2701">
        <v>23.499500000000001</v>
      </c>
      <c r="M2701">
        <v>892.98099999999999</v>
      </c>
    </row>
    <row r="2702" spans="1:13" x14ac:dyDescent="0.25">
      <c r="A2702">
        <v>945</v>
      </c>
      <c r="B2702">
        <v>4</v>
      </c>
      <c r="C2702">
        <v>167</v>
      </c>
      <c r="D2702">
        <v>44</v>
      </c>
      <c r="E2702" t="s">
        <v>129</v>
      </c>
      <c r="F2702" t="s">
        <v>300</v>
      </c>
      <c r="G2702">
        <v>2</v>
      </c>
      <c r="H2702" t="s">
        <v>36</v>
      </c>
      <c r="I2702">
        <v>2</v>
      </c>
      <c r="J2702">
        <v>539.99</v>
      </c>
      <c r="K2702">
        <v>0.1</v>
      </c>
      <c r="L2702">
        <v>53.999000000000002</v>
      </c>
      <c r="M2702">
        <v>971.98199999999997</v>
      </c>
    </row>
    <row r="2703" spans="1:13" x14ac:dyDescent="0.25">
      <c r="A2703">
        <v>945</v>
      </c>
      <c r="B2703">
        <v>5</v>
      </c>
      <c r="C2703">
        <v>167</v>
      </c>
      <c r="D2703">
        <v>50</v>
      </c>
      <c r="E2703" t="s">
        <v>103</v>
      </c>
      <c r="F2703" t="s">
        <v>305</v>
      </c>
      <c r="G2703">
        <v>2</v>
      </c>
      <c r="H2703" t="s">
        <v>36</v>
      </c>
      <c r="I2703">
        <v>2</v>
      </c>
      <c r="J2703">
        <v>5999.99</v>
      </c>
      <c r="K2703">
        <v>0.05</v>
      </c>
      <c r="L2703">
        <v>299.99950000000001</v>
      </c>
      <c r="M2703">
        <v>11399.981</v>
      </c>
    </row>
    <row r="2704" spans="1:13" x14ac:dyDescent="0.25">
      <c r="A2704">
        <v>946</v>
      </c>
      <c r="B2704">
        <v>1</v>
      </c>
      <c r="C2704">
        <v>525</v>
      </c>
      <c r="D2704">
        <v>7</v>
      </c>
      <c r="E2704" t="s">
        <v>57</v>
      </c>
      <c r="F2704" t="s">
        <v>300</v>
      </c>
      <c r="G2704">
        <v>2</v>
      </c>
      <c r="H2704" t="s">
        <v>36</v>
      </c>
      <c r="I2704">
        <v>1</v>
      </c>
      <c r="J2704">
        <v>3999.99</v>
      </c>
      <c r="K2704">
        <v>0.1</v>
      </c>
      <c r="L2704">
        <v>399.99900000000002</v>
      </c>
      <c r="M2704">
        <v>3599.991</v>
      </c>
    </row>
    <row r="2705" spans="1:13" x14ac:dyDescent="0.25">
      <c r="A2705">
        <v>946</v>
      </c>
      <c r="B2705">
        <v>2</v>
      </c>
      <c r="C2705">
        <v>525</v>
      </c>
      <c r="D2705">
        <v>85</v>
      </c>
      <c r="E2705" t="s">
        <v>65</v>
      </c>
      <c r="F2705" t="s">
        <v>303</v>
      </c>
      <c r="G2705">
        <v>2</v>
      </c>
      <c r="H2705" t="s">
        <v>36</v>
      </c>
      <c r="I2705">
        <v>2</v>
      </c>
      <c r="J2705">
        <v>329.99</v>
      </c>
      <c r="K2705">
        <v>0.2</v>
      </c>
      <c r="L2705">
        <v>65.998000000000005</v>
      </c>
      <c r="M2705">
        <v>527.98400000000004</v>
      </c>
    </row>
    <row r="2706" spans="1:13" x14ac:dyDescent="0.25">
      <c r="A2706">
        <v>946</v>
      </c>
      <c r="B2706">
        <v>3</v>
      </c>
      <c r="C2706">
        <v>525</v>
      </c>
      <c r="D2706">
        <v>62</v>
      </c>
      <c r="E2706" t="s">
        <v>76</v>
      </c>
      <c r="F2706" t="s">
        <v>301</v>
      </c>
      <c r="G2706">
        <v>2</v>
      </c>
      <c r="H2706" t="s">
        <v>36</v>
      </c>
      <c r="I2706">
        <v>1</v>
      </c>
      <c r="J2706">
        <v>3499.99</v>
      </c>
      <c r="K2706">
        <v>0.05</v>
      </c>
      <c r="L2706">
        <v>174.99950000000001</v>
      </c>
      <c r="M2706">
        <v>3324.9904999999999</v>
      </c>
    </row>
    <row r="2707" spans="1:13" x14ac:dyDescent="0.25">
      <c r="A2707">
        <v>946</v>
      </c>
      <c r="B2707">
        <v>4</v>
      </c>
      <c r="C2707">
        <v>525</v>
      </c>
      <c r="D2707">
        <v>22</v>
      </c>
      <c r="E2707" t="s">
        <v>56</v>
      </c>
      <c r="F2707" t="s">
        <v>299</v>
      </c>
      <c r="G2707">
        <v>2</v>
      </c>
      <c r="H2707" t="s">
        <v>36</v>
      </c>
      <c r="I2707">
        <v>2</v>
      </c>
      <c r="J2707">
        <v>269.99</v>
      </c>
      <c r="K2707">
        <v>0.2</v>
      </c>
      <c r="L2707">
        <v>53.998000000000005</v>
      </c>
      <c r="M2707">
        <v>431.98400000000004</v>
      </c>
    </row>
    <row r="2708" spans="1:13" x14ac:dyDescent="0.25">
      <c r="A2708">
        <v>946</v>
      </c>
      <c r="B2708">
        <v>5</v>
      </c>
      <c r="C2708">
        <v>525</v>
      </c>
      <c r="D2708">
        <v>56</v>
      </c>
      <c r="E2708" t="s">
        <v>68</v>
      </c>
      <c r="F2708" t="s">
        <v>305</v>
      </c>
      <c r="G2708">
        <v>2</v>
      </c>
      <c r="H2708" t="s">
        <v>36</v>
      </c>
      <c r="I2708">
        <v>2</v>
      </c>
      <c r="J2708">
        <v>5499.99</v>
      </c>
      <c r="K2708">
        <v>7.0000000000000007E-2</v>
      </c>
      <c r="L2708">
        <v>384.99930000000001</v>
      </c>
      <c r="M2708">
        <v>10229.981399999999</v>
      </c>
    </row>
    <row r="2709" spans="1:13" x14ac:dyDescent="0.25">
      <c r="A2709">
        <v>947</v>
      </c>
      <c r="B2709">
        <v>1</v>
      </c>
      <c r="C2709">
        <v>278</v>
      </c>
      <c r="D2709">
        <v>32</v>
      </c>
      <c r="E2709" t="s">
        <v>73</v>
      </c>
      <c r="F2709" t="s">
        <v>300</v>
      </c>
      <c r="G2709">
        <v>1</v>
      </c>
      <c r="H2709" t="s">
        <v>38</v>
      </c>
      <c r="I2709">
        <v>1</v>
      </c>
      <c r="J2709">
        <v>469.99</v>
      </c>
      <c r="K2709">
        <v>0.05</v>
      </c>
      <c r="L2709">
        <v>23.499500000000001</v>
      </c>
      <c r="M2709">
        <v>446.4905</v>
      </c>
    </row>
    <row r="2710" spans="1:13" x14ac:dyDescent="0.25">
      <c r="A2710">
        <v>947</v>
      </c>
      <c r="B2710">
        <v>2</v>
      </c>
      <c r="C2710">
        <v>278</v>
      </c>
      <c r="D2710">
        <v>42</v>
      </c>
      <c r="E2710" t="s">
        <v>78</v>
      </c>
      <c r="F2710" t="s">
        <v>300</v>
      </c>
      <c r="G2710">
        <v>1</v>
      </c>
      <c r="H2710" t="s">
        <v>38</v>
      </c>
      <c r="I2710">
        <v>2</v>
      </c>
      <c r="J2710">
        <v>2299.9899999999998</v>
      </c>
      <c r="K2710">
        <v>7.0000000000000007E-2</v>
      </c>
      <c r="L2710">
        <v>160.99930000000001</v>
      </c>
      <c r="M2710">
        <v>4277.9813999999997</v>
      </c>
    </row>
    <row r="2711" spans="1:13" x14ac:dyDescent="0.25">
      <c r="A2711">
        <v>947</v>
      </c>
      <c r="B2711">
        <v>3</v>
      </c>
      <c r="C2711">
        <v>278</v>
      </c>
      <c r="D2711">
        <v>44</v>
      </c>
      <c r="E2711" t="s">
        <v>129</v>
      </c>
      <c r="F2711" t="s">
        <v>300</v>
      </c>
      <c r="G2711">
        <v>1</v>
      </c>
      <c r="H2711" t="s">
        <v>38</v>
      </c>
      <c r="I2711">
        <v>1</v>
      </c>
      <c r="J2711">
        <v>539.99</v>
      </c>
      <c r="K2711">
        <v>7.0000000000000007E-2</v>
      </c>
      <c r="L2711">
        <v>37.799300000000002</v>
      </c>
      <c r="M2711">
        <v>502.19069999999999</v>
      </c>
    </row>
    <row r="2712" spans="1:13" x14ac:dyDescent="0.25">
      <c r="A2712">
        <v>948</v>
      </c>
      <c r="B2712">
        <v>1</v>
      </c>
      <c r="C2712">
        <v>618</v>
      </c>
      <c r="D2712">
        <v>23</v>
      </c>
      <c r="E2712" t="s">
        <v>61</v>
      </c>
      <c r="F2712" t="s">
        <v>303</v>
      </c>
      <c r="G2712">
        <v>2</v>
      </c>
      <c r="H2712" t="s">
        <v>36</v>
      </c>
      <c r="I2712">
        <v>2</v>
      </c>
      <c r="J2712">
        <v>299.99</v>
      </c>
      <c r="K2712">
        <v>0.2</v>
      </c>
      <c r="L2712">
        <v>59.998000000000005</v>
      </c>
      <c r="M2712">
        <v>479.98400000000004</v>
      </c>
    </row>
    <row r="2713" spans="1:13" x14ac:dyDescent="0.25">
      <c r="A2713">
        <v>948</v>
      </c>
      <c r="B2713">
        <v>2</v>
      </c>
      <c r="C2713">
        <v>618</v>
      </c>
      <c r="D2713">
        <v>20</v>
      </c>
      <c r="E2713" t="s">
        <v>45</v>
      </c>
      <c r="F2713" t="s">
        <v>299</v>
      </c>
      <c r="G2713">
        <v>2</v>
      </c>
      <c r="H2713" t="s">
        <v>36</v>
      </c>
      <c r="I2713">
        <v>2</v>
      </c>
      <c r="J2713">
        <v>599.99</v>
      </c>
      <c r="K2713">
        <v>0.1</v>
      </c>
      <c r="L2713">
        <v>59.999000000000002</v>
      </c>
      <c r="M2713">
        <v>1079.982</v>
      </c>
    </row>
    <row r="2714" spans="1:13" x14ac:dyDescent="0.25">
      <c r="A2714">
        <v>948</v>
      </c>
      <c r="B2714">
        <v>3</v>
      </c>
      <c r="C2714">
        <v>618</v>
      </c>
      <c r="D2714">
        <v>101</v>
      </c>
      <c r="E2714" t="s">
        <v>104</v>
      </c>
      <c r="F2714" t="s">
        <v>303</v>
      </c>
      <c r="G2714">
        <v>2</v>
      </c>
      <c r="H2714" t="s">
        <v>36</v>
      </c>
      <c r="I2714">
        <v>1</v>
      </c>
      <c r="J2714">
        <v>339.99</v>
      </c>
      <c r="K2714">
        <v>0.2</v>
      </c>
      <c r="L2714">
        <v>67.998000000000005</v>
      </c>
      <c r="M2714">
        <v>271.99200000000002</v>
      </c>
    </row>
    <row r="2715" spans="1:13" x14ac:dyDescent="0.25">
      <c r="A2715">
        <v>948</v>
      </c>
      <c r="B2715">
        <v>4</v>
      </c>
      <c r="C2715">
        <v>618</v>
      </c>
      <c r="D2715">
        <v>92</v>
      </c>
      <c r="E2715" t="s">
        <v>132</v>
      </c>
      <c r="F2715" t="s">
        <v>303</v>
      </c>
      <c r="G2715">
        <v>2</v>
      </c>
      <c r="H2715" t="s">
        <v>36</v>
      </c>
      <c r="I2715">
        <v>2</v>
      </c>
      <c r="J2715">
        <v>209.99</v>
      </c>
      <c r="K2715">
        <v>0.2</v>
      </c>
      <c r="L2715">
        <v>41.998000000000005</v>
      </c>
      <c r="M2715">
        <v>335.98400000000004</v>
      </c>
    </row>
    <row r="2716" spans="1:13" x14ac:dyDescent="0.25">
      <c r="A2716">
        <v>948</v>
      </c>
      <c r="B2716">
        <v>5</v>
      </c>
      <c r="C2716">
        <v>618</v>
      </c>
      <c r="D2716">
        <v>72</v>
      </c>
      <c r="E2716" t="s">
        <v>71</v>
      </c>
      <c r="F2716" t="s">
        <v>299</v>
      </c>
      <c r="G2716">
        <v>2</v>
      </c>
      <c r="H2716" t="s">
        <v>36</v>
      </c>
      <c r="I2716">
        <v>2</v>
      </c>
      <c r="J2716">
        <v>619.99</v>
      </c>
      <c r="K2716">
        <v>0.2</v>
      </c>
      <c r="L2716">
        <v>123.998</v>
      </c>
      <c r="M2716">
        <v>991.98400000000004</v>
      </c>
    </row>
    <row r="2717" spans="1:13" x14ac:dyDescent="0.25">
      <c r="A2717">
        <v>949</v>
      </c>
      <c r="B2717">
        <v>1</v>
      </c>
      <c r="C2717">
        <v>867</v>
      </c>
      <c r="D2717">
        <v>9</v>
      </c>
      <c r="E2717" t="s">
        <v>54</v>
      </c>
      <c r="F2717" t="s">
        <v>302</v>
      </c>
      <c r="G2717">
        <v>1</v>
      </c>
      <c r="H2717" t="s">
        <v>38</v>
      </c>
      <c r="I2717">
        <v>2</v>
      </c>
      <c r="J2717">
        <v>2999.99</v>
      </c>
      <c r="K2717">
        <v>0.1</v>
      </c>
      <c r="L2717">
        <v>299.99899999999997</v>
      </c>
      <c r="M2717">
        <v>5399.982</v>
      </c>
    </row>
    <row r="2718" spans="1:13" x14ac:dyDescent="0.25">
      <c r="A2718">
        <v>949</v>
      </c>
      <c r="B2718">
        <v>2</v>
      </c>
      <c r="C2718">
        <v>867</v>
      </c>
      <c r="D2718">
        <v>55</v>
      </c>
      <c r="E2718" t="s">
        <v>100</v>
      </c>
      <c r="F2718" t="s">
        <v>305</v>
      </c>
      <c r="G2718">
        <v>1</v>
      </c>
      <c r="H2718" t="s">
        <v>38</v>
      </c>
      <c r="I2718">
        <v>2</v>
      </c>
      <c r="J2718">
        <v>2699.99</v>
      </c>
      <c r="K2718">
        <v>0.05</v>
      </c>
      <c r="L2718">
        <v>134.99949999999998</v>
      </c>
      <c r="M2718">
        <v>5129.9809999999998</v>
      </c>
    </row>
    <row r="2719" spans="1:13" x14ac:dyDescent="0.25">
      <c r="A2719">
        <v>950</v>
      </c>
      <c r="B2719">
        <v>1</v>
      </c>
      <c r="C2719">
        <v>142</v>
      </c>
      <c r="D2719">
        <v>56</v>
      </c>
      <c r="E2719" t="s">
        <v>68</v>
      </c>
      <c r="F2719" t="s">
        <v>305</v>
      </c>
      <c r="G2719">
        <v>2</v>
      </c>
      <c r="H2719" t="s">
        <v>36</v>
      </c>
      <c r="I2719">
        <v>1</v>
      </c>
      <c r="J2719">
        <v>5499.99</v>
      </c>
      <c r="K2719">
        <v>0.05</v>
      </c>
      <c r="L2719">
        <v>274.99950000000001</v>
      </c>
      <c r="M2719">
        <v>5224.9904999999999</v>
      </c>
    </row>
    <row r="2720" spans="1:13" x14ac:dyDescent="0.25">
      <c r="A2720">
        <v>951</v>
      </c>
      <c r="B2720">
        <v>1</v>
      </c>
      <c r="C2720">
        <v>339</v>
      </c>
      <c r="D2720">
        <v>59</v>
      </c>
      <c r="E2720" t="s">
        <v>98</v>
      </c>
      <c r="F2720" t="s">
        <v>305</v>
      </c>
      <c r="G2720">
        <v>2</v>
      </c>
      <c r="H2720" t="s">
        <v>36</v>
      </c>
      <c r="I2720">
        <v>1</v>
      </c>
      <c r="J2720">
        <v>2599.9899999999998</v>
      </c>
      <c r="K2720">
        <v>0.1</v>
      </c>
      <c r="L2720">
        <v>259.99899999999997</v>
      </c>
      <c r="M2720">
        <v>2339.991</v>
      </c>
    </row>
    <row r="2721" spans="1:13" x14ac:dyDescent="0.25">
      <c r="A2721">
        <v>951</v>
      </c>
      <c r="B2721">
        <v>2</v>
      </c>
      <c r="C2721">
        <v>339</v>
      </c>
      <c r="D2721">
        <v>43</v>
      </c>
      <c r="E2721" t="s">
        <v>87</v>
      </c>
      <c r="F2721" t="s">
        <v>300</v>
      </c>
      <c r="G2721">
        <v>2</v>
      </c>
      <c r="H2721" t="s">
        <v>36</v>
      </c>
      <c r="I2721">
        <v>2</v>
      </c>
      <c r="J2721">
        <v>5299.99</v>
      </c>
      <c r="K2721">
        <v>0.1</v>
      </c>
      <c r="L2721">
        <v>529.99900000000002</v>
      </c>
      <c r="M2721">
        <v>9539.982</v>
      </c>
    </row>
    <row r="2722" spans="1:13" x14ac:dyDescent="0.25">
      <c r="A2722">
        <v>951</v>
      </c>
      <c r="B2722">
        <v>3</v>
      </c>
      <c r="C2722">
        <v>339</v>
      </c>
      <c r="D2722">
        <v>62</v>
      </c>
      <c r="E2722" t="s">
        <v>76</v>
      </c>
      <c r="F2722" t="s">
        <v>301</v>
      </c>
      <c r="G2722">
        <v>2</v>
      </c>
      <c r="H2722" t="s">
        <v>36</v>
      </c>
      <c r="I2722">
        <v>2</v>
      </c>
      <c r="J2722">
        <v>3499.99</v>
      </c>
      <c r="K2722">
        <v>0.2</v>
      </c>
      <c r="L2722">
        <v>699.99800000000005</v>
      </c>
      <c r="M2722">
        <v>5599.9839999999995</v>
      </c>
    </row>
    <row r="2723" spans="1:13" x14ac:dyDescent="0.25">
      <c r="A2723">
        <v>952</v>
      </c>
      <c r="B2723">
        <v>1</v>
      </c>
      <c r="C2723">
        <v>355</v>
      </c>
      <c r="D2723">
        <v>20</v>
      </c>
      <c r="E2723" t="s">
        <v>45</v>
      </c>
      <c r="F2723" t="s">
        <v>299</v>
      </c>
      <c r="G2723">
        <v>2</v>
      </c>
      <c r="H2723" t="s">
        <v>36</v>
      </c>
      <c r="I2723">
        <v>2</v>
      </c>
      <c r="J2723">
        <v>599.99</v>
      </c>
      <c r="K2723">
        <v>7.0000000000000007E-2</v>
      </c>
      <c r="L2723">
        <v>41.999300000000005</v>
      </c>
      <c r="M2723">
        <v>1115.9814000000001</v>
      </c>
    </row>
    <row r="2724" spans="1:13" x14ac:dyDescent="0.25">
      <c r="A2724">
        <v>952</v>
      </c>
      <c r="B2724">
        <v>2</v>
      </c>
      <c r="C2724">
        <v>355</v>
      </c>
      <c r="D2724">
        <v>57</v>
      </c>
      <c r="E2724" t="s">
        <v>124</v>
      </c>
      <c r="F2724" t="s">
        <v>305</v>
      </c>
      <c r="G2724">
        <v>2</v>
      </c>
      <c r="H2724" t="s">
        <v>36</v>
      </c>
      <c r="I2724">
        <v>1</v>
      </c>
      <c r="J2724">
        <v>1999.99</v>
      </c>
      <c r="K2724">
        <v>0.05</v>
      </c>
      <c r="L2724">
        <v>99.999500000000012</v>
      </c>
      <c r="M2724">
        <v>1899.9904999999999</v>
      </c>
    </row>
    <row r="2725" spans="1:13" x14ac:dyDescent="0.25">
      <c r="A2725">
        <v>953</v>
      </c>
      <c r="B2725">
        <v>1</v>
      </c>
      <c r="C2725">
        <v>658</v>
      </c>
      <c r="D2725">
        <v>23</v>
      </c>
      <c r="E2725" t="s">
        <v>61</v>
      </c>
      <c r="F2725" t="s">
        <v>303</v>
      </c>
      <c r="G2725">
        <v>2</v>
      </c>
      <c r="H2725" t="s">
        <v>36</v>
      </c>
      <c r="I2725">
        <v>2</v>
      </c>
      <c r="J2725">
        <v>299.99</v>
      </c>
      <c r="K2725">
        <v>7.0000000000000007E-2</v>
      </c>
      <c r="L2725">
        <v>20.999300000000002</v>
      </c>
      <c r="M2725">
        <v>557.98140000000001</v>
      </c>
    </row>
    <row r="2726" spans="1:13" x14ac:dyDescent="0.25">
      <c r="A2726">
        <v>954</v>
      </c>
      <c r="B2726">
        <v>1</v>
      </c>
      <c r="C2726">
        <v>611</v>
      </c>
      <c r="D2726">
        <v>4</v>
      </c>
      <c r="E2726" t="s">
        <v>48</v>
      </c>
      <c r="F2726" t="s">
        <v>300</v>
      </c>
      <c r="G2726">
        <v>2</v>
      </c>
      <c r="H2726" t="s">
        <v>36</v>
      </c>
      <c r="I2726">
        <v>2</v>
      </c>
      <c r="J2726">
        <v>2899.99</v>
      </c>
      <c r="K2726">
        <v>0.1</v>
      </c>
      <c r="L2726">
        <v>289.99899999999997</v>
      </c>
      <c r="M2726">
        <v>5219.982</v>
      </c>
    </row>
    <row r="2727" spans="1:13" x14ac:dyDescent="0.25">
      <c r="A2727">
        <v>955</v>
      </c>
      <c r="B2727">
        <v>1</v>
      </c>
      <c r="C2727">
        <v>880</v>
      </c>
      <c r="D2727">
        <v>43</v>
      </c>
      <c r="E2727" t="s">
        <v>87</v>
      </c>
      <c r="F2727" t="s">
        <v>300</v>
      </c>
      <c r="G2727">
        <v>2</v>
      </c>
      <c r="H2727" t="s">
        <v>36</v>
      </c>
      <c r="I2727">
        <v>1</v>
      </c>
      <c r="J2727">
        <v>5299.99</v>
      </c>
      <c r="K2727">
        <v>0.1</v>
      </c>
      <c r="L2727">
        <v>529.99900000000002</v>
      </c>
      <c r="M2727">
        <v>4769.991</v>
      </c>
    </row>
    <row r="2728" spans="1:13" x14ac:dyDescent="0.25">
      <c r="A2728">
        <v>955</v>
      </c>
      <c r="B2728">
        <v>2</v>
      </c>
      <c r="C2728">
        <v>880</v>
      </c>
      <c r="D2728">
        <v>31</v>
      </c>
      <c r="E2728" t="s">
        <v>123</v>
      </c>
      <c r="F2728" t="s">
        <v>300</v>
      </c>
      <c r="G2728">
        <v>2</v>
      </c>
      <c r="H2728" t="s">
        <v>36</v>
      </c>
      <c r="I2728">
        <v>2</v>
      </c>
      <c r="J2728">
        <v>1632.99</v>
      </c>
      <c r="K2728">
        <v>7.0000000000000007E-2</v>
      </c>
      <c r="L2728">
        <v>114.30930000000001</v>
      </c>
      <c r="M2728">
        <v>3037.3613999999998</v>
      </c>
    </row>
    <row r="2729" spans="1:13" x14ac:dyDescent="0.25">
      <c r="A2729">
        <v>955</v>
      </c>
      <c r="B2729">
        <v>3</v>
      </c>
      <c r="C2729">
        <v>880</v>
      </c>
      <c r="D2729">
        <v>96</v>
      </c>
      <c r="E2729" t="s">
        <v>113</v>
      </c>
      <c r="F2729" t="s">
        <v>303</v>
      </c>
      <c r="G2729">
        <v>2</v>
      </c>
      <c r="H2729" t="s">
        <v>36</v>
      </c>
      <c r="I2729">
        <v>1</v>
      </c>
      <c r="J2729">
        <v>349.99</v>
      </c>
      <c r="K2729">
        <v>0.05</v>
      </c>
      <c r="L2729">
        <v>17.499500000000001</v>
      </c>
      <c r="M2729">
        <v>332.4905</v>
      </c>
    </row>
    <row r="2730" spans="1:13" x14ac:dyDescent="0.25">
      <c r="A2730">
        <v>955</v>
      </c>
      <c r="B2730">
        <v>4</v>
      </c>
      <c r="C2730">
        <v>880</v>
      </c>
      <c r="D2730">
        <v>63</v>
      </c>
      <c r="E2730" t="s">
        <v>99</v>
      </c>
      <c r="F2730" t="s">
        <v>301</v>
      </c>
      <c r="G2730">
        <v>2</v>
      </c>
      <c r="H2730" t="s">
        <v>36</v>
      </c>
      <c r="I2730">
        <v>1</v>
      </c>
      <c r="J2730">
        <v>3499.99</v>
      </c>
      <c r="K2730">
        <v>0.2</v>
      </c>
      <c r="L2730">
        <v>699.99800000000005</v>
      </c>
      <c r="M2730">
        <v>2799.9919999999997</v>
      </c>
    </row>
    <row r="2731" spans="1:13" x14ac:dyDescent="0.25">
      <c r="A2731">
        <v>955</v>
      </c>
      <c r="B2731">
        <v>5</v>
      </c>
      <c r="C2731">
        <v>880</v>
      </c>
      <c r="D2731">
        <v>88</v>
      </c>
      <c r="E2731" t="s">
        <v>89</v>
      </c>
      <c r="F2731" t="s">
        <v>303</v>
      </c>
      <c r="G2731">
        <v>2</v>
      </c>
      <c r="H2731" t="s">
        <v>36</v>
      </c>
      <c r="I2731">
        <v>1</v>
      </c>
      <c r="J2731">
        <v>189.99</v>
      </c>
      <c r="K2731">
        <v>0.05</v>
      </c>
      <c r="L2731">
        <v>9.4995000000000012</v>
      </c>
      <c r="M2731">
        <v>180.4905</v>
      </c>
    </row>
    <row r="2732" spans="1:13" x14ac:dyDescent="0.25">
      <c r="A2732">
        <v>956</v>
      </c>
      <c r="B2732">
        <v>1</v>
      </c>
      <c r="C2732">
        <v>1184</v>
      </c>
      <c r="D2732">
        <v>76</v>
      </c>
      <c r="E2732" t="s">
        <v>74</v>
      </c>
      <c r="F2732" t="s">
        <v>299</v>
      </c>
      <c r="G2732">
        <v>2</v>
      </c>
      <c r="H2732" t="s">
        <v>36</v>
      </c>
      <c r="I2732">
        <v>2</v>
      </c>
      <c r="J2732">
        <v>299.99</v>
      </c>
      <c r="K2732">
        <v>0.1</v>
      </c>
      <c r="L2732">
        <v>29.999000000000002</v>
      </c>
      <c r="M2732">
        <v>539.98199999999997</v>
      </c>
    </row>
    <row r="2733" spans="1:13" x14ac:dyDescent="0.25">
      <c r="A2733">
        <v>956</v>
      </c>
      <c r="B2733">
        <v>2</v>
      </c>
      <c r="C2733">
        <v>1184</v>
      </c>
      <c r="D2733">
        <v>23</v>
      </c>
      <c r="E2733" t="s">
        <v>61</v>
      </c>
      <c r="F2733" t="s">
        <v>303</v>
      </c>
      <c r="G2733">
        <v>2</v>
      </c>
      <c r="H2733" t="s">
        <v>36</v>
      </c>
      <c r="I2733">
        <v>1</v>
      </c>
      <c r="J2733">
        <v>299.99</v>
      </c>
      <c r="K2733">
        <v>0.2</v>
      </c>
      <c r="L2733">
        <v>59.998000000000005</v>
      </c>
      <c r="M2733">
        <v>239.99200000000002</v>
      </c>
    </row>
    <row r="2734" spans="1:13" x14ac:dyDescent="0.25">
      <c r="A2734">
        <v>956</v>
      </c>
      <c r="B2734">
        <v>3</v>
      </c>
      <c r="C2734">
        <v>1184</v>
      </c>
      <c r="D2734">
        <v>73</v>
      </c>
      <c r="E2734" t="s">
        <v>70</v>
      </c>
      <c r="F2734" t="s">
        <v>299</v>
      </c>
      <c r="G2734">
        <v>2</v>
      </c>
      <c r="H2734" t="s">
        <v>36</v>
      </c>
      <c r="I2734">
        <v>2</v>
      </c>
      <c r="J2734">
        <v>749.99</v>
      </c>
      <c r="K2734">
        <v>0.1</v>
      </c>
      <c r="L2734">
        <v>74.999000000000009</v>
      </c>
      <c r="M2734">
        <v>1349.982</v>
      </c>
    </row>
    <row r="2735" spans="1:13" x14ac:dyDescent="0.25">
      <c r="A2735">
        <v>956</v>
      </c>
      <c r="B2735">
        <v>4</v>
      </c>
      <c r="C2735">
        <v>1184</v>
      </c>
      <c r="D2735">
        <v>13</v>
      </c>
      <c r="E2735" t="s">
        <v>59</v>
      </c>
      <c r="F2735" t="s">
        <v>299</v>
      </c>
      <c r="G2735">
        <v>2</v>
      </c>
      <c r="H2735" t="s">
        <v>36</v>
      </c>
      <c r="I2735">
        <v>2</v>
      </c>
      <c r="J2735">
        <v>269.99</v>
      </c>
      <c r="K2735">
        <v>0.2</v>
      </c>
      <c r="L2735">
        <v>53.998000000000005</v>
      </c>
      <c r="M2735">
        <v>431.98400000000004</v>
      </c>
    </row>
    <row r="2736" spans="1:13" x14ac:dyDescent="0.25">
      <c r="A2736">
        <v>956</v>
      </c>
      <c r="B2736">
        <v>5</v>
      </c>
      <c r="C2736">
        <v>1184</v>
      </c>
      <c r="D2736">
        <v>79</v>
      </c>
      <c r="E2736" t="s">
        <v>83</v>
      </c>
      <c r="F2736" t="s">
        <v>299</v>
      </c>
      <c r="G2736">
        <v>2</v>
      </c>
      <c r="H2736" t="s">
        <v>36</v>
      </c>
      <c r="I2736">
        <v>2</v>
      </c>
      <c r="J2736">
        <v>402.99</v>
      </c>
      <c r="K2736">
        <v>0.1</v>
      </c>
      <c r="L2736">
        <v>40.299000000000007</v>
      </c>
      <c r="M2736">
        <v>725.38200000000006</v>
      </c>
    </row>
    <row r="2737" spans="1:13" x14ac:dyDescent="0.25">
      <c r="A2737">
        <v>957</v>
      </c>
      <c r="B2737">
        <v>1</v>
      </c>
      <c r="C2737">
        <v>722</v>
      </c>
      <c r="D2737">
        <v>108</v>
      </c>
      <c r="E2737" t="s">
        <v>66</v>
      </c>
      <c r="F2737" t="s">
        <v>299</v>
      </c>
      <c r="G2737">
        <v>3</v>
      </c>
      <c r="H2737" t="s">
        <v>37</v>
      </c>
      <c r="I2737">
        <v>2</v>
      </c>
      <c r="J2737">
        <v>449.99</v>
      </c>
      <c r="K2737">
        <v>0.05</v>
      </c>
      <c r="L2737">
        <v>22.499500000000001</v>
      </c>
      <c r="M2737">
        <v>854.98099999999999</v>
      </c>
    </row>
    <row r="2738" spans="1:13" x14ac:dyDescent="0.25">
      <c r="A2738">
        <v>957</v>
      </c>
      <c r="B2738">
        <v>2</v>
      </c>
      <c r="C2738">
        <v>722</v>
      </c>
      <c r="D2738">
        <v>14</v>
      </c>
      <c r="E2738" t="s">
        <v>56</v>
      </c>
      <c r="F2738" t="s">
        <v>299</v>
      </c>
      <c r="G2738">
        <v>3</v>
      </c>
      <c r="H2738" t="s">
        <v>37</v>
      </c>
      <c r="I2738">
        <v>2</v>
      </c>
      <c r="J2738">
        <v>269.99</v>
      </c>
      <c r="K2738">
        <v>7.0000000000000007E-2</v>
      </c>
      <c r="L2738">
        <v>18.899300000000004</v>
      </c>
      <c r="M2738">
        <v>502.1814</v>
      </c>
    </row>
    <row r="2739" spans="1:13" x14ac:dyDescent="0.25">
      <c r="A2739">
        <v>957</v>
      </c>
      <c r="B2739">
        <v>3</v>
      </c>
      <c r="C2739">
        <v>722</v>
      </c>
      <c r="D2739">
        <v>70</v>
      </c>
      <c r="E2739" t="s">
        <v>97</v>
      </c>
      <c r="F2739" t="s">
        <v>299</v>
      </c>
      <c r="G2739">
        <v>3</v>
      </c>
      <c r="H2739" t="s">
        <v>37</v>
      </c>
      <c r="I2739">
        <v>2</v>
      </c>
      <c r="J2739">
        <v>659.99</v>
      </c>
      <c r="K2739">
        <v>0.05</v>
      </c>
      <c r="L2739">
        <v>32.999500000000005</v>
      </c>
      <c r="M2739">
        <v>1253.981</v>
      </c>
    </row>
    <row r="2740" spans="1:13" x14ac:dyDescent="0.25">
      <c r="A2740">
        <v>957</v>
      </c>
      <c r="B2740">
        <v>4</v>
      </c>
      <c r="C2740">
        <v>722</v>
      </c>
      <c r="D2740">
        <v>66</v>
      </c>
      <c r="E2740" t="s">
        <v>85</v>
      </c>
      <c r="F2740" t="s">
        <v>299</v>
      </c>
      <c r="G2740">
        <v>3</v>
      </c>
      <c r="H2740" t="s">
        <v>37</v>
      </c>
      <c r="I2740">
        <v>1</v>
      </c>
      <c r="J2740">
        <v>250.99</v>
      </c>
      <c r="K2740">
        <v>7.0000000000000007E-2</v>
      </c>
      <c r="L2740">
        <v>17.569300000000002</v>
      </c>
      <c r="M2740">
        <v>233.42070000000001</v>
      </c>
    </row>
    <row r="2741" spans="1:13" x14ac:dyDescent="0.25">
      <c r="A2741">
        <v>957</v>
      </c>
      <c r="B2741">
        <v>5</v>
      </c>
      <c r="C2741">
        <v>722</v>
      </c>
      <c r="D2741">
        <v>111</v>
      </c>
      <c r="E2741" t="s">
        <v>90</v>
      </c>
      <c r="F2741" t="s">
        <v>304</v>
      </c>
      <c r="G2741">
        <v>3</v>
      </c>
      <c r="H2741" t="s">
        <v>37</v>
      </c>
      <c r="I2741">
        <v>1</v>
      </c>
      <c r="J2741">
        <v>470.99</v>
      </c>
      <c r="K2741">
        <v>0.05</v>
      </c>
      <c r="L2741">
        <v>23.549500000000002</v>
      </c>
      <c r="M2741">
        <v>447.44049999999999</v>
      </c>
    </row>
    <row r="2742" spans="1:13" x14ac:dyDescent="0.25">
      <c r="A2742">
        <v>958</v>
      </c>
      <c r="B2742">
        <v>1</v>
      </c>
      <c r="C2742">
        <v>1276</v>
      </c>
      <c r="D2742">
        <v>51</v>
      </c>
      <c r="E2742" t="s">
        <v>112</v>
      </c>
      <c r="F2742" t="s">
        <v>305</v>
      </c>
      <c r="G2742">
        <v>1</v>
      </c>
      <c r="H2742" t="s">
        <v>38</v>
      </c>
      <c r="I2742">
        <v>1</v>
      </c>
      <c r="J2742">
        <v>6499.99</v>
      </c>
      <c r="K2742">
        <v>0.1</v>
      </c>
      <c r="L2742">
        <v>649.99900000000002</v>
      </c>
      <c r="M2742">
        <v>5849.991</v>
      </c>
    </row>
    <row r="2743" spans="1:13" x14ac:dyDescent="0.25">
      <c r="A2743">
        <v>958</v>
      </c>
      <c r="B2743">
        <v>2</v>
      </c>
      <c r="C2743">
        <v>1276</v>
      </c>
      <c r="D2743">
        <v>76</v>
      </c>
      <c r="E2743" t="s">
        <v>74</v>
      </c>
      <c r="F2743" t="s">
        <v>299</v>
      </c>
      <c r="G2743">
        <v>1</v>
      </c>
      <c r="H2743" t="s">
        <v>38</v>
      </c>
      <c r="I2743">
        <v>1</v>
      </c>
      <c r="J2743">
        <v>299.99</v>
      </c>
      <c r="K2743">
        <v>0.2</v>
      </c>
      <c r="L2743">
        <v>59.998000000000005</v>
      </c>
      <c r="M2743">
        <v>239.99200000000002</v>
      </c>
    </row>
    <row r="2744" spans="1:13" x14ac:dyDescent="0.25">
      <c r="A2744">
        <v>959</v>
      </c>
      <c r="B2744">
        <v>1</v>
      </c>
      <c r="C2744">
        <v>650</v>
      </c>
      <c r="D2744">
        <v>15</v>
      </c>
      <c r="E2744" t="s">
        <v>55</v>
      </c>
      <c r="F2744" t="s">
        <v>299</v>
      </c>
      <c r="G2744">
        <v>2</v>
      </c>
      <c r="H2744" t="s">
        <v>36</v>
      </c>
      <c r="I2744">
        <v>1</v>
      </c>
      <c r="J2744">
        <v>529.99</v>
      </c>
      <c r="K2744">
        <v>0.2</v>
      </c>
      <c r="L2744">
        <v>105.998</v>
      </c>
      <c r="M2744">
        <v>423.99200000000002</v>
      </c>
    </row>
    <row r="2745" spans="1:13" x14ac:dyDescent="0.25">
      <c r="A2745">
        <v>959</v>
      </c>
      <c r="B2745">
        <v>2</v>
      </c>
      <c r="C2745">
        <v>650</v>
      </c>
      <c r="D2745">
        <v>72</v>
      </c>
      <c r="E2745" t="s">
        <v>71</v>
      </c>
      <c r="F2745" t="s">
        <v>299</v>
      </c>
      <c r="G2745">
        <v>2</v>
      </c>
      <c r="H2745" t="s">
        <v>36</v>
      </c>
      <c r="I2745">
        <v>1</v>
      </c>
      <c r="J2745">
        <v>619.99</v>
      </c>
      <c r="K2745">
        <v>0.1</v>
      </c>
      <c r="L2745">
        <v>61.999000000000002</v>
      </c>
      <c r="M2745">
        <v>557.99099999999999</v>
      </c>
    </row>
    <row r="2746" spans="1:13" x14ac:dyDescent="0.25">
      <c r="A2746">
        <v>959</v>
      </c>
      <c r="B2746">
        <v>3</v>
      </c>
      <c r="C2746">
        <v>650</v>
      </c>
      <c r="D2746">
        <v>41</v>
      </c>
      <c r="E2746" t="s">
        <v>101</v>
      </c>
      <c r="F2746" t="s">
        <v>300</v>
      </c>
      <c r="G2746">
        <v>2</v>
      </c>
      <c r="H2746" t="s">
        <v>36</v>
      </c>
      <c r="I2746">
        <v>1</v>
      </c>
      <c r="J2746">
        <v>1469.99</v>
      </c>
      <c r="K2746">
        <v>0.05</v>
      </c>
      <c r="L2746">
        <v>73.499499999999998</v>
      </c>
      <c r="M2746">
        <v>1396.4905000000001</v>
      </c>
    </row>
    <row r="2747" spans="1:13" x14ac:dyDescent="0.25">
      <c r="A2747">
        <v>959</v>
      </c>
      <c r="B2747">
        <v>4</v>
      </c>
      <c r="C2747">
        <v>650</v>
      </c>
      <c r="D2747">
        <v>65</v>
      </c>
      <c r="E2747" t="s">
        <v>134</v>
      </c>
      <c r="F2747" t="s">
        <v>299</v>
      </c>
      <c r="G2747">
        <v>2</v>
      </c>
      <c r="H2747" t="s">
        <v>36</v>
      </c>
      <c r="I2747">
        <v>1</v>
      </c>
      <c r="J2747">
        <v>346.99</v>
      </c>
      <c r="K2747">
        <v>7.0000000000000007E-2</v>
      </c>
      <c r="L2747">
        <v>24.289300000000004</v>
      </c>
      <c r="M2747">
        <v>322.70069999999998</v>
      </c>
    </row>
    <row r="2748" spans="1:13" x14ac:dyDescent="0.25">
      <c r="A2748">
        <v>960</v>
      </c>
      <c r="B2748">
        <v>1</v>
      </c>
      <c r="C2748">
        <v>1390</v>
      </c>
      <c r="D2748">
        <v>73</v>
      </c>
      <c r="E2748" t="s">
        <v>70</v>
      </c>
      <c r="F2748" t="s">
        <v>299</v>
      </c>
      <c r="G2748">
        <v>2</v>
      </c>
      <c r="H2748" t="s">
        <v>36</v>
      </c>
      <c r="I2748">
        <v>2</v>
      </c>
      <c r="J2748">
        <v>749.99</v>
      </c>
      <c r="K2748">
        <v>0.05</v>
      </c>
      <c r="L2748">
        <v>37.499500000000005</v>
      </c>
      <c r="M2748">
        <v>1424.981</v>
      </c>
    </row>
    <row r="2749" spans="1:13" x14ac:dyDescent="0.25">
      <c r="A2749">
        <v>960</v>
      </c>
      <c r="B2749">
        <v>2</v>
      </c>
      <c r="C2749">
        <v>1390</v>
      </c>
      <c r="D2749">
        <v>52</v>
      </c>
      <c r="E2749" t="s">
        <v>92</v>
      </c>
      <c r="F2749" t="s">
        <v>305</v>
      </c>
      <c r="G2749">
        <v>2</v>
      </c>
      <c r="H2749" t="s">
        <v>36</v>
      </c>
      <c r="I2749">
        <v>1</v>
      </c>
      <c r="J2749">
        <v>875.99</v>
      </c>
      <c r="K2749">
        <v>0.1</v>
      </c>
      <c r="L2749">
        <v>87.599000000000004</v>
      </c>
      <c r="M2749">
        <v>788.39099999999996</v>
      </c>
    </row>
    <row r="2750" spans="1:13" x14ac:dyDescent="0.25">
      <c r="A2750">
        <v>960</v>
      </c>
      <c r="B2750">
        <v>3</v>
      </c>
      <c r="C2750">
        <v>1390</v>
      </c>
      <c r="D2750">
        <v>48</v>
      </c>
      <c r="E2750" t="s">
        <v>108</v>
      </c>
      <c r="F2750" t="s">
        <v>305</v>
      </c>
      <c r="G2750">
        <v>2</v>
      </c>
      <c r="H2750" t="s">
        <v>36</v>
      </c>
      <c r="I2750">
        <v>2</v>
      </c>
      <c r="J2750">
        <v>1499.99</v>
      </c>
      <c r="K2750">
        <v>0.05</v>
      </c>
      <c r="L2750">
        <v>74.999499999999998</v>
      </c>
      <c r="M2750">
        <v>2849.9810000000002</v>
      </c>
    </row>
    <row r="2751" spans="1:13" x14ac:dyDescent="0.25">
      <c r="A2751">
        <v>960</v>
      </c>
      <c r="B2751">
        <v>4</v>
      </c>
      <c r="C2751">
        <v>1390</v>
      </c>
      <c r="D2751">
        <v>83</v>
      </c>
      <c r="E2751" t="s">
        <v>91</v>
      </c>
      <c r="F2751" t="s">
        <v>303</v>
      </c>
      <c r="G2751">
        <v>2</v>
      </c>
      <c r="H2751" t="s">
        <v>36</v>
      </c>
      <c r="I2751">
        <v>2</v>
      </c>
      <c r="J2751">
        <v>149.99</v>
      </c>
      <c r="K2751">
        <v>0.1</v>
      </c>
      <c r="L2751">
        <v>14.999000000000002</v>
      </c>
      <c r="M2751">
        <v>269.98200000000003</v>
      </c>
    </row>
    <row r="2752" spans="1:13" x14ac:dyDescent="0.25">
      <c r="A2752">
        <v>961</v>
      </c>
      <c r="B2752">
        <v>1</v>
      </c>
      <c r="C2752">
        <v>82</v>
      </c>
      <c r="D2752">
        <v>105</v>
      </c>
      <c r="E2752" t="s">
        <v>117</v>
      </c>
      <c r="F2752" t="s">
        <v>304</v>
      </c>
      <c r="G2752">
        <v>1</v>
      </c>
      <c r="H2752" t="s">
        <v>38</v>
      </c>
      <c r="I2752">
        <v>1</v>
      </c>
      <c r="J2752">
        <v>533.99</v>
      </c>
      <c r="K2752">
        <v>0.1</v>
      </c>
      <c r="L2752">
        <v>53.399000000000001</v>
      </c>
      <c r="M2752">
        <v>480.59100000000001</v>
      </c>
    </row>
    <row r="2753" spans="1:13" x14ac:dyDescent="0.25">
      <c r="A2753">
        <v>961</v>
      </c>
      <c r="B2753">
        <v>2</v>
      </c>
      <c r="C2753">
        <v>82</v>
      </c>
      <c r="D2753">
        <v>47</v>
      </c>
      <c r="E2753" t="s">
        <v>79</v>
      </c>
      <c r="F2753" t="s">
        <v>300</v>
      </c>
      <c r="G2753">
        <v>1</v>
      </c>
      <c r="H2753" t="s">
        <v>38</v>
      </c>
      <c r="I2753">
        <v>2</v>
      </c>
      <c r="J2753">
        <v>5299.99</v>
      </c>
      <c r="K2753">
        <v>0.2</v>
      </c>
      <c r="L2753">
        <v>1059.998</v>
      </c>
      <c r="M2753">
        <v>8479.9840000000004</v>
      </c>
    </row>
    <row r="2754" spans="1:13" x14ac:dyDescent="0.25">
      <c r="A2754">
        <v>961</v>
      </c>
      <c r="B2754">
        <v>3</v>
      </c>
      <c r="C2754">
        <v>82</v>
      </c>
      <c r="D2754">
        <v>65</v>
      </c>
      <c r="E2754" t="s">
        <v>134</v>
      </c>
      <c r="F2754" t="s">
        <v>299</v>
      </c>
      <c r="G2754">
        <v>1</v>
      </c>
      <c r="H2754" t="s">
        <v>38</v>
      </c>
      <c r="I2754">
        <v>2</v>
      </c>
      <c r="J2754">
        <v>346.99</v>
      </c>
      <c r="K2754">
        <v>7.0000000000000007E-2</v>
      </c>
      <c r="L2754">
        <v>24.289300000000004</v>
      </c>
      <c r="M2754">
        <v>645.40139999999997</v>
      </c>
    </row>
    <row r="2755" spans="1:13" x14ac:dyDescent="0.25">
      <c r="A2755">
        <v>962</v>
      </c>
      <c r="B2755">
        <v>1</v>
      </c>
      <c r="C2755">
        <v>570</v>
      </c>
      <c r="D2755">
        <v>65</v>
      </c>
      <c r="E2755" t="s">
        <v>134</v>
      </c>
      <c r="F2755" t="s">
        <v>299</v>
      </c>
      <c r="G2755">
        <v>2</v>
      </c>
      <c r="H2755" t="s">
        <v>36</v>
      </c>
      <c r="I2755">
        <v>2</v>
      </c>
      <c r="J2755">
        <v>346.99</v>
      </c>
      <c r="K2755">
        <v>7.0000000000000007E-2</v>
      </c>
      <c r="L2755">
        <v>24.289300000000004</v>
      </c>
      <c r="M2755">
        <v>645.40139999999997</v>
      </c>
    </row>
    <row r="2756" spans="1:13" x14ac:dyDescent="0.25">
      <c r="A2756">
        <v>962</v>
      </c>
      <c r="B2756">
        <v>2</v>
      </c>
      <c r="C2756">
        <v>570</v>
      </c>
      <c r="D2756">
        <v>64</v>
      </c>
      <c r="E2756" t="s">
        <v>63</v>
      </c>
      <c r="F2756" t="s">
        <v>304</v>
      </c>
      <c r="G2756">
        <v>2</v>
      </c>
      <c r="H2756" t="s">
        <v>36</v>
      </c>
      <c r="I2756">
        <v>2</v>
      </c>
      <c r="J2756">
        <v>489.99</v>
      </c>
      <c r="K2756">
        <v>7.0000000000000007E-2</v>
      </c>
      <c r="L2756">
        <v>34.299300000000002</v>
      </c>
      <c r="M2756">
        <v>911.38139999999999</v>
      </c>
    </row>
    <row r="2757" spans="1:13" x14ac:dyDescent="0.25">
      <c r="A2757">
        <v>963</v>
      </c>
      <c r="B2757">
        <v>1</v>
      </c>
      <c r="C2757">
        <v>1432</v>
      </c>
      <c r="D2757">
        <v>4</v>
      </c>
      <c r="E2757" t="s">
        <v>48</v>
      </c>
      <c r="F2757" t="s">
        <v>300</v>
      </c>
      <c r="G2757">
        <v>2</v>
      </c>
      <c r="H2757" t="s">
        <v>36</v>
      </c>
      <c r="I2757">
        <v>1</v>
      </c>
      <c r="J2757">
        <v>2899.99</v>
      </c>
      <c r="K2757">
        <v>7.0000000000000007E-2</v>
      </c>
      <c r="L2757">
        <v>202.99930000000001</v>
      </c>
      <c r="M2757">
        <v>2696.9906999999998</v>
      </c>
    </row>
    <row r="2758" spans="1:13" x14ac:dyDescent="0.25">
      <c r="A2758">
        <v>964</v>
      </c>
      <c r="B2758">
        <v>1</v>
      </c>
      <c r="C2758">
        <v>404</v>
      </c>
      <c r="D2758">
        <v>90</v>
      </c>
      <c r="E2758" t="s">
        <v>81</v>
      </c>
      <c r="F2758" t="s">
        <v>303</v>
      </c>
      <c r="G2758">
        <v>2</v>
      </c>
      <c r="H2758" t="s">
        <v>36</v>
      </c>
      <c r="I2758">
        <v>1</v>
      </c>
      <c r="J2758">
        <v>209.99</v>
      </c>
      <c r="K2758">
        <v>0.2</v>
      </c>
      <c r="L2758">
        <v>41.998000000000005</v>
      </c>
      <c r="M2758">
        <v>167.99200000000002</v>
      </c>
    </row>
    <row r="2759" spans="1:13" x14ac:dyDescent="0.25">
      <c r="A2759">
        <v>964</v>
      </c>
      <c r="B2759">
        <v>2</v>
      </c>
      <c r="C2759">
        <v>404</v>
      </c>
      <c r="D2759">
        <v>74</v>
      </c>
      <c r="E2759" t="s">
        <v>86</v>
      </c>
      <c r="F2759" t="s">
        <v>299</v>
      </c>
      <c r="G2759">
        <v>2</v>
      </c>
      <c r="H2759" t="s">
        <v>36</v>
      </c>
      <c r="I2759">
        <v>1</v>
      </c>
      <c r="J2759">
        <v>439.99</v>
      </c>
      <c r="K2759">
        <v>0.2</v>
      </c>
      <c r="L2759">
        <v>87.998000000000005</v>
      </c>
      <c r="M2759">
        <v>351.99200000000002</v>
      </c>
    </row>
    <row r="2760" spans="1:13" x14ac:dyDescent="0.25">
      <c r="A2760">
        <v>965</v>
      </c>
      <c r="B2760">
        <v>1</v>
      </c>
      <c r="C2760">
        <v>457</v>
      </c>
      <c r="D2760">
        <v>90</v>
      </c>
      <c r="E2760" t="s">
        <v>81</v>
      </c>
      <c r="F2760" t="s">
        <v>303</v>
      </c>
      <c r="G2760">
        <v>2</v>
      </c>
      <c r="H2760" t="s">
        <v>36</v>
      </c>
      <c r="I2760">
        <v>2</v>
      </c>
      <c r="J2760">
        <v>209.99</v>
      </c>
      <c r="K2760">
        <v>0.1</v>
      </c>
      <c r="L2760">
        <v>20.999000000000002</v>
      </c>
      <c r="M2760">
        <v>377.98200000000003</v>
      </c>
    </row>
    <row r="2761" spans="1:13" x14ac:dyDescent="0.25">
      <c r="A2761">
        <v>966</v>
      </c>
      <c r="B2761">
        <v>1</v>
      </c>
      <c r="C2761">
        <v>389</v>
      </c>
      <c r="D2761">
        <v>88</v>
      </c>
      <c r="E2761" t="s">
        <v>89</v>
      </c>
      <c r="F2761" t="s">
        <v>303</v>
      </c>
      <c r="G2761">
        <v>3</v>
      </c>
      <c r="H2761" t="s">
        <v>37</v>
      </c>
      <c r="I2761">
        <v>1</v>
      </c>
      <c r="J2761">
        <v>189.99</v>
      </c>
      <c r="K2761">
        <v>0.05</v>
      </c>
      <c r="L2761">
        <v>9.4995000000000012</v>
      </c>
      <c r="M2761">
        <v>180.4905</v>
      </c>
    </row>
    <row r="2762" spans="1:13" x14ac:dyDescent="0.25">
      <c r="A2762">
        <v>966</v>
      </c>
      <c r="B2762">
        <v>2</v>
      </c>
      <c r="C2762">
        <v>389</v>
      </c>
      <c r="D2762">
        <v>73</v>
      </c>
      <c r="E2762" t="s">
        <v>70</v>
      </c>
      <c r="F2762" t="s">
        <v>299</v>
      </c>
      <c r="G2762">
        <v>3</v>
      </c>
      <c r="H2762" t="s">
        <v>37</v>
      </c>
      <c r="I2762">
        <v>1</v>
      </c>
      <c r="J2762">
        <v>749.99</v>
      </c>
      <c r="K2762">
        <v>7.0000000000000007E-2</v>
      </c>
      <c r="L2762">
        <v>52.499300000000005</v>
      </c>
      <c r="M2762">
        <v>697.49070000000006</v>
      </c>
    </row>
    <row r="2763" spans="1:13" x14ac:dyDescent="0.25">
      <c r="A2763">
        <v>967</v>
      </c>
      <c r="B2763">
        <v>1</v>
      </c>
      <c r="C2763">
        <v>1323</v>
      </c>
      <c r="D2763">
        <v>66</v>
      </c>
      <c r="E2763" t="s">
        <v>85</v>
      </c>
      <c r="F2763" t="s">
        <v>299</v>
      </c>
      <c r="G2763">
        <v>2</v>
      </c>
      <c r="H2763" t="s">
        <v>36</v>
      </c>
      <c r="I2763">
        <v>1</v>
      </c>
      <c r="J2763">
        <v>250.99</v>
      </c>
      <c r="K2763">
        <v>0.2</v>
      </c>
      <c r="L2763">
        <v>50.198000000000008</v>
      </c>
      <c r="M2763">
        <v>200.792</v>
      </c>
    </row>
    <row r="2764" spans="1:13" x14ac:dyDescent="0.25">
      <c r="A2764">
        <v>967</v>
      </c>
      <c r="B2764">
        <v>2</v>
      </c>
      <c r="C2764">
        <v>1323</v>
      </c>
      <c r="D2764">
        <v>77</v>
      </c>
      <c r="E2764" t="s">
        <v>133</v>
      </c>
      <c r="F2764" t="s">
        <v>299</v>
      </c>
      <c r="G2764">
        <v>2</v>
      </c>
      <c r="H2764" t="s">
        <v>36</v>
      </c>
      <c r="I2764">
        <v>2</v>
      </c>
      <c r="J2764">
        <v>799.99</v>
      </c>
      <c r="K2764">
        <v>0.05</v>
      </c>
      <c r="L2764">
        <v>39.999500000000005</v>
      </c>
      <c r="M2764">
        <v>1519.981</v>
      </c>
    </row>
    <row r="2765" spans="1:13" x14ac:dyDescent="0.25">
      <c r="A2765">
        <v>967</v>
      </c>
      <c r="B2765">
        <v>3</v>
      </c>
      <c r="C2765">
        <v>1323</v>
      </c>
      <c r="D2765">
        <v>87</v>
      </c>
      <c r="E2765" t="s">
        <v>137</v>
      </c>
      <c r="F2765" t="s">
        <v>303</v>
      </c>
      <c r="G2765">
        <v>2</v>
      </c>
      <c r="H2765" t="s">
        <v>36</v>
      </c>
      <c r="I2765">
        <v>1</v>
      </c>
      <c r="J2765">
        <v>189.99</v>
      </c>
      <c r="K2765">
        <v>0.1</v>
      </c>
      <c r="L2765">
        <v>18.999000000000002</v>
      </c>
      <c r="M2765">
        <v>170.99100000000001</v>
      </c>
    </row>
    <row r="2766" spans="1:13" x14ac:dyDescent="0.25">
      <c r="A2766">
        <v>967</v>
      </c>
      <c r="B2766">
        <v>4</v>
      </c>
      <c r="C2766">
        <v>1323</v>
      </c>
      <c r="D2766">
        <v>103</v>
      </c>
      <c r="E2766" t="s">
        <v>67</v>
      </c>
      <c r="F2766" t="s">
        <v>304</v>
      </c>
      <c r="G2766">
        <v>2</v>
      </c>
      <c r="H2766" t="s">
        <v>36</v>
      </c>
      <c r="I2766">
        <v>1</v>
      </c>
      <c r="J2766">
        <v>551.99</v>
      </c>
      <c r="K2766">
        <v>0.2</v>
      </c>
      <c r="L2766">
        <v>110.39800000000001</v>
      </c>
      <c r="M2766">
        <v>441.59199999999998</v>
      </c>
    </row>
    <row r="2767" spans="1:13" x14ac:dyDescent="0.25">
      <c r="A2767">
        <v>968</v>
      </c>
      <c r="B2767">
        <v>1</v>
      </c>
      <c r="C2767">
        <v>1403</v>
      </c>
      <c r="D2767">
        <v>87</v>
      </c>
      <c r="E2767" t="s">
        <v>137</v>
      </c>
      <c r="F2767" t="s">
        <v>303</v>
      </c>
      <c r="G2767">
        <v>2</v>
      </c>
      <c r="H2767" t="s">
        <v>36</v>
      </c>
      <c r="I2767">
        <v>1</v>
      </c>
      <c r="J2767">
        <v>189.99</v>
      </c>
      <c r="K2767">
        <v>0.2</v>
      </c>
      <c r="L2767">
        <v>37.998000000000005</v>
      </c>
      <c r="M2767">
        <v>151.99200000000002</v>
      </c>
    </row>
    <row r="2768" spans="1:13" x14ac:dyDescent="0.25">
      <c r="A2768">
        <v>968</v>
      </c>
      <c r="B2768">
        <v>2</v>
      </c>
      <c r="C2768">
        <v>1403</v>
      </c>
      <c r="D2768">
        <v>61</v>
      </c>
      <c r="E2768" t="s">
        <v>72</v>
      </c>
      <c r="F2768" t="s">
        <v>302</v>
      </c>
      <c r="G2768">
        <v>2</v>
      </c>
      <c r="H2768" t="s">
        <v>36</v>
      </c>
      <c r="I2768">
        <v>2</v>
      </c>
      <c r="J2768">
        <v>4999.99</v>
      </c>
      <c r="K2768">
        <v>0.05</v>
      </c>
      <c r="L2768">
        <v>249.99950000000001</v>
      </c>
      <c r="M2768">
        <v>9499.9809999999998</v>
      </c>
    </row>
    <row r="2769" spans="1:13" x14ac:dyDescent="0.25">
      <c r="A2769">
        <v>968</v>
      </c>
      <c r="B2769">
        <v>3</v>
      </c>
      <c r="C2769">
        <v>1403</v>
      </c>
      <c r="D2769">
        <v>10</v>
      </c>
      <c r="E2769" t="s">
        <v>47</v>
      </c>
      <c r="F2769" t="s">
        <v>301</v>
      </c>
      <c r="G2769">
        <v>2</v>
      </c>
      <c r="H2769" t="s">
        <v>36</v>
      </c>
      <c r="I2769">
        <v>2</v>
      </c>
      <c r="J2769">
        <v>1549</v>
      </c>
      <c r="K2769">
        <v>0.05</v>
      </c>
      <c r="L2769">
        <v>77.45</v>
      </c>
      <c r="M2769">
        <v>2943.1</v>
      </c>
    </row>
    <row r="2770" spans="1:13" x14ac:dyDescent="0.25">
      <c r="A2770">
        <v>969</v>
      </c>
      <c r="B2770">
        <v>1</v>
      </c>
      <c r="C2770">
        <v>248</v>
      </c>
      <c r="D2770">
        <v>74</v>
      </c>
      <c r="E2770" t="s">
        <v>86</v>
      </c>
      <c r="F2770" t="s">
        <v>299</v>
      </c>
      <c r="G2770">
        <v>3</v>
      </c>
      <c r="H2770" t="s">
        <v>37</v>
      </c>
      <c r="I2770">
        <v>1</v>
      </c>
      <c r="J2770">
        <v>439.99</v>
      </c>
      <c r="K2770">
        <v>0.2</v>
      </c>
      <c r="L2770">
        <v>87.998000000000005</v>
      </c>
      <c r="M2770">
        <v>351.99200000000002</v>
      </c>
    </row>
    <row r="2771" spans="1:13" x14ac:dyDescent="0.25">
      <c r="A2771">
        <v>969</v>
      </c>
      <c r="B2771">
        <v>2</v>
      </c>
      <c r="C2771">
        <v>248</v>
      </c>
      <c r="D2771">
        <v>36</v>
      </c>
      <c r="E2771" t="s">
        <v>136</v>
      </c>
      <c r="F2771" t="s">
        <v>300</v>
      </c>
      <c r="G2771">
        <v>3</v>
      </c>
      <c r="H2771" t="s">
        <v>37</v>
      </c>
      <c r="I2771">
        <v>1</v>
      </c>
      <c r="J2771">
        <v>832.99</v>
      </c>
      <c r="K2771">
        <v>0.1</v>
      </c>
      <c r="L2771">
        <v>83.299000000000007</v>
      </c>
      <c r="M2771">
        <v>749.69100000000003</v>
      </c>
    </row>
    <row r="2772" spans="1:13" x14ac:dyDescent="0.25">
      <c r="A2772">
        <v>970</v>
      </c>
      <c r="B2772">
        <v>1</v>
      </c>
      <c r="C2772">
        <v>836</v>
      </c>
      <c r="D2772">
        <v>85</v>
      </c>
      <c r="E2772" t="s">
        <v>65</v>
      </c>
      <c r="F2772" t="s">
        <v>303</v>
      </c>
      <c r="G2772">
        <v>2</v>
      </c>
      <c r="H2772" t="s">
        <v>36</v>
      </c>
      <c r="I2772">
        <v>1</v>
      </c>
      <c r="J2772">
        <v>329.99</v>
      </c>
      <c r="K2772">
        <v>0.1</v>
      </c>
      <c r="L2772">
        <v>32.999000000000002</v>
      </c>
      <c r="M2772">
        <v>296.99099999999999</v>
      </c>
    </row>
    <row r="2773" spans="1:13" x14ac:dyDescent="0.25">
      <c r="A2773">
        <v>970</v>
      </c>
      <c r="B2773">
        <v>2</v>
      </c>
      <c r="C2773">
        <v>836</v>
      </c>
      <c r="D2773">
        <v>48</v>
      </c>
      <c r="E2773" t="s">
        <v>108</v>
      </c>
      <c r="F2773" t="s">
        <v>305</v>
      </c>
      <c r="G2773">
        <v>2</v>
      </c>
      <c r="H2773" t="s">
        <v>36</v>
      </c>
      <c r="I2773">
        <v>2</v>
      </c>
      <c r="J2773">
        <v>1499.99</v>
      </c>
      <c r="K2773">
        <v>0.1</v>
      </c>
      <c r="L2773">
        <v>149.999</v>
      </c>
      <c r="M2773">
        <v>2699.982</v>
      </c>
    </row>
    <row r="2774" spans="1:13" x14ac:dyDescent="0.25">
      <c r="A2774">
        <v>970</v>
      </c>
      <c r="B2774">
        <v>3</v>
      </c>
      <c r="C2774">
        <v>836</v>
      </c>
      <c r="D2774">
        <v>54</v>
      </c>
      <c r="E2774" t="s">
        <v>93</v>
      </c>
      <c r="F2774" t="s">
        <v>305</v>
      </c>
      <c r="G2774">
        <v>2</v>
      </c>
      <c r="H2774" t="s">
        <v>36</v>
      </c>
      <c r="I2774">
        <v>2</v>
      </c>
      <c r="J2774">
        <v>3199.99</v>
      </c>
      <c r="K2774">
        <v>0.1</v>
      </c>
      <c r="L2774">
        <v>319.99900000000002</v>
      </c>
      <c r="M2774">
        <v>5759.982</v>
      </c>
    </row>
    <row r="2775" spans="1:13" x14ac:dyDescent="0.25">
      <c r="A2775">
        <v>970</v>
      </c>
      <c r="B2775">
        <v>4</v>
      </c>
      <c r="C2775">
        <v>836</v>
      </c>
      <c r="D2775">
        <v>68</v>
      </c>
      <c r="E2775" t="s">
        <v>66</v>
      </c>
      <c r="F2775" t="s">
        <v>299</v>
      </c>
      <c r="G2775">
        <v>2</v>
      </c>
      <c r="H2775" t="s">
        <v>36</v>
      </c>
      <c r="I2775">
        <v>1</v>
      </c>
      <c r="J2775">
        <v>449.99</v>
      </c>
      <c r="K2775">
        <v>0.1</v>
      </c>
      <c r="L2775">
        <v>44.999000000000002</v>
      </c>
      <c r="M2775">
        <v>404.99099999999999</v>
      </c>
    </row>
    <row r="2776" spans="1:13" x14ac:dyDescent="0.25">
      <c r="A2776">
        <v>971</v>
      </c>
      <c r="B2776">
        <v>1</v>
      </c>
      <c r="C2776">
        <v>1426</v>
      </c>
      <c r="D2776">
        <v>70</v>
      </c>
      <c r="E2776" t="s">
        <v>97</v>
      </c>
      <c r="F2776" t="s">
        <v>299</v>
      </c>
      <c r="G2776">
        <v>3</v>
      </c>
      <c r="H2776" t="s">
        <v>37</v>
      </c>
      <c r="I2776">
        <v>2</v>
      </c>
      <c r="J2776">
        <v>659.99</v>
      </c>
      <c r="K2776">
        <v>0.05</v>
      </c>
      <c r="L2776">
        <v>32.999500000000005</v>
      </c>
      <c r="M2776">
        <v>1253.981</v>
      </c>
    </row>
    <row r="2777" spans="1:13" x14ac:dyDescent="0.25">
      <c r="A2777">
        <v>971</v>
      </c>
      <c r="B2777">
        <v>2</v>
      </c>
      <c r="C2777">
        <v>1426</v>
      </c>
      <c r="D2777">
        <v>65</v>
      </c>
      <c r="E2777" t="s">
        <v>134</v>
      </c>
      <c r="F2777" t="s">
        <v>299</v>
      </c>
      <c r="G2777">
        <v>3</v>
      </c>
      <c r="H2777" t="s">
        <v>37</v>
      </c>
      <c r="I2777">
        <v>2</v>
      </c>
      <c r="J2777">
        <v>346.99</v>
      </c>
      <c r="K2777">
        <v>7.0000000000000007E-2</v>
      </c>
      <c r="L2777">
        <v>24.289300000000004</v>
      </c>
      <c r="M2777">
        <v>645.40139999999997</v>
      </c>
    </row>
    <row r="2778" spans="1:13" x14ac:dyDescent="0.25">
      <c r="A2778">
        <v>971</v>
      </c>
      <c r="B2778">
        <v>3</v>
      </c>
      <c r="C2778">
        <v>1426</v>
      </c>
      <c r="D2778">
        <v>8</v>
      </c>
      <c r="E2778" t="s">
        <v>46</v>
      </c>
      <c r="F2778" t="s">
        <v>300</v>
      </c>
      <c r="G2778">
        <v>3</v>
      </c>
      <c r="H2778" t="s">
        <v>37</v>
      </c>
      <c r="I2778">
        <v>2</v>
      </c>
      <c r="J2778">
        <v>1799.99</v>
      </c>
      <c r="K2778">
        <v>0.05</v>
      </c>
      <c r="L2778">
        <v>89.999500000000012</v>
      </c>
      <c r="M2778">
        <v>3419.9809999999998</v>
      </c>
    </row>
    <row r="2779" spans="1:13" x14ac:dyDescent="0.25">
      <c r="A2779">
        <v>971</v>
      </c>
      <c r="B2779">
        <v>4</v>
      </c>
      <c r="C2779">
        <v>1426</v>
      </c>
      <c r="D2779">
        <v>12</v>
      </c>
      <c r="E2779" t="s">
        <v>53</v>
      </c>
      <c r="F2779" t="s">
        <v>299</v>
      </c>
      <c r="G2779">
        <v>3</v>
      </c>
      <c r="H2779" t="s">
        <v>37</v>
      </c>
      <c r="I2779">
        <v>2</v>
      </c>
      <c r="J2779">
        <v>549.99</v>
      </c>
      <c r="K2779">
        <v>7.0000000000000007E-2</v>
      </c>
      <c r="L2779">
        <v>38.499300000000005</v>
      </c>
      <c r="M2779">
        <v>1022.9814</v>
      </c>
    </row>
    <row r="2780" spans="1:13" x14ac:dyDescent="0.25">
      <c r="A2780">
        <v>971</v>
      </c>
      <c r="B2780">
        <v>5</v>
      </c>
      <c r="C2780">
        <v>1426</v>
      </c>
      <c r="D2780">
        <v>38</v>
      </c>
      <c r="E2780" t="s">
        <v>114</v>
      </c>
      <c r="F2780" t="s">
        <v>300</v>
      </c>
      <c r="G2780">
        <v>3</v>
      </c>
      <c r="H2780" t="s">
        <v>37</v>
      </c>
      <c r="I2780">
        <v>1</v>
      </c>
      <c r="J2780">
        <v>549.99</v>
      </c>
      <c r="K2780">
        <v>0.2</v>
      </c>
      <c r="L2780">
        <v>109.998</v>
      </c>
      <c r="M2780">
        <v>439.99200000000002</v>
      </c>
    </row>
    <row r="2781" spans="1:13" x14ac:dyDescent="0.25">
      <c r="A2781">
        <v>972</v>
      </c>
      <c r="B2781">
        <v>1</v>
      </c>
      <c r="C2781">
        <v>270</v>
      </c>
      <c r="D2781">
        <v>100</v>
      </c>
      <c r="E2781" t="s">
        <v>126</v>
      </c>
      <c r="F2781" t="s">
        <v>303</v>
      </c>
      <c r="G2781">
        <v>2</v>
      </c>
      <c r="H2781" t="s">
        <v>36</v>
      </c>
      <c r="I2781">
        <v>1</v>
      </c>
      <c r="J2781">
        <v>489.99</v>
      </c>
      <c r="K2781">
        <v>0.2</v>
      </c>
      <c r="L2781">
        <v>97.998000000000005</v>
      </c>
      <c r="M2781">
        <v>391.99200000000002</v>
      </c>
    </row>
    <row r="2782" spans="1:13" x14ac:dyDescent="0.25">
      <c r="A2782">
        <v>972</v>
      </c>
      <c r="B2782">
        <v>2</v>
      </c>
      <c r="C2782">
        <v>270</v>
      </c>
      <c r="D2782">
        <v>63</v>
      </c>
      <c r="E2782" t="s">
        <v>99</v>
      </c>
      <c r="F2782" t="s">
        <v>301</v>
      </c>
      <c r="G2782">
        <v>2</v>
      </c>
      <c r="H2782" t="s">
        <v>36</v>
      </c>
      <c r="I2782">
        <v>1</v>
      </c>
      <c r="J2782">
        <v>3499.99</v>
      </c>
      <c r="K2782">
        <v>7.0000000000000007E-2</v>
      </c>
      <c r="L2782">
        <v>244.99930000000001</v>
      </c>
      <c r="M2782">
        <v>3254.9906999999998</v>
      </c>
    </row>
    <row r="2783" spans="1:13" x14ac:dyDescent="0.25">
      <c r="A2783">
        <v>973</v>
      </c>
      <c r="B2783">
        <v>1</v>
      </c>
      <c r="C2783">
        <v>238</v>
      </c>
      <c r="D2783">
        <v>4</v>
      </c>
      <c r="E2783" t="s">
        <v>48</v>
      </c>
      <c r="F2783" t="s">
        <v>300</v>
      </c>
      <c r="G2783">
        <v>2</v>
      </c>
      <c r="H2783" t="s">
        <v>36</v>
      </c>
      <c r="I2783">
        <v>2</v>
      </c>
      <c r="J2783">
        <v>2899.99</v>
      </c>
      <c r="K2783">
        <v>0.1</v>
      </c>
      <c r="L2783">
        <v>289.99899999999997</v>
      </c>
      <c r="M2783">
        <v>5219.982</v>
      </c>
    </row>
    <row r="2784" spans="1:13" x14ac:dyDescent="0.25">
      <c r="A2784">
        <v>973</v>
      </c>
      <c r="B2784">
        <v>2</v>
      </c>
      <c r="C2784">
        <v>238</v>
      </c>
      <c r="D2784">
        <v>28</v>
      </c>
      <c r="E2784" t="s">
        <v>109</v>
      </c>
      <c r="F2784" t="s">
        <v>300</v>
      </c>
      <c r="G2784">
        <v>2</v>
      </c>
      <c r="H2784" t="s">
        <v>36</v>
      </c>
      <c r="I2784">
        <v>2</v>
      </c>
      <c r="J2784">
        <v>2499.9899999999998</v>
      </c>
      <c r="K2784">
        <v>0.1</v>
      </c>
      <c r="L2784">
        <v>249.999</v>
      </c>
      <c r="M2784">
        <v>4499.982</v>
      </c>
    </row>
    <row r="2785" spans="1:13" x14ac:dyDescent="0.25">
      <c r="A2785">
        <v>973</v>
      </c>
      <c r="B2785">
        <v>3</v>
      </c>
      <c r="C2785">
        <v>238</v>
      </c>
      <c r="D2785">
        <v>47</v>
      </c>
      <c r="E2785" t="s">
        <v>79</v>
      </c>
      <c r="F2785" t="s">
        <v>300</v>
      </c>
      <c r="G2785">
        <v>2</v>
      </c>
      <c r="H2785" t="s">
        <v>36</v>
      </c>
      <c r="I2785">
        <v>2</v>
      </c>
      <c r="J2785">
        <v>5299.99</v>
      </c>
      <c r="K2785">
        <v>0.05</v>
      </c>
      <c r="L2785">
        <v>264.99950000000001</v>
      </c>
      <c r="M2785">
        <v>10069.981</v>
      </c>
    </row>
    <row r="2786" spans="1:13" x14ac:dyDescent="0.25">
      <c r="A2786">
        <v>973</v>
      </c>
      <c r="B2786">
        <v>4</v>
      </c>
      <c r="C2786">
        <v>238</v>
      </c>
      <c r="D2786">
        <v>71</v>
      </c>
      <c r="E2786" t="s">
        <v>102</v>
      </c>
      <c r="F2786" t="s">
        <v>299</v>
      </c>
      <c r="G2786">
        <v>2</v>
      </c>
      <c r="H2786" t="s">
        <v>36</v>
      </c>
      <c r="I2786">
        <v>1</v>
      </c>
      <c r="J2786">
        <v>416.99</v>
      </c>
      <c r="K2786">
        <v>7.0000000000000007E-2</v>
      </c>
      <c r="L2786">
        <v>29.189300000000003</v>
      </c>
      <c r="M2786">
        <v>387.80070000000001</v>
      </c>
    </row>
    <row r="2787" spans="1:13" x14ac:dyDescent="0.25">
      <c r="A2787">
        <v>974</v>
      </c>
      <c r="B2787">
        <v>1</v>
      </c>
      <c r="C2787">
        <v>511</v>
      </c>
      <c r="D2787">
        <v>33</v>
      </c>
      <c r="E2787" t="s">
        <v>49</v>
      </c>
      <c r="F2787" t="s">
        <v>300</v>
      </c>
      <c r="G2787">
        <v>3</v>
      </c>
      <c r="H2787" t="s">
        <v>37</v>
      </c>
      <c r="I2787">
        <v>2</v>
      </c>
      <c r="J2787">
        <v>469.99</v>
      </c>
      <c r="K2787">
        <v>0.1</v>
      </c>
      <c r="L2787">
        <v>46.999000000000002</v>
      </c>
      <c r="M2787">
        <v>845.98199999999997</v>
      </c>
    </row>
    <row r="2788" spans="1:13" x14ac:dyDescent="0.25">
      <c r="A2788">
        <v>974</v>
      </c>
      <c r="B2788">
        <v>2</v>
      </c>
      <c r="C2788">
        <v>511</v>
      </c>
      <c r="D2788">
        <v>22</v>
      </c>
      <c r="E2788" t="s">
        <v>56</v>
      </c>
      <c r="F2788" t="s">
        <v>299</v>
      </c>
      <c r="G2788">
        <v>3</v>
      </c>
      <c r="H2788" t="s">
        <v>37</v>
      </c>
      <c r="I2788">
        <v>2</v>
      </c>
      <c r="J2788">
        <v>269.99</v>
      </c>
      <c r="K2788">
        <v>0.2</v>
      </c>
      <c r="L2788">
        <v>53.998000000000005</v>
      </c>
      <c r="M2788">
        <v>431.98400000000004</v>
      </c>
    </row>
    <row r="2789" spans="1:13" x14ac:dyDescent="0.25">
      <c r="A2789">
        <v>975</v>
      </c>
      <c r="B2789">
        <v>1</v>
      </c>
      <c r="C2789">
        <v>1092</v>
      </c>
      <c r="D2789">
        <v>110</v>
      </c>
      <c r="E2789" t="s">
        <v>90</v>
      </c>
      <c r="F2789" t="s">
        <v>304</v>
      </c>
      <c r="G2789">
        <v>2</v>
      </c>
      <c r="H2789" t="s">
        <v>36</v>
      </c>
      <c r="I2789">
        <v>2</v>
      </c>
      <c r="J2789">
        <v>470.99</v>
      </c>
      <c r="K2789">
        <v>0.2</v>
      </c>
      <c r="L2789">
        <v>94.198000000000008</v>
      </c>
      <c r="M2789">
        <v>753.58400000000006</v>
      </c>
    </row>
    <row r="2790" spans="1:13" x14ac:dyDescent="0.25">
      <c r="A2790">
        <v>976</v>
      </c>
      <c r="B2790">
        <v>1</v>
      </c>
      <c r="C2790">
        <v>1266</v>
      </c>
      <c r="D2790">
        <v>26</v>
      </c>
      <c r="E2790" t="s">
        <v>45</v>
      </c>
      <c r="F2790" t="s">
        <v>299</v>
      </c>
      <c r="G2790">
        <v>3</v>
      </c>
      <c r="H2790" t="s">
        <v>37</v>
      </c>
      <c r="I2790">
        <v>2</v>
      </c>
      <c r="J2790">
        <v>599.99</v>
      </c>
      <c r="K2790">
        <v>0.1</v>
      </c>
      <c r="L2790">
        <v>59.999000000000002</v>
      </c>
      <c r="M2790">
        <v>1079.982</v>
      </c>
    </row>
    <row r="2791" spans="1:13" x14ac:dyDescent="0.25">
      <c r="A2791">
        <v>976</v>
      </c>
      <c r="B2791">
        <v>2</v>
      </c>
      <c r="C2791">
        <v>1266</v>
      </c>
      <c r="D2791">
        <v>39</v>
      </c>
      <c r="E2791" t="s">
        <v>96</v>
      </c>
      <c r="F2791" t="s">
        <v>300</v>
      </c>
      <c r="G2791">
        <v>3</v>
      </c>
      <c r="H2791" t="s">
        <v>37</v>
      </c>
      <c r="I2791">
        <v>1</v>
      </c>
      <c r="J2791">
        <v>1499.99</v>
      </c>
      <c r="K2791">
        <v>7.0000000000000007E-2</v>
      </c>
      <c r="L2791">
        <v>104.99930000000001</v>
      </c>
      <c r="M2791">
        <v>1394.9907000000001</v>
      </c>
    </row>
    <row r="2792" spans="1:13" x14ac:dyDescent="0.25">
      <c r="A2792">
        <v>977</v>
      </c>
      <c r="B2792">
        <v>1</v>
      </c>
      <c r="C2792">
        <v>400</v>
      </c>
      <c r="D2792">
        <v>52</v>
      </c>
      <c r="E2792" t="s">
        <v>92</v>
      </c>
      <c r="F2792" t="s">
        <v>305</v>
      </c>
      <c r="G2792">
        <v>2</v>
      </c>
      <c r="H2792" t="s">
        <v>36</v>
      </c>
      <c r="I2792">
        <v>2</v>
      </c>
      <c r="J2792">
        <v>875.99</v>
      </c>
      <c r="K2792">
        <v>0.1</v>
      </c>
      <c r="L2792">
        <v>87.599000000000004</v>
      </c>
      <c r="M2792">
        <v>1576.7819999999999</v>
      </c>
    </row>
    <row r="2793" spans="1:13" x14ac:dyDescent="0.25">
      <c r="A2793">
        <v>977</v>
      </c>
      <c r="B2793">
        <v>2</v>
      </c>
      <c r="C2793">
        <v>400</v>
      </c>
      <c r="D2793">
        <v>69</v>
      </c>
      <c r="E2793" t="s">
        <v>75</v>
      </c>
      <c r="F2793" t="s">
        <v>299</v>
      </c>
      <c r="G2793">
        <v>2</v>
      </c>
      <c r="H2793" t="s">
        <v>36</v>
      </c>
      <c r="I2793">
        <v>2</v>
      </c>
      <c r="J2793">
        <v>416.99</v>
      </c>
      <c r="K2793">
        <v>0.05</v>
      </c>
      <c r="L2793">
        <v>20.849500000000003</v>
      </c>
      <c r="M2793">
        <v>792.28100000000006</v>
      </c>
    </row>
    <row r="2794" spans="1:13" x14ac:dyDescent="0.25">
      <c r="A2794">
        <v>977</v>
      </c>
      <c r="B2794">
        <v>3</v>
      </c>
      <c r="C2794">
        <v>400</v>
      </c>
      <c r="D2794">
        <v>27</v>
      </c>
      <c r="E2794" t="s">
        <v>127</v>
      </c>
      <c r="F2794" t="s">
        <v>300</v>
      </c>
      <c r="G2794">
        <v>2</v>
      </c>
      <c r="H2794" t="s">
        <v>36</v>
      </c>
      <c r="I2794">
        <v>1</v>
      </c>
      <c r="J2794">
        <v>999.99</v>
      </c>
      <c r="K2794">
        <v>0.05</v>
      </c>
      <c r="L2794">
        <v>49.999500000000005</v>
      </c>
      <c r="M2794">
        <v>949.9905</v>
      </c>
    </row>
    <row r="2795" spans="1:13" x14ac:dyDescent="0.25">
      <c r="A2795">
        <v>977</v>
      </c>
      <c r="B2795">
        <v>4</v>
      </c>
      <c r="C2795">
        <v>400</v>
      </c>
      <c r="D2795">
        <v>80</v>
      </c>
      <c r="E2795" t="s">
        <v>88</v>
      </c>
      <c r="F2795" t="s">
        <v>299</v>
      </c>
      <c r="G2795">
        <v>2</v>
      </c>
      <c r="H2795" t="s">
        <v>36</v>
      </c>
      <c r="I2795">
        <v>2</v>
      </c>
      <c r="J2795">
        <v>761.99</v>
      </c>
      <c r="K2795">
        <v>0.05</v>
      </c>
      <c r="L2795">
        <v>38.099499999999999</v>
      </c>
      <c r="M2795">
        <v>1447.7809999999999</v>
      </c>
    </row>
    <row r="2796" spans="1:13" x14ac:dyDescent="0.25">
      <c r="A2796">
        <v>978</v>
      </c>
      <c r="B2796">
        <v>1</v>
      </c>
      <c r="C2796">
        <v>1123</v>
      </c>
      <c r="D2796">
        <v>106</v>
      </c>
      <c r="E2796" t="s">
        <v>66</v>
      </c>
      <c r="F2796" t="s">
        <v>299</v>
      </c>
      <c r="G2796">
        <v>2</v>
      </c>
      <c r="H2796" t="s">
        <v>36</v>
      </c>
      <c r="I2796">
        <v>2</v>
      </c>
      <c r="J2796">
        <v>449.99</v>
      </c>
      <c r="K2796">
        <v>0.05</v>
      </c>
      <c r="L2796">
        <v>22.499500000000001</v>
      </c>
      <c r="M2796">
        <v>854.98099999999999</v>
      </c>
    </row>
    <row r="2797" spans="1:13" x14ac:dyDescent="0.25">
      <c r="A2797">
        <v>978</v>
      </c>
      <c r="B2797">
        <v>2</v>
      </c>
      <c r="C2797">
        <v>1123</v>
      </c>
      <c r="D2797">
        <v>25</v>
      </c>
      <c r="E2797" t="s">
        <v>63</v>
      </c>
      <c r="F2797" t="s">
        <v>304</v>
      </c>
      <c r="G2797">
        <v>2</v>
      </c>
      <c r="H2797" t="s">
        <v>36</v>
      </c>
      <c r="I2797">
        <v>2</v>
      </c>
      <c r="J2797">
        <v>499.99</v>
      </c>
      <c r="K2797">
        <v>0.2</v>
      </c>
      <c r="L2797">
        <v>99.998000000000005</v>
      </c>
      <c r="M2797">
        <v>799.98400000000004</v>
      </c>
    </row>
    <row r="2798" spans="1:13" x14ac:dyDescent="0.25">
      <c r="A2798">
        <v>978</v>
      </c>
      <c r="B2798">
        <v>3</v>
      </c>
      <c r="C2798">
        <v>1123</v>
      </c>
      <c r="D2798">
        <v>108</v>
      </c>
      <c r="E2798" t="s">
        <v>66</v>
      </c>
      <c r="F2798" t="s">
        <v>299</v>
      </c>
      <c r="G2798">
        <v>2</v>
      </c>
      <c r="H2798" t="s">
        <v>36</v>
      </c>
      <c r="I2798">
        <v>2</v>
      </c>
      <c r="J2798">
        <v>449.99</v>
      </c>
      <c r="K2798">
        <v>0.05</v>
      </c>
      <c r="L2798">
        <v>22.499500000000001</v>
      </c>
      <c r="M2798">
        <v>854.98099999999999</v>
      </c>
    </row>
    <row r="2799" spans="1:13" x14ac:dyDescent="0.25">
      <c r="A2799">
        <v>979</v>
      </c>
      <c r="B2799">
        <v>1</v>
      </c>
      <c r="C2799">
        <v>1190</v>
      </c>
      <c r="D2799">
        <v>55</v>
      </c>
      <c r="E2799" t="s">
        <v>100</v>
      </c>
      <c r="F2799" t="s">
        <v>305</v>
      </c>
      <c r="G2799">
        <v>2</v>
      </c>
      <c r="H2799" t="s">
        <v>36</v>
      </c>
      <c r="I2799">
        <v>1</v>
      </c>
      <c r="J2799">
        <v>2699.99</v>
      </c>
      <c r="K2799">
        <v>0.05</v>
      </c>
      <c r="L2799">
        <v>134.99949999999998</v>
      </c>
      <c r="M2799">
        <v>2564.9904999999999</v>
      </c>
    </row>
    <row r="2800" spans="1:13" x14ac:dyDescent="0.25">
      <c r="A2800">
        <v>979</v>
      </c>
      <c r="B2800">
        <v>2</v>
      </c>
      <c r="C2800">
        <v>1190</v>
      </c>
      <c r="D2800">
        <v>71</v>
      </c>
      <c r="E2800" t="s">
        <v>102</v>
      </c>
      <c r="F2800" t="s">
        <v>299</v>
      </c>
      <c r="G2800">
        <v>2</v>
      </c>
      <c r="H2800" t="s">
        <v>36</v>
      </c>
      <c r="I2800">
        <v>2</v>
      </c>
      <c r="J2800">
        <v>416.99</v>
      </c>
      <c r="K2800">
        <v>0.2</v>
      </c>
      <c r="L2800">
        <v>83.39800000000001</v>
      </c>
      <c r="M2800">
        <v>667.18399999999997</v>
      </c>
    </row>
    <row r="2801" spans="1:13" x14ac:dyDescent="0.25">
      <c r="A2801">
        <v>979</v>
      </c>
      <c r="B2801">
        <v>3</v>
      </c>
      <c r="C2801">
        <v>1190</v>
      </c>
      <c r="D2801">
        <v>12</v>
      </c>
      <c r="E2801" t="s">
        <v>53</v>
      </c>
      <c r="F2801" t="s">
        <v>299</v>
      </c>
      <c r="G2801">
        <v>2</v>
      </c>
      <c r="H2801" t="s">
        <v>36</v>
      </c>
      <c r="I2801">
        <v>2</v>
      </c>
      <c r="J2801">
        <v>549.99</v>
      </c>
      <c r="K2801">
        <v>0.1</v>
      </c>
      <c r="L2801">
        <v>54.999000000000002</v>
      </c>
      <c r="M2801">
        <v>989.98199999999997</v>
      </c>
    </row>
    <row r="2802" spans="1:13" x14ac:dyDescent="0.25">
      <c r="A2802">
        <v>979</v>
      </c>
      <c r="B2802">
        <v>4</v>
      </c>
      <c r="C2802">
        <v>1190</v>
      </c>
      <c r="D2802">
        <v>52</v>
      </c>
      <c r="E2802" t="s">
        <v>92</v>
      </c>
      <c r="F2802" t="s">
        <v>305</v>
      </c>
      <c r="G2802">
        <v>2</v>
      </c>
      <c r="H2802" t="s">
        <v>36</v>
      </c>
      <c r="I2802">
        <v>1</v>
      </c>
      <c r="J2802">
        <v>875.99</v>
      </c>
      <c r="K2802">
        <v>0.2</v>
      </c>
      <c r="L2802">
        <v>175.19800000000001</v>
      </c>
      <c r="M2802">
        <v>700.79200000000003</v>
      </c>
    </row>
    <row r="2803" spans="1:13" x14ac:dyDescent="0.25">
      <c r="A2803">
        <v>980</v>
      </c>
      <c r="B2803">
        <v>1</v>
      </c>
      <c r="C2803">
        <v>328</v>
      </c>
      <c r="D2803">
        <v>49</v>
      </c>
      <c r="E2803" t="s">
        <v>94</v>
      </c>
      <c r="F2803" t="s">
        <v>305</v>
      </c>
      <c r="G2803">
        <v>3</v>
      </c>
      <c r="H2803" t="s">
        <v>37</v>
      </c>
      <c r="I2803">
        <v>2</v>
      </c>
      <c r="J2803">
        <v>3499.99</v>
      </c>
      <c r="K2803">
        <v>0.2</v>
      </c>
      <c r="L2803">
        <v>699.99800000000005</v>
      </c>
      <c r="M2803">
        <v>5599.9839999999995</v>
      </c>
    </row>
    <row r="2804" spans="1:13" x14ac:dyDescent="0.25">
      <c r="A2804">
        <v>980</v>
      </c>
      <c r="B2804">
        <v>2</v>
      </c>
      <c r="C2804">
        <v>328</v>
      </c>
      <c r="D2804">
        <v>9</v>
      </c>
      <c r="E2804" t="s">
        <v>54</v>
      </c>
      <c r="F2804" t="s">
        <v>302</v>
      </c>
      <c r="G2804">
        <v>3</v>
      </c>
      <c r="H2804" t="s">
        <v>37</v>
      </c>
      <c r="I2804">
        <v>1</v>
      </c>
      <c r="J2804">
        <v>2999.99</v>
      </c>
      <c r="K2804">
        <v>0.1</v>
      </c>
      <c r="L2804">
        <v>299.99899999999997</v>
      </c>
      <c r="M2804">
        <v>2699.991</v>
      </c>
    </row>
    <row r="2805" spans="1:13" x14ac:dyDescent="0.25">
      <c r="A2805">
        <v>980</v>
      </c>
      <c r="B2805">
        <v>3</v>
      </c>
      <c r="C2805">
        <v>328</v>
      </c>
      <c r="D2805">
        <v>64</v>
      </c>
      <c r="E2805" t="s">
        <v>63</v>
      </c>
      <c r="F2805" t="s">
        <v>304</v>
      </c>
      <c r="G2805">
        <v>3</v>
      </c>
      <c r="H2805" t="s">
        <v>37</v>
      </c>
      <c r="I2805">
        <v>1</v>
      </c>
      <c r="J2805">
        <v>489.99</v>
      </c>
      <c r="K2805">
        <v>0.1</v>
      </c>
      <c r="L2805">
        <v>48.999000000000002</v>
      </c>
      <c r="M2805">
        <v>440.99099999999999</v>
      </c>
    </row>
    <row r="2806" spans="1:13" x14ac:dyDescent="0.25">
      <c r="A2806">
        <v>981</v>
      </c>
      <c r="B2806">
        <v>1</v>
      </c>
      <c r="C2806">
        <v>687</v>
      </c>
      <c r="D2806">
        <v>35</v>
      </c>
      <c r="E2806" t="s">
        <v>130</v>
      </c>
      <c r="F2806" t="s">
        <v>300</v>
      </c>
      <c r="G2806">
        <v>3</v>
      </c>
      <c r="H2806" t="s">
        <v>37</v>
      </c>
      <c r="I2806">
        <v>1</v>
      </c>
      <c r="J2806">
        <v>832.99</v>
      </c>
      <c r="K2806">
        <v>0.1</v>
      </c>
      <c r="L2806">
        <v>83.299000000000007</v>
      </c>
      <c r="M2806">
        <v>749.69100000000003</v>
      </c>
    </row>
    <row r="2807" spans="1:13" x14ac:dyDescent="0.25">
      <c r="A2807">
        <v>981</v>
      </c>
      <c r="B2807">
        <v>2</v>
      </c>
      <c r="C2807">
        <v>687</v>
      </c>
      <c r="D2807">
        <v>95</v>
      </c>
      <c r="E2807" t="s">
        <v>74</v>
      </c>
      <c r="F2807" t="s">
        <v>299</v>
      </c>
      <c r="G2807">
        <v>3</v>
      </c>
      <c r="H2807" t="s">
        <v>37</v>
      </c>
      <c r="I2807">
        <v>2</v>
      </c>
      <c r="J2807">
        <v>299.99</v>
      </c>
      <c r="K2807">
        <v>0.05</v>
      </c>
      <c r="L2807">
        <v>14.999500000000001</v>
      </c>
      <c r="M2807">
        <v>569.98099999999999</v>
      </c>
    </row>
    <row r="2808" spans="1:13" x14ac:dyDescent="0.25">
      <c r="A2808">
        <v>981</v>
      </c>
      <c r="B2808">
        <v>3</v>
      </c>
      <c r="C2808">
        <v>687</v>
      </c>
      <c r="D2808">
        <v>21</v>
      </c>
      <c r="E2808" t="s">
        <v>59</v>
      </c>
      <c r="F2808" t="s">
        <v>299</v>
      </c>
      <c r="G2808">
        <v>3</v>
      </c>
      <c r="H2808" t="s">
        <v>37</v>
      </c>
      <c r="I2808">
        <v>2</v>
      </c>
      <c r="J2808">
        <v>269.99</v>
      </c>
      <c r="K2808">
        <v>7.0000000000000007E-2</v>
      </c>
      <c r="L2808">
        <v>18.899300000000004</v>
      </c>
      <c r="M2808">
        <v>502.1814</v>
      </c>
    </row>
    <row r="2809" spans="1:13" x14ac:dyDescent="0.25">
      <c r="A2809">
        <v>981</v>
      </c>
      <c r="B2809">
        <v>4</v>
      </c>
      <c r="C2809">
        <v>687</v>
      </c>
      <c r="D2809">
        <v>36</v>
      </c>
      <c r="E2809" t="s">
        <v>136</v>
      </c>
      <c r="F2809" t="s">
        <v>300</v>
      </c>
      <c r="G2809">
        <v>3</v>
      </c>
      <c r="H2809" t="s">
        <v>37</v>
      </c>
      <c r="I2809">
        <v>2</v>
      </c>
      <c r="J2809">
        <v>832.99</v>
      </c>
      <c r="K2809">
        <v>0.1</v>
      </c>
      <c r="L2809">
        <v>83.299000000000007</v>
      </c>
      <c r="M2809">
        <v>1499.3820000000001</v>
      </c>
    </row>
    <row r="2810" spans="1:13" x14ac:dyDescent="0.25">
      <c r="A2810">
        <v>981</v>
      </c>
      <c r="B2810">
        <v>5</v>
      </c>
      <c r="C2810">
        <v>687</v>
      </c>
      <c r="D2810">
        <v>61</v>
      </c>
      <c r="E2810" t="s">
        <v>72</v>
      </c>
      <c r="F2810" t="s">
        <v>302</v>
      </c>
      <c r="G2810">
        <v>3</v>
      </c>
      <c r="H2810" t="s">
        <v>37</v>
      </c>
      <c r="I2810">
        <v>1</v>
      </c>
      <c r="J2810">
        <v>4999.99</v>
      </c>
      <c r="K2810">
        <v>7.0000000000000007E-2</v>
      </c>
      <c r="L2810">
        <v>349.99930000000001</v>
      </c>
      <c r="M2810">
        <v>4649.9906999999994</v>
      </c>
    </row>
    <row r="2811" spans="1:13" x14ac:dyDescent="0.25">
      <c r="A2811">
        <v>982</v>
      </c>
      <c r="B2811">
        <v>1</v>
      </c>
      <c r="C2811">
        <v>1423</v>
      </c>
      <c r="D2811">
        <v>22</v>
      </c>
      <c r="E2811" t="s">
        <v>56</v>
      </c>
      <c r="F2811" t="s">
        <v>299</v>
      </c>
      <c r="G2811">
        <v>3</v>
      </c>
      <c r="H2811" t="s">
        <v>37</v>
      </c>
      <c r="I2811">
        <v>2</v>
      </c>
      <c r="J2811">
        <v>269.99</v>
      </c>
      <c r="K2811">
        <v>0.1</v>
      </c>
      <c r="L2811">
        <v>26.999000000000002</v>
      </c>
      <c r="M2811">
        <v>485.98200000000003</v>
      </c>
    </row>
    <row r="2812" spans="1:13" x14ac:dyDescent="0.25">
      <c r="A2812">
        <v>982</v>
      </c>
      <c r="B2812">
        <v>2</v>
      </c>
      <c r="C2812">
        <v>1423</v>
      </c>
      <c r="D2812">
        <v>110</v>
      </c>
      <c r="E2812" t="s">
        <v>90</v>
      </c>
      <c r="F2812" t="s">
        <v>304</v>
      </c>
      <c r="G2812">
        <v>3</v>
      </c>
      <c r="H2812" t="s">
        <v>37</v>
      </c>
      <c r="I2812">
        <v>1</v>
      </c>
      <c r="J2812">
        <v>470.99</v>
      </c>
      <c r="K2812">
        <v>7.0000000000000007E-2</v>
      </c>
      <c r="L2812">
        <v>32.969300000000004</v>
      </c>
      <c r="M2812">
        <v>438.02070000000003</v>
      </c>
    </row>
    <row r="2813" spans="1:13" x14ac:dyDescent="0.25">
      <c r="A2813">
        <v>982</v>
      </c>
      <c r="B2813">
        <v>3</v>
      </c>
      <c r="C2813">
        <v>1423</v>
      </c>
      <c r="D2813">
        <v>52</v>
      </c>
      <c r="E2813" t="s">
        <v>92</v>
      </c>
      <c r="F2813" t="s">
        <v>305</v>
      </c>
      <c r="G2813">
        <v>3</v>
      </c>
      <c r="H2813" t="s">
        <v>37</v>
      </c>
      <c r="I2813">
        <v>1</v>
      </c>
      <c r="J2813">
        <v>875.99</v>
      </c>
      <c r="K2813">
        <v>7.0000000000000007E-2</v>
      </c>
      <c r="L2813">
        <v>61.319300000000005</v>
      </c>
      <c r="M2813">
        <v>814.67070000000001</v>
      </c>
    </row>
    <row r="2814" spans="1:13" x14ac:dyDescent="0.25">
      <c r="A2814">
        <v>982</v>
      </c>
      <c r="B2814">
        <v>4</v>
      </c>
      <c r="C2814">
        <v>1423</v>
      </c>
      <c r="D2814">
        <v>40</v>
      </c>
      <c r="E2814" t="s">
        <v>125</v>
      </c>
      <c r="F2814" t="s">
        <v>300</v>
      </c>
      <c r="G2814">
        <v>3</v>
      </c>
      <c r="H2814" t="s">
        <v>37</v>
      </c>
      <c r="I2814">
        <v>2</v>
      </c>
      <c r="J2814">
        <v>4999.99</v>
      </c>
      <c r="K2814">
        <v>0.05</v>
      </c>
      <c r="L2814">
        <v>249.99950000000001</v>
      </c>
      <c r="M2814">
        <v>9499.9809999999998</v>
      </c>
    </row>
    <row r="2815" spans="1:13" x14ac:dyDescent="0.25">
      <c r="A2815">
        <v>983</v>
      </c>
      <c r="B2815">
        <v>1</v>
      </c>
      <c r="C2815">
        <v>1158</v>
      </c>
      <c r="D2815">
        <v>63</v>
      </c>
      <c r="E2815" t="s">
        <v>99</v>
      </c>
      <c r="F2815" t="s">
        <v>301</v>
      </c>
      <c r="G2815">
        <v>2</v>
      </c>
      <c r="H2815" t="s">
        <v>36</v>
      </c>
      <c r="I2815">
        <v>1</v>
      </c>
      <c r="J2815">
        <v>3499.99</v>
      </c>
      <c r="K2815">
        <v>0.1</v>
      </c>
      <c r="L2815">
        <v>349.99900000000002</v>
      </c>
      <c r="M2815">
        <v>3149.991</v>
      </c>
    </row>
    <row r="2816" spans="1:13" x14ac:dyDescent="0.25">
      <c r="A2816">
        <v>983</v>
      </c>
      <c r="B2816">
        <v>2</v>
      </c>
      <c r="C2816">
        <v>1158</v>
      </c>
      <c r="D2816">
        <v>20</v>
      </c>
      <c r="E2816" t="s">
        <v>45</v>
      </c>
      <c r="F2816" t="s">
        <v>299</v>
      </c>
      <c r="G2816">
        <v>2</v>
      </c>
      <c r="H2816" t="s">
        <v>36</v>
      </c>
      <c r="I2816">
        <v>2</v>
      </c>
      <c r="J2816">
        <v>599.99</v>
      </c>
      <c r="K2816">
        <v>0.2</v>
      </c>
      <c r="L2816">
        <v>119.998</v>
      </c>
      <c r="M2816">
        <v>959.98400000000004</v>
      </c>
    </row>
    <row r="2817" spans="1:13" x14ac:dyDescent="0.25">
      <c r="A2817">
        <v>983</v>
      </c>
      <c r="B2817">
        <v>3</v>
      </c>
      <c r="C2817">
        <v>1158</v>
      </c>
      <c r="D2817">
        <v>68</v>
      </c>
      <c r="E2817" t="s">
        <v>66</v>
      </c>
      <c r="F2817" t="s">
        <v>299</v>
      </c>
      <c r="G2817">
        <v>2</v>
      </c>
      <c r="H2817" t="s">
        <v>36</v>
      </c>
      <c r="I2817">
        <v>1</v>
      </c>
      <c r="J2817">
        <v>449.99</v>
      </c>
      <c r="K2817">
        <v>7.0000000000000007E-2</v>
      </c>
      <c r="L2817">
        <v>31.499300000000005</v>
      </c>
      <c r="M2817">
        <v>418.4907</v>
      </c>
    </row>
    <row r="2818" spans="1:13" x14ac:dyDescent="0.25">
      <c r="A2818">
        <v>983</v>
      </c>
      <c r="B2818">
        <v>4</v>
      </c>
      <c r="C2818">
        <v>1158</v>
      </c>
      <c r="D2818">
        <v>81</v>
      </c>
      <c r="E2818" t="s">
        <v>120</v>
      </c>
      <c r="F2818" t="s">
        <v>299</v>
      </c>
      <c r="G2818">
        <v>2</v>
      </c>
      <c r="H2818" t="s">
        <v>36</v>
      </c>
      <c r="I2818">
        <v>2</v>
      </c>
      <c r="J2818">
        <v>1099.99</v>
      </c>
      <c r="K2818">
        <v>7.0000000000000007E-2</v>
      </c>
      <c r="L2818">
        <v>76.999300000000005</v>
      </c>
      <c r="M2818">
        <v>2045.9814000000001</v>
      </c>
    </row>
    <row r="2819" spans="1:13" x14ac:dyDescent="0.25">
      <c r="A2819">
        <v>983</v>
      </c>
      <c r="B2819">
        <v>5</v>
      </c>
      <c r="C2819">
        <v>1158</v>
      </c>
      <c r="D2819">
        <v>88</v>
      </c>
      <c r="E2819" t="s">
        <v>89</v>
      </c>
      <c r="F2819" t="s">
        <v>303</v>
      </c>
      <c r="G2819">
        <v>2</v>
      </c>
      <c r="H2819" t="s">
        <v>36</v>
      </c>
      <c r="I2819">
        <v>1</v>
      </c>
      <c r="J2819">
        <v>189.99</v>
      </c>
      <c r="K2819">
        <v>0.05</v>
      </c>
      <c r="L2819">
        <v>9.4995000000000012</v>
      </c>
      <c r="M2819">
        <v>180.4905</v>
      </c>
    </row>
    <row r="2820" spans="1:13" x14ac:dyDescent="0.25">
      <c r="A2820">
        <v>984</v>
      </c>
      <c r="B2820">
        <v>1</v>
      </c>
      <c r="C2820">
        <v>1287</v>
      </c>
      <c r="D2820">
        <v>68</v>
      </c>
      <c r="E2820" t="s">
        <v>66</v>
      </c>
      <c r="F2820" t="s">
        <v>299</v>
      </c>
      <c r="G2820">
        <v>2</v>
      </c>
      <c r="H2820" t="s">
        <v>36</v>
      </c>
      <c r="I2820">
        <v>1</v>
      </c>
      <c r="J2820">
        <v>449.99</v>
      </c>
      <c r="K2820">
        <v>0.2</v>
      </c>
      <c r="L2820">
        <v>89.998000000000005</v>
      </c>
      <c r="M2820">
        <v>359.99200000000002</v>
      </c>
    </row>
    <row r="2821" spans="1:13" x14ac:dyDescent="0.25">
      <c r="A2821">
        <v>984</v>
      </c>
      <c r="B2821">
        <v>2</v>
      </c>
      <c r="C2821">
        <v>1287</v>
      </c>
      <c r="D2821">
        <v>81</v>
      </c>
      <c r="E2821" t="s">
        <v>120</v>
      </c>
      <c r="F2821" t="s">
        <v>299</v>
      </c>
      <c r="G2821">
        <v>2</v>
      </c>
      <c r="H2821" t="s">
        <v>36</v>
      </c>
      <c r="I2821">
        <v>2</v>
      </c>
      <c r="J2821">
        <v>1099.99</v>
      </c>
      <c r="K2821">
        <v>0.2</v>
      </c>
      <c r="L2821">
        <v>219.99800000000002</v>
      </c>
      <c r="M2821">
        <v>1759.9839999999999</v>
      </c>
    </row>
    <row r="2822" spans="1:13" x14ac:dyDescent="0.25">
      <c r="A2822">
        <v>984</v>
      </c>
      <c r="B2822">
        <v>3</v>
      </c>
      <c r="C2822">
        <v>1287</v>
      </c>
      <c r="D2822">
        <v>12</v>
      </c>
      <c r="E2822" t="s">
        <v>53</v>
      </c>
      <c r="F2822" t="s">
        <v>299</v>
      </c>
      <c r="G2822">
        <v>2</v>
      </c>
      <c r="H2822" t="s">
        <v>36</v>
      </c>
      <c r="I2822">
        <v>1</v>
      </c>
      <c r="J2822">
        <v>549.99</v>
      </c>
      <c r="K2822">
        <v>0.1</v>
      </c>
      <c r="L2822">
        <v>54.999000000000002</v>
      </c>
      <c r="M2822">
        <v>494.99099999999999</v>
      </c>
    </row>
    <row r="2823" spans="1:13" x14ac:dyDescent="0.25">
      <c r="A2823">
        <v>984</v>
      </c>
      <c r="B2823">
        <v>4</v>
      </c>
      <c r="C2823">
        <v>1287</v>
      </c>
      <c r="D2823">
        <v>111</v>
      </c>
      <c r="E2823" t="s">
        <v>90</v>
      </c>
      <c r="F2823" t="s">
        <v>304</v>
      </c>
      <c r="G2823">
        <v>2</v>
      </c>
      <c r="H2823" t="s">
        <v>36</v>
      </c>
      <c r="I2823">
        <v>1</v>
      </c>
      <c r="J2823">
        <v>470.99</v>
      </c>
      <c r="K2823">
        <v>0.2</v>
      </c>
      <c r="L2823">
        <v>94.198000000000008</v>
      </c>
      <c r="M2823">
        <v>376.79200000000003</v>
      </c>
    </row>
    <row r="2824" spans="1:13" x14ac:dyDescent="0.25">
      <c r="A2824">
        <v>985</v>
      </c>
      <c r="B2824">
        <v>1</v>
      </c>
      <c r="C2824">
        <v>461</v>
      </c>
      <c r="D2824">
        <v>5</v>
      </c>
      <c r="E2824" t="s">
        <v>62</v>
      </c>
      <c r="F2824" t="s">
        <v>300</v>
      </c>
      <c r="G2824">
        <v>2</v>
      </c>
      <c r="H2824" t="s">
        <v>36</v>
      </c>
      <c r="I2824">
        <v>2</v>
      </c>
      <c r="J2824">
        <v>1320.99</v>
      </c>
      <c r="K2824">
        <v>7.0000000000000007E-2</v>
      </c>
      <c r="L2824">
        <v>92.469300000000004</v>
      </c>
      <c r="M2824">
        <v>2457.0414000000001</v>
      </c>
    </row>
    <row r="2825" spans="1:13" x14ac:dyDescent="0.25">
      <c r="A2825">
        <v>985</v>
      </c>
      <c r="B2825">
        <v>2</v>
      </c>
      <c r="C2825">
        <v>461</v>
      </c>
      <c r="D2825">
        <v>59</v>
      </c>
      <c r="E2825" t="s">
        <v>98</v>
      </c>
      <c r="F2825" t="s">
        <v>305</v>
      </c>
      <c r="G2825">
        <v>2</v>
      </c>
      <c r="H2825" t="s">
        <v>36</v>
      </c>
      <c r="I2825">
        <v>1</v>
      </c>
      <c r="J2825">
        <v>2599.9899999999998</v>
      </c>
      <c r="K2825">
        <v>0.2</v>
      </c>
      <c r="L2825">
        <v>519.99799999999993</v>
      </c>
      <c r="M2825">
        <v>2079.9919999999997</v>
      </c>
    </row>
    <row r="2826" spans="1:13" x14ac:dyDescent="0.25">
      <c r="A2826">
        <v>985</v>
      </c>
      <c r="B2826">
        <v>3</v>
      </c>
      <c r="C2826">
        <v>461</v>
      </c>
      <c r="D2826">
        <v>78</v>
      </c>
      <c r="E2826" t="s">
        <v>82</v>
      </c>
      <c r="F2826" t="s">
        <v>299</v>
      </c>
      <c r="G2826">
        <v>2</v>
      </c>
      <c r="H2826" t="s">
        <v>36</v>
      </c>
      <c r="I2826">
        <v>2</v>
      </c>
      <c r="J2826">
        <v>647.99</v>
      </c>
      <c r="K2826">
        <v>0.05</v>
      </c>
      <c r="L2826">
        <v>32.399500000000003</v>
      </c>
      <c r="M2826">
        <v>1231.181</v>
      </c>
    </row>
    <row r="2827" spans="1:13" x14ac:dyDescent="0.25">
      <c r="A2827">
        <v>986</v>
      </c>
      <c r="B2827">
        <v>1</v>
      </c>
      <c r="C2827">
        <v>556</v>
      </c>
      <c r="D2827">
        <v>87</v>
      </c>
      <c r="E2827" t="s">
        <v>137</v>
      </c>
      <c r="F2827" t="s">
        <v>303</v>
      </c>
      <c r="G2827">
        <v>2</v>
      </c>
      <c r="H2827" t="s">
        <v>36</v>
      </c>
      <c r="I2827">
        <v>1</v>
      </c>
      <c r="J2827">
        <v>189.99</v>
      </c>
      <c r="K2827">
        <v>0.1</v>
      </c>
      <c r="L2827">
        <v>18.999000000000002</v>
      </c>
      <c r="M2827">
        <v>170.99100000000001</v>
      </c>
    </row>
    <row r="2828" spans="1:13" x14ac:dyDescent="0.25">
      <c r="A2828">
        <v>986</v>
      </c>
      <c r="B2828">
        <v>2</v>
      </c>
      <c r="C2828">
        <v>556</v>
      </c>
      <c r="D2828">
        <v>78</v>
      </c>
      <c r="E2828" t="s">
        <v>82</v>
      </c>
      <c r="F2828" t="s">
        <v>299</v>
      </c>
      <c r="G2828">
        <v>2</v>
      </c>
      <c r="H2828" t="s">
        <v>36</v>
      </c>
      <c r="I2828">
        <v>1</v>
      </c>
      <c r="J2828">
        <v>647.99</v>
      </c>
      <c r="K2828">
        <v>0.05</v>
      </c>
      <c r="L2828">
        <v>32.399500000000003</v>
      </c>
      <c r="M2828">
        <v>615.59050000000002</v>
      </c>
    </row>
    <row r="2829" spans="1:13" x14ac:dyDescent="0.25">
      <c r="A2829">
        <v>986</v>
      </c>
      <c r="B2829">
        <v>3</v>
      </c>
      <c r="C2829">
        <v>556</v>
      </c>
      <c r="D2829">
        <v>26</v>
      </c>
      <c r="E2829" t="s">
        <v>45</v>
      </c>
      <c r="F2829" t="s">
        <v>299</v>
      </c>
      <c r="G2829">
        <v>2</v>
      </c>
      <c r="H2829" t="s">
        <v>36</v>
      </c>
      <c r="I2829">
        <v>2</v>
      </c>
      <c r="J2829">
        <v>599.99</v>
      </c>
      <c r="K2829">
        <v>7.0000000000000007E-2</v>
      </c>
      <c r="L2829">
        <v>41.999300000000005</v>
      </c>
      <c r="M2829">
        <v>1115.9814000000001</v>
      </c>
    </row>
    <row r="2830" spans="1:13" x14ac:dyDescent="0.25">
      <c r="A2830">
        <v>987</v>
      </c>
      <c r="B2830">
        <v>1</v>
      </c>
      <c r="C2830">
        <v>172</v>
      </c>
      <c r="D2830">
        <v>51</v>
      </c>
      <c r="E2830" t="s">
        <v>112</v>
      </c>
      <c r="F2830" t="s">
        <v>305</v>
      </c>
      <c r="G2830">
        <v>1</v>
      </c>
      <c r="H2830" t="s">
        <v>38</v>
      </c>
      <c r="I2830">
        <v>2</v>
      </c>
      <c r="J2830">
        <v>6499.99</v>
      </c>
      <c r="K2830">
        <v>0.1</v>
      </c>
      <c r="L2830">
        <v>649.99900000000002</v>
      </c>
      <c r="M2830">
        <v>11699.982</v>
      </c>
    </row>
    <row r="2831" spans="1:13" x14ac:dyDescent="0.25">
      <c r="A2831">
        <v>987</v>
      </c>
      <c r="B2831">
        <v>2</v>
      </c>
      <c r="C2831">
        <v>172</v>
      </c>
      <c r="D2831">
        <v>60</v>
      </c>
      <c r="E2831" t="s">
        <v>122</v>
      </c>
      <c r="F2831" t="s">
        <v>302</v>
      </c>
      <c r="G2831">
        <v>1</v>
      </c>
      <c r="H2831" t="s">
        <v>38</v>
      </c>
      <c r="I2831">
        <v>2</v>
      </c>
      <c r="J2831">
        <v>1559.99</v>
      </c>
      <c r="K2831">
        <v>0.2</v>
      </c>
      <c r="L2831">
        <v>311.99800000000005</v>
      </c>
      <c r="M2831">
        <v>2495.9839999999999</v>
      </c>
    </row>
    <row r="2832" spans="1:13" x14ac:dyDescent="0.25">
      <c r="A2832">
        <v>987</v>
      </c>
      <c r="B2832">
        <v>3</v>
      </c>
      <c r="C2832">
        <v>172</v>
      </c>
      <c r="D2832">
        <v>80</v>
      </c>
      <c r="E2832" t="s">
        <v>88</v>
      </c>
      <c r="F2832" t="s">
        <v>299</v>
      </c>
      <c r="G2832">
        <v>1</v>
      </c>
      <c r="H2832" t="s">
        <v>38</v>
      </c>
      <c r="I2832">
        <v>1</v>
      </c>
      <c r="J2832">
        <v>761.99</v>
      </c>
      <c r="K2832">
        <v>7.0000000000000007E-2</v>
      </c>
      <c r="L2832">
        <v>53.339300000000009</v>
      </c>
      <c r="M2832">
        <v>708.65070000000003</v>
      </c>
    </row>
    <row r="2833" spans="1:13" x14ac:dyDescent="0.25">
      <c r="A2833">
        <v>988</v>
      </c>
      <c r="B2833">
        <v>1</v>
      </c>
      <c r="C2833">
        <v>436</v>
      </c>
      <c r="D2833">
        <v>35</v>
      </c>
      <c r="E2833" t="s">
        <v>130</v>
      </c>
      <c r="F2833" t="s">
        <v>300</v>
      </c>
      <c r="G2833">
        <v>2</v>
      </c>
      <c r="H2833" t="s">
        <v>36</v>
      </c>
      <c r="I2833">
        <v>1</v>
      </c>
      <c r="J2833">
        <v>832.99</v>
      </c>
      <c r="K2833">
        <v>0.2</v>
      </c>
      <c r="L2833">
        <v>166.59800000000001</v>
      </c>
      <c r="M2833">
        <v>666.39200000000005</v>
      </c>
    </row>
    <row r="2834" spans="1:13" x14ac:dyDescent="0.25">
      <c r="A2834">
        <v>988</v>
      </c>
      <c r="B2834">
        <v>2</v>
      </c>
      <c r="C2834">
        <v>436</v>
      </c>
      <c r="D2834">
        <v>38</v>
      </c>
      <c r="E2834" t="s">
        <v>114</v>
      </c>
      <c r="F2834" t="s">
        <v>300</v>
      </c>
      <c r="G2834">
        <v>2</v>
      </c>
      <c r="H2834" t="s">
        <v>36</v>
      </c>
      <c r="I2834">
        <v>1</v>
      </c>
      <c r="J2834">
        <v>549.99</v>
      </c>
      <c r="K2834">
        <v>7.0000000000000007E-2</v>
      </c>
      <c r="L2834">
        <v>38.499300000000005</v>
      </c>
      <c r="M2834">
        <v>511.4907</v>
      </c>
    </row>
    <row r="2835" spans="1:13" x14ac:dyDescent="0.25">
      <c r="A2835">
        <v>988</v>
      </c>
      <c r="B2835">
        <v>3</v>
      </c>
      <c r="C2835">
        <v>436</v>
      </c>
      <c r="D2835">
        <v>12</v>
      </c>
      <c r="E2835" t="s">
        <v>53</v>
      </c>
      <c r="F2835" t="s">
        <v>299</v>
      </c>
      <c r="G2835">
        <v>2</v>
      </c>
      <c r="H2835" t="s">
        <v>36</v>
      </c>
      <c r="I2835">
        <v>2</v>
      </c>
      <c r="J2835">
        <v>549.99</v>
      </c>
      <c r="K2835">
        <v>7.0000000000000007E-2</v>
      </c>
      <c r="L2835">
        <v>38.499300000000005</v>
      </c>
      <c r="M2835">
        <v>1022.9814</v>
      </c>
    </row>
    <row r="2836" spans="1:13" x14ac:dyDescent="0.25">
      <c r="A2836">
        <v>989</v>
      </c>
      <c r="B2836">
        <v>1</v>
      </c>
      <c r="C2836">
        <v>1145</v>
      </c>
      <c r="D2836">
        <v>99</v>
      </c>
      <c r="E2836" t="s">
        <v>77</v>
      </c>
      <c r="F2836" t="s">
        <v>303</v>
      </c>
      <c r="G2836">
        <v>2</v>
      </c>
      <c r="H2836" t="s">
        <v>36</v>
      </c>
      <c r="I2836">
        <v>1</v>
      </c>
      <c r="J2836">
        <v>299.99</v>
      </c>
      <c r="K2836">
        <v>0.05</v>
      </c>
      <c r="L2836">
        <v>14.999500000000001</v>
      </c>
      <c r="M2836">
        <v>284.9905</v>
      </c>
    </row>
    <row r="2837" spans="1:13" x14ac:dyDescent="0.25">
      <c r="A2837">
        <v>989</v>
      </c>
      <c r="B2837">
        <v>2</v>
      </c>
      <c r="C2837">
        <v>1145</v>
      </c>
      <c r="D2837">
        <v>27</v>
      </c>
      <c r="E2837" t="s">
        <v>127</v>
      </c>
      <c r="F2837" t="s">
        <v>300</v>
      </c>
      <c r="G2837">
        <v>2</v>
      </c>
      <c r="H2837" t="s">
        <v>36</v>
      </c>
      <c r="I2837">
        <v>1</v>
      </c>
      <c r="J2837">
        <v>999.99</v>
      </c>
      <c r="K2837">
        <v>0.1</v>
      </c>
      <c r="L2837">
        <v>99.999000000000009</v>
      </c>
      <c r="M2837">
        <v>899.99099999999999</v>
      </c>
    </row>
    <row r="2838" spans="1:13" x14ac:dyDescent="0.25">
      <c r="A2838">
        <v>989</v>
      </c>
      <c r="B2838">
        <v>3</v>
      </c>
      <c r="C2838">
        <v>1145</v>
      </c>
      <c r="D2838">
        <v>70</v>
      </c>
      <c r="E2838" t="s">
        <v>97</v>
      </c>
      <c r="F2838" t="s">
        <v>299</v>
      </c>
      <c r="G2838">
        <v>2</v>
      </c>
      <c r="H2838" t="s">
        <v>36</v>
      </c>
      <c r="I2838">
        <v>1</v>
      </c>
      <c r="J2838">
        <v>659.99</v>
      </c>
      <c r="K2838">
        <v>0.1</v>
      </c>
      <c r="L2838">
        <v>65.999000000000009</v>
      </c>
      <c r="M2838">
        <v>593.99099999999999</v>
      </c>
    </row>
    <row r="2839" spans="1:13" x14ac:dyDescent="0.25">
      <c r="A2839">
        <v>989</v>
      </c>
      <c r="B2839">
        <v>4</v>
      </c>
      <c r="C2839">
        <v>1145</v>
      </c>
      <c r="D2839">
        <v>84</v>
      </c>
      <c r="E2839" t="s">
        <v>107</v>
      </c>
      <c r="F2839" t="s">
        <v>303</v>
      </c>
      <c r="G2839">
        <v>2</v>
      </c>
      <c r="H2839" t="s">
        <v>36</v>
      </c>
      <c r="I2839">
        <v>2</v>
      </c>
      <c r="J2839">
        <v>109.99</v>
      </c>
      <c r="K2839">
        <v>7.0000000000000007E-2</v>
      </c>
      <c r="L2839">
        <v>7.6993</v>
      </c>
      <c r="M2839">
        <v>204.5814</v>
      </c>
    </row>
    <row r="2840" spans="1:13" x14ac:dyDescent="0.25">
      <c r="A2840">
        <v>989</v>
      </c>
      <c r="B2840">
        <v>5</v>
      </c>
      <c r="C2840">
        <v>1145</v>
      </c>
      <c r="D2840">
        <v>5</v>
      </c>
      <c r="E2840" t="s">
        <v>62</v>
      </c>
      <c r="F2840" t="s">
        <v>300</v>
      </c>
      <c r="G2840">
        <v>2</v>
      </c>
      <c r="H2840" t="s">
        <v>36</v>
      </c>
      <c r="I2840">
        <v>1</v>
      </c>
      <c r="J2840">
        <v>1320.99</v>
      </c>
      <c r="K2840">
        <v>0.1</v>
      </c>
      <c r="L2840">
        <v>132.09900000000002</v>
      </c>
      <c r="M2840">
        <v>1188.8910000000001</v>
      </c>
    </row>
    <row r="2841" spans="1:13" x14ac:dyDescent="0.25">
      <c r="A2841">
        <v>990</v>
      </c>
      <c r="B2841">
        <v>1</v>
      </c>
      <c r="C2841">
        <v>706</v>
      </c>
      <c r="D2841">
        <v>6</v>
      </c>
      <c r="E2841" t="s">
        <v>60</v>
      </c>
      <c r="F2841" t="s">
        <v>300</v>
      </c>
      <c r="G2841">
        <v>2</v>
      </c>
      <c r="H2841" t="s">
        <v>36</v>
      </c>
      <c r="I2841">
        <v>2</v>
      </c>
      <c r="J2841">
        <v>469.99</v>
      </c>
      <c r="K2841">
        <v>0.2</v>
      </c>
      <c r="L2841">
        <v>93.998000000000005</v>
      </c>
      <c r="M2841">
        <v>751.98400000000004</v>
      </c>
    </row>
    <row r="2842" spans="1:13" x14ac:dyDescent="0.25">
      <c r="A2842">
        <v>990</v>
      </c>
      <c r="B2842">
        <v>2</v>
      </c>
      <c r="C2842">
        <v>706</v>
      </c>
      <c r="D2842">
        <v>29</v>
      </c>
      <c r="E2842" t="s">
        <v>95</v>
      </c>
      <c r="F2842" t="s">
        <v>300</v>
      </c>
      <c r="G2842">
        <v>2</v>
      </c>
      <c r="H2842" t="s">
        <v>36</v>
      </c>
      <c r="I2842">
        <v>1</v>
      </c>
      <c r="J2842">
        <v>999.99</v>
      </c>
      <c r="K2842">
        <v>0.1</v>
      </c>
      <c r="L2842">
        <v>99.999000000000009</v>
      </c>
      <c r="M2842">
        <v>899.99099999999999</v>
      </c>
    </row>
    <row r="2843" spans="1:13" x14ac:dyDescent="0.25">
      <c r="A2843">
        <v>990</v>
      </c>
      <c r="B2843">
        <v>3</v>
      </c>
      <c r="C2843">
        <v>706</v>
      </c>
      <c r="D2843">
        <v>91</v>
      </c>
      <c r="E2843" t="s">
        <v>118</v>
      </c>
      <c r="F2843" t="s">
        <v>303</v>
      </c>
      <c r="G2843">
        <v>2</v>
      </c>
      <c r="H2843" t="s">
        <v>36</v>
      </c>
      <c r="I2843">
        <v>1</v>
      </c>
      <c r="J2843">
        <v>349.99</v>
      </c>
      <c r="K2843">
        <v>0.1</v>
      </c>
      <c r="L2843">
        <v>34.999000000000002</v>
      </c>
      <c r="M2843">
        <v>314.99099999999999</v>
      </c>
    </row>
    <row r="2844" spans="1:13" x14ac:dyDescent="0.25">
      <c r="A2844">
        <v>990</v>
      </c>
      <c r="B2844">
        <v>4</v>
      </c>
      <c r="C2844">
        <v>706</v>
      </c>
      <c r="D2844">
        <v>14</v>
      </c>
      <c r="E2844" t="s">
        <v>56</v>
      </c>
      <c r="F2844" t="s">
        <v>299</v>
      </c>
      <c r="G2844">
        <v>2</v>
      </c>
      <c r="H2844" t="s">
        <v>36</v>
      </c>
      <c r="I2844">
        <v>2</v>
      </c>
      <c r="J2844">
        <v>269.99</v>
      </c>
      <c r="K2844">
        <v>0.1</v>
      </c>
      <c r="L2844">
        <v>26.999000000000002</v>
      </c>
      <c r="M2844">
        <v>485.98200000000003</v>
      </c>
    </row>
    <row r="2845" spans="1:13" x14ac:dyDescent="0.25">
      <c r="A2845">
        <v>991</v>
      </c>
      <c r="B2845">
        <v>1</v>
      </c>
      <c r="C2845">
        <v>751</v>
      </c>
      <c r="D2845">
        <v>9</v>
      </c>
      <c r="E2845" t="s">
        <v>54</v>
      </c>
      <c r="F2845" t="s">
        <v>302</v>
      </c>
      <c r="G2845">
        <v>1</v>
      </c>
      <c r="H2845" t="s">
        <v>38</v>
      </c>
      <c r="I2845">
        <v>2</v>
      </c>
      <c r="J2845">
        <v>2999.99</v>
      </c>
      <c r="K2845">
        <v>0.2</v>
      </c>
      <c r="L2845">
        <v>599.99799999999993</v>
      </c>
      <c r="M2845">
        <v>4799.9839999999995</v>
      </c>
    </row>
    <row r="2846" spans="1:13" x14ac:dyDescent="0.25">
      <c r="A2846">
        <v>991</v>
      </c>
      <c r="B2846">
        <v>2</v>
      </c>
      <c r="C2846">
        <v>751</v>
      </c>
      <c r="D2846">
        <v>79</v>
      </c>
      <c r="E2846" t="s">
        <v>83</v>
      </c>
      <c r="F2846" t="s">
        <v>299</v>
      </c>
      <c r="G2846">
        <v>1</v>
      </c>
      <c r="H2846" t="s">
        <v>38</v>
      </c>
      <c r="I2846">
        <v>1</v>
      </c>
      <c r="J2846">
        <v>402.99</v>
      </c>
      <c r="K2846">
        <v>0.2</v>
      </c>
      <c r="L2846">
        <v>80.598000000000013</v>
      </c>
      <c r="M2846">
        <v>322.392</v>
      </c>
    </row>
    <row r="2847" spans="1:13" x14ac:dyDescent="0.25">
      <c r="A2847">
        <v>991</v>
      </c>
      <c r="B2847">
        <v>3</v>
      </c>
      <c r="C2847">
        <v>751</v>
      </c>
      <c r="D2847">
        <v>34</v>
      </c>
      <c r="E2847" t="s">
        <v>128</v>
      </c>
      <c r="F2847" t="s">
        <v>300</v>
      </c>
      <c r="G2847">
        <v>1</v>
      </c>
      <c r="H2847" t="s">
        <v>38</v>
      </c>
      <c r="I2847">
        <v>1</v>
      </c>
      <c r="J2847">
        <v>469.99</v>
      </c>
      <c r="K2847">
        <v>0.2</v>
      </c>
      <c r="L2847">
        <v>93.998000000000005</v>
      </c>
      <c r="M2847">
        <v>375.99200000000002</v>
      </c>
    </row>
    <row r="2848" spans="1:13" x14ac:dyDescent="0.25">
      <c r="A2848">
        <v>992</v>
      </c>
      <c r="B2848">
        <v>1</v>
      </c>
      <c r="C2848">
        <v>723</v>
      </c>
      <c r="D2848">
        <v>45</v>
      </c>
      <c r="E2848" t="s">
        <v>111</v>
      </c>
      <c r="F2848" t="s">
        <v>300</v>
      </c>
      <c r="G2848">
        <v>2</v>
      </c>
      <c r="H2848" t="s">
        <v>36</v>
      </c>
      <c r="I2848">
        <v>1</v>
      </c>
      <c r="J2848">
        <v>869.99</v>
      </c>
      <c r="K2848">
        <v>7.0000000000000007E-2</v>
      </c>
      <c r="L2848">
        <v>60.899300000000004</v>
      </c>
      <c r="M2848">
        <v>809.09069999999997</v>
      </c>
    </row>
    <row r="2849" spans="1:13" x14ac:dyDescent="0.25">
      <c r="A2849">
        <v>992</v>
      </c>
      <c r="B2849">
        <v>2</v>
      </c>
      <c r="C2849">
        <v>723</v>
      </c>
      <c r="D2849">
        <v>102</v>
      </c>
      <c r="E2849" t="s">
        <v>63</v>
      </c>
      <c r="F2849" t="s">
        <v>304</v>
      </c>
      <c r="G2849">
        <v>2</v>
      </c>
      <c r="H2849" t="s">
        <v>36</v>
      </c>
      <c r="I2849">
        <v>1</v>
      </c>
      <c r="J2849">
        <v>489.99</v>
      </c>
      <c r="K2849">
        <v>0.1</v>
      </c>
      <c r="L2849">
        <v>48.999000000000002</v>
      </c>
      <c r="M2849">
        <v>440.99099999999999</v>
      </c>
    </row>
    <row r="2850" spans="1:13" x14ac:dyDescent="0.25">
      <c r="A2850">
        <v>992</v>
      </c>
      <c r="B2850">
        <v>3</v>
      </c>
      <c r="C2850">
        <v>723</v>
      </c>
      <c r="D2850">
        <v>20</v>
      </c>
      <c r="E2850" t="s">
        <v>45</v>
      </c>
      <c r="F2850" t="s">
        <v>299</v>
      </c>
      <c r="G2850">
        <v>2</v>
      </c>
      <c r="H2850" t="s">
        <v>36</v>
      </c>
      <c r="I2850">
        <v>1</v>
      </c>
      <c r="J2850">
        <v>599.99</v>
      </c>
      <c r="K2850">
        <v>0.2</v>
      </c>
      <c r="L2850">
        <v>119.998</v>
      </c>
      <c r="M2850">
        <v>479.99200000000002</v>
      </c>
    </row>
    <row r="2851" spans="1:13" x14ac:dyDescent="0.25">
      <c r="A2851">
        <v>992</v>
      </c>
      <c r="B2851">
        <v>4</v>
      </c>
      <c r="C2851">
        <v>723</v>
      </c>
      <c r="D2851">
        <v>101</v>
      </c>
      <c r="E2851" t="s">
        <v>104</v>
      </c>
      <c r="F2851" t="s">
        <v>303</v>
      </c>
      <c r="G2851">
        <v>2</v>
      </c>
      <c r="H2851" t="s">
        <v>36</v>
      </c>
      <c r="I2851">
        <v>2</v>
      </c>
      <c r="J2851">
        <v>339.99</v>
      </c>
      <c r="K2851">
        <v>0.2</v>
      </c>
      <c r="L2851">
        <v>67.998000000000005</v>
      </c>
      <c r="M2851">
        <v>543.98400000000004</v>
      </c>
    </row>
    <row r="2852" spans="1:13" x14ac:dyDescent="0.25">
      <c r="A2852">
        <v>992</v>
      </c>
      <c r="B2852">
        <v>5</v>
      </c>
      <c r="C2852">
        <v>723</v>
      </c>
      <c r="D2852">
        <v>7</v>
      </c>
      <c r="E2852" t="s">
        <v>57</v>
      </c>
      <c r="F2852" t="s">
        <v>300</v>
      </c>
      <c r="G2852">
        <v>2</v>
      </c>
      <c r="H2852" t="s">
        <v>36</v>
      </c>
      <c r="I2852">
        <v>1</v>
      </c>
      <c r="J2852">
        <v>3999.99</v>
      </c>
      <c r="K2852">
        <v>0.05</v>
      </c>
      <c r="L2852">
        <v>199.99950000000001</v>
      </c>
      <c r="M2852">
        <v>3799.9904999999999</v>
      </c>
    </row>
    <row r="2853" spans="1:13" x14ac:dyDescent="0.25">
      <c r="A2853">
        <v>993</v>
      </c>
      <c r="B2853">
        <v>1</v>
      </c>
      <c r="C2853">
        <v>1415</v>
      </c>
      <c r="D2853">
        <v>58</v>
      </c>
      <c r="E2853" t="s">
        <v>105</v>
      </c>
      <c r="F2853" t="s">
        <v>305</v>
      </c>
      <c r="G2853">
        <v>1</v>
      </c>
      <c r="H2853" t="s">
        <v>38</v>
      </c>
      <c r="I2853">
        <v>1</v>
      </c>
      <c r="J2853">
        <v>4999.99</v>
      </c>
      <c r="K2853">
        <v>0.2</v>
      </c>
      <c r="L2853">
        <v>999.99800000000005</v>
      </c>
      <c r="M2853">
        <v>3999.9919999999997</v>
      </c>
    </row>
    <row r="2854" spans="1:13" x14ac:dyDescent="0.25">
      <c r="A2854">
        <v>993</v>
      </c>
      <c r="B2854">
        <v>2</v>
      </c>
      <c r="C2854">
        <v>1415</v>
      </c>
      <c r="D2854">
        <v>36</v>
      </c>
      <c r="E2854" t="s">
        <v>136</v>
      </c>
      <c r="F2854" t="s">
        <v>300</v>
      </c>
      <c r="G2854">
        <v>1</v>
      </c>
      <c r="H2854" t="s">
        <v>38</v>
      </c>
      <c r="I2854">
        <v>2</v>
      </c>
      <c r="J2854">
        <v>832.99</v>
      </c>
      <c r="K2854">
        <v>0.1</v>
      </c>
      <c r="L2854">
        <v>83.299000000000007</v>
      </c>
      <c r="M2854">
        <v>1499.3820000000001</v>
      </c>
    </row>
    <row r="2855" spans="1:13" x14ac:dyDescent="0.25">
      <c r="A2855">
        <v>993</v>
      </c>
      <c r="B2855">
        <v>3</v>
      </c>
      <c r="C2855">
        <v>1415</v>
      </c>
      <c r="D2855">
        <v>10</v>
      </c>
      <c r="E2855" t="s">
        <v>47</v>
      </c>
      <c r="F2855" t="s">
        <v>301</v>
      </c>
      <c r="G2855">
        <v>1</v>
      </c>
      <c r="H2855" t="s">
        <v>38</v>
      </c>
      <c r="I2855">
        <v>2</v>
      </c>
      <c r="J2855">
        <v>1549</v>
      </c>
      <c r="K2855">
        <v>0.05</v>
      </c>
      <c r="L2855">
        <v>77.45</v>
      </c>
      <c r="M2855">
        <v>2943.1</v>
      </c>
    </row>
    <row r="2856" spans="1:13" x14ac:dyDescent="0.25">
      <c r="A2856">
        <v>993</v>
      </c>
      <c r="B2856">
        <v>4</v>
      </c>
      <c r="C2856">
        <v>1415</v>
      </c>
      <c r="D2856">
        <v>99</v>
      </c>
      <c r="E2856" t="s">
        <v>77</v>
      </c>
      <c r="F2856" t="s">
        <v>303</v>
      </c>
      <c r="G2856">
        <v>1</v>
      </c>
      <c r="H2856" t="s">
        <v>38</v>
      </c>
      <c r="I2856">
        <v>2</v>
      </c>
      <c r="J2856">
        <v>299.99</v>
      </c>
      <c r="K2856">
        <v>7.0000000000000007E-2</v>
      </c>
      <c r="L2856">
        <v>20.999300000000002</v>
      </c>
      <c r="M2856">
        <v>557.98140000000001</v>
      </c>
    </row>
    <row r="2857" spans="1:13" x14ac:dyDescent="0.25">
      <c r="A2857">
        <v>993</v>
      </c>
      <c r="B2857">
        <v>5</v>
      </c>
      <c r="C2857">
        <v>1415</v>
      </c>
      <c r="D2857">
        <v>79</v>
      </c>
      <c r="E2857" t="s">
        <v>83</v>
      </c>
      <c r="F2857" t="s">
        <v>299</v>
      </c>
      <c r="G2857">
        <v>1</v>
      </c>
      <c r="H2857" t="s">
        <v>38</v>
      </c>
      <c r="I2857">
        <v>2</v>
      </c>
      <c r="J2857">
        <v>402.99</v>
      </c>
      <c r="K2857">
        <v>0.1</v>
      </c>
      <c r="L2857">
        <v>40.299000000000007</v>
      </c>
      <c r="M2857">
        <v>725.38200000000006</v>
      </c>
    </row>
    <row r="2858" spans="1:13" x14ac:dyDescent="0.25">
      <c r="A2858">
        <v>994</v>
      </c>
      <c r="B2858">
        <v>1</v>
      </c>
      <c r="C2858">
        <v>419</v>
      </c>
      <c r="D2858">
        <v>37</v>
      </c>
      <c r="E2858" t="s">
        <v>119</v>
      </c>
      <c r="F2858" t="s">
        <v>300</v>
      </c>
      <c r="G2858">
        <v>2</v>
      </c>
      <c r="H2858" t="s">
        <v>36</v>
      </c>
      <c r="I2858">
        <v>2</v>
      </c>
      <c r="J2858">
        <v>379.99</v>
      </c>
      <c r="K2858">
        <v>0.1</v>
      </c>
      <c r="L2858">
        <v>37.999000000000002</v>
      </c>
      <c r="M2858">
        <v>683.98199999999997</v>
      </c>
    </row>
    <row r="2859" spans="1:13" x14ac:dyDescent="0.25">
      <c r="A2859">
        <v>994</v>
      </c>
      <c r="B2859">
        <v>2</v>
      </c>
      <c r="C2859">
        <v>419</v>
      </c>
      <c r="D2859">
        <v>45</v>
      </c>
      <c r="E2859" t="s">
        <v>111</v>
      </c>
      <c r="F2859" t="s">
        <v>300</v>
      </c>
      <c r="G2859">
        <v>2</v>
      </c>
      <c r="H2859" t="s">
        <v>36</v>
      </c>
      <c r="I2859">
        <v>1</v>
      </c>
      <c r="J2859">
        <v>869.99</v>
      </c>
      <c r="K2859">
        <v>0.2</v>
      </c>
      <c r="L2859">
        <v>173.99800000000002</v>
      </c>
      <c r="M2859">
        <v>695.99199999999996</v>
      </c>
    </row>
    <row r="2860" spans="1:13" x14ac:dyDescent="0.25">
      <c r="A2860">
        <v>994</v>
      </c>
      <c r="B2860">
        <v>3</v>
      </c>
      <c r="C2860">
        <v>419</v>
      </c>
      <c r="D2860">
        <v>66</v>
      </c>
      <c r="E2860" t="s">
        <v>85</v>
      </c>
      <c r="F2860" t="s">
        <v>299</v>
      </c>
      <c r="G2860">
        <v>2</v>
      </c>
      <c r="H2860" t="s">
        <v>36</v>
      </c>
      <c r="I2860">
        <v>1</v>
      </c>
      <c r="J2860">
        <v>250.99</v>
      </c>
      <c r="K2860">
        <v>7.0000000000000007E-2</v>
      </c>
      <c r="L2860">
        <v>17.569300000000002</v>
      </c>
      <c r="M2860">
        <v>233.42070000000001</v>
      </c>
    </row>
    <row r="2861" spans="1:13" x14ac:dyDescent="0.25">
      <c r="A2861">
        <v>995</v>
      </c>
      <c r="B2861">
        <v>1</v>
      </c>
      <c r="C2861">
        <v>621</v>
      </c>
      <c r="D2861">
        <v>16</v>
      </c>
      <c r="E2861" t="s">
        <v>45</v>
      </c>
      <c r="F2861" t="s">
        <v>299</v>
      </c>
      <c r="G2861">
        <v>1</v>
      </c>
      <c r="H2861" t="s">
        <v>38</v>
      </c>
      <c r="I2861">
        <v>2</v>
      </c>
      <c r="J2861">
        <v>599.99</v>
      </c>
      <c r="K2861">
        <v>0.1</v>
      </c>
      <c r="L2861">
        <v>59.999000000000002</v>
      </c>
      <c r="M2861">
        <v>1079.982</v>
      </c>
    </row>
    <row r="2862" spans="1:13" x14ac:dyDescent="0.25">
      <c r="A2862">
        <v>995</v>
      </c>
      <c r="B2862">
        <v>2</v>
      </c>
      <c r="C2862">
        <v>621</v>
      </c>
      <c r="D2862">
        <v>90</v>
      </c>
      <c r="E2862" t="s">
        <v>81</v>
      </c>
      <c r="F2862" t="s">
        <v>303</v>
      </c>
      <c r="G2862">
        <v>1</v>
      </c>
      <c r="H2862" t="s">
        <v>38</v>
      </c>
      <c r="I2862">
        <v>1</v>
      </c>
      <c r="J2862">
        <v>209.99</v>
      </c>
      <c r="K2862">
        <v>0.2</v>
      </c>
      <c r="L2862">
        <v>41.998000000000005</v>
      </c>
      <c r="M2862">
        <v>167.99200000000002</v>
      </c>
    </row>
    <row r="2863" spans="1:13" x14ac:dyDescent="0.25">
      <c r="A2863">
        <v>995</v>
      </c>
      <c r="B2863">
        <v>3</v>
      </c>
      <c r="C2863">
        <v>621</v>
      </c>
      <c r="D2863">
        <v>101</v>
      </c>
      <c r="E2863" t="s">
        <v>104</v>
      </c>
      <c r="F2863" t="s">
        <v>303</v>
      </c>
      <c r="G2863">
        <v>1</v>
      </c>
      <c r="H2863" t="s">
        <v>38</v>
      </c>
      <c r="I2863">
        <v>1</v>
      </c>
      <c r="J2863">
        <v>339.99</v>
      </c>
      <c r="K2863">
        <v>0.1</v>
      </c>
      <c r="L2863">
        <v>33.999000000000002</v>
      </c>
      <c r="M2863">
        <v>305.99099999999999</v>
      </c>
    </row>
    <row r="2864" spans="1:13" x14ac:dyDescent="0.25">
      <c r="A2864">
        <v>996</v>
      </c>
      <c r="B2864">
        <v>1</v>
      </c>
      <c r="C2864">
        <v>915</v>
      </c>
      <c r="D2864">
        <v>68</v>
      </c>
      <c r="E2864" t="s">
        <v>66</v>
      </c>
      <c r="F2864" t="s">
        <v>299</v>
      </c>
      <c r="G2864">
        <v>1</v>
      </c>
      <c r="H2864" t="s">
        <v>38</v>
      </c>
      <c r="I2864">
        <v>2</v>
      </c>
      <c r="J2864">
        <v>449.99</v>
      </c>
      <c r="K2864">
        <v>0.05</v>
      </c>
      <c r="L2864">
        <v>22.499500000000001</v>
      </c>
      <c r="M2864">
        <v>854.98099999999999</v>
      </c>
    </row>
    <row r="2865" spans="1:13" x14ac:dyDescent="0.25">
      <c r="A2865">
        <v>996</v>
      </c>
      <c r="B2865">
        <v>2</v>
      </c>
      <c r="C2865">
        <v>915</v>
      </c>
      <c r="D2865">
        <v>32</v>
      </c>
      <c r="E2865" t="s">
        <v>73</v>
      </c>
      <c r="F2865" t="s">
        <v>300</v>
      </c>
      <c r="G2865">
        <v>1</v>
      </c>
      <c r="H2865" t="s">
        <v>38</v>
      </c>
      <c r="I2865">
        <v>1</v>
      </c>
      <c r="J2865">
        <v>469.99</v>
      </c>
      <c r="K2865">
        <v>0.05</v>
      </c>
      <c r="L2865">
        <v>23.499500000000001</v>
      </c>
      <c r="M2865">
        <v>446.4905</v>
      </c>
    </row>
    <row r="2866" spans="1:13" x14ac:dyDescent="0.25">
      <c r="A2866">
        <v>997</v>
      </c>
      <c r="B2866">
        <v>1</v>
      </c>
      <c r="C2866">
        <v>485</v>
      </c>
      <c r="D2866">
        <v>86</v>
      </c>
      <c r="E2866" t="s">
        <v>135</v>
      </c>
      <c r="F2866" t="s">
        <v>303</v>
      </c>
      <c r="G2866">
        <v>2</v>
      </c>
      <c r="H2866" t="s">
        <v>36</v>
      </c>
      <c r="I2866">
        <v>2</v>
      </c>
      <c r="J2866">
        <v>149.99</v>
      </c>
      <c r="K2866">
        <v>7.0000000000000007E-2</v>
      </c>
      <c r="L2866">
        <v>10.499300000000002</v>
      </c>
      <c r="M2866">
        <v>278.98140000000001</v>
      </c>
    </row>
    <row r="2867" spans="1:13" x14ac:dyDescent="0.25">
      <c r="A2867">
        <v>997</v>
      </c>
      <c r="B2867">
        <v>2</v>
      </c>
      <c r="C2867">
        <v>485</v>
      </c>
      <c r="D2867">
        <v>105</v>
      </c>
      <c r="E2867" t="s">
        <v>117</v>
      </c>
      <c r="F2867" t="s">
        <v>304</v>
      </c>
      <c r="G2867">
        <v>2</v>
      </c>
      <c r="H2867" t="s">
        <v>36</v>
      </c>
      <c r="I2867">
        <v>2</v>
      </c>
      <c r="J2867">
        <v>533.99</v>
      </c>
      <c r="K2867">
        <v>0.2</v>
      </c>
      <c r="L2867">
        <v>106.798</v>
      </c>
      <c r="M2867">
        <v>854.38400000000001</v>
      </c>
    </row>
    <row r="2868" spans="1:13" x14ac:dyDescent="0.25">
      <c r="A2868">
        <v>997</v>
      </c>
      <c r="B2868">
        <v>3</v>
      </c>
      <c r="C2868">
        <v>485</v>
      </c>
      <c r="D2868">
        <v>14</v>
      </c>
      <c r="E2868" t="s">
        <v>56</v>
      </c>
      <c r="F2868" t="s">
        <v>299</v>
      </c>
      <c r="G2868">
        <v>2</v>
      </c>
      <c r="H2868" t="s">
        <v>36</v>
      </c>
      <c r="I2868">
        <v>2</v>
      </c>
      <c r="J2868">
        <v>269.99</v>
      </c>
      <c r="K2868">
        <v>7.0000000000000007E-2</v>
      </c>
      <c r="L2868">
        <v>18.899300000000004</v>
      </c>
      <c r="M2868">
        <v>502.1814</v>
      </c>
    </row>
    <row r="2869" spans="1:13" x14ac:dyDescent="0.25">
      <c r="A2869">
        <v>998</v>
      </c>
      <c r="B2869">
        <v>1</v>
      </c>
      <c r="C2869">
        <v>219</v>
      </c>
      <c r="D2869">
        <v>26</v>
      </c>
      <c r="E2869" t="s">
        <v>45</v>
      </c>
      <c r="F2869" t="s">
        <v>299</v>
      </c>
      <c r="G2869">
        <v>2</v>
      </c>
      <c r="H2869" t="s">
        <v>36</v>
      </c>
      <c r="I2869">
        <v>2</v>
      </c>
      <c r="J2869">
        <v>599.99</v>
      </c>
      <c r="K2869">
        <v>0.05</v>
      </c>
      <c r="L2869">
        <v>29.999500000000001</v>
      </c>
      <c r="M2869">
        <v>1139.981</v>
      </c>
    </row>
    <row r="2870" spans="1:13" x14ac:dyDescent="0.25">
      <c r="A2870">
        <v>998</v>
      </c>
      <c r="B2870">
        <v>2</v>
      </c>
      <c r="C2870">
        <v>219</v>
      </c>
      <c r="D2870">
        <v>105</v>
      </c>
      <c r="E2870" t="s">
        <v>117</v>
      </c>
      <c r="F2870" t="s">
        <v>304</v>
      </c>
      <c r="G2870">
        <v>2</v>
      </c>
      <c r="H2870" t="s">
        <v>36</v>
      </c>
      <c r="I2870">
        <v>1</v>
      </c>
      <c r="J2870">
        <v>533.99</v>
      </c>
      <c r="K2870">
        <v>0.2</v>
      </c>
      <c r="L2870">
        <v>106.798</v>
      </c>
      <c r="M2870">
        <v>427.19200000000001</v>
      </c>
    </row>
    <row r="2871" spans="1:13" x14ac:dyDescent="0.25">
      <c r="A2871">
        <v>999</v>
      </c>
      <c r="B2871">
        <v>1</v>
      </c>
      <c r="C2871">
        <v>590</v>
      </c>
      <c r="D2871">
        <v>70</v>
      </c>
      <c r="E2871" t="s">
        <v>97</v>
      </c>
      <c r="F2871" t="s">
        <v>299</v>
      </c>
      <c r="G2871">
        <v>2</v>
      </c>
      <c r="H2871" t="s">
        <v>36</v>
      </c>
      <c r="I2871">
        <v>2</v>
      </c>
      <c r="J2871">
        <v>659.99</v>
      </c>
      <c r="K2871">
        <v>7.0000000000000007E-2</v>
      </c>
      <c r="L2871">
        <v>46.199300000000008</v>
      </c>
      <c r="M2871">
        <v>1227.5814</v>
      </c>
    </row>
    <row r="2872" spans="1:13" x14ac:dyDescent="0.25">
      <c r="A2872">
        <v>999</v>
      </c>
      <c r="B2872">
        <v>2</v>
      </c>
      <c r="C2872">
        <v>590</v>
      </c>
      <c r="D2872">
        <v>106</v>
      </c>
      <c r="E2872" t="s">
        <v>66</v>
      </c>
      <c r="F2872" t="s">
        <v>299</v>
      </c>
      <c r="G2872">
        <v>2</v>
      </c>
      <c r="H2872" t="s">
        <v>36</v>
      </c>
      <c r="I2872">
        <v>1</v>
      </c>
      <c r="J2872">
        <v>449.99</v>
      </c>
      <c r="K2872">
        <v>0.05</v>
      </c>
      <c r="L2872">
        <v>22.499500000000001</v>
      </c>
      <c r="M2872">
        <v>427.4905</v>
      </c>
    </row>
    <row r="2873" spans="1:13" x14ac:dyDescent="0.25">
      <c r="A2873">
        <v>1000</v>
      </c>
      <c r="B2873">
        <v>1</v>
      </c>
      <c r="C2873">
        <v>645</v>
      </c>
      <c r="D2873">
        <v>65</v>
      </c>
      <c r="E2873" t="s">
        <v>134</v>
      </c>
      <c r="F2873" t="s">
        <v>299</v>
      </c>
      <c r="G2873">
        <v>2</v>
      </c>
      <c r="H2873" t="s">
        <v>36</v>
      </c>
      <c r="I2873">
        <v>2</v>
      </c>
      <c r="J2873">
        <v>346.99</v>
      </c>
      <c r="K2873">
        <v>0.05</v>
      </c>
      <c r="L2873">
        <v>17.349500000000003</v>
      </c>
      <c r="M2873">
        <v>659.28100000000006</v>
      </c>
    </row>
    <row r="2874" spans="1:13" x14ac:dyDescent="0.25">
      <c r="A2874">
        <v>1000</v>
      </c>
      <c r="B2874">
        <v>2</v>
      </c>
      <c r="C2874">
        <v>645</v>
      </c>
      <c r="D2874">
        <v>111</v>
      </c>
      <c r="E2874" t="s">
        <v>90</v>
      </c>
      <c r="F2874" t="s">
        <v>304</v>
      </c>
      <c r="G2874">
        <v>2</v>
      </c>
      <c r="H2874" t="s">
        <v>36</v>
      </c>
      <c r="I2874">
        <v>1</v>
      </c>
      <c r="J2874">
        <v>470.99</v>
      </c>
      <c r="K2874">
        <v>0.1</v>
      </c>
      <c r="L2874">
        <v>47.099000000000004</v>
      </c>
      <c r="M2874">
        <v>423.89100000000002</v>
      </c>
    </row>
    <row r="2875" spans="1:13" x14ac:dyDescent="0.25">
      <c r="A2875">
        <v>1000</v>
      </c>
      <c r="B2875">
        <v>3</v>
      </c>
      <c r="C2875">
        <v>645</v>
      </c>
      <c r="D2875">
        <v>19</v>
      </c>
      <c r="E2875" t="s">
        <v>64</v>
      </c>
      <c r="F2875" t="s">
        <v>299</v>
      </c>
      <c r="G2875">
        <v>2</v>
      </c>
      <c r="H2875" t="s">
        <v>36</v>
      </c>
      <c r="I2875">
        <v>2</v>
      </c>
      <c r="J2875">
        <v>449</v>
      </c>
      <c r="K2875">
        <v>7.0000000000000007E-2</v>
      </c>
      <c r="L2875">
        <v>31.430000000000003</v>
      </c>
      <c r="M2875">
        <v>835.14</v>
      </c>
    </row>
    <row r="2876" spans="1:13" x14ac:dyDescent="0.25">
      <c r="A2876">
        <v>1000</v>
      </c>
      <c r="B2876">
        <v>4</v>
      </c>
      <c r="C2876">
        <v>645</v>
      </c>
      <c r="D2876">
        <v>29</v>
      </c>
      <c r="E2876" t="s">
        <v>95</v>
      </c>
      <c r="F2876" t="s">
        <v>300</v>
      </c>
      <c r="G2876">
        <v>2</v>
      </c>
      <c r="H2876" t="s">
        <v>36</v>
      </c>
      <c r="I2876">
        <v>2</v>
      </c>
      <c r="J2876">
        <v>999.99</v>
      </c>
      <c r="K2876">
        <v>0.05</v>
      </c>
      <c r="L2876">
        <v>49.999500000000005</v>
      </c>
      <c r="M2876">
        <v>1899.981</v>
      </c>
    </row>
    <row r="2877" spans="1:13" x14ac:dyDescent="0.25">
      <c r="A2877">
        <v>1001</v>
      </c>
      <c r="B2877">
        <v>1</v>
      </c>
      <c r="C2877">
        <v>354</v>
      </c>
      <c r="D2877">
        <v>72</v>
      </c>
      <c r="E2877" t="s">
        <v>71</v>
      </c>
      <c r="F2877" t="s">
        <v>299</v>
      </c>
      <c r="G2877">
        <v>2</v>
      </c>
      <c r="H2877" t="s">
        <v>36</v>
      </c>
      <c r="I2877">
        <v>1</v>
      </c>
      <c r="J2877">
        <v>619.99</v>
      </c>
      <c r="K2877">
        <v>0.05</v>
      </c>
      <c r="L2877">
        <v>30.999500000000001</v>
      </c>
      <c r="M2877">
        <v>588.9905</v>
      </c>
    </row>
    <row r="2878" spans="1:13" x14ac:dyDescent="0.25">
      <c r="A2878">
        <v>1001</v>
      </c>
      <c r="B2878">
        <v>2</v>
      </c>
      <c r="C2878">
        <v>354</v>
      </c>
      <c r="D2878">
        <v>45</v>
      </c>
      <c r="E2878" t="s">
        <v>111</v>
      </c>
      <c r="F2878" t="s">
        <v>300</v>
      </c>
      <c r="G2878">
        <v>2</v>
      </c>
      <c r="H2878" t="s">
        <v>36</v>
      </c>
      <c r="I2878">
        <v>2</v>
      </c>
      <c r="J2878">
        <v>869.99</v>
      </c>
      <c r="K2878">
        <v>0.05</v>
      </c>
      <c r="L2878">
        <v>43.499500000000005</v>
      </c>
      <c r="M2878">
        <v>1652.981</v>
      </c>
    </row>
    <row r="2879" spans="1:13" x14ac:dyDescent="0.25">
      <c r="A2879">
        <v>1001</v>
      </c>
      <c r="B2879">
        <v>3</v>
      </c>
      <c r="C2879">
        <v>354</v>
      </c>
      <c r="D2879">
        <v>58</v>
      </c>
      <c r="E2879" t="s">
        <v>105</v>
      </c>
      <c r="F2879" t="s">
        <v>305</v>
      </c>
      <c r="G2879">
        <v>2</v>
      </c>
      <c r="H2879" t="s">
        <v>36</v>
      </c>
      <c r="I2879">
        <v>1</v>
      </c>
      <c r="J2879">
        <v>4999.99</v>
      </c>
      <c r="K2879">
        <v>0.1</v>
      </c>
      <c r="L2879">
        <v>499.99900000000002</v>
      </c>
      <c r="M2879">
        <v>4499.991</v>
      </c>
    </row>
    <row r="2880" spans="1:13" x14ac:dyDescent="0.25">
      <c r="A2880">
        <v>1001</v>
      </c>
      <c r="B2880">
        <v>4</v>
      </c>
      <c r="C2880">
        <v>354</v>
      </c>
      <c r="D2880">
        <v>111</v>
      </c>
      <c r="E2880" t="s">
        <v>90</v>
      </c>
      <c r="F2880" t="s">
        <v>304</v>
      </c>
      <c r="G2880">
        <v>2</v>
      </c>
      <c r="H2880" t="s">
        <v>36</v>
      </c>
      <c r="I2880">
        <v>1</v>
      </c>
      <c r="J2880">
        <v>470.99</v>
      </c>
      <c r="K2880">
        <v>7.0000000000000007E-2</v>
      </c>
      <c r="L2880">
        <v>32.969300000000004</v>
      </c>
      <c r="M2880">
        <v>438.02070000000003</v>
      </c>
    </row>
    <row r="2881" spans="1:13" x14ac:dyDescent="0.25">
      <c r="A2881">
        <v>1002</v>
      </c>
      <c r="B2881">
        <v>1</v>
      </c>
      <c r="C2881">
        <v>1418</v>
      </c>
      <c r="D2881">
        <v>100</v>
      </c>
      <c r="E2881" t="s">
        <v>126</v>
      </c>
      <c r="F2881" t="s">
        <v>303</v>
      </c>
      <c r="G2881">
        <v>1</v>
      </c>
      <c r="H2881" t="s">
        <v>38</v>
      </c>
      <c r="I2881">
        <v>1</v>
      </c>
      <c r="J2881">
        <v>489.99</v>
      </c>
      <c r="K2881">
        <v>0.05</v>
      </c>
      <c r="L2881">
        <v>24.499500000000001</v>
      </c>
      <c r="M2881">
        <v>465.4905</v>
      </c>
    </row>
    <row r="2882" spans="1:13" x14ac:dyDescent="0.25">
      <c r="A2882">
        <v>1002</v>
      </c>
      <c r="B2882">
        <v>2</v>
      </c>
      <c r="C2882">
        <v>1418</v>
      </c>
      <c r="D2882">
        <v>83</v>
      </c>
      <c r="E2882" t="s">
        <v>91</v>
      </c>
      <c r="F2882" t="s">
        <v>303</v>
      </c>
      <c r="G2882">
        <v>1</v>
      </c>
      <c r="H2882" t="s">
        <v>38</v>
      </c>
      <c r="I2882">
        <v>1</v>
      </c>
      <c r="J2882">
        <v>149.99</v>
      </c>
      <c r="K2882">
        <v>0.1</v>
      </c>
      <c r="L2882">
        <v>14.999000000000002</v>
      </c>
      <c r="M2882">
        <v>134.99100000000001</v>
      </c>
    </row>
    <row r="2883" spans="1:13" x14ac:dyDescent="0.25">
      <c r="A2883">
        <v>1002</v>
      </c>
      <c r="B2883">
        <v>3</v>
      </c>
      <c r="C2883">
        <v>1418</v>
      </c>
      <c r="D2883">
        <v>8</v>
      </c>
      <c r="E2883" t="s">
        <v>46</v>
      </c>
      <c r="F2883" t="s">
        <v>300</v>
      </c>
      <c r="G2883">
        <v>1</v>
      </c>
      <c r="H2883" t="s">
        <v>38</v>
      </c>
      <c r="I2883">
        <v>2</v>
      </c>
      <c r="J2883">
        <v>1799.99</v>
      </c>
      <c r="K2883">
        <v>0.1</v>
      </c>
      <c r="L2883">
        <v>179.99900000000002</v>
      </c>
      <c r="M2883">
        <v>3239.982</v>
      </c>
    </row>
    <row r="2884" spans="1:13" x14ac:dyDescent="0.25">
      <c r="A2884">
        <v>1002</v>
      </c>
      <c r="B2884">
        <v>4</v>
      </c>
      <c r="C2884">
        <v>1418</v>
      </c>
      <c r="D2884">
        <v>79</v>
      </c>
      <c r="E2884" t="s">
        <v>83</v>
      </c>
      <c r="F2884" t="s">
        <v>299</v>
      </c>
      <c r="G2884">
        <v>1</v>
      </c>
      <c r="H2884" t="s">
        <v>38</v>
      </c>
      <c r="I2884">
        <v>1</v>
      </c>
      <c r="J2884">
        <v>402.99</v>
      </c>
      <c r="K2884">
        <v>0.2</v>
      </c>
      <c r="L2884">
        <v>80.598000000000013</v>
      </c>
      <c r="M2884">
        <v>322.392</v>
      </c>
    </row>
    <row r="2885" spans="1:13" x14ac:dyDescent="0.25">
      <c r="A2885">
        <v>1003</v>
      </c>
      <c r="B2885">
        <v>1</v>
      </c>
      <c r="C2885">
        <v>503</v>
      </c>
      <c r="D2885">
        <v>34</v>
      </c>
      <c r="E2885" t="s">
        <v>128</v>
      </c>
      <c r="F2885" t="s">
        <v>300</v>
      </c>
      <c r="G2885">
        <v>2</v>
      </c>
      <c r="H2885" t="s">
        <v>36</v>
      </c>
      <c r="I2885">
        <v>2</v>
      </c>
      <c r="J2885">
        <v>469.99</v>
      </c>
      <c r="K2885">
        <v>0.05</v>
      </c>
      <c r="L2885">
        <v>23.499500000000001</v>
      </c>
      <c r="M2885">
        <v>892.98099999999999</v>
      </c>
    </row>
    <row r="2886" spans="1:13" x14ac:dyDescent="0.25">
      <c r="A2886">
        <v>1003</v>
      </c>
      <c r="B2886">
        <v>2</v>
      </c>
      <c r="C2886">
        <v>503</v>
      </c>
      <c r="D2886">
        <v>51</v>
      </c>
      <c r="E2886" t="s">
        <v>112</v>
      </c>
      <c r="F2886" t="s">
        <v>305</v>
      </c>
      <c r="G2886">
        <v>2</v>
      </c>
      <c r="H2886" t="s">
        <v>36</v>
      </c>
      <c r="I2886">
        <v>2</v>
      </c>
      <c r="J2886">
        <v>6499.99</v>
      </c>
      <c r="K2886">
        <v>0.05</v>
      </c>
      <c r="L2886">
        <v>324.99950000000001</v>
      </c>
      <c r="M2886">
        <v>12349.981</v>
      </c>
    </row>
    <row r="2887" spans="1:13" x14ac:dyDescent="0.25">
      <c r="A2887">
        <v>1004</v>
      </c>
      <c r="B2887">
        <v>1</v>
      </c>
      <c r="C2887">
        <v>1389</v>
      </c>
      <c r="D2887">
        <v>36</v>
      </c>
      <c r="E2887" t="s">
        <v>136</v>
      </c>
      <c r="F2887" t="s">
        <v>300</v>
      </c>
      <c r="G2887">
        <v>2</v>
      </c>
      <c r="H2887" t="s">
        <v>36</v>
      </c>
      <c r="I2887">
        <v>2</v>
      </c>
      <c r="J2887">
        <v>832.99</v>
      </c>
      <c r="K2887">
        <v>0.1</v>
      </c>
      <c r="L2887">
        <v>83.299000000000007</v>
      </c>
      <c r="M2887">
        <v>1499.3820000000001</v>
      </c>
    </row>
    <row r="2888" spans="1:13" x14ac:dyDescent="0.25">
      <c r="A2888">
        <v>1005</v>
      </c>
      <c r="B2888">
        <v>1</v>
      </c>
      <c r="C2888">
        <v>266</v>
      </c>
      <c r="D2888">
        <v>14</v>
      </c>
      <c r="E2888" t="s">
        <v>56</v>
      </c>
      <c r="F2888" t="s">
        <v>299</v>
      </c>
      <c r="G2888">
        <v>2</v>
      </c>
      <c r="H2888" t="s">
        <v>36</v>
      </c>
      <c r="I2888">
        <v>2</v>
      </c>
      <c r="J2888">
        <v>269.99</v>
      </c>
      <c r="K2888">
        <v>0.2</v>
      </c>
      <c r="L2888">
        <v>53.998000000000005</v>
      </c>
      <c r="M2888">
        <v>431.98400000000004</v>
      </c>
    </row>
    <row r="2889" spans="1:13" x14ac:dyDescent="0.25">
      <c r="A2889">
        <v>1005</v>
      </c>
      <c r="B2889">
        <v>2</v>
      </c>
      <c r="C2889">
        <v>266</v>
      </c>
      <c r="D2889">
        <v>81</v>
      </c>
      <c r="E2889" t="s">
        <v>120</v>
      </c>
      <c r="F2889" t="s">
        <v>299</v>
      </c>
      <c r="G2889">
        <v>2</v>
      </c>
      <c r="H2889" t="s">
        <v>36</v>
      </c>
      <c r="I2889">
        <v>2</v>
      </c>
      <c r="J2889">
        <v>1099.99</v>
      </c>
      <c r="K2889">
        <v>0.1</v>
      </c>
      <c r="L2889">
        <v>109.99900000000001</v>
      </c>
      <c r="M2889">
        <v>1979.982</v>
      </c>
    </row>
    <row r="2890" spans="1:13" x14ac:dyDescent="0.25">
      <c r="A2890">
        <v>1005</v>
      </c>
      <c r="B2890">
        <v>3</v>
      </c>
      <c r="C2890">
        <v>266</v>
      </c>
      <c r="D2890">
        <v>99</v>
      </c>
      <c r="E2890" t="s">
        <v>77</v>
      </c>
      <c r="F2890" t="s">
        <v>303</v>
      </c>
      <c r="G2890">
        <v>2</v>
      </c>
      <c r="H2890" t="s">
        <v>36</v>
      </c>
      <c r="I2890">
        <v>1</v>
      </c>
      <c r="J2890">
        <v>299.99</v>
      </c>
      <c r="K2890">
        <v>0.1</v>
      </c>
      <c r="L2890">
        <v>29.999000000000002</v>
      </c>
      <c r="M2890">
        <v>269.99099999999999</v>
      </c>
    </row>
    <row r="2891" spans="1:13" x14ac:dyDescent="0.25">
      <c r="A2891">
        <v>1006</v>
      </c>
      <c r="B2891">
        <v>1</v>
      </c>
      <c r="C2891">
        <v>1070</v>
      </c>
      <c r="D2891">
        <v>20</v>
      </c>
      <c r="E2891" t="s">
        <v>45</v>
      </c>
      <c r="F2891" t="s">
        <v>299</v>
      </c>
      <c r="G2891">
        <v>2</v>
      </c>
      <c r="H2891" t="s">
        <v>36</v>
      </c>
      <c r="I2891">
        <v>1</v>
      </c>
      <c r="J2891">
        <v>599.99</v>
      </c>
      <c r="K2891">
        <v>7.0000000000000007E-2</v>
      </c>
      <c r="L2891">
        <v>41.999300000000005</v>
      </c>
      <c r="M2891">
        <v>557.99070000000006</v>
      </c>
    </row>
    <row r="2892" spans="1:13" x14ac:dyDescent="0.25">
      <c r="A2892">
        <v>1006</v>
      </c>
      <c r="B2892">
        <v>2</v>
      </c>
      <c r="C2892">
        <v>1070</v>
      </c>
      <c r="D2892">
        <v>68</v>
      </c>
      <c r="E2892" t="s">
        <v>66</v>
      </c>
      <c r="F2892" t="s">
        <v>299</v>
      </c>
      <c r="G2892">
        <v>2</v>
      </c>
      <c r="H2892" t="s">
        <v>36</v>
      </c>
      <c r="I2892">
        <v>1</v>
      </c>
      <c r="J2892">
        <v>449.99</v>
      </c>
      <c r="K2892">
        <v>0.1</v>
      </c>
      <c r="L2892">
        <v>44.999000000000002</v>
      </c>
      <c r="M2892">
        <v>404.99099999999999</v>
      </c>
    </row>
    <row r="2893" spans="1:13" x14ac:dyDescent="0.25">
      <c r="A2893">
        <v>1006</v>
      </c>
      <c r="B2893">
        <v>3</v>
      </c>
      <c r="C2893">
        <v>1070</v>
      </c>
      <c r="D2893">
        <v>56</v>
      </c>
      <c r="E2893" t="s">
        <v>68</v>
      </c>
      <c r="F2893" t="s">
        <v>305</v>
      </c>
      <c r="G2893">
        <v>2</v>
      </c>
      <c r="H2893" t="s">
        <v>36</v>
      </c>
      <c r="I2893">
        <v>2</v>
      </c>
      <c r="J2893">
        <v>5499.99</v>
      </c>
      <c r="K2893">
        <v>7.0000000000000007E-2</v>
      </c>
      <c r="L2893">
        <v>384.99930000000001</v>
      </c>
      <c r="M2893">
        <v>10229.981399999999</v>
      </c>
    </row>
    <row r="2894" spans="1:13" x14ac:dyDescent="0.25">
      <c r="A2894">
        <v>1006</v>
      </c>
      <c r="B2894">
        <v>4</v>
      </c>
      <c r="C2894">
        <v>1070</v>
      </c>
      <c r="D2894">
        <v>65</v>
      </c>
      <c r="E2894" t="s">
        <v>134</v>
      </c>
      <c r="F2894" t="s">
        <v>299</v>
      </c>
      <c r="G2894">
        <v>2</v>
      </c>
      <c r="H2894" t="s">
        <v>36</v>
      </c>
      <c r="I2894">
        <v>1</v>
      </c>
      <c r="J2894">
        <v>346.99</v>
      </c>
      <c r="K2894">
        <v>0.1</v>
      </c>
      <c r="L2894">
        <v>34.699000000000005</v>
      </c>
      <c r="M2894">
        <v>312.291</v>
      </c>
    </row>
    <row r="2895" spans="1:13" x14ac:dyDescent="0.25">
      <c r="A2895">
        <v>1006</v>
      </c>
      <c r="B2895">
        <v>5</v>
      </c>
      <c r="C2895">
        <v>1070</v>
      </c>
      <c r="D2895">
        <v>46</v>
      </c>
      <c r="E2895" t="s">
        <v>138</v>
      </c>
      <c r="F2895" t="s">
        <v>300</v>
      </c>
      <c r="G2895">
        <v>2</v>
      </c>
      <c r="H2895" t="s">
        <v>36</v>
      </c>
      <c r="I2895">
        <v>1</v>
      </c>
      <c r="J2895">
        <v>1409.99</v>
      </c>
      <c r="K2895">
        <v>0.1</v>
      </c>
      <c r="L2895">
        <v>140.999</v>
      </c>
      <c r="M2895">
        <v>1268.991</v>
      </c>
    </row>
    <row r="2896" spans="1:13" x14ac:dyDescent="0.25">
      <c r="A2896">
        <v>1007</v>
      </c>
      <c r="B2896">
        <v>1</v>
      </c>
      <c r="C2896">
        <v>1115</v>
      </c>
      <c r="D2896">
        <v>26</v>
      </c>
      <c r="E2896" t="s">
        <v>45</v>
      </c>
      <c r="F2896" t="s">
        <v>299</v>
      </c>
      <c r="G2896">
        <v>2</v>
      </c>
      <c r="H2896" t="s">
        <v>36</v>
      </c>
      <c r="I2896">
        <v>1</v>
      </c>
      <c r="J2896">
        <v>599.99</v>
      </c>
      <c r="K2896">
        <v>0.2</v>
      </c>
      <c r="L2896">
        <v>119.998</v>
      </c>
      <c r="M2896">
        <v>479.99200000000002</v>
      </c>
    </row>
    <row r="2897" spans="1:13" x14ac:dyDescent="0.25">
      <c r="A2897">
        <v>1007</v>
      </c>
      <c r="B2897">
        <v>2</v>
      </c>
      <c r="C2897">
        <v>1115</v>
      </c>
      <c r="D2897">
        <v>11</v>
      </c>
      <c r="E2897" t="s">
        <v>58</v>
      </c>
      <c r="F2897" t="s">
        <v>301</v>
      </c>
      <c r="G2897">
        <v>2</v>
      </c>
      <c r="H2897" t="s">
        <v>36</v>
      </c>
      <c r="I2897">
        <v>1</v>
      </c>
      <c r="J2897">
        <v>1680.99</v>
      </c>
      <c r="K2897">
        <v>0.05</v>
      </c>
      <c r="L2897">
        <v>84.049500000000009</v>
      </c>
      <c r="M2897">
        <v>1596.9404999999999</v>
      </c>
    </row>
    <row r="2898" spans="1:13" x14ac:dyDescent="0.25">
      <c r="A2898">
        <v>1007</v>
      </c>
      <c r="B2898">
        <v>3</v>
      </c>
      <c r="C2898">
        <v>1115</v>
      </c>
      <c r="D2898">
        <v>85</v>
      </c>
      <c r="E2898" t="s">
        <v>65</v>
      </c>
      <c r="F2898" t="s">
        <v>303</v>
      </c>
      <c r="G2898">
        <v>2</v>
      </c>
      <c r="H2898" t="s">
        <v>36</v>
      </c>
      <c r="I2898">
        <v>2</v>
      </c>
      <c r="J2898">
        <v>329.99</v>
      </c>
      <c r="K2898">
        <v>0.1</v>
      </c>
      <c r="L2898">
        <v>32.999000000000002</v>
      </c>
      <c r="M2898">
        <v>593.98199999999997</v>
      </c>
    </row>
    <row r="2899" spans="1:13" x14ac:dyDescent="0.25">
      <c r="A2899">
        <v>1007</v>
      </c>
      <c r="B2899">
        <v>4</v>
      </c>
      <c r="C2899">
        <v>1115</v>
      </c>
      <c r="D2899">
        <v>76</v>
      </c>
      <c r="E2899" t="s">
        <v>74</v>
      </c>
      <c r="F2899" t="s">
        <v>299</v>
      </c>
      <c r="G2899">
        <v>2</v>
      </c>
      <c r="H2899" t="s">
        <v>36</v>
      </c>
      <c r="I2899">
        <v>1</v>
      </c>
      <c r="J2899">
        <v>299.99</v>
      </c>
      <c r="K2899">
        <v>0.2</v>
      </c>
      <c r="L2899">
        <v>59.998000000000005</v>
      </c>
      <c r="M2899">
        <v>239.99200000000002</v>
      </c>
    </row>
    <row r="2900" spans="1:13" x14ac:dyDescent="0.25">
      <c r="A2900">
        <v>1007</v>
      </c>
      <c r="B2900">
        <v>5</v>
      </c>
      <c r="C2900">
        <v>1115</v>
      </c>
      <c r="D2900">
        <v>106</v>
      </c>
      <c r="E2900" t="s">
        <v>66</v>
      </c>
      <c r="F2900" t="s">
        <v>299</v>
      </c>
      <c r="G2900">
        <v>2</v>
      </c>
      <c r="H2900" t="s">
        <v>36</v>
      </c>
      <c r="I2900">
        <v>2</v>
      </c>
      <c r="J2900">
        <v>449.99</v>
      </c>
      <c r="K2900">
        <v>0.1</v>
      </c>
      <c r="L2900">
        <v>44.999000000000002</v>
      </c>
      <c r="M2900">
        <v>809.98199999999997</v>
      </c>
    </row>
    <row r="2901" spans="1:13" x14ac:dyDescent="0.25">
      <c r="A2901">
        <v>1008</v>
      </c>
      <c r="B2901">
        <v>1</v>
      </c>
      <c r="C2901">
        <v>1345</v>
      </c>
      <c r="D2901">
        <v>71</v>
      </c>
      <c r="E2901" t="s">
        <v>102</v>
      </c>
      <c r="F2901" t="s">
        <v>299</v>
      </c>
      <c r="G2901">
        <v>2</v>
      </c>
      <c r="H2901" t="s">
        <v>36</v>
      </c>
      <c r="I2901">
        <v>1</v>
      </c>
      <c r="J2901">
        <v>416.99</v>
      </c>
      <c r="K2901">
        <v>0.2</v>
      </c>
      <c r="L2901">
        <v>83.39800000000001</v>
      </c>
      <c r="M2901">
        <v>333.59199999999998</v>
      </c>
    </row>
    <row r="2902" spans="1:13" x14ac:dyDescent="0.25">
      <c r="A2902">
        <v>1008</v>
      </c>
      <c r="B2902">
        <v>2</v>
      </c>
      <c r="C2902">
        <v>1345</v>
      </c>
      <c r="D2902">
        <v>2</v>
      </c>
      <c r="E2902" t="s">
        <v>50</v>
      </c>
      <c r="F2902" t="s">
        <v>300</v>
      </c>
      <c r="G2902">
        <v>2</v>
      </c>
      <c r="H2902" t="s">
        <v>36</v>
      </c>
      <c r="I2902">
        <v>1</v>
      </c>
      <c r="J2902">
        <v>749.99</v>
      </c>
      <c r="K2902">
        <v>0.1</v>
      </c>
      <c r="L2902">
        <v>74.999000000000009</v>
      </c>
      <c r="M2902">
        <v>674.99099999999999</v>
      </c>
    </row>
    <row r="2903" spans="1:13" x14ac:dyDescent="0.25">
      <c r="A2903">
        <v>1008</v>
      </c>
      <c r="B2903">
        <v>3</v>
      </c>
      <c r="C2903">
        <v>1345</v>
      </c>
      <c r="D2903">
        <v>95</v>
      </c>
      <c r="E2903" t="s">
        <v>74</v>
      </c>
      <c r="F2903" t="s">
        <v>299</v>
      </c>
      <c r="G2903">
        <v>2</v>
      </c>
      <c r="H2903" t="s">
        <v>36</v>
      </c>
      <c r="I2903">
        <v>1</v>
      </c>
      <c r="J2903">
        <v>299.99</v>
      </c>
      <c r="K2903">
        <v>7.0000000000000007E-2</v>
      </c>
      <c r="L2903">
        <v>20.999300000000002</v>
      </c>
      <c r="M2903">
        <v>278.9907</v>
      </c>
    </row>
    <row r="2904" spans="1:13" x14ac:dyDescent="0.25">
      <c r="A2904">
        <v>1009</v>
      </c>
      <c r="B2904">
        <v>1</v>
      </c>
      <c r="C2904">
        <v>1064</v>
      </c>
      <c r="D2904">
        <v>95</v>
      </c>
      <c r="E2904" t="s">
        <v>74</v>
      </c>
      <c r="F2904" t="s">
        <v>299</v>
      </c>
      <c r="G2904">
        <v>3</v>
      </c>
      <c r="H2904" t="s">
        <v>37</v>
      </c>
      <c r="I2904">
        <v>2</v>
      </c>
      <c r="J2904">
        <v>299.99</v>
      </c>
      <c r="K2904">
        <v>7.0000000000000007E-2</v>
      </c>
      <c r="L2904">
        <v>20.999300000000002</v>
      </c>
      <c r="M2904">
        <v>557.98140000000001</v>
      </c>
    </row>
    <row r="2905" spans="1:13" x14ac:dyDescent="0.25">
      <c r="A2905">
        <v>1009</v>
      </c>
      <c r="B2905">
        <v>2</v>
      </c>
      <c r="C2905">
        <v>1064</v>
      </c>
      <c r="D2905">
        <v>44</v>
      </c>
      <c r="E2905" t="s">
        <v>129</v>
      </c>
      <c r="F2905" t="s">
        <v>300</v>
      </c>
      <c r="G2905">
        <v>3</v>
      </c>
      <c r="H2905" t="s">
        <v>37</v>
      </c>
      <c r="I2905">
        <v>1</v>
      </c>
      <c r="J2905">
        <v>539.99</v>
      </c>
      <c r="K2905">
        <v>7.0000000000000007E-2</v>
      </c>
      <c r="L2905">
        <v>37.799300000000002</v>
      </c>
      <c r="M2905">
        <v>502.19069999999999</v>
      </c>
    </row>
    <row r="2906" spans="1:13" x14ac:dyDescent="0.25">
      <c r="A2906">
        <v>1010</v>
      </c>
      <c r="B2906">
        <v>1</v>
      </c>
      <c r="C2906">
        <v>8</v>
      </c>
      <c r="D2906">
        <v>109</v>
      </c>
      <c r="E2906" t="s">
        <v>75</v>
      </c>
      <c r="F2906" t="s">
        <v>299</v>
      </c>
      <c r="G2906">
        <v>2</v>
      </c>
      <c r="H2906" t="s">
        <v>36</v>
      </c>
      <c r="I2906">
        <v>2</v>
      </c>
      <c r="J2906">
        <v>416.99</v>
      </c>
      <c r="K2906">
        <v>0.1</v>
      </c>
      <c r="L2906">
        <v>41.699000000000005</v>
      </c>
      <c r="M2906">
        <v>750.58199999999999</v>
      </c>
    </row>
    <row r="2907" spans="1:13" x14ac:dyDescent="0.25">
      <c r="A2907">
        <v>1011</v>
      </c>
      <c r="B2907">
        <v>1</v>
      </c>
      <c r="C2907">
        <v>495</v>
      </c>
      <c r="D2907">
        <v>88</v>
      </c>
      <c r="E2907" t="s">
        <v>89</v>
      </c>
      <c r="F2907" t="s">
        <v>303</v>
      </c>
      <c r="G2907">
        <v>1</v>
      </c>
      <c r="H2907" t="s">
        <v>38</v>
      </c>
      <c r="I2907">
        <v>1</v>
      </c>
      <c r="J2907">
        <v>189.99</v>
      </c>
      <c r="K2907">
        <v>0.2</v>
      </c>
      <c r="L2907">
        <v>37.998000000000005</v>
      </c>
      <c r="M2907">
        <v>151.99200000000002</v>
      </c>
    </row>
    <row r="2908" spans="1:13" x14ac:dyDescent="0.25">
      <c r="A2908">
        <v>1011</v>
      </c>
      <c r="B2908">
        <v>2</v>
      </c>
      <c r="C2908">
        <v>495</v>
      </c>
      <c r="D2908">
        <v>99</v>
      </c>
      <c r="E2908" t="s">
        <v>77</v>
      </c>
      <c r="F2908" t="s">
        <v>303</v>
      </c>
      <c r="G2908">
        <v>1</v>
      </c>
      <c r="H2908" t="s">
        <v>38</v>
      </c>
      <c r="I2908">
        <v>2</v>
      </c>
      <c r="J2908">
        <v>299.99</v>
      </c>
      <c r="K2908">
        <v>0.2</v>
      </c>
      <c r="L2908">
        <v>59.998000000000005</v>
      </c>
      <c r="M2908">
        <v>479.98400000000004</v>
      </c>
    </row>
    <row r="2909" spans="1:13" x14ac:dyDescent="0.25">
      <c r="A2909">
        <v>1011</v>
      </c>
      <c r="B2909">
        <v>3</v>
      </c>
      <c r="C2909">
        <v>495</v>
      </c>
      <c r="D2909">
        <v>16</v>
      </c>
      <c r="E2909" t="s">
        <v>45</v>
      </c>
      <c r="F2909" t="s">
        <v>299</v>
      </c>
      <c r="G2909">
        <v>1</v>
      </c>
      <c r="H2909" t="s">
        <v>38</v>
      </c>
      <c r="I2909">
        <v>2</v>
      </c>
      <c r="J2909">
        <v>599.99</v>
      </c>
      <c r="K2909">
        <v>0.2</v>
      </c>
      <c r="L2909">
        <v>119.998</v>
      </c>
      <c r="M2909">
        <v>959.98400000000004</v>
      </c>
    </row>
    <row r="2910" spans="1:13" x14ac:dyDescent="0.25">
      <c r="A2910">
        <v>1011</v>
      </c>
      <c r="B2910">
        <v>4</v>
      </c>
      <c r="C2910">
        <v>495</v>
      </c>
      <c r="D2910">
        <v>68</v>
      </c>
      <c r="E2910" t="s">
        <v>66</v>
      </c>
      <c r="F2910" t="s">
        <v>299</v>
      </c>
      <c r="G2910">
        <v>1</v>
      </c>
      <c r="H2910" t="s">
        <v>38</v>
      </c>
      <c r="I2910">
        <v>2</v>
      </c>
      <c r="J2910">
        <v>449.99</v>
      </c>
      <c r="K2910">
        <v>0.05</v>
      </c>
      <c r="L2910">
        <v>22.499500000000001</v>
      </c>
      <c r="M2910">
        <v>854.98099999999999</v>
      </c>
    </row>
    <row r="2911" spans="1:13" x14ac:dyDescent="0.25">
      <c r="A2911">
        <v>1012</v>
      </c>
      <c r="B2911">
        <v>1</v>
      </c>
      <c r="C2911">
        <v>620</v>
      </c>
      <c r="D2911">
        <v>8</v>
      </c>
      <c r="E2911" t="s">
        <v>46</v>
      </c>
      <c r="F2911" t="s">
        <v>300</v>
      </c>
      <c r="G2911">
        <v>2</v>
      </c>
      <c r="H2911" t="s">
        <v>36</v>
      </c>
      <c r="I2911">
        <v>1</v>
      </c>
      <c r="J2911">
        <v>1799.99</v>
      </c>
      <c r="K2911">
        <v>7.0000000000000007E-2</v>
      </c>
      <c r="L2911">
        <v>125.99930000000002</v>
      </c>
      <c r="M2911">
        <v>1673.9907000000001</v>
      </c>
    </row>
    <row r="2912" spans="1:13" x14ac:dyDescent="0.25">
      <c r="A2912">
        <v>1012</v>
      </c>
      <c r="B2912">
        <v>2</v>
      </c>
      <c r="C2912">
        <v>620</v>
      </c>
      <c r="D2912">
        <v>64</v>
      </c>
      <c r="E2912" t="s">
        <v>63</v>
      </c>
      <c r="F2912" t="s">
        <v>304</v>
      </c>
      <c r="G2912">
        <v>2</v>
      </c>
      <c r="H2912" t="s">
        <v>36</v>
      </c>
      <c r="I2912">
        <v>1</v>
      </c>
      <c r="J2912">
        <v>489.99</v>
      </c>
      <c r="K2912">
        <v>0.2</v>
      </c>
      <c r="L2912">
        <v>97.998000000000005</v>
      </c>
      <c r="M2912">
        <v>391.99200000000002</v>
      </c>
    </row>
    <row r="2913" spans="1:13" x14ac:dyDescent="0.25">
      <c r="A2913">
        <v>1013</v>
      </c>
      <c r="B2913">
        <v>1</v>
      </c>
      <c r="C2913">
        <v>174</v>
      </c>
      <c r="D2913">
        <v>60</v>
      </c>
      <c r="E2913" t="s">
        <v>122</v>
      </c>
      <c r="F2913" t="s">
        <v>302</v>
      </c>
      <c r="G2913">
        <v>2</v>
      </c>
      <c r="H2913" t="s">
        <v>36</v>
      </c>
      <c r="I2913">
        <v>2</v>
      </c>
      <c r="J2913">
        <v>1559.99</v>
      </c>
      <c r="K2913">
        <v>0.05</v>
      </c>
      <c r="L2913">
        <v>77.999500000000012</v>
      </c>
      <c r="M2913">
        <v>2963.9809999999998</v>
      </c>
    </row>
    <row r="2914" spans="1:13" x14ac:dyDescent="0.25">
      <c r="A2914">
        <v>1014</v>
      </c>
      <c r="B2914">
        <v>1</v>
      </c>
      <c r="C2914">
        <v>748</v>
      </c>
      <c r="D2914">
        <v>97</v>
      </c>
      <c r="E2914" t="s">
        <v>80</v>
      </c>
      <c r="F2914" t="s">
        <v>303</v>
      </c>
      <c r="G2914">
        <v>2</v>
      </c>
      <c r="H2914" t="s">
        <v>36</v>
      </c>
      <c r="I2914">
        <v>1</v>
      </c>
      <c r="J2914">
        <v>349.99</v>
      </c>
      <c r="K2914">
        <v>0.2</v>
      </c>
      <c r="L2914">
        <v>69.998000000000005</v>
      </c>
      <c r="M2914">
        <v>279.99200000000002</v>
      </c>
    </row>
    <row r="2915" spans="1:13" x14ac:dyDescent="0.25">
      <c r="A2915">
        <v>1014</v>
      </c>
      <c r="B2915">
        <v>2</v>
      </c>
      <c r="C2915">
        <v>748</v>
      </c>
      <c r="D2915">
        <v>45</v>
      </c>
      <c r="E2915" t="s">
        <v>111</v>
      </c>
      <c r="F2915" t="s">
        <v>300</v>
      </c>
      <c r="G2915">
        <v>2</v>
      </c>
      <c r="H2915" t="s">
        <v>36</v>
      </c>
      <c r="I2915">
        <v>2</v>
      </c>
      <c r="J2915">
        <v>869.99</v>
      </c>
      <c r="K2915">
        <v>0.05</v>
      </c>
      <c r="L2915">
        <v>43.499500000000005</v>
      </c>
      <c r="M2915">
        <v>1652.981</v>
      </c>
    </row>
    <row r="2916" spans="1:13" x14ac:dyDescent="0.25">
      <c r="A2916">
        <v>1014</v>
      </c>
      <c r="B2916">
        <v>3</v>
      </c>
      <c r="C2916">
        <v>748</v>
      </c>
      <c r="D2916">
        <v>81</v>
      </c>
      <c r="E2916" t="s">
        <v>120</v>
      </c>
      <c r="F2916" t="s">
        <v>299</v>
      </c>
      <c r="G2916">
        <v>2</v>
      </c>
      <c r="H2916" t="s">
        <v>36</v>
      </c>
      <c r="I2916">
        <v>2</v>
      </c>
      <c r="J2916">
        <v>1099.99</v>
      </c>
      <c r="K2916">
        <v>0.1</v>
      </c>
      <c r="L2916">
        <v>109.99900000000001</v>
      </c>
      <c r="M2916">
        <v>1979.982</v>
      </c>
    </row>
    <row r="2917" spans="1:13" x14ac:dyDescent="0.25">
      <c r="A2917">
        <v>1014</v>
      </c>
      <c r="B2917">
        <v>4</v>
      </c>
      <c r="C2917">
        <v>748</v>
      </c>
      <c r="D2917">
        <v>59</v>
      </c>
      <c r="E2917" t="s">
        <v>98</v>
      </c>
      <c r="F2917" t="s">
        <v>305</v>
      </c>
      <c r="G2917">
        <v>2</v>
      </c>
      <c r="H2917" t="s">
        <v>36</v>
      </c>
      <c r="I2917">
        <v>1</v>
      </c>
      <c r="J2917">
        <v>2599.9899999999998</v>
      </c>
      <c r="K2917">
        <v>0.05</v>
      </c>
      <c r="L2917">
        <v>129.99949999999998</v>
      </c>
      <c r="M2917">
        <v>2469.9904999999999</v>
      </c>
    </row>
    <row r="2918" spans="1:13" x14ac:dyDescent="0.25">
      <c r="A2918">
        <v>1015</v>
      </c>
      <c r="B2918">
        <v>1</v>
      </c>
      <c r="C2918">
        <v>799</v>
      </c>
      <c r="D2918">
        <v>6</v>
      </c>
      <c r="E2918" t="s">
        <v>60</v>
      </c>
      <c r="F2918" t="s">
        <v>300</v>
      </c>
      <c r="G2918">
        <v>2</v>
      </c>
      <c r="H2918" t="s">
        <v>36</v>
      </c>
      <c r="I2918">
        <v>2</v>
      </c>
      <c r="J2918">
        <v>469.99</v>
      </c>
      <c r="K2918">
        <v>0.1</v>
      </c>
      <c r="L2918">
        <v>46.999000000000002</v>
      </c>
      <c r="M2918">
        <v>845.98199999999997</v>
      </c>
    </row>
    <row r="2919" spans="1:13" x14ac:dyDescent="0.25">
      <c r="A2919">
        <v>1015</v>
      </c>
      <c r="B2919">
        <v>2</v>
      </c>
      <c r="C2919">
        <v>799</v>
      </c>
      <c r="D2919">
        <v>73</v>
      </c>
      <c r="E2919" t="s">
        <v>70</v>
      </c>
      <c r="F2919" t="s">
        <v>299</v>
      </c>
      <c r="G2919">
        <v>2</v>
      </c>
      <c r="H2919" t="s">
        <v>36</v>
      </c>
      <c r="I2919">
        <v>2</v>
      </c>
      <c r="J2919">
        <v>749.99</v>
      </c>
      <c r="K2919">
        <v>0.2</v>
      </c>
      <c r="L2919">
        <v>149.99800000000002</v>
      </c>
      <c r="M2919">
        <v>1199.9839999999999</v>
      </c>
    </row>
    <row r="2920" spans="1:13" x14ac:dyDescent="0.25">
      <c r="A2920">
        <v>1015</v>
      </c>
      <c r="B2920">
        <v>3</v>
      </c>
      <c r="C2920">
        <v>799</v>
      </c>
      <c r="D2920">
        <v>101</v>
      </c>
      <c r="E2920" t="s">
        <v>104</v>
      </c>
      <c r="F2920" t="s">
        <v>303</v>
      </c>
      <c r="G2920">
        <v>2</v>
      </c>
      <c r="H2920" t="s">
        <v>36</v>
      </c>
      <c r="I2920">
        <v>2</v>
      </c>
      <c r="J2920">
        <v>339.99</v>
      </c>
      <c r="K2920">
        <v>0.1</v>
      </c>
      <c r="L2920">
        <v>33.999000000000002</v>
      </c>
      <c r="M2920">
        <v>611.98199999999997</v>
      </c>
    </row>
    <row r="2921" spans="1:13" x14ac:dyDescent="0.25">
      <c r="A2921">
        <v>1015</v>
      </c>
      <c r="B2921">
        <v>4</v>
      </c>
      <c r="C2921">
        <v>799</v>
      </c>
      <c r="D2921">
        <v>13</v>
      </c>
      <c r="E2921" t="s">
        <v>59</v>
      </c>
      <c r="F2921" t="s">
        <v>299</v>
      </c>
      <c r="G2921">
        <v>2</v>
      </c>
      <c r="H2921" t="s">
        <v>36</v>
      </c>
      <c r="I2921">
        <v>1</v>
      </c>
      <c r="J2921">
        <v>269.99</v>
      </c>
      <c r="K2921">
        <v>0.2</v>
      </c>
      <c r="L2921">
        <v>53.998000000000005</v>
      </c>
      <c r="M2921">
        <v>215.99200000000002</v>
      </c>
    </row>
    <row r="2922" spans="1:13" x14ac:dyDescent="0.25">
      <c r="A2922">
        <v>1016</v>
      </c>
      <c r="B2922">
        <v>1</v>
      </c>
      <c r="C2922">
        <v>1417</v>
      </c>
      <c r="D2922">
        <v>76</v>
      </c>
      <c r="E2922" t="s">
        <v>74</v>
      </c>
      <c r="F2922" t="s">
        <v>299</v>
      </c>
      <c r="G2922">
        <v>3</v>
      </c>
      <c r="H2922" t="s">
        <v>37</v>
      </c>
      <c r="I2922">
        <v>2</v>
      </c>
      <c r="J2922">
        <v>299.99</v>
      </c>
      <c r="K2922">
        <v>7.0000000000000007E-2</v>
      </c>
      <c r="L2922">
        <v>20.999300000000002</v>
      </c>
      <c r="M2922">
        <v>557.98140000000001</v>
      </c>
    </row>
    <row r="2923" spans="1:13" x14ac:dyDescent="0.25">
      <c r="A2923">
        <v>1017</v>
      </c>
      <c r="B2923">
        <v>1</v>
      </c>
      <c r="C2923">
        <v>168</v>
      </c>
      <c r="D2923">
        <v>89</v>
      </c>
      <c r="E2923" t="s">
        <v>115</v>
      </c>
      <c r="F2923" t="s">
        <v>303</v>
      </c>
      <c r="G2923">
        <v>2</v>
      </c>
      <c r="H2923" t="s">
        <v>36</v>
      </c>
      <c r="I2923">
        <v>1</v>
      </c>
      <c r="J2923">
        <v>209.99</v>
      </c>
      <c r="K2923">
        <v>7.0000000000000007E-2</v>
      </c>
      <c r="L2923">
        <v>14.699300000000003</v>
      </c>
      <c r="M2923">
        <v>195.29070000000002</v>
      </c>
    </row>
    <row r="2924" spans="1:13" x14ac:dyDescent="0.25">
      <c r="A2924">
        <v>1017</v>
      </c>
      <c r="B2924">
        <v>2</v>
      </c>
      <c r="C2924">
        <v>168</v>
      </c>
      <c r="D2924">
        <v>82</v>
      </c>
      <c r="E2924" t="s">
        <v>121</v>
      </c>
      <c r="F2924" t="s">
        <v>299</v>
      </c>
      <c r="G2924">
        <v>2</v>
      </c>
      <c r="H2924" t="s">
        <v>36</v>
      </c>
      <c r="I2924">
        <v>2</v>
      </c>
      <c r="J2924">
        <v>659.99</v>
      </c>
      <c r="K2924">
        <v>0.2</v>
      </c>
      <c r="L2924">
        <v>131.99800000000002</v>
      </c>
      <c r="M2924">
        <v>1055.9839999999999</v>
      </c>
    </row>
    <row r="2925" spans="1:13" x14ac:dyDescent="0.25">
      <c r="A2925">
        <v>1017</v>
      </c>
      <c r="B2925">
        <v>3</v>
      </c>
      <c r="C2925">
        <v>168</v>
      </c>
      <c r="D2925">
        <v>100</v>
      </c>
      <c r="E2925" t="s">
        <v>126</v>
      </c>
      <c r="F2925" t="s">
        <v>303</v>
      </c>
      <c r="G2925">
        <v>2</v>
      </c>
      <c r="H2925" t="s">
        <v>36</v>
      </c>
      <c r="I2925">
        <v>1</v>
      </c>
      <c r="J2925">
        <v>489.99</v>
      </c>
      <c r="K2925">
        <v>0.2</v>
      </c>
      <c r="L2925">
        <v>97.998000000000005</v>
      </c>
      <c r="M2925">
        <v>391.99200000000002</v>
      </c>
    </row>
    <row r="2926" spans="1:13" x14ac:dyDescent="0.25">
      <c r="A2926">
        <v>1017</v>
      </c>
      <c r="B2926">
        <v>4</v>
      </c>
      <c r="C2926">
        <v>168</v>
      </c>
      <c r="D2926">
        <v>18</v>
      </c>
      <c r="E2926" t="s">
        <v>52</v>
      </c>
      <c r="F2926" t="s">
        <v>299</v>
      </c>
      <c r="G2926">
        <v>2</v>
      </c>
      <c r="H2926" t="s">
        <v>36</v>
      </c>
      <c r="I2926">
        <v>2</v>
      </c>
      <c r="J2926">
        <v>449</v>
      </c>
      <c r="K2926">
        <v>0.2</v>
      </c>
      <c r="L2926">
        <v>89.800000000000011</v>
      </c>
      <c r="M2926">
        <v>718.4</v>
      </c>
    </row>
    <row r="2927" spans="1:13" x14ac:dyDescent="0.25">
      <c r="A2927">
        <v>1017</v>
      </c>
      <c r="B2927">
        <v>5</v>
      </c>
      <c r="C2927">
        <v>168</v>
      </c>
      <c r="D2927">
        <v>77</v>
      </c>
      <c r="E2927" t="s">
        <v>133</v>
      </c>
      <c r="F2927" t="s">
        <v>299</v>
      </c>
      <c r="G2927">
        <v>2</v>
      </c>
      <c r="H2927" t="s">
        <v>36</v>
      </c>
      <c r="I2927">
        <v>2</v>
      </c>
      <c r="J2927">
        <v>799.99</v>
      </c>
      <c r="K2927">
        <v>0.1</v>
      </c>
      <c r="L2927">
        <v>79.999000000000009</v>
      </c>
      <c r="M2927">
        <v>1439.982</v>
      </c>
    </row>
    <row r="2928" spans="1:13" x14ac:dyDescent="0.25">
      <c r="A2928">
        <v>1018</v>
      </c>
      <c r="B2928">
        <v>1</v>
      </c>
      <c r="C2928">
        <v>290</v>
      </c>
      <c r="D2928">
        <v>76</v>
      </c>
      <c r="E2928" t="s">
        <v>74</v>
      </c>
      <c r="F2928" t="s">
        <v>299</v>
      </c>
      <c r="G2928">
        <v>2</v>
      </c>
      <c r="H2928" t="s">
        <v>36</v>
      </c>
      <c r="I2928">
        <v>2</v>
      </c>
      <c r="J2928">
        <v>299.99</v>
      </c>
      <c r="K2928">
        <v>7.0000000000000007E-2</v>
      </c>
      <c r="L2928">
        <v>20.999300000000002</v>
      </c>
      <c r="M2928">
        <v>557.98140000000001</v>
      </c>
    </row>
    <row r="2929" spans="1:13" x14ac:dyDescent="0.25">
      <c r="A2929">
        <v>1018</v>
      </c>
      <c r="B2929">
        <v>2</v>
      </c>
      <c r="C2929">
        <v>290</v>
      </c>
      <c r="D2929">
        <v>97</v>
      </c>
      <c r="E2929" t="s">
        <v>80</v>
      </c>
      <c r="F2929" t="s">
        <v>303</v>
      </c>
      <c r="G2929">
        <v>2</v>
      </c>
      <c r="H2929" t="s">
        <v>36</v>
      </c>
      <c r="I2929">
        <v>2</v>
      </c>
      <c r="J2929">
        <v>349.99</v>
      </c>
      <c r="K2929">
        <v>0.1</v>
      </c>
      <c r="L2929">
        <v>34.999000000000002</v>
      </c>
      <c r="M2929">
        <v>629.98199999999997</v>
      </c>
    </row>
    <row r="2930" spans="1:13" x14ac:dyDescent="0.25">
      <c r="A2930">
        <v>1018</v>
      </c>
      <c r="B2930">
        <v>3</v>
      </c>
      <c r="C2930">
        <v>290</v>
      </c>
      <c r="D2930">
        <v>91</v>
      </c>
      <c r="E2930" t="s">
        <v>118</v>
      </c>
      <c r="F2930" t="s">
        <v>303</v>
      </c>
      <c r="G2930">
        <v>2</v>
      </c>
      <c r="H2930" t="s">
        <v>36</v>
      </c>
      <c r="I2930">
        <v>1</v>
      </c>
      <c r="J2930">
        <v>349.99</v>
      </c>
      <c r="K2930">
        <v>0.2</v>
      </c>
      <c r="L2930">
        <v>69.998000000000005</v>
      </c>
      <c r="M2930">
        <v>279.99200000000002</v>
      </c>
    </row>
    <row r="2931" spans="1:13" x14ac:dyDescent="0.25">
      <c r="A2931">
        <v>1019</v>
      </c>
      <c r="B2931">
        <v>1</v>
      </c>
      <c r="C2931">
        <v>408</v>
      </c>
      <c r="D2931">
        <v>30</v>
      </c>
      <c r="E2931" t="s">
        <v>60</v>
      </c>
      <c r="F2931" t="s">
        <v>300</v>
      </c>
      <c r="G2931">
        <v>2</v>
      </c>
      <c r="H2931" t="s">
        <v>36</v>
      </c>
      <c r="I2931">
        <v>1</v>
      </c>
      <c r="J2931">
        <v>999.99</v>
      </c>
      <c r="K2931">
        <v>0.1</v>
      </c>
      <c r="L2931">
        <v>99.999000000000009</v>
      </c>
      <c r="M2931">
        <v>899.99099999999999</v>
      </c>
    </row>
    <row r="2932" spans="1:13" x14ac:dyDescent="0.25">
      <c r="A2932">
        <v>1019</v>
      </c>
      <c r="B2932">
        <v>2</v>
      </c>
      <c r="C2932">
        <v>408</v>
      </c>
      <c r="D2932">
        <v>52</v>
      </c>
      <c r="E2932" t="s">
        <v>92</v>
      </c>
      <c r="F2932" t="s">
        <v>305</v>
      </c>
      <c r="G2932">
        <v>2</v>
      </c>
      <c r="H2932" t="s">
        <v>36</v>
      </c>
      <c r="I2932">
        <v>1</v>
      </c>
      <c r="J2932">
        <v>875.99</v>
      </c>
      <c r="K2932">
        <v>0.2</v>
      </c>
      <c r="L2932">
        <v>175.19800000000001</v>
      </c>
      <c r="M2932">
        <v>700.79200000000003</v>
      </c>
    </row>
    <row r="2933" spans="1:13" x14ac:dyDescent="0.25">
      <c r="A2933">
        <v>1019</v>
      </c>
      <c r="B2933">
        <v>3</v>
      </c>
      <c r="C2933">
        <v>408</v>
      </c>
      <c r="D2933">
        <v>37</v>
      </c>
      <c r="E2933" t="s">
        <v>119</v>
      </c>
      <c r="F2933" t="s">
        <v>300</v>
      </c>
      <c r="G2933">
        <v>2</v>
      </c>
      <c r="H2933" t="s">
        <v>36</v>
      </c>
      <c r="I2933">
        <v>1</v>
      </c>
      <c r="J2933">
        <v>379.99</v>
      </c>
      <c r="K2933">
        <v>0.05</v>
      </c>
      <c r="L2933">
        <v>18.999500000000001</v>
      </c>
      <c r="M2933">
        <v>360.9905</v>
      </c>
    </row>
    <row r="2934" spans="1:13" x14ac:dyDescent="0.25">
      <c r="A2934">
        <v>1019</v>
      </c>
      <c r="B2934">
        <v>4</v>
      </c>
      <c r="C2934">
        <v>408</v>
      </c>
      <c r="D2934">
        <v>93</v>
      </c>
      <c r="E2934" t="s">
        <v>131</v>
      </c>
      <c r="F2934" t="s">
        <v>303</v>
      </c>
      <c r="G2934">
        <v>2</v>
      </c>
      <c r="H2934" t="s">
        <v>36</v>
      </c>
      <c r="I2934">
        <v>2</v>
      </c>
      <c r="J2934">
        <v>209.99</v>
      </c>
      <c r="K2934">
        <v>0.2</v>
      </c>
      <c r="L2934">
        <v>41.998000000000005</v>
      </c>
      <c r="M2934">
        <v>335.98400000000004</v>
      </c>
    </row>
    <row r="2935" spans="1:13" x14ac:dyDescent="0.25">
      <c r="A2935">
        <v>1020</v>
      </c>
      <c r="B2935">
        <v>1</v>
      </c>
      <c r="C2935">
        <v>16</v>
      </c>
      <c r="D2935">
        <v>20</v>
      </c>
      <c r="E2935" t="s">
        <v>45</v>
      </c>
      <c r="F2935" t="s">
        <v>299</v>
      </c>
      <c r="G2935">
        <v>2</v>
      </c>
      <c r="H2935" t="s">
        <v>36</v>
      </c>
      <c r="I2935">
        <v>2</v>
      </c>
      <c r="J2935">
        <v>599.99</v>
      </c>
      <c r="K2935">
        <v>0.05</v>
      </c>
      <c r="L2935">
        <v>29.999500000000001</v>
      </c>
      <c r="M2935">
        <v>1139.981</v>
      </c>
    </row>
    <row r="2936" spans="1:13" x14ac:dyDescent="0.25">
      <c r="A2936">
        <v>1020</v>
      </c>
      <c r="B2936">
        <v>2</v>
      </c>
      <c r="C2936">
        <v>16</v>
      </c>
      <c r="D2936">
        <v>69</v>
      </c>
      <c r="E2936" t="s">
        <v>75</v>
      </c>
      <c r="F2936" t="s">
        <v>299</v>
      </c>
      <c r="G2936">
        <v>2</v>
      </c>
      <c r="H2936" t="s">
        <v>36</v>
      </c>
      <c r="I2936">
        <v>2</v>
      </c>
      <c r="J2936">
        <v>416.99</v>
      </c>
      <c r="K2936">
        <v>0.05</v>
      </c>
      <c r="L2936">
        <v>20.849500000000003</v>
      </c>
      <c r="M2936">
        <v>792.28100000000006</v>
      </c>
    </row>
    <row r="2937" spans="1:13" x14ac:dyDescent="0.25">
      <c r="A2937">
        <v>1020</v>
      </c>
      <c r="B2937">
        <v>3</v>
      </c>
      <c r="C2937">
        <v>16</v>
      </c>
      <c r="D2937">
        <v>15</v>
      </c>
      <c r="E2937" t="s">
        <v>55</v>
      </c>
      <c r="F2937" t="s">
        <v>299</v>
      </c>
      <c r="G2937">
        <v>2</v>
      </c>
      <c r="H2937" t="s">
        <v>36</v>
      </c>
      <c r="I2937">
        <v>1</v>
      </c>
      <c r="J2937">
        <v>529.99</v>
      </c>
      <c r="K2937">
        <v>7.0000000000000007E-2</v>
      </c>
      <c r="L2937">
        <v>37.099300000000007</v>
      </c>
      <c r="M2937">
        <v>492.89069999999998</v>
      </c>
    </row>
    <row r="2938" spans="1:13" x14ac:dyDescent="0.25">
      <c r="A2938">
        <v>1020</v>
      </c>
      <c r="B2938">
        <v>4</v>
      </c>
      <c r="C2938">
        <v>16</v>
      </c>
      <c r="D2938">
        <v>57</v>
      </c>
      <c r="E2938" t="s">
        <v>124</v>
      </c>
      <c r="F2938" t="s">
        <v>305</v>
      </c>
      <c r="G2938">
        <v>2</v>
      </c>
      <c r="H2938" t="s">
        <v>36</v>
      </c>
      <c r="I2938">
        <v>2</v>
      </c>
      <c r="J2938">
        <v>1999.99</v>
      </c>
      <c r="K2938">
        <v>0.1</v>
      </c>
      <c r="L2938">
        <v>199.99900000000002</v>
      </c>
      <c r="M2938">
        <v>3599.982</v>
      </c>
    </row>
    <row r="2939" spans="1:13" x14ac:dyDescent="0.25">
      <c r="A2939">
        <v>1020</v>
      </c>
      <c r="B2939">
        <v>5</v>
      </c>
      <c r="C2939">
        <v>16</v>
      </c>
      <c r="D2939">
        <v>40</v>
      </c>
      <c r="E2939" t="s">
        <v>125</v>
      </c>
      <c r="F2939" t="s">
        <v>300</v>
      </c>
      <c r="G2939">
        <v>2</v>
      </c>
      <c r="H2939" t="s">
        <v>36</v>
      </c>
      <c r="I2939">
        <v>2</v>
      </c>
      <c r="J2939">
        <v>4999.99</v>
      </c>
      <c r="K2939">
        <v>0.05</v>
      </c>
      <c r="L2939">
        <v>249.99950000000001</v>
      </c>
      <c r="M2939">
        <v>9499.9809999999998</v>
      </c>
    </row>
    <row r="2940" spans="1:13" x14ac:dyDescent="0.25">
      <c r="A2940">
        <v>1021</v>
      </c>
      <c r="B2940">
        <v>1</v>
      </c>
      <c r="C2940">
        <v>125</v>
      </c>
      <c r="D2940">
        <v>49</v>
      </c>
      <c r="E2940" t="s">
        <v>94</v>
      </c>
      <c r="F2940" t="s">
        <v>305</v>
      </c>
      <c r="G2940">
        <v>2</v>
      </c>
      <c r="H2940" t="s">
        <v>36</v>
      </c>
      <c r="I2940">
        <v>2</v>
      </c>
      <c r="J2940">
        <v>3499.99</v>
      </c>
      <c r="K2940">
        <v>7.0000000000000007E-2</v>
      </c>
      <c r="L2940">
        <v>244.99930000000001</v>
      </c>
      <c r="M2940">
        <v>6509.9813999999997</v>
      </c>
    </row>
    <row r="2941" spans="1:13" x14ac:dyDescent="0.25">
      <c r="A2941">
        <v>1021</v>
      </c>
      <c r="B2941">
        <v>2</v>
      </c>
      <c r="C2941">
        <v>125</v>
      </c>
      <c r="D2941">
        <v>23</v>
      </c>
      <c r="E2941" t="s">
        <v>61</v>
      </c>
      <c r="F2941" t="s">
        <v>303</v>
      </c>
      <c r="G2941">
        <v>2</v>
      </c>
      <c r="H2941" t="s">
        <v>36</v>
      </c>
      <c r="I2941">
        <v>2</v>
      </c>
      <c r="J2941">
        <v>299.99</v>
      </c>
      <c r="K2941">
        <v>7.0000000000000007E-2</v>
      </c>
      <c r="L2941">
        <v>20.999300000000002</v>
      </c>
      <c r="M2941">
        <v>557.98140000000001</v>
      </c>
    </row>
    <row r="2942" spans="1:13" x14ac:dyDescent="0.25">
      <c r="A2942">
        <v>1022</v>
      </c>
      <c r="B2942">
        <v>1</v>
      </c>
      <c r="C2942">
        <v>353</v>
      </c>
      <c r="D2942">
        <v>33</v>
      </c>
      <c r="E2942" t="s">
        <v>49</v>
      </c>
      <c r="F2942" t="s">
        <v>300</v>
      </c>
      <c r="G2942">
        <v>2</v>
      </c>
      <c r="H2942" t="s">
        <v>36</v>
      </c>
      <c r="I2942">
        <v>1</v>
      </c>
      <c r="J2942">
        <v>469.99</v>
      </c>
      <c r="K2942">
        <v>0.2</v>
      </c>
      <c r="L2942">
        <v>93.998000000000005</v>
      </c>
      <c r="M2942">
        <v>375.99200000000002</v>
      </c>
    </row>
    <row r="2943" spans="1:13" x14ac:dyDescent="0.25">
      <c r="A2943">
        <v>1022</v>
      </c>
      <c r="B2943">
        <v>2</v>
      </c>
      <c r="C2943">
        <v>353</v>
      </c>
      <c r="D2943">
        <v>46</v>
      </c>
      <c r="E2943" t="s">
        <v>138</v>
      </c>
      <c r="F2943" t="s">
        <v>300</v>
      </c>
      <c r="G2943">
        <v>2</v>
      </c>
      <c r="H2943" t="s">
        <v>36</v>
      </c>
      <c r="I2943">
        <v>1</v>
      </c>
      <c r="J2943">
        <v>1409.99</v>
      </c>
      <c r="K2943">
        <v>0.1</v>
      </c>
      <c r="L2943">
        <v>140.999</v>
      </c>
      <c r="M2943">
        <v>1268.991</v>
      </c>
    </row>
    <row r="2944" spans="1:13" x14ac:dyDescent="0.25">
      <c r="A2944">
        <v>1022</v>
      </c>
      <c r="B2944">
        <v>3</v>
      </c>
      <c r="C2944">
        <v>353</v>
      </c>
      <c r="D2944">
        <v>65</v>
      </c>
      <c r="E2944" t="s">
        <v>134</v>
      </c>
      <c r="F2944" t="s">
        <v>299</v>
      </c>
      <c r="G2944">
        <v>2</v>
      </c>
      <c r="H2944" t="s">
        <v>36</v>
      </c>
      <c r="I2944">
        <v>1</v>
      </c>
      <c r="J2944">
        <v>346.99</v>
      </c>
      <c r="K2944">
        <v>7.0000000000000007E-2</v>
      </c>
      <c r="L2944">
        <v>24.289300000000004</v>
      </c>
      <c r="M2944">
        <v>322.70069999999998</v>
      </c>
    </row>
    <row r="2945" spans="1:13" x14ac:dyDescent="0.25">
      <c r="A2945">
        <v>1022</v>
      </c>
      <c r="B2945">
        <v>4</v>
      </c>
      <c r="C2945">
        <v>353</v>
      </c>
      <c r="D2945">
        <v>5</v>
      </c>
      <c r="E2945" t="s">
        <v>62</v>
      </c>
      <c r="F2945" t="s">
        <v>300</v>
      </c>
      <c r="G2945">
        <v>2</v>
      </c>
      <c r="H2945" t="s">
        <v>36</v>
      </c>
      <c r="I2945">
        <v>1</v>
      </c>
      <c r="J2945">
        <v>1320.99</v>
      </c>
      <c r="K2945">
        <v>7.0000000000000007E-2</v>
      </c>
      <c r="L2945">
        <v>92.469300000000004</v>
      </c>
      <c r="M2945">
        <v>1228.5207</v>
      </c>
    </row>
    <row r="2946" spans="1:13" x14ac:dyDescent="0.25">
      <c r="A2946">
        <v>1023</v>
      </c>
      <c r="B2946">
        <v>1</v>
      </c>
      <c r="C2946">
        <v>356</v>
      </c>
      <c r="D2946">
        <v>91</v>
      </c>
      <c r="E2946" t="s">
        <v>118</v>
      </c>
      <c r="F2946" t="s">
        <v>303</v>
      </c>
      <c r="G2946">
        <v>2</v>
      </c>
      <c r="H2946" t="s">
        <v>36</v>
      </c>
      <c r="I2946">
        <v>1</v>
      </c>
      <c r="J2946">
        <v>349.99</v>
      </c>
      <c r="K2946">
        <v>7.0000000000000007E-2</v>
      </c>
      <c r="L2946">
        <v>24.499300000000002</v>
      </c>
      <c r="M2946">
        <v>325.4907</v>
      </c>
    </row>
    <row r="2947" spans="1:13" x14ac:dyDescent="0.25">
      <c r="A2947">
        <v>1023</v>
      </c>
      <c r="B2947">
        <v>2</v>
      </c>
      <c r="C2947">
        <v>356</v>
      </c>
      <c r="D2947">
        <v>43</v>
      </c>
      <c r="E2947" t="s">
        <v>87</v>
      </c>
      <c r="F2947" t="s">
        <v>300</v>
      </c>
      <c r="G2947">
        <v>2</v>
      </c>
      <c r="H2947" t="s">
        <v>36</v>
      </c>
      <c r="I2947">
        <v>2</v>
      </c>
      <c r="J2947">
        <v>5299.99</v>
      </c>
      <c r="K2947">
        <v>0.1</v>
      </c>
      <c r="L2947">
        <v>529.99900000000002</v>
      </c>
      <c r="M2947">
        <v>9539.982</v>
      </c>
    </row>
    <row r="2948" spans="1:13" x14ac:dyDescent="0.25">
      <c r="A2948">
        <v>1024</v>
      </c>
      <c r="B2948">
        <v>1</v>
      </c>
      <c r="C2948">
        <v>837</v>
      </c>
      <c r="D2948">
        <v>104</v>
      </c>
      <c r="E2948" t="s">
        <v>110</v>
      </c>
      <c r="F2948" t="s">
        <v>304</v>
      </c>
      <c r="G2948">
        <v>2</v>
      </c>
      <c r="H2948" t="s">
        <v>36</v>
      </c>
      <c r="I2948">
        <v>1</v>
      </c>
      <c r="J2948">
        <v>481.99</v>
      </c>
      <c r="K2948">
        <v>0.2</v>
      </c>
      <c r="L2948">
        <v>96.39800000000001</v>
      </c>
      <c r="M2948">
        <v>385.59199999999998</v>
      </c>
    </row>
    <row r="2949" spans="1:13" x14ac:dyDescent="0.25">
      <c r="A2949">
        <v>1024</v>
      </c>
      <c r="B2949">
        <v>2</v>
      </c>
      <c r="C2949">
        <v>837</v>
      </c>
      <c r="D2949">
        <v>28</v>
      </c>
      <c r="E2949" t="s">
        <v>109</v>
      </c>
      <c r="F2949" t="s">
        <v>300</v>
      </c>
      <c r="G2949">
        <v>2</v>
      </c>
      <c r="H2949" t="s">
        <v>36</v>
      </c>
      <c r="I2949">
        <v>2</v>
      </c>
      <c r="J2949">
        <v>2499.9899999999998</v>
      </c>
      <c r="K2949">
        <v>0.05</v>
      </c>
      <c r="L2949">
        <v>124.9995</v>
      </c>
      <c r="M2949">
        <v>4749.9809999999998</v>
      </c>
    </row>
    <row r="2950" spans="1:13" x14ac:dyDescent="0.25">
      <c r="A2950">
        <v>1024</v>
      </c>
      <c r="B2950">
        <v>3</v>
      </c>
      <c r="C2950">
        <v>837</v>
      </c>
      <c r="D2950">
        <v>98</v>
      </c>
      <c r="E2950" t="s">
        <v>106</v>
      </c>
      <c r="F2950" t="s">
        <v>303</v>
      </c>
      <c r="G2950">
        <v>2</v>
      </c>
      <c r="H2950" t="s">
        <v>36</v>
      </c>
      <c r="I2950">
        <v>2</v>
      </c>
      <c r="J2950">
        <v>489.99</v>
      </c>
      <c r="K2950">
        <v>0.2</v>
      </c>
      <c r="L2950">
        <v>97.998000000000005</v>
      </c>
      <c r="M2950">
        <v>783.98400000000004</v>
      </c>
    </row>
    <row r="2951" spans="1:13" x14ac:dyDescent="0.25">
      <c r="A2951">
        <v>1024</v>
      </c>
      <c r="B2951">
        <v>4</v>
      </c>
      <c r="C2951">
        <v>837</v>
      </c>
      <c r="D2951">
        <v>96</v>
      </c>
      <c r="E2951" t="s">
        <v>113</v>
      </c>
      <c r="F2951" t="s">
        <v>303</v>
      </c>
      <c r="G2951">
        <v>2</v>
      </c>
      <c r="H2951" t="s">
        <v>36</v>
      </c>
      <c r="I2951">
        <v>2</v>
      </c>
      <c r="J2951">
        <v>349.99</v>
      </c>
      <c r="K2951">
        <v>0.1</v>
      </c>
      <c r="L2951">
        <v>34.999000000000002</v>
      </c>
      <c r="M2951">
        <v>629.98199999999997</v>
      </c>
    </row>
    <row r="2952" spans="1:13" x14ac:dyDescent="0.25">
      <c r="A2952">
        <v>1024</v>
      </c>
      <c r="B2952">
        <v>5</v>
      </c>
      <c r="C2952">
        <v>837</v>
      </c>
      <c r="D2952">
        <v>91</v>
      </c>
      <c r="E2952" t="s">
        <v>118</v>
      </c>
      <c r="F2952" t="s">
        <v>303</v>
      </c>
      <c r="G2952">
        <v>2</v>
      </c>
      <c r="H2952" t="s">
        <v>36</v>
      </c>
      <c r="I2952">
        <v>1</v>
      </c>
      <c r="J2952">
        <v>349.99</v>
      </c>
      <c r="K2952">
        <v>0.2</v>
      </c>
      <c r="L2952">
        <v>69.998000000000005</v>
      </c>
      <c r="M2952">
        <v>279.99200000000002</v>
      </c>
    </row>
    <row r="2953" spans="1:13" x14ac:dyDescent="0.25">
      <c r="A2953">
        <v>1025</v>
      </c>
      <c r="B2953">
        <v>1</v>
      </c>
      <c r="C2953">
        <v>1304</v>
      </c>
      <c r="D2953">
        <v>89</v>
      </c>
      <c r="E2953" t="s">
        <v>115</v>
      </c>
      <c r="F2953" t="s">
        <v>303</v>
      </c>
      <c r="G2953">
        <v>2</v>
      </c>
      <c r="H2953" t="s">
        <v>36</v>
      </c>
      <c r="I2953">
        <v>1</v>
      </c>
      <c r="J2953">
        <v>209.99</v>
      </c>
      <c r="K2953">
        <v>7.0000000000000007E-2</v>
      </c>
      <c r="L2953">
        <v>14.699300000000003</v>
      </c>
      <c r="M2953">
        <v>195.29070000000002</v>
      </c>
    </row>
    <row r="2954" spans="1:13" x14ac:dyDescent="0.25">
      <c r="A2954">
        <v>1025</v>
      </c>
      <c r="B2954">
        <v>2</v>
      </c>
      <c r="C2954">
        <v>1304</v>
      </c>
      <c r="D2954">
        <v>102</v>
      </c>
      <c r="E2954" t="s">
        <v>63</v>
      </c>
      <c r="F2954" t="s">
        <v>304</v>
      </c>
      <c r="G2954">
        <v>2</v>
      </c>
      <c r="H2954" t="s">
        <v>36</v>
      </c>
      <c r="I2954">
        <v>1</v>
      </c>
      <c r="J2954">
        <v>489.99</v>
      </c>
      <c r="K2954">
        <v>0.1</v>
      </c>
      <c r="L2954">
        <v>48.999000000000002</v>
      </c>
      <c r="M2954">
        <v>440.99099999999999</v>
      </c>
    </row>
    <row r="2955" spans="1:13" x14ac:dyDescent="0.25">
      <c r="A2955">
        <v>1025</v>
      </c>
      <c r="B2955">
        <v>3</v>
      </c>
      <c r="C2955">
        <v>1304</v>
      </c>
      <c r="D2955">
        <v>39</v>
      </c>
      <c r="E2955" t="s">
        <v>96</v>
      </c>
      <c r="F2955" t="s">
        <v>300</v>
      </c>
      <c r="G2955">
        <v>2</v>
      </c>
      <c r="H2955" t="s">
        <v>36</v>
      </c>
      <c r="I2955">
        <v>1</v>
      </c>
      <c r="J2955">
        <v>1499.99</v>
      </c>
      <c r="K2955">
        <v>0.1</v>
      </c>
      <c r="L2955">
        <v>149.999</v>
      </c>
      <c r="M2955">
        <v>1349.991</v>
      </c>
    </row>
    <row r="2956" spans="1:13" x14ac:dyDescent="0.25">
      <c r="A2956">
        <v>1025</v>
      </c>
      <c r="B2956">
        <v>4</v>
      </c>
      <c r="C2956">
        <v>1304</v>
      </c>
      <c r="D2956">
        <v>15</v>
      </c>
      <c r="E2956" t="s">
        <v>55</v>
      </c>
      <c r="F2956" t="s">
        <v>299</v>
      </c>
      <c r="G2956">
        <v>2</v>
      </c>
      <c r="H2956" t="s">
        <v>36</v>
      </c>
      <c r="I2956">
        <v>1</v>
      </c>
      <c r="J2956">
        <v>529.99</v>
      </c>
      <c r="K2956">
        <v>0.05</v>
      </c>
      <c r="L2956">
        <v>26.499500000000001</v>
      </c>
      <c r="M2956">
        <v>503.4905</v>
      </c>
    </row>
    <row r="2957" spans="1:13" x14ac:dyDescent="0.25">
      <c r="A2957">
        <v>1025</v>
      </c>
      <c r="B2957">
        <v>5</v>
      </c>
      <c r="C2957">
        <v>1304</v>
      </c>
      <c r="D2957">
        <v>66</v>
      </c>
      <c r="E2957" t="s">
        <v>85</v>
      </c>
      <c r="F2957" t="s">
        <v>299</v>
      </c>
      <c r="G2957">
        <v>2</v>
      </c>
      <c r="H2957" t="s">
        <v>36</v>
      </c>
      <c r="I2957">
        <v>2</v>
      </c>
      <c r="J2957">
        <v>250.99</v>
      </c>
      <c r="K2957">
        <v>0.05</v>
      </c>
      <c r="L2957">
        <v>12.549500000000002</v>
      </c>
      <c r="M2957">
        <v>476.88100000000003</v>
      </c>
    </row>
    <row r="2958" spans="1:13" x14ac:dyDescent="0.25">
      <c r="A2958">
        <v>1026</v>
      </c>
      <c r="B2958">
        <v>1</v>
      </c>
      <c r="C2958">
        <v>1370</v>
      </c>
      <c r="D2958">
        <v>7</v>
      </c>
      <c r="E2958" t="s">
        <v>57</v>
      </c>
      <c r="F2958" t="s">
        <v>300</v>
      </c>
      <c r="G2958">
        <v>1</v>
      </c>
      <c r="H2958" t="s">
        <v>38</v>
      </c>
      <c r="I2958">
        <v>2</v>
      </c>
      <c r="J2958">
        <v>3999.99</v>
      </c>
      <c r="K2958">
        <v>7.0000000000000007E-2</v>
      </c>
      <c r="L2958">
        <v>279.99930000000001</v>
      </c>
      <c r="M2958">
        <v>7439.9813999999997</v>
      </c>
    </row>
    <row r="2959" spans="1:13" x14ac:dyDescent="0.25">
      <c r="A2959">
        <v>1027</v>
      </c>
      <c r="B2959">
        <v>1</v>
      </c>
      <c r="C2959">
        <v>588</v>
      </c>
      <c r="D2959">
        <v>95</v>
      </c>
      <c r="E2959" t="s">
        <v>74</v>
      </c>
      <c r="F2959" t="s">
        <v>299</v>
      </c>
      <c r="G2959">
        <v>2</v>
      </c>
      <c r="H2959" t="s">
        <v>36</v>
      </c>
      <c r="I2959">
        <v>2</v>
      </c>
      <c r="J2959">
        <v>299.99</v>
      </c>
      <c r="K2959">
        <v>0.1</v>
      </c>
      <c r="L2959">
        <v>29.999000000000002</v>
      </c>
      <c r="M2959">
        <v>539.98199999999997</v>
      </c>
    </row>
    <row r="2960" spans="1:13" x14ac:dyDescent="0.25">
      <c r="A2960">
        <v>1027</v>
      </c>
      <c r="B2960">
        <v>2</v>
      </c>
      <c r="C2960">
        <v>588</v>
      </c>
      <c r="D2960">
        <v>14</v>
      </c>
      <c r="E2960" t="s">
        <v>56</v>
      </c>
      <c r="F2960" t="s">
        <v>299</v>
      </c>
      <c r="G2960">
        <v>2</v>
      </c>
      <c r="H2960" t="s">
        <v>36</v>
      </c>
      <c r="I2960">
        <v>2</v>
      </c>
      <c r="J2960">
        <v>269.99</v>
      </c>
      <c r="K2960">
        <v>0.05</v>
      </c>
      <c r="L2960">
        <v>13.499500000000001</v>
      </c>
      <c r="M2960">
        <v>512.98099999999999</v>
      </c>
    </row>
    <row r="2961" spans="1:13" x14ac:dyDescent="0.25">
      <c r="A2961">
        <v>1028</v>
      </c>
      <c r="B2961">
        <v>1</v>
      </c>
      <c r="C2961">
        <v>1273</v>
      </c>
      <c r="D2961">
        <v>111</v>
      </c>
      <c r="E2961" t="s">
        <v>90</v>
      </c>
      <c r="F2961" t="s">
        <v>304</v>
      </c>
      <c r="G2961">
        <v>2</v>
      </c>
      <c r="H2961" t="s">
        <v>36</v>
      </c>
      <c r="I2961">
        <v>2</v>
      </c>
      <c r="J2961">
        <v>470.99</v>
      </c>
      <c r="K2961">
        <v>0.1</v>
      </c>
      <c r="L2961">
        <v>47.099000000000004</v>
      </c>
      <c r="M2961">
        <v>847.78200000000004</v>
      </c>
    </row>
    <row r="2962" spans="1:13" x14ac:dyDescent="0.25">
      <c r="A2962">
        <v>1028</v>
      </c>
      <c r="B2962">
        <v>2</v>
      </c>
      <c r="C2962">
        <v>1273</v>
      </c>
      <c r="D2962">
        <v>10</v>
      </c>
      <c r="E2962" t="s">
        <v>47</v>
      </c>
      <c r="F2962" t="s">
        <v>301</v>
      </c>
      <c r="G2962">
        <v>2</v>
      </c>
      <c r="H2962" t="s">
        <v>36</v>
      </c>
      <c r="I2962">
        <v>1</v>
      </c>
      <c r="J2962">
        <v>1549</v>
      </c>
      <c r="K2962">
        <v>0.2</v>
      </c>
      <c r="L2962">
        <v>309.8</v>
      </c>
      <c r="M2962">
        <v>1239.2</v>
      </c>
    </row>
    <row r="2963" spans="1:13" x14ac:dyDescent="0.25">
      <c r="A2963">
        <v>1028</v>
      </c>
      <c r="B2963">
        <v>3</v>
      </c>
      <c r="C2963">
        <v>1273</v>
      </c>
      <c r="D2963">
        <v>41</v>
      </c>
      <c r="E2963" t="s">
        <v>101</v>
      </c>
      <c r="F2963" t="s">
        <v>300</v>
      </c>
      <c r="G2963">
        <v>2</v>
      </c>
      <c r="H2963" t="s">
        <v>36</v>
      </c>
      <c r="I2963">
        <v>1</v>
      </c>
      <c r="J2963">
        <v>1469.99</v>
      </c>
      <c r="K2963">
        <v>0.2</v>
      </c>
      <c r="L2963">
        <v>293.99799999999999</v>
      </c>
      <c r="M2963">
        <v>1175.992</v>
      </c>
    </row>
    <row r="2964" spans="1:13" x14ac:dyDescent="0.25">
      <c r="A2964">
        <v>1028</v>
      </c>
      <c r="B2964">
        <v>4</v>
      </c>
      <c r="C2964">
        <v>1273</v>
      </c>
      <c r="D2964">
        <v>35</v>
      </c>
      <c r="E2964" t="s">
        <v>130</v>
      </c>
      <c r="F2964" t="s">
        <v>300</v>
      </c>
      <c r="G2964">
        <v>2</v>
      </c>
      <c r="H2964" t="s">
        <v>36</v>
      </c>
      <c r="I2964">
        <v>2</v>
      </c>
      <c r="J2964">
        <v>832.99</v>
      </c>
      <c r="K2964">
        <v>0.1</v>
      </c>
      <c r="L2964">
        <v>83.299000000000007</v>
      </c>
      <c r="M2964">
        <v>1499.3820000000001</v>
      </c>
    </row>
    <row r="2965" spans="1:13" x14ac:dyDescent="0.25">
      <c r="A2965">
        <v>1028</v>
      </c>
      <c r="B2965">
        <v>5</v>
      </c>
      <c r="C2965">
        <v>1273</v>
      </c>
      <c r="D2965">
        <v>108</v>
      </c>
      <c r="E2965" t="s">
        <v>66</v>
      </c>
      <c r="F2965" t="s">
        <v>299</v>
      </c>
      <c r="G2965">
        <v>2</v>
      </c>
      <c r="H2965" t="s">
        <v>36</v>
      </c>
      <c r="I2965">
        <v>1</v>
      </c>
      <c r="J2965">
        <v>449.99</v>
      </c>
      <c r="K2965">
        <v>0.2</v>
      </c>
      <c r="L2965">
        <v>89.998000000000005</v>
      </c>
      <c r="M2965">
        <v>359.99200000000002</v>
      </c>
    </row>
    <row r="2966" spans="1:13" x14ac:dyDescent="0.25">
      <c r="A2966">
        <v>1029</v>
      </c>
      <c r="B2966">
        <v>1</v>
      </c>
      <c r="C2966">
        <v>407</v>
      </c>
      <c r="D2966">
        <v>20</v>
      </c>
      <c r="E2966" t="s">
        <v>45</v>
      </c>
      <c r="F2966" t="s">
        <v>299</v>
      </c>
      <c r="G2966">
        <v>1</v>
      </c>
      <c r="H2966" t="s">
        <v>38</v>
      </c>
      <c r="I2966">
        <v>1</v>
      </c>
      <c r="J2966">
        <v>599.99</v>
      </c>
      <c r="K2966">
        <v>0.2</v>
      </c>
      <c r="L2966">
        <v>119.998</v>
      </c>
      <c r="M2966">
        <v>479.99200000000002</v>
      </c>
    </row>
    <row r="2967" spans="1:13" x14ac:dyDescent="0.25">
      <c r="A2967">
        <v>1029</v>
      </c>
      <c r="B2967">
        <v>2</v>
      </c>
      <c r="C2967">
        <v>407</v>
      </c>
      <c r="D2967">
        <v>55</v>
      </c>
      <c r="E2967" t="s">
        <v>100</v>
      </c>
      <c r="F2967" t="s">
        <v>305</v>
      </c>
      <c r="G2967">
        <v>1</v>
      </c>
      <c r="H2967" t="s">
        <v>38</v>
      </c>
      <c r="I2967">
        <v>1</v>
      </c>
      <c r="J2967">
        <v>2699.99</v>
      </c>
      <c r="K2967">
        <v>0.1</v>
      </c>
      <c r="L2967">
        <v>269.99899999999997</v>
      </c>
      <c r="M2967">
        <v>2429.991</v>
      </c>
    </row>
    <row r="2968" spans="1:13" x14ac:dyDescent="0.25">
      <c r="A2968">
        <v>1029</v>
      </c>
      <c r="B2968">
        <v>3</v>
      </c>
      <c r="C2968">
        <v>407</v>
      </c>
      <c r="D2968">
        <v>40</v>
      </c>
      <c r="E2968" t="s">
        <v>125</v>
      </c>
      <c r="F2968" t="s">
        <v>300</v>
      </c>
      <c r="G2968">
        <v>1</v>
      </c>
      <c r="H2968" t="s">
        <v>38</v>
      </c>
      <c r="I2968">
        <v>1</v>
      </c>
      <c r="J2968">
        <v>4999.99</v>
      </c>
      <c r="K2968">
        <v>0.2</v>
      </c>
      <c r="L2968">
        <v>999.99800000000005</v>
      </c>
      <c r="M2968">
        <v>3999.9919999999997</v>
      </c>
    </row>
    <row r="2969" spans="1:13" x14ac:dyDescent="0.25">
      <c r="A2969">
        <v>1029</v>
      </c>
      <c r="B2969">
        <v>4</v>
      </c>
      <c r="C2969">
        <v>407</v>
      </c>
      <c r="D2969">
        <v>68</v>
      </c>
      <c r="E2969" t="s">
        <v>66</v>
      </c>
      <c r="F2969" t="s">
        <v>299</v>
      </c>
      <c r="G2969">
        <v>1</v>
      </c>
      <c r="H2969" t="s">
        <v>38</v>
      </c>
      <c r="I2969">
        <v>2</v>
      </c>
      <c r="J2969">
        <v>449.99</v>
      </c>
      <c r="K2969">
        <v>0.1</v>
      </c>
      <c r="L2969">
        <v>44.999000000000002</v>
      </c>
      <c r="M2969">
        <v>809.98199999999997</v>
      </c>
    </row>
    <row r="2970" spans="1:13" x14ac:dyDescent="0.25">
      <c r="A2970">
        <v>1030</v>
      </c>
      <c r="B2970">
        <v>1</v>
      </c>
      <c r="C2970">
        <v>161</v>
      </c>
      <c r="D2970">
        <v>27</v>
      </c>
      <c r="E2970" t="s">
        <v>127</v>
      </c>
      <c r="F2970" t="s">
        <v>300</v>
      </c>
      <c r="G2970">
        <v>2</v>
      </c>
      <c r="H2970" t="s">
        <v>36</v>
      </c>
      <c r="I2970">
        <v>1</v>
      </c>
      <c r="J2970">
        <v>999.99</v>
      </c>
      <c r="K2970">
        <v>0.05</v>
      </c>
      <c r="L2970">
        <v>49.999500000000005</v>
      </c>
      <c r="M2970">
        <v>949.9905</v>
      </c>
    </row>
    <row r="2971" spans="1:13" x14ac:dyDescent="0.25">
      <c r="A2971">
        <v>1030</v>
      </c>
      <c r="B2971">
        <v>2</v>
      </c>
      <c r="C2971">
        <v>161</v>
      </c>
      <c r="D2971">
        <v>10</v>
      </c>
      <c r="E2971" t="s">
        <v>47</v>
      </c>
      <c r="F2971" t="s">
        <v>301</v>
      </c>
      <c r="G2971">
        <v>2</v>
      </c>
      <c r="H2971" t="s">
        <v>36</v>
      </c>
      <c r="I2971">
        <v>2</v>
      </c>
      <c r="J2971">
        <v>1549</v>
      </c>
      <c r="K2971">
        <v>0.1</v>
      </c>
      <c r="L2971">
        <v>154.9</v>
      </c>
      <c r="M2971">
        <v>2788.2</v>
      </c>
    </row>
    <row r="2972" spans="1:13" x14ac:dyDescent="0.25">
      <c r="A2972">
        <v>1030</v>
      </c>
      <c r="B2972">
        <v>3</v>
      </c>
      <c r="C2972">
        <v>161</v>
      </c>
      <c r="D2972">
        <v>72</v>
      </c>
      <c r="E2972" t="s">
        <v>71</v>
      </c>
      <c r="F2972" t="s">
        <v>299</v>
      </c>
      <c r="G2972">
        <v>2</v>
      </c>
      <c r="H2972" t="s">
        <v>36</v>
      </c>
      <c r="I2972">
        <v>1</v>
      </c>
      <c r="J2972">
        <v>619.99</v>
      </c>
      <c r="K2972">
        <v>0.1</v>
      </c>
      <c r="L2972">
        <v>61.999000000000002</v>
      </c>
      <c r="M2972">
        <v>557.99099999999999</v>
      </c>
    </row>
    <row r="2973" spans="1:13" x14ac:dyDescent="0.25">
      <c r="A2973">
        <v>1031</v>
      </c>
      <c r="B2973">
        <v>1</v>
      </c>
      <c r="C2973">
        <v>1308</v>
      </c>
      <c r="D2973">
        <v>27</v>
      </c>
      <c r="E2973" t="s">
        <v>127</v>
      </c>
      <c r="F2973" t="s">
        <v>300</v>
      </c>
      <c r="G2973">
        <v>1</v>
      </c>
      <c r="H2973" t="s">
        <v>38</v>
      </c>
      <c r="I2973">
        <v>2</v>
      </c>
      <c r="J2973">
        <v>999.99</v>
      </c>
      <c r="K2973">
        <v>0.2</v>
      </c>
      <c r="L2973">
        <v>199.99800000000002</v>
      </c>
      <c r="M2973">
        <v>1599.9839999999999</v>
      </c>
    </row>
    <row r="2974" spans="1:13" x14ac:dyDescent="0.25">
      <c r="A2974">
        <v>1031</v>
      </c>
      <c r="B2974">
        <v>2</v>
      </c>
      <c r="C2974">
        <v>1308</v>
      </c>
      <c r="D2974">
        <v>108</v>
      </c>
      <c r="E2974" t="s">
        <v>66</v>
      </c>
      <c r="F2974" t="s">
        <v>299</v>
      </c>
      <c r="G2974">
        <v>1</v>
      </c>
      <c r="H2974" t="s">
        <v>38</v>
      </c>
      <c r="I2974">
        <v>2</v>
      </c>
      <c r="J2974">
        <v>449.99</v>
      </c>
      <c r="K2974">
        <v>0.2</v>
      </c>
      <c r="L2974">
        <v>89.998000000000005</v>
      </c>
      <c r="M2974">
        <v>719.98400000000004</v>
      </c>
    </row>
    <row r="2975" spans="1:13" x14ac:dyDescent="0.25">
      <c r="A2975">
        <v>1032</v>
      </c>
      <c r="B2975">
        <v>1</v>
      </c>
      <c r="C2975">
        <v>429</v>
      </c>
      <c r="D2975">
        <v>60</v>
      </c>
      <c r="E2975" t="s">
        <v>122</v>
      </c>
      <c r="F2975" t="s">
        <v>302</v>
      </c>
      <c r="G2975">
        <v>2</v>
      </c>
      <c r="H2975" t="s">
        <v>36</v>
      </c>
      <c r="I2975">
        <v>2</v>
      </c>
      <c r="J2975">
        <v>1559.99</v>
      </c>
      <c r="K2975">
        <v>0.1</v>
      </c>
      <c r="L2975">
        <v>155.99900000000002</v>
      </c>
      <c r="M2975">
        <v>2807.982</v>
      </c>
    </row>
    <row r="2976" spans="1:13" x14ac:dyDescent="0.25">
      <c r="A2976">
        <v>1032</v>
      </c>
      <c r="B2976">
        <v>2</v>
      </c>
      <c r="C2976">
        <v>429</v>
      </c>
      <c r="D2976">
        <v>17</v>
      </c>
      <c r="E2976" t="s">
        <v>51</v>
      </c>
      <c r="F2976" t="s">
        <v>299</v>
      </c>
      <c r="G2976">
        <v>2</v>
      </c>
      <c r="H2976" t="s">
        <v>36</v>
      </c>
      <c r="I2976">
        <v>1</v>
      </c>
      <c r="J2976">
        <v>429</v>
      </c>
      <c r="K2976">
        <v>0.1</v>
      </c>
      <c r="L2976">
        <v>42.900000000000006</v>
      </c>
      <c r="M2976">
        <v>386.1</v>
      </c>
    </row>
    <row r="2977" spans="1:13" x14ac:dyDescent="0.25">
      <c r="A2977">
        <v>1033</v>
      </c>
      <c r="B2977">
        <v>1</v>
      </c>
      <c r="C2977">
        <v>582</v>
      </c>
      <c r="D2977">
        <v>26</v>
      </c>
      <c r="E2977" t="s">
        <v>45</v>
      </c>
      <c r="F2977" t="s">
        <v>299</v>
      </c>
      <c r="G2977">
        <v>2</v>
      </c>
      <c r="H2977" t="s">
        <v>36</v>
      </c>
      <c r="I2977">
        <v>1</v>
      </c>
      <c r="J2977">
        <v>599.99</v>
      </c>
      <c r="K2977">
        <v>7.0000000000000007E-2</v>
      </c>
      <c r="L2977">
        <v>41.999300000000005</v>
      </c>
      <c r="M2977">
        <v>557.99070000000006</v>
      </c>
    </row>
    <row r="2978" spans="1:13" x14ac:dyDescent="0.25">
      <c r="A2978">
        <v>1033</v>
      </c>
      <c r="B2978">
        <v>2</v>
      </c>
      <c r="C2978">
        <v>582</v>
      </c>
      <c r="D2978">
        <v>109</v>
      </c>
      <c r="E2978" t="s">
        <v>75</v>
      </c>
      <c r="F2978" t="s">
        <v>299</v>
      </c>
      <c r="G2978">
        <v>2</v>
      </c>
      <c r="H2978" t="s">
        <v>36</v>
      </c>
      <c r="I2978">
        <v>2</v>
      </c>
      <c r="J2978">
        <v>416.99</v>
      </c>
      <c r="K2978">
        <v>0.1</v>
      </c>
      <c r="L2978">
        <v>41.699000000000005</v>
      </c>
      <c r="M2978">
        <v>750.58199999999999</v>
      </c>
    </row>
    <row r="2979" spans="1:13" x14ac:dyDescent="0.25">
      <c r="A2979">
        <v>1033</v>
      </c>
      <c r="B2979">
        <v>3</v>
      </c>
      <c r="C2979">
        <v>582</v>
      </c>
      <c r="D2979">
        <v>27</v>
      </c>
      <c r="E2979" t="s">
        <v>127</v>
      </c>
      <c r="F2979" t="s">
        <v>300</v>
      </c>
      <c r="G2979">
        <v>2</v>
      </c>
      <c r="H2979" t="s">
        <v>36</v>
      </c>
      <c r="I2979">
        <v>2</v>
      </c>
      <c r="J2979">
        <v>999.99</v>
      </c>
      <c r="K2979">
        <v>7.0000000000000007E-2</v>
      </c>
      <c r="L2979">
        <v>69.999300000000005</v>
      </c>
      <c r="M2979">
        <v>1859.9814000000001</v>
      </c>
    </row>
    <row r="2980" spans="1:13" x14ac:dyDescent="0.25">
      <c r="A2980">
        <v>1034</v>
      </c>
      <c r="B2980">
        <v>1</v>
      </c>
      <c r="C2980">
        <v>895</v>
      </c>
      <c r="D2980">
        <v>101</v>
      </c>
      <c r="E2980" t="s">
        <v>104</v>
      </c>
      <c r="F2980" t="s">
        <v>303</v>
      </c>
      <c r="G2980">
        <v>2</v>
      </c>
      <c r="H2980" t="s">
        <v>36</v>
      </c>
      <c r="I2980">
        <v>1</v>
      </c>
      <c r="J2980">
        <v>339.99</v>
      </c>
      <c r="K2980">
        <v>0.1</v>
      </c>
      <c r="L2980">
        <v>33.999000000000002</v>
      </c>
      <c r="M2980">
        <v>305.99099999999999</v>
      </c>
    </row>
    <row r="2981" spans="1:13" x14ac:dyDescent="0.25">
      <c r="A2981">
        <v>1034</v>
      </c>
      <c r="B2981">
        <v>2</v>
      </c>
      <c r="C2981">
        <v>895</v>
      </c>
      <c r="D2981">
        <v>8</v>
      </c>
      <c r="E2981" t="s">
        <v>46</v>
      </c>
      <c r="F2981" t="s">
        <v>300</v>
      </c>
      <c r="G2981">
        <v>2</v>
      </c>
      <c r="H2981" t="s">
        <v>36</v>
      </c>
      <c r="I2981">
        <v>2</v>
      </c>
      <c r="J2981">
        <v>1799.99</v>
      </c>
      <c r="K2981">
        <v>0.1</v>
      </c>
      <c r="L2981">
        <v>179.99900000000002</v>
      </c>
      <c r="M2981">
        <v>3239.982</v>
      </c>
    </row>
    <row r="2982" spans="1:13" x14ac:dyDescent="0.25">
      <c r="A2982">
        <v>1034</v>
      </c>
      <c r="B2982">
        <v>3</v>
      </c>
      <c r="C2982">
        <v>895</v>
      </c>
      <c r="D2982">
        <v>11</v>
      </c>
      <c r="E2982" t="s">
        <v>58</v>
      </c>
      <c r="F2982" t="s">
        <v>301</v>
      </c>
      <c r="G2982">
        <v>2</v>
      </c>
      <c r="H2982" t="s">
        <v>36</v>
      </c>
      <c r="I2982">
        <v>2</v>
      </c>
      <c r="J2982">
        <v>1680.99</v>
      </c>
      <c r="K2982">
        <v>7.0000000000000007E-2</v>
      </c>
      <c r="L2982">
        <v>117.66930000000001</v>
      </c>
      <c r="M2982">
        <v>3126.6414</v>
      </c>
    </row>
    <row r="2983" spans="1:13" x14ac:dyDescent="0.25">
      <c r="A2983">
        <v>1034</v>
      </c>
      <c r="B2983">
        <v>4</v>
      </c>
      <c r="C2983">
        <v>895</v>
      </c>
      <c r="D2983">
        <v>21</v>
      </c>
      <c r="E2983" t="s">
        <v>59</v>
      </c>
      <c r="F2983" t="s">
        <v>299</v>
      </c>
      <c r="G2983">
        <v>2</v>
      </c>
      <c r="H2983" t="s">
        <v>36</v>
      </c>
      <c r="I2983">
        <v>1</v>
      </c>
      <c r="J2983">
        <v>269.99</v>
      </c>
      <c r="K2983">
        <v>0.05</v>
      </c>
      <c r="L2983">
        <v>13.499500000000001</v>
      </c>
      <c r="M2983">
        <v>256.4905</v>
      </c>
    </row>
    <row r="2984" spans="1:13" x14ac:dyDescent="0.25">
      <c r="A2984">
        <v>1035</v>
      </c>
      <c r="B2984">
        <v>1</v>
      </c>
      <c r="C2984">
        <v>1283</v>
      </c>
      <c r="D2984">
        <v>96</v>
      </c>
      <c r="E2984" t="s">
        <v>113</v>
      </c>
      <c r="F2984" t="s">
        <v>303</v>
      </c>
      <c r="G2984">
        <v>2</v>
      </c>
      <c r="H2984" t="s">
        <v>36</v>
      </c>
      <c r="I2984">
        <v>1</v>
      </c>
      <c r="J2984">
        <v>349.99</v>
      </c>
      <c r="K2984">
        <v>0.2</v>
      </c>
      <c r="L2984">
        <v>69.998000000000005</v>
      </c>
      <c r="M2984">
        <v>279.99200000000002</v>
      </c>
    </row>
    <row r="2985" spans="1:13" x14ac:dyDescent="0.25">
      <c r="A2985">
        <v>1036</v>
      </c>
      <c r="B2985">
        <v>1</v>
      </c>
      <c r="C2985">
        <v>1442</v>
      </c>
      <c r="D2985">
        <v>55</v>
      </c>
      <c r="E2985" t="s">
        <v>100</v>
      </c>
      <c r="F2985" t="s">
        <v>305</v>
      </c>
      <c r="G2985">
        <v>2</v>
      </c>
      <c r="H2985" t="s">
        <v>36</v>
      </c>
      <c r="I2985">
        <v>2</v>
      </c>
      <c r="J2985">
        <v>2699.99</v>
      </c>
      <c r="K2985">
        <v>0.1</v>
      </c>
      <c r="L2985">
        <v>269.99899999999997</v>
      </c>
      <c r="M2985">
        <v>4859.982</v>
      </c>
    </row>
    <row r="2986" spans="1:13" x14ac:dyDescent="0.25">
      <c r="A2986">
        <v>1036</v>
      </c>
      <c r="B2986">
        <v>2</v>
      </c>
      <c r="C2986">
        <v>1442</v>
      </c>
      <c r="D2986">
        <v>76</v>
      </c>
      <c r="E2986" t="s">
        <v>74</v>
      </c>
      <c r="F2986" t="s">
        <v>299</v>
      </c>
      <c r="G2986">
        <v>2</v>
      </c>
      <c r="H2986" t="s">
        <v>36</v>
      </c>
      <c r="I2986">
        <v>1</v>
      </c>
      <c r="J2986">
        <v>299.99</v>
      </c>
      <c r="K2986">
        <v>7.0000000000000007E-2</v>
      </c>
      <c r="L2986">
        <v>20.999300000000002</v>
      </c>
      <c r="M2986">
        <v>278.9907</v>
      </c>
    </row>
    <row r="2987" spans="1:13" x14ac:dyDescent="0.25">
      <c r="A2987">
        <v>1036</v>
      </c>
      <c r="B2987">
        <v>3</v>
      </c>
      <c r="C2987">
        <v>1442</v>
      </c>
      <c r="D2987">
        <v>18</v>
      </c>
      <c r="E2987" t="s">
        <v>52</v>
      </c>
      <c r="F2987" t="s">
        <v>299</v>
      </c>
      <c r="G2987">
        <v>2</v>
      </c>
      <c r="H2987" t="s">
        <v>36</v>
      </c>
      <c r="I2987">
        <v>2</v>
      </c>
      <c r="J2987">
        <v>449</v>
      </c>
      <c r="K2987">
        <v>0.05</v>
      </c>
      <c r="L2987">
        <v>22.450000000000003</v>
      </c>
      <c r="M2987">
        <v>853.1</v>
      </c>
    </row>
    <row r="2988" spans="1:13" x14ac:dyDescent="0.25">
      <c r="A2988">
        <v>1036</v>
      </c>
      <c r="B2988">
        <v>4</v>
      </c>
      <c r="C2988">
        <v>1442</v>
      </c>
      <c r="D2988">
        <v>65</v>
      </c>
      <c r="E2988" t="s">
        <v>134</v>
      </c>
      <c r="F2988" t="s">
        <v>299</v>
      </c>
      <c r="G2988">
        <v>2</v>
      </c>
      <c r="H2988" t="s">
        <v>36</v>
      </c>
      <c r="I2988">
        <v>2</v>
      </c>
      <c r="J2988">
        <v>346.99</v>
      </c>
      <c r="K2988">
        <v>0.2</v>
      </c>
      <c r="L2988">
        <v>69.39800000000001</v>
      </c>
      <c r="M2988">
        <v>555.18399999999997</v>
      </c>
    </row>
    <row r="2989" spans="1:13" x14ac:dyDescent="0.25">
      <c r="A2989">
        <v>1036</v>
      </c>
      <c r="B2989">
        <v>5</v>
      </c>
      <c r="C2989">
        <v>1442</v>
      </c>
      <c r="D2989">
        <v>12</v>
      </c>
      <c r="E2989" t="s">
        <v>53</v>
      </c>
      <c r="F2989" t="s">
        <v>299</v>
      </c>
      <c r="G2989">
        <v>2</v>
      </c>
      <c r="H2989" t="s">
        <v>36</v>
      </c>
      <c r="I2989">
        <v>1</v>
      </c>
      <c r="J2989">
        <v>549.99</v>
      </c>
      <c r="K2989">
        <v>0.2</v>
      </c>
      <c r="L2989">
        <v>109.998</v>
      </c>
      <c r="M2989">
        <v>439.99200000000002</v>
      </c>
    </row>
    <row r="2990" spans="1:13" x14ac:dyDescent="0.25">
      <c r="A2990">
        <v>1037</v>
      </c>
      <c r="B2990">
        <v>1</v>
      </c>
      <c r="C2990">
        <v>1229</v>
      </c>
      <c r="D2990">
        <v>74</v>
      </c>
      <c r="E2990" t="s">
        <v>86</v>
      </c>
      <c r="F2990" t="s">
        <v>299</v>
      </c>
      <c r="G2990">
        <v>2</v>
      </c>
      <c r="H2990" t="s">
        <v>36</v>
      </c>
      <c r="I2990">
        <v>2</v>
      </c>
      <c r="J2990">
        <v>439.99</v>
      </c>
      <c r="K2990">
        <v>7.0000000000000007E-2</v>
      </c>
      <c r="L2990">
        <v>30.799300000000002</v>
      </c>
      <c r="M2990">
        <v>818.38139999999999</v>
      </c>
    </row>
    <row r="2991" spans="1:13" x14ac:dyDescent="0.25">
      <c r="A2991">
        <v>1037</v>
      </c>
      <c r="B2991">
        <v>2</v>
      </c>
      <c r="C2991">
        <v>1229</v>
      </c>
      <c r="D2991">
        <v>3</v>
      </c>
      <c r="E2991" t="s">
        <v>49</v>
      </c>
      <c r="F2991" t="s">
        <v>300</v>
      </c>
      <c r="G2991">
        <v>2</v>
      </c>
      <c r="H2991" t="s">
        <v>36</v>
      </c>
      <c r="I2991">
        <v>1</v>
      </c>
      <c r="J2991">
        <v>999.99</v>
      </c>
      <c r="K2991">
        <v>7.0000000000000007E-2</v>
      </c>
      <c r="L2991">
        <v>69.999300000000005</v>
      </c>
      <c r="M2991">
        <v>929.99070000000006</v>
      </c>
    </row>
    <row r="2992" spans="1:13" x14ac:dyDescent="0.25">
      <c r="A2992">
        <v>1037</v>
      </c>
      <c r="B2992">
        <v>3</v>
      </c>
      <c r="C2992">
        <v>1229</v>
      </c>
      <c r="D2992">
        <v>65</v>
      </c>
      <c r="E2992" t="s">
        <v>134</v>
      </c>
      <c r="F2992" t="s">
        <v>299</v>
      </c>
      <c r="G2992">
        <v>2</v>
      </c>
      <c r="H2992" t="s">
        <v>36</v>
      </c>
      <c r="I2992">
        <v>2</v>
      </c>
      <c r="J2992">
        <v>346.99</v>
      </c>
      <c r="K2992">
        <v>0.2</v>
      </c>
      <c r="L2992">
        <v>69.39800000000001</v>
      </c>
      <c r="M2992">
        <v>555.18399999999997</v>
      </c>
    </row>
    <row r="2993" spans="1:13" x14ac:dyDescent="0.25">
      <c r="A2993">
        <v>1037</v>
      </c>
      <c r="B2993">
        <v>4</v>
      </c>
      <c r="C2993">
        <v>1229</v>
      </c>
      <c r="D2993">
        <v>92</v>
      </c>
      <c r="E2993" t="s">
        <v>132</v>
      </c>
      <c r="F2993" t="s">
        <v>303</v>
      </c>
      <c r="G2993">
        <v>2</v>
      </c>
      <c r="H2993" t="s">
        <v>36</v>
      </c>
      <c r="I2993">
        <v>1</v>
      </c>
      <c r="J2993">
        <v>209.99</v>
      </c>
      <c r="K2993">
        <v>7.0000000000000007E-2</v>
      </c>
      <c r="L2993">
        <v>14.699300000000003</v>
      </c>
      <c r="M2993">
        <v>195.29070000000002</v>
      </c>
    </row>
    <row r="2994" spans="1:13" x14ac:dyDescent="0.25">
      <c r="A2994">
        <v>1037</v>
      </c>
      <c r="B2994">
        <v>5</v>
      </c>
      <c r="C2994">
        <v>1229</v>
      </c>
      <c r="D2994">
        <v>84</v>
      </c>
      <c r="E2994" t="s">
        <v>107</v>
      </c>
      <c r="F2994" t="s">
        <v>303</v>
      </c>
      <c r="G2994">
        <v>2</v>
      </c>
      <c r="H2994" t="s">
        <v>36</v>
      </c>
      <c r="I2994">
        <v>2</v>
      </c>
      <c r="J2994">
        <v>109.99</v>
      </c>
      <c r="K2994">
        <v>0.05</v>
      </c>
      <c r="L2994">
        <v>5.4995000000000003</v>
      </c>
      <c r="M2994">
        <v>208.98099999999999</v>
      </c>
    </row>
    <row r="2995" spans="1:13" x14ac:dyDescent="0.25">
      <c r="A2995">
        <v>1038</v>
      </c>
      <c r="B2995">
        <v>1</v>
      </c>
      <c r="C2995">
        <v>1281</v>
      </c>
      <c r="D2995">
        <v>83</v>
      </c>
      <c r="E2995" t="s">
        <v>91</v>
      </c>
      <c r="F2995" t="s">
        <v>303</v>
      </c>
      <c r="G2995">
        <v>2</v>
      </c>
      <c r="H2995" t="s">
        <v>36</v>
      </c>
      <c r="I2995">
        <v>1</v>
      </c>
      <c r="J2995">
        <v>149.99</v>
      </c>
      <c r="K2995">
        <v>0.05</v>
      </c>
      <c r="L2995">
        <v>7.4995000000000012</v>
      </c>
      <c r="M2995">
        <v>142.4905</v>
      </c>
    </row>
    <row r="2996" spans="1:13" x14ac:dyDescent="0.25">
      <c r="A2996">
        <v>1038</v>
      </c>
      <c r="B2996">
        <v>2</v>
      </c>
      <c r="C2996">
        <v>1281</v>
      </c>
      <c r="D2996">
        <v>9</v>
      </c>
      <c r="E2996" t="s">
        <v>54</v>
      </c>
      <c r="F2996" t="s">
        <v>302</v>
      </c>
      <c r="G2996">
        <v>2</v>
      </c>
      <c r="H2996" t="s">
        <v>36</v>
      </c>
      <c r="I2996">
        <v>1</v>
      </c>
      <c r="J2996">
        <v>2999.99</v>
      </c>
      <c r="K2996">
        <v>7.0000000000000007E-2</v>
      </c>
      <c r="L2996">
        <v>209.99930000000001</v>
      </c>
      <c r="M2996">
        <v>2789.9906999999998</v>
      </c>
    </row>
    <row r="2997" spans="1:13" x14ac:dyDescent="0.25">
      <c r="A2997">
        <v>1039</v>
      </c>
      <c r="B2997">
        <v>1</v>
      </c>
      <c r="C2997">
        <v>1077</v>
      </c>
      <c r="D2997">
        <v>18</v>
      </c>
      <c r="E2997" t="s">
        <v>52</v>
      </c>
      <c r="F2997" t="s">
        <v>299</v>
      </c>
      <c r="G2997">
        <v>2</v>
      </c>
      <c r="H2997" t="s">
        <v>36</v>
      </c>
      <c r="I2997">
        <v>2</v>
      </c>
      <c r="J2997">
        <v>449</v>
      </c>
      <c r="K2997">
        <v>0.2</v>
      </c>
      <c r="L2997">
        <v>89.800000000000011</v>
      </c>
      <c r="M2997">
        <v>718.4</v>
      </c>
    </row>
    <row r="2998" spans="1:13" x14ac:dyDescent="0.25">
      <c r="A2998">
        <v>1040</v>
      </c>
      <c r="B2998">
        <v>1</v>
      </c>
      <c r="C2998">
        <v>1225</v>
      </c>
      <c r="D2998">
        <v>97</v>
      </c>
      <c r="E2998" t="s">
        <v>80</v>
      </c>
      <c r="F2998" t="s">
        <v>303</v>
      </c>
      <c r="G2998">
        <v>1</v>
      </c>
      <c r="H2998" t="s">
        <v>38</v>
      </c>
      <c r="I2998">
        <v>1</v>
      </c>
      <c r="J2998">
        <v>349.99</v>
      </c>
      <c r="K2998">
        <v>0.1</v>
      </c>
      <c r="L2998">
        <v>34.999000000000002</v>
      </c>
      <c r="M2998">
        <v>314.99099999999999</v>
      </c>
    </row>
    <row r="2999" spans="1:13" x14ac:dyDescent="0.25">
      <c r="A2999">
        <v>1040</v>
      </c>
      <c r="B2999">
        <v>2</v>
      </c>
      <c r="C2999">
        <v>1225</v>
      </c>
      <c r="D2999">
        <v>28</v>
      </c>
      <c r="E2999" t="s">
        <v>109</v>
      </c>
      <c r="F2999" t="s">
        <v>300</v>
      </c>
      <c r="G2999">
        <v>1</v>
      </c>
      <c r="H2999" t="s">
        <v>38</v>
      </c>
      <c r="I2999">
        <v>2</v>
      </c>
      <c r="J2999">
        <v>2499.9899999999998</v>
      </c>
      <c r="K2999">
        <v>0.2</v>
      </c>
      <c r="L2999">
        <v>499.99799999999999</v>
      </c>
      <c r="M2999">
        <v>3999.9839999999995</v>
      </c>
    </row>
    <row r="3000" spans="1:13" x14ac:dyDescent="0.25">
      <c r="A3000">
        <v>1040</v>
      </c>
      <c r="B3000">
        <v>3</v>
      </c>
      <c r="C3000">
        <v>1225</v>
      </c>
      <c r="D3000">
        <v>64</v>
      </c>
      <c r="E3000" t="s">
        <v>63</v>
      </c>
      <c r="F3000" t="s">
        <v>304</v>
      </c>
      <c r="G3000">
        <v>1</v>
      </c>
      <c r="H3000" t="s">
        <v>38</v>
      </c>
      <c r="I3000">
        <v>1</v>
      </c>
      <c r="J3000">
        <v>489.99</v>
      </c>
      <c r="K3000">
        <v>7.0000000000000007E-2</v>
      </c>
      <c r="L3000">
        <v>34.299300000000002</v>
      </c>
      <c r="M3000">
        <v>455.69069999999999</v>
      </c>
    </row>
    <row r="3001" spans="1:13" x14ac:dyDescent="0.25">
      <c r="A3001">
        <v>1040</v>
      </c>
      <c r="B3001">
        <v>4</v>
      </c>
      <c r="C3001">
        <v>1225</v>
      </c>
      <c r="D3001">
        <v>27</v>
      </c>
      <c r="E3001" t="s">
        <v>127</v>
      </c>
      <c r="F3001" t="s">
        <v>300</v>
      </c>
      <c r="G3001">
        <v>1</v>
      </c>
      <c r="H3001" t="s">
        <v>38</v>
      </c>
      <c r="I3001">
        <v>2</v>
      </c>
      <c r="J3001">
        <v>999.99</v>
      </c>
      <c r="K3001">
        <v>7.0000000000000007E-2</v>
      </c>
      <c r="L3001">
        <v>69.999300000000005</v>
      </c>
      <c r="M3001">
        <v>1859.9814000000001</v>
      </c>
    </row>
    <row r="3002" spans="1:13" x14ac:dyDescent="0.25">
      <c r="A3002">
        <v>1040</v>
      </c>
      <c r="B3002">
        <v>5</v>
      </c>
      <c r="C3002">
        <v>1225</v>
      </c>
      <c r="D3002">
        <v>8</v>
      </c>
      <c r="E3002" t="s">
        <v>46</v>
      </c>
      <c r="F3002" t="s">
        <v>300</v>
      </c>
      <c r="G3002">
        <v>1</v>
      </c>
      <c r="H3002" t="s">
        <v>38</v>
      </c>
      <c r="I3002">
        <v>2</v>
      </c>
      <c r="J3002">
        <v>1799.99</v>
      </c>
      <c r="K3002">
        <v>0.05</v>
      </c>
      <c r="L3002">
        <v>89.999500000000012</v>
      </c>
      <c r="M3002">
        <v>3419.9809999999998</v>
      </c>
    </row>
    <row r="3003" spans="1:13" x14ac:dyDescent="0.25">
      <c r="A3003">
        <v>1041</v>
      </c>
      <c r="B3003">
        <v>1</v>
      </c>
      <c r="C3003">
        <v>70</v>
      </c>
      <c r="D3003">
        <v>89</v>
      </c>
      <c r="E3003" t="s">
        <v>115</v>
      </c>
      <c r="F3003" t="s">
        <v>303</v>
      </c>
      <c r="G3003">
        <v>2</v>
      </c>
      <c r="H3003" t="s">
        <v>36</v>
      </c>
      <c r="I3003">
        <v>1</v>
      </c>
      <c r="J3003">
        <v>209.99</v>
      </c>
      <c r="K3003">
        <v>0.1</v>
      </c>
      <c r="L3003">
        <v>20.999000000000002</v>
      </c>
      <c r="M3003">
        <v>188.99100000000001</v>
      </c>
    </row>
    <row r="3004" spans="1:13" x14ac:dyDescent="0.25">
      <c r="A3004">
        <v>1041</v>
      </c>
      <c r="B3004">
        <v>2</v>
      </c>
      <c r="C3004">
        <v>70</v>
      </c>
      <c r="D3004">
        <v>61</v>
      </c>
      <c r="E3004" t="s">
        <v>72</v>
      </c>
      <c r="F3004" t="s">
        <v>302</v>
      </c>
      <c r="G3004">
        <v>2</v>
      </c>
      <c r="H3004" t="s">
        <v>36</v>
      </c>
      <c r="I3004">
        <v>2</v>
      </c>
      <c r="J3004">
        <v>4999.99</v>
      </c>
      <c r="K3004">
        <v>7.0000000000000007E-2</v>
      </c>
      <c r="L3004">
        <v>349.99930000000001</v>
      </c>
      <c r="M3004">
        <v>9299.9813999999988</v>
      </c>
    </row>
    <row r="3005" spans="1:13" x14ac:dyDescent="0.25">
      <c r="A3005">
        <v>1041</v>
      </c>
      <c r="B3005">
        <v>3</v>
      </c>
      <c r="C3005">
        <v>70</v>
      </c>
      <c r="D3005">
        <v>94</v>
      </c>
      <c r="E3005" t="s">
        <v>84</v>
      </c>
      <c r="F3005" t="s">
        <v>303</v>
      </c>
      <c r="G3005">
        <v>2</v>
      </c>
      <c r="H3005" t="s">
        <v>36</v>
      </c>
      <c r="I3005">
        <v>2</v>
      </c>
      <c r="J3005">
        <v>249.99</v>
      </c>
      <c r="K3005">
        <v>0.1</v>
      </c>
      <c r="L3005">
        <v>24.999000000000002</v>
      </c>
      <c r="M3005">
        <v>449.98200000000003</v>
      </c>
    </row>
    <row r="3006" spans="1:13" x14ac:dyDescent="0.25">
      <c r="A3006">
        <v>1042</v>
      </c>
      <c r="B3006">
        <v>1</v>
      </c>
      <c r="C3006">
        <v>539</v>
      </c>
      <c r="D3006">
        <v>23</v>
      </c>
      <c r="E3006" t="s">
        <v>61</v>
      </c>
      <c r="F3006" t="s">
        <v>303</v>
      </c>
      <c r="G3006">
        <v>2</v>
      </c>
      <c r="H3006" t="s">
        <v>36</v>
      </c>
      <c r="I3006">
        <v>1</v>
      </c>
      <c r="J3006">
        <v>299.99</v>
      </c>
      <c r="K3006">
        <v>0.1</v>
      </c>
      <c r="L3006">
        <v>29.999000000000002</v>
      </c>
      <c r="M3006">
        <v>269.99099999999999</v>
      </c>
    </row>
    <row r="3007" spans="1:13" x14ac:dyDescent="0.25">
      <c r="A3007">
        <v>1043</v>
      </c>
      <c r="B3007">
        <v>1</v>
      </c>
      <c r="C3007">
        <v>1235</v>
      </c>
      <c r="D3007">
        <v>55</v>
      </c>
      <c r="E3007" t="s">
        <v>100</v>
      </c>
      <c r="F3007" t="s">
        <v>305</v>
      </c>
      <c r="G3007">
        <v>2</v>
      </c>
      <c r="H3007" t="s">
        <v>36</v>
      </c>
      <c r="I3007">
        <v>2</v>
      </c>
      <c r="J3007">
        <v>2699.99</v>
      </c>
      <c r="K3007">
        <v>0.1</v>
      </c>
      <c r="L3007">
        <v>269.99899999999997</v>
      </c>
      <c r="M3007">
        <v>4859.982</v>
      </c>
    </row>
    <row r="3008" spans="1:13" x14ac:dyDescent="0.25">
      <c r="A3008">
        <v>1043</v>
      </c>
      <c r="B3008">
        <v>2</v>
      </c>
      <c r="C3008">
        <v>1235</v>
      </c>
      <c r="D3008">
        <v>20</v>
      </c>
      <c r="E3008" t="s">
        <v>45</v>
      </c>
      <c r="F3008" t="s">
        <v>299</v>
      </c>
      <c r="G3008">
        <v>2</v>
      </c>
      <c r="H3008" t="s">
        <v>36</v>
      </c>
      <c r="I3008">
        <v>1</v>
      </c>
      <c r="J3008">
        <v>599.99</v>
      </c>
      <c r="K3008">
        <v>7.0000000000000007E-2</v>
      </c>
      <c r="L3008">
        <v>41.999300000000005</v>
      </c>
      <c r="M3008">
        <v>557.99070000000006</v>
      </c>
    </row>
    <row r="3009" spans="1:13" x14ac:dyDescent="0.25">
      <c r="A3009">
        <v>1044</v>
      </c>
      <c r="B3009">
        <v>1</v>
      </c>
      <c r="C3009">
        <v>1270</v>
      </c>
      <c r="D3009">
        <v>97</v>
      </c>
      <c r="E3009" t="s">
        <v>80</v>
      </c>
      <c r="F3009" t="s">
        <v>303</v>
      </c>
      <c r="G3009">
        <v>2</v>
      </c>
      <c r="H3009" t="s">
        <v>36</v>
      </c>
      <c r="I3009">
        <v>2</v>
      </c>
      <c r="J3009">
        <v>349.99</v>
      </c>
      <c r="K3009">
        <v>0.1</v>
      </c>
      <c r="L3009">
        <v>34.999000000000002</v>
      </c>
      <c r="M3009">
        <v>629.98199999999997</v>
      </c>
    </row>
    <row r="3010" spans="1:13" x14ac:dyDescent="0.25">
      <c r="A3010">
        <v>1045</v>
      </c>
      <c r="B3010">
        <v>1</v>
      </c>
      <c r="C3010">
        <v>185</v>
      </c>
      <c r="D3010">
        <v>28</v>
      </c>
      <c r="E3010" t="s">
        <v>109</v>
      </c>
      <c r="F3010" t="s">
        <v>300</v>
      </c>
      <c r="G3010">
        <v>3</v>
      </c>
      <c r="H3010" t="s">
        <v>37</v>
      </c>
      <c r="I3010">
        <v>1</v>
      </c>
      <c r="J3010">
        <v>2499.9899999999998</v>
      </c>
      <c r="K3010">
        <v>0.05</v>
      </c>
      <c r="L3010">
        <v>124.9995</v>
      </c>
      <c r="M3010">
        <v>2374.9904999999999</v>
      </c>
    </row>
    <row r="3011" spans="1:13" x14ac:dyDescent="0.25">
      <c r="A3011">
        <v>1045</v>
      </c>
      <c r="B3011">
        <v>2</v>
      </c>
      <c r="C3011">
        <v>185</v>
      </c>
      <c r="D3011">
        <v>104</v>
      </c>
      <c r="E3011" t="s">
        <v>110</v>
      </c>
      <c r="F3011" t="s">
        <v>304</v>
      </c>
      <c r="G3011">
        <v>3</v>
      </c>
      <c r="H3011" t="s">
        <v>37</v>
      </c>
      <c r="I3011">
        <v>2</v>
      </c>
      <c r="J3011">
        <v>481.99</v>
      </c>
      <c r="K3011">
        <v>0.05</v>
      </c>
      <c r="L3011">
        <v>24.099500000000003</v>
      </c>
      <c r="M3011">
        <v>915.78100000000006</v>
      </c>
    </row>
    <row r="3012" spans="1:13" x14ac:dyDescent="0.25">
      <c r="A3012">
        <v>1046</v>
      </c>
      <c r="B3012">
        <v>1</v>
      </c>
      <c r="C3012">
        <v>1134</v>
      </c>
      <c r="D3012">
        <v>60</v>
      </c>
      <c r="E3012" t="s">
        <v>122</v>
      </c>
      <c r="F3012" t="s">
        <v>302</v>
      </c>
      <c r="G3012">
        <v>3</v>
      </c>
      <c r="H3012" t="s">
        <v>37</v>
      </c>
      <c r="I3012">
        <v>1</v>
      </c>
      <c r="J3012">
        <v>1559.99</v>
      </c>
      <c r="K3012">
        <v>7.0000000000000007E-2</v>
      </c>
      <c r="L3012">
        <v>109.19930000000001</v>
      </c>
      <c r="M3012">
        <v>1450.7907</v>
      </c>
    </row>
    <row r="3013" spans="1:13" x14ac:dyDescent="0.25">
      <c r="A3013">
        <v>1046</v>
      </c>
      <c r="B3013">
        <v>2</v>
      </c>
      <c r="C3013">
        <v>1134</v>
      </c>
      <c r="D3013">
        <v>79</v>
      </c>
      <c r="E3013" t="s">
        <v>83</v>
      </c>
      <c r="F3013" t="s">
        <v>299</v>
      </c>
      <c r="G3013">
        <v>3</v>
      </c>
      <c r="H3013" t="s">
        <v>37</v>
      </c>
      <c r="I3013">
        <v>1</v>
      </c>
      <c r="J3013">
        <v>402.99</v>
      </c>
      <c r="K3013">
        <v>7.0000000000000007E-2</v>
      </c>
      <c r="L3013">
        <v>28.209300000000002</v>
      </c>
      <c r="M3013">
        <v>374.78070000000002</v>
      </c>
    </row>
    <row r="3014" spans="1:13" x14ac:dyDescent="0.25">
      <c r="A3014">
        <v>1046</v>
      </c>
      <c r="B3014">
        <v>3</v>
      </c>
      <c r="C3014">
        <v>1134</v>
      </c>
      <c r="D3014">
        <v>32</v>
      </c>
      <c r="E3014" t="s">
        <v>73</v>
      </c>
      <c r="F3014" t="s">
        <v>300</v>
      </c>
      <c r="G3014">
        <v>3</v>
      </c>
      <c r="H3014" t="s">
        <v>37</v>
      </c>
      <c r="I3014">
        <v>1</v>
      </c>
      <c r="J3014">
        <v>469.99</v>
      </c>
      <c r="K3014">
        <v>7.0000000000000007E-2</v>
      </c>
      <c r="L3014">
        <v>32.899300000000004</v>
      </c>
      <c r="M3014">
        <v>437.09070000000003</v>
      </c>
    </row>
    <row r="3015" spans="1:13" x14ac:dyDescent="0.25">
      <c r="A3015">
        <v>1046</v>
      </c>
      <c r="B3015">
        <v>4</v>
      </c>
      <c r="C3015">
        <v>1134</v>
      </c>
      <c r="D3015">
        <v>41</v>
      </c>
      <c r="E3015" t="s">
        <v>101</v>
      </c>
      <c r="F3015" t="s">
        <v>300</v>
      </c>
      <c r="G3015">
        <v>3</v>
      </c>
      <c r="H3015" t="s">
        <v>37</v>
      </c>
      <c r="I3015">
        <v>2</v>
      </c>
      <c r="J3015">
        <v>1469.99</v>
      </c>
      <c r="K3015">
        <v>0.1</v>
      </c>
      <c r="L3015">
        <v>146.999</v>
      </c>
      <c r="M3015">
        <v>2645.982</v>
      </c>
    </row>
    <row r="3016" spans="1:13" x14ac:dyDescent="0.25">
      <c r="A3016">
        <v>1046</v>
      </c>
      <c r="B3016">
        <v>5</v>
      </c>
      <c r="C3016">
        <v>1134</v>
      </c>
      <c r="D3016">
        <v>17</v>
      </c>
      <c r="E3016" t="s">
        <v>51</v>
      </c>
      <c r="F3016" t="s">
        <v>299</v>
      </c>
      <c r="G3016">
        <v>3</v>
      </c>
      <c r="H3016" t="s">
        <v>37</v>
      </c>
      <c r="I3016">
        <v>2</v>
      </c>
      <c r="J3016">
        <v>429</v>
      </c>
      <c r="K3016">
        <v>0.05</v>
      </c>
      <c r="L3016">
        <v>21.450000000000003</v>
      </c>
      <c r="M3016">
        <v>815.1</v>
      </c>
    </row>
    <row r="3017" spans="1:13" x14ac:dyDescent="0.25">
      <c r="A3017">
        <v>1047</v>
      </c>
      <c r="B3017">
        <v>1</v>
      </c>
      <c r="C3017">
        <v>116</v>
      </c>
      <c r="D3017">
        <v>28</v>
      </c>
      <c r="E3017" t="s">
        <v>109</v>
      </c>
      <c r="F3017" t="s">
        <v>300</v>
      </c>
      <c r="G3017">
        <v>3</v>
      </c>
      <c r="H3017" t="s">
        <v>37</v>
      </c>
      <c r="I3017">
        <v>2</v>
      </c>
      <c r="J3017">
        <v>2499.9899999999998</v>
      </c>
      <c r="K3017">
        <v>0.1</v>
      </c>
      <c r="L3017">
        <v>249.999</v>
      </c>
      <c r="M3017">
        <v>4499.982</v>
      </c>
    </row>
    <row r="3018" spans="1:13" x14ac:dyDescent="0.25">
      <c r="A3018">
        <v>1047</v>
      </c>
      <c r="B3018">
        <v>2</v>
      </c>
      <c r="C3018">
        <v>116</v>
      </c>
      <c r="D3018">
        <v>78</v>
      </c>
      <c r="E3018" t="s">
        <v>82</v>
      </c>
      <c r="F3018" t="s">
        <v>299</v>
      </c>
      <c r="G3018">
        <v>3</v>
      </c>
      <c r="H3018" t="s">
        <v>37</v>
      </c>
      <c r="I3018">
        <v>1</v>
      </c>
      <c r="J3018">
        <v>647.99</v>
      </c>
      <c r="K3018">
        <v>0.2</v>
      </c>
      <c r="L3018">
        <v>129.59800000000001</v>
      </c>
      <c r="M3018">
        <v>518.39200000000005</v>
      </c>
    </row>
    <row r="3019" spans="1:13" x14ac:dyDescent="0.25">
      <c r="A3019">
        <v>1047</v>
      </c>
      <c r="B3019">
        <v>3</v>
      </c>
      <c r="C3019">
        <v>116</v>
      </c>
      <c r="D3019">
        <v>35</v>
      </c>
      <c r="E3019" t="s">
        <v>130</v>
      </c>
      <c r="F3019" t="s">
        <v>300</v>
      </c>
      <c r="G3019">
        <v>3</v>
      </c>
      <c r="H3019" t="s">
        <v>37</v>
      </c>
      <c r="I3019">
        <v>1</v>
      </c>
      <c r="J3019">
        <v>832.99</v>
      </c>
      <c r="K3019">
        <v>0.05</v>
      </c>
      <c r="L3019">
        <v>41.649500000000003</v>
      </c>
      <c r="M3019">
        <v>791.34050000000002</v>
      </c>
    </row>
    <row r="3020" spans="1:13" x14ac:dyDescent="0.25">
      <c r="A3020">
        <v>1047</v>
      </c>
      <c r="B3020">
        <v>4</v>
      </c>
      <c r="C3020">
        <v>116</v>
      </c>
      <c r="D3020">
        <v>49</v>
      </c>
      <c r="E3020" t="s">
        <v>94</v>
      </c>
      <c r="F3020" t="s">
        <v>305</v>
      </c>
      <c r="G3020">
        <v>3</v>
      </c>
      <c r="H3020" t="s">
        <v>37</v>
      </c>
      <c r="I3020">
        <v>1</v>
      </c>
      <c r="J3020">
        <v>3499.99</v>
      </c>
      <c r="K3020">
        <v>0.05</v>
      </c>
      <c r="L3020">
        <v>174.99950000000001</v>
      </c>
      <c r="M3020">
        <v>3324.9904999999999</v>
      </c>
    </row>
    <row r="3021" spans="1:13" x14ac:dyDescent="0.25">
      <c r="A3021">
        <v>1048</v>
      </c>
      <c r="B3021">
        <v>1</v>
      </c>
      <c r="C3021">
        <v>777</v>
      </c>
      <c r="D3021">
        <v>3</v>
      </c>
      <c r="E3021" t="s">
        <v>49</v>
      </c>
      <c r="F3021" t="s">
        <v>300</v>
      </c>
      <c r="G3021">
        <v>2</v>
      </c>
      <c r="H3021" t="s">
        <v>36</v>
      </c>
      <c r="I3021">
        <v>2</v>
      </c>
      <c r="J3021">
        <v>999.99</v>
      </c>
      <c r="K3021">
        <v>0.1</v>
      </c>
      <c r="L3021">
        <v>99.999000000000009</v>
      </c>
      <c r="M3021">
        <v>1799.982</v>
      </c>
    </row>
    <row r="3022" spans="1:13" x14ac:dyDescent="0.25">
      <c r="A3022">
        <v>1048</v>
      </c>
      <c r="B3022">
        <v>2</v>
      </c>
      <c r="C3022">
        <v>777</v>
      </c>
      <c r="D3022">
        <v>37</v>
      </c>
      <c r="E3022" t="s">
        <v>119</v>
      </c>
      <c r="F3022" t="s">
        <v>300</v>
      </c>
      <c r="G3022">
        <v>2</v>
      </c>
      <c r="H3022" t="s">
        <v>36</v>
      </c>
      <c r="I3022">
        <v>1</v>
      </c>
      <c r="J3022">
        <v>379.99</v>
      </c>
      <c r="K3022">
        <v>0.1</v>
      </c>
      <c r="L3022">
        <v>37.999000000000002</v>
      </c>
      <c r="M3022">
        <v>341.99099999999999</v>
      </c>
    </row>
    <row r="3023" spans="1:13" x14ac:dyDescent="0.25">
      <c r="A3023">
        <v>1048</v>
      </c>
      <c r="B3023">
        <v>3</v>
      </c>
      <c r="C3023">
        <v>777</v>
      </c>
      <c r="D3023">
        <v>94</v>
      </c>
      <c r="E3023" t="s">
        <v>84</v>
      </c>
      <c r="F3023" t="s">
        <v>303</v>
      </c>
      <c r="G3023">
        <v>2</v>
      </c>
      <c r="H3023" t="s">
        <v>36</v>
      </c>
      <c r="I3023">
        <v>1</v>
      </c>
      <c r="J3023">
        <v>249.99</v>
      </c>
      <c r="K3023">
        <v>0.05</v>
      </c>
      <c r="L3023">
        <v>12.499500000000001</v>
      </c>
      <c r="M3023">
        <v>237.4905</v>
      </c>
    </row>
    <row r="3024" spans="1:13" x14ac:dyDescent="0.25">
      <c r="A3024">
        <v>1049</v>
      </c>
      <c r="B3024">
        <v>1</v>
      </c>
      <c r="C3024">
        <v>194</v>
      </c>
      <c r="D3024">
        <v>9</v>
      </c>
      <c r="E3024" t="s">
        <v>54</v>
      </c>
      <c r="F3024" t="s">
        <v>302</v>
      </c>
      <c r="G3024">
        <v>1</v>
      </c>
      <c r="H3024" t="s">
        <v>38</v>
      </c>
      <c r="I3024">
        <v>1</v>
      </c>
      <c r="J3024">
        <v>2999.99</v>
      </c>
      <c r="K3024">
        <v>0.1</v>
      </c>
      <c r="L3024">
        <v>299.99899999999997</v>
      </c>
      <c r="M3024">
        <v>2699.991</v>
      </c>
    </row>
    <row r="3025" spans="1:13" x14ac:dyDescent="0.25">
      <c r="A3025">
        <v>1049</v>
      </c>
      <c r="B3025">
        <v>2</v>
      </c>
      <c r="C3025">
        <v>194</v>
      </c>
      <c r="D3025">
        <v>36</v>
      </c>
      <c r="E3025" t="s">
        <v>136</v>
      </c>
      <c r="F3025" t="s">
        <v>300</v>
      </c>
      <c r="G3025">
        <v>1</v>
      </c>
      <c r="H3025" t="s">
        <v>38</v>
      </c>
      <c r="I3025">
        <v>2</v>
      </c>
      <c r="J3025">
        <v>832.99</v>
      </c>
      <c r="K3025">
        <v>0.05</v>
      </c>
      <c r="L3025">
        <v>41.649500000000003</v>
      </c>
      <c r="M3025">
        <v>1582.681</v>
      </c>
    </row>
    <row r="3026" spans="1:13" x14ac:dyDescent="0.25">
      <c r="A3026">
        <v>1049</v>
      </c>
      <c r="B3026">
        <v>3</v>
      </c>
      <c r="C3026">
        <v>194</v>
      </c>
      <c r="D3026">
        <v>3</v>
      </c>
      <c r="E3026" t="s">
        <v>49</v>
      </c>
      <c r="F3026" t="s">
        <v>300</v>
      </c>
      <c r="G3026">
        <v>1</v>
      </c>
      <c r="H3026" t="s">
        <v>38</v>
      </c>
      <c r="I3026">
        <v>1</v>
      </c>
      <c r="J3026">
        <v>999.99</v>
      </c>
      <c r="K3026">
        <v>0.1</v>
      </c>
      <c r="L3026">
        <v>99.999000000000009</v>
      </c>
      <c r="M3026">
        <v>899.99099999999999</v>
      </c>
    </row>
    <row r="3027" spans="1:13" x14ac:dyDescent="0.25">
      <c r="A3027">
        <v>1049</v>
      </c>
      <c r="B3027">
        <v>4</v>
      </c>
      <c r="C3027">
        <v>194</v>
      </c>
      <c r="D3027">
        <v>26</v>
      </c>
      <c r="E3027" t="s">
        <v>45</v>
      </c>
      <c r="F3027" t="s">
        <v>299</v>
      </c>
      <c r="G3027">
        <v>1</v>
      </c>
      <c r="H3027" t="s">
        <v>38</v>
      </c>
      <c r="I3027">
        <v>1</v>
      </c>
      <c r="J3027">
        <v>599.99</v>
      </c>
      <c r="K3027">
        <v>7.0000000000000007E-2</v>
      </c>
      <c r="L3027">
        <v>41.999300000000005</v>
      </c>
      <c r="M3027">
        <v>557.99070000000006</v>
      </c>
    </row>
    <row r="3028" spans="1:13" x14ac:dyDescent="0.25">
      <c r="A3028">
        <v>1049</v>
      </c>
      <c r="B3028">
        <v>5</v>
      </c>
      <c r="C3028">
        <v>194</v>
      </c>
      <c r="D3028">
        <v>10</v>
      </c>
      <c r="E3028" t="s">
        <v>47</v>
      </c>
      <c r="F3028" t="s">
        <v>301</v>
      </c>
      <c r="G3028">
        <v>1</v>
      </c>
      <c r="H3028" t="s">
        <v>38</v>
      </c>
      <c r="I3028">
        <v>2</v>
      </c>
      <c r="J3028">
        <v>1549</v>
      </c>
      <c r="K3028">
        <v>0.05</v>
      </c>
      <c r="L3028">
        <v>77.45</v>
      </c>
      <c r="M3028">
        <v>2943.1</v>
      </c>
    </row>
    <row r="3029" spans="1:13" x14ac:dyDescent="0.25">
      <c r="A3029">
        <v>1050</v>
      </c>
      <c r="B3029">
        <v>1</v>
      </c>
      <c r="C3029">
        <v>239</v>
      </c>
      <c r="D3029">
        <v>96</v>
      </c>
      <c r="E3029" t="s">
        <v>113</v>
      </c>
      <c r="F3029" t="s">
        <v>303</v>
      </c>
      <c r="G3029">
        <v>1</v>
      </c>
      <c r="H3029" t="s">
        <v>38</v>
      </c>
      <c r="I3029">
        <v>2</v>
      </c>
      <c r="J3029">
        <v>349.99</v>
      </c>
      <c r="K3029">
        <v>7.0000000000000007E-2</v>
      </c>
      <c r="L3029">
        <v>24.499300000000002</v>
      </c>
      <c r="M3029">
        <v>650.98140000000001</v>
      </c>
    </row>
    <row r="3030" spans="1:13" x14ac:dyDescent="0.25">
      <c r="A3030">
        <v>1050</v>
      </c>
      <c r="B3030">
        <v>2</v>
      </c>
      <c r="C3030">
        <v>239</v>
      </c>
      <c r="D3030">
        <v>99</v>
      </c>
      <c r="E3030" t="s">
        <v>77</v>
      </c>
      <c r="F3030" t="s">
        <v>303</v>
      </c>
      <c r="G3030">
        <v>1</v>
      </c>
      <c r="H3030" t="s">
        <v>38</v>
      </c>
      <c r="I3030">
        <v>2</v>
      </c>
      <c r="J3030">
        <v>299.99</v>
      </c>
      <c r="K3030">
        <v>0.1</v>
      </c>
      <c r="L3030">
        <v>29.999000000000002</v>
      </c>
      <c r="M3030">
        <v>539.98199999999997</v>
      </c>
    </row>
    <row r="3031" spans="1:13" x14ac:dyDescent="0.25">
      <c r="A3031">
        <v>1050</v>
      </c>
      <c r="B3031">
        <v>3</v>
      </c>
      <c r="C3031">
        <v>239</v>
      </c>
      <c r="D3031">
        <v>45</v>
      </c>
      <c r="E3031" t="s">
        <v>111</v>
      </c>
      <c r="F3031" t="s">
        <v>300</v>
      </c>
      <c r="G3031">
        <v>1</v>
      </c>
      <c r="H3031" t="s">
        <v>38</v>
      </c>
      <c r="I3031">
        <v>2</v>
      </c>
      <c r="J3031">
        <v>869.99</v>
      </c>
      <c r="K3031">
        <v>0.2</v>
      </c>
      <c r="L3031">
        <v>173.99800000000002</v>
      </c>
      <c r="M3031">
        <v>1391.9839999999999</v>
      </c>
    </row>
    <row r="3032" spans="1:13" x14ac:dyDescent="0.25">
      <c r="A3032">
        <v>1050</v>
      </c>
      <c r="B3032">
        <v>4</v>
      </c>
      <c r="C3032">
        <v>239</v>
      </c>
      <c r="D3032">
        <v>14</v>
      </c>
      <c r="E3032" t="s">
        <v>56</v>
      </c>
      <c r="F3032" t="s">
        <v>299</v>
      </c>
      <c r="G3032">
        <v>1</v>
      </c>
      <c r="H3032" t="s">
        <v>38</v>
      </c>
      <c r="I3032">
        <v>2</v>
      </c>
      <c r="J3032">
        <v>269.99</v>
      </c>
      <c r="K3032">
        <v>0.2</v>
      </c>
      <c r="L3032">
        <v>53.998000000000005</v>
      </c>
      <c r="M3032">
        <v>431.98400000000004</v>
      </c>
    </row>
    <row r="3033" spans="1:13" x14ac:dyDescent="0.25">
      <c r="A3033">
        <v>1051</v>
      </c>
      <c r="B3033">
        <v>1</v>
      </c>
      <c r="C3033">
        <v>209</v>
      </c>
      <c r="D3033">
        <v>46</v>
      </c>
      <c r="E3033" t="s">
        <v>138</v>
      </c>
      <c r="F3033" t="s">
        <v>300</v>
      </c>
      <c r="G3033">
        <v>2</v>
      </c>
      <c r="H3033" t="s">
        <v>36</v>
      </c>
      <c r="I3033">
        <v>1</v>
      </c>
      <c r="J3033">
        <v>1409.99</v>
      </c>
      <c r="K3033">
        <v>0.2</v>
      </c>
      <c r="L3033">
        <v>281.99799999999999</v>
      </c>
      <c r="M3033">
        <v>1127.992</v>
      </c>
    </row>
    <row r="3034" spans="1:13" x14ac:dyDescent="0.25">
      <c r="A3034">
        <v>1052</v>
      </c>
      <c r="B3034">
        <v>1</v>
      </c>
      <c r="C3034">
        <v>460</v>
      </c>
      <c r="D3034">
        <v>7</v>
      </c>
      <c r="E3034" t="s">
        <v>57</v>
      </c>
      <c r="F3034" t="s">
        <v>300</v>
      </c>
      <c r="G3034">
        <v>2</v>
      </c>
      <c r="H3034" t="s">
        <v>36</v>
      </c>
      <c r="I3034">
        <v>1</v>
      </c>
      <c r="J3034">
        <v>3999.99</v>
      </c>
      <c r="K3034">
        <v>0.05</v>
      </c>
      <c r="L3034">
        <v>199.99950000000001</v>
      </c>
      <c r="M3034">
        <v>3799.9904999999999</v>
      </c>
    </row>
    <row r="3035" spans="1:13" x14ac:dyDescent="0.25">
      <c r="A3035">
        <v>1052</v>
      </c>
      <c r="B3035">
        <v>2</v>
      </c>
      <c r="C3035">
        <v>460</v>
      </c>
      <c r="D3035">
        <v>103</v>
      </c>
      <c r="E3035" t="s">
        <v>67</v>
      </c>
      <c r="F3035" t="s">
        <v>304</v>
      </c>
      <c r="G3035">
        <v>2</v>
      </c>
      <c r="H3035" t="s">
        <v>36</v>
      </c>
      <c r="I3035">
        <v>1</v>
      </c>
      <c r="J3035">
        <v>551.99</v>
      </c>
      <c r="K3035">
        <v>0.05</v>
      </c>
      <c r="L3035">
        <v>27.599500000000003</v>
      </c>
      <c r="M3035">
        <v>524.39049999999997</v>
      </c>
    </row>
    <row r="3036" spans="1:13" x14ac:dyDescent="0.25">
      <c r="A3036">
        <v>1052</v>
      </c>
      <c r="B3036">
        <v>3</v>
      </c>
      <c r="C3036">
        <v>460</v>
      </c>
      <c r="D3036">
        <v>26</v>
      </c>
      <c r="E3036" t="s">
        <v>45</v>
      </c>
      <c r="F3036" t="s">
        <v>299</v>
      </c>
      <c r="G3036">
        <v>2</v>
      </c>
      <c r="H3036" t="s">
        <v>36</v>
      </c>
      <c r="I3036">
        <v>2</v>
      </c>
      <c r="J3036">
        <v>599.99</v>
      </c>
      <c r="K3036">
        <v>7.0000000000000007E-2</v>
      </c>
      <c r="L3036">
        <v>41.999300000000005</v>
      </c>
      <c r="M3036">
        <v>1115.9814000000001</v>
      </c>
    </row>
    <row r="3037" spans="1:13" x14ac:dyDescent="0.25">
      <c r="A3037">
        <v>1053</v>
      </c>
      <c r="B3037">
        <v>1</v>
      </c>
      <c r="C3037">
        <v>1439</v>
      </c>
      <c r="D3037">
        <v>49</v>
      </c>
      <c r="E3037" t="s">
        <v>94</v>
      </c>
      <c r="F3037" t="s">
        <v>305</v>
      </c>
      <c r="G3037">
        <v>2</v>
      </c>
      <c r="H3037" t="s">
        <v>36</v>
      </c>
      <c r="I3037">
        <v>2</v>
      </c>
      <c r="J3037">
        <v>3499.99</v>
      </c>
      <c r="K3037">
        <v>0.05</v>
      </c>
      <c r="L3037">
        <v>174.99950000000001</v>
      </c>
      <c r="M3037">
        <v>6649.9809999999998</v>
      </c>
    </row>
    <row r="3038" spans="1:13" x14ac:dyDescent="0.25">
      <c r="A3038">
        <v>1053</v>
      </c>
      <c r="B3038">
        <v>2</v>
      </c>
      <c r="C3038">
        <v>1439</v>
      </c>
      <c r="D3038">
        <v>26</v>
      </c>
      <c r="E3038" t="s">
        <v>45</v>
      </c>
      <c r="F3038" t="s">
        <v>299</v>
      </c>
      <c r="G3038">
        <v>2</v>
      </c>
      <c r="H3038" t="s">
        <v>36</v>
      </c>
      <c r="I3038">
        <v>2</v>
      </c>
      <c r="J3038">
        <v>599.99</v>
      </c>
      <c r="K3038">
        <v>0.2</v>
      </c>
      <c r="L3038">
        <v>119.998</v>
      </c>
      <c r="M3038">
        <v>959.98400000000004</v>
      </c>
    </row>
    <row r="3039" spans="1:13" x14ac:dyDescent="0.25">
      <c r="A3039">
        <v>1053</v>
      </c>
      <c r="B3039">
        <v>3</v>
      </c>
      <c r="C3039">
        <v>1439</v>
      </c>
      <c r="D3039">
        <v>23</v>
      </c>
      <c r="E3039" t="s">
        <v>61</v>
      </c>
      <c r="F3039" t="s">
        <v>303</v>
      </c>
      <c r="G3039">
        <v>2</v>
      </c>
      <c r="H3039" t="s">
        <v>36</v>
      </c>
      <c r="I3039">
        <v>2</v>
      </c>
      <c r="J3039">
        <v>299.99</v>
      </c>
      <c r="K3039">
        <v>0.2</v>
      </c>
      <c r="L3039">
        <v>59.998000000000005</v>
      </c>
      <c r="M3039">
        <v>479.98400000000004</v>
      </c>
    </row>
    <row r="3040" spans="1:13" x14ac:dyDescent="0.25">
      <c r="A3040">
        <v>1053</v>
      </c>
      <c r="B3040">
        <v>4</v>
      </c>
      <c r="C3040">
        <v>1439</v>
      </c>
      <c r="D3040">
        <v>68</v>
      </c>
      <c r="E3040" t="s">
        <v>66</v>
      </c>
      <c r="F3040" t="s">
        <v>299</v>
      </c>
      <c r="G3040">
        <v>2</v>
      </c>
      <c r="H3040" t="s">
        <v>36</v>
      </c>
      <c r="I3040">
        <v>1</v>
      </c>
      <c r="J3040">
        <v>449.99</v>
      </c>
      <c r="K3040">
        <v>0.1</v>
      </c>
      <c r="L3040">
        <v>44.999000000000002</v>
      </c>
      <c r="M3040">
        <v>404.99099999999999</v>
      </c>
    </row>
    <row r="3041" spans="1:13" x14ac:dyDescent="0.25">
      <c r="A3041">
        <v>1053</v>
      </c>
      <c r="B3041">
        <v>5</v>
      </c>
      <c r="C3041">
        <v>1439</v>
      </c>
      <c r="D3041">
        <v>73</v>
      </c>
      <c r="E3041" t="s">
        <v>70</v>
      </c>
      <c r="F3041" t="s">
        <v>299</v>
      </c>
      <c r="G3041">
        <v>2</v>
      </c>
      <c r="H3041" t="s">
        <v>36</v>
      </c>
      <c r="I3041">
        <v>2</v>
      </c>
      <c r="J3041">
        <v>749.99</v>
      </c>
      <c r="K3041">
        <v>0.05</v>
      </c>
      <c r="L3041">
        <v>37.499500000000005</v>
      </c>
      <c r="M3041">
        <v>1424.981</v>
      </c>
    </row>
    <row r="3042" spans="1:13" x14ac:dyDescent="0.25">
      <c r="A3042">
        <v>1054</v>
      </c>
      <c r="B3042">
        <v>1</v>
      </c>
      <c r="C3042">
        <v>189</v>
      </c>
      <c r="D3042">
        <v>36</v>
      </c>
      <c r="E3042" t="s">
        <v>136</v>
      </c>
      <c r="F3042" t="s">
        <v>300</v>
      </c>
      <c r="G3042">
        <v>2</v>
      </c>
      <c r="H3042" t="s">
        <v>36</v>
      </c>
      <c r="I3042">
        <v>2</v>
      </c>
      <c r="J3042">
        <v>832.99</v>
      </c>
      <c r="K3042">
        <v>0.1</v>
      </c>
      <c r="L3042">
        <v>83.299000000000007</v>
      </c>
      <c r="M3042">
        <v>1499.3820000000001</v>
      </c>
    </row>
    <row r="3043" spans="1:13" x14ac:dyDescent="0.25">
      <c r="A3043">
        <v>1054</v>
      </c>
      <c r="B3043">
        <v>2</v>
      </c>
      <c r="C3043">
        <v>189</v>
      </c>
      <c r="D3043">
        <v>16</v>
      </c>
      <c r="E3043" t="s">
        <v>45</v>
      </c>
      <c r="F3043" t="s">
        <v>299</v>
      </c>
      <c r="G3043">
        <v>2</v>
      </c>
      <c r="H3043" t="s">
        <v>36</v>
      </c>
      <c r="I3043">
        <v>1</v>
      </c>
      <c r="J3043">
        <v>599.99</v>
      </c>
      <c r="K3043">
        <v>0.05</v>
      </c>
      <c r="L3043">
        <v>29.999500000000001</v>
      </c>
      <c r="M3043">
        <v>569.9905</v>
      </c>
    </row>
    <row r="3044" spans="1:13" x14ac:dyDescent="0.25">
      <c r="A3044">
        <v>1055</v>
      </c>
      <c r="B3044">
        <v>1</v>
      </c>
      <c r="C3044">
        <v>140</v>
      </c>
      <c r="D3044">
        <v>43</v>
      </c>
      <c r="E3044" t="s">
        <v>87</v>
      </c>
      <c r="F3044" t="s">
        <v>300</v>
      </c>
      <c r="G3044">
        <v>2</v>
      </c>
      <c r="H3044" t="s">
        <v>36</v>
      </c>
      <c r="I3044">
        <v>2</v>
      </c>
      <c r="J3044">
        <v>5299.99</v>
      </c>
      <c r="K3044">
        <v>7.0000000000000007E-2</v>
      </c>
      <c r="L3044">
        <v>370.99930000000001</v>
      </c>
      <c r="M3044">
        <v>9857.9813999999988</v>
      </c>
    </row>
    <row r="3045" spans="1:13" x14ac:dyDescent="0.25">
      <c r="A3045">
        <v>1055</v>
      </c>
      <c r="B3045">
        <v>2</v>
      </c>
      <c r="C3045">
        <v>140</v>
      </c>
      <c r="D3045">
        <v>101</v>
      </c>
      <c r="E3045" t="s">
        <v>104</v>
      </c>
      <c r="F3045" t="s">
        <v>303</v>
      </c>
      <c r="G3045">
        <v>2</v>
      </c>
      <c r="H3045" t="s">
        <v>36</v>
      </c>
      <c r="I3045">
        <v>2</v>
      </c>
      <c r="J3045">
        <v>339.99</v>
      </c>
      <c r="K3045">
        <v>0.2</v>
      </c>
      <c r="L3045">
        <v>67.998000000000005</v>
      </c>
      <c r="M3045">
        <v>543.98400000000004</v>
      </c>
    </row>
    <row r="3046" spans="1:13" x14ac:dyDescent="0.25">
      <c r="A3046">
        <v>1055</v>
      </c>
      <c r="B3046">
        <v>3</v>
      </c>
      <c r="C3046">
        <v>140</v>
      </c>
      <c r="D3046">
        <v>12</v>
      </c>
      <c r="E3046" t="s">
        <v>53</v>
      </c>
      <c r="F3046" t="s">
        <v>299</v>
      </c>
      <c r="G3046">
        <v>2</v>
      </c>
      <c r="H3046" t="s">
        <v>36</v>
      </c>
      <c r="I3046">
        <v>2</v>
      </c>
      <c r="J3046">
        <v>549.99</v>
      </c>
      <c r="K3046">
        <v>0.1</v>
      </c>
      <c r="L3046">
        <v>54.999000000000002</v>
      </c>
      <c r="M3046">
        <v>989.98199999999997</v>
      </c>
    </row>
    <row r="3047" spans="1:13" x14ac:dyDescent="0.25">
      <c r="A3047">
        <v>1055</v>
      </c>
      <c r="B3047">
        <v>4</v>
      </c>
      <c r="C3047">
        <v>140</v>
      </c>
      <c r="D3047">
        <v>83</v>
      </c>
      <c r="E3047" t="s">
        <v>91</v>
      </c>
      <c r="F3047" t="s">
        <v>303</v>
      </c>
      <c r="G3047">
        <v>2</v>
      </c>
      <c r="H3047" t="s">
        <v>36</v>
      </c>
      <c r="I3047">
        <v>2</v>
      </c>
      <c r="J3047">
        <v>149.99</v>
      </c>
      <c r="K3047">
        <v>0.1</v>
      </c>
      <c r="L3047">
        <v>14.999000000000002</v>
      </c>
      <c r="M3047">
        <v>269.98200000000003</v>
      </c>
    </row>
    <row r="3048" spans="1:13" x14ac:dyDescent="0.25">
      <c r="A3048">
        <v>1055</v>
      </c>
      <c r="B3048">
        <v>5</v>
      </c>
      <c r="C3048">
        <v>140</v>
      </c>
      <c r="D3048">
        <v>60</v>
      </c>
      <c r="E3048" t="s">
        <v>122</v>
      </c>
      <c r="F3048" t="s">
        <v>302</v>
      </c>
      <c r="G3048">
        <v>2</v>
      </c>
      <c r="H3048" t="s">
        <v>36</v>
      </c>
      <c r="I3048">
        <v>1</v>
      </c>
      <c r="J3048">
        <v>1559.99</v>
      </c>
      <c r="K3048">
        <v>0.2</v>
      </c>
      <c r="L3048">
        <v>311.99800000000005</v>
      </c>
      <c r="M3048">
        <v>1247.992</v>
      </c>
    </row>
    <row r="3049" spans="1:13" x14ac:dyDescent="0.25">
      <c r="A3049">
        <v>1056</v>
      </c>
      <c r="B3049">
        <v>1</v>
      </c>
      <c r="C3049">
        <v>325</v>
      </c>
      <c r="D3049">
        <v>3</v>
      </c>
      <c r="E3049" t="s">
        <v>49</v>
      </c>
      <c r="F3049" t="s">
        <v>300</v>
      </c>
      <c r="G3049">
        <v>2</v>
      </c>
      <c r="H3049" t="s">
        <v>36</v>
      </c>
      <c r="I3049">
        <v>1</v>
      </c>
      <c r="J3049">
        <v>999.99</v>
      </c>
      <c r="K3049">
        <v>0.05</v>
      </c>
      <c r="L3049">
        <v>49.999500000000005</v>
      </c>
      <c r="M3049">
        <v>949.9905</v>
      </c>
    </row>
    <row r="3050" spans="1:13" x14ac:dyDescent="0.25">
      <c r="A3050">
        <v>1057</v>
      </c>
      <c r="B3050">
        <v>1</v>
      </c>
      <c r="C3050">
        <v>456</v>
      </c>
      <c r="D3050">
        <v>105</v>
      </c>
      <c r="E3050" t="s">
        <v>117</v>
      </c>
      <c r="F3050" t="s">
        <v>304</v>
      </c>
      <c r="G3050">
        <v>2</v>
      </c>
      <c r="H3050" t="s">
        <v>36</v>
      </c>
      <c r="I3050">
        <v>1</v>
      </c>
      <c r="J3050">
        <v>533.99</v>
      </c>
      <c r="K3050">
        <v>0.2</v>
      </c>
      <c r="L3050">
        <v>106.798</v>
      </c>
      <c r="M3050">
        <v>427.19200000000001</v>
      </c>
    </row>
    <row r="3051" spans="1:13" x14ac:dyDescent="0.25">
      <c r="A3051">
        <v>1057</v>
      </c>
      <c r="B3051">
        <v>2</v>
      </c>
      <c r="C3051">
        <v>456</v>
      </c>
      <c r="D3051">
        <v>97</v>
      </c>
      <c r="E3051" t="s">
        <v>80</v>
      </c>
      <c r="F3051" t="s">
        <v>303</v>
      </c>
      <c r="G3051">
        <v>2</v>
      </c>
      <c r="H3051" t="s">
        <v>36</v>
      </c>
      <c r="I3051">
        <v>1</v>
      </c>
      <c r="J3051">
        <v>349.99</v>
      </c>
      <c r="K3051">
        <v>0.05</v>
      </c>
      <c r="L3051">
        <v>17.499500000000001</v>
      </c>
      <c r="M3051">
        <v>332.4905</v>
      </c>
    </row>
    <row r="3052" spans="1:13" x14ac:dyDescent="0.25">
      <c r="A3052">
        <v>1057</v>
      </c>
      <c r="B3052">
        <v>3</v>
      </c>
      <c r="C3052">
        <v>456</v>
      </c>
      <c r="D3052">
        <v>98</v>
      </c>
      <c r="E3052" t="s">
        <v>106</v>
      </c>
      <c r="F3052" t="s">
        <v>303</v>
      </c>
      <c r="G3052">
        <v>2</v>
      </c>
      <c r="H3052" t="s">
        <v>36</v>
      </c>
      <c r="I3052">
        <v>2</v>
      </c>
      <c r="J3052">
        <v>489.99</v>
      </c>
      <c r="K3052">
        <v>0.05</v>
      </c>
      <c r="L3052">
        <v>24.499500000000001</v>
      </c>
      <c r="M3052">
        <v>930.98099999999999</v>
      </c>
    </row>
    <row r="3053" spans="1:13" x14ac:dyDescent="0.25">
      <c r="A3053">
        <v>1058</v>
      </c>
      <c r="B3053">
        <v>1</v>
      </c>
      <c r="C3053">
        <v>782</v>
      </c>
      <c r="D3053">
        <v>43</v>
      </c>
      <c r="E3053" t="s">
        <v>87</v>
      </c>
      <c r="F3053" t="s">
        <v>300</v>
      </c>
      <c r="G3053">
        <v>2</v>
      </c>
      <c r="H3053" t="s">
        <v>36</v>
      </c>
      <c r="I3053">
        <v>1</v>
      </c>
      <c r="J3053">
        <v>5299.99</v>
      </c>
      <c r="K3053">
        <v>0.1</v>
      </c>
      <c r="L3053">
        <v>529.99900000000002</v>
      </c>
      <c r="M3053">
        <v>4769.991</v>
      </c>
    </row>
    <row r="3054" spans="1:13" x14ac:dyDescent="0.25">
      <c r="A3054">
        <v>1058</v>
      </c>
      <c r="B3054">
        <v>2</v>
      </c>
      <c r="C3054">
        <v>782</v>
      </c>
      <c r="D3054">
        <v>29</v>
      </c>
      <c r="E3054" t="s">
        <v>95</v>
      </c>
      <c r="F3054" t="s">
        <v>300</v>
      </c>
      <c r="G3054">
        <v>2</v>
      </c>
      <c r="H3054" t="s">
        <v>36</v>
      </c>
      <c r="I3054">
        <v>2</v>
      </c>
      <c r="J3054">
        <v>999.99</v>
      </c>
      <c r="K3054">
        <v>0.05</v>
      </c>
      <c r="L3054">
        <v>49.999500000000005</v>
      </c>
      <c r="M3054">
        <v>1899.981</v>
      </c>
    </row>
    <row r="3055" spans="1:13" x14ac:dyDescent="0.25">
      <c r="A3055">
        <v>1058</v>
      </c>
      <c r="B3055">
        <v>3</v>
      </c>
      <c r="C3055">
        <v>782</v>
      </c>
      <c r="D3055">
        <v>103</v>
      </c>
      <c r="E3055" t="s">
        <v>67</v>
      </c>
      <c r="F3055" t="s">
        <v>304</v>
      </c>
      <c r="G3055">
        <v>2</v>
      </c>
      <c r="H3055" t="s">
        <v>36</v>
      </c>
      <c r="I3055">
        <v>1</v>
      </c>
      <c r="J3055">
        <v>551.99</v>
      </c>
      <c r="K3055">
        <v>7.0000000000000007E-2</v>
      </c>
      <c r="L3055">
        <v>38.639300000000006</v>
      </c>
      <c r="M3055">
        <v>513.35069999999996</v>
      </c>
    </row>
    <row r="3056" spans="1:13" x14ac:dyDescent="0.25">
      <c r="A3056">
        <v>1059</v>
      </c>
      <c r="B3056">
        <v>1</v>
      </c>
      <c r="C3056">
        <v>6</v>
      </c>
      <c r="D3056">
        <v>46</v>
      </c>
      <c r="E3056" t="s">
        <v>138</v>
      </c>
      <c r="F3056" t="s">
        <v>300</v>
      </c>
      <c r="G3056">
        <v>2</v>
      </c>
      <c r="H3056" t="s">
        <v>36</v>
      </c>
      <c r="I3056">
        <v>2</v>
      </c>
      <c r="J3056">
        <v>1409.99</v>
      </c>
      <c r="K3056">
        <v>0.05</v>
      </c>
      <c r="L3056">
        <v>70.499499999999998</v>
      </c>
      <c r="M3056">
        <v>2678.9810000000002</v>
      </c>
    </row>
    <row r="3057" spans="1:13" x14ac:dyDescent="0.25">
      <c r="A3057">
        <v>1059</v>
      </c>
      <c r="B3057">
        <v>2</v>
      </c>
      <c r="C3057">
        <v>6</v>
      </c>
      <c r="D3057">
        <v>7</v>
      </c>
      <c r="E3057" t="s">
        <v>57</v>
      </c>
      <c r="F3057" t="s">
        <v>300</v>
      </c>
      <c r="G3057">
        <v>2</v>
      </c>
      <c r="H3057" t="s">
        <v>36</v>
      </c>
      <c r="I3057">
        <v>1</v>
      </c>
      <c r="J3057">
        <v>3999.99</v>
      </c>
      <c r="K3057">
        <v>0.1</v>
      </c>
      <c r="L3057">
        <v>399.99900000000002</v>
      </c>
      <c r="M3057">
        <v>3599.991</v>
      </c>
    </row>
    <row r="3058" spans="1:13" x14ac:dyDescent="0.25">
      <c r="A3058">
        <v>1059</v>
      </c>
      <c r="B3058">
        <v>3</v>
      </c>
      <c r="C3058">
        <v>6</v>
      </c>
      <c r="D3058">
        <v>13</v>
      </c>
      <c r="E3058" t="s">
        <v>59</v>
      </c>
      <c r="F3058" t="s">
        <v>299</v>
      </c>
      <c r="G3058">
        <v>2</v>
      </c>
      <c r="H3058" t="s">
        <v>36</v>
      </c>
      <c r="I3058">
        <v>1</v>
      </c>
      <c r="J3058">
        <v>269.99</v>
      </c>
      <c r="K3058">
        <v>7.0000000000000007E-2</v>
      </c>
      <c r="L3058">
        <v>18.899300000000004</v>
      </c>
      <c r="M3058">
        <v>251.0907</v>
      </c>
    </row>
    <row r="3059" spans="1:13" x14ac:dyDescent="0.25">
      <c r="A3059">
        <v>1060</v>
      </c>
      <c r="B3059">
        <v>1</v>
      </c>
      <c r="C3059">
        <v>182</v>
      </c>
      <c r="D3059">
        <v>7</v>
      </c>
      <c r="E3059" t="s">
        <v>57</v>
      </c>
      <c r="F3059" t="s">
        <v>300</v>
      </c>
      <c r="G3059">
        <v>2</v>
      </c>
      <c r="H3059" t="s">
        <v>36</v>
      </c>
      <c r="I3059">
        <v>1</v>
      </c>
      <c r="J3059">
        <v>3999.99</v>
      </c>
      <c r="K3059">
        <v>7.0000000000000007E-2</v>
      </c>
      <c r="L3059">
        <v>279.99930000000001</v>
      </c>
      <c r="M3059">
        <v>3719.9906999999998</v>
      </c>
    </row>
    <row r="3060" spans="1:13" x14ac:dyDescent="0.25">
      <c r="A3060">
        <v>1060</v>
      </c>
      <c r="B3060">
        <v>2</v>
      </c>
      <c r="C3060">
        <v>182</v>
      </c>
      <c r="D3060">
        <v>11</v>
      </c>
      <c r="E3060" t="s">
        <v>58</v>
      </c>
      <c r="F3060" t="s">
        <v>301</v>
      </c>
      <c r="G3060">
        <v>2</v>
      </c>
      <c r="H3060" t="s">
        <v>36</v>
      </c>
      <c r="I3060">
        <v>2</v>
      </c>
      <c r="J3060">
        <v>1680.99</v>
      </c>
      <c r="K3060">
        <v>7.0000000000000007E-2</v>
      </c>
      <c r="L3060">
        <v>117.66930000000001</v>
      </c>
      <c r="M3060">
        <v>3126.6414</v>
      </c>
    </row>
    <row r="3061" spans="1:13" x14ac:dyDescent="0.25">
      <c r="A3061">
        <v>1060</v>
      </c>
      <c r="B3061">
        <v>3</v>
      </c>
      <c r="C3061">
        <v>182</v>
      </c>
      <c r="D3061">
        <v>61</v>
      </c>
      <c r="E3061" t="s">
        <v>72</v>
      </c>
      <c r="F3061" t="s">
        <v>302</v>
      </c>
      <c r="G3061">
        <v>2</v>
      </c>
      <c r="H3061" t="s">
        <v>36</v>
      </c>
      <c r="I3061">
        <v>2</v>
      </c>
      <c r="J3061">
        <v>4999.99</v>
      </c>
      <c r="K3061">
        <v>0.1</v>
      </c>
      <c r="L3061">
        <v>499.99900000000002</v>
      </c>
      <c r="M3061">
        <v>8999.982</v>
      </c>
    </row>
    <row r="3062" spans="1:13" x14ac:dyDescent="0.25">
      <c r="A3062">
        <v>1060</v>
      </c>
      <c r="B3062">
        <v>4</v>
      </c>
      <c r="C3062">
        <v>182</v>
      </c>
      <c r="D3062">
        <v>30</v>
      </c>
      <c r="E3062" t="s">
        <v>60</v>
      </c>
      <c r="F3062" t="s">
        <v>300</v>
      </c>
      <c r="G3062">
        <v>2</v>
      </c>
      <c r="H3062" t="s">
        <v>36</v>
      </c>
      <c r="I3062">
        <v>2</v>
      </c>
      <c r="J3062">
        <v>999.99</v>
      </c>
      <c r="K3062">
        <v>0.05</v>
      </c>
      <c r="L3062">
        <v>49.999500000000005</v>
      </c>
      <c r="M3062">
        <v>1899.981</v>
      </c>
    </row>
    <row r="3063" spans="1:13" x14ac:dyDescent="0.25">
      <c r="A3063">
        <v>1061</v>
      </c>
      <c r="B3063">
        <v>1</v>
      </c>
      <c r="C3063">
        <v>655</v>
      </c>
      <c r="D3063">
        <v>14</v>
      </c>
      <c r="E3063" t="s">
        <v>56</v>
      </c>
      <c r="F3063" t="s">
        <v>299</v>
      </c>
      <c r="G3063">
        <v>2</v>
      </c>
      <c r="H3063" t="s">
        <v>36</v>
      </c>
      <c r="I3063">
        <v>1</v>
      </c>
      <c r="J3063">
        <v>269.99</v>
      </c>
      <c r="K3063">
        <v>7.0000000000000007E-2</v>
      </c>
      <c r="L3063">
        <v>18.899300000000004</v>
      </c>
      <c r="M3063">
        <v>251.0907</v>
      </c>
    </row>
    <row r="3064" spans="1:13" x14ac:dyDescent="0.25">
      <c r="A3064">
        <v>1061</v>
      </c>
      <c r="B3064">
        <v>2</v>
      </c>
      <c r="C3064">
        <v>655</v>
      </c>
      <c r="D3064">
        <v>19</v>
      </c>
      <c r="E3064" t="s">
        <v>64</v>
      </c>
      <c r="F3064" t="s">
        <v>299</v>
      </c>
      <c r="G3064">
        <v>2</v>
      </c>
      <c r="H3064" t="s">
        <v>36</v>
      </c>
      <c r="I3064">
        <v>1</v>
      </c>
      <c r="J3064">
        <v>449</v>
      </c>
      <c r="K3064">
        <v>0.1</v>
      </c>
      <c r="L3064">
        <v>44.900000000000006</v>
      </c>
      <c r="M3064">
        <v>404.1</v>
      </c>
    </row>
    <row r="3065" spans="1:13" x14ac:dyDescent="0.25">
      <c r="A3065">
        <v>1062</v>
      </c>
      <c r="B3065">
        <v>1</v>
      </c>
      <c r="C3065">
        <v>1210</v>
      </c>
      <c r="D3065">
        <v>13</v>
      </c>
      <c r="E3065" t="s">
        <v>59</v>
      </c>
      <c r="F3065" t="s">
        <v>299</v>
      </c>
      <c r="G3065">
        <v>2</v>
      </c>
      <c r="H3065" t="s">
        <v>36</v>
      </c>
      <c r="I3065">
        <v>1</v>
      </c>
      <c r="J3065">
        <v>269.99</v>
      </c>
      <c r="K3065">
        <v>0.05</v>
      </c>
      <c r="L3065">
        <v>13.499500000000001</v>
      </c>
      <c r="M3065">
        <v>256.4905</v>
      </c>
    </row>
    <row r="3066" spans="1:13" x14ac:dyDescent="0.25">
      <c r="A3066">
        <v>1062</v>
      </c>
      <c r="B3066">
        <v>2</v>
      </c>
      <c r="C3066">
        <v>1210</v>
      </c>
      <c r="D3066">
        <v>111</v>
      </c>
      <c r="E3066" t="s">
        <v>90</v>
      </c>
      <c r="F3066" t="s">
        <v>304</v>
      </c>
      <c r="G3066">
        <v>2</v>
      </c>
      <c r="H3066" t="s">
        <v>36</v>
      </c>
      <c r="I3066">
        <v>2</v>
      </c>
      <c r="J3066">
        <v>470.99</v>
      </c>
      <c r="K3066">
        <v>0.2</v>
      </c>
      <c r="L3066">
        <v>94.198000000000008</v>
      </c>
      <c r="M3066">
        <v>753.58400000000006</v>
      </c>
    </row>
    <row r="3067" spans="1:13" x14ac:dyDescent="0.25">
      <c r="A3067">
        <v>1062</v>
      </c>
      <c r="B3067">
        <v>3</v>
      </c>
      <c r="C3067">
        <v>1210</v>
      </c>
      <c r="D3067">
        <v>5</v>
      </c>
      <c r="E3067" t="s">
        <v>62</v>
      </c>
      <c r="F3067" t="s">
        <v>300</v>
      </c>
      <c r="G3067">
        <v>2</v>
      </c>
      <c r="H3067" t="s">
        <v>36</v>
      </c>
      <c r="I3067">
        <v>1</v>
      </c>
      <c r="J3067">
        <v>1320.99</v>
      </c>
      <c r="K3067">
        <v>0.05</v>
      </c>
      <c r="L3067">
        <v>66.049500000000009</v>
      </c>
      <c r="M3067">
        <v>1254.9404999999999</v>
      </c>
    </row>
    <row r="3068" spans="1:13" x14ac:dyDescent="0.25">
      <c r="A3068">
        <v>1062</v>
      </c>
      <c r="B3068">
        <v>4</v>
      </c>
      <c r="C3068">
        <v>1210</v>
      </c>
      <c r="D3068">
        <v>12</v>
      </c>
      <c r="E3068" t="s">
        <v>53</v>
      </c>
      <c r="F3068" t="s">
        <v>299</v>
      </c>
      <c r="G3068">
        <v>2</v>
      </c>
      <c r="H3068" t="s">
        <v>36</v>
      </c>
      <c r="I3068">
        <v>1</v>
      </c>
      <c r="J3068">
        <v>549.99</v>
      </c>
      <c r="K3068">
        <v>0.2</v>
      </c>
      <c r="L3068">
        <v>109.998</v>
      </c>
      <c r="M3068">
        <v>439.99200000000002</v>
      </c>
    </row>
    <row r="3069" spans="1:13" x14ac:dyDescent="0.25">
      <c r="A3069">
        <v>1063</v>
      </c>
      <c r="B3069">
        <v>1</v>
      </c>
      <c r="C3069">
        <v>198</v>
      </c>
      <c r="D3069">
        <v>33</v>
      </c>
      <c r="E3069" t="s">
        <v>49</v>
      </c>
      <c r="F3069" t="s">
        <v>300</v>
      </c>
      <c r="G3069">
        <v>3</v>
      </c>
      <c r="H3069" t="s">
        <v>37</v>
      </c>
      <c r="I3069">
        <v>2</v>
      </c>
      <c r="J3069">
        <v>469.99</v>
      </c>
      <c r="K3069">
        <v>0.1</v>
      </c>
      <c r="L3069">
        <v>46.999000000000002</v>
      </c>
      <c r="M3069">
        <v>845.98199999999997</v>
      </c>
    </row>
    <row r="3070" spans="1:13" x14ac:dyDescent="0.25">
      <c r="A3070">
        <v>1063</v>
      </c>
      <c r="B3070">
        <v>2</v>
      </c>
      <c r="C3070">
        <v>198</v>
      </c>
      <c r="D3070">
        <v>100</v>
      </c>
      <c r="E3070" t="s">
        <v>126</v>
      </c>
      <c r="F3070" t="s">
        <v>303</v>
      </c>
      <c r="G3070">
        <v>3</v>
      </c>
      <c r="H3070" t="s">
        <v>37</v>
      </c>
      <c r="I3070">
        <v>2</v>
      </c>
      <c r="J3070">
        <v>489.99</v>
      </c>
      <c r="K3070">
        <v>7.0000000000000007E-2</v>
      </c>
      <c r="L3070">
        <v>34.299300000000002</v>
      </c>
      <c r="M3070">
        <v>911.38139999999999</v>
      </c>
    </row>
    <row r="3071" spans="1:13" x14ac:dyDescent="0.25">
      <c r="A3071">
        <v>1063</v>
      </c>
      <c r="B3071">
        <v>3</v>
      </c>
      <c r="C3071">
        <v>198</v>
      </c>
      <c r="D3071">
        <v>72</v>
      </c>
      <c r="E3071" t="s">
        <v>71</v>
      </c>
      <c r="F3071" t="s">
        <v>299</v>
      </c>
      <c r="G3071">
        <v>3</v>
      </c>
      <c r="H3071" t="s">
        <v>37</v>
      </c>
      <c r="I3071">
        <v>2</v>
      </c>
      <c r="J3071">
        <v>619.99</v>
      </c>
      <c r="K3071">
        <v>0.2</v>
      </c>
      <c r="L3071">
        <v>123.998</v>
      </c>
      <c r="M3071">
        <v>991.98400000000004</v>
      </c>
    </row>
    <row r="3072" spans="1:13" x14ac:dyDescent="0.25">
      <c r="A3072">
        <v>1064</v>
      </c>
      <c r="B3072">
        <v>1</v>
      </c>
      <c r="C3072">
        <v>898</v>
      </c>
      <c r="D3072">
        <v>18</v>
      </c>
      <c r="E3072" t="s">
        <v>52</v>
      </c>
      <c r="F3072" t="s">
        <v>299</v>
      </c>
      <c r="G3072">
        <v>3</v>
      </c>
      <c r="H3072" t="s">
        <v>37</v>
      </c>
      <c r="I3072">
        <v>1</v>
      </c>
      <c r="J3072">
        <v>449</v>
      </c>
      <c r="K3072">
        <v>7.0000000000000007E-2</v>
      </c>
      <c r="L3072">
        <v>31.430000000000003</v>
      </c>
      <c r="M3072">
        <v>417.57</v>
      </c>
    </row>
    <row r="3073" spans="1:13" x14ac:dyDescent="0.25">
      <c r="A3073">
        <v>1064</v>
      </c>
      <c r="B3073">
        <v>2</v>
      </c>
      <c r="C3073">
        <v>898</v>
      </c>
      <c r="D3073">
        <v>49</v>
      </c>
      <c r="E3073" t="s">
        <v>94</v>
      </c>
      <c r="F3073" t="s">
        <v>305</v>
      </c>
      <c r="G3073">
        <v>3</v>
      </c>
      <c r="H3073" t="s">
        <v>37</v>
      </c>
      <c r="I3073">
        <v>1</v>
      </c>
      <c r="J3073">
        <v>3499.99</v>
      </c>
      <c r="K3073">
        <v>0.1</v>
      </c>
      <c r="L3073">
        <v>349.99900000000002</v>
      </c>
      <c r="M3073">
        <v>3149.991</v>
      </c>
    </row>
    <row r="3074" spans="1:13" x14ac:dyDescent="0.25">
      <c r="A3074">
        <v>1065</v>
      </c>
      <c r="B3074">
        <v>1</v>
      </c>
      <c r="C3074">
        <v>25</v>
      </c>
      <c r="D3074">
        <v>48</v>
      </c>
      <c r="E3074" t="s">
        <v>108</v>
      </c>
      <c r="F3074" t="s">
        <v>305</v>
      </c>
      <c r="G3074">
        <v>2</v>
      </c>
      <c r="H3074" t="s">
        <v>36</v>
      </c>
      <c r="I3074">
        <v>2</v>
      </c>
      <c r="J3074">
        <v>1499.99</v>
      </c>
      <c r="K3074">
        <v>7.0000000000000007E-2</v>
      </c>
      <c r="L3074">
        <v>104.99930000000001</v>
      </c>
      <c r="M3074">
        <v>2789.9814000000001</v>
      </c>
    </row>
    <row r="3075" spans="1:13" x14ac:dyDescent="0.25">
      <c r="A3075">
        <v>1065</v>
      </c>
      <c r="B3075">
        <v>2</v>
      </c>
      <c r="C3075">
        <v>25</v>
      </c>
      <c r="D3075">
        <v>103</v>
      </c>
      <c r="E3075" t="s">
        <v>67</v>
      </c>
      <c r="F3075" t="s">
        <v>304</v>
      </c>
      <c r="G3075">
        <v>2</v>
      </c>
      <c r="H3075" t="s">
        <v>36</v>
      </c>
      <c r="I3075">
        <v>2</v>
      </c>
      <c r="J3075">
        <v>551.99</v>
      </c>
      <c r="K3075">
        <v>0.05</v>
      </c>
      <c r="L3075">
        <v>27.599500000000003</v>
      </c>
      <c r="M3075">
        <v>1048.7809999999999</v>
      </c>
    </row>
    <row r="3076" spans="1:13" x14ac:dyDescent="0.25">
      <c r="A3076">
        <v>1065</v>
      </c>
      <c r="B3076">
        <v>3</v>
      </c>
      <c r="C3076">
        <v>25</v>
      </c>
      <c r="D3076">
        <v>63</v>
      </c>
      <c r="E3076" t="s">
        <v>99</v>
      </c>
      <c r="F3076" t="s">
        <v>301</v>
      </c>
      <c r="G3076">
        <v>2</v>
      </c>
      <c r="H3076" t="s">
        <v>36</v>
      </c>
      <c r="I3076">
        <v>1</v>
      </c>
      <c r="J3076">
        <v>3499.99</v>
      </c>
      <c r="K3076">
        <v>7.0000000000000007E-2</v>
      </c>
      <c r="L3076">
        <v>244.99930000000001</v>
      </c>
      <c r="M3076">
        <v>3254.9906999999998</v>
      </c>
    </row>
    <row r="3077" spans="1:13" x14ac:dyDescent="0.25">
      <c r="A3077">
        <v>1066</v>
      </c>
      <c r="B3077">
        <v>1</v>
      </c>
      <c r="C3077">
        <v>106</v>
      </c>
      <c r="D3077">
        <v>15</v>
      </c>
      <c r="E3077" t="s">
        <v>55</v>
      </c>
      <c r="F3077" t="s">
        <v>299</v>
      </c>
      <c r="G3077">
        <v>2</v>
      </c>
      <c r="H3077" t="s">
        <v>36</v>
      </c>
      <c r="I3077">
        <v>2</v>
      </c>
      <c r="J3077">
        <v>529.99</v>
      </c>
      <c r="K3077">
        <v>0.05</v>
      </c>
      <c r="L3077">
        <v>26.499500000000001</v>
      </c>
      <c r="M3077">
        <v>1006.981</v>
      </c>
    </row>
    <row r="3078" spans="1:13" x14ac:dyDescent="0.25">
      <c r="A3078">
        <v>1066</v>
      </c>
      <c r="B3078">
        <v>2</v>
      </c>
      <c r="C3078">
        <v>106</v>
      </c>
      <c r="D3078">
        <v>46</v>
      </c>
      <c r="E3078" t="s">
        <v>138</v>
      </c>
      <c r="F3078" t="s">
        <v>300</v>
      </c>
      <c r="G3078">
        <v>2</v>
      </c>
      <c r="H3078" t="s">
        <v>36</v>
      </c>
      <c r="I3078">
        <v>1</v>
      </c>
      <c r="J3078">
        <v>1409.99</v>
      </c>
      <c r="K3078">
        <v>0.1</v>
      </c>
      <c r="L3078">
        <v>140.999</v>
      </c>
      <c r="M3078">
        <v>1268.991</v>
      </c>
    </row>
    <row r="3079" spans="1:13" x14ac:dyDescent="0.25">
      <c r="A3079">
        <v>1066</v>
      </c>
      <c r="B3079">
        <v>3</v>
      </c>
      <c r="C3079">
        <v>106</v>
      </c>
      <c r="D3079">
        <v>12</v>
      </c>
      <c r="E3079" t="s">
        <v>53</v>
      </c>
      <c r="F3079" t="s">
        <v>299</v>
      </c>
      <c r="G3079">
        <v>2</v>
      </c>
      <c r="H3079" t="s">
        <v>36</v>
      </c>
      <c r="I3079">
        <v>1</v>
      </c>
      <c r="J3079">
        <v>549.99</v>
      </c>
      <c r="K3079">
        <v>0.1</v>
      </c>
      <c r="L3079">
        <v>54.999000000000002</v>
      </c>
      <c r="M3079">
        <v>494.99099999999999</v>
      </c>
    </row>
    <row r="3080" spans="1:13" x14ac:dyDescent="0.25">
      <c r="A3080">
        <v>1067</v>
      </c>
      <c r="B3080">
        <v>1</v>
      </c>
      <c r="C3080">
        <v>225</v>
      </c>
      <c r="D3080">
        <v>74</v>
      </c>
      <c r="E3080" t="s">
        <v>86</v>
      </c>
      <c r="F3080" t="s">
        <v>299</v>
      </c>
      <c r="G3080">
        <v>2</v>
      </c>
      <c r="H3080" t="s">
        <v>36</v>
      </c>
      <c r="I3080">
        <v>2</v>
      </c>
      <c r="J3080">
        <v>439.99</v>
      </c>
      <c r="K3080">
        <v>7.0000000000000007E-2</v>
      </c>
      <c r="L3080">
        <v>30.799300000000002</v>
      </c>
      <c r="M3080">
        <v>818.38139999999999</v>
      </c>
    </row>
    <row r="3081" spans="1:13" x14ac:dyDescent="0.25">
      <c r="A3081">
        <v>1067</v>
      </c>
      <c r="B3081">
        <v>2</v>
      </c>
      <c r="C3081">
        <v>225</v>
      </c>
      <c r="D3081">
        <v>9</v>
      </c>
      <c r="E3081" t="s">
        <v>54</v>
      </c>
      <c r="F3081" t="s">
        <v>302</v>
      </c>
      <c r="G3081">
        <v>2</v>
      </c>
      <c r="H3081" t="s">
        <v>36</v>
      </c>
      <c r="I3081">
        <v>2</v>
      </c>
      <c r="J3081">
        <v>2999.99</v>
      </c>
      <c r="K3081">
        <v>0.2</v>
      </c>
      <c r="L3081">
        <v>599.99799999999993</v>
      </c>
      <c r="M3081">
        <v>4799.9839999999995</v>
      </c>
    </row>
    <row r="3082" spans="1:13" x14ac:dyDescent="0.25">
      <c r="A3082">
        <v>1067</v>
      </c>
      <c r="B3082">
        <v>3</v>
      </c>
      <c r="C3082">
        <v>225</v>
      </c>
      <c r="D3082">
        <v>72</v>
      </c>
      <c r="E3082" t="s">
        <v>71</v>
      </c>
      <c r="F3082" t="s">
        <v>299</v>
      </c>
      <c r="G3082">
        <v>2</v>
      </c>
      <c r="H3082" t="s">
        <v>36</v>
      </c>
      <c r="I3082">
        <v>2</v>
      </c>
      <c r="J3082">
        <v>619.99</v>
      </c>
      <c r="K3082">
        <v>0.1</v>
      </c>
      <c r="L3082">
        <v>61.999000000000002</v>
      </c>
      <c r="M3082">
        <v>1115.982</v>
      </c>
    </row>
    <row r="3083" spans="1:13" x14ac:dyDescent="0.25">
      <c r="A3083">
        <v>1067</v>
      </c>
      <c r="B3083">
        <v>4</v>
      </c>
      <c r="C3083">
        <v>225</v>
      </c>
      <c r="D3083">
        <v>6</v>
      </c>
      <c r="E3083" t="s">
        <v>60</v>
      </c>
      <c r="F3083" t="s">
        <v>300</v>
      </c>
      <c r="G3083">
        <v>2</v>
      </c>
      <c r="H3083" t="s">
        <v>36</v>
      </c>
      <c r="I3083">
        <v>2</v>
      </c>
      <c r="J3083">
        <v>469.99</v>
      </c>
      <c r="K3083">
        <v>0.2</v>
      </c>
      <c r="L3083">
        <v>93.998000000000005</v>
      </c>
      <c r="M3083">
        <v>751.98400000000004</v>
      </c>
    </row>
    <row r="3084" spans="1:13" x14ac:dyDescent="0.25">
      <c r="A3084">
        <v>1068</v>
      </c>
      <c r="B3084">
        <v>1</v>
      </c>
      <c r="C3084">
        <v>453</v>
      </c>
      <c r="D3084">
        <v>87</v>
      </c>
      <c r="E3084" t="s">
        <v>137</v>
      </c>
      <c r="F3084" t="s">
        <v>303</v>
      </c>
      <c r="G3084">
        <v>2</v>
      </c>
      <c r="H3084" t="s">
        <v>36</v>
      </c>
      <c r="I3084">
        <v>2</v>
      </c>
      <c r="J3084">
        <v>189.99</v>
      </c>
      <c r="K3084">
        <v>0.2</v>
      </c>
      <c r="L3084">
        <v>37.998000000000005</v>
      </c>
      <c r="M3084">
        <v>303.98400000000004</v>
      </c>
    </row>
    <row r="3085" spans="1:13" x14ac:dyDescent="0.25">
      <c r="A3085">
        <v>1068</v>
      </c>
      <c r="B3085">
        <v>2</v>
      </c>
      <c r="C3085">
        <v>453</v>
      </c>
      <c r="D3085">
        <v>82</v>
      </c>
      <c r="E3085" t="s">
        <v>121</v>
      </c>
      <c r="F3085" t="s">
        <v>299</v>
      </c>
      <c r="G3085">
        <v>2</v>
      </c>
      <c r="H3085" t="s">
        <v>36</v>
      </c>
      <c r="I3085">
        <v>1</v>
      </c>
      <c r="J3085">
        <v>659.99</v>
      </c>
      <c r="K3085">
        <v>0.2</v>
      </c>
      <c r="L3085">
        <v>131.99800000000002</v>
      </c>
      <c r="M3085">
        <v>527.99199999999996</v>
      </c>
    </row>
    <row r="3086" spans="1:13" x14ac:dyDescent="0.25">
      <c r="A3086">
        <v>1068</v>
      </c>
      <c r="B3086">
        <v>3</v>
      </c>
      <c r="C3086">
        <v>453</v>
      </c>
      <c r="D3086">
        <v>49</v>
      </c>
      <c r="E3086" t="s">
        <v>94</v>
      </c>
      <c r="F3086" t="s">
        <v>305</v>
      </c>
      <c r="G3086">
        <v>2</v>
      </c>
      <c r="H3086" t="s">
        <v>36</v>
      </c>
      <c r="I3086">
        <v>2</v>
      </c>
      <c r="J3086">
        <v>3499.99</v>
      </c>
      <c r="K3086">
        <v>0.2</v>
      </c>
      <c r="L3086">
        <v>699.99800000000005</v>
      </c>
      <c r="M3086">
        <v>5599.9839999999995</v>
      </c>
    </row>
    <row r="3087" spans="1:13" x14ac:dyDescent="0.25">
      <c r="A3087">
        <v>1068</v>
      </c>
      <c r="B3087">
        <v>4</v>
      </c>
      <c r="C3087">
        <v>453</v>
      </c>
      <c r="D3087">
        <v>45</v>
      </c>
      <c r="E3087" t="s">
        <v>111</v>
      </c>
      <c r="F3087" t="s">
        <v>300</v>
      </c>
      <c r="G3087">
        <v>2</v>
      </c>
      <c r="H3087" t="s">
        <v>36</v>
      </c>
      <c r="I3087">
        <v>2</v>
      </c>
      <c r="J3087">
        <v>869.99</v>
      </c>
      <c r="K3087">
        <v>0.2</v>
      </c>
      <c r="L3087">
        <v>173.99800000000002</v>
      </c>
      <c r="M3087">
        <v>1391.9839999999999</v>
      </c>
    </row>
    <row r="3088" spans="1:13" x14ac:dyDescent="0.25">
      <c r="A3088">
        <v>1069</v>
      </c>
      <c r="B3088">
        <v>1</v>
      </c>
      <c r="C3088">
        <v>493</v>
      </c>
      <c r="D3088">
        <v>109</v>
      </c>
      <c r="E3088" t="s">
        <v>75</v>
      </c>
      <c r="F3088" t="s">
        <v>299</v>
      </c>
      <c r="G3088">
        <v>2</v>
      </c>
      <c r="H3088" t="s">
        <v>36</v>
      </c>
      <c r="I3088">
        <v>1</v>
      </c>
      <c r="J3088">
        <v>416.99</v>
      </c>
      <c r="K3088">
        <v>7.0000000000000007E-2</v>
      </c>
      <c r="L3088">
        <v>29.189300000000003</v>
      </c>
      <c r="M3088">
        <v>387.80070000000001</v>
      </c>
    </row>
    <row r="3089" spans="1:13" x14ac:dyDescent="0.25">
      <c r="A3089">
        <v>1069</v>
      </c>
      <c r="B3089">
        <v>2</v>
      </c>
      <c r="C3089">
        <v>493</v>
      </c>
      <c r="D3089">
        <v>93</v>
      </c>
      <c r="E3089" t="s">
        <v>131</v>
      </c>
      <c r="F3089" t="s">
        <v>303</v>
      </c>
      <c r="G3089">
        <v>2</v>
      </c>
      <c r="H3089" t="s">
        <v>36</v>
      </c>
      <c r="I3089">
        <v>1</v>
      </c>
      <c r="J3089">
        <v>209.99</v>
      </c>
      <c r="K3089">
        <v>0.1</v>
      </c>
      <c r="L3089">
        <v>20.999000000000002</v>
      </c>
      <c r="M3089">
        <v>188.99100000000001</v>
      </c>
    </row>
    <row r="3090" spans="1:13" x14ac:dyDescent="0.25">
      <c r="A3090">
        <v>1070</v>
      </c>
      <c r="B3090">
        <v>1</v>
      </c>
      <c r="C3090">
        <v>596</v>
      </c>
      <c r="D3090">
        <v>110</v>
      </c>
      <c r="E3090" t="s">
        <v>90</v>
      </c>
      <c r="F3090" t="s">
        <v>304</v>
      </c>
      <c r="G3090">
        <v>2</v>
      </c>
      <c r="H3090" t="s">
        <v>36</v>
      </c>
      <c r="I3090">
        <v>1</v>
      </c>
      <c r="J3090">
        <v>470.99</v>
      </c>
      <c r="K3090">
        <v>0.2</v>
      </c>
      <c r="L3090">
        <v>94.198000000000008</v>
      </c>
      <c r="M3090">
        <v>376.79200000000003</v>
      </c>
    </row>
    <row r="3091" spans="1:13" x14ac:dyDescent="0.25">
      <c r="A3091">
        <v>1070</v>
      </c>
      <c r="B3091">
        <v>2</v>
      </c>
      <c r="C3091">
        <v>596</v>
      </c>
      <c r="D3091">
        <v>18</v>
      </c>
      <c r="E3091" t="s">
        <v>52</v>
      </c>
      <c r="F3091" t="s">
        <v>299</v>
      </c>
      <c r="G3091">
        <v>2</v>
      </c>
      <c r="H3091" t="s">
        <v>36</v>
      </c>
      <c r="I3091">
        <v>2</v>
      </c>
      <c r="J3091">
        <v>449</v>
      </c>
      <c r="K3091">
        <v>0.1</v>
      </c>
      <c r="L3091">
        <v>44.900000000000006</v>
      </c>
      <c r="M3091">
        <v>808.2</v>
      </c>
    </row>
    <row r="3092" spans="1:13" x14ac:dyDescent="0.25">
      <c r="A3092">
        <v>1070</v>
      </c>
      <c r="B3092">
        <v>3</v>
      </c>
      <c r="C3092">
        <v>596</v>
      </c>
      <c r="D3092">
        <v>94</v>
      </c>
      <c r="E3092" t="s">
        <v>84</v>
      </c>
      <c r="F3092" t="s">
        <v>303</v>
      </c>
      <c r="G3092">
        <v>2</v>
      </c>
      <c r="H3092" t="s">
        <v>36</v>
      </c>
      <c r="I3092">
        <v>1</v>
      </c>
      <c r="J3092">
        <v>249.99</v>
      </c>
      <c r="K3092">
        <v>0.05</v>
      </c>
      <c r="L3092">
        <v>12.499500000000001</v>
      </c>
      <c r="M3092">
        <v>237.4905</v>
      </c>
    </row>
    <row r="3093" spans="1:13" x14ac:dyDescent="0.25">
      <c r="A3093">
        <v>1071</v>
      </c>
      <c r="B3093">
        <v>1</v>
      </c>
      <c r="C3093">
        <v>602</v>
      </c>
      <c r="D3093">
        <v>25</v>
      </c>
      <c r="E3093" t="s">
        <v>63</v>
      </c>
      <c r="F3093" t="s">
        <v>304</v>
      </c>
      <c r="G3093">
        <v>3</v>
      </c>
      <c r="H3093" t="s">
        <v>37</v>
      </c>
      <c r="I3093">
        <v>2</v>
      </c>
      <c r="J3093">
        <v>499.99</v>
      </c>
      <c r="K3093">
        <v>0.2</v>
      </c>
      <c r="L3093">
        <v>99.998000000000005</v>
      </c>
      <c r="M3093">
        <v>799.98400000000004</v>
      </c>
    </row>
    <row r="3094" spans="1:13" x14ac:dyDescent="0.25">
      <c r="A3094">
        <v>1072</v>
      </c>
      <c r="B3094">
        <v>1</v>
      </c>
      <c r="C3094">
        <v>47</v>
      </c>
      <c r="D3094">
        <v>83</v>
      </c>
      <c r="E3094" t="s">
        <v>91</v>
      </c>
      <c r="F3094" t="s">
        <v>303</v>
      </c>
      <c r="G3094">
        <v>1</v>
      </c>
      <c r="H3094" t="s">
        <v>38</v>
      </c>
      <c r="I3094">
        <v>1</v>
      </c>
      <c r="J3094">
        <v>149.99</v>
      </c>
      <c r="K3094">
        <v>0.2</v>
      </c>
      <c r="L3094">
        <v>29.998000000000005</v>
      </c>
      <c r="M3094">
        <v>119.992</v>
      </c>
    </row>
    <row r="3095" spans="1:13" x14ac:dyDescent="0.25">
      <c r="A3095">
        <v>1072</v>
      </c>
      <c r="B3095">
        <v>2</v>
      </c>
      <c r="C3095">
        <v>47</v>
      </c>
      <c r="D3095">
        <v>89</v>
      </c>
      <c r="E3095" t="s">
        <v>115</v>
      </c>
      <c r="F3095" t="s">
        <v>303</v>
      </c>
      <c r="G3095">
        <v>1</v>
      </c>
      <c r="H3095" t="s">
        <v>38</v>
      </c>
      <c r="I3095">
        <v>2</v>
      </c>
      <c r="J3095">
        <v>209.99</v>
      </c>
      <c r="K3095">
        <v>7.0000000000000007E-2</v>
      </c>
      <c r="L3095">
        <v>14.699300000000003</v>
      </c>
      <c r="M3095">
        <v>390.58140000000003</v>
      </c>
    </row>
    <row r="3096" spans="1:13" x14ac:dyDescent="0.25">
      <c r="A3096">
        <v>1072</v>
      </c>
      <c r="B3096">
        <v>3</v>
      </c>
      <c r="C3096">
        <v>47</v>
      </c>
      <c r="D3096">
        <v>36</v>
      </c>
      <c r="E3096" t="s">
        <v>136</v>
      </c>
      <c r="F3096" t="s">
        <v>300</v>
      </c>
      <c r="G3096">
        <v>1</v>
      </c>
      <c r="H3096" t="s">
        <v>38</v>
      </c>
      <c r="I3096">
        <v>2</v>
      </c>
      <c r="J3096">
        <v>832.99</v>
      </c>
      <c r="K3096">
        <v>7.0000000000000007E-2</v>
      </c>
      <c r="L3096">
        <v>58.309300000000007</v>
      </c>
      <c r="M3096">
        <v>1549.3614</v>
      </c>
    </row>
    <row r="3097" spans="1:13" x14ac:dyDescent="0.25">
      <c r="A3097">
        <v>1073</v>
      </c>
      <c r="B3097">
        <v>1</v>
      </c>
      <c r="C3097">
        <v>911</v>
      </c>
      <c r="D3097">
        <v>81</v>
      </c>
      <c r="E3097" t="s">
        <v>120</v>
      </c>
      <c r="F3097" t="s">
        <v>299</v>
      </c>
      <c r="G3097">
        <v>2</v>
      </c>
      <c r="H3097" t="s">
        <v>36</v>
      </c>
      <c r="I3097">
        <v>1</v>
      </c>
      <c r="J3097">
        <v>1099.99</v>
      </c>
      <c r="K3097">
        <v>0.2</v>
      </c>
      <c r="L3097">
        <v>219.99800000000002</v>
      </c>
      <c r="M3097">
        <v>879.99199999999996</v>
      </c>
    </row>
    <row r="3098" spans="1:13" x14ac:dyDescent="0.25">
      <c r="A3098">
        <v>1073</v>
      </c>
      <c r="B3098">
        <v>2</v>
      </c>
      <c r="C3098">
        <v>911</v>
      </c>
      <c r="D3098">
        <v>13</v>
      </c>
      <c r="E3098" t="s">
        <v>59</v>
      </c>
      <c r="F3098" t="s">
        <v>299</v>
      </c>
      <c r="G3098">
        <v>2</v>
      </c>
      <c r="H3098" t="s">
        <v>36</v>
      </c>
      <c r="I3098">
        <v>1</v>
      </c>
      <c r="J3098">
        <v>269.99</v>
      </c>
      <c r="K3098">
        <v>7.0000000000000007E-2</v>
      </c>
      <c r="L3098">
        <v>18.899300000000004</v>
      </c>
      <c r="M3098">
        <v>251.0907</v>
      </c>
    </row>
    <row r="3099" spans="1:13" x14ac:dyDescent="0.25">
      <c r="A3099">
        <v>1073</v>
      </c>
      <c r="B3099">
        <v>3</v>
      </c>
      <c r="C3099">
        <v>911</v>
      </c>
      <c r="D3099">
        <v>20</v>
      </c>
      <c r="E3099" t="s">
        <v>45</v>
      </c>
      <c r="F3099" t="s">
        <v>299</v>
      </c>
      <c r="G3099">
        <v>2</v>
      </c>
      <c r="H3099" t="s">
        <v>36</v>
      </c>
      <c r="I3099">
        <v>1</v>
      </c>
      <c r="J3099">
        <v>599.99</v>
      </c>
      <c r="K3099">
        <v>0.2</v>
      </c>
      <c r="L3099">
        <v>119.998</v>
      </c>
      <c r="M3099">
        <v>479.99200000000002</v>
      </c>
    </row>
    <row r="3100" spans="1:13" x14ac:dyDescent="0.25">
      <c r="A3100">
        <v>1074</v>
      </c>
      <c r="B3100">
        <v>1</v>
      </c>
      <c r="C3100">
        <v>11</v>
      </c>
      <c r="D3100">
        <v>59</v>
      </c>
      <c r="E3100" t="s">
        <v>98</v>
      </c>
      <c r="F3100" t="s">
        <v>305</v>
      </c>
      <c r="G3100">
        <v>2</v>
      </c>
      <c r="H3100" t="s">
        <v>36</v>
      </c>
      <c r="I3100">
        <v>1</v>
      </c>
      <c r="J3100">
        <v>2599.9899999999998</v>
      </c>
      <c r="K3100">
        <v>0.1</v>
      </c>
      <c r="L3100">
        <v>259.99899999999997</v>
      </c>
      <c r="M3100">
        <v>2339.991</v>
      </c>
    </row>
    <row r="3101" spans="1:13" x14ac:dyDescent="0.25">
      <c r="A3101">
        <v>1074</v>
      </c>
      <c r="B3101">
        <v>2</v>
      </c>
      <c r="C3101">
        <v>11</v>
      </c>
      <c r="D3101">
        <v>87</v>
      </c>
      <c r="E3101" t="s">
        <v>137</v>
      </c>
      <c r="F3101" t="s">
        <v>303</v>
      </c>
      <c r="G3101">
        <v>2</v>
      </c>
      <c r="H3101" t="s">
        <v>36</v>
      </c>
      <c r="I3101">
        <v>1</v>
      </c>
      <c r="J3101">
        <v>189.99</v>
      </c>
      <c r="K3101">
        <v>7.0000000000000007E-2</v>
      </c>
      <c r="L3101">
        <v>13.299300000000002</v>
      </c>
      <c r="M3101">
        <v>176.69069999999999</v>
      </c>
    </row>
    <row r="3102" spans="1:13" x14ac:dyDescent="0.25">
      <c r="A3102">
        <v>1074</v>
      </c>
      <c r="B3102">
        <v>3</v>
      </c>
      <c r="C3102">
        <v>11</v>
      </c>
      <c r="D3102">
        <v>89</v>
      </c>
      <c r="E3102" t="s">
        <v>115</v>
      </c>
      <c r="F3102" t="s">
        <v>303</v>
      </c>
      <c r="G3102">
        <v>2</v>
      </c>
      <c r="H3102" t="s">
        <v>36</v>
      </c>
      <c r="I3102">
        <v>2</v>
      </c>
      <c r="J3102">
        <v>209.99</v>
      </c>
      <c r="K3102">
        <v>0.1</v>
      </c>
      <c r="L3102">
        <v>20.999000000000002</v>
      </c>
      <c r="M3102">
        <v>377.98200000000003</v>
      </c>
    </row>
    <row r="3103" spans="1:13" x14ac:dyDescent="0.25">
      <c r="A3103">
        <v>1075</v>
      </c>
      <c r="B3103">
        <v>1</v>
      </c>
      <c r="C3103">
        <v>1003</v>
      </c>
      <c r="D3103">
        <v>48</v>
      </c>
      <c r="E3103" t="s">
        <v>108</v>
      </c>
      <c r="F3103" t="s">
        <v>305</v>
      </c>
      <c r="G3103">
        <v>1</v>
      </c>
      <c r="H3103" t="s">
        <v>38</v>
      </c>
      <c r="I3103">
        <v>2</v>
      </c>
      <c r="J3103">
        <v>1499.99</v>
      </c>
      <c r="K3103">
        <v>0.1</v>
      </c>
      <c r="L3103">
        <v>149.999</v>
      </c>
      <c r="M3103">
        <v>2699.982</v>
      </c>
    </row>
    <row r="3104" spans="1:13" x14ac:dyDescent="0.25">
      <c r="A3104">
        <v>1075</v>
      </c>
      <c r="B3104">
        <v>2</v>
      </c>
      <c r="C3104">
        <v>1003</v>
      </c>
      <c r="D3104">
        <v>111</v>
      </c>
      <c r="E3104" t="s">
        <v>90</v>
      </c>
      <c r="F3104" t="s">
        <v>304</v>
      </c>
      <c r="G3104">
        <v>1</v>
      </c>
      <c r="H3104" t="s">
        <v>38</v>
      </c>
      <c r="I3104">
        <v>2</v>
      </c>
      <c r="J3104">
        <v>470.99</v>
      </c>
      <c r="K3104">
        <v>0.05</v>
      </c>
      <c r="L3104">
        <v>23.549500000000002</v>
      </c>
      <c r="M3104">
        <v>894.88099999999997</v>
      </c>
    </row>
    <row r="3105" spans="1:13" x14ac:dyDescent="0.25">
      <c r="A3105">
        <v>1076</v>
      </c>
      <c r="B3105">
        <v>1</v>
      </c>
      <c r="C3105">
        <v>42</v>
      </c>
      <c r="D3105">
        <v>95</v>
      </c>
      <c r="E3105" t="s">
        <v>74</v>
      </c>
      <c r="F3105" t="s">
        <v>299</v>
      </c>
      <c r="G3105">
        <v>2</v>
      </c>
      <c r="H3105" t="s">
        <v>36</v>
      </c>
      <c r="I3105">
        <v>1</v>
      </c>
      <c r="J3105">
        <v>299.99</v>
      </c>
      <c r="K3105">
        <v>0.1</v>
      </c>
      <c r="L3105">
        <v>29.999000000000002</v>
      </c>
      <c r="M3105">
        <v>269.99099999999999</v>
      </c>
    </row>
    <row r="3106" spans="1:13" x14ac:dyDescent="0.25">
      <c r="A3106">
        <v>1076</v>
      </c>
      <c r="B3106">
        <v>2</v>
      </c>
      <c r="C3106">
        <v>42</v>
      </c>
      <c r="D3106">
        <v>102</v>
      </c>
      <c r="E3106" t="s">
        <v>63</v>
      </c>
      <c r="F3106" t="s">
        <v>304</v>
      </c>
      <c r="G3106">
        <v>2</v>
      </c>
      <c r="H3106" t="s">
        <v>36</v>
      </c>
      <c r="I3106">
        <v>1</v>
      </c>
      <c r="J3106">
        <v>489.99</v>
      </c>
      <c r="K3106">
        <v>7.0000000000000007E-2</v>
      </c>
      <c r="L3106">
        <v>34.299300000000002</v>
      </c>
      <c r="M3106">
        <v>455.69069999999999</v>
      </c>
    </row>
    <row r="3107" spans="1:13" x14ac:dyDescent="0.25">
      <c r="A3107">
        <v>1076</v>
      </c>
      <c r="B3107">
        <v>3</v>
      </c>
      <c r="C3107">
        <v>42</v>
      </c>
      <c r="D3107">
        <v>73</v>
      </c>
      <c r="E3107" t="s">
        <v>70</v>
      </c>
      <c r="F3107" t="s">
        <v>299</v>
      </c>
      <c r="G3107">
        <v>2</v>
      </c>
      <c r="H3107" t="s">
        <v>36</v>
      </c>
      <c r="I3107">
        <v>2</v>
      </c>
      <c r="J3107">
        <v>749.99</v>
      </c>
      <c r="K3107">
        <v>7.0000000000000007E-2</v>
      </c>
      <c r="L3107">
        <v>52.499300000000005</v>
      </c>
      <c r="M3107">
        <v>1394.9814000000001</v>
      </c>
    </row>
    <row r="3108" spans="1:13" x14ac:dyDescent="0.25">
      <c r="A3108">
        <v>1077</v>
      </c>
      <c r="B3108">
        <v>1</v>
      </c>
      <c r="C3108">
        <v>412</v>
      </c>
      <c r="D3108">
        <v>60</v>
      </c>
      <c r="E3108" t="s">
        <v>122</v>
      </c>
      <c r="F3108" t="s">
        <v>302</v>
      </c>
      <c r="G3108">
        <v>2</v>
      </c>
      <c r="H3108" t="s">
        <v>36</v>
      </c>
      <c r="I3108">
        <v>2</v>
      </c>
      <c r="J3108">
        <v>1559.99</v>
      </c>
      <c r="K3108">
        <v>0.05</v>
      </c>
      <c r="L3108">
        <v>77.999500000000012</v>
      </c>
      <c r="M3108">
        <v>2963.9809999999998</v>
      </c>
    </row>
    <row r="3109" spans="1:13" x14ac:dyDescent="0.25">
      <c r="A3109">
        <v>1078</v>
      </c>
      <c r="B3109">
        <v>1</v>
      </c>
      <c r="C3109">
        <v>793</v>
      </c>
      <c r="D3109">
        <v>76</v>
      </c>
      <c r="E3109" t="s">
        <v>74</v>
      </c>
      <c r="F3109" t="s">
        <v>299</v>
      </c>
      <c r="G3109">
        <v>2</v>
      </c>
      <c r="H3109" t="s">
        <v>36</v>
      </c>
      <c r="I3109">
        <v>2</v>
      </c>
      <c r="J3109">
        <v>299.99</v>
      </c>
      <c r="K3109">
        <v>7.0000000000000007E-2</v>
      </c>
      <c r="L3109">
        <v>20.999300000000002</v>
      </c>
      <c r="M3109">
        <v>557.98140000000001</v>
      </c>
    </row>
    <row r="3110" spans="1:13" x14ac:dyDescent="0.25">
      <c r="A3110">
        <v>1078</v>
      </c>
      <c r="B3110">
        <v>2</v>
      </c>
      <c r="C3110">
        <v>793</v>
      </c>
      <c r="D3110">
        <v>60</v>
      </c>
      <c r="E3110" t="s">
        <v>122</v>
      </c>
      <c r="F3110" t="s">
        <v>302</v>
      </c>
      <c r="G3110">
        <v>2</v>
      </c>
      <c r="H3110" t="s">
        <v>36</v>
      </c>
      <c r="I3110">
        <v>2</v>
      </c>
      <c r="J3110">
        <v>1559.99</v>
      </c>
      <c r="K3110">
        <v>0.2</v>
      </c>
      <c r="L3110">
        <v>311.99800000000005</v>
      </c>
      <c r="M3110">
        <v>2495.9839999999999</v>
      </c>
    </row>
    <row r="3111" spans="1:13" x14ac:dyDescent="0.25">
      <c r="A3111">
        <v>1078</v>
      </c>
      <c r="B3111">
        <v>3</v>
      </c>
      <c r="C3111">
        <v>793</v>
      </c>
      <c r="D3111">
        <v>15</v>
      </c>
      <c r="E3111" t="s">
        <v>55</v>
      </c>
      <c r="F3111" t="s">
        <v>299</v>
      </c>
      <c r="G3111">
        <v>2</v>
      </c>
      <c r="H3111" t="s">
        <v>36</v>
      </c>
      <c r="I3111">
        <v>1</v>
      </c>
      <c r="J3111">
        <v>529.99</v>
      </c>
      <c r="K3111">
        <v>7.0000000000000007E-2</v>
      </c>
      <c r="L3111">
        <v>37.099300000000007</v>
      </c>
      <c r="M3111">
        <v>492.89069999999998</v>
      </c>
    </row>
    <row r="3112" spans="1:13" x14ac:dyDescent="0.25">
      <c r="A3112">
        <v>1078</v>
      </c>
      <c r="B3112">
        <v>4</v>
      </c>
      <c r="C3112">
        <v>793</v>
      </c>
      <c r="D3112">
        <v>10</v>
      </c>
      <c r="E3112" t="s">
        <v>47</v>
      </c>
      <c r="F3112" t="s">
        <v>301</v>
      </c>
      <c r="G3112">
        <v>2</v>
      </c>
      <c r="H3112" t="s">
        <v>36</v>
      </c>
      <c r="I3112">
        <v>2</v>
      </c>
      <c r="J3112">
        <v>1549</v>
      </c>
      <c r="K3112">
        <v>0.1</v>
      </c>
      <c r="L3112">
        <v>154.9</v>
      </c>
      <c r="M3112">
        <v>2788.2</v>
      </c>
    </row>
    <row r="3113" spans="1:13" x14ac:dyDescent="0.25">
      <c r="A3113">
        <v>1078</v>
      </c>
      <c r="B3113">
        <v>5</v>
      </c>
      <c r="C3113">
        <v>793</v>
      </c>
      <c r="D3113">
        <v>72</v>
      </c>
      <c r="E3113" t="s">
        <v>71</v>
      </c>
      <c r="F3113" t="s">
        <v>299</v>
      </c>
      <c r="G3113">
        <v>2</v>
      </c>
      <c r="H3113" t="s">
        <v>36</v>
      </c>
      <c r="I3113">
        <v>2</v>
      </c>
      <c r="J3113">
        <v>619.99</v>
      </c>
      <c r="K3113">
        <v>0.2</v>
      </c>
      <c r="L3113">
        <v>123.998</v>
      </c>
      <c r="M3113">
        <v>991.98400000000004</v>
      </c>
    </row>
    <row r="3114" spans="1:13" x14ac:dyDescent="0.25">
      <c r="A3114">
        <v>1079</v>
      </c>
      <c r="B3114">
        <v>1</v>
      </c>
      <c r="C3114">
        <v>812</v>
      </c>
      <c r="D3114">
        <v>70</v>
      </c>
      <c r="E3114" t="s">
        <v>97</v>
      </c>
      <c r="F3114" t="s">
        <v>299</v>
      </c>
      <c r="G3114">
        <v>2</v>
      </c>
      <c r="H3114" t="s">
        <v>36</v>
      </c>
      <c r="I3114">
        <v>2</v>
      </c>
      <c r="J3114">
        <v>659.99</v>
      </c>
      <c r="K3114">
        <v>7.0000000000000007E-2</v>
      </c>
      <c r="L3114">
        <v>46.199300000000008</v>
      </c>
      <c r="M3114">
        <v>1227.5814</v>
      </c>
    </row>
    <row r="3115" spans="1:13" x14ac:dyDescent="0.25">
      <c r="A3115">
        <v>1080</v>
      </c>
      <c r="B3115">
        <v>1</v>
      </c>
      <c r="C3115">
        <v>1086</v>
      </c>
      <c r="D3115">
        <v>31</v>
      </c>
      <c r="E3115" t="s">
        <v>123</v>
      </c>
      <c r="F3115" t="s">
        <v>300</v>
      </c>
      <c r="G3115">
        <v>2</v>
      </c>
      <c r="H3115" t="s">
        <v>36</v>
      </c>
      <c r="I3115">
        <v>1</v>
      </c>
      <c r="J3115">
        <v>1632.99</v>
      </c>
      <c r="K3115">
        <v>0.2</v>
      </c>
      <c r="L3115">
        <v>326.59800000000001</v>
      </c>
      <c r="M3115">
        <v>1306.3920000000001</v>
      </c>
    </row>
    <row r="3116" spans="1:13" x14ac:dyDescent="0.25">
      <c r="A3116">
        <v>1080</v>
      </c>
      <c r="B3116">
        <v>2</v>
      </c>
      <c r="C3116">
        <v>1086</v>
      </c>
      <c r="D3116">
        <v>40</v>
      </c>
      <c r="E3116" t="s">
        <v>125</v>
      </c>
      <c r="F3116" t="s">
        <v>300</v>
      </c>
      <c r="G3116">
        <v>2</v>
      </c>
      <c r="H3116" t="s">
        <v>36</v>
      </c>
      <c r="I3116">
        <v>1</v>
      </c>
      <c r="J3116">
        <v>4999.99</v>
      </c>
      <c r="K3116">
        <v>0.1</v>
      </c>
      <c r="L3116">
        <v>499.99900000000002</v>
      </c>
      <c r="M3116">
        <v>4499.991</v>
      </c>
    </row>
    <row r="3117" spans="1:13" x14ac:dyDescent="0.25">
      <c r="A3117">
        <v>1080</v>
      </c>
      <c r="B3117">
        <v>3</v>
      </c>
      <c r="C3117">
        <v>1086</v>
      </c>
      <c r="D3117">
        <v>50</v>
      </c>
      <c r="E3117" t="s">
        <v>103</v>
      </c>
      <c r="F3117" t="s">
        <v>305</v>
      </c>
      <c r="G3117">
        <v>2</v>
      </c>
      <c r="H3117" t="s">
        <v>36</v>
      </c>
      <c r="I3117">
        <v>1</v>
      </c>
      <c r="J3117">
        <v>5999.99</v>
      </c>
      <c r="K3117">
        <v>0.05</v>
      </c>
      <c r="L3117">
        <v>299.99950000000001</v>
      </c>
      <c r="M3117">
        <v>5699.9904999999999</v>
      </c>
    </row>
    <row r="3118" spans="1:13" x14ac:dyDescent="0.25">
      <c r="A3118">
        <v>1080</v>
      </c>
      <c r="B3118">
        <v>4</v>
      </c>
      <c r="C3118">
        <v>1086</v>
      </c>
      <c r="D3118">
        <v>32</v>
      </c>
      <c r="E3118" t="s">
        <v>73</v>
      </c>
      <c r="F3118" t="s">
        <v>300</v>
      </c>
      <c r="G3118">
        <v>2</v>
      </c>
      <c r="H3118" t="s">
        <v>36</v>
      </c>
      <c r="I3118">
        <v>2</v>
      </c>
      <c r="J3118">
        <v>469.99</v>
      </c>
      <c r="K3118">
        <v>0.2</v>
      </c>
      <c r="L3118">
        <v>93.998000000000005</v>
      </c>
      <c r="M3118">
        <v>751.98400000000004</v>
      </c>
    </row>
    <row r="3119" spans="1:13" x14ac:dyDescent="0.25">
      <c r="A3119">
        <v>1080</v>
      </c>
      <c r="B3119">
        <v>5</v>
      </c>
      <c r="C3119">
        <v>1086</v>
      </c>
      <c r="D3119">
        <v>86</v>
      </c>
      <c r="E3119" t="s">
        <v>135</v>
      </c>
      <c r="F3119" t="s">
        <v>303</v>
      </c>
      <c r="G3119">
        <v>2</v>
      </c>
      <c r="H3119" t="s">
        <v>36</v>
      </c>
      <c r="I3119">
        <v>1</v>
      </c>
      <c r="J3119">
        <v>149.99</v>
      </c>
      <c r="K3119">
        <v>0.05</v>
      </c>
      <c r="L3119">
        <v>7.4995000000000012</v>
      </c>
      <c r="M3119">
        <v>142.4905</v>
      </c>
    </row>
    <row r="3120" spans="1:13" x14ac:dyDescent="0.25">
      <c r="A3120">
        <v>1081</v>
      </c>
      <c r="B3120">
        <v>1</v>
      </c>
      <c r="C3120">
        <v>1106</v>
      </c>
      <c r="D3120">
        <v>52</v>
      </c>
      <c r="E3120" t="s">
        <v>92</v>
      </c>
      <c r="F3120" t="s">
        <v>305</v>
      </c>
      <c r="G3120">
        <v>2</v>
      </c>
      <c r="H3120" t="s">
        <v>36</v>
      </c>
      <c r="I3120">
        <v>2</v>
      </c>
      <c r="J3120">
        <v>875.99</v>
      </c>
      <c r="K3120">
        <v>0.1</v>
      </c>
      <c r="L3120">
        <v>87.599000000000004</v>
      </c>
      <c r="M3120">
        <v>1576.7819999999999</v>
      </c>
    </row>
    <row r="3121" spans="1:13" x14ac:dyDescent="0.25">
      <c r="A3121">
        <v>1082</v>
      </c>
      <c r="B3121">
        <v>1</v>
      </c>
      <c r="C3121">
        <v>1327</v>
      </c>
      <c r="D3121">
        <v>29</v>
      </c>
      <c r="E3121" t="s">
        <v>95</v>
      </c>
      <c r="F3121" t="s">
        <v>300</v>
      </c>
      <c r="G3121">
        <v>2</v>
      </c>
      <c r="H3121" t="s">
        <v>36</v>
      </c>
      <c r="I3121">
        <v>2</v>
      </c>
      <c r="J3121">
        <v>999.99</v>
      </c>
      <c r="K3121">
        <v>0.2</v>
      </c>
      <c r="L3121">
        <v>199.99800000000002</v>
      </c>
      <c r="M3121">
        <v>1599.9839999999999</v>
      </c>
    </row>
    <row r="3122" spans="1:13" x14ac:dyDescent="0.25">
      <c r="A3122">
        <v>1083</v>
      </c>
      <c r="B3122">
        <v>1</v>
      </c>
      <c r="C3122">
        <v>1372</v>
      </c>
      <c r="D3122">
        <v>65</v>
      </c>
      <c r="E3122" t="s">
        <v>134</v>
      </c>
      <c r="F3122" t="s">
        <v>299</v>
      </c>
      <c r="G3122">
        <v>2</v>
      </c>
      <c r="H3122" t="s">
        <v>36</v>
      </c>
      <c r="I3122">
        <v>2</v>
      </c>
      <c r="J3122">
        <v>346.99</v>
      </c>
      <c r="K3122">
        <v>0.2</v>
      </c>
      <c r="L3122">
        <v>69.39800000000001</v>
      </c>
      <c r="M3122">
        <v>555.18399999999997</v>
      </c>
    </row>
    <row r="3123" spans="1:13" x14ac:dyDescent="0.25">
      <c r="A3123">
        <v>1083</v>
      </c>
      <c r="B3123">
        <v>2</v>
      </c>
      <c r="C3123">
        <v>1372</v>
      </c>
      <c r="D3123">
        <v>77</v>
      </c>
      <c r="E3123" t="s">
        <v>133</v>
      </c>
      <c r="F3123" t="s">
        <v>299</v>
      </c>
      <c r="G3123">
        <v>2</v>
      </c>
      <c r="H3123" t="s">
        <v>36</v>
      </c>
      <c r="I3123">
        <v>2</v>
      </c>
      <c r="J3123">
        <v>799.99</v>
      </c>
      <c r="K3123">
        <v>0.1</v>
      </c>
      <c r="L3123">
        <v>79.999000000000009</v>
      </c>
      <c r="M3123">
        <v>1439.982</v>
      </c>
    </row>
    <row r="3124" spans="1:13" x14ac:dyDescent="0.25">
      <c r="A3124">
        <v>1083</v>
      </c>
      <c r="B3124">
        <v>3</v>
      </c>
      <c r="C3124">
        <v>1372</v>
      </c>
      <c r="D3124">
        <v>61</v>
      </c>
      <c r="E3124" t="s">
        <v>72</v>
      </c>
      <c r="F3124" t="s">
        <v>302</v>
      </c>
      <c r="G3124">
        <v>2</v>
      </c>
      <c r="H3124" t="s">
        <v>36</v>
      </c>
      <c r="I3124">
        <v>1</v>
      </c>
      <c r="J3124">
        <v>4999.99</v>
      </c>
      <c r="K3124">
        <v>7.0000000000000007E-2</v>
      </c>
      <c r="L3124">
        <v>349.99930000000001</v>
      </c>
      <c r="M3124">
        <v>4649.9906999999994</v>
      </c>
    </row>
    <row r="3125" spans="1:13" x14ac:dyDescent="0.25">
      <c r="A3125">
        <v>1083</v>
      </c>
      <c r="B3125">
        <v>4</v>
      </c>
      <c r="C3125">
        <v>1372</v>
      </c>
      <c r="D3125">
        <v>33</v>
      </c>
      <c r="E3125" t="s">
        <v>49</v>
      </c>
      <c r="F3125" t="s">
        <v>300</v>
      </c>
      <c r="G3125">
        <v>2</v>
      </c>
      <c r="H3125" t="s">
        <v>36</v>
      </c>
      <c r="I3125">
        <v>1</v>
      </c>
      <c r="J3125">
        <v>469.99</v>
      </c>
      <c r="K3125">
        <v>0.2</v>
      </c>
      <c r="L3125">
        <v>93.998000000000005</v>
      </c>
      <c r="M3125">
        <v>375.99200000000002</v>
      </c>
    </row>
    <row r="3126" spans="1:13" x14ac:dyDescent="0.25">
      <c r="A3126">
        <v>1084</v>
      </c>
      <c r="B3126">
        <v>1</v>
      </c>
      <c r="C3126">
        <v>2</v>
      </c>
      <c r="D3126">
        <v>30</v>
      </c>
      <c r="E3126" t="s">
        <v>60</v>
      </c>
      <c r="F3126" t="s">
        <v>300</v>
      </c>
      <c r="G3126">
        <v>1</v>
      </c>
      <c r="H3126" t="s">
        <v>38</v>
      </c>
      <c r="I3126">
        <v>1</v>
      </c>
      <c r="J3126">
        <v>999.99</v>
      </c>
      <c r="K3126">
        <v>0.05</v>
      </c>
      <c r="L3126">
        <v>49.999500000000005</v>
      </c>
      <c r="M3126">
        <v>949.9905</v>
      </c>
    </row>
    <row r="3127" spans="1:13" x14ac:dyDescent="0.25">
      <c r="A3127">
        <v>1084</v>
      </c>
      <c r="B3127">
        <v>2</v>
      </c>
      <c r="C3127">
        <v>2</v>
      </c>
      <c r="D3127">
        <v>70</v>
      </c>
      <c r="E3127" t="s">
        <v>97</v>
      </c>
      <c r="F3127" t="s">
        <v>299</v>
      </c>
      <c r="G3127">
        <v>1</v>
      </c>
      <c r="H3127" t="s">
        <v>38</v>
      </c>
      <c r="I3127">
        <v>1</v>
      </c>
      <c r="J3127">
        <v>659.99</v>
      </c>
      <c r="K3127">
        <v>0.05</v>
      </c>
      <c r="L3127">
        <v>32.999500000000005</v>
      </c>
      <c r="M3127">
        <v>626.9905</v>
      </c>
    </row>
    <row r="3128" spans="1:13" x14ac:dyDescent="0.25">
      <c r="A3128">
        <v>1084</v>
      </c>
      <c r="B3128">
        <v>3</v>
      </c>
      <c r="C3128">
        <v>2</v>
      </c>
      <c r="D3128">
        <v>98</v>
      </c>
      <c r="E3128" t="s">
        <v>106</v>
      </c>
      <c r="F3128" t="s">
        <v>303</v>
      </c>
      <c r="G3128">
        <v>1</v>
      </c>
      <c r="H3128" t="s">
        <v>38</v>
      </c>
      <c r="I3128">
        <v>2</v>
      </c>
      <c r="J3128">
        <v>489.99</v>
      </c>
      <c r="K3128">
        <v>0.2</v>
      </c>
      <c r="L3128">
        <v>97.998000000000005</v>
      </c>
      <c r="M3128">
        <v>783.98400000000004</v>
      </c>
    </row>
    <row r="3129" spans="1:13" x14ac:dyDescent="0.25">
      <c r="A3129">
        <v>1084</v>
      </c>
      <c r="B3129">
        <v>4</v>
      </c>
      <c r="C3129">
        <v>2</v>
      </c>
      <c r="D3129">
        <v>65</v>
      </c>
      <c r="E3129" t="s">
        <v>134</v>
      </c>
      <c r="F3129" t="s">
        <v>299</v>
      </c>
      <c r="G3129">
        <v>1</v>
      </c>
      <c r="H3129" t="s">
        <v>38</v>
      </c>
      <c r="I3129">
        <v>2</v>
      </c>
      <c r="J3129">
        <v>346.99</v>
      </c>
      <c r="K3129">
        <v>7.0000000000000007E-2</v>
      </c>
      <c r="L3129">
        <v>24.289300000000004</v>
      </c>
      <c r="M3129">
        <v>645.40139999999997</v>
      </c>
    </row>
    <row r="3130" spans="1:13" x14ac:dyDescent="0.25">
      <c r="A3130">
        <v>1084</v>
      </c>
      <c r="B3130">
        <v>5</v>
      </c>
      <c r="C3130">
        <v>2</v>
      </c>
      <c r="D3130">
        <v>60</v>
      </c>
      <c r="E3130" t="s">
        <v>122</v>
      </c>
      <c r="F3130" t="s">
        <v>302</v>
      </c>
      <c r="G3130">
        <v>1</v>
      </c>
      <c r="H3130" t="s">
        <v>38</v>
      </c>
      <c r="I3130">
        <v>1</v>
      </c>
      <c r="J3130">
        <v>1559.99</v>
      </c>
      <c r="K3130">
        <v>0.1</v>
      </c>
      <c r="L3130">
        <v>155.99900000000002</v>
      </c>
      <c r="M3130">
        <v>1403.991</v>
      </c>
    </row>
    <row r="3131" spans="1:13" x14ac:dyDescent="0.25">
      <c r="A3131">
        <v>1085</v>
      </c>
      <c r="B3131">
        <v>1</v>
      </c>
      <c r="C3131">
        <v>305</v>
      </c>
      <c r="D3131">
        <v>66</v>
      </c>
      <c r="E3131" t="s">
        <v>85</v>
      </c>
      <c r="F3131" t="s">
        <v>299</v>
      </c>
      <c r="G3131">
        <v>1</v>
      </c>
      <c r="H3131" t="s">
        <v>38</v>
      </c>
      <c r="I3131">
        <v>2</v>
      </c>
      <c r="J3131">
        <v>250.99</v>
      </c>
      <c r="K3131">
        <v>0.2</v>
      </c>
      <c r="L3131">
        <v>50.198000000000008</v>
      </c>
      <c r="M3131">
        <v>401.584</v>
      </c>
    </row>
    <row r="3132" spans="1:13" x14ac:dyDescent="0.25">
      <c r="A3132">
        <v>1085</v>
      </c>
      <c r="B3132">
        <v>2</v>
      </c>
      <c r="C3132">
        <v>305</v>
      </c>
      <c r="D3132">
        <v>64</v>
      </c>
      <c r="E3132" t="s">
        <v>63</v>
      </c>
      <c r="F3132" t="s">
        <v>304</v>
      </c>
      <c r="G3132">
        <v>1</v>
      </c>
      <c r="H3132" t="s">
        <v>38</v>
      </c>
      <c r="I3132">
        <v>1</v>
      </c>
      <c r="J3132">
        <v>489.99</v>
      </c>
      <c r="K3132">
        <v>0.1</v>
      </c>
      <c r="L3132">
        <v>48.999000000000002</v>
      </c>
      <c r="M3132">
        <v>440.99099999999999</v>
      </c>
    </row>
    <row r="3133" spans="1:13" x14ac:dyDescent="0.25">
      <c r="A3133">
        <v>1085</v>
      </c>
      <c r="B3133">
        <v>3</v>
      </c>
      <c r="C3133">
        <v>305</v>
      </c>
      <c r="D3133">
        <v>74</v>
      </c>
      <c r="E3133" t="s">
        <v>86</v>
      </c>
      <c r="F3133" t="s">
        <v>299</v>
      </c>
      <c r="G3133">
        <v>1</v>
      </c>
      <c r="H3133" t="s">
        <v>38</v>
      </c>
      <c r="I3133">
        <v>1</v>
      </c>
      <c r="J3133">
        <v>439.99</v>
      </c>
      <c r="K3133">
        <v>0.1</v>
      </c>
      <c r="L3133">
        <v>43.999000000000002</v>
      </c>
      <c r="M3133">
        <v>395.99099999999999</v>
      </c>
    </row>
    <row r="3134" spans="1:13" x14ac:dyDescent="0.25">
      <c r="A3134">
        <v>1086</v>
      </c>
      <c r="B3134">
        <v>1</v>
      </c>
      <c r="C3134">
        <v>220</v>
      </c>
      <c r="D3134">
        <v>108</v>
      </c>
      <c r="E3134" t="s">
        <v>66</v>
      </c>
      <c r="F3134" t="s">
        <v>299</v>
      </c>
      <c r="G3134">
        <v>2</v>
      </c>
      <c r="H3134" t="s">
        <v>36</v>
      </c>
      <c r="I3134">
        <v>1</v>
      </c>
      <c r="J3134">
        <v>449.99</v>
      </c>
      <c r="K3134">
        <v>7.0000000000000007E-2</v>
      </c>
      <c r="L3134">
        <v>31.499300000000005</v>
      </c>
      <c r="M3134">
        <v>418.4907</v>
      </c>
    </row>
    <row r="3135" spans="1:13" x14ac:dyDescent="0.25">
      <c r="A3135">
        <v>1086</v>
      </c>
      <c r="B3135">
        <v>2</v>
      </c>
      <c r="C3135">
        <v>220</v>
      </c>
      <c r="D3135">
        <v>67</v>
      </c>
      <c r="E3135" t="s">
        <v>85</v>
      </c>
      <c r="F3135" t="s">
        <v>299</v>
      </c>
      <c r="G3135">
        <v>2</v>
      </c>
      <c r="H3135" t="s">
        <v>36</v>
      </c>
      <c r="I3135">
        <v>1</v>
      </c>
      <c r="J3135">
        <v>250.99</v>
      </c>
      <c r="K3135">
        <v>0.1</v>
      </c>
      <c r="L3135">
        <v>25.099000000000004</v>
      </c>
      <c r="M3135">
        <v>225.89100000000002</v>
      </c>
    </row>
    <row r="3136" spans="1:13" x14ac:dyDescent="0.25">
      <c r="A3136">
        <v>1086</v>
      </c>
      <c r="B3136">
        <v>3</v>
      </c>
      <c r="C3136">
        <v>220</v>
      </c>
      <c r="D3136">
        <v>81</v>
      </c>
      <c r="E3136" t="s">
        <v>120</v>
      </c>
      <c r="F3136" t="s">
        <v>299</v>
      </c>
      <c r="G3136">
        <v>2</v>
      </c>
      <c r="H3136" t="s">
        <v>36</v>
      </c>
      <c r="I3136">
        <v>2</v>
      </c>
      <c r="J3136">
        <v>1099.99</v>
      </c>
      <c r="K3136">
        <v>0.05</v>
      </c>
      <c r="L3136">
        <v>54.999500000000005</v>
      </c>
      <c r="M3136">
        <v>2089.9810000000002</v>
      </c>
    </row>
    <row r="3137" spans="1:13" x14ac:dyDescent="0.25">
      <c r="A3137">
        <v>1086</v>
      </c>
      <c r="B3137">
        <v>4</v>
      </c>
      <c r="C3137">
        <v>220</v>
      </c>
      <c r="D3137">
        <v>10</v>
      </c>
      <c r="E3137" t="s">
        <v>47</v>
      </c>
      <c r="F3137" t="s">
        <v>301</v>
      </c>
      <c r="G3137">
        <v>2</v>
      </c>
      <c r="H3137" t="s">
        <v>36</v>
      </c>
      <c r="I3137">
        <v>2</v>
      </c>
      <c r="J3137">
        <v>1549</v>
      </c>
      <c r="K3137">
        <v>7.0000000000000007E-2</v>
      </c>
      <c r="L3137">
        <v>108.43</v>
      </c>
      <c r="M3137">
        <v>2881.14</v>
      </c>
    </row>
    <row r="3138" spans="1:13" x14ac:dyDescent="0.25">
      <c r="A3138">
        <v>1086</v>
      </c>
      <c r="B3138">
        <v>5</v>
      </c>
      <c r="C3138">
        <v>220</v>
      </c>
      <c r="D3138">
        <v>5</v>
      </c>
      <c r="E3138" t="s">
        <v>62</v>
      </c>
      <c r="F3138" t="s">
        <v>300</v>
      </c>
      <c r="G3138">
        <v>2</v>
      </c>
      <c r="H3138" t="s">
        <v>36</v>
      </c>
      <c r="I3138">
        <v>1</v>
      </c>
      <c r="J3138">
        <v>1320.99</v>
      </c>
      <c r="K3138">
        <v>0.2</v>
      </c>
      <c r="L3138">
        <v>264.19800000000004</v>
      </c>
      <c r="M3138">
        <v>1056.7919999999999</v>
      </c>
    </row>
    <row r="3139" spans="1:13" x14ac:dyDescent="0.25">
      <c r="A3139">
        <v>1087</v>
      </c>
      <c r="B3139">
        <v>1</v>
      </c>
      <c r="C3139">
        <v>675</v>
      </c>
      <c r="D3139">
        <v>15</v>
      </c>
      <c r="E3139" t="s">
        <v>55</v>
      </c>
      <c r="F3139" t="s">
        <v>299</v>
      </c>
      <c r="G3139">
        <v>3</v>
      </c>
      <c r="H3139" t="s">
        <v>37</v>
      </c>
      <c r="I3139">
        <v>1</v>
      </c>
      <c r="J3139">
        <v>529.99</v>
      </c>
      <c r="K3139">
        <v>7.0000000000000007E-2</v>
      </c>
      <c r="L3139">
        <v>37.099300000000007</v>
      </c>
      <c r="M3139">
        <v>492.89069999999998</v>
      </c>
    </row>
    <row r="3140" spans="1:13" x14ac:dyDescent="0.25">
      <c r="A3140">
        <v>1087</v>
      </c>
      <c r="B3140">
        <v>2</v>
      </c>
      <c r="C3140">
        <v>675</v>
      </c>
      <c r="D3140">
        <v>102</v>
      </c>
      <c r="E3140" t="s">
        <v>63</v>
      </c>
      <c r="F3140" t="s">
        <v>304</v>
      </c>
      <c r="G3140">
        <v>3</v>
      </c>
      <c r="H3140" t="s">
        <v>37</v>
      </c>
      <c r="I3140">
        <v>2</v>
      </c>
      <c r="J3140">
        <v>489.99</v>
      </c>
      <c r="K3140">
        <v>7.0000000000000007E-2</v>
      </c>
      <c r="L3140">
        <v>34.299300000000002</v>
      </c>
      <c r="M3140">
        <v>911.38139999999999</v>
      </c>
    </row>
    <row r="3141" spans="1:13" x14ac:dyDescent="0.25">
      <c r="A3141">
        <v>1087</v>
      </c>
      <c r="B3141">
        <v>3</v>
      </c>
      <c r="C3141">
        <v>675</v>
      </c>
      <c r="D3141">
        <v>59</v>
      </c>
      <c r="E3141" t="s">
        <v>98</v>
      </c>
      <c r="F3141" t="s">
        <v>305</v>
      </c>
      <c r="G3141">
        <v>3</v>
      </c>
      <c r="H3141" t="s">
        <v>37</v>
      </c>
      <c r="I3141">
        <v>2</v>
      </c>
      <c r="J3141">
        <v>2599.9899999999998</v>
      </c>
      <c r="K3141">
        <v>0.1</v>
      </c>
      <c r="L3141">
        <v>259.99899999999997</v>
      </c>
      <c r="M3141">
        <v>4679.982</v>
      </c>
    </row>
    <row r="3142" spans="1:13" x14ac:dyDescent="0.25">
      <c r="A3142">
        <v>1087</v>
      </c>
      <c r="B3142">
        <v>4</v>
      </c>
      <c r="C3142">
        <v>675</v>
      </c>
      <c r="D3142">
        <v>13</v>
      </c>
      <c r="E3142" t="s">
        <v>59</v>
      </c>
      <c r="F3142" t="s">
        <v>299</v>
      </c>
      <c r="G3142">
        <v>3</v>
      </c>
      <c r="H3142" t="s">
        <v>37</v>
      </c>
      <c r="I3142">
        <v>2</v>
      </c>
      <c r="J3142">
        <v>269.99</v>
      </c>
      <c r="K3142">
        <v>7.0000000000000007E-2</v>
      </c>
      <c r="L3142">
        <v>18.899300000000004</v>
      </c>
      <c r="M3142">
        <v>502.1814</v>
      </c>
    </row>
    <row r="3143" spans="1:13" x14ac:dyDescent="0.25">
      <c r="A3143">
        <v>1087</v>
      </c>
      <c r="B3143">
        <v>5</v>
      </c>
      <c r="C3143">
        <v>675</v>
      </c>
      <c r="D3143">
        <v>109</v>
      </c>
      <c r="E3143" t="s">
        <v>75</v>
      </c>
      <c r="F3143" t="s">
        <v>299</v>
      </c>
      <c r="G3143">
        <v>3</v>
      </c>
      <c r="H3143" t="s">
        <v>37</v>
      </c>
      <c r="I3143">
        <v>2</v>
      </c>
      <c r="J3143">
        <v>416.99</v>
      </c>
      <c r="K3143">
        <v>0.2</v>
      </c>
      <c r="L3143">
        <v>83.39800000000001</v>
      </c>
      <c r="M3143">
        <v>667.18399999999997</v>
      </c>
    </row>
    <row r="3144" spans="1:13" x14ac:dyDescent="0.25">
      <c r="A3144">
        <v>1088</v>
      </c>
      <c r="B3144">
        <v>1</v>
      </c>
      <c r="C3144">
        <v>1160</v>
      </c>
      <c r="D3144">
        <v>64</v>
      </c>
      <c r="E3144" t="s">
        <v>63</v>
      </c>
      <c r="F3144" t="s">
        <v>304</v>
      </c>
      <c r="G3144">
        <v>3</v>
      </c>
      <c r="H3144" t="s">
        <v>37</v>
      </c>
      <c r="I3144">
        <v>1</v>
      </c>
      <c r="J3144">
        <v>489.99</v>
      </c>
      <c r="K3144">
        <v>0.1</v>
      </c>
      <c r="L3144">
        <v>48.999000000000002</v>
      </c>
      <c r="M3144">
        <v>440.99099999999999</v>
      </c>
    </row>
    <row r="3145" spans="1:13" x14ac:dyDescent="0.25">
      <c r="A3145">
        <v>1088</v>
      </c>
      <c r="B3145">
        <v>2</v>
      </c>
      <c r="C3145">
        <v>1160</v>
      </c>
      <c r="D3145">
        <v>30</v>
      </c>
      <c r="E3145" t="s">
        <v>60</v>
      </c>
      <c r="F3145" t="s">
        <v>300</v>
      </c>
      <c r="G3145">
        <v>3</v>
      </c>
      <c r="H3145" t="s">
        <v>37</v>
      </c>
      <c r="I3145">
        <v>1</v>
      </c>
      <c r="J3145">
        <v>999.99</v>
      </c>
      <c r="K3145">
        <v>0.1</v>
      </c>
      <c r="L3145">
        <v>99.999000000000009</v>
      </c>
      <c r="M3145">
        <v>899.99099999999999</v>
      </c>
    </row>
    <row r="3146" spans="1:13" x14ac:dyDescent="0.25">
      <c r="A3146">
        <v>1088</v>
      </c>
      <c r="B3146">
        <v>3</v>
      </c>
      <c r="C3146">
        <v>1160</v>
      </c>
      <c r="D3146">
        <v>33</v>
      </c>
      <c r="E3146" t="s">
        <v>49</v>
      </c>
      <c r="F3146" t="s">
        <v>300</v>
      </c>
      <c r="G3146">
        <v>3</v>
      </c>
      <c r="H3146" t="s">
        <v>37</v>
      </c>
      <c r="I3146">
        <v>1</v>
      </c>
      <c r="J3146">
        <v>469.99</v>
      </c>
      <c r="K3146">
        <v>7.0000000000000007E-2</v>
      </c>
      <c r="L3146">
        <v>32.899300000000004</v>
      </c>
      <c r="M3146">
        <v>437.09070000000003</v>
      </c>
    </row>
    <row r="3147" spans="1:13" x14ac:dyDescent="0.25">
      <c r="A3147">
        <v>1088</v>
      </c>
      <c r="B3147">
        <v>4</v>
      </c>
      <c r="C3147">
        <v>1160</v>
      </c>
      <c r="D3147">
        <v>36</v>
      </c>
      <c r="E3147" t="s">
        <v>136</v>
      </c>
      <c r="F3147" t="s">
        <v>300</v>
      </c>
      <c r="G3147">
        <v>3</v>
      </c>
      <c r="H3147" t="s">
        <v>37</v>
      </c>
      <c r="I3147">
        <v>2</v>
      </c>
      <c r="J3147">
        <v>832.99</v>
      </c>
      <c r="K3147">
        <v>0.2</v>
      </c>
      <c r="L3147">
        <v>166.59800000000001</v>
      </c>
      <c r="M3147">
        <v>1332.7840000000001</v>
      </c>
    </row>
    <row r="3148" spans="1:13" x14ac:dyDescent="0.25">
      <c r="A3148">
        <v>1089</v>
      </c>
      <c r="B3148">
        <v>1</v>
      </c>
      <c r="C3148">
        <v>46</v>
      </c>
      <c r="D3148">
        <v>70</v>
      </c>
      <c r="E3148" t="s">
        <v>97</v>
      </c>
      <c r="F3148" t="s">
        <v>299</v>
      </c>
      <c r="G3148">
        <v>1</v>
      </c>
      <c r="H3148" t="s">
        <v>38</v>
      </c>
      <c r="I3148">
        <v>2</v>
      </c>
      <c r="J3148">
        <v>659.99</v>
      </c>
      <c r="K3148">
        <v>7.0000000000000007E-2</v>
      </c>
      <c r="L3148">
        <v>46.199300000000008</v>
      </c>
      <c r="M3148">
        <v>1227.5814</v>
      </c>
    </row>
    <row r="3149" spans="1:13" x14ac:dyDescent="0.25">
      <c r="A3149">
        <v>1089</v>
      </c>
      <c r="B3149">
        <v>2</v>
      </c>
      <c r="C3149">
        <v>46</v>
      </c>
      <c r="D3149">
        <v>30</v>
      </c>
      <c r="E3149" t="s">
        <v>60</v>
      </c>
      <c r="F3149" t="s">
        <v>300</v>
      </c>
      <c r="G3149">
        <v>1</v>
      </c>
      <c r="H3149" t="s">
        <v>38</v>
      </c>
      <c r="I3149">
        <v>2</v>
      </c>
      <c r="J3149">
        <v>999.99</v>
      </c>
      <c r="K3149">
        <v>0.05</v>
      </c>
      <c r="L3149">
        <v>49.999500000000005</v>
      </c>
      <c r="M3149">
        <v>1899.981</v>
      </c>
    </row>
    <row r="3150" spans="1:13" x14ac:dyDescent="0.25">
      <c r="A3150">
        <v>1090</v>
      </c>
      <c r="B3150">
        <v>1</v>
      </c>
      <c r="C3150">
        <v>1427</v>
      </c>
      <c r="D3150">
        <v>74</v>
      </c>
      <c r="E3150" t="s">
        <v>86</v>
      </c>
      <c r="F3150" t="s">
        <v>299</v>
      </c>
      <c r="G3150">
        <v>1</v>
      </c>
      <c r="H3150" t="s">
        <v>38</v>
      </c>
      <c r="I3150">
        <v>1</v>
      </c>
      <c r="J3150">
        <v>439.99</v>
      </c>
      <c r="K3150">
        <v>0.2</v>
      </c>
      <c r="L3150">
        <v>87.998000000000005</v>
      </c>
      <c r="M3150">
        <v>351.99200000000002</v>
      </c>
    </row>
    <row r="3151" spans="1:13" x14ac:dyDescent="0.25">
      <c r="A3151">
        <v>1091</v>
      </c>
      <c r="B3151">
        <v>1</v>
      </c>
      <c r="C3151">
        <v>1260</v>
      </c>
      <c r="D3151">
        <v>97</v>
      </c>
      <c r="E3151" t="s">
        <v>80</v>
      </c>
      <c r="F3151" t="s">
        <v>303</v>
      </c>
      <c r="G3151">
        <v>2</v>
      </c>
      <c r="H3151" t="s">
        <v>36</v>
      </c>
      <c r="I3151">
        <v>1</v>
      </c>
      <c r="J3151">
        <v>349.99</v>
      </c>
      <c r="K3151">
        <v>0.05</v>
      </c>
      <c r="L3151">
        <v>17.499500000000001</v>
      </c>
      <c r="M3151">
        <v>332.4905</v>
      </c>
    </row>
    <row r="3152" spans="1:13" x14ac:dyDescent="0.25">
      <c r="A3152">
        <v>1091</v>
      </c>
      <c r="B3152">
        <v>2</v>
      </c>
      <c r="C3152">
        <v>1260</v>
      </c>
      <c r="D3152">
        <v>56</v>
      </c>
      <c r="E3152" t="s">
        <v>68</v>
      </c>
      <c r="F3152" t="s">
        <v>305</v>
      </c>
      <c r="G3152">
        <v>2</v>
      </c>
      <c r="H3152" t="s">
        <v>36</v>
      </c>
      <c r="I3152">
        <v>1</v>
      </c>
      <c r="J3152">
        <v>5499.99</v>
      </c>
      <c r="K3152">
        <v>0.1</v>
      </c>
      <c r="L3152">
        <v>549.99900000000002</v>
      </c>
      <c r="M3152">
        <v>4949.991</v>
      </c>
    </row>
    <row r="3153" spans="1:13" x14ac:dyDescent="0.25">
      <c r="A3153">
        <v>1091</v>
      </c>
      <c r="B3153">
        <v>3</v>
      </c>
      <c r="C3153">
        <v>1260</v>
      </c>
      <c r="D3153">
        <v>19</v>
      </c>
      <c r="E3153" t="s">
        <v>64</v>
      </c>
      <c r="F3153" t="s">
        <v>299</v>
      </c>
      <c r="G3153">
        <v>2</v>
      </c>
      <c r="H3153" t="s">
        <v>36</v>
      </c>
      <c r="I3153">
        <v>1</v>
      </c>
      <c r="J3153">
        <v>449</v>
      </c>
      <c r="K3153">
        <v>0.1</v>
      </c>
      <c r="L3153">
        <v>44.900000000000006</v>
      </c>
      <c r="M3153">
        <v>404.1</v>
      </c>
    </row>
    <row r="3154" spans="1:13" x14ac:dyDescent="0.25">
      <c r="A3154">
        <v>1092</v>
      </c>
      <c r="B3154">
        <v>1</v>
      </c>
      <c r="C3154">
        <v>40</v>
      </c>
      <c r="D3154">
        <v>34</v>
      </c>
      <c r="E3154" t="s">
        <v>128</v>
      </c>
      <c r="F3154" t="s">
        <v>300</v>
      </c>
      <c r="G3154">
        <v>1</v>
      </c>
      <c r="H3154" t="s">
        <v>38</v>
      </c>
      <c r="I3154">
        <v>1</v>
      </c>
      <c r="J3154">
        <v>469.99</v>
      </c>
      <c r="K3154">
        <v>0.05</v>
      </c>
      <c r="L3154">
        <v>23.499500000000001</v>
      </c>
      <c r="M3154">
        <v>446.4905</v>
      </c>
    </row>
    <row r="3155" spans="1:13" x14ac:dyDescent="0.25">
      <c r="A3155">
        <v>1092</v>
      </c>
      <c r="B3155">
        <v>2</v>
      </c>
      <c r="C3155">
        <v>40</v>
      </c>
      <c r="D3155">
        <v>30</v>
      </c>
      <c r="E3155" t="s">
        <v>60</v>
      </c>
      <c r="F3155" t="s">
        <v>300</v>
      </c>
      <c r="G3155">
        <v>1</v>
      </c>
      <c r="H3155" t="s">
        <v>38</v>
      </c>
      <c r="I3155">
        <v>2</v>
      </c>
      <c r="J3155">
        <v>999.99</v>
      </c>
      <c r="K3155">
        <v>7.0000000000000007E-2</v>
      </c>
      <c r="L3155">
        <v>69.999300000000005</v>
      </c>
      <c r="M3155">
        <v>1859.9814000000001</v>
      </c>
    </row>
    <row r="3156" spans="1:13" x14ac:dyDescent="0.25">
      <c r="A3156">
        <v>1092</v>
      </c>
      <c r="B3156">
        <v>3</v>
      </c>
      <c r="C3156">
        <v>40</v>
      </c>
      <c r="D3156">
        <v>2</v>
      </c>
      <c r="E3156" t="s">
        <v>50</v>
      </c>
      <c r="F3156" t="s">
        <v>300</v>
      </c>
      <c r="G3156">
        <v>1</v>
      </c>
      <c r="H3156" t="s">
        <v>38</v>
      </c>
      <c r="I3156">
        <v>2</v>
      </c>
      <c r="J3156">
        <v>749.99</v>
      </c>
      <c r="K3156">
        <v>0.1</v>
      </c>
      <c r="L3156">
        <v>74.999000000000009</v>
      </c>
      <c r="M3156">
        <v>1349.982</v>
      </c>
    </row>
    <row r="3157" spans="1:13" x14ac:dyDescent="0.25">
      <c r="A3157">
        <v>1092</v>
      </c>
      <c r="B3157">
        <v>4</v>
      </c>
      <c r="C3157">
        <v>40</v>
      </c>
      <c r="D3157">
        <v>18</v>
      </c>
      <c r="E3157" t="s">
        <v>52</v>
      </c>
      <c r="F3157" t="s">
        <v>299</v>
      </c>
      <c r="G3157">
        <v>1</v>
      </c>
      <c r="H3157" t="s">
        <v>38</v>
      </c>
      <c r="I3157">
        <v>1</v>
      </c>
      <c r="J3157">
        <v>449</v>
      </c>
      <c r="K3157">
        <v>0.2</v>
      </c>
      <c r="L3157">
        <v>89.800000000000011</v>
      </c>
      <c r="M3157">
        <v>359.2</v>
      </c>
    </row>
    <row r="3158" spans="1:13" x14ac:dyDescent="0.25">
      <c r="A3158">
        <v>1093</v>
      </c>
      <c r="B3158">
        <v>1</v>
      </c>
      <c r="C3158">
        <v>326</v>
      </c>
      <c r="D3158">
        <v>45</v>
      </c>
      <c r="E3158" t="s">
        <v>111</v>
      </c>
      <c r="F3158" t="s">
        <v>300</v>
      </c>
      <c r="G3158">
        <v>1</v>
      </c>
      <c r="H3158" t="s">
        <v>38</v>
      </c>
      <c r="I3158">
        <v>2</v>
      </c>
      <c r="J3158">
        <v>869.99</v>
      </c>
      <c r="K3158">
        <v>7.0000000000000007E-2</v>
      </c>
      <c r="L3158">
        <v>60.899300000000004</v>
      </c>
      <c r="M3158">
        <v>1618.1813999999999</v>
      </c>
    </row>
    <row r="3159" spans="1:13" x14ac:dyDescent="0.25">
      <c r="A3159">
        <v>1093</v>
      </c>
      <c r="B3159">
        <v>2</v>
      </c>
      <c r="C3159">
        <v>326</v>
      </c>
      <c r="D3159">
        <v>17</v>
      </c>
      <c r="E3159" t="s">
        <v>51</v>
      </c>
      <c r="F3159" t="s">
        <v>299</v>
      </c>
      <c r="G3159">
        <v>1</v>
      </c>
      <c r="H3159" t="s">
        <v>38</v>
      </c>
      <c r="I3159">
        <v>2</v>
      </c>
      <c r="J3159">
        <v>429</v>
      </c>
      <c r="K3159">
        <v>0.1</v>
      </c>
      <c r="L3159">
        <v>42.900000000000006</v>
      </c>
      <c r="M3159">
        <v>772.2</v>
      </c>
    </row>
    <row r="3160" spans="1:13" x14ac:dyDescent="0.25">
      <c r="A3160">
        <v>1093</v>
      </c>
      <c r="B3160">
        <v>3</v>
      </c>
      <c r="C3160">
        <v>326</v>
      </c>
      <c r="D3160">
        <v>90</v>
      </c>
      <c r="E3160" t="s">
        <v>81</v>
      </c>
      <c r="F3160" t="s">
        <v>303</v>
      </c>
      <c r="G3160">
        <v>1</v>
      </c>
      <c r="H3160" t="s">
        <v>38</v>
      </c>
      <c r="I3160">
        <v>2</v>
      </c>
      <c r="J3160">
        <v>209.99</v>
      </c>
      <c r="K3160">
        <v>0.1</v>
      </c>
      <c r="L3160">
        <v>20.999000000000002</v>
      </c>
      <c r="M3160">
        <v>377.98200000000003</v>
      </c>
    </row>
    <row r="3161" spans="1:13" x14ac:dyDescent="0.25">
      <c r="A3161">
        <v>1094</v>
      </c>
      <c r="B3161">
        <v>1</v>
      </c>
      <c r="C3161">
        <v>828</v>
      </c>
      <c r="D3161">
        <v>71</v>
      </c>
      <c r="E3161" t="s">
        <v>102</v>
      </c>
      <c r="F3161" t="s">
        <v>299</v>
      </c>
      <c r="G3161">
        <v>2</v>
      </c>
      <c r="H3161" t="s">
        <v>36</v>
      </c>
      <c r="I3161">
        <v>1</v>
      </c>
      <c r="J3161">
        <v>416.99</v>
      </c>
      <c r="K3161">
        <v>0.1</v>
      </c>
      <c r="L3161">
        <v>41.699000000000005</v>
      </c>
      <c r="M3161">
        <v>375.291</v>
      </c>
    </row>
    <row r="3162" spans="1:13" x14ac:dyDescent="0.25">
      <c r="A3162">
        <v>1094</v>
      </c>
      <c r="B3162">
        <v>2</v>
      </c>
      <c r="C3162">
        <v>828</v>
      </c>
      <c r="D3162">
        <v>11</v>
      </c>
      <c r="E3162" t="s">
        <v>58</v>
      </c>
      <c r="F3162" t="s">
        <v>301</v>
      </c>
      <c r="G3162">
        <v>2</v>
      </c>
      <c r="H3162" t="s">
        <v>36</v>
      </c>
      <c r="I3162">
        <v>1</v>
      </c>
      <c r="J3162">
        <v>1680.99</v>
      </c>
      <c r="K3162">
        <v>0.1</v>
      </c>
      <c r="L3162">
        <v>168.09900000000002</v>
      </c>
      <c r="M3162">
        <v>1512.8910000000001</v>
      </c>
    </row>
    <row r="3163" spans="1:13" x14ac:dyDescent="0.25">
      <c r="A3163">
        <v>1094</v>
      </c>
      <c r="B3163">
        <v>3</v>
      </c>
      <c r="C3163">
        <v>828</v>
      </c>
      <c r="D3163">
        <v>24</v>
      </c>
      <c r="E3163" t="s">
        <v>53</v>
      </c>
      <c r="F3163" t="s">
        <v>299</v>
      </c>
      <c r="G3163">
        <v>2</v>
      </c>
      <c r="H3163" t="s">
        <v>36</v>
      </c>
      <c r="I3163">
        <v>1</v>
      </c>
      <c r="J3163">
        <v>549.99</v>
      </c>
      <c r="K3163">
        <v>0.1</v>
      </c>
      <c r="L3163">
        <v>54.999000000000002</v>
      </c>
      <c r="M3163">
        <v>494.99099999999999</v>
      </c>
    </row>
    <row r="3164" spans="1:13" x14ac:dyDescent="0.25">
      <c r="A3164">
        <v>1094</v>
      </c>
      <c r="B3164">
        <v>4</v>
      </c>
      <c r="C3164">
        <v>828</v>
      </c>
      <c r="D3164">
        <v>107</v>
      </c>
      <c r="E3164" t="s">
        <v>75</v>
      </c>
      <c r="F3164" t="s">
        <v>299</v>
      </c>
      <c r="G3164">
        <v>2</v>
      </c>
      <c r="H3164" t="s">
        <v>36</v>
      </c>
      <c r="I3164">
        <v>1</v>
      </c>
      <c r="J3164">
        <v>416.99</v>
      </c>
      <c r="K3164">
        <v>0.2</v>
      </c>
      <c r="L3164">
        <v>83.39800000000001</v>
      </c>
      <c r="M3164">
        <v>333.59199999999998</v>
      </c>
    </row>
    <row r="3165" spans="1:13" x14ac:dyDescent="0.25">
      <c r="A3165">
        <v>1095</v>
      </c>
      <c r="B3165">
        <v>1</v>
      </c>
      <c r="C3165">
        <v>1382</v>
      </c>
      <c r="D3165">
        <v>78</v>
      </c>
      <c r="E3165" t="s">
        <v>82</v>
      </c>
      <c r="F3165" t="s">
        <v>299</v>
      </c>
      <c r="G3165">
        <v>3</v>
      </c>
      <c r="H3165" t="s">
        <v>37</v>
      </c>
      <c r="I3165">
        <v>2</v>
      </c>
      <c r="J3165">
        <v>647.99</v>
      </c>
      <c r="K3165">
        <v>0.05</v>
      </c>
      <c r="L3165">
        <v>32.399500000000003</v>
      </c>
      <c r="M3165">
        <v>1231.181</v>
      </c>
    </row>
    <row r="3166" spans="1:13" x14ac:dyDescent="0.25">
      <c r="A3166">
        <v>1095</v>
      </c>
      <c r="B3166">
        <v>2</v>
      </c>
      <c r="C3166">
        <v>1382</v>
      </c>
      <c r="D3166">
        <v>3</v>
      </c>
      <c r="E3166" t="s">
        <v>49</v>
      </c>
      <c r="F3166" t="s">
        <v>300</v>
      </c>
      <c r="G3166">
        <v>3</v>
      </c>
      <c r="H3166" t="s">
        <v>37</v>
      </c>
      <c r="I3166">
        <v>2</v>
      </c>
      <c r="J3166">
        <v>999.99</v>
      </c>
      <c r="K3166">
        <v>0.2</v>
      </c>
      <c r="L3166">
        <v>199.99800000000002</v>
      </c>
      <c r="M3166">
        <v>1599.9839999999999</v>
      </c>
    </row>
    <row r="3167" spans="1:13" x14ac:dyDescent="0.25">
      <c r="A3167">
        <v>1095</v>
      </c>
      <c r="B3167">
        <v>3</v>
      </c>
      <c r="C3167">
        <v>1382</v>
      </c>
      <c r="D3167">
        <v>15</v>
      </c>
      <c r="E3167" t="s">
        <v>55</v>
      </c>
      <c r="F3167" t="s">
        <v>299</v>
      </c>
      <c r="G3167">
        <v>3</v>
      </c>
      <c r="H3167" t="s">
        <v>37</v>
      </c>
      <c r="I3167">
        <v>2</v>
      </c>
      <c r="J3167">
        <v>529.99</v>
      </c>
      <c r="K3167">
        <v>0.1</v>
      </c>
      <c r="L3167">
        <v>52.999000000000002</v>
      </c>
      <c r="M3167">
        <v>953.98199999999997</v>
      </c>
    </row>
    <row r="3168" spans="1:13" x14ac:dyDescent="0.25">
      <c r="A3168">
        <v>1095</v>
      </c>
      <c r="B3168">
        <v>4</v>
      </c>
      <c r="C3168">
        <v>1382</v>
      </c>
      <c r="D3168">
        <v>31</v>
      </c>
      <c r="E3168" t="s">
        <v>123</v>
      </c>
      <c r="F3168" t="s">
        <v>300</v>
      </c>
      <c r="G3168">
        <v>3</v>
      </c>
      <c r="H3168" t="s">
        <v>37</v>
      </c>
      <c r="I3168">
        <v>1</v>
      </c>
      <c r="J3168">
        <v>1632.99</v>
      </c>
      <c r="K3168">
        <v>0.2</v>
      </c>
      <c r="L3168">
        <v>326.59800000000001</v>
      </c>
      <c r="M3168">
        <v>1306.3920000000001</v>
      </c>
    </row>
    <row r="3169" spans="1:13" x14ac:dyDescent="0.25">
      <c r="A3169">
        <v>1095</v>
      </c>
      <c r="B3169">
        <v>5</v>
      </c>
      <c r="C3169">
        <v>1382</v>
      </c>
      <c r="D3169">
        <v>50</v>
      </c>
      <c r="E3169" t="s">
        <v>103</v>
      </c>
      <c r="F3169" t="s">
        <v>305</v>
      </c>
      <c r="G3169">
        <v>3</v>
      </c>
      <c r="H3169" t="s">
        <v>37</v>
      </c>
      <c r="I3169">
        <v>2</v>
      </c>
      <c r="J3169">
        <v>5999.99</v>
      </c>
      <c r="K3169">
        <v>0.05</v>
      </c>
      <c r="L3169">
        <v>299.99950000000001</v>
      </c>
      <c r="M3169">
        <v>11399.981</v>
      </c>
    </row>
    <row r="3170" spans="1:13" x14ac:dyDescent="0.25">
      <c r="A3170">
        <v>1096</v>
      </c>
      <c r="B3170">
        <v>1</v>
      </c>
      <c r="C3170">
        <v>589</v>
      </c>
      <c r="D3170">
        <v>11</v>
      </c>
      <c r="E3170" t="s">
        <v>58</v>
      </c>
      <c r="F3170" t="s">
        <v>301</v>
      </c>
      <c r="G3170">
        <v>1</v>
      </c>
      <c r="H3170" t="s">
        <v>38</v>
      </c>
      <c r="I3170">
        <v>1</v>
      </c>
      <c r="J3170">
        <v>1680.99</v>
      </c>
      <c r="K3170">
        <v>0.1</v>
      </c>
      <c r="L3170">
        <v>168.09900000000002</v>
      </c>
      <c r="M3170">
        <v>1512.8910000000001</v>
      </c>
    </row>
    <row r="3171" spans="1:13" x14ac:dyDescent="0.25">
      <c r="A3171">
        <v>1097</v>
      </c>
      <c r="B3171">
        <v>1</v>
      </c>
      <c r="C3171">
        <v>1311</v>
      </c>
      <c r="D3171">
        <v>99</v>
      </c>
      <c r="E3171" t="s">
        <v>77</v>
      </c>
      <c r="F3171" t="s">
        <v>303</v>
      </c>
      <c r="G3171">
        <v>2</v>
      </c>
      <c r="H3171" t="s">
        <v>36</v>
      </c>
      <c r="I3171">
        <v>1</v>
      </c>
      <c r="J3171">
        <v>299.99</v>
      </c>
      <c r="K3171">
        <v>0.05</v>
      </c>
      <c r="L3171">
        <v>14.999500000000001</v>
      </c>
      <c r="M3171">
        <v>284.9905</v>
      </c>
    </row>
    <row r="3172" spans="1:13" x14ac:dyDescent="0.25">
      <c r="A3172">
        <v>1097</v>
      </c>
      <c r="B3172">
        <v>2</v>
      </c>
      <c r="C3172">
        <v>1311</v>
      </c>
      <c r="D3172">
        <v>106</v>
      </c>
      <c r="E3172" t="s">
        <v>66</v>
      </c>
      <c r="F3172" t="s">
        <v>299</v>
      </c>
      <c r="G3172">
        <v>2</v>
      </c>
      <c r="H3172" t="s">
        <v>36</v>
      </c>
      <c r="I3172">
        <v>2</v>
      </c>
      <c r="J3172">
        <v>449.99</v>
      </c>
      <c r="K3172">
        <v>7.0000000000000007E-2</v>
      </c>
      <c r="L3172">
        <v>31.499300000000005</v>
      </c>
      <c r="M3172">
        <v>836.98140000000001</v>
      </c>
    </row>
    <row r="3173" spans="1:13" x14ac:dyDescent="0.25">
      <c r="A3173">
        <v>1097</v>
      </c>
      <c r="B3173">
        <v>3</v>
      </c>
      <c r="C3173">
        <v>1311</v>
      </c>
      <c r="D3173">
        <v>98</v>
      </c>
      <c r="E3173" t="s">
        <v>106</v>
      </c>
      <c r="F3173" t="s">
        <v>303</v>
      </c>
      <c r="G3173">
        <v>2</v>
      </c>
      <c r="H3173" t="s">
        <v>36</v>
      </c>
      <c r="I3173">
        <v>2</v>
      </c>
      <c r="J3173">
        <v>489.99</v>
      </c>
      <c r="K3173">
        <v>7.0000000000000007E-2</v>
      </c>
      <c r="L3173">
        <v>34.299300000000002</v>
      </c>
      <c r="M3173">
        <v>911.38139999999999</v>
      </c>
    </row>
    <row r="3174" spans="1:13" x14ac:dyDescent="0.25">
      <c r="A3174">
        <v>1097</v>
      </c>
      <c r="B3174">
        <v>4</v>
      </c>
      <c r="C3174">
        <v>1311</v>
      </c>
      <c r="D3174">
        <v>19</v>
      </c>
      <c r="E3174" t="s">
        <v>64</v>
      </c>
      <c r="F3174" t="s">
        <v>299</v>
      </c>
      <c r="G3174">
        <v>2</v>
      </c>
      <c r="H3174" t="s">
        <v>36</v>
      </c>
      <c r="I3174">
        <v>1</v>
      </c>
      <c r="J3174">
        <v>449</v>
      </c>
      <c r="K3174">
        <v>0.2</v>
      </c>
      <c r="L3174">
        <v>89.800000000000011</v>
      </c>
      <c r="M3174">
        <v>359.2</v>
      </c>
    </row>
    <row r="3175" spans="1:13" x14ac:dyDescent="0.25">
      <c r="A3175">
        <v>1097</v>
      </c>
      <c r="B3175">
        <v>5</v>
      </c>
      <c r="C3175">
        <v>1311</v>
      </c>
      <c r="D3175">
        <v>35</v>
      </c>
      <c r="E3175" t="s">
        <v>130</v>
      </c>
      <c r="F3175" t="s">
        <v>300</v>
      </c>
      <c r="G3175">
        <v>2</v>
      </c>
      <c r="H3175" t="s">
        <v>36</v>
      </c>
      <c r="I3175">
        <v>2</v>
      </c>
      <c r="J3175">
        <v>832.99</v>
      </c>
      <c r="K3175">
        <v>0.05</v>
      </c>
      <c r="L3175">
        <v>41.649500000000003</v>
      </c>
      <c r="M3175">
        <v>1582.681</v>
      </c>
    </row>
    <row r="3176" spans="1:13" x14ac:dyDescent="0.25">
      <c r="A3176">
        <v>1098</v>
      </c>
      <c r="B3176">
        <v>1</v>
      </c>
      <c r="C3176">
        <v>752</v>
      </c>
      <c r="D3176">
        <v>88</v>
      </c>
      <c r="E3176" t="s">
        <v>89</v>
      </c>
      <c r="F3176" t="s">
        <v>303</v>
      </c>
      <c r="G3176">
        <v>1</v>
      </c>
      <c r="H3176" t="s">
        <v>38</v>
      </c>
      <c r="I3176">
        <v>1</v>
      </c>
      <c r="J3176">
        <v>189.99</v>
      </c>
      <c r="K3176">
        <v>0.1</v>
      </c>
      <c r="L3176">
        <v>18.999000000000002</v>
      </c>
      <c r="M3176">
        <v>170.99100000000001</v>
      </c>
    </row>
    <row r="3177" spans="1:13" x14ac:dyDescent="0.25">
      <c r="A3177">
        <v>1099</v>
      </c>
      <c r="B3177">
        <v>1</v>
      </c>
      <c r="C3177">
        <v>1128</v>
      </c>
      <c r="D3177">
        <v>64</v>
      </c>
      <c r="E3177" t="s">
        <v>63</v>
      </c>
      <c r="F3177" t="s">
        <v>304</v>
      </c>
      <c r="G3177">
        <v>2</v>
      </c>
      <c r="H3177" t="s">
        <v>36</v>
      </c>
      <c r="I3177">
        <v>1</v>
      </c>
      <c r="J3177">
        <v>489.99</v>
      </c>
      <c r="K3177">
        <v>0.1</v>
      </c>
      <c r="L3177">
        <v>48.999000000000002</v>
      </c>
      <c r="M3177">
        <v>440.99099999999999</v>
      </c>
    </row>
    <row r="3178" spans="1:13" x14ac:dyDescent="0.25">
      <c r="A3178">
        <v>1099</v>
      </c>
      <c r="B3178">
        <v>2</v>
      </c>
      <c r="C3178">
        <v>1128</v>
      </c>
      <c r="D3178">
        <v>13</v>
      </c>
      <c r="E3178" t="s">
        <v>59</v>
      </c>
      <c r="F3178" t="s">
        <v>299</v>
      </c>
      <c r="G3178">
        <v>2</v>
      </c>
      <c r="H3178" t="s">
        <v>36</v>
      </c>
      <c r="I3178">
        <v>2</v>
      </c>
      <c r="J3178">
        <v>269.99</v>
      </c>
      <c r="K3178">
        <v>0.05</v>
      </c>
      <c r="L3178">
        <v>13.499500000000001</v>
      </c>
      <c r="M3178">
        <v>512.98099999999999</v>
      </c>
    </row>
    <row r="3179" spans="1:13" x14ac:dyDescent="0.25">
      <c r="A3179">
        <v>1099</v>
      </c>
      <c r="B3179">
        <v>3</v>
      </c>
      <c r="C3179">
        <v>1128</v>
      </c>
      <c r="D3179">
        <v>46</v>
      </c>
      <c r="E3179" t="s">
        <v>138</v>
      </c>
      <c r="F3179" t="s">
        <v>300</v>
      </c>
      <c r="G3179">
        <v>2</v>
      </c>
      <c r="H3179" t="s">
        <v>36</v>
      </c>
      <c r="I3179">
        <v>1</v>
      </c>
      <c r="J3179">
        <v>1409.99</v>
      </c>
      <c r="K3179">
        <v>7.0000000000000007E-2</v>
      </c>
      <c r="L3179">
        <v>98.699300000000008</v>
      </c>
      <c r="M3179">
        <v>1311.2907</v>
      </c>
    </row>
    <row r="3180" spans="1:13" x14ac:dyDescent="0.25">
      <c r="A3180">
        <v>1099</v>
      </c>
      <c r="B3180">
        <v>4</v>
      </c>
      <c r="C3180">
        <v>1128</v>
      </c>
      <c r="D3180">
        <v>89</v>
      </c>
      <c r="E3180" t="s">
        <v>115</v>
      </c>
      <c r="F3180" t="s">
        <v>303</v>
      </c>
      <c r="G3180">
        <v>2</v>
      </c>
      <c r="H3180" t="s">
        <v>36</v>
      </c>
      <c r="I3180">
        <v>2</v>
      </c>
      <c r="J3180">
        <v>209.99</v>
      </c>
      <c r="K3180">
        <v>0.1</v>
      </c>
      <c r="L3180">
        <v>20.999000000000002</v>
      </c>
      <c r="M3180">
        <v>377.98200000000003</v>
      </c>
    </row>
    <row r="3181" spans="1:13" x14ac:dyDescent="0.25">
      <c r="A3181">
        <v>1100</v>
      </c>
      <c r="B3181">
        <v>1</v>
      </c>
      <c r="C3181">
        <v>1392</v>
      </c>
      <c r="D3181">
        <v>12</v>
      </c>
      <c r="E3181" t="s">
        <v>53</v>
      </c>
      <c r="F3181" t="s">
        <v>299</v>
      </c>
      <c r="G3181">
        <v>2</v>
      </c>
      <c r="H3181" t="s">
        <v>36</v>
      </c>
      <c r="I3181">
        <v>1</v>
      </c>
      <c r="J3181">
        <v>549.99</v>
      </c>
      <c r="K3181">
        <v>0.05</v>
      </c>
      <c r="L3181">
        <v>27.499500000000001</v>
      </c>
      <c r="M3181">
        <v>522.4905</v>
      </c>
    </row>
    <row r="3182" spans="1:13" x14ac:dyDescent="0.25">
      <c r="A3182">
        <v>1100</v>
      </c>
      <c r="B3182">
        <v>2</v>
      </c>
      <c r="C3182">
        <v>1392</v>
      </c>
      <c r="D3182">
        <v>9</v>
      </c>
      <c r="E3182" t="s">
        <v>54</v>
      </c>
      <c r="F3182" t="s">
        <v>302</v>
      </c>
      <c r="G3182">
        <v>2</v>
      </c>
      <c r="H3182" t="s">
        <v>36</v>
      </c>
      <c r="I3182">
        <v>2</v>
      </c>
      <c r="J3182">
        <v>2999.99</v>
      </c>
      <c r="K3182">
        <v>0.1</v>
      </c>
      <c r="L3182">
        <v>299.99899999999997</v>
      </c>
      <c r="M3182">
        <v>5399.982</v>
      </c>
    </row>
    <row r="3183" spans="1:13" x14ac:dyDescent="0.25">
      <c r="A3183">
        <v>1101</v>
      </c>
      <c r="B3183">
        <v>1</v>
      </c>
      <c r="C3183">
        <v>379</v>
      </c>
      <c r="D3183">
        <v>105</v>
      </c>
      <c r="E3183" t="s">
        <v>117</v>
      </c>
      <c r="F3183" t="s">
        <v>304</v>
      </c>
      <c r="G3183">
        <v>2</v>
      </c>
      <c r="H3183" t="s">
        <v>36</v>
      </c>
      <c r="I3183">
        <v>1</v>
      </c>
      <c r="J3183">
        <v>533.99</v>
      </c>
      <c r="K3183">
        <v>7.0000000000000007E-2</v>
      </c>
      <c r="L3183">
        <v>37.379300000000008</v>
      </c>
      <c r="M3183">
        <v>496.61070000000001</v>
      </c>
    </row>
    <row r="3184" spans="1:13" x14ac:dyDescent="0.25">
      <c r="A3184">
        <v>1101</v>
      </c>
      <c r="B3184">
        <v>2</v>
      </c>
      <c r="C3184">
        <v>379</v>
      </c>
      <c r="D3184">
        <v>51</v>
      </c>
      <c r="E3184" t="s">
        <v>112</v>
      </c>
      <c r="F3184" t="s">
        <v>305</v>
      </c>
      <c r="G3184">
        <v>2</v>
      </c>
      <c r="H3184" t="s">
        <v>36</v>
      </c>
      <c r="I3184">
        <v>1</v>
      </c>
      <c r="J3184">
        <v>6499.99</v>
      </c>
      <c r="K3184">
        <v>0.05</v>
      </c>
      <c r="L3184">
        <v>324.99950000000001</v>
      </c>
      <c r="M3184">
        <v>6174.9904999999999</v>
      </c>
    </row>
    <row r="3185" spans="1:13" x14ac:dyDescent="0.25">
      <c r="A3185">
        <v>1102</v>
      </c>
      <c r="B3185">
        <v>1</v>
      </c>
      <c r="C3185">
        <v>1317</v>
      </c>
      <c r="D3185">
        <v>91</v>
      </c>
      <c r="E3185" t="s">
        <v>118</v>
      </c>
      <c r="F3185" t="s">
        <v>303</v>
      </c>
      <c r="G3185">
        <v>2</v>
      </c>
      <c r="H3185" t="s">
        <v>36</v>
      </c>
      <c r="I3185">
        <v>1</v>
      </c>
      <c r="J3185">
        <v>349.99</v>
      </c>
      <c r="K3185">
        <v>7.0000000000000007E-2</v>
      </c>
      <c r="L3185">
        <v>24.499300000000002</v>
      </c>
      <c r="M3185">
        <v>325.4907</v>
      </c>
    </row>
    <row r="3186" spans="1:13" x14ac:dyDescent="0.25">
      <c r="A3186">
        <v>1103</v>
      </c>
      <c r="B3186">
        <v>1</v>
      </c>
      <c r="C3186">
        <v>1394</v>
      </c>
      <c r="D3186">
        <v>106</v>
      </c>
      <c r="E3186" t="s">
        <v>66</v>
      </c>
      <c r="F3186" t="s">
        <v>299</v>
      </c>
      <c r="G3186">
        <v>2</v>
      </c>
      <c r="H3186" t="s">
        <v>36</v>
      </c>
      <c r="I3186">
        <v>1</v>
      </c>
      <c r="J3186">
        <v>449.99</v>
      </c>
      <c r="K3186">
        <v>0.2</v>
      </c>
      <c r="L3186">
        <v>89.998000000000005</v>
      </c>
      <c r="M3186">
        <v>359.99200000000002</v>
      </c>
    </row>
    <row r="3187" spans="1:13" x14ac:dyDescent="0.25">
      <c r="A3187">
        <v>1103</v>
      </c>
      <c r="B3187">
        <v>2</v>
      </c>
      <c r="C3187">
        <v>1394</v>
      </c>
      <c r="D3187">
        <v>46</v>
      </c>
      <c r="E3187" t="s">
        <v>138</v>
      </c>
      <c r="F3187" t="s">
        <v>300</v>
      </c>
      <c r="G3187">
        <v>2</v>
      </c>
      <c r="H3187" t="s">
        <v>36</v>
      </c>
      <c r="I3187">
        <v>2</v>
      </c>
      <c r="J3187">
        <v>1409.99</v>
      </c>
      <c r="K3187">
        <v>0.2</v>
      </c>
      <c r="L3187">
        <v>281.99799999999999</v>
      </c>
      <c r="M3187">
        <v>2255.9839999999999</v>
      </c>
    </row>
    <row r="3188" spans="1:13" x14ac:dyDescent="0.25">
      <c r="A3188">
        <v>1104</v>
      </c>
      <c r="B3188">
        <v>1</v>
      </c>
      <c r="C3188">
        <v>268</v>
      </c>
      <c r="D3188">
        <v>17</v>
      </c>
      <c r="E3188" t="s">
        <v>51</v>
      </c>
      <c r="F3188" t="s">
        <v>299</v>
      </c>
      <c r="G3188">
        <v>2</v>
      </c>
      <c r="H3188" t="s">
        <v>36</v>
      </c>
      <c r="I3188">
        <v>1</v>
      </c>
      <c r="J3188">
        <v>429</v>
      </c>
      <c r="K3188">
        <v>0.1</v>
      </c>
      <c r="L3188">
        <v>42.900000000000006</v>
      </c>
      <c r="M3188">
        <v>386.1</v>
      </c>
    </row>
    <row r="3189" spans="1:13" x14ac:dyDescent="0.25">
      <c r="A3189">
        <v>1104</v>
      </c>
      <c r="B3189">
        <v>2</v>
      </c>
      <c r="C3189">
        <v>268</v>
      </c>
      <c r="D3189">
        <v>70</v>
      </c>
      <c r="E3189" t="s">
        <v>97</v>
      </c>
      <c r="F3189" t="s">
        <v>299</v>
      </c>
      <c r="G3189">
        <v>2</v>
      </c>
      <c r="H3189" t="s">
        <v>36</v>
      </c>
      <c r="I3189">
        <v>2</v>
      </c>
      <c r="J3189">
        <v>659.99</v>
      </c>
      <c r="K3189">
        <v>0.1</v>
      </c>
      <c r="L3189">
        <v>65.999000000000009</v>
      </c>
      <c r="M3189">
        <v>1187.982</v>
      </c>
    </row>
    <row r="3190" spans="1:13" x14ac:dyDescent="0.25">
      <c r="A3190">
        <v>1104</v>
      </c>
      <c r="B3190">
        <v>3</v>
      </c>
      <c r="C3190">
        <v>268</v>
      </c>
      <c r="D3190">
        <v>43</v>
      </c>
      <c r="E3190" t="s">
        <v>87</v>
      </c>
      <c r="F3190" t="s">
        <v>300</v>
      </c>
      <c r="G3190">
        <v>2</v>
      </c>
      <c r="H3190" t="s">
        <v>36</v>
      </c>
      <c r="I3190">
        <v>1</v>
      </c>
      <c r="J3190">
        <v>5299.99</v>
      </c>
      <c r="K3190">
        <v>7.0000000000000007E-2</v>
      </c>
      <c r="L3190">
        <v>370.99930000000001</v>
      </c>
      <c r="M3190">
        <v>4928.9906999999994</v>
      </c>
    </row>
    <row r="3191" spans="1:13" x14ac:dyDescent="0.25">
      <c r="A3191">
        <v>1104</v>
      </c>
      <c r="B3191">
        <v>4</v>
      </c>
      <c r="C3191">
        <v>268</v>
      </c>
      <c r="D3191">
        <v>80</v>
      </c>
      <c r="E3191" t="s">
        <v>88</v>
      </c>
      <c r="F3191" t="s">
        <v>299</v>
      </c>
      <c r="G3191">
        <v>2</v>
      </c>
      <c r="H3191" t="s">
        <v>36</v>
      </c>
      <c r="I3191">
        <v>1</v>
      </c>
      <c r="J3191">
        <v>761.99</v>
      </c>
      <c r="K3191">
        <v>7.0000000000000007E-2</v>
      </c>
      <c r="L3191">
        <v>53.339300000000009</v>
      </c>
      <c r="M3191">
        <v>708.65070000000003</v>
      </c>
    </row>
    <row r="3192" spans="1:13" x14ac:dyDescent="0.25">
      <c r="A3192">
        <v>1105</v>
      </c>
      <c r="B3192">
        <v>1</v>
      </c>
      <c r="C3192">
        <v>747</v>
      </c>
      <c r="D3192">
        <v>60</v>
      </c>
      <c r="E3192" t="s">
        <v>122</v>
      </c>
      <c r="F3192" t="s">
        <v>302</v>
      </c>
      <c r="G3192">
        <v>3</v>
      </c>
      <c r="H3192" t="s">
        <v>37</v>
      </c>
      <c r="I3192">
        <v>1</v>
      </c>
      <c r="J3192">
        <v>1559.99</v>
      </c>
      <c r="K3192">
        <v>0.05</v>
      </c>
      <c r="L3192">
        <v>77.999500000000012</v>
      </c>
      <c r="M3192">
        <v>1481.9904999999999</v>
      </c>
    </row>
    <row r="3193" spans="1:13" x14ac:dyDescent="0.25">
      <c r="A3193">
        <v>1105</v>
      </c>
      <c r="B3193">
        <v>2</v>
      </c>
      <c r="C3193">
        <v>747</v>
      </c>
      <c r="D3193">
        <v>56</v>
      </c>
      <c r="E3193" t="s">
        <v>68</v>
      </c>
      <c r="F3193" t="s">
        <v>305</v>
      </c>
      <c r="G3193">
        <v>3</v>
      </c>
      <c r="H3193" t="s">
        <v>37</v>
      </c>
      <c r="I3193">
        <v>2</v>
      </c>
      <c r="J3193">
        <v>5499.99</v>
      </c>
      <c r="K3193">
        <v>0.2</v>
      </c>
      <c r="L3193">
        <v>1099.998</v>
      </c>
      <c r="M3193">
        <v>8799.9840000000004</v>
      </c>
    </row>
    <row r="3194" spans="1:13" x14ac:dyDescent="0.25">
      <c r="A3194">
        <v>1105</v>
      </c>
      <c r="B3194">
        <v>3</v>
      </c>
      <c r="C3194">
        <v>747</v>
      </c>
      <c r="D3194">
        <v>35</v>
      </c>
      <c r="E3194" t="s">
        <v>130</v>
      </c>
      <c r="F3194" t="s">
        <v>300</v>
      </c>
      <c r="G3194">
        <v>3</v>
      </c>
      <c r="H3194" t="s">
        <v>37</v>
      </c>
      <c r="I3194">
        <v>2</v>
      </c>
      <c r="J3194">
        <v>832.99</v>
      </c>
      <c r="K3194">
        <v>7.0000000000000007E-2</v>
      </c>
      <c r="L3194">
        <v>58.309300000000007</v>
      </c>
      <c r="M3194">
        <v>1549.3614</v>
      </c>
    </row>
    <row r="3195" spans="1:13" x14ac:dyDescent="0.25">
      <c r="A3195">
        <v>1106</v>
      </c>
      <c r="B3195">
        <v>1</v>
      </c>
      <c r="C3195">
        <v>1009</v>
      </c>
      <c r="D3195">
        <v>96</v>
      </c>
      <c r="E3195" t="s">
        <v>113</v>
      </c>
      <c r="F3195" t="s">
        <v>303</v>
      </c>
      <c r="G3195">
        <v>2</v>
      </c>
      <c r="H3195" t="s">
        <v>36</v>
      </c>
      <c r="I3195">
        <v>1</v>
      </c>
      <c r="J3195">
        <v>349.99</v>
      </c>
      <c r="K3195">
        <v>0.1</v>
      </c>
      <c r="L3195">
        <v>34.999000000000002</v>
      </c>
      <c r="M3195">
        <v>314.99099999999999</v>
      </c>
    </row>
    <row r="3196" spans="1:13" x14ac:dyDescent="0.25">
      <c r="A3196">
        <v>1107</v>
      </c>
      <c r="B3196">
        <v>1</v>
      </c>
      <c r="C3196">
        <v>1424</v>
      </c>
      <c r="D3196">
        <v>43</v>
      </c>
      <c r="E3196" t="s">
        <v>87</v>
      </c>
      <c r="F3196" t="s">
        <v>300</v>
      </c>
      <c r="G3196">
        <v>2</v>
      </c>
      <c r="H3196" t="s">
        <v>36</v>
      </c>
      <c r="I3196">
        <v>1</v>
      </c>
      <c r="J3196">
        <v>5299.99</v>
      </c>
      <c r="K3196">
        <v>0.2</v>
      </c>
      <c r="L3196">
        <v>1059.998</v>
      </c>
      <c r="M3196">
        <v>4239.9920000000002</v>
      </c>
    </row>
    <row r="3197" spans="1:13" x14ac:dyDescent="0.25">
      <c r="A3197">
        <v>1107</v>
      </c>
      <c r="B3197">
        <v>2</v>
      </c>
      <c r="C3197">
        <v>1424</v>
      </c>
      <c r="D3197">
        <v>41</v>
      </c>
      <c r="E3197" t="s">
        <v>101</v>
      </c>
      <c r="F3197" t="s">
        <v>300</v>
      </c>
      <c r="G3197">
        <v>2</v>
      </c>
      <c r="H3197" t="s">
        <v>36</v>
      </c>
      <c r="I3197">
        <v>2</v>
      </c>
      <c r="J3197">
        <v>1469.99</v>
      </c>
      <c r="K3197">
        <v>0.2</v>
      </c>
      <c r="L3197">
        <v>293.99799999999999</v>
      </c>
      <c r="M3197">
        <v>2351.9839999999999</v>
      </c>
    </row>
    <row r="3198" spans="1:13" x14ac:dyDescent="0.25">
      <c r="A3198">
        <v>1108</v>
      </c>
      <c r="B3198">
        <v>1</v>
      </c>
      <c r="C3198">
        <v>735</v>
      </c>
      <c r="D3198">
        <v>45</v>
      </c>
      <c r="E3198" t="s">
        <v>111</v>
      </c>
      <c r="F3198" t="s">
        <v>300</v>
      </c>
      <c r="G3198">
        <v>1</v>
      </c>
      <c r="H3198" t="s">
        <v>38</v>
      </c>
      <c r="I3198">
        <v>2</v>
      </c>
      <c r="J3198">
        <v>869.99</v>
      </c>
      <c r="K3198">
        <v>0.05</v>
      </c>
      <c r="L3198">
        <v>43.499500000000005</v>
      </c>
      <c r="M3198">
        <v>1652.981</v>
      </c>
    </row>
    <row r="3199" spans="1:13" x14ac:dyDescent="0.25">
      <c r="A3199">
        <v>1108</v>
      </c>
      <c r="B3199">
        <v>2</v>
      </c>
      <c r="C3199">
        <v>735</v>
      </c>
      <c r="D3199">
        <v>100</v>
      </c>
      <c r="E3199" t="s">
        <v>126</v>
      </c>
      <c r="F3199" t="s">
        <v>303</v>
      </c>
      <c r="G3199">
        <v>1</v>
      </c>
      <c r="H3199" t="s">
        <v>38</v>
      </c>
      <c r="I3199">
        <v>1</v>
      </c>
      <c r="J3199">
        <v>489.99</v>
      </c>
      <c r="K3199">
        <v>7.0000000000000007E-2</v>
      </c>
      <c r="L3199">
        <v>34.299300000000002</v>
      </c>
      <c r="M3199">
        <v>455.69069999999999</v>
      </c>
    </row>
    <row r="3200" spans="1:13" x14ac:dyDescent="0.25">
      <c r="A3200">
        <v>1108</v>
      </c>
      <c r="B3200">
        <v>3</v>
      </c>
      <c r="C3200">
        <v>735</v>
      </c>
      <c r="D3200">
        <v>105</v>
      </c>
      <c r="E3200" t="s">
        <v>117</v>
      </c>
      <c r="F3200" t="s">
        <v>304</v>
      </c>
      <c r="G3200">
        <v>1</v>
      </c>
      <c r="H3200" t="s">
        <v>38</v>
      </c>
      <c r="I3200">
        <v>1</v>
      </c>
      <c r="J3200">
        <v>533.99</v>
      </c>
      <c r="K3200">
        <v>7.0000000000000007E-2</v>
      </c>
      <c r="L3200">
        <v>37.379300000000008</v>
      </c>
      <c r="M3200">
        <v>496.61070000000001</v>
      </c>
    </row>
    <row r="3201" spans="1:13" x14ac:dyDescent="0.25">
      <c r="A3201">
        <v>1109</v>
      </c>
      <c r="B3201">
        <v>1</v>
      </c>
      <c r="C3201">
        <v>23</v>
      </c>
      <c r="D3201">
        <v>72</v>
      </c>
      <c r="E3201" t="s">
        <v>71</v>
      </c>
      <c r="F3201" t="s">
        <v>299</v>
      </c>
      <c r="G3201">
        <v>2</v>
      </c>
      <c r="H3201" t="s">
        <v>36</v>
      </c>
      <c r="I3201">
        <v>2</v>
      </c>
      <c r="J3201">
        <v>619.99</v>
      </c>
      <c r="K3201">
        <v>0.1</v>
      </c>
      <c r="L3201">
        <v>61.999000000000002</v>
      </c>
      <c r="M3201">
        <v>1115.982</v>
      </c>
    </row>
    <row r="3202" spans="1:13" x14ac:dyDescent="0.25">
      <c r="A3202">
        <v>1110</v>
      </c>
      <c r="B3202">
        <v>1</v>
      </c>
      <c r="C3202">
        <v>912</v>
      </c>
      <c r="D3202">
        <v>56</v>
      </c>
      <c r="E3202" t="s">
        <v>68</v>
      </c>
      <c r="F3202" t="s">
        <v>305</v>
      </c>
      <c r="G3202">
        <v>2</v>
      </c>
      <c r="H3202" t="s">
        <v>36</v>
      </c>
      <c r="I3202">
        <v>1</v>
      </c>
      <c r="J3202">
        <v>5499.99</v>
      </c>
      <c r="K3202">
        <v>0.1</v>
      </c>
      <c r="L3202">
        <v>549.99900000000002</v>
      </c>
      <c r="M3202">
        <v>4949.991</v>
      </c>
    </row>
    <row r="3203" spans="1:13" x14ac:dyDescent="0.25">
      <c r="A3203">
        <v>1111</v>
      </c>
      <c r="B3203">
        <v>1</v>
      </c>
      <c r="C3203">
        <v>930</v>
      </c>
      <c r="D3203">
        <v>95</v>
      </c>
      <c r="E3203" t="s">
        <v>74</v>
      </c>
      <c r="F3203" t="s">
        <v>299</v>
      </c>
      <c r="G3203">
        <v>2</v>
      </c>
      <c r="H3203" t="s">
        <v>36</v>
      </c>
      <c r="I3203">
        <v>1</v>
      </c>
      <c r="J3203">
        <v>299.99</v>
      </c>
      <c r="K3203">
        <v>0.05</v>
      </c>
      <c r="L3203">
        <v>14.999500000000001</v>
      </c>
      <c r="M3203">
        <v>284.9905</v>
      </c>
    </row>
    <row r="3204" spans="1:13" x14ac:dyDescent="0.25">
      <c r="A3204">
        <v>1111</v>
      </c>
      <c r="B3204">
        <v>2</v>
      </c>
      <c r="C3204">
        <v>930</v>
      </c>
      <c r="D3204">
        <v>66</v>
      </c>
      <c r="E3204" t="s">
        <v>85</v>
      </c>
      <c r="F3204" t="s">
        <v>299</v>
      </c>
      <c r="G3204">
        <v>2</v>
      </c>
      <c r="H3204" t="s">
        <v>36</v>
      </c>
      <c r="I3204">
        <v>2</v>
      </c>
      <c r="J3204">
        <v>250.99</v>
      </c>
      <c r="K3204">
        <v>0.1</v>
      </c>
      <c r="L3204">
        <v>25.099000000000004</v>
      </c>
      <c r="M3204">
        <v>451.78200000000004</v>
      </c>
    </row>
    <row r="3205" spans="1:13" x14ac:dyDescent="0.25">
      <c r="A3205">
        <v>1111</v>
      </c>
      <c r="B3205">
        <v>3</v>
      </c>
      <c r="C3205">
        <v>930</v>
      </c>
      <c r="D3205">
        <v>14</v>
      </c>
      <c r="E3205" t="s">
        <v>56</v>
      </c>
      <c r="F3205" t="s">
        <v>299</v>
      </c>
      <c r="G3205">
        <v>2</v>
      </c>
      <c r="H3205" t="s">
        <v>36</v>
      </c>
      <c r="I3205">
        <v>1</v>
      </c>
      <c r="J3205">
        <v>269.99</v>
      </c>
      <c r="K3205">
        <v>0.2</v>
      </c>
      <c r="L3205">
        <v>53.998000000000005</v>
      </c>
      <c r="M3205">
        <v>215.99200000000002</v>
      </c>
    </row>
    <row r="3206" spans="1:13" x14ac:dyDescent="0.25">
      <c r="A3206">
        <v>1111</v>
      </c>
      <c r="B3206">
        <v>4</v>
      </c>
      <c r="C3206">
        <v>930</v>
      </c>
      <c r="D3206">
        <v>24</v>
      </c>
      <c r="E3206" t="s">
        <v>53</v>
      </c>
      <c r="F3206" t="s">
        <v>299</v>
      </c>
      <c r="G3206">
        <v>2</v>
      </c>
      <c r="H3206" t="s">
        <v>36</v>
      </c>
      <c r="I3206">
        <v>1</v>
      </c>
      <c r="J3206">
        <v>549.99</v>
      </c>
      <c r="K3206">
        <v>7.0000000000000007E-2</v>
      </c>
      <c r="L3206">
        <v>38.499300000000005</v>
      </c>
      <c r="M3206">
        <v>511.4907</v>
      </c>
    </row>
    <row r="3207" spans="1:13" x14ac:dyDescent="0.25">
      <c r="A3207">
        <v>1112</v>
      </c>
      <c r="B3207">
        <v>1</v>
      </c>
      <c r="C3207">
        <v>798</v>
      </c>
      <c r="D3207">
        <v>71</v>
      </c>
      <c r="E3207" t="s">
        <v>102</v>
      </c>
      <c r="F3207" t="s">
        <v>299</v>
      </c>
      <c r="G3207">
        <v>2</v>
      </c>
      <c r="H3207" t="s">
        <v>36</v>
      </c>
      <c r="I3207">
        <v>2</v>
      </c>
      <c r="J3207">
        <v>416.99</v>
      </c>
      <c r="K3207">
        <v>0.05</v>
      </c>
      <c r="L3207">
        <v>20.849500000000003</v>
      </c>
      <c r="M3207">
        <v>792.28100000000006</v>
      </c>
    </row>
    <row r="3208" spans="1:13" x14ac:dyDescent="0.25">
      <c r="A3208">
        <v>1112</v>
      </c>
      <c r="B3208">
        <v>2</v>
      </c>
      <c r="C3208">
        <v>798</v>
      </c>
      <c r="D3208">
        <v>42</v>
      </c>
      <c r="E3208" t="s">
        <v>78</v>
      </c>
      <c r="F3208" t="s">
        <v>300</v>
      </c>
      <c r="G3208">
        <v>2</v>
      </c>
      <c r="H3208" t="s">
        <v>36</v>
      </c>
      <c r="I3208">
        <v>1</v>
      </c>
      <c r="J3208">
        <v>2299.9899999999998</v>
      </c>
      <c r="K3208">
        <v>7.0000000000000007E-2</v>
      </c>
      <c r="L3208">
        <v>160.99930000000001</v>
      </c>
      <c r="M3208">
        <v>2138.9906999999998</v>
      </c>
    </row>
    <row r="3209" spans="1:13" x14ac:dyDescent="0.25">
      <c r="A3209">
        <v>1112</v>
      </c>
      <c r="B3209">
        <v>3</v>
      </c>
      <c r="C3209">
        <v>798</v>
      </c>
      <c r="D3209">
        <v>5</v>
      </c>
      <c r="E3209" t="s">
        <v>62</v>
      </c>
      <c r="F3209" t="s">
        <v>300</v>
      </c>
      <c r="G3209">
        <v>2</v>
      </c>
      <c r="H3209" t="s">
        <v>36</v>
      </c>
      <c r="I3209">
        <v>2</v>
      </c>
      <c r="J3209">
        <v>1320.99</v>
      </c>
      <c r="K3209">
        <v>0.1</v>
      </c>
      <c r="L3209">
        <v>132.09900000000002</v>
      </c>
      <c r="M3209">
        <v>2377.7820000000002</v>
      </c>
    </row>
    <row r="3210" spans="1:13" x14ac:dyDescent="0.25">
      <c r="A3210">
        <v>1112</v>
      </c>
      <c r="B3210">
        <v>4</v>
      </c>
      <c r="C3210">
        <v>798</v>
      </c>
      <c r="D3210">
        <v>87</v>
      </c>
      <c r="E3210" t="s">
        <v>137</v>
      </c>
      <c r="F3210" t="s">
        <v>303</v>
      </c>
      <c r="G3210">
        <v>2</v>
      </c>
      <c r="H3210" t="s">
        <v>36</v>
      </c>
      <c r="I3210">
        <v>2</v>
      </c>
      <c r="J3210">
        <v>189.99</v>
      </c>
      <c r="K3210">
        <v>7.0000000000000007E-2</v>
      </c>
      <c r="L3210">
        <v>13.299300000000002</v>
      </c>
      <c r="M3210">
        <v>353.38139999999999</v>
      </c>
    </row>
    <row r="3211" spans="1:13" x14ac:dyDescent="0.25">
      <c r="A3211">
        <v>1112</v>
      </c>
      <c r="B3211">
        <v>5</v>
      </c>
      <c r="C3211">
        <v>798</v>
      </c>
      <c r="D3211">
        <v>9</v>
      </c>
      <c r="E3211" t="s">
        <v>54</v>
      </c>
      <c r="F3211" t="s">
        <v>302</v>
      </c>
      <c r="G3211">
        <v>2</v>
      </c>
      <c r="H3211" t="s">
        <v>36</v>
      </c>
      <c r="I3211">
        <v>2</v>
      </c>
      <c r="J3211">
        <v>2999.99</v>
      </c>
      <c r="K3211">
        <v>0.1</v>
      </c>
      <c r="L3211">
        <v>299.99899999999997</v>
      </c>
      <c r="M3211">
        <v>5399.982</v>
      </c>
    </row>
    <row r="3212" spans="1:13" x14ac:dyDescent="0.25">
      <c r="A3212">
        <v>1113</v>
      </c>
      <c r="B3212">
        <v>1</v>
      </c>
      <c r="C3212">
        <v>388</v>
      </c>
      <c r="D3212">
        <v>106</v>
      </c>
      <c r="E3212" t="s">
        <v>66</v>
      </c>
      <c r="F3212" t="s">
        <v>299</v>
      </c>
      <c r="G3212">
        <v>2</v>
      </c>
      <c r="H3212" t="s">
        <v>36</v>
      </c>
      <c r="I3212">
        <v>1</v>
      </c>
      <c r="J3212">
        <v>449.99</v>
      </c>
      <c r="K3212">
        <v>7.0000000000000007E-2</v>
      </c>
      <c r="L3212">
        <v>31.499300000000005</v>
      </c>
      <c r="M3212">
        <v>418.4907</v>
      </c>
    </row>
    <row r="3213" spans="1:13" x14ac:dyDescent="0.25">
      <c r="A3213">
        <v>1114</v>
      </c>
      <c r="B3213">
        <v>1</v>
      </c>
      <c r="C3213">
        <v>1036</v>
      </c>
      <c r="D3213">
        <v>52</v>
      </c>
      <c r="E3213" t="s">
        <v>92</v>
      </c>
      <c r="F3213" t="s">
        <v>305</v>
      </c>
      <c r="G3213">
        <v>2</v>
      </c>
      <c r="H3213" t="s">
        <v>36</v>
      </c>
      <c r="I3213">
        <v>1</v>
      </c>
      <c r="J3213">
        <v>875.99</v>
      </c>
      <c r="K3213">
        <v>0.2</v>
      </c>
      <c r="L3213">
        <v>175.19800000000001</v>
      </c>
      <c r="M3213">
        <v>700.79200000000003</v>
      </c>
    </row>
    <row r="3214" spans="1:13" x14ac:dyDescent="0.25">
      <c r="A3214">
        <v>1115</v>
      </c>
      <c r="B3214">
        <v>1</v>
      </c>
      <c r="C3214">
        <v>1100</v>
      </c>
      <c r="D3214">
        <v>97</v>
      </c>
      <c r="E3214" t="s">
        <v>80</v>
      </c>
      <c r="F3214" t="s">
        <v>303</v>
      </c>
      <c r="G3214">
        <v>2</v>
      </c>
      <c r="H3214" t="s">
        <v>36</v>
      </c>
      <c r="I3214">
        <v>2</v>
      </c>
      <c r="J3214">
        <v>349.99</v>
      </c>
      <c r="K3214">
        <v>0.2</v>
      </c>
      <c r="L3214">
        <v>69.998000000000005</v>
      </c>
      <c r="M3214">
        <v>559.98400000000004</v>
      </c>
    </row>
    <row r="3215" spans="1:13" x14ac:dyDescent="0.25">
      <c r="A3215">
        <v>1115</v>
      </c>
      <c r="B3215">
        <v>2</v>
      </c>
      <c r="C3215">
        <v>1100</v>
      </c>
      <c r="D3215">
        <v>50</v>
      </c>
      <c r="E3215" t="s">
        <v>103</v>
      </c>
      <c r="F3215" t="s">
        <v>305</v>
      </c>
      <c r="G3215">
        <v>2</v>
      </c>
      <c r="H3215" t="s">
        <v>36</v>
      </c>
      <c r="I3215">
        <v>2</v>
      </c>
      <c r="J3215">
        <v>5999.99</v>
      </c>
      <c r="K3215">
        <v>7.0000000000000007E-2</v>
      </c>
      <c r="L3215">
        <v>419.99930000000001</v>
      </c>
      <c r="M3215">
        <v>11159.981399999999</v>
      </c>
    </row>
    <row r="3216" spans="1:13" x14ac:dyDescent="0.25">
      <c r="A3216">
        <v>1115</v>
      </c>
      <c r="B3216">
        <v>3</v>
      </c>
      <c r="C3216">
        <v>1100</v>
      </c>
      <c r="D3216">
        <v>91</v>
      </c>
      <c r="E3216" t="s">
        <v>118</v>
      </c>
      <c r="F3216" t="s">
        <v>303</v>
      </c>
      <c r="G3216">
        <v>2</v>
      </c>
      <c r="H3216" t="s">
        <v>36</v>
      </c>
      <c r="I3216">
        <v>2</v>
      </c>
      <c r="J3216">
        <v>349.99</v>
      </c>
      <c r="K3216">
        <v>7.0000000000000007E-2</v>
      </c>
      <c r="L3216">
        <v>24.499300000000002</v>
      </c>
      <c r="M3216">
        <v>650.98140000000001</v>
      </c>
    </row>
    <row r="3217" spans="1:13" x14ac:dyDescent="0.25">
      <c r="A3217">
        <v>1115</v>
      </c>
      <c r="B3217">
        <v>4</v>
      </c>
      <c r="C3217">
        <v>1100</v>
      </c>
      <c r="D3217">
        <v>49</v>
      </c>
      <c r="E3217" t="s">
        <v>94</v>
      </c>
      <c r="F3217" t="s">
        <v>305</v>
      </c>
      <c r="G3217">
        <v>2</v>
      </c>
      <c r="H3217" t="s">
        <v>36</v>
      </c>
      <c r="I3217">
        <v>2</v>
      </c>
      <c r="J3217">
        <v>3499.99</v>
      </c>
      <c r="K3217">
        <v>0.1</v>
      </c>
      <c r="L3217">
        <v>349.99900000000002</v>
      </c>
      <c r="M3217">
        <v>6299.982</v>
      </c>
    </row>
    <row r="3218" spans="1:13" x14ac:dyDescent="0.25">
      <c r="A3218">
        <v>1116</v>
      </c>
      <c r="B3218">
        <v>1</v>
      </c>
      <c r="C3218">
        <v>52</v>
      </c>
      <c r="D3218">
        <v>11</v>
      </c>
      <c r="E3218" t="s">
        <v>58</v>
      </c>
      <c r="F3218" t="s">
        <v>301</v>
      </c>
      <c r="G3218">
        <v>2</v>
      </c>
      <c r="H3218" t="s">
        <v>36</v>
      </c>
      <c r="I3218">
        <v>2</v>
      </c>
      <c r="J3218">
        <v>1680.99</v>
      </c>
      <c r="K3218">
        <v>7.0000000000000007E-2</v>
      </c>
      <c r="L3218">
        <v>117.66930000000001</v>
      </c>
      <c r="M3218">
        <v>3126.6414</v>
      </c>
    </row>
    <row r="3219" spans="1:13" x14ac:dyDescent="0.25">
      <c r="A3219">
        <v>1117</v>
      </c>
      <c r="B3219">
        <v>1</v>
      </c>
      <c r="C3219">
        <v>334</v>
      </c>
      <c r="D3219">
        <v>37</v>
      </c>
      <c r="E3219" t="s">
        <v>119</v>
      </c>
      <c r="F3219" t="s">
        <v>300</v>
      </c>
      <c r="G3219">
        <v>2</v>
      </c>
      <c r="H3219" t="s">
        <v>36</v>
      </c>
      <c r="I3219">
        <v>2</v>
      </c>
      <c r="J3219">
        <v>379.99</v>
      </c>
      <c r="K3219">
        <v>0.1</v>
      </c>
      <c r="L3219">
        <v>37.999000000000002</v>
      </c>
      <c r="M3219">
        <v>683.98199999999997</v>
      </c>
    </row>
    <row r="3220" spans="1:13" x14ac:dyDescent="0.25">
      <c r="A3220">
        <v>1117</v>
      </c>
      <c r="B3220">
        <v>2</v>
      </c>
      <c r="C3220">
        <v>334</v>
      </c>
      <c r="D3220">
        <v>91</v>
      </c>
      <c r="E3220" t="s">
        <v>118</v>
      </c>
      <c r="F3220" t="s">
        <v>303</v>
      </c>
      <c r="G3220">
        <v>2</v>
      </c>
      <c r="H3220" t="s">
        <v>36</v>
      </c>
      <c r="I3220">
        <v>1</v>
      </c>
      <c r="J3220">
        <v>349.99</v>
      </c>
      <c r="K3220">
        <v>0.2</v>
      </c>
      <c r="L3220">
        <v>69.998000000000005</v>
      </c>
      <c r="M3220">
        <v>279.99200000000002</v>
      </c>
    </row>
    <row r="3221" spans="1:13" x14ac:dyDescent="0.25">
      <c r="A3221">
        <v>1117</v>
      </c>
      <c r="B3221">
        <v>3</v>
      </c>
      <c r="C3221">
        <v>334</v>
      </c>
      <c r="D3221">
        <v>51</v>
      </c>
      <c r="E3221" t="s">
        <v>112</v>
      </c>
      <c r="F3221" t="s">
        <v>305</v>
      </c>
      <c r="G3221">
        <v>2</v>
      </c>
      <c r="H3221" t="s">
        <v>36</v>
      </c>
      <c r="I3221">
        <v>2</v>
      </c>
      <c r="J3221">
        <v>6499.99</v>
      </c>
      <c r="K3221">
        <v>0.1</v>
      </c>
      <c r="L3221">
        <v>649.99900000000002</v>
      </c>
      <c r="M3221">
        <v>11699.982</v>
      </c>
    </row>
    <row r="3222" spans="1:13" x14ac:dyDescent="0.25">
      <c r="A3222">
        <v>1118</v>
      </c>
      <c r="B3222">
        <v>1</v>
      </c>
      <c r="C3222">
        <v>1023</v>
      </c>
      <c r="D3222">
        <v>55</v>
      </c>
      <c r="E3222" t="s">
        <v>100</v>
      </c>
      <c r="F3222" t="s">
        <v>305</v>
      </c>
      <c r="G3222">
        <v>2</v>
      </c>
      <c r="H3222" t="s">
        <v>36</v>
      </c>
      <c r="I3222">
        <v>2</v>
      </c>
      <c r="J3222">
        <v>2699.99</v>
      </c>
      <c r="K3222">
        <v>0.2</v>
      </c>
      <c r="L3222">
        <v>539.99799999999993</v>
      </c>
      <c r="M3222">
        <v>4319.9839999999995</v>
      </c>
    </row>
    <row r="3223" spans="1:13" x14ac:dyDescent="0.25">
      <c r="A3223">
        <v>1118</v>
      </c>
      <c r="B3223">
        <v>2</v>
      </c>
      <c r="C3223">
        <v>1023</v>
      </c>
      <c r="D3223">
        <v>50</v>
      </c>
      <c r="E3223" t="s">
        <v>103</v>
      </c>
      <c r="F3223" t="s">
        <v>305</v>
      </c>
      <c r="G3223">
        <v>2</v>
      </c>
      <c r="H3223" t="s">
        <v>36</v>
      </c>
      <c r="I3223">
        <v>1</v>
      </c>
      <c r="J3223">
        <v>5999.99</v>
      </c>
      <c r="K3223">
        <v>7.0000000000000007E-2</v>
      </c>
      <c r="L3223">
        <v>419.99930000000001</v>
      </c>
      <c r="M3223">
        <v>5579.9906999999994</v>
      </c>
    </row>
    <row r="3224" spans="1:13" x14ac:dyDescent="0.25">
      <c r="A3224">
        <v>1118</v>
      </c>
      <c r="B3224">
        <v>3</v>
      </c>
      <c r="C3224">
        <v>1023</v>
      </c>
      <c r="D3224">
        <v>29</v>
      </c>
      <c r="E3224" t="s">
        <v>95</v>
      </c>
      <c r="F3224" t="s">
        <v>300</v>
      </c>
      <c r="G3224">
        <v>2</v>
      </c>
      <c r="H3224" t="s">
        <v>36</v>
      </c>
      <c r="I3224">
        <v>1</v>
      </c>
      <c r="J3224">
        <v>999.99</v>
      </c>
      <c r="K3224">
        <v>0.05</v>
      </c>
      <c r="L3224">
        <v>49.999500000000005</v>
      </c>
      <c r="M3224">
        <v>949.9905</v>
      </c>
    </row>
    <row r="3225" spans="1:13" x14ac:dyDescent="0.25">
      <c r="A3225">
        <v>1118</v>
      </c>
      <c r="B3225">
        <v>4</v>
      </c>
      <c r="C3225">
        <v>1023</v>
      </c>
      <c r="D3225">
        <v>47</v>
      </c>
      <c r="E3225" t="s">
        <v>79</v>
      </c>
      <c r="F3225" t="s">
        <v>300</v>
      </c>
      <c r="G3225">
        <v>2</v>
      </c>
      <c r="H3225" t="s">
        <v>36</v>
      </c>
      <c r="I3225">
        <v>2</v>
      </c>
      <c r="J3225">
        <v>5299.99</v>
      </c>
      <c r="K3225">
        <v>0.2</v>
      </c>
      <c r="L3225">
        <v>1059.998</v>
      </c>
      <c r="M3225">
        <v>8479.9840000000004</v>
      </c>
    </row>
    <row r="3226" spans="1:13" x14ac:dyDescent="0.25">
      <c r="A3226">
        <v>1119</v>
      </c>
      <c r="B3226">
        <v>1</v>
      </c>
      <c r="C3226">
        <v>749</v>
      </c>
      <c r="D3226">
        <v>93</v>
      </c>
      <c r="E3226" t="s">
        <v>131</v>
      </c>
      <c r="F3226" t="s">
        <v>303</v>
      </c>
      <c r="G3226">
        <v>1</v>
      </c>
      <c r="H3226" t="s">
        <v>38</v>
      </c>
      <c r="I3226">
        <v>2</v>
      </c>
      <c r="J3226">
        <v>209.99</v>
      </c>
      <c r="K3226">
        <v>0.1</v>
      </c>
      <c r="L3226">
        <v>20.999000000000002</v>
      </c>
      <c r="M3226">
        <v>377.98200000000003</v>
      </c>
    </row>
    <row r="3227" spans="1:13" x14ac:dyDescent="0.25">
      <c r="A3227">
        <v>1119</v>
      </c>
      <c r="B3227">
        <v>2</v>
      </c>
      <c r="C3227">
        <v>749</v>
      </c>
      <c r="D3227">
        <v>55</v>
      </c>
      <c r="E3227" t="s">
        <v>100</v>
      </c>
      <c r="F3227" t="s">
        <v>305</v>
      </c>
      <c r="G3227">
        <v>1</v>
      </c>
      <c r="H3227" t="s">
        <v>38</v>
      </c>
      <c r="I3227">
        <v>2</v>
      </c>
      <c r="J3227">
        <v>2699.99</v>
      </c>
      <c r="K3227">
        <v>0.05</v>
      </c>
      <c r="L3227">
        <v>134.99949999999998</v>
      </c>
      <c r="M3227">
        <v>5129.9809999999998</v>
      </c>
    </row>
    <row r="3228" spans="1:13" x14ac:dyDescent="0.25">
      <c r="A3228">
        <v>1119</v>
      </c>
      <c r="B3228">
        <v>3</v>
      </c>
      <c r="C3228">
        <v>749</v>
      </c>
      <c r="D3228">
        <v>104</v>
      </c>
      <c r="E3228" t="s">
        <v>110</v>
      </c>
      <c r="F3228" t="s">
        <v>304</v>
      </c>
      <c r="G3228">
        <v>1</v>
      </c>
      <c r="H3228" t="s">
        <v>38</v>
      </c>
      <c r="I3228">
        <v>1</v>
      </c>
      <c r="J3228">
        <v>481.99</v>
      </c>
      <c r="K3228">
        <v>0.2</v>
      </c>
      <c r="L3228">
        <v>96.39800000000001</v>
      </c>
      <c r="M3228">
        <v>385.59199999999998</v>
      </c>
    </row>
    <row r="3229" spans="1:13" x14ac:dyDescent="0.25">
      <c r="A3229">
        <v>1120</v>
      </c>
      <c r="B3229">
        <v>1</v>
      </c>
      <c r="C3229">
        <v>1269</v>
      </c>
      <c r="D3229">
        <v>92</v>
      </c>
      <c r="E3229" t="s">
        <v>132</v>
      </c>
      <c r="F3229" t="s">
        <v>303</v>
      </c>
      <c r="G3229">
        <v>2</v>
      </c>
      <c r="H3229" t="s">
        <v>36</v>
      </c>
      <c r="I3229">
        <v>2</v>
      </c>
      <c r="J3229">
        <v>209.99</v>
      </c>
      <c r="K3229">
        <v>7.0000000000000007E-2</v>
      </c>
      <c r="L3229">
        <v>14.699300000000003</v>
      </c>
      <c r="M3229">
        <v>390.58140000000003</v>
      </c>
    </row>
    <row r="3230" spans="1:13" x14ac:dyDescent="0.25">
      <c r="A3230">
        <v>1120</v>
      </c>
      <c r="B3230">
        <v>2</v>
      </c>
      <c r="C3230">
        <v>1269</v>
      </c>
      <c r="D3230">
        <v>31</v>
      </c>
      <c r="E3230" t="s">
        <v>123</v>
      </c>
      <c r="F3230" t="s">
        <v>300</v>
      </c>
      <c r="G3230">
        <v>2</v>
      </c>
      <c r="H3230" t="s">
        <v>36</v>
      </c>
      <c r="I3230">
        <v>1</v>
      </c>
      <c r="J3230">
        <v>1632.99</v>
      </c>
      <c r="K3230">
        <v>7.0000000000000007E-2</v>
      </c>
      <c r="L3230">
        <v>114.30930000000001</v>
      </c>
      <c r="M3230">
        <v>1518.6806999999999</v>
      </c>
    </row>
    <row r="3231" spans="1:13" x14ac:dyDescent="0.25">
      <c r="A3231">
        <v>1120</v>
      </c>
      <c r="B3231">
        <v>3</v>
      </c>
      <c r="C3231">
        <v>1269</v>
      </c>
      <c r="D3231">
        <v>30</v>
      </c>
      <c r="E3231" t="s">
        <v>60</v>
      </c>
      <c r="F3231" t="s">
        <v>300</v>
      </c>
      <c r="G3231">
        <v>2</v>
      </c>
      <c r="H3231" t="s">
        <v>36</v>
      </c>
      <c r="I3231">
        <v>2</v>
      </c>
      <c r="J3231">
        <v>999.99</v>
      </c>
      <c r="K3231">
        <v>0.05</v>
      </c>
      <c r="L3231">
        <v>49.999500000000005</v>
      </c>
      <c r="M3231">
        <v>1899.981</v>
      </c>
    </row>
    <row r="3232" spans="1:13" x14ac:dyDescent="0.25">
      <c r="A3232">
        <v>1120</v>
      </c>
      <c r="B3232">
        <v>4</v>
      </c>
      <c r="C3232">
        <v>1269</v>
      </c>
      <c r="D3232">
        <v>93</v>
      </c>
      <c r="E3232" t="s">
        <v>131</v>
      </c>
      <c r="F3232" t="s">
        <v>303</v>
      </c>
      <c r="G3232">
        <v>2</v>
      </c>
      <c r="H3232" t="s">
        <v>36</v>
      </c>
      <c r="I3232">
        <v>1</v>
      </c>
      <c r="J3232">
        <v>209.99</v>
      </c>
      <c r="K3232">
        <v>7.0000000000000007E-2</v>
      </c>
      <c r="L3232">
        <v>14.699300000000003</v>
      </c>
      <c r="M3232">
        <v>195.29070000000002</v>
      </c>
    </row>
    <row r="3233" spans="1:13" x14ac:dyDescent="0.25">
      <c r="A3233">
        <v>1120</v>
      </c>
      <c r="B3233">
        <v>5</v>
      </c>
      <c r="C3233">
        <v>1269</v>
      </c>
      <c r="D3233">
        <v>94</v>
      </c>
      <c r="E3233" t="s">
        <v>84</v>
      </c>
      <c r="F3233" t="s">
        <v>303</v>
      </c>
      <c r="G3233">
        <v>2</v>
      </c>
      <c r="H3233" t="s">
        <v>36</v>
      </c>
      <c r="I3233">
        <v>1</v>
      </c>
      <c r="J3233">
        <v>249.99</v>
      </c>
      <c r="K3233">
        <v>0.2</v>
      </c>
      <c r="L3233">
        <v>49.998000000000005</v>
      </c>
      <c r="M3233">
        <v>199.99200000000002</v>
      </c>
    </row>
    <row r="3234" spans="1:13" x14ac:dyDescent="0.25">
      <c r="A3234">
        <v>1121</v>
      </c>
      <c r="B3234">
        <v>1</v>
      </c>
      <c r="C3234">
        <v>143</v>
      </c>
      <c r="D3234">
        <v>11</v>
      </c>
      <c r="E3234" t="s">
        <v>58</v>
      </c>
      <c r="F3234" t="s">
        <v>301</v>
      </c>
      <c r="G3234">
        <v>2</v>
      </c>
      <c r="H3234" t="s">
        <v>36</v>
      </c>
      <c r="I3234">
        <v>2</v>
      </c>
      <c r="J3234">
        <v>1680.99</v>
      </c>
      <c r="K3234">
        <v>0.1</v>
      </c>
      <c r="L3234">
        <v>168.09900000000002</v>
      </c>
      <c r="M3234">
        <v>3025.7820000000002</v>
      </c>
    </row>
    <row r="3235" spans="1:13" x14ac:dyDescent="0.25">
      <c r="A3235">
        <v>1121</v>
      </c>
      <c r="B3235">
        <v>2</v>
      </c>
      <c r="C3235">
        <v>143</v>
      </c>
      <c r="D3235">
        <v>110</v>
      </c>
      <c r="E3235" t="s">
        <v>90</v>
      </c>
      <c r="F3235" t="s">
        <v>304</v>
      </c>
      <c r="G3235">
        <v>2</v>
      </c>
      <c r="H3235" t="s">
        <v>36</v>
      </c>
      <c r="I3235">
        <v>2</v>
      </c>
      <c r="J3235">
        <v>470.99</v>
      </c>
      <c r="K3235">
        <v>0.05</v>
      </c>
      <c r="L3235">
        <v>23.549500000000002</v>
      </c>
      <c r="M3235">
        <v>894.88099999999997</v>
      </c>
    </row>
    <row r="3236" spans="1:13" x14ac:dyDescent="0.25">
      <c r="A3236">
        <v>1122</v>
      </c>
      <c r="B3236">
        <v>1</v>
      </c>
      <c r="C3236">
        <v>1132</v>
      </c>
      <c r="D3236">
        <v>9</v>
      </c>
      <c r="E3236" t="s">
        <v>54</v>
      </c>
      <c r="F3236" t="s">
        <v>302</v>
      </c>
      <c r="G3236">
        <v>2</v>
      </c>
      <c r="H3236" t="s">
        <v>36</v>
      </c>
      <c r="I3236">
        <v>2</v>
      </c>
      <c r="J3236">
        <v>2999.99</v>
      </c>
      <c r="K3236">
        <v>7.0000000000000007E-2</v>
      </c>
      <c r="L3236">
        <v>209.99930000000001</v>
      </c>
      <c r="M3236">
        <v>5579.9813999999997</v>
      </c>
    </row>
    <row r="3237" spans="1:13" x14ac:dyDescent="0.25">
      <c r="A3237">
        <v>1122</v>
      </c>
      <c r="B3237">
        <v>2</v>
      </c>
      <c r="C3237">
        <v>1132</v>
      </c>
      <c r="D3237">
        <v>53</v>
      </c>
      <c r="E3237" t="s">
        <v>69</v>
      </c>
      <c r="F3237" t="s">
        <v>305</v>
      </c>
      <c r="G3237">
        <v>2</v>
      </c>
      <c r="H3237" t="s">
        <v>36</v>
      </c>
      <c r="I3237">
        <v>1</v>
      </c>
      <c r="J3237">
        <v>749.99</v>
      </c>
      <c r="K3237">
        <v>0.1</v>
      </c>
      <c r="L3237">
        <v>74.999000000000009</v>
      </c>
      <c r="M3237">
        <v>674.99099999999999</v>
      </c>
    </row>
    <row r="3238" spans="1:13" x14ac:dyDescent="0.25">
      <c r="A3238">
        <v>1122</v>
      </c>
      <c r="B3238">
        <v>3</v>
      </c>
      <c r="C3238">
        <v>1132</v>
      </c>
      <c r="D3238">
        <v>49</v>
      </c>
      <c r="E3238" t="s">
        <v>94</v>
      </c>
      <c r="F3238" t="s">
        <v>305</v>
      </c>
      <c r="G3238">
        <v>2</v>
      </c>
      <c r="H3238" t="s">
        <v>36</v>
      </c>
      <c r="I3238">
        <v>2</v>
      </c>
      <c r="J3238">
        <v>3499.99</v>
      </c>
      <c r="K3238">
        <v>0.2</v>
      </c>
      <c r="L3238">
        <v>699.99800000000005</v>
      </c>
      <c r="M3238">
        <v>5599.9839999999995</v>
      </c>
    </row>
    <row r="3239" spans="1:13" x14ac:dyDescent="0.25">
      <c r="A3239">
        <v>1122</v>
      </c>
      <c r="B3239">
        <v>4</v>
      </c>
      <c r="C3239">
        <v>1132</v>
      </c>
      <c r="D3239">
        <v>41</v>
      </c>
      <c r="E3239" t="s">
        <v>101</v>
      </c>
      <c r="F3239" t="s">
        <v>300</v>
      </c>
      <c r="G3239">
        <v>2</v>
      </c>
      <c r="H3239" t="s">
        <v>36</v>
      </c>
      <c r="I3239">
        <v>2</v>
      </c>
      <c r="J3239">
        <v>1469.99</v>
      </c>
      <c r="K3239">
        <v>0.05</v>
      </c>
      <c r="L3239">
        <v>73.499499999999998</v>
      </c>
      <c r="M3239">
        <v>2792.9810000000002</v>
      </c>
    </row>
    <row r="3240" spans="1:13" x14ac:dyDescent="0.25">
      <c r="A3240">
        <v>1122</v>
      </c>
      <c r="B3240">
        <v>5</v>
      </c>
      <c r="C3240">
        <v>1132</v>
      </c>
      <c r="D3240">
        <v>72</v>
      </c>
      <c r="E3240" t="s">
        <v>71</v>
      </c>
      <c r="F3240" t="s">
        <v>299</v>
      </c>
      <c r="G3240">
        <v>2</v>
      </c>
      <c r="H3240" t="s">
        <v>36</v>
      </c>
      <c r="I3240">
        <v>1</v>
      </c>
      <c r="J3240">
        <v>619.99</v>
      </c>
      <c r="K3240">
        <v>0.1</v>
      </c>
      <c r="L3240">
        <v>61.999000000000002</v>
      </c>
      <c r="M3240">
        <v>557.99099999999999</v>
      </c>
    </row>
    <row r="3241" spans="1:13" x14ac:dyDescent="0.25">
      <c r="A3241">
        <v>1123</v>
      </c>
      <c r="B3241">
        <v>1</v>
      </c>
      <c r="C3241">
        <v>598</v>
      </c>
      <c r="D3241">
        <v>65</v>
      </c>
      <c r="E3241" t="s">
        <v>134</v>
      </c>
      <c r="F3241" t="s">
        <v>299</v>
      </c>
      <c r="G3241">
        <v>2</v>
      </c>
      <c r="H3241" t="s">
        <v>36</v>
      </c>
      <c r="I3241">
        <v>2</v>
      </c>
      <c r="J3241">
        <v>346.99</v>
      </c>
      <c r="K3241">
        <v>7.0000000000000007E-2</v>
      </c>
      <c r="L3241">
        <v>24.289300000000004</v>
      </c>
      <c r="M3241">
        <v>645.40139999999997</v>
      </c>
    </row>
    <row r="3242" spans="1:13" x14ac:dyDescent="0.25">
      <c r="A3242">
        <v>1123</v>
      </c>
      <c r="B3242">
        <v>2</v>
      </c>
      <c r="C3242">
        <v>598</v>
      </c>
      <c r="D3242">
        <v>61</v>
      </c>
      <c r="E3242" t="s">
        <v>72</v>
      </c>
      <c r="F3242" t="s">
        <v>302</v>
      </c>
      <c r="G3242">
        <v>2</v>
      </c>
      <c r="H3242" t="s">
        <v>36</v>
      </c>
      <c r="I3242">
        <v>2</v>
      </c>
      <c r="J3242">
        <v>4999.99</v>
      </c>
      <c r="K3242">
        <v>0.1</v>
      </c>
      <c r="L3242">
        <v>499.99900000000002</v>
      </c>
      <c r="M3242">
        <v>8999.982</v>
      </c>
    </row>
    <row r="3243" spans="1:13" x14ac:dyDescent="0.25">
      <c r="A3243">
        <v>1124</v>
      </c>
      <c r="B3243">
        <v>1</v>
      </c>
      <c r="C3243">
        <v>275</v>
      </c>
      <c r="D3243">
        <v>7</v>
      </c>
      <c r="E3243" t="s">
        <v>57</v>
      </c>
      <c r="F3243" t="s">
        <v>300</v>
      </c>
      <c r="G3243">
        <v>3</v>
      </c>
      <c r="H3243" t="s">
        <v>37</v>
      </c>
      <c r="I3243">
        <v>2</v>
      </c>
      <c r="J3243">
        <v>3999.99</v>
      </c>
      <c r="K3243">
        <v>0.1</v>
      </c>
      <c r="L3243">
        <v>399.99900000000002</v>
      </c>
      <c r="M3243">
        <v>7199.982</v>
      </c>
    </row>
    <row r="3244" spans="1:13" x14ac:dyDescent="0.25">
      <c r="A3244">
        <v>1124</v>
      </c>
      <c r="B3244">
        <v>2</v>
      </c>
      <c r="C3244">
        <v>275</v>
      </c>
      <c r="D3244">
        <v>6</v>
      </c>
      <c r="E3244" t="s">
        <v>60</v>
      </c>
      <c r="F3244" t="s">
        <v>300</v>
      </c>
      <c r="G3244">
        <v>3</v>
      </c>
      <c r="H3244" t="s">
        <v>37</v>
      </c>
      <c r="I3244">
        <v>1</v>
      </c>
      <c r="J3244">
        <v>469.99</v>
      </c>
      <c r="K3244">
        <v>0.1</v>
      </c>
      <c r="L3244">
        <v>46.999000000000002</v>
      </c>
      <c r="M3244">
        <v>422.99099999999999</v>
      </c>
    </row>
    <row r="3245" spans="1:13" x14ac:dyDescent="0.25">
      <c r="A3245">
        <v>1124</v>
      </c>
      <c r="B3245">
        <v>3</v>
      </c>
      <c r="C3245">
        <v>275</v>
      </c>
      <c r="D3245">
        <v>109</v>
      </c>
      <c r="E3245" t="s">
        <v>75</v>
      </c>
      <c r="F3245" t="s">
        <v>299</v>
      </c>
      <c r="G3245">
        <v>3</v>
      </c>
      <c r="H3245" t="s">
        <v>37</v>
      </c>
      <c r="I3245">
        <v>2</v>
      </c>
      <c r="J3245">
        <v>416.99</v>
      </c>
      <c r="K3245">
        <v>7.0000000000000007E-2</v>
      </c>
      <c r="L3245">
        <v>29.189300000000003</v>
      </c>
      <c r="M3245">
        <v>775.60140000000001</v>
      </c>
    </row>
    <row r="3246" spans="1:13" x14ac:dyDescent="0.25">
      <c r="A3246">
        <v>1124</v>
      </c>
      <c r="B3246">
        <v>4</v>
      </c>
      <c r="C3246">
        <v>275</v>
      </c>
      <c r="D3246">
        <v>45</v>
      </c>
      <c r="E3246" t="s">
        <v>111</v>
      </c>
      <c r="F3246" t="s">
        <v>300</v>
      </c>
      <c r="G3246">
        <v>3</v>
      </c>
      <c r="H3246" t="s">
        <v>37</v>
      </c>
      <c r="I3246">
        <v>2</v>
      </c>
      <c r="J3246">
        <v>869.99</v>
      </c>
      <c r="K3246">
        <v>0.05</v>
      </c>
      <c r="L3246">
        <v>43.499500000000005</v>
      </c>
      <c r="M3246">
        <v>1652.981</v>
      </c>
    </row>
    <row r="3247" spans="1:13" x14ac:dyDescent="0.25">
      <c r="A3247">
        <v>1124</v>
      </c>
      <c r="B3247">
        <v>5</v>
      </c>
      <c r="C3247">
        <v>275</v>
      </c>
      <c r="D3247">
        <v>2</v>
      </c>
      <c r="E3247" t="s">
        <v>50</v>
      </c>
      <c r="F3247" t="s">
        <v>300</v>
      </c>
      <c r="G3247">
        <v>3</v>
      </c>
      <c r="H3247" t="s">
        <v>37</v>
      </c>
      <c r="I3247">
        <v>2</v>
      </c>
      <c r="J3247">
        <v>749.99</v>
      </c>
      <c r="K3247">
        <v>0.05</v>
      </c>
      <c r="L3247">
        <v>37.499500000000005</v>
      </c>
      <c r="M3247">
        <v>1424.981</v>
      </c>
    </row>
    <row r="3248" spans="1:13" x14ac:dyDescent="0.25">
      <c r="A3248">
        <v>1125</v>
      </c>
      <c r="B3248">
        <v>1</v>
      </c>
      <c r="C3248">
        <v>945</v>
      </c>
      <c r="D3248">
        <v>16</v>
      </c>
      <c r="E3248" t="s">
        <v>45</v>
      </c>
      <c r="F3248" t="s">
        <v>299</v>
      </c>
      <c r="G3248">
        <v>2</v>
      </c>
      <c r="H3248" t="s">
        <v>36</v>
      </c>
      <c r="I3248">
        <v>2</v>
      </c>
      <c r="J3248">
        <v>599.99</v>
      </c>
      <c r="K3248">
        <v>0.05</v>
      </c>
      <c r="L3248">
        <v>29.999500000000001</v>
      </c>
      <c r="M3248">
        <v>1139.981</v>
      </c>
    </row>
    <row r="3249" spans="1:13" x14ac:dyDescent="0.25">
      <c r="A3249">
        <v>1125</v>
      </c>
      <c r="B3249">
        <v>2</v>
      </c>
      <c r="C3249">
        <v>945</v>
      </c>
      <c r="D3249">
        <v>21</v>
      </c>
      <c r="E3249" t="s">
        <v>59</v>
      </c>
      <c r="F3249" t="s">
        <v>299</v>
      </c>
      <c r="G3249">
        <v>2</v>
      </c>
      <c r="H3249" t="s">
        <v>36</v>
      </c>
      <c r="I3249">
        <v>1</v>
      </c>
      <c r="J3249">
        <v>269.99</v>
      </c>
      <c r="K3249">
        <v>0.1</v>
      </c>
      <c r="L3249">
        <v>26.999000000000002</v>
      </c>
      <c r="M3249">
        <v>242.99100000000001</v>
      </c>
    </row>
    <row r="3250" spans="1:13" x14ac:dyDescent="0.25">
      <c r="A3250">
        <v>1125</v>
      </c>
      <c r="B3250">
        <v>3</v>
      </c>
      <c r="C3250">
        <v>945</v>
      </c>
      <c r="D3250">
        <v>81</v>
      </c>
      <c r="E3250" t="s">
        <v>120</v>
      </c>
      <c r="F3250" t="s">
        <v>299</v>
      </c>
      <c r="G3250">
        <v>2</v>
      </c>
      <c r="H3250" t="s">
        <v>36</v>
      </c>
      <c r="I3250">
        <v>2</v>
      </c>
      <c r="J3250">
        <v>1099.99</v>
      </c>
      <c r="K3250">
        <v>7.0000000000000007E-2</v>
      </c>
      <c r="L3250">
        <v>76.999300000000005</v>
      </c>
      <c r="M3250">
        <v>2045.9814000000001</v>
      </c>
    </row>
    <row r="3251" spans="1:13" x14ac:dyDescent="0.25">
      <c r="A3251">
        <v>1125</v>
      </c>
      <c r="B3251">
        <v>4</v>
      </c>
      <c r="C3251">
        <v>945</v>
      </c>
      <c r="D3251">
        <v>24</v>
      </c>
      <c r="E3251" t="s">
        <v>53</v>
      </c>
      <c r="F3251" t="s">
        <v>299</v>
      </c>
      <c r="G3251">
        <v>2</v>
      </c>
      <c r="H3251" t="s">
        <v>36</v>
      </c>
      <c r="I3251">
        <v>1</v>
      </c>
      <c r="J3251">
        <v>549.99</v>
      </c>
      <c r="K3251">
        <v>7.0000000000000007E-2</v>
      </c>
      <c r="L3251">
        <v>38.499300000000005</v>
      </c>
      <c r="M3251">
        <v>511.4907</v>
      </c>
    </row>
    <row r="3252" spans="1:13" x14ac:dyDescent="0.25">
      <c r="A3252">
        <v>1125</v>
      </c>
      <c r="B3252">
        <v>5</v>
      </c>
      <c r="C3252">
        <v>945</v>
      </c>
      <c r="D3252">
        <v>32</v>
      </c>
      <c r="E3252" t="s">
        <v>73</v>
      </c>
      <c r="F3252" t="s">
        <v>300</v>
      </c>
      <c r="G3252">
        <v>2</v>
      </c>
      <c r="H3252" t="s">
        <v>36</v>
      </c>
      <c r="I3252">
        <v>2</v>
      </c>
      <c r="J3252">
        <v>469.99</v>
      </c>
      <c r="K3252">
        <v>7.0000000000000007E-2</v>
      </c>
      <c r="L3252">
        <v>32.899300000000004</v>
      </c>
      <c r="M3252">
        <v>874.18140000000005</v>
      </c>
    </row>
    <row r="3253" spans="1:13" x14ac:dyDescent="0.25">
      <c r="A3253">
        <v>1126</v>
      </c>
      <c r="B3253">
        <v>1</v>
      </c>
      <c r="C3253">
        <v>1213</v>
      </c>
      <c r="D3253">
        <v>33</v>
      </c>
      <c r="E3253" t="s">
        <v>49</v>
      </c>
      <c r="F3253" t="s">
        <v>300</v>
      </c>
      <c r="G3253">
        <v>3</v>
      </c>
      <c r="H3253" t="s">
        <v>37</v>
      </c>
      <c r="I3253">
        <v>2</v>
      </c>
      <c r="J3253">
        <v>469.99</v>
      </c>
      <c r="K3253">
        <v>0.1</v>
      </c>
      <c r="L3253">
        <v>46.999000000000002</v>
      </c>
      <c r="M3253">
        <v>845.98199999999997</v>
      </c>
    </row>
    <row r="3254" spans="1:13" x14ac:dyDescent="0.25">
      <c r="A3254">
        <v>1126</v>
      </c>
      <c r="B3254">
        <v>2</v>
      </c>
      <c r="C3254">
        <v>1213</v>
      </c>
      <c r="D3254">
        <v>58</v>
      </c>
      <c r="E3254" t="s">
        <v>105</v>
      </c>
      <c r="F3254" t="s">
        <v>305</v>
      </c>
      <c r="G3254">
        <v>3</v>
      </c>
      <c r="H3254" t="s">
        <v>37</v>
      </c>
      <c r="I3254">
        <v>1</v>
      </c>
      <c r="J3254">
        <v>4999.99</v>
      </c>
      <c r="K3254">
        <v>0.2</v>
      </c>
      <c r="L3254">
        <v>999.99800000000005</v>
      </c>
      <c r="M3254">
        <v>3999.9919999999997</v>
      </c>
    </row>
    <row r="3255" spans="1:13" x14ac:dyDescent="0.25">
      <c r="A3255">
        <v>1126</v>
      </c>
      <c r="B3255">
        <v>3</v>
      </c>
      <c r="C3255">
        <v>1213</v>
      </c>
      <c r="D3255">
        <v>89</v>
      </c>
      <c r="E3255" t="s">
        <v>115</v>
      </c>
      <c r="F3255" t="s">
        <v>303</v>
      </c>
      <c r="G3255">
        <v>3</v>
      </c>
      <c r="H3255" t="s">
        <v>37</v>
      </c>
      <c r="I3255">
        <v>2</v>
      </c>
      <c r="J3255">
        <v>209.99</v>
      </c>
      <c r="K3255">
        <v>0.05</v>
      </c>
      <c r="L3255">
        <v>10.499500000000001</v>
      </c>
      <c r="M3255">
        <v>398.98099999999999</v>
      </c>
    </row>
    <row r="3256" spans="1:13" x14ac:dyDescent="0.25">
      <c r="A3256">
        <v>1127</v>
      </c>
      <c r="B3256">
        <v>1</v>
      </c>
      <c r="C3256">
        <v>494</v>
      </c>
      <c r="D3256">
        <v>23</v>
      </c>
      <c r="E3256" t="s">
        <v>61</v>
      </c>
      <c r="F3256" t="s">
        <v>303</v>
      </c>
      <c r="G3256">
        <v>2</v>
      </c>
      <c r="H3256" t="s">
        <v>36</v>
      </c>
      <c r="I3256">
        <v>2</v>
      </c>
      <c r="J3256">
        <v>299.99</v>
      </c>
      <c r="K3256">
        <v>0.1</v>
      </c>
      <c r="L3256">
        <v>29.999000000000002</v>
      </c>
      <c r="M3256">
        <v>539.98199999999997</v>
      </c>
    </row>
    <row r="3257" spans="1:13" x14ac:dyDescent="0.25">
      <c r="A3257">
        <v>1127</v>
      </c>
      <c r="B3257">
        <v>2</v>
      </c>
      <c r="C3257">
        <v>494</v>
      </c>
      <c r="D3257">
        <v>96</v>
      </c>
      <c r="E3257" t="s">
        <v>113</v>
      </c>
      <c r="F3257" t="s">
        <v>303</v>
      </c>
      <c r="G3257">
        <v>2</v>
      </c>
      <c r="H3257" t="s">
        <v>36</v>
      </c>
      <c r="I3257">
        <v>2</v>
      </c>
      <c r="J3257">
        <v>349.99</v>
      </c>
      <c r="K3257">
        <v>7.0000000000000007E-2</v>
      </c>
      <c r="L3257">
        <v>24.499300000000002</v>
      </c>
      <c r="M3257">
        <v>650.98140000000001</v>
      </c>
    </row>
    <row r="3258" spans="1:13" x14ac:dyDescent="0.25">
      <c r="A3258">
        <v>1127</v>
      </c>
      <c r="B3258">
        <v>3</v>
      </c>
      <c r="C3258">
        <v>494</v>
      </c>
      <c r="D3258">
        <v>37</v>
      </c>
      <c r="E3258" t="s">
        <v>119</v>
      </c>
      <c r="F3258" t="s">
        <v>300</v>
      </c>
      <c r="G3258">
        <v>2</v>
      </c>
      <c r="H3258" t="s">
        <v>36</v>
      </c>
      <c r="I3258">
        <v>1</v>
      </c>
      <c r="J3258">
        <v>379.99</v>
      </c>
      <c r="K3258">
        <v>0.2</v>
      </c>
      <c r="L3258">
        <v>75.998000000000005</v>
      </c>
      <c r="M3258">
        <v>303.99200000000002</v>
      </c>
    </row>
    <row r="3259" spans="1:13" x14ac:dyDescent="0.25">
      <c r="A3259">
        <v>1128</v>
      </c>
      <c r="B3259">
        <v>1</v>
      </c>
      <c r="C3259">
        <v>936</v>
      </c>
      <c r="D3259">
        <v>44</v>
      </c>
      <c r="E3259" t="s">
        <v>129</v>
      </c>
      <c r="F3259" t="s">
        <v>300</v>
      </c>
      <c r="G3259">
        <v>2</v>
      </c>
      <c r="H3259" t="s">
        <v>36</v>
      </c>
      <c r="I3259">
        <v>1</v>
      </c>
      <c r="J3259">
        <v>539.99</v>
      </c>
      <c r="K3259">
        <v>0.05</v>
      </c>
      <c r="L3259">
        <v>26.999500000000001</v>
      </c>
      <c r="M3259">
        <v>512.9905</v>
      </c>
    </row>
    <row r="3260" spans="1:13" x14ac:dyDescent="0.25">
      <c r="A3260">
        <v>1128</v>
      </c>
      <c r="B3260">
        <v>2</v>
      </c>
      <c r="C3260">
        <v>936</v>
      </c>
      <c r="D3260">
        <v>10</v>
      </c>
      <c r="E3260" t="s">
        <v>47</v>
      </c>
      <c r="F3260" t="s">
        <v>301</v>
      </c>
      <c r="G3260">
        <v>2</v>
      </c>
      <c r="H3260" t="s">
        <v>36</v>
      </c>
      <c r="I3260">
        <v>1</v>
      </c>
      <c r="J3260">
        <v>1549</v>
      </c>
      <c r="K3260">
        <v>0.2</v>
      </c>
      <c r="L3260">
        <v>309.8</v>
      </c>
      <c r="M3260">
        <v>1239.2</v>
      </c>
    </row>
    <row r="3261" spans="1:13" x14ac:dyDescent="0.25">
      <c r="A3261">
        <v>1128</v>
      </c>
      <c r="B3261">
        <v>3</v>
      </c>
      <c r="C3261">
        <v>936</v>
      </c>
      <c r="D3261">
        <v>65</v>
      </c>
      <c r="E3261" t="s">
        <v>134</v>
      </c>
      <c r="F3261" t="s">
        <v>299</v>
      </c>
      <c r="G3261">
        <v>2</v>
      </c>
      <c r="H3261" t="s">
        <v>36</v>
      </c>
      <c r="I3261">
        <v>2</v>
      </c>
      <c r="J3261">
        <v>346.99</v>
      </c>
      <c r="K3261">
        <v>0.05</v>
      </c>
      <c r="L3261">
        <v>17.349500000000003</v>
      </c>
      <c r="M3261">
        <v>659.28100000000006</v>
      </c>
    </row>
    <row r="3262" spans="1:13" x14ac:dyDescent="0.25">
      <c r="A3262">
        <v>1129</v>
      </c>
      <c r="B3262">
        <v>1</v>
      </c>
      <c r="C3262">
        <v>663</v>
      </c>
      <c r="D3262">
        <v>71</v>
      </c>
      <c r="E3262" t="s">
        <v>102</v>
      </c>
      <c r="F3262" t="s">
        <v>299</v>
      </c>
      <c r="G3262">
        <v>2</v>
      </c>
      <c r="H3262" t="s">
        <v>36</v>
      </c>
      <c r="I3262">
        <v>2</v>
      </c>
      <c r="J3262">
        <v>416.99</v>
      </c>
      <c r="K3262">
        <v>0.2</v>
      </c>
      <c r="L3262">
        <v>83.39800000000001</v>
      </c>
      <c r="M3262">
        <v>667.18399999999997</v>
      </c>
    </row>
    <row r="3263" spans="1:13" x14ac:dyDescent="0.25">
      <c r="A3263">
        <v>1129</v>
      </c>
      <c r="B3263">
        <v>2</v>
      </c>
      <c r="C3263">
        <v>663</v>
      </c>
      <c r="D3263">
        <v>56</v>
      </c>
      <c r="E3263" t="s">
        <v>68</v>
      </c>
      <c r="F3263" t="s">
        <v>305</v>
      </c>
      <c r="G3263">
        <v>2</v>
      </c>
      <c r="H3263" t="s">
        <v>36</v>
      </c>
      <c r="I3263">
        <v>1</v>
      </c>
      <c r="J3263">
        <v>5499.99</v>
      </c>
      <c r="K3263">
        <v>0.2</v>
      </c>
      <c r="L3263">
        <v>1099.998</v>
      </c>
      <c r="M3263">
        <v>4399.9920000000002</v>
      </c>
    </row>
    <row r="3264" spans="1:13" x14ac:dyDescent="0.25">
      <c r="A3264">
        <v>1129</v>
      </c>
      <c r="B3264">
        <v>3</v>
      </c>
      <c r="C3264">
        <v>663</v>
      </c>
      <c r="D3264">
        <v>61</v>
      </c>
      <c r="E3264" t="s">
        <v>72</v>
      </c>
      <c r="F3264" t="s">
        <v>302</v>
      </c>
      <c r="G3264">
        <v>2</v>
      </c>
      <c r="H3264" t="s">
        <v>36</v>
      </c>
      <c r="I3264">
        <v>2</v>
      </c>
      <c r="J3264">
        <v>4999.99</v>
      </c>
      <c r="K3264">
        <v>0.05</v>
      </c>
      <c r="L3264">
        <v>249.99950000000001</v>
      </c>
      <c r="M3264">
        <v>9499.9809999999998</v>
      </c>
    </row>
    <row r="3265" spans="1:13" x14ac:dyDescent="0.25">
      <c r="A3265">
        <v>1130</v>
      </c>
      <c r="B3265">
        <v>1</v>
      </c>
      <c r="C3265">
        <v>69</v>
      </c>
      <c r="D3265">
        <v>54</v>
      </c>
      <c r="E3265" t="s">
        <v>93</v>
      </c>
      <c r="F3265" t="s">
        <v>305</v>
      </c>
      <c r="G3265">
        <v>1</v>
      </c>
      <c r="H3265" t="s">
        <v>38</v>
      </c>
      <c r="I3265">
        <v>2</v>
      </c>
      <c r="J3265">
        <v>3199.99</v>
      </c>
      <c r="K3265">
        <v>0.2</v>
      </c>
      <c r="L3265">
        <v>639.99800000000005</v>
      </c>
      <c r="M3265">
        <v>5119.9839999999995</v>
      </c>
    </row>
    <row r="3266" spans="1:13" x14ac:dyDescent="0.25">
      <c r="A3266">
        <v>1131</v>
      </c>
      <c r="B3266">
        <v>1</v>
      </c>
      <c r="C3266">
        <v>1178</v>
      </c>
      <c r="D3266">
        <v>60</v>
      </c>
      <c r="E3266" t="s">
        <v>122</v>
      </c>
      <c r="F3266" t="s">
        <v>302</v>
      </c>
      <c r="G3266">
        <v>1</v>
      </c>
      <c r="H3266" t="s">
        <v>38</v>
      </c>
      <c r="I3266">
        <v>2</v>
      </c>
      <c r="J3266">
        <v>1559.99</v>
      </c>
      <c r="K3266">
        <v>7.0000000000000007E-2</v>
      </c>
      <c r="L3266">
        <v>109.19930000000001</v>
      </c>
      <c r="M3266">
        <v>2901.5814</v>
      </c>
    </row>
    <row r="3267" spans="1:13" x14ac:dyDescent="0.25">
      <c r="A3267">
        <v>1131</v>
      </c>
      <c r="B3267">
        <v>2</v>
      </c>
      <c r="C3267">
        <v>1178</v>
      </c>
      <c r="D3267">
        <v>103</v>
      </c>
      <c r="E3267" t="s">
        <v>67</v>
      </c>
      <c r="F3267" t="s">
        <v>304</v>
      </c>
      <c r="G3267">
        <v>1</v>
      </c>
      <c r="H3267" t="s">
        <v>38</v>
      </c>
      <c r="I3267">
        <v>2</v>
      </c>
      <c r="J3267">
        <v>551.99</v>
      </c>
      <c r="K3267">
        <v>0.05</v>
      </c>
      <c r="L3267">
        <v>27.599500000000003</v>
      </c>
      <c r="M3267">
        <v>1048.7809999999999</v>
      </c>
    </row>
    <row r="3268" spans="1:13" x14ac:dyDescent="0.25">
      <c r="A3268">
        <v>1132</v>
      </c>
      <c r="B3268">
        <v>1</v>
      </c>
      <c r="C3268">
        <v>351</v>
      </c>
      <c r="D3268">
        <v>43</v>
      </c>
      <c r="E3268" t="s">
        <v>87</v>
      </c>
      <c r="F3268" t="s">
        <v>300</v>
      </c>
      <c r="G3268">
        <v>2</v>
      </c>
      <c r="H3268" t="s">
        <v>36</v>
      </c>
      <c r="I3268">
        <v>1</v>
      </c>
      <c r="J3268">
        <v>5299.99</v>
      </c>
      <c r="K3268">
        <v>0.05</v>
      </c>
      <c r="L3268">
        <v>264.99950000000001</v>
      </c>
      <c r="M3268">
        <v>5034.9904999999999</v>
      </c>
    </row>
    <row r="3269" spans="1:13" x14ac:dyDescent="0.25">
      <c r="A3269">
        <v>1132</v>
      </c>
      <c r="B3269">
        <v>2</v>
      </c>
      <c r="C3269">
        <v>351</v>
      </c>
      <c r="D3269">
        <v>10</v>
      </c>
      <c r="E3269" t="s">
        <v>47</v>
      </c>
      <c r="F3269" t="s">
        <v>301</v>
      </c>
      <c r="G3269">
        <v>2</v>
      </c>
      <c r="H3269" t="s">
        <v>36</v>
      </c>
      <c r="I3269">
        <v>1</v>
      </c>
      <c r="J3269">
        <v>1549</v>
      </c>
      <c r="K3269">
        <v>0.1</v>
      </c>
      <c r="L3269">
        <v>154.9</v>
      </c>
      <c r="M3269">
        <v>1394.1</v>
      </c>
    </row>
    <row r="3270" spans="1:13" x14ac:dyDescent="0.25">
      <c r="A3270">
        <v>1132</v>
      </c>
      <c r="B3270">
        <v>3</v>
      </c>
      <c r="C3270">
        <v>351</v>
      </c>
      <c r="D3270">
        <v>36</v>
      </c>
      <c r="E3270" t="s">
        <v>136</v>
      </c>
      <c r="F3270" t="s">
        <v>300</v>
      </c>
      <c r="G3270">
        <v>2</v>
      </c>
      <c r="H3270" t="s">
        <v>36</v>
      </c>
      <c r="I3270">
        <v>2</v>
      </c>
      <c r="J3270">
        <v>832.99</v>
      </c>
      <c r="K3270">
        <v>0.1</v>
      </c>
      <c r="L3270">
        <v>83.299000000000007</v>
      </c>
      <c r="M3270">
        <v>1499.3820000000001</v>
      </c>
    </row>
    <row r="3271" spans="1:13" x14ac:dyDescent="0.25">
      <c r="A3271">
        <v>1132</v>
      </c>
      <c r="B3271">
        <v>4</v>
      </c>
      <c r="C3271">
        <v>351</v>
      </c>
      <c r="D3271">
        <v>16</v>
      </c>
      <c r="E3271" t="s">
        <v>45</v>
      </c>
      <c r="F3271" t="s">
        <v>299</v>
      </c>
      <c r="G3271">
        <v>2</v>
      </c>
      <c r="H3271" t="s">
        <v>36</v>
      </c>
      <c r="I3271">
        <v>1</v>
      </c>
      <c r="J3271">
        <v>599.99</v>
      </c>
      <c r="K3271">
        <v>0.05</v>
      </c>
      <c r="L3271">
        <v>29.999500000000001</v>
      </c>
      <c r="M3271">
        <v>569.9905</v>
      </c>
    </row>
    <row r="3272" spans="1:13" x14ac:dyDescent="0.25">
      <c r="A3272">
        <v>1133</v>
      </c>
      <c r="B3272">
        <v>1</v>
      </c>
      <c r="C3272">
        <v>517</v>
      </c>
      <c r="D3272">
        <v>4</v>
      </c>
      <c r="E3272" t="s">
        <v>48</v>
      </c>
      <c r="F3272" t="s">
        <v>300</v>
      </c>
      <c r="G3272">
        <v>2</v>
      </c>
      <c r="H3272" t="s">
        <v>36</v>
      </c>
      <c r="I3272">
        <v>2</v>
      </c>
      <c r="J3272">
        <v>2899.99</v>
      </c>
      <c r="K3272">
        <v>0.05</v>
      </c>
      <c r="L3272">
        <v>144.99949999999998</v>
      </c>
      <c r="M3272">
        <v>5509.9809999999998</v>
      </c>
    </row>
    <row r="3273" spans="1:13" x14ac:dyDescent="0.25">
      <c r="A3273">
        <v>1133</v>
      </c>
      <c r="B3273">
        <v>2</v>
      </c>
      <c r="C3273">
        <v>517</v>
      </c>
      <c r="D3273">
        <v>17</v>
      </c>
      <c r="E3273" t="s">
        <v>51</v>
      </c>
      <c r="F3273" t="s">
        <v>299</v>
      </c>
      <c r="G3273">
        <v>2</v>
      </c>
      <c r="H3273" t="s">
        <v>36</v>
      </c>
      <c r="I3273">
        <v>1</v>
      </c>
      <c r="J3273">
        <v>429</v>
      </c>
      <c r="K3273">
        <v>7.0000000000000007E-2</v>
      </c>
      <c r="L3273">
        <v>30.03</v>
      </c>
      <c r="M3273">
        <v>398.97</v>
      </c>
    </row>
    <row r="3274" spans="1:13" x14ac:dyDescent="0.25">
      <c r="A3274">
        <v>1133</v>
      </c>
      <c r="B3274">
        <v>3</v>
      </c>
      <c r="C3274">
        <v>517</v>
      </c>
      <c r="D3274">
        <v>90</v>
      </c>
      <c r="E3274" t="s">
        <v>81</v>
      </c>
      <c r="F3274" t="s">
        <v>303</v>
      </c>
      <c r="G3274">
        <v>2</v>
      </c>
      <c r="H3274" t="s">
        <v>36</v>
      </c>
      <c r="I3274">
        <v>2</v>
      </c>
      <c r="J3274">
        <v>209.99</v>
      </c>
      <c r="K3274">
        <v>0.2</v>
      </c>
      <c r="L3274">
        <v>41.998000000000005</v>
      </c>
      <c r="M3274">
        <v>335.98400000000004</v>
      </c>
    </row>
    <row r="3275" spans="1:13" x14ac:dyDescent="0.25">
      <c r="A3275">
        <v>1133</v>
      </c>
      <c r="B3275">
        <v>4</v>
      </c>
      <c r="C3275">
        <v>517</v>
      </c>
      <c r="D3275">
        <v>62</v>
      </c>
      <c r="E3275" t="s">
        <v>76</v>
      </c>
      <c r="F3275" t="s">
        <v>301</v>
      </c>
      <c r="G3275">
        <v>2</v>
      </c>
      <c r="H3275" t="s">
        <v>36</v>
      </c>
      <c r="I3275">
        <v>1</v>
      </c>
      <c r="J3275">
        <v>3499.99</v>
      </c>
      <c r="K3275">
        <v>0.2</v>
      </c>
      <c r="L3275">
        <v>699.99800000000005</v>
      </c>
      <c r="M3275">
        <v>2799.9919999999997</v>
      </c>
    </row>
    <row r="3276" spans="1:13" x14ac:dyDescent="0.25">
      <c r="A3276">
        <v>1134</v>
      </c>
      <c r="B3276">
        <v>1</v>
      </c>
      <c r="C3276">
        <v>978</v>
      </c>
      <c r="D3276">
        <v>97</v>
      </c>
      <c r="E3276" t="s">
        <v>80</v>
      </c>
      <c r="F3276" t="s">
        <v>303</v>
      </c>
      <c r="G3276">
        <v>2</v>
      </c>
      <c r="H3276" t="s">
        <v>36</v>
      </c>
      <c r="I3276">
        <v>1</v>
      </c>
      <c r="J3276">
        <v>349.99</v>
      </c>
      <c r="K3276">
        <v>0.1</v>
      </c>
      <c r="L3276">
        <v>34.999000000000002</v>
      </c>
      <c r="M3276">
        <v>314.99099999999999</v>
      </c>
    </row>
    <row r="3277" spans="1:13" x14ac:dyDescent="0.25">
      <c r="A3277">
        <v>1134</v>
      </c>
      <c r="B3277">
        <v>2</v>
      </c>
      <c r="C3277">
        <v>978</v>
      </c>
      <c r="D3277">
        <v>36</v>
      </c>
      <c r="E3277" t="s">
        <v>136</v>
      </c>
      <c r="F3277" t="s">
        <v>300</v>
      </c>
      <c r="G3277">
        <v>2</v>
      </c>
      <c r="H3277" t="s">
        <v>36</v>
      </c>
      <c r="I3277">
        <v>1</v>
      </c>
      <c r="J3277">
        <v>832.99</v>
      </c>
      <c r="K3277">
        <v>0.1</v>
      </c>
      <c r="L3277">
        <v>83.299000000000007</v>
      </c>
      <c r="M3277">
        <v>749.69100000000003</v>
      </c>
    </row>
    <row r="3278" spans="1:13" x14ac:dyDescent="0.25">
      <c r="A3278">
        <v>1135</v>
      </c>
      <c r="B3278">
        <v>1</v>
      </c>
      <c r="C3278">
        <v>1347</v>
      </c>
      <c r="D3278">
        <v>101</v>
      </c>
      <c r="E3278" t="s">
        <v>104</v>
      </c>
      <c r="F3278" t="s">
        <v>303</v>
      </c>
      <c r="G3278">
        <v>2</v>
      </c>
      <c r="H3278" t="s">
        <v>36</v>
      </c>
      <c r="I3278">
        <v>2</v>
      </c>
      <c r="J3278">
        <v>339.99</v>
      </c>
      <c r="K3278">
        <v>0.05</v>
      </c>
      <c r="L3278">
        <v>16.999500000000001</v>
      </c>
      <c r="M3278">
        <v>645.98099999999999</v>
      </c>
    </row>
    <row r="3279" spans="1:13" x14ac:dyDescent="0.25">
      <c r="A3279">
        <v>1135</v>
      </c>
      <c r="B3279">
        <v>2</v>
      </c>
      <c r="C3279">
        <v>1347</v>
      </c>
      <c r="D3279">
        <v>51</v>
      </c>
      <c r="E3279" t="s">
        <v>112</v>
      </c>
      <c r="F3279" t="s">
        <v>305</v>
      </c>
      <c r="G3279">
        <v>2</v>
      </c>
      <c r="H3279" t="s">
        <v>36</v>
      </c>
      <c r="I3279">
        <v>1</v>
      </c>
      <c r="J3279">
        <v>6499.99</v>
      </c>
      <c r="K3279">
        <v>0.1</v>
      </c>
      <c r="L3279">
        <v>649.99900000000002</v>
      </c>
      <c r="M3279">
        <v>5849.991</v>
      </c>
    </row>
    <row r="3280" spans="1:13" x14ac:dyDescent="0.25">
      <c r="A3280">
        <v>1136</v>
      </c>
      <c r="B3280">
        <v>1</v>
      </c>
      <c r="C3280">
        <v>1050</v>
      </c>
      <c r="D3280">
        <v>105</v>
      </c>
      <c r="E3280" t="s">
        <v>117</v>
      </c>
      <c r="F3280" t="s">
        <v>304</v>
      </c>
      <c r="G3280">
        <v>2</v>
      </c>
      <c r="H3280" t="s">
        <v>36</v>
      </c>
      <c r="I3280">
        <v>1</v>
      </c>
      <c r="J3280">
        <v>533.99</v>
      </c>
      <c r="K3280">
        <v>0.1</v>
      </c>
      <c r="L3280">
        <v>53.399000000000001</v>
      </c>
      <c r="M3280">
        <v>480.59100000000001</v>
      </c>
    </row>
    <row r="3281" spans="1:13" x14ac:dyDescent="0.25">
      <c r="A3281">
        <v>1137</v>
      </c>
      <c r="B3281">
        <v>1</v>
      </c>
      <c r="C3281">
        <v>810</v>
      </c>
      <c r="D3281">
        <v>28</v>
      </c>
      <c r="E3281" t="s">
        <v>109</v>
      </c>
      <c r="F3281" t="s">
        <v>300</v>
      </c>
      <c r="G3281">
        <v>3</v>
      </c>
      <c r="H3281" t="s">
        <v>37</v>
      </c>
      <c r="I3281">
        <v>1</v>
      </c>
      <c r="J3281">
        <v>2499.9899999999998</v>
      </c>
      <c r="K3281">
        <v>0.2</v>
      </c>
      <c r="L3281">
        <v>499.99799999999999</v>
      </c>
      <c r="M3281">
        <v>1999.9919999999997</v>
      </c>
    </row>
    <row r="3282" spans="1:13" x14ac:dyDescent="0.25">
      <c r="A3282">
        <v>1137</v>
      </c>
      <c r="B3282">
        <v>2</v>
      </c>
      <c r="C3282">
        <v>810</v>
      </c>
      <c r="D3282">
        <v>58</v>
      </c>
      <c r="E3282" t="s">
        <v>105</v>
      </c>
      <c r="F3282" t="s">
        <v>305</v>
      </c>
      <c r="G3282">
        <v>3</v>
      </c>
      <c r="H3282" t="s">
        <v>37</v>
      </c>
      <c r="I3282">
        <v>2</v>
      </c>
      <c r="J3282">
        <v>4999.99</v>
      </c>
      <c r="K3282">
        <v>0.2</v>
      </c>
      <c r="L3282">
        <v>999.99800000000005</v>
      </c>
      <c r="M3282">
        <v>7999.9839999999995</v>
      </c>
    </row>
    <row r="3283" spans="1:13" x14ac:dyDescent="0.25">
      <c r="A3283">
        <v>1137</v>
      </c>
      <c r="B3283">
        <v>3</v>
      </c>
      <c r="C3283">
        <v>810</v>
      </c>
      <c r="D3283">
        <v>84</v>
      </c>
      <c r="E3283" t="s">
        <v>107</v>
      </c>
      <c r="F3283" t="s">
        <v>303</v>
      </c>
      <c r="G3283">
        <v>3</v>
      </c>
      <c r="H3283" t="s">
        <v>37</v>
      </c>
      <c r="I3283">
        <v>2</v>
      </c>
      <c r="J3283">
        <v>109.99</v>
      </c>
      <c r="K3283">
        <v>0.2</v>
      </c>
      <c r="L3283">
        <v>21.998000000000001</v>
      </c>
      <c r="M3283">
        <v>175.98399999999998</v>
      </c>
    </row>
    <row r="3284" spans="1:13" x14ac:dyDescent="0.25">
      <c r="A3284">
        <v>1137</v>
      </c>
      <c r="B3284">
        <v>4</v>
      </c>
      <c r="C3284">
        <v>810</v>
      </c>
      <c r="D3284">
        <v>69</v>
      </c>
      <c r="E3284" t="s">
        <v>75</v>
      </c>
      <c r="F3284" t="s">
        <v>299</v>
      </c>
      <c r="G3284">
        <v>3</v>
      </c>
      <c r="H3284" t="s">
        <v>37</v>
      </c>
      <c r="I3284">
        <v>2</v>
      </c>
      <c r="J3284">
        <v>416.99</v>
      </c>
      <c r="K3284">
        <v>7.0000000000000007E-2</v>
      </c>
      <c r="L3284">
        <v>29.189300000000003</v>
      </c>
      <c r="M3284">
        <v>775.60140000000001</v>
      </c>
    </row>
    <row r="3285" spans="1:13" x14ac:dyDescent="0.25">
      <c r="A3285">
        <v>1138</v>
      </c>
      <c r="B3285">
        <v>1</v>
      </c>
      <c r="C3285">
        <v>254</v>
      </c>
      <c r="D3285">
        <v>13</v>
      </c>
      <c r="E3285" t="s">
        <v>59</v>
      </c>
      <c r="F3285" t="s">
        <v>299</v>
      </c>
      <c r="G3285">
        <v>1</v>
      </c>
      <c r="H3285" t="s">
        <v>38</v>
      </c>
      <c r="I3285">
        <v>2</v>
      </c>
      <c r="J3285">
        <v>269.99</v>
      </c>
      <c r="K3285">
        <v>0.05</v>
      </c>
      <c r="L3285">
        <v>13.499500000000001</v>
      </c>
      <c r="M3285">
        <v>512.98099999999999</v>
      </c>
    </row>
    <row r="3286" spans="1:13" x14ac:dyDescent="0.25">
      <c r="A3286">
        <v>1138</v>
      </c>
      <c r="B3286">
        <v>2</v>
      </c>
      <c r="C3286">
        <v>254</v>
      </c>
      <c r="D3286">
        <v>105</v>
      </c>
      <c r="E3286" t="s">
        <v>117</v>
      </c>
      <c r="F3286" t="s">
        <v>304</v>
      </c>
      <c r="G3286">
        <v>1</v>
      </c>
      <c r="H3286" t="s">
        <v>38</v>
      </c>
      <c r="I3286">
        <v>2</v>
      </c>
      <c r="J3286">
        <v>533.99</v>
      </c>
      <c r="K3286">
        <v>0.05</v>
      </c>
      <c r="L3286">
        <v>26.6995</v>
      </c>
      <c r="M3286">
        <v>1014.581</v>
      </c>
    </row>
    <row r="3287" spans="1:13" x14ac:dyDescent="0.25">
      <c r="A3287">
        <v>1138</v>
      </c>
      <c r="B3287">
        <v>3</v>
      </c>
      <c r="C3287">
        <v>254</v>
      </c>
      <c r="D3287">
        <v>93</v>
      </c>
      <c r="E3287" t="s">
        <v>131</v>
      </c>
      <c r="F3287" t="s">
        <v>303</v>
      </c>
      <c r="G3287">
        <v>1</v>
      </c>
      <c r="H3287" t="s">
        <v>38</v>
      </c>
      <c r="I3287">
        <v>1</v>
      </c>
      <c r="J3287">
        <v>209.99</v>
      </c>
      <c r="K3287">
        <v>0.1</v>
      </c>
      <c r="L3287">
        <v>20.999000000000002</v>
      </c>
      <c r="M3287">
        <v>188.99100000000001</v>
      </c>
    </row>
    <row r="3288" spans="1:13" x14ac:dyDescent="0.25">
      <c r="A3288">
        <v>1139</v>
      </c>
      <c r="B3288">
        <v>1</v>
      </c>
      <c r="C3288">
        <v>1006</v>
      </c>
      <c r="D3288">
        <v>106</v>
      </c>
      <c r="E3288" t="s">
        <v>66</v>
      </c>
      <c r="F3288" t="s">
        <v>299</v>
      </c>
      <c r="G3288">
        <v>1</v>
      </c>
      <c r="H3288" t="s">
        <v>38</v>
      </c>
      <c r="I3288">
        <v>2</v>
      </c>
      <c r="J3288">
        <v>449.99</v>
      </c>
      <c r="K3288">
        <v>0.05</v>
      </c>
      <c r="L3288">
        <v>22.499500000000001</v>
      </c>
      <c r="M3288">
        <v>854.98099999999999</v>
      </c>
    </row>
    <row r="3289" spans="1:13" x14ac:dyDescent="0.25">
      <c r="A3289">
        <v>1139</v>
      </c>
      <c r="B3289">
        <v>2</v>
      </c>
      <c r="C3289">
        <v>1006</v>
      </c>
      <c r="D3289">
        <v>44</v>
      </c>
      <c r="E3289" t="s">
        <v>129</v>
      </c>
      <c r="F3289" t="s">
        <v>300</v>
      </c>
      <c r="G3289">
        <v>1</v>
      </c>
      <c r="H3289" t="s">
        <v>38</v>
      </c>
      <c r="I3289">
        <v>2</v>
      </c>
      <c r="J3289">
        <v>539.99</v>
      </c>
      <c r="K3289">
        <v>0.1</v>
      </c>
      <c r="L3289">
        <v>53.999000000000002</v>
      </c>
      <c r="M3289">
        <v>971.98199999999997</v>
      </c>
    </row>
    <row r="3290" spans="1:13" x14ac:dyDescent="0.25">
      <c r="A3290">
        <v>1139</v>
      </c>
      <c r="B3290">
        <v>3</v>
      </c>
      <c r="C3290">
        <v>1006</v>
      </c>
      <c r="D3290">
        <v>69</v>
      </c>
      <c r="E3290" t="s">
        <v>75</v>
      </c>
      <c r="F3290" t="s">
        <v>299</v>
      </c>
      <c r="G3290">
        <v>1</v>
      </c>
      <c r="H3290" t="s">
        <v>38</v>
      </c>
      <c r="I3290">
        <v>1</v>
      </c>
      <c r="J3290">
        <v>416.99</v>
      </c>
      <c r="K3290">
        <v>0.05</v>
      </c>
      <c r="L3290">
        <v>20.849500000000003</v>
      </c>
      <c r="M3290">
        <v>396.14050000000003</v>
      </c>
    </row>
    <row r="3291" spans="1:13" x14ac:dyDescent="0.25">
      <c r="A3291">
        <v>1139</v>
      </c>
      <c r="B3291">
        <v>4</v>
      </c>
      <c r="C3291">
        <v>1006</v>
      </c>
      <c r="D3291">
        <v>25</v>
      </c>
      <c r="E3291" t="s">
        <v>63</v>
      </c>
      <c r="F3291" t="s">
        <v>304</v>
      </c>
      <c r="G3291">
        <v>1</v>
      </c>
      <c r="H3291" t="s">
        <v>38</v>
      </c>
      <c r="I3291">
        <v>2</v>
      </c>
      <c r="J3291">
        <v>499.99</v>
      </c>
      <c r="K3291">
        <v>0.1</v>
      </c>
      <c r="L3291">
        <v>49.999000000000002</v>
      </c>
      <c r="M3291">
        <v>899.98199999999997</v>
      </c>
    </row>
    <row r="3292" spans="1:13" x14ac:dyDescent="0.25">
      <c r="A3292">
        <v>1139</v>
      </c>
      <c r="B3292">
        <v>5</v>
      </c>
      <c r="C3292">
        <v>1006</v>
      </c>
      <c r="D3292">
        <v>7</v>
      </c>
      <c r="E3292" t="s">
        <v>57</v>
      </c>
      <c r="F3292" t="s">
        <v>300</v>
      </c>
      <c r="G3292">
        <v>1</v>
      </c>
      <c r="H3292" t="s">
        <v>38</v>
      </c>
      <c r="I3292">
        <v>1</v>
      </c>
      <c r="J3292">
        <v>3999.99</v>
      </c>
      <c r="K3292">
        <v>0.1</v>
      </c>
      <c r="L3292">
        <v>399.99900000000002</v>
      </c>
      <c r="M3292">
        <v>3599.991</v>
      </c>
    </row>
    <row r="3293" spans="1:13" x14ac:dyDescent="0.25">
      <c r="A3293">
        <v>1140</v>
      </c>
      <c r="B3293">
        <v>1</v>
      </c>
      <c r="C3293">
        <v>1063</v>
      </c>
      <c r="D3293">
        <v>39</v>
      </c>
      <c r="E3293" t="s">
        <v>96</v>
      </c>
      <c r="F3293" t="s">
        <v>300</v>
      </c>
      <c r="G3293">
        <v>3</v>
      </c>
      <c r="H3293" t="s">
        <v>37</v>
      </c>
      <c r="I3293">
        <v>2</v>
      </c>
      <c r="J3293">
        <v>1499.99</v>
      </c>
      <c r="K3293">
        <v>0.1</v>
      </c>
      <c r="L3293">
        <v>149.999</v>
      </c>
      <c r="M3293">
        <v>2699.982</v>
      </c>
    </row>
    <row r="3294" spans="1:13" x14ac:dyDescent="0.25">
      <c r="A3294">
        <v>1140</v>
      </c>
      <c r="B3294">
        <v>2</v>
      </c>
      <c r="C3294">
        <v>1063</v>
      </c>
      <c r="D3294">
        <v>71</v>
      </c>
      <c r="E3294" t="s">
        <v>102</v>
      </c>
      <c r="F3294" t="s">
        <v>299</v>
      </c>
      <c r="G3294">
        <v>3</v>
      </c>
      <c r="H3294" t="s">
        <v>37</v>
      </c>
      <c r="I3294">
        <v>2</v>
      </c>
      <c r="J3294">
        <v>416.99</v>
      </c>
      <c r="K3294">
        <v>7.0000000000000007E-2</v>
      </c>
      <c r="L3294">
        <v>29.189300000000003</v>
      </c>
      <c r="M3294">
        <v>775.60140000000001</v>
      </c>
    </row>
    <row r="3295" spans="1:13" x14ac:dyDescent="0.25">
      <c r="A3295">
        <v>1140</v>
      </c>
      <c r="B3295">
        <v>3</v>
      </c>
      <c r="C3295">
        <v>1063</v>
      </c>
      <c r="D3295">
        <v>38</v>
      </c>
      <c r="E3295" t="s">
        <v>114</v>
      </c>
      <c r="F3295" t="s">
        <v>300</v>
      </c>
      <c r="G3295">
        <v>3</v>
      </c>
      <c r="H3295" t="s">
        <v>37</v>
      </c>
      <c r="I3295">
        <v>2</v>
      </c>
      <c r="J3295">
        <v>549.99</v>
      </c>
      <c r="K3295">
        <v>0.1</v>
      </c>
      <c r="L3295">
        <v>54.999000000000002</v>
      </c>
      <c r="M3295">
        <v>989.98199999999997</v>
      </c>
    </row>
    <row r="3296" spans="1:13" x14ac:dyDescent="0.25">
      <c r="A3296">
        <v>1140</v>
      </c>
      <c r="B3296">
        <v>4</v>
      </c>
      <c r="C3296">
        <v>1063</v>
      </c>
      <c r="D3296">
        <v>40</v>
      </c>
      <c r="E3296" t="s">
        <v>125</v>
      </c>
      <c r="F3296" t="s">
        <v>300</v>
      </c>
      <c r="G3296">
        <v>3</v>
      </c>
      <c r="H3296" t="s">
        <v>37</v>
      </c>
      <c r="I3296">
        <v>2</v>
      </c>
      <c r="J3296">
        <v>4999.99</v>
      </c>
      <c r="K3296">
        <v>7.0000000000000007E-2</v>
      </c>
      <c r="L3296">
        <v>349.99930000000001</v>
      </c>
      <c r="M3296">
        <v>9299.9813999999988</v>
      </c>
    </row>
    <row r="3297" spans="1:13" x14ac:dyDescent="0.25">
      <c r="A3297">
        <v>1141</v>
      </c>
      <c r="B3297">
        <v>1</v>
      </c>
      <c r="C3297">
        <v>1076</v>
      </c>
      <c r="D3297">
        <v>8</v>
      </c>
      <c r="E3297" t="s">
        <v>46</v>
      </c>
      <c r="F3297" t="s">
        <v>300</v>
      </c>
      <c r="G3297">
        <v>1</v>
      </c>
      <c r="H3297" t="s">
        <v>38</v>
      </c>
      <c r="I3297">
        <v>1</v>
      </c>
      <c r="J3297">
        <v>1799.99</v>
      </c>
      <c r="K3297">
        <v>0.1</v>
      </c>
      <c r="L3297">
        <v>179.99900000000002</v>
      </c>
      <c r="M3297">
        <v>1619.991</v>
      </c>
    </row>
    <row r="3298" spans="1:13" x14ac:dyDescent="0.25">
      <c r="A3298">
        <v>1142</v>
      </c>
      <c r="B3298">
        <v>1</v>
      </c>
      <c r="C3298">
        <v>554</v>
      </c>
      <c r="D3298">
        <v>20</v>
      </c>
      <c r="E3298" t="s">
        <v>45</v>
      </c>
      <c r="F3298" t="s">
        <v>299</v>
      </c>
      <c r="G3298">
        <v>1</v>
      </c>
      <c r="H3298" t="s">
        <v>38</v>
      </c>
      <c r="I3298">
        <v>2</v>
      </c>
      <c r="J3298">
        <v>599.99</v>
      </c>
      <c r="K3298">
        <v>7.0000000000000007E-2</v>
      </c>
      <c r="L3298">
        <v>41.999300000000005</v>
      </c>
      <c r="M3298">
        <v>1115.9814000000001</v>
      </c>
    </row>
    <row r="3299" spans="1:13" x14ac:dyDescent="0.25">
      <c r="A3299">
        <v>1142</v>
      </c>
      <c r="B3299">
        <v>2</v>
      </c>
      <c r="C3299">
        <v>554</v>
      </c>
      <c r="D3299">
        <v>30</v>
      </c>
      <c r="E3299" t="s">
        <v>60</v>
      </c>
      <c r="F3299" t="s">
        <v>300</v>
      </c>
      <c r="G3299">
        <v>1</v>
      </c>
      <c r="H3299" t="s">
        <v>38</v>
      </c>
      <c r="I3299">
        <v>1</v>
      </c>
      <c r="J3299">
        <v>999.99</v>
      </c>
      <c r="K3299">
        <v>0.1</v>
      </c>
      <c r="L3299">
        <v>99.999000000000009</v>
      </c>
      <c r="M3299">
        <v>899.99099999999999</v>
      </c>
    </row>
    <row r="3300" spans="1:13" x14ac:dyDescent="0.25">
      <c r="A3300">
        <v>1142</v>
      </c>
      <c r="B3300">
        <v>3</v>
      </c>
      <c r="C3300">
        <v>554</v>
      </c>
      <c r="D3300">
        <v>109</v>
      </c>
      <c r="E3300" t="s">
        <v>75</v>
      </c>
      <c r="F3300" t="s">
        <v>299</v>
      </c>
      <c r="G3300">
        <v>1</v>
      </c>
      <c r="H3300" t="s">
        <v>38</v>
      </c>
      <c r="I3300">
        <v>2</v>
      </c>
      <c r="J3300">
        <v>416.99</v>
      </c>
      <c r="K3300">
        <v>0.05</v>
      </c>
      <c r="L3300">
        <v>20.849500000000003</v>
      </c>
      <c r="M3300">
        <v>792.28100000000006</v>
      </c>
    </row>
    <row r="3301" spans="1:13" x14ac:dyDescent="0.25">
      <c r="A3301">
        <v>1142</v>
      </c>
      <c r="B3301">
        <v>4</v>
      </c>
      <c r="C3301">
        <v>554</v>
      </c>
      <c r="D3301">
        <v>108</v>
      </c>
      <c r="E3301" t="s">
        <v>66</v>
      </c>
      <c r="F3301" t="s">
        <v>299</v>
      </c>
      <c r="G3301">
        <v>1</v>
      </c>
      <c r="H3301" t="s">
        <v>38</v>
      </c>
      <c r="I3301">
        <v>2</v>
      </c>
      <c r="J3301">
        <v>449.99</v>
      </c>
      <c r="K3301">
        <v>0.2</v>
      </c>
      <c r="L3301">
        <v>89.998000000000005</v>
      </c>
      <c r="M3301">
        <v>719.98400000000004</v>
      </c>
    </row>
    <row r="3302" spans="1:13" x14ac:dyDescent="0.25">
      <c r="A3302">
        <v>1142</v>
      </c>
      <c r="B3302">
        <v>5</v>
      </c>
      <c r="C3302">
        <v>554</v>
      </c>
      <c r="D3302">
        <v>100</v>
      </c>
      <c r="E3302" t="s">
        <v>126</v>
      </c>
      <c r="F3302" t="s">
        <v>303</v>
      </c>
      <c r="G3302">
        <v>1</v>
      </c>
      <c r="H3302" t="s">
        <v>38</v>
      </c>
      <c r="I3302">
        <v>2</v>
      </c>
      <c r="J3302">
        <v>489.99</v>
      </c>
      <c r="K3302">
        <v>0.05</v>
      </c>
      <c r="L3302">
        <v>24.499500000000001</v>
      </c>
      <c r="M3302">
        <v>930.98099999999999</v>
      </c>
    </row>
    <row r="3303" spans="1:13" x14ac:dyDescent="0.25">
      <c r="A3303">
        <v>1143</v>
      </c>
      <c r="B3303">
        <v>1</v>
      </c>
      <c r="C3303">
        <v>1087</v>
      </c>
      <c r="D3303">
        <v>99</v>
      </c>
      <c r="E3303" t="s">
        <v>77</v>
      </c>
      <c r="F3303" t="s">
        <v>303</v>
      </c>
      <c r="G3303">
        <v>1</v>
      </c>
      <c r="H3303" t="s">
        <v>38</v>
      </c>
      <c r="I3303">
        <v>1</v>
      </c>
      <c r="J3303">
        <v>299.99</v>
      </c>
      <c r="K3303">
        <v>0.2</v>
      </c>
      <c r="L3303">
        <v>59.998000000000005</v>
      </c>
      <c r="M3303">
        <v>239.99200000000002</v>
      </c>
    </row>
    <row r="3304" spans="1:13" x14ac:dyDescent="0.25">
      <c r="A3304">
        <v>1143</v>
      </c>
      <c r="B3304">
        <v>2</v>
      </c>
      <c r="C3304">
        <v>1087</v>
      </c>
      <c r="D3304">
        <v>48</v>
      </c>
      <c r="E3304" t="s">
        <v>108</v>
      </c>
      <c r="F3304" t="s">
        <v>305</v>
      </c>
      <c r="G3304">
        <v>1</v>
      </c>
      <c r="H3304" t="s">
        <v>38</v>
      </c>
      <c r="I3304">
        <v>1</v>
      </c>
      <c r="J3304">
        <v>1499.99</v>
      </c>
      <c r="K3304">
        <v>0.2</v>
      </c>
      <c r="L3304">
        <v>299.99799999999999</v>
      </c>
      <c r="M3304">
        <v>1199.992</v>
      </c>
    </row>
    <row r="3305" spans="1:13" x14ac:dyDescent="0.25">
      <c r="A3305">
        <v>1143</v>
      </c>
      <c r="B3305">
        <v>3</v>
      </c>
      <c r="C3305">
        <v>1087</v>
      </c>
      <c r="D3305">
        <v>69</v>
      </c>
      <c r="E3305" t="s">
        <v>75</v>
      </c>
      <c r="F3305" t="s">
        <v>299</v>
      </c>
      <c r="G3305">
        <v>1</v>
      </c>
      <c r="H3305" t="s">
        <v>38</v>
      </c>
      <c r="I3305">
        <v>2</v>
      </c>
      <c r="J3305">
        <v>416.99</v>
      </c>
      <c r="K3305">
        <v>0.1</v>
      </c>
      <c r="L3305">
        <v>41.699000000000005</v>
      </c>
      <c r="M3305">
        <v>750.58199999999999</v>
      </c>
    </row>
    <row r="3306" spans="1:13" x14ac:dyDescent="0.25">
      <c r="A3306">
        <v>1144</v>
      </c>
      <c r="B3306">
        <v>1</v>
      </c>
      <c r="C3306">
        <v>1414</v>
      </c>
      <c r="D3306">
        <v>88</v>
      </c>
      <c r="E3306" t="s">
        <v>89</v>
      </c>
      <c r="F3306" t="s">
        <v>303</v>
      </c>
      <c r="G3306">
        <v>2</v>
      </c>
      <c r="H3306" t="s">
        <v>36</v>
      </c>
      <c r="I3306">
        <v>1</v>
      </c>
      <c r="J3306">
        <v>189.99</v>
      </c>
      <c r="K3306">
        <v>7.0000000000000007E-2</v>
      </c>
      <c r="L3306">
        <v>13.299300000000002</v>
      </c>
      <c r="M3306">
        <v>176.69069999999999</v>
      </c>
    </row>
    <row r="3307" spans="1:13" x14ac:dyDescent="0.25">
      <c r="A3307">
        <v>1145</v>
      </c>
      <c r="B3307">
        <v>1</v>
      </c>
      <c r="C3307">
        <v>617</v>
      </c>
      <c r="D3307">
        <v>105</v>
      </c>
      <c r="E3307" t="s">
        <v>117</v>
      </c>
      <c r="F3307" t="s">
        <v>304</v>
      </c>
      <c r="G3307">
        <v>2</v>
      </c>
      <c r="H3307" t="s">
        <v>36</v>
      </c>
      <c r="I3307">
        <v>2</v>
      </c>
      <c r="J3307">
        <v>533.99</v>
      </c>
      <c r="K3307">
        <v>7.0000000000000007E-2</v>
      </c>
      <c r="L3307">
        <v>37.379300000000008</v>
      </c>
      <c r="M3307">
        <v>993.22140000000002</v>
      </c>
    </row>
    <row r="3308" spans="1:13" x14ac:dyDescent="0.25">
      <c r="A3308">
        <v>1146</v>
      </c>
      <c r="B3308">
        <v>1</v>
      </c>
      <c r="C3308">
        <v>757</v>
      </c>
      <c r="D3308">
        <v>36</v>
      </c>
      <c r="E3308" t="s">
        <v>136</v>
      </c>
      <c r="F3308" t="s">
        <v>300</v>
      </c>
      <c r="G3308">
        <v>2</v>
      </c>
      <c r="H3308" t="s">
        <v>36</v>
      </c>
      <c r="I3308">
        <v>1</v>
      </c>
      <c r="J3308">
        <v>832.99</v>
      </c>
      <c r="K3308">
        <v>7.0000000000000007E-2</v>
      </c>
      <c r="L3308">
        <v>58.309300000000007</v>
      </c>
      <c r="M3308">
        <v>774.6807</v>
      </c>
    </row>
    <row r="3309" spans="1:13" x14ac:dyDescent="0.25">
      <c r="A3309">
        <v>1146</v>
      </c>
      <c r="B3309">
        <v>2</v>
      </c>
      <c r="C3309">
        <v>757</v>
      </c>
      <c r="D3309">
        <v>64</v>
      </c>
      <c r="E3309" t="s">
        <v>63</v>
      </c>
      <c r="F3309" t="s">
        <v>304</v>
      </c>
      <c r="G3309">
        <v>2</v>
      </c>
      <c r="H3309" t="s">
        <v>36</v>
      </c>
      <c r="I3309">
        <v>1</v>
      </c>
      <c r="J3309">
        <v>489.99</v>
      </c>
      <c r="K3309">
        <v>0.2</v>
      </c>
      <c r="L3309">
        <v>97.998000000000005</v>
      </c>
      <c r="M3309">
        <v>391.99200000000002</v>
      </c>
    </row>
    <row r="3310" spans="1:13" x14ac:dyDescent="0.25">
      <c r="A3310">
        <v>1146</v>
      </c>
      <c r="B3310">
        <v>3</v>
      </c>
      <c r="C3310">
        <v>757</v>
      </c>
      <c r="D3310">
        <v>11</v>
      </c>
      <c r="E3310" t="s">
        <v>58</v>
      </c>
      <c r="F3310" t="s">
        <v>301</v>
      </c>
      <c r="G3310">
        <v>2</v>
      </c>
      <c r="H3310" t="s">
        <v>36</v>
      </c>
      <c r="I3310">
        <v>1</v>
      </c>
      <c r="J3310">
        <v>1680.99</v>
      </c>
      <c r="K3310">
        <v>0.2</v>
      </c>
      <c r="L3310">
        <v>336.19800000000004</v>
      </c>
      <c r="M3310">
        <v>1344.7919999999999</v>
      </c>
    </row>
    <row r="3311" spans="1:13" x14ac:dyDescent="0.25">
      <c r="A3311">
        <v>1147</v>
      </c>
      <c r="B3311">
        <v>1</v>
      </c>
      <c r="C3311">
        <v>1344</v>
      </c>
      <c r="D3311">
        <v>82</v>
      </c>
      <c r="E3311" t="s">
        <v>121</v>
      </c>
      <c r="F3311" t="s">
        <v>299</v>
      </c>
      <c r="G3311">
        <v>2</v>
      </c>
      <c r="H3311" t="s">
        <v>36</v>
      </c>
      <c r="I3311">
        <v>1</v>
      </c>
      <c r="J3311">
        <v>659.99</v>
      </c>
      <c r="K3311">
        <v>0.2</v>
      </c>
      <c r="L3311">
        <v>131.99800000000002</v>
      </c>
      <c r="M3311">
        <v>527.99199999999996</v>
      </c>
    </row>
    <row r="3312" spans="1:13" x14ac:dyDescent="0.25">
      <c r="A3312">
        <v>1147</v>
      </c>
      <c r="B3312">
        <v>2</v>
      </c>
      <c r="C3312">
        <v>1344</v>
      </c>
      <c r="D3312">
        <v>39</v>
      </c>
      <c r="E3312" t="s">
        <v>96</v>
      </c>
      <c r="F3312" t="s">
        <v>300</v>
      </c>
      <c r="G3312">
        <v>2</v>
      </c>
      <c r="H3312" t="s">
        <v>36</v>
      </c>
      <c r="I3312">
        <v>2</v>
      </c>
      <c r="J3312">
        <v>1499.99</v>
      </c>
      <c r="K3312">
        <v>0.05</v>
      </c>
      <c r="L3312">
        <v>74.999499999999998</v>
      </c>
      <c r="M3312">
        <v>2849.9810000000002</v>
      </c>
    </row>
    <row r="3313" spans="1:13" x14ac:dyDescent="0.25">
      <c r="A3313">
        <v>1148</v>
      </c>
      <c r="B3313">
        <v>1</v>
      </c>
      <c r="C3313">
        <v>1379</v>
      </c>
      <c r="D3313">
        <v>82</v>
      </c>
      <c r="E3313" t="s">
        <v>121</v>
      </c>
      <c r="F3313" t="s">
        <v>299</v>
      </c>
      <c r="G3313">
        <v>2</v>
      </c>
      <c r="H3313" t="s">
        <v>36</v>
      </c>
      <c r="I3313">
        <v>1</v>
      </c>
      <c r="J3313">
        <v>659.99</v>
      </c>
      <c r="K3313">
        <v>7.0000000000000007E-2</v>
      </c>
      <c r="L3313">
        <v>46.199300000000008</v>
      </c>
      <c r="M3313">
        <v>613.79070000000002</v>
      </c>
    </row>
    <row r="3314" spans="1:13" x14ac:dyDescent="0.25">
      <c r="A3314">
        <v>1148</v>
      </c>
      <c r="B3314">
        <v>2</v>
      </c>
      <c r="C3314">
        <v>1379</v>
      </c>
      <c r="D3314">
        <v>22</v>
      </c>
      <c r="E3314" t="s">
        <v>56</v>
      </c>
      <c r="F3314" t="s">
        <v>299</v>
      </c>
      <c r="G3314">
        <v>2</v>
      </c>
      <c r="H3314" t="s">
        <v>36</v>
      </c>
      <c r="I3314">
        <v>1</v>
      </c>
      <c r="J3314">
        <v>269.99</v>
      </c>
      <c r="K3314">
        <v>7.0000000000000007E-2</v>
      </c>
      <c r="L3314">
        <v>18.899300000000004</v>
      </c>
      <c r="M3314">
        <v>251.0907</v>
      </c>
    </row>
    <row r="3315" spans="1:13" x14ac:dyDescent="0.25">
      <c r="A3315">
        <v>1148</v>
      </c>
      <c r="B3315">
        <v>3</v>
      </c>
      <c r="C3315">
        <v>1379</v>
      </c>
      <c r="D3315">
        <v>77</v>
      </c>
      <c r="E3315" t="s">
        <v>133</v>
      </c>
      <c r="F3315" t="s">
        <v>299</v>
      </c>
      <c r="G3315">
        <v>2</v>
      </c>
      <c r="H3315" t="s">
        <v>36</v>
      </c>
      <c r="I3315">
        <v>2</v>
      </c>
      <c r="J3315">
        <v>799.99</v>
      </c>
      <c r="K3315">
        <v>0.05</v>
      </c>
      <c r="L3315">
        <v>39.999500000000005</v>
      </c>
      <c r="M3315">
        <v>1519.981</v>
      </c>
    </row>
    <row r="3316" spans="1:13" x14ac:dyDescent="0.25">
      <c r="A3316">
        <v>1148</v>
      </c>
      <c r="B3316">
        <v>4</v>
      </c>
      <c r="C3316">
        <v>1379</v>
      </c>
      <c r="D3316">
        <v>94</v>
      </c>
      <c r="E3316" t="s">
        <v>84</v>
      </c>
      <c r="F3316" t="s">
        <v>303</v>
      </c>
      <c r="G3316">
        <v>2</v>
      </c>
      <c r="H3316" t="s">
        <v>36</v>
      </c>
      <c r="I3316">
        <v>2</v>
      </c>
      <c r="J3316">
        <v>249.99</v>
      </c>
      <c r="K3316">
        <v>0.1</v>
      </c>
      <c r="L3316">
        <v>24.999000000000002</v>
      </c>
      <c r="M3316">
        <v>449.98200000000003</v>
      </c>
    </row>
    <row r="3317" spans="1:13" x14ac:dyDescent="0.25">
      <c r="A3317">
        <v>1149</v>
      </c>
      <c r="B3317">
        <v>1</v>
      </c>
      <c r="C3317">
        <v>787</v>
      </c>
      <c r="D3317">
        <v>98</v>
      </c>
      <c r="E3317" t="s">
        <v>106</v>
      </c>
      <c r="F3317" t="s">
        <v>303</v>
      </c>
      <c r="G3317">
        <v>2</v>
      </c>
      <c r="H3317" t="s">
        <v>36</v>
      </c>
      <c r="I3317">
        <v>2</v>
      </c>
      <c r="J3317">
        <v>489.99</v>
      </c>
      <c r="K3317">
        <v>7.0000000000000007E-2</v>
      </c>
      <c r="L3317">
        <v>34.299300000000002</v>
      </c>
      <c r="M3317">
        <v>911.38139999999999</v>
      </c>
    </row>
    <row r="3318" spans="1:13" x14ac:dyDescent="0.25">
      <c r="A3318">
        <v>1149</v>
      </c>
      <c r="B3318">
        <v>2</v>
      </c>
      <c r="C3318">
        <v>787</v>
      </c>
      <c r="D3318">
        <v>48</v>
      </c>
      <c r="E3318" t="s">
        <v>108</v>
      </c>
      <c r="F3318" t="s">
        <v>305</v>
      </c>
      <c r="G3318">
        <v>2</v>
      </c>
      <c r="H3318" t="s">
        <v>36</v>
      </c>
      <c r="I3318">
        <v>1</v>
      </c>
      <c r="J3318">
        <v>1499.99</v>
      </c>
      <c r="K3318">
        <v>0.05</v>
      </c>
      <c r="L3318">
        <v>74.999499999999998</v>
      </c>
      <c r="M3318">
        <v>1424.9905000000001</v>
      </c>
    </row>
    <row r="3319" spans="1:13" x14ac:dyDescent="0.25">
      <c r="A3319">
        <v>1149</v>
      </c>
      <c r="B3319">
        <v>3</v>
      </c>
      <c r="C3319">
        <v>787</v>
      </c>
      <c r="D3319">
        <v>58</v>
      </c>
      <c r="E3319" t="s">
        <v>105</v>
      </c>
      <c r="F3319" t="s">
        <v>305</v>
      </c>
      <c r="G3319">
        <v>2</v>
      </c>
      <c r="H3319" t="s">
        <v>36</v>
      </c>
      <c r="I3319">
        <v>1</v>
      </c>
      <c r="J3319">
        <v>4999.99</v>
      </c>
      <c r="K3319">
        <v>0.05</v>
      </c>
      <c r="L3319">
        <v>249.99950000000001</v>
      </c>
      <c r="M3319">
        <v>4749.9904999999999</v>
      </c>
    </row>
    <row r="3320" spans="1:13" x14ac:dyDescent="0.25">
      <c r="A3320">
        <v>1149</v>
      </c>
      <c r="B3320">
        <v>4</v>
      </c>
      <c r="C3320">
        <v>787</v>
      </c>
      <c r="D3320">
        <v>85</v>
      </c>
      <c r="E3320" t="s">
        <v>65</v>
      </c>
      <c r="F3320" t="s">
        <v>303</v>
      </c>
      <c r="G3320">
        <v>2</v>
      </c>
      <c r="H3320" t="s">
        <v>36</v>
      </c>
      <c r="I3320">
        <v>1</v>
      </c>
      <c r="J3320">
        <v>329.99</v>
      </c>
      <c r="K3320">
        <v>0.2</v>
      </c>
      <c r="L3320">
        <v>65.998000000000005</v>
      </c>
      <c r="M3320">
        <v>263.99200000000002</v>
      </c>
    </row>
    <row r="3321" spans="1:13" x14ac:dyDescent="0.25">
      <c r="A3321">
        <v>1149</v>
      </c>
      <c r="B3321">
        <v>5</v>
      </c>
      <c r="C3321">
        <v>787</v>
      </c>
      <c r="D3321">
        <v>94</v>
      </c>
      <c r="E3321" t="s">
        <v>84</v>
      </c>
      <c r="F3321" t="s">
        <v>303</v>
      </c>
      <c r="G3321">
        <v>2</v>
      </c>
      <c r="H3321" t="s">
        <v>36</v>
      </c>
      <c r="I3321">
        <v>1</v>
      </c>
      <c r="J3321">
        <v>249.99</v>
      </c>
      <c r="K3321">
        <v>0.1</v>
      </c>
      <c r="L3321">
        <v>24.999000000000002</v>
      </c>
      <c r="M3321">
        <v>224.99100000000001</v>
      </c>
    </row>
    <row r="3322" spans="1:13" x14ac:dyDescent="0.25">
      <c r="A3322">
        <v>1150</v>
      </c>
      <c r="B3322">
        <v>1</v>
      </c>
      <c r="C3322">
        <v>1183</v>
      </c>
      <c r="D3322">
        <v>29</v>
      </c>
      <c r="E3322" t="s">
        <v>95</v>
      </c>
      <c r="F3322" t="s">
        <v>300</v>
      </c>
      <c r="G3322">
        <v>2</v>
      </c>
      <c r="H3322" t="s">
        <v>36</v>
      </c>
      <c r="I3322">
        <v>1</v>
      </c>
      <c r="J3322">
        <v>999.99</v>
      </c>
      <c r="K3322">
        <v>0.05</v>
      </c>
      <c r="L3322">
        <v>49.999500000000005</v>
      </c>
      <c r="M3322">
        <v>949.9905</v>
      </c>
    </row>
    <row r="3323" spans="1:13" x14ac:dyDescent="0.25">
      <c r="A3323">
        <v>1150</v>
      </c>
      <c r="B3323">
        <v>2</v>
      </c>
      <c r="C3323">
        <v>1183</v>
      </c>
      <c r="D3323">
        <v>91</v>
      </c>
      <c r="E3323" t="s">
        <v>118</v>
      </c>
      <c r="F3323" t="s">
        <v>303</v>
      </c>
      <c r="G3323">
        <v>2</v>
      </c>
      <c r="H3323" t="s">
        <v>36</v>
      </c>
      <c r="I3323">
        <v>1</v>
      </c>
      <c r="J3323">
        <v>349.99</v>
      </c>
      <c r="K3323">
        <v>0.05</v>
      </c>
      <c r="L3323">
        <v>17.499500000000001</v>
      </c>
      <c r="M3323">
        <v>332.4905</v>
      </c>
    </row>
    <row r="3324" spans="1:13" x14ac:dyDescent="0.25">
      <c r="A3324">
        <v>1150</v>
      </c>
      <c r="B3324">
        <v>3</v>
      </c>
      <c r="C3324">
        <v>1183</v>
      </c>
      <c r="D3324">
        <v>104</v>
      </c>
      <c r="E3324" t="s">
        <v>110</v>
      </c>
      <c r="F3324" t="s">
        <v>304</v>
      </c>
      <c r="G3324">
        <v>2</v>
      </c>
      <c r="H3324" t="s">
        <v>36</v>
      </c>
      <c r="I3324">
        <v>2</v>
      </c>
      <c r="J3324">
        <v>481.99</v>
      </c>
      <c r="K3324">
        <v>7.0000000000000007E-2</v>
      </c>
      <c r="L3324">
        <v>33.739300000000007</v>
      </c>
      <c r="M3324">
        <v>896.50139999999999</v>
      </c>
    </row>
    <row r="3325" spans="1:13" x14ac:dyDescent="0.25">
      <c r="A3325">
        <v>1150</v>
      </c>
      <c r="B3325">
        <v>4</v>
      </c>
      <c r="C3325">
        <v>1183</v>
      </c>
      <c r="D3325">
        <v>21</v>
      </c>
      <c r="E3325" t="s">
        <v>59</v>
      </c>
      <c r="F3325" t="s">
        <v>299</v>
      </c>
      <c r="G3325">
        <v>2</v>
      </c>
      <c r="H3325" t="s">
        <v>36</v>
      </c>
      <c r="I3325">
        <v>2</v>
      </c>
      <c r="J3325">
        <v>269.99</v>
      </c>
      <c r="K3325">
        <v>0.1</v>
      </c>
      <c r="L3325">
        <v>26.999000000000002</v>
      </c>
      <c r="M3325">
        <v>485.98200000000003</v>
      </c>
    </row>
    <row r="3326" spans="1:13" x14ac:dyDescent="0.25">
      <c r="A3326">
        <v>1151</v>
      </c>
      <c r="B3326">
        <v>1</v>
      </c>
      <c r="C3326">
        <v>708</v>
      </c>
      <c r="D3326">
        <v>30</v>
      </c>
      <c r="E3326" t="s">
        <v>60</v>
      </c>
      <c r="F3326" t="s">
        <v>300</v>
      </c>
      <c r="G3326">
        <v>1</v>
      </c>
      <c r="H3326" t="s">
        <v>38</v>
      </c>
      <c r="I3326">
        <v>2</v>
      </c>
      <c r="J3326">
        <v>999.99</v>
      </c>
      <c r="K3326">
        <v>0.05</v>
      </c>
      <c r="L3326">
        <v>49.999500000000005</v>
      </c>
      <c r="M3326">
        <v>1899.981</v>
      </c>
    </row>
    <row r="3327" spans="1:13" x14ac:dyDescent="0.25">
      <c r="A3327">
        <v>1152</v>
      </c>
      <c r="B3327">
        <v>1</v>
      </c>
      <c r="C3327">
        <v>1244</v>
      </c>
      <c r="D3327">
        <v>58</v>
      </c>
      <c r="E3327" t="s">
        <v>105</v>
      </c>
      <c r="F3327" t="s">
        <v>305</v>
      </c>
      <c r="G3327">
        <v>2</v>
      </c>
      <c r="H3327" t="s">
        <v>36</v>
      </c>
      <c r="I3327">
        <v>1</v>
      </c>
      <c r="J3327">
        <v>4999.99</v>
      </c>
      <c r="K3327">
        <v>7.0000000000000007E-2</v>
      </c>
      <c r="L3327">
        <v>349.99930000000001</v>
      </c>
      <c r="M3327">
        <v>4649.9906999999994</v>
      </c>
    </row>
    <row r="3328" spans="1:13" x14ac:dyDescent="0.25">
      <c r="A3328">
        <v>1152</v>
      </c>
      <c r="B3328">
        <v>2</v>
      </c>
      <c r="C3328">
        <v>1244</v>
      </c>
      <c r="D3328">
        <v>91</v>
      </c>
      <c r="E3328" t="s">
        <v>118</v>
      </c>
      <c r="F3328" t="s">
        <v>303</v>
      </c>
      <c r="G3328">
        <v>2</v>
      </c>
      <c r="H3328" t="s">
        <v>36</v>
      </c>
      <c r="I3328">
        <v>2</v>
      </c>
      <c r="J3328">
        <v>349.99</v>
      </c>
      <c r="K3328">
        <v>0.2</v>
      </c>
      <c r="L3328">
        <v>69.998000000000005</v>
      </c>
      <c r="M3328">
        <v>559.98400000000004</v>
      </c>
    </row>
    <row r="3329" spans="1:13" x14ac:dyDescent="0.25">
      <c r="A3329">
        <v>1152</v>
      </c>
      <c r="B3329">
        <v>3</v>
      </c>
      <c r="C3329">
        <v>1244</v>
      </c>
      <c r="D3329">
        <v>24</v>
      </c>
      <c r="E3329" t="s">
        <v>53</v>
      </c>
      <c r="F3329" t="s">
        <v>299</v>
      </c>
      <c r="G3329">
        <v>2</v>
      </c>
      <c r="H3329" t="s">
        <v>36</v>
      </c>
      <c r="I3329">
        <v>1</v>
      </c>
      <c r="J3329">
        <v>549.99</v>
      </c>
      <c r="K3329">
        <v>0.05</v>
      </c>
      <c r="L3329">
        <v>27.499500000000001</v>
      </c>
      <c r="M3329">
        <v>522.4905</v>
      </c>
    </row>
    <row r="3330" spans="1:13" x14ac:dyDescent="0.25">
      <c r="A3330">
        <v>1153</v>
      </c>
      <c r="B3330">
        <v>1</v>
      </c>
      <c r="C3330">
        <v>720</v>
      </c>
      <c r="D3330">
        <v>103</v>
      </c>
      <c r="E3330" t="s">
        <v>67</v>
      </c>
      <c r="F3330" t="s">
        <v>304</v>
      </c>
      <c r="G3330">
        <v>2</v>
      </c>
      <c r="H3330" t="s">
        <v>36</v>
      </c>
      <c r="I3330">
        <v>1</v>
      </c>
      <c r="J3330">
        <v>551.99</v>
      </c>
      <c r="K3330">
        <v>0.1</v>
      </c>
      <c r="L3330">
        <v>55.199000000000005</v>
      </c>
      <c r="M3330">
        <v>496.791</v>
      </c>
    </row>
    <row r="3331" spans="1:13" x14ac:dyDescent="0.25">
      <c r="A3331">
        <v>1153</v>
      </c>
      <c r="B3331">
        <v>2</v>
      </c>
      <c r="C3331">
        <v>720</v>
      </c>
      <c r="D3331">
        <v>6</v>
      </c>
      <c r="E3331" t="s">
        <v>60</v>
      </c>
      <c r="F3331" t="s">
        <v>300</v>
      </c>
      <c r="G3331">
        <v>2</v>
      </c>
      <c r="H3331" t="s">
        <v>36</v>
      </c>
      <c r="I3331">
        <v>2</v>
      </c>
      <c r="J3331">
        <v>469.99</v>
      </c>
      <c r="K3331">
        <v>0.05</v>
      </c>
      <c r="L3331">
        <v>23.499500000000001</v>
      </c>
      <c r="M3331">
        <v>892.98099999999999</v>
      </c>
    </row>
    <row r="3332" spans="1:13" x14ac:dyDescent="0.25">
      <c r="A3332">
        <v>1154</v>
      </c>
      <c r="B3332">
        <v>1</v>
      </c>
      <c r="C3332">
        <v>789</v>
      </c>
      <c r="D3332">
        <v>17</v>
      </c>
      <c r="E3332" t="s">
        <v>51</v>
      </c>
      <c r="F3332" t="s">
        <v>299</v>
      </c>
      <c r="G3332">
        <v>2</v>
      </c>
      <c r="H3332" t="s">
        <v>36</v>
      </c>
      <c r="I3332">
        <v>1</v>
      </c>
      <c r="J3332">
        <v>429</v>
      </c>
      <c r="K3332">
        <v>0.2</v>
      </c>
      <c r="L3332">
        <v>85.800000000000011</v>
      </c>
      <c r="M3332">
        <v>343.2</v>
      </c>
    </row>
    <row r="3333" spans="1:13" x14ac:dyDescent="0.25">
      <c r="A3333">
        <v>1154</v>
      </c>
      <c r="B3333">
        <v>2</v>
      </c>
      <c r="C3333">
        <v>789</v>
      </c>
      <c r="D3333">
        <v>60</v>
      </c>
      <c r="E3333" t="s">
        <v>122</v>
      </c>
      <c r="F3333" t="s">
        <v>302</v>
      </c>
      <c r="G3333">
        <v>2</v>
      </c>
      <c r="H3333" t="s">
        <v>36</v>
      </c>
      <c r="I3333">
        <v>1</v>
      </c>
      <c r="J3333">
        <v>1559.99</v>
      </c>
      <c r="K3333">
        <v>7.0000000000000007E-2</v>
      </c>
      <c r="L3333">
        <v>109.19930000000001</v>
      </c>
      <c r="M3333">
        <v>1450.7907</v>
      </c>
    </row>
    <row r="3334" spans="1:13" x14ac:dyDescent="0.25">
      <c r="A3334">
        <v>1154</v>
      </c>
      <c r="B3334">
        <v>3</v>
      </c>
      <c r="C3334">
        <v>789</v>
      </c>
      <c r="D3334">
        <v>67</v>
      </c>
      <c r="E3334" t="s">
        <v>85</v>
      </c>
      <c r="F3334" t="s">
        <v>299</v>
      </c>
      <c r="G3334">
        <v>2</v>
      </c>
      <c r="H3334" t="s">
        <v>36</v>
      </c>
      <c r="I3334">
        <v>2</v>
      </c>
      <c r="J3334">
        <v>250.99</v>
      </c>
      <c r="K3334">
        <v>0.2</v>
      </c>
      <c r="L3334">
        <v>50.198000000000008</v>
      </c>
      <c r="M3334">
        <v>401.584</v>
      </c>
    </row>
    <row r="3335" spans="1:13" x14ac:dyDescent="0.25">
      <c r="A3335">
        <v>1155</v>
      </c>
      <c r="B3335">
        <v>1</v>
      </c>
      <c r="C3335">
        <v>865</v>
      </c>
      <c r="D3335">
        <v>68</v>
      </c>
      <c r="E3335" t="s">
        <v>66</v>
      </c>
      <c r="F3335" t="s">
        <v>299</v>
      </c>
      <c r="G3335">
        <v>2</v>
      </c>
      <c r="H3335" t="s">
        <v>36</v>
      </c>
      <c r="I3335">
        <v>2</v>
      </c>
      <c r="J3335">
        <v>449.99</v>
      </c>
      <c r="K3335">
        <v>0.05</v>
      </c>
      <c r="L3335">
        <v>22.499500000000001</v>
      </c>
      <c r="M3335">
        <v>854.98099999999999</v>
      </c>
    </row>
    <row r="3336" spans="1:13" x14ac:dyDescent="0.25">
      <c r="A3336">
        <v>1155</v>
      </c>
      <c r="B3336">
        <v>2</v>
      </c>
      <c r="C3336">
        <v>865</v>
      </c>
      <c r="D3336">
        <v>6</v>
      </c>
      <c r="E3336" t="s">
        <v>60</v>
      </c>
      <c r="F3336" t="s">
        <v>300</v>
      </c>
      <c r="G3336">
        <v>2</v>
      </c>
      <c r="H3336" t="s">
        <v>36</v>
      </c>
      <c r="I3336">
        <v>2</v>
      </c>
      <c r="J3336">
        <v>469.99</v>
      </c>
      <c r="K3336">
        <v>0.1</v>
      </c>
      <c r="L3336">
        <v>46.999000000000002</v>
      </c>
      <c r="M3336">
        <v>845.98199999999997</v>
      </c>
    </row>
    <row r="3337" spans="1:13" x14ac:dyDescent="0.25">
      <c r="A3337">
        <v>1155</v>
      </c>
      <c r="B3337">
        <v>3</v>
      </c>
      <c r="C3337">
        <v>865</v>
      </c>
      <c r="D3337">
        <v>35</v>
      </c>
      <c r="E3337" t="s">
        <v>130</v>
      </c>
      <c r="F3337" t="s">
        <v>300</v>
      </c>
      <c r="G3337">
        <v>2</v>
      </c>
      <c r="H3337" t="s">
        <v>36</v>
      </c>
      <c r="I3337">
        <v>1</v>
      </c>
      <c r="J3337">
        <v>832.99</v>
      </c>
      <c r="K3337">
        <v>7.0000000000000007E-2</v>
      </c>
      <c r="L3337">
        <v>58.309300000000007</v>
      </c>
      <c r="M3337">
        <v>774.6807</v>
      </c>
    </row>
    <row r="3338" spans="1:13" x14ac:dyDescent="0.25">
      <c r="A3338">
        <v>1155</v>
      </c>
      <c r="B3338">
        <v>4</v>
      </c>
      <c r="C3338">
        <v>865</v>
      </c>
      <c r="D3338">
        <v>77</v>
      </c>
      <c r="E3338" t="s">
        <v>133</v>
      </c>
      <c r="F3338" t="s">
        <v>299</v>
      </c>
      <c r="G3338">
        <v>2</v>
      </c>
      <c r="H3338" t="s">
        <v>36</v>
      </c>
      <c r="I3338">
        <v>2</v>
      </c>
      <c r="J3338">
        <v>799.99</v>
      </c>
      <c r="K3338">
        <v>0.05</v>
      </c>
      <c r="L3338">
        <v>39.999500000000005</v>
      </c>
      <c r="M3338">
        <v>1519.981</v>
      </c>
    </row>
    <row r="3339" spans="1:13" x14ac:dyDescent="0.25">
      <c r="A3339">
        <v>1156</v>
      </c>
      <c r="B3339">
        <v>1</v>
      </c>
      <c r="C3339">
        <v>869</v>
      </c>
      <c r="D3339">
        <v>111</v>
      </c>
      <c r="E3339" t="s">
        <v>90</v>
      </c>
      <c r="F3339" t="s">
        <v>304</v>
      </c>
      <c r="G3339">
        <v>2</v>
      </c>
      <c r="H3339" t="s">
        <v>36</v>
      </c>
      <c r="I3339">
        <v>2</v>
      </c>
      <c r="J3339">
        <v>470.99</v>
      </c>
      <c r="K3339">
        <v>0.05</v>
      </c>
      <c r="L3339">
        <v>23.549500000000002</v>
      </c>
      <c r="M3339">
        <v>894.88099999999997</v>
      </c>
    </row>
    <row r="3340" spans="1:13" x14ac:dyDescent="0.25">
      <c r="A3340">
        <v>1156</v>
      </c>
      <c r="B3340">
        <v>2</v>
      </c>
      <c r="C3340">
        <v>869</v>
      </c>
      <c r="D3340">
        <v>86</v>
      </c>
      <c r="E3340" t="s">
        <v>135</v>
      </c>
      <c r="F3340" t="s">
        <v>303</v>
      </c>
      <c r="G3340">
        <v>2</v>
      </c>
      <c r="H3340" t="s">
        <v>36</v>
      </c>
      <c r="I3340">
        <v>1</v>
      </c>
      <c r="J3340">
        <v>149.99</v>
      </c>
      <c r="K3340">
        <v>0.05</v>
      </c>
      <c r="L3340">
        <v>7.4995000000000012</v>
      </c>
      <c r="M3340">
        <v>142.4905</v>
      </c>
    </row>
    <row r="3341" spans="1:13" x14ac:dyDescent="0.25">
      <c r="A3341">
        <v>1157</v>
      </c>
      <c r="B3341">
        <v>1</v>
      </c>
      <c r="C3341">
        <v>24</v>
      </c>
      <c r="D3341">
        <v>20</v>
      </c>
      <c r="E3341" t="s">
        <v>45</v>
      </c>
      <c r="F3341" t="s">
        <v>299</v>
      </c>
      <c r="G3341">
        <v>1</v>
      </c>
      <c r="H3341" t="s">
        <v>38</v>
      </c>
      <c r="I3341">
        <v>1</v>
      </c>
      <c r="J3341">
        <v>599.99</v>
      </c>
      <c r="K3341">
        <v>0.1</v>
      </c>
      <c r="L3341">
        <v>59.999000000000002</v>
      </c>
      <c r="M3341">
        <v>539.99099999999999</v>
      </c>
    </row>
    <row r="3342" spans="1:13" x14ac:dyDescent="0.25">
      <c r="A3342">
        <v>1157</v>
      </c>
      <c r="B3342">
        <v>2</v>
      </c>
      <c r="C3342">
        <v>24</v>
      </c>
      <c r="D3342">
        <v>31</v>
      </c>
      <c r="E3342" t="s">
        <v>123</v>
      </c>
      <c r="F3342" t="s">
        <v>300</v>
      </c>
      <c r="G3342">
        <v>1</v>
      </c>
      <c r="H3342" t="s">
        <v>38</v>
      </c>
      <c r="I3342">
        <v>2</v>
      </c>
      <c r="J3342">
        <v>1632.99</v>
      </c>
      <c r="K3342">
        <v>0.1</v>
      </c>
      <c r="L3342">
        <v>163.29900000000001</v>
      </c>
      <c r="M3342">
        <v>2939.3820000000001</v>
      </c>
    </row>
    <row r="3343" spans="1:13" x14ac:dyDescent="0.25">
      <c r="A3343">
        <v>1157</v>
      </c>
      <c r="B3343">
        <v>3</v>
      </c>
      <c r="C3343">
        <v>24</v>
      </c>
      <c r="D3343">
        <v>37</v>
      </c>
      <c r="E3343" t="s">
        <v>119</v>
      </c>
      <c r="F3343" t="s">
        <v>300</v>
      </c>
      <c r="G3343">
        <v>1</v>
      </c>
      <c r="H3343" t="s">
        <v>38</v>
      </c>
      <c r="I3343">
        <v>2</v>
      </c>
      <c r="J3343">
        <v>379.99</v>
      </c>
      <c r="K3343">
        <v>0.2</v>
      </c>
      <c r="L3343">
        <v>75.998000000000005</v>
      </c>
      <c r="M3343">
        <v>607.98400000000004</v>
      </c>
    </row>
    <row r="3344" spans="1:13" x14ac:dyDescent="0.25">
      <c r="A3344">
        <v>1157</v>
      </c>
      <c r="B3344">
        <v>4</v>
      </c>
      <c r="C3344">
        <v>24</v>
      </c>
      <c r="D3344">
        <v>41</v>
      </c>
      <c r="E3344" t="s">
        <v>101</v>
      </c>
      <c r="F3344" t="s">
        <v>300</v>
      </c>
      <c r="G3344">
        <v>1</v>
      </c>
      <c r="H3344" t="s">
        <v>38</v>
      </c>
      <c r="I3344">
        <v>1</v>
      </c>
      <c r="J3344">
        <v>1469.99</v>
      </c>
      <c r="K3344">
        <v>7.0000000000000007E-2</v>
      </c>
      <c r="L3344">
        <v>102.89930000000001</v>
      </c>
      <c r="M3344">
        <v>1367.0907</v>
      </c>
    </row>
    <row r="3345" spans="1:13" x14ac:dyDescent="0.25">
      <c r="A3345">
        <v>1158</v>
      </c>
      <c r="B3345">
        <v>1</v>
      </c>
      <c r="C3345">
        <v>889</v>
      </c>
      <c r="D3345">
        <v>95</v>
      </c>
      <c r="E3345" t="s">
        <v>74</v>
      </c>
      <c r="F3345" t="s">
        <v>299</v>
      </c>
      <c r="G3345">
        <v>1</v>
      </c>
      <c r="H3345" t="s">
        <v>38</v>
      </c>
      <c r="I3345">
        <v>2</v>
      </c>
      <c r="J3345">
        <v>299.99</v>
      </c>
      <c r="K3345">
        <v>0.1</v>
      </c>
      <c r="L3345">
        <v>29.999000000000002</v>
      </c>
      <c r="M3345">
        <v>539.98199999999997</v>
      </c>
    </row>
    <row r="3346" spans="1:13" x14ac:dyDescent="0.25">
      <c r="A3346">
        <v>1158</v>
      </c>
      <c r="B3346">
        <v>2</v>
      </c>
      <c r="C3346">
        <v>889</v>
      </c>
      <c r="D3346">
        <v>74</v>
      </c>
      <c r="E3346" t="s">
        <v>86</v>
      </c>
      <c r="F3346" t="s">
        <v>299</v>
      </c>
      <c r="G3346">
        <v>1</v>
      </c>
      <c r="H3346" t="s">
        <v>38</v>
      </c>
      <c r="I3346">
        <v>1</v>
      </c>
      <c r="J3346">
        <v>439.99</v>
      </c>
      <c r="K3346">
        <v>7.0000000000000007E-2</v>
      </c>
      <c r="L3346">
        <v>30.799300000000002</v>
      </c>
      <c r="M3346">
        <v>409.19069999999999</v>
      </c>
    </row>
    <row r="3347" spans="1:13" x14ac:dyDescent="0.25">
      <c r="A3347">
        <v>1159</v>
      </c>
      <c r="B3347">
        <v>1</v>
      </c>
      <c r="C3347">
        <v>1221</v>
      </c>
      <c r="D3347">
        <v>12</v>
      </c>
      <c r="E3347" t="s">
        <v>53</v>
      </c>
      <c r="F3347" t="s">
        <v>299</v>
      </c>
      <c r="G3347">
        <v>1</v>
      </c>
      <c r="H3347" t="s">
        <v>38</v>
      </c>
      <c r="I3347">
        <v>2</v>
      </c>
      <c r="J3347">
        <v>549.99</v>
      </c>
      <c r="K3347">
        <v>0.1</v>
      </c>
      <c r="L3347">
        <v>54.999000000000002</v>
      </c>
      <c r="M3347">
        <v>989.98199999999997</v>
      </c>
    </row>
    <row r="3348" spans="1:13" x14ac:dyDescent="0.25">
      <c r="A3348">
        <v>1160</v>
      </c>
      <c r="B3348">
        <v>1</v>
      </c>
      <c r="C3348">
        <v>1262</v>
      </c>
      <c r="D3348">
        <v>41</v>
      </c>
      <c r="E3348" t="s">
        <v>101</v>
      </c>
      <c r="F3348" t="s">
        <v>300</v>
      </c>
      <c r="G3348">
        <v>1</v>
      </c>
      <c r="H3348" t="s">
        <v>38</v>
      </c>
      <c r="I3348">
        <v>1</v>
      </c>
      <c r="J3348">
        <v>1469.99</v>
      </c>
      <c r="K3348">
        <v>0.1</v>
      </c>
      <c r="L3348">
        <v>146.999</v>
      </c>
      <c r="M3348">
        <v>1322.991</v>
      </c>
    </row>
    <row r="3349" spans="1:13" x14ac:dyDescent="0.25">
      <c r="A3349">
        <v>1160</v>
      </c>
      <c r="B3349">
        <v>2</v>
      </c>
      <c r="C3349">
        <v>1262</v>
      </c>
      <c r="D3349">
        <v>9</v>
      </c>
      <c r="E3349" t="s">
        <v>54</v>
      </c>
      <c r="F3349" t="s">
        <v>302</v>
      </c>
      <c r="G3349">
        <v>1</v>
      </c>
      <c r="H3349" t="s">
        <v>38</v>
      </c>
      <c r="I3349">
        <v>1</v>
      </c>
      <c r="J3349">
        <v>2999.99</v>
      </c>
      <c r="K3349">
        <v>0.2</v>
      </c>
      <c r="L3349">
        <v>599.99799999999993</v>
      </c>
      <c r="M3349">
        <v>2399.9919999999997</v>
      </c>
    </row>
    <row r="3350" spans="1:13" x14ac:dyDescent="0.25">
      <c r="A3350">
        <v>1161</v>
      </c>
      <c r="B3350">
        <v>1</v>
      </c>
      <c r="C3350">
        <v>41</v>
      </c>
      <c r="D3350">
        <v>71</v>
      </c>
      <c r="E3350" t="s">
        <v>102</v>
      </c>
      <c r="F3350" t="s">
        <v>299</v>
      </c>
      <c r="G3350">
        <v>2</v>
      </c>
      <c r="H3350" t="s">
        <v>36</v>
      </c>
      <c r="I3350">
        <v>2</v>
      </c>
      <c r="J3350">
        <v>416.99</v>
      </c>
      <c r="K3350">
        <v>0.1</v>
      </c>
      <c r="L3350">
        <v>41.699000000000005</v>
      </c>
      <c r="M3350">
        <v>750.58199999999999</v>
      </c>
    </row>
    <row r="3351" spans="1:13" x14ac:dyDescent="0.25">
      <c r="A3351">
        <v>1161</v>
      </c>
      <c r="B3351">
        <v>2</v>
      </c>
      <c r="C3351">
        <v>41</v>
      </c>
      <c r="D3351">
        <v>38</v>
      </c>
      <c r="E3351" t="s">
        <v>114</v>
      </c>
      <c r="F3351" t="s">
        <v>300</v>
      </c>
      <c r="G3351">
        <v>2</v>
      </c>
      <c r="H3351" t="s">
        <v>36</v>
      </c>
      <c r="I3351">
        <v>1</v>
      </c>
      <c r="J3351">
        <v>549.99</v>
      </c>
      <c r="K3351">
        <v>7.0000000000000007E-2</v>
      </c>
      <c r="L3351">
        <v>38.499300000000005</v>
      </c>
      <c r="M3351">
        <v>511.4907</v>
      </c>
    </row>
    <row r="3352" spans="1:13" x14ac:dyDescent="0.25">
      <c r="A3352">
        <v>1161</v>
      </c>
      <c r="B3352">
        <v>3</v>
      </c>
      <c r="C3352">
        <v>41</v>
      </c>
      <c r="D3352">
        <v>22</v>
      </c>
      <c r="E3352" t="s">
        <v>56</v>
      </c>
      <c r="F3352" t="s">
        <v>299</v>
      </c>
      <c r="G3352">
        <v>2</v>
      </c>
      <c r="H3352" t="s">
        <v>36</v>
      </c>
      <c r="I3352">
        <v>1</v>
      </c>
      <c r="J3352">
        <v>269.99</v>
      </c>
      <c r="K3352">
        <v>0.2</v>
      </c>
      <c r="L3352">
        <v>53.998000000000005</v>
      </c>
      <c r="M3352">
        <v>215.99200000000002</v>
      </c>
    </row>
    <row r="3353" spans="1:13" x14ac:dyDescent="0.25">
      <c r="A3353">
        <v>1161</v>
      </c>
      <c r="B3353">
        <v>4</v>
      </c>
      <c r="C3353">
        <v>41</v>
      </c>
      <c r="D3353">
        <v>29</v>
      </c>
      <c r="E3353" t="s">
        <v>95</v>
      </c>
      <c r="F3353" t="s">
        <v>300</v>
      </c>
      <c r="G3353">
        <v>2</v>
      </c>
      <c r="H3353" t="s">
        <v>36</v>
      </c>
      <c r="I3353">
        <v>2</v>
      </c>
      <c r="J3353">
        <v>999.99</v>
      </c>
      <c r="K3353">
        <v>0.1</v>
      </c>
      <c r="L3353">
        <v>99.999000000000009</v>
      </c>
      <c r="M3353">
        <v>1799.982</v>
      </c>
    </row>
    <row r="3354" spans="1:13" x14ac:dyDescent="0.25">
      <c r="A3354">
        <v>1162</v>
      </c>
      <c r="B3354">
        <v>1</v>
      </c>
      <c r="C3354">
        <v>888</v>
      </c>
      <c r="D3354">
        <v>88</v>
      </c>
      <c r="E3354" t="s">
        <v>89</v>
      </c>
      <c r="F3354" t="s">
        <v>303</v>
      </c>
      <c r="G3354">
        <v>2</v>
      </c>
      <c r="H3354" t="s">
        <v>36</v>
      </c>
      <c r="I3354">
        <v>1</v>
      </c>
      <c r="J3354">
        <v>189.99</v>
      </c>
      <c r="K3354">
        <v>0.2</v>
      </c>
      <c r="L3354">
        <v>37.998000000000005</v>
      </c>
      <c r="M3354">
        <v>151.99200000000002</v>
      </c>
    </row>
    <row r="3355" spans="1:13" x14ac:dyDescent="0.25">
      <c r="A3355">
        <v>1162</v>
      </c>
      <c r="B3355">
        <v>2</v>
      </c>
      <c r="C3355">
        <v>888</v>
      </c>
      <c r="D3355">
        <v>40</v>
      </c>
      <c r="E3355" t="s">
        <v>125</v>
      </c>
      <c r="F3355" t="s">
        <v>300</v>
      </c>
      <c r="G3355">
        <v>2</v>
      </c>
      <c r="H3355" t="s">
        <v>36</v>
      </c>
      <c r="I3355">
        <v>2</v>
      </c>
      <c r="J3355">
        <v>4999.99</v>
      </c>
      <c r="K3355">
        <v>0.2</v>
      </c>
      <c r="L3355">
        <v>999.99800000000005</v>
      </c>
      <c r="M3355">
        <v>7999.9839999999995</v>
      </c>
    </row>
    <row r="3356" spans="1:13" x14ac:dyDescent="0.25">
      <c r="A3356">
        <v>1162</v>
      </c>
      <c r="B3356">
        <v>3</v>
      </c>
      <c r="C3356">
        <v>888</v>
      </c>
      <c r="D3356">
        <v>86</v>
      </c>
      <c r="E3356" t="s">
        <v>135</v>
      </c>
      <c r="F3356" t="s">
        <v>303</v>
      </c>
      <c r="G3356">
        <v>2</v>
      </c>
      <c r="H3356" t="s">
        <v>36</v>
      </c>
      <c r="I3356">
        <v>1</v>
      </c>
      <c r="J3356">
        <v>149.99</v>
      </c>
      <c r="K3356">
        <v>0.1</v>
      </c>
      <c r="L3356">
        <v>14.999000000000002</v>
      </c>
      <c r="M3356">
        <v>134.99100000000001</v>
      </c>
    </row>
    <row r="3357" spans="1:13" x14ac:dyDescent="0.25">
      <c r="A3357">
        <v>1162</v>
      </c>
      <c r="B3357">
        <v>4</v>
      </c>
      <c r="C3357">
        <v>888</v>
      </c>
      <c r="D3357">
        <v>41</v>
      </c>
      <c r="E3357" t="s">
        <v>101</v>
      </c>
      <c r="F3357" t="s">
        <v>300</v>
      </c>
      <c r="G3357">
        <v>2</v>
      </c>
      <c r="H3357" t="s">
        <v>36</v>
      </c>
      <c r="I3357">
        <v>1</v>
      </c>
      <c r="J3357">
        <v>1469.99</v>
      </c>
      <c r="K3357">
        <v>0.05</v>
      </c>
      <c r="L3357">
        <v>73.499499999999998</v>
      </c>
      <c r="M3357">
        <v>1396.4905000000001</v>
      </c>
    </row>
    <row r="3358" spans="1:13" x14ac:dyDescent="0.25">
      <c r="A3358">
        <v>1162</v>
      </c>
      <c r="B3358">
        <v>5</v>
      </c>
      <c r="C3358">
        <v>888</v>
      </c>
      <c r="D3358">
        <v>12</v>
      </c>
      <c r="E3358" t="s">
        <v>53</v>
      </c>
      <c r="F3358" t="s">
        <v>299</v>
      </c>
      <c r="G3358">
        <v>2</v>
      </c>
      <c r="H3358" t="s">
        <v>36</v>
      </c>
      <c r="I3358">
        <v>2</v>
      </c>
      <c r="J3358">
        <v>549.99</v>
      </c>
      <c r="K3358">
        <v>0.05</v>
      </c>
      <c r="L3358">
        <v>27.499500000000001</v>
      </c>
      <c r="M3358">
        <v>1044.981</v>
      </c>
    </row>
    <row r="3359" spans="1:13" x14ac:dyDescent="0.25">
      <c r="A3359">
        <v>1163</v>
      </c>
      <c r="B3359">
        <v>1</v>
      </c>
      <c r="C3359">
        <v>934</v>
      </c>
      <c r="D3359">
        <v>63</v>
      </c>
      <c r="E3359" t="s">
        <v>99</v>
      </c>
      <c r="F3359" t="s">
        <v>301</v>
      </c>
      <c r="G3359">
        <v>2</v>
      </c>
      <c r="H3359" t="s">
        <v>36</v>
      </c>
      <c r="I3359">
        <v>2</v>
      </c>
      <c r="J3359">
        <v>3499.99</v>
      </c>
      <c r="K3359">
        <v>0.05</v>
      </c>
      <c r="L3359">
        <v>174.99950000000001</v>
      </c>
      <c r="M3359">
        <v>6649.9809999999998</v>
      </c>
    </row>
    <row r="3360" spans="1:13" x14ac:dyDescent="0.25">
      <c r="A3360">
        <v>1163</v>
      </c>
      <c r="B3360">
        <v>2</v>
      </c>
      <c r="C3360">
        <v>934</v>
      </c>
      <c r="D3360">
        <v>53</v>
      </c>
      <c r="E3360" t="s">
        <v>69</v>
      </c>
      <c r="F3360" t="s">
        <v>305</v>
      </c>
      <c r="G3360">
        <v>2</v>
      </c>
      <c r="H3360" t="s">
        <v>36</v>
      </c>
      <c r="I3360">
        <v>2</v>
      </c>
      <c r="J3360">
        <v>749.99</v>
      </c>
      <c r="K3360">
        <v>0.1</v>
      </c>
      <c r="L3360">
        <v>74.999000000000009</v>
      </c>
      <c r="M3360">
        <v>1349.982</v>
      </c>
    </row>
    <row r="3361" spans="1:13" x14ac:dyDescent="0.25">
      <c r="A3361">
        <v>1164</v>
      </c>
      <c r="B3361">
        <v>1</v>
      </c>
      <c r="C3361">
        <v>1067</v>
      </c>
      <c r="D3361">
        <v>8</v>
      </c>
      <c r="E3361" t="s">
        <v>46</v>
      </c>
      <c r="F3361" t="s">
        <v>300</v>
      </c>
      <c r="G3361">
        <v>2</v>
      </c>
      <c r="H3361" t="s">
        <v>36</v>
      </c>
      <c r="I3361">
        <v>1</v>
      </c>
      <c r="J3361">
        <v>1799.99</v>
      </c>
      <c r="K3361">
        <v>0.2</v>
      </c>
      <c r="L3361">
        <v>359.99800000000005</v>
      </c>
      <c r="M3361">
        <v>1439.992</v>
      </c>
    </row>
    <row r="3362" spans="1:13" x14ac:dyDescent="0.25">
      <c r="A3362">
        <v>1164</v>
      </c>
      <c r="B3362">
        <v>2</v>
      </c>
      <c r="C3362">
        <v>1067</v>
      </c>
      <c r="D3362">
        <v>78</v>
      </c>
      <c r="E3362" t="s">
        <v>82</v>
      </c>
      <c r="F3362" t="s">
        <v>299</v>
      </c>
      <c r="G3362">
        <v>2</v>
      </c>
      <c r="H3362" t="s">
        <v>36</v>
      </c>
      <c r="I3362">
        <v>1</v>
      </c>
      <c r="J3362">
        <v>647.99</v>
      </c>
      <c r="K3362">
        <v>0.05</v>
      </c>
      <c r="L3362">
        <v>32.399500000000003</v>
      </c>
      <c r="M3362">
        <v>615.59050000000002</v>
      </c>
    </row>
    <row r="3363" spans="1:13" x14ac:dyDescent="0.25">
      <c r="A3363">
        <v>1164</v>
      </c>
      <c r="B3363">
        <v>3</v>
      </c>
      <c r="C3363">
        <v>1067</v>
      </c>
      <c r="D3363">
        <v>103</v>
      </c>
      <c r="E3363" t="s">
        <v>67</v>
      </c>
      <c r="F3363" t="s">
        <v>304</v>
      </c>
      <c r="G3363">
        <v>2</v>
      </c>
      <c r="H3363" t="s">
        <v>36</v>
      </c>
      <c r="I3363">
        <v>2</v>
      </c>
      <c r="J3363">
        <v>551.99</v>
      </c>
      <c r="K3363">
        <v>0.05</v>
      </c>
      <c r="L3363">
        <v>27.599500000000003</v>
      </c>
      <c r="M3363">
        <v>1048.7809999999999</v>
      </c>
    </row>
    <row r="3364" spans="1:13" x14ac:dyDescent="0.25">
      <c r="A3364">
        <v>1164</v>
      </c>
      <c r="B3364">
        <v>4</v>
      </c>
      <c r="C3364">
        <v>1067</v>
      </c>
      <c r="D3364">
        <v>44</v>
      </c>
      <c r="E3364" t="s">
        <v>129</v>
      </c>
      <c r="F3364" t="s">
        <v>300</v>
      </c>
      <c r="G3364">
        <v>2</v>
      </c>
      <c r="H3364" t="s">
        <v>36</v>
      </c>
      <c r="I3364">
        <v>2</v>
      </c>
      <c r="J3364">
        <v>539.99</v>
      </c>
      <c r="K3364">
        <v>0.05</v>
      </c>
      <c r="L3364">
        <v>26.999500000000001</v>
      </c>
      <c r="M3364">
        <v>1025.981</v>
      </c>
    </row>
    <row r="3365" spans="1:13" x14ac:dyDescent="0.25">
      <c r="A3365">
        <v>1165</v>
      </c>
      <c r="B3365">
        <v>1</v>
      </c>
      <c r="C3365">
        <v>652</v>
      </c>
      <c r="D3365">
        <v>65</v>
      </c>
      <c r="E3365" t="s">
        <v>134</v>
      </c>
      <c r="F3365" t="s">
        <v>299</v>
      </c>
      <c r="G3365">
        <v>2</v>
      </c>
      <c r="H3365" t="s">
        <v>36</v>
      </c>
      <c r="I3365">
        <v>2</v>
      </c>
      <c r="J3365">
        <v>346.99</v>
      </c>
      <c r="K3365">
        <v>7.0000000000000007E-2</v>
      </c>
      <c r="L3365">
        <v>24.289300000000004</v>
      </c>
      <c r="M3365">
        <v>645.40139999999997</v>
      </c>
    </row>
    <row r="3366" spans="1:13" x14ac:dyDescent="0.25">
      <c r="A3366">
        <v>1165</v>
      </c>
      <c r="B3366">
        <v>2</v>
      </c>
      <c r="C3366">
        <v>652</v>
      </c>
      <c r="D3366">
        <v>68</v>
      </c>
      <c r="E3366" t="s">
        <v>66</v>
      </c>
      <c r="F3366" t="s">
        <v>299</v>
      </c>
      <c r="G3366">
        <v>2</v>
      </c>
      <c r="H3366" t="s">
        <v>36</v>
      </c>
      <c r="I3366">
        <v>1</v>
      </c>
      <c r="J3366">
        <v>449.99</v>
      </c>
      <c r="K3366">
        <v>7.0000000000000007E-2</v>
      </c>
      <c r="L3366">
        <v>31.499300000000005</v>
      </c>
      <c r="M3366">
        <v>418.4907</v>
      </c>
    </row>
    <row r="3367" spans="1:13" x14ac:dyDescent="0.25">
      <c r="A3367">
        <v>1166</v>
      </c>
      <c r="B3367">
        <v>1</v>
      </c>
      <c r="C3367">
        <v>286</v>
      </c>
      <c r="D3367">
        <v>103</v>
      </c>
      <c r="E3367" t="s">
        <v>67</v>
      </c>
      <c r="F3367" t="s">
        <v>304</v>
      </c>
      <c r="G3367">
        <v>2</v>
      </c>
      <c r="H3367" t="s">
        <v>36</v>
      </c>
      <c r="I3367">
        <v>2</v>
      </c>
      <c r="J3367">
        <v>551.99</v>
      </c>
      <c r="K3367">
        <v>7.0000000000000007E-2</v>
      </c>
      <c r="L3367">
        <v>38.639300000000006</v>
      </c>
      <c r="M3367">
        <v>1026.7013999999999</v>
      </c>
    </row>
    <row r="3368" spans="1:13" x14ac:dyDescent="0.25">
      <c r="A3368">
        <v>1167</v>
      </c>
      <c r="B3368">
        <v>1</v>
      </c>
      <c r="C3368">
        <v>900</v>
      </c>
      <c r="D3368">
        <v>29</v>
      </c>
      <c r="E3368" t="s">
        <v>95</v>
      </c>
      <c r="F3368" t="s">
        <v>300</v>
      </c>
      <c r="G3368">
        <v>1</v>
      </c>
      <c r="H3368" t="s">
        <v>38</v>
      </c>
      <c r="I3368">
        <v>2</v>
      </c>
      <c r="J3368">
        <v>999.99</v>
      </c>
      <c r="K3368">
        <v>0.05</v>
      </c>
      <c r="L3368">
        <v>49.999500000000005</v>
      </c>
      <c r="M3368">
        <v>1899.981</v>
      </c>
    </row>
    <row r="3369" spans="1:13" x14ac:dyDescent="0.25">
      <c r="A3369">
        <v>1167</v>
      </c>
      <c r="B3369">
        <v>2</v>
      </c>
      <c r="C3369">
        <v>900</v>
      </c>
      <c r="D3369">
        <v>81</v>
      </c>
      <c r="E3369" t="s">
        <v>120</v>
      </c>
      <c r="F3369" t="s">
        <v>299</v>
      </c>
      <c r="G3369">
        <v>1</v>
      </c>
      <c r="H3369" t="s">
        <v>38</v>
      </c>
      <c r="I3369">
        <v>2</v>
      </c>
      <c r="J3369">
        <v>1099.99</v>
      </c>
      <c r="K3369">
        <v>0.1</v>
      </c>
      <c r="L3369">
        <v>109.99900000000001</v>
      </c>
      <c r="M3369">
        <v>1979.982</v>
      </c>
    </row>
    <row r="3370" spans="1:13" x14ac:dyDescent="0.25">
      <c r="A3370">
        <v>1167</v>
      </c>
      <c r="B3370">
        <v>3</v>
      </c>
      <c r="C3370">
        <v>900</v>
      </c>
      <c r="D3370">
        <v>68</v>
      </c>
      <c r="E3370" t="s">
        <v>66</v>
      </c>
      <c r="F3370" t="s">
        <v>299</v>
      </c>
      <c r="G3370">
        <v>1</v>
      </c>
      <c r="H3370" t="s">
        <v>38</v>
      </c>
      <c r="I3370">
        <v>1</v>
      </c>
      <c r="J3370">
        <v>449.99</v>
      </c>
      <c r="K3370">
        <v>7.0000000000000007E-2</v>
      </c>
      <c r="L3370">
        <v>31.499300000000005</v>
      </c>
      <c r="M3370">
        <v>418.4907</v>
      </c>
    </row>
    <row r="3371" spans="1:13" x14ac:dyDescent="0.25">
      <c r="A3371">
        <v>1168</v>
      </c>
      <c r="B3371">
        <v>1</v>
      </c>
      <c r="C3371">
        <v>1031</v>
      </c>
      <c r="D3371">
        <v>23</v>
      </c>
      <c r="E3371" t="s">
        <v>61</v>
      </c>
      <c r="F3371" t="s">
        <v>303</v>
      </c>
      <c r="G3371">
        <v>2</v>
      </c>
      <c r="H3371" t="s">
        <v>36</v>
      </c>
      <c r="I3371">
        <v>2</v>
      </c>
      <c r="J3371">
        <v>299.99</v>
      </c>
      <c r="K3371">
        <v>0.1</v>
      </c>
      <c r="L3371">
        <v>29.999000000000002</v>
      </c>
      <c r="M3371">
        <v>539.98199999999997</v>
      </c>
    </row>
    <row r="3372" spans="1:13" x14ac:dyDescent="0.25">
      <c r="A3372">
        <v>1168</v>
      </c>
      <c r="B3372">
        <v>2</v>
      </c>
      <c r="C3372">
        <v>1031</v>
      </c>
      <c r="D3372">
        <v>82</v>
      </c>
      <c r="E3372" t="s">
        <v>121</v>
      </c>
      <c r="F3372" t="s">
        <v>299</v>
      </c>
      <c r="G3372">
        <v>2</v>
      </c>
      <c r="H3372" t="s">
        <v>36</v>
      </c>
      <c r="I3372">
        <v>1</v>
      </c>
      <c r="J3372">
        <v>659.99</v>
      </c>
      <c r="K3372">
        <v>0.2</v>
      </c>
      <c r="L3372">
        <v>131.99800000000002</v>
      </c>
      <c r="M3372">
        <v>527.99199999999996</v>
      </c>
    </row>
    <row r="3373" spans="1:13" x14ac:dyDescent="0.25">
      <c r="A3373">
        <v>1168</v>
      </c>
      <c r="B3373">
        <v>3</v>
      </c>
      <c r="C3373">
        <v>1031</v>
      </c>
      <c r="D3373">
        <v>51</v>
      </c>
      <c r="E3373" t="s">
        <v>112</v>
      </c>
      <c r="F3373" t="s">
        <v>305</v>
      </c>
      <c r="G3373">
        <v>2</v>
      </c>
      <c r="H3373" t="s">
        <v>36</v>
      </c>
      <c r="I3373">
        <v>1</v>
      </c>
      <c r="J3373">
        <v>6499.99</v>
      </c>
      <c r="K3373">
        <v>7.0000000000000007E-2</v>
      </c>
      <c r="L3373">
        <v>454.99930000000001</v>
      </c>
      <c r="M3373">
        <v>6044.9906999999994</v>
      </c>
    </row>
    <row r="3374" spans="1:13" x14ac:dyDescent="0.25">
      <c r="A3374">
        <v>1168</v>
      </c>
      <c r="B3374">
        <v>4</v>
      </c>
      <c r="C3374">
        <v>1031</v>
      </c>
      <c r="D3374">
        <v>107</v>
      </c>
      <c r="E3374" t="s">
        <v>75</v>
      </c>
      <c r="F3374" t="s">
        <v>299</v>
      </c>
      <c r="G3374">
        <v>2</v>
      </c>
      <c r="H3374" t="s">
        <v>36</v>
      </c>
      <c r="I3374">
        <v>2</v>
      </c>
      <c r="J3374">
        <v>416.99</v>
      </c>
      <c r="K3374">
        <v>0.2</v>
      </c>
      <c r="L3374">
        <v>83.39800000000001</v>
      </c>
      <c r="M3374">
        <v>667.18399999999997</v>
      </c>
    </row>
    <row r="3375" spans="1:13" x14ac:dyDescent="0.25">
      <c r="A3375">
        <v>1168</v>
      </c>
      <c r="B3375">
        <v>5</v>
      </c>
      <c r="C3375">
        <v>1031</v>
      </c>
      <c r="D3375">
        <v>15</v>
      </c>
      <c r="E3375" t="s">
        <v>55</v>
      </c>
      <c r="F3375" t="s">
        <v>299</v>
      </c>
      <c r="G3375">
        <v>2</v>
      </c>
      <c r="H3375" t="s">
        <v>36</v>
      </c>
      <c r="I3375">
        <v>2</v>
      </c>
      <c r="J3375">
        <v>529.99</v>
      </c>
      <c r="K3375">
        <v>0.05</v>
      </c>
      <c r="L3375">
        <v>26.499500000000001</v>
      </c>
      <c r="M3375">
        <v>1006.981</v>
      </c>
    </row>
    <row r="3376" spans="1:13" x14ac:dyDescent="0.25">
      <c r="A3376">
        <v>1169</v>
      </c>
      <c r="B3376">
        <v>1</v>
      </c>
      <c r="C3376">
        <v>1421</v>
      </c>
      <c r="D3376">
        <v>91</v>
      </c>
      <c r="E3376" t="s">
        <v>118</v>
      </c>
      <c r="F3376" t="s">
        <v>303</v>
      </c>
      <c r="G3376">
        <v>2</v>
      </c>
      <c r="H3376" t="s">
        <v>36</v>
      </c>
      <c r="I3376">
        <v>2</v>
      </c>
      <c r="J3376">
        <v>349.99</v>
      </c>
      <c r="K3376">
        <v>0.2</v>
      </c>
      <c r="L3376">
        <v>69.998000000000005</v>
      </c>
      <c r="M3376">
        <v>559.98400000000004</v>
      </c>
    </row>
    <row r="3377" spans="1:13" x14ac:dyDescent="0.25">
      <c r="A3377">
        <v>1169</v>
      </c>
      <c r="B3377">
        <v>2</v>
      </c>
      <c r="C3377">
        <v>1421</v>
      </c>
      <c r="D3377">
        <v>51</v>
      </c>
      <c r="E3377" t="s">
        <v>112</v>
      </c>
      <c r="F3377" t="s">
        <v>305</v>
      </c>
      <c r="G3377">
        <v>2</v>
      </c>
      <c r="H3377" t="s">
        <v>36</v>
      </c>
      <c r="I3377">
        <v>1</v>
      </c>
      <c r="J3377">
        <v>6499.99</v>
      </c>
      <c r="K3377">
        <v>0.05</v>
      </c>
      <c r="L3377">
        <v>324.99950000000001</v>
      </c>
      <c r="M3377">
        <v>6174.9904999999999</v>
      </c>
    </row>
    <row r="3378" spans="1:13" x14ac:dyDescent="0.25">
      <c r="A3378">
        <v>1169</v>
      </c>
      <c r="B3378">
        <v>3</v>
      </c>
      <c r="C3378">
        <v>1421</v>
      </c>
      <c r="D3378">
        <v>58</v>
      </c>
      <c r="E3378" t="s">
        <v>105</v>
      </c>
      <c r="F3378" t="s">
        <v>305</v>
      </c>
      <c r="G3378">
        <v>2</v>
      </c>
      <c r="H3378" t="s">
        <v>36</v>
      </c>
      <c r="I3378">
        <v>2</v>
      </c>
      <c r="J3378">
        <v>4999.99</v>
      </c>
      <c r="K3378">
        <v>0.1</v>
      </c>
      <c r="L3378">
        <v>499.99900000000002</v>
      </c>
      <c r="M3378">
        <v>8999.982</v>
      </c>
    </row>
    <row r="3379" spans="1:13" x14ac:dyDescent="0.25">
      <c r="A3379">
        <v>1169</v>
      </c>
      <c r="B3379">
        <v>4</v>
      </c>
      <c r="C3379">
        <v>1421</v>
      </c>
      <c r="D3379">
        <v>81</v>
      </c>
      <c r="E3379" t="s">
        <v>120</v>
      </c>
      <c r="F3379" t="s">
        <v>299</v>
      </c>
      <c r="G3379">
        <v>2</v>
      </c>
      <c r="H3379" t="s">
        <v>36</v>
      </c>
      <c r="I3379">
        <v>2</v>
      </c>
      <c r="J3379">
        <v>1099.99</v>
      </c>
      <c r="K3379">
        <v>0.2</v>
      </c>
      <c r="L3379">
        <v>219.99800000000002</v>
      </c>
      <c r="M3379">
        <v>1759.9839999999999</v>
      </c>
    </row>
    <row r="3380" spans="1:13" x14ac:dyDescent="0.25">
      <c r="A3380">
        <v>1170</v>
      </c>
      <c r="B3380">
        <v>1</v>
      </c>
      <c r="C3380">
        <v>534</v>
      </c>
      <c r="D3380">
        <v>15</v>
      </c>
      <c r="E3380" t="s">
        <v>55</v>
      </c>
      <c r="F3380" t="s">
        <v>299</v>
      </c>
      <c r="G3380">
        <v>2</v>
      </c>
      <c r="H3380" t="s">
        <v>36</v>
      </c>
      <c r="I3380">
        <v>1</v>
      </c>
      <c r="J3380">
        <v>529.99</v>
      </c>
      <c r="K3380">
        <v>0.1</v>
      </c>
      <c r="L3380">
        <v>52.999000000000002</v>
      </c>
      <c r="M3380">
        <v>476.99099999999999</v>
      </c>
    </row>
    <row r="3381" spans="1:13" x14ac:dyDescent="0.25">
      <c r="A3381">
        <v>1170</v>
      </c>
      <c r="B3381">
        <v>2</v>
      </c>
      <c r="C3381">
        <v>534</v>
      </c>
      <c r="D3381">
        <v>47</v>
      </c>
      <c r="E3381" t="s">
        <v>79</v>
      </c>
      <c r="F3381" t="s">
        <v>300</v>
      </c>
      <c r="G3381">
        <v>2</v>
      </c>
      <c r="H3381" t="s">
        <v>36</v>
      </c>
      <c r="I3381">
        <v>2</v>
      </c>
      <c r="J3381">
        <v>5299.99</v>
      </c>
      <c r="K3381">
        <v>0.05</v>
      </c>
      <c r="L3381">
        <v>264.99950000000001</v>
      </c>
      <c r="M3381">
        <v>10069.981</v>
      </c>
    </row>
    <row r="3382" spans="1:13" x14ac:dyDescent="0.25">
      <c r="A3382">
        <v>1170</v>
      </c>
      <c r="B3382">
        <v>3</v>
      </c>
      <c r="C3382">
        <v>534</v>
      </c>
      <c r="D3382">
        <v>62</v>
      </c>
      <c r="E3382" t="s">
        <v>76</v>
      </c>
      <c r="F3382" t="s">
        <v>301</v>
      </c>
      <c r="G3382">
        <v>2</v>
      </c>
      <c r="H3382" t="s">
        <v>36</v>
      </c>
      <c r="I3382">
        <v>2</v>
      </c>
      <c r="J3382">
        <v>3499.99</v>
      </c>
      <c r="K3382">
        <v>0.1</v>
      </c>
      <c r="L3382">
        <v>349.99900000000002</v>
      </c>
      <c r="M3382">
        <v>6299.982</v>
      </c>
    </row>
    <row r="3383" spans="1:13" x14ac:dyDescent="0.25">
      <c r="A3383">
        <v>1171</v>
      </c>
      <c r="B3383">
        <v>1</v>
      </c>
      <c r="C3383">
        <v>826</v>
      </c>
      <c r="D3383">
        <v>94</v>
      </c>
      <c r="E3383" t="s">
        <v>84</v>
      </c>
      <c r="F3383" t="s">
        <v>303</v>
      </c>
      <c r="G3383">
        <v>2</v>
      </c>
      <c r="H3383" t="s">
        <v>36</v>
      </c>
      <c r="I3383">
        <v>2</v>
      </c>
      <c r="J3383">
        <v>249.99</v>
      </c>
      <c r="K3383">
        <v>0.2</v>
      </c>
      <c r="L3383">
        <v>49.998000000000005</v>
      </c>
      <c r="M3383">
        <v>399.98400000000004</v>
      </c>
    </row>
    <row r="3384" spans="1:13" x14ac:dyDescent="0.25">
      <c r="A3384">
        <v>1171</v>
      </c>
      <c r="B3384">
        <v>2</v>
      </c>
      <c r="C3384">
        <v>826</v>
      </c>
      <c r="D3384">
        <v>92</v>
      </c>
      <c r="E3384" t="s">
        <v>132</v>
      </c>
      <c r="F3384" t="s">
        <v>303</v>
      </c>
      <c r="G3384">
        <v>2</v>
      </c>
      <c r="H3384" t="s">
        <v>36</v>
      </c>
      <c r="I3384">
        <v>2</v>
      </c>
      <c r="J3384">
        <v>209.99</v>
      </c>
      <c r="K3384">
        <v>7.0000000000000007E-2</v>
      </c>
      <c r="L3384">
        <v>14.699300000000003</v>
      </c>
      <c r="M3384">
        <v>390.58140000000003</v>
      </c>
    </row>
    <row r="3385" spans="1:13" x14ac:dyDescent="0.25">
      <c r="A3385">
        <v>1171</v>
      </c>
      <c r="B3385">
        <v>3</v>
      </c>
      <c r="C3385">
        <v>826</v>
      </c>
      <c r="D3385">
        <v>10</v>
      </c>
      <c r="E3385" t="s">
        <v>47</v>
      </c>
      <c r="F3385" t="s">
        <v>301</v>
      </c>
      <c r="G3385">
        <v>2</v>
      </c>
      <c r="H3385" t="s">
        <v>36</v>
      </c>
      <c r="I3385">
        <v>2</v>
      </c>
      <c r="J3385">
        <v>1549</v>
      </c>
      <c r="K3385">
        <v>7.0000000000000007E-2</v>
      </c>
      <c r="L3385">
        <v>108.43</v>
      </c>
      <c r="M3385">
        <v>2881.14</v>
      </c>
    </row>
    <row r="3386" spans="1:13" x14ac:dyDescent="0.25">
      <c r="A3386">
        <v>1172</v>
      </c>
      <c r="B3386">
        <v>1</v>
      </c>
      <c r="C3386">
        <v>1339</v>
      </c>
      <c r="D3386">
        <v>78</v>
      </c>
      <c r="E3386" t="s">
        <v>82</v>
      </c>
      <c r="F3386" t="s">
        <v>299</v>
      </c>
      <c r="G3386">
        <v>2</v>
      </c>
      <c r="H3386" t="s">
        <v>36</v>
      </c>
      <c r="I3386">
        <v>2</v>
      </c>
      <c r="J3386">
        <v>647.99</v>
      </c>
      <c r="K3386">
        <v>7.0000000000000007E-2</v>
      </c>
      <c r="L3386">
        <v>45.359300000000005</v>
      </c>
      <c r="M3386">
        <v>1205.2614000000001</v>
      </c>
    </row>
    <row r="3387" spans="1:13" x14ac:dyDescent="0.25">
      <c r="A3387">
        <v>1172</v>
      </c>
      <c r="B3387">
        <v>2</v>
      </c>
      <c r="C3387">
        <v>1339</v>
      </c>
      <c r="D3387">
        <v>104</v>
      </c>
      <c r="E3387" t="s">
        <v>110</v>
      </c>
      <c r="F3387" t="s">
        <v>304</v>
      </c>
      <c r="G3387">
        <v>2</v>
      </c>
      <c r="H3387" t="s">
        <v>36</v>
      </c>
      <c r="I3387">
        <v>1</v>
      </c>
      <c r="J3387">
        <v>481.99</v>
      </c>
      <c r="K3387">
        <v>0.2</v>
      </c>
      <c r="L3387">
        <v>96.39800000000001</v>
      </c>
      <c r="M3387">
        <v>385.59199999999998</v>
      </c>
    </row>
    <row r="3388" spans="1:13" x14ac:dyDescent="0.25">
      <c r="A3388">
        <v>1173</v>
      </c>
      <c r="B3388">
        <v>1</v>
      </c>
      <c r="C3388">
        <v>548</v>
      </c>
      <c r="D3388">
        <v>95</v>
      </c>
      <c r="E3388" t="s">
        <v>74</v>
      </c>
      <c r="F3388" t="s">
        <v>299</v>
      </c>
      <c r="G3388">
        <v>2</v>
      </c>
      <c r="H3388" t="s">
        <v>36</v>
      </c>
      <c r="I3388">
        <v>1</v>
      </c>
      <c r="J3388">
        <v>299.99</v>
      </c>
      <c r="K3388">
        <v>0.2</v>
      </c>
      <c r="L3388">
        <v>59.998000000000005</v>
      </c>
      <c r="M3388">
        <v>239.99200000000002</v>
      </c>
    </row>
    <row r="3389" spans="1:13" x14ac:dyDescent="0.25">
      <c r="A3389">
        <v>1173</v>
      </c>
      <c r="B3389">
        <v>2</v>
      </c>
      <c r="C3389">
        <v>548</v>
      </c>
      <c r="D3389">
        <v>17</v>
      </c>
      <c r="E3389" t="s">
        <v>51</v>
      </c>
      <c r="F3389" t="s">
        <v>299</v>
      </c>
      <c r="G3389">
        <v>2</v>
      </c>
      <c r="H3389" t="s">
        <v>36</v>
      </c>
      <c r="I3389">
        <v>1</v>
      </c>
      <c r="J3389">
        <v>429</v>
      </c>
      <c r="K3389">
        <v>7.0000000000000007E-2</v>
      </c>
      <c r="L3389">
        <v>30.03</v>
      </c>
      <c r="M3389">
        <v>398.97</v>
      </c>
    </row>
    <row r="3390" spans="1:13" x14ac:dyDescent="0.25">
      <c r="A3390">
        <v>1173</v>
      </c>
      <c r="B3390">
        <v>3</v>
      </c>
      <c r="C3390">
        <v>548</v>
      </c>
      <c r="D3390">
        <v>68</v>
      </c>
      <c r="E3390" t="s">
        <v>66</v>
      </c>
      <c r="F3390" t="s">
        <v>299</v>
      </c>
      <c r="G3390">
        <v>2</v>
      </c>
      <c r="H3390" t="s">
        <v>36</v>
      </c>
      <c r="I3390">
        <v>1</v>
      </c>
      <c r="J3390">
        <v>449.99</v>
      </c>
      <c r="K3390">
        <v>0.05</v>
      </c>
      <c r="L3390">
        <v>22.499500000000001</v>
      </c>
      <c r="M3390">
        <v>427.4905</v>
      </c>
    </row>
    <row r="3391" spans="1:13" x14ac:dyDescent="0.25">
      <c r="A3391">
        <v>1173</v>
      </c>
      <c r="B3391">
        <v>4</v>
      </c>
      <c r="C3391">
        <v>548</v>
      </c>
      <c r="D3391">
        <v>103</v>
      </c>
      <c r="E3391" t="s">
        <v>67</v>
      </c>
      <c r="F3391" t="s">
        <v>304</v>
      </c>
      <c r="G3391">
        <v>2</v>
      </c>
      <c r="H3391" t="s">
        <v>36</v>
      </c>
      <c r="I3391">
        <v>2</v>
      </c>
      <c r="J3391">
        <v>551.99</v>
      </c>
      <c r="K3391">
        <v>0.2</v>
      </c>
      <c r="L3391">
        <v>110.39800000000001</v>
      </c>
      <c r="M3391">
        <v>883.18399999999997</v>
      </c>
    </row>
    <row r="3392" spans="1:13" x14ac:dyDescent="0.25">
      <c r="A3392">
        <v>1174</v>
      </c>
      <c r="B3392">
        <v>1</v>
      </c>
      <c r="C3392">
        <v>1109</v>
      </c>
      <c r="D3392">
        <v>110</v>
      </c>
      <c r="E3392" t="s">
        <v>90</v>
      </c>
      <c r="F3392" t="s">
        <v>304</v>
      </c>
      <c r="G3392">
        <v>2</v>
      </c>
      <c r="H3392" t="s">
        <v>36</v>
      </c>
      <c r="I3392">
        <v>2</v>
      </c>
      <c r="J3392">
        <v>470.99</v>
      </c>
      <c r="K3392">
        <v>0.2</v>
      </c>
      <c r="L3392">
        <v>94.198000000000008</v>
      </c>
      <c r="M3392">
        <v>753.58400000000006</v>
      </c>
    </row>
    <row r="3393" spans="1:13" x14ac:dyDescent="0.25">
      <c r="A3393">
        <v>1174</v>
      </c>
      <c r="B3393">
        <v>2</v>
      </c>
      <c r="C3393">
        <v>1109</v>
      </c>
      <c r="D3393">
        <v>6</v>
      </c>
      <c r="E3393" t="s">
        <v>60</v>
      </c>
      <c r="F3393" t="s">
        <v>300</v>
      </c>
      <c r="G3393">
        <v>2</v>
      </c>
      <c r="H3393" t="s">
        <v>36</v>
      </c>
      <c r="I3393">
        <v>1</v>
      </c>
      <c r="J3393">
        <v>469.99</v>
      </c>
      <c r="K3393">
        <v>7.0000000000000007E-2</v>
      </c>
      <c r="L3393">
        <v>32.899300000000004</v>
      </c>
      <c r="M3393">
        <v>437.09070000000003</v>
      </c>
    </row>
    <row r="3394" spans="1:13" x14ac:dyDescent="0.25">
      <c r="A3394">
        <v>1174</v>
      </c>
      <c r="B3394">
        <v>3</v>
      </c>
      <c r="C3394">
        <v>1109</v>
      </c>
      <c r="D3394">
        <v>106</v>
      </c>
      <c r="E3394" t="s">
        <v>66</v>
      </c>
      <c r="F3394" t="s">
        <v>299</v>
      </c>
      <c r="G3394">
        <v>2</v>
      </c>
      <c r="H3394" t="s">
        <v>36</v>
      </c>
      <c r="I3394">
        <v>1</v>
      </c>
      <c r="J3394">
        <v>449.99</v>
      </c>
      <c r="K3394">
        <v>0.1</v>
      </c>
      <c r="L3394">
        <v>44.999000000000002</v>
      </c>
      <c r="M3394">
        <v>404.99099999999999</v>
      </c>
    </row>
    <row r="3395" spans="1:13" x14ac:dyDescent="0.25">
      <c r="A3395">
        <v>1175</v>
      </c>
      <c r="B3395">
        <v>1</v>
      </c>
      <c r="C3395">
        <v>292</v>
      </c>
      <c r="D3395">
        <v>58</v>
      </c>
      <c r="E3395" t="s">
        <v>105</v>
      </c>
      <c r="F3395" t="s">
        <v>305</v>
      </c>
      <c r="G3395">
        <v>2</v>
      </c>
      <c r="H3395" t="s">
        <v>36</v>
      </c>
      <c r="I3395">
        <v>2</v>
      </c>
      <c r="J3395">
        <v>4999.99</v>
      </c>
      <c r="K3395">
        <v>7.0000000000000007E-2</v>
      </c>
      <c r="L3395">
        <v>349.99930000000001</v>
      </c>
      <c r="M3395">
        <v>9299.9813999999988</v>
      </c>
    </row>
    <row r="3396" spans="1:13" x14ac:dyDescent="0.25">
      <c r="A3396">
        <v>1175</v>
      </c>
      <c r="B3396">
        <v>2</v>
      </c>
      <c r="C3396">
        <v>292</v>
      </c>
      <c r="D3396">
        <v>65</v>
      </c>
      <c r="E3396" t="s">
        <v>134</v>
      </c>
      <c r="F3396" t="s">
        <v>299</v>
      </c>
      <c r="G3396">
        <v>2</v>
      </c>
      <c r="H3396" t="s">
        <v>36</v>
      </c>
      <c r="I3396">
        <v>1</v>
      </c>
      <c r="J3396">
        <v>346.99</v>
      </c>
      <c r="K3396">
        <v>0.2</v>
      </c>
      <c r="L3396">
        <v>69.39800000000001</v>
      </c>
      <c r="M3396">
        <v>277.59199999999998</v>
      </c>
    </row>
    <row r="3397" spans="1:13" x14ac:dyDescent="0.25">
      <c r="A3397">
        <v>1175</v>
      </c>
      <c r="B3397">
        <v>3</v>
      </c>
      <c r="C3397">
        <v>292</v>
      </c>
      <c r="D3397">
        <v>20</v>
      </c>
      <c r="E3397" t="s">
        <v>45</v>
      </c>
      <c r="F3397" t="s">
        <v>299</v>
      </c>
      <c r="G3397">
        <v>2</v>
      </c>
      <c r="H3397" t="s">
        <v>36</v>
      </c>
      <c r="I3397">
        <v>1</v>
      </c>
      <c r="J3397">
        <v>599.99</v>
      </c>
      <c r="K3397">
        <v>0.05</v>
      </c>
      <c r="L3397">
        <v>29.999500000000001</v>
      </c>
      <c r="M3397">
        <v>569.9905</v>
      </c>
    </row>
    <row r="3398" spans="1:13" x14ac:dyDescent="0.25">
      <c r="A3398">
        <v>1175</v>
      </c>
      <c r="B3398">
        <v>4</v>
      </c>
      <c r="C3398">
        <v>292</v>
      </c>
      <c r="D3398">
        <v>3</v>
      </c>
      <c r="E3398" t="s">
        <v>49</v>
      </c>
      <c r="F3398" t="s">
        <v>300</v>
      </c>
      <c r="G3398">
        <v>2</v>
      </c>
      <c r="H3398" t="s">
        <v>36</v>
      </c>
      <c r="I3398">
        <v>1</v>
      </c>
      <c r="J3398">
        <v>999.99</v>
      </c>
      <c r="K3398">
        <v>0.05</v>
      </c>
      <c r="L3398">
        <v>49.999500000000005</v>
      </c>
      <c r="M3398">
        <v>949.9905</v>
      </c>
    </row>
    <row r="3399" spans="1:13" x14ac:dyDescent="0.25">
      <c r="A3399">
        <v>1175</v>
      </c>
      <c r="B3399">
        <v>5</v>
      </c>
      <c r="C3399">
        <v>292</v>
      </c>
      <c r="D3399">
        <v>9</v>
      </c>
      <c r="E3399" t="s">
        <v>54</v>
      </c>
      <c r="F3399" t="s">
        <v>302</v>
      </c>
      <c r="G3399">
        <v>2</v>
      </c>
      <c r="H3399" t="s">
        <v>36</v>
      </c>
      <c r="I3399">
        <v>1</v>
      </c>
      <c r="J3399">
        <v>2999.99</v>
      </c>
      <c r="K3399">
        <v>0.05</v>
      </c>
      <c r="L3399">
        <v>149.99949999999998</v>
      </c>
      <c r="M3399">
        <v>2849.9904999999999</v>
      </c>
    </row>
    <row r="3400" spans="1:13" x14ac:dyDescent="0.25">
      <c r="A3400">
        <v>1176</v>
      </c>
      <c r="B3400">
        <v>1</v>
      </c>
      <c r="C3400">
        <v>1111</v>
      </c>
      <c r="D3400">
        <v>87</v>
      </c>
      <c r="E3400" t="s">
        <v>137</v>
      </c>
      <c r="F3400" t="s">
        <v>303</v>
      </c>
      <c r="G3400">
        <v>3</v>
      </c>
      <c r="H3400" t="s">
        <v>37</v>
      </c>
      <c r="I3400">
        <v>1</v>
      </c>
      <c r="J3400">
        <v>189.99</v>
      </c>
      <c r="K3400">
        <v>0.1</v>
      </c>
      <c r="L3400">
        <v>18.999000000000002</v>
      </c>
      <c r="M3400">
        <v>170.99100000000001</v>
      </c>
    </row>
    <row r="3401" spans="1:13" x14ac:dyDescent="0.25">
      <c r="A3401">
        <v>1177</v>
      </c>
      <c r="B3401">
        <v>1</v>
      </c>
      <c r="C3401">
        <v>21</v>
      </c>
      <c r="D3401">
        <v>62</v>
      </c>
      <c r="E3401" t="s">
        <v>76</v>
      </c>
      <c r="F3401" t="s">
        <v>301</v>
      </c>
      <c r="G3401">
        <v>3</v>
      </c>
      <c r="H3401" t="s">
        <v>37</v>
      </c>
      <c r="I3401">
        <v>2</v>
      </c>
      <c r="J3401">
        <v>3499.99</v>
      </c>
      <c r="K3401">
        <v>7.0000000000000007E-2</v>
      </c>
      <c r="L3401">
        <v>244.99930000000001</v>
      </c>
      <c r="M3401">
        <v>6509.9813999999997</v>
      </c>
    </row>
    <row r="3402" spans="1:13" x14ac:dyDescent="0.25">
      <c r="A3402">
        <v>1177</v>
      </c>
      <c r="B3402">
        <v>2</v>
      </c>
      <c r="C3402">
        <v>21</v>
      </c>
      <c r="D3402">
        <v>74</v>
      </c>
      <c r="E3402" t="s">
        <v>86</v>
      </c>
      <c r="F3402" t="s">
        <v>299</v>
      </c>
      <c r="G3402">
        <v>3</v>
      </c>
      <c r="H3402" t="s">
        <v>37</v>
      </c>
      <c r="I3402">
        <v>1</v>
      </c>
      <c r="J3402">
        <v>439.99</v>
      </c>
      <c r="K3402">
        <v>0.1</v>
      </c>
      <c r="L3402">
        <v>43.999000000000002</v>
      </c>
      <c r="M3402">
        <v>395.99099999999999</v>
      </c>
    </row>
    <row r="3403" spans="1:13" x14ac:dyDescent="0.25">
      <c r="A3403">
        <v>1178</v>
      </c>
      <c r="B3403">
        <v>1</v>
      </c>
      <c r="C3403">
        <v>771</v>
      </c>
      <c r="D3403">
        <v>46</v>
      </c>
      <c r="E3403" t="s">
        <v>138</v>
      </c>
      <c r="F3403" t="s">
        <v>300</v>
      </c>
      <c r="G3403">
        <v>2</v>
      </c>
      <c r="H3403" t="s">
        <v>36</v>
      </c>
      <c r="I3403">
        <v>1</v>
      </c>
      <c r="J3403">
        <v>1409.99</v>
      </c>
      <c r="K3403">
        <v>7.0000000000000007E-2</v>
      </c>
      <c r="L3403">
        <v>98.699300000000008</v>
      </c>
      <c r="M3403">
        <v>1311.2907</v>
      </c>
    </row>
    <row r="3404" spans="1:13" x14ac:dyDescent="0.25">
      <c r="A3404">
        <v>1178</v>
      </c>
      <c r="B3404">
        <v>2</v>
      </c>
      <c r="C3404">
        <v>771</v>
      </c>
      <c r="D3404">
        <v>77</v>
      </c>
      <c r="E3404" t="s">
        <v>133</v>
      </c>
      <c r="F3404" t="s">
        <v>299</v>
      </c>
      <c r="G3404">
        <v>2</v>
      </c>
      <c r="H3404" t="s">
        <v>36</v>
      </c>
      <c r="I3404">
        <v>1</v>
      </c>
      <c r="J3404">
        <v>799.99</v>
      </c>
      <c r="K3404">
        <v>0.2</v>
      </c>
      <c r="L3404">
        <v>159.99800000000002</v>
      </c>
      <c r="M3404">
        <v>639.99199999999996</v>
      </c>
    </row>
    <row r="3405" spans="1:13" x14ac:dyDescent="0.25">
      <c r="A3405">
        <v>1178</v>
      </c>
      <c r="B3405">
        <v>3</v>
      </c>
      <c r="C3405">
        <v>771</v>
      </c>
      <c r="D3405">
        <v>108</v>
      </c>
      <c r="E3405" t="s">
        <v>66</v>
      </c>
      <c r="F3405" t="s">
        <v>299</v>
      </c>
      <c r="G3405">
        <v>2</v>
      </c>
      <c r="H3405" t="s">
        <v>36</v>
      </c>
      <c r="I3405">
        <v>1</v>
      </c>
      <c r="J3405">
        <v>449.99</v>
      </c>
      <c r="K3405">
        <v>0.05</v>
      </c>
      <c r="L3405">
        <v>22.499500000000001</v>
      </c>
      <c r="M3405">
        <v>427.4905</v>
      </c>
    </row>
    <row r="3406" spans="1:13" x14ac:dyDescent="0.25">
      <c r="A3406">
        <v>1178</v>
      </c>
      <c r="B3406">
        <v>4</v>
      </c>
      <c r="C3406">
        <v>771</v>
      </c>
      <c r="D3406">
        <v>13</v>
      </c>
      <c r="E3406" t="s">
        <v>59</v>
      </c>
      <c r="F3406" t="s">
        <v>299</v>
      </c>
      <c r="G3406">
        <v>2</v>
      </c>
      <c r="H3406" t="s">
        <v>36</v>
      </c>
      <c r="I3406">
        <v>2</v>
      </c>
      <c r="J3406">
        <v>269.99</v>
      </c>
      <c r="K3406">
        <v>0.05</v>
      </c>
      <c r="L3406">
        <v>13.499500000000001</v>
      </c>
      <c r="M3406">
        <v>512.98099999999999</v>
      </c>
    </row>
    <row r="3407" spans="1:13" x14ac:dyDescent="0.25">
      <c r="A3407">
        <v>1179</v>
      </c>
      <c r="B3407">
        <v>1</v>
      </c>
      <c r="C3407">
        <v>1150</v>
      </c>
      <c r="D3407">
        <v>93</v>
      </c>
      <c r="E3407" t="s">
        <v>131</v>
      </c>
      <c r="F3407" t="s">
        <v>303</v>
      </c>
      <c r="G3407">
        <v>3</v>
      </c>
      <c r="H3407" t="s">
        <v>37</v>
      </c>
      <c r="I3407">
        <v>2</v>
      </c>
      <c r="J3407">
        <v>209.99</v>
      </c>
      <c r="K3407">
        <v>0.05</v>
      </c>
      <c r="L3407">
        <v>10.499500000000001</v>
      </c>
      <c r="M3407">
        <v>398.98099999999999</v>
      </c>
    </row>
    <row r="3408" spans="1:13" x14ac:dyDescent="0.25">
      <c r="A3408">
        <v>1179</v>
      </c>
      <c r="B3408">
        <v>2</v>
      </c>
      <c r="C3408">
        <v>1150</v>
      </c>
      <c r="D3408">
        <v>88</v>
      </c>
      <c r="E3408" t="s">
        <v>89</v>
      </c>
      <c r="F3408" t="s">
        <v>303</v>
      </c>
      <c r="G3408">
        <v>3</v>
      </c>
      <c r="H3408" t="s">
        <v>37</v>
      </c>
      <c r="I3408">
        <v>2</v>
      </c>
      <c r="J3408">
        <v>189.99</v>
      </c>
      <c r="K3408">
        <v>0.05</v>
      </c>
      <c r="L3408">
        <v>9.4995000000000012</v>
      </c>
      <c r="M3408">
        <v>360.98099999999999</v>
      </c>
    </row>
    <row r="3409" spans="1:13" x14ac:dyDescent="0.25">
      <c r="A3409">
        <v>1179</v>
      </c>
      <c r="B3409">
        <v>3</v>
      </c>
      <c r="C3409">
        <v>1150</v>
      </c>
      <c r="D3409">
        <v>33</v>
      </c>
      <c r="E3409" t="s">
        <v>49</v>
      </c>
      <c r="F3409" t="s">
        <v>300</v>
      </c>
      <c r="G3409">
        <v>3</v>
      </c>
      <c r="H3409" t="s">
        <v>37</v>
      </c>
      <c r="I3409">
        <v>2</v>
      </c>
      <c r="J3409">
        <v>469.99</v>
      </c>
      <c r="K3409">
        <v>0.2</v>
      </c>
      <c r="L3409">
        <v>93.998000000000005</v>
      </c>
      <c r="M3409">
        <v>751.98400000000004</v>
      </c>
    </row>
    <row r="3410" spans="1:13" x14ac:dyDescent="0.25">
      <c r="A3410">
        <v>1179</v>
      </c>
      <c r="B3410">
        <v>4</v>
      </c>
      <c r="C3410">
        <v>1150</v>
      </c>
      <c r="D3410">
        <v>50</v>
      </c>
      <c r="E3410" t="s">
        <v>103</v>
      </c>
      <c r="F3410" t="s">
        <v>305</v>
      </c>
      <c r="G3410">
        <v>3</v>
      </c>
      <c r="H3410" t="s">
        <v>37</v>
      </c>
      <c r="I3410">
        <v>1</v>
      </c>
      <c r="J3410">
        <v>5999.99</v>
      </c>
      <c r="K3410">
        <v>7.0000000000000007E-2</v>
      </c>
      <c r="L3410">
        <v>419.99930000000001</v>
      </c>
      <c r="M3410">
        <v>5579.9906999999994</v>
      </c>
    </row>
    <row r="3411" spans="1:13" x14ac:dyDescent="0.25">
      <c r="A3411">
        <v>1180</v>
      </c>
      <c r="B3411">
        <v>1</v>
      </c>
      <c r="C3411">
        <v>1065</v>
      </c>
      <c r="D3411">
        <v>66</v>
      </c>
      <c r="E3411" t="s">
        <v>85</v>
      </c>
      <c r="F3411" t="s">
        <v>299</v>
      </c>
      <c r="G3411">
        <v>1</v>
      </c>
      <c r="H3411" t="s">
        <v>38</v>
      </c>
      <c r="I3411">
        <v>2</v>
      </c>
      <c r="J3411">
        <v>250.99</v>
      </c>
      <c r="K3411">
        <v>7.0000000000000007E-2</v>
      </c>
      <c r="L3411">
        <v>17.569300000000002</v>
      </c>
      <c r="M3411">
        <v>466.84140000000002</v>
      </c>
    </row>
    <row r="3412" spans="1:13" x14ac:dyDescent="0.25">
      <c r="A3412">
        <v>1181</v>
      </c>
      <c r="B3412">
        <v>1</v>
      </c>
      <c r="C3412">
        <v>1022</v>
      </c>
      <c r="D3412">
        <v>98</v>
      </c>
      <c r="E3412" t="s">
        <v>106</v>
      </c>
      <c r="F3412" t="s">
        <v>303</v>
      </c>
      <c r="G3412">
        <v>2</v>
      </c>
      <c r="H3412" t="s">
        <v>36</v>
      </c>
      <c r="I3412">
        <v>1</v>
      </c>
      <c r="J3412">
        <v>489.99</v>
      </c>
      <c r="K3412">
        <v>0.1</v>
      </c>
      <c r="L3412">
        <v>48.999000000000002</v>
      </c>
      <c r="M3412">
        <v>440.99099999999999</v>
      </c>
    </row>
    <row r="3413" spans="1:13" x14ac:dyDescent="0.25">
      <c r="A3413">
        <v>1182</v>
      </c>
      <c r="B3413">
        <v>1</v>
      </c>
      <c r="C3413">
        <v>1422</v>
      </c>
      <c r="D3413">
        <v>35</v>
      </c>
      <c r="E3413" t="s">
        <v>130</v>
      </c>
      <c r="F3413" t="s">
        <v>300</v>
      </c>
      <c r="G3413">
        <v>2</v>
      </c>
      <c r="H3413" t="s">
        <v>36</v>
      </c>
      <c r="I3413">
        <v>1</v>
      </c>
      <c r="J3413">
        <v>832.99</v>
      </c>
      <c r="K3413">
        <v>0.1</v>
      </c>
      <c r="L3413">
        <v>83.299000000000007</v>
      </c>
      <c r="M3413">
        <v>749.69100000000003</v>
      </c>
    </row>
    <row r="3414" spans="1:13" x14ac:dyDescent="0.25">
      <c r="A3414">
        <v>1182</v>
      </c>
      <c r="B3414">
        <v>2</v>
      </c>
      <c r="C3414">
        <v>1422</v>
      </c>
      <c r="D3414">
        <v>49</v>
      </c>
      <c r="E3414" t="s">
        <v>94</v>
      </c>
      <c r="F3414" t="s">
        <v>305</v>
      </c>
      <c r="G3414">
        <v>2</v>
      </c>
      <c r="H3414" t="s">
        <v>36</v>
      </c>
      <c r="I3414">
        <v>2</v>
      </c>
      <c r="J3414">
        <v>3499.99</v>
      </c>
      <c r="K3414">
        <v>0.1</v>
      </c>
      <c r="L3414">
        <v>349.99900000000002</v>
      </c>
      <c r="M3414">
        <v>6299.982</v>
      </c>
    </row>
    <row r="3415" spans="1:13" x14ac:dyDescent="0.25">
      <c r="A3415">
        <v>1183</v>
      </c>
      <c r="B3415">
        <v>1</v>
      </c>
      <c r="C3415">
        <v>216</v>
      </c>
      <c r="D3415">
        <v>63</v>
      </c>
      <c r="E3415" t="s">
        <v>99</v>
      </c>
      <c r="F3415" t="s">
        <v>301</v>
      </c>
      <c r="G3415">
        <v>2</v>
      </c>
      <c r="H3415" t="s">
        <v>36</v>
      </c>
      <c r="I3415">
        <v>1</v>
      </c>
      <c r="J3415">
        <v>3499.99</v>
      </c>
      <c r="K3415">
        <v>0.2</v>
      </c>
      <c r="L3415">
        <v>699.99800000000005</v>
      </c>
      <c r="M3415">
        <v>2799.9919999999997</v>
      </c>
    </row>
    <row r="3416" spans="1:13" x14ac:dyDescent="0.25">
      <c r="A3416">
        <v>1183</v>
      </c>
      <c r="B3416">
        <v>2</v>
      </c>
      <c r="C3416">
        <v>216</v>
      </c>
      <c r="D3416">
        <v>80</v>
      </c>
      <c r="E3416" t="s">
        <v>88</v>
      </c>
      <c r="F3416" t="s">
        <v>299</v>
      </c>
      <c r="G3416">
        <v>2</v>
      </c>
      <c r="H3416" t="s">
        <v>36</v>
      </c>
      <c r="I3416">
        <v>2</v>
      </c>
      <c r="J3416">
        <v>761.99</v>
      </c>
      <c r="K3416">
        <v>0.2</v>
      </c>
      <c r="L3416">
        <v>152.398</v>
      </c>
      <c r="M3416">
        <v>1219.184</v>
      </c>
    </row>
    <row r="3417" spans="1:13" x14ac:dyDescent="0.25">
      <c r="A3417">
        <v>1183</v>
      </c>
      <c r="B3417">
        <v>3</v>
      </c>
      <c r="C3417">
        <v>216</v>
      </c>
      <c r="D3417">
        <v>6</v>
      </c>
      <c r="E3417" t="s">
        <v>60</v>
      </c>
      <c r="F3417" t="s">
        <v>300</v>
      </c>
      <c r="G3417">
        <v>2</v>
      </c>
      <c r="H3417" t="s">
        <v>36</v>
      </c>
      <c r="I3417">
        <v>2</v>
      </c>
      <c r="J3417">
        <v>469.99</v>
      </c>
      <c r="K3417">
        <v>0.05</v>
      </c>
      <c r="L3417">
        <v>23.499500000000001</v>
      </c>
      <c r="M3417">
        <v>892.98099999999999</v>
      </c>
    </row>
    <row r="3418" spans="1:13" x14ac:dyDescent="0.25">
      <c r="A3418">
        <v>1184</v>
      </c>
      <c r="B3418">
        <v>1</v>
      </c>
      <c r="C3418">
        <v>369</v>
      </c>
      <c r="D3418">
        <v>16</v>
      </c>
      <c r="E3418" t="s">
        <v>45</v>
      </c>
      <c r="F3418" t="s">
        <v>299</v>
      </c>
      <c r="G3418">
        <v>2</v>
      </c>
      <c r="H3418" t="s">
        <v>36</v>
      </c>
      <c r="I3418">
        <v>2</v>
      </c>
      <c r="J3418">
        <v>599.99</v>
      </c>
      <c r="K3418">
        <v>0.05</v>
      </c>
      <c r="L3418">
        <v>29.999500000000001</v>
      </c>
      <c r="M3418">
        <v>1139.981</v>
      </c>
    </row>
    <row r="3419" spans="1:13" x14ac:dyDescent="0.25">
      <c r="A3419">
        <v>1184</v>
      </c>
      <c r="B3419">
        <v>2</v>
      </c>
      <c r="C3419">
        <v>369</v>
      </c>
      <c r="D3419">
        <v>71</v>
      </c>
      <c r="E3419" t="s">
        <v>102</v>
      </c>
      <c r="F3419" t="s">
        <v>299</v>
      </c>
      <c r="G3419">
        <v>2</v>
      </c>
      <c r="H3419" t="s">
        <v>36</v>
      </c>
      <c r="I3419">
        <v>1</v>
      </c>
      <c r="J3419">
        <v>416.99</v>
      </c>
      <c r="K3419">
        <v>0.05</v>
      </c>
      <c r="L3419">
        <v>20.849500000000003</v>
      </c>
      <c r="M3419">
        <v>396.14050000000003</v>
      </c>
    </row>
    <row r="3420" spans="1:13" x14ac:dyDescent="0.25">
      <c r="A3420">
        <v>1185</v>
      </c>
      <c r="B3420">
        <v>1</v>
      </c>
      <c r="C3420">
        <v>960</v>
      </c>
      <c r="D3420">
        <v>19</v>
      </c>
      <c r="E3420" t="s">
        <v>64</v>
      </c>
      <c r="F3420" t="s">
        <v>299</v>
      </c>
      <c r="G3420">
        <v>2</v>
      </c>
      <c r="H3420" t="s">
        <v>36</v>
      </c>
      <c r="I3420">
        <v>2</v>
      </c>
      <c r="J3420">
        <v>449</v>
      </c>
      <c r="K3420">
        <v>7.0000000000000007E-2</v>
      </c>
      <c r="L3420">
        <v>31.430000000000003</v>
      </c>
      <c r="M3420">
        <v>835.14</v>
      </c>
    </row>
    <row r="3421" spans="1:13" x14ac:dyDescent="0.25">
      <c r="A3421">
        <v>1185</v>
      </c>
      <c r="B3421">
        <v>2</v>
      </c>
      <c r="C3421">
        <v>960</v>
      </c>
      <c r="D3421">
        <v>21</v>
      </c>
      <c r="E3421" t="s">
        <v>59</v>
      </c>
      <c r="F3421" t="s">
        <v>299</v>
      </c>
      <c r="G3421">
        <v>2</v>
      </c>
      <c r="H3421" t="s">
        <v>36</v>
      </c>
      <c r="I3421">
        <v>1</v>
      </c>
      <c r="J3421">
        <v>269.99</v>
      </c>
      <c r="K3421">
        <v>7.0000000000000007E-2</v>
      </c>
      <c r="L3421">
        <v>18.899300000000004</v>
      </c>
      <c r="M3421">
        <v>251.0907</v>
      </c>
    </row>
    <row r="3422" spans="1:13" x14ac:dyDescent="0.25">
      <c r="A3422">
        <v>1185</v>
      </c>
      <c r="B3422">
        <v>3</v>
      </c>
      <c r="C3422">
        <v>960</v>
      </c>
      <c r="D3422">
        <v>63</v>
      </c>
      <c r="E3422" t="s">
        <v>99</v>
      </c>
      <c r="F3422" t="s">
        <v>301</v>
      </c>
      <c r="G3422">
        <v>2</v>
      </c>
      <c r="H3422" t="s">
        <v>36</v>
      </c>
      <c r="I3422">
        <v>2</v>
      </c>
      <c r="J3422">
        <v>3499.99</v>
      </c>
      <c r="K3422">
        <v>0.1</v>
      </c>
      <c r="L3422">
        <v>349.99900000000002</v>
      </c>
      <c r="M3422">
        <v>6299.982</v>
      </c>
    </row>
    <row r="3423" spans="1:13" x14ac:dyDescent="0.25">
      <c r="A3423">
        <v>1185</v>
      </c>
      <c r="B3423">
        <v>4</v>
      </c>
      <c r="C3423">
        <v>960</v>
      </c>
      <c r="D3423">
        <v>80</v>
      </c>
      <c r="E3423" t="s">
        <v>88</v>
      </c>
      <c r="F3423" t="s">
        <v>299</v>
      </c>
      <c r="G3423">
        <v>2</v>
      </c>
      <c r="H3423" t="s">
        <v>36</v>
      </c>
      <c r="I3423">
        <v>1</v>
      </c>
      <c r="J3423">
        <v>761.99</v>
      </c>
      <c r="K3423">
        <v>0.2</v>
      </c>
      <c r="L3423">
        <v>152.398</v>
      </c>
      <c r="M3423">
        <v>609.59199999999998</v>
      </c>
    </row>
    <row r="3424" spans="1:13" x14ac:dyDescent="0.25">
      <c r="A3424">
        <v>1186</v>
      </c>
      <c r="B3424">
        <v>1</v>
      </c>
      <c r="C3424">
        <v>1120</v>
      </c>
      <c r="D3424">
        <v>48</v>
      </c>
      <c r="E3424" t="s">
        <v>108</v>
      </c>
      <c r="F3424" t="s">
        <v>305</v>
      </c>
      <c r="G3424">
        <v>2</v>
      </c>
      <c r="H3424" t="s">
        <v>36</v>
      </c>
      <c r="I3424">
        <v>2</v>
      </c>
      <c r="J3424">
        <v>1499.99</v>
      </c>
      <c r="K3424">
        <v>0.1</v>
      </c>
      <c r="L3424">
        <v>149.999</v>
      </c>
      <c r="M3424">
        <v>2699.982</v>
      </c>
    </row>
    <row r="3425" spans="1:13" x14ac:dyDescent="0.25">
      <c r="A3425">
        <v>1186</v>
      </c>
      <c r="B3425">
        <v>2</v>
      </c>
      <c r="C3425">
        <v>1120</v>
      </c>
      <c r="D3425">
        <v>49</v>
      </c>
      <c r="E3425" t="s">
        <v>94</v>
      </c>
      <c r="F3425" t="s">
        <v>305</v>
      </c>
      <c r="G3425">
        <v>2</v>
      </c>
      <c r="H3425" t="s">
        <v>36</v>
      </c>
      <c r="I3425">
        <v>1</v>
      </c>
      <c r="J3425">
        <v>3499.99</v>
      </c>
      <c r="K3425">
        <v>7.0000000000000007E-2</v>
      </c>
      <c r="L3425">
        <v>244.99930000000001</v>
      </c>
      <c r="M3425">
        <v>3254.9906999999998</v>
      </c>
    </row>
    <row r="3426" spans="1:13" x14ac:dyDescent="0.25">
      <c r="A3426">
        <v>1186</v>
      </c>
      <c r="B3426">
        <v>3</v>
      </c>
      <c r="C3426">
        <v>1120</v>
      </c>
      <c r="D3426">
        <v>106</v>
      </c>
      <c r="E3426" t="s">
        <v>66</v>
      </c>
      <c r="F3426" t="s">
        <v>299</v>
      </c>
      <c r="G3426">
        <v>2</v>
      </c>
      <c r="H3426" t="s">
        <v>36</v>
      </c>
      <c r="I3426">
        <v>1</v>
      </c>
      <c r="J3426">
        <v>449.99</v>
      </c>
      <c r="K3426">
        <v>0.1</v>
      </c>
      <c r="L3426">
        <v>44.999000000000002</v>
      </c>
      <c r="M3426">
        <v>404.99099999999999</v>
      </c>
    </row>
    <row r="3427" spans="1:13" x14ac:dyDescent="0.25">
      <c r="A3427">
        <v>1186</v>
      </c>
      <c r="B3427">
        <v>4</v>
      </c>
      <c r="C3427">
        <v>1120</v>
      </c>
      <c r="D3427">
        <v>27</v>
      </c>
      <c r="E3427" t="s">
        <v>127</v>
      </c>
      <c r="F3427" t="s">
        <v>300</v>
      </c>
      <c r="G3427">
        <v>2</v>
      </c>
      <c r="H3427" t="s">
        <v>36</v>
      </c>
      <c r="I3427">
        <v>1</v>
      </c>
      <c r="J3427">
        <v>999.99</v>
      </c>
      <c r="K3427">
        <v>0.2</v>
      </c>
      <c r="L3427">
        <v>199.99800000000002</v>
      </c>
      <c r="M3427">
        <v>799.99199999999996</v>
      </c>
    </row>
    <row r="3428" spans="1:13" x14ac:dyDescent="0.25">
      <c r="A3428">
        <v>1187</v>
      </c>
      <c r="B3428">
        <v>1</v>
      </c>
      <c r="C3428">
        <v>486</v>
      </c>
      <c r="D3428">
        <v>36</v>
      </c>
      <c r="E3428" t="s">
        <v>136</v>
      </c>
      <c r="F3428" t="s">
        <v>300</v>
      </c>
      <c r="G3428">
        <v>2</v>
      </c>
      <c r="H3428" t="s">
        <v>36</v>
      </c>
      <c r="I3428">
        <v>2</v>
      </c>
      <c r="J3428">
        <v>832.99</v>
      </c>
      <c r="K3428">
        <v>0.1</v>
      </c>
      <c r="L3428">
        <v>83.299000000000007</v>
      </c>
      <c r="M3428">
        <v>1499.3820000000001</v>
      </c>
    </row>
    <row r="3429" spans="1:13" x14ac:dyDescent="0.25">
      <c r="A3429">
        <v>1187</v>
      </c>
      <c r="B3429">
        <v>2</v>
      </c>
      <c r="C3429">
        <v>486</v>
      </c>
      <c r="D3429">
        <v>79</v>
      </c>
      <c r="E3429" t="s">
        <v>83</v>
      </c>
      <c r="F3429" t="s">
        <v>299</v>
      </c>
      <c r="G3429">
        <v>2</v>
      </c>
      <c r="H3429" t="s">
        <v>36</v>
      </c>
      <c r="I3429">
        <v>1</v>
      </c>
      <c r="J3429">
        <v>402.99</v>
      </c>
      <c r="K3429">
        <v>7.0000000000000007E-2</v>
      </c>
      <c r="L3429">
        <v>28.209300000000002</v>
      </c>
      <c r="M3429">
        <v>374.78070000000002</v>
      </c>
    </row>
    <row r="3430" spans="1:13" x14ac:dyDescent="0.25">
      <c r="A3430">
        <v>1187</v>
      </c>
      <c r="B3430">
        <v>3</v>
      </c>
      <c r="C3430">
        <v>486</v>
      </c>
      <c r="D3430">
        <v>4</v>
      </c>
      <c r="E3430" t="s">
        <v>48</v>
      </c>
      <c r="F3430" t="s">
        <v>300</v>
      </c>
      <c r="G3430">
        <v>2</v>
      </c>
      <c r="H3430" t="s">
        <v>36</v>
      </c>
      <c r="I3430">
        <v>1</v>
      </c>
      <c r="J3430">
        <v>2899.99</v>
      </c>
      <c r="K3430">
        <v>0.1</v>
      </c>
      <c r="L3430">
        <v>289.99899999999997</v>
      </c>
      <c r="M3430">
        <v>2609.991</v>
      </c>
    </row>
    <row r="3431" spans="1:13" x14ac:dyDescent="0.25">
      <c r="A3431">
        <v>1187</v>
      </c>
      <c r="B3431">
        <v>4</v>
      </c>
      <c r="C3431">
        <v>486</v>
      </c>
      <c r="D3431">
        <v>53</v>
      </c>
      <c r="E3431" t="s">
        <v>69</v>
      </c>
      <c r="F3431" t="s">
        <v>305</v>
      </c>
      <c r="G3431">
        <v>2</v>
      </c>
      <c r="H3431" t="s">
        <v>36</v>
      </c>
      <c r="I3431">
        <v>2</v>
      </c>
      <c r="J3431">
        <v>749.99</v>
      </c>
      <c r="K3431">
        <v>0.1</v>
      </c>
      <c r="L3431">
        <v>74.999000000000009</v>
      </c>
      <c r="M3431">
        <v>1349.982</v>
      </c>
    </row>
    <row r="3432" spans="1:13" x14ac:dyDescent="0.25">
      <c r="A3432">
        <v>1188</v>
      </c>
      <c r="B3432">
        <v>1</v>
      </c>
      <c r="C3432">
        <v>647</v>
      </c>
      <c r="D3432">
        <v>66</v>
      </c>
      <c r="E3432" t="s">
        <v>85</v>
      </c>
      <c r="F3432" t="s">
        <v>299</v>
      </c>
      <c r="G3432">
        <v>2</v>
      </c>
      <c r="H3432" t="s">
        <v>36</v>
      </c>
      <c r="I3432">
        <v>2</v>
      </c>
      <c r="J3432">
        <v>250.99</v>
      </c>
      <c r="K3432">
        <v>0.1</v>
      </c>
      <c r="L3432">
        <v>25.099000000000004</v>
      </c>
      <c r="M3432">
        <v>451.78200000000004</v>
      </c>
    </row>
    <row r="3433" spans="1:13" x14ac:dyDescent="0.25">
      <c r="A3433">
        <v>1188</v>
      </c>
      <c r="B3433">
        <v>2</v>
      </c>
      <c r="C3433">
        <v>647</v>
      </c>
      <c r="D3433">
        <v>91</v>
      </c>
      <c r="E3433" t="s">
        <v>118</v>
      </c>
      <c r="F3433" t="s">
        <v>303</v>
      </c>
      <c r="G3433">
        <v>2</v>
      </c>
      <c r="H3433" t="s">
        <v>36</v>
      </c>
      <c r="I3433">
        <v>2</v>
      </c>
      <c r="J3433">
        <v>349.99</v>
      </c>
      <c r="K3433">
        <v>0.2</v>
      </c>
      <c r="L3433">
        <v>69.998000000000005</v>
      </c>
      <c r="M3433">
        <v>559.98400000000004</v>
      </c>
    </row>
    <row r="3434" spans="1:13" x14ac:dyDescent="0.25">
      <c r="A3434">
        <v>1188</v>
      </c>
      <c r="B3434">
        <v>3</v>
      </c>
      <c r="C3434">
        <v>647</v>
      </c>
      <c r="D3434">
        <v>87</v>
      </c>
      <c r="E3434" t="s">
        <v>137</v>
      </c>
      <c r="F3434" t="s">
        <v>303</v>
      </c>
      <c r="G3434">
        <v>2</v>
      </c>
      <c r="H3434" t="s">
        <v>36</v>
      </c>
      <c r="I3434">
        <v>2</v>
      </c>
      <c r="J3434">
        <v>189.99</v>
      </c>
      <c r="K3434">
        <v>0.1</v>
      </c>
      <c r="L3434">
        <v>18.999000000000002</v>
      </c>
      <c r="M3434">
        <v>341.98200000000003</v>
      </c>
    </row>
    <row r="3435" spans="1:13" x14ac:dyDescent="0.25">
      <c r="A3435">
        <v>1189</v>
      </c>
      <c r="B3435">
        <v>1</v>
      </c>
      <c r="C3435">
        <v>1090</v>
      </c>
      <c r="D3435">
        <v>55</v>
      </c>
      <c r="E3435" t="s">
        <v>100</v>
      </c>
      <c r="F3435" t="s">
        <v>305</v>
      </c>
      <c r="G3435">
        <v>2</v>
      </c>
      <c r="H3435" t="s">
        <v>36</v>
      </c>
      <c r="I3435">
        <v>1</v>
      </c>
      <c r="J3435">
        <v>2699.99</v>
      </c>
      <c r="K3435">
        <v>7.0000000000000007E-2</v>
      </c>
      <c r="L3435">
        <v>188.99930000000001</v>
      </c>
      <c r="M3435">
        <v>2510.9906999999998</v>
      </c>
    </row>
    <row r="3436" spans="1:13" x14ac:dyDescent="0.25">
      <c r="A3436">
        <v>1189</v>
      </c>
      <c r="B3436">
        <v>2</v>
      </c>
      <c r="C3436">
        <v>1090</v>
      </c>
      <c r="D3436">
        <v>102</v>
      </c>
      <c r="E3436" t="s">
        <v>63</v>
      </c>
      <c r="F3436" t="s">
        <v>304</v>
      </c>
      <c r="G3436">
        <v>2</v>
      </c>
      <c r="H3436" t="s">
        <v>36</v>
      </c>
      <c r="I3436">
        <v>2</v>
      </c>
      <c r="J3436">
        <v>489.99</v>
      </c>
      <c r="K3436">
        <v>0.1</v>
      </c>
      <c r="L3436">
        <v>48.999000000000002</v>
      </c>
      <c r="M3436">
        <v>881.98199999999997</v>
      </c>
    </row>
    <row r="3437" spans="1:13" x14ac:dyDescent="0.25">
      <c r="A3437">
        <v>1189</v>
      </c>
      <c r="B3437">
        <v>3</v>
      </c>
      <c r="C3437">
        <v>1090</v>
      </c>
      <c r="D3437">
        <v>40</v>
      </c>
      <c r="E3437" t="s">
        <v>125</v>
      </c>
      <c r="F3437" t="s">
        <v>300</v>
      </c>
      <c r="G3437">
        <v>2</v>
      </c>
      <c r="H3437" t="s">
        <v>36</v>
      </c>
      <c r="I3437">
        <v>2</v>
      </c>
      <c r="J3437">
        <v>4999.99</v>
      </c>
      <c r="K3437">
        <v>0.1</v>
      </c>
      <c r="L3437">
        <v>499.99900000000002</v>
      </c>
      <c r="M3437">
        <v>8999.982</v>
      </c>
    </row>
    <row r="3438" spans="1:13" x14ac:dyDescent="0.25">
      <c r="A3438">
        <v>1190</v>
      </c>
      <c r="B3438">
        <v>1</v>
      </c>
      <c r="C3438">
        <v>34</v>
      </c>
      <c r="D3438">
        <v>71</v>
      </c>
      <c r="E3438" t="s">
        <v>102</v>
      </c>
      <c r="F3438" t="s">
        <v>299</v>
      </c>
      <c r="G3438">
        <v>2</v>
      </c>
      <c r="H3438" t="s">
        <v>36</v>
      </c>
      <c r="I3438">
        <v>1</v>
      </c>
      <c r="J3438">
        <v>416.99</v>
      </c>
      <c r="K3438">
        <v>7.0000000000000007E-2</v>
      </c>
      <c r="L3438">
        <v>29.189300000000003</v>
      </c>
      <c r="M3438">
        <v>387.80070000000001</v>
      </c>
    </row>
    <row r="3439" spans="1:13" x14ac:dyDescent="0.25">
      <c r="A3439">
        <v>1191</v>
      </c>
      <c r="B3439">
        <v>1</v>
      </c>
      <c r="C3439">
        <v>186</v>
      </c>
      <c r="D3439">
        <v>40</v>
      </c>
      <c r="E3439" t="s">
        <v>125</v>
      </c>
      <c r="F3439" t="s">
        <v>300</v>
      </c>
      <c r="G3439">
        <v>2</v>
      </c>
      <c r="H3439" t="s">
        <v>36</v>
      </c>
      <c r="I3439">
        <v>2</v>
      </c>
      <c r="J3439">
        <v>4999.99</v>
      </c>
      <c r="K3439">
        <v>0.1</v>
      </c>
      <c r="L3439">
        <v>499.99900000000002</v>
      </c>
      <c r="M3439">
        <v>8999.982</v>
      </c>
    </row>
    <row r="3440" spans="1:13" x14ac:dyDescent="0.25">
      <c r="A3440">
        <v>1191</v>
      </c>
      <c r="B3440">
        <v>2</v>
      </c>
      <c r="C3440">
        <v>186</v>
      </c>
      <c r="D3440">
        <v>89</v>
      </c>
      <c r="E3440" t="s">
        <v>115</v>
      </c>
      <c r="F3440" t="s">
        <v>303</v>
      </c>
      <c r="G3440">
        <v>2</v>
      </c>
      <c r="H3440" t="s">
        <v>36</v>
      </c>
      <c r="I3440">
        <v>2</v>
      </c>
      <c r="J3440">
        <v>209.99</v>
      </c>
      <c r="K3440">
        <v>0.1</v>
      </c>
      <c r="L3440">
        <v>20.999000000000002</v>
      </c>
      <c r="M3440">
        <v>377.98200000000003</v>
      </c>
    </row>
    <row r="3441" spans="1:13" x14ac:dyDescent="0.25">
      <c r="A3441">
        <v>1191</v>
      </c>
      <c r="B3441">
        <v>3</v>
      </c>
      <c r="C3441">
        <v>186</v>
      </c>
      <c r="D3441">
        <v>100</v>
      </c>
      <c r="E3441" t="s">
        <v>126</v>
      </c>
      <c r="F3441" t="s">
        <v>303</v>
      </c>
      <c r="G3441">
        <v>2</v>
      </c>
      <c r="H3441" t="s">
        <v>36</v>
      </c>
      <c r="I3441">
        <v>1</v>
      </c>
      <c r="J3441">
        <v>489.99</v>
      </c>
      <c r="K3441">
        <v>7.0000000000000007E-2</v>
      </c>
      <c r="L3441">
        <v>34.299300000000002</v>
      </c>
      <c r="M3441">
        <v>455.69069999999999</v>
      </c>
    </row>
    <row r="3442" spans="1:13" x14ac:dyDescent="0.25">
      <c r="A3442">
        <v>1192</v>
      </c>
      <c r="B3442">
        <v>1</v>
      </c>
      <c r="C3442">
        <v>1114</v>
      </c>
      <c r="D3442">
        <v>24</v>
      </c>
      <c r="E3442" t="s">
        <v>53</v>
      </c>
      <c r="F3442" t="s">
        <v>299</v>
      </c>
      <c r="G3442">
        <v>2</v>
      </c>
      <c r="H3442" t="s">
        <v>36</v>
      </c>
      <c r="I3442">
        <v>2</v>
      </c>
      <c r="J3442">
        <v>549.99</v>
      </c>
      <c r="K3442">
        <v>0.1</v>
      </c>
      <c r="L3442">
        <v>54.999000000000002</v>
      </c>
      <c r="M3442">
        <v>989.98199999999997</v>
      </c>
    </row>
    <row r="3443" spans="1:13" x14ac:dyDescent="0.25">
      <c r="A3443">
        <v>1192</v>
      </c>
      <c r="B3443">
        <v>2</v>
      </c>
      <c r="C3443">
        <v>1114</v>
      </c>
      <c r="D3443">
        <v>88</v>
      </c>
      <c r="E3443" t="s">
        <v>89</v>
      </c>
      <c r="F3443" t="s">
        <v>303</v>
      </c>
      <c r="G3443">
        <v>2</v>
      </c>
      <c r="H3443" t="s">
        <v>36</v>
      </c>
      <c r="I3443">
        <v>2</v>
      </c>
      <c r="J3443">
        <v>189.99</v>
      </c>
      <c r="K3443">
        <v>7.0000000000000007E-2</v>
      </c>
      <c r="L3443">
        <v>13.299300000000002</v>
      </c>
      <c r="M3443">
        <v>353.38139999999999</v>
      </c>
    </row>
    <row r="3444" spans="1:13" x14ac:dyDescent="0.25">
      <c r="A3444">
        <v>1192</v>
      </c>
      <c r="B3444">
        <v>3</v>
      </c>
      <c r="C3444">
        <v>1114</v>
      </c>
      <c r="D3444">
        <v>37</v>
      </c>
      <c r="E3444" t="s">
        <v>119</v>
      </c>
      <c r="F3444" t="s">
        <v>300</v>
      </c>
      <c r="G3444">
        <v>2</v>
      </c>
      <c r="H3444" t="s">
        <v>36</v>
      </c>
      <c r="I3444">
        <v>2</v>
      </c>
      <c r="J3444">
        <v>379.99</v>
      </c>
      <c r="K3444">
        <v>0.2</v>
      </c>
      <c r="L3444">
        <v>75.998000000000005</v>
      </c>
      <c r="M3444">
        <v>607.98400000000004</v>
      </c>
    </row>
    <row r="3445" spans="1:13" x14ac:dyDescent="0.25">
      <c r="A3445">
        <v>1193</v>
      </c>
      <c r="B3445">
        <v>1</v>
      </c>
      <c r="C3445">
        <v>1412</v>
      </c>
      <c r="D3445">
        <v>83</v>
      </c>
      <c r="E3445" t="s">
        <v>91</v>
      </c>
      <c r="F3445" t="s">
        <v>303</v>
      </c>
      <c r="G3445">
        <v>2</v>
      </c>
      <c r="H3445" t="s">
        <v>36</v>
      </c>
      <c r="I3445">
        <v>2</v>
      </c>
      <c r="J3445">
        <v>149.99</v>
      </c>
      <c r="K3445">
        <v>0.05</v>
      </c>
      <c r="L3445">
        <v>7.4995000000000012</v>
      </c>
      <c r="M3445">
        <v>284.98099999999999</v>
      </c>
    </row>
    <row r="3446" spans="1:13" x14ac:dyDescent="0.25">
      <c r="A3446">
        <v>1193</v>
      </c>
      <c r="B3446">
        <v>2</v>
      </c>
      <c r="C3446">
        <v>1412</v>
      </c>
      <c r="D3446">
        <v>27</v>
      </c>
      <c r="E3446" t="s">
        <v>127</v>
      </c>
      <c r="F3446" t="s">
        <v>300</v>
      </c>
      <c r="G3446">
        <v>2</v>
      </c>
      <c r="H3446" t="s">
        <v>36</v>
      </c>
      <c r="I3446">
        <v>1</v>
      </c>
      <c r="J3446">
        <v>999.99</v>
      </c>
      <c r="K3446">
        <v>0.05</v>
      </c>
      <c r="L3446">
        <v>49.999500000000005</v>
      </c>
      <c r="M3446">
        <v>949.9905</v>
      </c>
    </row>
    <row r="3447" spans="1:13" x14ac:dyDescent="0.25">
      <c r="A3447">
        <v>1194</v>
      </c>
      <c r="B3447">
        <v>1</v>
      </c>
      <c r="C3447">
        <v>192</v>
      </c>
      <c r="D3447">
        <v>71</v>
      </c>
      <c r="E3447" t="s">
        <v>102</v>
      </c>
      <c r="F3447" t="s">
        <v>299</v>
      </c>
      <c r="G3447">
        <v>1</v>
      </c>
      <c r="H3447" t="s">
        <v>38</v>
      </c>
      <c r="I3447">
        <v>1</v>
      </c>
      <c r="J3447">
        <v>416.99</v>
      </c>
      <c r="K3447">
        <v>0.05</v>
      </c>
      <c r="L3447">
        <v>20.849500000000003</v>
      </c>
      <c r="M3447">
        <v>396.14050000000003</v>
      </c>
    </row>
    <row r="3448" spans="1:13" x14ac:dyDescent="0.25">
      <c r="A3448">
        <v>1194</v>
      </c>
      <c r="B3448">
        <v>2</v>
      </c>
      <c r="C3448">
        <v>192</v>
      </c>
      <c r="D3448">
        <v>7</v>
      </c>
      <c r="E3448" t="s">
        <v>57</v>
      </c>
      <c r="F3448" t="s">
        <v>300</v>
      </c>
      <c r="G3448">
        <v>1</v>
      </c>
      <c r="H3448" t="s">
        <v>38</v>
      </c>
      <c r="I3448">
        <v>2</v>
      </c>
      <c r="J3448">
        <v>3999.99</v>
      </c>
      <c r="K3448">
        <v>7.0000000000000007E-2</v>
      </c>
      <c r="L3448">
        <v>279.99930000000001</v>
      </c>
      <c r="M3448">
        <v>7439.9813999999997</v>
      </c>
    </row>
    <row r="3449" spans="1:13" x14ac:dyDescent="0.25">
      <c r="A3449">
        <v>1194</v>
      </c>
      <c r="B3449">
        <v>3</v>
      </c>
      <c r="C3449">
        <v>192</v>
      </c>
      <c r="D3449">
        <v>105</v>
      </c>
      <c r="E3449" t="s">
        <v>117</v>
      </c>
      <c r="F3449" t="s">
        <v>304</v>
      </c>
      <c r="G3449">
        <v>1</v>
      </c>
      <c r="H3449" t="s">
        <v>38</v>
      </c>
      <c r="I3449">
        <v>2</v>
      </c>
      <c r="J3449">
        <v>533.99</v>
      </c>
      <c r="K3449">
        <v>0.1</v>
      </c>
      <c r="L3449">
        <v>53.399000000000001</v>
      </c>
      <c r="M3449">
        <v>961.18200000000002</v>
      </c>
    </row>
    <row r="3450" spans="1:13" x14ac:dyDescent="0.25">
      <c r="A3450">
        <v>1194</v>
      </c>
      <c r="B3450">
        <v>4</v>
      </c>
      <c r="C3450">
        <v>192</v>
      </c>
      <c r="D3450">
        <v>84</v>
      </c>
      <c r="E3450" t="s">
        <v>107</v>
      </c>
      <c r="F3450" t="s">
        <v>303</v>
      </c>
      <c r="G3450">
        <v>1</v>
      </c>
      <c r="H3450" t="s">
        <v>38</v>
      </c>
      <c r="I3450">
        <v>1</v>
      </c>
      <c r="J3450">
        <v>109.99</v>
      </c>
      <c r="K3450">
        <v>0.05</v>
      </c>
      <c r="L3450">
        <v>5.4995000000000003</v>
      </c>
      <c r="M3450">
        <v>104.4905</v>
      </c>
    </row>
    <row r="3451" spans="1:13" x14ac:dyDescent="0.25">
      <c r="A3451">
        <v>1195</v>
      </c>
      <c r="B3451">
        <v>1</v>
      </c>
      <c r="C3451">
        <v>229</v>
      </c>
      <c r="D3451">
        <v>52</v>
      </c>
      <c r="E3451" t="s">
        <v>92</v>
      </c>
      <c r="F3451" t="s">
        <v>305</v>
      </c>
      <c r="G3451">
        <v>2</v>
      </c>
      <c r="H3451" t="s">
        <v>36</v>
      </c>
      <c r="I3451">
        <v>1</v>
      </c>
      <c r="J3451">
        <v>875.99</v>
      </c>
      <c r="K3451">
        <v>7.0000000000000007E-2</v>
      </c>
      <c r="L3451">
        <v>61.319300000000005</v>
      </c>
      <c r="M3451">
        <v>814.67070000000001</v>
      </c>
    </row>
    <row r="3452" spans="1:13" x14ac:dyDescent="0.25">
      <c r="A3452">
        <v>1196</v>
      </c>
      <c r="B3452">
        <v>1</v>
      </c>
      <c r="C3452">
        <v>508</v>
      </c>
      <c r="D3452">
        <v>53</v>
      </c>
      <c r="E3452" t="s">
        <v>69</v>
      </c>
      <c r="F3452" t="s">
        <v>305</v>
      </c>
      <c r="G3452">
        <v>2</v>
      </c>
      <c r="H3452" t="s">
        <v>36</v>
      </c>
      <c r="I3452">
        <v>1</v>
      </c>
      <c r="J3452">
        <v>749.99</v>
      </c>
      <c r="K3452">
        <v>7.0000000000000007E-2</v>
      </c>
      <c r="L3452">
        <v>52.499300000000005</v>
      </c>
      <c r="M3452">
        <v>697.49070000000006</v>
      </c>
    </row>
    <row r="3453" spans="1:13" x14ac:dyDescent="0.25">
      <c r="A3453">
        <v>1197</v>
      </c>
      <c r="B3453">
        <v>1</v>
      </c>
      <c r="C3453">
        <v>269</v>
      </c>
      <c r="D3453">
        <v>13</v>
      </c>
      <c r="E3453" t="s">
        <v>59</v>
      </c>
      <c r="F3453" t="s">
        <v>299</v>
      </c>
      <c r="G3453">
        <v>2</v>
      </c>
      <c r="H3453" t="s">
        <v>36</v>
      </c>
      <c r="I3453">
        <v>1</v>
      </c>
      <c r="J3453">
        <v>269.99</v>
      </c>
      <c r="K3453">
        <v>7.0000000000000007E-2</v>
      </c>
      <c r="L3453">
        <v>18.899300000000004</v>
      </c>
      <c r="M3453">
        <v>251.0907</v>
      </c>
    </row>
    <row r="3454" spans="1:13" x14ac:dyDescent="0.25">
      <c r="A3454">
        <v>1197</v>
      </c>
      <c r="B3454">
        <v>2</v>
      </c>
      <c r="C3454">
        <v>269</v>
      </c>
      <c r="D3454">
        <v>108</v>
      </c>
      <c r="E3454" t="s">
        <v>66</v>
      </c>
      <c r="F3454" t="s">
        <v>299</v>
      </c>
      <c r="G3454">
        <v>2</v>
      </c>
      <c r="H3454" t="s">
        <v>36</v>
      </c>
      <c r="I3454">
        <v>2</v>
      </c>
      <c r="J3454">
        <v>449.99</v>
      </c>
      <c r="K3454">
        <v>0.05</v>
      </c>
      <c r="L3454">
        <v>22.499500000000001</v>
      </c>
      <c r="M3454">
        <v>854.98099999999999</v>
      </c>
    </row>
    <row r="3455" spans="1:13" x14ac:dyDescent="0.25">
      <c r="A3455">
        <v>1197</v>
      </c>
      <c r="B3455">
        <v>3</v>
      </c>
      <c r="C3455">
        <v>269</v>
      </c>
      <c r="D3455">
        <v>9</v>
      </c>
      <c r="E3455" t="s">
        <v>54</v>
      </c>
      <c r="F3455" t="s">
        <v>302</v>
      </c>
      <c r="G3455">
        <v>2</v>
      </c>
      <c r="H3455" t="s">
        <v>36</v>
      </c>
      <c r="I3455">
        <v>2</v>
      </c>
      <c r="J3455">
        <v>2999.99</v>
      </c>
      <c r="K3455">
        <v>0.05</v>
      </c>
      <c r="L3455">
        <v>149.99949999999998</v>
      </c>
      <c r="M3455">
        <v>5699.9809999999998</v>
      </c>
    </row>
    <row r="3456" spans="1:13" x14ac:dyDescent="0.25">
      <c r="A3456">
        <v>1197</v>
      </c>
      <c r="B3456">
        <v>4</v>
      </c>
      <c r="C3456">
        <v>269</v>
      </c>
      <c r="D3456">
        <v>106</v>
      </c>
      <c r="E3456" t="s">
        <v>66</v>
      </c>
      <c r="F3456" t="s">
        <v>299</v>
      </c>
      <c r="G3456">
        <v>2</v>
      </c>
      <c r="H3456" t="s">
        <v>36</v>
      </c>
      <c r="I3456">
        <v>2</v>
      </c>
      <c r="J3456">
        <v>449.99</v>
      </c>
      <c r="K3456">
        <v>0.2</v>
      </c>
      <c r="L3456">
        <v>89.998000000000005</v>
      </c>
      <c r="M3456">
        <v>719.98400000000004</v>
      </c>
    </row>
    <row r="3457" spans="1:13" x14ac:dyDescent="0.25">
      <c r="A3457">
        <v>1198</v>
      </c>
      <c r="B3457">
        <v>1</v>
      </c>
      <c r="C3457">
        <v>1289</v>
      </c>
      <c r="D3457">
        <v>105</v>
      </c>
      <c r="E3457" t="s">
        <v>117</v>
      </c>
      <c r="F3457" t="s">
        <v>304</v>
      </c>
      <c r="G3457">
        <v>2</v>
      </c>
      <c r="H3457" t="s">
        <v>36</v>
      </c>
      <c r="I3457">
        <v>1</v>
      </c>
      <c r="J3457">
        <v>533.99</v>
      </c>
      <c r="K3457">
        <v>0.05</v>
      </c>
      <c r="L3457">
        <v>26.6995</v>
      </c>
      <c r="M3457">
        <v>507.29050000000001</v>
      </c>
    </row>
    <row r="3458" spans="1:13" x14ac:dyDescent="0.25">
      <c r="A3458">
        <v>1199</v>
      </c>
      <c r="B3458">
        <v>1</v>
      </c>
      <c r="C3458">
        <v>318</v>
      </c>
      <c r="D3458">
        <v>32</v>
      </c>
      <c r="E3458" t="s">
        <v>73</v>
      </c>
      <c r="F3458" t="s">
        <v>300</v>
      </c>
      <c r="G3458">
        <v>1</v>
      </c>
      <c r="H3458" t="s">
        <v>38</v>
      </c>
      <c r="I3458">
        <v>1</v>
      </c>
      <c r="J3458">
        <v>469.99</v>
      </c>
      <c r="K3458">
        <v>0.05</v>
      </c>
      <c r="L3458">
        <v>23.499500000000001</v>
      </c>
      <c r="M3458">
        <v>446.4905</v>
      </c>
    </row>
    <row r="3459" spans="1:13" x14ac:dyDescent="0.25">
      <c r="A3459">
        <v>1199</v>
      </c>
      <c r="B3459">
        <v>2</v>
      </c>
      <c r="C3459">
        <v>318</v>
      </c>
      <c r="D3459">
        <v>94</v>
      </c>
      <c r="E3459" t="s">
        <v>84</v>
      </c>
      <c r="F3459" t="s">
        <v>303</v>
      </c>
      <c r="G3459">
        <v>1</v>
      </c>
      <c r="H3459" t="s">
        <v>38</v>
      </c>
      <c r="I3459">
        <v>2</v>
      </c>
      <c r="J3459">
        <v>249.99</v>
      </c>
      <c r="K3459">
        <v>7.0000000000000007E-2</v>
      </c>
      <c r="L3459">
        <v>17.499300000000002</v>
      </c>
      <c r="M3459">
        <v>464.98140000000001</v>
      </c>
    </row>
    <row r="3460" spans="1:13" x14ac:dyDescent="0.25">
      <c r="A3460">
        <v>1199</v>
      </c>
      <c r="B3460">
        <v>3</v>
      </c>
      <c r="C3460">
        <v>318</v>
      </c>
      <c r="D3460">
        <v>109</v>
      </c>
      <c r="E3460" t="s">
        <v>75</v>
      </c>
      <c r="F3460" t="s">
        <v>299</v>
      </c>
      <c r="G3460">
        <v>1</v>
      </c>
      <c r="H3460" t="s">
        <v>38</v>
      </c>
      <c r="I3460">
        <v>2</v>
      </c>
      <c r="J3460">
        <v>416.99</v>
      </c>
      <c r="K3460">
        <v>0.1</v>
      </c>
      <c r="L3460">
        <v>41.699000000000005</v>
      </c>
      <c r="M3460">
        <v>750.58199999999999</v>
      </c>
    </row>
    <row r="3461" spans="1:13" x14ac:dyDescent="0.25">
      <c r="A3461">
        <v>1200</v>
      </c>
      <c r="B3461">
        <v>1</v>
      </c>
      <c r="C3461">
        <v>48</v>
      </c>
      <c r="D3461">
        <v>42</v>
      </c>
      <c r="E3461" t="s">
        <v>78</v>
      </c>
      <c r="F3461" t="s">
        <v>300</v>
      </c>
      <c r="G3461">
        <v>2</v>
      </c>
      <c r="H3461" t="s">
        <v>36</v>
      </c>
      <c r="I3461">
        <v>2</v>
      </c>
      <c r="J3461">
        <v>2299.9899999999998</v>
      </c>
      <c r="K3461">
        <v>0.2</v>
      </c>
      <c r="L3461">
        <v>459.99799999999999</v>
      </c>
      <c r="M3461">
        <v>3679.9839999999995</v>
      </c>
    </row>
    <row r="3462" spans="1:13" x14ac:dyDescent="0.25">
      <c r="A3462">
        <v>1201</v>
      </c>
      <c r="B3462">
        <v>1</v>
      </c>
      <c r="C3462">
        <v>201</v>
      </c>
      <c r="D3462">
        <v>95</v>
      </c>
      <c r="E3462" t="s">
        <v>74</v>
      </c>
      <c r="F3462" t="s">
        <v>299</v>
      </c>
      <c r="G3462">
        <v>2</v>
      </c>
      <c r="H3462" t="s">
        <v>36</v>
      </c>
      <c r="I3462">
        <v>1</v>
      </c>
      <c r="J3462">
        <v>299.99</v>
      </c>
      <c r="K3462">
        <v>7.0000000000000007E-2</v>
      </c>
      <c r="L3462">
        <v>20.999300000000002</v>
      </c>
      <c r="M3462">
        <v>278.9907</v>
      </c>
    </row>
    <row r="3463" spans="1:13" x14ac:dyDescent="0.25">
      <c r="A3463">
        <v>1201</v>
      </c>
      <c r="B3463">
        <v>2</v>
      </c>
      <c r="C3463">
        <v>201</v>
      </c>
      <c r="D3463">
        <v>13</v>
      </c>
      <c r="E3463" t="s">
        <v>59</v>
      </c>
      <c r="F3463" t="s">
        <v>299</v>
      </c>
      <c r="G3463">
        <v>2</v>
      </c>
      <c r="H3463" t="s">
        <v>36</v>
      </c>
      <c r="I3463">
        <v>1</v>
      </c>
      <c r="J3463">
        <v>269.99</v>
      </c>
      <c r="K3463">
        <v>0.05</v>
      </c>
      <c r="L3463">
        <v>13.499500000000001</v>
      </c>
      <c r="M3463">
        <v>256.4905</v>
      </c>
    </row>
    <row r="3464" spans="1:13" x14ac:dyDescent="0.25">
      <c r="A3464">
        <v>1201</v>
      </c>
      <c r="B3464">
        <v>3</v>
      </c>
      <c r="C3464">
        <v>201</v>
      </c>
      <c r="D3464">
        <v>26</v>
      </c>
      <c r="E3464" t="s">
        <v>45</v>
      </c>
      <c r="F3464" t="s">
        <v>299</v>
      </c>
      <c r="G3464">
        <v>2</v>
      </c>
      <c r="H3464" t="s">
        <v>36</v>
      </c>
      <c r="I3464">
        <v>1</v>
      </c>
      <c r="J3464">
        <v>599.99</v>
      </c>
      <c r="K3464">
        <v>0.2</v>
      </c>
      <c r="L3464">
        <v>119.998</v>
      </c>
      <c r="M3464">
        <v>479.99200000000002</v>
      </c>
    </row>
    <row r="3465" spans="1:13" x14ac:dyDescent="0.25">
      <c r="A3465">
        <v>1201</v>
      </c>
      <c r="B3465">
        <v>4</v>
      </c>
      <c r="C3465">
        <v>201</v>
      </c>
      <c r="D3465">
        <v>17</v>
      </c>
      <c r="E3465" t="s">
        <v>51</v>
      </c>
      <c r="F3465" t="s">
        <v>299</v>
      </c>
      <c r="G3465">
        <v>2</v>
      </c>
      <c r="H3465" t="s">
        <v>36</v>
      </c>
      <c r="I3465">
        <v>2</v>
      </c>
      <c r="J3465">
        <v>429</v>
      </c>
      <c r="K3465">
        <v>0.05</v>
      </c>
      <c r="L3465">
        <v>21.450000000000003</v>
      </c>
      <c r="M3465">
        <v>815.1</v>
      </c>
    </row>
    <row r="3466" spans="1:13" x14ac:dyDescent="0.25">
      <c r="A3466">
        <v>1201</v>
      </c>
      <c r="B3466">
        <v>5</v>
      </c>
      <c r="C3466">
        <v>201</v>
      </c>
      <c r="D3466">
        <v>19</v>
      </c>
      <c r="E3466" t="s">
        <v>64</v>
      </c>
      <c r="F3466" t="s">
        <v>299</v>
      </c>
      <c r="G3466">
        <v>2</v>
      </c>
      <c r="H3466" t="s">
        <v>36</v>
      </c>
      <c r="I3466">
        <v>2</v>
      </c>
      <c r="J3466">
        <v>449</v>
      </c>
      <c r="K3466">
        <v>0.2</v>
      </c>
      <c r="L3466">
        <v>89.800000000000011</v>
      </c>
      <c r="M3466">
        <v>718.4</v>
      </c>
    </row>
    <row r="3467" spans="1:13" x14ac:dyDescent="0.25">
      <c r="A3467">
        <v>1202</v>
      </c>
      <c r="B3467">
        <v>1</v>
      </c>
      <c r="C3467">
        <v>593</v>
      </c>
      <c r="D3467">
        <v>84</v>
      </c>
      <c r="E3467" t="s">
        <v>107</v>
      </c>
      <c r="F3467" t="s">
        <v>303</v>
      </c>
      <c r="G3467">
        <v>2</v>
      </c>
      <c r="H3467" t="s">
        <v>36</v>
      </c>
      <c r="I3467">
        <v>2</v>
      </c>
      <c r="J3467">
        <v>109.99</v>
      </c>
      <c r="K3467">
        <v>0.05</v>
      </c>
      <c r="L3467">
        <v>5.4995000000000003</v>
      </c>
      <c r="M3467">
        <v>208.98099999999999</v>
      </c>
    </row>
    <row r="3468" spans="1:13" x14ac:dyDescent="0.25">
      <c r="A3468">
        <v>1203</v>
      </c>
      <c r="B3468">
        <v>1</v>
      </c>
      <c r="C3468">
        <v>1191</v>
      </c>
      <c r="D3468">
        <v>6</v>
      </c>
      <c r="E3468" t="s">
        <v>60</v>
      </c>
      <c r="F3468" t="s">
        <v>300</v>
      </c>
      <c r="G3468">
        <v>2</v>
      </c>
      <c r="H3468" t="s">
        <v>36</v>
      </c>
      <c r="I3468">
        <v>2</v>
      </c>
      <c r="J3468">
        <v>469.99</v>
      </c>
      <c r="K3468">
        <v>7.0000000000000007E-2</v>
      </c>
      <c r="L3468">
        <v>32.899300000000004</v>
      </c>
      <c r="M3468">
        <v>874.18140000000005</v>
      </c>
    </row>
    <row r="3469" spans="1:13" x14ac:dyDescent="0.25">
      <c r="A3469">
        <v>1203</v>
      </c>
      <c r="B3469">
        <v>2</v>
      </c>
      <c r="C3469">
        <v>1191</v>
      </c>
      <c r="D3469">
        <v>55</v>
      </c>
      <c r="E3469" t="s">
        <v>100</v>
      </c>
      <c r="F3469" t="s">
        <v>305</v>
      </c>
      <c r="G3469">
        <v>2</v>
      </c>
      <c r="H3469" t="s">
        <v>36</v>
      </c>
      <c r="I3469">
        <v>1</v>
      </c>
      <c r="J3469">
        <v>2699.99</v>
      </c>
      <c r="K3469">
        <v>0.05</v>
      </c>
      <c r="L3469">
        <v>134.99949999999998</v>
      </c>
      <c r="M3469">
        <v>2564.9904999999999</v>
      </c>
    </row>
    <row r="3470" spans="1:13" x14ac:dyDescent="0.25">
      <c r="A3470">
        <v>1204</v>
      </c>
      <c r="B3470">
        <v>1</v>
      </c>
      <c r="C3470">
        <v>1277</v>
      </c>
      <c r="D3470">
        <v>37</v>
      </c>
      <c r="E3470" t="s">
        <v>119</v>
      </c>
      <c r="F3470" t="s">
        <v>300</v>
      </c>
      <c r="G3470">
        <v>2</v>
      </c>
      <c r="H3470" t="s">
        <v>36</v>
      </c>
      <c r="I3470">
        <v>2</v>
      </c>
      <c r="J3470">
        <v>379.99</v>
      </c>
      <c r="K3470">
        <v>7.0000000000000007E-2</v>
      </c>
      <c r="L3470">
        <v>26.599300000000003</v>
      </c>
      <c r="M3470">
        <v>706.78139999999996</v>
      </c>
    </row>
    <row r="3471" spans="1:13" x14ac:dyDescent="0.25">
      <c r="A3471">
        <v>1205</v>
      </c>
      <c r="B3471">
        <v>1</v>
      </c>
      <c r="C3471">
        <v>1091</v>
      </c>
      <c r="D3471">
        <v>105</v>
      </c>
      <c r="E3471" t="s">
        <v>117</v>
      </c>
      <c r="F3471" t="s">
        <v>304</v>
      </c>
      <c r="G3471">
        <v>1</v>
      </c>
      <c r="H3471" t="s">
        <v>38</v>
      </c>
      <c r="I3471">
        <v>2</v>
      </c>
      <c r="J3471">
        <v>533.99</v>
      </c>
      <c r="K3471">
        <v>0.2</v>
      </c>
      <c r="L3471">
        <v>106.798</v>
      </c>
      <c r="M3471">
        <v>854.38400000000001</v>
      </c>
    </row>
    <row r="3472" spans="1:13" x14ac:dyDescent="0.25">
      <c r="A3472">
        <v>1205</v>
      </c>
      <c r="B3472">
        <v>2</v>
      </c>
      <c r="C3472">
        <v>1091</v>
      </c>
      <c r="D3472">
        <v>46</v>
      </c>
      <c r="E3472" t="s">
        <v>138</v>
      </c>
      <c r="F3472" t="s">
        <v>300</v>
      </c>
      <c r="G3472">
        <v>1</v>
      </c>
      <c r="H3472" t="s">
        <v>38</v>
      </c>
      <c r="I3472">
        <v>2</v>
      </c>
      <c r="J3472">
        <v>1409.99</v>
      </c>
      <c r="K3472">
        <v>0.2</v>
      </c>
      <c r="L3472">
        <v>281.99799999999999</v>
      </c>
      <c r="M3472">
        <v>2255.9839999999999</v>
      </c>
    </row>
    <row r="3473" spans="1:13" x14ac:dyDescent="0.25">
      <c r="A3473">
        <v>1205</v>
      </c>
      <c r="B3473">
        <v>3</v>
      </c>
      <c r="C3473">
        <v>1091</v>
      </c>
      <c r="D3473">
        <v>71</v>
      </c>
      <c r="E3473" t="s">
        <v>102</v>
      </c>
      <c r="F3473" t="s">
        <v>299</v>
      </c>
      <c r="G3473">
        <v>1</v>
      </c>
      <c r="H3473" t="s">
        <v>38</v>
      </c>
      <c r="I3473">
        <v>1</v>
      </c>
      <c r="J3473">
        <v>416.99</v>
      </c>
      <c r="K3473">
        <v>0.05</v>
      </c>
      <c r="L3473">
        <v>20.849500000000003</v>
      </c>
      <c r="M3473">
        <v>396.14050000000003</v>
      </c>
    </row>
    <row r="3474" spans="1:13" x14ac:dyDescent="0.25">
      <c r="A3474">
        <v>1205</v>
      </c>
      <c r="B3474">
        <v>4</v>
      </c>
      <c r="C3474">
        <v>1091</v>
      </c>
      <c r="D3474">
        <v>79</v>
      </c>
      <c r="E3474" t="s">
        <v>83</v>
      </c>
      <c r="F3474" t="s">
        <v>299</v>
      </c>
      <c r="G3474">
        <v>1</v>
      </c>
      <c r="H3474" t="s">
        <v>38</v>
      </c>
      <c r="I3474">
        <v>2</v>
      </c>
      <c r="J3474">
        <v>402.99</v>
      </c>
      <c r="K3474">
        <v>7.0000000000000007E-2</v>
      </c>
      <c r="L3474">
        <v>28.209300000000002</v>
      </c>
      <c r="M3474">
        <v>749.56140000000005</v>
      </c>
    </row>
    <row r="3475" spans="1:13" x14ac:dyDescent="0.25">
      <c r="A3475">
        <v>1205</v>
      </c>
      <c r="B3475">
        <v>5</v>
      </c>
      <c r="C3475">
        <v>1091</v>
      </c>
      <c r="D3475">
        <v>92</v>
      </c>
      <c r="E3475" t="s">
        <v>132</v>
      </c>
      <c r="F3475" t="s">
        <v>303</v>
      </c>
      <c r="G3475">
        <v>1</v>
      </c>
      <c r="H3475" t="s">
        <v>38</v>
      </c>
      <c r="I3475">
        <v>1</v>
      </c>
      <c r="J3475">
        <v>209.99</v>
      </c>
      <c r="K3475">
        <v>0.1</v>
      </c>
      <c r="L3475">
        <v>20.999000000000002</v>
      </c>
      <c r="M3475">
        <v>188.99100000000001</v>
      </c>
    </row>
    <row r="3476" spans="1:13" x14ac:dyDescent="0.25">
      <c r="A3476">
        <v>1206</v>
      </c>
      <c r="B3476">
        <v>1</v>
      </c>
      <c r="C3476">
        <v>222</v>
      </c>
      <c r="D3476">
        <v>73</v>
      </c>
      <c r="E3476" t="s">
        <v>70</v>
      </c>
      <c r="F3476" t="s">
        <v>299</v>
      </c>
      <c r="G3476">
        <v>2</v>
      </c>
      <c r="H3476" t="s">
        <v>36</v>
      </c>
      <c r="I3476">
        <v>1</v>
      </c>
      <c r="J3476">
        <v>749.99</v>
      </c>
      <c r="K3476">
        <v>7.0000000000000007E-2</v>
      </c>
      <c r="L3476">
        <v>52.499300000000005</v>
      </c>
      <c r="M3476">
        <v>697.49070000000006</v>
      </c>
    </row>
    <row r="3477" spans="1:13" x14ac:dyDescent="0.25">
      <c r="A3477">
        <v>1206</v>
      </c>
      <c r="B3477">
        <v>2</v>
      </c>
      <c r="C3477">
        <v>222</v>
      </c>
      <c r="D3477">
        <v>29</v>
      </c>
      <c r="E3477" t="s">
        <v>95</v>
      </c>
      <c r="F3477" t="s">
        <v>300</v>
      </c>
      <c r="G3477">
        <v>2</v>
      </c>
      <c r="H3477" t="s">
        <v>36</v>
      </c>
      <c r="I3477">
        <v>1</v>
      </c>
      <c r="J3477">
        <v>999.99</v>
      </c>
      <c r="K3477">
        <v>0.2</v>
      </c>
      <c r="L3477">
        <v>199.99800000000002</v>
      </c>
      <c r="M3477">
        <v>799.99199999999996</v>
      </c>
    </row>
    <row r="3478" spans="1:13" x14ac:dyDescent="0.25">
      <c r="A3478">
        <v>1207</v>
      </c>
      <c r="B3478">
        <v>1</v>
      </c>
      <c r="C3478">
        <v>1002</v>
      </c>
      <c r="D3478">
        <v>104</v>
      </c>
      <c r="E3478" t="s">
        <v>110</v>
      </c>
      <c r="F3478" t="s">
        <v>304</v>
      </c>
      <c r="G3478">
        <v>2</v>
      </c>
      <c r="H3478" t="s">
        <v>36</v>
      </c>
      <c r="I3478">
        <v>1</v>
      </c>
      <c r="J3478">
        <v>481.99</v>
      </c>
      <c r="K3478">
        <v>0.05</v>
      </c>
      <c r="L3478">
        <v>24.099500000000003</v>
      </c>
      <c r="M3478">
        <v>457.89050000000003</v>
      </c>
    </row>
    <row r="3479" spans="1:13" x14ac:dyDescent="0.25">
      <c r="A3479">
        <v>1207</v>
      </c>
      <c r="B3479">
        <v>2</v>
      </c>
      <c r="C3479">
        <v>1002</v>
      </c>
      <c r="D3479">
        <v>103</v>
      </c>
      <c r="E3479" t="s">
        <v>67</v>
      </c>
      <c r="F3479" t="s">
        <v>304</v>
      </c>
      <c r="G3479">
        <v>2</v>
      </c>
      <c r="H3479" t="s">
        <v>36</v>
      </c>
      <c r="I3479">
        <v>1</v>
      </c>
      <c r="J3479">
        <v>551.99</v>
      </c>
      <c r="K3479">
        <v>0.1</v>
      </c>
      <c r="L3479">
        <v>55.199000000000005</v>
      </c>
      <c r="M3479">
        <v>496.791</v>
      </c>
    </row>
    <row r="3480" spans="1:13" x14ac:dyDescent="0.25">
      <c r="A3480">
        <v>1207</v>
      </c>
      <c r="B3480">
        <v>3</v>
      </c>
      <c r="C3480">
        <v>1002</v>
      </c>
      <c r="D3480">
        <v>23</v>
      </c>
      <c r="E3480" t="s">
        <v>61</v>
      </c>
      <c r="F3480" t="s">
        <v>303</v>
      </c>
      <c r="G3480">
        <v>2</v>
      </c>
      <c r="H3480" t="s">
        <v>36</v>
      </c>
      <c r="I3480">
        <v>1</v>
      </c>
      <c r="J3480">
        <v>299.99</v>
      </c>
      <c r="K3480">
        <v>7.0000000000000007E-2</v>
      </c>
      <c r="L3480">
        <v>20.999300000000002</v>
      </c>
      <c r="M3480">
        <v>278.9907</v>
      </c>
    </row>
    <row r="3481" spans="1:13" x14ac:dyDescent="0.25">
      <c r="A3481">
        <v>1208</v>
      </c>
      <c r="B3481">
        <v>1</v>
      </c>
      <c r="C3481">
        <v>1226</v>
      </c>
      <c r="D3481">
        <v>12</v>
      </c>
      <c r="E3481" t="s">
        <v>53</v>
      </c>
      <c r="F3481" t="s">
        <v>299</v>
      </c>
      <c r="G3481">
        <v>2</v>
      </c>
      <c r="H3481" t="s">
        <v>36</v>
      </c>
      <c r="I3481">
        <v>1</v>
      </c>
      <c r="J3481">
        <v>549.99</v>
      </c>
      <c r="K3481">
        <v>0.2</v>
      </c>
      <c r="L3481">
        <v>109.998</v>
      </c>
      <c r="M3481">
        <v>439.99200000000002</v>
      </c>
    </row>
    <row r="3482" spans="1:13" x14ac:dyDescent="0.25">
      <c r="A3482">
        <v>1208</v>
      </c>
      <c r="B3482">
        <v>2</v>
      </c>
      <c r="C3482">
        <v>1226</v>
      </c>
      <c r="D3482">
        <v>65</v>
      </c>
      <c r="E3482" t="s">
        <v>134</v>
      </c>
      <c r="F3482" t="s">
        <v>299</v>
      </c>
      <c r="G3482">
        <v>2</v>
      </c>
      <c r="H3482" t="s">
        <v>36</v>
      </c>
      <c r="I3482">
        <v>2</v>
      </c>
      <c r="J3482">
        <v>346.99</v>
      </c>
      <c r="K3482">
        <v>7.0000000000000007E-2</v>
      </c>
      <c r="L3482">
        <v>24.289300000000004</v>
      </c>
      <c r="M3482">
        <v>645.40139999999997</v>
      </c>
    </row>
    <row r="3483" spans="1:13" x14ac:dyDescent="0.25">
      <c r="A3483">
        <v>1208</v>
      </c>
      <c r="B3483">
        <v>3</v>
      </c>
      <c r="C3483">
        <v>1226</v>
      </c>
      <c r="D3483">
        <v>86</v>
      </c>
      <c r="E3483" t="s">
        <v>135</v>
      </c>
      <c r="F3483" t="s">
        <v>303</v>
      </c>
      <c r="G3483">
        <v>2</v>
      </c>
      <c r="H3483" t="s">
        <v>36</v>
      </c>
      <c r="I3483">
        <v>2</v>
      </c>
      <c r="J3483">
        <v>149.99</v>
      </c>
      <c r="K3483">
        <v>0.2</v>
      </c>
      <c r="L3483">
        <v>29.998000000000005</v>
      </c>
      <c r="M3483">
        <v>239.98400000000001</v>
      </c>
    </row>
    <row r="3484" spans="1:13" x14ac:dyDescent="0.25">
      <c r="A3484">
        <v>1208</v>
      </c>
      <c r="B3484">
        <v>4</v>
      </c>
      <c r="C3484">
        <v>1226</v>
      </c>
      <c r="D3484">
        <v>13</v>
      </c>
      <c r="E3484" t="s">
        <v>59</v>
      </c>
      <c r="F3484" t="s">
        <v>299</v>
      </c>
      <c r="G3484">
        <v>2</v>
      </c>
      <c r="H3484" t="s">
        <v>36</v>
      </c>
      <c r="I3484">
        <v>2</v>
      </c>
      <c r="J3484">
        <v>269.99</v>
      </c>
      <c r="K3484">
        <v>0.1</v>
      </c>
      <c r="L3484">
        <v>26.999000000000002</v>
      </c>
      <c r="M3484">
        <v>485.98200000000003</v>
      </c>
    </row>
    <row r="3485" spans="1:13" x14ac:dyDescent="0.25">
      <c r="A3485">
        <v>1208</v>
      </c>
      <c r="B3485">
        <v>5</v>
      </c>
      <c r="C3485">
        <v>1226</v>
      </c>
      <c r="D3485">
        <v>87</v>
      </c>
      <c r="E3485" t="s">
        <v>137</v>
      </c>
      <c r="F3485" t="s">
        <v>303</v>
      </c>
      <c r="G3485">
        <v>2</v>
      </c>
      <c r="H3485" t="s">
        <v>36</v>
      </c>
      <c r="I3485">
        <v>1</v>
      </c>
      <c r="J3485">
        <v>189.99</v>
      </c>
      <c r="K3485">
        <v>7.0000000000000007E-2</v>
      </c>
      <c r="L3485">
        <v>13.299300000000002</v>
      </c>
      <c r="M3485">
        <v>176.69069999999999</v>
      </c>
    </row>
    <row r="3486" spans="1:13" x14ac:dyDescent="0.25">
      <c r="A3486">
        <v>1209</v>
      </c>
      <c r="B3486">
        <v>1</v>
      </c>
      <c r="C3486">
        <v>1342</v>
      </c>
      <c r="D3486">
        <v>89</v>
      </c>
      <c r="E3486" t="s">
        <v>115</v>
      </c>
      <c r="F3486" t="s">
        <v>303</v>
      </c>
      <c r="G3486">
        <v>2</v>
      </c>
      <c r="H3486" t="s">
        <v>36</v>
      </c>
      <c r="I3486">
        <v>1</v>
      </c>
      <c r="J3486">
        <v>209.99</v>
      </c>
      <c r="K3486">
        <v>7.0000000000000007E-2</v>
      </c>
      <c r="L3486">
        <v>14.699300000000003</v>
      </c>
      <c r="M3486">
        <v>195.29070000000002</v>
      </c>
    </row>
    <row r="3487" spans="1:13" x14ac:dyDescent="0.25">
      <c r="A3487">
        <v>1209</v>
      </c>
      <c r="B3487">
        <v>2</v>
      </c>
      <c r="C3487">
        <v>1342</v>
      </c>
      <c r="D3487">
        <v>97</v>
      </c>
      <c r="E3487" t="s">
        <v>80</v>
      </c>
      <c r="F3487" t="s">
        <v>303</v>
      </c>
      <c r="G3487">
        <v>2</v>
      </c>
      <c r="H3487" t="s">
        <v>36</v>
      </c>
      <c r="I3487">
        <v>1</v>
      </c>
      <c r="J3487">
        <v>349.99</v>
      </c>
      <c r="K3487">
        <v>0.05</v>
      </c>
      <c r="L3487">
        <v>17.499500000000001</v>
      </c>
      <c r="M3487">
        <v>332.4905</v>
      </c>
    </row>
    <row r="3488" spans="1:13" x14ac:dyDescent="0.25">
      <c r="A3488">
        <v>1210</v>
      </c>
      <c r="B3488">
        <v>1</v>
      </c>
      <c r="C3488">
        <v>730</v>
      </c>
      <c r="D3488">
        <v>26</v>
      </c>
      <c r="E3488" t="s">
        <v>45</v>
      </c>
      <c r="F3488" t="s">
        <v>299</v>
      </c>
      <c r="G3488">
        <v>3</v>
      </c>
      <c r="H3488" t="s">
        <v>37</v>
      </c>
      <c r="I3488">
        <v>1</v>
      </c>
      <c r="J3488">
        <v>599.99</v>
      </c>
      <c r="K3488">
        <v>0.1</v>
      </c>
      <c r="L3488">
        <v>59.999000000000002</v>
      </c>
      <c r="M3488">
        <v>539.99099999999999</v>
      </c>
    </row>
    <row r="3489" spans="1:13" x14ac:dyDescent="0.25">
      <c r="A3489">
        <v>1210</v>
      </c>
      <c r="B3489">
        <v>2</v>
      </c>
      <c r="C3489">
        <v>730</v>
      </c>
      <c r="D3489">
        <v>6</v>
      </c>
      <c r="E3489" t="s">
        <v>60</v>
      </c>
      <c r="F3489" t="s">
        <v>300</v>
      </c>
      <c r="G3489">
        <v>3</v>
      </c>
      <c r="H3489" t="s">
        <v>37</v>
      </c>
      <c r="I3489">
        <v>2</v>
      </c>
      <c r="J3489">
        <v>469.99</v>
      </c>
      <c r="K3489">
        <v>7.0000000000000007E-2</v>
      </c>
      <c r="L3489">
        <v>32.899300000000004</v>
      </c>
      <c r="M3489">
        <v>874.18140000000005</v>
      </c>
    </row>
    <row r="3490" spans="1:13" x14ac:dyDescent="0.25">
      <c r="A3490">
        <v>1210</v>
      </c>
      <c r="B3490">
        <v>3</v>
      </c>
      <c r="C3490">
        <v>730</v>
      </c>
      <c r="D3490">
        <v>78</v>
      </c>
      <c r="E3490" t="s">
        <v>82</v>
      </c>
      <c r="F3490" t="s">
        <v>299</v>
      </c>
      <c r="G3490">
        <v>3</v>
      </c>
      <c r="H3490" t="s">
        <v>37</v>
      </c>
      <c r="I3490">
        <v>2</v>
      </c>
      <c r="J3490">
        <v>647.99</v>
      </c>
      <c r="K3490">
        <v>0.05</v>
      </c>
      <c r="L3490">
        <v>32.399500000000003</v>
      </c>
      <c r="M3490">
        <v>1231.181</v>
      </c>
    </row>
    <row r="3491" spans="1:13" x14ac:dyDescent="0.25">
      <c r="A3491">
        <v>1210</v>
      </c>
      <c r="B3491">
        <v>4</v>
      </c>
      <c r="C3491">
        <v>730</v>
      </c>
      <c r="D3491">
        <v>84</v>
      </c>
      <c r="E3491" t="s">
        <v>107</v>
      </c>
      <c r="F3491" t="s">
        <v>303</v>
      </c>
      <c r="G3491">
        <v>3</v>
      </c>
      <c r="H3491" t="s">
        <v>37</v>
      </c>
      <c r="I3491">
        <v>1</v>
      </c>
      <c r="J3491">
        <v>109.99</v>
      </c>
      <c r="K3491">
        <v>0.1</v>
      </c>
      <c r="L3491">
        <v>10.999000000000001</v>
      </c>
      <c r="M3491">
        <v>98.991</v>
      </c>
    </row>
    <row r="3492" spans="1:13" x14ac:dyDescent="0.25">
      <c r="A3492">
        <v>1210</v>
      </c>
      <c r="B3492">
        <v>5</v>
      </c>
      <c r="C3492">
        <v>730</v>
      </c>
      <c r="D3492">
        <v>35</v>
      </c>
      <c r="E3492" t="s">
        <v>130</v>
      </c>
      <c r="F3492" t="s">
        <v>300</v>
      </c>
      <c r="G3492">
        <v>3</v>
      </c>
      <c r="H3492" t="s">
        <v>37</v>
      </c>
      <c r="I3492">
        <v>2</v>
      </c>
      <c r="J3492">
        <v>832.99</v>
      </c>
      <c r="K3492">
        <v>0.05</v>
      </c>
      <c r="L3492">
        <v>41.649500000000003</v>
      </c>
      <c r="M3492">
        <v>1582.681</v>
      </c>
    </row>
    <row r="3493" spans="1:13" x14ac:dyDescent="0.25">
      <c r="A3493">
        <v>1211</v>
      </c>
      <c r="B3493">
        <v>1</v>
      </c>
      <c r="C3493">
        <v>19</v>
      </c>
      <c r="D3493">
        <v>15</v>
      </c>
      <c r="E3493" t="s">
        <v>55</v>
      </c>
      <c r="F3493" t="s">
        <v>299</v>
      </c>
      <c r="G3493">
        <v>2</v>
      </c>
      <c r="H3493" t="s">
        <v>36</v>
      </c>
      <c r="I3493">
        <v>2</v>
      </c>
      <c r="J3493">
        <v>529.99</v>
      </c>
      <c r="K3493">
        <v>0.2</v>
      </c>
      <c r="L3493">
        <v>105.998</v>
      </c>
      <c r="M3493">
        <v>847.98400000000004</v>
      </c>
    </row>
    <row r="3494" spans="1:13" x14ac:dyDescent="0.25">
      <c r="A3494">
        <v>1211</v>
      </c>
      <c r="B3494">
        <v>2</v>
      </c>
      <c r="C3494">
        <v>19</v>
      </c>
      <c r="D3494">
        <v>59</v>
      </c>
      <c r="E3494" t="s">
        <v>98</v>
      </c>
      <c r="F3494" t="s">
        <v>305</v>
      </c>
      <c r="G3494">
        <v>2</v>
      </c>
      <c r="H3494" t="s">
        <v>36</v>
      </c>
      <c r="I3494">
        <v>1</v>
      </c>
      <c r="J3494">
        <v>2599.9899999999998</v>
      </c>
      <c r="K3494">
        <v>0.05</v>
      </c>
      <c r="L3494">
        <v>129.99949999999998</v>
      </c>
      <c r="M3494">
        <v>2469.9904999999999</v>
      </c>
    </row>
    <row r="3495" spans="1:13" x14ac:dyDescent="0.25">
      <c r="A3495">
        <v>1211</v>
      </c>
      <c r="B3495">
        <v>3</v>
      </c>
      <c r="C3495">
        <v>19</v>
      </c>
      <c r="D3495">
        <v>92</v>
      </c>
      <c r="E3495" t="s">
        <v>132</v>
      </c>
      <c r="F3495" t="s">
        <v>303</v>
      </c>
      <c r="G3495">
        <v>2</v>
      </c>
      <c r="H3495" t="s">
        <v>36</v>
      </c>
      <c r="I3495">
        <v>1</v>
      </c>
      <c r="J3495">
        <v>209.99</v>
      </c>
      <c r="K3495">
        <v>0.2</v>
      </c>
      <c r="L3495">
        <v>41.998000000000005</v>
      </c>
      <c r="M3495">
        <v>167.99200000000002</v>
      </c>
    </row>
    <row r="3496" spans="1:13" x14ac:dyDescent="0.25">
      <c r="A3496">
        <v>1211</v>
      </c>
      <c r="B3496">
        <v>4</v>
      </c>
      <c r="C3496">
        <v>19</v>
      </c>
      <c r="D3496">
        <v>93</v>
      </c>
      <c r="E3496" t="s">
        <v>131</v>
      </c>
      <c r="F3496" t="s">
        <v>303</v>
      </c>
      <c r="G3496">
        <v>2</v>
      </c>
      <c r="H3496" t="s">
        <v>36</v>
      </c>
      <c r="I3496">
        <v>1</v>
      </c>
      <c r="J3496">
        <v>209.99</v>
      </c>
      <c r="K3496">
        <v>0.1</v>
      </c>
      <c r="L3496">
        <v>20.999000000000002</v>
      </c>
      <c r="M3496">
        <v>188.99100000000001</v>
      </c>
    </row>
    <row r="3497" spans="1:13" x14ac:dyDescent="0.25">
      <c r="A3497">
        <v>1211</v>
      </c>
      <c r="B3497">
        <v>5</v>
      </c>
      <c r="C3497">
        <v>19</v>
      </c>
      <c r="D3497">
        <v>108</v>
      </c>
      <c r="E3497" t="s">
        <v>66</v>
      </c>
      <c r="F3497" t="s">
        <v>299</v>
      </c>
      <c r="G3497">
        <v>2</v>
      </c>
      <c r="H3497" t="s">
        <v>36</v>
      </c>
      <c r="I3497">
        <v>2</v>
      </c>
      <c r="J3497">
        <v>449.99</v>
      </c>
      <c r="K3497">
        <v>0.2</v>
      </c>
      <c r="L3497">
        <v>89.998000000000005</v>
      </c>
      <c r="M3497">
        <v>719.98400000000004</v>
      </c>
    </row>
    <row r="3498" spans="1:13" x14ac:dyDescent="0.25">
      <c r="A3498">
        <v>1212</v>
      </c>
      <c r="B3498">
        <v>1</v>
      </c>
      <c r="C3498">
        <v>213</v>
      </c>
      <c r="D3498">
        <v>74</v>
      </c>
      <c r="E3498" t="s">
        <v>86</v>
      </c>
      <c r="F3498" t="s">
        <v>299</v>
      </c>
      <c r="G3498">
        <v>2</v>
      </c>
      <c r="H3498" t="s">
        <v>36</v>
      </c>
      <c r="I3498">
        <v>1</v>
      </c>
      <c r="J3498">
        <v>439.99</v>
      </c>
      <c r="K3498">
        <v>0.1</v>
      </c>
      <c r="L3498">
        <v>43.999000000000002</v>
      </c>
      <c r="M3498">
        <v>395.99099999999999</v>
      </c>
    </row>
    <row r="3499" spans="1:13" x14ac:dyDescent="0.25">
      <c r="A3499">
        <v>1212</v>
      </c>
      <c r="B3499">
        <v>2</v>
      </c>
      <c r="C3499">
        <v>213</v>
      </c>
      <c r="D3499">
        <v>37</v>
      </c>
      <c r="E3499" t="s">
        <v>119</v>
      </c>
      <c r="F3499" t="s">
        <v>300</v>
      </c>
      <c r="G3499">
        <v>2</v>
      </c>
      <c r="H3499" t="s">
        <v>36</v>
      </c>
      <c r="I3499">
        <v>2</v>
      </c>
      <c r="J3499">
        <v>379.99</v>
      </c>
      <c r="K3499">
        <v>7.0000000000000007E-2</v>
      </c>
      <c r="L3499">
        <v>26.599300000000003</v>
      </c>
      <c r="M3499">
        <v>706.78139999999996</v>
      </c>
    </row>
    <row r="3500" spans="1:13" x14ac:dyDescent="0.25">
      <c r="A3500">
        <v>1212</v>
      </c>
      <c r="B3500">
        <v>3</v>
      </c>
      <c r="C3500">
        <v>213</v>
      </c>
      <c r="D3500">
        <v>39</v>
      </c>
      <c r="E3500" t="s">
        <v>96</v>
      </c>
      <c r="F3500" t="s">
        <v>300</v>
      </c>
      <c r="G3500">
        <v>2</v>
      </c>
      <c r="H3500" t="s">
        <v>36</v>
      </c>
      <c r="I3500">
        <v>2</v>
      </c>
      <c r="J3500">
        <v>1499.99</v>
      </c>
      <c r="K3500">
        <v>0.05</v>
      </c>
      <c r="L3500">
        <v>74.999499999999998</v>
      </c>
      <c r="M3500">
        <v>2849.9810000000002</v>
      </c>
    </row>
    <row r="3501" spans="1:13" x14ac:dyDescent="0.25">
      <c r="A3501">
        <v>1212</v>
      </c>
      <c r="B3501">
        <v>4</v>
      </c>
      <c r="C3501">
        <v>213</v>
      </c>
      <c r="D3501">
        <v>68</v>
      </c>
      <c r="E3501" t="s">
        <v>66</v>
      </c>
      <c r="F3501" t="s">
        <v>299</v>
      </c>
      <c r="G3501">
        <v>2</v>
      </c>
      <c r="H3501" t="s">
        <v>36</v>
      </c>
      <c r="I3501">
        <v>2</v>
      </c>
      <c r="J3501">
        <v>449.99</v>
      </c>
      <c r="K3501">
        <v>7.0000000000000007E-2</v>
      </c>
      <c r="L3501">
        <v>31.499300000000005</v>
      </c>
      <c r="M3501">
        <v>836.98140000000001</v>
      </c>
    </row>
    <row r="3502" spans="1:13" x14ac:dyDescent="0.25">
      <c r="A3502">
        <v>1213</v>
      </c>
      <c r="B3502">
        <v>1</v>
      </c>
      <c r="C3502">
        <v>669</v>
      </c>
      <c r="D3502">
        <v>64</v>
      </c>
      <c r="E3502" t="s">
        <v>63</v>
      </c>
      <c r="F3502" t="s">
        <v>304</v>
      </c>
      <c r="G3502">
        <v>3</v>
      </c>
      <c r="H3502" t="s">
        <v>37</v>
      </c>
      <c r="I3502">
        <v>2</v>
      </c>
      <c r="J3502">
        <v>489.99</v>
      </c>
      <c r="K3502">
        <v>7.0000000000000007E-2</v>
      </c>
      <c r="L3502">
        <v>34.299300000000002</v>
      </c>
      <c r="M3502">
        <v>911.38139999999999</v>
      </c>
    </row>
    <row r="3503" spans="1:13" x14ac:dyDescent="0.25">
      <c r="A3503">
        <v>1213</v>
      </c>
      <c r="B3503">
        <v>2</v>
      </c>
      <c r="C3503">
        <v>669</v>
      </c>
      <c r="D3503">
        <v>78</v>
      </c>
      <c r="E3503" t="s">
        <v>82</v>
      </c>
      <c r="F3503" t="s">
        <v>299</v>
      </c>
      <c r="G3503">
        <v>3</v>
      </c>
      <c r="H3503" t="s">
        <v>37</v>
      </c>
      <c r="I3503">
        <v>1</v>
      </c>
      <c r="J3503">
        <v>647.99</v>
      </c>
      <c r="K3503">
        <v>7.0000000000000007E-2</v>
      </c>
      <c r="L3503">
        <v>45.359300000000005</v>
      </c>
      <c r="M3503">
        <v>602.63070000000005</v>
      </c>
    </row>
    <row r="3504" spans="1:13" x14ac:dyDescent="0.25">
      <c r="A3504">
        <v>1213</v>
      </c>
      <c r="B3504">
        <v>3</v>
      </c>
      <c r="C3504">
        <v>669</v>
      </c>
      <c r="D3504">
        <v>102</v>
      </c>
      <c r="E3504" t="s">
        <v>63</v>
      </c>
      <c r="F3504" t="s">
        <v>304</v>
      </c>
      <c r="G3504">
        <v>3</v>
      </c>
      <c r="H3504" t="s">
        <v>37</v>
      </c>
      <c r="I3504">
        <v>2</v>
      </c>
      <c r="J3504">
        <v>489.99</v>
      </c>
      <c r="K3504">
        <v>0.1</v>
      </c>
      <c r="L3504">
        <v>48.999000000000002</v>
      </c>
      <c r="M3504">
        <v>881.98199999999997</v>
      </c>
    </row>
    <row r="3505" spans="1:13" x14ac:dyDescent="0.25">
      <c r="A3505">
        <v>1213</v>
      </c>
      <c r="B3505">
        <v>4</v>
      </c>
      <c r="C3505">
        <v>669</v>
      </c>
      <c r="D3505">
        <v>15</v>
      </c>
      <c r="E3505" t="s">
        <v>55</v>
      </c>
      <c r="F3505" t="s">
        <v>299</v>
      </c>
      <c r="G3505">
        <v>3</v>
      </c>
      <c r="H3505" t="s">
        <v>37</v>
      </c>
      <c r="I3505">
        <v>1</v>
      </c>
      <c r="J3505">
        <v>529.99</v>
      </c>
      <c r="K3505">
        <v>0.05</v>
      </c>
      <c r="L3505">
        <v>26.499500000000001</v>
      </c>
      <c r="M3505">
        <v>503.4905</v>
      </c>
    </row>
    <row r="3506" spans="1:13" x14ac:dyDescent="0.25">
      <c r="A3506">
        <v>1214</v>
      </c>
      <c r="B3506">
        <v>1</v>
      </c>
      <c r="C3506">
        <v>783</v>
      </c>
      <c r="D3506">
        <v>9</v>
      </c>
      <c r="E3506" t="s">
        <v>54</v>
      </c>
      <c r="F3506" t="s">
        <v>302</v>
      </c>
      <c r="G3506">
        <v>2</v>
      </c>
      <c r="H3506" t="s">
        <v>36</v>
      </c>
      <c r="I3506">
        <v>2</v>
      </c>
      <c r="J3506">
        <v>2999.99</v>
      </c>
      <c r="K3506">
        <v>0.05</v>
      </c>
      <c r="L3506">
        <v>149.99949999999998</v>
      </c>
      <c r="M3506">
        <v>5699.9809999999998</v>
      </c>
    </row>
    <row r="3507" spans="1:13" x14ac:dyDescent="0.25">
      <c r="A3507">
        <v>1214</v>
      </c>
      <c r="B3507">
        <v>2</v>
      </c>
      <c r="C3507">
        <v>783</v>
      </c>
      <c r="D3507">
        <v>7</v>
      </c>
      <c r="E3507" t="s">
        <v>57</v>
      </c>
      <c r="F3507" t="s">
        <v>300</v>
      </c>
      <c r="G3507">
        <v>2</v>
      </c>
      <c r="H3507" t="s">
        <v>36</v>
      </c>
      <c r="I3507">
        <v>1</v>
      </c>
      <c r="J3507">
        <v>3999.99</v>
      </c>
      <c r="K3507">
        <v>0.2</v>
      </c>
      <c r="L3507">
        <v>799.99800000000005</v>
      </c>
      <c r="M3507">
        <v>3199.9919999999997</v>
      </c>
    </row>
    <row r="3508" spans="1:13" x14ac:dyDescent="0.25">
      <c r="A3508">
        <v>1214</v>
      </c>
      <c r="B3508">
        <v>3</v>
      </c>
      <c r="C3508">
        <v>783</v>
      </c>
      <c r="D3508">
        <v>22</v>
      </c>
      <c r="E3508" t="s">
        <v>56</v>
      </c>
      <c r="F3508" t="s">
        <v>299</v>
      </c>
      <c r="G3508">
        <v>2</v>
      </c>
      <c r="H3508" t="s">
        <v>36</v>
      </c>
      <c r="I3508">
        <v>1</v>
      </c>
      <c r="J3508">
        <v>269.99</v>
      </c>
      <c r="K3508">
        <v>0.05</v>
      </c>
      <c r="L3508">
        <v>13.499500000000001</v>
      </c>
      <c r="M3508">
        <v>256.4905</v>
      </c>
    </row>
    <row r="3509" spans="1:13" x14ac:dyDescent="0.25">
      <c r="A3509">
        <v>1214</v>
      </c>
      <c r="B3509">
        <v>4</v>
      </c>
      <c r="C3509">
        <v>783</v>
      </c>
      <c r="D3509">
        <v>77</v>
      </c>
      <c r="E3509" t="s">
        <v>133</v>
      </c>
      <c r="F3509" t="s">
        <v>299</v>
      </c>
      <c r="G3509">
        <v>2</v>
      </c>
      <c r="H3509" t="s">
        <v>36</v>
      </c>
      <c r="I3509">
        <v>2</v>
      </c>
      <c r="J3509">
        <v>799.99</v>
      </c>
      <c r="K3509">
        <v>0.1</v>
      </c>
      <c r="L3509">
        <v>79.999000000000009</v>
      </c>
      <c r="M3509">
        <v>1439.982</v>
      </c>
    </row>
    <row r="3510" spans="1:13" x14ac:dyDescent="0.25">
      <c r="A3510">
        <v>1214</v>
      </c>
      <c r="B3510">
        <v>5</v>
      </c>
      <c r="C3510">
        <v>783</v>
      </c>
      <c r="D3510">
        <v>67</v>
      </c>
      <c r="E3510" t="s">
        <v>85</v>
      </c>
      <c r="F3510" t="s">
        <v>299</v>
      </c>
      <c r="G3510">
        <v>2</v>
      </c>
      <c r="H3510" t="s">
        <v>36</v>
      </c>
      <c r="I3510">
        <v>2</v>
      </c>
      <c r="J3510">
        <v>250.99</v>
      </c>
      <c r="K3510">
        <v>0.2</v>
      </c>
      <c r="L3510">
        <v>50.198000000000008</v>
      </c>
      <c r="M3510">
        <v>401.584</v>
      </c>
    </row>
    <row r="3511" spans="1:13" x14ac:dyDescent="0.25">
      <c r="A3511">
        <v>1215</v>
      </c>
      <c r="B3511">
        <v>1</v>
      </c>
      <c r="C3511">
        <v>807</v>
      </c>
      <c r="D3511">
        <v>73</v>
      </c>
      <c r="E3511" t="s">
        <v>70</v>
      </c>
      <c r="F3511" t="s">
        <v>299</v>
      </c>
      <c r="G3511">
        <v>2</v>
      </c>
      <c r="H3511" t="s">
        <v>36</v>
      </c>
      <c r="I3511">
        <v>2</v>
      </c>
      <c r="J3511">
        <v>749.99</v>
      </c>
      <c r="K3511">
        <v>0.1</v>
      </c>
      <c r="L3511">
        <v>74.999000000000009</v>
      </c>
      <c r="M3511">
        <v>1349.982</v>
      </c>
    </row>
    <row r="3512" spans="1:13" x14ac:dyDescent="0.25">
      <c r="A3512">
        <v>1215</v>
      </c>
      <c r="B3512">
        <v>2</v>
      </c>
      <c r="C3512">
        <v>807</v>
      </c>
      <c r="D3512">
        <v>10</v>
      </c>
      <c r="E3512" t="s">
        <v>47</v>
      </c>
      <c r="F3512" t="s">
        <v>301</v>
      </c>
      <c r="G3512">
        <v>2</v>
      </c>
      <c r="H3512" t="s">
        <v>36</v>
      </c>
      <c r="I3512">
        <v>2</v>
      </c>
      <c r="J3512">
        <v>1549</v>
      </c>
      <c r="K3512">
        <v>7.0000000000000007E-2</v>
      </c>
      <c r="L3512">
        <v>108.43</v>
      </c>
      <c r="M3512">
        <v>2881.14</v>
      </c>
    </row>
    <row r="3513" spans="1:13" x14ac:dyDescent="0.25">
      <c r="A3513">
        <v>1216</v>
      </c>
      <c r="B3513">
        <v>1</v>
      </c>
      <c r="C3513">
        <v>886</v>
      </c>
      <c r="D3513">
        <v>64</v>
      </c>
      <c r="E3513" t="s">
        <v>63</v>
      </c>
      <c r="F3513" t="s">
        <v>304</v>
      </c>
      <c r="G3513">
        <v>2</v>
      </c>
      <c r="H3513" t="s">
        <v>36</v>
      </c>
      <c r="I3513">
        <v>2</v>
      </c>
      <c r="J3513">
        <v>489.99</v>
      </c>
      <c r="K3513">
        <v>0.1</v>
      </c>
      <c r="L3513">
        <v>48.999000000000002</v>
      </c>
      <c r="M3513">
        <v>881.98199999999997</v>
      </c>
    </row>
    <row r="3514" spans="1:13" x14ac:dyDescent="0.25">
      <c r="A3514">
        <v>1216</v>
      </c>
      <c r="B3514">
        <v>2</v>
      </c>
      <c r="C3514">
        <v>886</v>
      </c>
      <c r="D3514">
        <v>54</v>
      </c>
      <c r="E3514" t="s">
        <v>93</v>
      </c>
      <c r="F3514" t="s">
        <v>305</v>
      </c>
      <c r="G3514">
        <v>2</v>
      </c>
      <c r="H3514" t="s">
        <v>36</v>
      </c>
      <c r="I3514">
        <v>1</v>
      </c>
      <c r="J3514">
        <v>3199.99</v>
      </c>
      <c r="K3514">
        <v>0.05</v>
      </c>
      <c r="L3514">
        <v>159.99950000000001</v>
      </c>
      <c r="M3514">
        <v>3039.9904999999999</v>
      </c>
    </row>
    <row r="3515" spans="1:13" x14ac:dyDescent="0.25">
      <c r="A3515">
        <v>1216</v>
      </c>
      <c r="B3515">
        <v>3</v>
      </c>
      <c r="C3515">
        <v>886</v>
      </c>
      <c r="D3515">
        <v>19</v>
      </c>
      <c r="E3515" t="s">
        <v>64</v>
      </c>
      <c r="F3515" t="s">
        <v>299</v>
      </c>
      <c r="G3515">
        <v>2</v>
      </c>
      <c r="H3515" t="s">
        <v>36</v>
      </c>
      <c r="I3515">
        <v>1</v>
      </c>
      <c r="J3515">
        <v>449</v>
      </c>
      <c r="K3515">
        <v>0.2</v>
      </c>
      <c r="L3515">
        <v>89.800000000000011</v>
      </c>
      <c r="M3515">
        <v>359.2</v>
      </c>
    </row>
    <row r="3516" spans="1:13" x14ac:dyDescent="0.25">
      <c r="A3516">
        <v>1216</v>
      </c>
      <c r="B3516">
        <v>4</v>
      </c>
      <c r="C3516">
        <v>886</v>
      </c>
      <c r="D3516">
        <v>110</v>
      </c>
      <c r="E3516" t="s">
        <v>90</v>
      </c>
      <c r="F3516" t="s">
        <v>304</v>
      </c>
      <c r="G3516">
        <v>2</v>
      </c>
      <c r="H3516" t="s">
        <v>36</v>
      </c>
      <c r="I3516">
        <v>2</v>
      </c>
      <c r="J3516">
        <v>470.99</v>
      </c>
      <c r="K3516">
        <v>7.0000000000000007E-2</v>
      </c>
      <c r="L3516">
        <v>32.969300000000004</v>
      </c>
      <c r="M3516">
        <v>876.04140000000007</v>
      </c>
    </row>
    <row r="3517" spans="1:13" x14ac:dyDescent="0.25">
      <c r="A3517">
        <v>1216</v>
      </c>
      <c r="B3517">
        <v>5</v>
      </c>
      <c r="C3517">
        <v>886</v>
      </c>
      <c r="D3517">
        <v>43</v>
      </c>
      <c r="E3517" t="s">
        <v>87</v>
      </c>
      <c r="F3517" t="s">
        <v>300</v>
      </c>
      <c r="G3517">
        <v>2</v>
      </c>
      <c r="H3517" t="s">
        <v>36</v>
      </c>
      <c r="I3517">
        <v>1</v>
      </c>
      <c r="J3517">
        <v>5299.99</v>
      </c>
      <c r="K3517">
        <v>0.1</v>
      </c>
      <c r="L3517">
        <v>529.99900000000002</v>
      </c>
      <c r="M3517">
        <v>4769.991</v>
      </c>
    </row>
    <row r="3518" spans="1:13" x14ac:dyDescent="0.25">
      <c r="A3518">
        <v>1217</v>
      </c>
      <c r="B3518">
        <v>1</v>
      </c>
      <c r="C3518">
        <v>1155</v>
      </c>
      <c r="D3518">
        <v>73</v>
      </c>
      <c r="E3518" t="s">
        <v>70</v>
      </c>
      <c r="F3518" t="s">
        <v>299</v>
      </c>
      <c r="G3518">
        <v>2</v>
      </c>
      <c r="H3518" t="s">
        <v>36</v>
      </c>
      <c r="I3518">
        <v>1</v>
      </c>
      <c r="J3518">
        <v>749.99</v>
      </c>
      <c r="K3518">
        <v>0.05</v>
      </c>
      <c r="L3518">
        <v>37.499500000000005</v>
      </c>
      <c r="M3518">
        <v>712.4905</v>
      </c>
    </row>
    <row r="3519" spans="1:13" x14ac:dyDescent="0.25">
      <c r="A3519">
        <v>1217</v>
      </c>
      <c r="B3519">
        <v>2</v>
      </c>
      <c r="C3519">
        <v>1155</v>
      </c>
      <c r="D3519">
        <v>106</v>
      </c>
      <c r="E3519" t="s">
        <v>66</v>
      </c>
      <c r="F3519" t="s">
        <v>299</v>
      </c>
      <c r="G3519">
        <v>2</v>
      </c>
      <c r="H3519" t="s">
        <v>36</v>
      </c>
      <c r="I3519">
        <v>2</v>
      </c>
      <c r="J3519">
        <v>449.99</v>
      </c>
      <c r="K3519">
        <v>0.05</v>
      </c>
      <c r="L3519">
        <v>22.499500000000001</v>
      </c>
      <c r="M3519">
        <v>854.98099999999999</v>
      </c>
    </row>
    <row r="3520" spans="1:13" x14ac:dyDescent="0.25">
      <c r="A3520">
        <v>1218</v>
      </c>
      <c r="B3520">
        <v>1</v>
      </c>
      <c r="C3520">
        <v>1017</v>
      </c>
      <c r="D3520">
        <v>32</v>
      </c>
      <c r="E3520" t="s">
        <v>73</v>
      </c>
      <c r="F3520" t="s">
        <v>300</v>
      </c>
      <c r="G3520">
        <v>1</v>
      </c>
      <c r="H3520" t="s">
        <v>38</v>
      </c>
      <c r="I3520">
        <v>1</v>
      </c>
      <c r="J3520">
        <v>469.99</v>
      </c>
      <c r="K3520">
        <v>7.0000000000000007E-2</v>
      </c>
      <c r="L3520">
        <v>32.899300000000004</v>
      </c>
      <c r="M3520">
        <v>437.09070000000003</v>
      </c>
    </row>
    <row r="3521" spans="1:13" x14ac:dyDescent="0.25">
      <c r="A3521">
        <v>1218</v>
      </c>
      <c r="B3521">
        <v>2</v>
      </c>
      <c r="C3521">
        <v>1017</v>
      </c>
      <c r="D3521">
        <v>102</v>
      </c>
      <c r="E3521" t="s">
        <v>63</v>
      </c>
      <c r="F3521" t="s">
        <v>304</v>
      </c>
      <c r="G3521">
        <v>1</v>
      </c>
      <c r="H3521" t="s">
        <v>38</v>
      </c>
      <c r="I3521">
        <v>2</v>
      </c>
      <c r="J3521">
        <v>489.99</v>
      </c>
      <c r="K3521">
        <v>0.05</v>
      </c>
      <c r="L3521">
        <v>24.499500000000001</v>
      </c>
      <c r="M3521">
        <v>930.98099999999999</v>
      </c>
    </row>
    <row r="3522" spans="1:13" x14ac:dyDescent="0.25">
      <c r="A3522">
        <v>1219</v>
      </c>
      <c r="B3522">
        <v>1</v>
      </c>
      <c r="C3522">
        <v>840</v>
      </c>
      <c r="D3522">
        <v>17</v>
      </c>
      <c r="E3522" t="s">
        <v>51</v>
      </c>
      <c r="F3522" t="s">
        <v>299</v>
      </c>
      <c r="G3522">
        <v>2</v>
      </c>
      <c r="H3522" t="s">
        <v>36</v>
      </c>
      <c r="I3522">
        <v>2</v>
      </c>
      <c r="J3522">
        <v>429</v>
      </c>
      <c r="K3522">
        <v>7.0000000000000007E-2</v>
      </c>
      <c r="L3522">
        <v>30.03</v>
      </c>
      <c r="M3522">
        <v>797.94</v>
      </c>
    </row>
    <row r="3523" spans="1:13" x14ac:dyDescent="0.25">
      <c r="A3523">
        <v>1219</v>
      </c>
      <c r="B3523">
        <v>2</v>
      </c>
      <c r="C3523">
        <v>840</v>
      </c>
      <c r="D3523">
        <v>62</v>
      </c>
      <c r="E3523" t="s">
        <v>76</v>
      </c>
      <c r="F3523" t="s">
        <v>301</v>
      </c>
      <c r="G3523">
        <v>2</v>
      </c>
      <c r="H3523" t="s">
        <v>36</v>
      </c>
      <c r="I3523">
        <v>2</v>
      </c>
      <c r="J3523">
        <v>3499.99</v>
      </c>
      <c r="K3523">
        <v>0.1</v>
      </c>
      <c r="L3523">
        <v>349.99900000000002</v>
      </c>
      <c r="M3523">
        <v>6299.982</v>
      </c>
    </row>
    <row r="3524" spans="1:13" x14ac:dyDescent="0.25">
      <c r="A3524">
        <v>1219</v>
      </c>
      <c r="B3524">
        <v>3</v>
      </c>
      <c r="C3524">
        <v>840</v>
      </c>
      <c r="D3524">
        <v>40</v>
      </c>
      <c r="E3524" t="s">
        <v>125</v>
      </c>
      <c r="F3524" t="s">
        <v>300</v>
      </c>
      <c r="G3524">
        <v>2</v>
      </c>
      <c r="H3524" t="s">
        <v>36</v>
      </c>
      <c r="I3524">
        <v>2</v>
      </c>
      <c r="J3524">
        <v>4999.99</v>
      </c>
      <c r="K3524">
        <v>0.2</v>
      </c>
      <c r="L3524">
        <v>999.99800000000005</v>
      </c>
      <c r="M3524">
        <v>7999.9839999999995</v>
      </c>
    </row>
    <row r="3525" spans="1:13" x14ac:dyDescent="0.25">
      <c r="A3525">
        <v>1220</v>
      </c>
      <c r="B3525">
        <v>1</v>
      </c>
      <c r="C3525">
        <v>803</v>
      </c>
      <c r="D3525">
        <v>47</v>
      </c>
      <c r="E3525" t="s">
        <v>79</v>
      </c>
      <c r="F3525" t="s">
        <v>300</v>
      </c>
      <c r="G3525">
        <v>2</v>
      </c>
      <c r="H3525" t="s">
        <v>36</v>
      </c>
      <c r="I3525">
        <v>2</v>
      </c>
      <c r="J3525">
        <v>5299.99</v>
      </c>
      <c r="K3525">
        <v>0.1</v>
      </c>
      <c r="L3525">
        <v>529.99900000000002</v>
      </c>
      <c r="M3525">
        <v>9539.982</v>
      </c>
    </row>
    <row r="3526" spans="1:13" x14ac:dyDescent="0.25">
      <c r="A3526">
        <v>1220</v>
      </c>
      <c r="B3526">
        <v>2</v>
      </c>
      <c r="C3526">
        <v>803</v>
      </c>
      <c r="D3526">
        <v>49</v>
      </c>
      <c r="E3526" t="s">
        <v>94</v>
      </c>
      <c r="F3526" t="s">
        <v>305</v>
      </c>
      <c r="G3526">
        <v>2</v>
      </c>
      <c r="H3526" t="s">
        <v>36</v>
      </c>
      <c r="I3526">
        <v>1</v>
      </c>
      <c r="J3526">
        <v>3499.99</v>
      </c>
      <c r="K3526">
        <v>0.2</v>
      </c>
      <c r="L3526">
        <v>699.99800000000005</v>
      </c>
      <c r="M3526">
        <v>2799.9919999999997</v>
      </c>
    </row>
    <row r="3527" spans="1:13" x14ac:dyDescent="0.25">
      <c r="A3527">
        <v>1220</v>
      </c>
      <c r="B3527">
        <v>3</v>
      </c>
      <c r="C3527">
        <v>803</v>
      </c>
      <c r="D3527">
        <v>85</v>
      </c>
      <c r="E3527" t="s">
        <v>65</v>
      </c>
      <c r="F3527" t="s">
        <v>303</v>
      </c>
      <c r="G3527">
        <v>2</v>
      </c>
      <c r="H3527" t="s">
        <v>36</v>
      </c>
      <c r="I3527">
        <v>2</v>
      </c>
      <c r="J3527">
        <v>329.99</v>
      </c>
      <c r="K3527">
        <v>0.2</v>
      </c>
      <c r="L3527">
        <v>65.998000000000005</v>
      </c>
      <c r="M3527">
        <v>527.98400000000004</v>
      </c>
    </row>
    <row r="3528" spans="1:13" x14ac:dyDescent="0.25">
      <c r="A3528">
        <v>1221</v>
      </c>
      <c r="B3528">
        <v>1</v>
      </c>
      <c r="C3528">
        <v>1290</v>
      </c>
      <c r="D3528">
        <v>100</v>
      </c>
      <c r="E3528" t="s">
        <v>126</v>
      </c>
      <c r="F3528" t="s">
        <v>303</v>
      </c>
      <c r="G3528">
        <v>2</v>
      </c>
      <c r="H3528" t="s">
        <v>36</v>
      </c>
      <c r="I3528">
        <v>1</v>
      </c>
      <c r="J3528">
        <v>489.99</v>
      </c>
      <c r="K3528">
        <v>0.05</v>
      </c>
      <c r="L3528">
        <v>24.499500000000001</v>
      </c>
      <c r="M3528">
        <v>465.4905</v>
      </c>
    </row>
    <row r="3529" spans="1:13" x14ac:dyDescent="0.25">
      <c r="A3529">
        <v>1221</v>
      </c>
      <c r="B3529">
        <v>2</v>
      </c>
      <c r="C3529">
        <v>1290</v>
      </c>
      <c r="D3529">
        <v>81</v>
      </c>
      <c r="E3529" t="s">
        <v>120</v>
      </c>
      <c r="F3529" t="s">
        <v>299</v>
      </c>
      <c r="G3529">
        <v>2</v>
      </c>
      <c r="H3529" t="s">
        <v>36</v>
      </c>
      <c r="I3529">
        <v>2</v>
      </c>
      <c r="J3529">
        <v>1099.99</v>
      </c>
      <c r="K3529">
        <v>0.05</v>
      </c>
      <c r="L3529">
        <v>54.999500000000005</v>
      </c>
      <c r="M3529">
        <v>2089.9810000000002</v>
      </c>
    </row>
    <row r="3530" spans="1:13" x14ac:dyDescent="0.25">
      <c r="A3530">
        <v>1221</v>
      </c>
      <c r="B3530">
        <v>3</v>
      </c>
      <c r="C3530">
        <v>1290</v>
      </c>
      <c r="D3530">
        <v>42</v>
      </c>
      <c r="E3530" t="s">
        <v>78</v>
      </c>
      <c r="F3530" t="s">
        <v>300</v>
      </c>
      <c r="G3530">
        <v>2</v>
      </c>
      <c r="H3530" t="s">
        <v>36</v>
      </c>
      <c r="I3530">
        <v>2</v>
      </c>
      <c r="J3530">
        <v>2299.9899999999998</v>
      </c>
      <c r="K3530">
        <v>0.1</v>
      </c>
      <c r="L3530">
        <v>229.999</v>
      </c>
      <c r="M3530">
        <v>4139.982</v>
      </c>
    </row>
    <row r="3531" spans="1:13" x14ac:dyDescent="0.25">
      <c r="A3531">
        <v>1221</v>
      </c>
      <c r="B3531">
        <v>4</v>
      </c>
      <c r="C3531">
        <v>1290</v>
      </c>
      <c r="D3531">
        <v>38</v>
      </c>
      <c r="E3531" t="s">
        <v>114</v>
      </c>
      <c r="F3531" t="s">
        <v>300</v>
      </c>
      <c r="G3531">
        <v>2</v>
      </c>
      <c r="H3531" t="s">
        <v>36</v>
      </c>
      <c r="I3531">
        <v>2</v>
      </c>
      <c r="J3531">
        <v>549.99</v>
      </c>
      <c r="K3531">
        <v>0.1</v>
      </c>
      <c r="L3531">
        <v>54.999000000000002</v>
      </c>
      <c r="M3531">
        <v>989.98199999999997</v>
      </c>
    </row>
    <row r="3532" spans="1:13" x14ac:dyDescent="0.25">
      <c r="A3532">
        <v>1221</v>
      </c>
      <c r="B3532">
        <v>5</v>
      </c>
      <c r="C3532">
        <v>1290</v>
      </c>
      <c r="D3532">
        <v>97</v>
      </c>
      <c r="E3532" t="s">
        <v>80</v>
      </c>
      <c r="F3532" t="s">
        <v>303</v>
      </c>
      <c r="G3532">
        <v>2</v>
      </c>
      <c r="H3532" t="s">
        <v>36</v>
      </c>
      <c r="I3532">
        <v>2</v>
      </c>
      <c r="J3532">
        <v>349.99</v>
      </c>
      <c r="K3532">
        <v>7.0000000000000007E-2</v>
      </c>
      <c r="L3532">
        <v>24.499300000000002</v>
      </c>
      <c r="M3532">
        <v>650.98140000000001</v>
      </c>
    </row>
    <row r="3533" spans="1:13" x14ac:dyDescent="0.25">
      <c r="A3533">
        <v>1222</v>
      </c>
      <c r="B3533">
        <v>1</v>
      </c>
      <c r="C3533">
        <v>482</v>
      </c>
      <c r="D3533">
        <v>97</v>
      </c>
      <c r="E3533" t="s">
        <v>80</v>
      </c>
      <c r="F3533" t="s">
        <v>303</v>
      </c>
      <c r="G3533">
        <v>3</v>
      </c>
      <c r="H3533" t="s">
        <v>37</v>
      </c>
      <c r="I3533">
        <v>1</v>
      </c>
      <c r="J3533">
        <v>349.99</v>
      </c>
      <c r="K3533">
        <v>0.2</v>
      </c>
      <c r="L3533">
        <v>69.998000000000005</v>
      </c>
      <c r="M3533">
        <v>279.99200000000002</v>
      </c>
    </row>
    <row r="3534" spans="1:13" x14ac:dyDescent="0.25">
      <c r="A3534">
        <v>1223</v>
      </c>
      <c r="B3534">
        <v>1</v>
      </c>
      <c r="C3534">
        <v>1207</v>
      </c>
      <c r="D3534">
        <v>103</v>
      </c>
      <c r="E3534" t="s">
        <v>67</v>
      </c>
      <c r="F3534" t="s">
        <v>304</v>
      </c>
      <c r="G3534">
        <v>2</v>
      </c>
      <c r="H3534" t="s">
        <v>36</v>
      </c>
      <c r="I3534">
        <v>1</v>
      </c>
      <c r="J3534">
        <v>551.99</v>
      </c>
      <c r="K3534">
        <v>0.05</v>
      </c>
      <c r="L3534">
        <v>27.599500000000003</v>
      </c>
      <c r="M3534">
        <v>524.39049999999997</v>
      </c>
    </row>
    <row r="3535" spans="1:13" x14ac:dyDescent="0.25">
      <c r="A3535">
        <v>1224</v>
      </c>
      <c r="B3535">
        <v>1</v>
      </c>
      <c r="C3535">
        <v>544</v>
      </c>
      <c r="D3535">
        <v>62</v>
      </c>
      <c r="E3535" t="s">
        <v>76</v>
      </c>
      <c r="F3535" t="s">
        <v>301</v>
      </c>
      <c r="G3535">
        <v>2</v>
      </c>
      <c r="H3535" t="s">
        <v>36</v>
      </c>
      <c r="I3535">
        <v>1</v>
      </c>
      <c r="J3535">
        <v>3499.99</v>
      </c>
      <c r="K3535">
        <v>7.0000000000000007E-2</v>
      </c>
      <c r="L3535">
        <v>244.99930000000001</v>
      </c>
      <c r="M3535">
        <v>3254.9906999999998</v>
      </c>
    </row>
    <row r="3536" spans="1:13" x14ac:dyDescent="0.25">
      <c r="A3536">
        <v>1224</v>
      </c>
      <c r="B3536">
        <v>2</v>
      </c>
      <c r="C3536">
        <v>544</v>
      </c>
      <c r="D3536">
        <v>51</v>
      </c>
      <c r="E3536" t="s">
        <v>112</v>
      </c>
      <c r="F3536" t="s">
        <v>305</v>
      </c>
      <c r="G3536">
        <v>2</v>
      </c>
      <c r="H3536" t="s">
        <v>36</v>
      </c>
      <c r="I3536">
        <v>1</v>
      </c>
      <c r="J3536">
        <v>6499.99</v>
      </c>
      <c r="K3536">
        <v>0.1</v>
      </c>
      <c r="L3536">
        <v>649.99900000000002</v>
      </c>
      <c r="M3536">
        <v>5849.991</v>
      </c>
    </row>
    <row r="3537" spans="1:13" x14ac:dyDescent="0.25">
      <c r="A3537">
        <v>1224</v>
      </c>
      <c r="B3537">
        <v>3</v>
      </c>
      <c r="C3537">
        <v>544</v>
      </c>
      <c r="D3537">
        <v>108</v>
      </c>
      <c r="E3537" t="s">
        <v>66</v>
      </c>
      <c r="F3537" t="s">
        <v>299</v>
      </c>
      <c r="G3537">
        <v>2</v>
      </c>
      <c r="H3537" t="s">
        <v>36</v>
      </c>
      <c r="I3537">
        <v>1</v>
      </c>
      <c r="J3537">
        <v>449.99</v>
      </c>
      <c r="K3537">
        <v>0.05</v>
      </c>
      <c r="L3537">
        <v>22.499500000000001</v>
      </c>
      <c r="M3537">
        <v>427.4905</v>
      </c>
    </row>
    <row r="3538" spans="1:13" x14ac:dyDescent="0.25">
      <c r="A3538">
        <v>1224</v>
      </c>
      <c r="B3538">
        <v>4</v>
      </c>
      <c r="C3538">
        <v>544</v>
      </c>
      <c r="D3538">
        <v>32</v>
      </c>
      <c r="E3538" t="s">
        <v>73</v>
      </c>
      <c r="F3538" t="s">
        <v>300</v>
      </c>
      <c r="G3538">
        <v>2</v>
      </c>
      <c r="H3538" t="s">
        <v>36</v>
      </c>
      <c r="I3538">
        <v>1</v>
      </c>
      <c r="J3538">
        <v>469.99</v>
      </c>
      <c r="K3538">
        <v>0.2</v>
      </c>
      <c r="L3538">
        <v>93.998000000000005</v>
      </c>
      <c r="M3538">
        <v>375.99200000000002</v>
      </c>
    </row>
    <row r="3539" spans="1:13" x14ac:dyDescent="0.25">
      <c r="A3539">
        <v>1225</v>
      </c>
      <c r="B3539">
        <v>1</v>
      </c>
      <c r="C3539">
        <v>768</v>
      </c>
      <c r="D3539">
        <v>81</v>
      </c>
      <c r="E3539" t="s">
        <v>120</v>
      </c>
      <c r="F3539" t="s">
        <v>299</v>
      </c>
      <c r="G3539">
        <v>1</v>
      </c>
      <c r="H3539" t="s">
        <v>38</v>
      </c>
      <c r="I3539">
        <v>1</v>
      </c>
      <c r="J3539">
        <v>1099.99</v>
      </c>
      <c r="K3539">
        <v>0.1</v>
      </c>
      <c r="L3539">
        <v>109.99900000000001</v>
      </c>
      <c r="M3539">
        <v>989.99099999999999</v>
      </c>
    </row>
    <row r="3540" spans="1:13" x14ac:dyDescent="0.25">
      <c r="A3540">
        <v>1225</v>
      </c>
      <c r="B3540">
        <v>2</v>
      </c>
      <c r="C3540">
        <v>768</v>
      </c>
      <c r="D3540">
        <v>59</v>
      </c>
      <c r="E3540" t="s">
        <v>98</v>
      </c>
      <c r="F3540" t="s">
        <v>305</v>
      </c>
      <c r="G3540">
        <v>1</v>
      </c>
      <c r="H3540" t="s">
        <v>38</v>
      </c>
      <c r="I3540">
        <v>2</v>
      </c>
      <c r="J3540">
        <v>2599.9899999999998</v>
      </c>
      <c r="K3540">
        <v>0.1</v>
      </c>
      <c r="L3540">
        <v>259.99899999999997</v>
      </c>
      <c r="M3540">
        <v>4679.982</v>
      </c>
    </row>
    <row r="3541" spans="1:13" x14ac:dyDescent="0.25">
      <c r="A3541">
        <v>1225</v>
      </c>
      <c r="B3541">
        <v>3</v>
      </c>
      <c r="C3541">
        <v>768</v>
      </c>
      <c r="D3541">
        <v>6</v>
      </c>
      <c r="E3541" t="s">
        <v>60</v>
      </c>
      <c r="F3541" t="s">
        <v>300</v>
      </c>
      <c r="G3541">
        <v>1</v>
      </c>
      <c r="H3541" t="s">
        <v>38</v>
      </c>
      <c r="I3541">
        <v>2</v>
      </c>
      <c r="J3541">
        <v>469.99</v>
      </c>
      <c r="K3541">
        <v>0.1</v>
      </c>
      <c r="L3541">
        <v>46.999000000000002</v>
      </c>
      <c r="M3541">
        <v>845.98199999999997</v>
      </c>
    </row>
    <row r="3542" spans="1:13" x14ac:dyDescent="0.25">
      <c r="A3542">
        <v>1226</v>
      </c>
      <c r="B3542">
        <v>1</v>
      </c>
      <c r="C3542">
        <v>226</v>
      </c>
      <c r="D3542">
        <v>77</v>
      </c>
      <c r="E3542" t="s">
        <v>133</v>
      </c>
      <c r="F3542" t="s">
        <v>299</v>
      </c>
      <c r="G3542">
        <v>2</v>
      </c>
      <c r="H3542" t="s">
        <v>36</v>
      </c>
      <c r="I3542">
        <v>2</v>
      </c>
      <c r="J3542">
        <v>799.99</v>
      </c>
      <c r="K3542">
        <v>0.05</v>
      </c>
      <c r="L3542">
        <v>39.999500000000005</v>
      </c>
      <c r="M3542">
        <v>1519.981</v>
      </c>
    </row>
    <row r="3543" spans="1:13" x14ac:dyDescent="0.25">
      <c r="A3543">
        <v>1226</v>
      </c>
      <c r="B3543">
        <v>2</v>
      </c>
      <c r="C3543">
        <v>226</v>
      </c>
      <c r="D3543">
        <v>101</v>
      </c>
      <c r="E3543" t="s">
        <v>104</v>
      </c>
      <c r="F3543" t="s">
        <v>303</v>
      </c>
      <c r="G3543">
        <v>2</v>
      </c>
      <c r="H3543" t="s">
        <v>36</v>
      </c>
      <c r="I3543">
        <v>1</v>
      </c>
      <c r="J3543">
        <v>339.99</v>
      </c>
      <c r="K3543">
        <v>0.2</v>
      </c>
      <c r="L3543">
        <v>67.998000000000005</v>
      </c>
      <c r="M3543">
        <v>271.99200000000002</v>
      </c>
    </row>
    <row r="3544" spans="1:13" x14ac:dyDescent="0.25">
      <c r="A3544">
        <v>1226</v>
      </c>
      <c r="B3544">
        <v>3</v>
      </c>
      <c r="C3544">
        <v>226</v>
      </c>
      <c r="D3544">
        <v>11</v>
      </c>
      <c r="E3544" t="s">
        <v>58</v>
      </c>
      <c r="F3544" t="s">
        <v>301</v>
      </c>
      <c r="G3544">
        <v>2</v>
      </c>
      <c r="H3544" t="s">
        <v>36</v>
      </c>
      <c r="I3544">
        <v>2</v>
      </c>
      <c r="J3544">
        <v>1680.99</v>
      </c>
      <c r="K3544">
        <v>7.0000000000000007E-2</v>
      </c>
      <c r="L3544">
        <v>117.66930000000001</v>
      </c>
      <c r="M3544">
        <v>3126.6414</v>
      </c>
    </row>
    <row r="3545" spans="1:13" x14ac:dyDescent="0.25">
      <c r="A3545">
        <v>1226</v>
      </c>
      <c r="B3545">
        <v>4</v>
      </c>
      <c r="C3545">
        <v>226</v>
      </c>
      <c r="D3545">
        <v>51</v>
      </c>
      <c r="E3545" t="s">
        <v>112</v>
      </c>
      <c r="F3545" t="s">
        <v>305</v>
      </c>
      <c r="G3545">
        <v>2</v>
      </c>
      <c r="H3545" t="s">
        <v>36</v>
      </c>
      <c r="I3545">
        <v>1</v>
      </c>
      <c r="J3545">
        <v>6499.99</v>
      </c>
      <c r="K3545">
        <v>7.0000000000000007E-2</v>
      </c>
      <c r="L3545">
        <v>454.99930000000001</v>
      </c>
      <c r="M3545">
        <v>6044.9906999999994</v>
      </c>
    </row>
    <row r="3546" spans="1:13" x14ac:dyDescent="0.25">
      <c r="A3546">
        <v>1226</v>
      </c>
      <c r="B3546">
        <v>5</v>
      </c>
      <c r="C3546">
        <v>226</v>
      </c>
      <c r="D3546">
        <v>42</v>
      </c>
      <c r="E3546" t="s">
        <v>78</v>
      </c>
      <c r="F3546" t="s">
        <v>300</v>
      </c>
      <c r="G3546">
        <v>2</v>
      </c>
      <c r="H3546" t="s">
        <v>36</v>
      </c>
      <c r="I3546">
        <v>1</v>
      </c>
      <c r="J3546">
        <v>2299.9899999999998</v>
      </c>
      <c r="K3546">
        <v>0.1</v>
      </c>
      <c r="L3546">
        <v>229.999</v>
      </c>
      <c r="M3546">
        <v>2069.991</v>
      </c>
    </row>
    <row r="3547" spans="1:13" x14ac:dyDescent="0.25">
      <c r="A3547">
        <v>1227</v>
      </c>
      <c r="B3547">
        <v>1</v>
      </c>
      <c r="C3547">
        <v>702</v>
      </c>
      <c r="D3547">
        <v>90</v>
      </c>
      <c r="E3547" t="s">
        <v>81</v>
      </c>
      <c r="F3547" t="s">
        <v>303</v>
      </c>
      <c r="G3547">
        <v>2</v>
      </c>
      <c r="H3547" t="s">
        <v>36</v>
      </c>
      <c r="I3547">
        <v>2</v>
      </c>
      <c r="J3547">
        <v>209.99</v>
      </c>
      <c r="K3547">
        <v>0.2</v>
      </c>
      <c r="L3547">
        <v>41.998000000000005</v>
      </c>
      <c r="M3547">
        <v>335.98400000000004</v>
      </c>
    </row>
    <row r="3548" spans="1:13" x14ac:dyDescent="0.25">
      <c r="A3548">
        <v>1227</v>
      </c>
      <c r="B3548">
        <v>2</v>
      </c>
      <c r="C3548">
        <v>702</v>
      </c>
      <c r="D3548">
        <v>44</v>
      </c>
      <c r="E3548" t="s">
        <v>129</v>
      </c>
      <c r="F3548" t="s">
        <v>300</v>
      </c>
      <c r="G3548">
        <v>2</v>
      </c>
      <c r="H3548" t="s">
        <v>36</v>
      </c>
      <c r="I3548">
        <v>1</v>
      </c>
      <c r="J3548">
        <v>539.99</v>
      </c>
      <c r="K3548">
        <v>7.0000000000000007E-2</v>
      </c>
      <c r="L3548">
        <v>37.799300000000002</v>
      </c>
      <c r="M3548">
        <v>502.19069999999999</v>
      </c>
    </row>
    <row r="3549" spans="1:13" x14ac:dyDescent="0.25">
      <c r="A3549">
        <v>1227</v>
      </c>
      <c r="B3549">
        <v>3</v>
      </c>
      <c r="C3549">
        <v>702</v>
      </c>
      <c r="D3549">
        <v>26</v>
      </c>
      <c r="E3549" t="s">
        <v>45</v>
      </c>
      <c r="F3549" t="s">
        <v>299</v>
      </c>
      <c r="G3549">
        <v>2</v>
      </c>
      <c r="H3549" t="s">
        <v>36</v>
      </c>
      <c r="I3549">
        <v>1</v>
      </c>
      <c r="J3549">
        <v>599.99</v>
      </c>
      <c r="K3549">
        <v>0.05</v>
      </c>
      <c r="L3549">
        <v>29.999500000000001</v>
      </c>
      <c r="M3549">
        <v>569.9905</v>
      </c>
    </row>
    <row r="3550" spans="1:13" x14ac:dyDescent="0.25">
      <c r="A3550">
        <v>1227</v>
      </c>
      <c r="B3550">
        <v>4</v>
      </c>
      <c r="C3550">
        <v>702</v>
      </c>
      <c r="D3550">
        <v>8</v>
      </c>
      <c r="E3550" t="s">
        <v>46</v>
      </c>
      <c r="F3550" t="s">
        <v>300</v>
      </c>
      <c r="G3550">
        <v>2</v>
      </c>
      <c r="H3550" t="s">
        <v>36</v>
      </c>
      <c r="I3550">
        <v>1</v>
      </c>
      <c r="J3550">
        <v>1799.99</v>
      </c>
      <c r="K3550">
        <v>7.0000000000000007E-2</v>
      </c>
      <c r="L3550">
        <v>125.99930000000002</v>
      </c>
      <c r="M3550">
        <v>1673.9907000000001</v>
      </c>
    </row>
    <row r="3551" spans="1:13" x14ac:dyDescent="0.25">
      <c r="A3551">
        <v>1227</v>
      </c>
      <c r="B3551">
        <v>5</v>
      </c>
      <c r="C3551">
        <v>702</v>
      </c>
      <c r="D3551">
        <v>42</v>
      </c>
      <c r="E3551" t="s">
        <v>78</v>
      </c>
      <c r="F3551" t="s">
        <v>300</v>
      </c>
      <c r="G3551">
        <v>2</v>
      </c>
      <c r="H3551" t="s">
        <v>36</v>
      </c>
      <c r="I3551">
        <v>2</v>
      </c>
      <c r="J3551">
        <v>2299.9899999999998</v>
      </c>
      <c r="K3551">
        <v>0.2</v>
      </c>
      <c r="L3551">
        <v>459.99799999999999</v>
      </c>
      <c r="M3551">
        <v>3679.9839999999995</v>
      </c>
    </row>
    <row r="3552" spans="1:13" x14ac:dyDescent="0.25">
      <c r="A3552">
        <v>1228</v>
      </c>
      <c r="B3552">
        <v>1</v>
      </c>
      <c r="C3552">
        <v>1041</v>
      </c>
      <c r="D3552">
        <v>92</v>
      </c>
      <c r="E3552" t="s">
        <v>132</v>
      </c>
      <c r="F3552" t="s">
        <v>303</v>
      </c>
      <c r="G3552">
        <v>2</v>
      </c>
      <c r="H3552" t="s">
        <v>36</v>
      </c>
      <c r="I3552">
        <v>1</v>
      </c>
      <c r="J3552">
        <v>209.99</v>
      </c>
      <c r="K3552">
        <v>0.2</v>
      </c>
      <c r="L3552">
        <v>41.998000000000005</v>
      </c>
      <c r="M3552">
        <v>167.99200000000002</v>
      </c>
    </row>
    <row r="3553" spans="1:13" x14ac:dyDescent="0.25">
      <c r="A3553">
        <v>1228</v>
      </c>
      <c r="B3553">
        <v>2</v>
      </c>
      <c r="C3553">
        <v>1041</v>
      </c>
      <c r="D3553">
        <v>55</v>
      </c>
      <c r="E3553" t="s">
        <v>100</v>
      </c>
      <c r="F3553" t="s">
        <v>305</v>
      </c>
      <c r="G3553">
        <v>2</v>
      </c>
      <c r="H3553" t="s">
        <v>36</v>
      </c>
      <c r="I3553">
        <v>2</v>
      </c>
      <c r="J3553">
        <v>2699.99</v>
      </c>
      <c r="K3553">
        <v>0.2</v>
      </c>
      <c r="L3553">
        <v>539.99799999999993</v>
      </c>
      <c r="M3553">
        <v>4319.9839999999995</v>
      </c>
    </row>
    <row r="3554" spans="1:13" x14ac:dyDescent="0.25">
      <c r="A3554">
        <v>1228</v>
      </c>
      <c r="B3554">
        <v>3</v>
      </c>
      <c r="C3554">
        <v>1041</v>
      </c>
      <c r="D3554">
        <v>20</v>
      </c>
      <c r="E3554" t="s">
        <v>45</v>
      </c>
      <c r="F3554" t="s">
        <v>299</v>
      </c>
      <c r="G3554">
        <v>2</v>
      </c>
      <c r="H3554" t="s">
        <v>36</v>
      </c>
      <c r="I3554">
        <v>2</v>
      </c>
      <c r="J3554">
        <v>599.99</v>
      </c>
      <c r="K3554">
        <v>0.05</v>
      </c>
      <c r="L3554">
        <v>29.999500000000001</v>
      </c>
      <c r="M3554">
        <v>1139.981</v>
      </c>
    </row>
    <row r="3555" spans="1:13" x14ac:dyDescent="0.25">
      <c r="A3555">
        <v>1229</v>
      </c>
      <c r="B3555">
        <v>1</v>
      </c>
      <c r="C3555">
        <v>89</v>
      </c>
      <c r="D3555">
        <v>36</v>
      </c>
      <c r="E3555" t="s">
        <v>136</v>
      </c>
      <c r="F3555" t="s">
        <v>300</v>
      </c>
      <c r="G3555">
        <v>1</v>
      </c>
      <c r="H3555" t="s">
        <v>38</v>
      </c>
      <c r="I3555">
        <v>2</v>
      </c>
      <c r="J3555">
        <v>832.99</v>
      </c>
      <c r="K3555">
        <v>7.0000000000000007E-2</v>
      </c>
      <c r="L3555">
        <v>58.309300000000007</v>
      </c>
      <c r="M3555">
        <v>1549.3614</v>
      </c>
    </row>
    <row r="3556" spans="1:13" x14ac:dyDescent="0.25">
      <c r="A3556">
        <v>1229</v>
      </c>
      <c r="B3556">
        <v>2</v>
      </c>
      <c r="C3556">
        <v>89</v>
      </c>
      <c r="D3556">
        <v>61</v>
      </c>
      <c r="E3556" t="s">
        <v>72</v>
      </c>
      <c r="F3556" t="s">
        <v>302</v>
      </c>
      <c r="G3556">
        <v>1</v>
      </c>
      <c r="H3556" t="s">
        <v>38</v>
      </c>
      <c r="I3556">
        <v>2</v>
      </c>
      <c r="J3556">
        <v>4999.99</v>
      </c>
      <c r="K3556">
        <v>0.1</v>
      </c>
      <c r="L3556">
        <v>499.99900000000002</v>
      </c>
      <c r="M3556">
        <v>8999.982</v>
      </c>
    </row>
    <row r="3557" spans="1:13" x14ac:dyDescent="0.25">
      <c r="A3557">
        <v>1230</v>
      </c>
      <c r="B3557">
        <v>1</v>
      </c>
      <c r="C3557">
        <v>1107</v>
      </c>
      <c r="D3557">
        <v>32</v>
      </c>
      <c r="E3557" t="s">
        <v>73</v>
      </c>
      <c r="F3557" t="s">
        <v>300</v>
      </c>
      <c r="G3557">
        <v>2</v>
      </c>
      <c r="H3557" t="s">
        <v>36</v>
      </c>
      <c r="I3557">
        <v>2</v>
      </c>
      <c r="J3557">
        <v>469.99</v>
      </c>
      <c r="K3557">
        <v>0.1</v>
      </c>
      <c r="L3557">
        <v>46.999000000000002</v>
      </c>
      <c r="M3557">
        <v>845.98199999999997</v>
      </c>
    </row>
    <row r="3558" spans="1:13" x14ac:dyDescent="0.25">
      <c r="A3558">
        <v>1230</v>
      </c>
      <c r="B3558">
        <v>2</v>
      </c>
      <c r="C3558">
        <v>1107</v>
      </c>
      <c r="D3558">
        <v>38</v>
      </c>
      <c r="E3558" t="s">
        <v>114</v>
      </c>
      <c r="F3558" t="s">
        <v>300</v>
      </c>
      <c r="G3558">
        <v>2</v>
      </c>
      <c r="H3558" t="s">
        <v>36</v>
      </c>
      <c r="I3558">
        <v>2</v>
      </c>
      <c r="J3558">
        <v>549.99</v>
      </c>
      <c r="K3558">
        <v>7.0000000000000007E-2</v>
      </c>
      <c r="L3558">
        <v>38.499300000000005</v>
      </c>
      <c r="M3558">
        <v>1022.9814</v>
      </c>
    </row>
    <row r="3559" spans="1:13" x14ac:dyDescent="0.25">
      <c r="A3559">
        <v>1231</v>
      </c>
      <c r="B3559">
        <v>1</v>
      </c>
      <c r="C3559">
        <v>1180</v>
      </c>
      <c r="D3559">
        <v>75</v>
      </c>
      <c r="E3559" t="s">
        <v>116</v>
      </c>
      <c r="F3559" t="s">
        <v>299</v>
      </c>
      <c r="G3559">
        <v>2</v>
      </c>
      <c r="H3559" t="s">
        <v>36</v>
      </c>
      <c r="I3559">
        <v>2</v>
      </c>
      <c r="J3559">
        <v>599.99</v>
      </c>
      <c r="K3559">
        <v>0.05</v>
      </c>
      <c r="L3559">
        <v>29.999500000000001</v>
      </c>
      <c r="M3559">
        <v>1139.981</v>
      </c>
    </row>
    <row r="3560" spans="1:13" x14ac:dyDescent="0.25">
      <c r="A3560">
        <v>1231</v>
      </c>
      <c r="B3560">
        <v>2</v>
      </c>
      <c r="C3560">
        <v>1180</v>
      </c>
      <c r="D3560">
        <v>70</v>
      </c>
      <c r="E3560" t="s">
        <v>97</v>
      </c>
      <c r="F3560" t="s">
        <v>299</v>
      </c>
      <c r="G3560">
        <v>2</v>
      </c>
      <c r="H3560" t="s">
        <v>36</v>
      </c>
      <c r="I3560">
        <v>1</v>
      </c>
      <c r="J3560">
        <v>659.99</v>
      </c>
      <c r="K3560">
        <v>7.0000000000000007E-2</v>
      </c>
      <c r="L3560">
        <v>46.199300000000008</v>
      </c>
      <c r="M3560">
        <v>613.79070000000002</v>
      </c>
    </row>
    <row r="3561" spans="1:13" x14ac:dyDescent="0.25">
      <c r="A3561">
        <v>1232</v>
      </c>
      <c r="B3561">
        <v>1</v>
      </c>
      <c r="C3561">
        <v>665</v>
      </c>
      <c r="D3561">
        <v>4</v>
      </c>
      <c r="E3561" t="s">
        <v>48</v>
      </c>
      <c r="F3561" t="s">
        <v>300</v>
      </c>
      <c r="G3561">
        <v>1</v>
      </c>
      <c r="H3561" t="s">
        <v>38</v>
      </c>
      <c r="I3561">
        <v>2</v>
      </c>
      <c r="J3561">
        <v>2899.99</v>
      </c>
      <c r="K3561">
        <v>7.0000000000000007E-2</v>
      </c>
      <c r="L3561">
        <v>202.99930000000001</v>
      </c>
      <c r="M3561">
        <v>5393.9813999999997</v>
      </c>
    </row>
    <row r="3562" spans="1:13" x14ac:dyDescent="0.25">
      <c r="A3562">
        <v>1232</v>
      </c>
      <c r="B3562">
        <v>2</v>
      </c>
      <c r="C3562">
        <v>665</v>
      </c>
      <c r="D3562">
        <v>110</v>
      </c>
      <c r="E3562" t="s">
        <v>90</v>
      </c>
      <c r="F3562" t="s">
        <v>304</v>
      </c>
      <c r="G3562">
        <v>1</v>
      </c>
      <c r="H3562" t="s">
        <v>38</v>
      </c>
      <c r="I3562">
        <v>2</v>
      </c>
      <c r="J3562">
        <v>470.99</v>
      </c>
      <c r="K3562">
        <v>0.05</v>
      </c>
      <c r="L3562">
        <v>23.549500000000002</v>
      </c>
      <c r="M3562">
        <v>894.88099999999997</v>
      </c>
    </row>
    <row r="3563" spans="1:13" x14ac:dyDescent="0.25">
      <c r="A3563">
        <v>1232</v>
      </c>
      <c r="B3563">
        <v>3</v>
      </c>
      <c r="C3563">
        <v>665</v>
      </c>
      <c r="D3563">
        <v>6</v>
      </c>
      <c r="E3563" t="s">
        <v>60</v>
      </c>
      <c r="F3563" t="s">
        <v>300</v>
      </c>
      <c r="G3563">
        <v>1</v>
      </c>
      <c r="H3563" t="s">
        <v>38</v>
      </c>
      <c r="I3563">
        <v>2</v>
      </c>
      <c r="J3563">
        <v>469.99</v>
      </c>
      <c r="K3563">
        <v>0.2</v>
      </c>
      <c r="L3563">
        <v>93.998000000000005</v>
      </c>
      <c r="M3563">
        <v>751.98400000000004</v>
      </c>
    </row>
    <row r="3564" spans="1:13" x14ac:dyDescent="0.25">
      <c r="A3564">
        <v>1233</v>
      </c>
      <c r="B3564">
        <v>1</v>
      </c>
      <c r="C3564">
        <v>462</v>
      </c>
      <c r="D3564">
        <v>87</v>
      </c>
      <c r="E3564" t="s">
        <v>137</v>
      </c>
      <c r="F3564" t="s">
        <v>303</v>
      </c>
      <c r="G3564">
        <v>2</v>
      </c>
      <c r="H3564" t="s">
        <v>36</v>
      </c>
      <c r="I3564">
        <v>2</v>
      </c>
      <c r="J3564">
        <v>189.99</v>
      </c>
      <c r="K3564">
        <v>0.2</v>
      </c>
      <c r="L3564">
        <v>37.998000000000005</v>
      </c>
      <c r="M3564">
        <v>303.98400000000004</v>
      </c>
    </row>
    <row r="3565" spans="1:13" x14ac:dyDescent="0.25">
      <c r="A3565">
        <v>1233</v>
      </c>
      <c r="B3565">
        <v>2</v>
      </c>
      <c r="C3565">
        <v>462</v>
      </c>
      <c r="D3565">
        <v>61</v>
      </c>
      <c r="E3565" t="s">
        <v>72</v>
      </c>
      <c r="F3565" t="s">
        <v>302</v>
      </c>
      <c r="G3565">
        <v>2</v>
      </c>
      <c r="H3565" t="s">
        <v>36</v>
      </c>
      <c r="I3565">
        <v>2</v>
      </c>
      <c r="J3565">
        <v>4999.99</v>
      </c>
      <c r="K3565">
        <v>0.1</v>
      </c>
      <c r="L3565">
        <v>499.99900000000002</v>
      </c>
      <c r="M3565">
        <v>8999.982</v>
      </c>
    </row>
    <row r="3566" spans="1:13" x14ac:dyDescent="0.25">
      <c r="A3566">
        <v>1233</v>
      </c>
      <c r="B3566">
        <v>3</v>
      </c>
      <c r="C3566">
        <v>462</v>
      </c>
      <c r="D3566">
        <v>55</v>
      </c>
      <c r="E3566" t="s">
        <v>100</v>
      </c>
      <c r="F3566" t="s">
        <v>305</v>
      </c>
      <c r="G3566">
        <v>2</v>
      </c>
      <c r="H3566" t="s">
        <v>36</v>
      </c>
      <c r="I3566">
        <v>1</v>
      </c>
      <c r="J3566">
        <v>2699.99</v>
      </c>
      <c r="K3566">
        <v>0.2</v>
      </c>
      <c r="L3566">
        <v>539.99799999999993</v>
      </c>
      <c r="M3566">
        <v>2159.9919999999997</v>
      </c>
    </row>
    <row r="3567" spans="1:13" x14ac:dyDescent="0.25">
      <c r="A3567">
        <v>1234</v>
      </c>
      <c r="B3567">
        <v>1</v>
      </c>
      <c r="C3567">
        <v>19</v>
      </c>
      <c r="D3567">
        <v>56</v>
      </c>
      <c r="E3567" t="s">
        <v>68</v>
      </c>
      <c r="F3567" t="s">
        <v>305</v>
      </c>
      <c r="G3567">
        <v>2</v>
      </c>
      <c r="H3567" t="s">
        <v>36</v>
      </c>
      <c r="I3567">
        <v>2</v>
      </c>
      <c r="J3567">
        <v>5499.99</v>
      </c>
      <c r="K3567">
        <v>7.0000000000000007E-2</v>
      </c>
      <c r="L3567">
        <v>384.99930000000001</v>
      </c>
      <c r="M3567">
        <v>10229.981399999999</v>
      </c>
    </row>
    <row r="3568" spans="1:13" x14ac:dyDescent="0.25">
      <c r="A3568">
        <v>1234</v>
      </c>
      <c r="B3568">
        <v>2</v>
      </c>
      <c r="C3568">
        <v>19</v>
      </c>
      <c r="D3568">
        <v>71</v>
      </c>
      <c r="E3568" t="s">
        <v>102</v>
      </c>
      <c r="F3568" t="s">
        <v>299</v>
      </c>
      <c r="G3568">
        <v>2</v>
      </c>
      <c r="H3568" t="s">
        <v>36</v>
      </c>
      <c r="I3568">
        <v>2</v>
      </c>
      <c r="J3568">
        <v>416.99</v>
      </c>
      <c r="K3568">
        <v>7.0000000000000007E-2</v>
      </c>
      <c r="L3568">
        <v>29.189300000000003</v>
      </c>
      <c r="M3568">
        <v>775.60140000000001</v>
      </c>
    </row>
    <row r="3569" spans="1:13" x14ac:dyDescent="0.25">
      <c r="A3569">
        <v>1235</v>
      </c>
      <c r="B3569">
        <v>1</v>
      </c>
      <c r="C3569">
        <v>210</v>
      </c>
      <c r="D3569">
        <v>7</v>
      </c>
      <c r="E3569" t="s">
        <v>57</v>
      </c>
      <c r="F3569" t="s">
        <v>300</v>
      </c>
      <c r="G3569">
        <v>2</v>
      </c>
      <c r="H3569" t="s">
        <v>36</v>
      </c>
      <c r="I3569">
        <v>1</v>
      </c>
      <c r="J3569">
        <v>3999.99</v>
      </c>
      <c r="K3569">
        <v>0.1</v>
      </c>
      <c r="L3569">
        <v>399.99900000000002</v>
      </c>
      <c r="M3569">
        <v>3599.991</v>
      </c>
    </row>
    <row r="3570" spans="1:13" x14ac:dyDescent="0.25">
      <c r="A3570">
        <v>1236</v>
      </c>
      <c r="B3570">
        <v>1</v>
      </c>
      <c r="C3570">
        <v>243</v>
      </c>
      <c r="D3570">
        <v>60</v>
      </c>
      <c r="E3570" t="s">
        <v>122</v>
      </c>
      <c r="F3570" t="s">
        <v>302</v>
      </c>
      <c r="G3570">
        <v>2</v>
      </c>
      <c r="H3570" t="s">
        <v>36</v>
      </c>
      <c r="I3570">
        <v>1</v>
      </c>
      <c r="J3570">
        <v>1559.99</v>
      </c>
      <c r="K3570">
        <v>7.0000000000000007E-2</v>
      </c>
      <c r="L3570">
        <v>109.19930000000001</v>
      </c>
      <c r="M3570">
        <v>1450.7907</v>
      </c>
    </row>
    <row r="3571" spans="1:13" x14ac:dyDescent="0.25">
      <c r="A3571">
        <v>1236</v>
      </c>
      <c r="B3571">
        <v>2</v>
      </c>
      <c r="C3571">
        <v>243</v>
      </c>
      <c r="D3571">
        <v>32</v>
      </c>
      <c r="E3571" t="s">
        <v>73</v>
      </c>
      <c r="F3571" t="s">
        <v>300</v>
      </c>
      <c r="G3571">
        <v>2</v>
      </c>
      <c r="H3571" t="s">
        <v>36</v>
      </c>
      <c r="I3571">
        <v>2</v>
      </c>
      <c r="J3571">
        <v>469.99</v>
      </c>
      <c r="K3571">
        <v>0.05</v>
      </c>
      <c r="L3571">
        <v>23.499500000000001</v>
      </c>
      <c r="M3571">
        <v>892.98099999999999</v>
      </c>
    </row>
    <row r="3572" spans="1:13" x14ac:dyDescent="0.25">
      <c r="A3572">
        <v>1236</v>
      </c>
      <c r="B3572">
        <v>3</v>
      </c>
      <c r="C3572">
        <v>243</v>
      </c>
      <c r="D3572">
        <v>91</v>
      </c>
      <c r="E3572" t="s">
        <v>118</v>
      </c>
      <c r="F3572" t="s">
        <v>303</v>
      </c>
      <c r="G3572">
        <v>2</v>
      </c>
      <c r="H3572" t="s">
        <v>36</v>
      </c>
      <c r="I3572">
        <v>1</v>
      </c>
      <c r="J3572">
        <v>349.99</v>
      </c>
      <c r="K3572">
        <v>0.1</v>
      </c>
      <c r="L3572">
        <v>34.999000000000002</v>
      </c>
      <c r="M3572">
        <v>314.99099999999999</v>
      </c>
    </row>
    <row r="3573" spans="1:13" x14ac:dyDescent="0.25">
      <c r="A3573">
        <v>1237</v>
      </c>
      <c r="B3573">
        <v>1</v>
      </c>
      <c r="C3573">
        <v>571</v>
      </c>
      <c r="D3573">
        <v>23</v>
      </c>
      <c r="E3573" t="s">
        <v>61</v>
      </c>
      <c r="F3573" t="s">
        <v>303</v>
      </c>
      <c r="G3573">
        <v>1</v>
      </c>
      <c r="H3573" t="s">
        <v>38</v>
      </c>
      <c r="I3573">
        <v>1</v>
      </c>
      <c r="J3573">
        <v>299.99</v>
      </c>
      <c r="K3573">
        <v>0.1</v>
      </c>
      <c r="L3573">
        <v>29.999000000000002</v>
      </c>
      <c r="M3573">
        <v>269.99099999999999</v>
      </c>
    </row>
    <row r="3574" spans="1:13" x14ac:dyDescent="0.25">
      <c r="A3574">
        <v>1237</v>
      </c>
      <c r="B3574">
        <v>2</v>
      </c>
      <c r="C3574">
        <v>571</v>
      </c>
      <c r="D3574">
        <v>87</v>
      </c>
      <c r="E3574" t="s">
        <v>137</v>
      </c>
      <c r="F3574" t="s">
        <v>303</v>
      </c>
      <c r="G3574">
        <v>1</v>
      </c>
      <c r="H3574" t="s">
        <v>38</v>
      </c>
      <c r="I3574">
        <v>2</v>
      </c>
      <c r="J3574">
        <v>189.99</v>
      </c>
      <c r="K3574">
        <v>0.1</v>
      </c>
      <c r="L3574">
        <v>18.999000000000002</v>
      </c>
      <c r="M3574">
        <v>341.98200000000003</v>
      </c>
    </row>
    <row r="3575" spans="1:13" x14ac:dyDescent="0.25">
      <c r="A3575">
        <v>1237</v>
      </c>
      <c r="B3575">
        <v>3</v>
      </c>
      <c r="C3575">
        <v>571</v>
      </c>
      <c r="D3575">
        <v>95</v>
      </c>
      <c r="E3575" t="s">
        <v>74</v>
      </c>
      <c r="F3575" t="s">
        <v>299</v>
      </c>
      <c r="G3575">
        <v>1</v>
      </c>
      <c r="H3575" t="s">
        <v>38</v>
      </c>
      <c r="I3575">
        <v>2</v>
      </c>
      <c r="J3575">
        <v>299.99</v>
      </c>
      <c r="K3575">
        <v>0.2</v>
      </c>
      <c r="L3575">
        <v>59.998000000000005</v>
      </c>
      <c r="M3575">
        <v>479.98400000000004</v>
      </c>
    </row>
    <row r="3576" spans="1:13" x14ac:dyDescent="0.25">
      <c r="A3576">
        <v>1237</v>
      </c>
      <c r="B3576">
        <v>4</v>
      </c>
      <c r="C3576">
        <v>571</v>
      </c>
      <c r="D3576">
        <v>55</v>
      </c>
      <c r="E3576" t="s">
        <v>100</v>
      </c>
      <c r="F3576" t="s">
        <v>305</v>
      </c>
      <c r="G3576">
        <v>1</v>
      </c>
      <c r="H3576" t="s">
        <v>38</v>
      </c>
      <c r="I3576">
        <v>2</v>
      </c>
      <c r="J3576">
        <v>2699.99</v>
      </c>
      <c r="K3576">
        <v>7.0000000000000007E-2</v>
      </c>
      <c r="L3576">
        <v>188.99930000000001</v>
      </c>
      <c r="M3576">
        <v>5021.9813999999997</v>
      </c>
    </row>
    <row r="3577" spans="1:13" x14ac:dyDescent="0.25">
      <c r="A3577">
        <v>1237</v>
      </c>
      <c r="B3577">
        <v>5</v>
      </c>
      <c r="C3577">
        <v>571</v>
      </c>
      <c r="D3577">
        <v>25</v>
      </c>
      <c r="E3577" t="s">
        <v>63</v>
      </c>
      <c r="F3577" t="s">
        <v>304</v>
      </c>
      <c r="G3577">
        <v>1</v>
      </c>
      <c r="H3577" t="s">
        <v>38</v>
      </c>
      <c r="I3577">
        <v>1</v>
      </c>
      <c r="J3577">
        <v>499.99</v>
      </c>
      <c r="K3577">
        <v>7.0000000000000007E-2</v>
      </c>
      <c r="L3577">
        <v>34.999300000000005</v>
      </c>
      <c r="M3577">
        <v>464.9907</v>
      </c>
    </row>
    <row r="3578" spans="1:13" x14ac:dyDescent="0.25">
      <c r="A3578">
        <v>1238</v>
      </c>
      <c r="B3578">
        <v>1</v>
      </c>
      <c r="C3578">
        <v>998</v>
      </c>
      <c r="D3578">
        <v>40</v>
      </c>
      <c r="E3578" t="s">
        <v>125</v>
      </c>
      <c r="F3578" t="s">
        <v>300</v>
      </c>
      <c r="G3578">
        <v>2</v>
      </c>
      <c r="H3578" t="s">
        <v>36</v>
      </c>
      <c r="I3578">
        <v>1</v>
      </c>
      <c r="J3578">
        <v>4999.99</v>
      </c>
      <c r="K3578">
        <v>0.1</v>
      </c>
      <c r="L3578">
        <v>499.99900000000002</v>
      </c>
      <c r="M3578">
        <v>4499.991</v>
      </c>
    </row>
    <row r="3579" spans="1:13" x14ac:dyDescent="0.25">
      <c r="A3579">
        <v>1238</v>
      </c>
      <c r="B3579">
        <v>2</v>
      </c>
      <c r="C3579">
        <v>998</v>
      </c>
      <c r="D3579">
        <v>14</v>
      </c>
      <c r="E3579" t="s">
        <v>56</v>
      </c>
      <c r="F3579" t="s">
        <v>299</v>
      </c>
      <c r="G3579">
        <v>2</v>
      </c>
      <c r="H3579" t="s">
        <v>36</v>
      </c>
      <c r="I3579">
        <v>1</v>
      </c>
      <c r="J3579">
        <v>269.99</v>
      </c>
      <c r="K3579">
        <v>0.1</v>
      </c>
      <c r="L3579">
        <v>26.999000000000002</v>
      </c>
      <c r="M3579">
        <v>242.99100000000001</v>
      </c>
    </row>
    <row r="3580" spans="1:13" x14ac:dyDescent="0.25">
      <c r="A3580">
        <v>1238</v>
      </c>
      <c r="B3580">
        <v>3</v>
      </c>
      <c r="C3580">
        <v>998</v>
      </c>
      <c r="D3580">
        <v>99</v>
      </c>
      <c r="E3580" t="s">
        <v>77</v>
      </c>
      <c r="F3580" t="s">
        <v>303</v>
      </c>
      <c r="G3580">
        <v>2</v>
      </c>
      <c r="H3580" t="s">
        <v>36</v>
      </c>
      <c r="I3580">
        <v>2</v>
      </c>
      <c r="J3580">
        <v>299.99</v>
      </c>
      <c r="K3580">
        <v>0.2</v>
      </c>
      <c r="L3580">
        <v>59.998000000000005</v>
      </c>
      <c r="M3580">
        <v>479.98400000000004</v>
      </c>
    </row>
    <row r="3581" spans="1:13" x14ac:dyDescent="0.25">
      <c r="A3581">
        <v>1238</v>
      </c>
      <c r="B3581">
        <v>4</v>
      </c>
      <c r="C3581">
        <v>998</v>
      </c>
      <c r="D3581">
        <v>101</v>
      </c>
      <c r="E3581" t="s">
        <v>104</v>
      </c>
      <c r="F3581" t="s">
        <v>303</v>
      </c>
      <c r="G3581">
        <v>2</v>
      </c>
      <c r="H3581" t="s">
        <v>36</v>
      </c>
      <c r="I3581">
        <v>1</v>
      </c>
      <c r="J3581">
        <v>339.99</v>
      </c>
      <c r="K3581">
        <v>0.1</v>
      </c>
      <c r="L3581">
        <v>33.999000000000002</v>
      </c>
      <c r="M3581">
        <v>305.99099999999999</v>
      </c>
    </row>
    <row r="3582" spans="1:13" x14ac:dyDescent="0.25">
      <c r="A3582">
        <v>1239</v>
      </c>
      <c r="B3582">
        <v>1</v>
      </c>
      <c r="C3582">
        <v>1197</v>
      </c>
      <c r="D3582">
        <v>15</v>
      </c>
      <c r="E3582" t="s">
        <v>55</v>
      </c>
      <c r="F3582" t="s">
        <v>299</v>
      </c>
      <c r="G3582">
        <v>2</v>
      </c>
      <c r="H3582" t="s">
        <v>36</v>
      </c>
      <c r="I3582">
        <v>2</v>
      </c>
      <c r="J3582">
        <v>529.99</v>
      </c>
      <c r="K3582">
        <v>0.2</v>
      </c>
      <c r="L3582">
        <v>105.998</v>
      </c>
      <c r="M3582">
        <v>847.98400000000004</v>
      </c>
    </row>
    <row r="3583" spans="1:13" x14ac:dyDescent="0.25">
      <c r="A3583">
        <v>1239</v>
      </c>
      <c r="B3583">
        <v>2</v>
      </c>
      <c r="C3583">
        <v>1197</v>
      </c>
      <c r="D3583">
        <v>91</v>
      </c>
      <c r="E3583" t="s">
        <v>118</v>
      </c>
      <c r="F3583" t="s">
        <v>303</v>
      </c>
      <c r="G3583">
        <v>2</v>
      </c>
      <c r="H3583" t="s">
        <v>36</v>
      </c>
      <c r="I3583">
        <v>1</v>
      </c>
      <c r="J3583">
        <v>349.99</v>
      </c>
      <c r="K3583">
        <v>0.1</v>
      </c>
      <c r="L3583">
        <v>34.999000000000002</v>
      </c>
      <c r="M3583">
        <v>314.99099999999999</v>
      </c>
    </row>
    <row r="3584" spans="1:13" x14ac:dyDescent="0.25">
      <c r="A3584">
        <v>1239</v>
      </c>
      <c r="B3584">
        <v>3</v>
      </c>
      <c r="C3584">
        <v>1197</v>
      </c>
      <c r="D3584">
        <v>34</v>
      </c>
      <c r="E3584" t="s">
        <v>128</v>
      </c>
      <c r="F3584" t="s">
        <v>300</v>
      </c>
      <c r="G3584">
        <v>2</v>
      </c>
      <c r="H3584" t="s">
        <v>36</v>
      </c>
      <c r="I3584">
        <v>2</v>
      </c>
      <c r="J3584">
        <v>469.99</v>
      </c>
      <c r="K3584">
        <v>0.1</v>
      </c>
      <c r="L3584">
        <v>46.999000000000002</v>
      </c>
      <c r="M3584">
        <v>845.98199999999997</v>
      </c>
    </row>
    <row r="3585" spans="1:13" x14ac:dyDescent="0.25">
      <c r="A3585">
        <v>1239</v>
      </c>
      <c r="B3585">
        <v>4</v>
      </c>
      <c r="C3585">
        <v>1197</v>
      </c>
      <c r="D3585">
        <v>36</v>
      </c>
      <c r="E3585" t="s">
        <v>136</v>
      </c>
      <c r="F3585" t="s">
        <v>300</v>
      </c>
      <c r="G3585">
        <v>2</v>
      </c>
      <c r="H3585" t="s">
        <v>36</v>
      </c>
      <c r="I3585">
        <v>1</v>
      </c>
      <c r="J3585">
        <v>832.99</v>
      </c>
      <c r="K3585">
        <v>0.05</v>
      </c>
      <c r="L3585">
        <v>41.649500000000003</v>
      </c>
      <c r="M3585">
        <v>791.34050000000002</v>
      </c>
    </row>
    <row r="3586" spans="1:13" x14ac:dyDescent="0.25">
      <c r="A3586">
        <v>1240</v>
      </c>
      <c r="B3586">
        <v>1</v>
      </c>
      <c r="C3586">
        <v>903</v>
      </c>
      <c r="D3586">
        <v>107</v>
      </c>
      <c r="E3586" t="s">
        <v>75</v>
      </c>
      <c r="F3586" t="s">
        <v>299</v>
      </c>
      <c r="G3586">
        <v>2</v>
      </c>
      <c r="H3586" t="s">
        <v>36</v>
      </c>
      <c r="I3586">
        <v>2</v>
      </c>
      <c r="J3586">
        <v>416.99</v>
      </c>
      <c r="K3586">
        <v>0.1</v>
      </c>
      <c r="L3586">
        <v>41.699000000000005</v>
      </c>
      <c r="M3586">
        <v>750.58199999999999</v>
      </c>
    </row>
    <row r="3587" spans="1:13" x14ac:dyDescent="0.25">
      <c r="A3587">
        <v>1240</v>
      </c>
      <c r="B3587">
        <v>2</v>
      </c>
      <c r="C3587">
        <v>903</v>
      </c>
      <c r="D3587">
        <v>23</v>
      </c>
      <c r="E3587" t="s">
        <v>61</v>
      </c>
      <c r="F3587" t="s">
        <v>303</v>
      </c>
      <c r="G3587">
        <v>2</v>
      </c>
      <c r="H3587" t="s">
        <v>36</v>
      </c>
      <c r="I3587">
        <v>2</v>
      </c>
      <c r="J3587">
        <v>299.99</v>
      </c>
      <c r="K3587">
        <v>0.05</v>
      </c>
      <c r="L3587">
        <v>14.999500000000001</v>
      </c>
      <c r="M3587">
        <v>569.98099999999999</v>
      </c>
    </row>
    <row r="3588" spans="1:13" x14ac:dyDescent="0.25">
      <c r="A3588">
        <v>1240</v>
      </c>
      <c r="B3588">
        <v>3</v>
      </c>
      <c r="C3588">
        <v>903</v>
      </c>
      <c r="D3588">
        <v>15</v>
      </c>
      <c r="E3588" t="s">
        <v>55</v>
      </c>
      <c r="F3588" t="s">
        <v>299</v>
      </c>
      <c r="G3588">
        <v>2</v>
      </c>
      <c r="H3588" t="s">
        <v>36</v>
      </c>
      <c r="I3588">
        <v>2</v>
      </c>
      <c r="J3588">
        <v>529.99</v>
      </c>
      <c r="K3588">
        <v>0.2</v>
      </c>
      <c r="L3588">
        <v>105.998</v>
      </c>
      <c r="M3588">
        <v>847.98400000000004</v>
      </c>
    </row>
    <row r="3589" spans="1:13" x14ac:dyDescent="0.25">
      <c r="A3589">
        <v>1240</v>
      </c>
      <c r="B3589">
        <v>4</v>
      </c>
      <c r="C3589">
        <v>903</v>
      </c>
      <c r="D3589">
        <v>77</v>
      </c>
      <c r="E3589" t="s">
        <v>133</v>
      </c>
      <c r="F3589" t="s">
        <v>299</v>
      </c>
      <c r="G3589">
        <v>2</v>
      </c>
      <c r="H3589" t="s">
        <v>36</v>
      </c>
      <c r="I3589">
        <v>2</v>
      </c>
      <c r="J3589">
        <v>799.99</v>
      </c>
      <c r="K3589">
        <v>0.05</v>
      </c>
      <c r="L3589">
        <v>39.999500000000005</v>
      </c>
      <c r="M3589">
        <v>1519.981</v>
      </c>
    </row>
    <row r="3590" spans="1:13" x14ac:dyDescent="0.25">
      <c r="A3590">
        <v>1240</v>
      </c>
      <c r="B3590">
        <v>5</v>
      </c>
      <c r="C3590">
        <v>903</v>
      </c>
      <c r="D3590">
        <v>57</v>
      </c>
      <c r="E3590" t="s">
        <v>124</v>
      </c>
      <c r="F3590" t="s">
        <v>305</v>
      </c>
      <c r="G3590">
        <v>2</v>
      </c>
      <c r="H3590" t="s">
        <v>36</v>
      </c>
      <c r="I3590">
        <v>1</v>
      </c>
      <c r="J3590">
        <v>1999.99</v>
      </c>
      <c r="K3590">
        <v>0.05</v>
      </c>
      <c r="L3590">
        <v>99.999500000000012</v>
      </c>
      <c r="M3590">
        <v>1899.9904999999999</v>
      </c>
    </row>
    <row r="3591" spans="1:13" x14ac:dyDescent="0.25">
      <c r="A3591">
        <v>1241</v>
      </c>
      <c r="B3591">
        <v>1</v>
      </c>
      <c r="C3591">
        <v>1170</v>
      </c>
      <c r="D3591">
        <v>74</v>
      </c>
      <c r="E3591" t="s">
        <v>86</v>
      </c>
      <c r="F3591" t="s">
        <v>299</v>
      </c>
      <c r="G3591">
        <v>2</v>
      </c>
      <c r="H3591" t="s">
        <v>36</v>
      </c>
      <c r="I3591">
        <v>1</v>
      </c>
      <c r="J3591">
        <v>439.99</v>
      </c>
      <c r="K3591">
        <v>0.05</v>
      </c>
      <c r="L3591">
        <v>21.999500000000001</v>
      </c>
      <c r="M3591">
        <v>417.9905</v>
      </c>
    </row>
    <row r="3592" spans="1:13" x14ac:dyDescent="0.25">
      <c r="A3592">
        <v>1241</v>
      </c>
      <c r="B3592">
        <v>2</v>
      </c>
      <c r="C3592">
        <v>1170</v>
      </c>
      <c r="D3592">
        <v>71</v>
      </c>
      <c r="E3592" t="s">
        <v>102</v>
      </c>
      <c r="F3592" t="s">
        <v>299</v>
      </c>
      <c r="G3592">
        <v>2</v>
      </c>
      <c r="H3592" t="s">
        <v>36</v>
      </c>
      <c r="I3592">
        <v>2</v>
      </c>
      <c r="J3592">
        <v>416.99</v>
      </c>
      <c r="K3592">
        <v>0.05</v>
      </c>
      <c r="L3592">
        <v>20.849500000000003</v>
      </c>
      <c r="M3592">
        <v>792.28100000000006</v>
      </c>
    </row>
    <row r="3593" spans="1:13" x14ac:dyDescent="0.25">
      <c r="A3593">
        <v>1242</v>
      </c>
      <c r="B3593">
        <v>1</v>
      </c>
      <c r="C3593">
        <v>303</v>
      </c>
      <c r="D3593">
        <v>94</v>
      </c>
      <c r="E3593" t="s">
        <v>84</v>
      </c>
      <c r="F3593" t="s">
        <v>303</v>
      </c>
      <c r="G3593">
        <v>2</v>
      </c>
      <c r="H3593" t="s">
        <v>36</v>
      </c>
      <c r="I3593">
        <v>1</v>
      </c>
      <c r="J3593">
        <v>249.99</v>
      </c>
      <c r="K3593">
        <v>0.05</v>
      </c>
      <c r="L3593">
        <v>12.499500000000001</v>
      </c>
      <c r="M3593">
        <v>237.4905</v>
      </c>
    </row>
    <row r="3594" spans="1:13" x14ac:dyDescent="0.25">
      <c r="A3594">
        <v>1242</v>
      </c>
      <c r="B3594">
        <v>2</v>
      </c>
      <c r="C3594">
        <v>303</v>
      </c>
      <c r="D3594">
        <v>27</v>
      </c>
      <c r="E3594" t="s">
        <v>127</v>
      </c>
      <c r="F3594" t="s">
        <v>300</v>
      </c>
      <c r="G3594">
        <v>2</v>
      </c>
      <c r="H3594" t="s">
        <v>36</v>
      </c>
      <c r="I3594">
        <v>1</v>
      </c>
      <c r="J3594">
        <v>999.99</v>
      </c>
      <c r="K3594">
        <v>7.0000000000000007E-2</v>
      </c>
      <c r="L3594">
        <v>69.999300000000005</v>
      </c>
      <c r="M3594">
        <v>929.99070000000006</v>
      </c>
    </row>
    <row r="3595" spans="1:13" x14ac:dyDescent="0.25">
      <c r="A3595">
        <v>1242</v>
      </c>
      <c r="B3595">
        <v>3</v>
      </c>
      <c r="C3595">
        <v>303</v>
      </c>
      <c r="D3595">
        <v>10</v>
      </c>
      <c r="E3595" t="s">
        <v>47</v>
      </c>
      <c r="F3595" t="s">
        <v>301</v>
      </c>
      <c r="G3595">
        <v>2</v>
      </c>
      <c r="H3595" t="s">
        <v>36</v>
      </c>
      <c r="I3595">
        <v>1</v>
      </c>
      <c r="J3595">
        <v>1549</v>
      </c>
      <c r="K3595">
        <v>7.0000000000000007E-2</v>
      </c>
      <c r="L3595">
        <v>108.43</v>
      </c>
      <c r="M3595">
        <v>1440.57</v>
      </c>
    </row>
    <row r="3596" spans="1:13" x14ac:dyDescent="0.25">
      <c r="A3596">
        <v>1242</v>
      </c>
      <c r="B3596">
        <v>4</v>
      </c>
      <c r="C3596">
        <v>303</v>
      </c>
      <c r="D3596">
        <v>70</v>
      </c>
      <c r="E3596" t="s">
        <v>97</v>
      </c>
      <c r="F3596" t="s">
        <v>299</v>
      </c>
      <c r="G3596">
        <v>2</v>
      </c>
      <c r="H3596" t="s">
        <v>36</v>
      </c>
      <c r="I3596">
        <v>1</v>
      </c>
      <c r="J3596">
        <v>659.99</v>
      </c>
      <c r="K3596">
        <v>0.2</v>
      </c>
      <c r="L3596">
        <v>131.99800000000002</v>
      </c>
      <c r="M3596">
        <v>527.99199999999996</v>
      </c>
    </row>
    <row r="3597" spans="1:13" x14ac:dyDescent="0.25">
      <c r="A3597">
        <v>1243</v>
      </c>
      <c r="B3597">
        <v>1</v>
      </c>
      <c r="C3597">
        <v>346</v>
      </c>
      <c r="D3597">
        <v>44</v>
      </c>
      <c r="E3597" t="s">
        <v>129</v>
      </c>
      <c r="F3597" t="s">
        <v>300</v>
      </c>
      <c r="G3597">
        <v>2</v>
      </c>
      <c r="H3597" t="s">
        <v>36</v>
      </c>
      <c r="I3597">
        <v>1</v>
      </c>
      <c r="J3597">
        <v>539.99</v>
      </c>
      <c r="K3597">
        <v>7.0000000000000007E-2</v>
      </c>
      <c r="L3597">
        <v>37.799300000000002</v>
      </c>
      <c r="M3597">
        <v>502.19069999999999</v>
      </c>
    </row>
    <row r="3598" spans="1:13" x14ac:dyDescent="0.25">
      <c r="A3598">
        <v>1244</v>
      </c>
      <c r="B3598">
        <v>1</v>
      </c>
      <c r="C3598">
        <v>333</v>
      </c>
      <c r="D3598">
        <v>45</v>
      </c>
      <c r="E3598" t="s">
        <v>111</v>
      </c>
      <c r="F3598" t="s">
        <v>300</v>
      </c>
      <c r="G3598">
        <v>2</v>
      </c>
      <c r="H3598" t="s">
        <v>36</v>
      </c>
      <c r="I3598">
        <v>1</v>
      </c>
      <c r="J3598">
        <v>869.99</v>
      </c>
      <c r="K3598">
        <v>0.2</v>
      </c>
      <c r="L3598">
        <v>173.99800000000002</v>
      </c>
      <c r="M3598">
        <v>695.99199999999996</v>
      </c>
    </row>
    <row r="3599" spans="1:13" x14ac:dyDescent="0.25">
      <c r="A3599">
        <v>1244</v>
      </c>
      <c r="B3599">
        <v>2</v>
      </c>
      <c r="C3599">
        <v>333</v>
      </c>
      <c r="D3599">
        <v>38</v>
      </c>
      <c r="E3599" t="s">
        <v>114</v>
      </c>
      <c r="F3599" t="s">
        <v>300</v>
      </c>
      <c r="G3599">
        <v>2</v>
      </c>
      <c r="H3599" t="s">
        <v>36</v>
      </c>
      <c r="I3599">
        <v>2</v>
      </c>
      <c r="J3599">
        <v>549.99</v>
      </c>
      <c r="K3599">
        <v>7.0000000000000007E-2</v>
      </c>
      <c r="L3599">
        <v>38.499300000000005</v>
      </c>
      <c r="M3599">
        <v>1022.9814</v>
      </c>
    </row>
    <row r="3600" spans="1:13" x14ac:dyDescent="0.25">
      <c r="A3600">
        <v>1244</v>
      </c>
      <c r="B3600">
        <v>3</v>
      </c>
      <c r="C3600">
        <v>333</v>
      </c>
      <c r="D3600">
        <v>33</v>
      </c>
      <c r="E3600" t="s">
        <v>49</v>
      </c>
      <c r="F3600" t="s">
        <v>300</v>
      </c>
      <c r="G3600">
        <v>2</v>
      </c>
      <c r="H3600" t="s">
        <v>36</v>
      </c>
      <c r="I3600">
        <v>1</v>
      </c>
      <c r="J3600">
        <v>469.99</v>
      </c>
      <c r="K3600">
        <v>7.0000000000000007E-2</v>
      </c>
      <c r="L3600">
        <v>32.899300000000004</v>
      </c>
      <c r="M3600">
        <v>437.09070000000003</v>
      </c>
    </row>
    <row r="3601" spans="1:13" x14ac:dyDescent="0.25">
      <c r="A3601">
        <v>1244</v>
      </c>
      <c r="B3601">
        <v>4</v>
      </c>
      <c r="C3601">
        <v>333</v>
      </c>
      <c r="D3601">
        <v>37</v>
      </c>
      <c r="E3601" t="s">
        <v>119</v>
      </c>
      <c r="F3601" t="s">
        <v>300</v>
      </c>
      <c r="G3601">
        <v>2</v>
      </c>
      <c r="H3601" t="s">
        <v>36</v>
      </c>
      <c r="I3601">
        <v>2</v>
      </c>
      <c r="J3601">
        <v>379.99</v>
      </c>
      <c r="K3601">
        <v>0.1</v>
      </c>
      <c r="L3601">
        <v>37.999000000000002</v>
      </c>
      <c r="M3601">
        <v>683.98199999999997</v>
      </c>
    </row>
    <row r="3602" spans="1:13" x14ac:dyDescent="0.25">
      <c r="A3602">
        <v>1245</v>
      </c>
      <c r="B3602">
        <v>1</v>
      </c>
      <c r="C3602">
        <v>1166</v>
      </c>
      <c r="D3602">
        <v>13</v>
      </c>
      <c r="E3602" t="s">
        <v>59</v>
      </c>
      <c r="F3602" t="s">
        <v>299</v>
      </c>
      <c r="G3602">
        <v>2</v>
      </c>
      <c r="H3602" t="s">
        <v>36</v>
      </c>
      <c r="I3602">
        <v>1</v>
      </c>
      <c r="J3602">
        <v>269.99</v>
      </c>
      <c r="K3602">
        <v>0.1</v>
      </c>
      <c r="L3602">
        <v>26.999000000000002</v>
      </c>
      <c r="M3602">
        <v>242.99100000000001</v>
      </c>
    </row>
    <row r="3603" spans="1:13" x14ac:dyDescent="0.25">
      <c r="A3603">
        <v>1246</v>
      </c>
      <c r="B3603">
        <v>1</v>
      </c>
      <c r="C3603">
        <v>1329</v>
      </c>
      <c r="D3603">
        <v>78</v>
      </c>
      <c r="E3603" t="s">
        <v>82</v>
      </c>
      <c r="F3603" t="s">
        <v>299</v>
      </c>
      <c r="G3603">
        <v>2</v>
      </c>
      <c r="H3603" t="s">
        <v>36</v>
      </c>
      <c r="I3603">
        <v>2</v>
      </c>
      <c r="J3603">
        <v>647.99</v>
      </c>
      <c r="K3603">
        <v>0.2</v>
      </c>
      <c r="L3603">
        <v>129.59800000000001</v>
      </c>
      <c r="M3603">
        <v>1036.7840000000001</v>
      </c>
    </row>
    <row r="3604" spans="1:13" x14ac:dyDescent="0.25">
      <c r="A3604">
        <v>1246</v>
      </c>
      <c r="B3604">
        <v>2</v>
      </c>
      <c r="C3604">
        <v>1329</v>
      </c>
      <c r="D3604">
        <v>46</v>
      </c>
      <c r="E3604" t="s">
        <v>138</v>
      </c>
      <c r="F3604" t="s">
        <v>300</v>
      </c>
      <c r="G3604">
        <v>2</v>
      </c>
      <c r="H3604" t="s">
        <v>36</v>
      </c>
      <c r="I3604">
        <v>1</v>
      </c>
      <c r="J3604">
        <v>1409.99</v>
      </c>
      <c r="K3604">
        <v>0.05</v>
      </c>
      <c r="L3604">
        <v>70.499499999999998</v>
      </c>
      <c r="M3604">
        <v>1339.4905000000001</v>
      </c>
    </row>
    <row r="3605" spans="1:13" x14ac:dyDescent="0.25">
      <c r="A3605">
        <v>1246</v>
      </c>
      <c r="B3605">
        <v>3</v>
      </c>
      <c r="C3605">
        <v>1329</v>
      </c>
      <c r="D3605">
        <v>45</v>
      </c>
      <c r="E3605" t="s">
        <v>111</v>
      </c>
      <c r="F3605" t="s">
        <v>300</v>
      </c>
      <c r="G3605">
        <v>2</v>
      </c>
      <c r="H3605" t="s">
        <v>36</v>
      </c>
      <c r="I3605">
        <v>2</v>
      </c>
      <c r="J3605">
        <v>869.99</v>
      </c>
      <c r="K3605">
        <v>7.0000000000000007E-2</v>
      </c>
      <c r="L3605">
        <v>60.899300000000004</v>
      </c>
      <c r="M3605">
        <v>1618.1813999999999</v>
      </c>
    </row>
    <row r="3606" spans="1:13" x14ac:dyDescent="0.25">
      <c r="A3606">
        <v>1247</v>
      </c>
      <c r="B3606">
        <v>1</v>
      </c>
      <c r="C3606">
        <v>426</v>
      </c>
      <c r="D3606">
        <v>15</v>
      </c>
      <c r="E3606" t="s">
        <v>55</v>
      </c>
      <c r="F3606" t="s">
        <v>299</v>
      </c>
      <c r="G3606">
        <v>1</v>
      </c>
      <c r="H3606" t="s">
        <v>38</v>
      </c>
      <c r="I3606">
        <v>2</v>
      </c>
      <c r="J3606">
        <v>529.99</v>
      </c>
      <c r="K3606">
        <v>0.1</v>
      </c>
      <c r="L3606">
        <v>52.999000000000002</v>
      </c>
      <c r="M3606">
        <v>953.98199999999997</v>
      </c>
    </row>
    <row r="3607" spans="1:13" x14ac:dyDescent="0.25">
      <c r="A3607">
        <v>1247</v>
      </c>
      <c r="B3607">
        <v>2</v>
      </c>
      <c r="C3607">
        <v>426</v>
      </c>
      <c r="D3607">
        <v>28</v>
      </c>
      <c r="E3607" t="s">
        <v>109</v>
      </c>
      <c r="F3607" t="s">
        <v>300</v>
      </c>
      <c r="G3607">
        <v>1</v>
      </c>
      <c r="H3607" t="s">
        <v>38</v>
      </c>
      <c r="I3607">
        <v>2</v>
      </c>
      <c r="J3607">
        <v>2499.9899999999998</v>
      </c>
      <c r="K3607">
        <v>0.1</v>
      </c>
      <c r="L3607">
        <v>249.999</v>
      </c>
      <c r="M3607">
        <v>4499.982</v>
      </c>
    </row>
    <row r="3608" spans="1:13" x14ac:dyDescent="0.25">
      <c r="A3608">
        <v>1247</v>
      </c>
      <c r="B3608">
        <v>3</v>
      </c>
      <c r="C3608">
        <v>426</v>
      </c>
      <c r="D3608">
        <v>26</v>
      </c>
      <c r="E3608" t="s">
        <v>45</v>
      </c>
      <c r="F3608" t="s">
        <v>299</v>
      </c>
      <c r="G3608">
        <v>1</v>
      </c>
      <c r="H3608" t="s">
        <v>38</v>
      </c>
      <c r="I3608">
        <v>1</v>
      </c>
      <c r="J3608">
        <v>599.99</v>
      </c>
      <c r="K3608">
        <v>0.05</v>
      </c>
      <c r="L3608">
        <v>29.999500000000001</v>
      </c>
      <c r="M3608">
        <v>569.9905</v>
      </c>
    </row>
    <row r="3609" spans="1:13" x14ac:dyDescent="0.25">
      <c r="A3609">
        <v>1248</v>
      </c>
      <c r="B3609">
        <v>1</v>
      </c>
      <c r="C3609">
        <v>1367</v>
      </c>
      <c r="D3609">
        <v>94</v>
      </c>
      <c r="E3609" t="s">
        <v>84</v>
      </c>
      <c r="F3609" t="s">
        <v>303</v>
      </c>
      <c r="G3609">
        <v>1</v>
      </c>
      <c r="H3609" t="s">
        <v>38</v>
      </c>
      <c r="I3609">
        <v>2</v>
      </c>
      <c r="J3609">
        <v>249.99</v>
      </c>
      <c r="K3609">
        <v>0.05</v>
      </c>
      <c r="L3609">
        <v>12.499500000000001</v>
      </c>
      <c r="M3609">
        <v>474.98099999999999</v>
      </c>
    </row>
    <row r="3610" spans="1:13" x14ac:dyDescent="0.25">
      <c r="A3610">
        <v>1248</v>
      </c>
      <c r="B3610">
        <v>2</v>
      </c>
      <c r="C3610">
        <v>1367</v>
      </c>
      <c r="D3610">
        <v>33</v>
      </c>
      <c r="E3610" t="s">
        <v>49</v>
      </c>
      <c r="F3610" t="s">
        <v>300</v>
      </c>
      <c r="G3610">
        <v>1</v>
      </c>
      <c r="H3610" t="s">
        <v>38</v>
      </c>
      <c r="I3610">
        <v>2</v>
      </c>
      <c r="J3610">
        <v>469.99</v>
      </c>
      <c r="K3610">
        <v>0.1</v>
      </c>
      <c r="L3610">
        <v>46.999000000000002</v>
      </c>
      <c r="M3610">
        <v>845.98199999999997</v>
      </c>
    </row>
    <row r="3611" spans="1:13" x14ac:dyDescent="0.25">
      <c r="A3611">
        <v>1248</v>
      </c>
      <c r="B3611">
        <v>3</v>
      </c>
      <c r="C3611">
        <v>1367</v>
      </c>
      <c r="D3611">
        <v>92</v>
      </c>
      <c r="E3611" t="s">
        <v>132</v>
      </c>
      <c r="F3611" t="s">
        <v>303</v>
      </c>
      <c r="G3611">
        <v>1</v>
      </c>
      <c r="H3611" t="s">
        <v>38</v>
      </c>
      <c r="I3611">
        <v>1</v>
      </c>
      <c r="J3611">
        <v>209.99</v>
      </c>
      <c r="K3611">
        <v>0.1</v>
      </c>
      <c r="L3611">
        <v>20.999000000000002</v>
      </c>
      <c r="M3611">
        <v>188.99100000000001</v>
      </c>
    </row>
    <row r="3612" spans="1:13" x14ac:dyDescent="0.25">
      <c r="A3612">
        <v>1248</v>
      </c>
      <c r="B3612">
        <v>4</v>
      </c>
      <c r="C3612">
        <v>1367</v>
      </c>
      <c r="D3612">
        <v>12</v>
      </c>
      <c r="E3612" t="s">
        <v>53</v>
      </c>
      <c r="F3612" t="s">
        <v>299</v>
      </c>
      <c r="G3612">
        <v>1</v>
      </c>
      <c r="H3612" t="s">
        <v>38</v>
      </c>
      <c r="I3612">
        <v>1</v>
      </c>
      <c r="J3612">
        <v>549.99</v>
      </c>
      <c r="K3612">
        <v>0.05</v>
      </c>
      <c r="L3612">
        <v>27.499500000000001</v>
      </c>
      <c r="M3612">
        <v>522.4905</v>
      </c>
    </row>
    <row r="3613" spans="1:13" x14ac:dyDescent="0.25">
      <c r="A3613">
        <v>1249</v>
      </c>
      <c r="B3613">
        <v>1</v>
      </c>
      <c r="C3613">
        <v>545</v>
      </c>
      <c r="D3613">
        <v>62</v>
      </c>
      <c r="E3613" t="s">
        <v>76</v>
      </c>
      <c r="F3613" t="s">
        <v>301</v>
      </c>
      <c r="G3613">
        <v>2</v>
      </c>
      <c r="H3613" t="s">
        <v>36</v>
      </c>
      <c r="I3613">
        <v>1</v>
      </c>
      <c r="J3613">
        <v>3499.99</v>
      </c>
      <c r="K3613">
        <v>0.05</v>
      </c>
      <c r="L3613">
        <v>174.99950000000001</v>
      </c>
      <c r="M3613">
        <v>3324.9904999999999</v>
      </c>
    </row>
    <row r="3614" spans="1:13" x14ac:dyDescent="0.25">
      <c r="A3614">
        <v>1249</v>
      </c>
      <c r="B3614">
        <v>2</v>
      </c>
      <c r="C3614">
        <v>545</v>
      </c>
      <c r="D3614">
        <v>104</v>
      </c>
      <c r="E3614" t="s">
        <v>110</v>
      </c>
      <c r="F3614" t="s">
        <v>304</v>
      </c>
      <c r="G3614">
        <v>2</v>
      </c>
      <c r="H3614" t="s">
        <v>36</v>
      </c>
      <c r="I3614">
        <v>1</v>
      </c>
      <c r="J3614">
        <v>481.99</v>
      </c>
      <c r="K3614">
        <v>0.05</v>
      </c>
      <c r="L3614">
        <v>24.099500000000003</v>
      </c>
      <c r="M3614">
        <v>457.89050000000003</v>
      </c>
    </row>
    <row r="3615" spans="1:13" x14ac:dyDescent="0.25">
      <c r="A3615">
        <v>1249</v>
      </c>
      <c r="B3615">
        <v>3</v>
      </c>
      <c r="C3615">
        <v>545</v>
      </c>
      <c r="D3615">
        <v>61</v>
      </c>
      <c r="E3615" t="s">
        <v>72</v>
      </c>
      <c r="F3615" t="s">
        <v>302</v>
      </c>
      <c r="G3615">
        <v>2</v>
      </c>
      <c r="H3615" t="s">
        <v>36</v>
      </c>
      <c r="I3615">
        <v>1</v>
      </c>
      <c r="J3615">
        <v>4999.99</v>
      </c>
      <c r="K3615">
        <v>0.2</v>
      </c>
      <c r="L3615">
        <v>999.99800000000005</v>
      </c>
      <c r="M3615">
        <v>3999.9919999999997</v>
      </c>
    </row>
    <row r="3616" spans="1:13" x14ac:dyDescent="0.25">
      <c r="A3616">
        <v>1250</v>
      </c>
      <c r="B3616">
        <v>1</v>
      </c>
      <c r="C3616">
        <v>1188</v>
      </c>
      <c r="D3616">
        <v>78</v>
      </c>
      <c r="E3616" t="s">
        <v>82</v>
      </c>
      <c r="F3616" t="s">
        <v>299</v>
      </c>
      <c r="G3616">
        <v>2</v>
      </c>
      <c r="H3616" t="s">
        <v>36</v>
      </c>
      <c r="I3616">
        <v>2</v>
      </c>
      <c r="J3616">
        <v>647.99</v>
      </c>
      <c r="K3616">
        <v>0.05</v>
      </c>
      <c r="L3616">
        <v>32.399500000000003</v>
      </c>
      <c r="M3616">
        <v>1231.181</v>
      </c>
    </row>
    <row r="3617" spans="1:13" x14ac:dyDescent="0.25">
      <c r="A3617">
        <v>1250</v>
      </c>
      <c r="B3617">
        <v>2</v>
      </c>
      <c r="C3617">
        <v>1188</v>
      </c>
      <c r="D3617">
        <v>66</v>
      </c>
      <c r="E3617" t="s">
        <v>85</v>
      </c>
      <c r="F3617" t="s">
        <v>299</v>
      </c>
      <c r="G3617">
        <v>2</v>
      </c>
      <c r="H3617" t="s">
        <v>36</v>
      </c>
      <c r="I3617">
        <v>2</v>
      </c>
      <c r="J3617">
        <v>250.99</v>
      </c>
      <c r="K3617">
        <v>0.1</v>
      </c>
      <c r="L3617">
        <v>25.099000000000004</v>
      </c>
      <c r="M3617">
        <v>451.78200000000004</v>
      </c>
    </row>
    <row r="3618" spans="1:13" x14ac:dyDescent="0.25">
      <c r="A3618">
        <v>1250</v>
      </c>
      <c r="B3618">
        <v>3</v>
      </c>
      <c r="C3618">
        <v>1188</v>
      </c>
      <c r="D3618">
        <v>20</v>
      </c>
      <c r="E3618" t="s">
        <v>45</v>
      </c>
      <c r="F3618" t="s">
        <v>299</v>
      </c>
      <c r="G3618">
        <v>2</v>
      </c>
      <c r="H3618" t="s">
        <v>36</v>
      </c>
      <c r="I3618">
        <v>2</v>
      </c>
      <c r="J3618">
        <v>599.99</v>
      </c>
      <c r="K3618">
        <v>0.05</v>
      </c>
      <c r="L3618">
        <v>29.999500000000001</v>
      </c>
      <c r="M3618">
        <v>1139.981</v>
      </c>
    </row>
    <row r="3619" spans="1:13" x14ac:dyDescent="0.25">
      <c r="A3619">
        <v>1250</v>
      </c>
      <c r="B3619">
        <v>4</v>
      </c>
      <c r="C3619">
        <v>1188</v>
      </c>
      <c r="D3619">
        <v>6</v>
      </c>
      <c r="E3619" t="s">
        <v>60</v>
      </c>
      <c r="F3619" t="s">
        <v>300</v>
      </c>
      <c r="G3619">
        <v>2</v>
      </c>
      <c r="H3619" t="s">
        <v>36</v>
      </c>
      <c r="I3619">
        <v>2</v>
      </c>
      <c r="J3619">
        <v>469.99</v>
      </c>
      <c r="K3619">
        <v>0.1</v>
      </c>
      <c r="L3619">
        <v>46.999000000000002</v>
      </c>
      <c r="M3619">
        <v>845.98199999999997</v>
      </c>
    </row>
    <row r="3620" spans="1:13" x14ac:dyDescent="0.25">
      <c r="A3620">
        <v>1251</v>
      </c>
      <c r="B3620">
        <v>1</v>
      </c>
      <c r="C3620">
        <v>289</v>
      </c>
      <c r="D3620">
        <v>40</v>
      </c>
      <c r="E3620" t="s">
        <v>125</v>
      </c>
      <c r="F3620" t="s">
        <v>300</v>
      </c>
      <c r="G3620">
        <v>3</v>
      </c>
      <c r="H3620" t="s">
        <v>37</v>
      </c>
      <c r="I3620">
        <v>2</v>
      </c>
      <c r="J3620">
        <v>4999.99</v>
      </c>
      <c r="K3620">
        <v>0.1</v>
      </c>
      <c r="L3620">
        <v>499.99900000000002</v>
      </c>
      <c r="M3620">
        <v>8999.982</v>
      </c>
    </row>
    <row r="3621" spans="1:13" x14ac:dyDescent="0.25">
      <c r="A3621">
        <v>1251</v>
      </c>
      <c r="B3621">
        <v>2</v>
      </c>
      <c r="C3621">
        <v>289</v>
      </c>
      <c r="D3621">
        <v>56</v>
      </c>
      <c r="E3621" t="s">
        <v>68</v>
      </c>
      <c r="F3621" t="s">
        <v>305</v>
      </c>
      <c r="G3621">
        <v>3</v>
      </c>
      <c r="H3621" t="s">
        <v>37</v>
      </c>
      <c r="I3621">
        <v>1</v>
      </c>
      <c r="J3621">
        <v>5499.99</v>
      </c>
      <c r="K3621">
        <v>7.0000000000000007E-2</v>
      </c>
      <c r="L3621">
        <v>384.99930000000001</v>
      </c>
      <c r="M3621">
        <v>5114.9906999999994</v>
      </c>
    </row>
    <row r="3622" spans="1:13" x14ac:dyDescent="0.25">
      <c r="A3622">
        <v>1251</v>
      </c>
      <c r="B3622">
        <v>3</v>
      </c>
      <c r="C3622">
        <v>289</v>
      </c>
      <c r="D3622">
        <v>7</v>
      </c>
      <c r="E3622" t="s">
        <v>57</v>
      </c>
      <c r="F3622" t="s">
        <v>300</v>
      </c>
      <c r="G3622">
        <v>3</v>
      </c>
      <c r="H3622" t="s">
        <v>37</v>
      </c>
      <c r="I3622">
        <v>1</v>
      </c>
      <c r="J3622">
        <v>3999.99</v>
      </c>
      <c r="K3622">
        <v>7.0000000000000007E-2</v>
      </c>
      <c r="L3622">
        <v>279.99930000000001</v>
      </c>
      <c r="M3622">
        <v>3719.9906999999998</v>
      </c>
    </row>
    <row r="3623" spans="1:13" x14ac:dyDescent="0.25">
      <c r="A3623">
        <v>1252</v>
      </c>
      <c r="B3623">
        <v>1</v>
      </c>
      <c r="C3623">
        <v>110</v>
      </c>
      <c r="D3623">
        <v>79</v>
      </c>
      <c r="E3623" t="s">
        <v>83</v>
      </c>
      <c r="F3623" t="s">
        <v>299</v>
      </c>
      <c r="G3623">
        <v>1</v>
      </c>
      <c r="H3623" t="s">
        <v>38</v>
      </c>
      <c r="I3623">
        <v>1</v>
      </c>
      <c r="J3623">
        <v>402.99</v>
      </c>
      <c r="K3623">
        <v>0.2</v>
      </c>
      <c r="L3623">
        <v>80.598000000000013</v>
      </c>
      <c r="M3623">
        <v>322.392</v>
      </c>
    </row>
    <row r="3624" spans="1:13" x14ac:dyDescent="0.25">
      <c r="A3624">
        <v>1252</v>
      </c>
      <c r="B3624">
        <v>2</v>
      </c>
      <c r="C3624">
        <v>110</v>
      </c>
      <c r="D3624">
        <v>84</v>
      </c>
      <c r="E3624" t="s">
        <v>107</v>
      </c>
      <c r="F3624" t="s">
        <v>303</v>
      </c>
      <c r="G3624">
        <v>1</v>
      </c>
      <c r="H3624" t="s">
        <v>38</v>
      </c>
      <c r="I3624">
        <v>1</v>
      </c>
      <c r="J3624">
        <v>109.99</v>
      </c>
      <c r="K3624">
        <v>0.2</v>
      </c>
      <c r="L3624">
        <v>21.998000000000001</v>
      </c>
      <c r="M3624">
        <v>87.99199999999999</v>
      </c>
    </row>
    <row r="3625" spans="1:13" x14ac:dyDescent="0.25">
      <c r="A3625">
        <v>1252</v>
      </c>
      <c r="B3625">
        <v>3</v>
      </c>
      <c r="C3625">
        <v>110</v>
      </c>
      <c r="D3625">
        <v>57</v>
      </c>
      <c r="E3625" t="s">
        <v>124</v>
      </c>
      <c r="F3625" t="s">
        <v>305</v>
      </c>
      <c r="G3625">
        <v>1</v>
      </c>
      <c r="H3625" t="s">
        <v>38</v>
      </c>
      <c r="I3625">
        <v>2</v>
      </c>
      <c r="J3625">
        <v>1999.99</v>
      </c>
      <c r="K3625">
        <v>0.05</v>
      </c>
      <c r="L3625">
        <v>99.999500000000012</v>
      </c>
      <c r="M3625">
        <v>3799.9809999999998</v>
      </c>
    </row>
    <row r="3626" spans="1:13" x14ac:dyDescent="0.25">
      <c r="A3626">
        <v>1253</v>
      </c>
      <c r="B3626">
        <v>1</v>
      </c>
      <c r="C3626">
        <v>44</v>
      </c>
      <c r="D3626">
        <v>25</v>
      </c>
      <c r="E3626" t="s">
        <v>63</v>
      </c>
      <c r="F3626" t="s">
        <v>304</v>
      </c>
      <c r="G3626">
        <v>2</v>
      </c>
      <c r="H3626" t="s">
        <v>36</v>
      </c>
      <c r="I3626">
        <v>2</v>
      </c>
      <c r="J3626">
        <v>499.99</v>
      </c>
      <c r="K3626">
        <v>0.1</v>
      </c>
      <c r="L3626">
        <v>49.999000000000002</v>
      </c>
      <c r="M3626">
        <v>899.98199999999997</v>
      </c>
    </row>
    <row r="3627" spans="1:13" x14ac:dyDescent="0.25">
      <c r="A3627">
        <v>1253</v>
      </c>
      <c r="B3627">
        <v>2</v>
      </c>
      <c r="C3627">
        <v>44</v>
      </c>
      <c r="D3627">
        <v>21</v>
      </c>
      <c r="E3627" t="s">
        <v>59</v>
      </c>
      <c r="F3627" t="s">
        <v>299</v>
      </c>
      <c r="G3627">
        <v>2</v>
      </c>
      <c r="H3627" t="s">
        <v>36</v>
      </c>
      <c r="I3627">
        <v>1</v>
      </c>
      <c r="J3627">
        <v>269.99</v>
      </c>
      <c r="K3627">
        <v>7.0000000000000007E-2</v>
      </c>
      <c r="L3627">
        <v>18.899300000000004</v>
      </c>
      <c r="M3627">
        <v>251.0907</v>
      </c>
    </row>
    <row r="3628" spans="1:13" x14ac:dyDescent="0.25">
      <c r="A3628">
        <v>1253</v>
      </c>
      <c r="B3628">
        <v>3</v>
      </c>
      <c r="C3628">
        <v>44</v>
      </c>
      <c r="D3628">
        <v>88</v>
      </c>
      <c r="E3628" t="s">
        <v>89</v>
      </c>
      <c r="F3628" t="s">
        <v>303</v>
      </c>
      <c r="G3628">
        <v>2</v>
      </c>
      <c r="H3628" t="s">
        <v>36</v>
      </c>
      <c r="I3628">
        <v>1</v>
      </c>
      <c r="J3628">
        <v>189.99</v>
      </c>
      <c r="K3628">
        <v>0.2</v>
      </c>
      <c r="L3628">
        <v>37.998000000000005</v>
      </c>
      <c r="M3628">
        <v>151.99200000000002</v>
      </c>
    </row>
    <row r="3629" spans="1:13" x14ac:dyDescent="0.25">
      <c r="A3629">
        <v>1254</v>
      </c>
      <c r="B3629">
        <v>1</v>
      </c>
      <c r="C3629">
        <v>1098</v>
      </c>
      <c r="D3629">
        <v>80</v>
      </c>
      <c r="E3629" t="s">
        <v>88</v>
      </c>
      <c r="F3629" t="s">
        <v>299</v>
      </c>
      <c r="G3629">
        <v>2</v>
      </c>
      <c r="H3629" t="s">
        <v>36</v>
      </c>
      <c r="I3629">
        <v>1</v>
      </c>
      <c r="J3629">
        <v>761.99</v>
      </c>
      <c r="K3629">
        <v>0.2</v>
      </c>
      <c r="L3629">
        <v>152.398</v>
      </c>
      <c r="M3629">
        <v>609.59199999999998</v>
      </c>
    </row>
    <row r="3630" spans="1:13" x14ac:dyDescent="0.25">
      <c r="A3630">
        <v>1254</v>
      </c>
      <c r="B3630">
        <v>2</v>
      </c>
      <c r="C3630">
        <v>1098</v>
      </c>
      <c r="D3630">
        <v>91</v>
      </c>
      <c r="E3630" t="s">
        <v>118</v>
      </c>
      <c r="F3630" t="s">
        <v>303</v>
      </c>
      <c r="G3630">
        <v>2</v>
      </c>
      <c r="H3630" t="s">
        <v>36</v>
      </c>
      <c r="I3630">
        <v>1</v>
      </c>
      <c r="J3630">
        <v>349.99</v>
      </c>
      <c r="K3630">
        <v>0.2</v>
      </c>
      <c r="L3630">
        <v>69.998000000000005</v>
      </c>
      <c r="M3630">
        <v>279.99200000000002</v>
      </c>
    </row>
    <row r="3631" spans="1:13" x14ac:dyDescent="0.25">
      <c r="A3631">
        <v>1255</v>
      </c>
      <c r="B3631">
        <v>1</v>
      </c>
      <c r="C3631">
        <v>375</v>
      </c>
      <c r="D3631">
        <v>43</v>
      </c>
      <c r="E3631" t="s">
        <v>87</v>
      </c>
      <c r="F3631" t="s">
        <v>300</v>
      </c>
      <c r="G3631">
        <v>2</v>
      </c>
      <c r="H3631" t="s">
        <v>36</v>
      </c>
      <c r="I3631">
        <v>2</v>
      </c>
      <c r="J3631">
        <v>5299.99</v>
      </c>
      <c r="K3631">
        <v>0.2</v>
      </c>
      <c r="L3631">
        <v>1059.998</v>
      </c>
      <c r="M3631">
        <v>8479.9840000000004</v>
      </c>
    </row>
    <row r="3632" spans="1:13" x14ac:dyDescent="0.25">
      <c r="A3632">
        <v>1255</v>
      </c>
      <c r="B3632">
        <v>2</v>
      </c>
      <c r="C3632">
        <v>375</v>
      </c>
      <c r="D3632">
        <v>53</v>
      </c>
      <c r="E3632" t="s">
        <v>69</v>
      </c>
      <c r="F3632" t="s">
        <v>305</v>
      </c>
      <c r="G3632">
        <v>2</v>
      </c>
      <c r="H3632" t="s">
        <v>36</v>
      </c>
      <c r="I3632">
        <v>1</v>
      </c>
      <c r="J3632">
        <v>749.99</v>
      </c>
      <c r="K3632">
        <v>0.05</v>
      </c>
      <c r="L3632">
        <v>37.499500000000005</v>
      </c>
      <c r="M3632">
        <v>712.4905</v>
      </c>
    </row>
    <row r="3633" spans="1:13" x14ac:dyDescent="0.25">
      <c r="A3633">
        <v>1255</v>
      </c>
      <c r="B3633">
        <v>3</v>
      </c>
      <c r="C3633">
        <v>375</v>
      </c>
      <c r="D3633">
        <v>14</v>
      </c>
      <c r="E3633" t="s">
        <v>56</v>
      </c>
      <c r="F3633" t="s">
        <v>299</v>
      </c>
      <c r="G3633">
        <v>2</v>
      </c>
      <c r="H3633" t="s">
        <v>36</v>
      </c>
      <c r="I3633">
        <v>2</v>
      </c>
      <c r="J3633">
        <v>269.99</v>
      </c>
      <c r="K3633">
        <v>0.2</v>
      </c>
      <c r="L3633">
        <v>53.998000000000005</v>
      </c>
      <c r="M3633">
        <v>431.98400000000004</v>
      </c>
    </row>
    <row r="3634" spans="1:13" x14ac:dyDescent="0.25">
      <c r="A3634">
        <v>1255</v>
      </c>
      <c r="B3634">
        <v>4</v>
      </c>
      <c r="C3634">
        <v>375</v>
      </c>
      <c r="D3634">
        <v>26</v>
      </c>
      <c r="E3634" t="s">
        <v>45</v>
      </c>
      <c r="F3634" t="s">
        <v>299</v>
      </c>
      <c r="G3634">
        <v>2</v>
      </c>
      <c r="H3634" t="s">
        <v>36</v>
      </c>
      <c r="I3634">
        <v>2</v>
      </c>
      <c r="J3634">
        <v>599.99</v>
      </c>
      <c r="K3634">
        <v>0.05</v>
      </c>
      <c r="L3634">
        <v>29.999500000000001</v>
      </c>
      <c r="M3634">
        <v>1139.981</v>
      </c>
    </row>
    <row r="3635" spans="1:13" x14ac:dyDescent="0.25">
      <c r="A3635">
        <v>1255</v>
      </c>
      <c r="B3635">
        <v>5</v>
      </c>
      <c r="C3635">
        <v>375</v>
      </c>
      <c r="D3635">
        <v>82</v>
      </c>
      <c r="E3635" t="s">
        <v>121</v>
      </c>
      <c r="F3635" t="s">
        <v>299</v>
      </c>
      <c r="G3635">
        <v>2</v>
      </c>
      <c r="H3635" t="s">
        <v>36</v>
      </c>
      <c r="I3635">
        <v>1</v>
      </c>
      <c r="J3635">
        <v>659.99</v>
      </c>
      <c r="K3635">
        <v>0.05</v>
      </c>
      <c r="L3635">
        <v>32.999500000000005</v>
      </c>
      <c r="M3635">
        <v>626.9905</v>
      </c>
    </row>
    <row r="3636" spans="1:13" x14ac:dyDescent="0.25">
      <c r="A3636">
        <v>1256</v>
      </c>
      <c r="B3636">
        <v>1</v>
      </c>
      <c r="C3636">
        <v>458</v>
      </c>
      <c r="D3636">
        <v>44</v>
      </c>
      <c r="E3636" t="s">
        <v>129</v>
      </c>
      <c r="F3636" t="s">
        <v>300</v>
      </c>
      <c r="G3636">
        <v>2</v>
      </c>
      <c r="H3636" t="s">
        <v>36</v>
      </c>
      <c r="I3636">
        <v>2</v>
      </c>
      <c r="J3636">
        <v>539.99</v>
      </c>
      <c r="K3636">
        <v>0.2</v>
      </c>
      <c r="L3636">
        <v>107.998</v>
      </c>
      <c r="M3636">
        <v>863.98400000000004</v>
      </c>
    </row>
    <row r="3637" spans="1:13" x14ac:dyDescent="0.25">
      <c r="A3637">
        <v>1256</v>
      </c>
      <c r="B3637">
        <v>2</v>
      </c>
      <c r="C3637">
        <v>458</v>
      </c>
      <c r="D3637">
        <v>100</v>
      </c>
      <c r="E3637" t="s">
        <v>126</v>
      </c>
      <c r="F3637" t="s">
        <v>303</v>
      </c>
      <c r="G3637">
        <v>2</v>
      </c>
      <c r="H3637" t="s">
        <v>36</v>
      </c>
      <c r="I3637">
        <v>1</v>
      </c>
      <c r="J3637">
        <v>489.99</v>
      </c>
      <c r="K3637">
        <v>0.1</v>
      </c>
      <c r="L3637">
        <v>48.999000000000002</v>
      </c>
      <c r="M3637">
        <v>440.99099999999999</v>
      </c>
    </row>
    <row r="3638" spans="1:13" x14ac:dyDescent="0.25">
      <c r="A3638">
        <v>1257</v>
      </c>
      <c r="B3638">
        <v>1</v>
      </c>
      <c r="C3638">
        <v>1136</v>
      </c>
      <c r="D3638">
        <v>30</v>
      </c>
      <c r="E3638" t="s">
        <v>60</v>
      </c>
      <c r="F3638" t="s">
        <v>300</v>
      </c>
      <c r="G3638">
        <v>2</v>
      </c>
      <c r="H3638" t="s">
        <v>36</v>
      </c>
      <c r="I3638">
        <v>2</v>
      </c>
      <c r="J3638">
        <v>999.99</v>
      </c>
      <c r="K3638">
        <v>0.05</v>
      </c>
      <c r="L3638">
        <v>49.999500000000005</v>
      </c>
      <c r="M3638">
        <v>1899.981</v>
      </c>
    </row>
    <row r="3639" spans="1:13" x14ac:dyDescent="0.25">
      <c r="A3639">
        <v>1257</v>
      </c>
      <c r="B3639">
        <v>2</v>
      </c>
      <c r="C3639">
        <v>1136</v>
      </c>
      <c r="D3639">
        <v>61</v>
      </c>
      <c r="E3639" t="s">
        <v>72</v>
      </c>
      <c r="F3639" t="s">
        <v>302</v>
      </c>
      <c r="G3639">
        <v>2</v>
      </c>
      <c r="H3639" t="s">
        <v>36</v>
      </c>
      <c r="I3639">
        <v>1</v>
      </c>
      <c r="J3639">
        <v>4999.99</v>
      </c>
      <c r="K3639">
        <v>0.05</v>
      </c>
      <c r="L3639">
        <v>249.99950000000001</v>
      </c>
      <c r="M3639">
        <v>4749.9904999999999</v>
      </c>
    </row>
    <row r="3640" spans="1:13" x14ac:dyDescent="0.25">
      <c r="A3640">
        <v>1257</v>
      </c>
      <c r="B3640">
        <v>3</v>
      </c>
      <c r="C3640">
        <v>1136</v>
      </c>
      <c r="D3640">
        <v>17</v>
      </c>
      <c r="E3640" t="s">
        <v>51</v>
      </c>
      <c r="F3640" t="s">
        <v>299</v>
      </c>
      <c r="G3640">
        <v>2</v>
      </c>
      <c r="H3640" t="s">
        <v>36</v>
      </c>
      <c r="I3640">
        <v>2</v>
      </c>
      <c r="J3640">
        <v>429</v>
      </c>
      <c r="K3640">
        <v>0.1</v>
      </c>
      <c r="L3640">
        <v>42.900000000000006</v>
      </c>
      <c r="M3640">
        <v>772.2</v>
      </c>
    </row>
    <row r="3641" spans="1:13" x14ac:dyDescent="0.25">
      <c r="A3641">
        <v>1257</v>
      </c>
      <c r="B3641">
        <v>4</v>
      </c>
      <c r="C3641">
        <v>1136</v>
      </c>
      <c r="D3641">
        <v>41</v>
      </c>
      <c r="E3641" t="s">
        <v>101</v>
      </c>
      <c r="F3641" t="s">
        <v>300</v>
      </c>
      <c r="G3641">
        <v>2</v>
      </c>
      <c r="H3641" t="s">
        <v>36</v>
      </c>
      <c r="I3641">
        <v>1</v>
      </c>
      <c r="J3641">
        <v>1469.99</v>
      </c>
      <c r="K3641">
        <v>0.05</v>
      </c>
      <c r="L3641">
        <v>73.499499999999998</v>
      </c>
      <c r="M3641">
        <v>1396.4905000000001</v>
      </c>
    </row>
    <row r="3642" spans="1:13" x14ac:dyDescent="0.25">
      <c r="A3642">
        <v>1257</v>
      </c>
      <c r="B3642">
        <v>5</v>
      </c>
      <c r="C3642">
        <v>1136</v>
      </c>
      <c r="D3642">
        <v>4</v>
      </c>
      <c r="E3642" t="s">
        <v>48</v>
      </c>
      <c r="F3642" t="s">
        <v>300</v>
      </c>
      <c r="G3642">
        <v>2</v>
      </c>
      <c r="H3642" t="s">
        <v>36</v>
      </c>
      <c r="I3642">
        <v>1</v>
      </c>
      <c r="J3642">
        <v>2899.99</v>
      </c>
      <c r="K3642">
        <v>0.1</v>
      </c>
      <c r="L3642">
        <v>289.99899999999997</v>
      </c>
      <c r="M3642">
        <v>2609.991</v>
      </c>
    </row>
    <row r="3643" spans="1:13" x14ac:dyDescent="0.25">
      <c r="A3643">
        <v>1258</v>
      </c>
      <c r="B3643">
        <v>1</v>
      </c>
      <c r="C3643">
        <v>1099</v>
      </c>
      <c r="D3643">
        <v>94</v>
      </c>
      <c r="E3643" t="s">
        <v>84</v>
      </c>
      <c r="F3643" t="s">
        <v>303</v>
      </c>
      <c r="G3643">
        <v>2</v>
      </c>
      <c r="H3643" t="s">
        <v>36</v>
      </c>
      <c r="I3643">
        <v>2</v>
      </c>
      <c r="J3643">
        <v>249.99</v>
      </c>
      <c r="K3643">
        <v>0.1</v>
      </c>
      <c r="L3643">
        <v>24.999000000000002</v>
      </c>
      <c r="M3643">
        <v>449.98200000000003</v>
      </c>
    </row>
    <row r="3644" spans="1:13" x14ac:dyDescent="0.25">
      <c r="A3644">
        <v>1258</v>
      </c>
      <c r="B3644">
        <v>2</v>
      </c>
      <c r="C3644">
        <v>1099</v>
      </c>
      <c r="D3644">
        <v>99</v>
      </c>
      <c r="E3644" t="s">
        <v>77</v>
      </c>
      <c r="F3644" t="s">
        <v>303</v>
      </c>
      <c r="G3644">
        <v>2</v>
      </c>
      <c r="H3644" t="s">
        <v>36</v>
      </c>
      <c r="I3644">
        <v>2</v>
      </c>
      <c r="J3644">
        <v>299.99</v>
      </c>
      <c r="K3644">
        <v>0.05</v>
      </c>
      <c r="L3644">
        <v>14.999500000000001</v>
      </c>
      <c r="M3644">
        <v>569.98099999999999</v>
      </c>
    </row>
    <row r="3645" spans="1:13" x14ac:dyDescent="0.25">
      <c r="A3645">
        <v>1259</v>
      </c>
      <c r="B3645">
        <v>1</v>
      </c>
      <c r="C3645">
        <v>4</v>
      </c>
      <c r="D3645">
        <v>60</v>
      </c>
      <c r="E3645" t="s">
        <v>122</v>
      </c>
      <c r="F3645" t="s">
        <v>302</v>
      </c>
      <c r="G3645">
        <v>2</v>
      </c>
      <c r="H3645" t="s">
        <v>36</v>
      </c>
      <c r="I3645">
        <v>1</v>
      </c>
      <c r="J3645">
        <v>1559.99</v>
      </c>
      <c r="K3645">
        <v>0.1</v>
      </c>
      <c r="L3645">
        <v>155.99900000000002</v>
      </c>
      <c r="M3645">
        <v>1403.991</v>
      </c>
    </row>
    <row r="3646" spans="1:13" x14ac:dyDescent="0.25">
      <c r="A3646">
        <v>1259</v>
      </c>
      <c r="B3646">
        <v>2</v>
      </c>
      <c r="C3646">
        <v>4</v>
      </c>
      <c r="D3646">
        <v>19</v>
      </c>
      <c r="E3646" t="s">
        <v>64</v>
      </c>
      <c r="F3646" t="s">
        <v>299</v>
      </c>
      <c r="G3646">
        <v>2</v>
      </c>
      <c r="H3646" t="s">
        <v>36</v>
      </c>
      <c r="I3646">
        <v>1</v>
      </c>
      <c r="J3646">
        <v>449</v>
      </c>
      <c r="K3646">
        <v>0.2</v>
      </c>
      <c r="L3646">
        <v>89.800000000000011</v>
      </c>
      <c r="M3646">
        <v>359.2</v>
      </c>
    </row>
    <row r="3647" spans="1:13" x14ac:dyDescent="0.25">
      <c r="A3647">
        <v>1260</v>
      </c>
      <c r="B3647">
        <v>1</v>
      </c>
      <c r="C3647">
        <v>1117</v>
      </c>
      <c r="D3647">
        <v>8</v>
      </c>
      <c r="E3647" t="s">
        <v>46</v>
      </c>
      <c r="F3647" t="s">
        <v>300</v>
      </c>
      <c r="G3647">
        <v>2</v>
      </c>
      <c r="H3647" t="s">
        <v>36</v>
      </c>
      <c r="I3647">
        <v>1</v>
      </c>
      <c r="J3647">
        <v>1799.99</v>
      </c>
      <c r="K3647">
        <v>0.1</v>
      </c>
      <c r="L3647">
        <v>179.99900000000002</v>
      </c>
      <c r="M3647">
        <v>1619.991</v>
      </c>
    </row>
    <row r="3648" spans="1:13" x14ac:dyDescent="0.25">
      <c r="A3648">
        <v>1260</v>
      </c>
      <c r="B3648">
        <v>2</v>
      </c>
      <c r="C3648">
        <v>1117</v>
      </c>
      <c r="D3648">
        <v>66</v>
      </c>
      <c r="E3648" t="s">
        <v>85</v>
      </c>
      <c r="F3648" t="s">
        <v>299</v>
      </c>
      <c r="G3648">
        <v>2</v>
      </c>
      <c r="H3648" t="s">
        <v>36</v>
      </c>
      <c r="I3648">
        <v>1</v>
      </c>
      <c r="J3648">
        <v>250.99</v>
      </c>
      <c r="K3648">
        <v>0.1</v>
      </c>
      <c r="L3648">
        <v>25.099000000000004</v>
      </c>
      <c r="M3648">
        <v>225.89100000000002</v>
      </c>
    </row>
    <row r="3649" spans="1:13" x14ac:dyDescent="0.25">
      <c r="A3649">
        <v>1261</v>
      </c>
      <c r="B3649">
        <v>1</v>
      </c>
      <c r="C3649">
        <v>435</v>
      </c>
      <c r="D3649">
        <v>73</v>
      </c>
      <c r="E3649" t="s">
        <v>70</v>
      </c>
      <c r="F3649" t="s">
        <v>299</v>
      </c>
      <c r="G3649">
        <v>2</v>
      </c>
      <c r="H3649" t="s">
        <v>36</v>
      </c>
      <c r="I3649">
        <v>1</v>
      </c>
      <c r="J3649">
        <v>749.99</v>
      </c>
      <c r="K3649">
        <v>0.2</v>
      </c>
      <c r="L3649">
        <v>149.99800000000002</v>
      </c>
      <c r="M3649">
        <v>599.99199999999996</v>
      </c>
    </row>
    <row r="3650" spans="1:13" x14ac:dyDescent="0.25">
      <c r="A3650">
        <v>1261</v>
      </c>
      <c r="B3650">
        <v>2</v>
      </c>
      <c r="C3650">
        <v>435</v>
      </c>
      <c r="D3650">
        <v>88</v>
      </c>
      <c r="E3650" t="s">
        <v>89</v>
      </c>
      <c r="F3650" t="s">
        <v>303</v>
      </c>
      <c r="G3650">
        <v>2</v>
      </c>
      <c r="H3650" t="s">
        <v>36</v>
      </c>
      <c r="I3650">
        <v>2</v>
      </c>
      <c r="J3650">
        <v>189.99</v>
      </c>
      <c r="K3650">
        <v>0.2</v>
      </c>
      <c r="L3650">
        <v>37.998000000000005</v>
      </c>
      <c r="M3650">
        <v>303.98400000000004</v>
      </c>
    </row>
    <row r="3651" spans="1:13" x14ac:dyDescent="0.25">
      <c r="A3651">
        <v>1261</v>
      </c>
      <c r="B3651">
        <v>3</v>
      </c>
      <c r="C3651">
        <v>435</v>
      </c>
      <c r="D3651">
        <v>100</v>
      </c>
      <c r="E3651" t="s">
        <v>126</v>
      </c>
      <c r="F3651" t="s">
        <v>303</v>
      </c>
      <c r="G3651">
        <v>2</v>
      </c>
      <c r="H3651" t="s">
        <v>36</v>
      </c>
      <c r="I3651">
        <v>1</v>
      </c>
      <c r="J3651">
        <v>489.99</v>
      </c>
      <c r="K3651">
        <v>0.05</v>
      </c>
      <c r="L3651">
        <v>24.499500000000001</v>
      </c>
      <c r="M3651">
        <v>465.4905</v>
      </c>
    </row>
    <row r="3652" spans="1:13" x14ac:dyDescent="0.25">
      <c r="A3652">
        <v>1261</v>
      </c>
      <c r="B3652">
        <v>4</v>
      </c>
      <c r="C3652">
        <v>435</v>
      </c>
      <c r="D3652">
        <v>42</v>
      </c>
      <c r="E3652" t="s">
        <v>78</v>
      </c>
      <c r="F3652" t="s">
        <v>300</v>
      </c>
      <c r="G3652">
        <v>2</v>
      </c>
      <c r="H3652" t="s">
        <v>36</v>
      </c>
      <c r="I3652">
        <v>1</v>
      </c>
      <c r="J3652">
        <v>2299.9899999999998</v>
      </c>
      <c r="K3652">
        <v>0.1</v>
      </c>
      <c r="L3652">
        <v>229.999</v>
      </c>
      <c r="M3652">
        <v>2069.991</v>
      </c>
    </row>
    <row r="3653" spans="1:13" x14ac:dyDescent="0.25">
      <c r="A3653">
        <v>1262</v>
      </c>
      <c r="B3653">
        <v>1</v>
      </c>
      <c r="C3653">
        <v>509</v>
      </c>
      <c r="D3653">
        <v>37</v>
      </c>
      <c r="E3653" t="s">
        <v>119</v>
      </c>
      <c r="F3653" t="s">
        <v>300</v>
      </c>
      <c r="G3653">
        <v>2</v>
      </c>
      <c r="H3653" t="s">
        <v>36</v>
      </c>
      <c r="I3653">
        <v>1</v>
      </c>
      <c r="J3653">
        <v>379.99</v>
      </c>
      <c r="K3653">
        <v>7.0000000000000007E-2</v>
      </c>
      <c r="L3653">
        <v>26.599300000000003</v>
      </c>
      <c r="M3653">
        <v>353.39069999999998</v>
      </c>
    </row>
    <row r="3654" spans="1:13" x14ac:dyDescent="0.25">
      <c r="A3654">
        <v>1262</v>
      </c>
      <c r="B3654">
        <v>2</v>
      </c>
      <c r="C3654">
        <v>509</v>
      </c>
      <c r="D3654">
        <v>52</v>
      </c>
      <c r="E3654" t="s">
        <v>92</v>
      </c>
      <c r="F3654" t="s">
        <v>305</v>
      </c>
      <c r="G3654">
        <v>2</v>
      </c>
      <c r="H3654" t="s">
        <v>36</v>
      </c>
      <c r="I3654">
        <v>1</v>
      </c>
      <c r="J3654">
        <v>875.99</v>
      </c>
      <c r="K3654">
        <v>0.05</v>
      </c>
      <c r="L3654">
        <v>43.799500000000002</v>
      </c>
      <c r="M3654">
        <v>832.19050000000004</v>
      </c>
    </row>
    <row r="3655" spans="1:13" x14ac:dyDescent="0.25">
      <c r="A3655">
        <v>1262</v>
      </c>
      <c r="B3655">
        <v>3</v>
      </c>
      <c r="C3655">
        <v>509</v>
      </c>
      <c r="D3655">
        <v>43</v>
      </c>
      <c r="E3655" t="s">
        <v>87</v>
      </c>
      <c r="F3655" t="s">
        <v>300</v>
      </c>
      <c r="G3655">
        <v>2</v>
      </c>
      <c r="H3655" t="s">
        <v>36</v>
      </c>
      <c r="I3655">
        <v>2</v>
      </c>
      <c r="J3655">
        <v>5299.99</v>
      </c>
      <c r="K3655">
        <v>7.0000000000000007E-2</v>
      </c>
      <c r="L3655">
        <v>370.99930000000001</v>
      </c>
      <c r="M3655">
        <v>9857.9813999999988</v>
      </c>
    </row>
    <row r="3656" spans="1:13" x14ac:dyDescent="0.25">
      <c r="A3656">
        <v>1262</v>
      </c>
      <c r="B3656">
        <v>4</v>
      </c>
      <c r="C3656">
        <v>509</v>
      </c>
      <c r="D3656">
        <v>77</v>
      </c>
      <c r="E3656" t="s">
        <v>133</v>
      </c>
      <c r="F3656" t="s">
        <v>299</v>
      </c>
      <c r="G3656">
        <v>2</v>
      </c>
      <c r="H3656" t="s">
        <v>36</v>
      </c>
      <c r="I3656">
        <v>1</v>
      </c>
      <c r="J3656">
        <v>799.99</v>
      </c>
      <c r="K3656">
        <v>7.0000000000000007E-2</v>
      </c>
      <c r="L3656">
        <v>55.999300000000005</v>
      </c>
      <c r="M3656">
        <v>743.99070000000006</v>
      </c>
    </row>
    <row r="3657" spans="1:13" x14ac:dyDescent="0.25">
      <c r="A3657">
        <v>1263</v>
      </c>
      <c r="B3657">
        <v>1</v>
      </c>
      <c r="C3657">
        <v>1408</v>
      </c>
      <c r="D3657">
        <v>45</v>
      </c>
      <c r="E3657" t="s">
        <v>111</v>
      </c>
      <c r="F3657" t="s">
        <v>300</v>
      </c>
      <c r="G3657">
        <v>2</v>
      </c>
      <c r="H3657" t="s">
        <v>36</v>
      </c>
      <c r="I3657">
        <v>1</v>
      </c>
      <c r="J3657">
        <v>869.99</v>
      </c>
      <c r="K3657">
        <v>0.2</v>
      </c>
      <c r="L3657">
        <v>173.99800000000002</v>
      </c>
      <c r="M3657">
        <v>695.99199999999996</v>
      </c>
    </row>
    <row r="3658" spans="1:13" x14ac:dyDescent="0.25">
      <c r="A3658">
        <v>1263</v>
      </c>
      <c r="B3658">
        <v>2</v>
      </c>
      <c r="C3658">
        <v>1408</v>
      </c>
      <c r="D3658">
        <v>62</v>
      </c>
      <c r="E3658" t="s">
        <v>76</v>
      </c>
      <c r="F3658" t="s">
        <v>301</v>
      </c>
      <c r="G3658">
        <v>2</v>
      </c>
      <c r="H3658" t="s">
        <v>36</v>
      </c>
      <c r="I3658">
        <v>1</v>
      </c>
      <c r="J3658">
        <v>3499.99</v>
      </c>
      <c r="K3658">
        <v>0.05</v>
      </c>
      <c r="L3658">
        <v>174.99950000000001</v>
      </c>
      <c r="M3658">
        <v>3324.9904999999999</v>
      </c>
    </row>
    <row r="3659" spans="1:13" x14ac:dyDescent="0.25">
      <c r="A3659">
        <v>1263</v>
      </c>
      <c r="B3659">
        <v>3</v>
      </c>
      <c r="C3659">
        <v>1408</v>
      </c>
      <c r="D3659">
        <v>19</v>
      </c>
      <c r="E3659" t="s">
        <v>64</v>
      </c>
      <c r="F3659" t="s">
        <v>299</v>
      </c>
      <c r="G3659">
        <v>2</v>
      </c>
      <c r="H3659" t="s">
        <v>36</v>
      </c>
      <c r="I3659">
        <v>2</v>
      </c>
      <c r="J3659">
        <v>449</v>
      </c>
      <c r="K3659">
        <v>0.1</v>
      </c>
      <c r="L3659">
        <v>44.900000000000006</v>
      </c>
      <c r="M3659">
        <v>808.2</v>
      </c>
    </row>
    <row r="3660" spans="1:13" x14ac:dyDescent="0.25">
      <c r="A3660">
        <v>1264</v>
      </c>
      <c r="B3660">
        <v>1</v>
      </c>
      <c r="C3660">
        <v>113</v>
      </c>
      <c r="D3660">
        <v>101</v>
      </c>
      <c r="E3660" t="s">
        <v>104</v>
      </c>
      <c r="F3660" t="s">
        <v>303</v>
      </c>
      <c r="G3660">
        <v>2</v>
      </c>
      <c r="H3660" t="s">
        <v>36</v>
      </c>
      <c r="I3660">
        <v>1</v>
      </c>
      <c r="J3660">
        <v>339.99</v>
      </c>
      <c r="K3660">
        <v>7.0000000000000007E-2</v>
      </c>
      <c r="L3660">
        <v>23.799300000000002</v>
      </c>
      <c r="M3660">
        <v>316.19069999999999</v>
      </c>
    </row>
    <row r="3661" spans="1:13" x14ac:dyDescent="0.25">
      <c r="A3661">
        <v>1264</v>
      </c>
      <c r="B3661">
        <v>2</v>
      </c>
      <c r="C3661">
        <v>113</v>
      </c>
      <c r="D3661">
        <v>77</v>
      </c>
      <c r="E3661" t="s">
        <v>133</v>
      </c>
      <c r="F3661" t="s">
        <v>299</v>
      </c>
      <c r="G3661">
        <v>2</v>
      </c>
      <c r="H3661" t="s">
        <v>36</v>
      </c>
      <c r="I3661">
        <v>2</v>
      </c>
      <c r="J3661">
        <v>799.99</v>
      </c>
      <c r="K3661">
        <v>7.0000000000000007E-2</v>
      </c>
      <c r="L3661">
        <v>55.999300000000005</v>
      </c>
      <c r="M3661">
        <v>1487.9814000000001</v>
      </c>
    </row>
    <row r="3662" spans="1:13" x14ac:dyDescent="0.25">
      <c r="A3662">
        <v>1264</v>
      </c>
      <c r="B3662">
        <v>3</v>
      </c>
      <c r="C3662">
        <v>113</v>
      </c>
      <c r="D3662">
        <v>29</v>
      </c>
      <c r="E3662" t="s">
        <v>95</v>
      </c>
      <c r="F3662" t="s">
        <v>300</v>
      </c>
      <c r="G3662">
        <v>2</v>
      </c>
      <c r="H3662" t="s">
        <v>36</v>
      </c>
      <c r="I3662">
        <v>2</v>
      </c>
      <c r="J3662">
        <v>999.99</v>
      </c>
      <c r="K3662">
        <v>0.2</v>
      </c>
      <c r="L3662">
        <v>199.99800000000002</v>
      </c>
      <c r="M3662">
        <v>1599.9839999999999</v>
      </c>
    </row>
    <row r="3663" spans="1:13" x14ac:dyDescent="0.25">
      <c r="A3663">
        <v>1264</v>
      </c>
      <c r="B3663">
        <v>4</v>
      </c>
      <c r="C3663">
        <v>113</v>
      </c>
      <c r="D3663">
        <v>52</v>
      </c>
      <c r="E3663" t="s">
        <v>92</v>
      </c>
      <c r="F3663" t="s">
        <v>305</v>
      </c>
      <c r="G3663">
        <v>2</v>
      </c>
      <c r="H3663" t="s">
        <v>36</v>
      </c>
      <c r="I3663">
        <v>1</v>
      </c>
      <c r="J3663">
        <v>875.99</v>
      </c>
      <c r="K3663">
        <v>0.05</v>
      </c>
      <c r="L3663">
        <v>43.799500000000002</v>
      </c>
      <c r="M3663">
        <v>832.19050000000004</v>
      </c>
    </row>
    <row r="3664" spans="1:13" x14ac:dyDescent="0.25">
      <c r="A3664">
        <v>1265</v>
      </c>
      <c r="B3664">
        <v>1</v>
      </c>
      <c r="C3664">
        <v>950</v>
      </c>
      <c r="D3664">
        <v>41</v>
      </c>
      <c r="E3664" t="s">
        <v>101</v>
      </c>
      <c r="F3664" t="s">
        <v>300</v>
      </c>
      <c r="G3664">
        <v>2</v>
      </c>
      <c r="H3664" t="s">
        <v>36</v>
      </c>
      <c r="I3664">
        <v>2</v>
      </c>
      <c r="J3664">
        <v>1469.99</v>
      </c>
      <c r="K3664">
        <v>0.1</v>
      </c>
      <c r="L3664">
        <v>146.999</v>
      </c>
      <c r="M3664">
        <v>2645.982</v>
      </c>
    </row>
    <row r="3665" spans="1:13" x14ac:dyDescent="0.25">
      <c r="A3665">
        <v>1265</v>
      </c>
      <c r="B3665">
        <v>2</v>
      </c>
      <c r="C3665">
        <v>950</v>
      </c>
      <c r="D3665">
        <v>72</v>
      </c>
      <c r="E3665" t="s">
        <v>71</v>
      </c>
      <c r="F3665" t="s">
        <v>299</v>
      </c>
      <c r="G3665">
        <v>2</v>
      </c>
      <c r="H3665" t="s">
        <v>36</v>
      </c>
      <c r="I3665">
        <v>2</v>
      </c>
      <c r="J3665">
        <v>619.99</v>
      </c>
      <c r="K3665">
        <v>7.0000000000000007E-2</v>
      </c>
      <c r="L3665">
        <v>43.399300000000004</v>
      </c>
      <c r="M3665">
        <v>1153.1813999999999</v>
      </c>
    </row>
    <row r="3666" spans="1:13" x14ac:dyDescent="0.25">
      <c r="A3666">
        <v>1266</v>
      </c>
      <c r="B3666">
        <v>1</v>
      </c>
      <c r="C3666">
        <v>387</v>
      </c>
      <c r="D3666">
        <v>90</v>
      </c>
      <c r="E3666" t="s">
        <v>81</v>
      </c>
      <c r="F3666" t="s">
        <v>303</v>
      </c>
      <c r="G3666">
        <v>2</v>
      </c>
      <c r="H3666" t="s">
        <v>36</v>
      </c>
      <c r="I3666">
        <v>1</v>
      </c>
      <c r="J3666">
        <v>209.99</v>
      </c>
      <c r="K3666">
        <v>0.2</v>
      </c>
      <c r="L3666">
        <v>41.998000000000005</v>
      </c>
      <c r="M3666">
        <v>167.99200000000002</v>
      </c>
    </row>
    <row r="3667" spans="1:13" x14ac:dyDescent="0.25">
      <c r="A3667">
        <v>1266</v>
      </c>
      <c r="B3667">
        <v>2</v>
      </c>
      <c r="C3667">
        <v>387</v>
      </c>
      <c r="D3667">
        <v>48</v>
      </c>
      <c r="E3667" t="s">
        <v>108</v>
      </c>
      <c r="F3667" t="s">
        <v>305</v>
      </c>
      <c r="G3667">
        <v>2</v>
      </c>
      <c r="H3667" t="s">
        <v>36</v>
      </c>
      <c r="I3667">
        <v>1</v>
      </c>
      <c r="J3667">
        <v>1499.99</v>
      </c>
      <c r="K3667">
        <v>0.2</v>
      </c>
      <c r="L3667">
        <v>299.99799999999999</v>
      </c>
      <c r="M3667">
        <v>1199.992</v>
      </c>
    </row>
    <row r="3668" spans="1:13" x14ac:dyDescent="0.25">
      <c r="A3668">
        <v>1267</v>
      </c>
      <c r="B3668">
        <v>1</v>
      </c>
      <c r="C3668">
        <v>467</v>
      </c>
      <c r="D3668">
        <v>45</v>
      </c>
      <c r="E3668" t="s">
        <v>111</v>
      </c>
      <c r="F3668" t="s">
        <v>300</v>
      </c>
      <c r="G3668">
        <v>2</v>
      </c>
      <c r="H3668" t="s">
        <v>36</v>
      </c>
      <c r="I3668">
        <v>1</v>
      </c>
      <c r="J3668">
        <v>869.99</v>
      </c>
      <c r="K3668">
        <v>0.1</v>
      </c>
      <c r="L3668">
        <v>86.999000000000009</v>
      </c>
      <c r="M3668">
        <v>782.99099999999999</v>
      </c>
    </row>
    <row r="3669" spans="1:13" x14ac:dyDescent="0.25">
      <c r="A3669">
        <v>1267</v>
      </c>
      <c r="B3669">
        <v>2</v>
      </c>
      <c r="C3669">
        <v>467</v>
      </c>
      <c r="D3669">
        <v>27</v>
      </c>
      <c r="E3669" t="s">
        <v>127</v>
      </c>
      <c r="F3669" t="s">
        <v>300</v>
      </c>
      <c r="G3669">
        <v>2</v>
      </c>
      <c r="H3669" t="s">
        <v>36</v>
      </c>
      <c r="I3669">
        <v>1</v>
      </c>
      <c r="J3669">
        <v>999.99</v>
      </c>
      <c r="K3669">
        <v>7.0000000000000007E-2</v>
      </c>
      <c r="L3669">
        <v>69.999300000000005</v>
      </c>
      <c r="M3669">
        <v>929.99070000000006</v>
      </c>
    </row>
    <row r="3670" spans="1:13" x14ac:dyDescent="0.25">
      <c r="A3670">
        <v>1267</v>
      </c>
      <c r="B3670">
        <v>3</v>
      </c>
      <c r="C3670">
        <v>467</v>
      </c>
      <c r="D3670">
        <v>108</v>
      </c>
      <c r="E3670" t="s">
        <v>66</v>
      </c>
      <c r="F3670" t="s">
        <v>299</v>
      </c>
      <c r="G3670">
        <v>2</v>
      </c>
      <c r="H3670" t="s">
        <v>36</v>
      </c>
      <c r="I3670">
        <v>1</v>
      </c>
      <c r="J3670">
        <v>449.99</v>
      </c>
      <c r="K3670">
        <v>0.2</v>
      </c>
      <c r="L3670">
        <v>89.998000000000005</v>
      </c>
      <c r="M3670">
        <v>359.99200000000002</v>
      </c>
    </row>
    <row r="3671" spans="1:13" x14ac:dyDescent="0.25">
      <c r="A3671">
        <v>1267</v>
      </c>
      <c r="B3671">
        <v>4</v>
      </c>
      <c r="C3671">
        <v>467</v>
      </c>
      <c r="D3671">
        <v>95</v>
      </c>
      <c r="E3671" t="s">
        <v>74</v>
      </c>
      <c r="F3671" t="s">
        <v>299</v>
      </c>
      <c r="G3671">
        <v>2</v>
      </c>
      <c r="H3671" t="s">
        <v>36</v>
      </c>
      <c r="I3671">
        <v>1</v>
      </c>
      <c r="J3671">
        <v>299.99</v>
      </c>
      <c r="K3671">
        <v>0.05</v>
      </c>
      <c r="L3671">
        <v>14.999500000000001</v>
      </c>
      <c r="M3671">
        <v>284.9905</v>
      </c>
    </row>
    <row r="3672" spans="1:13" x14ac:dyDescent="0.25">
      <c r="A3672">
        <v>1268</v>
      </c>
      <c r="B3672">
        <v>1</v>
      </c>
      <c r="C3672">
        <v>774</v>
      </c>
      <c r="D3672">
        <v>68</v>
      </c>
      <c r="E3672" t="s">
        <v>66</v>
      </c>
      <c r="F3672" t="s">
        <v>299</v>
      </c>
      <c r="G3672">
        <v>1</v>
      </c>
      <c r="H3672" t="s">
        <v>38</v>
      </c>
      <c r="I3672">
        <v>2</v>
      </c>
      <c r="J3672">
        <v>449.99</v>
      </c>
      <c r="K3672">
        <v>7.0000000000000007E-2</v>
      </c>
      <c r="L3672">
        <v>31.499300000000005</v>
      </c>
      <c r="M3672">
        <v>836.98140000000001</v>
      </c>
    </row>
    <row r="3673" spans="1:13" x14ac:dyDescent="0.25">
      <c r="A3673">
        <v>1268</v>
      </c>
      <c r="B3673">
        <v>2</v>
      </c>
      <c r="C3673">
        <v>774</v>
      </c>
      <c r="D3673">
        <v>87</v>
      </c>
      <c r="E3673" t="s">
        <v>137</v>
      </c>
      <c r="F3673" t="s">
        <v>303</v>
      </c>
      <c r="G3673">
        <v>1</v>
      </c>
      <c r="H3673" t="s">
        <v>38</v>
      </c>
      <c r="I3673">
        <v>2</v>
      </c>
      <c r="J3673">
        <v>189.99</v>
      </c>
      <c r="K3673">
        <v>7.0000000000000007E-2</v>
      </c>
      <c r="L3673">
        <v>13.299300000000002</v>
      </c>
      <c r="M3673">
        <v>353.38139999999999</v>
      </c>
    </row>
    <row r="3674" spans="1:13" x14ac:dyDescent="0.25">
      <c r="A3674">
        <v>1268</v>
      </c>
      <c r="B3674">
        <v>3</v>
      </c>
      <c r="C3674">
        <v>774</v>
      </c>
      <c r="D3674">
        <v>59</v>
      </c>
      <c r="E3674" t="s">
        <v>98</v>
      </c>
      <c r="F3674" t="s">
        <v>305</v>
      </c>
      <c r="G3674">
        <v>1</v>
      </c>
      <c r="H3674" t="s">
        <v>38</v>
      </c>
      <c r="I3674">
        <v>2</v>
      </c>
      <c r="J3674">
        <v>2599.9899999999998</v>
      </c>
      <c r="K3674">
        <v>0.2</v>
      </c>
      <c r="L3674">
        <v>519.99799999999993</v>
      </c>
      <c r="M3674">
        <v>4159.9839999999995</v>
      </c>
    </row>
    <row r="3675" spans="1:13" x14ac:dyDescent="0.25">
      <c r="A3675">
        <v>1268</v>
      </c>
      <c r="B3675">
        <v>4</v>
      </c>
      <c r="C3675">
        <v>774</v>
      </c>
      <c r="D3675">
        <v>100</v>
      </c>
      <c r="E3675" t="s">
        <v>126</v>
      </c>
      <c r="F3675" t="s">
        <v>303</v>
      </c>
      <c r="G3675">
        <v>1</v>
      </c>
      <c r="H3675" t="s">
        <v>38</v>
      </c>
      <c r="I3675">
        <v>1</v>
      </c>
      <c r="J3675">
        <v>489.99</v>
      </c>
      <c r="K3675">
        <v>7.0000000000000007E-2</v>
      </c>
      <c r="L3675">
        <v>34.299300000000002</v>
      </c>
      <c r="M3675">
        <v>455.69069999999999</v>
      </c>
    </row>
    <row r="3676" spans="1:13" x14ac:dyDescent="0.25">
      <c r="A3676">
        <v>1269</v>
      </c>
      <c r="B3676">
        <v>1</v>
      </c>
      <c r="C3676">
        <v>1236</v>
      </c>
      <c r="D3676">
        <v>4</v>
      </c>
      <c r="E3676" t="s">
        <v>48</v>
      </c>
      <c r="F3676" t="s">
        <v>300</v>
      </c>
      <c r="G3676">
        <v>2</v>
      </c>
      <c r="H3676" t="s">
        <v>36</v>
      </c>
      <c r="I3676">
        <v>2</v>
      </c>
      <c r="J3676">
        <v>2899.99</v>
      </c>
      <c r="K3676">
        <v>0.2</v>
      </c>
      <c r="L3676">
        <v>579.99799999999993</v>
      </c>
      <c r="M3676">
        <v>4639.9839999999995</v>
      </c>
    </row>
    <row r="3677" spans="1:13" x14ac:dyDescent="0.25">
      <c r="A3677">
        <v>1269</v>
      </c>
      <c r="B3677">
        <v>2</v>
      </c>
      <c r="C3677">
        <v>1236</v>
      </c>
      <c r="D3677">
        <v>7</v>
      </c>
      <c r="E3677" t="s">
        <v>57</v>
      </c>
      <c r="F3677" t="s">
        <v>300</v>
      </c>
      <c r="G3677">
        <v>2</v>
      </c>
      <c r="H3677" t="s">
        <v>36</v>
      </c>
      <c r="I3677">
        <v>1</v>
      </c>
      <c r="J3677">
        <v>3999.99</v>
      </c>
      <c r="K3677">
        <v>0.2</v>
      </c>
      <c r="L3677">
        <v>799.99800000000005</v>
      </c>
      <c r="M3677">
        <v>3199.9919999999997</v>
      </c>
    </row>
    <row r="3678" spans="1:13" x14ac:dyDescent="0.25">
      <c r="A3678">
        <v>1269</v>
      </c>
      <c r="B3678">
        <v>3</v>
      </c>
      <c r="C3678">
        <v>1236</v>
      </c>
      <c r="D3678">
        <v>111</v>
      </c>
      <c r="E3678" t="s">
        <v>90</v>
      </c>
      <c r="F3678" t="s">
        <v>304</v>
      </c>
      <c r="G3678">
        <v>2</v>
      </c>
      <c r="H3678" t="s">
        <v>36</v>
      </c>
      <c r="I3678">
        <v>1</v>
      </c>
      <c r="J3678">
        <v>470.99</v>
      </c>
      <c r="K3678">
        <v>0.1</v>
      </c>
      <c r="L3678">
        <v>47.099000000000004</v>
      </c>
      <c r="M3678">
        <v>423.89100000000002</v>
      </c>
    </row>
    <row r="3679" spans="1:13" x14ac:dyDescent="0.25">
      <c r="A3679">
        <v>1270</v>
      </c>
      <c r="B3679">
        <v>1</v>
      </c>
      <c r="C3679">
        <v>1388</v>
      </c>
      <c r="D3679">
        <v>54</v>
      </c>
      <c r="E3679" t="s">
        <v>93</v>
      </c>
      <c r="F3679" t="s">
        <v>305</v>
      </c>
      <c r="G3679">
        <v>2</v>
      </c>
      <c r="H3679" t="s">
        <v>36</v>
      </c>
      <c r="I3679">
        <v>1</v>
      </c>
      <c r="J3679">
        <v>3199.99</v>
      </c>
      <c r="K3679">
        <v>0.2</v>
      </c>
      <c r="L3679">
        <v>639.99800000000005</v>
      </c>
      <c r="M3679">
        <v>2559.9919999999997</v>
      </c>
    </row>
    <row r="3680" spans="1:13" x14ac:dyDescent="0.25">
      <c r="A3680">
        <v>1271</v>
      </c>
      <c r="B3680">
        <v>1</v>
      </c>
      <c r="C3680">
        <v>734</v>
      </c>
      <c r="D3680">
        <v>25</v>
      </c>
      <c r="E3680" t="s">
        <v>63</v>
      </c>
      <c r="F3680" t="s">
        <v>304</v>
      </c>
      <c r="G3680">
        <v>2</v>
      </c>
      <c r="H3680" t="s">
        <v>36</v>
      </c>
      <c r="I3680">
        <v>2</v>
      </c>
      <c r="J3680">
        <v>499.99</v>
      </c>
      <c r="K3680">
        <v>0.1</v>
      </c>
      <c r="L3680">
        <v>49.999000000000002</v>
      </c>
      <c r="M3680">
        <v>899.98199999999997</v>
      </c>
    </row>
    <row r="3681" spans="1:13" x14ac:dyDescent="0.25">
      <c r="A3681">
        <v>1271</v>
      </c>
      <c r="B3681">
        <v>2</v>
      </c>
      <c r="C3681">
        <v>734</v>
      </c>
      <c r="D3681">
        <v>50</v>
      </c>
      <c r="E3681" t="s">
        <v>103</v>
      </c>
      <c r="F3681" t="s">
        <v>305</v>
      </c>
      <c r="G3681">
        <v>2</v>
      </c>
      <c r="H3681" t="s">
        <v>36</v>
      </c>
      <c r="I3681">
        <v>2</v>
      </c>
      <c r="J3681">
        <v>5999.99</v>
      </c>
      <c r="K3681">
        <v>7.0000000000000007E-2</v>
      </c>
      <c r="L3681">
        <v>419.99930000000001</v>
      </c>
      <c r="M3681">
        <v>11159.981399999999</v>
      </c>
    </row>
    <row r="3682" spans="1:13" x14ac:dyDescent="0.25">
      <c r="A3682">
        <v>1271</v>
      </c>
      <c r="B3682">
        <v>3</v>
      </c>
      <c r="C3682">
        <v>734</v>
      </c>
      <c r="D3682">
        <v>87</v>
      </c>
      <c r="E3682" t="s">
        <v>137</v>
      </c>
      <c r="F3682" t="s">
        <v>303</v>
      </c>
      <c r="G3682">
        <v>2</v>
      </c>
      <c r="H3682" t="s">
        <v>36</v>
      </c>
      <c r="I3682">
        <v>2</v>
      </c>
      <c r="J3682">
        <v>189.99</v>
      </c>
      <c r="K3682">
        <v>7.0000000000000007E-2</v>
      </c>
      <c r="L3682">
        <v>13.299300000000002</v>
      </c>
      <c r="M3682">
        <v>353.38139999999999</v>
      </c>
    </row>
    <row r="3683" spans="1:13" x14ac:dyDescent="0.25">
      <c r="A3683">
        <v>1271</v>
      </c>
      <c r="B3683">
        <v>4</v>
      </c>
      <c r="C3683">
        <v>734</v>
      </c>
      <c r="D3683">
        <v>32</v>
      </c>
      <c r="E3683" t="s">
        <v>73</v>
      </c>
      <c r="F3683" t="s">
        <v>300</v>
      </c>
      <c r="G3683">
        <v>2</v>
      </c>
      <c r="H3683" t="s">
        <v>36</v>
      </c>
      <c r="I3683">
        <v>2</v>
      </c>
      <c r="J3683">
        <v>469.99</v>
      </c>
      <c r="K3683">
        <v>7.0000000000000007E-2</v>
      </c>
      <c r="L3683">
        <v>32.899300000000004</v>
      </c>
      <c r="M3683">
        <v>874.18140000000005</v>
      </c>
    </row>
    <row r="3684" spans="1:13" x14ac:dyDescent="0.25">
      <c r="A3684">
        <v>1272</v>
      </c>
      <c r="B3684">
        <v>1</v>
      </c>
      <c r="C3684">
        <v>935</v>
      </c>
      <c r="D3684">
        <v>16</v>
      </c>
      <c r="E3684" t="s">
        <v>45</v>
      </c>
      <c r="F3684" t="s">
        <v>299</v>
      </c>
      <c r="G3684">
        <v>2</v>
      </c>
      <c r="H3684" t="s">
        <v>36</v>
      </c>
      <c r="I3684">
        <v>2</v>
      </c>
      <c r="J3684">
        <v>599.99</v>
      </c>
      <c r="K3684">
        <v>0.2</v>
      </c>
      <c r="L3684">
        <v>119.998</v>
      </c>
      <c r="M3684">
        <v>959.98400000000004</v>
      </c>
    </row>
    <row r="3685" spans="1:13" x14ac:dyDescent="0.25">
      <c r="A3685">
        <v>1272</v>
      </c>
      <c r="B3685">
        <v>2</v>
      </c>
      <c r="C3685">
        <v>935</v>
      </c>
      <c r="D3685">
        <v>71</v>
      </c>
      <c r="E3685" t="s">
        <v>102</v>
      </c>
      <c r="F3685" t="s">
        <v>299</v>
      </c>
      <c r="G3685">
        <v>2</v>
      </c>
      <c r="H3685" t="s">
        <v>36</v>
      </c>
      <c r="I3685">
        <v>2</v>
      </c>
      <c r="J3685">
        <v>416.99</v>
      </c>
      <c r="K3685">
        <v>0.1</v>
      </c>
      <c r="L3685">
        <v>41.699000000000005</v>
      </c>
      <c r="M3685">
        <v>750.58199999999999</v>
      </c>
    </row>
    <row r="3686" spans="1:13" x14ac:dyDescent="0.25">
      <c r="A3686">
        <v>1272</v>
      </c>
      <c r="B3686">
        <v>3</v>
      </c>
      <c r="C3686">
        <v>935</v>
      </c>
      <c r="D3686">
        <v>86</v>
      </c>
      <c r="E3686" t="s">
        <v>135</v>
      </c>
      <c r="F3686" t="s">
        <v>303</v>
      </c>
      <c r="G3686">
        <v>2</v>
      </c>
      <c r="H3686" t="s">
        <v>36</v>
      </c>
      <c r="I3686">
        <v>1</v>
      </c>
      <c r="J3686">
        <v>149.99</v>
      </c>
      <c r="K3686">
        <v>7.0000000000000007E-2</v>
      </c>
      <c r="L3686">
        <v>10.499300000000002</v>
      </c>
      <c r="M3686">
        <v>139.4907</v>
      </c>
    </row>
    <row r="3687" spans="1:13" x14ac:dyDescent="0.25">
      <c r="A3687">
        <v>1273</v>
      </c>
      <c r="B3687">
        <v>1</v>
      </c>
      <c r="C3687">
        <v>1268</v>
      </c>
      <c r="D3687">
        <v>95</v>
      </c>
      <c r="E3687" t="s">
        <v>74</v>
      </c>
      <c r="F3687" t="s">
        <v>299</v>
      </c>
      <c r="G3687">
        <v>2</v>
      </c>
      <c r="H3687" t="s">
        <v>36</v>
      </c>
      <c r="I3687">
        <v>2</v>
      </c>
      <c r="J3687">
        <v>299.99</v>
      </c>
      <c r="K3687">
        <v>7.0000000000000007E-2</v>
      </c>
      <c r="L3687">
        <v>20.999300000000002</v>
      </c>
      <c r="M3687">
        <v>557.98140000000001</v>
      </c>
    </row>
    <row r="3688" spans="1:13" x14ac:dyDescent="0.25">
      <c r="A3688">
        <v>1273</v>
      </c>
      <c r="B3688">
        <v>2</v>
      </c>
      <c r="C3688">
        <v>1268</v>
      </c>
      <c r="D3688">
        <v>20</v>
      </c>
      <c r="E3688" t="s">
        <v>45</v>
      </c>
      <c r="F3688" t="s">
        <v>299</v>
      </c>
      <c r="G3688">
        <v>2</v>
      </c>
      <c r="H3688" t="s">
        <v>36</v>
      </c>
      <c r="I3688">
        <v>1</v>
      </c>
      <c r="J3688">
        <v>599.99</v>
      </c>
      <c r="K3688">
        <v>7.0000000000000007E-2</v>
      </c>
      <c r="L3688">
        <v>41.999300000000005</v>
      </c>
      <c r="M3688">
        <v>557.99070000000006</v>
      </c>
    </row>
    <row r="3689" spans="1:13" x14ac:dyDescent="0.25">
      <c r="A3689">
        <v>1273</v>
      </c>
      <c r="B3689">
        <v>3</v>
      </c>
      <c r="C3689">
        <v>1268</v>
      </c>
      <c r="D3689">
        <v>58</v>
      </c>
      <c r="E3689" t="s">
        <v>105</v>
      </c>
      <c r="F3689" t="s">
        <v>305</v>
      </c>
      <c r="G3689">
        <v>2</v>
      </c>
      <c r="H3689" t="s">
        <v>36</v>
      </c>
      <c r="I3689">
        <v>1</v>
      </c>
      <c r="J3689">
        <v>4999.99</v>
      </c>
      <c r="K3689">
        <v>0.2</v>
      </c>
      <c r="L3689">
        <v>999.99800000000005</v>
      </c>
      <c r="M3689">
        <v>3999.9919999999997</v>
      </c>
    </row>
    <row r="3690" spans="1:13" x14ac:dyDescent="0.25">
      <c r="A3690">
        <v>1274</v>
      </c>
      <c r="B3690">
        <v>1</v>
      </c>
      <c r="C3690">
        <v>1364</v>
      </c>
      <c r="D3690">
        <v>81</v>
      </c>
      <c r="E3690" t="s">
        <v>120</v>
      </c>
      <c r="F3690" t="s">
        <v>299</v>
      </c>
      <c r="G3690">
        <v>2</v>
      </c>
      <c r="H3690" t="s">
        <v>36</v>
      </c>
      <c r="I3690">
        <v>1</v>
      </c>
      <c r="J3690">
        <v>1099.99</v>
      </c>
      <c r="K3690">
        <v>0.1</v>
      </c>
      <c r="L3690">
        <v>109.99900000000001</v>
      </c>
      <c r="M3690">
        <v>989.99099999999999</v>
      </c>
    </row>
    <row r="3691" spans="1:13" x14ac:dyDescent="0.25">
      <c r="A3691">
        <v>1275</v>
      </c>
      <c r="B3691">
        <v>1</v>
      </c>
      <c r="C3691">
        <v>165</v>
      </c>
      <c r="D3691">
        <v>58</v>
      </c>
      <c r="E3691" t="s">
        <v>105</v>
      </c>
      <c r="F3691" t="s">
        <v>305</v>
      </c>
      <c r="G3691">
        <v>1</v>
      </c>
      <c r="H3691" t="s">
        <v>38</v>
      </c>
      <c r="I3691">
        <v>1</v>
      </c>
      <c r="J3691">
        <v>4999.99</v>
      </c>
      <c r="K3691">
        <v>7.0000000000000007E-2</v>
      </c>
      <c r="L3691">
        <v>349.99930000000001</v>
      </c>
      <c r="M3691">
        <v>4649.9906999999994</v>
      </c>
    </row>
    <row r="3692" spans="1:13" x14ac:dyDescent="0.25">
      <c r="A3692">
        <v>1275</v>
      </c>
      <c r="B3692">
        <v>2</v>
      </c>
      <c r="C3692">
        <v>165</v>
      </c>
      <c r="D3692">
        <v>30</v>
      </c>
      <c r="E3692" t="s">
        <v>60</v>
      </c>
      <c r="F3692" t="s">
        <v>300</v>
      </c>
      <c r="G3692">
        <v>1</v>
      </c>
      <c r="H3692" t="s">
        <v>38</v>
      </c>
      <c r="I3692">
        <v>1</v>
      </c>
      <c r="J3692">
        <v>999.99</v>
      </c>
      <c r="K3692">
        <v>0.1</v>
      </c>
      <c r="L3692">
        <v>99.999000000000009</v>
      </c>
      <c r="M3692">
        <v>899.99099999999999</v>
      </c>
    </row>
    <row r="3693" spans="1:13" x14ac:dyDescent="0.25">
      <c r="A3693">
        <v>1276</v>
      </c>
      <c r="B3693">
        <v>1</v>
      </c>
      <c r="C3693">
        <v>893</v>
      </c>
      <c r="D3693">
        <v>18</v>
      </c>
      <c r="E3693" t="s">
        <v>52</v>
      </c>
      <c r="F3693" t="s">
        <v>299</v>
      </c>
      <c r="G3693">
        <v>2</v>
      </c>
      <c r="H3693" t="s">
        <v>36</v>
      </c>
      <c r="I3693">
        <v>2</v>
      </c>
      <c r="J3693">
        <v>449</v>
      </c>
      <c r="K3693">
        <v>0.2</v>
      </c>
      <c r="L3693">
        <v>89.800000000000011</v>
      </c>
      <c r="M3693">
        <v>718.4</v>
      </c>
    </row>
    <row r="3694" spans="1:13" x14ac:dyDescent="0.25">
      <c r="A3694">
        <v>1276</v>
      </c>
      <c r="B3694">
        <v>2</v>
      </c>
      <c r="C3694">
        <v>893</v>
      </c>
      <c r="D3694">
        <v>58</v>
      </c>
      <c r="E3694" t="s">
        <v>105</v>
      </c>
      <c r="F3694" t="s">
        <v>305</v>
      </c>
      <c r="G3694">
        <v>2</v>
      </c>
      <c r="H3694" t="s">
        <v>36</v>
      </c>
      <c r="I3694">
        <v>1</v>
      </c>
      <c r="J3694">
        <v>4999.99</v>
      </c>
      <c r="K3694">
        <v>0.2</v>
      </c>
      <c r="L3694">
        <v>999.99800000000005</v>
      </c>
      <c r="M3694">
        <v>3999.9919999999997</v>
      </c>
    </row>
    <row r="3695" spans="1:13" x14ac:dyDescent="0.25">
      <c r="A3695">
        <v>1276</v>
      </c>
      <c r="B3695">
        <v>3</v>
      </c>
      <c r="C3695">
        <v>893</v>
      </c>
      <c r="D3695">
        <v>42</v>
      </c>
      <c r="E3695" t="s">
        <v>78</v>
      </c>
      <c r="F3695" t="s">
        <v>300</v>
      </c>
      <c r="G3695">
        <v>2</v>
      </c>
      <c r="H3695" t="s">
        <v>36</v>
      </c>
      <c r="I3695">
        <v>1</v>
      </c>
      <c r="J3695">
        <v>2299.9899999999998</v>
      </c>
      <c r="K3695">
        <v>0.05</v>
      </c>
      <c r="L3695">
        <v>114.9995</v>
      </c>
      <c r="M3695">
        <v>2184.9904999999999</v>
      </c>
    </row>
    <row r="3696" spans="1:13" x14ac:dyDescent="0.25">
      <c r="A3696">
        <v>1276</v>
      </c>
      <c r="B3696">
        <v>4</v>
      </c>
      <c r="C3696">
        <v>893</v>
      </c>
      <c r="D3696">
        <v>24</v>
      </c>
      <c r="E3696" t="s">
        <v>53</v>
      </c>
      <c r="F3696" t="s">
        <v>299</v>
      </c>
      <c r="G3696">
        <v>2</v>
      </c>
      <c r="H3696" t="s">
        <v>36</v>
      </c>
      <c r="I3696">
        <v>2</v>
      </c>
      <c r="J3696">
        <v>549.99</v>
      </c>
      <c r="K3696">
        <v>0.2</v>
      </c>
      <c r="L3696">
        <v>109.998</v>
      </c>
      <c r="M3696">
        <v>879.98400000000004</v>
      </c>
    </row>
    <row r="3697" spans="1:13" x14ac:dyDescent="0.25">
      <c r="A3697">
        <v>1276</v>
      </c>
      <c r="B3697">
        <v>5</v>
      </c>
      <c r="C3697">
        <v>893</v>
      </c>
      <c r="D3697">
        <v>78</v>
      </c>
      <c r="E3697" t="s">
        <v>82</v>
      </c>
      <c r="F3697" t="s">
        <v>299</v>
      </c>
      <c r="G3697">
        <v>2</v>
      </c>
      <c r="H3697" t="s">
        <v>36</v>
      </c>
      <c r="I3697">
        <v>2</v>
      </c>
      <c r="J3697">
        <v>647.99</v>
      </c>
      <c r="K3697">
        <v>0.2</v>
      </c>
      <c r="L3697">
        <v>129.59800000000001</v>
      </c>
      <c r="M3697">
        <v>1036.7840000000001</v>
      </c>
    </row>
    <row r="3698" spans="1:13" x14ac:dyDescent="0.25">
      <c r="A3698">
        <v>1277</v>
      </c>
      <c r="B3698">
        <v>1</v>
      </c>
      <c r="C3698">
        <v>227</v>
      </c>
      <c r="D3698">
        <v>56</v>
      </c>
      <c r="E3698" t="s">
        <v>68</v>
      </c>
      <c r="F3698" t="s">
        <v>305</v>
      </c>
      <c r="G3698">
        <v>2</v>
      </c>
      <c r="H3698" t="s">
        <v>36</v>
      </c>
      <c r="I3698">
        <v>2</v>
      </c>
      <c r="J3698">
        <v>5499.99</v>
      </c>
      <c r="K3698">
        <v>0.2</v>
      </c>
      <c r="L3698">
        <v>1099.998</v>
      </c>
      <c r="M3698">
        <v>8799.9840000000004</v>
      </c>
    </row>
    <row r="3699" spans="1:13" x14ac:dyDescent="0.25">
      <c r="A3699">
        <v>1277</v>
      </c>
      <c r="B3699">
        <v>2</v>
      </c>
      <c r="C3699">
        <v>227</v>
      </c>
      <c r="D3699">
        <v>93</v>
      </c>
      <c r="E3699" t="s">
        <v>131</v>
      </c>
      <c r="F3699" t="s">
        <v>303</v>
      </c>
      <c r="G3699">
        <v>2</v>
      </c>
      <c r="H3699" t="s">
        <v>36</v>
      </c>
      <c r="I3699">
        <v>2</v>
      </c>
      <c r="J3699">
        <v>209.99</v>
      </c>
      <c r="K3699">
        <v>0.05</v>
      </c>
      <c r="L3699">
        <v>10.499500000000001</v>
      </c>
      <c r="M3699">
        <v>398.98099999999999</v>
      </c>
    </row>
    <row r="3700" spans="1:13" x14ac:dyDescent="0.25">
      <c r="A3700">
        <v>1277</v>
      </c>
      <c r="B3700">
        <v>3</v>
      </c>
      <c r="C3700">
        <v>227</v>
      </c>
      <c r="D3700">
        <v>9</v>
      </c>
      <c r="E3700" t="s">
        <v>54</v>
      </c>
      <c r="F3700" t="s">
        <v>302</v>
      </c>
      <c r="G3700">
        <v>2</v>
      </c>
      <c r="H3700" t="s">
        <v>36</v>
      </c>
      <c r="I3700">
        <v>2</v>
      </c>
      <c r="J3700">
        <v>2999.99</v>
      </c>
      <c r="K3700">
        <v>0.1</v>
      </c>
      <c r="L3700">
        <v>299.99899999999997</v>
      </c>
      <c r="M3700">
        <v>5399.982</v>
      </c>
    </row>
    <row r="3701" spans="1:13" x14ac:dyDescent="0.25">
      <c r="A3701">
        <v>1277</v>
      </c>
      <c r="B3701">
        <v>4</v>
      </c>
      <c r="C3701">
        <v>227</v>
      </c>
      <c r="D3701">
        <v>4</v>
      </c>
      <c r="E3701" t="s">
        <v>48</v>
      </c>
      <c r="F3701" t="s">
        <v>300</v>
      </c>
      <c r="G3701">
        <v>2</v>
      </c>
      <c r="H3701" t="s">
        <v>36</v>
      </c>
      <c r="I3701">
        <v>1</v>
      </c>
      <c r="J3701">
        <v>2899.99</v>
      </c>
      <c r="K3701">
        <v>0.1</v>
      </c>
      <c r="L3701">
        <v>289.99899999999997</v>
      </c>
      <c r="M3701">
        <v>2609.991</v>
      </c>
    </row>
    <row r="3702" spans="1:13" x14ac:dyDescent="0.25">
      <c r="A3702">
        <v>1277</v>
      </c>
      <c r="B3702">
        <v>5</v>
      </c>
      <c r="C3702">
        <v>227</v>
      </c>
      <c r="D3702">
        <v>11</v>
      </c>
      <c r="E3702" t="s">
        <v>58</v>
      </c>
      <c r="F3702" t="s">
        <v>301</v>
      </c>
      <c r="G3702">
        <v>2</v>
      </c>
      <c r="H3702" t="s">
        <v>36</v>
      </c>
      <c r="I3702">
        <v>1</v>
      </c>
      <c r="J3702">
        <v>1680.99</v>
      </c>
      <c r="K3702">
        <v>0.2</v>
      </c>
      <c r="L3702">
        <v>336.19800000000004</v>
      </c>
      <c r="M3702">
        <v>1344.7919999999999</v>
      </c>
    </row>
    <row r="3703" spans="1:13" x14ac:dyDescent="0.25">
      <c r="A3703">
        <v>1278</v>
      </c>
      <c r="B3703">
        <v>1</v>
      </c>
      <c r="C3703">
        <v>980</v>
      </c>
      <c r="D3703">
        <v>103</v>
      </c>
      <c r="E3703" t="s">
        <v>67</v>
      </c>
      <c r="F3703" t="s">
        <v>304</v>
      </c>
      <c r="G3703">
        <v>2</v>
      </c>
      <c r="H3703" t="s">
        <v>36</v>
      </c>
      <c r="I3703">
        <v>2</v>
      </c>
      <c r="J3703">
        <v>551.99</v>
      </c>
      <c r="K3703">
        <v>0.1</v>
      </c>
      <c r="L3703">
        <v>55.199000000000005</v>
      </c>
      <c r="M3703">
        <v>993.58199999999999</v>
      </c>
    </row>
    <row r="3704" spans="1:13" x14ac:dyDescent="0.25">
      <c r="A3704">
        <v>1278</v>
      </c>
      <c r="B3704">
        <v>2</v>
      </c>
      <c r="C3704">
        <v>980</v>
      </c>
      <c r="D3704">
        <v>32</v>
      </c>
      <c r="E3704" t="s">
        <v>73</v>
      </c>
      <c r="F3704" t="s">
        <v>300</v>
      </c>
      <c r="G3704">
        <v>2</v>
      </c>
      <c r="H3704" t="s">
        <v>36</v>
      </c>
      <c r="I3704">
        <v>1</v>
      </c>
      <c r="J3704">
        <v>469.99</v>
      </c>
      <c r="K3704">
        <v>0.1</v>
      </c>
      <c r="L3704">
        <v>46.999000000000002</v>
      </c>
      <c r="M3704">
        <v>422.99099999999999</v>
      </c>
    </row>
    <row r="3705" spans="1:13" x14ac:dyDescent="0.25">
      <c r="A3705">
        <v>1279</v>
      </c>
      <c r="B3705">
        <v>1</v>
      </c>
      <c r="C3705">
        <v>1014</v>
      </c>
      <c r="D3705">
        <v>9</v>
      </c>
      <c r="E3705" t="s">
        <v>54</v>
      </c>
      <c r="F3705" t="s">
        <v>302</v>
      </c>
      <c r="G3705">
        <v>2</v>
      </c>
      <c r="H3705" t="s">
        <v>36</v>
      </c>
      <c r="I3705">
        <v>2</v>
      </c>
      <c r="J3705">
        <v>2999.99</v>
      </c>
      <c r="K3705">
        <v>0.05</v>
      </c>
      <c r="L3705">
        <v>149.99949999999998</v>
      </c>
      <c r="M3705">
        <v>5699.9809999999998</v>
      </c>
    </row>
    <row r="3706" spans="1:13" x14ac:dyDescent="0.25">
      <c r="A3706">
        <v>1280</v>
      </c>
      <c r="B3706">
        <v>1</v>
      </c>
      <c r="C3706">
        <v>123</v>
      </c>
      <c r="D3706">
        <v>72</v>
      </c>
      <c r="E3706" t="s">
        <v>71</v>
      </c>
      <c r="F3706" t="s">
        <v>299</v>
      </c>
      <c r="G3706">
        <v>3</v>
      </c>
      <c r="H3706" t="s">
        <v>37</v>
      </c>
      <c r="I3706">
        <v>2</v>
      </c>
      <c r="J3706">
        <v>619.99</v>
      </c>
      <c r="K3706">
        <v>7.0000000000000007E-2</v>
      </c>
      <c r="L3706">
        <v>43.399300000000004</v>
      </c>
      <c r="M3706">
        <v>1153.1813999999999</v>
      </c>
    </row>
    <row r="3707" spans="1:13" x14ac:dyDescent="0.25">
      <c r="A3707">
        <v>1280</v>
      </c>
      <c r="B3707">
        <v>2</v>
      </c>
      <c r="C3707">
        <v>123</v>
      </c>
      <c r="D3707">
        <v>74</v>
      </c>
      <c r="E3707" t="s">
        <v>86</v>
      </c>
      <c r="F3707" t="s">
        <v>299</v>
      </c>
      <c r="G3707">
        <v>3</v>
      </c>
      <c r="H3707" t="s">
        <v>37</v>
      </c>
      <c r="I3707">
        <v>1</v>
      </c>
      <c r="J3707">
        <v>439.99</v>
      </c>
      <c r="K3707">
        <v>0.05</v>
      </c>
      <c r="L3707">
        <v>21.999500000000001</v>
      </c>
      <c r="M3707">
        <v>417.9905</v>
      </c>
    </row>
    <row r="3708" spans="1:13" x14ac:dyDescent="0.25">
      <c r="A3708">
        <v>1280</v>
      </c>
      <c r="B3708">
        <v>3</v>
      </c>
      <c r="C3708">
        <v>123</v>
      </c>
      <c r="D3708">
        <v>52</v>
      </c>
      <c r="E3708" t="s">
        <v>92</v>
      </c>
      <c r="F3708" t="s">
        <v>305</v>
      </c>
      <c r="G3708">
        <v>3</v>
      </c>
      <c r="H3708" t="s">
        <v>37</v>
      </c>
      <c r="I3708">
        <v>1</v>
      </c>
      <c r="J3708">
        <v>875.99</v>
      </c>
      <c r="K3708">
        <v>7.0000000000000007E-2</v>
      </c>
      <c r="L3708">
        <v>61.319300000000005</v>
      </c>
      <c r="M3708">
        <v>814.67070000000001</v>
      </c>
    </row>
    <row r="3709" spans="1:13" x14ac:dyDescent="0.25">
      <c r="A3709">
        <v>1280</v>
      </c>
      <c r="B3709">
        <v>4</v>
      </c>
      <c r="C3709">
        <v>123</v>
      </c>
      <c r="D3709">
        <v>63</v>
      </c>
      <c r="E3709" t="s">
        <v>99</v>
      </c>
      <c r="F3709" t="s">
        <v>301</v>
      </c>
      <c r="G3709">
        <v>3</v>
      </c>
      <c r="H3709" t="s">
        <v>37</v>
      </c>
      <c r="I3709">
        <v>1</v>
      </c>
      <c r="J3709">
        <v>3499.99</v>
      </c>
      <c r="K3709">
        <v>0.2</v>
      </c>
      <c r="L3709">
        <v>699.99800000000005</v>
      </c>
      <c r="M3709">
        <v>2799.9919999999997</v>
      </c>
    </row>
    <row r="3710" spans="1:13" x14ac:dyDescent="0.25">
      <c r="A3710">
        <v>1281</v>
      </c>
      <c r="B3710">
        <v>1</v>
      </c>
      <c r="C3710">
        <v>1060</v>
      </c>
      <c r="D3710">
        <v>36</v>
      </c>
      <c r="E3710" t="s">
        <v>136</v>
      </c>
      <c r="F3710" t="s">
        <v>300</v>
      </c>
      <c r="G3710">
        <v>2</v>
      </c>
      <c r="H3710" t="s">
        <v>36</v>
      </c>
      <c r="I3710">
        <v>1</v>
      </c>
      <c r="J3710">
        <v>832.99</v>
      </c>
      <c r="K3710">
        <v>0.05</v>
      </c>
      <c r="L3710">
        <v>41.649500000000003</v>
      </c>
      <c r="M3710">
        <v>791.34050000000002</v>
      </c>
    </row>
    <row r="3711" spans="1:13" x14ac:dyDescent="0.25">
      <c r="A3711">
        <v>1281</v>
      </c>
      <c r="B3711">
        <v>2</v>
      </c>
      <c r="C3711">
        <v>1060</v>
      </c>
      <c r="D3711">
        <v>49</v>
      </c>
      <c r="E3711" t="s">
        <v>94</v>
      </c>
      <c r="F3711" t="s">
        <v>305</v>
      </c>
      <c r="G3711">
        <v>2</v>
      </c>
      <c r="H3711" t="s">
        <v>36</v>
      </c>
      <c r="I3711">
        <v>2</v>
      </c>
      <c r="J3711">
        <v>3499.99</v>
      </c>
      <c r="K3711">
        <v>0.05</v>
      </c>
      <c r="L3711">
        <v>174.99950000000001</v>
      </c>
      <c r="M3711">
        <v>6649.9809999999998</v>
      </c>
    </row>
    <row r="3712" spans="1:13" x14ac:dyDescent="0.25">
      <c r="A3712">
        <v>1281</v>
      </c>
      <c r="B3712">
        <v>3</v>
      </c>
      <c r="C3712">
        <v>1060</v>
      </c>
      <c r="D3712">
        <v>75</v>
      </c>
      <c r="E3712" t="s">
        <v>116</v>
      </c>
      <c r="F3712" t="s">
        <v>299</v>
      </c>
      <c r="G3712">
        <v>2</v>
      </c>
      <c r="H3712" t="s">
        <v>36</v>
      </c>
      <c r="I3712">
        <v>1</v>
      </c>
      <c r="J3712">
        <v>599.99</v>
      </c>
      <c r="K3712">
        <v>0.05</v>
      </c>
      <c r="L3712">
        <v>29.999500000000001</v>
      </c>
      <c r="M3712">
        <v>569.9905</v>
      </c>
    </row>
    <row r="3713" spans="1:13" x14ac:dyDescent="0.25">
      <c r="A3713">
        <v>1282</v>
      </c>
      <c r="B3713">
        <v>1</v>
      </c>
      <c r="C3713">
        <v>320</v>
      </c>
      <c r="D3713">
        <v>111</v>
      </c>
      <c r="E3713" t="s">
        <v>90</v>
      </c>
      <c r="F3713" t="s">
        <v>304</v>
      </c>
      <c r="G3713">
        <v>2</v>
      </c>
      <c r="H3713" t="s">
        <v>36</v>
      </c>
      <c r="I3713">
        <v>1</v>
      </c>
      <c r="J3713">
        <v>470.99</v>
      </c>
      <c r="K3713">
        <v>0.05</v>
      </c>
      <c r="L3713">
        <v>23.549500000000002</v>
      </c>
      <c r="M3713">
        <v>447.44049999999999</v>
      </c>
    </row>
    <row r="3714" spans="1:13" x14ac:dyDescent="0.25">
      <c r="A3714">
        <v>1282</v>
      </c>
      <c r="B3714">
        <v>2</v>
      </c>
      <c r="C3714">
        <v>320</v>
      </c>
      <c r="D3714">
        <v>50</v>
      </c>
      <c r="E3714" t="s">
        <v>103</v>
      </c>
      <c r="F3714" t="s">
        <v>305</v>
      </c>
      <c r="G3714">
        <v>2</v>
      </c>
      <c r="H3714" t="s">
        <v>36</v>
      </c>
      <c r="I3714">
        <v>2</v>
      </c>
      <c r="J3714">
        <v>5999.99</v>
      </c>
      <c r="K3714">
        <v>0.2</v>
      </c>
      <c r="L3714">
        <v>1199.998</v>
      </c>
      <c r="M3714">
        <v>9599.9840000000004</v>
      </c>
    </row>
    <row r="3715" spans="1:13" x14ac:dyDescent="0.25">
      <c r="A3715">
        <v>1283</v>
      </c>
      <c r="B3715">
        <v>1</v>
      </c>
      <c r="C3715">
        <v>85</v>
      </c>
      <c r="D3715">
        <v>61</v>
      </c>
      <c r="E3715" t="s">
        <v>72</v>
      </c>
      <c r="F3715" t="s">
        <v>302</v>
      </c>
      <c r="G3715">
        <v>2</v>
      </c>
      <c r="H3715" t="s">
        <v>36</v>
      </c>
      <c r="I3715">
        <v>2</v>
      </c>
      <c r="J3715">
        <v>4999.99</v>
      </c>
      <c r="K3715">
        <v>0.05</v>
      </c>
      <c r="L3715">
        <v>249.99950000000001</v>
      </c>
      <c r="M3715">
        <v>9499.9809999999998</v>
      </c>
    </row>
    <row r="3716" spans="1:13" x14ac:dyDescent="0.25">
      <c r="A3716">
        <v>1283</v>
      </c>
      <c r="B3716">
        <v>2</v>
      </c>
      <c r="C3716">
        <v>85</v>
      </c>
      <c r="D3716">
        <v>81</v>
      </c>
      <c r="E3716" t="s">
        <v>120</v>
      </c>
      <c r="F3716" t="s">
        <v>299</v>
      </c>
      <c r="G3716">
        <v>2</v>
      </c>
      <c r="H3716" t="s">
        <v>36</v>
      </c>
      <c r="I3716">
        <v>1</v>
      </c>
      <c r="J3716">
        <v>1099.99</v>
      </c>
      <c r="K3716">
        <v>0.2</v>
      </c>
      <c r="L3716">
        <v>219.99800000000002</v>
      </c>
      <c r="M3716">
        <v>879.99199999999996</v>
      </c>
    </row>
    <row r="3717" spans="1:13" x14ac:dyDescent="0.25">
      <c r="A3717">
        <v>1283</v>
      </c>
      <c r="B3717">
        <v>3</v>
      </c>
      <c r="C3717">
        <v>85</v>
      </c>
      <c r="D3717">
        <v>7</v>
      </c>
      <c r="E3717" t="s">
        <v>57</v>
      </c>
      <c r="F3717" t="s">
        <v>300</v>
      </c>
      <c r="G3717">
        <v>2</v>
      </c>
      <c r="H3717" t="s">
        <v>36</v>
      </c>
      <c r="I3717">
        <v>1</v>
      </c>
      <c r="J3717">
        <v>3999.99</v>
      </c>
      <c r="K3717">
        <v>0.1</v>
      </c>
      <c r="L3717">
        <v>399.99900000000002</v>
      </c>
      <c r="M3717">
        <v>3599.991</v>
      </c>
    </row>
    <row r="3718" spans="1:13" x14ac:dyDescent="0.25">
      <c r="A3718">
        <v>1283</v>
      </c>
      <c r="B3718">
        <v>4</v>
      </c>
      <c r="C3718">
        <v>85</v>
      </c>
      <c r="D3718">
        <v>32</v>
      </c>
      <c r="E3718" t="s">
        <v>73</v>
      </c>
      <c r="F3718" t="s">
        <v>300</v>
      </c>
      <c r="G3718">
        <v>2</v>
      </c>
      <c r="H3718" t="s">
        <v>36</v>
      </c>
      <c r="I3718">
        <v>1</v>
      </c>
      <c r="J3718">
        <v>469.99</v>
      </c>
      <c r="K3718">
        <v>0.1</v>
      </c>
      <c r="L3718">
        <v>46.999000000000002</v>
      </c>
      <c r="M3718">
        <v>422.99099999999999</v>
      </c>
    </row>
    <row r="3719" spans="1:13" x14ac:dyDescent="0.25">
      <c r="A3719">
        <v>1283</v>
      </c>
      <c r="B3719">
        <v>5</v>
      </c>
      <c r="C3719">
        <v>85</v>
      </c>
      <c r="D3719">
        <v>11</v>
      </c>
      <c r="E3719" t="s">
        <v>58</v>
      </c>
      <c r="F3719" t="s">
        <v>301</v>
      </c>
      <c r="G3719">
        <v>2</v>
      </c>
      <c r="H3719" t="s">
        <v>36</v>
      </c>
      <c r="I3719">
        <v>1</v>
      </c>
      <c r="J3719">
        <v>1680.99</v>
      </c>
      <c r="K3719">
        <v>0.2</v>
      </c>
      <c r="L3719">
        <v>336.19800000000004</v>
      </c>
      <c r="M3719">
        <v>1344.7919999999999</v>
      </c>
    </row>
    <row r="3720" spans="1:13" x14ac:dyDescent="0.25">
      <c r="A3720">
        <v>1284</v>
      </c>
      <c r="B3720">
        <v>1</v>
      </c>
      <c r="C3720">
        <v>128</v>
      </c>
      <c r="D3720">
        <v>101</v>
      </c>
      <c r="E3720" t="s">
        <v>104</v>
      </c>
      <c r="F3720" t="s">
        <v>303</v>
      </c>
      <c r="G3720">
        <v>2</v>
      </c>
      <c r="H3720" t="s">
        <v>36</v>
      </c>
      <c r="I3720">
        <v>1</v>
      </c>
      <c r="J3720">
        <v>339.99</v>
      </c>
      <c r="K3720">
        <v>7.0000000000000007E-2</v>
      </c>
      <c r="L3720">
        <v>23.799300000000002</v>
      </c>
      <c r="M3720">
        <v>316.19069999999999</v>
      </c>
    </row>
    <row r="3721" spans="1:13" x14ac:dyDescent="0.25">
      <c r="A3721">
        <v>1284</v>
      </c>
      <c r="B3721">
        <v>2</v>
      </c>
      <c r="C3721">
        <v>128</v>
      </c>
      <c r="D3721">
        <v>8</v>
      </c>
      <c r="E3721" t="s">
        <v>46</v>
      </c>
      <c r="F3721" t="s">
        <v>300</v>
      </c>
      <c r="G3721">
        <v>2</v>
      </c>
      <c r="H3721" t="s">
        <v>36</v>
      </c>
      <c r="I3721">
        <v>1</v>
      </c>
      <c r="J3721">
        <v>1799.99</v>
      </c>
      <c r="K3721">
        <v>0.05</v>
      </c>
      <c r="L3721">
        <v>89.999500000000012</v>
      </c>
      <c r="M3721">
        <v>1709.9904999999999</v>
      </c>
    </row>
    <row r="3722" spans="1:13" x14ac:dyDescent="0.25">
      <c r="A3722">
        <v>1284</v>
      </c>
      <c r="B3722">
        <v>3</v>
      </c>
      <c r="C3722">
        <v>128</v>
      </c>
      <c r="D3722">
        <v>4</v>
      </c>
      <c r="E3722" t="s">
        <v>48</v>
      </c>
      <c r="F3722" t="s">
        <v>300</v>
      </c>
      <c r="G3722">
        <v>2</v>
      </c>
      <c r="H3722" t="s">
        <v>36</v>
      </c>
      <c r="I3722">
        <v>2</v>
      </c>
      <c r="J3722">
        <v>2899.99</v>
      </c>
      <c r="K3722">
        <v>0.05</v>
      </c>
      <c r="L3722">
        <v>144.99949999999998</v>
      </c>
      <c r="M3722">
        <v>5509.9809999999998</v>
      </c>
    </row>
    <row r="3723" spans="1:13" x14ac:dyDescent="0.25">
      <c r="A3723">
        <v>1285</v>
      </c>
      <c r="B3723">
        <v>1</v>
      </c>
      <c r="C3723">
        <v>262</v>
      </c>
      <c r="D3723">
        <v>78</v>
      </c>
      <c r="E3723" t="s">
        <v>82</v>
      </c>
      <c r="F3723" t="s">
        <v>299</v>
      </c>
      <c r="G3723">
        <v>2</v>
      </c>
      <c r="H3723" t="s">
        <v>36</v>
      </c>
      <c r="I3723">
        <v>2</v>
      </c>
      <c r="J3723">
        <v>647.99</v>
      </c>
      <c r="K3723">
        <v>7.0000000000000007E-2</v>
      </c>
      <c r="L3723">
        <v>45.359300000000005</v>
      </c>
      <c r="M3723">
        <v>1205.2614000000001</v>
      </c>
    </row>
    <row r="3724" spans="1:13" x14ac:dyDescent="0.25">
      <c r="A3724">
        <v>1285</v>
      </c>
      <c r="B3724">
        <v>2</v>
      </c>
      <c r="C3724">
        <v>262</v>
      </c>
      <c r="D3724">
        <v>93</v>
      </c>
      <c r="E3724" t="s">
        <v>131</v>
      </c>
      <c r="F3724" t="s">
        <v>303</v>
      </c>
      <c r="G3724">
        <v>2</v>
      </c>
      <c r="H3724" t="s">
        <v>36</v>
      </c>
      <c r="I3724">
        <v>1</v>
      </c>
      <c r="J3724">
        <v>209.99</v>
      </c>
      <c r="K3724">
        <v>0.1</v>
      </c>
      <c r="L3724">
        <v>20.999000000000002</v>
      </c>
      <c r="M3724">
        <v>188.99100000000001</v>
      </c>
    </row>
    <row r="3725" spans="1:13" x14ac:dyDescent="0.25">
      <c r="A3725">
        <v>1285</v>
      </c>
      <c r="B3725">
        <v>3</v>
      </c>
      <c r="C3725">
        <v>262</v>
      </c>
      <c r="D3725">
        <v>69</v>
      </c>
      <c r="E3725" t="s">
        <v>75</v>
      </c>
      <c r="F3725" t="s">
        <v>299</v>
      </c>
      <c r="G3725">
        <v>2</v>
      </c>
      <c r="H3725" t="s">
        <v>36</v>
      </c>
      <c r="I3725">
        <v>2</v>
      </c>
      <c r="J3725">
        <v>416.99</v>
      </c>
      <c r="K3725">
        <v>0.2</v>
      </c>
      <c r="L3725">
        <v>83.39800000000001</v>
      </c>
      <c r="M3725">
        <v>667.18399999999997</v>
      </c>
    </row>
    <row r="3726" spans="1:13" x14ac:dyDescent="0.25">
      <c r="A3726">
        <v>1285</v>
      </c>
      <c r="B3726">
        <v>4</v>
      </c>
      <c r="C3726">
        <v>262</v>
      </c>
      <c r="D3726">
        <v>6</v>
      </c>
      <c r="E3726" t="s">
        <v>60</v>
      </c>
      <c r="F3726" t="s">
        <v>300</v>
      </c>
      <c r="G3726">
        <v>2</v>
      </c>
      <c r="H3726" t="s">
        <v>36</v>
      </c>
      <c r="I3726">
        <v>1</v>
      </c>
      <c r="J3726">
        <v>469.99</v>
      </c>
      <c r="K3726">
        <v>0.1</v>
      </c>
      <c r="L3726">
        <v>46.999000000000002</v>
      </c>
      <c r="M3726">
        <v>422.99099999999999</v>
      </c>
    </row>
    <row r="3727" spans="1:13" x14ac:dyDescent="0.25">
      <c r="A3727">
        <v>1286</v>
      </c>
      <c r="B3727">
        <v>1</v>
      </c>
      <c r="C3727">
        <v>1033</v>
      </c>
      <c r="D3727">
        <v>109</v>
      </c>
      <c r="E3727" t="s">
        <v>75</v>
      </c>
      <c r="F3727" t="s">
        <v>299</v>
      </c>
      <c r="G3727">
        <v>2</v>
      </c>
      <c r="H3727" t="s">
        <v>36</v>
      </c>
      <c r="I3727">
        <v>2</v>
      </c>
      <c r="J3727">
        <v>416.99</v>
      </c>
      <c r="K3727">
        <v>0.2</v>
      </c>
      <c r="L3727">
        <v>83.39800000000001</v>
      </c>
      <c r="M3727">
        <v>667.18399999999997</v>
      </c>
    </row>
    <row r="3728" spans="1:13" x14ac:dyDescent="0.25">
      <c r="A3728">
        <v>1286</v>
      </c>
      <c r="B3728">
        <v>2</v>
      </c>
      <c r="C3728">
        <v>1033</v>
      </c>
      <c r="D3728">
        <v>81</v>
      </c>
      <c r="E3728" t="s">
        <v>120</v>
      </c>
      <c r="F3728" t="s">
        <v>299</v>
      </c>
      <c r="G3728">
        <v>2</v>
      </c>
      <c r="H3728" t="s">
        <v>36</v>
      </c>
      <c r="I3728">
        <v>2</v>
      </c>
      <c r="J3728">
        <v>1099.99</v>
      </c>
      <c r="K3728">
        <v>7.0000000000000007E-2</v>
      </c>
      <c r="L3728">
        <v>76.999300000000005</v>
      </c>
      <c r="M3728">
        <v>2045.9814000000001</v>
      </c>
    </row>
    <row r="3729" spans="1:13" x14ac:dyDescent="0.25">
      <c r="A3729">
        <v>1286</v>
      </c>
      <c r="B3729">
        <v>3</v>
      </c>
      <c r="C3729">
        <v>1033</v>
      </c>
      <c r="D3729">
        <v>87</v>
      </c>
      <c r="E3729" t="s">
        <v>137</v>
      </c>
      <c r="F3729" t="s">
        <v>303</v>
      </c>
      <c r="G3729">
        <v>2</v>
      </c>
      <c r="H3729" t="s">
        <v>36</v>
      </c>
      <c r="I3729">
        <v>1</v>
      </c>
      <c r="J3729">
        <v>189.99</v>
      </c>
      <c r="K3729">
        <v>7.0000000000000007E-2</v>
      </c>
      <c r="L3729">
        <v>13.299300000000002</v>
      </c>
      <c r="M3729">
        <v>176.69069999999999</v>
      </c>
    </row>
    <row r="3730" spans="1:13" x14ac:dyDescent="0.25">
      <c r="A3730">
        <v>1287</v>
      </c>
      <c r="B3730">
        <v>1</v>
      </c>
      <c r="C3730">
        <v>279</v>
      </c>
      <c r="D3730">
        <v>27</v>
      </c>
      <c r="E3730" t="s">
        <v>127</v>
      </c>
      <c r="F3730" t="s">
        <v>300</v>
      </c>
      <c r="G3730">
        <v>1</v>
      </c>
      <c r="H3730" t="s">
        <v>38</v>
      </c>
      <c r="I3730">
        <v>2</v>
      </c>
      <c r="J3730">
        <v>999.99</v>
      </c>
      <c r="K3730">
        <v>0.2</v>
      </c>
      <c r="L3730">
        <v>199.99800000000002</v>
      </c>
      <c r="M3730">
        <v>1599.9839999999999</v>
      </c>
    </row>
    <row r="3731" spans="1:13" x14ac:dyDescent="0.25">
      <c r="A3731">
        <v>1287</v>
      </c>
      <c r="B3731">
        <v>2</v>
      </c>
      <c r="C3731">
        <v>279</v>
      </c>
      <c r="D3731">
        <v>62</v>
      </c>
      <c r="E3731" t="s">
        <v>76</v>
      </c>
      <c r="F3731" t="s">
        <v>301</v>
      </c>
      <c r="G3731">
        <v>1</v>
      </c>
      <c r="H3731" t="s">
        <v>38</v>
      </c>
      <c r="I3731">
        <v>2</v>
      </c>
      <c r="J3731">
        <v>3499.99</v>
      </c>
      <c r="K3731">
        <v>0.1</v>
      </c>
      <c r="L3731">
        <v>349.99900000000002</v>
      </c>
      <c r="M3731">
        <v>6299.982</v>
      </c>
    </row>
    <row r="3732" spans="1:13" x14ac:dyDescent="0.25">
      <c r="A3732">
        <v>1287</v>
      </c>
      <c r="B3732">
        <v>3</v>
      </c>
      <c r="C3732">
        <v>279</v>
      </c>
      <c r="D3732">
        <v>103</v>
      </c>
      <c r="E3732" t="s">
        <v>67</v>
      </c>
      <c r="F3732" t="s">
        <v>304</v>
      </c>
      <c r="G3732">
        <v>1</v>
      </c>
      <c r="H3732" t="s">
        <v>38</v>
      </c>
      <c r="I3732">
        <v>1</v>
      </c>
      <c r="J3732">
        <v>551.99</v>
      </c>
      <c r="K3732">
        <v>0.1</v>
      </c>
      <c r="L3732">
        <v>55.199000000000005</v>
      </c>
      <c r="M3732">
        <v>496.791</v>
      </c>
    </row>
    <row r="3733" spans="1:13" x14ac:dyDescent="0.25">
      <c r="A3733">
        <v>1287</v>
      </c>
      <c r="B3733">
        <v>4</v>
      </c>
      <c r="C3733">
        <v>279</v>
      </c>
      <c r="D3733">
        <v>100</v>
      </c>
      <c r="E3733" t="s">
        <v>126</v>
      </c>
      <c r="F3733" t="s">
        <v>303</v>
      </c>
      <c r="G3733">
        <v>1</v>
      </c>
      <c r="H3733" t="s">
        <v>38</v>
      </c>
      <c r="I3733">
        <v>2</v>
      </c>
      <c r="J3733">
        <v>489.99</v>
      </c>
      <c r="K3733">
        <v>0.05</v>
      </c>
      <c r="L3733">
        <v>24.499500000000001</v>
      </c>
      <c r="M3733">
        <v>930.98099999999999</v>
      </c>
    </row>
    <row r="3734" spans="1:13" x14ac:dyDescent="0.25">
      <c r="A3734">
        <v>1288</v>
      </c>
      <c r="B3734">
        <v>1</v>
      </c>
      <c r="C3734">
        <v>778</v>
      </c>
      <c r="D3734">
        <v>73</v>
      </c>
      <c r="E3734" t="s">
        <v>70</v>
      </c>
      <c r="F3734" t="s">
        <v>299</v>
      </c>
      <c r="G3734">
        <v>3</v>
      </c>
      <c r="H3734" t="s">
        <v>37</v>
      </c>
      <c r="I3734">
        <v>1</v>
      </c>
      <c r="J3734">
        <v>749.99</v>
      </c>
      <c r="K3734">
        <v>0.2</v>
      </c>
      <c r="L3734">
        <v>149.99800000000002</v>
      </c>
      <c r="M3734">
        <v>599.99199999999996</v>
      </c>
    </row>
    <row r="3735" spans="1:13" x14ac:dyDescent="0.25">
      <c r="A3735">
        <v>1288</v>
      </c>
      <c r="B3735">
        <v>2</v>
      </c>
      <c r="C3735">
        <v>778</v>
      </c>
      <c r="D3735">
        <v>64</v>
      </c>
      <c r="E3735" t="s">
        <v>63</v>
      </c>
      <c r="F3735" t="s">
        <v>304</v>
      </c>
      <c r="G3735">
        <v>3</v>
      </c>
      <c r="H3735" t="s">
        <v>37</v>
      </c>
      <c r="I3735">
        <v>2</v>
      </c>
      <c r="J3735">
        <v>489.99</v>
      </c>
      <c r="K3735">
        <v>0.2</v>
      </c>
      <c r="L3735">
        <v>97.998000000000005</v>
      </c>
      <c r="M3735">
        <v>783.98400000000004</v>
      </c>
    </row>
    <row r="3736" spans="1:13" x14ac:dyDescent="0.25">
      <c r="A3736">
        <v>1288</v>
      </c>
      <c r="B3736">
        <v>3</v>
      </c>
      <c r="C3736">
        <v>778</v>
      </c>
      <c r="D3736">
        <v>62</v>
      </c>
      <c r="E3736" t="s">
        <v>76</v>
      </c>
      <c r="F3736" t="s">
        <v>301</v>
      </c>
      <c r="G3736">
        <v>3</v>
      </c>
      <c r="H3736" t="s">
        <v>37</v>
      </c>
      <c r="I3736">
        <v>2</v>
      </c>
      <c r="J3736">
        <v>3499.99</v>
      </c>
      <c r="K3736">
        <v>0.1</v>
      </c>
      <c r="L3736">
        <v>349.99900000000002</v>
      </c>
      <c r="M3736">
        <v>6299.982</v>
      </c>
    </row>
    <row r="3737" spans="1:13" x14ac:dyDescent="0.25">
      <c r="A3737">
        <v>1288</v>
      </c>
      <c r="B3737">
        <v>4</v>
      </c>
      <c r="C3737">
        <v>778</v>
      </c>
      <c r="D3737">
        <v>17</v>
      </c>
      <c r="E3737" t="s">
        <v>51</v>
      </c>
      <c r="F3737" t="s">
        <v>299</v>
      </c>
      <c r="G3737">
        <v>3</v>
      </c>
      <c r="H3737" t="s">
        <v>37</v>
      </c>
      <c r="I3737">
        <v>2</v>
      </c>
      <c r="J3737">
        <v>429</v>
      </c>
      <c r="K3737">
        <v>7.0000000000000007E-2</v>
      </c>
      <c r="L3737">
        <v>30.03</v>
      </c>
      <c r="M3737">
        <v>797.94</v>
      </c>
    </row>
    <row r="3738" spans="1:13" x14ac:dyDescent="0.25">
      <c r="A3738">
        <v>1289</v>
      </c>
      <c r="B3738">
        <v>1</v>
      </c>
      <c r="C3738">
        <v>1292</v>
      </c>
      <c r="D3738">
        <v>89</v>
      </c>
      <c r="E3738" t="s">
        <v>115</v>
      </c>
      <c r="F3738" t="s">
        <v>303</v>
      </c>
      <c r="G3738">
        <v>1</v>
      </c>
      <c r="H3738" t="s">
        <v>38</v>
      </c>
      <c r="I3738">
        <v>1</v>
      </c>
      <c r="J3738">
        <v>209.99</v>
      </c>
      <c r="K3738">
        <v>0.05</v>
      </c>
      <c r="L3738">
        <v>10.499500000000001</v>
      </c>
      <c r="M3738">
        <v>199.4905</v>
      </c>
    </row>
    <row r="3739" spans="1:13" x14ac:dyDescent="0.25">
      <c r="A3739">
        <v>1289</v>
      </c>
      <c r="B3739">
        <v>2</v>
      </c>
      <c r="C3739">
        <v>1292</v>
      </c>
      <c r="D3739">
        <v>3</v>
      </c>
      <c r="E3739" t="s">
        <v>49</v>
      </c>
      <c r="F3739" t="s">
        <v>300</v>
      </c>
      <c r="G3739">
        <v>1</v>
      </c>
      <c r="H3739" t="s">
        <v>38</v>
      </c>
      <c r="I3739">
        <v>1</v>
      </c>
      <c r="J3739">
        <v>999.99</v>
      </c>
      <c r="K3739">
        <v>0.1</v>
      </c>
      <c r="L3739">
        <v>99.999000000000009</v>
      </c>
      <c r="M3739">
        <v>899.99099999999999</v>
      </c>
    </row>
    <row r="3740" spans="1:13" x14ac:dyDescent="0.25">
      <c r="A3740">
        <v>1290</v>
      </c>
      <c r="B3740">
        <v>1</v>
      </c>
      <c r="C3740">
        <v>967</v>
      </c>
      <c r="D3740">
        <v>75</v>
      </c>
      <c r="E3740" t="s">
        <v>116</v>
      </c>
      <c r="F3740" t="s">
        <v>299</v>
      </c>
      <c r="G3740">
        <v>2</v>
      </c>
      <c r="H3740" t="s">
        <v>36</v>
      </c>
      <c r="I3740">
        <v>2</v>
      </c>
      <c r="J3740">
        <v>599.99</v>
      </c>
      <c r="K3740">
        <v>0.05</v>
      </c>
      <c r="L3740">
        <v>29.999500000000001</v>
      </c>
      <c r="M3740">
        <v>1139.981</v>
      </c>
    </row>
    <row r="3741" spans="1:13" x14ac:dyDescent="0.25">
      <c r="A3741">
        <v>1290</v>
      </c>
      <c r="B3741">
        <v>2</v>
      </c>
      <c r="C3741">
        <v>967</v>
      </c>
      <c r="D3741">
        <v>36</v>
      </c>
      <c r="E3741" t="s">
        <v>136</v>
      </c>
      <c r="F3741" t="s">
        <v>300</v>
      </c>
      <c r="G3741">
        <v>2</v>
      </c>
      <c r="H3741" t="s">
        <v>36</v>
      </c>
      <c r="I3741">
        <v>1</v>
      </c>
      <c r="J3741">
        <v>832.99</v>
      </c>
      <c r="K3741">
        <v>0.05</v>
      </c>
      <c r="L3741">
        <v>41.649500000000003</v>
      </c>
      <c r="M3741">
        <v>791.34050000000002</v>
      </c>
    </row>
    <row r="3742" spans="1:13" x14ac:dyDescent="0.25">
      <c r="A3742">
        <v>1290</v>
      </c>
      <c r="B3742">
        <v>3</v>
      </c>
      <c r="C3742">
        <v>967</v>
      </c>
      <c r="D3742">
        <v>92</v>
      </c>
      <c r="E3742" t="s">
        <v>132</v>
      </c>
      <c r="F3742" t="s">
        <v>303</v>
      </c>
      <c r="G3742">
        <v>2</v>
      </c>
      <c r="H3742" t="s">
        <v>36</v>
      </c>
      <c r="I3742">
        <v>2</v>
      </c>
      <c r="J3742">
        <v>209.99</v>
      </c>
      <c r="K3742">
        <v>0.1</v>
      </c>
      <c r="L3742">
        <v>20.999000000000002</v>
      </c>
      <c r="M3742">
        <v>377.98200000000003</v>
      </c>
    </row>
    <row r="3743" spans="1:13" x14ac:dyDescent="0.25">
      <c r="A3743">
        <v>1291</v>
      </c>
      <c r="B3743">
        <v>1</v>
      </c>
      <c r="C3743">
        <v>1284</v>
      </c>
      <c r="D3743">
        <v>57</v>
      </c>
      <c r="E3743" t="s">
        <v>124</v>
      </c>
      <c r="F3743" t="s">
        <v>305</v>
      </c>
      <c r="G3743">
        <v>2</v>
      </c>
      <c r="H3743" t="s">
        <v>36</v>
      </c>
      <c r="I3743">
        <v>1</v>
      </c>
      <c r="J3743">
        <v>1999.99</v>
      </c>
      <c r="K3743">
        <v>0.1</v>
      </c>
      <c r="L3743">
        <v>199.99900000000002</v>
      </c>
      <c r="M3743">
        <v>1799.991</v>
      </c>
    </row>
    <row r="3744" spans="1:13" x14ac:dyDescent="0.25">
      <c r="A3744">
        <v>1291</v>
      </c>
      <c r="B3744">
        <v>2</v>
      </c>
      <c r="C3744">
        <v>1284</v>
      </c>
      <c r="D3744">
        <v>58</v>
      </c>
      <c r="E3744" t="s">
        <v>105</v>
      </c>
      <c r="F3744" t="s">
        <v>305</v>
      </c>
      <c r="G3744">
        <v>2</v>
      </c>
      <c r="H3744" t="s">
        <v>36</v>
      </c>
      <c r="I3744">
        <v>2</v>
      </c>
      <c r="J3744">
        <v>4999.99</v>
      </c>
      <c r="K3744">
        <v>0.05</v>
      </c>
      <c r="L3744">
        <v>249.99950000000001</v>
      </c>
      <c r="M3744">
        <v>9499.9809999999998</v>
      </c>
    </row>
    <row r="3745" spans="1:13" x14ac:dyDescent="0.25">
      <c r="A3745">
        <v>1292</v>
      </c>
      <c r="B3745">
        <v>1</v>
      </c>
      <c r="C3745">
        <v>285</v>
      </c>
      <c r="D3745">
        <v>70</v>
      </c>
      <c r="E3745" t="s">
        <v>97</v>
      </c>
      <c r="F3745" t="s">
        <v>299</v>
      </c>
      <c r="G3745">
        <v>2</v>
      </c>
      <c r="H3745" t="s">
        <v>36</v>
      </c>
      <c r="I3745">
        <v>1</v>
      </c>
      <c r="J3745">
        <v>659.99</v>
      </c>
      <c r="K3745">
        <v>7.0000000000000007E-2</v>
      </c>
      <c r="L3745">
        <v>46.199300000000008</v>
      </c>
      <c r="M3745">
        <v>613.79070000000002</v>
      </c>
    </row>
    <row r="3746" spans="1:13" x14ac:dyDescent="0.25">
      <c r="A3746">
        <v>1293</v>
      </c>
      <c r="B3746">
        <v>1</v>
      </c>
      <c r="C3746">
        <v>1401</v>
      </c>
      <c r="D3746">
        <v>88</v>
      </c>
      <c r="E3746" t="s">
        <v>89</v>
      </c>
      <c r="F3746" t="s">
        <v>303</v>
      </c>
      <c r="G3746">
        <v>2</v>
      </c>
      <c r="H3746" t="s">
        <v>36</v>
      </c>
      <c r="I3746">
        <v>2</v>
      </c>
      <c r="J3746">
        <v>189.99</v>
      </c>
      <c r="K3746">
        <v>0.1</v>
      </c>
      <c r="L3746">
        <v>18.999000000000002</v>
      </c>
      <c r="M3746">
        <v>341.98200000000003</v>
      </c>
    </row>
    <row r="3747" spans="1:13" x14ac:dyDescent="0.25">
      <c r="A3747">
        <v>1293</v>
      </c>
      <c r="B3747">
        <v>2</v>
      </c>
      <c r="C3747">
        <v>1401</v>
      </c>
      <c r="D3747">
        <v>74</v>
      </c>
      <c r="E3747" t="s">
        <v>86</v>
      </c>
      <c r="F3747" t="s">
        <v>299</v>
      </c>
      <c r="G3747">
        <v>2</v>
      </c>
      <c r="H3747" t="s">
        <v>36</v>
      </c>
      <c r="I3747">
        <v>2</v>
      </c>
      <c r="J3747">
        <v>439.99</v>
      </c>
      <c r="K3747">
        <v>0.05</v>
      </c>
      <c r="L3747">
        <v>21.999500000000001</v>
      </c>
      <c r="M3747">
        <v>835.98099999999999</v>
      </c>
    </row>
    <row r="3748" spans="1:13" x14ac:dyDescent="0.25">
      <c r="A3748">
        <v>1293</v>
      </c>
      <c r="B3748">
        <v>3</v>
      </c>
      <c r="C3748">
        <v>1401</v>
      </c>
      <c r="D3748">
        <v>38</v>
      </c>
      <c r="E3748" t="s">
        <v>114</v>
      </c>
      <c r="F3748" t="s">
        <v>300</v>
      </c>
      <c r="G3748">
        <v>2</v>
      </c>
      <c r="H3748" t="s">
        <v>36</v>
      </c>
      <c r="I3748">
        <v>2</v>
      </c>
      <c r="J3748">
        <v>549.99</v>
      </c>
      <c r="K3748">
        <v>7.0000000000000007E-2</v>
      </c>
      <c r="L3748">
        <v>38.499300000000005</v>
      </c>
      <c r="M3748">
        <v>1022.9814</v>
      </c>
    </row>
    <row r="3749" spans="1:13" x14ac:dyDescent="0.25">
      <c r="A3749">
        <v>1294</v>
      </c>
      <c r="B3749">
        <v>1</v>
      </c>
      <c r="C3749">
        <v>947</v>
      </c>
      <c r="D3749">
        <v>95</v>
      </c>
      <c r="E3749" t="s">
        <v>74</v>
      </c>
      <c r="F3749" t="s">
        <v>299</v>
      </c>
      <c r="G3749">
        <v>1</v>
      </c>
      <c r="H3749" t="s">
        <v>38</v>
      </c>
      <c r="I3749">
        <v>2</v>
      </c>
      <c r="J3749">
        <v>299.99</v>
      </c>
      <c r="K3749">
        <v>0.05</v>
      </c>
      <c r="L3749">
        <v>14.999500000000001</v>
      </c>
      <c r="M3749">
        <v>569.98099999999999</v>
      </c>
    </row>
    <row r="3750" spans="1:13" x14ac:dyDescent="0.25">
      <c r="A3750">
        <v>1294</v>
      </c>
      <c r="B3750">
        <v>2</v>
      </c>
      <c r="C3750">
        <v>947</v>
      </c>
      <c r="D3750">
        <v>44</v>
      </c>
      <c r="E3750" t="s">
        <v>129</v>
      </c>
      <c r="F3750" t="s">
        <v>300</v>
      </c>
      <c r="G3750">
        <v>1</v>
      </c>
      <c r="H3750" t="s">
        <v>38</v>
      </c>
      <c r="I3750">
        <v>1</v>
      </c>
      <c r="J3750">
        <v>539.99</v>
      </c>
      <c r="K3750">
        <v>0.05</v>
      </c>
      <c r="L3750">
        <v>26.999500000000001</v>
      </c>
      <c r="M3750">
        <v>512.9905</v>
      </c>
    </row>
    <row r="3751" spans="1:13" x14ac:dyDescent="0.25">
      <c r="A3751">
        <v>1295</v>
      </c>
      <c r="B3751">
        <v>1</v>
      </c>
      <c r="C3751">
        <v>37</v>
      </c>
      <c r="D3751">
        <v>5</v>
      </c>
      <c r="E3751" t="s">
        <v>62</v>
      </c>
      <c r="F3751" t="s">
        <v>300</v>
      </c>
      <c r="G3751">
        <v>2</v>
      </c>
      <c r="H3751" t="s">
        <v>36</v>
      </c>
      <c r="I3751">
        <v>2</v>
      </c>
      <c r="J3751">
        <v>1320.99</v>
      </c>
      <c r="K3751">
        <v>0.2</v>
      </c>
      <c r="L3751">
        <v>264.19800000000004</v>
      </c>
      <c r="M3751">
        <v>2113.5839999999998</v>
      </c>
    </row>
    <row r="3752" spans="1:13" x14ac:dyDescent="0.25">
      <c r="A3752">
        <v>1295</v>
      </c>
      <c r="B3752">
        <v>2</v>
      </c>
      <c r="C3752">
        <v>37</v>
      </c>
      <c r="D3752">
        <v>61</v>
      </c>
      <c r="E3752" t="s">
        <v>72</v>
      </c>
      <c r="F3752" t="s">
        <v>302</v>
      </c>
      <c r="G3752">
        <v>2</v>
      </c>
      <c r="H3752" t="s">
        <v>36</v>
      </c>
      <c r="I3752">
        <v>1</v>
      </c>
      <c r="J3752">
        <v>4999.99</v>
      </c>
      <c r="K3752">
        <v>0.2</v>
      </c>
      <c r="L3752">
        <v>999.99800000000005</v>
      </c>
      <c r="M3752">
        <v>3999.9919999999997</v>
      </c>
    </row>
    <row r="3753" spans="1:13" x14ac:dyDescent="0.25">
      <c r="A3753">
        <v>1295</v>
      </c>
      <c r="B3753">
        <v>3</v>
      </c>
      <c r="C3753">
        <v>37</v>
      </c>
      <c r="D3753">
        <v>52</v>
      </c>
      <c r="E3753" t="s">
        <v>92</v>
      </c>
      <c r="F3753" t="s">
        <v>305</v>
      </c>
      <c r="G3753">
        <v>2</v>
      </c>
      <c r="H3753" t="s">
        <v>36</v>
      </c>
      <c r="I3753">
        <v>1</v>
      </c>
      <c r="J3753">
        <v>875.99</v>
      </c>
      <c r="K3753">
        <v>0.05</v>
      </c>
      <c r="L3753">
        <v>43.799500000000002</v>
      </c>
      <c r="M3753">
        <v>832.19050000000004</v>
      </c>
    </row>
    <row r="3754" spans="1:13" x14ac:dyDescent="0.25">
      <c r="A3754">
        <v>1296</v>
      </c>
      <c r="B3754">
        <v>1</v>
      </c>
      <c r="C3754">
        <v>231</v>
      </c>
      <c r="D3754">
        <v>25</v>
      </c>
      <c r="E3754" t="s">
        <v>63</v>
      </c>
      <c r="F3754" t="s">
        <v>304</v>
      </c>
      <c r="G3754">
        <v>1</v>
      </c>
      <c r="H3754" t="s">
        <v>38</v>
      </c>
      <c r="I3754">
        <v>2</v>
      </c>
      <c r="J3754">
        <v>499.99</v>
      </c>
      <c r="K3754">
        <v>0.05</v>
      </c>
      <c r="L3754">
        <v>24.999500000000001</v>
      </c>
      <c r="M3754">
        <v>949.98099999999999</v>
      </c>
    </row>
    <row r="3755" spans="1:13" x14ac:dyDescent="0.25">
      <c r="A3755">
        <v>1296</v>
      </c>
      <c r="B3755">
        <v>2</v>
      </c>
      <c r="C3755">
        <v>231</v>
      </c>
      <c r="D3755">
        <v>90</v>
      </c>
      <c r="E3755" t="s">
        <v>81</v>
      </c>
      <c r="F3755" t="s">
        <v>303</v>
      </c>
      <c r="G3755">
        <v>1</v>
      </c>
      <c r="H3755" t="s">
        <v>38</v>
      </c>
      <c r="I3755">
        <v>1</v>
      </c>
      <c r="J3755">
        <v>209.99</v>
      </c>
      <c r="K3755">
        <v>0.1</v>
      </c>
      <c r="L3755">
        <v>20.999000000000002</v>
      </c>
      <c r="M3755">
        <v>188.99100000000001</v>
      </c>
    </row>
    <row r="3756" spans="1:13" x14ac:dyDescent="0.25">
      <c r="A3756">
        <v>1296</v>
      </c>
      <c r="B3756">
        <v>3</v>
      </c>
      <c r="C3756">
        <v>231</v>
      </c>
      <c r="D3756">
        <v>16</v>
      </c>
      <c r="E3756" t="s">
        <v>45</v>
      </c>
      <c r="F3756" t="s">
        <v>299</v>
      </c>
      <c r="G3756">
        <v>1</v>
      </c>
      <c r="H3756" t="s">
        <v>38</v>
      </c>
      <c r="I3756">
        <v>1</v>
      </c>
      <c r="J3756">
        <v>599.99</v>
      </c>
      <c r="K3756">
        <v>0.05</v>
      </c>
      <c r="L3756">
        <v>29.999500000000001</v>
      </c>
      <c r="M3756">
        <v>569.9905</v>
      </c>
    </row>
    <row r="3757" spans="1:13" x14ac:dyDescent="0.25">
      <c r="A3757">
        <v>1296</v>
      </c>
      <c r="B3757">
        <v>4</v>
      </c>
      <c r="C3757">
        <v>231</v>
      </c>
      <c r="D3757">
        <v>2</v>
      </c>
      <c r="E3757" t="s">
        <v>50</v>
      </c>
      <c r="F3757" t="s">
        <v>300</v>
      </c>
      <c r="G3757">
        <v>1</v>
      </c>
      <c r="H3757" t="s">
        <v>38</v>
      </c>
      <c r="I3757">
        <v>2</v>
      </c>
      <c r="J3757">
        <v>749.99</v>
      </c>
      <c r="K3757">
        <v>0.1</v>
      </c>
      <c r="L3757">
        <v>74.999000000000009</v>
      </c>
      <c r="M3757">
        <v>1349.982</v>
      </c>
    </row>
    <row r="3758" spans="1:13" x14ac:dyDescent="0.25">
      <c r="A3758">
        <v>1297</v>
      </c>
      <c r="B3758">
        <v>1</v>
      </c>
      <c r="C3758">
        <v>108</v>
      </c>
      <c r="D3758">
        <v>104</v>
      </c>
      <c r="E3758" t="s">
        <v>110</v>
      </c>
      <c r="F3758" t="s">
        <v>304</v>
      </c>
      <c r="G3758">
        <v>2</v>
      </c>
      <c r="H3758" t="s">
        <v>36</v>
      </c>
      <c r="I3758">
        <v>2</v>
      </c>
      <c r="J3758">
        <v>481.99</v>
      </c>
      <c r="K3758">
        <v>7.0000000000000007E-2</v>
      </c>
      <c r="L3758">
        <v>33.739300000000007</v>
      </c>
      <c r="M3758">
        <v>896.50139999999999</v>
      </c>
    </row>
    <row r="3759" spans="1:13" x14ac:dyDescent="0.25">
      <c r="A3759">
        <v>1297</v>
      </c>
      <c r="B3759">
        <v>2</v>
      </c>
      <c r="C3759">
        <v>108</v>
      </c>
      <c r="D3759">
        <v>43</v>
      </c>
      <c r="E3759" t="s">
        <v>87</v>
      </c>
      <c r="F3759" t="s">
        <v>300</v>
      </c>
      <c r="G3759">
        <v>2</v>
      </c>
      <c r="H3759" t="s">
        <v>36</v>
      </c>
      <c r="I3759">
        <v>1</v>
      </c>
      <c r="J3759">
        <v>5299.99</v>
      </c>
      <c r="K3759">
        <v>0.05</v>
      </c>
      <c r="L3759">
        <v>264.99950000000001</v>
      </c>
      <c r="M3759">
        <v>5034.9904999999999</v>
      </c>
    </row>
    <row r="3760" spans="1:13" x14ac:dyDescent="0.25">
      <c r="A3760">
        <v>1297</v>
      </c>
      <c r="B3760">
        <v>3</v>
      </c>
      <c r="C3760">
        <v>108</v>
      </c>
      <c r="D3760">
        <v>51</v>
      </c>
      <c r="E3760" t="s">
        <v>112</v>
      </c>
      <c r="F3760" t="s">
        <v>305</v>
      </c>
      <c r="G3760">
        <v>2</v>
      </c>
      <c r="H3760" t="s">
        <v>36</v>
      </c>
      <c r="I3760">
        <v>2</v>
      </c>
      <c r="J3760">
        <v>6499.99</v>
      </c>
      <c r="K3760">
        <v>0.05</v>
      </c>
      <c r="L3760">
        <v>324.99950000000001</v>
      </c>
      <c r="M3760">
        <v>12349.981</v>
      </c>
    </row>
    <row r="3761" spans="1:13" x14ac:dyDescent="0.25">
      <c r="A3761">
        <v>1298</v>
      </c>
      <c r="B3761">
        <v>1</v>
      </c>
      <c r="C3761">
        <v>533</v>
      </c>
      <c r="D3761">
        <v>59</v>
      </c>
      <c r="E3761" t="s">
        <v>98</v>
      </c>
      <c r="F3761" t="s">
        <v>305</v>
      </c>
      <c r="G3761">
        <v>3</v>
      </c>
      <c r="H3761" t="s">
        <v>37</v>
      </c>
      <c r="I3761">
        <v>1</v>
      </c>
      <c r="J3761">
        <v>2599.9899999999998</v>
      </c>
      <c r="K3761">
        <v>0.05</v>
      </c>
      <c r="L3761">
        <v>129.99949999999998</v>
      </c>
      <c r="M3761">
        <v>2469.9904999999999</v>
      </c>
    </row>
    <row r="3762" spans="1:13" x14ac:dyDescent="0.25">
      <c r="A3762">
        <v>1298</v>
      </c>
      <c r="B3762">
        <v>2</v>
      </c>
      <c r="C3762">
        <v>533</v>
      </c>
      <c r="D3762">
        <v>110</v>
      </c>
      <c r="E3762" t="s">
        <v>90</v>
      </c>
      <c r="F3762" t="s">
        <v>304</v>
      </c>
      <c r="G3762">
        <v>3</v>
      </c>
      <c r="H3762" t="s">
        <v>37</v>
      </c>
      <c r="I3762">
        <v>2</v>
      </c>
      <c r="J3762">
        <v>470.99</v>
      </c>
      <c r="K3762">
        <v>7.0000000000000007E-2</v>
      </c>
      <c r="L3762">
        <v>32.969300000000004</v>
      </c>
      <c r="M3762">
        <v>876.04140000000007</v>
      </c>
    </row>
    <row r="3763" spans="1:13" x14ac:dyDescent="0.25">
      <c r="A3763">
        <v>1299</v>
      </c>
      <c r="B3763">
        <v>1</v>
      </c>
      <c r="C3763">
        <v>1216</v>
      </c>
      <c r="D3763">
        <v>14</v>
      </c>
      <c r="E3763" t="s">
        <v>56</v>
      </c>
      <c r="F3763" t="s">
        <v>299</v>
      </c>
      <c r="G3763">
        <v>1</v>
      </c>
      <c r="H3763" t="s">
        <v>38</v>
      </c>
      <c r="I3763">
        <v>2</v>
      </c>
      <c r="J3763">
        <v>269.99</v>
      </c>
      <c r="K3763">
        <v>0.1</v>
      </c>
      <c r="L3763">
        <v>26.999000000000002</v>
      </c>
      <c r="M3763">
        <v>485.98200000000003</v>
      </c>
    </row>
    <row r="3764" spans="1:13" x14ac:dyDescent="0.25">
      <c r="A3764">
        <v>1299</v>
      </c>
      <c r="B3764">
        <v>2</v>
      </c>
      <c r="C3764">
        <v>1216</v>
      </c>
      <c r="D3764">
        <v>101</v>
      </c>
      <c r="E3764" t="s">
        <v>104</v>
      </c>
      <c r="F3764" t="s">
        <v>303</v>
      </c>
      <c r="G3764">
        <v>1</v>
      </c>
      <c r="H3764" t="s">
        <v>38</v>
      </c>
      <c r="I3764">
        <v>1</v>
      </c>
      <c r="J3764">
        <v>339.99</v>
      </c>
      <c r="K3764">
        <v>0.05</v>
      </c>
      <c r="L3764">
        <v>16.999500000000001</v>
      </c>
      <c r="M3764">
        <v>322.9905</v>
      </c>
    </row>
    <row r="3765" spans="1:13" x14ac:dyDescent="0.25">
      <c r="A3765">
        <v>1299</v>
      </c>
      <c r="B3765">
        <v>3</v>
      </c>
      <c r="C3765">
        <v>1216</v>
      </c>
      <c r="D3765">
        <v>75</v>
      </c>
      <c r="E3765" t="s">
        <v>116</v>
      </c>
      <c r="F3765" t="s">
        <v>299</v>
      </c>
      <c r="G3765">
        <v>1</v>
      </c>
      <c r="H3765" t="s">
        <v>38</v>
      </c>
      <c r="I3765">
        <v>1</v>
      </c>
      <c r="J3765">
        <v>599.99</v>
      </c>
      <c r="K3765">
        <v>0.05</v>
      </c>
      <c r="L3765">
        <v>29.999500000000001</v>
      </c>
      <c r="M3765">
        <v>569.9905</v>
      </c>
    </row>
    <row r="3766" spans="1:13" x14ac:dyDescent="0.25">
      <c r="A3766">
        <v>1299</v>
      </c>
      <c r="B3766">
        <v>4</v>
      </c>
      <c r="C3766">
        <v>1216</v>
      </c>
      <c r="D3766">
        <v>52</v>
      </c>
      <c r="E3766" t="s">
        <v>92</v>
      </c>
      <c r="F3766" t="s">
        <v>305</v>
      </c>
      <c r="G3766">
        <v>1</v>
      </c>
      <c r="H3766" t="s">
        <v>38</v>
      </c>
      <c r="I3766">
        <v>2</v>
      </c>
      <c r="J3766">
        <v>875.99</v>
      </c>
      <c r="K3766">
        <v>0.2</v>
      </c>
      <c r="L3766">
        <v>175.19800000000001</v>
      </c>
      <c r="M3766">
        <v>1401.5840000000001</v>
      </c>
    </row>
    <row r="3767" spans="1:13" x14ac:dyDescent="0.25">
      <c r="A3767">
        <v>1300</v>
      </c>
      <c r="B3767">
        <v>1</v>
      </c>
      <c r="C3767">
        <v>824</v>
      </c>
      <c r="D3767">
        <v>101</v>
      </c>
      <c r="E3767" t="s">
        <v>104</v>
      </c>
      <c r="F3767" t="s">
        <v>303</v>
      </c>
      <c r="G3767">
        <v>2</v>
      </c>
      <c r="H3767" t="s">
        <v>36</v>
      </c>
      <c r="I3767">
        <v>2</v>
      </c>
      <c r="J3767">
        <v>339.99</v>
      </c>
      <c r="K3767">
        <v>7.0000000000000007E-2</v>
      </c>
      <c r="L3767">
        <v>23.799300000000002</v>
      </c>
      <c r="M3767">
        <v>632.38139999999999</v>
      </c>
    </row>
    <row r="3768" spans="1:13" x14ac:dyDescent="0.25">
      <c r="A3768">
        <v>1300</v>
      </c>
      <c r="B3768">
        <v>2</v>
      </c>
      <c r="C3768">
        <v>824</v>
      </c>
      <c r="D3768">
        <v>58</v>
      </c>
      <c r="E3768" t="s">
        <v>105</v>
      </c>
      <c r="F3768" t="s">
        <v>305</v>
      </c>
      <c r="G3768">
        <v>2</v>
      </c>
      <c r="H3768" t="s">
        <v>36</v>
      </c>
      <c r="I3768">
        <v>2</v>
      </c>
      <c r="J3768">
        <v>4999.99</v>
      </c>
      <c r="K3768">
        <v>0.05</v>
      </c>
      <c r="L3768">
        <v>249.99950000000001</v>
      </c>
      <c r="M3768">
        <v>9499.9809999999998</v>
      </c>
    </row>
    <row r="3769" spans="1:13" x14ac:dyDescent="0.25">
      <c r="A3769">
        <v>1301</v>
      </c>
      <c r="B3769">
        <v>1</v>
      </c>
      <c r="C3769">
        <v>1088</v>
      </c>
      <c r="D3769">
        <v>45</v>
      </c>
      <c r="E3769" t="s">
        <v>111</v>
      </c>
      <c r="F3769" t="s">
        <v>300</v>
      </c>
      <c r="G3769">
        <v>1</v>
      </c>
      <c r="H3769" t="s">
        <v>38</v>
      </c>
      <c r="I3769">
        <v>2</v>
      </c>
      <c r="J3769">
        <v>869.99</v>
      </c>
      <c r="K3769">
        <v>0.2</v>
      </c>
      <c r="L3769">
        <v>173.99800000000002</v>
      </c>
      <c r="M3769">
        <v>1391.9839999999999</v>
      </c>
    </row>
    <row r="3770" spans="1:13" x14ac:dyDescent="0.25">
      <c r="A3770">
        <v>1301</v>
      </c>
      <c r="B3770">
        <v>2</v>
      </c>
      <c r="C3770">
        <v>1088</v>
      </c>
      <c r="D3770">
        <v>105</v>
      </c>
      <c r="E3770" t="s">
        <v>117</v>
      </c>
      <c r="F3770" t="s">
        <v>304</v>
      </c>
      <c r="G3770">
        <v>1</v>
      </c>
      <c r="H3770" t="s">
        <v>38</v>
      </c>
      <c r="I3770">
        <v>2</v>
      </c>
      <c r="J3770">
        <v>533.99</v>
      </c>
      <c r="K3770">
        <v>0.1</v>
      </c>
      <c r="L3770">
        <v>53.399000000000001</v>
      </c>
      <c r="M3770">
        <v>961.18200000000002</v>
      </c>
    </row>
    <row r="3771" spans="1:13" x14ac:dyDescent="0.25">
      <c r="A3771">
        <v>1301</v>
      </c>
      <c r="B3771">
        <v>3</v>
      </c>
      <c r="C3771">
        <v>1088</v>
      </c>
      <c r="D3771">
        <v>8</v>
      </c>
      <c r="E3771" t="s">
        <v>46</v>
      </c>
      <c r="F3771" t="s">
        <v>300</v>
      </c>
      <c r="G3771">
        <v>1</v>
      </c>
      <c r="H3771" t="s">
        <v>38</v>
      </c>
      <c r="I3771">
        <v>1</v>
      </c>
      <c r="J3771">
        <v>1799.99</v>
      </c>
      <c r="K3771">
        <v>0.2</v>
      </c>
      <c r="L3771">
        <v>359.99800000000005</v>
      </c>
      <c r="M3771">
        <v>1439.992</v>
      </c>
    </row>
    <row r="3772" spans="1:13" x14ac:dyDescent="0.25">
      <c r="A3772">
        <v>1302</v>
      </c>
      <c r="B3772">
        <v>1</v>
      </c>
      <c r="C3772">
        <v>322</v>
      </c>
      <c r="D3772">
        <v>38</v>
      </c>
      <c r="E3772" t="s">
        <v>114</v>
      </c>
      <c r="F3772" t="s">
        <v>300</v>
      </c>
      <c r="G3772">
        <v>2</v>
      </c>
      <c r="H3772" t="s">
        <v>36</v>
      </c>
      <c r="I3772">
        <v>1</v>
      </c>
      <c r="J3772">
        <v>549.99</v>
      </c>
      <c r="K3772">
        <v>0.05</v>
      </c>
      <c r="L3772">
        <v>27.499500000000001</v>
      </c>
      <c r="M3772">
        <v>522.4905</v>
      </c>
    </row>
    <row r="3773" spans="1:13" x14ac:dyDescent="0.25">
      <c r="A3773">
        <v>1302</v>
      </c>
      <c r="B3773">
        <v>2</v>
      </c>
      <c r="C3773">
        <v>322</v>
      </c>
      <c r="D3773">
        <v>20</v>
      </c>
      <c r="E3773" t="s">
        <v>45</v>
      </c>
      <c r="F3773" t="s">
        <v>299</v>
      </c>
      <c r="G3773">
        <v>2</v>
      </c>
      <c r="H3773" t="s">
        <v>36</v>
      </c>
      <c r="I3773">
        <v>2</v>
      </c>
      <c r="J3773">
        <v>599.99</v>
      </c>
      <c r="K3773">
        <v>0.1</v>
      </c>
      <c r="L3773">
        <v>59.999000000000002</v>
      </c>
      <c r="M3773">
        <v>1079.982</v>
      </c>
    </row>
    <row r="3774" spans="1:13" x14ac:dyDescent="0.25">
      <c r="A3774">
        <v>1302</v>
      </c>
      <c r="B3774">
        <v>3</v>
      </c>
      <c r="C3774">
        <v>322</v>
      </c>
      <c r="D3774">
        <v>56</v>
      </c>
      <c r="E3774" t="s">
        <v>68</v>
      </c>
      <c r="F3774" t="s">
        <v>305</v>
      </c>
      <c r="G3774">
        <v>2</v>
      </c>
      <c r="H3774" t="s">
        <v>36</v>
      </c>
      <c r="I3774">
        <v>2</v>
      </c>
      <c r="J3774">
        <v>5499.99</v>
      </c>
      <c r="K3774">
        <v>7.0000000000000007E-2</v>
      </c>
      <c r="L3774">
        <v>384.99930000000001</v>
      </c>
      <c r="M3774">
        <v>10229.981399999999</v>
      </c>
    </row>
    <row r="3775" spans="1:13" x14ac:dyDescent="0.25">
      <c r="A3775">
        <v>1303</v>
      </c>
      <c r="B3775">
        <v>1</v>
      </c>
      <c r="C3775">
        <v>878</v>
      </c>
      <c r="D3775">
        <v>96</v>
      </c>
      <c r="E3775" t="s">
        <v>113</v>
      </c>
      <c r="F3775" t="s">
        <v>303</v>
      </c>
      <c r="G3775">
        <v>2</v>
      </c>
      <c r="H3775" t="s">
        <v>36</v>
      </c>
      <c r="I3775">
        <v>1</v>
      </c>
      <c r="J3775">
        <v>349.99</v>
      </c>
      <c r="K3775">
        <v>0.1</v>
      </c>
      <c r="L3775">
        <v>34.999000000000002</v>
      </c>
      <c r="M3775">
        <v>314.99099999999999</v>
      </c>
    </row>
    <row r="3776" spans="1:13" x14ac:dyDescent="0.25">
      <c r="A3776">
        <v>1303</v>
      </c>
      <c r="B3776">
        <v>2</v>
      </c>
      <c r="C3776">
        <v>878</v>
      </c>
      <c r="D3776">
        <v>63</v>
      </c>
      <c r="E3776" t="s">
        <v>99</v>
      </c>
      <c r="F3776" t="s">
        <v>301</v>
      </c>
      <c r="G3776">
        <v>2</v>
      </c>
      <c r="H3776" t="s">
        <v>36</v>
      </c>
      <c r="I3776">
        <v>2</v>
      </c>
      <c r="J3776">
        <v>3499.99</v>
      </c>
      <c r="K3776">
        <v>0.2</v>
      </c>
      <c r="L3776">
        <v>699.99800000000005</v>
      </c>
      <c r="M3776">
        <v>5599.9839999999995</v>
      </c>
    </row>
    <row r="3777" spans="1:13" x14ac:dyDescent="0.25">
      <c r="A3777">
        <v>1303</v>
      </c>
      <c r="B3777">
        <v>3</v>
      </c>
      <c r="C3777">
        <v>878</v>
      </c>
      <c r="D3777">
        <v>108</v>
      </c>
      <c r="E3777" t="s">
        <v>66</v>
      </c>
      <c r="F3777" t="s">
        <v>299</v>
      </c>
      <c r="G3777">
        <v>2</v>
      </c>
      <c r="H3777" t="s">
        <v>36</v>
      </c>
      <c r="I3777">
        <v>1</v>
      </c>
      <c r="J3777">
        <v>449.99</v>
      </c>
      <c r="K3777">
        <v>0.1</v>
      </c>
      <c r="L3777">
        <v>44.999000000000002</v>
      </c>
      <c r="M3777">
        <v>404.99099999999999</v>
      </c>
    </row>
    <row r="3778" spans="1:13" x14ac:dyDescent="0.25">
      <c r="A3778">
        <v>1303</v>
      </c>
      <c r="B3778">
        <v>4</v>
      </c>
      <c r="C3778">
        <v>878</v>
      </c>
      <c r="D3778">
        <v>73</v>
      </c>
      <c r="E3778" t="s">
        <v>70</v>
      </c>
      <c r="F3778" t="s">
        <v>299</v>
      </c>
      <c r="G3778">
        <v>2</v>
      </c>
      <c r="H3778" t="s">
        <v>36</v>
      </c>
      <c r="I3778">
        <v>1</v>
      </c>
      <c r="J3778">
        <v>749.99</v>
      </c>
      <c r="K3778">
        <v>0.1</v>
      </c>
      <c r="L3778">
        <v>74.999000000000009</v>
      </c>
      <c r="M3778">
        <v>674.99099999999999</v>
      </c>
    </row>
    <row r="3779" spans="1:13" x14ac:dyDescent="0.25">
      <c r="A3779">
        <v>1303</v>
      </c>
      <c r="B3779">
        <v>5</v>
      </c>
      <c r="C3779">
        <v>878</v>
      </c>
      <c r="D3779">
        <v>24</v>
      </c>
      <c r="E3779" t="s">
        <v>53</v>
      </c>
      <c r="F3779" t="s">
        <v>299</v>
      </c>
      <c r="G3779">
        <v>2</v>
      </c>
      <c r="H3779" t="s">
        <v>36</v>
      </c>
      <c r="I3779">
        <v>2</v>
      </c>
      <c r="J3779">
        <v>549.99</v>
      </c>
      <c r="K3779">
        <v>0.1</v>
      </c>
      <c r="L3779">
        <v>54.999000000000002</v>
      </c>
      <c r="M3779">
        <v>989.98199999999997</v>
      </c>
    </row>
    <row r="3780" spans="1:13" x14ac:dyDescent="0.25">
      <c r="A3780">
        <v>1304</v>
      </c>
      <c r="B3780">
        <v>1</v>
      </c>
      <c r="C3780">
        <v>1409</v>
      </c>
      <c r="D3780">
        <v>80</v>
      </c>
      <c r="E3780" t="s">
        <v>88</v>
      </c>
      <c r="F3780" t="s">
        <v>299</v>
      </c>
      <c r="G3780">
        <v>2</v>
      </c>
      <c r="H3780" t="s">
        <v>36</v>
      </c>
      <c r="I3780">
        <v>1</v>
      </c>
      <c r="J3780">
        <v>761.99</v>
      </c>
      <c r="K3780">
        <v>0.05</v>
      </c>
      <c r="L3780">
        <v>38.099499999999999</v>
      </c>
      <c r="M3780">
        <v>723.89049999999997</v>
      </c>
    </row>
    <row r="3781" spans="1:13" x14ac:dyDescent="0.25">
      <c r="A3781">
        <v>1304</v>
      </c>
      <c r="B3781">
        <v>2</v>
      </c>
      <c r="C3781">
        <v>1409</v>
      </c>
      <c r="D3781">
        <v>99</v>
      </c>
      <c r="E3781" t="s">
        <v>77</v>
      </c>
      <c r="F3781" t="s">
        <v>303</v>
      </c>
      <c r="G3781">
        <v>2</v>
      </c>
      <c r="H3781" t="s">
        <v>36</v>
      </c>
      <c r="I3781">
        <v>2</v>
      </c>
      <c r="J3781">
        <v>299.99</v>
      </c>
      <c r="K3781">
        <v>0.05</v>
      </c>
      <c r="L3781">
        <v>14.999500000000001</v>
      </c>
      <c r="M3781">
        <v>569.98099999999999</v>
      </c>
    </row>
    <row r="3782" spans="1:13" x14ac:dyDescent="0.25">
      <c r="A3782">
        <v>1304</v>
      </c>
      <c r="B3782">
        <v>3</v>
      </c>
      <c r="C3782">
        <v>1409</v>
      </c>
      <c r="D3782">
        <v>102</v>
      </c>
      <c r="E3782" t="s">
        <v>63</v>
      </c>
      <c r="F3782" t="s">
        <v>304</v>
      </c>
      <c r="G3782">
        <v>2</v>
      </c>
      <c r="H3782" t="s">
        <v>36</v>
      </c>
      <c r="I3782">
        <v>1</v>
      </c>
      <c r="J3782">
        <v>489.99</v>
      </c>
      <c r="K3782">
        <v>0.2</v>
      </c>
      <c r="L3782">
        <v>97.998000000000005</v>
      </c>
      <c r="M3782">
        <v>391.99200000000002</v>
      </c>
    </row>
    <row r="3783" spans="1:13" x14ac:dyDescent="0.25">
      <c r="A3783">
        <v>1304</v>
      </c>
      <c r="B3783">
        <v>4</v>
      </c>
      <c r="C3783">
        <v>1409</v>
      </c>
      <c r="D3783">
        <v>17</v>
      </c>
      <c r="E3783" t="s">
        <v>51</v>
      </c>
      <c r="F3783" t="s">
        <v>299</v>
      </c>
      <c r="G3783">
        <v>2</v>
      </c>
      <c r="H3783" t="s">
        <v>36</v>
      </c>
      <c r="I3783">
        <v>1</v>
      </c>
      <c r="J3783">
        <v>429</v>
      </c>
      <c r="K3783">
        <v>0.05</v>
      </c>
      <c r="L3783">
        <v>21.450000000000003</v>
      </c>
      <c r="M3783">
        <v>407.55</v>
      </c>
    </row>
    <row r="3784" spans="1:13" x14ac:dyDescent="0.25">
      <c r="A3784">
        <v>1305</v>
      </c>
      <c r="B3784">
        <v>1</v>
      </c>
      <c r="C3784">
        <v>257</v>
      </c>
      <c r="D3784">
        <v>85</v>
      </c>
      <c r="E3784" t="s">
        <v>65</v>
      </c>
      <c r="F3784" t="s">
        <v>303</v>
      </c>
      <c r="G3784">
        <v>2</v>
      </c>
      <c r="H3784" t="s">
        <v>36</v>
      </c>
      <c r="I3784">
        <v>1</v>
      </c>
      <c r="J3784">
        <v>329.99</v>
      </c>
      <c r="K3784">
        <v>0.2</v>
      </c>
      <c r="L3784">
        <v>65.998000000000005</v>
      </c>
      <c r="M3784">
        <v>263.99200000000002</v>
      </c>
    </row>
    <row r="3785" spans="1:13" x14ac:dyDescent="0.25">
      <c r="A3785">
        <v>1305</v>
      </c>
      <c r="B3785">
        <v>2</v>
      </c>
      <c r="C3785">
        <v>257</v>
      </c>
      <c r="D3785">
        <v>9</v>
      </c>
      <c r="E3785" t="s">
        <v>54</v>
      </c>
      <c r="F3785" t="s">
        <v>302</v>
      </c>
      <c r="G3785">
        <v>2</v>
      </c>
      <c r="H3785" t="s">
        <v>36</v>
      </c>
      <c r="I3785">
        <v>1</v>
      </c>
      <c r="J3785">
        <v>2999.99</v>
      </c>
      <c r="K3785">
        <v>7.0000000000000007E-2</v>
      </c>
      <c r="L3785">
        <v>209.99930000000001</v>
      </c>
      <c r="M3785">
        <v>2789.9906999999998</v>
      </c>
    </row>
    <row r="3786" spans="1:13" x14ac:dyDescent="0.25">
      <c r="A3786">
        <v>1305</v>
      </c>
      <c r="B3786">
        <v>3</v>
      </c>
      <c r="C3786">
        <v>257</v>
      </c>
      <c r="D3786">
        <v>11</v>
      </c>
      <c r="E3786" t="s">
        <v>58</v>
      </c>
      <c r="F3786" t="s">
        <v>301</v>
      </c>
      <c r="G3786">
        <v>2</v>
      </c>
      <c r="H3786" t="s">
        <v>36</v>
      </c>
      <c r="I3786">
        <v>1</v>
      </c>
      <c r="J3786">
        <v>1680.99</v>
      </c>
      <c r="K3786">
        <v>0.05</v>
      </c>
      <c r="L3786">
        <v>84.049500000000009</v>
      </c>
      <c r="M3786">
        <v>1596.9404999999999</v>
      </c>
    </row>
    <row r="3787" spans="1:13" x14ac:dyDescent="0.25">
      <c r="A3787">
        <v>1305</v>
      </c>
      <c r="B3787">
        <v>4</v>
      </c>
      <c r="C3787">
        <v>257</v>
      </c>
      <c r="D3787">
        <v>91</v>
      </c>
      <c r="E3787" t="s">
        <v>118</v>
      </c>
      <c r="F3787" t="s">
        <v>303</v>
      </c>
      <c r="G3787">
        <v>2</v>
      </c>
      <c r="H3787" t="s">
        <v>36</v>
      </c>
      <c r="I3787">
        <v>2</v>
      </c>
      <c r="J3787">
        <v>349.99</v>
      </c>
      <c r="K3787">
        <v>0.05</v>
      </c>
      <c r="L3787">
        <v>17.499500000000001</v>
      </c>
      <c r="M3787">
        <v>664.98099999999999</v>
      </c>
    </row>
    <row r="3788" spans="1:13" x14ac:dyDescent="0.25">
      <c r="A3788">
        <v>1306</v>
      </c>
      <c r="B3788">
        <v>1</v>
      </c>
      <c r="C3788">
        <v>28</v>
      </c>
      <c r="D3788">
        <v>103</v>
      </c>
      <c r="E3788" t="s">
        <v>67</v>
      </c>
      <c r="F3788" t="s">
        <v>304</v>
      </c>
      <c r="G3788">
        <v>2</v>
      </c>
      <c r="H3788" t="s">
        <v>36</v>
      </c>
      <c r="I3788">
        <v>2</v>
      </c>
      <c r="J3788">
        <v>551.99</v>
      </c>
      <c r="K3788">
        <v>0.05</v>
      </c>
      <c r="L3788">
        <v>27.599500000000003</v>
      </c>
      <c r="M3788">
        <v>1048.7809999999999</v>
      </c>
    </row>
    <row r="3789" spans="1:13" x14ac:dyDescent="0.25">
      <c r="A3789">
        <v>1306</v>
      </c>
      <c r="B3789">
        <v>2</v>
      </c>
      <c r="C3789">
        <v>28</v>
      </c>
      <c r="D3789">
        <v>81</v>
      </c>
      <c r="E3789" t="s">
        <v>120</v>
      </c>
      <c r="F3789" t="s">
        <v>299</v>
      </c>
      <c r="G3789">
        <v>2</v>
      </c>
      <c r="H3789" t="s">
        <v>36</v>
      </c>
      <c r="I3789">
        <v>2</v>
      </c>
      <c r="J3789">
        <v>1099.99</v>
      </c>
      <c r="K3789">
        <v>7.0000000000000007E-2</v>
      </c>
      <c r="L3789">
        <v>76.999300000000005</v>
      </c>
      <c r="M3789">
        <v>2045.9814000000001</v>
      </c>
    </row>
    <row r="3790" spans="1:13" x14ac:dyDescent="0.25">
      <c r="A3790">
        <v>1306</v>
      </c>
      <c r="B3790">
        <v>3</v>
      </c>
      <c r="C3790">
        <v>28</v>
      </c>
      <c r="D3790">
        <v>45</v>
      </c>
      <c r="E3790" t="s">
        <v>111</v>
      </c>
      <c r="F3790" t="s">
        <v>300</v>
      </c>
      <c r="G3790">
        <v>2</v>
      </c>
      <c r="H3790" t="s">
        <v>36</v>
      </c>
      <c r="I3790">
        <v>1</v>
      </c>
      <c r="J3790">
        <v>869.99</v>
      </c>
      <c r="K3790">
        <v>0.2</v>
      </c>
      <c r="L3790">
        <v>173.99800000000002</v>
      </c>
      <c r="M3790">
        <v>695.99199999999996</v>
      </c>
    </row>
    <row r="3791" spans="1:13" x14ac:dyDescent="0.25">
      <c r="A3791">
        <v>1306</v>
      </c>
      <c r="B3791">
        <v>4</v>
      </c>
      <c r="C3791">
        <v>28</v>
      </c>
      <c r="D3791">
        <v>42</v>
      </c>
      <c r="E3791" t="s">
        <v>78</v>
      </c>
      <c r="F3791" t="s">
        <v>300</v>
      </c>
      <c r="G3791">
        <v>2</v>
      </c>
      <c r="H3791" t="s">
        <v>36</v>
      </c>
      <c r="I3791">
        <v>1</v>
      </c>
      <c r="J3791">
        <v>2299.9899999999998</v>
      </c>
      <c r="K3791">
        <v>0.2</v>
      </c>
      <c r="L3791">
        <v>459.99799999999999</v>
      </c>
      <c r="M3791">
        <v>1839.9919999999997</v>
      </c>
    </row>
    <row r="3792" spans="1:13" x14ac:dyDescent="0.25">
      <c r="A3792">
        <v>1306</v>
      </c>
      <c r="B3792">
        <v>5</v>
      </c>
      <c r="C3792">
        <v>28</v>
      </c>
      <c r="D3792">
        <v>9</v>
      </c>
      <c r="E3792" t="s">
        <v>54</v>
      </c>
      <c r="F3792" t="s">
        <v>302</v>
      </c>
      <c r="G3792">
        <v>2</v>
      </c>
      <c r="H3792" t="s">
        <v>36</v>
      </c>
      <c r="I3792">
        <v>2</v>
      </c>
      <c r="J3792">
        <v>2999.99</v>
      </c>
      <c r="K3792">
        <v>7.0000000000000007E-2</v>
      </c>
      <c r="L3792">
        <v>209.99930000000001</v>
      </c>
      <c r="M3792">
        <v>5579.9813999999997</v>
      </c>
    </row>
    <row r="3793" spans="1:13" x14ac:dyDescent="0.25">
      <c r="A3793">
        <v>1307</v>
      </c>
      <c r="B3793">
        <v>1</v>
      </c>
      <c r="C3793">
        <v>1384</v>
      </c>
      <c r="D3793">
        <v>96</v>
      </c>
      <c r="E3793" t="s">
        <v>113</v>
      </c>
      <c r="F3793" t="s">
        <v>303</v>
      </c>
      <c r="G3793">
        <v>1</v>
      </c>
      <c r="H3793" t="s">
        <v>38</v>
      </c>
      <c r="I3793">
        <v>2</v>
      </c>
      <c r="J3793">
        <v>349.99</v>
      </c>
      <c r="K3793">
        <v>7.0000000000000007E-2</v>
      </c>
      <c r="L3793">
        <v>24.499300000000002</v>
      </c>
      <c r="M3793">
        <v>650.98140000000001</v>
      </c>
    </row>
    <row r="3794" spans="1:13" x14ac:dyDescent="0.25">
      <c r="A3794">
        <v>1307</v>
      </c>
      <c r="B3794">
        <v>2</v>
      </c>
      <c r="C3794">
        <v>1384</v>
      </c>
      <c r="D3794">
        <v>53</v>
      </c>
      <c r="E3794" t="s">
        <v>69</v>
      </c>
      <c r="F3794" t="s">
        <v>305</v>
      </c>
      <c r="G3794">
        <v>1</v>
      </c>
      <c r="H3794" t="s">
        <v>38</v>
      </c>
      <c r="I3794">
        <v>2</v>
      </c>
      <c r="J3794">
        <v>749.99</v>
      </c>
      <c r="K3794">
        <v>0.2</v>
      </c>
      <c r="L3794">
        <v>149.99800000000002</v>
      </c>
      <c r="M3794">
        <v>1199.9839999999999</v>
      </c>
    </row>
    <row r="3795" spans="1:13" x14ac:dyDescent="0.25">
      <c r="A3795">
        <v>1307</v>
      </c>
      <c r="B3795">
        <v>3</v>
      </c>
      <c r="C3795">
        <v>1384</v>
      </c>
      <c r="D3795">
        <v>69</v>
      </c>
      <c r="E3795" t="s">
        <v>75</v>
      </c>
      <c r="F3795" t="s">
        <v>299</v>
      </c>
      <c r="G3795">
        <v>1</v>
      </c>
      <c r="H3795" t="s">
        <v>38</v>
      </c>
      <c r="I3795">
        <v>2</v>
      </c>
      <c r="J3795">
        <v>416.99</v>
      </c>
      <c r="K3795">
        <v>0.2</v>
      </c>
      <c r="L3795">
        <v>83.39800000000001</v>
      </c>
      <c r="M3795">
        <v>667.18399999999997</v>
      </c>
    </row>
    <row r="3796" spans="1:13" x14ac:dyDescent="0.25">
      <c r="A3796">
        <v>1308</v>
      </c>
      <c r="B3796">
        <v>1</v>
      </c>
      <c r="C3796">
        <v>713</v>
      </c>
      <c r="D3796">
        <v>54</v>
      </c>
      <c r="E3796" t="s">
        <v>93</v>
      </c>
      <c r="F3796" t="s">
        <v>305</v>
      </c>
      <c r="G3796">
        <v>2</v>
      </c>
      <c r="H3796" t="s">
        <v>36</v>
      </c>
      <c r="I3796">
        <v>1</v>
      </c>
      <c r="J3796">
        <v>3199.99</v>
      </c>
      <c r="K3796">
        <v>0.05</v>
      </c>
      <c r="L3796">
        <v>159.99950000000001</v>
      </c>
      <c r="M3796">
        <v>3039.9904999999999</v>
      </c>
    </row>
    <row r="3797" spans="1:13" x14ac:dyDescent="0.25">
      <c r="A3797">
        <v>1308</v>
      </c>
      <c r="B3797">
        <v>2</v>
      </c>
      <c r="C3797">
        <v>713</v>
      </c>
      <c r="D3797">
        <v>69</v>
      </c>
      <c r="E3797" t="s">
        <v>75</v>
      </c>
      <c r="F3797" t="s">
        <v>299</v>
      </c>
      <c r="G3797">
        <v>2</v>
      </c>
      <c r="H3797" t="s">
        <v>36</v>
      </c>
      <c r="I3797">
        <v>1</v>
      </c>
      <c r="J3797">
        <v>416.99</v>
      </c>
      <c r="K3797">
        <v>0.2</v>
      </c>
      <c r="L3797">
        <v>83.39800000000001</v>
      </c>
      <c r="M3797">
        <v>333.59199999999998</v>
      </c>
    </row>
    <row r="3798" spans="1:13" x14ac:dyDescent="0.25">
      <c r="A3798">
        <v>1308</v>
      </c>
      <c r="B3798">
        <v>3</v>
      </c>
      <c r="C3798">
        <v>713</v>
      </c>
      <c r="D3798">
        <v>14</v>
      </c>
      <c r="E3798" t="s">
        <v>56</v>
      </c>
      <c r="F3798" t="s">
        <v>299</v>
      </c>
      <c r="G3798">
        <v>2</v>
      </c>
      <c r="H3798" t="s">
        <v>36</v>
      </c>
      <c r="I3798">
        <v>2</v>
      </c>
      <c r="J3798">
        <v>269.99</v>
      </c>
      <c r="K3798">
        <v>7.0000000000000007E-2</v>
      </c>
      <c r="L3798">
        <v>18.899300000000004</v>
      </c>
      <c r="M3798">
        <v>502.1814</v>
      </c>
    </row>
    <row r="3799" spans="1:13" x14ac:dyDescent="0.25">
      <c r="A3799">
        <v>1308</v>
      </c>
      <c r="B3799">
        <v>4</v>
      </c>
      <c r="C3799">
        <v>713</v>
      </c>
      <c r="D3799">
        <v>56</v>
      </c>
      <c r="E3799" t="s">
        <v>68</v>
      </c>
      <c r="F3799" t="s">
        <v>305</v>
      </c>
      <c r="G3799">
        <v>2</v>
      </c>
      <c r="H3799" t="s">
        <v>36</v>
      </c>
      <c r="I3799">
        <v>1</v>
      </c>
      <c r="J3799">
        <v>5499.99</v>
      </c>
      <c r="K3799">
        <v>0.2</v>
      </c>
      <c r="L3799">
        <v>1099.998</v>
      </c>
      <c r="M3799">
        <v>4399.9920000000002</v>
      </c>
    </row>
    <row r="3800" spans="1:13" x14ac:dyDescent="0.25">
      <c r="A3800">
        <v>1308</v>
      </c>
      <c r="B3800">
        <v>5</v>
      </c>
      <c r="C3800">
        <v>713</v>
      </c>
      <c r="D3800">
        <v>32</v>
      </c>
      <c r="E3800" t="s">
        <v>73</v>
      </c>
      <c r="F3800" t="s">
        <v>300</v>
      </c>
      <c r="G3800">
        <v>2</v>
      </c>
      <c r="H3800" t="s">
        <v>36</v>
      </c>
      <c r="I3800">
        <v>1</v>
      </c>
      <c r="J3800">
        <v>469.99</v>
      </c>
      <c r="K3800">
        <v>7.0000000000000007E-2</v>
      </c>
      <c r="L3800">
        <v>32.899300000000004</v>
      </c>
      <c r="M3800">
        <v>437.09070000000003</v>
      </c>
    </row>
    <row r="3801" spans="1:13" x14ac:dyDescent="0.25">
      <c r="A3801">
        <v>1309</v>
      </c>
      <c r="B3801">
        <v>1</v>
      </c>
      <c r="C3801">
        <v>821</v>
      </c>
      <c r="D3801">
        <v>65</v>
      </c>
      <c r="E3801" t="s">
        <v>134</v>
      </c>
      <c r="F3801" t="s">
        <v>299</v>
      </c>
      <c r="G3801">
        <v>2</v>
      </c>
      <c r="H3801" t="s">
        <v>36</v>
      </c>
      <c r="I3801">
        <v>1</v>
      </c>
      <c r="J3801">
        <v>346.99</v>
      </c>
      <c r="K3801">
        <v>0.05</v>
      </c>
      <c r="L3801">
        <v>17.349500000000003</v>
      </c>
      <c r="M3801">
        <v>329.64050000000003</v>
      </c>
    </row>
    <row r="3802" spans="1:13" x14ac:dyDescent="0.25">
      <c r="A3802">
        <v>1309</v>
      </c>
      <c r="B3802">
        <v>2</v>
      </c>
      <c r="C3802">
        <v>821</v>
      </c>
      <c r="D3802">
        <v>87</v>
      </c>
      <c r="E3802" t="s">
        <v>137</v>
      </c>
      <c r="F3802" t="s">
        <v>303</v>
      </c>
      <c r="G3802">
        <v>2</v>
      </c>
      <c r="H3802" t="s">
        <v>36</v>
      </c>
      <c r="I3802">
        <v>2</v>
      </c>
      <c r="J3802">
        <v>189.99</v>
      </c>
      <c r="K3802">
        <v>0.2</v>
      </c>
      <c r="L3802">
        <v>37.998000000000005</v>
      </c>
      <c r="M3802">
        <v>303.98400000000004</v>
      </c>
    </row>
    <row r="3803" spans="1:13" x14ac:dyDescent="0.25">
      <c r="A3803">
        <v>1310</v>
      </c>
      <c r="B3803">
        <v>1</v>
      </c>
      <c r="C3803">
        <v>444</v>
      </c>
      <c r="D3803">
        <v>59</v>
      </c>
      <c r="E3803" t="s">
        <v>98</v>
      </c>
      <c r="F3803" t="s">
        <v>305</v>
      </c>
      <c r="G3803">
        <v>1</v>
      </c>
      <c r="H3803" t="s">
        <v>38</v>
      </c>
      <c r="I3803">
        <v>1</v>
      </c>
      <c r="J3803">
        <v>2599.9899999999998</v>
      </c>
      <c r="K3803">
        <v>0.2</v>
      </c>
      <c r="L3803">
        <v>519.99799999999993</v>
      </c>
      <c r="M3803">
        <v>2079.9919999999997</v>
      </c>
    </row>
    <row r="3804" spans="1:13" x14ac:dyDescent="0.25">
      <c r="A3804">
        <v>1310</v>
      </c>
      <c r="B3804">
        <v>2</v>
      </c>
      <c r="C3804">
        <v>444</v>
      </c>
      <c r="D3804">
        <v>77</v>
      </c>
      <c r="E3804" t="s">
        <v>133</v>
      </c>
      <c r="F3804" t="s">
        <v>299</v>
      </c>
      <c r="G3804">
        <v>1</v>
      </c>
      <c r="H3804" t="s">
        <v>38</v>
      </c>
      <c r="I3804">
        <v>2</v>
      </c>
      <c r="J3804">
        <v>799.99</v>
      </c>
      <c r="K3804">
        <v>0.2</v>
      </c>
      <c r="L3804">
        <v>159.99800000000002</v>
      </c>
      <c r="M3804">
        <v>1279.9839999999999</v>
      </c>
    </row>
    <row r="3805" spans="1:13" x14ac:dyDescent="0.25">
      <c r="A3805">
        <v>1310</v>
      </c>
      <c r="B3805">
        <v>3</v>
      </c>
      <c r="C3805">
        <v>444</v>
      </c>
      <c r="D3805">
        <v>11</v>
      </c>
      <c r="E3805" t="s">
        <v>58</v>
      </c>
      <c r="F3805" t="s">
        <v>301</v>
      </c>
      <c r="G3805">
        <v>1</v>
      </c>
      <c r="H3805" t="s">
        <v>38</v>
      </c>
      <c r="I3805">
        <v>2</v>
      </c>
      <c r="J3805">
        <v>1680.99</v>
      </c>
      <c r="K3805">
        <v>0.1</v>
      </c>
      <c r="L3805">
        <v>168.09900000000002</v>
      </c>
      <c r="M3805">
        <v>3025.7820000000002</v>
      </c>
    </row>
    <row r="3806" spans="1:13" x14ac:dyDescent="0.25">
      <c r="A3806">
        <v>1310</v>
      </c>
      <c r="B3806">
        <v>4</v>
      </c>
      <c r="C3806">
        <v>444</v>
      </c>
      <c r="D3806">
        <v>54</v>
      </c>
      <c r="E3806" t="s">
        <v>93</v>
      </c>
      <c r="F3806" t="s">
        <v>305</v>
      </c>
      <c r="G3806">
        <v>1</v>
      </c>
      <c r="H3806" t="s">
        <v>38</v>
      </c>
      <c r="I3806">
        <v>1</v>
      </c>
      <c r="J3806">
        <v>3199.99</v>
      </c>
      <c r="K3806">
        <v>0.2</v>
      </c>
      <c r="L3806">
        <v>639.99800000000005</v>
      </c>
      <c r="M3806">
        <v>2559.9919999999997</v>
      </c>
    </row>
    <row r="3807" spans="1:13" x14ac:dyDescent="0.25">
      <c r="A3807">
        <v>1311</v>
      </c>
      <c r="B3807">
        <v>1</v>
      </c>
      <c r="C3807">
        <v>1021</v>
      </c>
      <c r="D3807">
        <v>69</v>
      </c>
      <c r="E3807" t="s">
        <v>75</v>
      </c>
      <c r="F3807" t="s">
        <v>299</v>
      </c>
      <c r="G3807">
        <v>2</v>
      </c>
      <c r="H3807" t="s">
        <v>36</v>
      </c>
      <c r="I3807">
        <v>1</v>
      </c>
      <c r="J3807">
        <v>416.99</v>
      </c>
      <c r="K3807">
        <v>0.1</v>
      </c>
      <c r="L3807">
        <v>41.699000000000005</v>
      </c>
      <c r="M3807">
        <v>375.291</v>
      </c>
    </row>
    <row r="3808" spans="1:13" x14ac:dyDescent="0.25">
      <c r="A3808">
        <v>1311</v>
      </c>
      <c r="B3808">
        <v>2</v>
      </c>
      <c r="C3808">
        <v>1021</v>
      </c>
      <c r="D3808">
        <v>45</v>
      </c>
      <c r="E3808" t="s">
        <v>111</v>
      </c>
      <c r="F3808" t="s">
        <v>300</v>
      </c>
      <c r="G3808">
        <v>2</v>
      </c>
      <c r="H3808" t="s">
        <v>36</v>
      </c>
      <c r="I3808">
        <v>2</v>
      </c>
      <c r="J3808">
        <v>869.99</v>
      </c>
      <c r="K3808">
        <v>7.0000000000000007E-2</v>
      </c>
      <c r="L3808">
        <v>60.899300000000004</v>
      </c>
      <c r="M3808">
        <v>1618.1813999999999</v>
      </c>
    </row>
    <row r="3809" spans="1:13" x14ac:dyDescent="0.25">
      <c r="A3809">
        <v>1311</v>
      </c>
      <c r="B3809">
        <v>3</v>
      </c>
      <c r="C3809">
        <v>1021</v>
      </c>
      <c r="D3809">
        <v>27</v>
      </c>
      <c r="E3809" t="s">
        <v>127</v>
      </c>
      <c r="F3809" t="s">
        <v>300</v>
      </c>
      <c r="G3809">
        <v>2</v>
      </c>
      <c r="H3809" t="s">
        <v>36</v>
      </c>
      <c r="I3809">
        <v>2</v>
      </c>
      <c r="J3809">
        <v>999.99</v>
      </c>
      <c r="K3809">
        <v>0.1</v>
      </c>
      <c r="L3809">
        <v>99.999000000000009</v>
      </c>
      <c r="M3809">
        <v>1799.982</v>
      </c>
    </row>
    <row r="3810" spans="1:13" x14ac:dyDescent="0.25">
      <c r="A3810">
        <v>1311</v>
      </c>
      <c r="B3810">
        <v>4</v>
      </c>
      <c r="C3810">
        <v>1021</v>
      </c>
      <c r="D3810">
        <v>42</v>
      </c>
      <c r="E3810" t="s">
        <v>78</v>
      </c>
      <c r="F3810" t="s">
        <v>300</v>
      </c>
      <c r="G3810">
        <v>2</v>
      </c>
      <c r="H3810" t="s">
        <v>36</v>
      </c>
      <c r="I3810">
        <v>1</v>
      </c>
      <c r="J3810">
        <v>2299.9899999999998</v>
      </c>
      <c r="K3810">
        <v>0.1</v>
      </c>
      <c r="L3810">
        <v>229.999</v>
      </c>
      <c r="M3810">
        <v>2069.991</v>
      </c>
    </row>
    <row r="3811" spans="1:13" x14ac:dyDescent="0.25">
      <c r="A3811">
        <v>1312</v>
      </c>
      <c r="B3811">
        <v>1</v>
      </c>
      <c r="C3811">
        <v>311</v>
      </c>
      <c r="D3811">
        <v>67</v>
      </c>
      <c r="E3811" t="s">
        <v>85</v>
      </c>
      <c r="F3811" t="s">
        <v>299</v>
      </c>
      <c r="G3811">
        <v>1</v>
      </c>
      <c r="H3811" t="s">
        <v>38</v>
      </c>
      <c r="I3811">
        <v>2</v>
      </c>
      <c r="J3811">
        <v>250.99</v>
      </c>
      <c r="K3811">
        <v>0.05</v>
      </c>
      <c r="L3811">
        <v>12.549500000000002</v>
      </c>
      <c r="M3811">
        <v>476.88100000000003</v>
      </c>
    </row>
    <row r="3812" spans="1:13" x14ac:dyDescent="0.25">
      <c r="A3812">
        <v>1312</v>
      </c>
      <c r="B3812">
        <v>2</v>
      </c>
      <c r="C3812">
        <v>311</v>
      </c>
      <c r="D3812">
        <v>14</v>
      </c>
      <c r="E3812" t="s">
        <v>56</v>
      </c>
      <c r="F3812" t="s">
        <v>299</v>
      </c>
      <c r="G3812">
        <v>1</v>
      </c>
      <c r="H3812" t="s">
        <v>38</v>
      </c>
      <c r="I3812">
        <v>1</v>
      </c>
      <c r="J3812">
        <v>269.99</v>
      </c>
      <c r="K3812">
        <v>0.2</v>
      </c>
      <c r="L3812">
        <v>53.998000000000005</v>
      </c>
      <c r="M3812">
        <v>215.99200000000002</v>
      </c>
    </row>
    <row r="3813" spans="1:13" x14ac:dyDescent="0.25">
      <c r="A3813">
        <v>1312</v>
      </c>
      <c r="B3813">
        <v>3</v>
      </c>
      <c r="C3813">
        <v>311</v>
      </c>
      <c r="D3813">
        <v>20</v>
      </c>
      <c r="E3813" t="s">
        <v>45</v>
      </c>
      <c r="F3813" t="s">
        <v>299</v>
      </c>
      <c r="G3813">
        <v>1</v>
      </c>
      <c r="H3813" t="s">
        <v>38</v>
      </c>
      <c r="I3813">
        <v>1</v>
      </c>
      <c r="J3813">
        <v>599.99</v>
      </c>
      <c r="K3813">
        <v>7.0000000000000007E-2</v>
      </c>
      <c r="L3813">
        <v>41.999300000000005</v>
      </c>
      <c r="M3813">
        <v>557.99070000000006</v>
      </c>
    </row>
    <row r="3814" spans="1:13" x14ac:dyDescent="0.25">
      <c r="A3814">
        <v>1313</v>
      </c>
      <c r="B3814">
        <v>1</v>
      </c>
      <c r="C3814">
        <v>1294</v>
      </c>
      <c r="D3814">
        <v>75</v>
      </c>
      <c r="E3814" t="s">
        <v>116</v>
      </c>
      <c r="F3814" t="s">
        <v>299</v>
      </c>
      <c r="G3814">
        <v>1</v>
      </c>
      <c r="H3814" t="s">
        <v>38</v>
      </c>
      <c r="I3814">
        <v>1</v>
      </c>
      <c r="J3814">
        <v>599.99</v>
      </c>
      <c r="K3814">
        <v>0.2</v>
      </c>
      <c r="L3814">
        <v>119.998</v>
      </c>
      <c r="M3814">
        <v>479.99200000000002</v>
      </c>
    </row>
    <row r="3815" spans="1:13" x14ac:dyDescent="0.25">
      <c r="A3815">
        <v>1313</v>
      </c>
      <c r="B3815">
        <v>2</v>
      </c>
      <c r="C3815">
        <v>1294</v>
      </c>
      <c r="D3815">
        <v>33</v>
      </c>
      <c r="E3815" t="s">
        <v>49</v>
      </c>
      <c r="F3815" t="s">
        <v>300</v>
      </c>
      <c r="G3815">
        <v>1</v>
      </c>
      <c r="H3815" t="s">
        <v>38</v>
      </c>
      <c r="I3815">
        <v>1</v>
      </c>
      <c r="J3815">
        <v>469.99</v>
      </c>
      <c r="K3815">
        <v>0.2</v>
      </c>
      <c r="L3815">
        <v>93.998000000000005</v>
      </c>
      <c r="M3815">
        <v>375.99200000000002</v>
      </c>
    </row>
    <row r="3816" spans="1:13" x14ac:dyDescent="0.25">
      <c r="A3816">
        <v>1313</v>
      </c>
      <c r="B3816">
        <v>3</v>
      </c>
      <c r="C3816">
        <v>1294</v>
      </c>
      <c r="D3816">
        <v>69</v>
      </c>
      <c r="E3816" t="s">
        <v>75</v>
      </c>
      <c r="F3816" t="s">
        <v>299</v>
      </c>
      <c r="G3816">
        <v>1</v>
      </c>
      <c r="H3816" t="s">
        <v>38</v>
      </c>
      <c r="I3816">
        <v>1</v>
      </c>
      <c r="J3816">
        <v>416.99</v>
      </c>
      <c r="K3816">
        <v>7.0000000000000007E-2</v>
      </c>
      <c r="L3816">
        <v>29.189300000000003</v>
      </c>
      <c r="M3816">
        <v>387.80070000000001</v>
      </c>
    </row>
    <row r="3817" spans="1:13" x14ac:dyDescent="0.25">
      <c r="A3817">
        <v>1314</v>
      </c>
      <c r="B3817">
        <v>1</v>
      </c>
      <c r="C3817">
        <v>1027</v>
      </c>
      <c r="D3817">
        <v>52</v>
      </c>
      <c r="E3817" t="s">
        <v>92</v>
      </c>
      <c r="F3817" t="s">
        <v>305</v>
      </c>
      <c r="G3817">
        <v>2</v>
      </c>
      <c r="H3817" t="s">
        <v>36</v>
      </c>
      <c r="I3817">
        <v>1</v>
      </c>
      <c r="J3817">
        <v>875.99</v>
      </c>
      <c r="K3817">
        <v>7.0000000000000007E-2</v>
      </c>
      <c r="L3817">
        <v>61.319300000000005</v>
      </c>
      <c r="M3817">
        <v>814.67070000000001</v>
      </c>
    </row>
    <row r="3818" spans="1:13" x14ac:dyDescent="0.25">
      <c r="A3818">
        <v>1314</v>
      </c>
      <c r="B3818">
        <v>2</v>
      </c>
      <c r="C3818">
        <v>1027</v>
      </c>
      <c r="D3818">
        <v>72</v>
      </c>
      <c r="E3818" t="s">
        <v>71</v>
      </c>
      <c r="F3818" t="s">
        <v>299</v>
      </c>
      <c r="G3818">
        <v>2</v>
      </c>
      <c r="H3818" t="s">
        <v>36</v>
      </c>
      <c r="I3818">
        <v>2</v>
      </c>
      <c r="J3818">
        <v>619.99</v>
      </c>
      <c r="K3818">
        <v>0.05</v>
      </c>
      <c r="L3818">
        <v>30.999500000000001</v>
      </c>
      <c r="M3818">
        <v>1177.981</v>
      </c>
    </row>
    <row r="3819" spans="1:13" x14ac:dyDescent="0.25">
      <c r="A3819">
        <v>1314</v>
      </c>
      <c r="B3819">
        <v>3</v>
      </c>
      <c r="C3819">
        <v>1027</v>
      </c>
      <c r="D3819">
        <v>94</v>
      </c>
      <c r="E3819" t="s">
        <v>84</v>
      </c>
      <c r="F3819" t="s">
        <v>303</v>
      </c>
      <c r="G3819">
        <v>2</v>
      </c>
      <c r="H3819" t="s">
        <v>36</v>
      </c>
      <c r="I3819">
        <v>1</v>
      </c>
      <c r="J3819">
        <v>249.99</v>
      </c>
      <c r="K3819">
        <v>0.1</v>
      </c>
      <c r="L3819">
        <v>24.999000000000002</v>
      </c>
      <c r="M3819">
        <v>224.99100000000001</v>
      </c>
    </row>
    <row r="3820" spans="1:13" x14ac:dyDescent="0.25">
      <c r="A3820">
        <v>1315</v>
      </c>
      <c r="B3820">
        <v>1</v>
      </c>
      <c r="C3820">
        <v>931</v>
      </c>
      <c r="D3820">
        <v>104</v>
      </c>
      <c r="E3820" t="s">
        <v>110</v>
      </c>
      <c r="F3820" t="s">
        <v>304</v>
      </c>
      <c r="G3820">
        <v>3</v>
      </c>
      <c r="H3820" t="s">
        <v>37</v>
      </c>
      <c r="I3820">
        <v>2</v>
      </c>
      <c r="J3820">
        <v>481.99</v>
      </c>
      <c r="K3820">
        <v>7.0000000000000007E-2</v>
      </c>
      <c r="L3820">
        <v>33.739300000000007</v>
      </c>
      <c r="M3820">
        <v>896.50139999999999</v>
      </c>
    </row>
    <row r="3821" spans="1:13" x14ac:dyDescent="0.25">
      <c r="A3821">
        <v>1315</v>
      </c>
      <c r="B3821">
        <v>2</v>
      </c>
      <c r="C3821">
        <v>931</v>
      </c>
      <c r="D3821">
        <v>41</v>
      </c>
      <c r="E3821" t="s">
        <v>101</v>
      </c>
      <c r="F3821" t="s">
        <v>300</v>
      </c>
      <c r="G3821">
        <v>3</v>
      </c>
      <c r="H3821" t="s">
        <v>37</v>
      </c>
      <c r="I3821">
        <v>1</v>
      </c>
      <c r="J3821">
        <v>1469.99</v>
      </c>
      <c r="K3821">
        <v>0.05</v>
      </c>
      <c r="L3821">
        <v>73.499499999999998</v>
      </c>
      <c r="M3821">
        <v>1396.4905000000001</v>
      </c>
    </row>
    <row r="3822" spans="1:13" x14ac:dyDescent="0.25">
      <c r="A3822">
        <v>1315</v>
      </c>
      <c r="B3822">
        <v>3</v>
      </c>
      <c r="C3822">
        <v>931</v>
      </c>
      <c r="D3822">
        <v>24</v>
      </c>
      <c r="E3822" t="s">
        <v>53</v>
      </c>
      <c r="F3822" t="s">
        <v>299</v>
      </c>
      <c r="G3822">
        <v>3</v>
      </c>
      <c r="H3822" t="s">
        <v>37</v>
      </c>
      <c r="I3822">
        <v>1</v>
      </c>
      <c r="J3822">
        <v>549.99</v>
      </c>
      <c r="K3822">
        <v>0.1</v>
      </c>
      <c r="L3822">
        <v>54.999000000000002</v>
      </c>
      <c r="M3822">
        <v>494.99099999999999</v>
      </c>
    </row>
    <row r="3823" spans="1:13" x14ac:dyDescent="0.25">
      <c r="A3823">
        <v>1315</v>
      </c>
      <c r="B3823">
        <v>4</v>
      </c>
      <c r="C3823">
        <v>931</v>
      </c>
      <c r="D3823">
        <v>26</v>
      </c>
      <c r="E3823" t="s">
        <v>45</v>
      </c>
      <c r="F3823" t="s">
        <v>299</v>
      </c>
      <c r="G3823">
        <v>3</v>
      </c>
      <c r="H3823" t="s">
        <v>37</v>
      </c>
      <c r="I3823">
        <v>1</v>
      </c>
      <c r="J3823">
        <v>599.99</v>
      </c>
      <c r="K3823">
        <v>7.0000000000000007E-2</v>
      </c>
      <c r="L3823">
        <v>41.999300000000005</v>
      </c>
      <c r="M3823">
        <v>557.99070000000006</v>
      </c>
    </row>
    <row r="3824" spans="1:13" x14ac:dyDescent="0.25">
      <c r="A3824">
        <v>1315</v>
      </c>
      <c r="B3824">
        <v>5</v>
      </c>
      <c r="C3824">
        <v>931</v>
      </c>
      <c r="D3824">
        <v>16</v>
      </c>
      <c r="E3824" t="s">
        <v>45</v>
      </c>
      <c r="F3824" t="s">
        <v>299</v>
      </c>
      <c r="G3824">
        <v>3</v>
      </c>
      <c r="H3824" t="s">
        <v>37</v>
      </c>
      <c r="I3824">
        <v>2</v>
      </c>
      <c r="J3824">
        <v>599.99</v>
      </c>
      <c r="K3824">
        <v>0.2</v>
      </c>
      <c r="L3824">
        <v>119.998</v>
      </c>
      <c r="M3824">
        <v>959.98400000000004</v>
      </c>
    </row>
    <row r="3825" spans="1:13" x14ac:dyDescent="0.25">
      <c r="A3825">
        <v>1316</v>
      </c>
      <c r="B3825">
        <v>1</v>
      </c>
      <c r="C3825">
        <v>846</v>
      </c>
      <c r="D3825">
        <v>76</v>
      </c>
      <c r="E3825" t="s">
        <v>74</v>
      </c>
      <c r="F3825" t="s">
        <v>299</v>
      </c>
      <c r="G3825">
        <v>1</v>
      </c>
      <c r="H3825" t="s">
        <v>38</v>
      </c>
      <c r="I3825">
        <v>2</v>
      </c>
      <c r="J3825">
        <v>299.99</v>
      </c>
      <c r="K3825">
        <v>0.1</v>
      </c>
      <c r="L3825">
        <v>29.999000000000002</v>
      </c>
      <c r="M3825">
        <v>539.98199999999997</v>
      </c>
    </row>
    <row r="3826" spans="1:13" x14ac:dyDescent="0.25">
      <c r="A3826">
        <v>1316</v>
      </c>
      <c r="B3826">
        <v>2</v>
      </c>
      <c r="C3826">
        <v>846</v>
      </c>
      <c r="D3826">
        <v>90</v>
      </c>
      <c r="E3826" t="s">
        <v>81</v>
      </c>
      <c r="F3826" t="s">
        <v>303</v>
      </c>
      <c r="G3826">
        <v>1</v>
      </c>
      <c r="H3826" t="s">
        <v>38</v>
      </c>
      <c r="I3826">
        <v>1</v>
      </c>
      <c r="J3826">
        <v>209.99</v>
      </c>
      <c r="K3826">
        <v>0.1</v>
      </c>
      <c r="L3826">
        <v>20.999000000000002</v>
      </c>
      <c r="M3826">
        <v>188.99100000000001</v>
      </c>
    </row>
    <row r="3827" spans="1:13" x14ac:dyDescent="0.25">
      <c r="A3827">
        <v>1317</v>
      </c>
      <c r="B3827">
        <v>1</v>
      </c>
      <c r="C3827">
        <v>418</v>
      </c>
      <c r="D3827">
        <v>82</v>
      </c>
      <c r="E3827" t="s">
        <v>121</v>
      </c>
      <c r="F3827" t="s">
        <v>299</v>
      </c>
      <c r="G3827">
        <v>1</v>
      </c>
      <c r="H3827" t="s">
        <v>38</v>
      </c>
      <c r="I3827">
        <v>1</v>
      </c>
      <c r="J3827">
        <v>659.99</v>
      </c>
      <c r="K3827">
        <v>0.1</v>
      </c>
      <c r="L3827">
        <v>65.999000000000009</v>
      </c>
      <c r="M3827">
        <v>593.99099999999999</v>
      </c>
    </row>
    <row r="3828" spans="1:13" x14ac:dyDescent="0.25">
      <c r="A3828">
        <v>1318</v>
      </c>
      <c r="B3828">
        <v>1</v>
      </c>
      <c r="C3828">
        <v>75</v>
      </c>
      <c r="D3828">
        <v>82</v>
      </c>
      <c r="E3828" t="s">
        <v>121</v>
      </c>
      <c r="F3828" t="s">
        <v>299</v>
      </c>
      <c r="G3828">
        <v>2</v>
      </c>
      <c r="H3828" t="s">
        <v>36</v>
      </c>
      <c r="I3828">
        <v>2</v>
      </c>
      <c r="J3828">
        <v>659.99</v>
      </c>
      <c r="K3828">
        <v>0.2</v>
      </c>
      <c r="L3828">
        <v>131.99800000000002</v>
      </c>
      <c r="M3828">
        <v>1055.9839999999999</v>
      </c>
    </row>
    <row r="3829" spans="1:13" x14ac:dyDescent="0.25">
      <c r="A3829">
        <v>1318</v>
      </c>
      <c r="B3829">
        <v>2</v>
      </c>
      <c r="C3829">
        <v>75</v>
      </c>
      <c r="D3829">
        <v>62</v>
      </c>
      <c r="E3829" t="s">
        <v>76</v>
      </c>
      <c r="F3829" t="s">
        <v>301</v>
      </c>
      <c r="G3829">
        <v>2</v>
      </c>
      <c r="H3829" t="s">
        <v>36</v>
      </c>
      <c r="I3829">
        <v>2</v>
      </c>
      <c r="J3829">
        <v>3499.99</v>
      </c>
      <c r="K3829">
        <v>0.2</v>
      </c>
      <c r="L3829">
        <v>699.99800000000005</v>
      </c>
      <c r="M3829">
        <v>5599.9839999999995</v>
      </c>
    </row>
    <row r="3830" spans="1:13" x14ac:dyDescent="0.25">
      <c r="A3830">
        <v>1318</v>
      </c>
      <c r="B3830">
        <v>3</v>
      </c>
      <c r="C3830">
        <v>75</v>
      </c>
      <c r="D3830">
        <v>111</v>
      </c>
      <c r="E3830" t="s">
        <v>90</v>
      </c>
      <c r="F3830" t="s">
        <v>304</v>
      </c>
      <c r="G3830">
        <v>2</v>
      </c>
      <c r="H3830" t="s">
        <v>36</v>
      </c>
      <c r="I3830">
        <v>1</v>
      </c>
      <c r="J3830">
        <v>470.99</v>
      </c>
      <c r="K3830">
        <v>0.2</v>
      </c>
      <c r="L3830">
        <v>94.198000000000008</v>
      </c>
      <c r="M3830">
        <v>376.79200000000003</v>
      </c>
    </row>
    <row r="3831" spans="1:13" x14ac:dyDescent="0.25">
      <c r="A3831">
        <v>1318</v>
      </c>
      <c r="B3831">
        <v>4</v>
      </c>
      <c r="C3831">
        <v>75</v>
      </c>
      <c r="D3831">
        <v>92</v>
      </c>
      <c r="E3831" t="s">
        <v>132</v>
      </c>
      <c r="F3831" t="s">
        <v>303</v>
      </c>
      <c r="G3831">
        <v>2</v>
      </c>
      <c r="H3831" t="s">
        <v>36</v>
      </c>
      <c r="I3831">
        <v>1</v>
      </c>
      <c r="J3831">
        <v>209.99</v>
      </c>
      <c r="K3831">
        <v>7.0000000000000007E-2</v>
      </c>
      <c r="L3831">
        <v>14.699300000000003</v>
      </c>
      <c r="M3831">
        <v>195.29070000000002</v>
      </c>
    </row>
    <row r="3832" spans="1:13" x14ac:dyDescent="0.25">
      <c r="A3832">
        <v>1319</v>
      </c>
      <c r="B3832">
        <v>1</v>
      </c>
      <c r="C3832">
        <v>604</v>
      </c>
      <c r="D3832">
        <v>75</v>
      </c>
      <c r="E3832" t="s">
        <v>116</v>
      </c>
      <c r="F3832" t="s">
        <v>299</v>
      </c>
      <c r="G3832">
        <v>2</v>
      </c>
      <c r="H3832" t="s">
        <v>36</v>
      </c>
      <c r="I3832">
        <v>1</v>
      </c>
      <c r="J3832">
        <v>599.99</v>
      </c>
      <c r="K3832">
        <v>7.0000000000000007E-2</v>
      </c>
      <c r="L3832">
        <v>41.999300000000005</v>
      </c>
      <c r="M3832">
        <v>557.99070000000006</v>
      </c>
    </row>
    <row r="3833" spans="1:13" x14ac:dyDescent="0.25">
      <c r="A3833">
        <v>1319</v>
      </c>
      <c r="B3833">
        <v>2</v>
      </c>
      <c r="C3833">
        <v>604</v>
      </c>
      <c r="D3833">
        <v>91</v>
      </c>
      <c r="E3833" t="s">
        <v>118</v>
      </c>
      <c r="F3833" t="s">
        <v>303</v>
      </c>
      <c r="G3833">
        <v>2</v>
      </c>
      <c r="H3833" t="s">
        <v>36</v>
      </c>
      <c r="I3833">
        <v>1</v>
      </c>
      <c r="J3833">
        <v>349.99</v>
      </c>
      <c r="K3833">
        <v>0.2</v>
      </c>
      <c r="L3833">
        <v>69.998000000000005</v>
      </c>
      <c r="M3833">
        <v>279.99200000000002</v>
      </c>
    </row>
    <row r="3834" spans="1:13" x14ac:dyDescent="0.25">
      <c r="A3834">
        <v>1320</v>
      </c>
      <c r="B3834">
        <v>1</v>
      </c>
      <c r="C3834">
        <v>244</v>
      </c>
      <c r="D3834">
        <v>104</v>
      </c>
      <c r="E3834" t="s">
        <v>110</v>
      </c>
      <c r="F3834" t="s">
        <v>304</v>
      </c>
      <c r="G3834">
        <v>1</v>
      </c>
      <c r="H3834" t="s">
        <v>38</v>
      </c>
      <c r="I3834">
        <v>1</v>
      </c>
      <c r="J3834">
        <v>481.99</v>
      </c>
      <c r="K3834">
        <v>0.1</v>
      </c>
      <c r="L3834">
        <v>48.199000000000005</v>
      </c>
      <c r="M3834">
        <v>433.791</v>
      </c>
    </row>
    <row r="3835" spans="1:13" x14ac:dyDescent="0.25">
      <c r="A3835">
        <v>1320</v>
      </c>
      <c r="B3835">
        <v>2</v>
      </c>
      <c r="C3835">
        <v>244</v>
      </c>
      <c r="D3835">
        <v>93</v>
      </c>
      <c r="E3835" t="s">
        <v>131</v>
      </c>
      <c r="F3835" t="s">
        <v>303</v>
      </c>
      <c r="G3835">
        <v>1</v>
      </c>
      <c r="H3835" t="s">
        <v>38</v>
      </c>
      <c r="I3835">
        <v>1</v>
      </c>
      <c r="J3835">
        <v>209.99</v>
      </c>
      <c r="K3835">
        <v>0.05</v>
      </c>
      <c r="L3835">
        <v>10.499500000000001</v>
      </c>
      <c r="M3835">
        <v>199.4905</v>
      </c>
    </row>
    <row r="3836" spans="1:13" x14ac:dyDescent="0.25">
      <c r="A3836">
        <v>1320</v>
      </c>
      <c r="B3836">
        <v>3</v>
      </c>
      <c r="C3836">
        <v>244</v>
      </c>
      <c r="D3836">
        <v>99</v>
      </c>
      <c r="E3836" t="s">
        <v>77</v>
      </c>
      <c r="F3836" t="s">
        <v>303</v>
      </c>
      <c r="G3836">
        <v>1</v>
      </c>
      <c r="H3836" t="s">
        <v>38</v>
      </c>
      <c r="I3836">
        <v>2</v>
      </c>
      <c r="J3836">
        <v>299.99</v>
      </c>
      <c r="K3836">
        <v>0.2</v>
      </c>
      <c r="L3836">
        <v>59.998000000000005</v>
      </c>
      <c r="M3836">
        <v>479.98400000000004</v>
      </c>
    </row>
    <row r="3837" spans="1:13" x14ac:dyDescent="0.25">
      <c r="A3837">
        <v>1321</v>
      </c>
      <c r="B3837">
        <v>1</v>
      </c>
      <c r="C3837">
        <v>217</v>
      </c>
      <c r="D3837">
        <v>34</v>
      </c>
      <c r="E3837" t="s">
        <v>128</v>
      </c>
      <c r="F3837" t="s">
        <v>300</v>
      </c>
      <c r="G3837">
        <v>1</v>
      </c>
      <c r="H3837" t="s">
        <v>38</v>
      </c>
      <c r="I3837">
        <v>1</v>
      </c>
      <c r="J3837">
        <v>469.99</v>
      </c>
      <c r="K3837">
        <v>0.1</v>
      </c>
      <c r="L3837">
        <v>46.999000000000002</v>
      </c>
      <c r="M3837">
        <v>422.99099999999999</v>
      </c>
    </row>
    <row r="3838" spans="1:13" x14ac:dyDescent="0.25">
      <c r="A3838">
        <v>1321</v>
      </c>
      <c r="B3838">
        <v>2</v>
      </c>
      <c r="C3838">
        <v>217</v>
      </c>
      <c r="D3838">
        <v>107</v>
      </c>
      <c r="E3838" t="s">
        <v>75</v>
      </c>
      <c r="F3838" t="s">
        <v>299</v>
      </c>
      <c r="G3838">
        <v>1</v>
      </c>
      <c r="H3838" t="s">
        <v>38</v>
      </c>
      <c r="I3838">
        <v>1</v>
      </c>
      <c r="J3838">
        <v>416.99</v>
      </c>
      <c r="K3838">
        <v>0.1</v>
      </c>
      <c r="L3838">
        <v>41.699000000000005</v>
      </c>
      <c r="M3838">
        <v>375.291</v>
      </c>
    </row>
    <row r="3839" spans="1:13" x14ac:dyDescent="0.25">
      <c r="A3839">
        <v>1321</v>
      </c>
      <c r="B3839">
        <v>3</v>
      </c>
      <c r="C3839">
        <v>217</v>
      </c>
      <c r="D3839">
        <v>11</v>
      </c>
      <c r="E3839" t="s">
        <v>58</v>
      </c>
      <c r="F3839" t="s">
        <v>301</v>
      </c>
      <c r="G3839">
        <v>1</v>
      </c>
      <c r="H3839" t="s">
        <v>38</v>
      </c>
      <c r="I3839">
        <v>2</v>
      </c>
      <c r="J3839">
        <v>1680.99</v>
      </c>
      <c r="K3839">
        <v>0.1</v>
      </c>
      <c r="L3839">
        <v>168.09900000000002</v>
      </c>
      <c r="M3839">
        <v>3025.7820000000002</v>
      </c>
    </row>
    <row r="3840" spans="1:13" x14ac:dyDescent="0.25">
      <c r="A3840">
        <v>1322</v>
      </c>
      <c r="B3840">
        <v>1</v>
      </c>
      <c r="C3840">
        <v>39</v>
      </c>
      <c r="D3840">
        <v>28</v>
      </c>
      <c r="E3840" t="s">
        <v>109</v>
      </c>
      <c r="F3840" t="s">
        <v>300</v>
      </c>
      <c r="G3840">
        <v>2</v>
      </c>
      <c r="H3840" t="s">
        <v>36</v>
      </c>
      <c r="I3840">
        <v>2</v>
      </c>
      <c r="J3840">
        <v>2499.9899999999998</v>
      </c>
      <c r="K3840">
        <v>0.05</v>
      </c>
      <c r="L3840">
        <v>124.9995</v>
      </c>
      <c r="M3840">
        <v>4749.9809999999998</v>
      </c>
    </row>
    <row r="3841" spans="1:13" x14ac:dyDescent="0.25">
      <c r="A3841">
        <v>1322</v>
      </c>
      <c r="B3841">
        <v>2</v>
      </c>
      <c r="C3841">
        <v>39</v>
      </c>
      <c r="D3841">
        <v>104</v>
      </c>
      <c r="E3841" t="s">
        <v>110</v>
      </c>
      <c r="F3841" t="s">
        <v>304</v>
      </c>
      <c r="G3841">
        <v>2</v>
      </c>
      <c r="H3841" t="s">
        <v>36</v>
      </c>
      <c r="I3841">
        <v>2</v>
      </c>
      <c r="J3841">
        <v>481.99</v>
      </c>
      <c r="K3841">
        <v>0.05</v>
      </c>
      <c r="L3841">
        <v>24.099500000000003</v>
      </c>
      <c r="M3841">
        <v>915.78100000000006</v>
      </c>
    </row>
    <row r="3842" spans="1:13" x14ac:dyDescent="0.25">
      <c r="A3842">
        <v>1323</v>
      </c>
      <c r="B3842">
        <v>1</v>
      </c>
      <c r="C3842">
        <v>273</v>
      </c>
      <c r="D3842">
        <v>27</v>
      </c>
      <c r="E3842" t="s">
        <v>127</v>
      </c>
      <c r="F3842" t="s">
        <v>300</v>
      </c>
      <c r="G3842">
        <v>2</v>
      </c>
      <c r="H3842" t="s">
        <v>36</v>
      </c>
      <c r="I3842">
        <v>2</v>
      </c>
      <c r="J3842">
        <v>999.99</v>
      </c>
      <c r="K3842">
        <v>7.0000000000000007E-2</v>
      </c>
      <c r="L3842">
        <v>69.999300000000005</v>
      </c>
      <c r="M3842">
        <v>1859.9814000000001</v>
      </c>
    </row>
    <row r="3843" spans="1:13" x14ac:dyDescent="0.25">
      <c r="A3843">
        <v>1323</v>
      </c>
      <c r="B3843">
        <v>2</v>
      </c>
      <c r="C3843">
        <v>273</v>
      </c>
      <c r="D3843">
        <v>20</v>
      </c>
      <c r="E3843" t="s">
        <v>45</v>
      </c>
      <c r="F3843" t="s">
        <v>299</v>
      </c>
      <c r="G3843">
        <v>2</v>
      </c>
      <c r="H3843" t="s">
        <v>36</v>
      </c>
      <c r="I3843">
        <v>1</v>
      </c>
      <c r="J3843">
        <v>599.99</v>
      </c>
      <c r="K3843">
        <v>0.05</v>
      </c>
      <c r="L3843">
        <v>29.999500000000001</v>
      </c>
      <c r="M3843">
        <v>569.9905</v>
      </c>
    </row>
    <row r="3844" spans="1:13" x14ac:dyDescent="0.25">
      <c r="A3844">
        <v>1323</v>
      </c>
      <c r="B3844">
        <v>3</v>
      </c>
      <c r="C3844">
        <v>273</v>
      </c>
      <c r="D3844">
        <v>70</v>
      </c>
      <c r="E3844" t="s">
        <v>97</v>
      </c>
      <c r="F3844" t="s">
        <v>299</v>
      </c>
      <c r="G3844">
        <v>2</v>
      </c>
      <c r="H3844" t="s">
        <v>36</v>
      </c>
      <c r="I3844">
        <v>1</v>
      </c>
      <c r="J3844">
        <v>659.99</v>
      </c>
      <c r="K3844">
        <v>0.05</v>
      </c>
      <c r="L3844">
        <v>32.999500000000005</v>
      </c>
      <c r="M3844">
        <v>626.9905</v>
      </c>
    </row>
    <row r="3845" spans="1:13" x14ac:dyDescent="0.25">
      <c r="A3845">
        <v>1324</v>
      </c>
      <c r="B3845">
        <v>1</v>
      </c>
      <c r="C3845">
        <v>862</v>
      </c>
      <c r="D3845">
        <v>66</v>
      </c>
      <c r="E3845" t="s">
        <v>85</v>
      </c>
      <c r="F3845" t="s">
        <v>299</v>
      </c>
      <c r="G3845">
        <v>2</v>
      </c>
      <c r="H3845" t="s">
        <v>36</v>
      </c>
      <c r="I3845">
        <v>1</v>
      </c>
      <c r="J3845">
        <v>250.99</v>
      </c>
      <c r="K3845">
        <v>0.1</v>
      </c>
      <c r="L3845">
        <v>25.099000000000004</v>
      </c>
      <c r="M3845">
        <v>225.89100000000002</v>
      </c>
    </row>
    <row r="3846" spans="1:13" x14ac:dyDescent="0.25">
      <c r="A3846">
        <v>1324</v>
      </c>
      <c r="B3846">
        <v>2</v>
      </c>
      <c r="C3846">
        <v>862</v>
      </c>
      <c r="D3846">
        <v>120</v>
      </c>
      <c r="E3846" t="s">
        <v>139</v>
      </c>
      <c r="F3846" t="s">
        <v>300</v>
      </c>
      <c r="G3846">
        <v>2</v>
      </c>
      <c r="H3846" t="s">
        <v>36</v>
      </c>
      <c r="I3846">
        <v>2</v>
      </c>
      <c r="J3846">
        <v>2499.9899999999998</v>
      </c>
      <c r="K3846">
        <v>0.2</v>
      </c>
      <c r="L3846">
        <v>499.99799999999999</v>
      </c>
      <c r="M3846">
        <v>3999.9839999999995</v>
      </c>
    </row>
    <row r="3847" spans="1:13" x14ac:dyDescent="0.25">
      <c r="A3847">
        <v>1324</v>
      </c>
      <c r="B3847">
        <v>3</v>
      </c>
      <c r="C3847">
        <v>862</v>
      </c>
      <c r="D3847">
        <v>235</v>
      </c>
      <c r="E3847" t="s">
        <v>140</v>
      </c>
      <c r="F3847" t="s">
        <v>299</v>
      </c>
      <c r="G3847">
        <v>2</v>
      </c>
      <c r="H3847" t="s">
        <v>36</v>
      </c>
      <c r="I3847">
        <v>1</v>
      </c>
      <c r="J3847">
        <v>899.99</v>
      </c>
      <c r="K3847">
        <v>0.1</v>
      </c>
      <c r="L3847">
        <v>89.999000000000009</v>
      </c>
      <c r="M3847">
        <v>809.99099999999999</v>
      </c>
    </row>
    <row r="3848" spans="1:13" x14ac:dyDescent="0.25">
      <c r="A3848">
        <v>1324</v>
      </c>
      <c r="B3848">
        <v>4</v>
      </c>
      <c r="C3848">
        <v>862</v>
      </c>
      <c r="D3848">
        <v>3</v>
      </c>
      <c r="E3848" t="s">
        <v>49</v>
      </c>
      <c r="F3848" t="s">
        <v>300</v>
      </c>
      <c r="G3848">
        <v>2</v>
      </c>
      <c r="H3848" t="s">
        <v>36</v>
      </c>
      <c r="I3848">
        <v>1</v>
      </c>
      <c r="J3848">
        <v>999.99</v>
      </c>
      <c r="K3848">
        <v>0.2</v>
      </c>
      <c r="L3848">
        <v>199.99800000000002</v>
      </c>
      <c r="M3848">
        <v>799.99199999999996</v>
      </c>
    </row>
    <row r="3849" spans="1:13" x14ac:dyDescent="0.25">
      <c r="A3849">
        <v>1325</v>
      </c>
      <c r="B3849">
        <v>1</v>
      </c>
      <c r="C3849">
        <v>68</v>
      </c>
      <c r="D3849">
        <v>139</v>
      </c>
      <c r="E3849" t="s">
        <v>141</v>
      </c>
      <c r="F3849" t="s">
        <v>300</v>
      </c>
      <c r="G3849">
        <v>3</v>
      </c>
      <c r="H3849" t="s">
        <v>37</v>
      </c>
      <c r="I3849">
        <v>1</v>
      </c>
      <c r="J3849">
        <v>2999.99</v>
      </c>
      <c r="K3849">
        <v>0.05</v>
      </c>
      <c r="L3849">
        <v>149.99949999999998</v>
      </c>
      <c r="M3849">
        <v>2849.9904999999999</v>
      </c>
    </row>
    <row r="3850" spans="1:13" x14ac:dyDescent="0.25">
      <c r="A3850">
        <v>1325</v>
      </c>
      <c r="B3850">
        <v>2</v>
      </c>
      <c r="C3850">
        <v>68</v>
      </c>
      <c r="D3850">
        <v>257</v>
      </c>
      <c r="E3850" t="s">
        <v>142</v>
      </c>
      <c r="F3850" t="s">
        <v>299</v>
      </c>
      <c r="G3850">
        <v>3</v>
      </c>
      <c r="H3850" t="s">
        <v>37</v>
      </c>
      <c r="I3850">
        <v>1</v>
      </c>
      <c r="J3850">
        <v>899.99</v>
      </c>
      <c r="K3850">
        <v>0.05</v>
      </c>
      <c r="L3850">
        <v>44.999500000000005</v>
      </c>
      <c r="M3850">
        <v>854.9905</v>
      </c>
    </row>
    <row r="3851" spans="1:13" x14ac:dyDescent="0.25">
      <c r="A3851">
        <v>1325</v>
      </c>
      <c r="B3851">
        <v>3</v>
      </c>
      <c r="C3851">
        <v>68</v>
      </c>
      <c r="D3851">
        <v>209</v>
      </c>
      <c r="E3851" t="s">
        <v>143</v>
      </c>
      <c r="F3851" t="s">
        <v>301</v>
      </c>
      <c r="G3851">
        <v>3</v>
      </c>
      <c r="H3851" t="s">
        <v>37</v>
      </c>
      <c r="I3851">
        <v>1</v>
      </c>
      <c r="J3851">
        <v>2999.99</v>
      </c>
      <c r="K3851">
        <v>0.1</v>
      </c>
      <c r="L3851">
        <v>299.99899999999997</v>
      </c>
      <c r="M3851">
        <v>2699.991</v>
      </c>
    </row>
    <row r="3852" spans="1:13" x14ac:dyDescent="0.25">
      <c r="A3852">
        <v>1325</v>
      </c>
      <c r="B3852">
        <v>4</v>
      </c>
      <c r="C3852">
        <v>68</v>
      </c>
      <c r="D3852">
        <v>28</v>
      </c>
      <c r="E3852" t="s">
        <v>109</v>
      </c>
      <c r="F3852" t="s">
        <v>300</v>
      </c>
      <c r="G3852">
        <v>3</v>
      </c>
      <c r="H3852" t="s">
        <v>37</v>
      </c>
      <c r="I3852">
        <v>1</v>
      </c>
      <c r="J3852">
        <v>2499.9899999999998</v>
      </c>
      <c r="K3852">
        <v>7.0000000000000007E-2</v>
      </c>
      <c r="L3852">
        <v>174.99930000000001</v>
      </c>
      <c r="M3852">
        <v>2324.9906999999998</v>
      </c>
    </row>
    <row r="3853" spans="1:13" x14ac:dyDescent="0.25">
      <c r="A3853">
        <v>1326</v>
      </c>
      <c r="B3853">
        <v>1</v>
      </c>
      <c r="C3853">
        <v>567</v>
      </c>
      <c r="D3853">
        <v>190</v>
      </c>
      <c r="E3853" t="s">
        <v>144</v>
      </c>
      <c r="F3853" t="s">
        <v>302</v>
      </c>
      <c r="G3853">
        <v>3</v>
      </c>
      <c r="H3853" t="s">
        <v>37</v>
      </c>
      <c r="I3853">
        <v>2</v>
      </c>
      <c r="J3853">
        <v>2799.99</v>
      </c>
      <c r="K3853">
        <v>7.0000000000000007E-2</v>
      </c>
      <c r="L3853">
        <v>195.99930000000001</v>
      </c>
      <c r="M3853">
        <v>5207.9813999999997</v>
      </c>
    </row>
    <row r="3854" spans="1:13" x14ac:dyDescent="0.25">
      <c r="A3854">
        <v>1326</v>
      </c>
      <c r="B3854">
        <v>2</v>
      </c>
      <c r="C3854">
        <v>567</v>
      </c>
      <c r="D3854">
        <v>269</v>
      </c>
      <c r="E3854" t="s">
        <v>145</v>
      </c>
      <c r="F3854" t="s">
        <v>303</v>
      </c>
      <c r="G3854">
        <v>3</v>
      </c>
      <c r="H3854" t="s">
        <v>37</v>
      </c>
      <c r="I3854">
        <v>2</v>
      </c>
      <c r="J3854">
        <v>199.99</v>
      </c>
      <c r="K3854">
        <v>7.0000000000000007E-2</v>
      </c>
      <c r="L3854">
        <v>13.999300000000002</v>
      </c>
      <c r="M3854">
        <v>371.98140000000001</v>
      </c>
    </row>
    <row r="3855" spans="1:13" x14ac:dyDescent="0.25">
      <c r="A3855">
        <v>1327</v>
      </c>
      <c r="B3855">
        <v>1</v>
      </c>
      <c r="C3855">
        <v>1026</v>
      </c>
      <c r="D3855">
        <v>151</v>
      </c>
      <c r="E3855" t="s">
        <v>146</v>
      </c>
      <c r="F3855" t="s">
        <v>305</v>
      </c>
      <c r="G3855">
        <v>2</v>
      </c>
      <c r="H3855" t="s">
        <v>36</v>
      </c>
      <c r="I3855">
        <v>2</v>
      </c>
      <c r="J3855">
        <v>1549.99</v>
      </c>
      <c r="K3855">
        <v>7.0000000000000007E-2</v>
      </c>
      <c r="L3855">
        <v>108.49930000000001</v>
      </c>
      <c r="M3855">
        <v>2882.9814000000001</v>
      </c>
    </row>
    <row r="3856" spans="1:13" x14ac:dyDescent="0.25">
      <c r="A3856">
        <v>1327</v>
      </c>
      <c r="B3856">
        <v>2</v>
      </c>
      <c r="C3856">
        <v>1026</v>
      </c>
      <c r="D3856">
        <v>235</v>
      </c>
      <c r="E3856" t="s">
        <v>140</v>
      </c>
      <c r="F3856" t="s">
        <v>299</v>
      </c>
      <c r="G3856">
        <v>2</v>
      </c>
      <c r="H3856" t="s">
        <v>36</v>
      </c>
      <c r="I3856">
        <v>2</v>
      </c>
      <c r="J3856">
        <v>899.99</v>
      </c>
      <c r="K3856">
        <v>0.1</v>
      </c>
      <c r="L3856">
        <v>89.999000000000009</v>
      </c>
      <c r="M3856">
        <v>1619.982</v>
      </c>
    </row>
    <row r="3857" spans="1:13" x14ac:dyDescent="0.25">
      <c r="A3857">
        <v>1327</v>
      </c>
      <c r="B3857">
        <v>3</v>
      </c>
      <c r="C3857">
        <v>1026</v>
      </c>
      <c r="D3857">
        <v>48</v>
      </c>
      <c r="E3857" t="s">
        <v>108</v>
      </c>
      <c r="F3857" t="s">
        <v>305</v>
      </c>
      <c r="G3857">
        <v>2</v>
      </c>
      <c r="H3857" t="s">
        <v>36</v>
      </c>
      <c r="I3857">
        <v>2</v>
      </c>
      <c r="J3857">
        <v>1499.99</v>
      </c>
      <c r="K3857">
        <v>0.1</v>
      </c>
      <c r="L3857">
        <v>149.999</v>
      </c>
      <c r="M3857">
        <v>2699.982</v>
      </c>
    </row>
    <row r="3858" spans="1:13" x14ac:dyDescent="0.25">
      <c r="A3858">
        <v>1327</v>
      </c>
      <c r="B3858">
        <v>4</v>
      </c>
      <c r="C3858">
        <v>1026</v>
      </c>
      <c r="D3858">
        <v>180</v>
      </c>
      <c r="E3858" t="s">
        <v>147</v>
      </c>
      <c r="F3858" t="s">
        <v>305</v>
      </c>
      <c r="G3858">
        <v>2</v>
      </c>
      <c r="H3858" t="s">
        <v>36</v>
      </c>
      <c r="I3858">
        <v>1</v>
      </c>
      <c r="J3858">
        <v>919.99</v>
      </c>
      <c r="K3858">
        <v>0.2</v>
      </c>
      <c r="L3858">
        <v>183.99800000000002</v>
      </c>
      <c r="M3858">
        <v>735.99199999999996</v>
      </c>
    </row>
    <row r="3859" spans="1:13" x14ac:dyDescent="0.25">
      <c r="A3859">
        <v>1328</v>
      </c>
      <c r="B3859">
        <v>1</v>
      </c>
      <c r="C3859">
        <v>1083</v>
      </c>
      <c r="D3859">
        <v>241</v>
      </c>
      <c r="E3859" t="s">
        <v>148</v>
      </c>
      <c r="F3859" t="s">
        <v>299</v>
      </c>
      <c r="G3859">
        <v>2</v>
      </c>
      <c r="H3859" t="s">
        <v>36</v>
      </c>
      <c r="I3859">
        <v>1</v>
      </c>
      <c r="J3859">
        <v>749.99</v>
      </c>
      <c r="K3859">
        <v>7.0000000000000007E-2</v>
      </c>
      <c r="L3859">
        <v>52.499300000000005</v>
      </c>
      <c r="M3859">
        <v>697.49070000000006</v>
      </c>
    </row>
    <row r="3860" spans="1:13" x14ac:dyDescent="0.25">
      <c r="A3860">
        <v>1328</v>
      </c>
      <c r="B3860">
        <v>2</v>
      </c>
      <c r="C3860">
        <v>1083</v>
      </c>
      <c r="D3860">
        <v>129</v>
      </c>
      <c r="E3860" t="s">
        <v>95</v>
      </c>
      <c r="F3860" t="s">
        <v>300</v>
      </c>
      <c r="G3860">
        <v>2</v>
      </c>
      <c r="H3860" t="s">
        <v>36</v>
      </c>
      <c r="I3860">
        <v>2</v>
      </c>
      <c r="J3860">
        <v>919.99</v>
      </c>
      <c r="K3860">
        <v>0.1</v>
      </c>
      <c r="L3860">
        <v>91.999000000000009</v>
      </c>
      <c r="M3860">
        <v>1655.982</v>
      </c>
    </row>
    <row r="3861" spans="1:13" x14ac:dyDescent="0.25">
      <c r="A3861">
        <v>1328</v>
      </c>
      <c r="B3861">
        <v>3</v>
      </c>
      <c r="C3861">
        <v>1083</v>
      </c>
      <c r="D3861">
        <v>228</v>
      </c>
      <c r="E3861" t="s">
        <v>149</v>
      </c>
      <c r="F3861" t="s">
        <v>299</v>
      </c>
      <c r="G3861">
        <v>2</v>
      </c>
      <c r="H3861" t="s">
        <v>36</v>
      </c>
      <c r="I3861">
        <v>1</v>
      </c>
      <c r="J3861">
        <v>319.99</v>
      </c>
      <c r="K3861">
        <v>7.0000000000000007E-2</v>
      </c>
      <c r="L3861">
        <v>22.399300000000004</v>
      </c>
      <c r="M3861">
        <v>297.59070000000003</v>
      </c>
    </row>
    <row r="3862" spans="1:13" x14ac:dyDescent="0.25">
      <c r="A3862">
        <v>1328</v>
      </c>
      <c r="B3862">
        <v>4</v>
      </c>
      <c r="C3862">
        <v>1083</v>
      </c>
      <c r="D3862">
        <v>311</v>
      </c>
      <c r="E3862" t="s">
        <v>148</v>
      </c>
      <c r="F3862" t="s">
        <v>299</v>
      </c>
      <c r="G3862">
        <v>2</v>
      </c>
      <c r="H3862" t="s">
        <v>36</v>
      </c>
      <c r="I3862">
        <v>1</v>
      </c>
      <c r="J3862">
        <v>749.99</v>
      </c>
      <c r="K3862">
        <v>0.1</v>
      </c>
      <c r="L3862">
        <v>74.999000000000009</v>
      </c>
      <c r="M3862">
        <v>674.99099999999999</v>
      </c>
    </row>
    <row r="3863" spans="1:13" x14ac:dyDescent="0.25">
      <c r="A3863">
        <v>1328</v>
      </c>
      <c r="B3863">
        <v>5</v>
      </c>
      <c r="C3863">
        <v>1083</v>
      </c>
      <c r="D3863">
        <v>247</v>
      </c>
      <c r="E3863" t="s">
        <v>45</v>
      </c>
      <c r="F3863" t="s">
        <v>299</v>
      </c>
      <c r="G3863">
        <v>2</v>
      </c>
      <c r="H3863" t="s">
        <v>36</v>
      </c>
      <c r="I3863">
        <v>1</v>
      </c>
      <c r="J3863">
        <v>599.99</v>
      </c>
      <c r="K3863">
        <v>0.1</v>
      </c>
      <c r="L3863">
        <v>59.999000000000002</v>
      </c>
      <c r="M3863">
        <v>539.99099999999999</v>
      </c>
    </row>
    <row r="3864" spans="1:13" x14ac:dyDescent="0.25">
      <c r="A3864">
        <v>1329</v>
      </c>
      <c r="B3864">
        <v>1</v>
      </c>
      <c r="C3864">
        <v>443</v>
      </c>
      <c r="D3864">
        <v>143</v>
      </c>
      <c r="E3864" t="s">
        <v>150</v>
      </c>
      <c r="F3864" t="s">
        <v>305</v>
      </c>
      <c r="G3864">
        <v>1</v>
      </c>
      <c r="H3864" t="s">
        <v>38</v>
      </c>
      <c r="I3864">
        <v>1</v>
      </c>
      <c r="J3864">
        <v>1099.99</v>
      </c>
      <c r="K3864">
        <v>7.0000000000000007E-2</v>
      </c>
      <c r="L3864">
        <v>76.999300000000005</v>
      </c>
      <c r="M3864">
        <v>1022.9907000000001</v>
      </c>
    </row>
    <row r="3865" spans="1:13" x14ac:dyDescent="0.25">
      <c r="A3865">
        <v>1329</v>
      </c>
      <c r="B3865">
        <v>2</v>
      </c>
      <c r="C3865">
        <v>443</v>
      </c>
      <c r="D3865">
        <v>107</v>
      </c>
      <c r="E3865" t="s">
        <v>75</v>
      </c>
      <c r="F3865" t="s">
        <v>299</v>
      </c>
      <c r="G3865">
        <v>1</v>
      </c>
      <c r="H3865" t="s">
        <v>38</v>
      </c>
      <c r="I3865">
        <v>1</v>
      </c>
      <c r="J3865">
        <v>416.99</v>
      </c>
      <c r="K3865">
        <v>0.05</v>
      </c>
      <c r="L3865">
        <v>20.849500000000003</v>
      </c>
      <c r="M3865">
        <v>396.14050000000003</v>
      </c>
    </row>
    <row r="3866" spans="1:13" x14ac:dyDescent="0.25">
      <c r="A3866">
        <v>1329</v>
      </c>
      <c r="B3866">
        <v>3</v>
      </c>
      <c r="C3866">
        <v>443</v>
      </c>
      <c r="D3866">
        <v>55</v>
      </c>
      <c r="E3866" t="s">
        <v>100</v>
      </c>
      <c r="F3866" t="s">
        <v>305</v>
      </c>
      <c r="G3866">
        <v>1</v>
      </c>
      <c r="H3866" t="s">
        <v>38</v>
      </c>
      <c r="I3866">
        <v>1</v>
      </c>
      <c r="J3866">
        <v>2699.99</v>
      </c>
      <c r="K3866">
        <v>7.0000000000000007E-2</v>
      </c>
      <c r="L3866">
        <v>188.99930000000001</v>
      </c>
      <c r="M3866">
        <v>2510.9906999999998</v>
      </c>
    </row>
    <row r="3867" spans="1:13" x14ac:dyDescent="0.25">
      <c r="A3867">
        <v>1329</v>
      </c>
      <c r="B3867">
        <v>4</v>
      </c>
      <c r="C3867">
        <v>443</v>
      </c>
      <c r="D3867">
        <v>283</v>
      </c>
      <c r="E3867" t="s">
        <v>151</v>
      </c>
      <c r="F3867" t="s">
        <v>303</v>
      </c>
      <c r="G3867">
        <v>1</v>
      </c>
      <c r="H3867" t="s">
        <v>38</v>
      </c>
      <c r="I3867">
        <v>2</v>
      </c>
      <c r="J3867">
        <v>319.99</v>
      </c>
      <c r="K3867">
        <v>0.2</v>
      </c>
      <c r="L3867">
        <v>63.998000000000005</v>
      </c>
      <c r="M3867">
        <v>511.98400000000004</v>
      </c>
    </row>
    <row r="3868" spans="1:13" x14ac:dyDescent="0.25">
      <c r="A3868">
        <v>1329</v>
      </c>
      <c r="B3868">
        <v>5</v>
      </c>
      <c r="C3868">
        <v>443</v>
      </c>
      <c r="D3868">
        <v>13</v>
      </c>
      <c r="E3868" t="s">
        <v>59</v>
      </c>
      <c r="F3868" t="s">
        <v>299</v>
      </c>
      <c r="G3868">
        <v>1</v>
      </c>
      <c r="H3868" t="s">
        <v>38</v>
      </c>
      <c r="I3868">
        <v>1</v>
      </c>
      <c r="J3868">
        <v>269.99</v>
      </c>
      <c r="K3868">
        <v>0.1</v>
      </c>
      <c r="L3868">
        <v>26.999000000000002</v>
      </c>
      <c r="M3868">
        <v>242.99100000000001</v>
      </c>
    </row>
    <row r="3869" spans="1:13" x14ac:dyDescent="0.25">
      <c r="A3869">
        <v>1330</v>
      </c>
      <c r="B3869">
        <v>1</v>
      </c>
      <c r="C3869">
        <v>761</v>
      </c>
      <c r="D3869">
        <v>232</v>
      </c>
      <c r="E3869" t="s">
        <v>152</v>
      </c>
      <c r="F3869" t="s">
        <v>299</v>
      </c>
      <c r="G3869">
        <v>2</v>
      </c>
      <c r="H3869" t="s">
        <v>36</v>
      </c>
      <c r="I3869">
        <v>1</v>
      </c>
      <c r="J3869">
        <v>479.99</v>
      </c>
      <c r="K3869">
        <v>0.2</v>
      </c>
      <c r="L3869">
        <v>95.998000000000005</v>
      </c>
      <c r="M3869">
        <v>383.99200000000002</v>
      </c>
    </row>
    <row r="3870" spans="1:13" x14ac:dyDescent="0.25">
      <c r="A3870">
        <v>1330</v>
      </c>
      <c r="B3870">
        <v>2</v>
      </c>
      <c r="C3870">
        <v>761</v>
      </c>
      <c r="D3870">
        <v>243</v>
      </c>
      <c r="E3870" t="s">
        <v>153</v>
      </c>
      <c r="F3870" t="s">
        <v>299</v>
      </c>
      <c r="G3870">
        <v>2</v>
      </c>
      <c r="H3870" t="s">
        <v>36</v>
      </c>
      <c r="I3870">
        <v>2</v>
      </c>
      <c r="J3870">
        <v>679.99</v>
      </c>
      <c r="K3870">
        <v>0.05</v>
      </c>
      <c r="L3870">
        <v>33.999500000000005</v>
      </c>
      <c r="M3870">
        <v>1291.981</v>
      </c>
    </row>
    <row r="3871" spans="1:13" x14ac:dyDescent="0.25">
      <c r="A3871">
        <v>1330</v>
      </c>
      <c r="B3871">
        <v>3</v>
      </c>
      <c r="C3871">
        <v>761</v>
      </c>
      <c r="D3871">
        <v>230</v>
      </c>
      <c r="E3871" t="s">
        <v>154</v>
      </c>
      <c r="F3871" t="s">
        <v>299</v>
      </c>
      <c r="G3871">
        <v>2</v>
      </c>
      <c r="H3871" t="s">
        <v>36</v>
      </c>
      <c r="I3871">
        <v>2</v>
      </c>
      <c r="J3871">
        <v>429.99</v>
      </c>
      <c r="K3871">
        <v>0.2</v>
      </c>
      <c r="L3871">
        <v>85.998000000000005</v>
      </c>
      <c r="M3871">
        <v>687.98400000000004</v>
      </c>
    </row>
    <row r="3872" spans="1:13" x14ac:dyDescent="0.25">
      <c r="A3872">
        <v>1330</v>
      </c>
      <c r="B3872">
        <v>4</v>
      </c>
      <c r="C3872">
        <v>761</v>
      </c>
      <c r="D3872">
        <v>102</v>
      </c>
      <c r="E3872" t="s">
        <v>63</v>
      </c>
      <c r="F3872" t="s">
        <v>304</v>
      </c>
      <c r="G3872">
        <v>2</v>
      </c>
      <c r="H3872" t="s">
        <v>36</v>
      </c>
      <c r="I3872">
        <v>2</v>
      </c>
      <c r="J3872">
        <v>489.99</v>
      </c>
      <c r="K3872">
        <v>0.05</v>
      </c>
      <c r="L3872">
        <v>24.499500000000001</v>
      </c>
      <c r="M3872">
        <v>930.98099999999999</v>
      </c>
    </row>
    <row r="3873" spans="1:13" x14ac:dyDescent="0.25">
      <c r="A3873">
        <v>1330</v>
      </c>
      <c r="B3873">
        <v>5</v>
      </c>
      <c r="C3873">
        <v>761</v>
      </c>
      <c r="D3873">
        <v>282</v>
      </c>
      <c r="E3873" t="s">
        <v>155</v>
      </c>
      <c r="F3873" t="s">
        <v>303</v>
      </c>
      <c r="G3873">
        <v>2</v>
      </c>
      <c r="H3873" t="s">
        <v>36</v>
      </c>
      <c r="I3873">
        <v>1</v>
      </c>
      <c r="J3873">
        <v>279.99</v>
      </c>
      <c r="K3873">
        <v>0.1</v>
      </c>
      <c r="L3873">
        <v>27.999000000000002</v>
      </c>
      <c r="M3873">
        <v>251.99100000000001</v>
      </c>
    </row>
    <row r="3874" spans="1:13" x14ac:dyDescent="0.25">
      <c r="A3874">
        <v>1331</v>
      </c>
      <c r="B3874">
        <v>1</v>
      </c>
      <c r="C3874">
        <v>1122</v>
      </c>
      <c r="D3874">
        <v>253</v>
      </c>
      <c r="E3874" t="s">
        <v>156</v>
      </c>
      <c r="F3874" t="s">
        <v>302</v>
      </c>
      <c r="G3874">
        <v>2</v>
      </c>
      <c r="H3874" t="s">
        <v>36</v>
      </c>
      <c r="I3874">
        <v>1</v>
      </c>
      <c r="J3874">
        <v>2599.9899999999998</v>
      </c>
      <c r="K3874">
        <v>0.05</v>
      </c>
      <c r="L3874">
        <v>129.99949999999998</v>
      </c>
      <c r="M3874">
        <v>2469.9904999999999</v>
      </c>
    </row>
    <row r="3875" spans="1:13" x14ac:dyDescent="0.25">
      <c r="A3875">
        <v>1331</v>
      </c>
      <c r="B3875">
        <v>2</v>
      </c>
      <c r="C3875">
        <v>1122</v>
      </c>
      <c r="D3875">
        <v>290</v>
      </c>
      <c r="E3875" t="s">
        <v>157</v>
      </c>
      <c r="F3875" t="s">
        <v>303</v>
      </c>
      <c r="G3875">
        <v>2</v>
      </c>
      <c r="H3875" t="s">
        <v>36</v>
      </c>
      <c r="I3875">
        <v>1</v>
      </c>
      <c r="J3875">
        <v>369.99</v>
      </c>
      <c r="K3875">
        <v>0.05</v>
      </c>
      <c r="L3875">
        <v>18.499500000000001</v>
      </c>
      <c r="M3875">
        <v>351.4905</v>
      </c>
    </row>
    <row r="3876" spans="1:13" x14ac:dyDescent="0.25">
      <c r="A3876">
        <v>1331</v>
      </c>
      <c r="B3876">
        <v>3</v>
      </c>
      <c r="C3876">
        <v>1122</v>
      </c>
      <c r="D3876">
        <v>145</v>
      </c>
      <c r="E3876" t="s">
        <v>158</v>
      </c>
      <c r="F3876" t="s">
        <v>305</v>
      </c>
      <c r="G3876">
        <v>2</v>
      </c>
      <c r="H3876" t="s">
        <v>36</v>
      </c>
      <c r="I3876">
        <v>2</v>
      </c>
      <c r="J3876">
        <v>1799.99</v>
      </c>
      <c r="K3876">
        <v>0.1</v>
      </c>
      <c r="L3876">
        <v>179.99900000000002</v>
      </c>
      <c r="M3876">
        <v>3239.982</v>
      </c>
    </row>
    <row r="3877" spans="1:13" x14ac:dyDescent="0.25">
      <c r="A3877">
        <v>1331</v>
      </c>
      <c r="B3877">
        <v>4</v>
      </c>
      <c r="C3877">
        <v>1122</v>
      </c>
      <c r="D3877">
        <v>300</v>
      </c>
      <c r="E3877" t="s">
        <v>159</v>
      </c>
      <c r="F3877" t="s">
        <v>299</v>
      </c>
      <c r="G3877">
        <v>2</v>
      </c>
      <c r="H3877" t="s">
        <v>36</v>
      </c>
      <c r="I3877">
        <v>1</v>
      </c>
      <c r="J3877">
        <v>799.99</v>
      </c>
      <c r="K3877">
        <v>0.2</v>
      </c>
      <c r="L3877">
        <v>159.99800000000002</v>
      </c>
      <c r="M3877">
        <v>639.99199999999996</v>
      </c>
    </row>
    <row r="3878" spans="1:13" x14ac:dyDescent="0.25">
      <c r="A3878">
        <v>1332</v>
      </c>
      <c r="B3878">
        <v>1</v>
      </c>
      <c r="C3878">
        <v>256</v>
      </c>
      <c r="D3878">
        <v>296</v>
      </c>
      <c r="E3878" t="s">
        <v>160</v>
      </c>
      <c r="F3878" t="s">
        <v>303</v>
      </c>
      <c r="G3878">
        <v>2</v>
      </c>
      <c r="H3878" t="s">
        <v>36</v>
      </c>
      <c r="I3878">
        <v>1</v>
      </c>
      <c r="J3878">
        <v>369.99</v>
      </c>
      <c r="K3878">
        <v>0.2</v>
      </c>
      <c r="L3878">
        <v>73.998000000000005</v>
      </c>
      <c r="M3878">
        <v>295.99200000000002</v>
      </c>
    </row>
    <row r="3879" spans="1:13" x14ac:dyDescent="0.25">
      <c r="A3879">
        <v>1332</v>
      </c>
      <c r="B3879">
        <v>2</v>
      </c>
      <c r="C3879">
        <v>256</v>
      </c>
      <c r="D3879">
        <v>93</v>
      </c>
      <c r="E3879" t="s">
        <v>131</v>
      </c>
      <c r="F3879" t="s">
        <v>303</v>
      </c>
      <c r="G3879">
        <v>2</v>
      </c>
      <c r="H3879" t="s">
        <v>36</v>
      </c>
      <c r="I3879">
        <v>2</v>
      </c>
      <c r="J3879">
        <v>209.99</v>
      </c>
      <c r="K3879">
        <v>0.05</v>
      </c>
      <c r="L3879">
        <v>10.499500000000001</v>
      </c>
      <c r="M3879">
        <v>398.98099999999999</v>
      </c>
    </row>
    <row r="3880" spans="1:13" x14ac:dyDescent="0.25">
      <c r="A3880">
        <v>1332</v>
      </c>
      <c r="B3880">
        <v>3</v>
      </c>
      <c r="C3880">
        <v>256</v>
      </c>
      <c r="D3880">
        <v>179</v>
      </c>
      <c r="E3880" t="s">
        <v>161</v>
      </c>
      <c r="F3880" t="s">
        <v>305</v>
      </c>
      <c r="G3880">
        <v>2</v>
      </c>
      <c r="H3880" t="s">
        <v>36</v>
      </c>
      <c r="I3880">
        <v>2</v>
      </c>
      <c r="J3880">
        <v>919.99</v>
      </c>
      <c r="K3880">
        <v>7.0000000000000007E-2</v>
      </c>
      <c r="L3880">
        <v>64.399300000000011</v>
      </c>
      <c r="M3880">
        <v>1711.1813999999999</v>
      </c>
    </row>
    <row r="3881" spans="1:13" x14ac:dyDescent="0.25">
      <c r="A3881">
        <v>1332</v>
      </c>
      <c r="B3881">
        <v>4</v>
      </c>
      <c r="C3881">
        <v>256</v>
      </c>
      <c r="D3881">
        <v>298</v>
      </c>
      <c r="E3881" t="s">
        <v>162</v>
      </c>
      <c r="F3881" t="s">
        <v>303</v>
      </c>
      <c r="G3881">
        <v>2</v>
      </c>
      <c r="H3881" t="s">
        <v>36</v>
      </c>
      <c r="I3881">
        <v>1</v>
      </c>
      <c r="J3881">
        <v>279.99</v>
      </c>
      <c r="K3881">
        <v>0.1</v>
      </c>
      <c r="L3881">
        <v>27.999000000000002</v>
      </c>
      <c r="M3881">
        <v>251.99100000000001</v>
      </c>
    </row>
    <row r="3882" spans="1:13" x14ac:dyDescent="0.25">
      <c r="A3882">
        <v>1333</v>
      </c>
      <c r="B3882">
        <v>1</v>
      </c>
      <c r="C3882">
        <v>203</v>
      </c>
      <c r="D3882">
        <v>205</v>
      </c>
      <c r="E3882" t="s">
        <v>163</v>
      </c>
      <c r="F3882" t="s">
        <v>302</v>
      </c>
      <c r="G3882">
        <v>3</v>
      </c>
      <c r="H3882" t="s">
        <v>37</v>
      </c>
      <c r="I3882">
        <v>2</v>
      </c>
      <c r="J3882">
        <v>4999.99</v>
      </c>
      <c r="K3882">
        <v>0.05</v>
      </c>
      <c r="L3882">
        <v>249.99950000000001</v>
      </c>
      <c r="M3882">
        <v>9499.9809999999998</v>
      </c>
    </row>
    <row r="3883" spans="1:13" x14ac:dyDescent="0.25">
      <c r="A3883">
        <v>1333</v>
      </c>
      <c r="B3883">
        <v>2</v>
      </c>
      <c r="C3883">
        <v>203</v>
      </c>
      <c r="D3883">
        <v>304</v>
      </c>
      <c r="E3883" t="s">
        <v>164</v>
      </c>
      <c r="F3883" t="s">
        <v>299</v>
      </c>
      <c r="G3883">
        <v>3</v>
      </c>
      <c r="H3883" t="s">
        <v>37</v>
      </c>
      <c r="I3883">
        <v>2</v>
      </c>
      <c r="J3883">
        <v>679.99</v>
      </c>
      <c r="K3883">
        <v>0.1</v>
      </c>
      <c r="L3883">
        <v>67.999000000000009</v>
      </c>
      <c r="M3883">
        <v>1223.982</v>
      </c>
    </row>
    <row r="3884" spans="1:13" x14ac:dyDescent="0.25">
      <c r="A3884">
        <v>1333</v>
      </c>
      <c r="B3884">
        <v>3</v>
      </c>
      <c r="C3884">
        <v>203</v>
      </c>
      <c r="D3884">
        <v>99</v>
      </c>
      <c r="E3884" t="s">
        <v>77</v>
      </c>
      <c r="F3884" t="s">
        <v>303</v>
      </c>
      <c r="G3884">
        <v>3</v>
      </c>
      <c r="H3884" t="s">
        <v>37</v>
      </c>
      <c r="I3884">
        <v>2</v>
      </c>
      <c r="J3884">
        <v>299.99</v>
      </c>
      <c r="K3884">
        <v>0.1</v>
      </c>
      <c r="L3884">
        <v>29.999000000000002</v>
      </c>
      <c r="M3884">
        <v>539.98199999999997</v>
      </c>
    </row>
    <row r="3885" spans="1:13" x14ac:dyDescent="0.25">
      <c r="A3885">
        <v>1333</v>
      </c>
      <c r="B3885">
        <v>4</v>
      </c>
      <c r="C3885">
        <v>203</v>
      </c>
      <c r="D3885">
        <v>12</v>
      </c>
      <c r="E3885" t="s">
        <v>53</v>
      </c>
      <c r="F3885" t="s">
        <v>299</v>
      </c>
      <c r="G3885">
        <v>3</v>
      </c>
      <c r="H3885" t="s">
        <v>37</v>
      </c>
      <c r="I3885">
        <v>1</v>
      </c>
      <c r="J3885">
        <v>549.99</v>
      </c>
      <c r="K3885">
        <v>0.05</v>
      </c>
      <c r="L3885">
        <v>27.499500000000001</v>
      </c>
      <c r="M3885">
        <v>522.4905</v>
      </c>
    </row>
    <row r="3886" spans="1:13" x14ac:dyDescent="0.25">
      <c r="A3886">
        <v>1333</v>
      </c>
      <c r="B3886">
        <v>5</v>
      </c>
      <c r="C3886">
        <v>203</v>
      </c>
      <c r="D3886">
        <v>78</v>
      </c>
      <c r="E3886" t="s">
        <v>82</v>
      </c>
      <c r="F3886" t="s">
        <v>299</v>
      </c>
      <c r="G3886">
        <v>3</v>
      </c>
      <c r="H3886" t="s">
        <v>37</v>
      </c>
      <c r="I3886">
        <v>1</v>
      </c>
      <c r="J3886">
        <v>647.99</v>
      </c>
      <c r="K3886">
        <v>0.1</v>
      </c>
      <c r="L3886">
        <v>64.799000000000007</v>
      </c>
      <c r="M3886">
        <v>583.19100000000003</v>
      </c>
    </row>
    <row r="3887" spans="1:13" x14ac:dyDescent="0.25">
      <c r="A3887">
        <v>1334</v>
      </c>
      <c r="B3887">
        <v>1</v>
      </c>
      <c r="C3887">
        <v>425</v>
      </c>
      <c r="D3887">
        <v>203</v>
      </c>
      <c r="E3887" t="s">
        <v>165</v>
      </c>
      <c r="F3887" t="s">
        <v>302</v>
      </c>
      <c r="G3887">
        <v>2</v>
      </c>
      <c r="H3887" t="s">
        <v>36</v>
      </c>
      <c r="I3887">
        <v>2</v>
      </c>
      <c r="J3887">
        <v>4999.99</v>
      </c>
      <c r="K3887">
        <v>0.05</v>
      </c>
      <c r="L3887">
        <v>249.99950000000001</v>
      </c>
      <c r="M3887">
        <v>9499.9809999999998</v>
      </c>
    </row>
    <row r="3888" spans="1:13" x14ac:dyDescent="0.25">
      <c r="A3888">
        <v>1334</v>
      </c>
      <c r="B3888">
        <v>2</v>
      </c>
      <c r="C3888">
        <v>425</v>
      </c>
      <c r="D3888">
        <v>160</v>
      </c>
      <c r="E3888" t="s">
        <v>166</v>
      </c>
      <c r="F3888" t="s">
        <v>305</v>
      </c>
      <c r="G3888">
        <v>2</v>
      </c>
      <c r="H3888" t="s">
        <v>36</v>
      </c>
      <c r="I3888">
        <v>2</v>
      </c>
      <c r="J3888">
        <v>4499.99</v>
      </c>
      <c r="K3888">
        <v>7.0000000000000007E-2</v>
      </c>
      <c r="L3888">
        <v>314.99930000000001</v>
      </c>
      <c r="M3888">
        <v>8369.9813999999988</v>
      </c>
    </row>
    <row r="3889" spans="1:13" x14ac:dyDescent="0.25">
      <c r="A3889">
        <v>1334</v>
      </c>
      <c r="B3889">
        <v>3</v>
      </c>
      <c r="C3889">
        <v>425</v>
      </c>
      <c r="D3889">
        <v>84</v>
      </c>
      <c r="E3889" t="s">
        <v>107</v>
      </c>
      <c r="F3889" t="s">
        <v>303</v>
      </c>
      <c r="G3889">
        <v>2</v>
      </c>
      <c r="H3889" t="s">
        <v>36</v>
      </c>
      <c r="I3889">
        <v>2</v>
      </c>
      <c r="J3889">
        <v>109.99</v>
      </c>
      <c r="K3889">
        <v>0.1</v>
      </c>
      <c r="L3889">
        <v>10.999000000000001</v>
      </c>
      <c r="M3889">
        <v>197.982</v>
      </c>
    </row>
    <row r="3890" spans="1:13" x14ac:dyDescent="0.25">
      <c r="A3890">
        <v>1334</v>
      </c>
      <c r="B3890">
        <v>4</v>
      </c>
      <c r="C3890">
        <v>425</v>
      </c>
      <c r="D3890">
        <v>13</v>
      </c>
      <c r="E3890" t="s">
        <v>59</v>
      </c>
      <c r="F3890" t="s">
        <v>299</v>
      </c>
      <c r="G3890">
        <v>2</v>
      </c>
      <c r="H3890" t="s">
        <v>36</v>
      </c>
      <c r="I3890">
        <v>1</v>
      </c>
      <c r="J3890">
        <v>269.99</v>
      </c>
      <c r="K3890">
        <v>0.05</v>
      </c>
      <c r="L3890">
        <v>13.499500000000001</v>
      </c>
      <c r="M3890">
        <v>256.4905</v>
      </c>
    </row>
    <row r="3891" spans="1:13" x14ac:dyDescent="0.25">
      <c r="A3891">
        <v>1334</v>
      </c>
      <c r="B3891">
        <v>5</v>
      </c>
      <c r="C3891">
        <v>425</v>
      </c>
      <c r="D3891">
        <v>42</v>
      </c>
      <c r="E3891" t="s">
        <v>78</v>
      </c>
      <c r="F3891" t="s">
        <v>300</v>
      </c>
      <c r="G3891">
        <v>2</v>
      </c>
      <c r="H3891" t="s">
        <v>36</v>
      </c>
      <c r="I3891">
        <v>1</v>
      </c>
      <c r="J3891">
        <v>2299.9899999999998</v>
      </c>
      <c r="K3891">
        <v>0.05</v>
      </c>
      <c r="L3891">
        <v>114.9995</v>
      </c>
      <c r="M3891">
        <v>2184.9904999999999</v>
      </c>
    </row>
    <row r="3892" spans="1:13" x14ac:dyDescent="0.25">
      <c r="A3892">
        <v>1335</v>
      </c>
      <c r="B3892">
        <v>1</v>
      </c>
      <c r="C3892">
        <v>955</v>
      </c>
      <c r="D3892">
        <v>138</v>
      </c>
      <c r="E3892" t="s">
        <v>167</v>
      </c>
      <c r="F3892" t="s">
        <v>300</v>
      </c>
      <c r="G3892">
        <v>2</v>
      </c>
      <c r="H3892" t="s">
        <v>36</v>
      </c>
      <c r="I3892">
        <v>2</v>
      </c>
      <c r="J3892">
        <v>2249.9899999999998</v>
      </c>
      <c r="K3892">
        <v>0.05</v>
      </c>
      <c r="L3892">
        <v>112.4995</v>
      </c>
      <c r="M3892">
        <v>4274.9809999999998</v>
      </c>
    </row>
    <row r="3893" spans="1:13" x14ac:dyDescent="0.25">
      <c r="A3893">
        <v>1336</v>
      </c>
      <c r="B3893">
        <v>1</v>
      </c>
      <c r="C3893">
        <v>904</v>
      </c>
      <c r="D3893">
        <v>29</v>
      </c>
      <c r="E3893" t="s">
        <v>95</v>
      </c>
      <c r="F3893" t="s">
        <v>300</v>
      </c>
      <c r="G3893">
        <v>1</v>
      </c>
      <c r="H3893" t="s">
        <v>38</v>
      </c>
      <c r="I3893">
        <v>2</v>
      </c>
      <c r="J3893">
        <v>999.99</v>
      </c>
      <c r="K3893">
        <v>0.2</v>
      </c>
      <c r="L3893">
        <v>199.99800000000002</v>
      </c>
      <c r="M3893">
        <v>1599.9839999999999</v>
      </c>
    </row>
    <row r="3894" spans="1:13" x14ac:dyDescent="0.25">
      <c r="A3894">
        <v>1336</v>
      </c>
      <c r="B3894">
        <v>2</v>
      </c>
      <c r="C3894">
        <v>904</v>
      </c>
      <c r="D3894">
        <v>157</v>
      </c>
      <c r="E3894" t="s">
        <v>168</v>
      </c>
      <c r="F3894" t="s">
        <v>305</v>
      </c>
      <c r="G3894">
        <v>1</v>
      </c>
      <c r="H3894" t="s">
        <v>38</v>
      </c>
      <c r="I3894">
        <v>1</v>
      </c>
      <c r="J3894">
        <v>6499.99</v>
      </c>
      <c r="K3894">
        <v>0.05</v>
      </c>
      <c r="L3894">
        <v>324.99950000000001</v>
      </c>
      <c r="M3894">
        <v>6174.9904999999999</v>
      </c>
    </row>
    <row r="3895" spans="1:13" x14ac:dyDescent="0.25">
      <c r="A3895">
        <v>1336</v>
      </c>
      <c r="B3895">
        <v>3</v>
      </c>
      <c r="C3895">
        <v>904</v>
      </c>
      <c r="D3895">
        <v>21</v>
      </c>
      <c r="E3895" t="s">
        <v>59</v>
      </c>
      <c r="F3895" t="s">
        <v>299</v>
      </c>
      <c r="G3895">
        <v>1</v>
      </c>
      <c r="H3895" t="s">
        <v>38</v>
      </c>
      <c r="I3895">
        <v>2</v>
      </c>
      <c r="J3895">
        <v>269.99</v>
      </c>
      <c r="K3895">
        <v>7.0000000000000007E-2</v>
      </c>
      <c r="L3895">
        <v>18.899300000000004</v>
      </c>
      <c r="M3895">
        <v>502.1814</v>
      </c>
    </row>
    <row r="3896" spans="1:13" x14ac:dyDescent="0.25">
      <c r="A3896">
        <v>1336</v>
      </c>
      <c r="B3896">
        <v>4</v>
      </c>
      <c r="C3896">
        <v>904</v>
      </c>
      <c r="D3896">
        <v>207</v>
      </c>
      <c r="E3896" t="s">
        <v>169</v>
      </c>
      <c r="F3896" t="s">
        <v>301</v>
      </c>
      <c r="G3896">
        <v>1</v>
      </c>
      <c r="H3896" t="s">
        <v>38</v>
      </c>
      <c r="I3896">
        <v>1</v>
      </c>
      <c r="J3896">
        <v>3999.99</v>
      </c>
      <c r="K3896">
        <v>0.1</v>
      </c>
      <c r="L3896">
        <v>399.99900000000002</v>
      </c>
      <c r="M3896">
        <v>3599.991</v>
      </c>
    </row>
    <row r="3897" spans="1:13" x14ac:dyDescent="0.25">
      <c r="A3897">
        <v>1336</v>
      </c>
      <c r="B3897">
        <v>5</v>
      </c>
      <c r="C3897">
        <v>904</v>
      </c>
      <c r="D3897">
        <v>185</v>
      </c>
      <c r="E3897" t="s">
        <v>54</v>
      </c>
      <c r="F3897" t="s">
        <v>302</v>
      </c>
      <c r="G3897">
        <v>1</v>
      </c>
      <c r="H3897" t="s">
        <v>38</v>
      </c>
      <c r="I3897">
        <v>1</v>
      </c>
      <c r="J3897">
        <v>2799.99</v>
      </c>
      <c r="K3897">
        <v>0.1</v>
      </c>
      <c r="L3897">
        <v>279.99899999999997</v>
      </c>
      <c r="M3897">
        <v>2519.991</v>
      </c>
    </row>
    <row r="3898" spans="1:13" x14ac:dyDescent="0.25">
      <c r="A3898">
        <v>1337</v>
      </c>
      <c r="B3898">
        <v>1</v>
      </c>
      <c r="C3898">
        <v>970</v>
      </c>
      <c r="D3898">
        <v>153</v>
      </c>
      <c r="E3898" t="s">
        <v>170</v>
      </c>
      <c r="F3898" t="s">
        <v>305</v>
      </c>
      <c r="G3898">
        <v>2</v>
      </c>
      <c r="H3898" t="s">
        <v>36</v>
      </c>
      <c r="I3898">
        <v>1</v>
      </c>
      <c r="J3898">
        <v>4999.99</v>
      </c>
      <c r="K3898">
        <v>0.1</v>
      </c>
      <c r="L3898">
        <v>499.99900000000002</v>
      </c>
      <c r="M3898">
        <v>4499.991</v>
      </c>
    </row>
    <row r="3899" spans="1:13" x14ac:dyDescent="0.25">
      <c r="A3899">
        <v>1338</v>
      </c>
      <c r="B3899">
        <v>1</v>
      </c>
      <c r="C3899">
        <v>905</v>
      </c>
      <c r="D3899">
        <v>169</v>
      </c>
      <c r="E3899" t="s">
        <v>171</v>
      </c>
      <c r="F3899" t="s">
        <v>305</v>
      </c>
      <c r="G3899">
        <v>2</v>
      </c>
      <c r="H3899" t="s">
        <v>36</v>
      </c>
      <c r="I3899">
        <v>2</v>
      </c>
      <c r="J3899">
        <v>6499.99</v>
      </c>
      <c r="K3899">
        <v>7.0000000000000007E-2</v>
      </c>
      <c r="L3899">
        <v>454.99930000000001</v>
      </c>
      <c r="M3899">
        <v>12089.981399999999</v>
      </c>
    </row>
    <row r="3900" spans="1:13" x14ac:dyDescent="0.25">
      <c r="A3900">
        <v>1339</v>
      </c>
      <c r="B3900">
        <v>1</v>
      </c>
      <c r="C3900">
        <v>580</v>
      </c>
      <c r="D3900">
        <v>175</v>
      </c>
      <c r="E3900" t="s">
        <v>172</v>
      </c>
      <c r="F3900" t="s">
        <v>305</v>
      </c>
      <c r="G3900">
        <v>1</v>
      </c>
      <c r="H3900" t="s">
        <v>38</v>
      </c>
      <c r="I3900">
        <v>1</v>
      </c>
      <c r="J3900">
        <v>3199.99</v>
      </c>
      <c r="K3900">
        <v>7.0000000000000007E-2</v>
      </c>
      <c r="L3900">
        <v>223.99930000000001</v>
      </c>
      <c r="M3900">
        <v>2975.9906999999998</v>
      </c>
    </row>
    <row r="3901" spans="1:13" x14ac:dyDescent="0.25">
      <c r="A3901">
        <v>1340</v>
      </c>
      <c r="B3901">
        <v>1</v>
      </c>
      <c r="C3901">
        <v>1066</v>
      </c>
      <c r="D3901">
        <v>253</v>
      </c>
      <c r="E3901" t="s">
        <v>156</v>
      </c>
      <c r="F3901" t="s">
        <v>302</v>
      </c>
      <c r="G3901">
        <v>1</v>
      </c>
      <c r="H3901" t="s">
        <v>38</v>
      </c>
      <c r="I3901">
        <v>1</v>
      </c>
      <c r="J3901">
        <v>2599.9899999999998</v>
      </c>
      <c r="K3901">
        <v>0.2</v>
      </c>
      <c r="L3901">
        <v>519.99799999999993</v>
      </c>
      <c r="M3901">
        <v>2079.9919999999997</v>
      </c>
    </row>
    <row r="3902" spans="1:13" x14ac:dyDescent="0.25">
      <c r="A3902">
        <v>1340</v>
      </c>
      <c r="B3902">
        <v>2</v>
      </c>
      <c r="C3902">
        <v>1066</v>
      </c>
      <c r="D3902">
        <v>92</v>
      </c>
      <c r="E3902" t="s">
        <v>132</v>
      </c>
      <c r="F3902" t="s">
        <v>303</v>
      </c>
      <c r="G3902">
        <v>1</v>
      </c>
      <c r="H3902" t="s">
        <v>38</v>
      </c>
      <c r="I3902">
        <v>2</v>
      </c>
      <c r="J3902">
        <v>209.99</v>
      </c>
      <c r="K3902">
        <v>0.2</v>
      </c>
      <c r="L3902">
        <v>41.998000000000005</v>
      </c>
      <c r="M3902">
        <v>335.98400000000004</v>
      </c>
    </row>
    <row r="3903" spans="1:13" x14ac:dyDescent="0.25">
      <c r="A3903">
        <v>1340</v>
      </c>
      <c r="B3903">
        <v>3</v>
      </c>
      <c r="C3903">
        <v>1066</v>
      </c>
      <c r="D3903">
        <v>237</v>
      </c>
      <c r="E3903" t="s">
        <v>173</v>
      </c>
      <c r="F3903" t="s">
        <v>299</v>
      </c>
      <c r="G3903">
        <v>1</v>
      </c>
      <c r="H3903" t="s">
        <v>38</v>
      </c>
      <c r="I3903">
        <v>2</v>
      </c>
      <c r="J3903">
        <v>849.99</v>
      </c>
      <c r="K3903">
        <v>0.05</v>
      </c>
      <c r="L3903">
        <v>42.499500000000005</v>
      </c>
      <c r="M3903">
        <v>1614.981</v>
      </c>
    </row>
    <row r="3904" spans="1:13" x14ac:dyDescent="0.25">
      <c r="A3904">
        <v>1341</v>
      </c>
      <c r="B3904">
        <v>1</v>
      </c>
      <c r="C3904">
        <v>1258</v>
      </c>
      <c r="D3904">
        <v>215</v>
      </c>
      <c r="E3904" t="s">
        <v>174</v>
      </c>
      <c r="F3904" t="s">
        <v>299</v>
      </c>
      <c r="G3904">
        <v>2</v>
      </c>
      <c r="H3904" t="s">
        <v>36</v>
      </c>
      <c r="I3904">
        <v>2</v>
      </c>
      <c r="J3904">
        <v>749.99</v>
      </c>
      <c r="K3904">
        <v>7.0000000000000007E-2</v>
      </c>
      <c r="L3904">
        <v>52.499300000000005</v>
      </c>
      <c r="M3904">
        <v>1394.9814000000001</v>
      </c>
    </row>
    <row r="3905" spans="1:13" x14ac:dyDescent="0.25">
      <c r="A3905">
        <v>1341</v>
      </c>
      <c r="B3905">
        <v>2</v>
      </c>
      <c r="C3905">
        <v>1258</v>
      </c>
      <c r="D3905">
        <v>56</v>
      </c>
      <c r="E3905" t="s">
        <v>68</v>
      </c>
      <c r="F3905" t="s">
        <v>305</v>
      </c>
      <c r="G3905">
        <v>2</v>
      </c>
      <c r="H3905" t="s">
        <v>36</v>
      </c>
      <c r="I3905">
        <v>2</v>
      </c>
      <c r="J3905">
        <v>5499.99</v>
      </c>
      <c r="K3905">
        <v>0.2</v>
      </c>
      <c r="L3905">
        <v>1099.998</v>
      </c>
      <c r="M3905">
        <v>8799.9840000000004</v>
      </c>
    </row>
    <row r="3906" spans="1:13" x14ac:dyDescent="0.25">
      <c r="A3906">
        <v>1341</v>
      </c>
      <c r="B3906">
        <v>3</v>
      </c>
      <c r="C3906">
        <v>1258</v>
      </c>
      <c r="D3906">
        <v>234</v>
      </c>
      <c r="E3906" t="s">
        <v>175</v>
      </c>
      <c r="F3906" t="s">
        <v>299</v>
      </c>
      <c r="G3906">
        <v>2</v>
      </c>
      <c r="H3906" t="s">
        <v>36</v>
      </c>
      <c r="I3906">
        <v>2</v>
      </c>
      <c r="J3906">
        <v>899.99</v>
      </c>
      <c r="K3906">
        <v>0.05</v>
      </c>
      <c r="L3906">
        <v>44.999500000000005</v>
      </c>
      <c r="M3906">
        <v>1709.981</v>
      </c>
    </row>
    <row r="3907" spans="1:13" x14ac:dyDescent="0.25">
      <c r="A3907">
        <v>1341</v>
      </c>
      <c r="B3907">
        <v>4</v>
      </c>
      <c r="C3907">
        <v>1258</v>
      </c>
      <c r="D3907">
        <v>66</v>
      </c>
      <c r="E3907" t="s">
        <v>85</v>
      </c>
      <c r="F3907" t="s">
        <v>299</v>
      </c>
      <c r="G3907">
        <v>2</v>
      </c>
      <c r="H3907" t="s">
        <v>36</v>
      </c>
      <c r="I3907">
        <v>2</v>
      </c>
      <c r="J3907">
        <v>250.99</v>
      </c>
      <c r="K3907">
        <v>0.05</v>
      </c>
      <c r="L3907">
        <v>12.549500000000002</v>
      </c>
      <c r="M3907">
        <v>476.88100000000003</v>
      </c>
    </row>
    <row r="3908" spans="1:13" x14ac:dyDescent="0.25">
      <c r="A3908">
        <v>1342</v>
      </c>
      <c r="B3908">
        <v>1</v>
      </c>
      <c r="C3908">
        <v>1393</v>
      </c>
      <c r="D3908">
        <v>60</v>
      </c>
      <c r="E3908" t="s">
        <v>122</v>
      </c>
      <c r="F3908" t="s">
        <v>302</v>
      </c>
      <c r="G3908">
        <v>2</v>
      </c>
      <c r="H3908" t="s">
        <v>36</v>
      </c>
      <c r="I3908">
        <v>1</v>
      </c>
      <c r="J3908">
        <v>1559.99</v>
      </c>
      <c r="K3908">
        <v>0.05</v>
      </c>
      <c r="L3908">
        <v>77.999500000000012</v>
      </c>
      <c r="M3908">
        <v>1481.9904999999999</v>
      </c>
    </row>
    <row r="3909" spans="1:13" x14ac:dyDescent="0.25">
      <c r="A3909">
        <v>1342</v>
      </c>
      <c r="B3909">
        <v>2</v>
      </c>
      <c r="C3909">
        <v>1393</v>
      </c>
      <c r="D3909">
        <v>270</v>
      </c>
      <c r="E3909" t="s">
        <v>176</v>
      </c>
      <c r="F3909" t="s">
        <v>303</v>
      </c>
      <c r="G3909">
        <v>2</v>
      </c>
      <c r="H3909" t="s">
        <v>36</v>
      </c>
      <c r="I3909">
        <v>1</v>
      </c>
      <c r="J3909">
        <v>209.99</v>
      </c>
      <c r="K3909">
        <v>0.05</v>
      </c>
      <c r="L3909">
        <v>10.499500000000001</v>
      </c>
      <c r="M3909">
        <v>199.4905</v>
      </c>
    </row>
    <row r="3910" spans="1:13" x14ac:dyDescent="0.25">
      <c r="A3910">
        <v>1343</v>
      </c>
      <c r="B3910">
        <v>1</v>
      </c>
      <c r="C3910">
        <v>594</v>
      </c>
      <c r="D3910">
        <v>244</v>
      </c>
      <c r="E3910" t="s">
        <v>177</v>
      </c>
      <c r="F3910" t="s">
        <v>299</v>
      </c>
      <c r="G3910">
        <v>2</v>
      </c>
      <c r="H3910" t="s">
        <v>36</v>
      </c>
      <c r="I3910">
        <v>1</v>
      </c>
      <c r="J3910">
        <v>559.99</v>
      </c>
      <c r="K3910">
        <v>0.05</v>
      </c>
      <c r="L3910">
        <v>27.999500000000001</v>
      </c>
      <c r="M3910">
        <v>531.9905</v>
      </c>
    </row>
    <row r="3911" spans="1:13" x14ac:dyDescent="0.25">
      <c r="A3911">
        <v>1343</v>
      </c>
      <c r="B3911">
        <v>2</v>
      </c>
      <c r="C3911">
        <v>594</v>
      </c>
      <c r="D3911">
        <v>99</v>
      </c>
      <c r="E3911" t="s">
        <v>77</v>
      </c>
      <c r="F3911" t="s">
        <v>303</v>
      </c>
      <c r="G3911">
        <v>2</v>
      </c>
      <c r="H3911" t="s">
        <v>36</v>
      </c>
      <c r="I3911">
        <v>1</v>
      </c>
      <c r="J3911">
        <v>299.99</v>
      </c>
      <c r="K3911">
        <v>0.05</v>
      </c>
      <c r="L3911">
        <v>14.999500000000001</v>
      </c>
      <c r="M3911">
        <v>284.9905</v>
      </c>
    </row>
    <row r="3912" spans="1:13" x14ac:dyDescent="0.25">
      <c r="A3912">
        <v>1343</v>
      </c>
      <c r="B3912">
        <v>3</v>
      </c>
      <c r="C3912">
        <v>594</v>
      </c>
      <c r="D3912">
        <v>184</v>
      </c>
      <c r="E3912" t="s">
        <v>178</v>
      </c>
      <c r="F3912" t="s">
        <v>305</v>
      </c>
      <c r="G3912">
        <v>2</v>
      </c>
      <c r="H3912" t="s">
        <v>36</v>
      </c>
      <c r="I3912">
        <v>2</v>
      </c>
      <c r="J3912">
        <v>3499.99</v>
      </c>
      <c r="K3912">
        <v>0.2</v>
      </c>
      <c r="L3912">
        <v>699.99800000000005</v>
      </c>
      <c r="M3912">
        <v>5599.9839999999995</v>
      </c>
    </row>
    <row r="3913" spans="1:13" x14ac:dyDescent="0.25">
      <c r="A3913">
        <v>1343</v>
      </c>
      <c r="B3913">
        <v>4</v>
      </c>
      <c r="C3913">
        <v>594</v>
      </c>
      <c r="D3913">
        <v>65</v>
      </c>
      <c r="E3913" t="s">
        <v>134</v>
      </c>
      <c r="F3913" t="s">
        <v>299</v>
      </c>
      <c r="G3913">
        <v>2</v>
      </c>
      <c r="H3913" t="s">
        <v>36</v>
      </c>
      <c r="I3913">
        <v>2</v>
      </c>
      <c r="J3913">
        <v>346.99</v>
      </c>
      <c r="K3913">
        <v>0.2</v>
      </c>
      <c r="L3913">
        <v>69.39800000000001</v>
      </c>
      <c r="M3913">
        <v>555.18399999999997</v>
      </c>
    </row>
    <row r="3914" spans="1:13" x14ac:dyDescent="0.25">
      <c r="A3914">
        <v>1343</v>
      </c>
      <c r="B3914">
        <v>5</v>
      </c>
      <c r="C3914">
        <v>594</v>
      </c>
      <c r="D3914">
        <v>206</v>
      </c>
      <c r="E3914" t="s">
        <v>179</v>
      </c>
      <c r="F3914" t="s">
        <v>301</v>
      </c>
      <c r="G3914">
        <v>2</v>
      </c>
      <c r="H3914" t="s">
        <v>36</v>
      </c>
      <c r="I3914">
        <v>1</v>
      </c>
      <c r="J3914">
        <v>3299.99</v>
      </c>
      <c r="K3914">
        <v>0.1</v>
      </c>
      <c r="L3914">
        <v>329.99900000000002</v>
      </c>
      <c r="M3914">
        <v>2969.991</v>
      </c>
    </row>
    <row r="3915" spans="1:13" x14ac:dyDescent="0.25">
      <c r="A3915">
        <v>1344</v>
      </c>
      <c r="B3915">
        <v>1</v>
      </c>
      <c r="C3915">
        <v>916</v>
      </c>
      <c r="D3915">
        <v>77</v>
      </c>
      <c r="E3915" t="s">
        <v>133</v>
      </c>
      <c r="F3915" t="s">
        <v>299</v>
      </c>
      <c r="G3915">
        <v>2</v>
      </c>
      <c r="H3915" t="s">
        <v>36</v>
      </c>
      <c r="I3915">
        <v>2</v>
      </c>
      <c r="J3915">
        <v>799.99</v>
      </c>
      <c r="K3915">
        <v>7.0000000000000007E-2</v>
      </c>
      <c r="L3915">
        <v>55.999300000000005</v>
      </c>
      <c r="M3915">
        <v>1487.9814000000001</v>
      </c>
    </row>
    <row r="3916" spans="1:13" x14ac:dyDescent="0.25">
      <c r="A3916">
        <v>1344</v>
      </c>
      <c r="B3916">
        <v>2</v>
      </c>
      <c r="C3916">
        <v>916</v>
      </c>
      <c r="D3916">
        <v>103</v>
      </c>
      <c r="E3916" t="s">
        <v>67</v>
      </c>
      <c r="F3916" t="s">
        <v>304</v>
      </c>
      <c r="G3916">
        <v>2</v>
      </c>
      <c r="H3916" t="s">
        <v>36</v>
      </c>
      <c r="I3916">
        <v>2</v>
      </c>
      <c r="J3916">
        <v>551.99</v>
      </c>
      <c r="K3916">
        <v>0.2</v>
      </c>
      <c r="L3916">
        <v>110.39800000000001</v>
      </c>
      <c r="M3916">
        <v>883.18399999999997</v>
      </c>
    </row>
    <row r="3917" spans="1:13" x14ac:dyDescent="0.25">
      <c r="A3917">
        <v>1344</v>
      </c>
      <c r="B3917">
        <v>3</v>
      </c>
      <c r="C3917">
        <v>916</v>
      </c>
      <c r="D3917">
        <v>3</v>
      </c>
      <c r="E3917" t="s">
        <v>49</v>
      </c>
      <c r="F3917" t="s">
        <v>300</v>
      </c>
      <c r="G3917">
        <v>2</v>
      </c>
      <c r="H3917" t="s">
        <v>36</v>
      </c>
      <c r="I3917">
        <v>1</v>
      </c>
      <c r="J3917">
        <v>999.99</v>
      </c>
      <c r="K3917">
        <v>7.0000000000000007E-2</v>
      </c>
      <c r="L3917">
        <v>69.999300000000005</v>
      </c>
      <c r="M3917">
        <v>929.99070000000006</v>
      </c>
    </row>
    <row r="3918" spans="1:13" x14ac:dyDescent="0.25">
      <c r="A3918">
        <v>1344</v>
      </c>
      <c r="B3918">
        <v>4</v>
      </c>
      <c r="C3918">
        <v>916</v>
      </c>
      <c r="D3918">
        <v>61</v>
      </c>
      <c r="E3918" t="s">
        <v>72</v>
      </c>
      <c r="F3918" t="s">
        <v>302</v>
      </c>
      <c r="G3918">
        <v>2</v>
      </c>
      <c r="H3918" t="s">
        <v>36</v>
      </c>
      <c r="I3918">
        <v>1</v>
      </c>
      <c r="J3918">
        <v>4999.99</v>
      </c>
      <c r="K3918">
        <v>7.0000000000000007E-2</v>
      </c>
      <c r="L3918">
        <v>349.99930000000001</v>
      </c>
      <c r="M3918">
        <v>4649.9906999999994</v>
      </c>
    </row>
    <row r="3919" spans="1:13" x14ac:dyDescent="0.25">
      <c r="A3919">
        <v>1345</v>
      </c>
      <c r="B3919">
        <v>1</v>
      </c>
      <c r="C3919">
        <v>1037</v>
      </c>
      <c r="D3919">
        <v>40</v>
      </c>
      <c r="E3919" t="s">
        <v>125</v>
      </c>
      <c r="F3919" t="s">
        <v>300</v>
      </c>
      <c r="G3919">
        <v>2</v>
      </c>
      <c r="H3919" t="s">
        <v>36</v>
      </c>
      <c r="I3919">
        <v>2</v>
      </c>
      <c r="J3919">
        <v>4999.99</v>
      </c>
      <c r="K3919">
        <v>0.2</v>
      </c>
      <c r="L3919">
        <v>999.99800000000005</v>
      </c>
      <c r="M3919">
        <v>7999.9839999999995</v>
      </c>
    </row>
    <row r="3920" spans="1:13" x14ac:dyDescent="0.25">
      <c r="A3920">
        <v>1345</v>
      </c>
      <c r="B3920">
        <v>2</v>
      </c>
      <c r="C3920">
        <v>1037</v>
      </c>
      <c r="D3920">
        <v>172</v>
      </c>
      <c r="E3920" t="s">
        <v>180</v>
      </c>
      <c r="F3920" t="s">
        <v>305</v>
      </c>
      <c r="G3920">
        <v>2</v>
      </c>
      <c r="H3920" t="s">
        <v>36</v>
      </c>
      <c r="I3920">
        <v>2</v>
      </c>
      <c r="J3920">
        <v>3199.99</v>
      </c>
      <c r="K3920">
        <v>0.05</v>
      </c>
      <c r="L3920">
        <v>159.99950000000001</v>
      </c>
      <c r="M3920">
        <v>6079.9809999999998</v>
      </c>
    </row>
    <row r="3921" spans="1:13" x14ac:dyDescent="0.25">
      <c r="A3921">
        <v>1345</v>
      </c>
      <c r="B3921">
        <v>3</v>
      </c>
      <c r="C3921">
        <v>1037</v>
      </c>
      <c r="D3921">
        <v>164</v>
      </c>
      <c r="E3921" t="s">
        <v>58</v>
      </c>
      <c r="F3921" t="s">
        <v>301</v>
      </c>
      <c r="G3921">
        <v>2</v>
      </c>
      <c r="H3921" t="s">
        <v>36</v>
      </c>
      <c r="I3921">
        <v>2</v>
      </c>
      <c r="J3921">
        <v>1549</v>
      </c>
      <c r="K3921">
        <v>0.2</v>
      </c>
      <c r="L3921">
        <v>309.8</v>
      </c>
      <c r="M3921">
        <v>2478.4</v>
      </c>
    </row>
    <row r="3922" spans="1:13" x14ac:dyDescent="0.25">
      <c r="A3922">
        <v>1345</v>
      </c>
      <c r="B3922">
        <v>4</v>
      </c>
      <c r="C3922">
        <v>1037</v>
      </c>
      <c r="D3922">
        <v>2</v>
      </c>
      <c r="E3922" t="s">
        <v>50</v>
      </c>
      <c r="F3922" t="s">
        <v>300</v>
      </c>
      <c r="G3922">
        <v>2</v>
      </c>
      <c r="H3922" t="s">
        <v>36</v>
      </c>
      <c r="I3922">
        <v>2</v>
      </c>
      <c r="J3922">
        <v>749.99</v>
      </c>
      <c r="K3922">
        <v>0.2</v>
      </c>
      <c r="L3922">
        <v>149.99800000000002</v>
      </c>
      <c r="M3922">
        <v>1199.9839999999999</v>
      </c>
    </row>
    <row r="3923" spans="1:13" x14ac:dyDescent="0.25">
      <c r="A3923">
        <v>1346</v>
      </c>
      <c r="B3923">
        <v>1</v>
      </c>
      <c r="C3923">
        <v>136</v>
      </c>
      <c r="D3923">
        <v>134</v>
      </c>
      <c r="E3923" t="s">
        <v>181</v>
      </c>
      <c r="F3923" t="s">
        <v>300</v>
      </c>
      <c r="G3923">
        <v>3</v>
      </c>
      <c r="H3923" t="s">
        <v>37</v>
      </c>
      <c r="I3923">
        <v>2</v>
      </c>
      <c r="J3923">
        <v>1499.99</v>
      </c>
      <c r="K3923">
        <v>0.05</v>
      </c>
      <c r="L3923">
        <v>74.999499999999998</v>
      </c>
      <c r="M3923">
        <v>2849.9810000000002</v>
      </c>
    </row>
    <row r="3924" spans="1:13" x14ac:dyDescent="0.25">
      <c r="A3924">
        <v>1346</v>
      </c>
      <c r="B3924">
        <v>2</v>
      </c>
      <c r="C3924">
        <v>136</v>
      </c>
      <c r="D3924">
        <v>150</v>
      </c>
      <c r="E3924" t="s">
        <v>182</v>
      </c>
      <c r="F3924" t="s">
        <v>305</v>
      </c>
      <c r="G3924">
        <v>3</v>
      </c>
      <c r="H3924" t="s">
        <v>37</v>
      </c>
      <c r="I3924">
        <v>1</v>
      </c>
      <c r="J3924">
        <v>4499.99</v>
      </c>
      <c r="K3924">
        <v>0.05</v>
      </c>
      <c r="L3924">
        <v>224.99950000000001</v>
      </c>
      <c r="M3924">
        <v>4274.9904999999999</v>
      </c>
    </row>
    <row r="3925" spans="1:13" x14ac:dyDescent="0.25">
      <c r="A3925">
        <v>1346</v>
      </c>
      <c r="B3925">
        <v>3</v>
      </c>
      <c r="C3925">
        <v>136</v>
      </c>
      <c r="D3925">
        <v>18</v>
      </c>
      <c r="E3925" t="s">
        <v>52</v>
      </c>
      <c r="F3925" t="s">
        <v>299</v>
      </c>
      <c r="G3925">
        <v>3</v>
      </c>
      <c r="H3925" t="s">
        <v>37</v>
      </c>
      <c r="I3925">
        <v>2</v>
      </c>
      <c r="J3925">
        <v>449</v>
      </c>
      <c r="K3925">
        <v>0.05</v>
      </c>
      <c r="L3925">
        <v>22.450000000000003</v>
      </c>
      <c r="M3925">
        <v>853.1</v>
      </c>
    </row>
    <row r="3926" spans="1:13" x14ac:dyDescent="0.25">
      <c r="A3926">
        <v>1346</v>
      </c>
      <c r="B3926">
        <v>4</v>
      </c>
      <c r="C3926">
        <v>136</v>
      </c>
      <c r="D3926">
        <v>249</v>
      </c>
      <c r="E3926" t="s">
        <v>183</v>
      </c>
      <c r="F3926" t="s">
        <v>299</v>
      </c>
      <c r="G3926">
        <v>3</v>
      </c>
      <c r="H3926" t="s">
        <v>37</v>
      </c>
      <c r="I3926">
        <v>1</v>
      </c>
      <c r="J3926">
        <v>749.99</v>
      </c>
      <c r="K3926">
        <v>0.1</v>
      </c>
      <c r="L3926">
        <v>74.999000000000009</v>
      </c>
      <c r="M3926">
        <v>674.99099999999999</v>
      </c>
    </row>
    <row r="3927" spans="1:13" x14ac:dyDescent="0.25">
      <c r="A3927">
        <v>1346</v>
      </c>
      <c r="B3927">
        <v>5</v>
      </c>
      <c r="C3927">
        <v>136</v>
      </c>
      <c r="D3927">
        <v>263</v>
      </c>
      <c r="E3927" t="s">
        <v>184</v>
      </c>
      <c r="F3927" t="s">
        <v>303</v>
      </c>
      <c r="G3927">
        <v>3</v>
      </c>
      <c r="H3927" t="s">
        <v>37</v>
      </c>
      <c r="I3927">
        <v>2</v>
      </c>
      <c r="J3927">
        <v>89.99</v>
      </c>
      <c r="K3927">
        <v>0.2</v>
      </c>
      <c r="L3927">
        <v>17.998000000000001</v>
      </c>
      <c r="M3927">
        <v>143.98399999999998</v>
      </c>
    </row>
    <row r="3928" spans="1:13" x14ac:dyDescent="0.25">
      <c r="A3928">
        <v>1347</v>
      </c>
      <c r="B3928">
        <v>1</v>
      </c>
      <c r="C3928">
        <v>247</v>
      </c>
      <c r="D3928">
        <v>43</v>
      </c>
      <c r="E3928" t="s">
        <v>87</v>
      </c>
      <c r="F3928" t="s">
        <v>300</v>
      </c>
      <c r="G3928">
        <v>1</v>
      </c>
      <c r="H3928" t="s">
        <v>38</v>
      </c>
      <c r="I3928">
        <v>2</v>
      </c>
      <c r="J3928">
        <v>5299.99</v>
      </c>
      <c r="K3928">
        <v>7.0000000000000007E-2</v>
      </c>
      <c r="L3928">
        <v>370.99930000000001</v>
      </c>
      <c r="M3928">
        <v>9857.9813999999988</v>
      </c>
    </row>
    <row r="3929" spans="1:13" x14ac:dyDescent="0.25">
      <c r="A3929">
        <v>1347</v>
      </c>
      <c r="B3929">
        <v>2</v>
      </c>
      <c r="C3929">
        <v>247</v>
      </c>
      <c r="D3929">
        <v>53</v>
      </c>
      <c r="E3929" t="s">
        <v>69</v>
      </c>
      <c r="F3929" t="s">
        <v>305</v>
      </c>
      <c r="G3929">
        <v>1</v>
      </c>
      <c r="H3929" t="s">
        <v>38</v>
      </c>
      <c r="I3929">
        <v>1</v>
      </c>
      <c r="J3929">
        <v>749.99</v>
      </c>
      <c r="K3929">
        <v>0.05</v>
      </c>
      <c r="L3929">
        <v>37.499500000000005</v>
      </c>
      <c r="M3929">
        <v>712.4905</v>
      </c>
    </row>
    <row r="3930" spans="1:13" x14ac:dyDescent="0.25">
      <c r="A3930">
        <v>1348</v>
      </c>
      <c r="B3930">
        <v>1</v>
      </c>
      <c r="C3930">
        <v>1214</v>
      </c>
      <c r="D3930">
        <v>203</v>
      </c>
      <c r="E3930" t="s">
        <v>165</v>
      </c>
      <c r="F3930" t="s">
        <v>302</v>
      </c>
      <c r="G3930">
        <v>1</v>
      </c>
      <c r="H3930" t="s">
        <v>38</v>
      </c>
      <c r="I3930">
        <v>1</v>
      </c>
      <c r="J3930">
        <v>4999.99</v>
      </c>
      <c r="K3930">
        <v>0.05</v>
      </c>
      <c r="L3930">
        <v>249.99950000000001</v>
      </c>
      <c r="M3930">
        <v>4749.9904999999999</v>
      </c>
    </row>
    <row r="3931" spans="1:13" x14ac:dyDescent="0.25">
      <c r="A3931">
        <v>1348</v>
      </c>
      <c r="B3931">
        <v>2</v>
      </c>
      <c r="C3931">
        <v>1214</v>
      </c>
      <c r="D3931">
        <v>148</v>
      </c>
      <c r="E3931" t="s">
        <v>185</v>
      </c>
      <c r="F3931" t="s">
        <v>305</v>
      </c>
      <c r="G3931">
        <v>1</v>
      </c>
      <c r="H3931" t="s">
        <v>38</v>
      </c>
      <c r="I3931">
        <v>1</v>
      </c>
      <c r="J3931">
        <v>5499.99</v>
      </c>
      <c r="K3931">
        <v>0.05</v>
      </c>
      <c r="L3931">
        <v>274.99950000000001</v>
      </c>
      <c r="M3931">
        <v>5224.9904999999999</v>
      </c>
    </row>
    <row r="3932" spans="1:13" x14ac:dyDescent="0.25">
      <c r="A3932">
        <v>1348</v>
      </c>
      <c r="B3932">
        <v>3</v>
      </c>
      <c r="C3932">
        <v>1214</v>
      </c>
      <c r="D3932">
        <v>58</v>
      </c>
      <c r="E3932" t="s">
        <v>105</v>
      </c>
      <c r="F3932" t="s">
        <v>305</v>
      </c>
      <c r="G3932">
        <v>1</v>
      </c>
      <c r="H3932" t="s">
        <v>38</v>
      </c>
      <c r="I3932">
        <v>2</v>
      </c>
      <c r="J3932">
        <v>4999.99</v>
      </c>
      <c r="K3932">
        <v>0.1</v>
      </c>
      <c r="L3932">
        <v>499.99900000000002</v>
      </c>
      <c r="M3932">
        <v>8999.982</v>
      </c>
    </row>
    <row r="3933" spans="1:13" x14ac:dyDescent="0.25">
      <c r="A3933">
        <v>1348</v>
      </c>
      <c r="B3933">
        <v>4</v>
      </c>
      <c r="C3933">
        <v>1214</v>
      </c>
      <c r="D3933">
        <v>147</v>
      </c>
      <c r="E3933" t="s">
        <v>186</v>
      </c>
      <c r="F3933" t="s">
        <v>305</v>
      </c>
      <c r="G3933">
        <v>1</v>
      </c>
      <c r="H3933" t="s">
        <v>38</v>
      </c>
      <c r="I3933">
        <v>1</v>
      </c>
      <c r="J3933">
        <v>1799.99</v>
      </c>
      <c r="K3933">
        <v>7.0000000000000007E-2</v>
      </c>
      <c r="L3933">
        <v>125.99930000000002</v>
      </c>
      <c r="M3933">
        <v>1673.9907000000001</v>
      </c>
    </row>
    <row r="3934" spans="1:13" x14ac:dyDescent="0.25">
      <c r="A3934">
        <v>1349</v>
      </c>
      <c r="B3934">
        <v>1</v>
      </c>
      <c r="C3934">
        <v>464</v>
      </c>
      <c r="D3934">
        <v>138</v>
      </c>
      <c r="E3934" t="s">
        <v>167</v>
      </c>
      <c r="F3934" t="s">
        <v>300</v>
      </c>
      <c r="G3934">
        <v>2</v>
      </c>
      <c r="H3934" t="s">
        <v>36</v>
      </c>
      <c r="I3934">
        <v>2</v>
      </c>
      <c r="J3934">
        <v>2249.9899999999998</v>
      </c>
      <c r="K3934">
        <v>0.05</v>
      </c>
      <c r="L3934">
        <v>112.4995</v>
      </c>
      <c r="M3934">
        <v>4274.9809999999998</v>
      </c>
    </row>
    <row r="3935" spans="1:13" x14ac:dyDescent="0.25">
      <c r="A3935">
        <v>1349</v>
      </c>
      <c r="B3935">
        <v>2</v>
      </c>
      <c r="C3935">
        <v>464</v>
      </c>
      <c r="D3935">
        <v>205</v>
      </c>
      <c r="E3935" t="s">
        <v>163</v>
      </c>
      <c r="F3935" t="s">
        <v>302</v>
      </c>
      <c r="G3935">
        <v>2</v>
      </c>
      <c r="H3935" t="s">
        <v>36</v>
      </c>
      <c r="I3935">
        <v>2</v>
      </c>
      <c r="J3935">
        <v>4999.99</v>
      </c>
      <c r="K3935">
        <v>7.0000000000000007E-2</v>
      </c>
      <c r="L3935">
        <v>349.99930000000001</v>
      </c>
      <c r="M3935">
        <v>9299.9813999999988</v>
      </c>
    </row>
    <row r="3936" spans="1:13" x14ac:dyDescent="0.25">
      <c r="A3936">
        <v>1349</v>
      </c>
      <c r="B3936">
        <v>3</v>
      </c>
      <c r="C3936">
        <v>464</v>
      </c>
      <c r="D3936">
        <v>168</v>
      </c>
      <c r="E3936" t="s">
        <v>47</v>
      </c>
      <c r="F3936" t="s">
        <v>301</v>
      </c>
      <c r="G3936">
        <v>2</v>
      </c>
      <c r="H3936" t="s">
        <v>36</v>
      </c>
      <c r="I3936">
        <v>2</v>
      </c>
      <c r="J3936">
        <v>1549</v>
      </c>
      <c r="K3936">
        <v>0.2</v>
      </c>
      <c r="L3936">
        <v>309.8</v>
      </c>
      <c r="M3936">
        <v>2478.4</v>
      </c>
    </row>
    <row r="3937" spans="1:13" x14ac:dyDescent="0.25">
      <c r="A3937">
        <v>1349</v>
      </c>
      <c r="B3937">
        <v>4</v>
      </c>
      <c r="C3937">
        <v>464</v>
      </c>
      <c r="D3937">
        <v>184</v>
      </c>
      <c r="E3937" t="s">
        <v>178</v>
      </c>
      <c r="F3937" t="s">
        <v>305</v>
      </c>
      <c r="G3937">
        <v>2</v>
      </c>
      <c r="H3937" t="s">
        <v>36</v>
      </c>
      <c r="I3937">
        <v>1</v>
      </c>
      <c r="J3937">
        <v>3499.99</v>
      </c>
      <c r="K3937">
        <v>0.2</v>
      </c>
      <c r="L3937">
        <v>699.99800000000005</v>
      </c>
      <c r="M3937">
        <v>2799.9919999999997</v>
      </c>
    </row>
    <row r="3938" spans="1:13" x14ac:dyDescent="0.25">
      <c r="A3938">
        <v>1350</v>
      </c>
      <c r="B3938">
        <v>1</v>
      </c>
      <c r="C3938">
        <v>637</v>
      </c>
      <c r="D3938">
        <v>305</v>
      </c>
      <c r="E3938" t="s">
        <v>187</v>
      </c>
      <c r="F3938" t="s">
        <v>299</v>
      </c>
      <c r="G3938">
        <v>2</v>
      </c>
      <c r="H3938" t="s">
        <v>36</v>
      </c>
      <c r="I3938">
        <v>1</v>
      </c>
      <c r="J3938">
        <v>749.99</v>
      </c>
      <c r="K3938">
        <v>0.1</v>
      </c>
      <c r="L3938">
        <v>74.999000000000009</v>
      </c>
      <c r="M3938">
        <v>674.99099999999999</v>
      </c>
    </row>
    <row r="3939" spans="1:13" x14ac:dyDescent="0.25">
      <c r="A3939">
        <v>1350</v>
      </c>
      <c r="B3939">
        <v>2</v>
      </c>
      <c r="C3939">
        <v>637</v>
      </c>
      <c r="D3939">
        <v>250</v>
      </c>
      <c r="E3939" t="s">
        <v>188</v>
      </c>
      <c r="F3939" t="s">
        <v>302</v>
      </c>
      <c r="G3939">
        <v>2</v>
      </c>
      <c r="H3939" t="s">
        <v>36</v>
      </c>
      <c r="I3939">
        <v>1</v>
      </c>
      <c r="J3939">
        <v>2599.9899999999998</v>
      </c>
      <c r="K3939">
        <v>7.0000000000000007E-2</v>
      </c>
      <c r="L3939">
        <v>181.99930000000001</v>
      </c>
      <c r="M3939">
        <v>2417.9906999999998</v>
      </c>
    </row>
    <row r="3940" spans="1:13" x14ac:dyDescent="0.25">
      <c r="A3940">
        <v>1350</v>
      </c>
      <c r="B3940">
        <v>3</v>
      </c>
      <c r="C3940">
        <v>637</v>
      </c>
      <c r="D3940">
        <v>253</v>
      </c>
      <c r="E3940" t="s">
        <v>156</v>
      </c>
      <c r="F3940" t="s">
        <v>302</v>
      </c>
      <c r="G3940">
        <v>2</v>
      </c>
      <c r="H3940" t="s">
        <v>36</v>
      </c>
      <c r="I3940">
        <v>1</v>
      </c>
      <c r="J3940">
        <v>2599.9899999999998</v>
      </c>
      <c r="K3940">
        <v>7.0000000000000007E-2</v>
      </c>
      <c r="L3940">
        <v>181.99930000000001</v>
      </c>
      <c r="M3940">
        <v>2417.9906999999998</v>
      </c>
    </row>
    <row r="3941" spans="1:13" x14ac:dyDescent="0.25">
      <c r="A3941">
        <v>1350</v>
      </c>
      <c r="B3941">
        <v>4</v>
      </c>
      <c r="C3941">
        <v>637</v>
      </c>
      <c r="D3941">
        <v>159</v>
      </c>
      <c r="E3941" t="s">
        <v>189</v>
      </c>
      <c r="F3941" t="s">
        <v>305</v>
      </c>
      <c r="G3941">
        <v>2</v>
      </c>
      <c r="H3941" t="s">
        <v>36</v>
      </c>
      <c r="I3941">
        <v>1</v>
      </c>
      <c r="J3941">
        <v>2299.9899999999998</v>
      </c>
      <c r="K3941">
        <v>0.05</v>
      </c>
      <c r="L3941">
        <v>114.9995</v>
      </c>
      <c r="M3941">
        <v>2184.9904999999999</v>
      </c>
    </row>
    <row r="3942" spans="1:13" x14ac:dyDescent="0.25">
      <c r="A3942">
        <v>1350</v>
      </c>
      <c r="B3942">
        <v>5</v>
      </c>
      <c r="C3942">
        <v>637</v>
      </c>
      <c r="D3942">
        <v>13</v>
      </c>
      <c r="E3942" t="s">
        <v>59</v>
      </c>
      <c r="F3942" t="s">
        <v>299</v>
      </c>
      <c r="G3942">
        <v>2</v>
      </c>
      <c r="H3942" t="s">
        <v>36</v>
      </c>
      <c r="I3942">
        <v>2</v>
      </c>
      <c r="J3942">
        <v>269.99</v>
      </c>
      <c r="K3942">
        <v>0.2</v>
      </c>
      <c r="L3942">
        <v>53.998000000000005</v>
      </c>
      <c r="M3942">
        <v>431.98400000000004</v>
      </c>
    </row>
    <row r="3943" spans="1:13" x14ac:dyDescent="0.25">
      <c r="A3943">
        <v>1351</v>
      </c>
      <c r="B3943">
        <v>1</v>
      </c>
      <c r="C3943">
        <v>1016</v>
      </c>
      <c r="D3943">
        <v>297</v>
      </c>
      <c r="E3943" t="s">
        <v>190</v>
      </c>
      <c r="F3943" t="s">
        <v>303</v>
      </c>
      <c r="G3943">
        <v>2</v>
      </c>
      <c r="H3943" t="s">
        <v>36</v>
      </c>
      <c r="I3943">
        <v>2</v>
      </c>
      <c r="J3943">
        <v>279.99</v>
      </c>
      <c r="K3943">
        <v>0.2</v>
      </c>
      <c r="L3943">
        <v>55.998000000000005</v>
      </c>
      <c r="M3943">
        <v>447.98400000000004</v>
      </c>
    </row>
    <row r="3944" spans="1:13" x14ac:dyDescent="0.25">
      <c r="A3944">
        <v>1351</v>
      </c>
      <c r="B3944">
        <v>2</v>
      </c>
      <c r="C3944">
        <v>1016</v>
      </c>
      <c r="D3944">
        <v>133</v>
      </c>
      <c r="E3944" t="s">
        <v>191</v>
      </c>
      <c r="F3944" t="s">
        <v>300</v>
      </c>
      <c r="G3944">
        <v>2</v>
      </c>
      <c r="H3944" t="s">
        <v>36</v>
      </c>
      <c r="I3944">
        <v>1</v>
      </c>
      <c r="J3944">
        <v>1499.99</v>
      </c>
      <c r="K3944">
        <v>0.1</v>
      </c>
      <c r="L3944">
        <v>149.999</v>
      </c>
      <c r="M3944">
        <v>1349.991</v>
      </c>
    </row>
    <row r="3945" spans="1:13" x14ac:dyDescent="0.25">
      <c r="A3945">
        <v>1352</v>
      </c>
      <c r="B3945">
        <v>1</v>
      </c>
      <c r="C3945">
        <v>1433</v>
      </c>
      <c r="D3945">
        <v>136</v>
      </c>
      <c r="E3945" t="s">
        <v>192</v>
      </c>
      <c r="F3945" t="s">
        <v>300</v>
      </c>
      <c r="G3945">
        <v>2</v>
      </c>
      <c r="H3945" t="s">
        <v>36</v>
      </c>
      <c r="I3945">
        <v>1</v>
      </c>
      <c r="J3945">
        <v>1799.99</v>
      </c>
      <c r="K3945">
        <v>0.2</v>
      </c>
      <c r="L3945">
        <v>359.99800000000005</v>
      </c>
      <c r="M3945">
        <v>1439.992</v>
      </c>
    </row>
    <row r="3946" spans="1:13" x14ac:dyDescent="0.25">
      <c r="A3946">
        <v>1352</v>
      </c>
      <c r="B3946">
        <v>2</v>
      </c>
      <c r="C3946">
        <v>1433</v>
      </c>
      <c r="D3946">
        <v>52</v>
      </c>
      <c r="E3946" t="s">
        <v>92</v>
      </c>
      <c r="F3946" t="s">
        <v>305</v>
      </c>
      <c r="G3946">
        <v>2</v>
      </c>
      <c r="H3946" t="s">
        <v>36</v>
      </c>
      <c r="I3946">
        <v>2</v>
      </c>
      <c r="J3946">
        <v>875.99</v>
      </c>
      <c r="K3946">
        <v>0.1</v>
      </c>
      <c r="L3946">
        <v>87.599000000000004</v>
      </c>
      <c r="M3946">
        <v>1576.7819999999999</v>
      </c>
    </row>
    <row r="3947" spans="1:13" x14ac:dyDescent="0.25">
      <c r="A3947">
        <v>1352</v>
      </c>
      <c r="B3947">
        <v>3</v>
      </c>
      <c r="C3947">
        <v>1433</v>
      </c>
      <c r="D3947">
        <v>282</v>
      </c>
      <c r="E3947" t="s">
        <v>155</v>
      </c>
      <c r="F3947" t="s">
        <v>303</v>
      </c>
      <c r="G3947">
        <v>2</v>
      </c>
      <c r="H3947" t="s">
        <v>36</v>
      </c>
      <c r="I3947">
        <v>2</v>
      </c>
      <c r="J3947">
        <v>279.99</v>
      </c>
      <c r="K3947">
        <v>0.1</v>
      </c>
      <c r="L3947">
        <v>27.999000000000002</v>
      </c>
      <c r="M3947">
        <v>503.98200000000003</v>
      </c>
    </row>
    <row r="3948" spans="1:13" x14ac:dyDescent="0.25">
      <c r="A3948">
        <v>1352</v>
      </c>
      <c r="B3948">
        <v>4</v>
      </c>
      <c r="C3948">
        <v>1433</v>
      </c>
      <c r="D3948">
        <v>86</v>
      </c>
      <c r="E3948" t="s">
        <v>135</v>
      </c>
      <c r="F3948" t="s">
        <v>303</v>
      </c>
      <c r="G3948">
        <v>2</v>
      </c>
      <c r="H3948" t="s">
        <v>36</v>
      </c>
      <c r="I3948">
        <v>2</v>
      </c>
      <c r="J3948">
        <v>149.99</v>
      </c>
      <c r="K3948">
        <v>0.2</v>
      </c>
      <c r="L3948">
        <v>29.998000000000005</v>
      </c>
      <c r="M3948">
        <v>239.98400000000001</v>
      </c>
    </row>
    <row r="3949" spans="1:13" x14ac:dyDescent="0.25">
      <c r="A3949">
        <v>1352</v>
      </c>
      <c r="B3949">
        <v>5</v>
      </c>
      <c r="C3949">
        <v>1433</v>
      </c>
      <c r="D3949">
        <v>100</v>
      </c>
      <c r="E3949" t="s">
        <v>126</v>
      </c>
      <c r="F3949" t="s">
        <v>303</v>
      </c>
      <c r="G3949">
        <v>2</v>
      </c>
      <c r="H3949" t="s">
        <v>36</v>
      </c>
      <c r="I3949">
        <v>1</v>
      </c>
      <c r="J3949">
        <v>489.99</v>
      </c>
      <c r="K3949">
        <v>0.05</v>
      </c>
      <c r="L3949">
        <v>24.499500000000001</v>
      </c>
      <c r="M3949">
        <v>465.4905</v>
      </c>
    </row>
    <row r="3950" spans="1:13" x14ac:dyDescent="0.25">
      <c r="A3950">
        <v>1353</v>
      </c>
      <c r="B3950">
        <v>1</v>
      </c>
      <c r="C3950">
        <v>502</v>
      </c>
      <c r="D3950">
        <v>107</v>
      </c>
      <c r="E3950" t="s">
        <v>75</v>
      </c>
      <c r="F3950" t="s">
        <v>299</v>
      </c>
      <c r="G3950">
        <v>2</v>
      </c>
      <c r="H3950" t="s">
        <v>36</v>
      </c>
      <c r="I3950">
        <v>2</v>
      </c>
      <c r="J3950">
        <v>416.99</v>
      </c>
      <c r="K3950">
        <v>0.05</v>
      </c>
      <c r="L3950">
        <v>20.849500000000003</v>
      </c>
      <c r="M3950">
        <v>792.28100000000006</v>
      </c>
    </row>
    <row r="3951" spans="1:13" x14ac:dyDescent="0.25">
      <c r="A3951">
        <v>1353</v>
      </c>
      <c r="B3951">
        <v>2</v>
      </c>
      <c r="C3951">
        <v>502</v>
      </c>
      <c r="D3951">
        <v>233</v>
      </c>
      <c r="E3951" t="s">
        <v>193</v>
      </c>
      <c r="F3951" t="s">
        <v>299</v>
      </c>
      <c r="G3951">
        <v>2</v>
      </c>
      <c r="H3951" t="s">
        <v>36</v>
      </c>
      <c r="I3951">
        <v>1</v>
      </c>
      <c r="J3951">
        <v>639.99</v>
      </c>
      <c r="K3951">
        <v>7.0000000000000007E-2</v>
      </c>
      <c r="L3951">
        <v>44.799300000000002</v>
      </c>
      <c r="M3951">
        <v>595.19069999999999</v>
      </c>
    </row>
    <row r="3952" spans="1:13" x14ac:dyDescent="0.25">
      <c r="A3952">
        <v>1353</v>
      </c>
      <c r="B3952">
        <v>3</v>
      </c>
      <c r="C3952">
        <v>502</v>
      </c>
      <c r="D3952">
        <v>300</v>
      </c>
      <c r="E3952" t="s">
        <v>159</v>
      </c>
      <c r="F3952" t="s">
        <v>299</v>
      </c>
      <c r="G3952">
        <v>2</v>
      </c>
      <c r="H3952" t="s">
        <v>36</v>
      </c>
      <c r="I3952">
        <v>1</v>
      </c>
      <c r="J3952">
        <v>799.99</v>
      </c>
      <c r="K3952">
        <v>0.2</v>
      </c>
      <c r="L3952">
        <v>159.99800000000002</v>
      </c>
      <c r="M3952">
        <v>639.99199999999996</v>
      </c>
    </row>
    <row r="3953" spans="1:13" x14ac:dyDescent="0.25">
      <c r="A3953">
        <v>1353</v>
      </c>
      <c r="B3953">
        <v>4</v>
      </c>
      <c r="C3953">
        <v>502</v>
      </c>
      <c r="D3953">
        <v>86</v>
      </c>
      <c r="E3953" t="s">
        <v>135</v>
      </c>
      <c r="F3953" t="s">
        <v>303</v>
      </c>
      <c r="G3953">
        <v>2</v>
      </c>
      <c r="H3953" t="s">
        <v>36</v>
      </c>
      <c r="I3953">
        <v>2</v>
      </c>
      <c r="J3953">
        <v>149.99</v>
      </c>
      <c r="K3953">
        <v>0.05</v>
      </c>
      <c r="L3953">
        <v>7.4995000000000012</v>
      </c>
      <c r="M3953">
        <v>284.98099999999999</v>
      </c>
    </row>
    <row r="3954" spans="1:13" x14ac:dyDescent="0.25">
      <c r="A3954">
        <v>1354</v>
      </c>
      <c r="B3954">
        <v>1</v>
      </c>
      <c r="C3954">
        <v>476</v>
      </c>
      <c r="D3954">
        <v>166</v>
      </c>
      <c r="E3954" t="s">
        <v>194</v>
      </c>
      <c r="F3954" t="s">
        <v>305</v>
      </c>
      <c r="G3954">
        <v>1</v>
      </c>
      <c r="H3954" t="s">
        <v>38</v>
      </c>
      <c r="I3954">
        <v>2</v>
      </c>
      <c r="J3954">
        <v>749.99</v>
      </c>
      <c r="K3954">
        <v>7.0000000000000007E-2</v>
      </c>
      <c r="L3954">
        <v>52.499300000000005</v>
      </c>
      <c r="M3954">
        <v>1394.9814000000001</v>
      </c>
    </row>
    <row r="3955" spans="1:13" x14ac:dyDescent="0.25">
      <c r="A3955">
        <v>1355</v>
      </c>
      <c r="B3955">
        <v>1</v>
      </c>
      <c r="C3955">
        <v>1010</v>
      </c>
      <c r="D3955">
        <v>297</v>
      </c>
      <c r="E3955" t="s">
        <v>190</v>
      </c>
      <c r="F3955" t="s">
        <v>303</v>
      </c>
      <c r="G3955">
        <v>2</v>
      </c>
      <c r="H3955" t="s">
        <v>36</v>
      </c>
      <c r="I3955">
        <v>1</v>
      </c>
      <c r="J3955">
        <v>279.99</v>
      </c>
      <c r="K3955">
        <v>0.1</v>
      </c>
      <c r="L3955">
        <v>27.999000000000002</v>
      </c>
      <c r="M3955">
        <v>251.99100000000001</v>
      </c>
    </row>
    <row r="3956" spans="1:13" x14ac:dyDescent="0.25">
      <c r="A3956">
        <v>1355</v>
      </c>
      <c r="B3956">
        <v>2</v>
      </c>
      <c r="C3956">
        <v>1010</v>
      </c>
      <c r="D3956">
        <v>253</v>
      </c>
      <c r="E3956" t="s">
        <v>156</v>
      </c>
      <c r="F3956" t="s">
        <v>302</v>
      </c>
      <c r="G3956">
        <v>2</v>
      </c>
      <c r="H3956" t="s">
        <v>36</v>
      </c>
      <c r="I3956">
        <v>1</v>
      </c>
      <c r="J3956">
        <v>2599.9899999999998</v>
      </c>
      <c r="K3956">
        <v>7.0000000000000007E-2</v>
      </c>
      <c r="L3956">
        <v>181.99930000000001</v>
      </c>
      <c r="M3956">
        <v>2417.9906999999998</v>
      </c>
    </row>
    <row r="3957" spans="1:13" x14ac:dyDescent="0.25">
      <c r="A3957">
        <v>1355</v>
      </c>
      <c r="B3957">
        <v>3</v>
      </c>
      <c r="C3957">
        <v>1010</v>
      </c>
      <c r="D3957">
        <v>149</v>
      </c>
      <c r="E3957" t="s">
        <v>195</v>
      </c>
      <c r="F3957" t="s">
        <v>305</v>
      </c>
      <c r="G3957">
        <v>2</v>
      </c>
      <c r="H3957" t="s">
        <v>36</v>
      </c>
      <c r="I3957">
        <v>1</v>
      </c>
      <c r="J3957">
        <v>7499.99</v>
      </c>
      <c r="K3957">
        <v>0.2</v>
      </c>
      <c r="L3957">
        <v>1499.998</v>
      </c>
      <c r="M3957">
        <v>5999.9920000000002</v>
      </c>
    </row>
    <row r="3958" spans="1:13" x14ac:dyDescent="0.25">
      <c r="A3958">
        <v>1355</v>
      </c>
      <c r="B3958">
        <v>4</v>
      </c>
      <c r="C3958">
        <v>1010</v>
      </c>
      <c r="D3958">
        <v>313</v>
      </c>
      <c r="E3958" t="s">
        <v>196</v>
      </c>
      <c r="F3958" t="s">
        <v>304</v>
      </c>
      <c r="G3958">
        <v>2</v>
      </c>
      <c r="H3958" t="s">
        <v>36</v>
      </c>
      <c r="I3958">
        <v>2</v>
      </c>
      <c r="J3958">
        <v>449.99</v>
      </c>
      <c r="K3958">
        <v>0.1</v>
      </c>
      <c r="L3958">
        <v>44.999000000000002</v>
      </c>
      <c r="M3958">
        <v>809.98199999999997</v>
      </c>
    </row>
    <row r="3959" spans="1:13" x14ac:dyDescent="0.25">
      <c r="A3959">
        <v>1356</v>
      </c>
      <c r="B3959">
        <v>1</v>
      </c>
      <c r="C3959">
        <v>1161</v>
      </c>
      <c r="D3959">
        <v>192</v>
      </c>
      <c r="E3959" t="s">
        <v>188</v>
      </c>
      <c r="F3959" t="s">
        <v>302</v>
      </c>
      <c r="G3959">
        <v>2</v>
      </c>
      <c r="H3959" t="s">
        <v>36</v>
      </c>
      <c r="I3959">
        <v>1</v>
      </c>
      <c r="J3959">
        <v>2599.9899999999998</v>
      </c>
      <c r="K3959">
        <v>0.05</v>
      </c>
      <c r="L3959">
        <v>129.99949999999998</v>
      </c>
      <c r="M3959">
        <v>2469.9904999999999</v>
      </c>
    </row>
    <row r="3960" spans="1:13" x14ac:dyDescent="0.25">
      <c r="A3960">
        <v>1356</v>
      </c>
      <c r="B3960">
        <v>2</v>
      </c>
      <c r="C3960">
        <v>1161</v>
      </c>
      <c r="D3960">
        <v>199</v>
      </c>
      <c r="E3960" t="s">
        <v>197</v>
      </c>
      <c r="F3960" t="s">
        <v>302</v>
      </c>
      <c r="G3960">
        <v>2</v>
      </c>
      <c r="H3960" t="s">
        <v>36</v>
      </c>
      <c r="I3960">
        <v>2</v>
      </c>
      <c r="J3960">
        <v>2999.99</v>
      </c>
      <c r="K3960">
        <v>0.1</v>
      </c>
      <c r="L3960">
        <v>299.99899999999997</v>
      </c>
      <c r="M3960">
        <v>5399.982</v>
      </c>
    </row>
    <row r="3961" spans="1:13" x14ac:dyDescent="0.25">
      <c r="A3961">
        <v>1356</v>
      </c>
      <c r="B3961">
        <v>3</v>
      </c>
      <c r="C3961">
        <v>1161</v>
      </c>
      <c r="D3961">
        <v>276</v>
      </c>
      <c r="E3961" t="s">
        <v>198</v>
      </c>
      <c r="F3961" t="s">
        <v>303</v>
      </c>
      <c r="G3961">
        <v>2</v>
      </c>
      <c r="H3961" t="s">
        <v>36</v>
      </c>
      <c r="I3961">
        <v>2</v>
      </c>
      <c r="J3961">
        <v>319.99</v>
      </c>
      <c r="K3961">
        <v>0.1</v>
      </c>
      <c r="L3961">
        <v>31.999000000000002</v>
      </c>
      <c r="M3961">
        <v>575.98199999999997</v>
      </c>
    </row>
    <row r="3962" spans="1:13" x14ac:dyDescent="0.25">
      <c r="A3962">
        <v>1357</v>
      </c>
      <c r="B3962">
        <v>1</v>
      </c>
      <c r="C3962">
        <v>440</v>
      </c>
      <c r="D3962">
        <v>145</v>
      </c>
      <c r="E3962" t="s">
        <v>158</v>
      </c>
      <c r="F3962" t="s">
        <v>305</v>
      </c>
      <c r="G3962">
        <v>2</v>
      </c>
      <c r="H3962" t="s">
        <v>36</v>
      </c>
      <c r="I3962">
        <v>2</v>
      </c>
      <c r="J3962">
        <v>1799.99</v>
      </c>
      <c r="K3962">
        <v>0.2</v>
      </c>
      <c r="L3962">
        <v>359.99800000000005</v>
      </c>
      <c r="M3962">
        <v>2879.9839999999999</v>
      </c>
    </row>
    <row r="3963" spans="1:13" x14ac:dyDescent="0.25">
      <c r="A3963">
        <v>1357</v>
      </c>
      <c r="B3963">
        <v>2</v>
      </c>
      <c r="C3963">
        <v>440</v>
      </c>
      <c r="D3963">
        <v>60</v>
      </c>
      <c r="E3963" t="s">
        <v>122</v>
      </c>
      <c r="F3963" t="s">
        <v>302</v>
      </c>
      <c r="G3963">
        <v>2</v>
      </c>
      <c r="H3963" t="s">
        <v>36</v>
      </c>
      <c r="I3963">
        <v>1</v>
      </c>
      <c r="J3963">
        <v>1559.99</v>
      </c>
      <c r="K3963">
        <v>0.2</v>
      </c>
      <c r="L3963">
        <v>311.99800000000005</v>
      </c>
      <c r="M3963">
        <v>1247.992</v>
      </c>
    </row>
    <row r="3964" spans="1:13" x14ac:dyDescent="0.25">
      <c r="A3964">
        <v>1357</v>
      </c>
      <c r="B3964">
        <v>3</v>
      </c>
      <c r="C3964">
        <v>440</v>
      </c>
      <c r="D3964">
        <v>130</v>
      </c>
      <c r="E3964" t="s">
        <v>199</v>
      </c>
      <c r="F3964" t="s">
        <v>300</v>
      </c>
      <c r="G3964">
        <v>2</v>
      </c>
      <c r="H3964" t="s">
        <v>36</v>
      </c>
      <c r="I3964">
        <v>1</v>
      </c>
      <c r="J3964">
        <v>919.99</v>
      </c>
      <c r="K3964">
        <v>0.2</v>
      </c>
      <c r="L3964">
        <v>183.99800000000002</v>
      </c>
      <c r="M3964">
        <v>735.99199999999996</v>
      </c>
    </row>
    <row r="3965" spans="1:13" x14ac:dyDescent="0.25">
      <c r="A3965">
        <v>1358</v>
      </c>
      <c r="B3965">
        <v>1</v>
      </c>
      <c r="C3965">
        <v>253</v>
      </c>
      <c r="D3965">
        <v>257</v>
      </c>
      <c r="E3965" t="s">
        <v>142</v>
      </c>
      <c r="F3965" t="s">
        <v>299</v>
      </c>
      <c r="G3965">
        <v>1</v>
      </c>
      <c r="H3965" t="s">
        <v>38</v>
      </c>
      <c r="I3965">
        <v>2</v>
      </c>
      <c r="J3965">
        <v>899.99</v>
      </c>
      <c r="K3965">
        <v>0.2</v>
      </c>
      <c r="L3965">
        <v>179.99800000000002</v>
      </c>
      <c r="M3965">
        <v>1439.9839999999999</v>
      </c>
    </row>
    <row r="3966" spans="1:13" x14ac:dyDescent="0.25">
      <c r="A3966">
        <v>1359</v>
      </c>
      <c r="B3966">
        <v>1</v>
      </c>
      <c r="C3966">
        <v>1008</v>
      </c>
      <c r="D3966">
        <v>282</v>
      </c>
      <c r="E3966" t="s">
        <v>155</v>
      </c>
      <c r="F3966" t="s">
        <v>303</v>
      </c>
      <c r="G3966">
        <v>3</v>
      </c>
      <c r="H3966" t="s">
        <v>37</v>
      </c>
      <c r="I3966">
        <v>1</v>
      </c>
      <c r="J3966">
        <v>279.99</v>
      </c>
      <c r="K3966">
        <v>0.05</v>
      </c>
      <c r="L3966">
        <v>13.999500000000001</v>
      </c>
      <c r="M3966">
        <v>265.9905</v>
      </c>
    </row>
    <row r="3967" spans="1:13" x14ac:dyDescent="0.25">
      <c r="A3967">
        <v>1359</v>
      </c>
      <c r="B3967">
        <v>2</v>
      </c>
      <c r="C3967">
        <v>1008</v>
      </c>
      <c r="D3967">
        <v>82</v>
      </c>
      <c r="E3967" t="s">
        <v>121</v>
      </c>
      <c r="F3967" t="s">
        <v>299</v>
      </c>
      <c r="G3967">
        <v>3</v>
      </c>
      <c r="H3967" t="s">
        <v>37</v>
      </c>
      <c r="I3967">
        <v>1</v>
      </c>
      <c r="J3967">
        <v>659.99</v>
      </c>
      <c r="K3967">
        <v>0.05</v>
      </c>
      <c r="L3967">
        <v>32.999500000000005</v>
      </c>
      <c r="M3967">
        <v>626.9905</v>
      </c>
    </row>
    <row r="3968" spans="1:13" x14ac:dyDescent="0.25">
      <c r="A3968">
        <v>1360</v>
      </c>
      <c r="B3968">
        <v>1</v>
      </c>
      <c r="C3968">
        <v>71</v>
      </c>
      <c r="D3968">
        <v>31</v>
      </c>
      <c r="E3968" t="s">
        <v>123</v>
      </c>
      <c r="F3968" t="s">
        <v>300</v>
      </c>
      <c r="G3968">
        <v>2</v>
      </c>
      <c r="H3968" t="s">
        <v>36</v>
      </c>
      <c r="I3968">
        <v>1</v>
      </c>
      <c r="J3968">
        <v>1632.99</v>
      </c>
      <c r="K3968">
        <v>0.05</v>
      </c>
      <c r="L3968">
        <v>81.649500000000003</v>
      </c>
      <c r="M3968">
        <v>1551.3405</v>
      </c>
    </row>
    <row r="3969" spans="1:13" x14ac:dyDescent="0.25">
      <c r="A3969">
        <v>1361</v>
      </c>
      <c r="B3969">
        <v>1</v>
      </c>
      <c r="C3969">
        <v>1084</v>
      </c>
      <c r="D3969">
        <v>307</v>
      </c>
      <c r="E3969" t="s">
        <v>200</v>
      </c>
      <c r="F3969" t="s">
        <v>299</v>
      </c>
      <c r="G3969">
        <v>2</v>
      </c>
      <c r="H3969" t="s">
        <v>36</v>
      </c>
      <c r="I3969">
        <v>2</v>
      </c>
      <c r="J3969">
        <v>749.99</v>
      </c>
      <c r="K3969">
        <v>7.0000000000000007E-2</v>
      </c>
      <c r="L3969">
        <v>52.499300000000005</v>
      </c>
      <c r="M3969">
        <v>1394.9814000000001</v>
      </c>
    </row>
    <row r="3970" spans="1:13" x14ac:dyDescent="0.25">
      <c r="A3970">
        <v>1361</v>
      </c>
      <c r="B3970">
        <v>2</v>
      </c>
      <c r="C3970">
        <v>1084</v>
      </c>
      <c r="D3970">
        <v>153</v>
      </c>
      <c r="E3970" t="s">
        <v>170</v>
      </c>
      <c r="F3970" t="s">
        <v>305</v>
      </c>
      <c r="G3970">
        <v>2</v>
      </c>
      <c r="H3970" t="s">
        <v>36</v>
      </c>
      <c r="I3970">
        <v>1</v>
      </c>
      <c r="J3970">
        <v>4999.99</v>
      </c>
      <c r="K3970">
        <v>0.05</v>
      </c>
      <c r="L3970">
        <v>249.99950000000001</v>
      </c>
      <c r="M3970">
        <v>4749.9904999999999</v>
      </c>
    </row>
    <row r="3971" spans="1:13" x14ac:dyDescent="0.25">
      <c r="A3971">
        <v>1361</v>
      </c>
      <c r="B3971">
        <v>3</v>
      </c>
      <c r="C3971">
        <v>1084</v>
      </c>
      <c r="D3971">
        <v>163</v>
      </c>
      <c r="E3971" t="s">
        <v>201</v>
      </c>
      <c r="F3971" t="s">
        <v>305</v>
      </c>
      <c r="G3971">
        <v>2</v>
      </c>
      <c r="H3971" t="s">
        <v>36</v>
      </c>
      <c r="I3971">
        <v>2</v>
      </c>
      <c r="J3971">
        <v>1349</v>
      </c>
      <c r="K3971">
        <v>0.2</v>
      </c>
      <c r="L3971">
        <v>269.8</v>
      </c>
      <c r="M3971">
        <v>2158.4</v>
      </c>
    </row>
    <row r="3972" spans="1:13" x14ac:dyDescent="0.25">
      <c r="A3972">
        <v>1362</v>
      </c>
      <c r="B3972">
        <v>1</v>
      </c>
      <c r="C3972">
        <v>310</v>
      </c>
      <c r="D3972">
        <v>27</v>
      </c>
      <c r="E3972" t="s">
        <v>127</v>
      </c>
      <c r="F3972" t="s">
        <v>300</v>
      </c>
      <c r="G3972">
        <v>2</v>
      </c>
      <c r="H3972" t="s">
        <v>36</v>
      </c>
      <c r="I3972">
        <v>2</v>
      </c>
      <c r="J3972">
        <v>999.99</v>
      </c>
      <c r="K3972">
        <v>0.2</v>
      </c>
      <c r="L3972">
        <v>199.99800000000002</v>
      </c>
      <c r="M3972">
        <v>1599.9839999999999</v>
      </c>
    </row>
    <row r="3973" spans="1:13" x14ac:dyDescent="0.25">
      <c r="A3973">
        <v>1362</v>
      </c>
      <c r="B3973">
        <v>2</v>
      </c>
      <c r="C3973">
        <v>310</v>
      </c>
      <c r="D3973">
        <v>204</v>
      </c>
      <c r="E3973" t="s">
        <v>202</v>
      </c>
      <c r="F3973" t="s">
        <v>302</v>
      </c>
      <c r="G3973">
        <v>2</v>
      </c>
      <c r="H3973" t="s">
        <v>36</v>
      </c>
      <c r="I3973">
        <v>2</v>
      </c>
      <c r="J3973">
        <v>3599.99</v>
      </c>
      <c r="K3973">
        <v>7.0000000000000007E-2</v>
      </c>
      <c r="L3973">
        <v>251.99930000000001</v>
      </c>
      <c r="M3973">
        <v>6695.9813999999997</v>
      </c>
    </row>
    <row r="3974" spans="1:13" x14ac:dyDescent="0.25">
      <c r="A3974">
        <v>1362</v>
      </c>
      <c r="B3974">
        <v>3</v>
      </c>
      <c r="C3974">
        <v>310</v>
      </c>
      <c r="D3974">
        <v>4</v>
      </c>
      <c r="E3974" t="s">
        <v>48</v>
      </c>
      <c r="F3974" t="s">
        <v>300</v>
      </c>
      <c r="G3974">
        <v>2</v>
      </c>
      <c r="H3974" t="s">
        <v>36</v>
      </c>
      <c r="I3974">
        <v>2</v>
      </c>
      <c r="J3974">
        <v>2899.99</v>
      </c>
      <c r="K3974">
        <v>0.2</v>
      </c>
      <c r="L3974">
        <v>579.99799999999993</v>
      </c>
      <c r="M3974">
        <v>4639.9839999999995</v>
      </c>
    </row>
    <row r="3975" spans="1:13" x14ac:dyDescent="0.25">
      <c r="A3975">
        <v>1363</v>
      </c>
      <c r="B3975">
        <v>1</v>
      </c>
      <c r="C3975">
        <v>860</v>
      </c>
      <c r="D3975">
        <v>66</v>
      </c>
      <c r="E3975" t="s">
        <v>85</v>
      </c>
      <c r="F3975" t="s">
        <v>299</v>
      </c>
      <c r="G3975">
        <v>2</v>
      </c>
      <c r="H3975" t="s">
        <v>36</v>
      </c>
      <c r="I3975">
        <v>2</v>
      </c>
      <c r="J3975">
        <v>250.99</v>
      </c>
      <c r="K3975">
        <v>0.1</v>
      </c>
      <c r="L3975">
        <v>25.099000000000004</v>
      </c>
      <c r="M3975">
        <v>451.78200000000004</v>
      </c>
    </row>
    <row r="3976" spans="1:13" x14ac:dyDescent="0.25">
      <c r="A3976">
        <v>1364</v>
      </c>
      <c r="B3976">
        <v>1</v>
      </c>
      <c r="C3976">
        <v>122</v>
      </c>
      <c r="D3976">
        <v>78</v>
      </c>
      <c r="E3976" t="s">
        <v>82</v>
      </c>
      <c r="F3976" t="s">
        <v>299</v>
      </c>
      <c r="G3976">
        <v>2</v>
      </c>
      <c r="H3976" t="s">
        <v>36</v>
      </c>
      <c r="I3976">
        <v>1</v>
      </c>
      <c r="J3976">
        <v>647.99</v>
      </c>
      <c r="K3976">
        <v>7.0000000000000007E-2</v>
      </c>
      <c r="L3976">
        <v>45.359300000000005</v>
      </c>
      <c r="M3976">
        <v>602.63070000000005</v>
      </c>
    </row>
    <row r="3977" spans="1:13" x14ac:dyDescent="0.25">
      <c r="A3977">
        <v>1364</v>
      </c>
      <c r="B3977">
        <v>2</v>
      </c>
      <c r="C3977">
        <v>122</v>
      </c>
      <c r="D3977">
        <v>155</v>
      </c>
      <c r="E3977" t="s">
        <v>203</v>
      </c>
      <c r="F3977" t="s">
        <v>305</v>
      </c>
      <c r="G3977">
        <v>2</v>
      </c>
      <c r="H3977" t="s">
        <v>36</v>
      </c>
      <c r="I3977">
        <v>2</v>
      </c>
      <c r="J3977">
        <v>11999.99</v>
      </c>
      <c r="K3977">
        <v>0.1</v>
      </c>
      <c r="L3977">
        <v>1199.999</v>
      </c>
      <c r="M3977">
        <v>21599.982</v>
      </c>
    </row>
    <row r="3978" spans="1:13" x14ac:dyDescent="0.25">
      <c r="A3978">
        <v>1364</v>
      </c>
      <c r="B3978">
        <v>3</v>
      </c>
      <c r="C3978">
        <v>122</v>
      </c>
      <c r="D3978">
        <v>152</v>
      </c>
      <c r="E3978" t="s">
        <v>204</v>
      </c>
      <c r="F3978" t="s">
        <v>305</v>
      </c>
      <c r="G3978">
        <v>2</v>
      </c>
      <c r="H3978" t="s">
        <v>36</v>
      </c>
      <c r="I3978">
        <v>1</v>
      </c>
      <c r="J3978">
        <v>2499.9899999999998</v>
      </c>
      <c r="K3978">
        <v>0.1</v>
      </c>
      <c r="L3978">
        <v>249.999</v>
      </c>
      <c r="M3978">
        <v>2249.991</v>
      </c>
    </row>
    <row r="3979" spans="1:13" x14ac:dyDescent="0.25">
      <c r="A3979">
        <v>1364</v>
      </c>
      <c r="B3979">
        <v>4</v>
      </c>
      <c r="C3979">
        <v>122</v>
      </c>
      <c r="D3979">
        <v>110</v>
      </c>
      <c r="E3979" t="s">
        <v>90</v>
      </c>
      <c r="F3979" t="s">
        <v>304</v>
      </c>
      <c r="G3979">
        <v>2</v>
      </c>
      <c r="H3979" t="s">
        <v>36</v>
      </c>
      <c r="I3979">
        <v>1</v>
      </c>
      <c r="J3979">
        <v>470.99</v>
      </c>
      <c r="K3979">
        <v>7.0000000000000007E-2</v>
      </c>
      <c r="L3979">
        <v>32.969300000000004</v>
      </c>
      <c r="M3979">
        <v>438.02070000000003</v>
      </c>
    </row>
    <row r="3980" spans="1:13" x14ac:dyDescent="0.25">
      <c r="A3980">
        <v>1365</v>
      </c>
      <c r="B3980">
        <v>1</v>
      </c>
      <c r="C3980">
        <v>689</v>
      </c>
      <c r="D3980">
        <v>144</v>
      </c>
      <c r="E3980" t="s">
        <v>205</v>
      </c>
      <c r="F3980" t="s">
        <v>305</v>
      </c>
      <c r="G3980">
        <v>2</v>
      </c>
      <c r="H3980" t="s">
        <v>36</v>
      </c>
      <c r="I3980">
        <v>1</v>
      </c>
      <c r="J3980">
        <v>1549.99</v>
      </c>
      <c r="K3980">
        <v>7.0000000000000007E-2</v>
      </c>
      <c r="L3980">
        <v>108.49930000000001</v>
      </c>
      <c r="M3980">
        <v>1441.4907000000001</v>
      </c>
    </row>
    <row r="3981" spans="1:13" x14ac:dyDescent="0.25">
      <c r="A3981">
        <v>1365</v>
      </c>
      <c r="B3981">
        <v>2</v>
      </c>
      <c r="C3981">
        <v>689</v>
      </c>
      <c r="D3981">
        <v>58</v>
      </c>
      <c r="E3981" t="s">
        <v>105</v>
      </c>
      <c r="F3981" t="s">
        <v>305</v>
      </c>
      <c r="G3981">
        <v>2</v>
      </c>
      <c r="H3981" t="s">
        <v>36</v>
      </c>
      <c r="I3981">
        <v>1</v>
      </c>
      <c r="J3981">
        <v>4999.99</v>
      </c>
      <c r="K3981">
        <v>7.0000000000000007E-2</v>
      </c>
      <c r="L3981">
        <v>349.99930000000001</v>
      </c>
      <c r="M3981">
        <v>4649.9906999999994</v>
      </c>
    </row>
    <row r="3982" spans="1:13" x14ac:dyDescent="0.25">
      <c r="A3982">
        <v>1365</v>
      </c>
      <c r="B3982">
        <v>3</v>
      </c>
      <c r="C3982">
        <v>689</v>
      </c>
      <c r="D3982">
        <v>236</v>
      </c>
      <c r="E3982" t="s">
        <v>206</v>
      </c>
      <c r="F3982" t="s">
        <v>299</v>
      </c>
      <c r="G3982">
        <v>2</v>
      </c>
      <c r="H3982" t="s">
        <v>36</v>
      </c>
      <c r="I3982">
        <v>1</v>
      </c>
      <c r="J3982">
        <v>749.99</v>
      </c>
      <c r="K3982">
        <v>0.05</v>
      </c>
      <c r="L3982">
        <v>37.499500000000005</v>
      </c>
      <c r="M3982">
        <v>712.4905</v>
      </c>
    </row>
    <row r="3983" spans="1:13" x14ac:dyDescent="0.25">
      <c r="A3983">
        <v>1366</v>
      </c>
      <c r="B3983">
        <v>1</v>
      </c>
      <c r="C3983">
        <v>1441</v>
      </c>
      <c r="D3983">
        <v>115</v>
      </c>
      <c r="E3983" t="s">
        <v>48</v>
      </c>
      <c r="F3983" t="s">
        <v>300</v>
      </c>
      <c r="G3983">
        <v>2</v>
      </c>
      <c r="H3983" t="s">
        <v>36</v>
      </c>
      <c r="I3983">
        <v>1</v>
      </c>
      <c r="J3983">
        <v>3199.99</v>
      </c>
      <c r="K3983">
        <v>0.1</v>
      </c>
      <c r="L3983">
        <v>319.99900000000002</v>
      </c>
      <c r="M3983">
        <v>2879.991</v>
      </c>
    </row>
    <row r="3984" spans="1:13" x14ac:dyDescent="0.25">
      <c r="A3984">
        <v>1366</v>
      </c>
      <c r="B3984">
        <v>2</v>
      </c>
      <c r="C3984">
        <v>1441</v>
      </c>
      <c r="D3984">
        <v>128</v>
      </c>
      <c r="E3984" t="s">
        <v>207</v>
      </c>
      <c r="F3984" t="s">
        <v>300</v>
      </c>
      <c r="G3984">
        <v>2</v>
      </c>
      <c r="H3984" t="s">
        <v>36</v>
      </c>
      <c r="I3984">
        <v>2</v>
      </c>
      <c r="J3984">
        <v>1899</v>
      </c>
      <c r="K3984">
        <v>0.2</v>
      </c>
      <c r="L3984">
        <v>379.8</v>
      </c>
      <c r="M3984">
        <v>3038.4</v>
      </c>
    </row>
    <row r="3985" spans="1:13" x14ac:dyDescent="0.25">
      <c r="A3985">
        <v>1366</v>
      </c>
      <c r="B3985">
        <v>3</v>
      </c>
      <c r="C3985">
        <v>1441</v>
      </c>
      <c r="D3985">
        <v>200</v>
      </c>
      <c r="E3985" t="s">
        <v>208</v>
      </c>
      <c r="F3985" t="s">
        <v>302</v>
      </c>
      <c r="G3985">
        <v>2</v>
      </c>
      <c r="H3985" t="s">
        <v>36</v>
      </c>
      <c r="I3985">
        <v>1</v>
      </c>
      <c r="J3985">
        <v>3499.99</v>
      </c>
      <c r="K3985">
        <v>7.0000000000000007E-2</v>
      </c>
      <c r="L3985">
        <v>244.99930000000001</v>
      </c>
      <c r="M3985">
        <v>3254.9906999999998</v>
      </c>
    </row>
    <row r="3986" spans="1:13" x14ac:dyDescent="0.25">
      <c r="A3986">
        <v>1367</v>
      </c>
      <c r="B3986">
        <v>1</v>
      </c>
      <c r="C3986">
        <v>1118</v>
      </c>
      <c r="D3986">
        <v>132</v>
      </c>
      <c r="E3986" t="s">
        <v>209</v>
      </c>
      <c r="F3986" t="s">
        <v>300</v>
      </c>
      <c r="G3986">
        <v>1</v>
      </c>
      <c r="H3986" t="s">
        <v>38</v>
      </c>
      <c r="I3986">
        <v>1</v>
      </c>
      <c r="J3986">
        <v>1499.99</v>
      </c>
      <c r="K3986">
        <v>0.1</v>
      </c>
      <c r="L3986">
        <v>149.999</v>
      </c>
      <c r="M3986">
        <v>1349.991</v>
      </c>
    </row>
    <row r="3987" spans="1:13" x14ac:dyDescent="0.25">
      <c r="A3987">
        <v>1367</v>
      </c>
      <c r="B3987">
        <v>2</v>
      </c>
      <c r="C3987">
        <v>1118</v>
      </c>
      <c r="D3987">
        <v>131</v>
      </c>
      <c r="E3987" t="s">
        <v>210</v>
      </c>
      <c r="F3987" t="s">
        <v>300</v>
      </c>
      <c r="G3987">
        <v>1</v>
      </c>
      <c r="H3987" t="s">
        <v>38</v>
      </c>
      <c r="I3987">
        <v>2</v>
      </c>
      <c r="J3987">
        <v>2599</v>
      </c>
      <c r="K3987">
        <v>0.2</v>
      </c>
      <c r="L3987">
        <v>519.80000000000007</v>
      </c>
      <c r="M3987">
        <v>4158.3999999999996</v>
      </c>
    </row>
    <row r="3988" spans="1:13" x14ac:dyDescent="0.25">
      <c r="A3988">
        <v>1367</v>
      </c>
      <c r="B3988">
        <v>3</v>
      </c>
      <c r="C3988">
        <v>1118</v>
      </c>
      <c r="D3988">
        <v>124</v>
      </c>
      <c r="E3988" t="s">
        <v>211</v>
      </c>
      <c r="F3988" t="s">
        <v>300</v>
      </c>
      <c r="G3988">
        <v>1</v>
      </c>
      <c r="H3988" t="s">
        <v>38</v>
      </c>
      <c r="I3988">
        <v>1</v>
      </c>
      <c r="J3988">
        <v>1499</v>
      </c>
      <c r="K3988">
        <v>7.0000000000000007E-2</v>
      </c>
      <c r="L3988">
        <v>104.93</v>
      </c>
      <c r="M3988">
        <v>1394.07</v>
      </c>
    </row>
    <row r="3989" spans="1:13" x14ac:dyDescent="0.25">
      <c r="A3989">
        <v>1367</v>
      </c>
      <c r="B3989">
        <v>4</v>
      </c>
      <c r="C3989">
        <v>1118</v>
      </c>
      <c r="D3989">
        <v>24</v>
      </c>
      <c r="E3989" t="s">
        <v>53</v>
      </c>
      <c r="F3989" t="s">
        <v>299</v>
      </c>
      <c r="G3989">
        <v>1</v>
      </c>
      <c r="H3989" t="s">
        <v>38</v>
      </c>
      <c r="I3989">
        <v>2</v>
      </c>
      <c r="J3989">
        <v>549.99</v>
      </c>
      <c r="K3989">
        <v>0.05</v>
      </c>
      <c r="L3989">
        <v>27.499500000000001</v>
      </c>
      <c r="M3989">
        <v>1044.981</v>
      </c>
    </row>
    <row r="3990" spans="1:13" x14ac:dyDescent="0.25">
      <c r="A3990">
        <v>1368</v>
      </c>
      <c r="B3990">
        <v>1</v>
      </c>
      <c r="C3990">
        <v>765</v>
      </c>
      <c r="D3990">
        <v>66</v>
      </c>
      <c r="E3990" t="s">
        <v>85</v>
      </c>
      <c r="F3990" t="s">
        <v>299</v>
      </c>
      <c r="G3990">
        <v>2</v>
      </c>
      <c r="H3990" t="s">
        <v>36</v>
      </c>
      <c r="I3990">
        <v>1</v>
      </c>
      <c r="J3990">
        <v>250.99</v>
      </c>
      <c r="K3990">
        <v>0.1</v>
      </c>
      <c r="L3990">
        <v>25.099000000000004</v>
      </c>
      <c r="M3990">
        <v>225.89100000000002</v>
      </c>
    </row>
    <row r="3991" spans="1:13" x14ac:dyDescent="0.25">
      <c r="A3991">
        <v>1368</v>
      </c>
      <c r="B3991">
        <v>2</v>
      </c>
      <c r="C3991">
        <v>765</v>
      </c>
      <c r="D3991">
        <v>113</v>
      </c>
      <c r="E3991" t="s">
        <v>212</v>
      </c>
      <c r="F3991" t="s">
        <v>300</v>
      </c>
      <c r="G3991">
        <v>2</v>
      </c>
      <c r="H3991" t="s">
        <v>36</v>
      </c>
      <c r="I3991">
        <v>2</v>
      </c>
      <c r="J3991">
        <v>489.99</v>
      </c>
      <c r="K3991">
        <v>7.0000000000000007E-2</v>
      </c>
      <c r="L3991">
        <v>34.299300000000002</v>
      </c>
      <c r="M3991">
        <v>911.38139999999999</v>
      </c>
    </row>
    <row r="3992" spans="1:13" x14ac:dyDescent="0.25">
      <c r="A3992">
        <v>1368</v>
      </c>
      <c r="B3992">
        <v>3</v>
      </c>
      <c r="C3992">
        <v>765</v>
      </c>
      <c r="D3992">
        <v>186</v>
      </c>
      <c r="E3992" t="s">
        <v>213</v>
      </c>
      <c r="F3992" t="s">
        <v>302</v>
      </c>
      <c r="G3992">
        <v>2</v>
      </c>
      <c r="H3992" t="s">
        <v>36</v>
      </c>
      <c r="I3992">
        <v>1</v>
      </c>
      <c r="J3992">
        <v>4499.99</v>
      </c>
      <c r="K3992">
        <v>0.2</v>
      </c>
      <c r="L3992">
        <v>899.99800000000005</v>
      </c>
      <c r="M3992">
        <v>3599.9919999999997</v>
      </c>
    </row>
    <row r="3993" spans="1:13" x14ac:dyDescent="0.25">
      <c r="A3993">
        <v>1369</v>
      </c>
      <c r="B3993">
        <v>1</v>
      </c>
      <c r="C3993">
        <v>92</v>
      </c>
      <c r="D3993">
        <v>213</v>
      </c>
      <c r="E3993" t="s">
        <v>214</v>
      </c>
      <c r="F3993" t="s">
        <v>299</v>
      </c>
      <c r="G3993">
        <v>2</v>
      </c>
      <c r="H3993" t="s">
        <v>36</v>
      </c>
      <c r="I3993">
        <v>2</v>
      </c>
      <c r="J3993">
        <v>269.99</v>
      </c>
      <c r="K3993">
        <v>0.05</v>
      </c>
      <c r="L3993">
        <v>13.499500000000001</v>
      </c>
      <c r="M3993">
        <v>512.98099999999999</v>
      </c>
    </row>
    <row r="3994" spans="1:13" x14ac:dyDescent="0.25">
      <c r="A3994">
        <v>1370</v>
      </c>
      <c r="B3994">
        <v>1</v>
      </c>
      <c r="C3994">
        <v>115</v>
      </c>
      <c r="D3994">
        <v>7</v>
      </c>
      <c r="E3994" t="s">
        <v>57</v>
      </c>
      <c r="F3994" t="s">
        <v>300</v>
      </c>
      <c r="G3994">
        <v>2</v>
      </c>
      <c r="H3994" t="s">
        <v>36</v>
      </c>
      <c r="I3994">
        <v>1</v>
      </c>
      <c r="J3994">
        <v>3999.99</v>
      </c>
      <c r="K3994">
        <v>7.0000000000000007E-2</v>
      </c>
      <c r="L3994">
        <v>279.99930000000001</v>
      </c>
      <c r="M3994">
        <v>3719.9906999999998</v>
      </c>
    </row>
    <row r="3995" spans="1:13" x14ac:dyDescent="0.25">
      <c r="A3995">
        <v>1370</v>
      </c>
      <c r="B3995">
        <v>2</v>
      </c>
      <c r="C3995">
        <v>115</v>
      </c>
      <c r="D3995">
        <v>89</v>
      </c>
      <c r="E3995" t="s">
        <v>115</v>
      </c>
      <c r="F3995" t="s">
        <v>303</v>
      </c>
      <c r="G3995">
        <v>2</v>
      </c>
      <c r="H3995" t="s">
        <v>36</v>
      </c>
      <c r="I3995">
        <v>2</v>
      </c>
      <c r="J3995">
        <v>209.99</v>
      </c>
      <c r="K3995">
        <v>0.1</v>
      </c>
      <c r="L3995">
        <v>20.999000000000002</v>
      </c>
      <c r="M3995">
        <v>377.98200000000003</v>
      </c>
    </row>
    <row r="3996" spans="1:13" x14ac:dyDescent="0.25">
      <c r="A3996">
        <v>1370</v>
      </c>
      <c r="B3996">
        <v>3</v>
      </c>
      <c r="C3996">
        <v>115</v>
      </c>
      <c r="D3996">
        <v>208</v>
      </c>
      <c r="E3996" t="s">
        <v>215</v>
      </c>
      <c r="F3996" t="s">
        <v>301</v>
      </c>
      <c r="G3996">
        <v>2</v>
      </c>
      <c r="H3996" t="s">
        <v>36</v>
      </c>
      <c r="I3996">
        <v>2</v>
      </c>
      <c r="J3996">
        <v>1799.99</v>
      </c>
      <c r="K3996">
        <v>0.2</v>
      </c>
      <c r="L3996">
        <v>359.99800000000005</v>
      </c>
      <c r="M3996">
        <v>2879.9839999999999</v>
      </c>
    </row>
    <row r="3997" spans="1:13" x14ac:dyDescent="0.25">
      <c r="A3997">
        <v>1370</v>
      </c>
      <c r="B3997">
        <v>4</v>
      </c>
      <c r="C3997">
        <v>115</v>
      </c>
      <c r="D3997">
        <v>134</v>
      </c>
      <c r="E3997" t="s">
        <v>181</v>
      </c>
      <c r="F3997" t="s">
        <v>300</v>
      </c>
      <c r="G3997">
        <v>2</v>
      </c>
      <c r="H3997" t="s">
        <v>36</v>
      </c>
      <c r="I3997">
        <v>1</v>
      </c>
      <c r="J3997">
        <v>1499.99</v>
      </c>
      <c r="K3997">
        <v>0.1</v>
      </c>
      <c r="L3997">
        <v>149.999</v>
      </c>
      <c r="M3997">
        <v>1349.991</v>
      </c>
    </row>
    <row r="3998" spans="1:13" x14ac:dyDescent="0.25">
      <c r="A3998">
        <v>1371</v>
      </c>
      <c r="B3998">
        <v>1</v>
      </c>
      <c r="C3998">
        <v>937</v>
      </c>
      <c r="D3998">
        <v>223</v>
      </c>
      <c r="E3998" t="s">
        <v>216</v>
      </c>
      <c r="F3998" t="s">
        <v>299</v>
      </c>
      <c r="G3998">
        <v>2</v>
      </c>
      <c r="H3998" t="s">
        <v>36</v>
      </c>
      <c r="I3998">
        <v>2</v>
      </c>
      <c r="J3998">
        <v>529.99</v>
      </c>
      <c r="K3998">
        <v>7.0000000000000007E-2</v>
      </c>
      <c r="L3998">
        <v>37.099300000000007</v>
      </c>
      <c r="M3998">
        <v>985.78139999999996</v>
      </c>
    </row>
    <row r="3999" spans="1:13" x14ac:dyDescent="0.25">
      <c r="A3999">
        <v>1371</v>
      </c>
      <c r="B3999">
        <v>2</v>
      </c>
      <c r="C3999">
        <v>937</v>
      </c>
      <c r="D3999">
        <v>8</v>
      </c>
      <c r="E3999" t="s">
        <v>46</v>
      </c>
      <c r="F3999" t="s">
        <v>300</v>
      </c>
      <c r="G3999">
        <v>2</v>
      </c>
      <c r="H3999" t="s">
        <v>36</v>
      </c>
      <c r="I3999">
        <v>2</v>
      </c>
      <c r="J3999">
        <v>1799.99</v>
      </c>
      <c r="K3999">
        <v>0.2</v>
      </c>
      <c r="L3999">
        <v>359.99800000000005</v>
      </c>
      <c r="M3999">
        <v>2879.9839999999999</v>
      </c>
    </row>
    <row r="4000" spans="1:13" x14ac:dyDescent="0.25">
      <c r="A4000">
        <v>1372</v>
      </c>
      <c r="B4000">
        <v>1</v>
      </c>
      <c r="C4000">
        <v>1013</v>
      </c>
      <c r="D4000">
        <v>307</v>
      </c>
      <c r="E4000" t="s">
        <v>200</v>
      </c>
      <c r="F4000" t="s">
        <v>299</v>
      </c>
      <c r="G4000">
        <v>2</v>
      </c>
      <c r="H4000" t="s">
        <v>36</v>
      </c>
      <c r="I4000">
        <v>1</v>
      </c>
      <c r="J4000">
        <v>749.99</v>
      </c>
      <c r="K4000">
        <v>7.0000000000000007E-2</v>
      </c>
      <c r="L4000">
        <v>52.499300000000005</v>
      </c>
      <c r="M4000">
        <v>697.49070000000006</v>
      </c>
    </row>
    <row r="4001" spans="1:13" x14ac:dyDescent="0.25">
      <c r="A4001">
        <v>1372</v>
      </c>
      <c r="B4001">
        <v>2</v>
      </c>
      <c r="C4001">
        <v>1013</v>
      </c>
      <c r="D4001">
        <v>283</v>
      </c>
      <c r="E4001" t="s">
        <v>151</v>
      </c>
      <c r="F4001" t="s">
        <v>303</v>
      </c>
      <c r="G4001">
        <v>2</v>
      </c>
      <c r="H4001" t="s">
        <v>36</v>
      </c>
      <c r="I4001">
        <v>2</v>
      </c>
      <c r="J4001">
        <v>319.99</v>
      </c>
      <c r="K4001">
        <v>0.2</v>
      </c>
      <c r="L4001">
        <v>63.998000000000005</v>
      </c>
      <c r="M4001">
        <v>511.98400000000004</v>
      </c>
    </row>
    <row r="4002" spans="1:13" x14ac:dyDescent="0.25">
      <c r="A4002">
        <v>1373</v>
      </c>
      <c r="B4002">
        <v>1</v>
      </c>
      <c r="C4002">
        <v>427</v>
      </c>
      <c r="D4002">
        <v>63</v>
      </c>
      <c r="E4002" t="s">
        <v>99</v>
      </c>
      <c r="F4002" t="s">
        <v>301</v>
      </c>
      <c r="G4002">
        <v>3</v>
      </c>
      <c r="H4002" t="s">
        <v>37</v>
      </c>
      <c r="I4002">
        <v>1</v>
      </c>
      <c r="J4002">
        <v>3499.99</v>
      </c>
      <c r="K4002">
        <v>0.1</v>
      </c>
      <c r="L4002">
        <v>349.99900000000002</v>
      </c>
      <c r="M4002">
        <v>3149.991</v>
      </c>
    </row>
    <row r="4003" spans="1:13" x14ac:dyDescent="0.25">
      <c r="A4003">
        <v>1374</v>
      </c>
      <c r="B4003">
        <v>1</v>
      </c>
      <c r="C4003">
        <v>1330</v>
      </c>
      <c r="D4003">
        <v>181</v>
      </c>
      <c r="E4003" t="s">
        <v>217</v>
      </c>
      <c r="F4003" t="s">
        <v>305</v>
      </c>
      <c r="G4003">
        <v>1</v>
      </c>
      <c r="H4003" t="s">
        <v>38</v>
      </c>
      <c r="I4003">
        <v>2</v>
      </c>
      <c r="J4003">
        <v>2199.9899999999998</v>
      </c>
      <c r="K4003">
        <v>0.05</v>
      </c>
      <c r="L4003">
        <v>109.9995</v>
      </c>
      <c r="M4003">
        <v>4179.9809999999998</v>
      </c>
    </row>
    <row r="4004" spans="1:13" x14ac:dyDescent="0.25">
      <c r="A4004">
        <v>1374</v>
      </c>
      <c r="B4004">
        <v>2</v>
      </c>
      <c r="C4004">
        <v>1330</v>
      </c>
      <c r="D4004">
        <v>130</v>
      </c>
      <c r="E4004" t="s">
        <v>199</v>
      </c>
      <c r="F4004" t="s">
        <v>300</v>
      </c>
      <c r="G4004">
        <v>1</v>
      </c>
      <c r="H4004" t="s">
        <v>38</v>
      </c>
      <c r="I4004">
        <v>2</v>
      </c>
      <c r="J4004">
        <v>919.99</v>
      </c>
      <c r="K4004">
        <v>7.0000000000000007E-2</v>
      </c>
      <c r="L4004">
        <v>64.399300000000011</v>
      </c>
      <c r="M4004">
        <v>1711.1813999999999</v>
      </c>
    </row>
    <row r="4005" spans="1:13" x14ac:dyDescent="0.25">
      <c r="A4005">
        <v>1375</v>
      </c>
      <c r="B4005">
        <v>1</v>
      </c>
      <c r="C4005">
        <v>312</v>
      </c>
      <c r="D4005">
        <v>147</v>
      </c>
      <c r="E4005" t="s">
        <v>186</v>
      </c>
      <c r="F4005" t="s">
        <v>305</v>
      </c>
      <c r="G4005">
        <v>3</v>
      </c>
      <c r="H4005" t="s">
        <v>37</v>
      </c>
      <c r="I4005">
        <v>2</v>
      </c>
      <c r="J4005">
        <v>1799.99</v>
      </c>
      <c r="K4005">
        <v>0.05</v>
      </c>
      <c r="L4005">
        <v>89.999500000000012</v>
      </c>
      <c r="M4005">
        <v>3419.9809999999998</v>
      </c>
    </row>
    <row r="4006" spans="1:13" x14ac:dyDescent="0.25">
      <c r="A4006">
        <v>1375</v>
      </c>
      <c r="B4006">
        <v>2</v>
      </c>
      <c r="C4006">
        <v>312</v>
      </c>
      <c r="D4006">
        <v>182</v>
      </c>
      <c r="E4006" t="s">
        <v>218</v>
      </c>
      <c r="F4006" t="s">
        <v>305</v>
      </c>
      <c r="G4006">
        <v>3</v>
      </c>
      <c r="H4006" t="s">
        <v>37</v>
      </c>
      <c r="I4006">
        <v>1</v>
      </c>
      <c r="J4006">
        <v>2499.9899999999998</v>
      </c>
      <c r="K4006">
        <v>0.2</v>
      </c>
      <c r="L4006">
        <v>499.99799999999999</v>
      </c>
      <c r="M4006">
        <v>1999.9919999999997</v>
      </c>
    </row>
    <row r="4007" spans="1:13" x14ac:dyDescent="0.25">
      <c r="A4007">
        <v>1376</v>
      </c>
      <c r="B4007">
        <v>1</v>
      </c>
      <c r="C4007">
        <v>1186</v>
      </c>
      <c r="D4007">
        <v>5</v>
      </c>
      <c r="E4007" t="s">
        <v>62</v>
      </c>
      <c r="F4007" t="s">
        <v>300</v>
      </c>
      <c r="G4007">
        <v>1</v>
      </c>
      <c r="H4007" t="s">
        <v>38</v>
      </c>
      <c r="I4007">
        <v>1</v>
      </c>
      <c r="J4007">
        <v>1320.99</v>
      </c>
      <c r="K4007">
        <v>7.0000000000000007E-2</v>
      </c>
      <c r="L4007">
        <v>92.469300000000004</v>
      </c>
      <c r="M4007">
        <v>1228.5207</v>
      </c>
    </row>
    <row r="4008" spans="1:13" x14ac:dyDescent="0.25">
      <c r="A4008">
        <v>1377</v>
      </c>
      <c r="B4008">
        <v>1</v>
      </c>
      <c r="C4008">
        <v>1007</v>
      </c>
      <c r="D4008">
        <v>153</v>
      </c>
      <c r="E4008" t="s">
        <v>170</v>
      </c>
      <c r="F4008" t="s">
        <v>305</v>
      </c>
      <c r="G4008">
        <v>2</v>
      </c>
      <c r="H4008" t="s">
        <v>36</v>
      </c>
      <c r="I4008">
        <v>2</v>
      </c>
      <c r="J4008">
        <v>4999.99</v>
      </c>
      <c r="K4008">
        <v>0.05</v>
      </c>
      <c r="L4008">
        <v>249.99950000000001</v>
      </c>
      <c r="M4008">
        <v>9499.9809999999998</v>
      </c>
    </row>
    <row r="4009" spans="1:13" x14ac:dyDescent="0.25">
      <c r="A4009">
        <v>1377</v>
      </c>
      <c r="B4009">
        <v>2</v>
      </c>
      <c r="C4009">
        <v>1007</v>
      </c>
      <c r="D4009">
        <v>130</v>
      </c>
      <c r="E4009" t="s">
        <v>199</v>
      </c>
      <c r="F4009" t="s">
        <v>300</v>
      </c>
      <c r="G4009">
        <v>2</v>
      </c>
      <c r="H4009" t="s">
        <v>36</v>
      </c>
      <c r="I4009">
        <v>1</v>
      </c>
      <c r="J4009">
        <v>919.99</v>
      </c>
      <c r="K4009">
        <v>0.05</v>
      </c>
      <c r="L4009">
        <v>45.999500000000005</v>
      </c>
      <c r="M4009">
        <v>873.9905</v>
      </c>
    </row>
    <row r="4010" spans="1:13" x14ac:dyDescent="0.25">
      <c r="A4010">
        <v>1377</v>
      </c>
      <c r="B4010">
        <v>3</v>
      </c>
      <c r="C4010">
        <v>1007</v>
      </c>
      <c r="D4010">
        <v>48</v>
      </c>
      <c r="E4010" t="s">
        <v>108</v>
      </c>
      <c r="F4010" t="s">
        <v>305</v>
      </c>
      <c r="G4010">
        <v>2</v>
      </c>
      <c r="H4010" t="s">
        <v>36</v>
      </c>
      <c r="I4010">
        <v>1</v>
      </c>
      <c r="J4010">
        <v>1499.99</v>
      </c>
      <c r="K4010">
        <v>7.0000000000000007E-2</v>
      </c>
      <c r="L4010">
        <v>104.99930000000001</v>
      </c>
      <c r="M4010">
        <v>1394.9907000000001</v>
      </c>
    </row>
    <row r="4011" spans="1:13" x14ac:dyDescent="0.25">
      <c r="A4011">
        <v>1377</v>
      </c>
      <c r="B4011">
        <v>4</v>
      </c>
      <c r="C4011">
        <v>1007</v>
      </c>
      <c r="D4011">
        <v>188</v>
      </c>
      <c r="E4011" t="s">
        <v>219</v>
      </c>
      <c r="F4011" t="s">
        <v>302</v>
      </c>
      <c r="G4011">
        <v>2</v>
      </c>
      <c r="H4011" t="s">
        <v>36</v>
      </c>
      <c r="I4011">
        <v>2</v>
      </c>
      <c r="J4011">
        <v>3499.99</v>
      </c>
      <c r="K4011">
        <v>7.0000000000000007E-2</v>
      </c>
      <c r="L4011">
        <v>244.99930000000001</v>
      </c>
      <c r="M4011">
        <v>6509.9813999999997</v>
      </c>
    </row>
    <row r="4012" spans="1:13" x14ac:dyDescent="0.25">
      <c r="A4012">
        <v>1378</v>
      </c>
      <c r="B4012">
        <v>1</v>
      </c>
      <c r="C4012">
        <v>983</v>
      </c>
      <c r="D4012">
        <v>96</v>
      </c>
      <c r="E4012" t="s">
        <v>113</v>
      </c>
      <c r="F4012" t="s">
        <v>303</v>
      </c>
      <c r="G4012">
        <v>1</v>
      </c>
      <c r="H4012" t="s">
        <v>38</v>
      </c>
      <c r="I4012">
        <v>2</v>
      </c>
      <c r="J4012">
        <v>349.99</v>
      </c>
      <c r="K4012">
        <v>7.0000000000000007E-2</v>
      </c>
      <c r="L4012">
        <v>24.499300000000002</v>
      </c>
      <c r="M4012">
        <v>650.98140000000001</v>
      </c>
    </row>
    <row r="4013" spans="1:13" x14ac:dyDescent="0.25">
      <c r="A4013">
        <v>1378</v>
      </c>
      <c r="B4013">
        <v>2</v>
      </c>
      <c r="C4013">
        <v>983</v>
      </c>
      <c r="D4013">
        <v>142</v>
      </c>
      <c r="E4013" t="s">
        <v>220</v>
      </c>
      <c r="F4013" t="s">
        <v>300</v>
      </c>
      <c r="G4013">
        <v>1</v>
      </c>
      <c r="H4013" t="s">
        <v>38</v>
      </c>
      <c r="I4013">
        <v>2</v>
      </c>
      <c r="J4013">
        <v>3199.99</v>
      </c>
      <c r="K4013">
        <v>7.0000000000000007E-2</v>
      </c>
      <c r="L4013">
        <v>223.99930000000001</v>
      </c>
      <c r="M4013">
        <v>5951.9813999999997</v>
      </c>
    </row>
    <row r="4014" spans="1:13" x14ac:dyDescent="0.25">
      <c r="A4014">
        <v>1378</v>
      </c>
      <c r="B4014">
        <v>3</v>
      </c>
      <c r="C4014">
        <v>983</v>
      </c>
      <c r="D4014">
        <v>2</v>
      </c>
      <c r="E4014" t="s">
        <v>50</v>
      </c>
      <c r="F4014" t="s">
        <v>300</v>
      </c>
      <c r="G4014">
        <v>1</v>
      </c>
      <c r="H4014" t="s">
        <v>38</v>
      </c>
      <c r="I4014">
        <v>2</v>
      </c>
      <c r="J4014">
        <v>749.99</v>
      </c>
      <c r="K4014">
        <v>0.2</v>
      </c>
      <c r="L4014">
        <v>149.99800000000002</v>
      </c>
      <c r="M4014">
        <v>1199.9839999999999</v>
      </c>
    </row>
    <row r="4015" spans="1:13" x14ac:dyDescent="0.25">
      <c r="A4015">
        <v>1378</v>
      </c>
      <c r="B4015">
        <v>4</v>
      </c>
      <c r="C4015">
        <v>983</v>
      </c>
      <c r="D4015">
        <v>110</v>
      </c>
      <c r="E4015" t="s">
        <v>90</v>
      </c>
      <c r="F4015" t="s">
        <v>304</v>
      </c>
      <c r="G4015">
        <v>1</v>
      </c>
      <c r="H4015" t="s">
        <v>38</v>
      </c>
      <c r="I4015">
        <v>1</v>
      </c>
      <c r="J4015">
        <v>470.99</v>
      </c>
      <c r="K4015">
        <v>7.0000000000000007E-2</v>
      </c>
      <c r="L4015">
        <v>32.969300000000004</v>
      </c>
      <c r="M4015">
        <v>438.02070000000003</v>
      </c>
    </row>
    <row r="4016" spans="1:13" x14ac:dyDescent="0.25">
      <c r="A4016">
        <v>1378</v>
      </c>
      <c r="B4016">
        <v>5</v>
      </c>
      <c r="C4016">
        <v>983</v>
      </c>
      <c r="D4016">
        <v>129</v>
      </c>
      <c r="E4016" t="s">
        <v>95</v>
      </c>
      <c r="F4016" t="s">
        <v>300</v>
      </c>
      <c r="G4016">
        <v>1</v>
      </c>
      <c r="H4016" t="s">
        <v>38</v>
      </c>
      <c r="I4016">
        <v>2</v>
      </c>
      <c r="J4016">
        <v>919.99</v>
      </c>
      <c r="K4016">
        <v>0.2</v>
      </c>
      <c r="L4016">
        <v>183.99800000000002</v>
      </c>
      <c r="M4016">
        <v>1471.9839999999999</v>
      </c>
    </row>
    <row r="4017" spans="1:13" x14ac:dyDescent="0.25">
      <c r="A4017">
        <v>1379</v>
      </c>
      <c r="B4017">
        <v>1</v>
      </c>
      <c r="C4017">
        <v>1256</v>
      </c>
      <c r="D4017">
        <v>15</v>
      </c>
      <c r="E4017" t="s">
        <v>55</v>
      </c>
      <c r="F4017" t="s">
        <v>299</v>
      </c>
      <c r="G4017">
        <v>2</v>
      </c>
      <c r="H4017" t="s">
        <v>36</v>
      </c>
      <c r="I4017">
        <v>1</v>
      </c>
      <c r="J4017">
        <v>529.99</v>
      </c>
      <c r="K4017">
        <v>0.1</v>
      </c>
      <c r="L4017">
        <v>52.999000000000002</v>
      </c>
      <c r="M4017">
        <v>476.99099999999999</v>
      </c>
    </row>
    <row r="4018" spans="1:13" x14ac:dyDescent="0.25">
      <c r="A4018">
        <v>1379</v>
      </c>
      <c r="B4018">
        <v>2</v>
      </c>
      <c r="C4018">
        <v>1256</v>
      </c>
      <c r="D4018">
        <v>118</v>
      </c>
      <c r="E4018" t="s">
        <v>95</v>
      </c>
      <c r="F4018" t="s">
        <v>300</v>
      </c>
      <c r="G4018">
        <v>2</v>
      </c>
      <c r="H4018" t="s">
        <v>36</v>
      </c>
      <c r="I4018">
        <v>1</v>
      </c>
      <c r="J4018">
        <v>999.99</v>
      </c>
      <c r="K4018">
        <v>0.1</v>
      </c>
      <c r="L4018">
        <v>99.999000000000009</v>
      </c>
      <c r="M4018">
        <v>899.99099999999999</v>
      </c>
    </row>
    <row r="4019" spans="1:13" x14ac:dyDescent="0.25">
      <c r="A4019">
        <v>1379</v>
      </c>
      <c r="B4019">
        <v>3</v>
      </c>
      <c r="C4019">
        <v>1256</v>
      </c>
      <c r="D4019">
        <v>263</v>
      </c>
      <c r="E4019" t="s">
        <v>184</v>
      </c>
      <c r="F4019" t="s">
        <v>303</v>
      </c>
      <c r="G4019">
        <v>2</v>
      </c>
      <c r="H4019" t="s">
        <v>36</v>
      </c>
      <c r="I4019">
        <v>2</v>
      </c>
      <c r="J4019">
        <v>89.99</v>
      </c>
      <c r="K4019">
        <v>0.1</v>
      </c>
      <c r="L4019">
        <v>8.9990000000000006</v>
      </c>
      <c r="M4019">
        <v>161.982</v>
      </c>
    </row>
    <row r="4020" spans="1:13" x14ac:dyDescent="0.25">
      <c r="A4020">
        <v>1380</v>
      </c>
      <c r="B4020">
        <v>1</v>
      </c>
      <c r="C4020">
        <v>818</v>
      </c>
      <c r="D4020">
        <v>255</v>
      </c>
      <c r="E4020" t="s">
        <v>221</v>
      </c>
      <c r="F4020" t="s">
        <v>299</v>
      </c>
      <c r="G4020">
        <v>1</v>
      </c>
      <c r="H4020" t="s">
        <v>38</v>
      </c>
      <c r="I4020">
        <v>2</v>
      </c>
      <c r="J4020">
        <v>899.99</v>
      </c>
      <c r="K4020">
        <v>0.1</v>
      </c>
      <c r="L4020">
        <v>89.999000000000009</v>
      </c>
      <c r="M4020">
        <v>1619.982</v>
      </c>
    </row>
    <row r="4021" spans="1:13" x14ac:dyDescent="0.25">
      <c r="A4021">
        <v>1380</v>
      </c>
      <c r="B4021">
        <v>2</v>
      </c>
      <c r="C4021">
        <v>818</v>
      </c>
      <c r="D4021">
        <v>229</v>
      </c>
      <c r="E4021" t="s">
        <v>86</v>
      </c>
      <c r="F4021" t="s">
        <v>299</v>
      </c>
      <c r="G4021">
        <v>1</v>
      </c>
      <c r="H4021" t="s">
        <v>38</v>
      </c>
      <c r="I4021">
        <v>2</v>
      </c>
      <c r="J4021">
        <v>429.99</v>
      </c>
      <c r="K4021">
        <v>7.0000000000000007E-2</v>
      </c>
      <c r="L4021">
        <v>30.099300000000003</v>
      </c>
      <c r="M4021">
        <v>799.78139999999996</v>
      </c>
    </row>
    <row r="4022" spans="1:13" x14ac:dyDescent="0.25">
      <c r="A4022">
        <v>1381</v>
      </c>
      <c r="B4022">
        <v>1</v>
      </c>
      <c r="C4022">
        <v>680</v>
      </c>
      <c r="D4022">
        <v>274</v>
      </c>
      <c r="E4022" t="s">
        <v>222</v>
      </c>
      <c r="F4022" t="s">
        <v>303</v>
      </c>
      <c r="G4022">
        <v>2</v>
      </c>
      <c r="H4022" t="s">
        <v>36</v>
      </c>
      <c r="I4022">
        <v>2</v>
      </c>
      <c r="J4022">
        <v>229.99</v>
      </c>
      <c r="K4022">
        <v>0.2</v>
      </c>
      <c r="L4022">
        <v>45.998000000000005</v>
      </c>
      <c r="M4022">
        <v>367.98400000000004</v>
      </c>
    </row>
    <row r="4023" spans="1:13" x14ac:dyDescent="0.25">
      <c r="A4023">
        <v>1381</v>
      </c>
      <c r="B4023">
        <v>2</v>
      </c>
      <c r="C4023">
        <v>680</v>
      </c>
      <c r="D4023">
        <v>214</v>
      </c>
      <c r="E4023" t="s">
        <v>223</v>
      </c>
      <c r="F4023" t="s">
        <v>299</v>
      </c>
      <c r="G4023">
        <v>2</v>
      </c>
      <c r="H4023" t="s">
        <v>36</v>
      </c>
      <c r="I4023">
        <v>2</v>
      </c>
      <c r="J4023">
        <v>899.99</v>
      </c>
      <c r="K4023">
        <v>0.1</v>
      </c>
      <c r="L4023">
        <v>89.999000000000009</v>
      </c>
      <c r="M4023">
        <v>1619.982</v>
      </c>
    </row>
    <row r="4024" spans="1:13" x14ac:dyDescent="0.25">
      <c r="A4024">
        <v>1382</v>
      </c>
      <c r="B4024">
        <v>1</v>
      </c>
      <c r="C4024">
        <v>1303</v>
      </c>
      <c r="D4024">
        <v>232</v>
      </c>
      <c r="E4024" t="s">
        <v>152</v>
      </c>
      <c r="F4024" t="s">
        <v>299</v>
      </c>
      <c r="G4024">
        <v>2</v>
      </c>
      <c r="H4024" t="s">
        <v>36</v>
      </c>
      <c r="I4024">
        <v>1</v>
      </c>
      <c r="J4024">
        <v>479.99</v>
      </c>
      <c r="K4024">
        <v>0.2</v>
      </c>
      <c r="L4024">
        <v>95.998000000000005</v>
      </c>
      <c r="M4024">
        <v>383.99200000000002</v>
      </c>
    </row>
    <row r="4025" spans="1:13" x14ac:dyDescent="0.25">
      <c r="A4025">
        <v>1382</v>
      </c>
      <c r="B4025">
        <v>2</v>
      </c>
      <c r="C4025">
        <v>1303</v>
      </c>
      <c r="D4025">
        <v>81</v>
      </c>
      <c r="E4025" t="s">
        <v>120</v>
      </c>
      <c r="F4025" t="s">
        <v>299</v>
      </c>
      <c r="G4025">
        <v>2</v>
      </c>
      <c r="H4025" t="s">
        <v>36</v>
      </c>
      <c r="I4025">
        <v>2</v>
      </c>
      <c r="J4025">
        <v>1099.99</v>
      </c>
      <c r="K4025">
        <v>0.05</v>
      </c>
      <c r="L4025">
        <v>54.999500000000005</v>
      </c>
      <c r="M4025">
        <v>2089.9810000000002</v>
      </c>
    </row>
    <row r="4026" spans="1:13" x14ac:dyDescent="0.25">
      <c r="A4026">
        <v>1382</v>
      </c>
      <c r="B4026">
        <v>3</v>
      </c>
      <c r="C4026">
        <v>1303</v>
      </c>
      <c r="D4026">
        <v>225</v>
      </c>
      <c r="E4026" t="s">
        <v>224</v>
      </c>
      <c r="F4026" t="s">
        <v>299</v>
      </c>
      <c r="G4026">
        <v>2</v>
      </c>
      <c r="H4026" t="s">
        <v>36</v>
      </c>
      <c r="I4026">
        <v>1</v>
      </c>
      <c r="J4026">
        <v>959.99</v>
      </c>
      <c r="K4026">
        <v>0.1</v>
      </c>
      <c r="L4026">
        <v>95.999000000000009</v>
      </c>
      <c r="M4026">
        <v>863.99099999999999</v>
      </c>
    </row>
    <row r="4027" spans="1:13" x14ac:dyDescent="0.25">
      <c r="A4027">
        <v>1382</v>
      </c>
      <c r="B4027">
        <v>4</v>
      </c>
      <c r="C4027">
        <v>1303</v>
      </c>
      <c r="D4027">
        <v>135</v>
      </c>
      <c r="E4027" t="s">
        <v>95</v>
      </c>
      <c r="F4027" t="s">
        <v>300</v>
      </c>
      <c r="G4027">
        <v>2</v>
      </c>
      <c r="H4027" t="s">
        <v>36</v>
      </c>
      <c r="I4027">
        <v>1</v>
      </c>
      <c r="J4027">
        <v>1499.99</v>
      </c>
      <c r="K4027">
        <v>7.0000000000000007E-2</v>
      </c>
      <c r="L4027">
        <v>104.99930000000001</v>
      </c>
      <c r="M4027">
        <v>1394.9907000000001</v>
      </c>
    </row>
    <row r="4028" spans="1:13" x14ac:dyDescent="0.25">
      <c r="A4028">
        <v>1382</v>
      </c>
      <c r="B4028">
        <v>5</v>
      </c>
      <c r="C4028">
        <v>1303</v>
      </c>
      <c r="D4028">
        <v>238</v>
      </c>
      <c r="E4028" t="s">
        <v>200</v>
      </c>
      <c r="F4028" t="s">
        <v>299</v>
      </c>
      <c r="G4028">
        <v>2</v>
      </c>
      <c r="H4028" t="s">
        <v>36</v>
      </c>
      <c r="I4028">
        <v>1</v>
      </c>
      <c r="J4028">
        <v>749.99</v>
      </c>
      <c r="K4028">
        <v>0.2</v>
      </c>
      <c r="L4028">
        <v>149.99800000000002</v>
      </c>
      <c r="M4028">
        <v>599.99199999999996</v>
      </c>
    </row>
    <row r="4029" spans="1:13" x14ac:dyDescent="0.25">
      <c r="A4029">
        <v>1383</v>
      </c>
      <c r="B4029">
        <v>1</v>
      </c>
      <c r="C4029">
        <v>488</v>
      </c>
      <c r="D4029">
        <v>188</v>
      </c>
      <c r="E4029" t="s">
        <v>219</v>
      </c>
      <c r="F4029" t="s">
        <v>302</v>
      </c>
      <c r="G4029">
        <v>1</v>
      </c>
      <c r="H4029" t="s">
        <v>38</v>
      </c>
      <c r="I4029">
        <v>2</v>
      </c>
      <c r="J4029">
        <v>3499.99</v>
      </c>
      <c r="K4029">
        <v>0.2</v>
      </c>
      <c r="L4029">
        <v>699.99800000000005</v>
      </c>
      <c r="M4029">
        <v>5599.9839999999995</v>
      </c>
    </row>
    <row r="4030" spans="1:13" x14ac:dyDescent="0.25">
      <c r="A4030">
        <v>1383</v>
      </c>
      <c r="B4030">
        <v>2</v>
      </c>
      <c r="C4030">
        <v>488</v>
      </c>
      <c r="D4030">
        <v>65</v>
      </c>
      <c r="E4030" t="s">
        <v>134</v>
      </c>
      <c r="F4030" t="s">
        <v>299</v>
      </c>
      <c r="G4030">
        <v>1</v>
      </c>
      <c r="H4030" t="s">
        <v>38</v>
      </c>
      <c r="I4030">
        <v>2</v>
      </c>
      <c r="J4030">
        <v>346.99</v>
      </c>
      <c r="K4030">
        <v>0.05</v>
      </c>
      <c r="L4030">
        <v>17.349500000000003</v>
      </c>
      <c r="M4030">
        <v>659.28100000000006</v>
      </c>
    </row>
    <row r="4031" spans="1:13" x14ac:dyDescent="0.25">
      <c r="A4031">
        <v>1384</v>
      </c>
      <c r="B4031">
        <v>1</v>
      </c>
      <c r="C4031">
        <v>1126</v>
      </c>
      <c r="D4031">
        <v>32</v>
      </c>
      <c r="E4031" t="s">
        <v>73</v>
      </c>
      <c r="F4031" t="s">
        <v>300</v>
      </c>
      <c r="G4031">
        <v>2</v>
      </c>
      <c r="H4031" t="s">
        <v>36</v>
      </c>
      <c r="I4031">
        <v>1</v>
      </c>
      <c r="J4031">
        <v>469.99</v>
      </c>
      <c r="K4031">
        <v>7.0000000000000007E-2</v>
      </c>
      <c r="L4031">
        <v>32.899300000000004</v>
      </c>
      <c r="M4031">
        <v>437.09070000000003</v>
      </c>
    </row>
    <row r="4032" spans="1:13" x14ac:dyDescent="0.25">
      <c r="A4032">
        <v>1384</v>
      </c>
      <c r="B4032">
        <v>2</v>
      </c>
      <c r="C4032">
        <v>1126</v>
      </c>
      <c r="D4032">
        <v>142</v>
      </c>
      <c r="E4032" t="s">
        <v>220</v>
      </c>
      <c r="F4032" t="s">
        <v>300</v>
      </c>
      <c r="G4032">
        <v>2</v>
      </c>
      <c r="H4032" t="s">
        <v>36</v>
      </c>
      <c r="I4032">
        <v>2</v>
      </c>
      <c r="J4032">
        <v>3199.99</v>
      </c>
      <c r="K4032">
        <v>0.1</v>
      </c>
      <c r="L4032">
        <v>319.99900000000002</v>
      </c>
      <c r="M4032">
        <v>5759.982</v>
      </c>
    </row>
    <row r="4033" spans="1:13" x14ac:dyDescent="0.25">
      <c r="A4033">
        <v>1384</v>
      </c>
      <c r="B4033">
        <v>3</v>
      </c>
      <c r="C4033">
        <v>1126</v>
      </c>
      <c r="D4033">
        <v>89</v>
      </c>
      <c r="E4033" t="s">
        <v>115</v>
      </c>
      <c r="F4033" t="s">
        <v>303</v>
      </c>
      <c r="G4033">
        <v>2</v>
      </c>
      <c r="H4033" t="s">
        <v>36</v>
      </c>
      <c r="I4033">
        <v>1</v>
      </c>
      <c r="J4033">
        <v>209.99</v>
      </c>
      <c r="K4033">
        <v>0.1</v>
      </c>
      <c r="L4033">
        <v>20.999000000000002</v>
      </c>
      <c r="M4033">
        <v>188.99100000000001</v>
      </c>
    </row>
    <row r="4034" spans="1:13" x14ac:dyDescent="0.25">
      <c r="A4034">
        <v>1384</v>
      </c>
      <c r="B4034">
        <v>4</v>
      </c>
      <c r="C4034">
        <v>1126</v>
      </c>
      <c r="D4034">
        <v>97</v>
      </c>
      <c r="E4034" t="s">
        <v>80</v>
      </c>
      <c r="F4034" t="s">
        <v>303</v>
      </c>
      <c r="G4034">
        <v>2</v>
      </c>
      <c r="H4034" t="s">
        <v>36</v>
      </c>
      <c r="I4034">
        <v>1</v>
      </c>
      <c r="J4034">
        <v>349.99</v>
      </c>
      <c r="K4034">
        <v>0.05</v>
      </c>
      <c r="L4034">
        <v>17.499500000000001</v>
      </c>
      <c r="M4034">
        <v>332.4905</v>
      </c>
    </row>
    <row r="4035" spans="1:13" x14ac:dyDescent="0.25">
      <c r="A4035">
        <v>1385</v>
      </c>
      <c r="B4035">
        <v>1</v>
      </c>
      <c r="C4035">
        <v>866</v>
      </c>
      <c r="D4035">
        <v>24</v>
      </c>
      <c r="E4035" t="s">
        <v>53</v>
      </c>
      <c r="F4035" t="s">
        <v>299</v>
      </c>
      <c r="G4035">
        <v>3</v>
      </c>
      <c r="H4035" t="s">
        <v>37</v>
      </c>
      <c r="I4035">
        <v>2</v>
      </c>
      <c r="J4035">
        <v>549.99</v>
      </c>
      <c r="K4035">
        <v>0.05</v>
      </c>
      <c r="L4035">
        <v>27.499500000000001</v>
      </c>
      <c r="M4035">
        <v>1044.981</v>
      </c>
    </row>
    <row r="4036" spans="1:13" x14ac:dyDescent="0.25">
      <c r="A4036">
        <v>1385</v>
      </c>
      <c r="B4036">
        <v>2</v>
      </c>
      <c r="C4036">
        <v>866</v>
      </c>
      <c r="D4036">
        <v>145</v>
      </c>
      <c r="E4036" t="s">
        <v>158</v>
      </c>
      <c r="F4036" t="s">
        <v>305</v>
      </c>
      <c r="G4036">
        <v>3</v>
      </c>
      <c r="H4036" t="s">
        <v>37</v>
      </c>
      <c r="I4036">
        <v>1</v>
      </c>
      <c r="J4036">
        <v>1799.99</v>
      </c>
      <c r="K4036">
        <v>7.0000000000000007E-2</v>
      </c>
      <c r="L4036">
        <v>125.99930000000002</v>
      </c>
      <c r="M4036">
        <v>1673.9907000000001</v>
      </c>
    </row>
    <row r="4037" spans="1:13" x14ac:dyDescent="0.25">
      <c r="A4037">
        <v>1385</v>
      </c>
      <c r="B4037">
        <v>3</v>
      </c>
      <c r="C4037">
        <v>866</v>
      </c>
      <c r="D4037">
        <v>39</v>
      </c>
      <c r="E4037" t="s">
        <v>96</v>
      </c>
      <c r="F4037" t="s">
        <v>300</v>
      </c>
      <c r="G4037">
        <v>3</v>
      </c>
      <c r="H4037" t="s">
        <v>37</v>
      </c>
      <c r="I4037">
        <v>2</v>
      </c>
      <c r="J4037">
        <v>1499.99</v>
      </c>
      <c r="K4037">
        <v>0.1</v>
      </c>
      <c r="L4037">
        <v>149.999</v>
      </c>
      <c r="M4037">
        <v>2699.982</v>
      </c>
    </row>
    <row r="4038" spans="1:13" x14ac:dyDescent="0.25">
      <c r="A4038">
        <v>1385</v>
      </c>
      <c r="B4038">
        <v>4</v>
      </c>
      <c r="C4038">
        <v>866</v>
      </c>
      <c r="D4038">
        <v>135</v>
      </c>
      <c r="E4038" t="s">
        <v>95</v>
      </c>
      <c r="F4038" t="s">
        <v>300</v>
      </c>
      <c r="G4038">
        <v>3</v>
      </c>
      <c r="H4038" t="s">
        <v>37</v>
      </c>
      <c r="I4038">
        <v>1</v>
      </c>
      <c r="J4038">
        <v>1499.99</v>
      </c>
      <c r="K4038">
        <v>0.05</v>
      </c>
      <c r="L4038">
        <v>74.999499999999998</v>
      </c>
      <c r="M4038">
        <v>1424.9905000000001</v>
      </c>
    </row>
    <row r="4039" spans="1:13" x14ac:dyDescent="0.25">
      <c r="A4039">
        <v>1386</v>
      </c>
      <c r="B4039">
        <v>1</v>
      </c>
      <c r="C4039">
        <v>1254</v>
      </c>
      <c r="D4039">
        <v>292</v>
      </c>
      <c r="E4039" t="s">
        <v>225</v>
      </c>
      <c r="F4039" t="s">
        <v>303</v>
      </c>
      <c r="G4039">
        <v>1</v>
      </c>
      <c r="H4039" t="s">
        <v>38</v>
      </c>
      <c r="I4039">
        <v>1</v>
      </c>
      <c r="J4039">
        <v>369.99</v>
      </c>
      <c r="K4039">
        <v>0.2</v>
      </c>
      <c r="L4039">
        <v>73.998000000000005</v>
      </c>
      <c r="M4039">
        <v>295.99200000000002</v>
      </c>
    </row>
    <row r="4040" spans="1:13" x14ac:dyDescent="0.25">
      <c r="A4040">
        <v>1386</v>
      </c>
      <c r="B4040">
        <v>2</v>
      </c>
      <c r="C4040">
        <v>1254</v>
      </c>
      <c r="D4040">
        <v>262</v>
      </c>
      <c r="E4040" t="s">
        <v>226</v>
      </c>
      <c r="F4040" t="s">
        <v>303</v>
      </c>
      <c r="G4040">
        <v>1</v>
      </c>
      <c r="H4040" t="s">
        <v>38</v>
      </c>
      <c r="I4040">
        <v>1</v>
      </c>
      <c r="J4040">
        <v>249.99</v>
      </c>
      <c r="K4040">
        <v>0.1</v>
      </c>
      <c r="L4040">
        <v>24.999000000000002</v>
      </c>
      <c r="M4040">
        <v>224.99100000000001</v>
      </c>
    </row>
    <row r="4041" spans="1:13" x14ac:dyDescent="0.25">
      <c r="A4041">
        <v>1386</v>
      </c>
      <c r="B4041">
        <v>3</v>
      </c>
      <c r="C4041">
        <v>1254</v>
      </c>
      <c r="D4041">
        <v>306</v>
      </c>
      <c r="E4041" t="s">
        <v>221</v>
      </c>
      <c r="F4041" t="s">
        <v>299</v>
      </c>
      <c r="G4041">
        <v>1</v>
      </c>
      <c r="H4041" t="s">
        <v>38</v>
      </c>
      <c r="I4041">
        <v>1</v>
      </c>
      <c r="J4041">
        <v>899.99</v>
      </c>
      <c r="K4041">
        <v>0.1</v>
      </c>
      <c r="L4041">
        <v>89.999000000000009</v>
      </c>
      <c r="M4041">
        <v>809.99099999999999</v>
      </c>
    </row>
    <row r="4042" spans="1:13" x14ac:dyDescent="0.25">
      <c r="A4042">
        <v>1386</v>
      </c>
      <c r="B4042">
        <v>4</v>
      </c>
      <c r="C4042">
        <v>1254</v>
      </c>
      <c r="D4042">
        <v>150</v>
      </c>
      <c r="E4042" t="s">
        <v>182</v>
      </c>
      <c r="F4042" t="s">
        <v>305</v>
      </c>
      <c r="G4042">
        <v>1</v>
      </c>
      <c r="H4042" t="s">
        <v>38</v>
      </c>
      <c r="I4042">
        <v>1</v>
      </c>
      <c r="J4042">
        <v>4499.99</v>
      </c>
      <c r="K4042">
        <v>7.0000000000000007E-2</v>
      </c>
      <c r="L4042">
        <v>314.99930000000001</v>
      </c>
      <c r="M4042">
        <v>4184.9906999999994</v>
      </c>
    </row>
    <row r="4043" spans="1:13" x14ac:dyDescent="0.25">
      <c r="A4043">
        <v>1387</v>
      </c>
      <c r="B4043">
        <v>1</v>
      </c>
      <c r="C4043">
        <v>11</v>
      </c>
      <c r="D4043">
        <v>106</v>
      </c>
      <c r="E4043" t="s">
        <v>66</v>
      </c>
      <c r="F4043" t="s">
        <v>299</v>
      </c>
      <c r="G4043">
        <v>2</v>
      </c>
      <c r="H4043" t="s">
        <v>36</v>
      </c>
      <c r="I4043">
        <v>1</v>
      </c>
      <c r="J4043">
        <v>449.99</v>
      </c>
      <c r="K4043">
        <v>0.1</v>
      </c>
      <c r="L4043">
        <v>44.999000000000002</v>
      </c>
      <c r="M4043">
        <v>404.99099999999999</v>
      </c>
    </row>
    <row r="4044" spans="1:13" x14ac:dyDescent="0.25">
      <c r="A4044">
        <v>1388</v>
      </c>
      <c r="B4044">
        <v>1</v>
      </c>
      <c r="C4044">
        <v>323</v>
      </c>
      <c r="D4044">
        <v>251</v>
      </c>
      <c r="E4044" t="s">
        <v>227</v>
      </c>
      <c r="F4044" t="s">
        <v>302</v>
      </c>
      <c r="G4044">
        <v>2</v>
      </c>
      <c r="H4044" t="s">
        <v>36</v>
      </c>
      <c r="I4044">
        <v>1</v>
      </c>
      <c r="J4044">
        <v>2999.99</v>
      </c>
      <c r="K4044">
        <v>0.1</v>
      </c>
      <c r="L4044">
        <v>299.99899999999997</v>
      </c>
      <c r="M4044">
        <v>2699.991</v>
      </c>
    </row>
    <row r="4045" spans="1:13" x14ac:dyDescent="0.25">
      <c r="A4045">
        <v>1389</v>
      </c>
      <c r="B4045">
        <v>1</v>
      </c>
      <c r="C4045">
        <v>491</v>
      </c>
      <c r="D4045">
        <v>85</v>
      </c>
      <c r="E4045" t="s">
        <v>65</v>
      </c>
      <c r="F4045" t="s">
        <v>303</v>
      </c>
      <c r="G4045">
        <v>2</v>
      </c>
      <c r="H4045" t="s">
        <v>36</v>
      </c>
      <c r="I4045">
        <v>2</v>
      </c>
      <c r="J4045">
        <v>329.99</v>
      </c>
      <c r="K4045">
        <v>0.1</v>
      </c>
      <c r="L4045">
        <v>32.999000000000002</v>
      </c>
      <c r="M4045">
        <v>593.98199999999997</v>
      </c>
    </row>
    <row r="4046" spans="1:13" x14ac:dyDescent="0.25">
      <c r="A4046">
        <v>1389</v>
      </c>
      <c r="B4046">
        <v>2</v>
      </c>
      <c r="C4046">
        <v>491</v>
      </c>
      <c r="D4046">
        <v>171</v>
      </c>
      <c r="E4046" t="s">
        <v>94</v>
      </c>
      <c r="F4046" t="s">
        <v>305</v>
      </c>
      <c r="G4046">
        <v>2</v>
      </c>
      <c r="H4046" t="s">
        <v>36</v>
      </c>
      <c r="I4046">
        <v>2</v>
      </c>
      <c r="J4046">
        <v>3199.99</v>
      </c>
      <c r="K4046">
        <v>0.05</v>
      </c>
      <c r="L4046">
        <v>159.99950000000001</v>
      </c>
      <c r="M4046">
        <v>6079.9809999999998</v>
      </c>
    </row>
    <row r="4047" spans="1:13" x14ac:dyDescent="0.25">
      <c r="A4047">
        <v>1389</v>
      </c>
      <c r="B4047">
        <v>3</v>
      </c>
      <c r="C4047">
        <v>491</v>
      </c>
      <c r="D4047">
        <v>227</v>
      </c>
      <c r="E4047" t="s">
        <v>228</v>
      </c>
      <c r="F4047" t="s">
        <v>299</v>
      </c>
      <c r="G4047">
        <v>2</v>
      </c>
      <c r="H4047" t="s">
        <v>36</v>
      </c>
      <c r="I4047">
        <v>1</v>
      </c>
      <c r="J4047">
        <v>319.99</v>
      </c>
      <c r="K4047">
        <v>7.0000000000000007E-2</v>
      </c>
      <c r="L4047">
        <v>22.399300000000004</v>
      </c>
      <c r="M4047">
        <v>297.59070000000003</v>
      </c>
    </row>
    <row r="4048" spans="1:13" x14ac:dyDescent="0.25">
      <c r="A4048">
        <v>1390</v>
      </c>
      <c r="B4048">
        <v>1</v>
      </c>
      <c r="C4048">
        <v>63</v>
      </c>
      <c r="D4048">
        <v>41</v>
      </c>
      <c r="E4048" t="s">
        <v>101</v>
      </c>
      <c r="F4048" t="s">
        <v>300</v>
      </c>
      <c r="G4048">
        <v>2</v>
      </c>
      <c r="H4048" t="s">
        <v>36</v>
      </c>
      <c r="I4048">
        <v>2</v>
      </c>
      <c r="J4048">
        <v>1469.99</v>
      </c>
      <c r="K4048">
        <v>0.05</v>
      </c>
      <c r="L4048">
        <v>73.499499999999998</v>
      </c>
      <c r="M4048">
        <v>2792.9810000000002</v>
      </c>
    </row>
    <row r="4049" spans="1:13" x14ac:dyDescent="0.25">
      <c r="A4049">
        <v>1390</v>
      </c>
      <c r="B4049">
        <v>2</v>
      </c>
      <c r="C4049">
        <v>63</v>
      </c>
      <c r="D4049">
        <v>27</v>
      </c>
      <c r="E4049" t="s">
        <v>127</v>
      </c>
      <c r="F4049" t="s">
        <v>300</v>
      </c>
      <c r="G4049">
        <v>2</v>
      </c>
      <c r="H4049" t="s">
        <v>36</v>
      </c>
      <c r="I4049">
        <v>2</v>
      </c>
      <c r="J4049">
        <v>999.99</v>
      </c>
      <c r="K4049">
        <v>0.05</v>
      </c>
      <c r="L4049">
        <v>49.999500000000005</v>
      </c>
      <c r="M4049">
        <v>1899.981</v>
      </c>
    </row>
    <row r="4050" spans="1:13" x14ac:dyDescent="0.25">
      <c r="A4050">
        <v>1390</v>
      </c>
      <c r="B4050">
        <v>3</v>
      </c>
      <c r="C4050">
        <v>63</v>
      </c>
      <c r="D4050">
        <v>306</v>
      </c>
      <c r="E4050" t="s">
        <v>221</v>
      </c>
      <c r="F4050" t="s">
        <v>299</v>
      </c>
      <c r="G4050">
        <v>2</v>
      </c>
      <c r="H4050" t="s">
        <v>36</v>
      </c>
      <c r="I4050">
        <v>1</v>
      </c>
      <c r="J4050">
        <v>899.99</v>
      </c>
      <c r="K4050">
        <v>0.1</v>
      </c>
      <c r="L4050">
        <v>89.999000000000009</v>
      </c>
      <c r="M4050">
        <v>809.99099999999999</v>
      </c>
    </row>
    <row r="4051" spans="1:13" x14ac:dyDescent="0.25">
      <c r="A4051">
        <v>1390</v>
      </c>
      <c r="B4051">
        <v>4</v>
      </c>
      <c r="C4051">
        <v>63</v>
      </c>
      <c r="D4051">
        <v>104</v>
      </c>
      <c r="E4051" t="s">
        <v>110</v>
      </c>
      <c r="F4051" t="s">
        <v>304</v>
      </c>
      <c r="G4051">
        <v>2</v>
      </c>
      <c r="H4051" t="s">
        <v>36</v>
      </c>
      <c r="I4051">
        <v>1</v>
      </c>
      <c r="J4051">
        <v>481.99</v>
      </c>
      <c r="K4051">
        <v>0.05</v>
      </c>
      <c r="L4051">
        <v>24.099500000000003</v>
      </c>
      <c r="M4051">
        <v>457.89050000000003</v>
      </c>
    </row>
    <row r="4052" spans="1:13" x14ac:dyDescent="0.25">
      <c r="A4052">
        <v>1390</v>
      </c>
      <c r="B4052">
        <v>5</v>
      </c>
      <c r="C4052">
        <v>63</v>
      </c>
      <c r="D4052">
        <v>147</v>
      </c>
      <c r="E4052" t="s">
        <v>186</v>
      </c>
      <c r="F4052" t="s">
        <v>305</v>
      </c>
      <c r="G4052">
        <v>2</v>
      </c>
      <c r="H4052" t="s">
        <v>36</v>
      </c>
      <c r="I4052">
        <v>2</v>
      </c>
      <c r="J4052">
        <v>1799.99</v>
      </c>
      <c r="K4052">
        <v>0.1</v>
      </c>
      <c r="L4052">
        <v>179.99900000000002</v>
      </c>
      <c r="M4052">
        <v>3239.982</v>
      </c>
    </row>
    <row r="4053" spans="1:13" x14ac:dyDescent="0.25">
      <c r="A4053">
        <v>1391</v>
      </c>
      <c r="B4053">
        <v>1</v>
      </c>
      <c r="C4053">
        <v>914</v>
      </c>
      <c r="D4053">
        <v>223</v>
      </c>
      <c r="E4053" t="s">
        <v>216</v>
      </c>
      <c r="F4053" t="s">
        <v>299</v>
      </c>
      <c r="G4053">
        <v>2</v>
      </c>
      <c r="H4053" t="s">
        <v>36</v>
      </c>
      <c r="I4053">
        <v>2</v>
      </c>
      <c r="J4053">
        <v>529.99</v>
      </c>
      <c r="K4053">
        <v>7.0000000000000007E-2</v>
      </c>
      <c r="L4053">
        <v>37.099300000000007</v>
      </c>
      <c r="M4053">
        <v>985.78139999999996</v>
      </c>
    </row>
    <row r="4054" spans="1:13" x14ac:dyDescent="0.25">
      <c r="A4054">
        <v>1391</v>
      </c>
      <c r="B4054">
        <v>2</v>
      </c>
      <c r="C4054">
        <v>914</v>
      </c>
      <c r="D4054">
        <v>295</v>
      </c>
      <c r="E4054" t="s">
        <v>229</v>
      </c>
      <c r="F4054" t="s">
        <v>303</v>
      </c>
      <c r="G4054">
        <v>2</v>
      </c>
      <c r="H4054" t="s">
        <v>36</v>
      </c>
      <c r="I4054">
        <v>2</v>
      </c>
      <c r="J4054">
        <v>319.99</v>
      </c>
      <c r="K4054">
        <v>0.2</v>
      </c>
      <c r="L4054">
        <v>63.998000000000005</v>
      </c>
      <c r="M4054">
        <v>511.98400000000004</v>
      </c>
    </row>
    <row r="4055" spans="1:13" x14ac:dyDescent="0.25">
      <c r="A4055">
        <v>1391</v>
      </c>
      <c r="B4055">
        <v>3</v>
      </c>
      <c r="C4055">
        <v>914</v>
      </c>
      <c r="D4055">
        <v>277</v>
      </c>
      <c r="E4055" t="s">
        <v>230</v>
      </c>
      <c r="F4055" t="s">
        <v>303</v>
      </c>
      <c r="G4055">
        <v>2</v>
      </c>
      <c r="H4055" t="s">
        <v>36</v>
      </c>
      <c r="I4055">
        <v>1</v>
      </c>
      <c r="J4055">
        <v>369.99</v>
      </c>
      <c r="K4055">
        <v>0.2</v>
      </c>
      <c r="L4055">
        <v>73.998000000000005</v>
      </c>
      <c r="M4055">
        <v>295.99200000000002</v>
      </c>
    </row>
    <row r="4056" spans="1:13" x14ac:dyDescent="0.25">
      <c r="A4056">
        <v>1392</v>
      </c>
      <c r="B4056">
        <v>1</v>
      </c>
      <c r="C4056">
        <v>1187</v>
      </c>
      <c r="D4056">
        <v>87</v>
      </c>
      <c r="E4056" t="s">
        <v>137</v>
      </c>
      <c r="F4056" t="s">
        <v>303</v>
      </c>
      <c r="G4056">
        <v>2</v>
      </c>
      <c r="H4056" t="s">
        <v>36</v>
      </c>
      <c r="I4056">
        <v>2</v>
      </c>
      <c r="J4056">
        <v>189.99</v>
      </c>
      <c r="K4056">
        <v>0.2</v>
      </c>
      <c r="L4056">
        <v>37.998000000000005</v>
      </c>
      <c r="M4056">
        <v>303.98400000000004</v>
      </c>
    </row>
    <row r="4057" spans="1:13" x14ac:dyDescent="0.25">
      <c r="A4057">
        <v>1392</v>
      </c>
      <c r="B4057">
        <v>2</v>
      </c>
      <c r="C4057">
        <v>1187</v>
      </c>
      <c r="D4057">
        <v>240</v>
      </c>
      <c r="E4057" t="s">
        <v>231</v>
      </c>
      <c r="F4057" t="s">
        <v>299</v>
      </c>
      <c r="G4057">
        <v>2</v>
      </c>
      <c r="H4057" t="s">
        <v>36</v>
      </c>
      <c r="I4057">
        <v>2</v>
      </c>
      <c r="J4057">
        <v>899.99</v>
      </c>
      <c r="K4057">
        <v>0.05</v>
      </c>
      <c r="L4057">
        <v>44.999500000000005</v>
      </c>
      <c r="M4057">
        <v>1709.981</v>
      </c>
    </row>
    <row r="4058" spans="1:13" x14ac:dyDescent="0.25">
      <c r="A4058">
        <v>1393</v>
      </c>
      <c r="B4058">
        <v>1</v>
      </c>
      <c r="C4058">
        <v>547</v>
      </c>
      <c r="D4058">
        <v>92</v>
      </c>
      <c r="E4058" t="s">
        <v>132</v>
      </c>
      <c r="F4058" t="s">
        <v>303</v>
      </c>
      <c r="G4058">
        <v>2</v>
      </c>
      <c r="H4058" t="s">
        <v>36</v>
      </c>
      <c r="I4058">
        <v>1</v>
      </c>
      <c r="J4058">
        <v>209.99</v>
      </c>
      <c r="K4058">
        <v>7.0000000000000007E-2</v>
      </c>
      <c r="L4058">
        <v>14.699300000000003</v>
      </c>
      <c r="M4058">
        <v>195.29070000000002</v>
      </c>
    </row>
    <row r="4059" spans="1:13" x14ac:dyDescent="0.25">
      <c r="A4059">
        <v>1393</v>
      </c>
      <c r="B4059">
        <v>2</v>
      </c>
      <c r="C4059">
        <v>547</v>
      </c>
      <c r="D4059">
        <v>82</v>
      </c>
      <c r="E4059" t="s">
        <v>121</v>
      </c>
      <c r="F4059" t="s">
        <v>299</v>
      </c>
      <c r="G4059">
        <v>2</v>
      </c>
      <c r="H4059" t="s">
        <v>36</v>
      </c>
      <c r="I4059">
        <v>1</v>
      </c>
      <c r="J4059">
        <v>659.99</v>
      </c>
      <c r="K4059">
        <v>7.0000000000000007E-2</v>
      </c>
      <c r="L4059">
        <v>46.199300000000008</v>
      </c>
      <c r="M4059">
        <v>613.79070000000002</v>
      </c>
    </row>
    <row r="4060" spans="1:13" x14ac:dyDescent="0.25">
      <c r="A4060">
        <v>1393</v>
      </c>
      <c r="B4060">
        <v>3</v>
      </c>
      <c r="C4060">
        <v>547</v>
      </c>
      <c r="D4060">
        <v>47</v>
      </c>
      <c r="E4060" t="s">
        <v>79</v>
      </c>
      <c r="F4060" t="s">
        <v>300</v>
      </c>
      <c r="G4060">
        <v>2</v>
      </c>
      <c r="H4060" t="s">
        <v>36</v>
      </c>
      <c r="I4060">
        <v>2</v>
      </c>
      <c r="J4060">
        <v>5299.99</v>
      </c>
      <c r="K4060">
        <v>0.05</v>
      </c>
      <c r="L4060">
        <v>264.99950000000001</v>
      </c>
      <c r="M4060">
        <v>10069.981</v>
      </c>
    </row>
    <row r="4061" spans="1:13" x14ac:dyDescent="0.25">
      <c r="A4061">
        <v>1393</v>
      </c>
      <c r="B4061">
        <v>4</v>
      </c>
      <c r="C4061">
        <v>547</v>
      </c>
      <c r="D4061">
        <v>268</v>
      </c>
      <c r="E4061" t="s">
        <v>232</v>
      </c>
      <c r="F4061" t="s">
        <v>303</v>
      </c>
      <c r="G4061">
        <v>2</v>
      </c>
      <c r="H4061" t="s">
        <v>36</v>
      </c>
      <c r="I4061">
        <v>2</v>
      </c>
      <c r="J4061">
        <v>159.99</v>
      </c>
      <c r="K4061">
        <v>0.05</v>
      </c>
      <c r="L4061">
        <v>7.9995000000000012</v>
      </c>
      <c r="M4061">
        <v>303.98099999999999</v>
      </c>
    </row>
    <row r="4062" spans="1:13" x14ac:dyDescent="0.25">
      <c r="A4062">
        <v>1394</v>
      </c>
      <c r="B4062">
        <v>1</v>
      </c>
      <c r="C4062">
        <v>906</v>
      </c>
      <c r="D4062">
        <v>165</v>
      </c>
      <c r="E4062" t="s">
        <v>233</v>
      </c>
      <c r="F4062" t="s">
        <v>305</v>
      </c>
      <c r="G4062">
        <v>3</v>
      </c>
      <c r="H4062" t="s">
        <v>37</v>
      </c>
      <c r="I4062">
        <v>2</v>
      </c>
      <c r="J4062">
        <v>2499.9899999999998</v>
      </c>
      <c r="K4062">
        <v>0.05</v>
      </c>
      <c r="L4062">
        <v>124.9995</v>
      </c>
      <c r="M4062">
        <v>4749.9809999999998</v>
      </c>
    </row>
    <row r="4063" spans="1:13" x14ac:dyDescent="0.25">
      <c r="A4063">
        <v>1395</v>
      </c>
      <c r="B4063">
        <v>1</v>
      </c>
      <c r="C4063">
        <v>1052</v>
      </c>
      <c r="D4063">
        <v>204</v>
      </c>
      <c r="E4063" t="s">
        <v>202</v>
      </c>
      <c r="F4063" t="s">
        <v>302</v>
      </c>
      <c r="G4063">
        <v>1</v>
      </c>
      <c r="H4063" t="s">
        <v>38</v>
      </c>
      <c r="I4063">
        <v>1</v>
      </c>
      <c r="J4063">
        <v>3599.99</v>
      </c>
      <c r="K4063">
        <v>0.2</v>
      </c>
      <c r="L4063">
        <v>719.99800000000005</v>
      </c>
      <c r="M4063">
        <v>2879.9919999999997</v>
      </c>
    </row>
    <row r="4064" spans="1:13" x14ac:dyDescent="0.25">
      <c r="A4064">
        <v>1395</v>
      </c>
      <c r="B4064">
        <v>2</v>
      </c>
      <c r="C4064">
        <v>1052</v>
      </c>
      <c r="D4064">
        <v>48</v>
      </c>
      <c r="E4064" t="s">
        <v>108</v>
      </c>
      <c r="F4064" t="s">
        <v>305</v>
      </c>
      <c r="G4064">
        <v>1</v>
      </c>
      <c r="H4064" t="s">
        <v>38</v>
      </c>
      <c r="I4064">
        <v>2</v>
      </c>
      <c r="J4064">
        <v>1499.99</v>
      </c>
      <c r="K4064">
        <v>0.1</v>
      </c>
      <c r="L4064">
        <v>149.999</v>
      </c>
      <c r="M4064">
        <v>2699.982</v>
      </c>
    </row>
    <row r="4065" spans="1:13" x14ac:dyDescent="0.25">
      <c r="A4065">
        <v>1395</v>
      </c>
      <c r="B4065">
        <v>3</v>
      </c>
      <c r="C4065">
        <v>1052</v>
      </c>
      <c r="D4065">
        <v>180</v>
      </c>
      <c r="E4065" t="s">
        <v>147</v>
      </c>
      <c r="F4065" t="s">
        <v>305</v>
      </c>
      <c r="G4065">
        <v>1</v>
      </c>
      <c r="H4065" t="s">
        <v>38</v>
      </c>
      <c r="I4065">
        <v>2</v>
      </c>
      <c r="J4065">
        <v>919.99</v>
      </c>
      <c r="K4065">
        <v>0.2</v>
      </c>
      <c r="L4065">
        <v>183.99800000000002</v>
      </c>
      <c r="M4065">
        <v>1471.9839999999999</v>
      </c>
    </row>
    <row r="4066" spans="1:13" x14ac:dyDescent="0.25">
      <c r="A4066">
        <v>1395</v>
      </c>
      <c r="B4066">
        <v>4</v>
      </c>
      <c r="C4066">
        <v>1052</v>
      </c>
      <c r="D4066">
        <v>226</v>
      </c>
      <c r="E4066" t="s">
        <v>164</v>
      </c>
      <c r="F4066" t="s">
        <v>299</v>
      </c>
      <c r="G4066">
        <v>1</v>
      </c>
      <c r="H4066" t="s">
        <v>38</v>
      </c>
      <c r="I4066">
        <v>1</v>
      </c>
      <c r="J4066">
        <v>679.99</v>
      </c>
      <c r="K4066">
        <v>0.1</v>
      </c>
      <c r="L4066">
        <v>67.999000000000009</v>
      </c>
      <c r="M4066">
        <v>611.99099999999999</v>
      </c>
    </row>
    <row r="4067" spans="1:13" x14ac:dyDescent="0.25">
      <c r="A4067">
        <v>1396</v>
      </c>
      <c r="B4067">
        <v>1</v>
      </c>
      <c r="C4067">
        <v>856</v>
      </c>
      <c r="D4067">
        <v>57</v>
      </c>
      <c r="E4067" t="s">
        <v>124</v>
      </c>
      <c r="F4067" t="s">
        <v>305</v>
      </c>
      <c r="G4067">
        <v>2</v>
      </c>
      <c r="H4067" t="s">
        <v>36</v>
      </c>
      <c r="I4067">
        <v>1</v>
      </c>
      <c r="J4067">
        <v>1999.99</v>
      </c>
      <c r="K4067">
        <v>0.05</v>
      </c>
      <c r="L4067">
        <v>99.999500000000012</v>
      </c>
      <c r="M4067">
        <v>1899.9904999999999</v>
      </c>
    </row>
    <row r="4068" spans="1:13" x14ac:dyDescent="0.25">
      <c r="A4068">
        <v>1396</v>
      </c>
      <c r="B4068">
        <v>2</v>
      </c>
      <c r="C4068">
        <v>856</v>
      </c>
      <c r="D4068">
        <v>181</v>
      </c>
      <c r="E4068" t="s">
        <v>217</v>
      </c>
      <c r="F4068" t="s">
        <v>305</v>
      </c>
      <c r="G4068">
        <v>2</v>
      </c>
      <c r="H4068" t="s">
        <v>36</v>
      </c>
      <c r="I4068">
        <v>1</v>
      </c>
      <c r="J4068">
        <v>2199.9899999999998</v>
      </c>
      <c r="K4068">
        <v>0.2</v>
      </c>
      <c r="L4068">
        <v>439.99799999999999</v>
      </c>
      <c r="M4068">
        <v>1759.9919999999997</v>
      </c>
    </row>
    <row r="4069" spans="1:13" x14ac:dyDescent="0.25">
      <c r="A4069">
        <v>1397</v>
      </c>
      <c r="B4069">
        <v>1</v>
      </c>
      <c r="C4069">
        <v>920</v>
      </c>
      <c r="D4069">
        <v>127</v>
      </c>
      <c r="E4069" t="s">
        <v>234</v>
      </c>
      <c r="F4069" t="s">
        <v>300</v>
      </c>
      <c r="G4069">
        <v>2</v>
      </c>
      <c r="H4069" t="s">
        <v>36</v>
      </c>
      <c r="I4069">
        <v>2</v>
      </c>
      <c r="J4069">
        <v>469.99</v>
      </c>
      <c r="K4069">
        <v>0.1</v>
      </c>
      <c r="L4069">
        <v>46.999000000000002</v>
      </c>
      <c r="M4069">
        <v>845.98199999999997</v>
      </c>
    </row>
    <row r="4070" spans="1:13" x14ac:dyDescent="0.25">
      <c r="A4070">
        <v>1397</v>
      </c>
      <c r="B4070">
        <v>2</v>
      </c>
      <c r="C4070">
        <v>920</v>
      </c>
      <c r="D4070">
        <v>139</v>
      </c>
      <c r="E4070" t="s">
        <v>141</v>
      </c>
      <c r="F4070" t="s">
        <v>300</v>
      </c>
      <c r="G4070">
        <v>2</v>
      </c>
      <c r="H4070" t="s">
        <v>36</v>
      </c>
      <c r="I4070">
        <v>1</v>
      </c>
      <c r="J4070">
        <v>2999.99</v>
      </c>
      <c r="K4070">
        <v>7.0000000000000007E-2</v>
      </c>
      <c r="L4070">
        <v>209.99930000000001</v>
      </c>
      <c r="M4070">
        <v>2789.9906999999998</v>
      </c>
    </row>
    <row r="4071" spans="1:13" x14ac:dyDescent="0.25">
      <c r="A4071">
        <v>1397</v>
      </c>
      <c r="B4071">
        <v>3</v>
      </c>
      <c r="C4071">
        <v>920</v>
      </c>
      <c r="D4071">
        <v>7</v>
      </c>
      <c r="E4071" t="s">
        <v>57</v>
      </c>
      <c r="F4071" t="s">
        <v>300</v>
      </c>
      <c r="G4071">
        <v>2</v>
      </c>
      <c r="H4071" t="s">
        <v>36</v>
      </c>
      <c r="I4071">
        <v>1</v>
      </c>
      <c r="J4071">
        <v>3999.99</v>
      </c>
      <c r="K4071">
        <v>0.05</v>
      </c>
      <c r="L4071">
        <v>199.99950000000001</v>
      </c>
      <c r="M4071">
        <v>3799.9904999999999</v>
      </c>
    </row>
    <row r="4072" spans="1:13" x14ac:dyDescent="0.25">
      <c r="A4072">
        <v>1397</v>
      </c>
      <c r="B4072">
        <v>4</v>
      </c>
      <c r="C4072">
        <v>920</v>
      </c>
      <c r="D4072">
        <v>249</v>
      </c>
      <c r="E4072" t="s">
        <v>183</v>
      </c>
      <c r="F4072" t="s">
        <v>299</v>
      </c>
      <c r="G4072">
        <v>2</v>
      </c>
      <c r="H4072" t="s">
        <v>36</v>
      </c>
      <c r="I4072">
        <v>1</v>
      </c>
      <c r="J4072">
        <v>749.99</v>
      </c>
      <c r="K4072">
        <v>0.05</v>
      </c>
      <c r="L4072">
        <v>37.499500000000005</v>
      </c>
      <c r="M4072">
        <v>712.4905</v>
      </c>
    </row>
    <row r="4073" spans="1:13" x14ac:dyDescent="0.25">
      <c r="A4073">
        <v>1397</v>
      </c>
      <c r="B4073">
        <v>5</v>
      </c>
      <c r="C4073">
        <v>920</v>
      </c>
      <c r="D4073">
        <v>78</v>
      </c>
      <c r="E4073" t="s">
        <v>82</v>
      </c>
      <c r="F4073" t="s">
        <v>299</v>
      </c>
      <c r="G4073">
        <v>2</v>
      </c>
      <c r="H4073" t="s">
        <v>36</v>
      </c>
      <c r="I4073">
        <v>2</v>
      </c>
      <c r="J4073">
        <v>647.99</v>
      </c>
      <c r="K4073">
        <v>0.1</v>
      </c>
      <c r="L4073">
        <v>64.799000000000007</v>
      </c>
      <c r="M4073">
        <v>1166.3820000000001</v>
      </c>
    </row>
    <row r="4074" spans="1:13" x14ac:dyDescent="0.25">
      <c r="A4074">
        <v>1398</v>
      </c>
      <c r="B4074">
        <v>1</v>
      </c>
      <c r="C4074">
        <v>1383</v>
      </c>
      <c r="D4074">
        <v>69</v>
      </c>
      <c r="E4074" t="s">
        <v>75</v>
      </c>
      <c r="F4074" t="s">
        <v>299</v>
      </c>
      <c r="G4074">
        <v>1</v>
      </c>
      <c r="H4074" t="s">
        <v>38</v>
      </c>
      <c r="I4074">
        <v>2</v>
      </c>
      <c r="J4074">
        <v>416.99</v>
      </c>
      <c r="K4074">
        <v>0.05</v>
      </c>
      <c r="L4074">
        <v>20.849500000000003</v>
      </c>
      <c r="M4074">
        <v>792.28100000000006</v>
      </c>
    </row>
    <row r="4075" spans="1:13" x14ac:dyDescent="0.25">
      <c r="A4075">
        <v>1398</v>
      </c>
      <c r="B4075">
        <v>2</v>
      </c>
      <c r="C4075">
        <v>1383</v>
      </c>
      <c r="D4075">
        <v>53</v>
      </c>
      <c r="E4075" t="s">
        <v>69</v>
      </c>
      <c r="F4075" t="s">
        <v>305</v>
      </c>
      <c r="G4075">
        <v>1</v>
      </c>
      <c r="H4075" t="s">
        <v>38</v>
      </c>
      <c r="I4075">
        <v>1</v>
      </c>
      <c r="J4075">
        <v>749.99</v>
      </c>
      <c r="K4075">
        <v>0.2</v>
      </c>
      <c r="L4075">
        <v>149.99800000000002</v>
      </c>
      <c r="M4075">
        <v>599.99199999999996</v>
      </c>
    </row>
    <row r="4076" spans="1:13" x14ac:dyDescent="0.25">
      <c r="A4076">
        <v>1399</v>
      </c>
      <c r="B4076">
        <v>1</v>
      </c>
      <c r="C4076">
        <v>146</v>
      </c>
      <c r="D4076">
        <v>210</v>
      </c>
      <c r="E4076" t="s">
        <v>47</v>
      </c>
      <c r="F4076" t="s">
        <v>301</v>
      </c>
      <c r="G4076">
        <v>2</v>
      </c>
      <c r="H4076" t="s">
        <v>36</v>
      </c>
      <c r="I4076">
        <v>2</v>
      </c>
      <c r="J4076">
        <v>1549</v>
      </c>
      <c r="K4076">
        <v>0.2</v>
      </c>
      <c r="L4076">
        <v>309.8</v>
      </c>
      <c r="M4076">
        <v>2478.4</v>
      </c>
    </row>
    <row r="4077" spans="1:13" x14ac:dyDescent="0.25">
      <c r="A4077">
        <v>1399</v>
      </c>
      <c r="B4077">
        <v>2</v>
      </c>
      <c r="C4077">
        <v>146</v>
      </c>
      <c r="D4077">
        <v>224</v>
      </c>
      <c r="E4077" t="s">
        <v>235</v>
      </c>
      <c r="F4077" t="s">
        <v>299</v>
      </c>
      <c r="G4077">
        <v>2</v>
      </c>
      <c r="H4077" t="s">
        <v>36</v>
      </c>
      <c r="I4077">
        <v>1</v>
      </c>
      <c r="J4077">
        <v>479.99</v>
      </c>
      <c r="K4077">
        <v>0.05</v>
      </c>
      <c r="L4077">
        <v>23.999500000000001</v>
      </c>
      <c r="M4077">
        <v>455.9905</v>
      </c>
    </row>
    <row r="4078" spans="1:13" x14ac:dyDescent="0.25">
      <c r="A4078">
        <v>1399</v>
      </c>
      <c r="B4078">
        <v>3</v>
      </c>
      <c r="C4078">
        <v>146</v>
      </c>
      <c r="D4078">
        <v>127</v>
      </c>
      <c r="E4078" t="s">
        <v>234</v>
      </c>
      <c r="F4078" t="s">
        <v>300</v>
      </c>
      <c r="G4078">
        <v>2</v>
      </c>
      <c r="H4078" t="s">
        <v>36</v>
      </c>
      <c r="I4078">
        <v>2</v>
      </c>
      <c r="J4078">
        <v>469.99</v>
      </c>
      <c r="K4078">
        <v>7.0000000000000007E-2</v>
      </c>
      <c r="L4078">
        <v>32.899300000000004</v>
      </c>
      <c r="M4078">
        <v>874.18140000000005</v>
      </c>
    </row>
    <row r="4079" spans="1:13" x14ac:dyDescent="0.25">
      <c r="A4079">
        <v>1399</v>
      </c>
      <c r="B4079">
        <v>4</v>
      </c>
      <c r="C4079">
        <v>146</v>
      </c>
      <c r="D4079">
        <v>28</v>
      </c>
      <c r="E4079" t="s">
        <v>109</v>
      </c>
      <c r="F4079" t="s">
        <v>300</v>
      </c>
      <c r="G4079">
        <v>2</v>
      </c>
      <c r="H4079" t="s">
        <v>36</v>
      </c>
      <c r="I4079">
        <v>1</v>
      </c>
      <c r="J4079">
        <v>2499.9899999999998</v>
      </c>
      <c r="K4079">
        <v>0.05</v>
      </c>
      <c r="L4079">
        <v>124.9995</v>
      </c>
      <c r="M4079">
        <v>2374.9904999999999</v>
      </c>
    </row>
    <row r="4080" spans="1:13" x14ac:dyDescent="0.25">
      <c r="A4080">
        <v>1400</v>
      </c>
      <c r="B4080">
        <v>1</v>
      </c>
      <c r="C4080">
        <v>987</v>
      </c>
      <c r="D4080">
        <v>24</v>
      </c>
      <c r="E4080" t="s">
        <v>53</v>
      </c>
      <c r="F4080" t="s">
        <v>299</v>
      </c>
      <c r="G4080">
        <v>2</v>
      </c>
      <c r="H4080" t="s">
        <v>36</v>
      </c>
      <c r="I4080">
        <v>2</v>
      </c>
      <c r="J4080">
        <v>549.99</v>
      </c>
      <c r="K4080">
        <v>0.2</v>
      </c>
      <c r="L4080">
        <v>109.998</v>
      </c>
      <c r="M4080">
        <v>879.98400000000004</v>
      </c>
    </row>
    <row r="4081" spans="1:13" x14ac:dyDescent="0.25">
      <c r="A4081">
        <v>1400</v>
      </c>
      <c r="B4081">
        <v>2</v>
      </c>
      <c r="C4081">
        <v>987</v>
      </c>
      <c r="D4081">
        <v>217</v>
      </c>
      <c r="E4081" t="s">
        <v>236</v>
      </c>
      <c r="F4081" t="s">
        <v>299</v>
      </c>
      <c r="G4081">
        <v>2</v>
      </c>
      <c r="H4081" t="s">
        <v>36</v>
      </c>
      <c r="I4081">
        <v>2</v>
      </c>
      <c r="J4081">
        <v>909.99</v>
      </c>
      <c r="K4081">
        <v>0.2</v>
      </c>
      <c r="L4081">
        <v>181.99800000000002</v>
      </c>
      <c r="M4081">
        <v>1455.9839999999999</v>
      </c>
    </row>
    <row r="4082" spans="1:13" x14ac:dyDescent="0.25">
      <c r="A4082">
        <v>1400</v>
      </c>
      <c r="B4082">
        <v>3</v>
      </c>
      <c r="C4082">
        <v>987</v>
      </c>
      <c r="D4082">
        <v>275</v>
      </c>
      <c r="E4082" t="s">
        <v>237</v>
      </c>
      <c r="F4082" t="s">
        <v>303</v>
      </c>
      <c r="G4082">
        <v>2</v>
      </c>
      <c r="H4082" t="s">
        <v>36</v>
      </c>
      <c r="I4082">
        <v>1</v>
      </c>
      <c r="J4082">
        <v>229.99</v>
      </c>
      <c r="K4082">
        <v>0.1</v>
      </c>
      <c r="L4082">
        <v>22.999000000000002</v>
      </c>
      <c r="M4082">
        <v>206.99100000000001</v>
      </c>
    </row>
    <row r="4083" spans="1:13" x14ac:dyDescent="0.25">
      <c r="A4083">
        <v>1400</v>
      </c>
      <c r="B4083">
        <v>4</v>
      </c>
      <c r="C4083">
        <v>987</v>
      </c>
      <c r="D4083">
        <v>90</v>
      </c>
      <c r="E4083" t="s">
        <v>81</v>
      </c>
      <c r="F4083" t="s">
        <v>303</v>
      </c>
      <c r="G4083">
        <v>2</v>
      </c>
      <c r="H4083" t="s">
        <v>36</v>
      </c>
      <c r="I4083">
        <v>1</v>
      </c>
      <c r="J4083">
        <v>209.99</v>
      </c>
      <c r="K4083">
        <v>7.0000000000000007E-2</v>
      </c>
      <c r="L4083">
        <v>14.699300000000003</v>
      </c>
      <c r="M4083">
        <v>195.29070000000002</v>
      </c>
    </row>
    <row r="4084" spans="1:13" x14ac:dyDescent="0.25">
      <c r="A4084">
        <v>1401</v>
      </c>
      <c r="B4084">
        <v>1</v>
      </c>
      <c r="C4084">
        <v>15</v>
      </c>
      <c r="D4084">
        <v>112</v>
      </c>
      <c r="E4084" t="s">
        <v>238</v>
      </c>
      <c r="F4084" t="s">
        <v>300</v>
      </c>
      <c r="G4084">
        <v>2</v>
      </c>
      <c r="H4084" t="s">
        <v>36</v>
      </c>
      <c r="I4084">
        <v>1</v>
      </c>
      <c r="J4084">
        <v>379.99</v>
      </c>
      <c r="K4084">
        <v>7.0000000000000007E-2</v>
      </c>
      <c r="L4084">
        <v>26.599300000000003</v>
      </c>
      <c r="M4084">
        <v>353.39069999999998</v>
      </c>
    </row>
    <row r="4085" spans="1:13" x14ac:dyDescent="0.25">
      <c r="A4085">
        <v>1401</v>
      </c>
      <c r="B4085">
        <v>2</v>
      </c>
      <c r="C4085">
        <v>15</v>
      </c>
      <c r="D4085">
        <v>230</v>
      </c>
      <c r="E4085" t="s">
        <v>154</v>
      </c>
      <c r="F4085" t="s">
        <v>299</v>
      </c>
      <c r="G4085">
        <v>2</v>
      </c>
      <c r="H4085" t="s">
        <v>36</v>
      </c>
      <c r="I4085">
        <v>1</v>
      </c>
      <c r="J4085">
        <v>429.99</v>
      </c>
      <c r="K4085">
        <v>0.05</v>
      </c>
      <c r="L4085">
        <v>21.499500000000001</v>
      </c>
      <c r="M4085">
        <v>408.4905</v>
      </c>
    </row>
    <row r="4086" spans="1:13" x14ac:dyDescent="0.25">
      <c r="A4086">
        <v>1401</v>
      </c>
      <c r="B4086">
        <v>3</v>
      </c>
      <c r="C4086">
        <v>15</v>
      </c>
      <c r="D4086">
        <v>254</v>
      </c>
      <c r="E4086" t="s">
        <v>187</v>
      </c>
      <c r="F4086" t="s">
        <v>299</v>
      </c>
      <c r="G4086">
        <v>2</v>
      </c>
      <c r="H4086" t="s">
        <v>36</v>
      </c>
      <c r="I4086">
        <v>2</v>
      </c>
      <c r="J4086">
        <v>749.99</v>
      </c>
      <c r="K4086">
        <v>0.2</v>
      </c>
      <c r="L4086">
        <v>149.99800000000002</v>
      </c>
      <c r="M4086">
        <v>1199.9839999999999</v>
      </c>
    </row>
    <row r="4087" spans="1:13" x14ac:dyDescent="0.25">
      <c r="A4087">
        <v>1402</v>
      </c>
      <c r="B4087">
        <v>1</v>
      </c>
      <c r="C4087">
        <v>1171</v>
      </c>
      <c r="D4087">
        <v>189</v>
      </c>
      <c r="E4087" t="s">
        <v>239</v>
      </c>
      <c r="F4087" t="s">
        <v>302</v>
      </c>
      <c r="G4087">
        <v>2</v>
      </c>
      <c r="H4087" t="s">
        <v>36</v>
      </c>
      <c r="I4087">
        <v>2</v>
      </c>
      <c r="J4087">
        <v>2799.99</v>
      </c>
      <c r="K4087">
        <v>0.2</v>
      </c>
      <c r="L4087">
        <v>559.99799999999993</v>
      </c>
      <c r="M4087">
        <v>4479.9839999999995</v>
      </c>
    </row>
    <row r="4088" spans="1:13" x14ac:dyDescent="0.25">
      <c r="A4088">
        <v>1402</v>
      </c>
      <c r="B4088">
        <v>2</v>
      </c>
      <c r="C4088">
        <v>1171</v>
      </c>
      <c r="D4088">
        <v>28</v>
      </c>
      <c r="E4088" t="s">
        <v>109</v>
      </c>
      <c r="F4088" t="s">
        <v>300</v>
      </c>
      <c r="G4088">
        <v>2</v>
      </c>
      <c r="H4088" t="s">
        <v>36</v>
      </c>
      <c r="I4088">
        <v>2</v>
      </c>
      <c r="J4088">
        <v>2499.9899999999998</v>
      </c>
      <c r="K4088">
        <v>0.05</v>
      </c>
      <c r="L4088">
        <v>124.9995</v>
      </c>
      <c r="M4088">
        <v>4749.9809999999998</v>
      </c>
    </row>
    <row r="4089" spans="1:13" x14ac:dyDescent="0.25">
      <c r="A4089">
        <v>1402</v>
      </c>
      <c r="B4089">
        <v>3</v>
      </c>
      <c r="C4089">
        <v>1171</v>
      </c>
      <c r="D4089">
        <v>203</v>
      </c>
      <c r="E4089" t="s">
        <v>165</v>
      </c>
      <c r="F4089" t="s">
        <v>302</v>
      </c>
      <c r="G4089">
        <v>2</v>
      </c>
      <c r="H4089" t="s">
        <v>36</v>
      </c>
      <c r="I4089">
        <v>1</v>
      </c>
      <c r="J4089">
        <v>4999.99</v>
      </c>
      <c r="K4089">
        <v>0.05</v>
      </c>
      <c r="L4089">
        <v>249.99950000000001</v>
      </c>
      <c r="M4089">
        <v>4749.9904999999999</v>
      </c>
    </row>
    <row r="4090" spans="1:13" x14ac:dyDescent="0.25">
      <c r="A4090">
        <v>1402</v>
      </c>
      <c r="B4090">
        <v>4</v>
      </c>
      <c r="C4090">
        <v>1171</v>
      </c>
      <c r="D4090">
        <v>273</v>
      </c>
      <c r="E4090" t="s">
        <v>240</v>
      </c>
      <c r="F4090" t="s">
        <v>303</v>
      </c>
      <c r="G4090">
        <v>2</v>
      </c>
      <c r="H4090" t="s">
        <v>36</v>
      </c>
      <c r="I4090">
        <v>1</v>
      </c>
      <c r="J4090">
        <v>289.99</v>
      </c>
      <c r="K4090">
        <v>7.0000000000000007E-2</v>
      </c>
      <c r="L4090">
        <v>20.299300000000002</v>
      </c>
      <c r="M4090">
        <v>269.69069999999999</v>
      </c>
    </row>
    <row r="4091" spans="1:13" x14ac:dyDescent="0.25">
      <c r="A4091">
        <v>1403</v>
      </c>
      <c r="B4091">
        <v>1</v>
      </c>
      <c r="C4091">
        <v>452</v>
      </c>
      <c r="D4091">
        <v>93</v>
      </c>
      <c r="E4091" t="s">
        <v>131</v>
      </c>
      <c r="F4091" t="s">
        <v>303</v>
      </c>
      <c r="G4091">
        <v>2</v>
      </c>
      <c r="H4091" t="s">
        <v>36</v>
      </c>
      <c r="I4091">
        <v>2</v>
      </c>
      <c r="J4091">
        <v>209.99</v>
      </c>
      <c r="K4091">
        <v>0.1</v>
      </c>
      <c r="L4091">
        <v>20.999000000000002</v>
      </c>
      <c r="M4091">
        <v>377.98200000000003</v>
      </c>
    </row>
    <row r="4092" spans="1:13" x14ac:dyDescent="0.25">
      <c r="A4092">
        <v>1404</v>
      </c>
      <c r="B4092">
        <v>1</v>
      </c>
      <c r="C4092">
        <v>1240</v>
      </c>
      <c r="D4092">
        <v>112</v>
      </c>
      <c r="E4092" t="s">
        <v>238</v>
      </c>
      <c r="F4092" t="s">
        <v>300</v>
      </c>
      <c r="G4092">
        <v>1</v>
      </c>
      <c r="H4092" t="s">
        <v>38</v>
      </c>
      <c r="I4092">
        <v>2</v>
      </c>
      <c r="J4092">
        <v>379.99</v>
      </c>
      <c r="K4092">
        <v>0.05</v>
      </c>
      <c r="L4092">
        <v>18.999500000000001</v>
      </c>
      <c r="M4092">
        <v>721.98099999999999</v>
      </c>
    </row>
    <row r="4093" spans="1:13" x14ac:dyDescent="0.25">
      <c r="A4093">
        <v>1404</v>
      </c>
      <c r="B4093">
        <v>2</v>
      </c>
      <c r="C4093">
        <v>1240</v>
      </c>
      <c r="D4093">
        <v>220</v>
      </c>
      <c r="E4093" t="s">
        <v>241</v>
      </c>
      <c r="F4093" t="s">
        <v>299</v>
      </c>
      <c r="G4093">
        <v>1</v>
      </c>
      <c r="H4093" t="s">
        <v>38</v>
      </c>
      <c r="I4093">
        <v>1</v>
      </c>
      <c r="J4093">
        <v>269.99</v>
      </c>
      <c r="K4093">
        <v>0.1</v>
      </c>
      <c r="L4093">
        <v>26.999000000000002</v>
      </c>
      <c r="M4093">
        <v>242.99100000000001</v>
      </c>
    </row>
    <row r="4094" spans="1:13" x14ac:dyDescent="0.25">
      <c r="A4094">
        <v>1404</v>
      </c>
      <c r="B4094">
        <v>3</v>
      </c>
      <c r="C4094">
        <v>1240</v>
      </c>
      <c r="D4094">
        <v>193</v>
      </c>
      <c r="E4094" t="s">
        <v>242</v>
      </c>
      <c r="F4094" t="s">
        <v>302</v>
      </c>
      <c r="G4094">
        <v>1</v>
      </c>
      <c r="H4094" t="s">
        <v>38</v>
      </c>
      <c r="I4094">
        <v>2</v>
      </c>
      <c r="J4094">
        <v>2799.99</v>
      </c>
      <c r="K4094">
        <v>0.2</v>
      </c>
      <c r="L4094">
        <v>559.99799999999993</v>
      </c>
      <c r="M4094">
        <v>4479.9839999999995</v>
      </c>
    </row>
    <row r="4095" spans="1:13" x14ac:dyDescent="0.25">
      <c r="A4095">
        <v>1405</v>
      </c>
      <c r="B4095">
        <v>1</v>
      </c>
      <c r="C4095">
        <v>100</v>
      </c>
      <c r="D4095">
        <v>162</v>
      </c>
      <c r="E4095" t="s">
        <v>243</v>
      </c>
      <c r="F4095" t="s">
        <v>305</v>
      </c>
      <c r="G4095">
        <v>2</v>
      </c>
      <c r="H4095" t="s">
        <v>36</v>
      </c>
      <c r="I4095">
        <v>2</v>
      </c>
      <c r="J4095">
        <v>2999.99</v>
      </c>
      <c r="K4095">
        <v>0.1</v>
      </c>
      <c r="L4095">
        <v>299.99899999999997</v>
      </c>
      <c r="M4095">
        <v>5399.982</v>
      </c>
    </row>
    <row r="4096" spans="1:13" x14ac:dyDescent="0.25">
      <c r="A4096">
        <v>1406</v>
      </c>
      <c r="B4096">
        <v>1</v>
      </c>
      <c r="C4096">
        <v>1053</v>
      </c>
      <c r="D4096">
        <v>230</v>
      </c>
      <c r="E4096" t="s">
        <v>154</v>
      </c>
      <c r="F4096" t="s">
        <v>299</v>
      </c>
      <c r="G4096">
        <v>2</v>
      </c>
      <c r="H4096" t="s">
        <v>36</v>
      </c>
      <c r="I4096">
        <v>2</v>
      </c>
      <c r="J4096">
        <v>429.99</v>
      </c>
      <c r="K4096">
        <v>0.05</v>
      </c>
      <c r="L4096">
        <v>21.499500000000001</v>
      </c>
      <c r="M4096">
        <v>816.98099999999999</v>
      </c>
    </row>
    <row r="4097" spans="1:13" x14ac:dyDescent="0.25">
      <c r="A4097">
        <v>1406</v>
      </c>
      <c r="B4097">
        <v>2</v>
      </c>
      <c r="C4097">
        <v>1053</v>
      </c>
      <c r="D4097">
        <v>113</v>
      </c>
      <c r="E4097" t="s">
        <v>212</v>
      </c>
      <c r="F4097" t="s">
        <v>300</v>
      </c>
      <c r="G4097">
        <v>2</v>
      </c>
      <c r="H4097" t="s">
        <v>36</v>
      </c>
      <c r="I4097">
        <v>1</v>
      </c>
      <c r="J4097">
        <v>489.99</v>
      </c>
      <c r="K4097">
        <v>0.1</v>
      </c>
      <c r="L4097">
        <v>48.999000000000002</v>
      </c>
      <c r="M4097">
        <v>440.99099999999999</v>
      </c>
    </row>
    <row r="4098" spans="1:13" x14ac:dyDescent="0.25">
      <c r="A4098">
        <v>1407</v>
      </c>
      <c r="B4098">
        <v>1</v>
      </c>
      <c r="C4098">
        <v>18</v>
      </c>
      <c r="D4098">
        <v>300</v>
      </c>
      <c r="E4098" t="s">
        <v>159</v>
      </c>
      <c r="F4098" t="s">
        <v>299</v>
      </c>
      <c r="G4098">
        <v>2</v>
      </c>
      <c r="H4098" t="s">
        <v>36</v>
      </c>
      <c r="I4098">
        <v>1</v>
      </c>
      <c r="J4098">
        <v>799.99</v>
      </c>
      <c r="K4098">
        <v>0.05</v>
      </c>
      <c r="L4098">
        <v>39.999500000000005</v>
      </c>
      <c r="M4098">
        <v>759.9905</v>
      </c>
    </row>
    <row r="4099" spans="1:13" x14ac:dyDescent="0.25">
      <c r="A4099">
        <v>1407</v>
      </c>
      <c r="B4099">
        <v>2</v>
      </c>
      <c r="C4099">
        <v>18</v>
      </c>
      <c r="D4099">
        <v>36</v>
      </c>
      <c r="E4099" t="s">
        <v>136</v>
      </c>
      <c r="F4099" t="s">
        <v>300</v>
      </c>
      <c r="G4099">
        <v>2</v>
      </c>
      <c r="H4099" t="s">
        <v>36</v>
      </c>
      <c r="I4099">
        <v>2</v>
      </c>
      <c r="J4099">
        <v>832.99</v>
      </c>
      <c r="K4099">
        <v>0.1</v>
      </c>
      <c r="L4099">
        <v>83.299000000000007</v>
      </c>
      <c r="M4099">
        <v>1499.3820000000001</v>
      </c>
    </row>
    <row r="4100" spans="1:13" x14ac:dyDescent="0.25">
      <c r="A4100">
        <v>1407</v>
      </c>
      <c r="B4100">
        <v>3</v>
      </c>
      <c r="C4100">
        <v>18</v>
      </c>
      <c r="D4100">
        <v>266</v>
      </c>
      <c r="E4100" t="s">
        <v>244</v>
      </c>
      <c r="F4100" t="s">
        <v>303</v>
      </c>
      <c r="G4100">
        <v>2</v>
      </c>
      <c r="H4100" t="s">
        <v>36</v>
      </c>
      <c r="I4100">
        <v>1</v>
      </c>
      <c r="J4100">
        <v>399.99</v>
      </c>
      <c r="K4100">
        <v>0.1</v>
      </c>
      <c r="L4100">
        <v>39.999000000000002</v>
      </c>
      <c r="M4100">
        <v>359.99099999999999</v>
      </c>
    </row>
    <row r="4101" spans="1:13" x14ac:dyDescent="0.25">
      <c r="A4101">
        <v>1407</v>
      </c>
      <c r="B4101">
        <v>4</v>
      </c>
      <c r="C4101">
        <v>18</v>
      </c>
      <c r="D4101">
        <v>35</v>
      </c>
      <c r="E4101" t="s">
        <v>130</v>
      </c>
      <c r="F4101" t="s">
        <v>300</v>
      </c>
      <c r="G4101">
        <v>2</v>
      </c>
      <c r="H4101" t="s">
        <v>36</v>
      </c>
      <c r="I4101">
        <v>1</v>
      </c>
      <c r="J4101">
        <v>832.99</v>
      </c>
      <c r="K4101">
        <v>0.2</v>
      </c>
      <c r="L4101">
        <v>166.59800000000001</v>
      </c>
      <c r="M4101">
        <v>666.39200000000005</v>
      </c>
    </row>
    <row r="4102" spans="1:13" x14ac:dyDescent="0.25">
      <c r="A4102">
        <v>1408</v>
      </c>
      <c r="B4102">
        <v>1</v>
      </c>
      <c r="C4102">
        <v>1172</v>
      </c>
      <c r="D4102">
        <v>23</v>
      </c>
      <c r="E4102" t="s">
        <v>61</v>
      </c>
      <c r="F4102" t="s">
        <v>303</v>
      </c>
      <c r="G4102">
        <v>2</v>
      </c>
      <c r="H4102" t="s">
        <v>36</v>
      </c>
      <c r="I4102">
        <v>2</v>
      </c>
      <c r="J4102">
        <v>299.99</v>
      </c>
      <c r="K4102">
        <v>0.2</v>
      </c>
      <c r="L4102">
        <v>59.998000000000005</v>
      </c>
      <c r="M4102">
        <v>479.98400000000004</v>
      </c>
    </row>
    <row r="4103" spans="1:13" x14ac:dyDescent="0.25">
      <c r="A4103">
        <v>1408</v>
      </c>
      <c r="B4103">
        <v>2</v>
      </c>
      <c r="C4103">
        <v>1172</v>
      </c>
      <c r="D4103">
        <v>166</v>
      </c>
      <c r="E4103" t="s">
        <v>194</v>
      </c>
      <c r="F4103" t="s">
        <v>305</v>
      </c>
      <c r="G4103">
        <v>2</v>
      </c>
      <c r="H4103" t="s">
        <v>36</v>
      </c>
      <c r="I4103">
        <v>1</v>
      </c>
      <c r="J4103">
        <v>749.99</v>
      </c>
      <c r="K4103">
        <v>0.2</v>
      </c>
      <c r="L4103">
        <v>149.99800000000002</v>
      </c>
      <c r="M4103">
        <v>599.99199999999996</v>
      </c>
    </row>
    <row r="4104" spans="1:13" x14ac:dyDescent="0.25">
      <c r="A4104">
        <v>1408</v>
      </c>
      <c r="B4104">
        <v>3</v>
      </c>
      <c r="C4104">
        <v>1172</v>
      </c>
      <c r="D4104">
        <v>114</v>
      </c>
      <c r="E4104" t="s">
        <v>245</v>
      </c>
      <c r="F4104" t="s">
        <v>300</v>
      </c>
      <c r="G4104">
        <v>2</v>
      </c>
      <c r="H4104" t="s">
        <v>36</v>
      </c>
      <c r="I4104">
        <v>1</v>
      </c>
      <c r="J4104">
        <v>579.99</v>
      </c>
      <c r="K4104">
        <v>7.0000000000000007E-2</v>
      </c>
      <c r="L4104">
        <v>40.599300000000007</v>
      </c>
      <c r="M4104">
        <v>539.39070000000004</v>
      </c>
    </row>
    <row r="4105" spans="1:13" x14ac:dyDescent="0.25">
      <c r="A4105">
        <v>1408</v>
      </c>
      <c r="B4105">
        <v>4</v>
      </c>
      <c r="C4105">
        <v>1172</v>
      </c>
      <c r="D4105">
        <v>137</v>
      </c>
      <c r="E4105" t="s">
        <v>246</v>
      </c>
      <c r="F4105" t="s">
        <v>300</v>
      </c>
      <c r="G4105">
        <v>2</v>
      </c>
      <c r="H4105" t="s">
        <v>36</v>
      </c>
      <c r="I4105">
        <v>2</v>
      </c>
      <c r="J4105">
        <v>2599</v>
      </c>
      <c r="K4105">
        <v>0.2</v>
      </c>
      <c r="L4105">
        <v>519.80000000000007</v>
      </c>
      <c r="M4105">
        <v>4158.3999999999996</v>
      </c>
    </row>
    <row r="4106" spans="1:13" x14ac:dyDescent="0.25">
      <c r="A4106">
        <v>1409</v>
      </c>
      <c r="B4106">
        <v>1</v>
      </c>
      <c r="C4106">
        <v>21</v>
      </c>
      <c r="D4106">
        <v>301</v>
      </c>
      <c r="E4106" t="s">
        <v>247</v>
      </c>
      <c r="F4106" t="s">
        <v>299</v>
      </c>
      <c r="G4106">
        <v>3</v>
      </c>
      <c r="H4106" t="s">
        <v>37</v>
      </c>
      <c r="I4106">
        <v>2</v>
      </c>
      <c r="J4106">
        <v>899.99</v>
      </c>
      <c r="K4106">
        <v>7.0000000000000007E-2</v>
      </c>
      <c r="L4106">
        <v>62.999300000000005</v>
      </c>
      <c r="M4106">
        <v>1673.9814000000001</v>
      </c>
    </row>
    <row r="4107" spans="1:13" x14ac:dyDescent="0.25">
      <c r="A4107">
        <v>1409</v>
      </c>
      <c r="B4107">
        <v>2</v>
      </c>
      <c r="C4107">
        <v>21</v>
      </c>
      <c r="D4107">
        <v>170</v>
      </c>
      <c r="E4107" t="s">
        <v>248</v>
      </c>
      <c r="F4107" t="s">
        <v>305</v>
      </c>
      <c r="G4107">
        <v>3</v>
      </c>
      <c r="H4107" t="s">
        <v>37</v>
      </c>
      <c r="I4107">
        <v>1</v>
      </c>
      <c r="J4107">
        <v>1299.99</v>
      </c>
      <c r="K4107">
        <v>7.0000000000000007E-2</v>
      </c>
      <c r="L4107">
        <v>90.999300000000005</v>
      </c>
      <c r="M4107">
        <v>1208.9907000000001</v>
      </c>
    </row>
    <row r="4108" spans="1:13" x14ac:dyDescent="0.25">
      <c r="A4108">
        <v>1409</v>
      </c>
      <c r="B4108">
        <v>3</v>
      </c>
      <c r="C4108">
        <v>21</v>
      </c>
      <c r="D4108">
        <v>171</v>
      </c>
      <c r="E4108" t="s">
        <v>94</v>
      </c>
      <c r="F4108" t="s">
        <v>305</v>
      </c>
      <c r="G4108">
        <v>3</v>
      </c>
      <c r="H4108" t="s">
        <v>37</v>
      </c>
      <c r="I4108">
        <v>2</v>
      </c>
      <c r="J4108">
        <v>3199.99</v>
      </c>
      <c r="K4108">
        <v>0.05</v>
      </c>
      <c r="L4108">
        <v>159.99950000000001</v>
      </c>
      <c r="M4108">
        <v>6079.9809999999998</v>
      </c>
    </row>
    <row r="4109" spans="1:13" x14ac:dyDescent="0.25">
      <c r="A4109">
        <v>1409</v>
      </c>
      <c r="B4109">
        <v>4</v>
      </c>
      <c r="C4109">
        <v>21</v>
      </c>
      <c r="D4109">
        <v>265</v>
      </c>
      <c r="E4109" t="s">
        <v>249</v>
      </c>
      <c r="F4109" t="s">
        <v>303</v>
      </c>
      <c r="G4109">
        <v>3</v>
      </c>
      <c r="H4109" t="s">
        <v>37</v>
      </c>
      <c r="I4109">
        <v>1</v>
      </c>
      <c r="J4109">
        <v>289.99</v>
      </c>
      <c r="K4109">
        <v>0.05</v>
      </c>
      <c r="L4109">
        <v>14.499500000000001</v>
      </c>
      <c r="M4109">
        <v>275.4905</v>
      </c>
    </row>
    <row r="4110" spans="1:13" x14ac:dyDescent="0.25">
      <c r="A4110">
        <v>1409</v>
      </c>
      <c r="B4110">
        <v>5</v>
      </c>
      <c r="C4110">
        <v>21</v>
      </c>
      <c r="D4110">
        <v>222</v>
      </c>
      <c r="E4110" t="s">
        <v>250</v>
      </c>
      <c r="F4110" t="s">
        <v>299</v>
      </c>
      <c r="G4110">
        <v>3</v>
      </c>
      <c r="H4110" t="s">
        <v>37</v>
      </c>
      <c r="I4110">
        <v>1</v>
      </c>
      <c r="J4110">
        <v>269.99</v>
      </c>
      <c r="K4110">
        <v>0.1</v>
      </c>
      <c r="L4110">
        <v>26.999000000000002</v>
      </c>
      <c r="M4110">
        <v>242.99100000000001</v>
      </c>
    </row>
    <row r="4111" spans="1:13" x14ac:dyDescent="0.25">
      <c r="A4111">
        <v>1410</v>
      </c>
      <c r="B4111">
        <v>1</v>
      </c>
      <c r="C4111">
        <v>1005</v>
      </c>
      <c r="D4111">
        <v>205</v>
      </c>
      <c r="E4111" t="s">
        <v>163</v>
      </c>
      <c r="F4111" t="s">
        <v>302</v>
      </c>
      <c r="G4111">
        <v>2</v>
      </c>
      <c r="H4111" t="s">
        <v>36</v>
      </c>
      <c r="I4111">
        <v>2</v>
      </c>
      <c r="J4111">
        <v>4999.99</v>
      </c>
      <c r="K4111">
        <v>0.1</v>
      </c>
      <c r="L4111">
        <v>499.99900000000002</v>
      </c>
      <c r="M4111">
        <v>8999.982</v>
      </c>
    </row>
    <row r="4112" spans="1:13" x14ac:dyDescent="0.25">
      <c r="A4112">
        <v>1410</v>
      </c>
      <c r="B4112">
        <v>2</v>
      </c>
      <c r="C4112">
        <v>1005</v>
      </c>
      <c r="D4112">
        <v>203</v>
      </c>
      <c r="E4112" t="s">
        <v>165</v>
      </c>
      <c r="F4112" t="s">
        <v>302</v>
      </c>
      <c r="G4112">
        <v>2</v>
      </c>
      <c r="H4112" t="s">
        <v>36</v>
      </c>
      <c r="I4112">
        <v>2</v>
      </c>
      <c r="J4112">
        <v>4999.99</v>
      </c>
      <c r="K4112">
        <v>0.2</v>
      </c>
      <c r="L4112">
        <v>999.99800000000005</v>
      </c>
      <c r="M4112">
        <v>7999.9839999999995</v>
      </c>
    </row>
    <row r="4113" spans="1:13" x14ac:dyDescent="0.25">
      <c r="A4113">
        <v>1410</v>
      </c>
      <c r="B4113">
        <v>3</v>
      </c>
      <c r="C4113">
        <v>1005</v>
      </c>
      <c r="D4113">
        <v>304</v>
      </c>
      <c r="E4113" t="s">
        <v>164</v>
      </c>
      <c r="F4113" t="s">
        <v>299</v>
      </c>
      <c r="G4113">
        <v>2</v>
      </c>
      <c r="H4113" t="s">
        <v>36</v>
      </c>
      <c r="I4113">
        <v>1</v>
      </c>
      <c r="J4113">
        <v>679.99</v>
      </c>
      <c r="K4113">
        <v>0.1</v>
      </c>
      <c r="L4113">
        <v>67.999000000000009</v>
      </c>
      <c r="M4113">
        <v>611.99099999999999</v>
      </c>
    </row>
    <row r="4114" spans="1:13" x14ac:dyDescent="0.25">
      <c r="A4114">
        <v>1411</v>
      </c>
      <c r="B4114">
        <v>1</v>
      </c>
      <c r="C4114">
        <v>109</v>
      </c>
      <c r="D4114">
        <v>9</v>
      </c>
      <c r="E4114" t="s">
        <v>54</v>
      </c>
      <c r="F4114" t="s">
        <v>302</v>
      </c>
      <c r="G4114">
        <v>1</v>
      </c>
      <c r="H4114" t="s">
        <v>38</v>
      </c>
      <c r="I4114">
        <v>1</v>
      </c>
      <c r="J4114">
        <v>2999.99</v>
      </c>
      <c r="K4114">
        <v>0.1</v>
      </c>
      <c r="L4114">
        <v>299.99899999999997</v>
      </c>
      <c r="M4114">
        <v>2699.991</v>
      </c>
    </row>
    <row r="4115" spans="1:13" x14ac:dyDescent="0.25">
      <c r="A4115">
        <v>1411</v>
      </c>
      <c r="B4115">
        <v>2</v>
      </c>
      <c r="C4115">
        <v>109</v>
      </c>
      <c r="D4115">
        <v>308</v>
      </c>
      <c r="E4115" t="s">
        <v>251</v>
      </c>
      <c r="F4115" t="s">
        <v>299</v>
      </c>
      <c r="G4115">
        <v>1</v>
      </c>
      <c r="H4115" t="s">
        <v>38</v>
      </c>
      <c r="I4115">
        <v>2</v>
      </c>
      <c r="J4115">
        <v>749.99</v>
      </c>
      <c r="K4115">
        <v>0.2</v>
      </c>
      <c r="L4115">
        <v>149.99800000000002</v>
      </c>
      <c r="M4115">
        <v>1199.9839999999999</v>
      </c>
    </row>
    <row r="4116" spans="1:13" x14ac:dyDescent="0.25">
      <c r="A4116">
        <v>1412</v>
      </c>
      <c r="B4116">
        <v>1</v>
      </c>
      <c r="C4116">
        <v>1043</v>
      </c>
      <c r="D4116">
        <v>180</v>
      </c>
      <c r="E4116" t="s">
        <v>147</v>
      </c>
      <c r="F4116" t="s">
        <v>305</v>
      </c>
      <c r="G4116">
        <v>2</v>
      </c>
      <c r="H4116" t="s">
        <v>36</v>
      </c>
      <c r="I4116">
        <v>2</v>
      </c>
      <c r="J4116">
        <v>919.99</v>
      </c>
      <c r="K4116">
        <v>7.0000000000000007E-2</v>
      </c>
      <c r="L4116">
        <v>64.399300000000011</v>
      </c>
      <c r="M4116">
        <v>1711.1813999999999</v>
      </c>
    </row>
    <row r="4117" spans="1:13" x14ac:dyDescent="0.25">
      <c r="A4117">
        <v>1412</v>
      </c>
      <c r="B4117">
        <v>2</v>
      </c>
      <c r="C4117">
        <v>1043</v>
      </c>
      <c r="D4117">
        <v>43</v>
      </c>
      <c r="E4117" t="s">
        <v>87</v>
      </c>
      <c r="F4117" t="s">
        <v>300</v>
      </c>
      <c r="G4117">
        <v>2</v>
      </c>
      <c r="H4117" t="s">
        <v>36</v>
      </c>
      <c r="I4117">
        <v>1</v>
      </c>
      <c r="J4117">
        <v>5299.99</v>
      </c>
      <c r="K4117">
        <v>0.1</v>
      </c>
      <c r="L4117">
        <v>529.99900000000002</v>
      </c>
      <c r="M4117">
        <v>4769.991</v>
      </c>
    </row>
    <row r="4118" spans="1:13" x14ac:dyDescent="0.25">
      <c r="A4118">
        <v>1412</v>
      </c>
      <c r="B4118">
        <v>3</v>
      </c>
      <c r="C4118">
        <v>1043</v>
      </c>
      <c r="D4118">
        <v>109</v>
      </c>
      <c r="E4118" t="s">
        <v>75</v>
      </c>
      <c r="F4118" t="s">
        <v>299</v>
      </c>
      <c r="G4118">
        <v>2</v>
      </c>
      <c r="H4118" t="s">
        <v>36</v>
      </c>
      <c r="I4118">
        <v>2</v>
      </c>
      <c r="J4118">
        <v>416.99</v>
      </c>
      <c r="K4118">
        <v>7.0000000000000007E-2</v>
      </c>
      <c r="L4118">
        <v>29.189300000000003</v>
      </c>
      <c r="M4118">
        <v>775.60140000000001</v>
      </c>
    </row>
    <row r="4119" spans="1:13" x14ac:dyDescent="0.25">
      <c r="A4119">
        <v>1413</v>
      </c>
      <c r="B4119">
        <v>1</v>
      </c>
      <c r="C4119">
        <v>56</v>
      </c>
      <c r="D4119">
        <v>297</v>
      </c>
      <c r="E4119" t="s">
        <v>190</v>
      </c>
      <c r="F4119" t="s">
        <v>303</v>
      </c>
      <c r="G4119">
        <v>3</v>
      </c>
      <c r="H4119" t="s">
        <v>37</v>
      </c>
      <c r="I4119">
        <v>2</v>
      </c>
      <c r="J4119">
        <v>279.99</v>
      </c>
      <c r="K4119">
        <v>0.05</v>
      </c>
      <c r="L4119">
        <v>13.999500000000001</v>
      </c>
      <c r="M4119">
        <v>531.98099999999999</v>
      </c>
    </row>
    <row r="4120" spans="1:13" x14ac:dyDescent="0.25">
      <c r="A4120">
        <v>1414</v>
      </c>
      <c r="B4120">
        <v>1</v>
      </c>
      <c r="C4120">
        <v>293</v>
      </c>
      <c r="D4120">
        <v>162</v>
      </c>
      <c r="E4120" t="s">
        <v>243</v>
      </c>
      <c r="F4120" t="s">
        <v>305</v>
      </c>
      <c r="G4120">
        <v>2</v>
      </c>
      <c r="H4120" t="s">
        <v>36</v>
      </c>
      <c r="I4120">
        <v>2</v>
      </c>
      <c r="J4120">
        <v>2999.99</v>
      </c>
      <c r="K4120">
        <v>0.1</v>
      </c>
      <c r="L4120">
        <v>299.99899999999997</v>
      </c>
      <c r="M4120">
        <v>5399.982</v>
      </c>
    </row>
    <row r="4121" spans="1:13" x14ac:dyDescent="0.25">
      <c r="A4121">
        <v>1414</v>
      </c>
      <c r="B4121">
        <v>2</v>
      </c>
      <c r="C4121">
        <v>293</v>
      </c>
      <c r="D4121">
        <v>292</v>
      </c>
      <c r="E4121" t="s">
        <v>225</v>
      </c>
      <c r="F4121" t="s">
        <v>303</v>
      </c>
      <c r="G4121">
        <v>2</v>
      </c>
      <c r="H4121" t="s">
        <v>36</v>
      </c>
      <c r="I4121">
        <v>2</v>
      </c>
      <c r="J4121">
        <v>369.99</v>
      </c>
      <c r="K4121">
        <v>0.05</v>
      </c>
      <c r="L4121">
        <v>18.499500000000001</v>
      </c>
      <c r="M4121">
        <v>702.98099999999999</v>
      </c>
    </row>
    <row r="4122" spans="1:13" x14ac:dyDescent="0.25">
      <c r="A4122">
        <v>1415</v>
      </c>
      <c r="B4122">
        <v>1</v>
      </c>
      <c r="C4122">
        <v>839</v>
      </c>
      <c r="D4122">
        <v>31</v>
      </c>
      <c r="E4122" t="s">
        <v>123</v>
      </c>
      <c r="F4122" t="s">
        <v>300</v>
      </c>
      <c r="G4122">
        <v>2</v>
      </c>
      <c r="H4122" t="s">
        <v>36</v>
      </c>
      <c r="I4122">
        <v>2</v>
      </c>
      <c r="J4122">
        <v>1632.99</v>
      </c>
      <c r="K4122">
        <v>7.0000000000000007E-2</v>
      </c>
      <c r="L4122">
        <v>114.30930000000001</v>
      </c>
      <c r="M4122">
        <v>3037.3613999999998</v>
      </c>
    </row>
    <row r="4123" spans="1:13" x14ac:dyDescent="0.25">
      <c r="A4123">
        <v>1415</v>
      </c>
      <c r="B4123">
        <v>2</v>
      </c>
      <c r="C4123">
        <v>839</v>
      </c>
      <c r="D4123">
        <v>17</v>
      </c>
      <c r="E4123" t="s">
        <v>51</v>
      </c>
      <c r="F4123" t="s">
        <v>299</v>
      </c>
      <c r="G4123">
        <v>2</v>
      </c>
      <c r="H4123" t="s">
        <v>36</v>
      </c>
      <c r="I4123">
        <v>1</v>
      </c>
      <c r="J4123">
        <v>429</v>
      </c>
      <c r="K4123">
        <v>0.05</v>
      </c>
      <c r="L4123">
        <v>21.450000000000003</v>
      </c>
      <c r="M4123">
        <v>407.55</v>
      </c>
    </row>
    <row r="4124" spans="1:13" x14ac:dyDescent="0.25">
      <c r="A4124">
        <v>1415</v>
      </c>
      <c r="B4124">
        <v>3</v>
      </c>
      <c r="C4124">
        <v>839</v>
      </c>
      <c r="D4124">
        <v>264</v>
      </c>
      <c r="E4124" t="s">
        <v>252</v>
      </c>
      <c r="F4124" t="s">
        <v>303</v>
      </c>
      <c r="G4124">
        <v>2</v>
      </c>
      <c r="H4124" t="s">
        <v>36</v>
      </c>
      <c r="I4124">
        <v>2</v>
      </c>
      <c r="J4124">
        <v>249.99</v>
      </c>
      <c r="K4124">
        <v>0.1</v>
      </c>
      <c r="L4124">
        <v>24.999000000000002</v>
      </c>
      <c r="M4124">
        <v>449.98200000000003</v>
      </c>
    </row>
    <row r="4125" spans="1:13" x14ac:dyDescent="0.25">
      <c r="A4125">
        <v>1415</v>
      </c>
      <c r="B4125">
        <v>4</v>
      </c>
      <c r="C4125">
        <v>839</v>
      </c>
      <c r="D4125">
        <v>245</v>
      </c>
      <c r="E4125" t="s">
        <v>253</v>
      </c>
      <c r="F4125" t="s">
        <v>299</v>
      </c>
      <c r="G4125">
        <v>2</v>
      </c>
      <c r="H4125" t="s">
        <v>36</v>
      </c>
      <c r="I4125">
        <v>1</v>
      </c>
      <c r="J4125">
        <v>659.99</v>
      </c>
      <c r="K4125">
        <v>0.05</v>
      </c>
      <c r="L4125">
        <v>32.999500000000005</v>
      </c>
      <c r="M4125">
        <v>626.9905</v>
      </c>
    </row>
    <row r="4126" spans="1:13" x14ac:dyDescent="0.25">
      <c r="A4126">
        <v>1416</v>
      </c>
      <c r="B4126">
        <v>1</v>
      </c>
      <c r="C4126">
        <v>566</v>
      </c>
      <c r="D4126">
        <v>194</v>
      </c>
      <c r="E4126" t="s">
        <v>254</v>
      </c>
      <c r="F4126" t="s">
        <v>302</v>
      </c>
      <c r="G4126">
        <v>3</v>
      </c>
      <c r="H4126" t="s">
        <v>37</v>
      </c>
      <c r="I4126">
        <v>1</v>
      </c>
      <c r="J4126">
        <v>3499.99</v>
      </c>
      <c r="K4126">
        <v>0.2</v>
      </c>
      <c r="L4126">
        <v>699.99800000000005</v>
      </c>
      <c r="M4126">
        <v>2799.9919999999997</v>
      </c>
    </row>
    <row r="4127" spans="1:13" x14ac:dyDescent="0.25">
      <c r="A4127">
        <v>1416</v>
      </c>
      <c r="B4127">
        <v>2</v>
      </c>
      <c r="C4127">
        <v>566</v>
      </c>
      <c r="D4127">
        <v>242</v>
      </c>
      <c r="E4127" t="s">
        <v>255</v>
      </c>
      <c r="F4127" t="s">
        <v>299</v>
      </c>
      <c r="G4127">
        <v>3</v>
      </c>
      <c r="H4127" t="s">
        <v>37</v>
      </c>
      <c r="I4127">
        <v>2</v>
      </c>
      <c r="J4127">
        <v>699.99</v>
      </c>
      <c r="K4127">
        <v>0.1</v>
      </c>
      <c r="L4127">
        <v>69.999000000000009</v>
      </c>
      <c r="M4127">
        <v>1259.982</v>
      </c>
    </row>
    <row r="4128" spans="1:13" x14ac:dyDescent="0.25">
      <c r="A4128">
        <v>1416</v>
      </c>
      <c r="B4128">
        <v>3</v>
      </c>
      <c r="C4128">
        <v>566</v>
      </c>
      <c r="D4128">
        <v>92</v>
      </c>
      <c r="E4128" t="s">
        <v>132</v>
      </c>
      <c r="F4128" t="s">
        <v>303</v>
      </c>
      <c r="G4128">
        <v>3</v>
      </c>
      <c r="H4128" t="s">
        <v>37</v>
      </c>
      <c r="I4128">
        <v>2</v>
      </c>
      <c r="J4128">
        <v>209.99</v>
      </c>
      <c r="K4128">
        <v>0.05</v>
      </c>
      <c r="L4128">
        <v>10.499500000000001</v>
      </c>
      <c r="M4128">
        <v>398.98099999999999</v>
      </c>
    </row>
    <row r="4129" spans="1:13" x14ac:dyDescent="0.25">
      <c r="A4129">
        <v>1417</v>
      </c>
      <c r="B4129">
        <v>1</v>
      </c>
      <c r="C4129">
        <v>300</v>
      </c>
      <c r="D4129">
        <v>219</v>
      </c>
      <c r="E4129" t="s">
        <v>256</v>
      </c>
      <c r="F4129" t="s">
        <v>299</v>
      </c>
      <c r="G4129">
        <v>1</v>
      </c>
      <c r="H4129" t="s">
        <v>38</v>
      </c>
      <c r="I4129">
        <v>2</v>
      </c>
      <c r="J4129">
        <v>639.99</v>
      </c>
      <c r="K4129">
        <v>0.2</v>
      </c>
      <c r="L4129">
        <v>127.998</v>
      </c>
      <c r="M4129">
        <v>1023.984</v>
      </c>
    </row>
    <row r="4130" spans="1:13" x14ac:dyDescent="0.25">
      <c r="A4130">
        <v>1418</v>
      </c>
      <c r="B4130">
        <v>1</v>
      </c>
      <c r="C4130">
        <v>364</v>
      </c>
      <c r="D4130">
        <v>120</v>
      </c>
      <c r="E4130" t="s">
        <v>139</v>
      </c>
      <c r="F4130" t="s">
        <v>300</v>
      </c>
      <c r="G4130">
        <v>2</v>
      </c>
      <c r="H4130" t="s">
        <v>36</v>
      </c>
      <c r="I4130">
        <v>2</v>
      </c>
      <c r="J4130">
        <v>2499.9899999999998</v>
      </c>
      <c r="K4130">
        <v>0.2</v>
      </c>
      <c r="L4130">
        <v>499.99799999999999</v>
      </c>
      <c r="M4130">
        <v>3999.9839999999995</v>
      </c>
    </row>
    <row r="4131" spans="1:13" x14ac:dyDescent="0.25">
      <c r="A4131">
        <v>1418</v>
      </c>
      <c r="B4131">
        <v>2</v>
      </c>
      <c r="C4131">
        <v>364</v>
      </c>
      <c r="D4131">
        <v>243</v>
      </c>
      <c r="E4131" t="s">
        <v>153</v>
      </c>
      <c r="F4131" t="s">
        <v>299</v>
      </c>
      <c r="G4131">
        <v>2</v>
      </c>
      <c r="H4131" t="s">
        <v>36</v>
      </c>
      <c r="I4131">
        <v>2</v>
      </c>
      <c r="J4131">
        <v>679.99</v>
      </c>
      <c r="K4131">
        <v>0.05</v>
      </c>
      <c r="L4131">
        <v>33.999500000000005</v>
      </c>
      <c r="M4131">
        <v>1291.981</v>
      </c>
    </row>
    <row r="4132" spans="1:13" x14ac:dyDescent="0.25">
      <c r="A4132">
        <v>1419</v>
      </c>
      <c r="B4132">
        <v>1</v>
      </c>
      <c r="C4132">
        <v>474</v>
      </c>
      <c r="D4132">
        <v>124</v>
      </c>
      <c r="E4132" t="s">
        <v>211</v>
      </c>
      <c r="F4132" t="s">
        <v>300</v>
      </c>
      <c r="G4132">
        <v>2</v>
      </c>
      <c r="H4132" t="s">
        <v>36</v>
      </c>
      <c r="I4132">
        <v>1</v>
      </c>
      <c r="J4132">
        <v>1499</v>
      </c>
      <c r="K4132">
        <v>7.0000000000000007E-2</v>
      </c>
      <c r="L4132">
        <v>104.93</v>
      </c>
      <c r="M4132">
        <v>1394.07</v>
      </c>
    </row>
    <row r="4133" spans="1:13" x14ac:dyDescent="0.25">
      <c r="A4133">
        <v>1419</v>
      </c>
      <c r="B4133">
        <v>2</v>
      </c>
      <c r="C4133">
        <v>474</v>
      </c>
      <c r="D4133">
        <v>235</v>
      </c>
      <c r="E4133" t="s">
        <v>140</v>
      </c>
      <c r="F4133" t="s">
        <v>299</v>
      </c>
      <c r="G4133">
        <v>2</v>
      </c>
      <c r="H4133" t="s">
        <v>36</v>
      </c>
      <c r="I4133">
        <v>2</v>
      </c>
      <c r="J4133">
        <v>899.99</v>
      </c>
      <c r="K4133">
        <v>0.2</v>
      </c>
      <c r="L4133">
        <v>179.99800000000002</v>
      </c>
      <c r="M4133">
        <v>1439.9839999999999</v>
      </c>
    </row>
    <row r="4134" spans="1:13" x14ac:dyDescent="0.25">
      <c r="A4134">
        <v>1419</v>
      </c>
      <c r="B4134">
        <v>3</v>
      </c>
      <c r="C4134">
        <v>474</v>
      </c>
      <c r="D4134">
        <v>234</v>
      </c>
      <c r="E4134" t="s">
        <v>175</v>
      </c>
      <c r="F4134" t="s">
        <v>299</v>
      </c>
      <c r="G4134">
        <v>2</v>
      </c>
      <c r="H4134" t="s">
        <v>36</v>
      </c>
      <c r="I4134">
        <v>1</v>
      </c>
      <c r="J4134">
        <v>899.99</v>
      </c>
      <c r="K4134">
        <v>0.1</v>
      </c>
      <c r="L4134">
        <v>89.999000000000009</v>
      </c>
      <c r="M4134">
        <v>809.99099999999999</v>
      </c>
    </row>
    <row r="4135" spans="1:13" x14ac:dyDescent="0.25">
      <c r="A4135">
        <v>1420</v>
      </c>
      <c r="B4135">
        <v>1</v>
      </c>
      <c r="C4135">
        <v>838</v>
      </c>
      <c r="D4135">
        <v>197</v>
      </c>
      <c r="E4135" t="s">
        <v>257</v>
      </c>
      <c r="F4135" t="s">
        <v>302</v>
      </c>
      <c r="G4135">
        <v>2</v>
      </c>
      <c r="H4135" t="s">
        <v>36</v>
      </c>
      <c r="I4135">
        <v>1</v>
      </c>
      <c r="J4135">
        <v>2299.9899999999998</v>
      </c>
      <c r="K4135">
        <v>0.2</v>
      </c>
      <c r="L4135">
        <v>459.99799999999999</v>
      </c>
      <c r="M4135">
        <v>1839.9919999999997</v>
      </c>
    </row>
    <row r="4136" spans="1:13" x14ac:dyDescent="0.25">
      <c r="A4136">
        <v>1420</v>
      </c>
      <c r="B4136">
        <v>2</v>
      </c>
      <c r="C4136">
        <v>838</v>
      </c>
      <c r="D4136">
        <v>194</v>
      </c>
      <c r="E4136" t="s">
        <v>254</v>
      </c>
      <c r="F4136" t="s">
        <v>302</v>
      </c>
      <c r="G4136">
        <v>2</v>
      </c>
      <c r="H4136" t="s">
        <v>36</v>
      </c>
      <c r="I4136">
        <v>2</v>
      </c>
      <c r="J4136">
        <v>3499.99</v>
      </c>
      <c r="K4136">
        <v>0.1</v>
      </c>
      <c r="L4136">
        <v>349.99900000000002</v>
      </c>
      <c r="M4136">
        <v>6299.982</v>
      </c>
    </row>
    <row r="4137" spans="1:13" x14ac:dyDescent="0.25">
      <c r="A4137">
        <v>1420</v>
      </c>
      <c r="B4137">
        <v>3</v>
      </c>
      <c r="C4137">
        <v>838</v>
      </c>
      <c r="D4137">
        <v>128</v>
      </c>
      <c r="E4137" t="s">
        <v>207</v>
      </c>
      <c r="F4137" t="s">
        <v>300</v>
      </c>
      <c r="G4137">
        <v>2</v>
      </c>
      <c r="H4137" t="s">
        <v>36</v>
      </c>
      <c r="I4137">
        <v>1</v>
      </c>
      <c r="J4137">
        <v>1899</v>
      </c>
      <c r="K4137">
        <v>0.1</v>
      </c>
      <c r="L4137">
        <v>189.9</v>
      </c>
      <c r="M4137">
        <v>1709.1</v>
      </c>
    </row>
    <row r="4138" spans="1:13" x14ac:dyDescent="0.25">
      <c r="A4138">
        <v>1421</v>
      </c>
      <c r="B4138">
        <v>1</v>
      </c>
      <c r="C4138">
        <v>1176</v>
      </c>
      <c r="D4138">
        <v>298</v>
      </c>
      <c r="E4138" t="s">
        <v>162</v>
      </c>
      <c r="F4138" t="s">
        <v>303</v>
      </c>
      <c r="G4138">
        <v>2</v>
      </c>
      <c r="H4138" t="s">
        <v>36</v>
      </c>
      <c r="I4138">
        <v>2</v>
      </c>
      <c r="J4138">
        <v>279.99</v>
      </c>
      <c r="K4138">
        <v>0.05</v>
      </c>
      <c r="L4138">
        <v>13.999500000000001</v>
      </c>
      <c r="M4138">
        <v>531.98099999999999</v>
      </c>
    </row>
    <row r="4139" spans="1:13" x14ac:dyDescent="0.25">
      <c r="A4139">
        <v>1422</v>
      </c>
      <c r="B4139">
        <v>1</v>
      </c>
      <c r="C4139">
        <v>599</v>
      </c>
      <c r="D4139">
        <v>80</v>
      </c>
      <c r="E4139" t="s">
        <v>88</v>
      </c>
      <c r="F4139" t="s">
        <v>299</v>
      </c>
      <c r="G4139">
        <v>3</v>
      </c>
      <c r="H4139" t="s">
        <v>37</v>
      </c>
      <c r="I4139">
        <v>2</v>
      </c>
      <c r="J4139">
        <v>761.99</v>
      </c>
      <c r="K4139">
        <v>7.0000000000000007E-2</v>
      </c>
      <c r="L4139">
        <v>53.339300000000009</v>
      </c>
      <c r="M4139">
        <v>1417.3014000000001</v>
      </c>
    </row>
    <row r="4140" spans="1:13" x14ac:dyDescent="0.25">
      <c r="A4140">
        <v>1422</v>
      </c>
      <c r="B4140">
        <v>2</v>
      </c>
      <c r="C4140">
        <v>599</v>
      </c>
      <c r="D4140">
        <v>180</v>
      </c>
      <c r="E4140" t="s">
        <v>147</v>
      </c>
      <c r="F4140" t="s">
        <v>305</v>
      </c>
      <c r="G4140">
        <v>3</v>
      </c>
      <c r="H4140" t="s">
        <v>37</v>
      </c>
      <c r="I4140">
        <v>2</v>
      </c>
      <c r="J4140">
        <v>919.99</v>
      </c>
      <c r="K4140">
        <v>0.2</v>
      </c>
      <c r="L4140">
        <v>183.99800000000002</v>
      </c>
      <c r="M4140">
        <v>1471.9839999999999</v>
      </c>
    </row>
    <row r="4141" spans="1:13" x14ac:dyDescent="0.25">
      <c r="A4141">
        <v>1422</v>
      </c>
      <c r="B4141">
        <v>3</v>
      </c>
      <c r="C4141">
        <v>599</v>
      </c>
      <c r="D4141">
        <v>243</v>
      </c>
      <c r="E4141" t="s">
        <v>153</v>
      </c>
      <c r="F4141" t="s">
        <v>299</v>
      </c>
      <c r="G4141">
        <v>3</v>
      </c>
      <c r="H4141" t="s">
        <v>37</v>
      </c>
      <c r="I4141">
        <v>1</v>
      </c>
      <c r="J4141">
        <v>679.99</v>
      </c>
      <c r="K4141">
        <v>0.05</v>
      </c>
      <c r="L4141">
        <v>33.999500000000005</v>
      </c>
      <c r="M4141">
        <v>645.9905</v>
      </c>
    </row>
    <row r="4142" spans="1:13" x14ac:dyDescent="0.25">
      <c r="A4142">
        <v>1423</v>
      </c>
      <c r="B4142">
        <v>1</v>
      </c>
      <c r="C4142">
        <v>1231</v>
      </c>
      <c r="D4142">
        <v>249</v>
      </c>
      <c r="E4142" t="s">
        <v>183</v>
      </c>
      <c r="F4142" t="s">
        <v>299</v>
      </c>
      <c r="G4142">
        <v>1</v>
      </c>
      <c r="H4142" t="s">
        <v>38</v>
      </c>
      <c r="I4142">
        <v>1</v>
      </c>
      <c r="J4142">
        <v>749.99</v>
      </c>
      <c r="K4142">
        <v>0.2</v>
      </c>
      <c r="L4142">
        <v>149.99800000000002</v>
      </c>
      <c r="M4142">
        <v>599.99199999999996</v>
      </c>
    </row>
    <row r="4143" spans="1:13" x14ac:dyDescent="0.25">
      <c r="A4143">
        <v>1423</v>
      </c>
      <c r="B4143">
        <v>2</v>
      </c>
      <c r="C4143">
        <v>1231</v>
      </c>
      <c r="D4143">
        <v>71</v>
      </c>
      <c r="E4143" t="s">
        <v>102</v>
      </c>
      <c r="F4143" t="s">
        <v>299</v>
      </c>
      <c r="G4143">
        <v>1</v>
      </c>
      <c r="H4143" t="s">
        <v>38</v>
      </c>
      <c r="I4143">
        <v>1</v>
      </c>
      <c r="J4143">
        <v>416.99</v>
      </c>
      <c r="K4143">
        <v>0.1</v>
      </c>
      <c r="L4143">
        <v>41.699000000000005</v>
      </c>
      <c r="M4143">
        <v>375.291</v>
      </c>
    </row>
    <row r="4144" spans="1:13" x14ac:dyDescent="0.25">
      <c r="A4144">
        <v>1423</v>
      </c>
      <c r="B4144">
        <v>3</v>
      </c>
      <c r="C4144">
        <v>1231</v>
      </c>
      <c r="D4144">
        <v>302</v>
      </c>
      <c r="E4144" t="s">
        <v>258</v>
      </c>
      <c r="F4144" t="s">
        <v>304</v>
      </c>
      <c r="G4144">
        <v>1</v>
      </c>
      <c r="H4144" t="s">
        <v>38</v>
      </c>
      <c r="I4144">
        <v>1</v>
      </c>
      <c r="J4144">
        <v>449.99</v>
      </c>
      <c r="K4144">
        <v>0.2</v>
      </c>
      <c r="L4144">
        <v>89.998000000000005</v>
      </c>
      <c r="M4144">
        <v>359.99200000000002</v>
      </c>
    </row>
    <row r="4145" spans="1:13" x14ac:dyDescent="0.25">
      <c r="A4145">
        <v>1423</v>
      </c>
      <c r="B4145">
        <v>4</v>
      </c>
      <c r="C4145">
        <v>1231</v>
      </c>
      <c r="D4145">
        <v>113</v>
      </c>
      <c r="E4145" t="s">
        <v>212</v>
      </c>
      <c r="F4145" t="s">
        <v>300</v>
      </c>
      <c r="G4145">
        <v>1</v>
      </c>
      <c r="H4145" t="s">
        <v>38</v>
      </c>
      <c r="I4145">
        <v>2</v>
      </c>
      <c r="J4145">
        <v>489.99</v>
      </c>
      <c r="K4145">
        <v>0.2</v>
      </c>
      <c r="L4145">
        <v>97.998000000000005</v>
      </c>
      <c r="M4145">
        <v>783.98400000000004</v>
      </c>
    </row>
    <row r="4146" spans="1:13" x14ac:dyDescent="0.25">
      <c r="A4146">
        <v>1424</v>
      </c>
      <c r="B4146">
        <v>1</v>
      </c>
      <c r="C4146">
        <v>1445</v>
      </c>
      <c r="D4146">
        <v>140</v>
      </c>
      <c r="E4146" t="s">
        <v>259</v>
      </c>
      <c r="F4146" t="s">
        <v>300</v>
      </c>
      <c r="G4146">
        <v>1</v>
      </c>
      <c r="H4146" t="s">
        <v>38</v>
      </c>
      <c r="I4146">
        <v>2</v>
      </c>
      <c r="J4146">
        <v>4999.99</v>
      </c>
      <c r="K4146">
        <v>0.2</v>
      </c>
      <c r="L4146">
        <v>999.99800000000005</v>
      </c>
      <c r="M4146">
        <v>7999.9839999999995</v>
      </c>
    </row>
    <row r="4147" spans="1:13" x14ac:dyDescent="0.25">
      <c r="A4147">
        <v>1425</v>
      </c>
      <c r="B4147">
        <v>1</v>
      </c>
      <c r="C4147">
        <v>126</v>
      </c>
      <c r="D4147">
        <v>227</v>
      </c>
      <c r="E4147" t="s">
        <v>228</v>
      </c>
      <c r="F4147" t="s">
        <v>299</v>
      </c>
      <c r="G4147">
        <v>2</v>
      </c>
      <c r="H4147" t="s">
        <v>36</v>
      </c>
      <c r="I4147">
        <v>2</v>
      </c>
      <c r="J4147">
        <v>319.99</v>
      </c>
      <c r="K4147">
        <v>0.05</v>
      </c>
      <c r="L4147">
        <v>15.999500000000001</v>
      </c>
      <c r="M4147">
        <v>607.98099999999999</v>
      </c>
    </row>
    <row r="4148" spans="1:13" x14ac:dyDescent="0.25">
      <c r="A4148">
        <v>1425</v>
      </c>
      <c r="B4148">
        <v>2</v>
      </c>
      <c r="C4148">
        <v>126</v>
      </c>
      <c r="D4148">
        <v>263</v>
      </c>
      <c r="E4148" t="s">
        <v>184</v>
      </c>
      <c r="F4148" t="s">
        <v>303</v>
      </c>
      <c r="G4148">
        <v>2</v>
      </c>
      <c r="H4148" t="s">
        <v>36</v>
      </c>
      <c r="I4148">
        <v>1</v>
      </c>
      <c r="J4148">
        <v>89.99</v>
      </c>
      <c r="K4148">
        <v>7.0000000000000007E-2</v>
      </c>
      <c r="L4148">
        <v>6.2993000000000006</v>
      </c>
      <c r="M4148">
        <v>83.690699999999993</v>
      </c>
    </row>
    <row r="4149" spans="1:13" x14ac:dyDescent="0.25">
      <c r="A4149">
        <v>1425</v>
      </c>
      <c r="B4149">
        <v>3</v>
      </c>
      <c r="C4149">
        <v>126</v>
      </c>
      <c r="D4149">
        <v>93</v>
      </c>
      <c r="E4149" t="s">
        <v>131</v>
      </c>
      <c r="F4149" t="s">
        <v>303</v>
      </c>
      <c r="G4149">
        <v>2</v>
      </c>
      <c r="H4149" t="s">
        <v>36</v>
      </c>
      <c r="I4149">
        <v>1</v>
      </c>
      <c r="J4149">
        <v>209.99</v>
      </c>
      <c r="K4149">
        <v>7.0000000000000007E-2</v>
      </c>
      <c r="L4149">
        <v>14.699300000000003</v>
      </c>
      <c r="M4149">
        <v>195.29070000000002</v>
      </c>
    </row>
    <row r="4150" spans="1:13" x14ac:dyDescent="0.25">
      <c r="A4150">
        <v>1425</v>
      </c>
      <c r="B4150">
        <v>4</v>
      </c>
      <c r="C4150">
        <v>126</v>
      </c>
      <c r="D4150">
        <v>54</v>
      </c>
      <c r="E4150" t="s">
        <v>93</v>
      </c>
      <c r="F4150" t="s">
        <v>305</v>
      </c>
      <c r="G4150">
        <v>2</v>
      </c>
      <c r="H4150" t="s">
        <v>36</v>
      </c>
      <c r="I4150">
        <v>2</v>
      </c>
      <c r="J4150">
        <v>3199.99</v>
      </c>
      <c r="K4150">
        <v>0.05</v>
      </c>
      <c r="L4150">
        <v>159.99950000000001</v>
      </c>
      <c r="M4150">
        <v>6079.9809999999998</v>
      </c>
    </row>
    <row r="4151" spans="1:13" x14ac:dyDescent="0.25">
      <c r="A4151">
        <v>1425</v>
      </c>
      <c r="B4151">
        <v>5</v>
      </c>
      <c r="C4151">
        <v>126</v>
      </c>
      <c r="D4151">
        <v>145</v>
      </c>
      <c r="E4151" t="s">
        <v>158</v>
      </c>
      <c r="F4151" t="s">
        <v>305</v>
      </c>
      <c r="G4151">
        <v>2</v>
      </c>
      <c r="H4151" t="s">
        <v>36</v>
      </c>
      <c r="I4151">
        <v>2</v>
      </c>
      <c r="J4151">
        <v>1799.99</v>
      </c>
      <c r="K4151">
        <v>7.0000000000000007E-2</v>
      </c>
      <c r="L4151">
        <v>125.99930000000002</v>
      </c>
      <c r="M4151">
        <v>3347.9814000000001</v>
      </c>
    </row>
    <row r="4152" spans="1:13" x14ac:dyDescent="0.25">
      <c r="A4152">
        <v>1426</v>
      </c>
      <c r="B4152">
        <v>1</v>
      </c>
      <c r="C4152">
        <v>938</v>
      </c>
      <c r="D4152">
        <v>215</v>
      </c>
      <c r="E4152" t="s">
        <v>174</v>
      </c>
      <c r="F4152" t="s">
        <v>299</v>
      </c>
      <c r="G4152">
        <v>2</v>
      </c>
      <c r="H4152" t="s">
        <v>36</v>
      </c>
      <c r="I4152">
        <v>1</v>
      </c>
      <c r="J4152">
        <v>749.99</v>
      </c>
      <c r="K4152">
        <v>7.0000000000000007E-2</v>
      </c>
      <c r="L4152">
        <v>52.499300000000005</v>
      </c>
      <c r="M4152">
        <v>697.49070000000006</v>
      </c>
    </row>
    <row r="4153" spans="1:13" x14ac:dyDescent="0.25">
      <c r="A4153">
        <v>1426</v>
      </c>
      <c r="B4153">
        <v>2</v>
      </c>
      <c r="C4153">
        <v>938</v>
      </c>
      <c r="D4153">
        <v>20</v>
      </c>
      <c r="E4153" t="s">
        <v>45</v>
      </c>
      <c r="F4153" t="s">
        <v>299</v>
      </c>
      <c r="G4153">
        <v>2</v>
      </c>
      <c r="H4153" t="s">
        <v>36</v>
      </c>
      <c r="I4153">
        <v>2</v>
      </c>
      <c r="J4153">
        <v>599.99</v>
      </c>
      <c r="K4153">
        <v>0.05</v>
      </c>
      <c r="L4153">
        <v>29.999500000000001</v>
      </c>
      <c r="M4153">
        <v>1139.981</v>
      </c>
    </row>
    <row r="4154" spans="1:13" x14ac:dyDescent="0.25">
      <c r="A4154">
        <v>1426</v>
      </c>
      <c r="B4154">
        <v>3</v>
      </c>
      <c r="C4154">
        <v>938</v>
      </c>
      <c r="D4154">
        <v>281</v>
      </c>
      <c r="E4154" t="s">
        <v>228</v>
      </c>
      <c r="F4154" t="s">
        <v>299</v>
      </c>
      <c r="G4154">
        <v>2</v>
      </c>
      <c r="H4154" t="s">
        <v>36</v>
      </c>
      <c r="I4154">
        <v>1</v>
      </c>
      <c r="J4154">
        <v>319.99</v>
      </c>
      <c r="K4154">
        <v>7.0000000000000007E-2</v>
      </c>
      <c r="L4154">
        <v>22.399300000000004</v>
      </c>
      <c r="M4154">
        <v>297.59070000000003</v>
      </c>
    </row>
    <row r="4155" spans="1:13" x14ac:dyDescent="0.25">
      <c r="A4155">
        <v>1427</v>
      </c>
      <c r="B4155">
        <v>1</v>
      </c>
      <c r="C4155">
        <v>999</v>
      </c>
      <c r="D4155">
        <v>230</v>
      </c>
      <c r="E4155" t="s">
        <v>154</v>
      </c>
      <c r="F4155" t="s">
        <v>299</v>
      </c>
      <c r="G4155">
        <v>2</v>
      </c>
      <c r="H4155" t="s">
        <v>36</v>
      </c>
      <c r="I4155">
        <v>2</v>
      </c>
      <c r="J4155">
        <v>429.99</v>
      </c>
      <c r="K4155">
        <v>7.0000000000000007E-2</v>
      </c>
      <c r="L4155">
        <v>30.099300000000003</v>
      </c>
      <c r="M4155">
        <v>799.78139999999996</v>
      </c>
    </row>
    <row r="4156" spans="1:13" x14ac:dyDescent="0.25">
      <c r="A4156">
        <v>1427</v>
      </c>
      <c r="B4156">
        <v>2</v>
      </c>
      <c r="C4156">
        <v>999</v>
      </c>
      <c r="D4156">
        <v>139</v>
      </c>
      <c r="E4156" t="s">
        <v>141</v>
      </c>
      <c r="F4156" t="s">
        <v>300</v>
      </c>
      <c r="G4156">
        <v>2</v>
      </c>
      <c r="H4156" t="s">
        <v>36</v>
      </c>
      <c r="I4156">
        <v>1</v>
      </c>
      <c r="J4156">
        <v>2999.99</v>
      </c>
      <c r="K4156">
        <v>0.05</v>
      </c>
      <c r="L4156">
        <v>149.99949999999998</v>
      </c>
      <c r="M4156">
        <v>2849.9904999999999</v>
      </c>
    </row>
    <row r="4157" spans="1:13" x14ac:dyDescent="0.25">
      <c r="A4157">
        <v>1427</v>
      </c>
      <c r="B4157">
        <v>3</v>
      </c>
      <c r="C4157">
        <v>999</v>
      </c>
      <c r="D4157">
        <v>164</v>
      </c>
      <c r="E4157" t="s">
        <v>58</v>
      </c>
      <c r="F4157" t="s">
        <v>301</v>
      </c>
      <c r="G4157">
        <v>2</v>
      </c>
      <c r="H4157" t="s">
        <v>36</v>
      </c>
      <c r="I4157">
        <v>2</v>
      </c>
      <c r="J4157">
        <v>1549</v>
      </c>
      <c r="K4157">
        <v>7.0000000000000007E-2</v>
      </c>
      <c r="L4157">
        <v>108.43</v>
      </c>
      <c r="M4157">
        <v>2881.14</v>
      </c>
    </row>
    <row r="4158" spans="1:13" x14ac:dyDescent="0.25">
      <c r="A4158">
        <v>1428</v>
      </c>
      <c r="B4158">
        <v>1</v>
      </c>
      <c r="C4158">
        <v>195</v>
      </c>
      <c r="D4158">
        <v>216</v>
      </c>
      <c r="E4158" t="s">
        <v>260</v>
      </c>
      <c r="F4158" t="s">
        <v>299</v>
      </c>
      <c r="G4158">
        <v>2</v>
      </c>
      <c r="H4158" t="s">
        <v>36</v>
      </c>
      <c r="I4158">
        <v>2</v>
      </c>
      <c r="J4158">
        <v>899.99</v>
      </c>
      <c r="K4158">
        <v>0.2</v>
      </c>
      <c r="L4158">
        <v>179.99800000000002</v>
      </c>
      <c r="M4158">
        <v>1439.9839999999999</v>
      </c>
    </row>
    <row r="4159" spans="1:13" x14ac:dyDescent="0.25">
      <c r="A4159">
        <v>1428</v>
      </c>
      <c r="B4159">
        <v>2</v>
      </c>
      <c r="C4159">
        <v>195</v>
      </c>
      <c r="D4159">
        <v>126</v>
      </c>
      <c r="E4159" t="s">
        <v>261</v>
      </c>
      <c r="F4159" t="s">
        <v>300</v>
      </c>
      <c r="G4159">
        <v>2</v>
      </c>
      <c r="H4159" t="s">
        <v>36</v>
      </c>
      <c r="I4159">
        <v>1</v>
      </c>
      <c r="J4159">
        <v>469.99</v>
      </c>
      <c r="K4159">
        <v>7.0000000000000007E-2</v>
      </c>
      <c r="L4159">
        <v>32.899300000000004</v>
      </c>
      <c r="M4159">
        <v>437.09070000000003</v>
      </c>
    </row>
    <row r="4160" spans="1:13" x14ac:dyDescent="0.25">
      <c r="A4160">
        <v>1428</v>
      </c>
      <c r="B4160">
        <v>3</v>
      </c>
      <c r="C4160">
        <v>195</v>
      </c>
      <c r="D4160">
        <v>187</v>
      </c>
      <c r="E4160" t="s">
        <v>262</v>
      </c>
      <c r="F4160" t="s">
        <v>302</v>
      </c>
      <c r="G4160">
        <v>2</v>
      </c>
      <c r="H4160" t="s">
        <v>36</v>
      </c>
      <c r="I4160">
        <v>2</v>
      </c>
      <c r="J4160">
        <v>2799.99</v>
      </c>
      <c r="K4160">
        <v>7.0000000000000007E-2</v>
      </c>
      <c r="L4160">
        <v>195.99930000000001</v>
      </c>
      <c r="M4160">
        <v>5207.9813999999997</v>
      </c>
    </row>
    <row r="4161" spans="1:13" x14ac:dyDescent="0.25">
      <c r="A4161">
        <v>1428</v>
      </c>
      <c r="B4161">
        <v>4</v>
      </c>
      <c r="C4161">
        <v>195</v>
      </c>
      <c r="D4161">
        <v>28</v>
      </c>
      <c r="E4161" t="s">
        <v>109</v>
      </c>
      <c r="F4161" t="s">
        <v>300</v>
      </c>
      <c r="G4161">
        <v>2</v>
      </c>
      <c r="H4161" t="s">
        <v>36</v>
      </c>
      <c r="I4161">
        <v>1</v>
      </c>
      <c r="J4161">
        <v>2499.9899999999998</v>
      </c>
      <c r="K4161">
        <v>0.1</v>
      </c>
      <c r="L4161">
        <v>249.999</v>
      </c>
      <c r="M4161">
        <v>2249.991</v>
      </c>
    </row>
    <row r="4162" spans="1:13" x14ac:dyDescent="0.25">
      <c r="A4162">
        <v>1428</v>
      </c>
      <c r="B4162">
        <v>5</v>
      </c>
      <c r="C4162">
        <v>195</v>
      </c>
      <c r="D4162">
        <v>194</v>
      </c>
      <c r="E4162" t="s">
        <v>254</v>
      </c>
      <c r="F4162" t="s">
        <v>302</v>
      </c>
      <c r="G4162">
        <v>2</v>
      </c>
      <c r="H4162" t="s">
        <v>36</v>
      </c>
      <c r="I4162">
        <v>2</v>
      </c>
      <c r="J4162">
        <v>3499.99</v>
      </c>
      <c r="K4162">
        <v>0.2</v>
      </c>
      <c r="L4162">
        <v>699.99800000000005</v>
      </c>
      <c r="M4162">
        <v>5599.9839999999995</v>
      </c>
    </row>
    <row r="4163" spans="1:13" x14ac:dyDescent="0.25">
      <c r="A4163">
        <v>1429</v>
      </c>
      <c r="B4163">
        <v>1</v>
      </c>
      <c r="C4163">
        <v>1116</v>
      </c>
      <c r="D4163">
        <v>70</v>
      </c>
      <c r="E4163" t="s">
        <v>97</v>
      </c>
      <c r="F4163" t="s">
        <v>299</v>
      </c>
      <c r="G4163">
        <v>2</v>
      </c>
      <c r="H4163" t="s">
        <v>36</v>
      </c>
      <c r="I4163">
        <v>2</v>
      </c>
      <c r="J4163">
        <v>659.99</v>
      </c>
      <c r="K4163">
        <v>0.2</v>
      </c>
      <c r="L4163">
        <v>131.99800000000002</v>
      </c>
      <c r="M4163">
        <v>1055.9839999999999</v>
      </c>
    </row>
    <row r="4164" spans="1:13" x14ac:dyDescent="0.25">
      <c r="A4164">
        <v>1430</v>
      </c>
      <c r="B4164">
        <v>1</v>
      </c>
      <c r="C4164">
        <v>1239</v>
      </c>
      <c r="D4164">
        <v>221</v>
      </c>
      <c r="E4164" t="s">
        <v>263</v>
      </c>
      <c r="F4164" t="s">
        <v>299</v>
      </c>
      <c r="G4164">
        <v>2</v>
      </c>
      <c r="H4164" t="s">
        <v>36</v>
      </c>
      <c r="I4164">
        <v>1</v>
      </c>
      <c r="J4164">
        <v>319.99</v>
      </c>
      <c r="K4164">
        <v>0.05</v>
      </c>
      <c r="L4164">
        <v>15.999500000000001</v>
      </c>
      <c r="M4164">
        <v>303.9905</v>
      </c>
    </row>
    <row r="4165" spans="1:13" x14ac:dyDescent="0.25">
      <c r="A4165">
        <v>1430</v>
      </c>
      <c r="B4165">
        <v>2</v>
      </c>
      <c r="C4165">
        <v>1239</v>
      </c>
      <c r="D4165">
        <v>281</v>
      </c>
      <c r="E4165" t="s">
        <v>228</v>
      </c>
      <c r="F4165" t="s">
        <v>299</v>
      </c>
      <c r="G4165">
        <v>2</v>
      </c>
      <c r="H4165" t="s">
        <v>36</v>
      </c>
      <c r="I4165">
        <v>1</v>
      </c>
      <c r="J4165">
        <v>319.99</v>
      </c>
      <c r="K4165">
        <v>7.0000000000000007E-2</v>
      </c>
      <c r="L4165">
        <v>22.399300000000004</v>
      </c>
      <c r="M4165">
        <v>297.59070000000003</v>
      </c>
    </row>
    <row r="4166" spans="1:13" x14ac:dyDescent="0.25">
      <c r="A4166">
        <v>1431</v>
      </c>
      <c r="B4166">
        <v>1</v>
      </c>
      <c r="C4166">
        <v>308</v>
      </c>
      <c r="D4166">
        <v>207</v>
      </c>
      <c r="E4166" t="s">
        <v>169</v>
      </c>
      <c r="F4166" t="s">
        <v>301</v>
      </c>
      <c r="G4166">
        <v>2</v>
      </c>
      <c r="H4166" t="s">
        <v>36</v>
      </c>
      <c r="I4166">
        <v>1</v>
      </c>
      <c r="J4166">
        <v>3999.99</v>
      </c>
      <c r="K4166">
        <v>0.1</v>
      </c>
      <c r="L4166">
        <v>399.99900000000002</v>
      </c>
      <c r="M4166">
        <v>3599.991</v>
      </c>
    </row>
    <row r="4167" spans="1:13" x14ac:dyDescent="0.25">
      <c r="A4167">
        <v>1431</v>
      </c>
      <c r="B4167">
        <v>2</v>
      </c>
      <c r="C4167">
        <v>308</v>
      </c>
      <c r="D4167">
        <v>53</v>
      </c>
      <c r="E4167" t="s">
        <v>69</v>
      </c>
      <c r="F4167" t="s">
        <v>305</v>
      </c>
      <c r="G4167">
        <v>2</v>
      </c>
      <c r="H4167" t="s">
        <v>36</v>
      </c>
      <c r="I4167">
        <v>1</v>
      </c>
      <c r="J4167">
        <v>749.99</v>
      </c>
      <c r="K4167">
        <v>7.0000000000000007E-2</v>
      </c>
      <c r="L4167">
        <v>52.499300000000005</v>
      </c>
      <c r="M4167">
        <v>697.49070000000006</v>
      </c>
    </row>
    <row r="4168" spans="1:13" x14ac:dyDescent="0.25">
      <c r="A4168">
        <v>1431</v>
      </c>
      <c r="B4168">
        <v>3</v>
      </c>
      <c r="C4168">
        <v>308</v>
      </c>
      <c r="D4168">
        <v>252</v>
      </c>
      <c r="E4168" t="s">
        <v>197</v>
      </c>
      <c r="F4168" t="s">
        <v>302</v>
      </c>
      <c r="G4168">
        <v>2</v>
      </c>
      <c r="H4168" t="s">
        <v>36</v>
      </c>
      <c r="I4168">
        <v>1</v>
      </c>
      <c r="J4168">
        <v>2999.99</v>
      </c>
      <c r="K4168">
        <v>0.2</v>
      </c>
      <c r="L4168">
        <v>599.99799999999993</v>
      </c>
      <c r="M4168">
        <v>2399.9919999999997</v>
      </c>
    </row>
    <row r="4169" spans="1:13" x14ac:dyDescent="0.25">
      <c r="A4169">
        <v>1431</v>
      </c>
      <c r="B4169">
        <v>4</v>
      </c>
      <c r="C4169">
        <v>308</v>
      </c>
      <c r="D4169">
        <v>254</v>
      </c>
      <c r="E4169" t="s">
        <v>187</v>
      </c>
      <c r="F4169" t="s">
        <v>299</v>
      </c>
      <c r="G4169">
        <v>2</v>
      </c>
      <c r="H4169" t="s">
        <v>36</v>
      </c>
      <c r="I4169">
        <v>1</v>
      </c>
      <c r="J4169">
        <v>749.99</v>
      </c>
      <c r="K4169">
        <v>7.0000000000000007E-2</v>
      </c>
      <c r="L4169">
        <v>52.499300000000005</v>
      </c>
      <c r="M4169">
        <v>697.49070000000006</v>
      </c>
    </row>
    <row r="4170" spans="1:13" x14ac:dyDescent="0.25">
      <c r="A4170">
        <v>1432</v>
      </c>
      <c r="B4170">
        <v>1</v>
      </c>
      <c r="C4170">
        <v>483</v>
      </c>
      <c r="D4170">
        <v>161</v>
      </c>
      <c r="E4170" t="s">
        <v>264</v>
      </c>
      <c r="F4170" t="s">
        <v>305</v>
      </c>
      <c r="G4170">
        <v>2</v>
      </c>
      <c r="H4170" t="s">
        <v>36</v>
      </c>
      <c r="I4170">
        <v>1</v>
      </c>
      <c r="J4170">
        <v>1899</v>
      </c>
      <c r="K4170">
        <v>0.2</v>
      </c>
      <c r="L4170">
        <v>379.8</v>
      </c>
      <c r="M4170">
        <v>1519.2</v>
      </c>
    </row>
    <row r="4171" spans="1:13" x14ac:dyDescent="0.25">
      <c r="A4171">
        <v>1433</v>
      </c>
      <c r="B4171">
        <v>1</v>
      </c>
      <c r="C4171">
        <v>1142</v>
      </c>
      <c r="D4171">
        <v>264</v>
      </c>
      <c r="E4171" t="s">
        <v>252</v>
      </c>
      <c r="F4171" t="s">
        <v>303</v>
      </c>
      <c r="G4171">
        <v>2</v>
      </c>
      <c r="H4171" t="s">
        <v>36</v>
      </c>
      <c r="I4171">
        <v>1</v>
      </c>
      <c r="J4171">
        <v>249.99</v>
      </c>
      <c r="K4171">
        <v>7.0000000000000007E-2</v>
      </c>
      <c r="L4171">
        <v>17.499300000000002</v>
      </c>
      <c r="M4171">
        <v>232.4907</v>
      </c>
    </row>
    <row r="4172" spans="1:13" x14ac:dyDescent="0.25">
      <c r="A4172">
        <v>1434</v>
      </c>
      <c r="B4172">
        <v>1</v>
      </c>
      <c r="C4172">
        <v>595</v>
      </c>
      <c r="D4172">
        <v>229</v>
      </c>
      <c r="E4172" t="s">
        <v>86</v>
      </c>
      <c r="F4172" t="s">
        <v>299</v>
      </c>
      <c r="G4172">
        <v>2</v>
      </c>
      <c r="H4172" t="s">
        <v>36</v>
      </c>
      <c r="I4172">
        <v>2</v>
      </c>
      <c r="J4172">
        <v>429.99</v>
      </c>
      <c r="K4172">
        <v>0.2</v>
      </c>
      <c r="L4172">
        <v>85.998000000000005</v>
      </c>
      <c r="M4172">
        <v>687.98400000000004</v>
      </c>
    </row>
    <row r="4173" spans="1:13" x14ac:dyDescent="0.25">
      <c r="A4173">
        <v>1434</v>
      </c>
      <c r="B4173">
        <v>2</v>
      </c>
      <c r="C4173">
        <v>595</v>
      </c>
      <c r="D4173">
        <v>198</v>
      </c>
      <c r="E4173" t="s">
        <v>227</v>
      </c>
      <c r="F4173" t="s">
        <v>302</v>
      </c>
      <c r="G4173">
        <v>2</v>
      </c>
      <c r="H4173" t="s">
        <v>36</v>
      </c>
      <c r="I4173">
        <v>1</v>
      </c>
      <c r="J4173">
        <v>2999.99</v>
      </c>
      <c r="K4173">
        <v>0.1</v>
      </c>
      <c r="L4173">
        <v>299.99899999999997</v>
      </c>
      <c r="M4173">
        <v>2699.991</v>
      </c>
    </row>
    <row r="4174" spans="1:13" x14ac:dyDescent="0.25">
      <c r="A4174">
        <v>1434</v>
      </c>
      <c r="B4174">
        <v>3</v>
      </c>
      <c r="C4174">
        <v>595</v>
      </c>
      <c r="D4174">
        <v>286</v>
      </c>
      <c r="E4174" t="s">
        <v>265</v>
      </c>
      <c r="F4174" t="s">
        <v>303</v>
      </c>
      <c r="G4174">
        <v>2</v>
      </c>
      <c r="H4174" t="s">
        <v>36</v>
      </c>
      <c r="I4174">
        <v>2</v>
      </c>
      <c r="J4174">
        <v>279.99</v>
      </c>
      <c r="K4174">
        <v>0.1</v>
      </c>
      <c r="L4174">
        <v>27.999000000000002</v>
      </c>
      <c r="M4174">
        <v>503.98200000000003</v>
      </c>
    </row>
    <row r="4175" spans="1:13" x14ac:dyDescent="0.25">
      <c r="A4175">
        <v>1434</v>
      </c>
      <c r="B4175">
        <v>4</v>
      </c>
      <c r="C4175">
        <v>595</v>
      </c>
      <c r="D4175">
        <v>61</v>
      </c>
      <c r="E4175" t="s">
        <v>72</v>
      </c>
      <c r="F4175" t="s">
        <v>302</v>
      </c>
      <c r="G4175">
        <v>2</v>
      </c>
      <c r="H4175" t="s">
        <v>36</v>
      </c>
      <c r="I4175">
        <v>2</v>
      </c>
      <c r="J4175">
        <v>4999.99</v>
      </c>
      <c r="K4175">
        <v>7.0000000000000007E-2</v>
      </c>
      <c r="L4175">
        <v>349.99930000000001</v>
      </c>
      <c r="M4175">
        <v>9299.9813999999988</v>
      </c>
    </row>
    <row r="4176" spans="1:13" x14ac:dyDescent="0.25">
      <c r="A4176">
        <v>1435</v>
      </c>
      <c r="B4176">
        <v>1</v>
      </c>
      <c r="C4176">
        <v>744</v>
      </c>
      <c r="D4176">
        <v>141</v>
      </c>
      <c r="E4176" t="s">
        <v>96</v>
      </c>
      <c r="F4176" t="s">
        <v>300</v>
      </c>
      <c r="G4176">
        <v>2</v>
      </c>
      <c r="H4176" t="s">
        <v>36</v>
      </c>
      <c r="I4176">
        <v>2</v>
      </c>
      <c r="J4176">
        <v>1599.99</v>
      </c>
      <c r="K4176">
        <v>7.0000000000000007E-2</v>
      </c>
      <c r="L4176">
        <v>111.99930000000001</v>
      </c>
      <c r="M4176">
        <v>2975.9814000000001</v>
      </c>
    </row>
    <row r="4177" spans="1:13" x14ac:dyDescent="0.25">
      <c r="A4177">
        <v>1435</v>
      </c>
      <c r="B4177">
        <v>2</v>
      </c>
      <c r="C4177">
        <v>744</v>
      </c>
      <c r="D4177">
        <v>29</v>
      </c>
      <c r="E4177" t="s">
        <v>95</v>
      </c>
      <c r="F4177" t="s">
        <v>300</v>
      </c>
      <c r="G4177">
        <v>2</v>
      </c>
      <c r="H4177" t="s">
        <v>36</v>
      </c>
      <c r="I4177">
        <v>1</v>
      </c>
      <c r="J4177">
        <v>999.99</v>
      </c>
      <c r="K4177">
        <v>0.2</v>
      </c>
      <c r="L4177">
        <v>199.99800000000002</v>
      </c>
      <c r="M4177">
        <v>799.99199999999996</v>
      </c>
    </row>
    <row r="4178" spans="1:13" x14ac:dyDescent="0.25">
      <c r="A4178">
        <v>1435</v>
      </c>
      <c r="B4178">
        <v>3</v>
      </c>
      <c r="C4178">
        <v>744</v>
      </c>
      <c r="D4178">
        <v>60</v>
      </c>
      <c r="E4178" t="s">
        <v>122</v>
      </c>
      <c r="F4178" t="s">
        <v>302</v>
      </c>
      <c r="G4178">
        <v>2</v>
      </c>
      <c r="H4178" t="s">
        <v>36</v>
      </c>
      <c r="I4178">
        <v>1</v>
      </c>
      <c r="J4178">
        <v>1559.99</v>
      </c>
      <c r="K4178">
        <v>0.1</v>
      </c>
      <c r="L4178">
        <v>155.99900000000002</v>
      </c>
      <c r="M4178">
        <v>1403.991</v>
      </c>
    </row>
    <row r="4179" spans="1:13" x14ac:dyDescent="0.25">
      <c r="A4179">
        <v>1435</v>
      </c>
      <c r="B4179">
        <v>4</v>
      </c>
      <c r="C4179">
        <v>744</v>
      </c>
      <c r="D4179">
        <v>260</v>
      </c>
      <c r="E4179" t="s">
        <v>159</v>
      </c>
      <c r="F4179" t="s">
        <v>299</v>
      </c>
      <c r="G4179">
        <v>2</v>
      </c>
      <c r="H4179" t="s">
        <v>36</v>
      </c>
      <c r="I4179">
        <v>1</v>
      </c>
      <c r="J4179">
        <v>799.99</v>
      </c>
      <c r="K4179">
        <v>7.0000000000000007E-2</v>
      </c>
      <c r="L4179">
        <v>55.999300000000005</v>
      </c>
      <c r="M4179">
        <v>743.99070000000006</v>
      </c>
    </row>
    <row r="4180" spans="1:13" x14ac:dyDescent="0.25">
      <c r="A4180">
        <v>1436</v>
      </c>
      <c r="B4180">
        <v>1</v>
      </c>
      <c r="C4180">
        <v>1044</v>
      </c>
      <c r="D4180">
        <v>244</v>
      </c>
      <c r="E4180" t="s">
        <v>177</v>
      </c>
      <c r="F4180" t="s">
        <v>299</v>
      </c>
      <c r="G4180">
        <v>2</v>
      </c>
      <c r="H4180" t="s">
        <v>36</v>
      </c>
      <c r="I4180">
        <v>2</v>
      </c>
      <c r="J4180">
        <v>559.99</v>
      </c>
      <c r="K4180">
        <v>7.0000000000000007E-2</v>
      </c>
      <c r="L4180">
        <v>39.199300000000001</v>
      </c>
      <c r="M4180">
        <v>1041.5814</v>
      </c>
    </row>
    <row r="4181" spans="1:13" x14ac:dyDescent="0.25">
      <c r="A4181">
        <v>1437</v>
      </c>
      <c r="B4181">
        <v>1</v>
      </c>
      <c r="C4181">
        <v>518</v>
      </c>
      <c r="D4181">
        <v>141</v>
      </c>
      <c r="E4181" t="s">
        <v>96</v>
      </c>
      <c r="F4181" t="s">
        <v>300</v>
      </c>
      <c r="G4181">
        <v>1</v>
      </c>
      <c r="H4181" t="s">
        <v>38</v>
      </c>
      <c r="I4181">
        <v>2</v>
      </c>
      <c r="J4181">
        <v>1599.99</v>
      </c>
      <c r="K4181">
        <v>0.05</v>
      </c>
      <c r="L4181">
        <v>79.999500000000012</v>
      </c>
      <c r="M4181">
        <v>3039.9809999999998</v>
      </c>
    </row>
    <row r="4182" spans="1:13" x14ac:dyDescent="0.25">
      <c r="A4182">
        <v>1438</v>
      </c>
      <c r="B4182">
        <v>1</v>
      </c>
      <c r="C4182">
        <v>263</v>
      </c>
      <c r="D4182">
        <v>225</v>
      </c>
      <c r="E4182" t="s">
        <v>224</v>
      </c>
      <c r="F4182" t="s">
        <v>299</v>
      </c>
      <c r="G4182">
        <v>2</v>
      </c>
      <c r="H4182" t="s">
        <v>36</v>
      </c>
      <c r="I4182">
        <v>1</v>
      </c>
      <c r="J4182">
        <v>959.99</v>
      </c>
      <c r="K4182">
        <v>0.2</v>
      </c>
      <c r="L4182">
        <v>191.99800000000002</v>
      </c>
      <c r="M4182">
        <v>767.99199999999996</v>
      </c>
    </row>
    <row r="4183" spans="1:13" x14ac:dyDescent="0.25">
      <c r="A4183">
        <v>1438</v>
      </c>
      <c r="B4183">
        <v>2</v>
      </c>
      <c r="C4183">
        <v>263</v>
      </c>
      <c r="D4183">
        <v>140</v>
      </c>
      <c r="E4183" t="s">
        <v>259</v>
      </c>
      <c r="F4183" t="s">
        <v>300</v>
      </c>
      <c r="G4183">
        <v>2</v>
      </c>
      <c r="H4183" t="s">
        <v>36</v>
      </c>
      <c r="I4183">
        <v>1</v>
      </c>
      <c r="J4183">
        <v>4999.99</v>
      </c>
      <c r="K4183">
        <v>0.2</v>
      </c>
      <c r="L4183">
        <v>999.99800000000005</v>
      </c>
      <c r="M4183">
        <v>3999.9919999999997</v>
      </c>
    </row>
    <row r="4184" spans="1:13" x14ac:dyDescent="0.25">
      <c r="A4184">
        <v>1438</v>
      </c>
      <c r="B4184">
        <v>3</v>
      </c>
      <c r="C4184">
        <v>263</v>
      </c>
      <c r="D4184">
        <v>81</v>
      </c>
      <c r="E4184" t="s">
        <v>120</v>
      </c>
      <c r="F4184" t="s">
        <v>299</v>
      </c>
      <c r="G4184">
        <v>2</v>
      </c>
      <c r="H4184" t="s">
        <v>36</v>
      </c>
      <c r="I4184">
        <v>2</v>
      </c>
      <c r="J4184">
        <v>1099.99</v>
      </c>
      <c r="K4184">
        <v>0.05</v>
      </c>
      <c r="L4184">
        <v>54.999500000000005</v>
      </c>
      <c r="M4184">
        <v>2089.9810000000002</v>
      </c>
    </row>
    <row r="4185" spans="1:13" x14ac:dyDescent="0.25">
      <c r="A4185">
        <v>1438</v>
      </c>
      <c r="B4185">
        <v>4</v>
      </c>
      <c r="C4185">
        <v>263</v>
      </c>
      <c r="D4185">
        <v>137</v>
      </c>
      <c r="E4185" t="s">
        <v>246</v>
      </c>
      <c r="F4185" t="s">
        <v>300</v>
      </c>
      <c r="G4185">
        <v>2</v>
      </c>
      <c r="H4185" t="s">
        <v>36</v>
      </c>
      <c r="I4185">
        <v>1</v>
      </c>
      <c r="J4185">
        <v>2599</v>
      </c>
      <c r="K4185">
        <v>0.1</v>
      </c>
      <c r="L4185">
        <v>259.90000000000003</v>
      </c>
      <c r="M4185">
        <v>2339.1</v>
      </c>
    </row>
    <row r="4186" spans="1:13" x14ac:dyDescent="0.25">
      <c r="A4186">
        <v>1438</v>
      </c>
      <c r="B4186">
        <v>5</v>
      </c>
      <c r="C4186">
        <v>263</v>
      </c>
      <c r="D4186">
        <v>190</v>
      </c>
      <c r="E4186" t="s">
        <v>144</v>
      </c>
      <c r="F4186" t="s">
        <v>302</v>
      </c>
      <c r="G4186">
        <v>2</v>
      </c>
      <c r="H4186" t="s">
        <v>36</v>
      </c>
      <c r="I4186">
        <v>2</v>
      </c>
      <c r="J4186">
        <v>2799.99</v>
      </c>
      <c r="K4186">
        <v>7.0000000000000007E-2</v>
      </c>
      <c r="L4186">
        <v>195.99930000000001</v>
      </c>
      <c r="M4186">
        <v>5207.9813999999997</v>
      </c>
    </row>
    <row r="4187" spans="1:13" x14ac:dyDescent="0.25">
      <c r="A4187">
        <v>1439</v>
      </c>
      <c r="B4187">
        <v>1</v>
      </c>
      <c r="C4187">
        <v>463</v>
      </c>
      <c r="D4187">
        <v>42</v>
      </c>
      <c r="E4187" t="s">
        <v>78</v>
      </c>
      <c r="F4187" t="s">
        <v>300</v>
      </c>
      <c r="G4187">
        <v>2</v>
      </c>
      <c r="H4187" t="s">
        <v>36</v>
      </c>
      <c r="I4187">
        <v>1</v>
      </c>
      <c r="J4187">
        <v>2299.9899999999998</v>
      </c>
      <c r="K4187">
        <v>7.0000000000000007E-2</v>
      </c>
      <c r="L4187">
        <v>160.99930000000001</v>
      </c>
      <c r="M4187">
        <v>2138.9906999999998</v>
      </c>
    </row>
    <row r="4188" spans="1:13" x14ac:dyDescent="0.25">
      <c r="A4188">
        <v>1439</v>
      </c>
      <c r="B4188">
        <v>2</v>
      </c>
      <c r="C4188">
        <v>463</v>
      </c>
      <c r="D4188">
        <v>263</v>
      </c>
      <c r="E4188" t="s">
        <v>184</v>
      </c>
      <c r="F4188" t="s">
        <v>303</v>
      </c>
      <c r="G4188">
        <v>2</v>
      </c>
      <c r="H4188" t="s">
        <v>36</v>
      </c>
      <c r="I4188">
        <v>1</v>
      </c>
      <c r="J4188">
        <v>89.99</v>
      </c>
      <c r="K4188">
        <v>0.2</v>
      </c>
      <c r="L4188">
        <v>17.998000000000001</v>
      </c>
      <c r="M4188">
        <v>71.99199999999999</v>
      </c>
    </row>
    <row r="4189" spans="1:13" x14ac:dyDescent="0.25">
      <c r="A4189">
        <v>1439</v>
      </c>
      <c r="B4189">
        <v>3</v>
      </c>
      <c r="C4189">
        <v>463</v>
      </c>
      <c r="D4189">
        <v>102</v>
      </c>
      <c r="E4189" t="s">
        <v>63</v>
      </c>
      <c r="F4189" t="s">
        <v>304</v>
      </c>
      <c r="G4189">
        <v>2</v>
      </c>
      <c r="H4189" t="s">
        <v>36</v>
      </c>
      <c r="I4189">
        <v>2</v>
      </c>
      <c r="J4189">
        <v>489.99</v>
      </c>
      <c r="K4189">
        <v>0.05</v>
      </c>
      <c r="L4189">
        <v>24.499500000000001</v>
      </c>
      <c r="M4189">
        <v>930.98099999999999</v>
      </c>
    </row>
    <row r="4190" spans="1:13" x14ac:dyDescent="0.25">
      <c r="A4190">
        <v>1439</v>
      </c>
      <c r="B4190">
        <v>4</v>
      </c>
      <c r="C4190">
        <v>463</v>
      </c>
      <c r="D4190">
        <v>149</v>
      </c>
      <c r="E4190" t="s">
        <v>195</v>
      </c>
      <c r="F4190" t="s">
        <v>305</v>
      </c>
      <c r="G4190">
        <v>2</v>
      </c>
      <c r="H4190" t="s">
        <v>36</v>
      </c>
      <c r="I4190">
        <v>1</v>
      </c>
      <c r="J4190">
        <v>7499.99</v>
      </c>
      <c r="K4190">
        <v>0.05</v>
      </c>
      <c r="L4190">
        <v>374.99950000000001</v>
      </c>
      <c r="M4190">
        <v>7124.9904999999999</v>
      </c>
    </row>
    <row r="4191" spans="1:13" x14ac:dyDescent="0.25">
      <c r="A4191">
        <v>1440</v>
      </c>
      <c r="B4191">
        <v>1</v>
      </c>
      <c r="C4191">
        <v>859</v>
      </c>
      <c r="D4191">
        <v>116</v>
      </c>
      <c r="E4191" t="s">
        <v>266</v>
      </c>
      <c r="F4191" t="s">
        <v>300</v>
      </c>
      <c r="G4191">
        <v>3</v>
      </c>
      <c r="H4191" t="s">
        <v>37</v>
      </c>
      <c r="I4191">
        <v>2</v>
      </c>
      <c r="J4191">
        <v>749.99</v>
      </c>
      <c r="K4191">
        <v>7.0000000000000007E-2</v>
      </c>
      <c r="L4191">
        <v>52.499300000000005</v>
      </c>
      <c r="M4191">
        <v>1394.9814000000001</v>
      </c>
    </row>
    <row r="4192" spans="1:13" x14ac:dyDescent="0.25">
      <c r="A4192">
        <v>1440</v>
      </c>
      <c r="B4192">
        <v>2</v>
      </c>
      <c r="C4192">
        <v>859</v>
      </c>
      <c r="D4192">
        <v>109</v>
      </c>
      <c r="E4192" t="s">
        <v>75</v>
      </c>
      <c r="F4192" t="s">
        <v>299</v>
      </c>
      <c r="G4192">
        <v>3</v>
      </c>
      <c r="H4192" t="s">
        <v>37</v>
      </c>
      <c r="I4192">
        <v>1</v>
      </c>
      <c r="J4192">
        <v>416.99</v>
      </c>
      <c r="K4192">
        <v>7.0000000000000007E-2</v>
      </c>
      <c r="L4192">
        <v>29.189300000000003</v>
      </c>
      <c r="M4192">
        <v>387.80070000000001</v>
      </c>
    </row>
    <row r="4193" spans="1:13" x14ac:dyDescent="0.25">
      <c r="A4193">
        <v>1440</v>
      </c>
      <c r="B4193">
        <v>3</v>
      </c>
      <c r="C4193">
        <v>859</v>
      </c>
      <c r="D4193">
        <v>186</v>
      </c>
      <c r="E4193" t="s">
        <v>213</v>
      </c>
      <c r="F4193" t="s">
        <v>302</v>
      </c>
      <c r="G4193">
        <v>3</v>
      </c>
      <c r="H4193" t="s">
        <v>37</v>
      </c>
      <c r="I4193">
        <v>1</v>
      </c>
      <c r="J4193">
        <v>4499.99</v>
      </c>
      <c r="K4193">
        <v>0.1</v>
      </c>
      <c r="L4193">
        <v>449.99900000000002</v>
      </c>
      <c r="M4193">
        <v>4049.991</v>
      </c>
    </row>
    <row r="4194" spans="1:13" x14ac:dyDescent="0.25">
      <c r="A4194">
        <v>1440</v>
      </c>
      <c r="B4194">
        <v>4</v>
      </c>
      <c r="C4194">
        <v>859</v>
      </c>
      <c r="D4194">
        <v>178</v>
      </c>
      <c r="E4194" t="s">
        <v>267</v>
      </c>
      <c r="F4194" t="s">
        <v>305</v>
      </c>
      <c r="G4194">
        <v>3</v>
      </c>
      <c r="H4194" t="s">
        <v>37</v>
      </c>
      <c r="I4194">
        <v>2</v>
      </c>
      <c r="J4194">
        <v>749.99</v>
      </c>
      <c r="K4194">
        <v>0.05</v>
      </c>
      <c r="L4194">
        <v>37.499500000000005</v>
      </c>
      <c r="M4194">
        <v>1424.981</v>
      </c>
    </row>
    <row r="4195" spans="1:13" x14ac:dyDescent="0.25">
      <c r="A4195">
        <v>1440</v>
      </c>
      <c r="B4195">
        <v>5</v>
      </c>
      <c r="C4195">
        <v>859</v>
      </c>
      <c r="D4195">
        <v>67</v>
      </c>
      <c r="E4195" t="s">
        <v>85</v>
      </c>
      <c r="F4195" t="s">
        <v>299</v>
      </c>
      <c r="G4195">
        <v>3</v>
      </c>
      <c r="H4195" t="s">
        <v>37</v>
      </c>
      <c r="I4195">
        <v>2</v>
      </c>
      <c r="J4195">
        <v>250.99</v>
      </c>
      <c r="K4195">
        <v>0.2</v>
      </c>
      <c r="L4195">
        <v>50.198000000000008</v>
      </c>
      <c r="M4195">
        <v>401.584</v>
      </c>
    </row>
    <row r="4196" spans="1:13" x14ac:dyDescent="0.25">
      <c r="A4196">
        <v>1441</v>
      </c>
      <c r="B4196">
        <v>1</v>
      </c>
      <c r="C4196">
        <v>982</v>
      </c>
      <c r="D4196">
        <v>6</v>
      </c>
      <c r="E4196" t="s">
        <v>60</v>
      </c>
      <c r="F4196" t="s">
        <v>300</v>
      </c>
      <c r="G4196">
        <v>3</v>
      </c>
      <c r="H4196" t="s">
        <v>37</v>
      </c>
      <c r="I4196">
        <v>1</v>
      </c>
      <c r="J4196">
        <v>469.99</v>
      </c>
      <c r="K4196">
        <v>0.05</v>
      </c>
      <c r="L4196">
        <v>23.499500000000001</v>
      </c>
      <c r="M4196">
        <v>446.4905</v>
      </c>
    </row>
    <row r="4197" spans="1:13" x14ac:dyDescent="0.25">
      <c r="A4197">
        <v>1441</v>
      </c>
      <c r="B4197">
        <v>2</v>
      </c>
      <c r="C4197">
        <v>982</v>
      </c>
      <c r="D4197">
        <v>242</v>
      </c>
      <c r="E4197" t="s">
        <v>255</v>
      </c>
      <c r="F4197" t="s">
        <v>299</v>
      </c>
      <c r="G4197">
        <v>3</v>
      </c>
      <c r="H4197" t="s">
        <v>37</v>
      </c>
      <c r="I4197">
        <v>2</v>
      </c>
      <c r="J4197">
        <v>699.99</v>
      </c>
      <c r="K4197">
        <v>0.2</v>
      </c>
      <c r="L4197">
        <v>139.99800000000002</v>
      </c>
      <c r="M4197">
        <v>1119.9839999999999</v>
      </c>
    </row>
    <row r="4198" spans="1:13" x14ac:dyDescent="0.25">
      <c r="A4198">
        <v>1441</v>
      </c>
      <c r="B4198">
        <v>3</v>
      </c>
      <c r="C4198">
        <v>982</v>
      </c>
      <c r="D4198">
        <v>46</v>
      </c>
      <c r="E4198" t="s">
        <v>138</v>
      </c>
      <c r="F4198" t="s">
        <v>300</v>
      </c>
      <c r="G4198">
        <v>3</v>
      </c>
      <c r="H4198" t="s">
        <v>37</v>
      </c>
      <c r="I4198">
        <v>1</v>
      </c>
      <c r="J4198">
        <v>1409.99</v>
      </c>
      <c r="K4198">
        <v>7.0000000000000007E-2</v>
      </c>
      <c r="L4198">
        <v>98.699300000000008</v>
      </c>
      <c r="M4198">
        <v>1311.2907</v>
      </c>
    </row>
    <row r="4199" spans="1:13" x14ac:dyDescent="0.25">
      <c r="A4199">
        <v>1442</v>
      </c>
      <c r="B4199">
        <v>1</v>
      </c>
      <c r="C4199">
        <v>478</v>
      </c>
      <c r="D4199">
        <v>160</v>
      </c>
      <c r="E4199" t="s">
        <v>166</v>
      </c>
      <c r="F4199" t="s">
        <v>305</v>
      </c>
      <c r="G4199">
        <v>2</v>
      </c>
      <c r="H4199" t="s">
        <v>36</v>
      </c>
      <c r="I4199">
        <v>1</v>
      </c>
      <c r="J4199">
        <v>4499.99</v>
      </c>
      <c r="K4199">
        <v>0.1</v>
      </c>
      <c r="L4199">
        <v>449.99900000000002</v>
      </c>
      <c r="M4199">
        <v>4049.991</v>
      </c>
    </row>
    <row r="4200" spans="1:13" x14ac:dyDescent="0.25">
      <c r="A4200">
        <v>1442</v>
      </c>
      <c r="B4200">
        <v>2</v>
      </c>
      <c r="C4200">
        <v>478</v>
      </c>
      <c r="D4200">
        <v>220</v>
      </c>
      <c r="E4200" t="s">
        <v>241</v>
      </c>
      <c r="F4200" t="s">
        <v>299</v>
      </c>
      <c r="G4200">
        <v>2</v>
      </c>
      <c r="H4200" t="s">
        <v>36</v>
      </c>
      <c r="I4200">
        <v>1</v>
      </c>
      <c r="J4200">
        <v>269.99</v>
      </c>
      <c r="K4200">
        <v>7.0000000000000007E-2</v>
      </c>
      <c r="L4200">
        <v>18.899300000000004</v>
      </c>
      <c r="M4200">
        <v>251.0907</v>
      </c>
    </row>
    <row r="4201" spans="1:13" x14ac:dyDescent="0.25">
      <c r="A4201">
        <v>1442</v>
      </c>
      <c r="B4201">
        <v>3</v>
      </c>
      <c r="C4201">
        <v>478</v>
      </c>
      <c r="D4201">
        <v>271</v>
      </c>
      <c r="E4201" t="s">
        <v>268</v>
      </c>
      <c r="F4201" t="s">
        <v>303</v>
      </c>
      <c r="G4201">
        <v>2</v>
      </c>
      <c r="H4201" t="s">
        <v>36</v>
      </c>
      <c r="I4201">
        <v>2</v>
      </c>
      <c r="J4201">
        <v>209.99</v>
      </c>
      <c r="K4201">
        <v>0.05</v>
      </c>
      <c r="L4201">
        <v>10.499500000000001</v>
      </c>
      <c r="M4201">
        <v>398.98099999999999</v>
      </c>
    </row>
    <row r="4202" spans="1:13" x14ac:dyDescent="0.25">
      <c r="A4202">
        <v>1443</v>
      </c>
      <c r="B4202">
        <v>1</v>
      </c>
      <c r="C4202">
        <v>972</v>
      </c>
      <c r="D4202">
        <v>160</v>
      </c>
      <c r="E4202" t="s">
        <v>166</v>
      </c>
      <c r="F4202" t="s">
        <v>305</v>
      </c>
      <c r="G4202">
        <v>2</v>
      </c>
      <c r="H4202" t="s">
        <v>36</v>
      </c>
      <c r="I4202">
        <v>1</v>
      </c>
      <c r="J4202">
        <v>4499.99</v>
      </c>
      <c r="K4202">
        <v>7.0000000000000007E-2</v>
      </c>
      <c r="L4202">
        <v>314.99930000000001</v>
      </c>
      <c r="M4202">
        <v>4184.9906999999994</v>
      </c>
    </row>
    <row r="4203" spans="1:13" x14ac:dyDescent="0.25">
      <c r="A4203">
        <v>1443</v>
      </c>
      <c r="B4203">
        <v>2</v>
      </c>
      <c r="C4203">
        <v>972</v>
      </c>
      <c r="D4203">
        <v>57</v>
      </c>
      <c r="E4203" t="s">
        <v>124</v>
      </c>
      <c r="F4203" t="s">
        <v>305</v>
      </c>
      <c r="G4203">
        <v>2</v>
      </c>
      <c r="H4203" t="s">
        <v>36</v>
      </c>
      <c r="I4203">
        <v>1</v>
      </c>
      <c r="J4203">
        <v>1999.99</v>
      </c>
      <c r="K4203">
        <v>0.2</v>
      </c>
      <c r="L4203">
        <v>399.99800000000005</v>
      </c>
      <c r="M4203">
        <v>1599.992</v>
      </c>
    </row>
    <row r="4204" spans="1:13" x14ac:dyDescent="0.25">
      <c r="A4204">
        <v>1443</v>
      </c>
      <c r="B4204">
        <v>3</v>
      </c>
      <c r="C4204">
        <v>972</v>
      </c>
      <c r="D4204">
        <v>101</v>
      </c>
      <c r="E4204" t="s">
        <v>104</v>
      </c>
      <c r="F4204" t="s">
        <v>303</v>
      </c>
      <c r="G4204">
        <v>2</v>
      </c>
      <c r="H4204" t="s">
        <v>36</v>
      </c>
      <c r="I4204">
        <v>2</v>
      </c>
      <c r="J4204">
        <v>339.99</v>
      </c>
      <c r="K4204">
        <v>0.1</v>
      </c>
      <c r="L4204">
        <v>33.999000000000002</v>
      </c>
      <c r="M4204">
        <v>611.98199999999997</v>
      </c>
    </row>
    <row r="4205" spans="1:13" x14ac:dyDescent="0.25">
      <c r="A4205">
        <v>1444</v>
      </c>
      <c r="B4205">
        <v>1</v>
      </c>
      <c r="C4205">
        <v>1154</v>
      </c>
      <c r="D4205">
        <v>90</v>
      </c>
      <c r="E4205" t="s">
        <v>81</v>
      </c>
      <c r="F4205" t="s">
        <v>303</v>
      </c>
      <c r="G4205">
        <v>2</v>
      </c>
      <c r="H4205" t="s">
        <v>36</v>
      </c>
      <c r="I4205">
        <v>1</v>
      </c>
      <c r="J4205">
        <v>209.99</v>
      </c>
      <c r="K4205">
        <v>0.1</v>
      </c>
      <c r="L4205">
        <v>20.999000000000002</v>
      </c>
      <c r="M4205">
        <v>188.99100000000001</v>
      </c>
    </row>
    <row r="4206" spans="1:13" x14ac:dyDescent="0.25">
      <c r="A4206">
        <v>1444</v>
      </c>
      <c r="B4206">
        <v>2</v>
      </c>
      <c r="C4206">
        <v>1154</v>
      </c>
      <c r="D4206">
        <v>128</v>
      </c>
      <c r="E4206" t="s">
        <v>207</v>
      </c>
      <c r="F4206" t="s">
        <v>300</v>
      </c>
      <c r="G4206">
        <v>2</v>
      </c>
      <c r="H4206" t="s">
        <v>36</v>
      </c>
      <c r="I4206">
        <v>2</v>
      </c>
      <c r="J4206">
        <v>1899</v>
      </c>
      <c r="K4206">
        <v>0.2</v>
      </c>
      <c r="L4206">
        <v>379.8</v>
      </c>
      <c r="M4206">
        <v>3038.4</v>
      </c>
    </row>
    <row r="4207" spans="1:13" x14ac:dyDescent="0.25">
      <c r="A4207">
        <v>1445</v>
      </c>
      <c r="B4207">
        <v>1</v>
      </c>
      <c r="C4207">
        <v>515</v>
      </c>
      <c r="D4207">
        <v>219</v>
      </c>
      <c r="E4207" t="s">
        <v>256</v>
      </c>
      <c r="F4207" t="s">
        <v>299</v>
      </c>
      <c r="G4207">
        <v>2</v>
      </c>
      <c r="H4207" t="s">
        <v>36</v>
      </c>
      <c r="I4207">
        <v>2</v>
      </c>
      <c r="J4207">
        <v>639.99</v>
      </c>
      <c r="K4207">
        <v>0.1</v>
      </c>
      <c r="L4207">
        <v>63.999000000000002</v>
      </c>
      <c r="M4207">
        <v>1151.982</v>
      </c>
    </row>
    <row r="4208" spans="1:13" x14ac:dyDescent="0.25">
      <c r="A4208">
        <v>1445</v>
      </c>
      <c r="B4208">
        <v>2</v>
      </c>
      <c r="C4208">
        <v>515</v>
      </c>
      <c r="D4208">
        <v>52</v>
      </c>
      <c r="E4208" t="s">
        <v>92</v>
      </c>
      <c r="F4208" t="s">
        <v>305</v>
      </c>
      <c r="G4208">
        <v>2</v>
      </c>
      <c r="H4208" t="s">
        <v>36</v>
      </c>
      <c r="I4208">
        <v>1</v>
      </c>
      <c r="J4208">
        <v>875.99</v>
      </c>
      <c r="K4208">
        <v>7.0000000000000007E-2</v>
      </c>
      <c r="L4208">
        <v>61.319300000000005</v>
      </c>
      <c r="M4208">
        <v>814.67070000000001</v>
      </c>
    </row>
    <row r="4209" spans="1:13" x14ac:dyDescent="0.25">
      <c r="A4209">
        <v>1445</v>
      </c>
      <c r="B4209">
        <v>3</v>
      </c>
      <c r="C4209">
        <v>515</v>
      </c>
      <c r="D4209">
        <v>123</v>
      </c>
      <c r="E4209" t="s">
        <v>269</v>
      </c>
      <c r="F4209" t="s">
        <v>300</v>
      </c>
      <c r="G4209">
        <v>2</v>
      </c>
      <c r="H4209" t="s">
        <v>36</v>
      </c>
      <c r="I4209">
        <v>2</v>
      </c>
      <c r="J4209">
        <v>999.99</v>
      </c>
      <c r="K4209">
        <v>0.1</v>
      </c>
      <c r="L4209">
        <v>99.999000000000009</v>
      </c>
      <c r="M4209">
        <v>1799.982</v>
      </c>
    </row>
    <row r="4210" spans="1:13" x14ac:dyDescent="0.25">
      <c r="A4210">
        <v>1446</v>
      </c>
      <c r="B4210">
        <v>1</v>
      </c>
      <c r="C4210">
        <v>820</v>
      </c>
      <c r="D4210">
        <v>227</v>
      </c>
      <c r="E4210" t="s">
        <v>228</v>
      </c>
      <c r="F4210" t="s">
        <v>299</v>
      </c>
      <c r="G4210">
        <v>2</v>
      </c>
      <c r="H4210" t="s">
        <v>36</v>
      </c>
      <c r="I4210">
        <v>1</v>
      </c>
      <c r="J4210">
        <v>319.99</v>
      </c>
      <c r="K4210">
        <v>0.05</v>
      </c>
      <c r="L4210">
        <v>15.999500000000001</v>
      </c>
      <c r="M4210">
        <v>303.9905</v>
      </c>
    </row>
    <row r="4211" spans="1:13" x14ac:dyDescent="0.25">
      <c r="A4211">
        <v>1446</v>
      </c>
      <c r="B4211">
        <v>2</v>
      </c>
      <c r="C4211">
        <v>820</v>
      </c>
      <c r="D4211">
        <v>233</v>
      </c>
      <c r="E4211" t="s">
        <v>193</v>
      </c>
      <c r="F4211" t="s">
        <v>299</v>
      </c>
      <c r="G4211">
        <v>2</v>
      </c>
      <c r="H4211" t="s">
        <v>36</v>
      </c>
      <c r="I4211">
        <v>2</v>
      </c>
      <c r="J4211">
        <v>639.99</v>
      </c>
      <c r="K4211">
        <v>0.05</v>
      </c>
      <c r="L4211">
        <v>31.999500000000001</v>
      </c>
      <c r="M4211">
        <v>1215.981</v>
      </c>
    </row>
    <row r="4212" spans="1:13" x14ac:dyDescent="0.25">
      <c r="A4212">
        <v>1446</v>
      </c>
      <c r="B4212">
        <v>3</v>
      </c>
      <c r="C4212">
        <v>820</v>
      </c>
      <c r="D4212">
        <v>234</v>
      </c>
      <c r="E4212" t="s">
        <v>175</v>
      </c>
      <c r="F4212" t="s">
        <v>299</v>
      </c>
      <c r="G4212">
        <v>2</v>
      </c>
      <c r="H4212" t="s">
        <v>36</v>
      </c>
      <c r="I4212">
        <v>2</v>
      </c>
      <c r="J4212">
        <v>899.99</v>
      </c>
      <c r="K4212">
        <v>0.05</v>
      </c>
      <c r="L4212">
        <v>44.999500000000005</v>
      </c>
      <c r="M4212">
        <v>1709.981</v>
      </c>
    </row>
    <row r="4213" spans="1:13" x14ac:dyDescent="0.25">
      <c r="A4213">
        <v>1447</v>
      </c>
      <c r="B4213">
        <v>1</v>
      </c>
      <c r="C4213">
        <v>1419</v>
      </c>
      <c r="D4213">
        <v>148</v>
      </c>
      <c r="E4213" t="s">
        <v>185</v>
      </c>
      <c r="F4213" t="s">
        <v>305</v>
      </c>
      <c r="G4213">
        <v>1</v>
      </c>
      <c r="H4213" t="s">
        <v>38</v>
      </c>
      <c r="I4213">
        <v>1</v>
      </c>
      <c r="J4213">
        <v>5499.99</v>
      </c>
      <c r="K4213">
        <v>0.2</v>
      </c>
      <c r="L4213">
        <v>1099.998</v>
      </c>
      <c r="M4213">
        <v>4399.9920000000002</v>
      </c>
    </row>
    <row r="4214" spans="1:13" x14ac:dyDescent="0.25">
      <c r="A4214">
        <v>1448</v>
      </c>
      <c r="B4214">
        <v>1</v>
      </c>
      <c r="C4214">
        <v>228</v>
      </c>
      <c r="D4214">
        <v>239</v>
      </c>
      <c r="E4214" t="s">
        <v>251</v>
      </c>
      <c r="F4214" t="s">
        <v>299</v>
      </c>
      <c r="G4214">
        <v>2</v>
      </c>
      <c r="H4214" t="s">
        <v>36</v>
      </c>
      <c r="I4214">
        <v>1</v>
      </c>
      <c r="J4214">
        <v>749.99</v>
      </c>
      <c r="K4214">
        <v>0.1</v>
      </c>
      <c r="L4214">
        <v>74.999000000000009</v>
      </c>
      <c r="M4214">
        <v>674.99099999999999</v>
      </c>
    </row>
    <row r="4215" spans="1:13" x14ac:dyDescent="0.25">
      <c r="A4215">
        <v>1449</v>
      </c>
      <c r="B4215">
        <v>1</v>
      </c>
      <c r="C4215">
        <v>330</v>
      </c>
      <c r="D4215">
        <v>159</v>
      </c>
      <c r="E4215" t="s">
        <v>189</v>
      </c>
      <c r="F4215" t="s">
        <v>305</v>
      </c>
      <c r="G4215">
        <v>2</v>
      </c>
      <c r="H4215" t="s">
        <v>36</v>
      </c>
      <c r="I4215">
        <v>1</v>
      </c>
      <c r="J4215">
        <v>2299.9899999999998</v>
      </c>
      <c r="K4215">
        <v>7.0000000000000007E-2</v>
      </c>
      <c r="L4215">
        <v>160.99930000000001</v>
      </c>
      <c r="M4215">
        <v>2138.9906999999998</v>
      </c>
    </row>
    <row r="4216" spans="1:13" x14ac:dyDescent="0.25">
      <c r="A4216">
        <v>1449</v>
      </c>
      <c r="B4216">
        <v>2</v>
      </c>
      <c r="C4216">
        <v>330</v>
      </c>
      <c r="D4216">
        <v>55</v>
      </c>
      <c r="E4216" t="s">
        <v>100</v>
      </c>
      <c r="F4216" t="s">
        <v>305</v>
      </c>
      <c r="G4216">
        <v>2</v>
      </c>
      <c r="H4216" t="s">
        <v>36</v>
      </c>
      <c r="I4216">
        <v>1</v>
      </c>
      <c r="J4216">
        <v>2699.99</v>
      </c>
      <c r="K4216">
        <v>0.2</v>
      </c>
      <c r="L4216">
        <v>539.99799999999993</v>
      </c>
      <c r="M4216">
        <v>2159.9919999999997</v>
      </c>
    </row>
    <row r="4217" spans="1:13" x14ac:dyDescent="0.25">
      <c r="A4217">
        <v>1449</v>
      </c>
      <c r="B4217">
        <v>3</v>
      </c>
      <c r="C4217">
        <v>330</v>
      </c>
      <c r="D4217">
        <v>260</v>
      </c>
      <c r="E4217" t="s">
        <v>159</v>
      </c>
      <c r="F4217" t="s">
        <v>299</v>
      </c>
      <c r="G4217">
        <v>2</v>
      </c>
      <c r="H4217" t="s">
        <v>36</v>
      </c>
      <c r="I4217">
        <v>2</v>
      </c>
      <c r="J4217">
        <v>799.99</v>
      </c>
      <c r="K4217">
        <v>7.0000000000000007E-2</v>
      </c>
      <c r="L4217">
        <v>55.999300000000005</v>
      </c>
      <c r="M4217">
        <v>1487.9814000000001</v>
      </c>
    </row>
    <row r="4218" spans="1:13" x14ac:dyDescent="0.25">
      <c r="A4218">
        <v>1449</v>
      </c>
      <c r="B4218">
        <v>4</v>
      </c>
      <c r="C4218">
        <v>330</v>
      </c>
      <c r="D4218">
        <v>252</v>
      </c>
      <c r="E4218" t="s">
        <v>197</v>
      </c>
      <c r="F4218" t="s">
        <v>302</v>
      </c>
      <c r="G4218">
        <v>2</v>
      </c>
      <c r="H4218" t="s">
        <v>36</v>
      </c>
      <c r="I4218">
        <v>2</v>
      </c>
      <c r="J4218">
        <v>2999.99</v>
      </c>
      <c r="K4218">
        <v>0.05</v>
      </c>
      <c r="L4218">
        <v>149.99949999999998</v>
      </c>
      <c r="M4218">
        <v>5699.9809999999998</v>
      </c>
    </row>
    <row r="4219" spans="1:13" x14ac:dyDescent="0.25">
      <c r="A4219">
        <v>1449</v>
      </c>
      <c r="B4219">
        <v>5</v>
      </c>
      <c r="C4219">
        <v>330</v>
      </c>
      <c r="D4219">
        <v>14</v>
      </c>
      <c r="E4219" t="s">
        <v>56</v>
      </c>
      <c r="F4219" t="s">
        <v>299</v>
      </c>
      <c r="G4219">
        <v>2</v>
      </c>
      <c r="H4219" t="s">
        <v>36</v>
      </c>
      <c r="I4219">
        <v>2</v>
      </c>
      <c r="J4219">
        <v>269.99</v>
      </c>
      <c r="K4219">
        <v>0.1</v>
      </c>
      <c r="L4219">
        <v>26.999000000000002</v>
      </c>
      <c r="M4219">
        <v>485.98200000000003</v>
      </c>
    </row>
    <row r="4220" spans="1:13" x14ac:dyDescent="0.25">
      <c r="A4220">
        <v>1450</v>
      </c>
      <c r="B4220">
        <v>1</v>
      </c>
      <c r="C4220">
        <v>296</v>
      </c>
      <c r="D4220">
        <v>98</v>
      </c>
      <c r="E4220" t="s">
        <v>106</v>
      </c>
      <c r="F4220" t="s">
        <v>303</v>
      </c>
      <c r="G4220">
        <v>2</v>
      </c>
      <c r="H4220" t="s">
        <v>36</v>
      </c>
      <c r="I4220">
        <v>1</v>
      </c>
      <c r="J4220">
        <v>489.99</v>
      </c>
      <c r="K4220">
        <v>7.0000000000000007E-2</v>
      </c>
      <c r="L4220">
        <v>34.299300000000002</v>
      </c>
      <c r="M4220">
        <v>455.69069999999999</v>
      </c>
    </row>
    <row r="4221" spans="1:13" x14ac:dyDescent="0.25">
      <c r="A4221">
        <v>1450</v>
      </c>
      <c r="B4221">
        <v>2</v>
      </c>
      <c r="C4221">
        <v>296</v>
      </c>
      <c r="D4221">
        <v>173</v>
      </c>
      <c r="E4221" t="s">
        <v>270</v>
      </c>
      <c r="F4221" t="s">
        <v>305</v>
      </c>
      <c r="G4221">
        <v>2</v>
      </c>
      <c r="H4221" t="s">
        <v>36</v>
      </c>
      <c r="I4221">
        <v>2</v>
      </c>
      <c r="J4221">
        <v>3199.99</v>
      </c>
      <c r="K4221">
        <v>0.1</v>
      </c>
      <c r="L4221">
        <v>319.99900000000002</v>
      </c>
      <c r="M4221">
        <v>5759.982</v>
      </c>
    </row>
    <row r="4222" spans="1:13" x14ac:dyDescent="0.25">
      <c r="A4222">
        <v>1450</v>
      </c>
      <c r="B4222">
        <v>3</v>
      </c>
      <c r="C4222">
        <v>296</v>
      </c>
      <c r="D4222">
        <v>299</v>
      </c>
      <c r="E4222" t="s">
        <v>53</v>
      </c>
      <c r="F4222" t="s">
        <v>299</v>
      </c>
      <c r="G4222">
        <v>2</v>
      </c>
      <c r="H4222" t="s">
        <v>36</v>
      </c>
      <c r="I4222">
        <v>1</v>
      </c>
      <c r="J4222">
        <v>559.99</v>
      </c>
      <c r="K4222">
        <v>0.2</v>
      </c>
      <c r="L4222">
        <v>111.998</v>
      </c>
      <c r="M4222">
        <v>447.99200000000002</v>
      </c>
    </row>
    <row r="4223" spans="1:13" x14ac:dyDescent="0.25">
      <c r="A4223">
        <v>1450</v>
      </c>
      <c r="B4223">
        <v>4</v>
      </c>
      <c r="C4223">
        <v>296</v>
      </c>
      <c r="D4223">
        <v>209</v>
      </c>
      <c r="E4223" t="s">
        <v>143</v>
      </c>
      <c r="F4223" t="s">
        <v>301</v>
      </c>
      <c r="G4223">
        <v>2</v>
      </c>
      <c r="H4223" t="s">
        <v>36</v>
      </c>
      <c r="I4223">
        <v>2</v>
      </c>
      <c r="J4223">
        <v>2999.99</v>
      </c>
      <c r="K4223">
        <v>0.1</v>
      </c>
      <c r="L4223">
        <v>299.99899999999997</v>
      </c>
      <c r="M4223">
        <v>5399.982</v>
      </c>
    </row>
    <row r="4224" spans="1:13" x14ac:dyDescent="0.25">
      <c r="A4224">
        <v>1450</v>
      </c>
      <c r="B4224">
        <v>5</v>
      </c>
      <c r="C4224">
        <v>296</v>
      </c>
      <c r="D4224">
        <v>235</v>
      </c>
      <c r="E4224" t="s">
        <v>140</v>
      </c>
      <c r="F4224" t="s">
        <v>299</v>
      </c>
      <c r="G4224">
        <v>2</v>
      </c>
      <c r="H4224" t="s">
        <v>36</v>
      </c>
      <c r="I4224">
        <v>2</v>
      </c>
      <c r="J4224">
        <v>899.99</v>
      </c>
      <c r="K4224">
        <v>0.05</v>
      </c>
      <c r="L4224">
        <v>44.999500000000005</v>
      </c>
      <c r="M4224">
        <v>1709.981</v>
      </c>
    </row>
    <row r="4225" spans="1:13" x14ac:dyDescent="0.25">
      <c r="A4225">
        <v>1451</v>
      </c>
      <c r="B4225">
        <v>1</v>
      </c>
      <c r="C4225">
        <v>822</v>
      </c>
      <c r="D4225">
        <v>117</v>
      </c>
      <c r="E4225" t="s">
        <v>271</v>
      </c>
      <c r="F4225" t="s">
        <v>300</v>
      </c>
      <c r="G4225">
        <v>2</v>
      </c>
      <c r="H4225" t="s">
        <v>36</v>
      </c>
      <c r="I4225">
        <v>1</v>
      </c>
      <c r="J4225">
        <v>1469.99</v>
      </c>
      <c r="K4225">
        <v>0.05</v>
      </c>
      <c r="L4225">
        <v>73.499499999999998</v>
      </c>
      <c r="M4225">
        <v>1396.4905000000001</v>
      </c>
    </row>
    <row r="4226" spans="1:13" x14ac:dyDescent="0.25">
      <c r="A4226">
        <v>1452</v>
      </c>
      <c r="B4226">
        <v>1</v>
      </c>
      <c r="C4226">
        <v>287</v>
      </c>
      <c r="D4226">
        <v>99</v>
      </c>
      <c r="E4226" t="s">
        <v>77</v>
      </c>
      <c r="F4226" t="s">
        <v>303</v>
      </c>
      <c r="G4226">
        <v>1</v>
      </c>
      <c r="H4226" t="s">
        <v>38</v>
      </c>
      <c r="I4226">
        <v>2</v>
      </c>
      <c r="J4226">
        <v>299.99</v>
      </c>
      <c r="K4226">
        <v>0.1</v>
      </c>
      <c r="L4226">
        <v>29.999000000000002</v>
      </c>
      <c r="M4226">
        <v>539.98199999999997</v>
      </c>
    </row>
    <row r="4227" spans="1:13" x14ac:dyDescent="0.25">
      <c r="A4227">
        <v>1452</v>
      </c>
      <c r="B4227">
        <v>2</v>
      </c>
      <c r="C4227">
        <v>287</v>
      </c>
      <c r="D4227">
        <v>234</v>
      </c>
      <c r="E4227" t="s">
        <v>175</v>
      </c>
      <c r="F4227" t="s">
        <v>299</v>
      </c>
      <c r="G4227">
        <v>1</v>
      </c>
      <c r="H4227" t="s">
        <v>38</v>
      </c>
      <c r="I4227">
        <v>1</v>
      </c>
      <c r="J4227">
        <v>899.99</v>
      </c>
      <c r="K4227">
        <v>0.2</v>
      </c>
      <c r="L4227">
        <v>179.99800000000002</v>
      </c>
      <c r="M4227">
        <v>719.99199999999996</v>
      </c>
    </row>
    <row r="4228" spans="1:13" x14ac:dyDescent="0.25">
      <c r="A4228">
        <v>1452</v>
      </c>
      <c r="B4228">
        <v>3</v>
      </c>
      <c r="C4228">
        <v>287</v>
      </c>
      <c r="D4228">
        <v>86</v>
      </c>
      <c r="E4228" t="s">
        <v>135</v>
      </c>
      <c r="F4228" t="s">
        <v>303</v>
      </c>
      <c r="G4228">
        <v>1</v>
      </c>
      <c r="H4228" t="s">
        <v>38</v>
      </c>
      <c r="I4228">
        <v>2</v>
      </c>
      <c r="J4228">
        <v>149.99</v>
      </c>
      <c r="K4228">
        <v>0.05</v>
      </c>
      <c r="L4228">
        <v>7.4995000000000012</v>
      </c>
      <c r="M4228">
        <v>284.98099999999999</v>
      </c>
    </row>
    <row r="4229" spans="1:13" x14ac:dyDescent="0.25">
      <c r="A4229">
        <v>1452</v>
      </c>
      <c r="B4229">
        <v>4</v>
      </c>
      <c r="C4229">
        <v>287</v>
      </c>
      <c r="D4229">
        <v>109</v>
      </c>
      <c r="E4229" t="s">
        <v>75</v>
      </c>
      <c r="F4229" t="s">
        <v>299</v>
      </c>
      <c r="G4229">
        <v>1</v>
      </c>
      <c r="H4229" t="s">
        <v>38</v>
      </c>
      <c r="I4229">
        <v>2</v>
      </c>
      <c r="J4229">
        <v>416.99</v>
      </c>
      <c r="K4229">
        <v>7.0000000000000007E-2</v>
      </c>
      <c r="L4229">
        <v>29.189300000000003</v>
      </c>
      <c r="M4229">
        <v>775.60140000000001</v>
      </c>
    </row>
    <row r="4230" spans="1:13" x14ac:dyDescent="0.25">
      <c r="A4230">
        <v>1453</v>
      </c>
      <c r="B4230">
        <v>1</v>
      </c>
      <c r="C4230">
        <v>601</v>
      </c>
      <c r="D4230">
        <v>89</v>
      </c>
      <c r="E4230" t="s">
        <v>115</v>
      </c>
      <c r="F4230" t="s">
        <v>303</v>
      </c>
      <c r="G4230">
        <v>1</v>
      </c>
      <c r="H4230" t="s">
        <v>38</v>
      </c>
      <c r="I4230">
        <v>2</v>
      </c>
      <c r="J4230">
        <v>209.99</v>
      </c>
      <c r="K4230">
        <v>0.1</v>
      </c>
      <c r="L4230">
        <v>20.999000000000002</v>
      </c>
      <c r="M4230">
        <v>377.98200000000003</v>
      </c>
    </row>
    <row r="4231" spans="1:13" x14ac:dyDescent="0.25">
      <c r="A4231">
        <v>1454</v>
      </c>
      <c r="B4231">
        <v>1</v>
      </c>
      <c r="C4231">
        <v>395</v>
      </c>
      <c r="D4231">
        <v>283</v>
      </c>
      <c r="E4231" t="s">
        <v>151</v>
      </c>
      <c r="F4231" t="s">
        <v>303</v>
      </c>
      <c r="G4231">
        <v>2</v>
      </c>
      <c r="H4231" t="s">
        <v>36</v>
      </c>
      <c r="I4231">
        <v>1</v>
      </c>
      <c r="J4231">
        <v>319.99</v>
      </c>
      <c r="K4231">
        <v>7.0000000000000007E-2</v>
      </c>
      <c r="L4231">
        <v>22.399300000000004</v>
      </c>
      <c r="M4231">
        <v>297.59070000000003</v>
      </c>
    </row>
    <row r="4232" spans="1:13" x14ac:dyDescent="0.25">
      <c r="A4232">
        <v>1454</v>
      </c>
      <c r="B4232">
        <v>2</v>
      </c>
      <c r="C4232">
        <v>395</v>
      </c>
      <c r="D4232">
        <v>35</v>
      </c>
      <c r="E4232" t="s">
        <v>130</v>
      </c>
      <c r="F4232" t="s">
        <v>300</v>
      </c>
      <c r="G4232">
        <v>2</v>
      </c>
      <c r="H4232" t="s">
        <v>36</v>
      </c>
      <c r="I4232">
        <v>2</v>
      </c>
      <c r="J4232">
        <v>832.99</v>
      </c>
      <c r="K4232">
        <v>0.1</v>
      </c>
      <c r="L4232">
        <v>83.299000000000007</v>
      </c>
      <c r="M4232">
        <v>1499.3820000000001</v>
      </c>
    </row>
    <row r="4233" spans="1:13" x14ac:dyDescent="0.25">
      <c r="A4233">
        <v>1454</v>
      </c>
      <c r="B4233">
        <v>3</v>
      </c>
      <c r="C4233">
        <v>395</v>
      </c>
      <c r="D4233">
        <v>124</v>
      </c>
      <c r="E4233" t="s">
        <v>211</v>
      </c>
      <c r="F4233" t="s">
        <v>300</v>
      </c>
      <c r="G4233">
        <v>2</v>
      </c>
      <c r="H4233" t="s">
        <v>36</v>
      </c>
      <c r="I4233">
        <v>1</v>
      </c>
      <c r="J4233">
        <v>1499</v>
      </c>
      <c r="K4233">
        <v>0.2</v>
      </c>
      <c r="L4233">
        <v>299.8</v>
      </c>
      <c r="M4233">
        <v>1199.2</v>
      </c>
    </row>
    <row r="4234" spans="1:13" x14ac:dyDescent="0.25">
      <c r="A4234">
        <v>1454</v>
      </c>
      <c r="B4234">
        <v>4</v>
      </c>
      <c r="C4234">
        <v>395</v>
      </c>
      <c r="D4234">
        <v>38</v>
      </c>
      <c r="E4234" t="s">
        <v>114</v>
      </c>
      <c r="F4234" t="s">
        <v>300</v>
      </c>
      <c r="G4234">
        <v>2</v>
      </c>
      <c r="H4234" t="s">
        <v>36</v>
      </c>
      <c r="I4234">
        <v>2</v>
      </c>
      <c r="J4234">
        <v>549.99</v>
      </c>
      <c r="K4234">
        <v>0.05</v>
      </c>
      <c r="L4234">
        <v>27.499500000000001</v>
      </c>
      <c r="M4234">
        <v>1044.981</v>
      </c>
    </row>
    <row r="4235" spans="1:13" x14ac:dyDescent="0.25">
      <c r="A4235">
        <v>1455</v>
      </c>
      <c r="B4235">
        <v>1</v>
      </c>
      <c r="C4235">
        <v>405</v>
      </c>
      <c r="D4235">
        <v>101</v>
      </c>
      <c r="E4235" t="s">
        <v>104</v>
      </c>
      <c r="F4235" t="s">
        <v>303</v>
      </c>
      <c r="G4235">
        <v>2</v>
      </c>
      <c r="H4235" t="s">
        <v>36</v>
      </c>
      <c r="I4235">
        <v>2</v>
      </c>
      <c r="J4235">
        <v>339.99</v>
      </c>
      <c r="K4235">
        <v>0.05</v>
      </c>
      <c r="L4235">
        <v>16.999500000000001</v>
      </c>
      <c r="M4235">
        <v>645.98099999999999</v>
      </c>
    </row>
    <row r="4236" spans="1:13" x14ac:dyDescent="0.25">
      <c r="A4236">
        <v>1455</v>
      </c>
      <c r="B4236">
        <v>2</v>
      </c>
      <c r="C4236">
        <v>405</v>
      </c>
      <c r="D4236">
        <v>254</v>
      </c>
      <c r="E4236" t="s">
        <v>187</v>
      </c>
      <c r="F4236" t="s">
        <v>299</v>
      </c>
      <c r="G4236">
        <v>2</v>
      </c>
      <c r="H4236" t="s">
        <v>36</v>
      </c>
      <c r="I4236">
        <v>1</v>
      </c>
      <c r="J4236">
        <v>749.99</v>
      </c>
      <c r="K4236">
        <v>0.2</v>
      </c>
      <c r="L4236">
        <v>149.99800000000002</v>
      </c>
      <c r="M4236">
        <v>599.99199999999996</v>
      </c>
    </row>
    <row r="4237" spans="1:13" x14ac:dyDescent="0.25">
      <c r="A4237">
        <v>1456</v>
      </c>
      <c r="B4237">
        <v>1</v>
      </c>
      <c r="C4237">
        <v>754</v>
      </c>
      <c r="D4237">
        <v>193</v>
      </c>
      <c r="E4237" t="s">
        <v>242</v>
      </c>
      <c r="F4237" t="s">
        <v>302</v>
      </c>
      <c r="G4237">
        <v>2</v>
      </c>
      <c r="H4237" t="s">
        <v>36</v>
      </c>
      <c r="I4237">
        <v>2</v>
      </c>
      <c r="J4237">
        <v>2799.99</v>
      </c>
      <c r="K4237">
        <v>0.05</v>
      </c>
      <c r="L4237">
        <v>139.99949999999998</v>
      </c>
      <c r="M4237">
        <v>5319.9809999999998</v>
      </c>
    </row>
    <row r="4238" spans="1:13" x14ac:dyDescent="0.25">
      <c r="A4238">
        <v>1456</v>
      </c>
      <c r="B4238">
        <v>2</v>
      </c>
      <c r="C4238">
        <v>754</v>
      </c>
      <c r="D4238">
        <v>246</v>
      </c>
      <c r="E4238" t="s">
        <v>272</v>
      </c>
      <c r="F4238" t="s">
        <v>299</v>
      </c>
      <c r="G4238">
        <v>2</v>
      </c>
      <c r="H4238" t="s">
        <v>36</v>
      </c>
      <c r="I4238">
        <v>1</v>
      </c>
      <c r="J4238">
        <v>639.99</v>
      </c>
      <c r="K4238">
        <v>7.0000000000000007E-2</v>
      </c>
      <c r="L4238">
        <v>44.799300000000002</v>
      </c>
      <c r="M4238">
        <v>595.19069999999999</v>
      </c>
    </row>
    <row r="4239" spans="1:13" x14ac:dyDescent="0.25">
      <c r="A4239">
        <v>1456</v>
      </c>
      <c r="B4239">
        <v>3</v>
      </c>
      <c r="C4239">
        <v>754</v>
      </c>
      <c r="D4239">
        <v>268</v>
      </c>
      <c r="E4239" t="s">
        <v>232</v>
      </c>
      <c r="F4239" t="s">
        <v>303</v>
      </c>
      <c r="G4239">
        <v>2</v>
      </c>
      <c r="H4239" t="s">
        <v>36</v>
      </c>
      <c r="I4239">
        <v>2</v>
      </c>
      <c r="J4239">
        <v>159.99</v>
      </c>
      <c r="K4239">
        <v>0.1</v>
      </c>
      <c r="L4239">
        <v>15.999000000000002</v>
      </c>
      <c r="M4239">
        <v>287.98200000000003</v>
      </c>
    </row>
    <row r="4240" spans="1:13" x14ac:dyDescent="0.25">
      <c r="A4240">
        <v>1456</v>
      </c>
      <c r="B4240">
        <v>4</v>
      </c>
      <c r="C4240">
        <v>754</v>
      </c>
      <c r="D4240">
        <v>272</v>
      </c>
      <c r="E4240" t="s">
        <v>240</v>
      </c>
      <c r="F4240" t="s">
        <v>303</v>
      </c>
      <c r="G4240">
        <v>2</v>
      </c>
      <c r="H4240" t="s">
        <v>36</v>
      </c>
      <c r="I4240">
        <v>1</v>
      </c>
      <c r="J4240">
        <v>289.99</v>
      </c>
      <c r="K4240">
        <v>0.1</v>
      </c>
      <c r="L4240">
        <v>28.999000000000002</v>
      </c>
      <c r="M4240">
        <v>260.99099999999999</v>
      </c>
    </row>
    <row r="4241" spans="1:13" x14ac:dyDescent="0.25">
      <c r="A4241">
        <v>1456</v>
      </c>
      <c r="B4241">
        <v>5</v>
      </c>
      <c r="C4241">
        <v>754</v>
      </c>
      <c r="D4241">
        <v>126</v>
      </c>
      <c r="E4241" t="s">
        <v>261</v>
      </c>
      <c r="F4241" t="s">
        <v>300</v>
      </c>
      <c r="G4241">
        <v>2</v>
      </c>
      <c r="H4241" t="s">
        <v>36</v>
      </c>
      <c r="I4241">
        <v>1</v>
      </c>
      <c r="J4241">
        <v>469.99</v>
      </c>
      <c r="K4241">
        <v>0.1</v>
      </c>
      <c r="L4241">
        <v>46.999000000000002</v>
      </c>
      <c r="M4241">
        <v>422.99099999999999</v>
      </c>
    </row>
    <row r="4242" spans="1:13" x14ac:dyDescent="0.25">
      <c r="A4242">
        <v>1457</v>
      </c>
      <c r="B4242">
        <v>1</v>
      </c>
      <c r="C4242">
        <v>1411</v>
      </c>
      <c r="D4242">
        <v>113</v>
      </c>
      <c r="E4242" t="s">
        <v>212</v>
      </c>
      <c r="F4242" t="s">
        <v>300</v>
      </c>
      <c r="G4242">
        <v>2</v>
      </c>
      <c r="H4242" t="s">
        <v>36</v>
      </c>
      <c r="I4242">
        <v>1</v>
      </c>
      <c r="J4242">
        <v>489.99</v>
      </c>
      <c r="K4242">
        <v>7.0000000000000007E-2</v>
      </c>
      <c r="L4242">
        <v>34.299300000000002</v>
      </c>
      <c r="M4242">
        <v>455.69069999999999</v>
      </c>
    </row>
    <row r="4243" spans="1:13" x14ac:dyDescent="0.25">
      <c r="A4243">
        <v>1457</v>
      </c>
      <c r="B4243">
        <v>2</v>
      </c>
      <c r="C4243">
        <v>1411</v>
      </c>
      <c r="D4243">
        <v>111</v>
      </c>
      <c r="E4243" t="s">
        <v>90</v>
      </c>
      <c r="F4243" t="s">
        <v>304</v>
      </c>
      <c r="G4243">
        <v>2</v>
      </c>
      <c r="H4243" t="s">
        <v>36</v>
      </c>
      <c r="I4243">
        <v>1</v>
      </c>
      <c r="J4243">
        <v>470.99</v>
      </c>
      <c r="K4243">
        <v>0.2</v>
      </c>
      <c r="L4243">
        <v>94.198000000000008</v>
      </c>
      <c r="M4243">
        <v>376.79200000000003</v>
      </c>
    </row>
    <row r="4244" spans="1:13" x14ac:dyDescent="0.25">
      <c r="A4244">
        <v>1457</v>
      </c>
      <c r="B4244">
        <v>3</v>
      </c>
      <c r="C4244">
        <v>1411</v>
      </c>
      <c r="D4244">
        <v>268</v>
      </c>
      <c r="E4244" t="s">
        <v>232</v>
      </c>
      <c r="F4244" t="s">
        <v>303</v>
      </c>
      <c r="G4244">
        <v>2</v>
      </c>
      <c r="H4244" t="s">
        <v>36</v>
      </c>
      <c r="I4244">
        <v>1</v>
      </c>
      <c r="J4244">
        <v>159.99</v>
      </c>
      <c r="K4244">
        <v>0.2</v>
      </c>
      <c r="L4244">
        <v>31.998000000000005</v>
      </c>
      <c r="M4244">
        <v>127.992</v>
      </c>
    </row>
    <row r="4245" spans="1:13" x14ac:dyDescent="0.25">
      <c r="A4245">
        <v>1457</v>
      </c>
      <c r="B4245">
        <v>4</v>
      </c>
      <c r="C4245">
        <v>1411</v>
      </c>
      <c r="D4245">
        <v>152</v>
      </c>
      <c r="E4245" t="s">
        <v>204</v>
      </c>
      <c r="F4245" t="s">
        <v>305</v>
      </c>
      <c r="G4245">
        <v>2</v>
      </c>
      <c r="H4245" t="s">
        <v>36</v>
      </c>
      <c r="I4245">
        <v>2</v>
      </c>
      <c r="J4245">
        <v>2499.9899999999998</v>
      </c>
      <c r="K4245">
        <v>0.2</v>
      </c>
      <c r="L4245">
        <v>499.99799999999999</v>
      </c>
      <c r="M4245">
        <v>3999.9839999999995</v>
      </c>
    </row>
    <row r="4246" spans="1:13" x14ac:dyDescent="0.25">
      <c r="A4246">
        <v>1458</v>
      </c>
      <c r="B4246">
        <v>1</v>
      </c>
      <c r="C4246">
        <v>1029</v>
      </c>
      <c r="D4246">
        <v>295</v>
      </c>
      <c r="E4246" t="s">
        <v>229</v>
      </c>
      <c r="F4246" t="s">
        <v>303</v>
      </c>
      <c r="G4246">
        <v>3</v>
      </c>
      <c r="H4246" t="s">
        <v>37</v>
      </c>
      <c r="I4246">
        <v>2</v>
      </c>
      <c r="J4246">
        <v>319.99</v>
      </c>
      <c r="K4246">
        <v>0.05</v>
      </c>
      <c r="L4246">
        <v>15.999500000000001</v>
      </c>
      <c r="M4246">
        <v>607.98099999999999</v>
      </c>
    </row>
    <row r="4247" spans="1:13" x14ac:dyDescent="0.25">
      <c r="A4247">
        <v>1458</v>
      </c>
      <c r="B4247">
        <v>2</v>
      </c>
      <c r="C4247">
        <v>1029</v>
      </c>
      <c r="D4247">
        <v>105</v>
      </c>
      <c r="E4247" t="s">
        <v>117</v>
      </c>
      <c r="F4247" t="s">
        <v>304</v>
      </c>
      <c r="G4247">
        <v>3</v>
      </c>
      <c r="H4247" t="s">
        <v>37</v>
      </c>
      <c r="I4247">
        <v>1</v>
      </c>
      <c r="J4247">
        <v>533.99</v>
      </c>
      <c r="K4247">
        <v>0.05</v>
      </c>
      <c r="L4247">
        <v>26.6995</v>
      </c>
      <c r="M4247">
        <v>507.29050000000001</v>
      </c>
    </row>
    <row r="4248" spans="1:13" x14ac:dyDescent="0.25">
      <c r="A4248">
        <v>1458</v>
      </c>
      <c r="B4248">
        <v>3</v>
      </c>
      <c r="C4248">
        <v>1029</v>
      </c>
      <c r="D4248">
        <v>12</v>
      </c>
      <c r="E4248" t="s">
        <v>53</v>
      </c>
      <c r="F4248" t="s">
        <v>299</v>
      </c>
      <c r="G4248">
        <v>3</v>
      </c>
      <c r="H4248" t="s">
        <v>37</v>
      </c>
      <c r="I4248">
        <v>1</v>
      </c>
      <c r="J4248">
        <v>549.99</v>
      </c>
      <c r="K4248">
        <v>0.05</v>
      </c>
      <c r="L4248">
        <v>27.499500000000001</v>
      </c>
      <c r="M4248">
        <v>522.4905</v>
      </c>
    </row>
    <row r="4249" spans="1:13" x14ac:dyDescent="0.25">
      <c r="A4249">
        <v>1458</v>
      </c>
      <c r="B4249">
        <v>4</v>
      </c>
      <c r="C4249">
        <v>1029</v>
      </c>
      <c r="D4249">
        <v>78</v>
      </c>
      <c r="E4249" t="s">
        <v>82</v>
      </c>
      <c r="F4249" t="s">
        <v>299</v>
      </c>
      <c r="G4249">
        <v>3</v>
      </c>
      <c r="H4249" t="s">
        <v>37</v>
      </c>
      <c r="I4249">
        <v>2</v>
      </c>
      <c r="J4249">
        <v>647.99</v>
      </c>
      <c r="K4249">
        <v>0.1</v>
      </c>
      <c r="L4249">
        <v>64.799000000000007</v>
      </c>
      <c r="M4249">
        <v>1166.3820000000001</v>
      </c>
    </row>
    <row r="4250" spans="1:13" x14ac:dyDescent="0.25">
      <c r="A4250">
        <v>1459</v>
      </c>
      <c r="B4250">
        <v>1</v>
      </c>
      <c r="C4250">
        <v>9</v>
      </c>
      <c r="D4250">
        <v>258</v>
      </c>
      <c r="E4250" t="s">
        <v>273</v>
      </c>
      <c r="F4250" t="s">
        <v>299</v>
      </c>
      <c r="G4250">
        <v>2</v>
      </c>
      <c r="H4250" t="s">
        <v>36</v>
      </c>
      <c r="I4250">
        <v>1</v>
      </c>
      <c r="J4250">
        <v>1259.9000000000001</v>
      </c>
      <c r="K4250">
        <v>0.1</v>
      </c>
      <c r="L4250">
        <v>125.99000000000001</v>
      </c>
      <c r="M4250">
        <v>1133.9100000000001</v>
      </c>
    </row>
    <row r="4251" spans="1:13" x14ac:dyDescent="0.25">
      <c r="A4251">
        <v>1460</v>
      </c>
      <c r="B4251">
        <v>1</v>
      </c>
      <c r="C4251">
        <v>1131</v>
      </c>
      <c r="D4251">
        <v>201</v>
      </c>
      <c r="E4251" t="s">
        <v>274</v>
      </c>
      <c r="F4251" t="s">
        <v>302</v>
      </c>
      <c r="G4251">
        <v>2</v>
      </c>
      <c r="H4251" t="s">
        <v>36</v>
      </c>
      <c r="I4251">
        <v>1</v>
      </c>
      <c r="J4251">
        <v>4499.99</v>
      </c>
      <c r="K4251">
        <v>0.05</v>
      </c>
      <c r="L4251">
        <v>224.99950000000001</v>
      </c>
      <c r="M4251">
        <v>4274.9904999999999</v>
      </c>
    </row>
    <row r="4252" spans="1:13" x14ac:dyDescent="0.25">
      <c r="A4252">
        <v>1460</v>
      </c>
      <c r="B4252">
        <v>2</v>
      </c>
      <c r="C4252">
        <v>1131</v>
      </c>
      <c r="D4252">
        <v>76</v>
      </c>
      <c r="E4252" t="s">
        <v>74</v>
      </c>
      <c r="F4252" t="s">
        <v>299</v>
      </c>
      <c r="G4252">
        <v>2</v>
      </c>
      <c r="H4252" t="s">
        <v>36</v>
      </c>
      <c r="I4252">
        <v>1</v>
      </c>
      <c r="J4252">
        <v>299.99</v>
      </c>
      <c r="K4252">
        <v>7.0000000000000007E-2</v>
      </c>
      <c r="L4252">
        <v>20.999300000000002</v>
      </c>
      <c r="M4252">
        <v>278.9907</v>
      </c>
    </row>
    <row r="4253" spans="1:13" x14ac:dyDescent="0.25">
      <c r="A4253">
        <v>1460</v>
      </c>
      <c r="B4253">
        <v>3</v>
      </c>
      <c r="C4253">
        <v>1131</v>
      </c>
      <c r="D4253">
        <v>167</v>
      </c>
      <c r="E4253" t="s">
        <v>275</v>
      </c>
      <c r="F4253" t="s">
        <v>305</v>
      </c>
      <c r="G4253">
        <v>2</v>
      </c>
      <c r="H4253" t="s">
        <v>36</v>
      </c>
      <c r="I4253">
        <v>1</v>
      </c>
      <c r="J4253">
        <v>749.99</v>
      </c>
      <c r="K4253">
        <v>0.05</v>
      </c>
      <c r="L4253">
        <v>37.499500000000005</v>
      </c>
      <c r="M4253">
        <v>712.4905</v>
      </c>
    </row>
    <row r="4254" spans="1:13" x14ac:dyDescent="0.25">
      <c r="A4254">
        <v>1460</v>
      </c>
      <c r="B4254">
        <v>4</v>
      </c>
      <c r="C4254">
        <v>1131</v>
      </c>
      <c r="D4254">
        <v>7</v>
      </c>
      <c r="E4254" t="s">
        <v>57</v>
      </c>
      <c r="F4254" t="s">
        <v>300</v>
      </c>
      <c r="G4254">
        <v>2</v>
      </c>
      <c r="H4254" t="s">
        <v>36</v>
      </c>
      <c r="I4254">
        <v>2</v>
      </c>
      <c r="J4254">
        <v>3999.99</v>
      </c>
      <c r="K4254">
        <v>7.0000000000000007E-2</v>
      </c>
      <c r="L4254">
        <v>279.99930000000001</v>
      </c>
      <c r="M4254">
        <v>7439.9813999999997</v>
      </c>
    </row>
    <row r="4255" spans="1:13" x14ac:dyDescent="0.25">
      <c r="A4255">
        <v>1460</v>
      </c>
      <c r="B4255">
        <v>5</v>
      </c>
      <c r="C4255">
        <v>1131</v>
      </c>
      <c r="D4255">
        <v>123</v>
      </c>
      <c r="E4255" t="s">
        <v>269</v>
      </c>
      <c r="F4255" t="s">
        <v>300</v>
      </c>
      <c r="G4255">
        <v>2</v>
      </c>
      <c r="H4255" t="s">
        <v>36</v>
      </c>
      <c r="I4255">
        <v>2</v>
      </c>
      <c r="J4255">
        <v>999.99</v>
      </c>
      <c r="K4255">
        <v>7.0000000000000007E-2</v>
      </c>
      <c r="L4255">
        <v>69.999300000000005</v>
      </c>
      <c r="M4255">
        <v>1859.9814000000001</v>
      </c>
    </row>
    <row r="4256" spans="1:13" x14ac:dyDescent="0.25">
      <c r="A4256">
        <v>1461</v>
      </c>
      <c r="B4256">
        <v>1</v>
      </c>
      <c r="C4256">
        <v>139</v>
      </c>
      <c r="D4256">
        <v>48</v>
      </c>
      <c r="E4256" t="s">
        <v>108</v>
      </c>
      <c r="F4256" t="s">
        <v>305</v>
      </c>
      <c r="G4256">
        <v>2</v>
      </c>
      <c r="H4256" t="s">
        <v>36</v>
      </c>
      <c r="I4256">
        <v>1</v>
      </c>
      <c r="J4256">
        <v>1499.99</v>
      </c>
      <c r="K4256">
        <v>0.2</v>
      </c>
      <c r="L4256">
        <v>299.99799999999999</v>
      </c>
      <c r="M4256">
        <v>1199.992</v>
      </c>
    </row>
    <row r="4257" spans="1:13" x14ac:dyDescent="0.25">
      <c r="A4257">
        <v>1461</v>
      </c>
      <c r="B4257">
        <v>2</v>
      </c>
      <c r="C4257">
        <v>139</v>
      </c>
      <c r="D4257">
        <v>242</v>
      </c>
      <c r="E4257" t="s">
        <v>255</v>
      </c>
      <c r="F4257" t="s">
        <v>299</v>
      </c>
      <c r="G4257">
        <v>2</v>
      </c>
      <c r="H4257" t="s">
        <v>36</v>
      </c>
      <c r="I4257">
        <v>2</v>
      </c>
      <c r="J4257">
        <v>699.99</v>
      </c>
      <c r="K4257">
        <v>0.2</v>
      </c>
      <c r="L4257">
        <v>139.99800000000002</v>
      </c>
      <c r="M4257">
        <v>1119.9839999999999</v>
      </c>
    </row>
    <row r="4258" spans="1:13" x14ac:dyDescent="0.25">
      <c r="A4258">
        <v>1462</v>
      </c>
      <c r="B4258">
        <v>1</v>
      </c>
      <c r="C4258">
        <v>1101</v>
      </c>
      <c r="D4258">
        <v>263</v>
      </c>
      <c r="E4258" t="s">
        <v>184</v>
      </c>
      <c r="F4258" t="s">
        <v>303</v>
      </c>
      <c r="G4258">
        <v>2</v>
      </c>
      <c r="H4258" t="s">
        <v>36</v>
      </c>
      <c r="I4258">
        <v>1</v>
      </c>
      <c r="J4258">
        <v>89.99</v>
      </c>
      <c r="K4258">
        <v>0.2</v>
      </c>
      <c r="L4258">
        <v>17.998000000000001</v>
      </c>
      <c r="M4258">
        <v>71.99199999999999</v>
      </c>
    </row>
    <row r="4259" spans="1:13" x14ac:dyDescent="0.25">
      <c r="A4259">
        <v>1462</v>
      </c>
      <c r="B4259">
        <v>2</v>
      </c>
      <c r="C4259">
        <v>1101</v>
      </c>
      <c r="D4259">
        <v>25</v>
      </c>
      <c r="E4259" t="s">
        <v>63</v>
      </c>
      <c r="F4259" t="s">
        <v>304</v>
      </c>
      <c r="G4259">
        <v>2</v>
      </c>
      <c r="H4259" t="s">
        <v>36</v>
      </c>
      <c r="I4259">
        <v>1</v>
      </c>
      <c r="J4259">
        <v>499.99</v>
      </c>
      <c r="K4259">
        <v>7.0000000000000007E-2</v>
      </c>
      <c r="L4259">
        <v>34.999300000000005</v>
      </c>
      <c r="M4259">
        <v>464.9907</v>
      </c>
    </row>
    <row r="4260" spans="1:13" x14ac:dyDescent="0.25">
      <c r="A4260">
        <v>1462</v>
      </c>
      <c r="B4260">
        <v>3</v>
      </c>
      <c r="C4260">
        <v>1101</v>
      </c>
      <c r="D4260">
        <v>223</v>
      </c>
      <c r="E4260" t="s">
        <v>216</v>
      </c>
      <c r="F4260" t="s">
        <v>299</v>
      </c>
      <c r="G4260">
        <v>2</v>
      </c>
      <c r="H4260" t="s">
        <v>36</v>
      </c>
      <c r="I4260">
        <v>1</v>
      </c>
      <c r="J4260">
        <v>529.99</v>
      </c>
      <c r="K4260">
        <v>0.1</v>
      </c>
      <c r="L4260">
        <v>52.999000000000002</v>
      </c>
      <c r="M4260">
        <v>476.99099999999999</v>
      </c>
    </row>
    <row r="4261" spans="1:13" x14ac:dyDescent="0.25">
      <c r="A4261">
        <v>1462</v>
      </c>
      <c r="B4261">
        <v>4</v>
      </c>
      <c r="C4261">
        <v>1101</v>
      </c>
      <c r="D4261">
        <v>294</v>
      </c>
      <c r="E4261" t="s">
        <v>276</v>
      </c>
      <c r="F4261" t="s">
        <v>303</v>
      </c>
      <c r="G4261">
        <v>2</v>
      </c>
      <c r="H4261" t="s">
        <v>36</v>
      </c>
      <c r="I4261">
        <v>1</v>
      </c>
      <c r="J4261">
        <v>369.99</v>
      </c>
      <c r="K4261">
        <v>0.1</v>
      </c>
      <c r="L4261">
        <v>36.999000000000002</v>
      </c>
      <c r="M4261">
        <v>332.99099999999999</v>
      </c>
    </row>
    <row r="4262" spans="1:13" x14ac:dyDescent="0.25">
      <c r="A4262">
        <v>1462</v>
      </c>
      <c r="B4262">
        <v>5</v>
      </c>
      <c r="C4262">
        <v>1101</v>
      </c>
      <c r="D4262">
        <v>251</v>
      </c>
      <c r="E4262" t="s">
        <v>227</v>
      </c>
      <c r="F4262" t="s">
        <v>302</v>
      </c>
      <c r="G4262">
        <v>2</v>
      </c>
      <c r="H4262" t="s">
        <v>36</v>
      </c>
      <c r="I4262">
        <v>1</v>
      </c>
      <c r="J4262">
        <v>2999.99</v>
      </c>
      <c r="K4262">
        <v>0.05</v>
      </c>
      <c r="L4262">
        <v>149.99949999999998</v>
      </c>
      <c r="M4262">
        <v>2849.9904999999999</v>
      </c>
    </row>
    <row r="4263" spans="1:13" x14ac:dyDescent="0.25">
      <c r="A4263">
        <v>1463</v>
      </c>
      <c r="B4263">
        <v>1</v>
      </c>
      <c r="C4263">
        <v>692</v>
      </c>
      <c r="D4263">
        <v>51</v>
      </c>
      <c r="E4263" t="s">
        <v>112</v>
      </c>
      <c r="F4263" t="s">
        <v>305</v>
      </c>
      <c r="G4263">
        <v>2</v>
      </c>
      <c r="H4263" t="s">
        <v>36</v>
      </c>
      <c r="I4263">
        <v>2</v>
      </c>
      <c r="J4263">
        <v>6499.99</v>
      </c>
      <c r="K4263">
        <v>0.05</v>
      </c>
      <c r="L4263">
        <v>324.99950000000001</v>
      </c>
      <c r="M4263">
        <v>12349.981</v>
      </c>
    </row>
    <row r="4264" spans="1:13" x14ac:dyDescent="0.25">
      <c r="A4264">
        <v>1463</v>
      </c>
      <c r="B4264">
        <v>2</v>
      </c>
      <c r="C4264">
        <v>692</v>
      </c>
      <c r="D4264">
        <v>168</v>
      </c>
      <c r="E4264" t="s">
        <v>47</v>
      </c>
      <c r="F4264" t="s">
        <v>301</v>
      </c>
      <c r="G4264">
        <v>2</v>
      </c>
      <c r="H4264" t="s">
        <v>36</v>
      </c>
      <c r="I4264">
        <v>1</v>
      </c>
      <c r="J4264">
        <v>1549</v>
      </c>
      <c r="K4264">
        <v>0.05</v>
      </c>
      <c r="L4264">
        <v>77.45</v>
      </c>
      <c r="M4264">
        <v>1471.55</v>
      </c>
    </row>
    <row r="4265" spans="1:13" x14ac:dyDescent="0.25">
      <c r="A4265">
        <v>1464</v>
      </c>
      <c r="B4265">
        <v>1</v>
      </c>
      <c r="C4265">
        <v>1279</v>
      </c>
      <c r="D4265">
        <v>109</v>
      </c>
      <c r="E4265" t="s">
        <v>75</v>
      </c>
      <c r="F4265" t="s">
        <v>299</v>
      </c>
      <c r="G4265">
        <v>2</v>
      </c>
      <c r="H4265" t="s">
        <v>36</v>
      </c>
      <c r="I4265">
        <v>2</v>
      </c>
      <c r="J4265">
        <v>416.99</v>
      </c>
      <c r="K4265">
        <v>0.05</v>
      </c>
      <c r="L4265">
        <v>20.849500000000003</v>
      </c>
      <c r="M4265">
        <v>792.28100000000006</v>
      </c>
    </row>
    <row r="4266" spans="1:13" x14ac:dyDescent="0.25">
      <c r="A4266">
        <v>1464</v>
      </c>
      <c r="B4266">
        <v>2</v>
      </c>
      <c r="C4266">
        <v>1279</v>
      </c>
      <c r="D4266">
        <v>124</v>
      </c>
      <c r="E4266" t="s">
        <v>211</v>
      </c>
      <c r="F4266" t="s">
        <v>300</v>
      </c>
      <c r="G4266">
        <v>2</v>
      </c>
      <c r="H4266" t="s">
        <v>36</v>
      </c>
      <c r="I4266">
        <v>1</v>
      </c>
      <c r="J4266">
        <v>1499</v>
      </c>
      <c r="K4266">
        <v>0.2</v>
      </c>
      <c r="L4266">
        <v>299.8</v>
      </c>
      <c r="M4266">
        <v>1199.2</v>
      </c>
    </row>
    <row r="4267" spans="1:13" x14ac:dyDescent="0.25">
      <c r="A4267">
        <v>1464</v>
      </c>
      <c r="B4267">
        <v>3</v>
      </c>
      <c r="C4267">
        <v>1279</v>
      </c>
      <c r="D4267">
        <v>165</v>
      </c>
      <c r="E4267" t="s">
        <v>233</v>
      </c>
      <c r="F4267" t="s">
        <v>305</v>
      </c>
      <c r="G4267">
        <v>2</v>
      </c>
      <c r="H4267" t="s">
        <v>36</v>
      </c>
      <c r="I4267">
        <v>2</v>
      </c>
      <c r="J4267">
        <v>2499.9899999999998</v>
      </c>
      <c r="K4267">
        <v>0.2</v>
      </c>
      <c r="L4267">
        <v>499.99799999999999</v>
      </c>
      <c r="M4267">
        <v>3999.9839999999995</v>
      </c>
    </row>
    <row r="4268" spans="1:13" x14ac:dyDescent="0.25">
      <c r="A4268">
        <v>1464</v>
      </c>
      <c r="B4268">
        <v>4</v>
      </c>
      <c r="C4268">
        <v>1279</v>
      </c>
      <c r="D4268">
        <v>151</v>
      </c>
      <c r="E4268" t="s">
        <v>146</v>
      </c>
      <c r="F4268" t="s">
        <v>305</v>
      </c>
      <c r="G4268">
        <v>2</v>
      </c>
      <c r="H4268" t="s">
        <v>36</v>
      </c>
      <c r="I4268">
        <v>2</v>
      </c>
      <c r="J4268">
        <v>1549.99</v>
      </c>
      <c r="K4268">
        <v>0.05</v>
      </c>
      <c r="L4268">
        <v>77.499500000000012</v>
      </c>
      <c r="M4268">
        <v>2944.9809999999998</v>
      </c>
    </row>
    <row r="4269" spans="1:13" x14ac:dyDescent="0.25">
      <c r="A4269">
        <v>1465</v>
      </c>
      <c r="B4269">
        <v>1</v>
      </c>
      <c r="C4269">
        <v>623</v>
      </c>
      <c r="D4269">
        <v>70</v>
      </c>
      <c r="E4269" t="s">
        <v>97</v>
      </c>
      <c r="F4269" t="s">
        <v>299</v>
      </c>
      <c r="G4269">
        <v>2</v>
      </c>
      <c r="H4269" t="s">
        <v>36</v>
      </c>
      <c r="I4269">
        <v>2</v>
      </c>
      <c r="J4269">
        <v>659.99</v>
      </c>
      <c r="K4269">
        <v>0.05</v>
      </c>
      <c r="L4269">
        <v>32.999500000000005</v>
      </c>
      <c r="M4269">
        <v>1253.981</v>
      </c>
    </row>
    <row r="4270" spans="1:13" x14ac:dyDescent="0.25">
      <c r="A4270">
        <v>1466</v>
      </c>
      <c r="B4270">
        <v>1</v>
      </c>
      <c r="C4270">
        <v>738</v>
      </c>
      <c r="D4270">
        <v>310</v>
      </c>
      <c r="E4270" t="s">
        <v>231</v>
      </c>
      <c r="F4270" t="s">
        <v>299</v>
      </c>
      <c r="G4270">
        <v>1</v>
      </c>
      <c r="H4270" t="s">
        <v>38</v>
      </c>
      <c r="I4270">
        <v>2</v>
      </c>
      <c r="J4270">
        <v>899.99</v>
      </c>
      <c r="K4270">
        <v>7.0000000000000007E-2</v>
      </c>
      <c r="L4270">
        <v>62.999300000000005</v>
      </c>
      <c r="M4270">
        <v>1673.9814000000001</v>
      </c>
    </row>
    <row r="4271" spans="1:13" x14ac:dyDescent="0.25">
      <c r="A4271">
        <v>1466</v>
      </c>
      <c r="B4271">
        <v>2</v>
      </c>
      <c r="C4271">
        <v>738</v>
      </c>
      <c r="D4271">
        <v>251</v>
      </c>
      <c r="E4271" t="s">
        <v>227</v>
      </c>
      <c r="F4271" t="s">
        <v>302</v>
      </c>
      <c r="G4271">
        <v>1</v>
      </c>
      <c r="H4271" t="s">
        <v>38</v>
      </c>
      <c r="I4271">
        <v>1</v>
      </c>
      <c r="J4271">
        <v>2999.99</v>
      </c>
      <c r="K4271">
        <v>0.05</v>
      </c>
      <c r="L4271">
        <v>149.99949999999998</v>
      </c>
      <c r="M4271">
        <v>2849.9904999999999</v>
      </c>
    </row>
    <row r="4272" spans="1:13" x14ac:dyDescent="0.25">
      <c r="A4272">
        <v>1466</v>
      </c>
      <c r="B4272">
        <v>3</v>
      </c>
      <c r="C4272">
        <v>738</v>
      </c>
      <c r="D4272">
        <v>163</v>
      </c>
      <c r="E4272" t="s">
        <v>201</v>
      </c>
      <c r="F4272" t="s">
        <v>305</v>
      </c>
      <c r="G4272">
        <v>1</v>
      </c>
      <c r="H4272" t="s">
        <v>38</v>
      </c>
      <c r="I4272">
        <v>2</v>
      </c>
      <c r="J4272">
        <v>1349</v>
      </c>
      <c r="K4272">
        <v>0.2</v>
      </c>
      <c r="L4272">
        <v>269.8</v>
      </c>
      <c r="M4272">
        <v>2158.4</v>
      </c>
    </row>
    <row r="4273" spans="1:13" x14ac:dyDescent="0.25">
      <c r="A4273">
        <v>1466</v>
      </c>
      <c r="B4273">
        <v>4</v>
      </c>
      <c r="C4273">
        <v>738</v>
      </c>
      <c r="D4273">
        <v>39</v>
      </c>
      <c r="E4273" t="s">
        <v>96</v>
      </c>
      <c r="F4273" t="s">
        <v>300</v>
      </c>
      <c r="G4273">
        <v>1</v>
      </c>
      <c r="H4273" t="s">
        <v>38</v>
      </c>
      <c r="I4273">
        <v>2</v>
      </c>
      <c r="J4273">
        <v>1499.99</v>
      </c>
      <c r="K4273">
        <v>0.05</v>
      </c>
      <c r="L4273">
        <v>74.999499999999998</v>
      </c>
      <c r="M4273">
        <v>2849.9810000000002</v>
      </c>
    </row>
    <row r="4274" spans="1:13" x14ac:dyDescent="0.25">
      <c r="A4274">
        <v>1467</v>
      </c>
      <c r="B4274">
        <v>1</v>
      </c>
      <c r="C4274">
        <v>152</v>
      </c>
      <c r="D4274">
        <v>18</v>
      </c>
      <c r="E4274" t="s">
        <v>52</v>
      </c>
      <c r="F4274" t="s">
        <v>299</v>
      </c>
      <c r="G4274">
        <v>2</v>
      </c>
      <c r="H4274" t="s">
        <v>36</v>
      </c>
      <c r="I4274">
        <v>1</v>
      </c>
      <c r="J4274">
        <v>449</v>
      </c>
      <c r="K4274">
        <v>7.0000000000000007E-2</v>
      </c>
      <c r="L4274">
        <v>31.430000000000003</v>
      </c>
      <c r="M4274">
        <v>417.57</v>
      </c>
    </row>
    <row r="4275" spans="1:13" x14ac:dyDescent="0.25">
      <c r="A4275">
        <v>1467</v>
      </c>
      <c r="B4275">
        <v>2</v>
      </c>
      <c r="C4275">
        <v>152</v>
      </c>
      <c r="D4275">
        <v>115</v>
      </c>
      <c r="E4275" t="s">
        <v>48</v>
      </c>
      <c r="F4275" t="s">
        <v>300</v>
      </c>
      <c r="G4275">
        <v>2</v>
      </c>
      <c r="H4275" t="s">
        <v>36</v>
      </c>
      <c r="I4275">
        <v>1</v>
      </c>
      <c r="J4275">
        <v>3199.99</v>
      </c>
      <c r="K4275">
        <v>0.2</v>
      </c>
      <c r="L4275">
        <v>639.99800000000005</v>
      </c>
      <c r="M4275">
        <v>2559.9919999999997</v>
      </c>
    </row>
    <row r="4276" spans="1:13" x14ac:dyDescent="0.25">
      <c r="A4276">
        <v>1467</v>
      </c>
      <c r="B4276">
        <v>3</v>
      </c>
      <c r="C4276">
        <v>152</v>
      </c>
      <c r="D4276">
        <v>278</v>
      </c>
      <c r="E4276" t="s">
        <v>230</v>
      </c>
      <c r="F4276" t="s">
        <v>303</v>
      </c>
      <c r="G4276">
        <v>2</v>
      </c>
      <c r="H4276" t="s">
        <v>36</v>
      </c>
      <c r="I4276">
        <v>2</v>
      </c>
      <c r="J4276">
        <v>369.99</v>
      </c>
      <c r="K4276">
        <v>0.1</v>
      </c>
      <c r="L4276">
        <v>36.999000000000002</v>
      </c>
      <c r="M4276">
        <v>665.98199999999997</v>
      </c>
    </row>
    <row r="4277" spans="1:13" x14ac:dyDescent="0.25">
      <c r="A4277">
        <v>1468</v>
      </c>
      <c r="B4277">
        <v>1</v>
      </c>
      <c r="C4277">
        <v>3</v>
      </c>
      <c r="D4277">
        <v>269</v>
      </c>
      <c r="E4277" t="s">
        <v>145</v>
      </c>
      <c r="F4277" t="s">
        <v>303</v>
      </c>
      <c r="G4277">
        <v>1</v>
      </c>
      <c r="H4277" t="s">
        <v>38</v>
      </c>
      <c r="I4277">
        <v>1</v>
      </c>
      <c r="J4277">
        <v>199.99</v>
      </c>
      <c r="K4277">
        <v>0.05</v>
      </c>
      <c r="L4277">
        <v>9.9995000000000012</v>
      </c>
      <c r="M4277">
        <v>189.9905</v>
      </c>
    </row>
    <row r="4278" spans="1:13" x14ac:dyDescent="0.25">
      <c r="A4278">
        <v>1468</v>
      </c>
      <c r="B4278">
        <v>2</v>
      </c>
      <c r="C4278">
        <v>3</v>
      </c>
      <c r="D4278">
        <v>58</v>
      </c>
      <c r="E4278" t="s">
        <v>105</v>
      </c>
      <c r="F4278" t="s">
        <v>305</v>
      </c>
      <c r="G4278">
        <v>1</v>
      </c>
      <c r="H4278" t="s">
        <v>38</v>
      </c>
      <c r="I4278">
        <v>1</v>
      </c>
      <c r="J4278">
        <v>4999.99</v>
      </c>
      <c r="K4278">
        <v>7.0000000000000007E-2</v>
      </c>
      <c r="L4278">
        <v>349.99930000000001</v>
      </c>
      <c r="M4278">
        <v>4649.9906999999994</v>
      </c>
    </row>
    <row r="4279" spans="1:13" x14ac:dyDescent="0.25">
      <c r="A4279">
        <v>1468</v>
      </c>
      <c r="B4279">
        <v>3</v>
      </c>
      <c r="C4279">
        <v>3</v>
      </c>
      <c r="D4279">
        <v>50</v>
      </c>
      <c r="E4279" t="s">
        <v>103</v>
      </c>
      <c r="F4279" t="s">
        <v>305</v>
      </c>
      <c r="G4279">
        <v>1</v>
      </c>
      <c r="H4279" t="s">
        <v>38</v>
      </c>
      <c r="I4279">
        <v>2</v>
      </c>
      <c r="J4279">
        <v>5999.99</v>
      </c>
      <c r="K4279">
        <v>7.0000000000000007E-2</v>
      </c>
      <c r="L4279">
        <v>419.99930000000001</v>
      </c>
      <c r="M4279">
        <v>11159.981399999999</v>
      </c>
    </row>
    <row r="4280" spans="1:13" x14ac:dyDescent="0.25">
      <c r="A4280">
        <v>1469</v>
      </c>
      <c r="B4280">
        <v>1</v>
      </c>
      <c r="C4280">
        <v>1135</v>
      </c>
      <c r="D4280">
        <v>77</v>
      </c>
      <c r="E4280" t="s">
        <v>133</v>
      </c>
      <c r="F4280" t="s">
        <v>299</v>
      </c>
      <c r="G4280">
        <v>3</v>
      </c>
      <c r="H4280" t="s">
        <v>37</v>
      </c>
      <c r="I4280">
        <v>2</v>
      </c>
      <c r="J4280">
        <v>799.99</v>
      </c>
      <c r="K4280">
        <v>0.2</v>
      </c>
      <c r="L4280">
        <v>159.99800000000002</v>
      </c>
      <c r="M4280">
        <v>1279.9839999999999</v>
      </c>
    </row>
    <row r="4281" spans="1:13" x14ac:dyDescent="0.25">
      <c r="A4281">
        <v>1469</v>
      </c>
      <c r="B4281">
        <v>2</v>
      </c>
      <c r="C4281">
        <v>1135</v>
      </c>
      <c r="D4281">
        <v>237</v>
      </c>
      <c r="E4281" t="s">
        <v>173</v>
      </c>
      <c r="F4281" t="s">
        <v>299</v>
      </c>
      <c r="G4281">
        <v>3</v>
      </c>
      <c r="H4281" t="s">
        <v>37</v>
      </c>
      <c r="I4281">
        <v>2</v>
      </c>
      <c r="J4281">
        <v>849.99</v>
      </c>
      <c r="K4281">
        <v>0.05</v>
      </c>
      <c r="L4281">
        <v>42.499500000000005</v>
      </c>
      <c r="M4281">
        <v>1614.981</v>
      </c>
    </row>
    <row r="4282" spans="1:13" x14ac:dyDescent="0.25">
      <c r="A4282">
        <v>1469</v>
      </c>
      <c r="B4282">
        <v>3</v>
      </c>
      <c r="C4282">
        <v>1135</v>
      </c>
      <c r="D4282">
        <v>182</v>
      </c>
      <c r="E4282" t="s">
        <v>218</v>
      </c>
      <c r="F4282" t="s">
        <v>305</v>
      </c>
      <c r="G4282">
        <v>3</v>
      </c>
      <c r="H4282" t="s">
        <v>37</v>
      </c>
      <c r="I4282">
        <v>1</v>
      </c>
      <c r="J4282">
        <v>2499.9899999999998</v>
      </c>
      <c r="K4282">
        <v>7.0000000000000007E-2</v>
      </c>
      <c r="L4282">
        <v>174.99930000000001</v>
      </c>
      <c r="M4282">
        <v>2324.9906999999998</v>
      </c>
    </row>
    <row r="4283" spans="1:13" x14ac:dyDescent="0.25">
      <c r="A4283">
        <v>1469</v>
      </c>
      <c r="B4283">
        <v>4</v>
      </c>
      <c r="C4283">
        <v>1135</v>
      </c>
      <c r="D4283">
        <v>100</v>
      </c>
      <c r="E4283" t="s">
        <v>126</v>
      </c>
      <c r="F4283" t="s">
        <v>303</v>
      </c>
      <c r="G4283">
        <v>3</v>
      </c>
      <c r="H4283" t="s">
        <v>37</v>
      </c>
      <c r="I4283">
        <v>2</v>
      </c>
      <c r="J4283">
        <v>489.99</v>
      </c>
      <c r="K4283">
        <v>0.05</v>
      </c>
      <c r="L4283">
        <v>24.499500000000001</v>
      </c>
      <c r="M4283">
        <v>930.98099999999999</v>
      </c>
    </row>
    <row r="4284" spans="1:13" x14ac:dyDescent="0.25">
      <c r="A4284">
        <v>1470</v>
      </c>
      <c r="B4284">
        <v>1</v>
      </c>
      <c r="C4284">
        <v>505</v>
      </c>
      <c r="D4284">
        <v>110</v>
      </c>
      <c r="E4284" t="s">
        <v>90</v>
      </c>
      <c r="F4284" t="s">
        <v>304</v>
      </c>
      <c r="G4284">
        <v>2</v>
      </c>
      <c r="H4284" t="s">
        <v>36</v>
      </c>
      <c r="I4284">
        <v>2</v>
      </c>
      <c r="J4284">
        <v>470.99</v>
      </c>
      <c r="K4284">
        <v>0.1</v>
      </c>
      <c r="L4284">
        <v>47.099000000000004</v>
      </c>
      <c r="M4284">
        <v>847.78200000000004</v>
      </c>
    </row>
    <row r="4285" spans="1:13" x14ac:dyDescent="0.25">
      <c r="A4285">
        <v>1470</v>
      </c>
      <c r="B4285">
        <v>2</v>
      </c>
      <c r="C4285">
        <v>505</v>
      </c>
      <c r="D4285">
        <v>287</v>
      </c>
      <c r="E4285" t="s">
        <v>277</v>
      </c>
      <c r="F4285" t="s">
        <v>303</v>
      </c>
      <c r="G4285">
        <v>2</v>
      </c>
      <c r="H4285" t="s">
        <v>36</v>
      </c>
      <c r="I4285">
        <v>1</v>
      </c>
      <c r="J4285">
        <v>279.99</v>
      </c>
      <c r="K4285">
        <v>0.05</v>
      </c>
      <c r="L4285">
        <v>13.999500000000001</v>
      </c>
      <c r="M4285">
        <v>265.9905</v>
      </c>
    </row>
    <row r="4286" spans="1:13" x14ac:dyDescent="0.25">
      <c r="A4286">
        <v>1470</v>
      </c>
      <c r="B4286">
        <v>3</v>
      </c>
      <c r="C4286">
        <v>505</v>
      </c>
      <c r="D4286">
        <v>252</v>
      </c>
      <c r="E4286" t="s">
        <v>197</v>
      </c>
      <c r="F4286" t="s">
        <v>302</v>
      </c>
      <c r="G4286">
        <v>2</v>
      </c>
      <c r="H4286" t="s">
        <v>36</v>
      </c>
      <c r="I4286">
        <v>2</v>
      </c>
      <c r="J4286">
        <v>2999.99</v>
      </c>
      <c r="K4286">
        <v>0.05</v>
      </c>
      <c r="L4286">
        <v>149.99949999999998</v>
      </c>
      <c r="M4286">
        <v>5699.9809999999998</v>
      </c>
    </row>
    <row r="4287" spans="1:13" x14ac:dyDescent="0.25">
      <c r="A4287">
        <v>1471</v>
      </c>
      <c r="B4287">
        <v>1</v>
      </c>
      <c r="C4287">
        <v>1310</v>
      </c>
      <c r="D4287">
        <v>59</v>
      </c>
      <c r="E4287" t="s">
        <v>98</v>
      </c>
      <c r="F4287" t="s">
        <v>305</v>
      </c>
      <c r="G4287">
        <v>2</v>
      </c>
      <c r="H4287" t="s">
        <v>36</v>
      </c>
      <c r="I4287">
        <v>2</v>
      </c>
      <c r="J4287">
        <v>2599.9899999999998</v>
      </c>
      <c r="K4287">
        <v>0.2</v>
      </c>
      <c r="L4287">
        <v>519.99799999999993</v>
      </c>
      <c r="M4287">
        <v>4159.9839999999995</v>
      </c>
    </row>
    <row r="4288" spans="1:13" x14ac:dyDescent="0.25">
      <c r="A4288">
        <v>1471</v>
      </c>
      <c r="B4288">
        <v>2</v>
      </c>
      <c r="C4288">
        <v>1310</v>
      </c>
      <c r="D4288">
        <v>136</v>
      </c>
      <c r="E4288" t="s">
        <v>192</v>
      </c>
      <c r="F4288" t="s">
        <v>300</v>
      </c>
      <c r="G4288">
        <v>2</v>
      </c>
      <c r="H4288" t="s">
        <v>36</v>
      </c>
      <c r="I4288">
        <v>1</v>
      </c>
      <c r="J4288">
        <v>1799.99</v>
      </c>
      <c r="K4288">
        <v>7.0000000000000007E-2</v>
      </c>
      <c r="L4288">
        <v>125.99930000000002</v>
      </c>
      <c r="M4288">
        <v>1673.9907000000001</v>
      </c>
    </row>
    <row r="4289" spans="1:13" x14ac:dyDescent="0.25">
      <c r="A4289">
        <v>1472</v>
      </c>
      <c r="B4289">
        <v>1</v>
      </c>
      <c r="C4289">
        <v>114</v>
      </c>
      <c r="D4289">
        <v>84</v>
      </c>
      <c r="E4289" t="s">
        <v>107</v>
      </c>
      <c r="F4289" t="s">
        <v>303</v>
      </c>
      <c r="G4289">
        <v>2</v>
      </c>
      <c r="H4289" t="s">
        <v>36</v>
      </c>
      <c r="I4289">
        <v>1</v>
      </c>
      <c r="J4289">
        <v>109.99</v>
      </c>
      <c r="K4289">
        <v>0.2</v>
      </c>
      <c r="L4289">
        <v>21.998000000000001</v>
      </c>
      <c r="M4289">
        <v>87.99199999999999</v>
      </c>
    </row>
    <row r="4290" spans="1:13" x14ac:dyDescent="0.25">
      <c r="A4290">
        <v>1472</v>
      </c>
      <c r="B4290">
        <v>2</v>
      </c>
      <c r="C4290">
        <v>114</v>
      </c>
      <c r="D4290">
        <v>300</v>
      </c>
      <c r="E4290" t="s">
        <v>159</v>
      </c>
      <c r="F4290" t="s">
        <v>299</v>
      </c>
      <c r="G4290">
        <v>2</v>
      </c>
      <c r="H4290" t="s">
        <v>36</v>
      </c>
      <c r="I4290">
        <v>1</v>
      </c>
      <c r="J4290">
        <v>799.99</v>
      </c>
      <c r="K4290">
        <v>0.2</v>
      </c>
      <c r="L4290">
        <v>159.99800000000002</v>
      </c>
      <c r="M4290">
        <v>639.99199999999996</v>
      </c>
    </row>
    <row r="4291" spans="1:13" x14ac:dyDescent="0.25">
      <c r="A4291">
        <v>1473</v>
      </c>
      <c r="B4291">
        <v>1</v>
      </c>
      <c r="C4291">
        <v>302</v>
      </c>
      <c r="D4291">
        <v>84</v>
      </c>
      <c r="E4291" t="s">
        <v>107</v>
      </c>
      <c r="F4291" t="s">
        <v>303</v>
      </c>
      <c r="G4291">
        <v>1</v>
      </c>
      <c r="H4291" t="s">
        <v>38</v>
      </c>
      <c r="I4291">
        <v>2</v>
      </c>
      <c r="J4291">
        <v>109.99</v>
      </c>
      <c r="K4291">
        <v>0.2</v>
      </c>
      <c r="L4291">
        <v>21.998000000000001</v>
      </c>
      <c r="M4291">
        <v>175.98399999999998</v>
      </c>
    </row>
    <row r="4292" spans="1:13" x14ac:dyDescent="0.25">
      <c r="A4292">
        <v>1473</v>
      </c>
      <c r="B4292">
        <v>2</v>
      </c>
      <c r="C4292">
        <v>302</v>
      </c>
      <c r="D4292">
        <v>102</v>
      </c>
      <c r="E4292" t="s">
        <v>63</v>
      </c>
      <c r="F4292" t="s">
        <v>304</v>
      </c>
      <c r="G4292">
        <v>1</v>
      </c>
      <c r="H4292" t="s">
        <v>38</v>
      </c>
      <c r="I4292">
        <v>1</v>
      </c>
      <c r="J4292">
        <v>489.99</v>
      </c>
      <c r="K4292">
        <v>7.0000000000000007E-2</v>
      </c>
      <c r="L4292">
        <v>34.299300000000002</v>
      </c>
      <c r="M4292">
        <v>455.69069999999999</v>
      </c>
    </row>
    <row r="4293" spans="1:13" x14ac:dyDescent="0.25">
      <c r="A4293">
        <v>1474</v>
      </c>
      <c r="B4293">
        <v>1</v>
      </c>
      <c r="C4293">
        <v>816</v>
      </c>
      <c r="D4293">
        <v>301</v>
      </c>
      <c r="E4293" t="s">
        <v>247</v>
      </c>
      <c r="F4293" t="s">
        <v>299</v>
      </c>
      <c r="G4293">
        <v>1</v>
      </c>
      <c r="H4293" t="s">
        <v>38</v>
      </c>
      <c r="I4293">
        <v>1</v>
      </c>
      <c r="J4293">
        <v>899.99</v>
      </c>
      <c r="K4293">
        <v>0.2</v>
      </c>
      <c r="L4293">
        <v>179.99800000000002</v>
      </c>
      <c r="M4293">
        <v>719.99199999999996</v>
      </c>
    </row>
    <row r="4294" spans="1:13" x14ac:dyDescent="0.25">
      <c r="A4294">
        <v>1474</v>
      </c>
      <c r="B4294">
        <v>2</v>
      </c>
      <c r="C4294">
        <v>816</v>
      </c>
      <c r="D4294">
        <v>123</v>
      </c>
      <c r="E4294" t="s">
        <v>269</v>
      </c>
      <c r="F4294" t="s">
        <v>300</v>
      </c>
      <c r="G4294">
        <v>1</v>
      </c>
      <c r="H4294" t="s">
        <v>38</v>
      </c>
      <c r="I4294">
        <v>1</v>
      </c>
      <c r="J4294">
        <v>999.99</v>
      </c>
      <c r="K4294">
        <v>0.05</v>
      </c>
      <c r="L4294">
        <v>49.999500000000005</v>
      </c>
      <c r="M4294">
        <v>949.9905</v>
      </c>
    </row>
    <row r="4295" spans="1:13" x14ac:dyDescent="0.25">
      <c r="A4295">
        <v>1475</v>
      </c>
      <c r="B4295">
        <v>1</v>
      </c>
      <c r="C4295">
        <v>112</v>
      </c>
      <c r="D4295">
        <v>306</v>
      </c>
      <c r="E4295" t="s">
        <v>221</v>
      </c>
      <c r="F4295" t="s">
        <v>299</v>
      </c>
      <c r="G4295">
        <v>2</v>
      </c>
      <c r="H4295" t="s">
        <v>36</v>
      </c>
      <c r="I4295">
        <v>2</v>
      </c>
      <c r="J4295">
        <v>899.99</v>
      </c>
      <c r="K4295">
        <v>0.05</v>
      </c>
      <c r="L4295">
        <v>44.999500000000005</v>
      </c>
      <c r="M4295">
        <v>1709.981</v>
      </c>
    </row>
    <row r="4296" spans="1:13" x14ac:dyDescent="0.25">
      <c r="A4296">
        <v>1475</v>
      </c>
      <c r="B4296">
        <v>2</v>
      </c>
      <c r="C4296">
        <v>112</v>
      </c>
      <c r="D4296">
        <v>261</v>
      </c>
      <c r="E4296" t="s">
        <v>247</v>
      </c>
      <c r="F4296" t="s">
        <v>299</v>
      </c>
      <c r="G4296">
        <v>2</v>
      </c>
      <c r="H4296" t="s">
        <v>36</v>
      </c>
      <c r="I4296">
        <v>2</v>
      </c>
      <c r="J4296">
        <v>899.99</v>
      </c>
      <c r="K4296">
        <v>7.0000000000000007E-2</v>
      </c>
      <c r="L4296">
        <v>62.999300000000005</v>
      </c>
      <c r="M4296">
        <v>1673.9814000000001</v>
      </c>
    </row>
    <row r="4297" spans="1:13" x14ac:dyDescent="0.25">
      <c r="A4297">
        <v>1475</v>
      </c>
      <c r="B4297">
        <v>3</v>
      </c>
      <c r="C4297">
        <v>112</v>
      </c>
      <c r="D4297">
        <v>161</v>
      </c>
      <c r="E4297" t="s">
        <v>264</v>
      </c>
      <c r="F4297" t="s">
        <v>305</v>
      </c>
      <c r="G4297">
        <v>2</v>
      </c>
      <c r="H4297" t="s">
        <v>36</v>
      </c>
      <c r="I4297">
        <v>2</v>
      </c>
      <c r="J4297">
        <v>1899</v>
      </c>
      <c r="K4297">
        <v>0.05</v>
      </c>
      <c r="L4297">
        <v>94.95</v>
      </c>
      <c r="M4297">
        <v>3608.1</v>
      </c>
    </row>
    <row r="4298" spans="1:13" x14ac:dyDescent="0.25">
      <c r="A4298">
        <v>1475</v>
      </c>
      <c r="B4298">
        <v>4</v>
      </c>
      <c r="C4298">
        <v>112</v>
      </c>
      <c r="D4298">
        <v>248</v>
      </c>
      <c r="E4298" t="s">
        <v>278</v>
      </c>
      <c r="F4298" t="s">
        <v>299</v>
      </c>
      <c r="G4298">
        <v>2</v>
      </c>
      <c r="H4298" t="s">
        <v>36</v>
      </c>
      <c r="I4298">
        <v>2</v>
      </c>
      <c r="J4298">
        <v>599.99</v>
      </c>
      <c r="K4298">
        <v>0.2</v>
      </c>
      <c r="L4298">
        <v>119.998</v>
      </c>
      <c r="M4298">
        <v>959.98400000000004</v>
      </c>
    </row>
    <row r="4299" spans="1:13" x14ac:dyDescent="0.25">
      <c r="A4299">
        <v>1476</v>
      </c>
      <c r="B4299">
        <v>1</v>
      </c>
      <c r="C4299">
        <v>35</v>
      </c>
      <c r="D4299">
        <v>142</v>
      </c>
      <c r="E4299" t="s">
        <v>220</v>
      </c>
      <c r="F4299" t="s">
        <v>300</v>
      </c>
      <c r="G4299">
        <v>2</v>
      </c>
      <c r="H4299" t="s">
        <v>36</v>
      </c>
      <c r="I4299">
        <v>2</v>
      </c>
      <c r="J4299">
        <v>3199.99</v>
      </c>
      <c r="K4299">
        <v>7.0000000000000007E-2</v>
      </c>
      <c r="L4299">
        <v>223.99930000000001</v>
      </c>
      <c r="M4299">
        <v>5951.9813999999997</v>
      </c>
    </row>
    <row r="4300" spans="1:13" x14ac:dyDescent="0.25">
      <c r="A4300">
        <v>1476</v>
      </c>
      <c r="B4300">
        <v>2</v>
      </c>
      <c r="C4300">
        <v>35</v>
      </c>
      <c r="D4300">
        <v>91</v>
      </c>
      <c r="E4300" t="s">
        <v>118</v>
      </c>
      <c r="F4300" t="s">
        <v>303</v>
      </c>
      <c r="G4300">
        <v>2</v>
      </c>
      <c r="H4300" t="s">
        <v>36</v>
      </c>
      <c r="I4300">
        <v>2</v>
      </c>
      <c r="J4300">
        <v>349.99</v>
      </c>
      <c r="K4300">
        <v>7.0000000000000007E-2</v>
      </c>
      <c r="L4300">
        <v>24.499300000000002</v>
      </c>
      <c r="M4300">
        <v>650.98140000000001</v>
      </c>
    </row>
    <row r="4301" spans="1:13" x14ac:dyDescent="0.25">
      <c r="A4301">
        <v>1476</v>
      </c>
      <c r="B4301">
        <v>3</v>
      </c>
      <c r="C4301">
        <v>35</v>
      </c>
      <c r="D4301">
        <v>43</v>
      </c>
      <c r="E4301" t="s">
        <v>87</v>
      </c>
      <c r="F4301" t="s">
        <v>300</v>
      </c>
      <c r="G4301">
        <v>2</v>
      </c>
      <c r="H4301" t="s">
        <v>36</v>
      </c>
      <c r="I4301">
        <v>1</v>
      </c>
      <c r="J4301">
        <v>5299.99</v>
      </c>
      <c r="K4301">
        <v>7.0000000000000007E-2</v>
      </c>
      <c r="L4301">
        <v>370.99930000000001</v>
      </c>
      <c r="M4301">
        <v>4928.9906999999994</v>
      </c>
    </row>
    <row r="4302" spans="1:13" x14ac:dyDescent="0.25">
      <c r="A4302">
        <v>1476</v>
      </c>
      <c r="B4302">
        <v>4</v>
      </c>
      <c r="C4302">
        <v>35</v>
      </c>
      <c r="D4302">
        <v>191</v>
      </c>
      <c r="E4302" t="s">
        <v>279</v>
      </c>
      <c r="F4302" t="s">
        <v>302</v>
      </c>
      <c r="G4302">
        <v>2</v>
      </c>
      <c r="H4302" t="s">
        <v>36</v>
      </c>
      <c r="I4302">
        <v>1</v>
      </c>
      <c r="J4302">
        <v>2799.99</v>
      </c>
      <c r="K4302">
        <v>0.1</v>
      </c>
      <c r="L4302">
        <v>279.99899999999997</v>
      </c>
      <c r="M4302">
        <v>2519.991</v>
      </c>
    </row>
    <row r="4303" spans="1:13" x14ac:dyDescent="0.25">
      <c r="A4303">
        <v>1476</v>
      </c>
      <c r="B4303">
        <v>5</v>
      </c>
      <c r="C4303">
        <v>35</v>
      </c>
      <c r="D4303">
        <v>265</v>
      </c>
      <c r="E4303" t="s">
        <v>249</v>
      </c>
      <c r="F4303" t="s">
        <v>303</v>
      </c>
      <c r="G4303">
        <v>2</v>
      </c>
      <c r="H4303" t="s">
        <v>36</v>
      </c>
      <c r="I4303">
        <v>2</v>
      </c>
      <c r="J4303">
        <v>289.99</v>
      </c>
      <c r="K4303">
        <v>0.1</v>
      </c>
      <c r="L4303">
        <v>28.999000000000002</v>
      </c>
      <c r="M4303">
        <v>521.98199999999997</v>
      </c>
    </row>
    <row r="4304" spans="1:13" x14ac:dyDescent="0.25">
      <c r="A4304">
        <v>1477</v>
      </c>
      <c r="B4304">
        <v>1</v>
      </c>
      <c r="C4304">
        <v>180</v>
      </c>
      <c r="D4304">
        <v>210</v>
      </c>
      <c r="E4304" t="s">
        <v>47</v>
      </c>
      <c r="F4304" t="s">
        <v>301</v>
      </c>
      <c r="G4304">
        <v>2</v>
      </c>
      <c r="H4304" t="s">
        <v>36</v>
      </c>
      <c r="I4304">
        <v>2</v>
      </c>
      <c r="J4304">
        <v>1549</v>
      </c>
      <c r="K4304">
        <v>0.2</v>
      </c>
      <c r="L4304">
        <v>309.8</v>
      </c>
      <c r="M4304">
        <v>2478.4</v>
      </c>
    </row>
    <row r="4305" spans="1:13" x14ac:dyDescent="0.25">
      <c r="A4305">
        <v>1478</v>
      </c>
      <c r="B4305">
        <v>1</v>
      </c>
      <c r="C4305">
        <v>392</v>
      </c>
      <c r="D4305">
        <v>100</v>
      </c>
      <c r="E4305" t="s">
        <v>126</v>
      </c>
      <c r="F4305" t="s">
        <v>303</v>
      </c>
      <c r="G4305">
        <v>2</v>
      </c>
      <c r="H4305" t="s">
        <v>36</v>
      </c>
      <c r="I4305">
        <v>2</v>
      </c>
      <c r="J4305">
        <v>489.99</v>
      </c>
      <c r="K4305">
        <v>0.1</v>
      </c>
      <c r="L4305">
        <v>48.999000000000002</v>
      </c>
      <c r="M4305">
        <v>881.98199999999997</v>
      </c>
    </row>
    <row r="4306" spans="1:13" x14ac:dyDescent="0.25">
      <c r="A4306">
        <v>1478</v>
      </c>
      <c r="B4306">
        <v>2</v>
      </c>
      <c r="C4306">
        <v>392</v>
      </c>
      <c r="D4306">
        <v>123</v>
      </c>
      <c r="E4306" t="s">
        <v>269</v>
      </c>
      <c r="F4306" t="s">
        <v>300</v>
      </c>
      <c r="G4306">
        <v>2</v>
      </c>
      <c r="H4306" t="s">
        <v>36</v>
      </c>
      <c r="I4306">
        <v>1</v>
      </c>
      <c r="J4306">
        <v>999.99</v>
      </c>
      <c r="K4306">
        <v>0.2</v>
      </c>
      <c r="L4306">
        <v>199.99800000000002</v>
      </c>
      <c r="M4306">
        <v>799.99199999999996</v>
      </c>
    </row>
    <row r="4307" spans="1:13" x14ac:dyDescent="0.25">
      <c r="A4307">
        <v>1479</v>
      </c>
      <c r="B4307">
        <v>1</v>
      </c>
      <c r="C4307">
        <v>23</v>
      </c>
      <c r="D4307">
        <v>252</v>
      </c>
      <c r="E4307" t="s">
        <v>197</v>
      </c>
      <c r="F4307" t="s">
        <v>302</v>
      </c>
      <c r="G4307">
        <v>2</v>
      </c>
      <c r="H4307" t="s">
        <v>36</v>
      </c>
      <c r="I4307">
        <v>1</v>
      </c>
      <c r="J4307">
        <v>2999.99</v>
      </c>
      <c r="K4307">
        <v>0.05</v>
      </c>
      <c r="L4307">
        <v>149.99949999999998</v>
      </c>
      <c r="M4307">
        <v>2849.9904999999999</v>
      </c>
    </row>
    <row r="4308" spans="1:13" x14ac:dyDescent="0.25">
      <c r="A4308">
        <v>1479</v>
      </c>
      <c r="B4308">
        <v>2</v>
      </c>
      <c r="C4308">
        <v>23</v>
      </c>
      <c r="D4308">
        <v>256</v>
      </c>
      <c r="E4308" t="s">
        <v>280</v>
      </c>
      <c r="F4308" t="s">
        <v>299</v>
      </c>
      <c r="G4308">
        <v>2</v>
      </c>
      <c r="H4308" t="s">
        <v>36</v>
      </c>
      <c r="I4308">
        <v>1</v>
      </c>
      <c r="J4308">
        <v>899.99</v>
      </c>
      <c r="K4308">
        <v>0.1</v>
      </c>
      <c r="L4308">
        <v>89.999000000000009</v>
      </c>
      <c r="M4308">
        <v>809.99099999999999</v>
      </c>
    </row>
    <row r="4309" spans="1:13" x14ac:dyDescent="0.25">
      <c r="A4309">
        <v>1480</v>
      </c>
      <c r="B4309">
        <v>1</v>
      </c>
      <c r="C4309">
        <v>27</v>
      </c>
      <c r="D4309">
        <v>308</v>
      </c>
      <c r="E4309" t="s">
        <v>251</v>
      </c>
      <c r="F4309" t="s">
        <v>299</v>
      </c>
      <c r="G4309">
        <v>2</v>
      </c>
      <c r="H4309" t="s">
        <v>36</v>
      </c>
      <c r="I4309">
        <v>2</v>
      </c>
      <c r="J4309">
        <v>749.99</v>
      </c>
      <c r="K4309">
        <v>0.1</v>
      </c>
      <c r="L4309">
        <v>74.999000000000009</v>
      </c>
      <c r="M4309">
        <v>1349.982</v>
      </c>
    </row>
    <row r="4310" spans="1:13" x14ac:dyDescent="0.25">
      <c r="A4310">
        <v>1480</v>
      </c>
      <c r="B4310">
        <v>2</v>
      </c>
      <c r="C4310">
        <v>27</v>
      </c>
      <c r="D4310">
        <v>82</v>
      </c>
      <c r="E4310" t="s">
        <v>121</v>
      </c>
      <c r="F4310" t="s">
        <v>299</v>
      </c>
      <c r="G4310">
        <v>2</v>
      </c>
      <c r="H4310" t="s">
        <v>36</v>
      </c>
      <c r="I4310">
        <v>2</v>
      </c>
      <c r="J4310">
        <v>659.99</v>
      </c>
      <c r="K4310">
        <v>0.1</v>
      </c>
      <c r="L4310">
        <v>65.999000000000009</v>
      </c>
      <c r="M4310">
        <v>1187.982</v>
      </c>
    </row>
    <row r="4311" spans="1:13" x14ac:dyDescent="0.25">
      <c r="A4311">
        <v>1480</v>
      </c>
      <c r="B4311">
        <v>3</v>
      </c>
      <c r="C4311">
        <v>27</v>
      </c>
      <c r="D4311">
        <v>92</v>
      </c>
      <c r="E4311" t="s">
        <v>132</v>
      </c>
      <c r="F4311" t="s">
        <v>303</v>
      </c>
      <c r="G4311">
        <v>2</v>
      </c>
      <c r="H4311" t="s">
        <v>36</v>
      </c>
      <c r="I4311">
        <v>2</v>
      </c>
      <c r="J4311">
        <v>209.99</v>
      </c>
      <c r="K4311">
        <v>7.0000000000000007E-2</v>
      </c>
      <c r="L4311">
        <v>14.699300000000003</v>
      </c>
      <c r="M4311">
        <v>390.58140000000003</v>
      </c>
    </row>
    <row r="4312" spans="1:13" x14ac:dyDescent="0.25">
      <c r="A4312">
        <v>1480</v>
      </c>
      <c r="B4312">
        <v>4</v>
      </c>
      <c r="C4312">
        <v>27</v>
      </c>
      <c r="D4312">
        <v>225</v>
      </c>
      <c r="E4312" t="s">
        <v>224</v>
      </c>
      <c r="F4312" t="s">
        <v>299</v>
      </c>
      <c r="G4312">
        <v>2</v>
      </c>
      <c r="H4312" t="s">
        <v>36</v>
      </c>
      <c r="I4312">
        <v>2</v>
      </c>
      <c r="J4312">
        <v>959.99</v>
      </c>
      <c r="K4312">
        <v>7.0000000000000007E-2</v>
      </c>
      <c r="L4312">
        <v>67.199300000000008</v>
      </c>
      <c r="M4312">
        <v>1785.5814</v>
      </c>
    </row>
    <row r="4313" spans="1:13" x14ac:dyDescent="0.25">
      <c r="A4313">
        <v>1481</v>
      </c>
      <c r="B4313">
        <v>1</v>
      </c>
      <c r="C4313">
        <v>62</v>
      </c>
      <c r="D4313">
        <v>53</v>
      </c>
      <c r="E4313" t="s">
        <v>69</v>
      </c>
      <c r="F4313" t="s">
        <v>305</v>
      </c>
      <c r="G4313">
        <v>2</v>
      </c>
      <c r="H4313" t="s">
        <v>36</v>
      </c>
      <c r="I4313">
        <v>2</v>
      </c>
      <c r="J4313">
        <v>749.99</v>
      </c>
      <c r="K4313">
        <v>7.0000000000000007E-2</v>
      </c>
      <c r="L4313">
        <v>52.499300000000005</v>
      </c>
      <c r="M4313">
        <v>1394.9814000000001</v>
      </c>
    </row>
    <row r="4314" spans="1:13" x14ac:dyDescent="0.25">
      <c r="A4314">
        <v>1481</v>
      </c>
      <c r="B4314">
        <v>2</v>
      </c>
      <c r="C4314">
        <v>62</v>
      </c>
      <c r="D4314">
        <v>130</v>
      </c>
      <c r="E4314" t="s">
        <v>199</v>
      </c>
      <c r="F4314" t="s">
        <v>300</v>
      </c>
      <c r="G4314">
        <v>2</v>
      </c>
      <c r="H4314" t="s">
        <v>36</v>
      </c>
      <c r="I4314">
        <v>1</v>
      </c>
      <c r="J4314">
        <v>919.99</v>
      </c>
      <c r="K4314">
        <v>0.1</v>
      </c>
      <c r="L4314">
        <v>91.999000000000009</v>
      </c>
      <c r="M4314">
        <v>827.99099999999999</v>
      </c>
    </row>
    <row r="4315" spans="1:13" x14ac:dyDescent="0.25">
      <c r="A4315">
        <v>1482</v>
      </c>
      <c r="B4315">
        <v>1</v>
      </c>
      <c r="C4315">
        <v>94</v>
      </c>
      <c r="D4315">
        <v>48</v>
      </c>
      <c r="E4315" t="s">
        <v>108</v>
      </c>
      <c r="F4315" t="s">
        <v>305</v>
      </c>
      <c r="G4315">
        <v>2</v>
      </c>
      <c r="H4315" t="s">
        <v>36</v>
      </c>
      <c r="I4315">
        <v>1</v>
      </c>
      <c r="J4315">
        <v>1499.99</v>
      </c>
      <c r="K4315">
        <v>0.1</v>
      </c>
      <c r="L4315">
        <v>149.999</v>
      </c>
      <c r="M4315">
        <v>1349.991</v>
      </c>
    </row>
    <row r="4316" spans="1:13" x14ac:dyDescent="0.25">
      <c r="A4316">
        <v>1482</v>
      </c>
      <c r="B4316">
        <v>2</v>
      </c>
      <c r="C4316">
        <v>94</v>
      </c>
      <c r="D4316">
        <v>113</v>
      </c>
      <c r="E4316" t="s">
        <v>212</v>
      </c>
      <c r="F4316" t="s">
        <v>300</v>
      </c>
      <c r="G4316">
        <v>2</v>
      </c>
      <c r="H4316" t="s">
        <v>36</v>
      </c>
      <c r="I4316">
        <v>1</v>
      </c>
      <c r="J4316">
        <v>489.99</v>
      </c>
      <c r="K4316">
        <v>0.05</v>
      </c>
      <c r="L4316">
        <v>24.499500000000001</v>
      </c>
      <c r="M4316">
        <v>465.4905</v>
      </c>
    </row>
    <row r="4317" spans="1:13" x14ac:dyDescent="0.25">
      <c r="A4317">
        <v>1482</v>
      </c>
      <c r="B4317">
        <v>3</v>
      </c>
      <c r="C4317">
        <v>94</v>
      </c>
      <c r="D4317">
        <v>58</v>
      </c>
      <c r="E4317" t="s">
        <v>105</v>
      </c>
      <c r="F4317" t="s">
        <v>305</v>
      </c>
      <c r="G4317">
        <v>2</v>
      </c>
      <c r="H4317" t="s">
        <v>36</v>
      </c>
      <c r="I4317">
        <v>2</v>
      </c>
      <c r="J4317">
        <v>4999.99</v>
      </c>
      <c r="K4317">
        <v>7.0000000000000007E-2</v>
      </c>
      <c r="L4317">
        <v>349.99930000000001</v>
      </c>
      <c r="M4317">
        <v>9299.9813999999988</v>
      </c>
    </row>
    <row r="4318" spans="1:13" x14ac:dyDescent="0.25">
      <c r="A4318">
        <v>1482</v>
      </c>
      <c r="B4318">
        <v>4</v>
      </c>
      <c r="C4318">
        <v>94</v>
      </c>
      <c r="D4318">
        <v>40</v>
      </c>
      <c r="E4318" t="s">
        <v>125</v>
      </c>
      <c r="F4318" t="s">
        <v>300</v>
      </c>
      <c r="G4318">
        <v>2</v>
      </c>
      <c r="H4318" t="s">
        <v>36</v>
      </c>
      <c r="I4318">
        <v>1</v>
      </c>
      <c r="J4318">
        <v>4999.99</v>
      </c>
      <c r="K4318">
        <v>0.05</v>
      </c>
      <c r="L4318">
        <v>249.99950000000001</v>
      </c>
      <c r="M4318">
        <v>4749.9904999999999</v>
      </c>
    </row>
    <row r="4319" spans="1:13" x14ac:dyDescent="0.25">
      <c r="A4319">
        <v>1482</v>
      </c>
      <c r="B4319">
        <v>5</v>
      </c>
      <c r="C4319">
        <v>94</v>
      </c>
      <c r="D4319">
        <v>205</v>
      </c>
      <c r="E4319" t="s">
        <v>163</v>
      </c>
      <c r="F4319" t="s">
        <v>302</v>
      </c>
      <c r="G4319">
        <v>2</v>
      </c>
      <c r="H4319" t="s">
        <v>36</v>
      </c>
      <c r="I4319">
        <v>2</v>
      </c>
      <c r="J4319">
        <v>4999.99</v>
      </c>
      <c r="K4319">
        <v>0.05</v>
      </c>
      <c r="L4319">
        <v>249.99950000000001</v>
      </c>
      <c r="M4319">
        <v>9499.9809999999998</v>
      </c>
    </row>
    <row r="4320" spans="1:13" x14ac:dyDescent="0.25">
      <c r="A4320">
        <v>1483</v>
      </c>
      <c r="B4320">
        <v>1</v>
      </c>
      <c r="C4320">
        <v>15</v>
      </c>
      <c r="D4320">
        <v>280</v>
      </c>
      <c r="E4320" t="s">
        <v>281</v>
      </c>
      <c r="F4320" t="s">
        <v>303</v>
      </c>
      <c r="G4320">
        <v>2</v>
      </c>
      <c r="H4320" t="s">
        <v>36</v>
      </c>
      <c r="I4320">
        <v>1</v>
      </c>
      <c r="J4320">
        <v>489.99</v>
      </c>
      <c r="K4320">
        <v>0.05</v>
      </c>
      <c r="L4320">
        <v>24.499500000000001</v>
      </c>
      <c r="M4320">
        <v>465.4905</v>
      </c>
    </row>
    <row r="4321" spans="1:13" x14ac:dyDescent="0.25">
      <c r="A4321">
        <v>1483</v>
      </c>
      <c r="B4321">
        <v>2</v>
      </c>
      <c r="C4321">
        <v>15</v>
      </c>
      <c r="D4321">
        <v>226</v>
      </c>
      <c r="E4321" t="s">
        <v>164</v>
      </c>
      <c r="F4321" t="s">
        <v>299</v>
      </c>
      <c r="G4321">
        <v>2</v>
      </c>
      <c r="H4321" t="s">
        <v>36</v>
      </c>
      <c r="I4321">
        <v>2</v>
      </c>
      <c r="J4321">
        <v>679.99</v>
      </c>
      <c r="K4321">
        <v>7.0000000000000007E-2</v>
      </c>
      <c r="L4321">
        <v>47.599300000000007</v>
      </c>
      <c r="M4321">
        <v>1264.7814000000001</v>
      </c>
    </row>
    <row r="4322" spans="1:13" x14ac:dyDescent="0.25">
      <c r="A4322">
        <v>1484</v>
      </c>
      <c r="B4322">
        <v>1</v>
      </c>
      <c r="C4322">
        <v>35</v>
      </c>
      <c r="D4322">
        <v>295</v>
      </c>
      <c r="E4322" t="s">
        <v>229</v>
      </c>
      <c r="F4322" t="s">
        <v>303</v>
      </c>
      <c r="G4322">
        <v>2</v>
      </c>
      <c r="H4322" t="s">
        <v>36</v>
      </c>
      <c r="I4322">
        <v>2</v>
      </c>
      <c r="J4322">
        <v>319.99</v>
      </c>
      <c r="K4322">
        <v>7.0000000000000007E-2</v>
      </c>
      <c r="L4322">
        <v>22.399300000000004</v>
      </c>
      <c r="M4322">
        <v>595.18140000000005</v>
      </c>
    </row>
    <row r="4323" spans="1:13" x14ac:dyDescent="0.25">
      <c r="A4323">
        <v>1484</v>
      </c>
      <c r="B4323">
        <v>2</v>
      </c>
      <c r="C4323">
        <v>35</v>
      </c>
      <c r="D4323">
        <v>49</v>
      </c>
      <c r="E4323" t="s">
        <v>94</v>
      </c>
      <c r="F4323" t="s">
        <v>305</v>
      </c>
      <c r="G4323">
        <v>2</v>
      </c>
      <c r="H4323" t="s">
        <v>36</v>
      </c>
      <c r="I4323">
        <v>2</v>
      </c>
      <c r="J4323">
        <v>3499.99</v>
      </c>
      <c r="K4323">
        <v>0.2</v>
      </c>
      <c r="L4323">
        <v>699.99800000000005</v>
      </c>
      <c r="M4323">
        <v>5599.9839999999995</v>
      </c>
    </row>
    <row r="4324" spans="1:13" x14ac:dyDescent="0.25">
      <c r="A4324">
        <v>1484</v>
      </c>
      <c r="B4324">
        <v>3</v>
      </c>
      <c r="C4324">
        <v>35</v>
      </c>
      <c r="D4324">
        <v>304</v>
      </c>
      <c r="E4324" t="s">
        <v>164</v>
      </c>
      <c r="F4324" t="s">
        <v>299</v>
      </c>
      <c r="G4324">
        <v>2</v>
      </c>
      <c r="H4324" t="s">
        <v>36</v>
      </c>
      <c r="I4324">
        <v>2</v>
      </c>
      <c r="J4324">
        <v>679.99</v>
      </c>
      <c r="K4324">
        <v>0.05</v>
      </c>
      <c r="L4324">
        <v>33.999500000000005</v>
      </c>
      <c r="M4324">
        <v>1291.981</v>
      </c>
    </row>
    <row r="4325" spans="1:13" x14ac:dyDescent="0.25">
      <c r="A4325">
        <v>1485</v>
      </c>
      <c r="B4325">
        <v>1</v>
      </c>
      <c r="C4325">
        <v>51</v>
      </c>
      <c r="D4325">
        <v>122</v>
      </c>
      <c r="E4325" t="s">
        <v>136</v>
      </c>
      <c r="F4325" t="s">
        <v>300</v>
      </c>
      <c r="G4325">
        <v>2</v>
      </c>
      <c r="H4325" t="s">
        <v>36</v>
      </c>
      <c r="I4325">
        <v>2</v>
      </c>
      <c r="J4325">
        <v>2499.9899999999998</v>
      </c>
      <c r="K4325">
        <v>0.2</v>
      </c>
      <c r="L4325">
        <v>499.99799999999999</v>
      </c>
      <c r="M4325">
        <v>3999.9839999999995</v>
      </c>
    </row>
    <row r="4326" spans="1:13" x14ac:dyDescent="0.25">
      <c r="A4326">
        <v>1485</v>
      </c>
      <c r="B4326">
        <v>2</v>
      </c>
      <c r="C4326">
        <v>51</v>
      </c>
      <c r="D4326">
        <v>276</v>
      </c>
      <c r="E4326" t="s">
        <v>198</v>
      </c>
      <c r="F4326" t="s">
        <v>303</v>
      </c>
      <c r="G4326">
        <v>2</v>
      </c>
      <c r="H4326" t="s">
        <v>36</v>
      </c>
      <c r="I4326">
        <v>1</v>
      </c>
      <c r="J4326">
        <v>319.99</v>
      </c>
      <c r="K4326">
        <v>0.2</v>
      </c>
      <c r="L4326">
        <v>63.998000000000005</v>
      </c>
      <c r="M4326">
        <v>255.99200000000002</v>
      </c>
    </row>
    <row r="4327" spans="1:13" x14ac:dyDescent="0.25">
      <c r="A4327">
        <v>1486</v>
      </c>
      <c r="B4327">
        <v>1</v>
      </c>
      <c r="C4327">
        <v>84</v>
      </c>
      <c r="D4327">
        <v>60</v>
      </c>
      <c r="E4327" t="s">
        <v>122</v>
      </c>
      <c r="F4327" t="s">
        <v>302</v>
      </c>
      <c r="G4327">
        <v>2</v>
      </c>
      <c r="H4327" t="s">
        <v>36</v>
      </c>
      <c r="I4327">
        <v>2</v>
      </c>
      <c r="J4327">
        <v>1559.99</v>
      </c>
      <c r="K4327">
        <v>0.05</v>
      </c>
      <c r="L4327">
        <v>77.999500000000012</v>
      </c>
      <c r="M4327">
        <v>2963.9809999999998</v>
      </c>
    </row>
    <row r="4328" spans="1:13" x14ac:dyDescent="0.25">
      <c r="A4328">
        <v>1486</v>
      </c>
      <c r="B4328">
        <v>2</v>
      </c>
      <c r="C4328">
        <v>84</v>
      </c>
      <c r="D4328">
        <v>98</v>
      </c>
      <c r="E4328" t="s">
        <v>106</v>
      </c>
      <c r="F4328" t="s">
        <v>303</v>
      </c>
      <c r="G4328">
        <v>2</v>
      </c>
      <c r="H4328" t="s">
        <v>36</v>
      </c>
      <c r="I4328">
        <v>1</v>
      </c>
      <c r="J4328">
        <v>489.99</v>
      </c>
      <c r="K4328">
        <v>0.05</v>
      </c>
      <c r="L4328">
        <v>24.499500000000001</v>
      </c>
      <c r="M4328">
        <v>465.4905</v>
      </c>
    </row>
    <row r="4329" spans="1:13" x14ac:dyDescent="0.25">
      <c r="A4329">
        <v>1486</v>
      </c>
      <c r="B4329">
        <v>3</v>
      </c>
      <c r="C4329">
        <v>84</v>
      </c>
      <c r="D4329">
        <v>113</v>
      </c>
      <c r="E4329" t="s">
        <v>212</v>
      </c>
      <c r="F4329" t="s">
        <v>300</v>
      </c>
      <c r="G4329">
        <v>2</v>
      </c>
      <c r="H4329" t="s">
        <v>36</v>
      </c>
      <c r="I4329">
        <v>1</v>
      </c>
      <c r="J4329">
        <v>489.99</v>
      </c>
      <c r="K4329">
        <v>0.1</v>
      </c>
      <c r="L4329">
        <v>48.999000000000002</v>
      </c>
      <c r="M4329">
        <v>440.99099999999999</v>
      </c>
    </row>
    <row r="4330" spans="1:13" x14ac:dyDescent="0.25">
      <c r="A4330">
        <v>1486</v>
      </c>
      <c r="B4330">
        <v>4</v>
      </c>
      <c r="C4330">
        <v>84</v>
      </c>
      <c r="D4330">
        <v>269</v>
      </c>
      <c r="E4330" t="s">
        <v>145</v>
      </c>
      <c r="F4330" t="s">
        <v>303</v>
      </c>
      <c r="G4330">
        <v>2</v>
      </c>
      <c r="H4330" t="s">
        <v>36</v>
      </c>
      <c r="I4330">
        <v>1</v>
      </c>
      <c r="J4330">
        <v>199.99</v>
      </c>
      <c r="K4330">
        <v>0.1</v>
      </c>
      <c r="L4330">
        <v>19.999000000000002</v>
      </c>
      <c r="M4330">
        <v>179.99100000000001</v>
      </c>
    </row>
    <row r="4331" spans="1:13" x14ac:dyDescent="0.25">
      <c r="A4331">
        <v>1487</v>
      </c>
      <c r="B4331">
        <v>1</v>
      </c>
      <c r="C4331">
        <v>33</v>
      </c>
      <c r="D4331">
        <v>160</v>
      </c>
      <c r="E4331" t="s">
        <v>166</v>
      </c>
      <c r="F4331" t="s">
        <v>305</v>
      </c>
      <c r="G4331">
        <v>1</v>
      </c>
      <c r="H4331" t="s">
        <v>38</v>
      </c>
      <c r="I4331">
        <v>1</v>
      </c>
      <c r="J4331">
        <v>4499.99</v>
      </c>
      <c r="K4331">
        <v>7.0000000000000007E-2</v>
      </c>
      <c r="L4331">
        <v>314.99930000000001</v>
      </c>
      <c r="M4331">
        <v>4184.9906999999994</v>
      </c>
    </row>
    <row r="4332" spans="1:13" x14ac:dyDescent="0.25">
      <c r="A4332">
        <v>1487</v>
      </c>
      <c r="B4332">
        <v>2</v>
      </c>
      <c r="C4332">
        <v>33</v>
      </c>
      <c r="D4332">
        <v>151</v>
      </c>
      <c r="E4332" t="s">
        <v>146</v>
      </c>
      <c r="F4332" t="s">
        <v>305</v>
      </c>
      <c r="G4332">
        <v>1</v>
      </c>
      <c r="H4332" t="s">
        <v>38</v>
      </c>
      <c r="I4332">
        <v>2</v>
      </c>
      <c r="J4332">
        <v>1549.99</v>
      </c>
      <c r="K4332">
        <v>0.2</v>
      </c>
      <c r="L4332">
        <v>309.99800000000005</v>
      </c>
      <c r="M4332">
        <v>2479.9839999999999</v>
      </c>
    </row>
    <row r="4333" spans="1:13" x14ac:dyDescent="0.25">
      <c r="A4333">
        <v>1487</v>
      </c>
      <c r="B4333">
        <v>3</v>
      </c>
      <c r="C4333">
        <v>33</v>
      </c>
      <c r="D4333">
        <v>198</v>
      </c>
      <c r="E4333" t="s">
        <v>227</v>
      </c>
      <c r="F4333" t="s">
        <v>302</v>
      </c>
      <c r="G4333">
        <v>1</v>
      </c>
      <c r="H4333" t="s">
        <v>38</v>
      </c>
      <c r="I4333">
        <v>1</v>
      </c>
      <c r="J4333">
        <v>2999.99</v>
      </c>
      <c r="K4333">
        <v>0.05</v>
      </c>
      <c r="L4333">
        <v>149.99949999999998</v>
      </c>
      <c r="M4333">
        <v>2849.9904999999999</v>
      </c>
    </row>
    <row r="4334" spans="1:13" x14ac:dyDescent="0.25">
      <c r="A4334">
        <v>1487</v>
      </c>
      <c r="B4334">
        <v>4</v>
      </c>
      <c r="C4334">
        <v>33</v>
      </c>
      <c r="D4334">
        <v>196</v>
      </c>
      <c r="E4334" t="s">
        <v>282</v>
      </c>
      <c r="F4334" t="s">
        <v>302</v>
      </c>
      <c r="G4334">
        <v>1</v>
      </c>
      <c r="H4334" t="s">
        <v>38</v>
      </c>
      <c r="I4334">
        <v>1</v>
      </c>
      <c r="J4334">
        <v>2299.9899999999998</v>
      </c>
      <c r="K4334">
        <v>0.05</v>
      </c>
      <c r="L4334">
        <v>114.9995</v>
      </c>
      <c r="M4334">
        <v>2184.9904999999999</v>
      </c>
    </row>
    <row r="4335" spans="1:13" x14ac:dyDescent="0.25">
      <c r="A4335">
        <v>1487</v>
      </c>
      <c r="B4335">
        <v>5</v>
      </c>
      <c r="C4335">
        <v>33</v>
      </c>
      <c r="D4335">
        <v>96</v>
      </c>
      <c r="E4335" t="s">
        <v>113</v>
      </c>
      <c r="F4335" t="s">
        <v>303</v>
      </c>
      <c r="G4335">
        <v>1</v>
      </c>
      <c r="H4335" t="s">
        <v>38</v>
      </c>
      <c r="I4335">
        <v>2</v>
      </c>
      <c r="J4335">
        <v>349.99</v>
      </c>
      <c r="K4335">
        <v>0.2</v>
      </c>
      <c r="L4335">
        <v>69.998000000000005</v>
      </c>
      <c r="M4335">
        <v>559.98400000000004</v>
      </c>
    </row>
    <row r="4336" spans="1:13" x14ac:dyDescent="0.25">
      <c r="A4336">
        <v>1488</v>
      </c>
      <c r="B4336">
        <v>1</v>
      </c>
      <c r="C4336">
        <v>181</v>
      </c>
      <c r="D4336">
        <v>42</v>
      </c>
      <c r="E4336" t="s">
        <v>78</v>
      </c>
      <c r="F4336" t="s">
        <v>300</v>
      </c>
      <c r="G4336">
        <v>1</v>
      </c>
      <c r="H4336" t="s">
        <v>38</v>
      </c>
      <c r="I4336">
        <v>1</v>
      </c>
      <c r="J4336">
        <v>2299.9899999999998</v>
      </c>
      <c r="K4336">
        <v>7.0000000000000007E-2</v>
      </c>
      <c r="L4336">
        <v>160.99930000000001</v>
      </c>
      <c r="M4336">
        <v>2138.9906999999998</v>
      </c>
    </row>
    <row r="4337" spans="1:13" x14ac:dyDescent="0.25">
      <c r="A4337">
        <v>1488</v>
      </c>
      <c r="B4337">
        <v>2</v>
      </c>
      <c r="C4337">
        <v>181</v>
      </c>
      <c r="D4337">
        <v>122</v>
      </c>
      <c r="E4337" t="s">
        <v>136</v>
      </c>
      <c r="F4337" t="s">
        <v>300</v>
      </c>
      <c r="G4337">
        <v>1</v>
      </c>
      <c r="H4337" t="s">
        <v>38</v>
      </c>
      <c r="I4337">
        <v>1</v>
      </c>
      <c r="J4337">
        <v>2499.9899999999998</v>
      </c>
      <c r="K4337">
        <v>7.0000000000000007E-2</v>
      </c>
      <c r="L4337">
        <v>174.99930000000001</v>
      </c>
      <c r="M4337">
        <v>2324.9906999999998</v>
      </c>
    </row>
    <row r="4338" spans="1:13" x14ac:dyDescent="0.25">
      <c r="A4338">
        <v>1489</v>
      </c>
      <c r="B4338">
        <v>1</v>
      </c>
      <c r="C4338">
        <v>194</v>
      </c>
      <c r="D4338">
        <v>198</v>
      </c>
      <c r="E4338" t="s">
        <v>227</v>
      </c>
      <c r="F4338" t="s">
        <v>302</v>
      </c>
      <c r="G4338">
        <v>1</v>
      </c>
      <c r="H4338" t="s">
        <v>38</v>
      </c>
      <c r="I4338">
        <v>1</v>
      </c>
      <c r="J4338">
        <v>2999.99</v>
      </c>
      <c r="K4338">
        <v>0.2</v>
      </c>
      <c r="L4338">
        <v>599.99799999999993</v>
      </c>
      <c r="M4338">
        <v>2399.9919999999997</v>
      </c>
    </row>
    <row r="4339" spans="1:13" x14ac:dyDescent="0.25">
      <c r="A4339">
        <v>1489</v>
      </c>
      <c r="B4339">
        <v>2</v>
      </c>
      <c r="C4339">
        <v>194</v>
      </c>
      <c r="D4339">
        <v>282</v>
      </c>
      <c r="E4339" t="s">
        <v>155</v>
      </c>
      <c r="F4339" t="s">
        <v>303</v>
      </c>
      <c r="G4339">
        <v>1</v>
      </c>
      <c r="H4339" t="s">
        <v>38</v>
      </c>
      <c r="I4339">
        <v>2</v>
      </c>
      <c r="J4339">
        <v>279.99</v>
      </c>
      <c r="K4339">
        <v>0.2</v>
      </c>
      <c r="L4339">
        <v>55.998000000000005</v>
      </c>
      <c r="M4339">
        <v>447.98400000000004</v>
      </c>
    </row>
    <row r="4340" spans="1:13" x14ac:dyDescent="0.25">
      <c r="A4340">
        <v>1489</v>
      </c>
      <c r="B4340">
        <v>3</v>
      </c>
      <c r="C4340">
        <v>194</v>
      </c>
      <c r="D4340">
        <v>52</v>
      </c>
      <c r="E4340" t="s">
        <v>92</v>
      </c>
      <c r="F4340" t="s">
        <v>305</v>
      </c>
      <c r="G4340">
        <v>1</v>
      </c>
      <c r="H4340" t="s">
        <v>38</v>
      </c>
      <c r="I4340">
        <v>1</v>
      </c>
      <c r="J4340">
        <v>875.99</v>
      </c>
      <c r="K4340">
        <v>0.1</v>
      </c>
      <c r="L4340">
        <v>87.599000000000004</v>
      </c>
      <c r="M4340">
        <v>788.39099999999996</v>
      </c>
    </row>
    <row r="4341" spans="1:13" x14ac:dyDescent="0.25">
      <c r="A4341">
        <v>1490</v>
      </c>
      <c r="B4341">
        <v>1</v>
      </c>
      <c r="C4341">
        <v>217</v>
      </c>
      <c r="D4341">
        <v>99</v>
      </c>
      <c r="E4341" t="s">
        <v>77</v>
      </c>
      <c r="F4341" t="s">
        <v>303</v>
      </c>
      <c r="G4341">
        <v>1</v>
      </c>
      <c r="H4341" t="s">
        <v>38</v>
      </c>
      <c r="I4341">
        <v>1</v>
      </c>
      <c r="J4341">
        <v>299.99</v>
      </c>
      <c r="K4341">
        <v>0.1</v>
      </c>
      <c r="L4341">
        <v>29.999000000000002</v>
      </c>
      <c r="M4341">
        <v>269.99099999999999</v>
      </c>
    </row>
    <row r="4342" spans="1:13" x14ac:dyDescent="0.25">
      <c r="A4342">
        <v>1490</v>
      </c>
      <c r="B4342">
        <v>2</v>
      </c>
      <c r="C4342">
        <v>217</v>
      </c>
      <c r="D4342">
        <v>254</v>
      </c>
      <c r="E4342" t="s">
        <v>187</v>
      </c>
      <c r="F4342" t="s">
        <v>299</v>
      </c>
      <c r="G4342">
        <v>1</v>
      </c>
      <c r="H4342" t="s">
        <v>38</v>
      </c>
      <c r="I4342">
        <v>1</v>
      </c>
      <c r="J4342">
        <v>749.99</v>
      </c>
      <c r="K4342">
        <v>0.1</v>
      </c>
      <c r="L4342">
        <v>74.999000000000009</v>
      </c>
      <c r="M4342">
        <v>674.99099999999999</v>
      </c>
    </row>
    <row r="4343" spans="1:13" x14ac:dyDescent="0.25">
      <c r="A4343">
        <v>1490</v>
      </c>
      <c r="B4343">
        <v>3</v>
      </c>
      <c r="C4343">
        <v>217</v>
      </c>
      <c r="D4343">
        <v>218</v>
      </c>
      <c r="E4343" t="s">
        <v>283</v>
      </c>
      <c r="F4343" t="s">
        <v>299</v>
      </c>
      <c r="G4343">
        <v>1</v>
      </c>
      <c r="H4343" t="s">
        <v>38</v>
      </c>
      <c r="I4343">
        <v>1</v>
      </c>
      <c r="J4343">
        <v>319.99</v>
      </c>
      <c r="K4343">
        <v>0.05</v>
      </c>
      <c r="L4343">
        <v>15.999500000000001</v>
      </c>
      <c r="M4343">
        <v>303.9905</v>
      </c>
    </row>
    <row r="4344" spans="1:13" x14ac:dyDescent="0.25">
      <c r="A4344">
        <v>1491</v>
      </c>
      <c r="B4344">
        <v>1</v>
      </c>
      <c r="C4344">
        <v>82</v>
      </c>
      <c r="D4344">
        <v>95</v>
      </c>
      <c r="E4344" t="s">
        <v>74</v>
      </c>
      <c r="F4344" t="s">
        <v>299</v>
      </c>
      <c r="G4344">
        <v>1</v>
      </c>
      <c r="H4344" t="s">
        <v>38</v>
      </c>
      <c r="I4344">
        <v>2</v>
      </c>
      <c r="J4344">
        <v>299.99</v>
      </c>
      <c r="K4344">
        <v>0.2</v>
      </c>
      <c r="L4344">
        <v>59.998000000000005</v>
      </c>
      <c r="M4344">
        <v>479.98400000000004</v>
      </c>
    </row>
    <row r="4345" spans="1:13" x14ac:dyDescent="0.25">
      <c r="A4345">
        <v>1491</v>
      </c>
      <c r="B4345">
        <v>2</v>
      </c>
      <c r="C4345">
        <v>82</v>
      </c>
      <c r="D4345">
        <v>302</v>
      </c>
      <c r="E4345" t="s">
        <v>258</v>
      </c>
      <c r="F4345" t="s">
        <v>304</v>
      </c>
      <c r="G4345">
        <v>1</v>
      </c>
      <c r="H4345" t="s">
        <v>38</v>
      </c>
      <c r="I4345">
        <v>1</v>
      </c>
      <c r="J4345">
        <v>449.99</v>
      </c>
      <c r="K4345">
        <v>0.05</v>
      </c>
      <c r="L4345">
        <v>22.499500000000001</v>
      </c>
      <c r="M4345">
        <v>427.4905</v>
      </c>
    </row>
    <row r="4346" spans="1:13" x14ac:dyDescent="0.25">
      <c r="A4346">
        <v>1491</v>
      </c>
      <c r="B4346">
        <v>3</v>
      </c>
      <c r="C4346">
        <v>82</v>
      </c>
      <c r="D4346">
        <v>60</v>
      </c>
      <c r="E4346" t="s">
        <v>122</v>
      </c>
      <c r="F4346" t="s">
        <v>302</v>
      </c>
      <c r="G4346">
        <v>1</v>
      </c>
      <c r="H4346" t="s">
        <v>38</v>
      </c>
      <c r="I4346">
        <v>2</v>
      </c>
      <c r="J4346">
        <v>1559.99</v>
      </c>
      <c r="K4346">
        <v>7.0000000000000007E-2</v>
      </c>
      <c r="L4346">
        <v>109.19930000000001</v>
      </c>
      <c r="M4346">
        <v>2901.5814</v>
      </c>
    </row>
    <row r="4347" spans="1:13" x14ac:dyDescent="0.25">
      <c r="A4347">
        <v>1491</v>
      </c>
      <c r="B4347">
        <v>4</v>
      </c>
      <c r="C4347">
        <v>82</v>
      </c>
      <c r="D4347">
        <v>139</v>
      </c>
      <c r="E4347" t="s">
        <v>141</v>
      </c>
      <c r="F4347" t="s">
        <v>300</v>
      </c>
      <c r="G4347">
        <v>1</v>
      </c>
      <c r="H4347" t="s">
        <v>38</v>
      </c>
      <c r="I4347">
        <v>2</v>
      </c>
      <c r="J4347">
        <v>2999.99</v>
      </c>
      <c r="K4347">
        <v>7.0000000000000007E-2</v>
      </c>
      <c r="L4347">
        <v>209.99930000000001</v>
      </c>
      <c r="M4347">
        <v>5579.9813999999997</v>
      </c>
    </row>
    <row r="4348" spans="1:13" x14ac:dyDescent="0.25">
      <c r="A4348">
        <v>1492</v>
      </c>
      <c r="B4348">
        <v>1</v>
      </c>
      <c r="C4348">
        <v>41</v>
      </c>
      <c r="D4348">
        <v>37</v>
      </c>
      <c r="E4348" t="s">
        <v>119</v>
      </c>
      <c r="F4348" t="s">
        <v>300</v>
      </c>
      <c r="G4348">
        <v>2</v>
      </c>
      <c r="H4348" t="s">
        <v>36</v>
      </c>
      <c r="I4348">
        <v>2</v>
      </c>
      <c r="J4348">
        <v>379.99</v>
      </c>
      <c r="K4348">
        <v>0.1</v>
      </c>
      <c r="L4348">
        <v>37.999000000000002</v>
      </c>
      <c r="M4348">
        <v>683.98199999999997</v>
      </c>
    </row>
    <row r="4349" spans="1:13" x14ac:dyDescent="0.25">
      <c r="A4349">
        <v>1493</v>
      </c>
      <c r="B4349">
        <v>1</v>
      </c>
      <c r="C4349">
        <v>64</v>
      </c>
      <c r="D4349">
        <v>230</v>
      </c>
      <c r="E4349" t="s">
        <v>154</v>
      </c>
      <c r="F4349" t="s">
        <v>299</v>
      </c>
      <c r="G4349">
        <v>3</v>
      </c>
      <c r="H4349" t="s">
        <v>37</v>
      </c>
      <c r="I4349">
        <v>1</v>
      </c>
      <c r="J4349">
        <v>429.99</v>
      </c>
      <c r="K4349">
        <v>0.1</v>
      </c>
      <c r="L4349">
        <v>42.999000000000002</v>
      </c>
      <c r="M4349">
        <v>386.99099999999999</v>
      </c>
    </row>
    <row r="4350" spans="1:13" x14ac:dyDescent="0.25">
      <c r="A4350">
        <v>1494</v>
      </c>
      <c r="B4350">
        <v>1</v>
      </c>
      <c r="C4350">
        <v>69</v>
      </c>
      <c r="D4350">
        <v>230</v>
      </c>
      <c r="E4350" t="s">
        <v>154</v>
      </c>
      <c r="F4350" t="s">
        <v>299</v>
      </c>
      <c r="G4350">
        <v>1</v>
      </c>
      <c r="H4350" t="s">
        <v>38</v>
      </c>
      <c r="I4350">
        <v>2</v>
      </c>
      <c r="J4350">
        <v>429.99</v>
      </c>
      <c r="K4350">
        <v>0.1</v>
      </c>
      <c r="L4350">
        <v>42.999000000000002</v>
      </c>
      <c r="M4350">
        <v>773.98199999999997</v>
      </c>
    </row>
    <row r="4351" spans="1:13" x14ac:dyDescent="0.25">
      <c r="A4351">
        <v>1494</v>
      </c>
      <c r="B4351">
        <v>2</v>
      </c>
      <c r="C4351">
        <v>69</v>
      </c>
      <c r="D4351">
        <v>178</v>
      </c>
      <c r="E4351" t="s">
        <v>267</v>
      </c>
      <c r="F4351" t="s">
        <v>305</v>
      </c>
      <c r="G4351">
        <v>1</v>
      </c>
      <c r="H4351" t="s">
        <v>38</v>
      </c>
      <c r="I4351">
        <v>2</v>
      </c>
      <c r="J4351">
        <v>749.99</v>
      </c>
      <c r="K4351">
        <v>0.2</v>
      </c>
      <c r="L4351">
        <v>149.99800000000002</v>
      </c>
      <c r="M4351">
        <v>1199.9839999999999</v>
      </c>
    </row>
    <row r="4352" spans="1:13" x14ac:dyDescent="0.25">
      <c r="A4352">
        <v>1494</v>
      </c>
      <c r="B4352">
        <v>3</v>
      </c>
      <c r="C4352">
        <v>69</v>
      </c>
      <c r="D4352">
        <v>264</v>
      </c>
      <c r="E4352" t="s">
        <v>252</v>
      </c>
      <c r="F4352" t="s">
        <v>303</v>
      </c>
      <c r="G4352">
        <v>1</v>
      </c>
      <c r="H4352" t="s">
        <v>38</v>
      </c>
      <c r="I4352">
        <v>2</v>
      </c>
      <c r="J4352">
        <v>249.99</v>
      </c>
      <c r="K4352">
        <v>0.05</v>
      </c>
      <c r="L4352">
        <v>12.499500000000001</v>
      </c>
      <c r="M4352">
        <v>474.98099999999999</v>
      </c>
    </row>
    <row r="4353" spans="1:13" x14ac:dyDescent="0.25">
      <c r="A4353">
        <v>1495</v>
      </c>
      <c r="B4353">
        <v>1</v>
      </c>
      <c r="C4353">
        <v>86</v>
      </c>
      <c r="D4353">
        <v>292</v>
      </c>
      <c r="E4353" t="s">
        <v>225</v>
      </c>
      <c r="F4353" t="s">
        <v>303</v>
      </c>
      <c r="G4353">
        <v>2</v>
      </c>
      <c r="H4353" t="s">
        <v>36</v>
      </c>
      <c r="I4353">
        <v>2</v>
      </c>
      <c r="J4353">
        <v>369.99</v>
      </c>
      <c r="K4353">
        <v>0.05</v>
      </c>
      <c r="L4353">
        <v>18.499500000000001</v>
      </c>
      <c r="M4353">
        <v>702.98099999999999</v>
      </c>
    </row>
    <row r="4354" spans="1:13" x14ac:dyDescent="0.25">
      <c r="A4354">
        <v>1495</v>
      </c>
      <c r="B4354">
        <v>2</v>
      </c>
      <c r="C4354">
        <v>86</v>
      </c>
      <c r="D4354">
        <v>308</v>
      </c>
      <c r="E4354" t="s">
        <v>251</v>
      </c>
      <c r="F4354" t="s">
        <v>299</v>
      </c>
      <c r="G4354">
        <v>2</v>
      </c>
      <c r="H4354" t="s">
        <v>36</v>
      </c>
      <c r="I4354">
        <v>2</v>
      </c>
      <c r="J4354">
        <v>749.99</v>
      </c>
      <c r="K4354">
        <v>0.2</v>
      </c>
      <c r="L4354">
        <v>149.99800000000002</v>
      </c>
      <c r="M4354">
        <v>1199.9839999999999</v>
      </c>
    </row>
    <row r="4355" spans="1:13" x14ac:dyDescent="0.25">
      <c r="A4355">
        <v>1495</v>
      </c>
      <c r="B4355">
        <v>3</v>
      </c>
      <c r="C4355">
        <v>86</v>
      </c>
      <c r="D4355">
        <v>137</v>
      </c>
      <c r="E4355" t="s">
        <v>246</v>
      </c>
      <c r="F4355" t="s">
        <v>300</v>
      </c>
      <c r="G4355">
        <v>2</v>
      </c>
      <c r="H4355" t="s">
        <v>36</v>
      </c>
      <c r="I4355">
        <v>1</v>
      </c>
      <c r="J4355">
        <v>2599</v>
      </c>
      <c r="K4355">
        <v>0.1</v>
      </c>
      <c r="L4355">
        <v>259.90000000000003</v>
      </c>
      <c r="M4355">
        <v>2339.1</v>
      </c>
    </row>
    <row r="4356" spans="1:13" x14ac:dyDescent="0.25">
      <c r="A4356">
        <v>1496</v>
      </c>
      <c r="B4356">
        <v>1</v>
      </c>
      <c r="C4356">
        <v>3</v>
      </c>
      <c r="D4356">
        <v>248</v>
      </c>
      <c r="E4356" t="s">
        <v>278</v>
      </c>
      <c r="F4356" t="s">
        <v>299</v>
      </c>
      <c r="G4356">
        <v>1</v>
      </c>
      <c r="H4356" t="s">
        <v>38</v>
      </c>
      <c r="I4356">
        <v>1</v>
      </c>
      <c r="J4356">
        <v>599.99</v>
      </c>
      <c r="K4356">
        <v>7.0000000000000007E-2</v>
      </c>
      <c r="L4356">
        <v>41.999300000000005</v>
      </c>
      <c r="M4356">
        <v>557.99070000000006</v>
      </c>
    </row>
    <row r="4357" spans="1:13" x14ac:dyDescent="0.25">
      <c r="A4357">
        <v>1496</v>
      </c>
      <c r="B4357">
        <v>2</v>
      </c>
      <c r="C4357">
        <v>3</v>
      </c>
      <c r="D4357">
        <v>214</v>
      </c>
      <c r="E4357" t="s">
        <v>223</v>
      </c>
      <c r="F4357" t="s">
        <v>299</v>
      </c>
      <c r="G4357">
        <v>1</v>
      </c>
      <c r="H4357" t="s">
        <v>38</v>
      </c>
      <c r="I4357">
        <v>1</v>
      </c>
      <c r="J4357">
        <v>899.99</v>
      </c>
      <c r="K4357">
        <v>7.0000000000000007E-2</v>
      </c>
      <c r="L4357">
        <v>62.999300000000005</v>
      </c>
      <c r="M4357">
        <v>836.99070000000006</v>
      </c>
    </row>
    <row r="4358" spans="1:13" x14ac:dyDescent="0.25">
      <c r="A4358">
        <v>1496</v>
      </c>
      <c r="B4358">
        <v>3</v>
      </c>
      <c r="C4358">
        <v>3</v>
      </c>
      <c r="D4358">
        <v>224</v>
      </c>
      <c r="E4358" t="s">
        <v>235</v>
      </c>
      <c r="F4358" t="s">
        <v>299</v>
      </c>
      <c r="G4358">
        <v>1</v>
      </c>
      <c r="H4358" t="s">
        <v>38</v>
      </c>
      <c r="I4358">
        <v>2</v>
      </c>
      <c r="J4358">
        <v>479.99</v>
      </c>
      <c r="K4358">
        <v>0.05</v>
      </c>
      <c r="L4358">
        <v>23.999500000000001</v>
      </c>
      <c r="M4358">
        <v>911.98099999999999</v>
      </c>
    </row>
    <row r="4359" spans="1:13" x14ac:dyDescent="0.25">
      <c r="A4359">
        <v>1496</v>
      </c>
      <c r="B4359">
        <v>4</v>
      </c>
      <c r="C4359">
        <v>3</v>
      </c>
      <c r="D4359">
        <v>302</v>
      </c>
      <c r="E4359" t="s">
        <v>258</v>
      </c>
      <c r="F4359" t="s">
        <v>304</v>
      </c>
      <c r="G4359">
        <v>1</v>
      </c>
      <c r="H4359" t="s">
        <v>38</v>
      </c>
      <c r="I4359">
        <v>1</v>
      </c>
      <c r="J4359">
        <v>449.99</v>
      </c>
      <c r="K4359">
        <v>0.05</v>
      </c>
      <c r="L4359">
        <v>22.499500000000001</v>
      </c>
      <c r="M4359">
        <v>427.4905</v>
      </c>
    </row>
    <row r="4360" spans="1:13" x14ac:dyDescent="0.25">
      <c r="A4360">
        <v>1496</v>
      </c>
      <c r="B4360">
        <v>5</v>
      </c>
      <c r="C4360">
        <v>3</v>
      </c>
      <c r="D4360">
        <v>225</v>
      </c>
      <c r="E4360" t="s">
        <v>224</v>
      </c>
      <c r="F4360" t="s">
        <v>299</v>
      </c>
      <c r="G4360">
        <v>1</v>
      </c>
      <c r="H4360" t="s">
        <v>38</v>
      </c>
      <c r="I4360">
        <v>2</v>
      </c>
      <c r="J4360">
        <v>959.99</v>
      </c>
      <c r="K4360">
        <v>0.2</v>
      </c>
      <c r="L4360">
        <v>191.99800000000002</v>
      </c>
      <c r="M4360">
        <v>1535.9839999999999</v>
      </c>
    </row>
    <row r="4361" spans="1:13" x14ac:dyDescent="0.25">
      <c r="A4361">
        <v>1497</v>
      </c>
      <c r="B4361">
        <v>1</v>
      </c>
      <c r="C4361">
        <v>31</v>
      </c>
      <c r="D4361">
        <v>141</v>
      </c>
      <c r="E4361" t="s">
        <v>96</v>
      </c>
      <c r="F4361" t="s">
        <v>300</v>
      </c>
      <c r="G4361">
        <v>1</v>
      </c>
      <c r="H4361" t="s">
        <v>38</v>
      </c>
      <c r="I4361">
        <v>2</v>
      </c>
      <c r="J4361">
        <v>1599.99</v>
      </c>
      <c r="K4361">
        <v>0.2</v>
      </c>
      <c r="L4361">
        <v>319.99800000000005</v>
      </c>
      <c r="M4361">
        <v>2559.9839999999999</v>
      </c>
    </row>
    <row r="4362" spans="1:13" x14ac:dyDescent="0.25">
      <c r="A4362">
        <v>1497</v>
      </c>
      <c r="B4362">
        <v>2</v>
      </c>
      <c r="C4362">
        <v>31</v>
      </c>
      <c r="D4362">
        <v>198</v>
      </c>
      <c r="E4362" t="s">
        <v>227</v>
      </c>
      <c r="F4362" t="s">
        <v>302</v>
      </c>
      <c r="G4362">
        <v>1</v>
      </c>
      <c r="H4362" t="s">
        <v>38</v>
      </c>
      <c r="I4362">
        <v>2</v>
      </c>
      <c r="J4362">
        <v>2999.99</v>
      </c>
      <c r="K4362">
        <v>0.1</v>
      </c>
      <c r="L4362">
        <v>299.99899999999997</v>
      </c>
      <c r="M4362">
        <v>5399.982</v>
      </c>
    </row>
    <row r="4363" spans="1:13" x14ac:dyDescent="0.25">
      <c r="A4363">
        <v>1497</v>
      </c>
      <c r="B4363">
        <v>3</v>
      </c>
      <c r="C4363">
        <v>31</v>
      </c>
      <c r="D4363">
        <v>204</v>
      </c>
      <c r="E4363" t="s">
        <v>202</v>
      </c>
      <c r="F4363" t="s">
        <v>302</v>
      </c>
      <c r="G4363">
        <v>1</v>
      </c>
      <c r="H4363" t="s">
        <v>38</v>
      </c>
      <c r="I4363">
        <v>2</v>
      </c>
      <c r="J4363">
        <v>3599.99</v>
      </c>
      <c r="K4363">
        <v>7.0000000000000007E-2</v>
      </c>
      <c r="L4363">
        <v>251.99930000000001</v>
      </c>
      <c r="M4363">
        <v>6695.9813999999997</v>
      </c>
    </row>
    <row r="4364" spans="1:13" x14ac:dyDescent="0.25">
      <c r="A4364">
        <v>1498</v>
      </c>
      <c r="B4364">
        <v>1</v>
      </c>
      <c r="C4364">
        <v>81</v>
      </c>
      <c r="D4364">
        <v>172</v>
      </c>
      <c r="E4364" t="s">
        <v>180</v>
      </c>
      <c r="F4364" t="s">
        <v>305</v>
      </c>
      <c r="G4364">
        <v>1</v>
      </c>
      <c r="H4364" t="s">
        <v>38</v>
      </c>
      <c r="I4364">
        <v>1</v>
      </c>
      <c r="J4364">
        <v>3199.99</v>
      </c>
      <c r="K4364">
        <v>0.05</v>
      </c>
      <c r="L4364">
        <v>159.99950000000001</v>
      </c>
      <c r="M4364">
        <v>3039.9904999999999</v>
      </c>
    </row>
    <row r="4365" spans="1:13" x14ac:dyDescent="0.25">
      <c r="A4365">
        <v>1498</v>
      </c>
      <c r="B4365">
        <v>2</v>
      </c>
      <c r="C4365">
        <v>81</v>
      </c>
      <c r="D4365">
        <v>260</v>
      </c>
      <c r="E4365" t="s">
        <v>159</v>
      </c>
      <c r="F4365" t="s">
        <v>299</v>
      </c>
      <c r="G4365">
        <v>1</v>
      </c>
      <c r="H4365" t="s">
        <v>38</v>
      </c>
      <c r="I4365">
        <v>2</v>
      </c>
      <c r="J4365">
        <v>799.99</v>
      </c>
      <c r="K4365">
        <v>7.0000000000000007E-2</v>
      </c>
      <c r="L4365">
        <v>55.999300000000005</v>
      </c>
      <c r="M4365">
        <v>1487.9814000000001</v>
      </c>
    </row>
    <row r="4366" spans="1:13" x14ac:dyDescent="0.25">
      <c r="A4366">
        <v>1499</v>
      </c>
      <c r="B4366">
        <v>1</v>
      </c>
      <c r="C4366">
        <v>120</v>
      </c>
      <c r="D4366">
        <v>110</v>
      </c>
      <c r="E4366" t="s">
        <v>90</v>
      </c>
      <c r="F4366" t="s">
        <v>304</v>
      </c>
      <c r="G4366">
        <v>1</v>
      </c>
      <c r="H4366" t="s">
        <v>38</v>
      </c>
      <c r="I4366">
        <v>1</v>
      </c>
      <c r="J4366">
        <v>470.99</v>
      </c>
      <c r="K4366">
        <v>0.05</v>
      </c>
      <c r="L4366">
        <v>23.549500000000002</v>
      </c>
      <c r="M4366">
        <v>447.44049999999999</v>
      </c>
    </row>
    <row r="4367" spans="1:13" x14ac:dyDescent="0.25">
      <c r="A4367">
        <v>1499</v>
      </c>
      <c r="B4367">
        <v>2</v>
      </c>
      <c r="C4367">
        <v>120</v>
      </c>
      <c r="D4367">
        <v>208</v>
      </c>
      <c r="E4367" t="s">
        <v>215</v>
      </c>
      <c r="F4367" t="s">
        <v>301</v>
      </c>
      <c r="G4367">
        <v>1</v>
      </c>
      <c r="H4367" t="s">
        <v>38</v>
      </c>
      <c r="I4367">
        <v>1</v>
      </c>
      <c r="J4367">
        <v>1799.99</v>
      </c>
      <c r="K4367">
        <v>7.0000000000000007E-2</v>
      </c>
      <c r="L4367">
        <v>125.99930000000002</v>
      </c>
      <c r="M4367">
        <v>1673.9907000000001</v>
      </c>
    </row>
    <row r="4368" spans="1:13" x14ac:dyDescent="0.25">
      <c r="A4368">
        <v>1499</v>
      </c>
      <c r="B4368">
        <v>3</v>
      </c>
      <c r="C4368">
        <v>120</v>
      </c>
      <c r="D4368">
        <v>268</v>
      </c>
      <c r="E4368" t="s">
        <v>232</v>
      </c>
      <c r="F4368" t="s">
        <v>303</v>
      </c>
      <c r="G4368">
        <v>1</v>
      </c>
      <c r="H4368" t="s">
        <v>38</v>
      </c>
      <c r="I4368">
        <v>2</v>
      </c>
      <c r="J4368">
        <v>159.99</v>
      </c>
      <c r="K4368">
        <v>0.05</v>
      </c>
      <c r="L4368">
        <v>7.9995000000000012</v>
      </c>
      <c r="M4368">
        <v>303.98099999999999</v>
      </c>
    </row>
    <row r="4369" spans="1:13" x14ac:dyDescent="0.25">
      <c r="A4369">
        <v>1499</v>
      </c>
      <c r="B4369">
        <v>4</v>
      </c>
      <c r="C4369">
        <v>120</v>
      </c>
      <c r="D4369">
        <v>2</v>
      </c>
      <c r="E4369" t="s">
        <v>50</v>
      </c>
      <c r="F4369" t="s">
        <v>300</v>
      </c>
      <c r="G4369">
        <v>1</v>
      </c>
      <c r="H4369" t="s">
        <v>38</v>
      </c>
      <c r="I4369">
        <v>1</v>
      </c>
      <c r="J4369">
        <v>749.99</v>
      </c>
      <c r="K4369">
        <v>0.05</v>
      </c>
      <c r="L4369">
        <v>37.499500000000005</v>
      </c>
      <c r="M4369">
        <v>712.4905</v>
      </c>
    </row>
    <row r="4370" spans="1:13" x14ac:dyDescent="0.25">
      <c r="A4370">
        <v>1499</v>
      </c>
      <c r="B4370">
        <v>5</v>
      </c>
      <c r="C4370">
        <v>120</v>
      </c>
      <c r="D4370">
        <v>171</v>
      </c>
      <c r="E4370" t="s">
        <v>94</v>
      </c>
      <c r="F4370" t="s">
        <v>305</v>
      </c>
      <c r="G4370">
        <v>1</v>
      </c>
      <c r="H4370" t="s">
        <v>38</v>
      </c>
      <c r="I4370">
        <v>2</v>
      </c>
      <c r="J4370">
        <v>3199.99</v>
      </c>
      <c r="K4370">
        <v>0.1</v>
      </c>
      <c r="L4370">
        <v>319.99900000000002</v>
      </c>
      <c r="M4370">
        <v>5759.982</v>
      </c>
    </row>
    <row r="4371" spans="1:13" x14ac:dyDescent="0.25">
      <c r="A4371">
        <v>1500</v>
      </c>
      <c r="B4371">
        <v>1</v>
      </c>
      <c r="C4371">
        <v>151</v>
      </c>
      <c r="D4371">
        <v>41</v>
      </c>
      <c r="E4371" t="s">
        <v>101</v>
      </c>
      <c r="F4371" t="s">
        <v>300</v>
      </c>
      <c r="G4371">
        <v>1</v>
      </c>
      <c r="H4371" t="s">
        <v>38</v>
      </c>
      <c r="I4371">
        <v>2</v>
      </c>
      <c r="J4371">
        <v>1469.99</v>
      </c>
      <c r="K4371">
        <v>7.0000000000000007E-2</v>
      </c>
      <c r="L4371">
        <v>102.89930000000001</v>
      </c>
      <c r="M4371">
        <v>2734.1813999999999</v>
      </c>
    </row>
    <row r="4372" spans="1:13" x14ac:dyDescent="0.25">
      <c r="A4372">
        <v>1500</v>
      </c>
      <c r="B4372">
        <v>2</v>
      </c>
      <c r="C4372">
        <v>151</v>
      </c>
      <c r="D4372">
        <v>293</v>
      </c>
      <c r="E4372" t="s">
        <v>284</v>
      </c>
      <c r="F4372" t="s">
        <v>303</v>
      </c>
      <c r="G4372">
        <v>1</v>
      </c>
      <c r="H4372" t="s">
        <v>38</v>
      </c>
      <c r="I4372">
        <v>1</v>
      </c>
      <c r="J4372">
        <v>319.99</v>
      </c>
      <c r="K4372">
        <v>7.0000000000000007E-2</v>
      </c>
      <c r="L4372">
        <v>22.399300000000004</v>
      </c>
      <c r="M4372">
        <v>297.59070000000003</v>
      </c>
    </row>
    <row r="4373" spans="1:13" x14ac:dyDescent="0.25">
      <c r="A4373">
        <v>1501</v>
      </c>
      <c r="B4373">
        <v>1</v>
      </c>
      <c r="C4373">
        <v>52</v>
      </c>
      <c r="D4373">
        <v>248</v>
      </c>
      <c r="E4373" t="s">
        <v>278</v>
      </c>
      <c r="F4373" t="s">
        <v>299</v>
      </c>
      <c r="G4373">
        <v>2</v>
      </c>
      <c r="H4373" t="s">
        <v>36</v>
      </c>
      <c r="I4373">
        <v>1</v>
      </c>
      <c r="J4373">
        <v>599.99</v>
      </c>
      <c r="K4373">
        <v>0.05</v>
      </c>
      <c r="L4373">
        <v>29.999500000000001</v>
      </c>
      <c r="M4373">
        <v>569.9905</v>
      </c>
    </row>
    <row r="4374" spans="1:13" x14ac:dyDescent="0.25">
      <c r="A4374">
        <v>1501</v>
      </c>
      <c r="B4374">
        <v>2</v>
      </c>
      <c r="C4374">
        <v>52</v>
      </c>
      <c r="D4374">
        <v>219</v>
      </c>
      <c r="E4374" t="s">
        <v>256</v>
      </c>
      <c r="F4374" t="s">
        <v>299</v>
      </c>
      <c r="G4374">
        <v>2</v>
      </c>
      <c r="H4374" t="s">
        <v>36</v>
      </c>
      <c r="I4374">
        <v>1</v>
      </c>
      <c r="J4374">
        <v>639.99</v>
      </c>
      <c r="K4374">
        <v>7.0000000000000007E-2</v>
      </c>
      <c r="L4374">
        <v>44.799300000000002</v>
      </c>
      <c r="M4374">
        <v>595.19069999999999</v>
      </c>
    </row>
    <row r="4375" spans="1:13" x14ac:dyDescent="0.25">
      <c r="A4375">
        <v>1501</v>
      </c>
      <c r="B4375">
        <v>3</v>
      </c>
      <c r="C4375">
        <v>52</v>
      </c>
      <c r="D4375">
        <v>15</v>
      </c>
      <c r="E4375" t="s">
        <v>55</v>
      </c>
      <c r="F4375" t="s">
        <v>299</v>
      </c>
      <c r="G4375">
        <v>2</v>
      </c>
      <c r="H4375" t="s">
        <v>36</v>
      </c>
      <c r="I4375">
        <v>1</v>
      </c>
      <c r="J4375">
        <v>529.99</v>
      </c>
      <c r="K4375">
        <v>0.05</v>
      </c>
      <c r="L4375">
        <v>26.499500000000001</v>
      </c>
      <c r="M4375">
        <v>503.4905</v>
      </c>
    </row>
    <row r="4376" spans="1:13" x14ac:dyDescent="0.25">
      <c r="A4376">
        <v>1501</v>
      </c>
      <c r="B4376">
        <v>4</v>
      </c>
      <c r="C4376">
        <v>52</v>
      </c>
      <c r="D4376">
        <v>67</v>
      </c>
      <c r="E4376" t="s">
        <v>85</v>
      </c>
      <c r="F4376" t="s">
        <v>299</v>
      </c>
      <c r="G4376">
        <v>2</v>
      </c>
      <c r="H4376" t="s">
        <v>36</v>
      </c>
      <c r="I4376">
        <v>1</v>
      </c>
      <c r="J4376">
        <v>250.99</v>
      </c>
      <c r="K4376">
        <v>0.2</v>
      </c>
      <c r="L4376">
        <v>50.198000000000008</v>
      </c>
      <c r="M4376">
        <v>200.792</v>
      </c>
    </row>
    <row r="4377" spans="1:13" x14ac:dyDescent="0.25">
      <c r="A4377">
        <v>1501</v>
      </c>
      <c r="B4377">
        <v>5</v>
      </c>
      <c r="C4377">
        <v>52</v>
      </c>
      <c r="D4377">
        <v>210</v>
      </c>
      <c r="E4377" t="s">
        <v>47</v>
      </c>
      <c r="F4377" t="s">
        <v>301</v>
      </c>
      <c r="G4377">
        <v>2</v>
      </c>
      <c r="H4377" t="s">
        <v>36</v>
      </c>
      <c r="I4377">
        <v>1</v>
      </c>
      <c r="J4377">
        <v>1549</v>
      </c>
      <c r="K4377">
        <v>0.05</v>
      </c>
      <c r="L4377">
        <v>77.45</v>
      </c>
      <c r="M4377">
        <v>1471.55</v>
      </c>
    </row>
    <row r="4378" spans="1:13" x14ac:dyDescent="0.25">
      <c r="A4378">
        <v>1502</v>
      </c>
      <c r="B4378">
        <v>1</v>
      </c>
      <c r="C4378">
        <v>83</v>
      </c>
      <c r="D4378">
        <v>231</v>
      </c>
      <c r="E4378" t="s">
        <v>285</v>
      </c>
      <c r="F4378" t="s">
        <v>299</v>
      </c>
      <c r="G4378">
        <v>2</v>
      </c>
      <c r="H4378" t="s">
        <v>36</v>
      </c>
      <c r="I4378">
        <v>2</v>
      </c>
      <c r="J4378">
        <v>529.99</v>
      </c>
      <c r="K4378">
        <v>0.2</v>
      </c>
      <c r="L4378">
        <v>105.998</v>
      </c>
      <c r="M4378">
        <v>847.98400000000004</v>
      </c>
    </row>
    <row r="4379" spans="1:13" x14ac:dyDescent="0.25">
      <c r="A4379">
        <v>1502</v>
      </c>
      <c r="B4379">
        <v>2</v>
      </c>
      <c r="C4379">
        <v>83</v>
      </c>
      <c r="D4379">
        <v>19</v>
      </c>
      <c r="E4379" t="s">
        <v>64</v>
      </c>
      <c r="F4379" t="s">
        <v>299</v>
      </c>
      <c r="G4379">
        <v>2</v>
      </c>
      <c r="H4379" t="s">
        <v>36</v>
      </c>
      <c r="I4379">
        <v>2</v>
      </c>
      <c r="J4379">
        <v>449</v>
      </c>
      <c r="K4379">
        <v>7.0000000000000007E-2</v>
      </c>
      <c r="L4379">
        <v>31.430000000000003</v>
      </c>
      <c r="M4379">
        <v>835.14</v>
      </c>
    </row>
    <row r="4380" spans="1:13" x14ac:dyDescent="0.25">
      <c r="A4380">
        <v>1502</v>
      </c>
      <c r="B4380">
        <v>3</v>
      </c>
      <c r="C4380">
        <v>83</v>
      </c>
      <c r="D4380">
        <v>26</v>
      </c>
      <c r="E4380" t="s">
        <v>45</v>
      </c>
      <c r="F4380" t="s">
        <v>299</v>
      </c>
      <c r="G4380">
        <v>2</v>
      </c>
      <c r="H4380" t="s">
        <v>36</v>
      </c>
      <c r="I4380">
        <v>2</v>
      </c>
      <c r="J4380">
        <v>599.99</v>
      </c>
      <c r="K4380">
        <v>7.0000000000000007E-2</v>
      </c>
      <c r="L4380">
        <v>41.999300000000005</v>
      </c>
      <c r="M4380">
        <v>1115.9814000000001</v>
      </c>
    </row>
    <row r="4381" spans="1:13" x14ac:dyDescent="0.25">
      <c r="A4381">
        <v>1502</v>
      </c>
      <c r="B4381">
        <v>4</v>
      </c>
      <c r="C4381">
        <v>83</v>
      </c>
      <c r="D4381">
        <v>268</v>
      </c>
      <c r="E4381" t="s">
        <v>232</v>
      </c>
      <c r="F4381" t="s">
        <v>303</v>
      </c>
      <c r="G4381">
        <v>2</v>
      </c>
      <c r="H4381" t="s">
        <v>36</v>
      </c>
      <c r="I4381">
        <v>1</v>
      </c>
      <c r="J4381">
        <v>159.99</v>
      </c>
      <c r="K4381">
        <v>0.2</v>
      </c>
      <c r="L4381">
        <v>31.998000000000005</v>
      </c>
      <c r="M4381">
        <v>127.992</v>
      </c>
    </row>
    <row r="4382" spans="1:13" x14ac:dyDescent="0.25">
      <c r="A4382">
        <v>1502</v>
      </c>
      <c r="B4382">
        <v>5</v>
      </c>
      <c r="C4382">
        <v>83</v>
      </c>
      <c r="D4382">
        <v>255</v>
      </c>
      <c r="E4382" t="s">
        <v>221</v>
      </c>
      <c r="F4382" t="s">
        <v>299</v>
      </c>
      <c r="G4382">
        <v>2</v>
      </c>
      <c r="H4382" t="s">
        <v>36</v>
      </c>
      <c r="I4382">
        <v>1</v>
      </c>
      <c r="J4382">
        <v>899.99</v>
      </c>
      <c r="K4382">
        <v>7.0000000000000007E-2</v>
      </c>
      <c r="L4382">
        <v>62.999300000000005</v>
      </c>
      <c r="M4382">
        <v>836.99070000000006</v>
      </c>
    </row>
    <row r="4383" spans="1:13" x14ac:dyDescent="0.25">
      <c r="A4383">
        <v>1503</v>
      </c>
      <c r="B4383">
        <v>1</v>
      </c>
      <c r="C4383">
        <v>208</v>
      </c>
      <c r="D4383">
        <v>217</v>
      </c>
      <c r="E4383" t="s">
        <v>236</v>
      </c>
      <c r="F4383" t="s">
        <v>299</v>
      </c>
      <c r="G4383">
        <v>1</v>
      </c>
      <c r="H4383" t="s">
        <v>38</v>
      </c>
      <c r="I4383">
        <v>1</v>
      </c>
      <c r="J4383">
        <v>909.99</v>
      </c>
      <c r="K4383">
        <v>0.1</v>
      </c>
      <c r="L4383">
        <v>90.999000000000009</v>
      </c>
      <c r="M4383">
        <v>818.99099999999999</v>
      </c>
    </row>
    <row r="4384" spans="1:13" x14ac:dyDescent="0.25">
      <c r="A4384">
        <v>1503</v>
      </c>
      <c r="B4384">
        <v>2</v>
      </c>
      <c r="C4384">
        <v>208</v>
      </c>
      <c r="D4384">
        <v>302</v>
      </c>
      <c r="E4384" t="s">
        <v>258</v>
      </c>
      <c r="F4384" t="s">
        <v>304</v>
      </c>
      <c r="G4384">
        <v>1</v>
      </c>
      <c r="H4384" t="s">
        <v>38</v>
      </c>
      <c r="I4384">
        <v>2</v>
      </c>
      <c r="J4384">
        <v>449.99</v>
      </c>
      <c r="K4384">
        <v>0.05</v>
      </c>
      <c r="L4384">
        <v>22.499500000000001</v>
      </c>
      <c r="M4384">
        <v>854.98099999999999</v>
      </c>
    </row>
    <row r="4385" spans="1:13" x14ac:dyDescent="0.25">
      <c r="A4385">
        <v>1504</v>
      </c>
      <c r="B4385">
        <v>1</v>
      </c>
      <c r="C4385">
        <v>237</v>
      </c>
      <c r="D4385">
        <v>276</v>
      </c>
      <c r="E4385" t="s">
        <v>198</v>
      </c>
      <c r="F4385" t="s">
        <v>303</v>
      </c>
      <c r="G4385">
        <v>1</v>
      </c>
      <c r="H4385" t="s">
        <v>38</v>
      </c>
      <c r="I4385">
        <v>1</v>
      </c>
      <c r="J4385">
        <v>319.99</v>
      </c>
      <c r="K4385">
        <v>7.0000000000000007E-2</v>
      </c>
      <c r="L4385">
        <v>22.399300000000004</v>
      </c>
      <c r="M4385">
        <v>297.59070000000003</v>
      </c>
    </row>
    <row r="4386" spans="1:13" x14ac:dyDescent="0.25">
      <c r="A4386">
        <v>1505</v>
      </c>
      <c r="B4386">
        <v>1</v>
      </c>
      <c r="C4386">
        <v>22</v>
      </c>
      <c r="D4386">
        <v>223</v>
      </c>
      <c r="E4386" t="s">
        <v>216</v>
      </c>
      <c r="F4386" t="s">
        <v>299</v>
      </c>
      <c r="G4386">
        <v>2</v>
      </c>
      <c r="H4386" t="s">
        <v>36</v>
      </c>
      <c r="I4386">
        <v>2</v>
      </c>
      <c r="J4386">
        <v>529.99</v>
      </c>
      <c r="K4386">
        <v>0.05</v>
      </c>
      <c r="L4386">
        <v>26.499500000000001</v>
      </c>
      <c r="M4386">
        <v>1006.981</v>
      </c>
    </row>
    <row r="4387" spans="1:13" x14ac:dyDescent="0.25">
      <c r="A4387">
        <v>1505</v>
      </c>
      <c r="B4387">
        <v>2</v>
      </c>
      <c r="C4387">
        <v>22</v>
      </c>
      <c r="D4387">
        <v>24</v>
      </c>
      <c r="E4387" t="s">
        <v>53</v>
      </c>
      <c r="F4387" t="s">
        <v>299</v>
      </c>
      <c r="G4387">
        <v>2</v>
      </c>
      <c r="H4387" t="s">
        <v>36</v>
      </c>
      <c r="I4387">
        <v>2</v>
      </c>
      <c r="J4387">
        <v>549.99</v>
      </c>
      <c r="K4387">
        <v>7.0000000000000007E-2</v>
      </c>
      <c r="L4387">
        <v>38.499300000000005</v>
      </c>
      <c r="M4387">
        <v>1022.9814</v>
      </c>
    </row>
    <row r="4388" spans="1:13" x14ac:dyDescent="0.25">
      <c r="A4388">
        <v>1505</v>
      </c>
      <c r="B4388">
        <v>3</v>
      </c>
      <c r="C4388">
        <v>22</v>
      </c>
      <c r="D4388">
        <v>43</v>
      </c>
      <c r="E4388" t="s">
        <v>87</v>
      </c>
      <c r="F4388" t="s">
        <v>300</v>
      </c>
      <c r="G4388">
        <v>2</v>
      </c>
      <c r="H4388" t="s">
        <v>36</v>
      </c>
      <c r="I4388">
        <v>2</v>
      </c>
      <c r="J4388">
        <v>5299.99</v>
      </c>
      <c r="K4388">
        <v>0.05</v>
      </c>
      <c r="L4388">
        <v>264.99950000000001</v>
      </c>
      <c r="M4388">
        <v>10069.981</v>
      </c>
    </row>
    <row r="4389" spans="1:13" x14ac:dyDescent="0.25">
      <c r="A4389">
        <v>1506</v>
      </c>
      <c r="B4389">
        <v>1</v>
      </c>
      <c r="C4389">
        <v>75</v>
      </c>
      <c r="D4389">
        <v>184</v>
      </c>
      <c r="E4389" t="s">
        <v>178</v>
      </c>
      <c r="F4389" t="s">
        <v>305</v>
      </c>
      <c r="G4389">
        <v>2</v>
      </c>
      <c r="H4389" t="s">
        <v>36</v>
      </c>
      <c r="I4389">
        <v>1</v>
      </c>
      <c r="J4389">
        <v>3499.99</v>
      </c>
      <c r="K4389">
        <v>0.05</v>
      </c>
      <c r="L4389">
        <v>174.99950000000001</v>
      </c>
      <c r="M4389">
        <v>3324.9904999999999</v>
      </c>
    </row>
    <row r="4390" spans="1:13" x14ac:dyDescent="0.25">
      <c r="A4390">
        <v>1506</v>
      </c>
      <c r="B4390">
        <v>2</v>
      </c>
      <c r="C4390">
        <v>75</v>
      </c>
      <c r="D4390">
        <v>153</v>
      </c>
      <c r="E4390" t="s">
        <v>170</v>
      </c>
      <c r="F4390" t="s">
        <v>305</v>
      </c>
      <c r="G4390">
        <v>2</v>
      </c>
      <c r="H4390" t="s">
        <v>36</v>
      </c>
      <c r="I4390">
        <v>2</v>
      </c>
      <c r="J4390">
        <v>4999.99</v>
      </c>
      <c r="K4390">
        <v>0.2</v>
      </c>
      <c r="L4390">
        <v>999.99800000000005</v>
      </c>
      <c r="M4390">
        <v>7999.9839999999995</v>
      </c>
    </row>
    <row r="4391" spans="1:13" x14ac:dyDescent="0.25">
      <c r="A4391">
        <v>1506</v>
      </c>
      <c r="B4391">
        <v>3</v>
      </c>
      <c r="C4391">
        <v>75</v>
      </c>
      <c r="D4391">
        <v>149</v>
      </c>
      <c r="E4391" t="s">
        <v>195</v>
      </c>
      <c r="F4391" t="s">
        <v>305</v>
      </c>
      <c r="G4391">
        <v>2</v>
      </c>
      <c r="H4391" t="s">
        <v>36</v>
      </c>
      <c r="I4391">
        <v>2</v>
      </c>
      <c r="J4391">
        <v>7499.99</v>
      </c>
      <c r="K4391">
        <v>0.05</v>
      </c>
      <c r="L4391">
        <v>374.99950000000001</v>
      </c>
      <c r="M4391">
        <v>14249.981</v>
      </c>
    </row>
    <row r="4392" spans="1:13" x14ac:dyDescent="0.25">
      <c r="A4392">
        <v>1507</v>
      </c>
      <c r="B4392">
        <v>1</v>
      </c>
      <c r="C4392">
        <v>85</v>
      </c>
      <c r="D4392">
        <v>39</v>
      </c>
      <c r="E4392" t="s">
        <v>96</v>
      </c>
      <c r="F4392" t="s">
        <v>300</v>
      </c>
      <c r="G4392">
        <v>2</v>
      </c>
      <c r="H4392" t="s">
        <v>36</v>
      </c>
      <c r="I4392">
        <v>2</v>
      </c>
      <c r="J4392">
        <v>1499.99</v>
      </c>
      <c r="K4392">
        <v>0.2</v>
      </c>
      <c r="L4392">
        <v>299.99799999999999</v>
      </c>
      <c r="M4392">
        <v>2399.9839999999999</v>
      </c>
    </row>
    <row r="4393" spans="1:13" x14ac:dyDescent="0.25">
      <c r="A4393">
        <v>1507</v>
      </c>
      <c r="B4393">
        <v>2</v>
      </c>
      <c r="C4393">
        <v>85</v>
      </c>
      <c r="D4393">
        <v>11</v>
      </c>
      <c r="E4393" t="s">
        <v>58</v>
      </c>
      <c r="F4393" t="s">
        <v>301</v>
      </c>
      <c r="G4393">
        <v>2</v>
      </c>
      <c r="H4393" t="s">
        <v>36</v>
      </c>
      <c r="I4393">
        <v>2</v>
      </c>
      <c r="J4393">
        <v>1680.99</v>
      </c>
      <c r="K4393">
        <v>0.1</v>
      </c>
      <c r="L4393">
        <v>168.09900000000002</v>
      </c>
      <c r="M4393">
        <v>3025.7820000000002</v>
      </c>
    </row>
    <row r="4394" spans="1:13" x14ac:dyDescent="0.25">
      <c r="A4394">
        <v>1507</v>
      </c>
      <c r="B4394">
        <v>3</v>
      </c>
      <c r="C4394">
        <v>85</v>
      </c>
      <c r="D4394">
        <v>259</v>
      </c>
      <c r="E4394" t="s">
        <v>286</v>
      </c>
      <c r="F4394" t="s">
        <v>299</v>
      </c>
      <c r="G4394">
        <v>2</v>
      </c>
      <c r="H4394" t="s">
        <v>36</v>
      </c>
      <c r="I4394">
        <v>1</v>
      </c>
      <c r="J4394">
        <v>1199.99</v>
      </c>
      <c r="K4394">
        <v>7.0000000000000007E-2</v>
      </c>
      <c r="L4394">
        <v>83.999300000000005</v>
      </c>
      <c r="M4394">
        <v>1115.9907000000001</v>
      </c>
    </row>
    <row r="4395" spans="1:13" x14ac:dyDescent="0.25">
      <c r="A4395">
        <v>1507</v>
      </c>
      <c r="B4395">
        <v>4</v>
      </c>
      <c r="C4395">
        <v>85</v>
      </c>
      <c r="D4395">
        <v>281</v>
      </c>
      <c r="E4395" t="s">
        <v>228</v>
      </c>
      <c r="F4395" t="s">
        <v>299</v>
      </c>
      <c r="G4395">
        <v>2</v>
      </c>
      <c r="H4395" t="s">
        <v>36</v>
      </c>
      <c r="I4395">
        <v>1</v>
      </c>
      <c r="J4395">
        <v>319.99</v>
      </c>
      <c r="K4395">
        <v>7.0000000000000007E-2</v>
      </c>
      <c r="L4395">
        <v>22.399300000000004</v>
      </c>
      <c r="M4395">
        <v>297.59070000000003</v>
      </c>
    </row>
    <row r="4396" spans="1:13" x14ac:dyDescent="0.25">
      <c r="A4396">
        <v>1507</v>
      </c>
      <c r="B4396">
        <v>5</v>
      </c>
      <c r="C4396">
        <v>85</v>
      </c>
      <c r="D4396">
        <v>293</v>
      </c>
      <c r="E4396" t="s">
        <v>284</v>
      </c>
      <c r="F4396" t="s">
        <v>303</v>
      </c>
      <c r="G4396">
        <v>2</v>
      </c>
      <c r="H4396" t="s">
        <v>36</v>
      </c>
      <c r="I4396">
        <v>2</v>
      </c>
      <c r="J4396">
        <v>319.99</v>
      </c>
      <c r="K4396">
        <v>0.05</v>
      </c>
      <c r="L4396">
        <v>15.999500000000001</v>
      </c>
      <c r="M4396">
        <v>607.98099999999999</v>
      </c>
    </row>
    <row r="4397" spans="1:13" x14ac:dyDescent="0.25">
      <c r="A4397">
        <v>1508</v>
      </c>
      <c r="B4397">
        <v>1</v>
      </c>
      <c r="C4397">
        <v>92</v>
      </c>
      <c r="D4397">
        <v>37</v>
      </c>
      <c r="E4397" t="s">
        <v>119</v>
      </c>
      <c r="F4397" t="s">
        <v>300</v>
      </c>
      <c r="G4397">
        <v>2</v>
      </c>
      <c r="H4397" t="s">
        <v>36</v>
      </c>
      <c r="I4397">
        <v>1</v>
      </c>
      <c r="J4397">
        <v>379.99</v>
      </c>
      <c r="K4397">
        <v>0.2</v>
      </c>
      <c r="L4397">
        <v>75.998000000000005</v>
      </c>
      <c r="M4397">
        <v>303.99200000000002</v>
      </c>
    </row>
    <row r="4398" spans="1:13" x14ac:dyDescent="0.25">
      <c r="A4398">
        <v>1508</v>
      </c>
      <c r="B4398">
        <v>2</v>
      </c>
      <c r="C4398">
        <v>92</v>
      </c>
      <c r="D4398">
        <v>109</v>
      </c>
      <c r="E4398" t="s">
        <v>75</v>
      </c>
      <c r="F4398" t="s">
        <v>299</v>
      </c>
      <c r="G4398">
        <v>2</v>
      </c>
      <c r="H4398" t="s">
        <v>36</v>
      </c>
      <c r="I4398">
        <v>1</v>
      </c>
      <c r="J4398">
        <v>416.99</v>
      </c>
      <c r="K4398">
        <v>0.1</v>
      </c>
      <c r="L4398">
        <v>41.699000000000005</v>
      </c>
      <c r="M4398">
        <v>375.291</v>
      </c>
    </row>
    <row r="4399" spans="1:13" x14ac:dyDescent="0.25">
      <c r="A4399">
        <v>1508</v>
      </c>
      <c r="B4399">
        <v>3</v>
      </c>
      <c r="C4399">
        <v>92</v>
      </c>
      <c r="D4399">
        <v>52</v>
      </c>
      <c r="E4399" t="s">
        <v>92</v>
      </c>
      <c r="F4399" t="s">
        <v>305</v>
      </c>
      <c r="G4399">
        <v>2</v>
      </c>
      <c r="H4399" t="s">
        <v>36</v>
      </c>
      <c r="I4399">
        <v>2</v>
      </c>
      <c r="J4399">
        <v>875.99</v>
      </c>
      <c r="K4399">
        <v>0.05</v>
      </c>
      <c r="L4399">
        <v>43.799500000000002</v>
      </c>
      <c r="M4399">
        <v>1664.3810000000001</v>
      </c>
    </row>
    <row r="4400" spans="1:13" x14ac:dyDescent="0.25">
      <c r="A4400">
        <v>1508</v>
      </c>
      <c r="B4400">
        <v>4</v>
      </c>
      <c r="C4400">
        <v>92</v>
      </c>
      <c r="D4400">
        <v>88</v>
      </c>
      <c r="E4400" t="s">
        <v>89</v>
      </c>
      <c r="F4400" t="s">
        <v>303</v>
      </c>
      <c r="G4400">
        <v>2</v>
      </c>
      <c r="H4400" t="s">
        <v>36</v>
      </c>
      <c r="I4400">
        <v>1</v>
      </c>
      <c r="J4400">
        <v>189.99</v>
      </c>
      <c r="K4400">
        <v>0.05</v>
      </c>
      <c r="L4400">
        <v>9.4995000000000012</v>
      </c>
      <c r="M4400">
        <v>180.4905</v>
      </c>
    </row>
    <row r="4401" spans="1:13" x14ac:dyDescent="0.25">
      <c r="A4401">
        <v>1509</v>
      </c>
      <c r="B4401">
        <v>1</v>
      </c>
      <c r="C4401">
        <v>2</v>
      </c>
      <c r="D4401">
        <v>215</v>
      </c>
      <c r="E4401" t="s">
        <v>174</v>
      </c>
      <c r="F4401" t="s">
        <v>299</v>
      </c>
      <c r="G4401">
        <v>1</v>
      </c>
      <c r="H4401" t="s">
        <v>38</v>
      </c>
      <c r="I4401">
        <v>2</v>
      </c>
      <c r="J4401">
        <v>749.99</v>
      </c>
      <c r="K4401">
        <v>7.0000000000000007E-2</v>
      </c>
      <c r="L4401">
        <v>52.499300000000005</v>
      </c>
      <c r="M4401">
        <v>1394.9814000000001</v>
      </c>
    </row>
    <row r="4402" spans="1:13" x14ac:dyDescent="0.25">
      <c r="A4402">
        <v>1510</v>
      </c>
      <c r="B4402">
        <v>1</v>
      </c>
      <c r="C4402">
        <v>16</v>
      </c>
      <c r="D4402">
        <v>142</v>
      </c>
      <c r="E4402" t="s">
        <v>220</v>
      </c>
      <c r="F4402" t="s">
        <v>300</v>
      </c>
      <c r="G4402">
        <v>2</v>
      </c>
      <c r="H4402" t="s">
        <v>36</v>
      </c>
      <c r="I4402">
        <v>2</v>
      </c>
      <c r="J4402">
        <v>3199.99</v>
      </c>
      <c r="K4402">
        <v>0.05</v>
      </c>
      <c r="L4402">
        <v>159.99950000000001</v>
      </c>
      <c r="M4402">
        <v>6079.9809999999998</v>
      </c>
    </row>
    <row r="4403" spans="1:13" x14ac:dyDescent="0.25">
      <c r="A4403">
        <v>1510</v>
      </c>
      <c r="B4403">
        <v>2</v>
      </c>
      <c r="C4403">
        <v>16</v>
      </c>
      <c r="D4403">
        <v>68</v>
      </c>
      <c r="E4403" t="s">
        <v>66</v>
      </c>
      <c r="F4403" t="s">
        <v>299</v>
      </c>
      <c r="G4403">
        <v>2</v>
      </c>
      <c r="H4403" t="s">
        <v>36</v>
      </c>
      <c r="I4403">
        <v>1</v>
      </c>
      <c r="J4403">
        <v>449.99</v>
      </c>
      <c r="K4403">
        <v>0.1</v>
      </c>
      <c r="L4403">
        <v>44.999000000000002</v>
      </c>
      <c r="M4403">
        <v>404.99099999999999</v>
      </c>
    </row>
    <row r="4404" spans="1:13" x14ac:dyDescent="0.25">
      <c r="A4404">
        <v>1510</v>
      </c>
      <c r="B4404">
        <v>3</v>
      </c>
      <c r="C4404">
        <v>16</v>
      </c>
      <c r="D4404">
        <v>251</v>
      </c>
      <c r="E4404" t="s">
        <v>227</v>
      </c>
      <c r="F4404" t="s">
        <v>302</v>
      </c>
      <c r="G4404">
        <v>2</v>
      </c>
      <c r="H4404" t="s">
        <v>36</v>
      </c>
      <c r="I4404">
        <v>2</v>
      </c>
      <c r="J4404">
        <v>2999.99</v>
      </c>
      <c r="K4404">
        <v>0.1</v>
      </c>
      <c r="L4404">
        <v>299.99899999999997</v>
      </c>
      <c r="M4404">
        <v>5399.982</v>
      </c>
    </row>
    <row r="4405" spans="1:13" x14ac:dyDescent="0.25">
      <c r="A4405">
        <v>1510</v>
      </c>
      <c r="B4405">
        <v>4</v>
      </c>
      <c r="C4405">
        <v>16</v>
      </c>
      <c r="D4405">
        <v>220</v>
      </c>
      <c r="E4405" t="s">
        <v>241</v>
      </c>
      <c r="F4405" t="s">
        <v>299</v>
      </c>
      <c r="G4405">
        <v>2</v>
      </c>
      <c r="H4405" t="s">
        <v>36</v>
      </c>
      <c r="I4405">
        <v>2</v>
      </c>
      <c r="J4405">
        <v>269.99</v>
      </c>
      <c r="K4405">
        <v>0.1</v>
      </c>
      <c r="L4405">
        <v>26.999000000000002</v>
      </c>
      <c r="M4405">
        <v>485.98200000000003</v>
      </c>
    </row>
    <row r="4406" spans="1:13" x14ac:dyDescent="0.25">
      <c r="A4406">
        <v>1510</v>
      </c>
      <c r="B4406">
        <v>5</v>
      </c>
      <c r="C4406">
        <v>16</v>
      </c>
      <c r="D4406">
        <v>137</v>
      </c>
      <c r="E4406" t="s">
        <v>246</v>
      </c>
      <c r="F4406" t="s">
        <v>300</v>
      </c>
      <c r="G4406">
        <v>2</v>
      </c>
      <c r="H4406" t="s">
        <v>36</v>
      </c>
      <c r="I4406">
        <v>1</v>
      </c>
      <c r="J4406">
        <v>2599</v>
      </c>
      <c r="K4406">
        <v>0.05</v>
      </c>
      <c r="L4406">
        <v>129.95000000000002</v>
      </c>
      <c r="M4406">
        <v>2469.0500000000002</v>
      </c>
    </row>
    <row r="4407" spans="1:13" x14ac:dyDescent="0.25">
      <c r="A4407">
        <v>1511</v>
      </c>
      <c r="B4407">
        <v>1</v>
      </c>
      <c r="C4407">
        <v>25</v>
      </c>
      <c r="D4407">
        <v>144</v>
      </c>
      <c r="E4407" t="s">
        <v>205</v>
      </c>
      <c r="F4407" t="s">
        <v>305</v>
      </c>
      <c r="G4407">
        <v>2</v>
      </c>
      <c r="H4407" t="s">
        <v>36</v>
      </c>
      <c r="I4407">
        <v>2</v>
      </c>
      <c r="J4407">
        <v>1549.99</v>
      </c>
      <c r="K4407">
        <v>0.2</v>
      </c>
      <c r="L4407">
        <v>309.99800000000005</v>
      </c>
      <c r="M4407">
        <v>2479.9839999999999</v>
      </c>
    </row>
    <row r="4408" spans="1:13" x14ac:dyDescent="0.25">
      <c r="A4408">
        <v>1511</v>
      </c>
      <c r="B4408">
        <v>2</v>
      </c>
      <c r="C4408">
        <v>25</v>
      </c>
      <c r="D4408">
        <v>288</v>
      </c>
      <c r="E4408" t="s">
        <v>287</v>
      </c>
      <c r="F4408" t="s">
        <v>303</v>
      </c>
      <c r="G4408">
        <v>2</v>
      </c>
      <c r="H4408" t="s">
        <v>36</v>
      </c>
      <c r="I4408">
        <v>1</v>
      </c>
      <c r="J4408">
        <v>389.99</v>
      </c>
      <c r="K4408">
        <v>7.0000000000000007E-2</v>
      </c>
      <c r="L4408">
        <v>27.299300000000002</v>
      </c>
      <c r="M4408">
        <v>362.69069999999999</v>
      </c>
    </row>
    <row r="4409" spans="1:13" x14ac:dyDescent="0.25">
      <c r="A4409">
        <v>1511</v>
      </c>
      <c r="B4409">
        <v>3</v>
      </c>
      <c r="C4409">
        <v>25</v>
      </c>
      <c r="D4409">
        <v>17</v>
      </c>
      <c r="E4409" t="s">
        <v>51</v>
      </c>
      <c r="F4409" t="s">
        <v>299</v>
      </c>
      <c r="G4409">
        <v>2</v>
      </c>
      <c r="H4409" t="s">
        <v>36</v>
      </c>
      <c r="I4409">
        <v>2</v>
      </c>
      <c r="J4409">
        <v>429</v>
      </c>
      <c r="K4409">
        <v>7.0000000000000007E-2</v>
      </c>
      <c r="L4409">
        <v>30.03</v>
      </c>
      <c r="M4409">
        <v>797.94</v>
      </c>
    </row>
    <row r="4410" spans="1:13" x14ac:dyDescent="0.25">
      <c r="A4410">
        <v>1511</v>
      </c>
      <c r="B4410">
        <v>4</v>
      </c>
      <c r="C4410">
        <v>25</v>
      </c>
      <c r="D4410">
        <v>41</v>
      </c>
      <c r="E4410" t="s">
        <v>101</v>
      </c>
      <c r="F4410" t="s">
        <v>300</v>
      </c>
      <c r="G4410">
        <v>2</v>
      </c>
      <c r="H4410" t="s">
        <v>36</v>
      </c>
      <c r="I4410">
        <v>1</v>
      </c>
      <c r="J4410">
        <v>1469.99</v>
      </c>
      <c r="K4410">
        <v>0.05</v>
      </c>
      <c r="L4410">
        <v>73.499499999999998</v>
      </c>
      <c r="M4410">
        <v>1396.4905000000001</v>
      </c>
    </row>
    <row r="4411" spans="1:13" x14ac:dyDescent="0.25">
      <c r="A4411">
        <v>1511</v>
      </c>
      <c r="B4411">
        <v>5</v>
      </c>
      <c r="C4411">
        <v>25</v>
      </c>
      <c r="D4411">
        <v>124</v>
      </c>
      <c r="E4411" t="s">
        <v>211</v>
      </c>
      <c r="F4411" t="s">
        <v>300</v>
      </c>
      <c r="G4411">
        <v>2</v>
      </c>
      <c r="H4411" t="s">
        <v>36</v>
      </c>
      <c r="I4411">
        <v>2</v>
      </c>
      <c r="J4411">
        <v>1499</v>
      </c>
      <c r="K4411">
        <v>0.2</v>
      </c>
      <c r="L4411">
        <v>299.8</v>
      </c>
      <c r="M4411">
        <v>2398.4</v>
      </c>
    </row>
    <row r="4412" spans="1:13" x14ac:dyDescent="0.25">
      <c r="A4412">
        <v>1512</v>
      </c>
      <c r="B4412">
        <v>1</v>
      </c>
      <c r="C4412">
        <v>68</v>
      </c>
      <c r="D4412">
        <v>217</v>
      </c>
      <c r="E4412" t="s">
        <v>236</v>
      </c>
      <c r="F4412" t="s">
        <v>299</v>
      </c>
      <c r="G4412">
        <v>3</v>
      </c>
      <c r="H4412" t="s">
        <v>37</v>
      </c>
      <c r="I4412">
        <v>1</v>
      </c>
      <c r="J4412">
        <v>909.99</v>
      </c>
      <c r="K4412">
        <v>7.0000000000000007E-2</v>
      </c>
      <c r="L4412">
        <v>63.699300000000008</v>
      </c>
      <c r="M4412">
        <v>846.29070000000002</v>
      </c>
    </row>
    <row r="4413" spans="1:13" x14ac:dyDescent="0.25">
      <c r="A4413">
        <v>1513</v>
      </c>
      <c r="B4413">
        <v>1</v>
      </c>
      <c r="C4413">
        <v>32</v>
      </c>
      <c r="D4413">
        <v>166</v>
      </c>
      <c r="E4413" t="s">
        <v>194</v>
      </c>
      <c r="F4413" t="s">
        <v>305</v>
      </c>
      <c r="G4413">
        <v>1</v>
      </c>
      <c r="H4413" t="s">
        <v>38</v>
      </c>
      <c r="I4413">
        <v>1</v>
      </c>
      <c r="J4413">
        <v>749.99</v>
      </c>
      <c r="K4413">
        <v>0.1</v>
      </c>
      <c r="L4413">
        <v>74.999000000000009</v>
      </c>
      <c r="M4413">
        <v>674.99099999999999</v>
      </c>
    </row>
    <row r="4414" spans="1:13" x14ac:dyDescent="0.25">
      <c r="A4414">
        <v>1513</v>
      </c>
      <c r="B4414">
        <v>2</v>
      </c>
      <c r="C4414">
        <v>32</v>
      </c>
      <c r="D4414">
        <v>61</v>
      </c>
      <c r="E4414" t="s">
        <v>72</v>
      </c>
      <c r="F4414" t="s">
        <v>302</v>
      </c>
      <c r="G4414">
        <v>1</v>
      </c>
      <c r="H4414" t="s">
        <v>38</v>
      </c>
      <c r="I4414">
        <v>2</v>
      </c>
      <c r="J4414">
        <v>4999.99</v>
      </c>
      <c r="K4414">
        <v>0.05</v>
      </c>
      <c r="L4414">
        <v>249.99950000000001</v>
      </c>
      <c r="M4414">
        <v>9499.9809999999998</v>
      </c>
    </row>
    <row r="4415" spans="1:13" x14ac:dyDescent="0.25">
      <c r="A4415">
        <v>1513</v>
      </c>
      <c r="B4415">
        <v>3</v>
      </c>
      <c r="C4415">
        <v>32</v>
      </c>
      <c r="D4415">
        <v>159</v>
      </c>
      <c r="E4415" t="s">
        <v>189</v>
      </c>
      <c r="F4415" t="s">
        <v>305</v>
      </c>
      <c r="G4415">
        <v>1</v>
      </c>
      <c r="H4415" t="s">
        <v>38</v>
      </c>
      <c r="I4415">
        <v>2</v>
      </c>
      <c r="J4415">
        <v>2299.9899999999998</v>
      </c>
      <c r="K4415">
        <v>0.05</v>
      </c>
      <c r="L4415">
        <v>114.9995</v>
      </c>
      <c r="M4415">
        <v>4369.9809999999998</v>
      </c>
    </row>
    <row r="4416" spans="1:13" x14ac:dyDescent="0.25">
      <c r="A4416">
        <v>1514</v>
      </c>
      <c r="B4416">
        <v>1</v>
      </c>
      <c r="C4416">
        <v>87</v>
      </c>
      <c r="D4416">
        <v>240</v>
      </c>
      <c r="E4416" t="s">
        <v>231</v>
      </c>
      <c r="F4416" t="s">
        <v>299</v>
      </c>
      <c r="G4416">
        <v>1</v>
      </c>
      <c r="H4416" t="s">
        <v>38</v>
      </c>
      <c r="I4416">
        <v>2</v>
      </c>
      <c r="J4416">
        <v>899.99</v>
      </c>
      <c r="K4416">
        <v>0.1</v>
      </c>
      <c r="L4416">
        <v>89.999000000000009</v>
      </c>
      <c r="M4416">
        <v>1619.982</v>
      </c>
    </row>
    <row r="4417" spans="1:13" x14ac:dyDescent="0.25">
      <c r="A4417">
        <v>1514</v>
      </c>
      <c r="B4417">
        <v>2</v>
      </c>
      <c r="C4417">
        <v>87</v>
      </c>
      <c r="D4417">
        <v>203</v>
      </c>
      <c r="E4417" t="s">
        <v>165</v>
      </c>
      <c r="F4417" t="s">
        <v>302</v>
      </c>
      <c r="G4417">
        <v>1</v>
      </c>
      <c r="H4417" t="s">
        <v>38</v>
      </c>
      <c r="I4417">
        <v>2</v>
      </c>
      <c r="J4417">
        <v>4999.99</v>
      </c>
      <c r="K4417">
        <v>0.05</v>
      </c>
      <c r="L4417">
        <v>249.99950000000001</v>
      </c>
      <c r="M4417">
        <v>9499.9809999999998</v>
      </c>
    </row>
    <row r="4418" spans="1:13" x14ac:dyDescent="0.25">
      <c r="A4418">
        <v>1515</v>
      </c>
      <c r="B4418">
        <v>1</v>
      </c>
      <c r="C4418">
        <v>61</v>
      </c>
      <c r="D4418">
        <v>27</v>
      </c>
      <c r="E4418" t="s">
        <v>127</v>
      </c>
      <c r="F4418" t="s">
        <v>300</v>
      </c>
      <c r="G4418">
        <v>3</v>
      </c>
      <c r="H4418" t="s">
        <v>37</v>
      </c>
      <c r="I4418">
        <v>2</v>
      </c>
      <c r="J4418">
        <v>999.99</v>
      </c>
      <c r="K4418">
        <v>0.2</v>
      </c>
      <c r="L4418">
        <v>199.99800000000002</v>
      </c>
      <c r="M4418">
        <v>1599.9839999999999</v>
      </c>
    </row>
    <row r="4419" spans="1:13" x14ac:dyDescent="0.25">
      <c r="A4419">
        <v>1515</v>
      </c>
      <c r="B4419">
        <v>2</v>
      </c>
      <c r="C4419">
        <v>61</v>
      </c>
      <c r="D4419">
        <v>202</v>
      </c>
      <c r="E4419" t="s">
        <v>288</v>
      </c>
      <c r="F4419" t="s">
        <v>302</v>
      </c>
      <c r="G4419">
        <v>3</v>
      </c>
      <c r="H4419" t="s">
        <v>37</v>
      </c>
      <c r="I4419">
        <v>2</v>
      </c>
      <c r="J4419">
        <v>3499.99</v>
      </c>
      <c r="K4419">
        <v>0.1</v>
      </c>
      <c r="L4419">
        <v>349.99900000000002</v>
      </c>
      <c r="M4419">
        <v>6299.982</v>
      </c>
    </row>
    <row r="4420" spans="1:13" x14ac:dyDescent="0.25">
      <c r="A4420">
        <v>1515</v>
      </c>
      <c r="B4420">
        <v>3</v>
      </c>
      <c r="C4420">
        <v>61</v>
      </c>
      <c r="D4420">
        <v>310</v>
      </c>
      <c r="E4420" t="s">
        <v>231</v>
      </c>
      <c r="F4420" t="s">
        <v>299</v>
      </c>
      <c r="G4420">
        <v>3</v>
      </c>
      <c r="H4420" t="s">
        <v>37</v>
      </c>
      <c r="I4420">
        <v>2</v>
      </c>
      <c r="J4420">
        <v>899.99</v>
      </c>
      <c r="K4420">
        <v>0.05</v>
      </c>
      <c r="L4420">
        <v>44.999500000000005</v>
      </c>
      <c r="M4420">
        <v>1709.981</v>
      </c>
    </row>
    <row r="4421" spans="1:13" x14ac:dyDescent="0.25">
      <c r="A4421">
        <v>1515</v>
      </c>
      <c r="B4421">
        <v>4</v>
      </c>
      <c r="C4421">
        <v>61</v>
      </c>
      <c r="D4421">
        <v>40</v>
      </c>
      <c r="E4421" t="s">
        <v>125</v>
      </c>
      <c r="F4421" t="s">
        <v>300</v>
      </c>
      <c r="G4421">
        <v>3</v>
      </c>
      <c r="H4421" t="s">
        <v>37</v>
      </c>
      <c r="I4421">
        <v>1</v>
      </c>
      <c r="J4421">
        <v>4999.99</v>
      </c>
      <c r="K4421">
        <v>0.1</v>
      </c>
      <c r="L4421">
        <v>499.99900000000002</v>
      </c>
      <c r="M4421">
        <v>4499.991</v>
      </c>
    </row>
    <row r="4422" spans="1:13" x14ac:dyDescent="0.25">
      <c r="A4422">
        <v>1515</v>
      </c>
      <c r="B4422">
        <v>5</v>
      </c>
      <c r="C4422">
        <v>61</v>
      </c>
      <c r="D4422">
        <v>158</v>
      </c>
      <c r="E4422" t="s">
        <v>289</v>
      </c>
      <c r="F4422" t="s">
        <v>305</v>
      </c>
      <c r="G4422">
        <v>3</v>
      </c>
      <c r="H4422" t="s">
        <v>37</v>
      </c>
      <c r="I4422">
        <v>2</v>
      </c>
      <c r="J4422">
        <v>959.99</v>
      </c>
      <c r="K4422">
        <v>0.2</v>
      </c>
      <c r="L4422">
        <v>191.99800000000002</v>
      </c>
      <c r="M4422">
        <v>1535.9839999999999</v>
      </c>
    </row>
    <row r="4423" spans="1:13" x14ac:dyDescent="0.25">
      <c r="A4423">
        <v>1516</v>
      </c>
      <c r="B4423">
        <v>1</v>
      </c>
      <c r="C4423">
        <v>47</v>
      </c>
      <c r="D4423">
        <v>172</v>
      </c>
      <c r="E4423" t="s">
        <v>180</v>
      </c>
      <c r="F4423" t="s">
        <v>305</v>
      </c>
      <c r="G4423">
        <v>1</v>
      </c>
      <c r="H4423" t="s">
        <v>38</v>
      </c>
      <c r="I4423">
        <v>2</v>
      </c>
      <c r="J4423">
        <v>3199.99</v>
      </c>
      <c r="K4423">
        <v>0.1</v>
      </c>
      <c r="L4423">
        <v>319.99900000000002</v>
      </c>
      <c r="M4423">
        <v>5759.982</v>
      </c>
    </row>
    <row r="4424" spans="1:13" x14ac:dyDescent="0.25">
      <c r="A4424">
        <v>1516</v>
      </c>
      <c r="B4424">
        <v>2</v>
      </c>
      <c r="C4424">
        <v>47</v>
      </c>
      <c r="D4424">
        <v>253</v>
      </c>
      <c r="E4424" t="s">
        <v>156</v>
      </c>
      <c r="F4424" t="s">
        <v>302</v>
      </c>
      <c r="G4424">
        <v>1</v>
      </c>
      <c r="H4424" t="s">
        <v>38</v>
      </c>
      <c r="I4424">
        <v>1</v>
      </c>
      <c r="J4424">
        <v>2599.9899999999998</v>
      </c>
      <c r="K4424">
        <v>0.1</v>
      </c>
      <c r="L4424">
        <v>259.99899999999997</v>
      </c>
      <c r="M4424">
        <v>2339.991</v>
      </c>
    </row>
    <row r="4425" spans="1:13" x14ac:dyDescent="0.25">
      <c r="A4425">
        <v>1516</v>
      </c>
      <c r="B4425">
        <v>3</v>
      </c>
      <c r="C4425">
        <v>47</v>
      </c>
      <c r="D4425">
        <v>196</v>
      </c>
      <c r="E4425" t="s">
        <v>282</v>
      </c>
      <c r="F4425" t="s">
        <v>302</v>
      </c>
      <c r="G4425">
        <v>1</v>
      </c>
      <c r="H4425" t="s">
        <v>38</v>
      </c>
      <c r="I4425">
        <v>2</v>
      </c>
      <c r="J4425">
        <v>2299.9899999999998</v>
      </c>
      <c r="K4425">
        <v>0.2</v>
      </c>
      <c r="L4425">
        <v>459.99799999999999</v>
      </c>
      <c r="M4425">
        <v>3679.9839999999995</v>
      </c>
    </row>
    <row r="4426" spans="1:13" x14ac:dyDescent="0.25">
      <c r="A4426">
        <v>1516</v>
      </c>
      <c r="B4426">
        <v>4</v>
      </c>
      <c r="C4426">
        <v>47</v>
      </c>
      <c r="D4426">
        <v>259</v>
      </c>
      <c r="E4426" t="s">
        <v>286</v>
      </c>
      <c r="F4426" t="s">
        <v>299</v>
      </c>
      <c r="G4426">
        <v>1</v>
      </c>
      <c r="H4426" t="s">
        <v>38</v>
      </c>
      <c r="I4426">
        <v>2</v>
      </c>
      <c r="J4426">
        <v>1199.99</v>
      </c>
      <c r="K4426">
        <v>0.2</v>
      </c>
      <c r="L4426">
        <v>239.99800000000002</v>
      </c>
      <c r="M4426">
        <v>1919.9839999999999</v>
      </c>
    </row>
    <row r="4427" spans="1:13" x14ac:dyDescent="0.25">
      <c r="A4427">
        <v>1516</v>
      </c>
      <c r="B4427">
        <v>5</v>
      </c>
      <c r="C4427">
        <v>47</v>
      </c>
      <c r="D4427">
        <v>271</v>
      </c>
      <c r="E4427" t="s">
        <v>268</v>
      </c>
      <c r="F4427" t="s">
        <v>303</v>
      </c>
      <c r="G4427">
        <v>1</v>
      </c>
      <c r="H4427" t="s">
        <v>38</v>
      </c>
      <c r="I4427">
        <v>2</v>
      </c>
      <c r="J4427">
        <v>209.99</v>
      </c>
      <c r="K4427">
        <v>0.2</v>
      </c>
      <c r="L4427">
        <v>41.998000000000005</v>
      </c>
      <c r="M4427">
        <v>335.98400000000004</v>
      </c>
    </row>
    <row r="4428" spans="1:13" x14ac:dyDescent="0.25">
      <c r="A4428">
        <v>1517</v>
      </c>
      <c r="B4428">
        <v>1</v>
      </c>
      <c r="C4428">
        <v>97</v>
      </c>
      <c r="D4428">
        <v>303</v>
      </c>
      <c r="E4428" t="s">
        <v>188</v>
      </c>
      <c r="F4428" t="s">
        <v>302</v>
      </c>
      <c r="G4428">
        <v>1</v>
      </c>
      <c r="H4428" t="s">
        <v>38</v>
      </c>
      <c r="I4428">
        <v>2</v>
      </c>
      <c r="J4428">
        <v>2599.9899999999998</v>
      </c>
      <c r="K4428">
        <v>7.0000000000000007E-2</v>
      </c>
      <c r="L4428">
        <v>181.99930000000001</v>
      </c>
      <c r="M4428">
        <v>4835.9813999999997</v>
      </c>
    </row>
    <row r="4429" spans="1:13" x14ac:dyDescent="0.25">
      <c r="A4429">
        <v>1517</v>
      </c>
      <c r="B4429">
        <v>2</v>
      </c>
      <c r="C4429">
        <v>97</v>
      </c>
      <c r="D4429">
        <v>226</v>
      </c>
      <c r="E4429" t="s">
        <v>164</v>
      </c>
      <c r="F4429" t="s">
        <v>299</v>
      </c>
      <c r="G4429">
        <v>1</v>
      </c>
      <c r="H4429" t="s">
        <v>38</v>
      </c>
      <c r="I4429">
        <v>2</v>
      </c>
      <c r="J4429">
        <v>679.99</v>
      </c>
      <c r="K4429">
        <v>0.05</v>
      </c>
      <c r="L4429">
        <v>33.999500000000005</v>
      </c>
      <c r="M4429">
        <v>1291.981</v>
      </c>
    </row>
    <row r="4430" spans="1:13" x14ac:dyDescent="0.25">
      <c r="A4430">
        <v>1518</v>
      </c>
      <c r="B4430">
        <v>1</v>
      </c>
      <c r="C4430">
        <v>175</v>
      </c>
      <c r="D4430">
        <v>304</v>
      </c>
      <c r="E4430" t="s">
        <v>164</v>
      </c>
      <c r="F4430" t="s">
        <v>299</v>
      </c>
      <c r="G4430">
        <v>1</v>
      </c>
      <c r="H4430" t="s">
        <v>38</v>
      </c>
      <c r="I4430">
        <v>2</v>
      </c>
      <c r="J4430">
        <v>679.99</v>
      </c>
      <c r="K4430">
        <v>0.1</v>
      </c>
      <c r="L4430">
        <v>67.999000000000009</v>
      </c>
      <c r="M4430">
        <v>1223.982</v>
      </c>
    </row>
    <row r="4431" spans="1:13" x14ac:dyDescent="0.25">
      <c r="A4431">
        <v>1518</v>
      </c>
      <c r="B4431">
        <v>2</v>
      </c>
      <c r="C4431">
        <v>175</v>
      </c>
      <c r="D4431">
        <v>182</v>
      </c>
      <c r="E4431" t="s">
        <v>218</v>
      </c>
      <c r="F4431" t="s">
        <v>305</v>
      </c>
      <c r="G4431">
        <v>1</v>
      </c>
      <c r="H4431" t="s">
        <v>38</v>
      </c>
      <c r="I4431">
        <v>2</v>
      </c>
      <c r="J4431">
        <v>2499.9899999999998</v>
      </c>
      <c r="K4431">
        <v>0.05</v>
      </c>
      <c r="L4431">
        <v>124.9995</v>
      </c>
      <c r="M4431">
        <v>4749.9809999999998</v>
      </c>
    </row>
    <row r="4432" spans="1:13" x14ac:dyDescent="0.25">
      <c r="A4432">
        <v>1518</v>
      </c>
      <c r="B4432">
        <v>3</v>
      </c>
      <c r="C4432">
        <v>175</v>
      </c>
      <c r="D4432">
        <v>252</v>
      </c>
      <c r="E4432" t="s">
        <v>197</v>
      </c>
      <c r="F4432" t="s">
        <v>302</v>
      </c>
      <c r="G4432">
        <v>1</v>
      </c>
      <c r="H4432" t="s">
        <v>38</v>
      </c>
      <c r="I4432">
        <v>2</v>
      </c>
      <c r="J4432">
        <v>2999.99</v>
      </c>
      <c r="K4432">
        <v>0.05</v>
      </c>
      <c r="L4432">
        <v>149.99949999999998</v>
      </c>
      <c r="M4432">
        <v>5699.9809999999998</v>
      </c>
    </row>
    <row r="4433" spans="1:13" x14ac:dyDescent="0.25">
      <c r="A4433">
        <v>1519</v>
      </c>
      <c r="B4433">
        <v>1</v>
      </c>
      <c r="C4433">
        <v>26</v>
      </c>
      <c r="D4433">
        <v>150</v>
      </c>
      <c r="E4433" t="s">
        <v>182</v>
      </c>
      <c r="F4433" t="s">
        <v>305</v>
      </c>
      <c r="G4433">
        <v>2</v>
      </c>
      <c r="H4433" t="s">
        <v>36</v>
      </c>
      <c r="I4433">
        <v>1</v>
      </c>
      <c r="J4433">
        <v>4499.99</v>
      </c>
      <c r="K4433">
        <v>0.2</v>
      </c>
      <c r="L4433">
        <v>899.99800000000005</v>
      </c>
      <c r="M4433">
        <v>3599.9919999999997</v>
      </c>
    </row>
    <row r="4434" spans="1:13" x14ac:dyDescent="0.25">
      <c r="A4434">
        <v>1519</v>
      </c>
      <c r="B4434">
        <v>2</v>
      </c>
      <c r="C4434">
        <v>26</v>
      </c>
      <c r="D4434">
        <v>85</v>
      </c>
      <c r="E4434" t="s">
        <v>65</v>
      </c>
      <c r="F4434" t="s">
        <v>303</v>
      </c>
      <c r="G4434">
        <v>2</v>
      </c>
      <c r="H4434" t="s">
        <v>36</v>
      </c>
      <c r="I4434">
        <v>2</v>
      </c>
      <c r="J4434">
        <v>329.99</v>
      </c>
      <c r="K4434">
        <v>0.2</v>
      </c>
      <c r="L4434">
        <v>65.998000000000005</v>
      </c>
      <c r="M4434">
        <v>527.98400000000004</v>
      </c>
    </row>
    <row r="4435" spans="1:13" x14ac:dyDescent="0.25">
      <c r="A4435">
        <v>1519</v>
      </c>
      <c r="B4435">
        <v>3</v>
      </c>
      <c r="C4435">
        <v>26</v>
      </c>
      <c r="D4435">
        <v>124</v>
      </c>
      <c r="E4435" t="s">
        <v>211</v>
      </c>
      <c r="F4435" t="s">
        <v>300</v>
      </c>
      <c r="G4435">
        <v>2</v>
      </c>
      <c r="H4435" t="s">
        <v>36</v>
      </c>
      <c r="I4435">
        <v>2</v>
      </c>
      <c r="J4435">
        <v>1499</v>
      </c>
      <c r="K4435">
        <v>7.0000000000000007E-2</v>
      </c>
      <c r="L4435">
        <v>104.93</v>
      </c>
      <c r="M4435">
        <v>2788.14</v>
      </c>
    </row>
    <row r="4436" spans="1:13" x14ac:dyDescent="0.25">
      <c r="A4436">
        <v>1519</v>
      </c>
      <c r="B4436">
        <v>4</v>
      </c>
      <c r="C4436">
        <v>26</v>
      </c>
      <c r="D4436">
        <v>65</v>
      </c>
      <c r="E4436" t="s">
        <v>134</v>
      </c>
      <c r="F4436" t="s">
        <v>299</v>
      </c>
      <c r="G4436">
        <v>2</v>
      </c>
      <c r="H4436" t="s">
        <v>36</v>
      </c>
      <c r="I4436">
        <v>1</v>
      </c>
      <c r="J4436">
        <v>346.99</v>
      </c>
      <c r="K4436">
        <v>0.2</v>
      </c>
      <c r="L4436">
        <v>69.39800000000001</v>
      </c>
      <c r="M4436">
        <v>277.59199999999998</v>
      </c>
    </row>
    <row r="4437" spans="1:13" x14ac:dyDescent="0.25">
      <c r="A4437">
        <v>1519</v>
      </c>
      <c r="B4437">
        <v>5</v>
      </c>
      <c r="C4437">
        <v>26</v>
      </c>
      <c r="D4437">
        <v>265</v>
      </c>
      <c r="E4437" t="s">
        <v>249</v>
      </c>
      <c r="F4437" t="s">
        <v>303</v>
      </c>
      <c r="G4437">
        <v>2</v>
      </c>
      <c r="H4437" t="s">
        <v>36</v>
      </c>
      <c r="I4437">
        <v>2</v>
      </c>
      <c r="J4437">
        <v>289.99</v>
      </c>
      <c r="K4437">
        <v>0.05</v>
      </c>
      <c r="L4437">
        <v>14.499500000000001</v>
      </c>
      <c r="M4437">
        <v>550.98099999999999</v>
      </c>
    </row>
    <row r="4438" spans="1:13" x14ac:dyDescent="0.25">
      <c r="A4438">
        <v>1520</v>
      </c>
      <c r="B4438">
        <v>1</v>
      </c>
      <c r="C4438">
        <v>66</v>
      </c>
      <c r="D4438">
        <v>186</v>
      </c>
      <c r="E4438" t="s">
        <v>213</v>
      </c>
      <c r="F4438" t="s">
        <v>302</v>
      </c>
      <c r="G4438">
        <v>3</v>
      </c>
      <c r="H4438" t="s">
        <v>37</v>
      </c>
      <c r="I4438">
        <v>1</v>
      </c>
      <c r="J4438">
        <v>4499.99</v>
      </c>
      <c r="K4438">
        <v>0.05</v>
      </c>
      <c r="L4438">
        <v>224.99950000000001</v>
      </c>
      <c r="M4438">
        <v>4274.9904999999999</v>
      </c>
    </row>
    <row r="4439" spans="1:13" x14ac:dyDescent="0.25">
      <c r="A4439">
        <v>1520</v>
      </c>
      <c r="B4439">
        <v>2</v>
      </c>
      <c r="C4439">
        <v>66</v>
      </c>
      <c r="D4439">
        <v>188</v>
      </c>
      <c r="E4439" t="s">
        <v>219</v>
      </c>
      <c r="F4439" t="s">
        <v>302</v>
      </c>
      <c r="G4439">
        <v>3</v>
      </c>
      <c r="H4439" t="s">
        <v>37</v>
      </c>
      <c r="I4439">
        <v>2</v>
      </c>
      <c r="J4439">
        <v>3499.99</v>
      </c>
      <c r="K4439">
        <v>0.2</v>
      </c>
      <c r="L4439">
        <v>699.99800000000005</v>
      </c>
      <c r="M4439">
        <v>5599.9839999999995</v>
      </c>
    </row>
    <row r="4440" spans="1:13" x14ac:dyDescent="0.25">
      <c r="A4440">
        <v>1520</v>
      </c>
      <c r="B4440">
        <v>3</v>
      </c>
      <c r="C4440">
        <v>66</v>
      </c>
      <c r="D4440">
        <v>310</v>
      </c>
      <c r="E4440" t="s">
        <v>231</v>
      </c>
      <c r="F4440" t="s">
        <v>299</v>
      </c>
      <c r="G4440">
        <v>3</v>
      </c>
      <c r="H4440" t="s">
        <v>37</v>
      </c>
      <c r="I4440">
        <v>2</v>
      </c>
      <c r="J4440">
        <v>899.99</v>
      </c>
      <c r="K4440">
        <v>7.0000000000000007E-2</v>
      </c>
      <c r="L4440">
        <v>62.999300000000005</v>
      </c>
      <c r="M4440">
        <v>1673.9814000000001</v>
      </c>
    </row>
    <row r="4441" spans="1:13" x14ac:dyDescent="0.25">
      <c r="A4441">
        <v>1520</v>
      </c>
      <c r="B4441">
        <v>4</v>
      </c>
      <c r="C4441">
        <v>66</v>
      </c>
      <c r="D4441">
        <v>263</v>
      </c>
      <c r="E4441" t="s">
        <v>184</v>
      </c>
      <c r="F4441" t="s">
        <v>303</v>
      </c>
      <c r="G4441">
        <v>3</v>
      </c>
      <c r="H4441" t="s">
        <v>37</v>
      </c>
      <c r="I4441">
        <v>2</v>
      </c>
      <c r="J4441">
        <v>89.99</v>
      </c>
      <c r="K4441">
        <v>0.1</v>
      </c>
      <c r="L4441">
        <v>8.9990000000000006</v>
      </c>
      <c r="M4441">
        <v>161.982</v>
      </c>
    </row>
    <row r="4442" spans="1:13" x14ac:dyDescent="0.25">
      <c r="A4442">
        <v>1521</v>
      </c>
      <c r="B4442">
        <v>1</v>
      </c>
      <c r="C4442">
        <v>53</v>
      </c>
      <c r="D4442">
        <v>100</v>
      </c>
      <c r="E4442" t="s">
        <v>126</v>
      </c>
      <c r="F4442" t="s">
        <v>303</v>
      </c>
      <c r="G4442">
        <v>1</v>
      </c>
      <c r="H4442" t="s">
        <v>38</v>
      </c>
      <c r="I4442">
        <v>1</v>
      </c>
      <c r="J4442">
        <v>489.99</v>
      </c>
      <c r="K4442">
        <v>0.2</v>
      </c>
      <c r="L4442">
        <v>97.998000000000005</v>
      </c>
      <c r="M4442">
        <v>391.99200000000002</v>
      </c>
    </row>
    <row r="4443" spans="1:13" x14ac:dyDescent="0.25">
      <c r="A4443">
        <v>1521</v>
      </c>
      <c r="B4443">
        <v>2</v>
      </c>
      <c r="C4443">
        <v>53</v>
      </c>
      <c r="D4443">
        <v>314</v>
      </c>
      <c r="E4443" t="s">
        <v>153</v>
      </c>
      <c r="F4443" t="s">
        <v>299</v>
      </c>
      <c r="G4443">
        <v>1</v>
      </c>
      <c r="H4443" t="s">
        <v>38</v>
      </c>
      <c r="I4443">
        <v>2</v>
      </c>
      <c r="J4443">
        <v>679.99</v>
      </c>
      <c r="K4443">
        <v>0.2</v>
      </c>
      <c r="L4443">
        <v>135.99800000000002</v>
      </c>
      <c r="M4443">
        <v>1087.9839999999999</v>
      </c>
    </row>
    <row r="4444" spans="1:13" x14ac:dyDescent="0.25">
      <c r="A4444">
        <v>1521</v>
      </c>
      <c r="B4444">
        <v>3</v>
      </c>
      <c r="C4444">
        <v>53</v>
      </c>
      <c r="D4444">
        <v>123</v>
      </c>
      <c r="E4444" t="s">
        <v>269</v>
      </c>
      <c r="F4444" t="s">
        <v>300</v>
      </c>
      <c r="G4444">
        <v>1</v>
      </c>
      <c r="H4444" t="s">
        <v>38</v>
      </c>
      <c r="I4444">
        <v>1</v>
      </c>
      <c r="J4444">
        <v>999.99</v>
      </c>
      <c r="K4444">
        <v>0.1</v>
      </c>
      <c r="L4444">
        <v>99.999000000000009</v>
      </c>
      <c r="M4444">
        <v>899.99099999999999</v>
      </c>
    </row>
    <row r="4445" spans="1:13" x14ac:dyDescent="0.25">
      <c r="A4445">
        <v>1521</v>
      </c>
      <c r="B4445">
        <v>4</v>
      </c>
      <c r="C4445">
        <v>53</v>
      </c>
      <c r="D4445">
        <v>135</v>
      </c>
      <c r="E4445" t="s">
        <v>95</v>
      </c>
      <c r="F4445" t="s">
        <v>300</v>
      </c>
      <c r="G4445">
        <v>1</v>
      </c>
      <c r="H4445" t="s">
        <v>38</v>
      </c>
      <c r="I4445">
        <v>2</v>
      </c>
      <c r="J4445">
        <v>1499.99</v>
      </c>
      <c r="K4445">
        <v>0.2</v>
      </c>
      <c r="L4445">
        <v>299.99799999999999</v>
      </c>
      <c r="M4445">
        <v>2399.9839999999999</v>
      </c>
    </row>
    <row r="4446" spans="1:13" x14ac:dyDescent="0.25">
      <c r="A4446">
        <v>1522</v>
      </c>
      <c r="B4446">
        <v>1</v>
      </c>
      <c r="C4446">
        <v>78</v>
      </c>
      <c r="D4446">
        <v>95</v>
      </c>
      <c r="E4446" t="s">
        <v>74</v>
      </c>
      <c r="F4446" t="s">
        <v>299</v>
      </c>
      <c r="G4446">
        <v>1</v>
      </c>
      <c r="H4446" t="s">
        <v>38</v>
      </c>
      <c r="I4446">
        <v>1</v>
      </c>
      <c r="J4446">
        <v>299.99</v>
      </c>
      <c r="K4446">
        <v>0.1</v>
      </c>
      <c r="L4446">
        <v>29.999000000000002</v>
      </c>
      <c r="M4446">
        <v>269.99099999999999</v>
      </c>
    </row>
    <row r="4447" spans="1:13" x14ac:dyDescent="0.25">
      <c r="A4447">
        <v>1522</v>
      </c>
      <c r="B4447">
        <v>2</v>
      </c>
      <c r="C4447">
        <v>78</v>
      </c>
      <c r="D4447">
        <v>141</v>
      </c>
      <c r="E4447" t="s">
        <v>96</v>
      </c>
      <c r="F4447" t="s">
        <v>300</v>
      </c>
      <c r="G4447">
        <v>1</v>
      </c>
      <c r="H4447" t="s">
        <v>38</v>
      </c>
      <c r="I4447">
        <v>1</v>
      </c>
      <c r="J4447">
        <v>1599.99</v>
      </c>
      <c r="K4447">
        <v>7.0000000000000007E-2</v>
      </c>
      <c r="L4447">
        <v>111.99930000000001</v>
      </c>
      <c r="M4447">
        <v>1487.9907000000001</v>
      </c>
    </row>
    <row r="4448" spans="1:13" x14ac:dyDescent="0.25">
      <c r="A4448">
        <v>1522</v>
      </c>
      <c r="B4448">
        <v>3</v>
      </c>
      <c r="C4448">
        <v>78</v>
      </c>
      <c r="D4448">
        <v>117</v>
      </c>
      <c r="E4448" t="s">
        <v>271</v>
      </c>
      <c r="F4448" t="s">
        <v>300</v>
      </c>
      <c r="G4448">
        <v>1</v>
      </c>
      <c r="H4448" t="s">
        <v>38</v>
      </c>
      <c r="I4448">
        <v>1</v>
      </c>
      <c r="J4448">
        <v>1469.99</v>
      </c>
      <c r="K4448">
        <v>7.0000000000000007E-2</v>
      </c>
      <c r="L4448">
        <v>102.89930000000001</v>
      </c>
      <c r="M4448">
        <v>1367.0907</v>
      </c>
    </row>
    <row r="4449" spans="1:13" x14ac:dyDescent="0.25">
      <c r="A4449">
        <v>1523</v>
      </c>
      <c r="B4449">
        <v>1</v>
      </c>
      <c r="C4449">
        <v>8</v>
      </c>
      <c r="D4449">
        <v>311</v>
      </c>
      <c r="E4449" t="s">
        <v>148</v>
      </c>
      <c r="F4449" t="s">
        <v>299</v>
      </c>
      <c r="G4449">
        <v>2</v>
      </c>
      <c r="H4449" t="s">
        <v>36</v>
      </c>
      <c r="I4449">
        <v>2</v>
      </c>
      <c r="J4449">
        <v>749.99</v>
      </c>
      <c r="K4449">
        <v>0.2</v>
      </c>
      <c r="L4449">
        <v>149.99800000000002</v>
      </c>
      <c r="M4449">
        <v>1199.9839999999999</v>
      </c>
    </row>
    <row r="4450" spans="1:13" x14ac:dyDescent="0.25">
      <c r="A4450">
        <v>1524</v>
      </c>
      <c r="B4450">
        <v>1</v>
      </c>
      <c r="C4450">
        <v>37</v>
      </c>
      <c r="D4450">
        <v>168</v>
      </c>
      <c r="E4450" t="s">
        <v>47</v>
      </c>
      <c r="F4450" t="s">
        <v>301</v>
      </c>
      <c r="G4450">
        <v>2</v>
      </c>
      <c r="H4450" t="s">
        <v>36</v>
      </c>
      <c r="I4450">
        <v>1</v>
      </c>
      <c r="J4450">
        <v>1549</v>
      </c>
      <c r="K4450">
        <v>0.1</v>
      </c>
      <c r="L4450">
        <v>154.9</v>
      </c>
      <c r="M4450">
        <v>1394.1</v>
      </c>
    </row>
    <row r="4451" spans="1:13" x14ac:dyDescent="0.25">
      <c r="A4451">
        <v>1524</v>
      </c>
      <c r="B4451">
        <v>2</v>
      </c>
      <c r="C4451">
        <v>37</v>
      </c>
      <c r="D4451">
        <v>295</v>
      </c>
      <c r="E4451" t="s">
        <v>229</v>
      </c>
      <c r="F4451" t="s">
        <v>303</v>
      </c>
      <c r="G4451">
        <v>2</v>
      </c>
      <c r="H4451" t="s">
        <v>36</v>
      </c>
      <c r="I4451">
        <v>2</v>
      </c>
      <c r="J4451">
        <v>319.99</v>
      </c>
      <c r="K4451">
        <v>0.2</v>
      </c>
      <c r="L4451">
        <v>63.998000000000005</v>
      </c>
      <c r="M4451">
        <v>511.98400000000004</v>
      </c>
    </row>
    <row r="4452" spans="1:13" x14ac:dyDescent="0.25">
      <c r="A4452">
        <v>1524</v>
      </c>
      <c r="B4452">
        <v>3</v>
      </c>
      <c r="C4452">
        <v>37</v>
      </c>
      <c r="D4452">
        <v>313</v>
      </c>
      <c r="E4452" t="s">
        <v>196</v>
      </c>
      <c r="F4452" t="s">
        <v>304</v>
      </c>
      <c r="G4452">
        <v>2</v>
      </c>
      <c r="H4452" t="s">
        <v>36</v>
      </c>
      <c r="I4452">
        <v>1</v>
      </c>
      <c r="J4452">
        <v>449.99</v>
      </c>
      <c r="K4452">
        <v>0.2</v>
      </c>
      <c r="L4452">
        <v>89.998000000000005</v>
      </c>
      <c r="M4452">
        <v>359.99200000000002</v>
      </c>
    </row>
    <row r="4453" spans="1:13" x14ac:dyDescent="0.25">
      <c r="A4453">
        <v>1524</v>
      </c>
      <c r="B4453">
        <v>4</v>
      </c>
      <c r="C4453">
        <v>37</v>
      </c>
      <c r="D4453">
        <v>252</v>
      </c>
      <c r="E4453" t="s">
        <v>197</v>
      </c>
      <c r="F4453" t="s">
        <v>302</v>
      </c>
      <c r="G4453">
        <v>2</v>
      </c>
      <c r="H4453" t="s">
        <v>36</v>
      </c>
      <c r="I4453">
        <v>2</v>
      </c>
      <c r="J4453">
        <v>2999.99</v>
      </c>
      <c r="K4453">
        <v>0.2</v>
      </c>
      <c r="L4453">
        <v>599.99799999999993</v>
      </c>
      <c r="M4453">
        <v>4799.9839999999995</v>
      </c>
    </row>
    <row r="4454" spans="1:13" x14ac:dyDescent="0.25">
      <c r="A4454">
        <v>1525</v>
      </c>
      <c r="B4454">
        <v>1</v>
      </c>
      <c r="C4454">
        <v>38</v>
      </c>
      <c r="D4454">
        <v>156</v>
      </c>
      <c r="E4454" t="s">
        <v>290</v>
      </c>
      <c r="F4454" t="s">
        <v>305</v>
      </c>
      <c r="G4454">
        <v>2</v>
      </c>
      <c r="H4454" t="s">
        <v>36</v>
      </c>
      <c r="I4454">
        <v>1</v>
      </c>
      <c r="J4454">
        <v>6499.99</v>
      </c>
      <c r="K4454">
        <v>0.1</v>
      </c>
      <c r="L4454">
        <v>649.99900000000002</v>
      </c>
      <c r="M4454">
        <v>5849.991</v>
      </c>
    </row>
    <row r="4455" spans="1:13" x14ac:dyDescent="0.25">
      <c r="A4455">
        <v>1525</v>
      </c>
      <c r="B4455">
        <v>2</v>
      </c>
      <c r="C4455">
        <v>38</v>
      </c>
      <c r="D4455">
        <v>163</v>
      </c>
      <c r="E4455" t="s">
        <v>201</v>
      </c>
      <c r="F4455" t="s">
        <v>305</v>
      </c>
      <c r="G4455">
        <v>2</v>
      </c>
      <c r="H4455" t="s">
        <v>36</v>
      </c>
      <c r="I4455">
        <v>2</v>
      </c>
      <c r="J4455">
        <v>1349</v>
      </c>
      <c r="K4455">
        <v>7.0000000000000007E-2</v>
      </c>
      <c r="L4455">
        <v>94.43</v>
      </c>
      <c r="M4455">
        <v>2509.14</v>
      </c>
    </row>
    <row r="4456" spans="1:13" x14ac:dyDescent="0.25">
      <c r="A4456">
        <v>1525</v>
      </c>
      <c r="B4456">
        <v>3</v>
      </c>
      <c r="C4456">
        <v>38</v>
      </c>
      <c r="D4456">
        <v>193</v>
      </c>
      <c r="E4456" t="s">
        <v>242</v>
      </c>
      <c r="F4456" t="s">
        <v>302</v>
      </c>
      <c r="G4456">
        <v>2</v>
      </c>
      <c r="H4456" t="s">
        <v>36</v>
      </c>
      <c r="I4456">
        <v>1</v>
      </c>
      <c r="J4456">
        <v>2799.99</v>
      </c>
      <c r="K4456">
        <v>7.0000000000000007E-2</v>
      </c>
      <c r="L4456">
        <v>195.99930000000001</v>
      </c>
      <c r="M4456">
        <v>2603.9906999999998</v>
      </c>
    </row>
    <row r="4457" spans="1:13" x14ac:dyDescent="0.25">
      <c r="A4457">
        <v>1526</v>
      </c>
      <c r="B4457">
        <v>1</v>
      </c>
      <c r="C4457">
        <v>59</v>
      </c>
      <c r="D4457">
        <v>151</v>
      </c>
      <c r="E4457" t="s">
        <v>146</v>
      </c>
      <c r="F4457" t="s">
        <v>305</v>
      </c>
      <c r="G4457">
        <v>2</v>
      </c>
      <c r="H4457" t="s">
        <v>36</v>
      </c>
      <c r="I4457">
        <v>1</v>
      </c>
      <c r="J4457">
        <v>1549.99</v>
      </c>
      <c r="K4457">
        <v>7.0000000000000007E-2</v>
      </c>
      <c r="L4457">
        <v>108.49930000000001</v>
      </c>
      <c r="M4457">
        <v>1441.4907000000001</v>
      </c>
    </row>
    <row r="4458" spans="1:13" x14ac:dyDescent="0.25">
      <c r="A4458">
        <v>1526</v>
      </c>
      <c r="B4458">
        <v>2</v>
      </c>
      <c r="C4458">
        <v>59</v>
      </c>
      <c r="D4458">
        <v>56</v>
      </c>
      <c r="E4458" t="s">
        <v>68</v>
      </c>
      <c r="F4458" t="s">
        <v>305</v>
      </c>
      <c r="G4458">
        <v>2</v>
      </c>
      <c r="H4458" t="s">
        <v>36</v>
      </c>
      <c r="I4458">
        <v>1</v>
      </c>
      <c r="J4458">
        <v>5499.99</v>
      </c>
      <c r="K4458">
        <v>0.1</v>
      </c>
      <c r="L4458">
        <v>549.99900000000002</v>
      </c>
      <c r="M4458">
        <v>4949.991</v>
      </c>
    </row>
    <row r="4459" spans="1:13" x14ac:dyDescent="0.25">
      <c r="A4459">
        <v>1526</v>
      </c>
      <c r="B4459">
        <v>3</v>
      </c>
      <c r="C4459">
        <v>59</v>
      </c>
      <c r="D4459">
        <v>238</v>
      </c>
      <c r="E4459" t="s">
        <v>200</v>
      </c>
      <c r="F4459" t="s">
        <v>299</v>
      </c>
      <c r="G4459">
        <v>2</v>
      </c>
      <c r="H4459" t="s">
        <v>36</v>
      </c>
      <c r="I4459">
        <v>1</v>
      </c>
      <c r="J4459">
        <v>749.99</v>
      </c>
      <c r="K4459">
        <v>0.1</v>
      </c>
      <c r="L4459">
        <v>74.999000000000009</v>
      </c>
      <c r="M4459">
        <v>674.99099999999999</v>
      </c>
    </row>
    <row r="4460" spans="1:13" x14ac:dyDescent="0.25">
      <c r="A4460">
        <v>1526</v>
      </c>
      <c r="B4460">
        <v>4</v>
      </c>
      <c r="C4460">
        <v>59</v>
      </c>
      <c r="D4460">
        <v>243</v>
      </c>
      <c r="E4460" t="s">
        <v>153</v>
      </c>
      <c r="F4460" t="s">
        <v>299</v>
      </c>
      <c r="G4460">
        <v>2</v>
      </c>
      <c r="H4460" t="s">
        <v>36</v>
      </c>
      <c r="I4460">
        <v>1</v>
      </c>
      <c r="J4460">
        <v>679.99</v>
      </c>
      <c r="K4460">
        <v>0.05</v>
      </c>
      <c r="L4460">
        <v>33.999500000000005</v>
      </c>
      <c r="M4460">
        <v>645.9905</v>
      </c>
    </row>
    <row r="4461" spans="1:13" x14ac:dyDescent="0.25">
      <c r="A4461">
        <v>1527</v>
      </c>
      <c r="B4461">
        <v>1</v>
      </c>
      <c r="C4461">
        <v>13</v>
      </c>
      <c r="D4461">
        <v>33</v>
      </c>
      <c r="E4461" t="s">
        <v>49</v>
      </c>
      <c r="F4461" t="s">
        <v>300</v>
      </c>
      <c r="G4461">
        <v>3</v>
      </c>
      <c r="H4461" t="s">
        <v>37</v>
      </c>
      <c r="I4461">
        <v>1</v>
      </c>
      <c r="J4461">
        <v>469.99</v>
      </c>
      <c r="K4461">
        <v>0.1</v>
      </c>
      <c r="L4461">
        <v>46.999000000000002</v>
      </c>
      <c r="M4461">
        <v>422.99099999999999</v>
      </c>
    </row>
    <row r="4462" spans="1:13" x14ac:dyDescent="0.25">
      <c r="A4462">
        <v>1527</v>
      </c>
      <c r="B4462">
        <v>2</v>
      </c>
      <c r="C4462">
        <v>13</v>
      </c>
      <c r="D4462">
        <v>103</v>
      </c>
      <c r="E4462" t="s">
        <v>67</v>
      </c>
      <c r="F4462" t="s">
        <v>304</v>
      </c>
      <c r="G4462">
        <v>3</v>
      </c>
      <c r="H4462" t="s">
        <v>37</v>
      </c>
      <c r="I4462">
        <v>1</v>
      </c>
      <c r="J4462">
        <v>551.99</v>
      </c>
      <c r="K4462">
        <v>0.05</v>
      </c>
      <c r="L4462">
        <v>27.599500000000003</v>
      </c>
      <c r="M4462">
        <v>524.39049999999997</v>
      </c>
    </row>
    <row r="4463" spans="1:13" x14ac:dyDescent="0.25">
      <c r="A4463">
        <v>1527</v>
      </c>
      <c r="B4463">
        <v>3</v>
      </c>
      <c r="C4463">
        <v>13</v>
      </c>
      <c r="D4463">
        <v>57</v>
      </c>
      <c r="E4463" t="s">
        <v>124</v>
      </c>
      <c r="F4463" t="s">
        <v>305</v>
      </c>
      <c r="G4463">
        <v>3</v>
      </c>
      <c r="H4463" t="s">
        <v>37</v>
      </c>
      <c r="I4463">
        <v>2</v>
      </c>
      <c r="J4463">
        <v>1999.99</v>
      </c>
      <c r="K4463">
        <v>0.05</v>
      </c>
      <c r="L4463">
        <v>99.999500000000012</v>
      </c>
      <c r="M4463">
        <v>3799.9809999999998</v>
      </c>
    </row>
    <row r="4464" spans="1:13" x14ac:dyDescent="0.25">
      <c r="A4464">
        <v>1528</v>
      </c>
      <c r="B4464">
        <v>1</v>
      </c>
      <c r="C4464">
        <v>20</v>
      </c>
      <c r="D4464">
        <v>229</v>
      </c>
      <c r="E4464" t="s">
        <v>86</v>
      </c>
      <c r="F4464" t="s">
        <v>299</v>
      </c>
      <c r="G4464">
        <v>3</v>
      </c>
      <c r="H4464" t="s">
        <v>37</v>
      </c>
      <c r="I4464">
        <v>2</v>
      </c>
      <c r="J4464">
        <v>429.99</v>
      </c>
      <c r="K4464">
        <v>0.2</v>
      </c>
      <c r="L4464">
        <v>85.998000000000005</v>
      </c>
      <c r="M4464">
        <v>687.98400000000004</v>
      </c>
    </row>
    <row r="4465" spans="1:13" x14ac:dyDescent="0.25">
      <c r="A4465">
        <v>1529</v>
      </c>
      <c r="B4465">
        <v>1</v>
      </c>
      <c r="C4465">
        <v>50</v>
      </c>
      <c r="D4465">
        <v>23</v>
      </c>
      <c r="E4465" t="s">
        <v>61</v>
      </c>
      <c r="F4465" t="s">
        <v>303</v>
      </c>
      <c r="G4465">
        <v>3</v>
      </c>
      <c r="H4465" t="s">
        <v>37</v>
      </c>
      <c r="I4465">
        <v>1</v>
      </c>
      <c r="J4465">
        <v>299.99</v>
      </c>
      <c r="K4465">
        <v>0.05</v>
      </c>
      <c r="L4465">
        <v>14.999500000000001</v>
      </c>
      <c r="M4465">
        <v>284.9905</v>
      </c>
    </row>
    <row r="4466" spans="1:13" x14ac:dyDescent="0.25">
      <c r="A4466">
        <v>1529</v>
      </c>
      <c r="B4466">
        <v>2</v>
      </c>
      <c r="C4466">
        <v>50</v>
      </c>
      <c r="D4466">
        <v>50</v>
      </c>
      <c r="E4466" t="s">
        <v>103</v>
      </c>
      <c r="F4466" t="s">
        <v>305</v>
      </c>
      <c r="G4466">
        <v>3</v>
      </c>
      <c r="H4466" t="s">
        <v>37</v>
      </c>
      <c r="I4466">
        <v>2</v>
      </c>
      <c r="J4466">
        <v>5999.99</v>
      </c>
      <c r="K4466">
        <v>0.1</v>
      </c>
      <c r="L4466">
        <v>599.99900000000002</v>
      </c>
      <c r="M4466">
        <v>10799.982</v>
      </c>
    </row>
    <row r="4467" spans="1:13" x14ac:dyDescent="0.25">
      <c r="A4467">
        <v>1530</v>
      </c>
      <c r="B4467">
        <v>1</v>
      </c>
      <c r="C4467">
        <v>110</v>
      </c>
      <c r="D4467">
        <v>213</v>
      </c>
      <c r="E4467" t="s">
        <v>214</v>
      </c>
      <c r="F4467" t="s">
        <v>299</v>
      </c>
      <c r="G4467">
        <v>1</v>
      </c>
      <c r="H4467" t="s">
        <v>38</v>
      </c>
      <c r="I4467">
        <v>2</v>
      </c>
      <c r="J4467">
        <v>269.99</v>
      </c>
      <c r="K4467">
        <v>0.1</v>
      </c>
      <c r="L4467">
        <v>26.999000000000002</v>
      </c>
      <c r="M4467">
        <v>485.98200000000003</v>
      </c>
    </row>
    <row r="4468" spans="1:13" x14ac:dyDescent="0.25">
      <c r="A4468">
        <v>1530</v>
      </c>
      <c r="B4468">
        <v>2</v>
      </c>
      <c r="C4468">
        <v>110</v>
      </c>
      <c r="D4468">
        <v>116</v>
      </c>
      <c r="E4468" t="s">
        <v>266</v>
      </c>
      <c r="F4468" t="s">
        <v>300</v>
      </c>
      <c r="G4468">
        <v>1</v>
      </c>
      <c r="H4468" t="s">
        <v>38</v>
      </c>
      <c r="I4468">
        <v>1</v>
      </c>
      <c r="J4468">
        <v>749.99</v>
      </c>
      <c r="K4468">
        <v>0.1</v>
      </c>
      <c r="L4468">
        <v>74.999000000000009</v>
      </c>
      <c r="M4468">
        <v>674.99099999999999</v>
      </c>
    </row>
    <row r="4469" spans="1:13" x14ac:dyDescent="0.25">
      <c r="A4469">
        <v>1531</v>
      </c>
      <c r="B4469">
        <v>1</v>
      </c>
      <c r="C4469">
        <v>233</v>
      </c>
      <c r="D4469">
        <v>128</v>
      </c>
      <c r="E4469" t="s">
        <v>207</v>
      </c>
      <c r="F4469" t="s">
        <v>300</v>
      </c>
      <c r="G4469">
        <v>1</v>
      </c>
      <c r="H4469" t="s">
        <v>38</v>
      </c>
      <c r="I4469">
        <v>1</v>
      </c>
      <c r="J4469">
        <v>1899</v>
      </c>
      <c r="K4469">
        <v>0.1</v>
      </c>
      <c r="L4469">
        <v>189.9</v>
      </c>
      <c r="M4469">
        <v>1709.1</v>
      </c>
    </row>
    <row r="4470" spans="1:13" x14ac:dyDescent="0.25">
      <c r="A4470">
        <v>1532</v>
      </c>
      <c r="B4470">
        <v>1</v>
      </c>
      <c r="C4470">
        <v>7</v>
      </c>
      <c r="D4470">
        <v>209</v>
      </c>
      <c r="E4470" t="s">
        <v>143</v>
      </c>
      <c r="F4470" t="s">
        <v>301</v>
      </c>
      <c r="G4470">
        <v>2</v>
      </c>
      <c r="H4470" t="s">
        <v>36</v>
      </c>
      <c r="I4470">
        <v>2</v>
      </c>
      <c r="J4470">
        <v>2999.99</v>
      </c>
      <c r="K4470">
        <v>7.0000000000000007E-2</v>
      </c>
      <c r="L4470">
        <v>209.99930000000001</v>
      </c>
      <c r="M4470">
        <v>5579.9813999999997</v>
      </c>
    </row>
    <row r="4471" spans="1:13" x14ac:dyDescent="0.25">
      <c r="A4471">
        <v>1533</v>
      </c>
      <c r="B4471">
        <v>1</v>
      </c>
      <c r="C4471">
        <v>28</v>
      </c>
      <c r="D4471">
        <v>274</v>
      </c>
      <c r="E4471" t="s">
        <v>222</v>
      </c>
      <c r="F4471" t="s">
        <v>303</v>
      </c>
      <c r="G4471">
        <v>2</v>
      </c>
      <c r="H4471" t="s">
        <v>36</v>
      </c>
      <c r="I4471">
        <v>2</v>
      </c>
      <c r="J4471">
        <v>229.99</v>
      </c>
      <c r="K4471">
        <v>0.1</v>
      </c>
      <c r="L4471">
        <v>22.999000000000002</v>
      </c>
      <c r="M4471">
        <v>413.98200000000003</v>
      </c>
    </row>
    <row r="4472" spans="1:13" x14ac:dyDescent="0.25">
      <c r="A4472">
        <v>1533</v>
      </c>
      <c r="B4472">
        <v>2</v>
      </c>
      <c r="C4472">
        <v>28</v>
      </c>
      <c r="D4472">
        <v>78</v>
      </c>
      <c r="E4472" t="s">
        <v>82</v>
      </c>
      <c r="F4472" t="s">
        <v>299</v>
      </c>
      <c r="G4472">
        <v>2</v>
      </c>
      <c r="H4472" t="s">
        <v>36</v>
      </c>
      <c r="I4472">
        <v>1</v>
      </c>
      <c r="J4472">
        <v>647.99</v>
      </c>
      <c r="K4472">
        <v>0.1</v>
      </c>
      <c r="L4472">
        <v>64.799000000000007</v>
      </c>
      <c r="M4472">
        <v>583.19100000000003</v>
      </c>
    </row>
    <row r="4473" spans="1:13" x14ac:dyDescent="0.25">
      <c r="A4473">
        <v>1533</v>
      </c>
      <c r="B4473">
        <v>3</v>
      </c>
      <c r="C4473">
        <v>28</v>
      </c>
      <c r="D4473">
        <v>96</v>
      </c>
      <c r="E4473" t="s">
        <v>113</v>
      </c>
      <c r="F4473" t="s">
        <v>303</v>
      </c>
      <c r="G4473">
        <v>2</v>
      </c>
      <c r="H4473" t="s">
        <v>36</v>
      </c>
      <c r="I4473">
        <v>1</v>
      </c>
      <c r="J4473">
        <v>349.99</v>
      </c>
      <c r="K4473">
        <v>0.1</v>
      </c>
      <c r="L4473">
        <v>34.999000000000002</v>
      </c>
      <c r="M4473">
        <v>314.99099999999999</v>
      </c>
    </row>
    <row r="4474" spans="1:13" x14ac:dyDescent="0.25">
      <c r="A4474">
        <v>1533</v>
      </c>
      <c r="B4474">
        <v>4</v>
      </c>
      <c r="C4474">
        <v>28</v>
      </c>
      <c r="D4474">
        <v>235</v>
      </c>
      <c r="E4474" t="s">
        <v>140</v>
      </c>
      <c r="F4474" t="s">
        <v>299</v>
      </c>
      <c r="G4474">
        <v>2</v>
      </c>
      <c r="H4474" t="s">
        <v>36</v>
      </c>
      <c r="I4474">
        <v>2</v>
      </c>
      <c r="J4474">
        <v>899.99</v>
      </c>
      <c r="K4474">
        <v>0.1</v>
      </c>
      <c r="L4474">
        <v>89.999000000000009</v>
      </c>
      <c r="M4474">
        <v>1619.982</v>
      </c>
    </row>
    <row r="4475" spans="1:13" x14ac:dyDescent="0.25">
      <c r="A4475">
        <v>1533</v>
      </c>
      <c r="B4475">
        <v>5</v>
      </c>
      <c r="C4475">
        <v>28</v>
      </c>
      <c r="D4475">
        <v>51</v>
      </c>
      <c r="E4475" t="s">
        <v>112</v>
      </c>
      <c r="F4475" t="s">
        <v>305</v>
      </c>
      <c r="G4475">
        <v>2</v>
      </c>
      <c r="H4475" t="s">
        <v>36</v>
      </c>
      <c r="I4475">
        <v>1</v>
      </c>
      <c r="J4475">
        <v>6499.99</v>
      </c>
      <c r="K4475">
        <v>0.1</v>
      </c>
      <c r="L4475">
        <v>649.99900000000002</v>
      </c>
      <c r="M4475">
        <v>5849.991</v>
      </c>
    </row>
    <row r="4476" spans="1:13" x14ac:dyDescent="0.25">
      <c r="A4476">
        <v>1534</v>
      </c>
      <c r="B4476">
        <v>1</v>
      </c>
      <c r="C4476">
        <v>18</v>
      </c>
      <c r="D4476">
        <v>194</v>
      </c>
      <c r="E4476" t="s">
        <v>254</v>
      </c>
      <c r="F4476" t="s">
        <v>302</v>
      </c>
      <c r="G4476">
        <v>2</v>
      </c>
      <c r="H4476" t="s">
        <v>36</v>
      </c>
      <c r="I4476">
        <v>1</v>
      </c>
      <c r="J4476">
        <v>3499.99</v>
      </c>
      <c r="K4476">
        <v>0.1</v>
      </c>
      <c r="L4476">
        <v>349.99900000000002</v>
      </c>
      <c r="M4476">
        <v>3149.991</v>
      </c>
    </row>
    <row r="4477" spans="1:13" x14ac:dyDescent="0.25">
      <c r="A4477">
        <v>1534</v>
      </c>
      <c r="B4477">
        <v>2</v>
      </c>
      <c r="C4477">
        <v>18</v>
      </c>
      <c r="D4477">
        <v>117</v>
      </c>
      <c r="E4477" t="s">
        <v>271</v>
      </c>
      <c r="F4477" t="s">
        <v>300</v>
      </c>
      <c r="G4477">
        <v>2</v>
      </c>
      <c r="H4477" t="s">
        <v>36</v>
      </c>
      <c r="I4477">
        <v>1</v>
      </c>
      <c r="J4477">
        <v>1469.99</v>
      </c>
      <c r="K4477">
        <v>0.05</v>
      </c>
      <c r="L4477">
        <v>73.499499999999998</v>
      </c>
      <c r="M4477">
        <v>1396.4905000000001</v>
      </c>
    </row>
    <row r="4478" spans="1:13" x14ac:dyDescent="0.25">
      <c r="A4478">
        <v>1534</v>
      </c>
      <c r="B4478">
        <v>3</v>
      </c>
      <c r="C4478">
        <v>18</v>
      </c>
      <c r="D4478">
        <v>269</v>
      </c>
      <c r="E4478" t="s">
        <v>145</v>
      </c>
      <c r="F4478" t="s">
        <v>303</v>
      </c>
      <c r="G4478">
        <v>2</v>
      </c>
      <c r="H4478" t="s">
        <v>36</v>
      </c>
      <c r="I4478">
        <v>2</v>
      </c>
      <c r="J4478">
        <v>199.99</v>
      </c>
      <c r="K4478">
        <v>0.2</v>
      </c>
      <c r="L4478">
        <v>39.998000000000005</v>
      </c>
      <c r="M4478">
        <v>319.98400000000004</v>
      </c>
    </row>
    <row r="4479" spans="1:13" x14ac:dyDescent="0.25">
      <c r="A4479">
        <v>1534</v>
      </c>
      <c r="B4479">
        <v>4</v>
      </c>
      <c r="C4479">
        <v>18</v>
      </c>
      <c r="D4479">
        <v>172</v>
      </c>
      <c r="E4479" t="s">
        <v>180</v>
      </c>
      <c r="F4479" t="s">
        <v>305</v>
      </c>
      <c r="G4479">
        <v>2</v>
      </c>
      <c r="H4479" t="s">
        <v>36</v>
      </c>
      <c r="I4479">
        <v>2</v>
      </c>
      <c r="J4479">
        <v>3199.99</v>
      </c>
      <c r="K4479">
        <v>0.2</v>
      </c>
      <c r="L4479">
        <v>639.99800000000005</v>
      </c>
      <c r="M4479">
        <v>5119.9839999999995</v>
      </c>
    </row>
    <row r="4480" spans="1:13" x14ac:dyDescent="0.25">
      <c r="A4480">
        <v>1535</v>
      </c>
      <c r="B4480">
        <v>1</v>
      </c>
      <c r="C4480">
        <v>19</v>
      </c>
      <c r="D4480">
        <v>92</v>
      </c>
      <c r="E4480" t="s">
        <v>132</v>
      </c>
      <c r="F4480" t="s">
        <v>303</v>
      </c>
      <c r="G4480">
        <v>2</v>
      </c>
      <c r="H4480" t="s">
        <v>36</v>
      </c>
      <c r="I4480">
        <v>1</v>
      </c>
      <c r="J4480">
        <v>209.99</v>
      </c>
      <c r="K4480">
        <v>0.05</v>
      </c>
      <c r="L4480">
        <v>10.499500000000001</v>
      </c>
      <c r="M4480">
        <v>199.4905</v>
      </c>
    </row>
    <row r="4481" spans="1:13" x14ac:dyDescent="0.25">
      <c r="A4481">
        <v>1535</v>
      </c>
      <c r="B4481">
        <v>2</v>
      </c>
      <c r="C4481">
        <v>19</v>
      </c>
      <c r="D4481">
        <v>75</v>
      </c>
      <c r="E4481" t="s">
        <v>116</v>
      </c>
      <c r="F4481" t="s">
        <v>299</v>
      </c>
      <c r="G4481">
        <v>2</v>
      </c>
      <c r="H4481" t="s">
        <v>36</v>
      </c>
      <c r="I4481">
        <v>2</v>
      </c>
      <c r="J4481">
        <v>599.99</v>
      </c>
      <c r="K4481">
        <v>0.05</v>
      </c>
      <c r="L4481">
        <v>29.999500000000001</v>
      </c>
      <c r="M4481">
        <v>1139.981</v>
      </c>
    </row>
    <row r="4482" spans="1:13" x14ac:dyDescent="0.25">
      <c r="A4482">
        <v>1536</v>
      </c>
      <c r="B4482">
        <v>1</v>
      </c>
      <c r="C4482">
        <v>34</v>
      </c>
      <c r="D4482">
        <v>183</v>
      </c>
      <c r="E4482" t="s">
        <v>291</v>
      </c>
      <c r="F4482" t="s">
        <v>305</v>
      </c>
      <c r="G4482">
        <v>2</v>
      </c>
      <c r="H4482" t="s">
        <v>36</v>
      </c>
      <c r="I4482">
        <v>1</v>
      </c>
      <c r="J4482">
        <v>2199.9899999999998</v>
      </c>
      <c r="K4482">
        <v>0.2</v>
      </c>
      <c r="L4482">
        <v>439.99799999999999</v>
      </c>
      <c r="M4482">
        <v>1759.9919999999997</v>
      </c>
    </row>
    <row r="4483" spans="1:13" x14ac:dyDescent="0.25">
      <c r="A4483">
        <v>1536</v>
      </c>
      <c r="B4483">
        <v>2</v>
      </c>
      <c r="C4483">
        <v>34</v>
      </c>
      <c r="D4483">
        <v>185</v>
      </c>
      <c r="E4483" t="s">
        <v>54</v>
      </c>
      <c r="F4483" t="s">
        <v>302</v>
      </c>
      <c r="G4483">
        <v>2</v>
      </c>
      <c r="H4483" t="s">
        <v>36</v>
      </c>
      <c r="I4483">
        <v>2</v>
      </c>
      <c r="J4483">
        <v>2799.99</v>
      </c>
      <c r="K4483">
        <v>7.0000000000000007E-2</v>
      </c>
      <c r="L4483">
        <v>195.99930000000001</v>
      </c>
      <c r="M4483">
        <v>5207.9813999999997</v>
      </c>
    </row>
    <row r="4484" spans="1:13" x14ac:dyDescent="0.25">
      <c r="A4484">
        <v>1536</v>
      </c>
      <c r="B4484">
        <v>3</v>
      </c>
      <c r="C4484">
        <v>34</v>
      </c>
      <c r="D4484">
        <v>196</v>
      </c>
      <c r="E4484" t="s">
        <v>282</v>
      </c>
      <c r="F4484" t="s">
        <v>302</v>
      </c>
      <c r="G4484">
        <v>2</v>
      </c>
      <c r="H4484" t="s">
        <v>36</v>
      </c>
      <c r="I4484">
        <v>2</v>
      </c>
      <c r="J4484">
        <v>2299.9899999999998</v>
      </c>
      <c r="K4484">
        <v>0.2</v>
      </c>
      <c r="L4484">
        <v>459.99799999999999</v>
      </c>
      <c r="M4484">
        <v>3679.9839999999995</v>
      </c>
    </row>
    <row r="4485" spans="1:13" x14ac:dyDescent="0.25">
      <c r="A4485">
        <v>1537</v>
      </c>
      <c r="B4485">
        <v>1</v>
      </c>
      <c r="C4485">
        <v>36</v>
      </c>
      <c r="D4485">
        <v>237</v>
      </c>
      <c r="E4485" t="s">
        <v>173</v>
      </c>
      <c r="F4485" t="s">
        <v>299</v>
      </c>
      <c r="G4485">
        <v>2</v>
      </c>
      <c r="H4485" t="s">
        <v>36</v>
      </c>
      <c r="I4485">
        <v>2</v>
      </c>
      <c r="J4485">
        <v>849.99</v>
      </c>
      <c r="K4485">
        <v>0.05</v>
      </c>
      <c r="L4485">
        <v>42.499500000000005</v>
      </c>
      <c r="M4485">
        <v>1614.981</v>
      </c>
    </row>
    <row r="4486" spans="1:13" x14ac:dyDescent="0.25">
      <c r="A4486">
        <v>1538</v>
      </c>
      <c r="B4486">
        <v>1</v>
      </c>
      <c r="C4486">
        <v>79</v>
      </c>
      <c r="D4486">
        <v>206</v>
      </c>
      <c r="E4486" t="s">
        <v>179</v>
      </c>
      <c r="F4486" t="s">
        <v>301</v>
      </c>
      <c r="G4486">
        <v>2</v>
      </c>
      <c r="H4486" t="s">
        <v>36</v>
      </c>
      <c r="I4486">
        <v>1</v>
      </c>
      <c r="J4486">
        <v>3299.99</v>
      </c>
      <c r="K4486">
        <v>7.0000000000000007E-2</v>
      </c>
      <c r="L4486">
        <v>230.99930000000001</v>
      </c>
      <c r="M4486">
        <v>3068.9906999999998</v>
      </c>
    </row>
    <row r="4487" spans="1:13" x14ac:dyDescent="0.25">
      <c r="A4487">
        <v>1538</v>
      </c>
      <c r="B4487">
        <v>2</v>
      </c>
      <c r="C4487">
        <v>79</v>
      </c>
      <c r="D4487">
        <v>46</v>
      </c>
      <c r="E4487" t="s">
        <v>138</v>
      </c>
      <c r="F4487" t="s">
        <v>300</v>
      </c>
      <c r="G4487">
        <v>2</v>
      </c>
      <c r="H4487" t="s">
        <v>36</v>
      </c>
      <c r="I4487">
        <v>2</v>
      </c>
      <c r="J4487">
        <v>1409.99</v>
      </c>
      <c r="K4487">
        <v>7.0000000000000007E-2</v>
      </c>
      <c r="L4487">
        <v>98.699300000000008</v>
      </c>
      <c r="M4487">
        <v>2622.5814</v>
      </c>
    </row>
    <row r="4488" spans="1:13" x14ac:dyDescent="0.25">
      <c r="A4488">
        <v>1538</v>
      </c>
      <c r="B4488">
        <v>3</v>
      </c>
      <c r="C4488">
        <v>79</v>
      </c>
      <c r="D4488">
        <v>117</v>
      </c>
      <c r="E4488" t="s">
        <v>271</v>
      </c>
      <c r="F4488" t="s">
        <v>300</v>
      </c>
      <c r="G4488">
        <v>2</v>
      </c>
      <c r="H4488" t="s">
        <v>36</v>
      </c>
      <c r="I4488">
        <v>1</v>
      </c>
      <c r="J4488">
        <v>1469.99</v>
      </c>
      <c r="K4488">
        <v>7.0000000000000007E-2</v>
      </c>
      <c r="L4488">
        <v>102.89930000000001</v>
      </c>
      <c r="M4488">
        <v>1367.0907</v>
      </c>
    </row>
    <row r="4489" spans="1:13" x14ac:dyDescent="0.25">
      <c r="A4489">
        <v>1538</v>
      </c>
      <c r="B4489">
        <v>4</v>
      </c>
      <c r="C4489">
        <v>79</v>
      </c>
      <c r="D4489">
        <v>197</v>
      </c>
      <c r="E4489" t="s">
        <v>257</v>
      </c>
      <c r="F4489" t="s">
        <v>302</v>
      </c>
      <c r="G4489">
        <v>2</v>
      </c>
      <c r="H4489" t="s">
        <v>36</v>
      </c>
      <c r="I4489">
        <v>1</v>
      </c>
      <c r="J4489">
        <v>2299.9899999999998</v>
      </c>
      <c r="K4489">
        <v>0.2</v>
      </c>
      <c r="L4489">
        <v>459.99799999999999</v>
      </c>
      <c r="M4489">
        <v>1839.9919999999997</v>
      </c>
    </row>
    <row r="4490" spans="1:13" x14ac:dyDescent="0.25">
      <c r="A4490">
        <v>1538</v>
      </c>
      <c r="B4490">
        <v>5</v>
      </c>
      <c r="C4490">
        <v>79</v>
      </c>
      <c r="D4490">
        <v>306</v>
      </c>
      <c r="E4490" t="s">
        <v>221</v>
      </c>
      <c r="F4490" t="s">
        <v>299</v>
      </c>
      <c r="G4490">
        <v>2</v>
      </c>
      <c r="H4490" t="s">
        <v>36</v>
      </c>
      <c r="I4490">
        <v>2</v>
      </c>
      <c r="J4490">
        <v>899.99</v>
      </c>
      <c r="K4490">
        <v>0.05</v>
      </c>
      <c r="L4490">
        <v>44.999500000000005</v>
      </c>
      <c r="M4490">
        <v>1709.981</v>
      </c>
    </row>
    <row r="4491" spans="1:13" x14ac:dyDescent="0.25">
      <c r="A4491">
        <v>1539</v>
      </c>
      <c r="B4491">
        <v>1</v>
      </c>
      <c r="C4491">
        <v>116</v>
      </c>
      <c r="D4491">
        <v>6</v>
      </c>
      <c r="E4491" t="s">
        <v>60</v>
      </c>
      <c r="F4491" t="s">
        <v>300</v>
      </c>
      <c r="G4491">
        <v>3</v>
      </c>
      <c r="H4491" t="s">
        <v>37</v>
      </c>
      <c r="I4491">
        <v>2</v>
      </c>
      <c r="J4491">
        <v>469.99</v>
      </c>
      <c r="K4491">
        <v>0.05</v>
      </c>
      <c r="L4491">
        <v>23.499500000000001</v>
      </c>
      <c r="M4491">
        <v>892.98099999999999</v>
      </c>
    </row>
    <row r="4492" spans="1:13" x14ac:dyDescent="0.25">
      <c r="A4492">
        <v>1539</v>
      </c>
      <c r="B4492">
        <v>2</v>
      </c>
      <c r="C4492">
        <v>116</v>
      </c>
      <c r="D4492">
        <v>12</v>
      </c>
      <c r="E4492" t="s">
        <v>53</v>
      </c>
      <c r="F4492" t="s">
        <v>299</v>
      </c>
      <c r="G4492">
        <v>3</v>
      </c>
      <c r="H4492" t="s">
        <v>37</v>
      </c>
      <c r="I4492">
        <v>2</v>
      </c>
      <c r="J4492">
        <v>549.99</v>
      </c>
      <c r="K4492">
        <v>0.05</v>
      </c>
      <c r="L4492">
        <v>27.499500000000001</v>
      </c>
      <c r="M4492">
        <v>1044.981</v>
      </c>
    </row>
    <row r="4493" spans="1:13" x14ac:dyDescent="0.25">
      <c r="A4493">
        <v>1540</v>
      </c>
      <c r="B4493">
        <v>1</v>
      </c>
      <c r="C4493">
        <v>187</v>
      </c>
      <c r="D4493">
        <v>71</v>
      </c>
      <c r="E4493" t="s">
        <v>102</v>
      </c>
      <c r="F4493" t="s">
        <v>299</v>
      </c>
      <c r="G4493">
        <v>1</v>
      </c>
      <c r="H4493" t="s">
        <v>38</v>
      </c>
      <c r="I4493">
        <v>2</v>
      </c>
      <c r="J4493">
        <v>416.99</v>
      </c>
      <c r="K4493">
        <v>0.05</v>
      </c>
      <c r="L4493">
        <v>20.849500000000003</v>
      </c>
      <c r="M4493">
        <v>792.28100000000006</v>
      </c>
    </row>
    <row r="4494" spans="1:13" x14ac:dyDescent="0.25">
      <c r="A4494">
        <v>1540</v>
      </c>
      <c r="B4494">
        <v>2</v>
      </c>
      <c r="C4494">
        <v>187</v>
      </c>
      <c r="D4494">
        <v>236</v>
      </c>
      <c r="E4494" t="s">
        <v>206</v>
      </c>
      <c r="F4494" t="s">
        <v>299</v>
      </c>
      <c r="G4494">
        <v>1</v>
      </c>
      <c r="H4494" t="s">
        <v>38</v>
      </c>
      <c r="I4494">
        <v>1</v>
      </c>
      <c r="J4494">
        <v>749.99</v>
      </c>
      <c r="K4494">
        <v>7.0000000000000007E-2</v>
      </c>
      <c r="L4494">
        <v>52.499300000000005</v>
      </c>
      <c r="M4494">
        <v>697.49070000000006</v>
      </c>
    </row>
    <row r="4495" spans="1:13" x14ac:dyDescent="0.25">
      <c r="A4495">
        <v>1540</v>
      </c>
      <c r="B4495">
        <v>3</v>
      </c>
      <c r="C4495">
        <v>187</v>
      </c>
      <c r="D4495">
        <v>224</v>
      </c>
      <c r="E4495" t="s">
        <v>235</v>
      </c>
      <c r="F4495" t="s">
        <v>299</v>
      </c>
      <c r="G4495">
        <v>1</v>
      </c>
      <c r="H4495" t="s">
        <v>38</v>
      </c>
      <c r="I4495">
        <v>1</v>
      </c>
      <c r="J4495">
        <v>479.99</v>
      </c>
      <c r="K4495">
        <v>0.05</v>
      </c>
      <c r="L4495">
        <v>23.999500000000001</v>
      </c>
      <c r="M4495">
        <v>455.9905</v>
      </c>
    </row>
    <row r="4496" spans="1:13" x14ac:dyDescent="0.25">
      <c r="A4496">
        <v>1540</v>
      </c>
      <c r="B4496">
        <v>4</v>
      </c>
      <c r="C4496">
        <v>187</v>
      </c>
      <c r="D4496">
        <v>177</v>
      </c>
      <c r="E4496" t="s">
        <v>68</v>
      </c>
      <c r="F4496" t="s">
        <v>305</v>
      </c>
      <c r="G4496">
        <v>1</v>
      </c>
      <c r="H4496" t="s">
        <v>38</v>
      </c>
      <c r="I4496">
        <v>2</v>
      </c>
      <c r="J4496">
        <v>5499.99</v>
      </c>
      <c r="K4496">
        <v>0.05</v>
      </c>
      <c r="L4496">
        <v>274.99950000000001</v>
      </c>
      <c r="M4496">
        <v>10449.981</v>
      </c>
    </row>
    <row r="4497" spans="1:13" x14ac:dyDescent="0.25">
      <c r="A4497">
        <v>1540</v>
      </c>
      <c r="B4497">
        <v>5</v>
      </c>
      <c r="C4497">
        <v>187</v>
      </c>
      <c r="D4497">
        <v>78</v>
      </c>
      <c r="E4497" t="s">
        <v>82</v>
      </c>
      <c r="F4497" t="s">
        <v>299</v>
      </c>
      <c r="G4497">
        <v>1</v>
      </c>
      <c r="H4497" t="s">
        <v>38</v>
      </c>
      <c r="I4497">
        <v>1</v>
      </c>
      <c r="J4497">
        <v>647.99</v>
      </c>
      <c r="K4497">
        <v>0.2</v>
      </c>
      <c r="L4497">
        <v>129.59800000000001</v>
      </c>
      <c r="M4497">
        <v>518.39200000000005</v>
      </c>
    </row>
    <row r="4498" spans="1:13" x14ac:dyDescent="0.25">
      <c r="A4498">
        <v>1541</v>
      </c>
      <c r="B4498">
        <v>1</v>
      </c>
      <c r="C4498">
        <v>10</v>
      </c>
      <c r="D4498">
        <v>155</v>
      </c>
      <c r="E4498" t="s">
        <v>203</v>
      </c>
      <c r="F4498" t="s">
        <v>305</v>
      </c>
      <c r="G4498">
        <v>2</v>
      </c>
      <c r="H4498" t="s">
        <v>36</v>
      </c>
      <c r="I4498">
        <v>2</v>
      </c>
      <c r="J4498">
        <v>11999.99</v>
      </c>
      <c r="K4498">
        <v>0.1</v>
      </c>
      <c r="L4498">
        <v>1199.999</v>
      </c>
      <c r="M4498">
        <v>21599.982</v>
      </c>
    </row>
    <row r="4499" spans="1:13" x14ac:dyDescent="0.25">
      <c r="A4499">
        <v>1541</v>
      </c>
      <c r="B4499">
        <v>2</v>
      </c>
      <c r="C4499">
        <v>10</v>
      </c>
      <c r="D4499">
        <v>248</v>
      </c>
      <c r="E4499" t="s">
        <v>278</v>
      </c>
      <c r="F4499" t="s">
        <v>299</v>
      </c>
      <c r="G4499">
        <v>2</v>
      </c>
      <c r="H4499" t="s">
        <v>36</v>
      </c>
      <c r="I4499">
        <v>2</v>
      </c>
      <c r="J4499">
        <v>599.99</v>
      </c>
      <c r="K4499">
        <v>7.0000000000000007E-2</v>
      </c>
      <c r="L4499">
        <v>41.999300000000005</v>
      </c>
      <c r="M4499">
        <v>1115.9814000000001</v>
      </c>
    </row>
    <row r="4500" spans="1:13" x14ac:dyDescent="0.25">
      <c r="A4500">
        <v>1541</v>
      </c>
      <c r="B4500">
        <v>3</v>
      </c>
      <c r="C4500">
        <v>10</v>
      </c>
      <c r="D4500">
        <v>142</v>
      </c>
      <c r="E4500" t="s">
        <v>220</v>
      </c>
      <c r="F4500" t="s">
        <v>300</v>
      </c>
      <c r="G4500">
        <v>2</v>
      </c>
      <c r="H4500" t="s">
        <v>36</v>
      </c>
      <c r="I4500">
        <v>2</v>
      </c>
      <c r="J4500">
        <v>3199.99</v>
      </c>
      <c r="K4500">
        <v>0.1</v>
      </c>
      <c r="L4500">
        <v>319.99900000000002</v>
      </c>
      <c r="M4500">
        <v>5759.982</v>
      </c>
    </row>
    <row r="4501" spans="1:13" x14ac:dyDescent="0.25">
      <c r="A4501">
        <v>1541</v>
      </c>
      <c r="B4501">
        <v>4</v>
      </c>
      <c r="C4501">
        <v>10</v>
      </c>
      <c r="D4501">
        <v>17</v>
      </c>
      <c r="E4501" t="s">
        <v>51</v>
      </c>
      <c r="F4501" t="s">
        <v>299</v>
      </c>
      <c r="G4501">
        <v>2</v>
      </c>
      <c r="H4501" t="s">
        <v>36</v>
      </c>
      <c r="I4501">
        <v>1</v>
      </c>
      <c r="J4501">
        <v>429</v>
      </c>
      <c r="K4501">
        <v>0.1</v>
      </c>
      <c r="L4501">
        <v>42.900000000000006</v>
      </c>
      <c r="M4501">
        <v>386.1</v>
      </c>
    </row>
    <row r="4502" spans="1:13" x14ac:dyDescent="0.25">
      <c r="A4502">
        <v>1541</v>
      </c>
      <c r="B4502">
        <v>5</v>
      </c>
      <c r="C4502">
        <v>10</v>
      </c>
      <c r="D4502">
        <v>86</v>
      </c>
      <c r="E4502" t="s">
        <v>135</v>
      </c>
      <c r="F4502" t="s">
        <v>303</v>
      </c>
      <c r="G4502">
        <v>2</v>
      </c>
      <c r="H4502" t="s">
        <v>36</v>
      </c>
      <c r="I4502">
        <v>2</v>
      </c>
      <c r="J4502">
        <v>149.99</v>
      </c>
      <c r="K4502">
        <v>0.05</v>
      </c>
      <c r="L4502">
        <v>7.4995000000000012</v>
      </c>
      <c r="M4502">
        <v>284.98099999999999</v>
      </c>
    </row>
    <row r="4503" spans="1:13" x14ac:dyDescent="0.25">
      <c r="A4503">
        <v>1542</v>
      </c>
      <c r="B4503">
        <v>1</v>
      </c>
      <c r="C4503">
        <v>58</v>
      </c>
      <c r="D4503">
        <v>79</v>
      </c>
      <c r="E4503" t="s">
        <v>83</v>
      </c>
      <c r="F4503" t="s">
        <v>299</v>
      </c>
      <c r="G4503">
        <v>2</v>
      </c>
      <c r="H4503" t="s">
        <v>36</v>
      </c>
      <c r="I4503">
        <v>1</v>
      </c>
      <c r="J4503">
        <v>402.99</v>
      </c>
      <c r="K4503">
        <v>0.2</v>
      </c>
      <c r="L4503">
        <v>80.598000000000013</v>
      </c>
      <c r="M4503">
        <v>322.392</v>
      </c>
    </row>
    <row r="4504" spans="1:13" x14ac:dyDescent="0.25">
      <c r="A4504">
        <v>1542</v>
      </c>
      <c r="B4504">
        <v>2</v>
      </c>
      <c r="C4504">
        <v>58</v>
      </c>
      <c r="D4504">
        <v>122</v>
      </c>
      <c r="E4504" t="s">
        <v>136</v>
      </c>
      <c r="F4504" t="s">
        <v>300</v>
      </c>
      <c r="G4504">
        <v>2</v>
      </c>
      <c r="H4504" t="s">
        <v>36</v>
      </c>
      <c r="I4504">
        <v>2</v>
      </c>
      <c r="J4504">
        <v>2499.9899999999998</v>
      </c>
      <c r="K4504">
        <v>0.05</v>
      </c>
      <c r="L4504">
        <v>124.9995</v>
      </c>
      <c r="M4504">
        <v>4749.9809999999998</v>
      </c>
    </row>
    <row r="4505" spans="1:13" x14ac:dyDescent="0.25">
      <c r="A4505">
        <v>1542</v>
      </c>
      <c r="B4505">
        <v>3</v>
      </c>
      <c r="C4505">
        <v>58</v>
      </c>
      <c r="D4505">
        <v>184</v>
      </c>
      <c r="E4505" t="s">
        <v>178</v>
      </c>
      <c r="F4505" t="s">
        <v>305</v>
      </c>
      <c r="G4505">
        <v>2</v>
      </c>
      <c r="H4505" t="s">
        <v>36</v>
      </c>
      <c r="I4505">
        <v>2</v>
      </c>
      <c r="J4505">
        <v>3499.99</v>
      </c>
      <c r="K4505">
        <v>0.2</v>
      </c>
      <c r="L4505">
        <v>699.99800000000005</v>
      </c>
      <c r="M4505">
        <v>5599.9839999999995</v>
      </c>
    </row>
    <row r="4506" spans="1:13" x14ac:dyDescent="0.25">
      <c r="A4506">
        <v>1542</v>
      </c>
      <c r="B4506">
        <v>4</v>
      </c>
      <c r="C4506">
        <v>58</v>
      </c>
      <c r="D4506">
        <v>37</v>
      </c>
      <c r="E4506" t="s">
        <v>119</v>
      </c>
      <c r="F4506" t="s">
        <v>300</v>
      </c>
      <c r="G4506">
        <v>2</v>
      </c>
      <c r="H4506" t="s">
        <v>36</v>
      </c>
      <c r="I4506">
        <v>2</v>
      </c>
      <c r="J4506">
        <v>379.99</v>
      </c>
      <c r="K4506">
        <v>0.1</v>
      </c>
      <c r="L4506">
        <v>37.999000000000002</v>
      </c>
      <c r="M4506">
        <v>683.98199999999997</v>
      </c>
    </row>
    <row r="4507" spans="1:13" x14ac:dyDescent="0.25">
      <c r="A4507">
        <v>1542</v>
      </c>
      <c r="B4507">
        <v>5</v>
      </c>
      <c r="C4507">
        <v>58</v>
      </c>
      <c r="D4507">
        <v>297</v>
      </c>
      <c r="E4507" t="s">
        <v>190</v>
      </c>
      <c r="F4507" t="s">
        <v>303</v>
      </c>
      <c r="G4507">
        <v>2</v>
      </c>
      <c r="H4507" t="s">
        <v>36</v>
      </c>
      <c r="I4507">
        <v>1</v>
      </c>
      <c r="J4507">
        <v>279.99</v>
      </c>
      <c r="K4507">
        <v>0.2</v>
      </c>
      <c r="L4507">
        <v>55.998000000000005</v>
      </c>
      <c r="M4507">
        <v>223.99200000000002</v>
      </c>
    </row>
    <row r="4508" spans="1:13" x14ac:dyDescent="0.25">
      <c r="A4508">
        <v>1543</v>
      </c>
      <c r="B4508">
        <v>1</v>
      </c>
      <c r="C4508">
        <v>76</v>
      </c>
      <c r="D4508">
        <v>108</v>
      </c>
      <c r="E4508" t="s">
        <v>66</v>
      </c>
      <c r="F4508" t="s">
        <v>299</v>
      </c>
      <c r="G4508">
        <v>2</v>
      </c>
      <c r="H4508" t="s">
        <v>36</v>
      </c>
      <c r="I4508">
        <v>2</v>
      </c>
      <c r="J4508">
        <v>449.99</v>
      </c>
      <c r="K4508">
        <v>0.1</v>
      </c>
      <c r="L4508">
        <v>44.999000000000002</v>
      </c>
      <c r="M4508">
        <v>809.98199999999997</v>
      </c>
    </row>
    <row r="4509" spans="1:13" x14ac:dyDescent="0.25">
      <c r="A4509">
        <v>1543</v>
      </c>
      <c r="B4509">
        <v>2</v>
      </c>
      <c r="C4509">
        <v>76</v>
      </c>
      <c r="D4509">
        <v>93</v>
      </c>
      <c r="E4509" t="s">
        <v>131</v>
      </c>
      <c r="F4509" t="s">
        <v>303</v>
      </c>
      <c r="G4509">
        <v>2</v>
      </c>
      <c r="H4509" t="s">
        <v>36</v>
      </c>
      <c r="I4509">
        <v>1</v>
      </c>
      <c r="J4509">
        <v>209.99</v>
      </c>
      <c r="K4509">
        <v>0.2</v>
      </c>
      <c r="L4509">
        <v>41.998000000000005</v>
      </c>
      <c r="M4509">
        <v>167.99200000000002</v>
      </c>
    </row>
    <row r="4510" spans="1:13" x14ac:dyDescent="0.25">
      <c r="A4510">
        <v>1543</v>
      </c>
      <c r="B4510">
        <v>3</v>
      </c>
      <c r="C4510">
        <v>76</v>
      </c>
      <c r="D4510">
        <v>158</v>
      </c>
      <c r="E4510" t="s">
        <v>289</v>
      </c>
      <c r="F4510" t="s">
        <v>305</v>
      </c>
      <c r="G4510">
        <v>2</v>
      </c>
      <c r="H4510" t="s">
        <v>36</v>
      </c>
      <c r="I4510">
        <v>2</v>
      </c>
      <c r="J4510">
        <v>959.99</v>
      </c>
      <c r="K4510">
        <v>7.0000000000000007E-2</v>
      </c>
      <c r="L4510">
        <v>67.199300000000008</v>
      </c>
      <c r="M4510">
        <v>1785.5814</v>
      </c>
    </row>
    <row r="4511" spans="1:13" x14ac:dyDescent="0.25">
      <c r="A4511">
        <v>1543</v>
      </c>
      <c r="B4511">
        <v>4</v>
      </c>
      <c r="C4511">
        <v>76</v>
      </c>
      <c r="D4511">
        <v>97</v>
      </c>
      <c r="E4511" t="s">
        <v>80</v>
      </c>
      <c r="F4511" t="s">
        <v>303</v>
      </c>
      <c r="G4511">
        <v>2</v>
      </c>
      <c r="H4511" t="s">
        <v>36</v>
      </c>
      <c r="I4511">
        <v>2</v>
      </c>
      <c r="J4511">
        <v>349.99</v>
      </c>
      <c r="K4511">
        <v>0.05</v>
      </c>
      <c r="L4511">
        <v>17.499500000000001</v>
      </c>
      <c r="M4511">
        <v>664.98099999999999</v>
      </c>
    </row>
    <row r="4512" spans="1:13" x14ac:dyDescent="0.25">
      <c r="A4512">
        <v>1543</v>
      </c>
      <c r="B4512">
        <v>5</v>
      </c>
      <c r="C4512">
        <v>76</v>
      </c>
      <c r="D4512">
        <v>136</v>
      </c>
      <c r="E4512" t="s">
        <v>192</v>
      </c>
      <c r="F4512" t="s">
        <v>300</v>
      </c>
      <c r="G4512">
        <v>2</v>
      </c>
      <c r="H4512" t="s">
        <v>36</v>
      </c>
      <c r="I4512">
        <v>1</v>
      </c>
      <c r="J4512">
        <v>1799.99</v>
      </c>
      <c r="K4512">
        <v>0.2</v>
      </c>
      <c r="L4512">
        <v>359.99800000000005</v>
      </c>
      <c r="M4512">
        <v>1439.992</v>
      </c>
    </row>
    <row r="4513" spans="1:13" x14ac:dyDescent="0.25">
      <c r="A4513">
        <v>1544</v>
      </c>
      <c r="B4513">
        <v>1</v>
      </c>
      <c r="C4513">
        <v>5</v>
      </c>
      <c r="D4513">
        <v>194</v>
      </c>
      <c r="E4513" t="s">
        <v>254</v>
      </c>
      <c r="F4513" t="s">
        <v>302</v>
      </c>
      <c r="G4513">
        <v>1</v>
      </c>
      <c r="H4513" t="s">
        <v>38</v>
      </c>
      <c r="I4513">
        <v>2</v>
      </c>
      <c r="J4513">
        <v>3499.99</v>
      </c>
      <c r="K4513">
        <v>0.1</v>
      </c>
      <c r="L4513">
        <v>349.99900000000002</v>
      </c>
      <c r="M4513">
        <v>6299.982</v>
      </c>
    </row>
    <row r="4514" spans="1:13" x14ac:dyDescent="0.25">
      <c r="A4514">
        <v>1544</v>
      </c>
      <c r="B4514">
        <v>2</v>
      </c>
      <c r="C4514">
        <v>5</v>
      </c>
      <c r="D4514">
        <v>107</v>
      </c>
      <c r="E4514" t="s">
        <v>75</v>
      </c>
      <c r="F4514" t="s">
        <v>299</v>
      </c>
      <c r="G4514">
        <v>1</v>
      </c>
      <c r="H4514" t="s">
        <v>38</v>
      </c>
      <c r="I4514">
        <v>2</v>
      </c>
      <c r="J4514">
        <v>416.99</v>
      </c>
      <c r="K4514">
        <v>0.2</v>
      </c>
      <c r="L4514">
        <v>83.39800000000001</v>
      </c>
      <c r="M4514">
        <v>667.18399999999997</v>
      </c>
    </row>
    <row r="4515" spans="1:13" x14ac:dyDescent="0.25">
      <c r="A4515">
        <v>1545</v>
      </c>
      <c r="B4515">
        <v>1</v>
      </c>
      <c r="C4515">
        <v>67</v>
      </c>
      <c r="D4515">
        <v>45</v>
      </c>
      <c r="E4515" t="s">
        <v>111</v>
      </c>
      <c r="F4515" t="s">
        <v>300</v>
      </c>
      <c r="G4515">
        <v>1</v>
      </c>
      <c r="H4515" t="s">
        <v>38</v>
      </c>
      <c r="I4515">
        <v>1</v>
      </c>
      <c r="J4515">
        <v>869.99</v>
      </c>
      <c r="K4515">
        <v>0.1</v>
      </c>
      <c r="L4515">
        <v>86.999000000000009</v>
      </c>
      <c r="M4515">
        <v>782.99099999999999</v>
      </c>
    </row>
    <row r="4516" spans="1:13" x14ac:dyDescent="0.25">
      <c r="A4516">
        <v>1546</v>
      </c>
      <c r="B4516">
        <v>1</v>
      </c>
      <c r="C4516">
        <v>91</v>
      </c>
      <c r="D4516">
        <v>156</v>
      </c>
      <c r="E4516" t="s">
        <v>290</v>
      </c>
      <c r="F4516" t="s">
        <v>305</v>
      </c>
      <c r="G4516">
        <v>1</v>
      </c>
      <c r="H4516" t="s">
        <v>38</v>
      </c>
      <c r="I4516">
        <v>1</v>
      </c>
      <c r="J4516">
        <v>6499.99</v>
      </c>
      <c r="K4516">
        <v>0.1</v>
      </c>
      <c r="L4516">
        <v>649.99900000000002</v>
      </c>
      <c r="M4516">
        <v>5849.991</v>
      </c>
    </row>
    <row r="4517" spans="1:13" x14ac:dyDescent="0.25">
      <c r="A4517">
        <v>1546</v>
      </c>
      <c r="B4517">
        <v>2</v>
      </c>
      <c r="C4517">
        <v>91</v>
      </c>
      <c r="D4517">
        <v>185</v>
      </c>
      <c r="E4517" t="s">
        <v>54</v>
      </c>
      <c r="F4517" t="s">
        <v>302</v>
      </c>
      <c r="G4517">
        <v>1</v>
      </c>
      <c r="H4517" t="s">
        <v>38</v>
      </c>
      <c r="I4517">
        <v>2</v>
      </c>
      <c r="J4517">
        <v>2799.99</v>
      </c>
      <c r="K4517">
        <v>0.1</v>
      </c>
      <c r="L4517">
        <v>279.99899999999997</v>
      </c>
      <c r="M4517">
        <v>5039.982</v>
      </c>
    </row>
    <row r="4518" spans="1:13" x14ac:dyDescent="0.25">
      <c r="A4518">
        <v>1546</v>
      </c>
      <c r="B4518">
        <v>3</v>
      </c>
      <c r="C4518">
        <v>91</v>
      </c>
      <c r="D4518">
        <v>215</v>
      </c>
      <c r="E4518" t="s">
        <v>174</v>
      </c>
      <c r="F4518" t="s">
        <v>299</v>
      </c>
      <c r="G4518">
        <v>1</v>
      </c>
      <c r="H4518" t="s">
        <v>38</v>
      </c>
      <c r="I4518">
        <v>1</v>
      </c>
      <c r="J4518">
        <v>749.99</v>
      </c>
      <c r="K4518">
        <v>0.1</v>
      </c>
      <c r="L4518">
        <v>74.999000000000009</v>
      </c>
      <c r="M4518">
        <v>674.99099999999999</v>
      </c>
    </row>
    <row r="4519" spans="1:13" x14ac:dyDescent="0.25">
      <c r="A4519">
        <v>1546</v>
      </c>
      <c r="B4519">
        <v>4</v>
      </c>
      <c r="C4519">
        <v>91</v>
      </c>
      <c r="D4519">
        <v>25</v>
      </c>
      <c r="E4519" t="s">
        <v>63</v>
      </c>
      <c r="F4519" t="s">
        <v>304</v>
      </c>
      <c r="G4519">
        <v>1</v>
      </c>
      <c r="H4519" t="s">
        <v>38</v>
      </c>
      <c r="I4519">
        <v>1</v>
      </c>
      <c r="J4519">
        <v>499.99</v>
      </c>
      <c r="K4519">
        <v>0.05</v>
      </c>
      <c r="L4519">
        <v>24.999500000000001</v>
      </c>
      <c r="M4519">
        <v>474.9905</v>
      </c>
    </row>
    <row r="4520" spans="1:13" x14ac:dyDescent="0.25">
      <c r="A4520">
        <v>1547</v>
      </c>
      <c r="B4520">
        <v>1</v>
      </c>
      <c r="C4520">
        <v>169</v>
      </c>
      <c r="D4520">
        <v>106</v>
      </c>
      <c r="E4520" t="s">
        <v>66</v>
      </c>
      <c r="F4520" t="s">
        <v>299</v>
      </c>
      <c r="G4520">
        <v>1</v>
      </c>
      <c r="H4520" t="s">
        <v>38</v>
      </c>
      <c r="I4520">
        <v>2</v>
      </c>
      <c r="J4520">
        <v>449.99</v>
      </c>
      <c r="K4520">
        <v>0.2</v>
      </c>
      <c r="L4520">
        <v>89.998000000000005</v>
      </c>
      <c r="M4520">
        <v>719.98400000000004</v>
      </c>
    </row>
    <row r="4521" spans="1:13" x14ac:dyDescent="0.25">
      <c r="A4521">
        <v>1547</v>
      </c>
      <c r="B4521">
        <v>2</v>
      </c>
      <c r="C4521">
        <v>169</v>
      </c>
      <c r="D4521">
        <v>204</v>
      </c>
      <c r="E4521" t="s">
        <v>202</v>
      </c>
      <c r="F4521" t="s">
        <v>302</v>
      </c>
      <c r="G4521">
        <v>1</v>
      </c>
      <c r="H4521" t="s">
        <v>38</v>
      </c>
      <c r="I4521">
        <v>1</v>
      </c>
      <c r="J4521">
        <v>3599.99</v>
      </c>
      <c r="K4521">
        <v>0.2</v>
      </c>
      <c r="L4521">
        <v>719.99800000000005</v>
      </c>
      <c r="M4521">
        <v>2879.9919999999997</v>
      </c>
    </row>
    <row r="4522" spans="1:13" x14ac:dyDescent="0.25">
      <c r="A4522">
        <v>1548</v>
      </c>
      <c r="B4522">
        <v>1</v>
      </c>
      <c r="C4522">
        <v>170</v>
      </c>
      <c r="D4522">
        <v>32</v>
      </c>
      <c r="E4522" t="s">
        <v>73</v>
      </c>
      <c r="F4522" t="s">
        <v>300</v>
      </c>
      <c r="G4522">
        <v>1</v>
      </c>
      <c r="H4522" t="s">
        <v>38</v>
      </c>
      <c r="I4522">
        <v>1</v>
      </c>
      <c r="J4522">
        <v>469.99</v>
      </c>
      <c r="K4522">
        <v>0.1</v>
      </c>
      <c r="L4522">
        <v>46.999000000000002</v>
      </c>
      <c r="M4522">
        <v>422.99099999999999</v>
      </c>
    </row>
    <row r="4523" spans="1:13" x14ac:dyDescent="0.25">
      <c r="A4523">
        <v>1548</v>
      </c>
      <c r="B4523">
        <v>2</v>
      </c>
      <c r="C4523">
        <v>170</v>
      </c>
      <c r="D4523">
        <v>202</v>
      </c>
      <c r="E4523" t="s">
        <v>288</v>
      </c>
      <c r="F4523" t="s">
        <v>302</v>
      </c>
      <c r="G4523">
        <v>1</v>
      </c>
      <c r="H4523" t="s">
        <v>38</v>
      </c>
      <c r="I4523">
        <v>1</v>
      </c>
      <c r="J4523">
        <v>3499.99</v>
      </c>
      <c r="K4523">
        <v>7.0000000000000007E-2</v>
      </c>
      <c r="L4523">
        <v>244.99930000000001</v>
      </c>
      <c r="M4523">
        <v>3254.9906999999998</v>
      </c>
    </row>
    <row r="4524" spans="1:13" x14ac:dyDescent="0.25">
      <c r="A4524">
        <v>1548</v>
      </c>
      <c r="B4524">
        <v>3</v>
      </c>
      <c r="C4524">
        <v>170</v>
      </c>
      <c r="D4524">
        <v>62</v>
      </c>
      <c r="E4524" t="s">
        <v>76</v>
      </c>
      <c r="F4524" t="s">
        <v>301</v>
      </c>
      <c r="G4524">
        <v>1</v>
      </c>
      <c r="H4524" t="s">
        <v>38</v>
      </c>
      <c r="I4524">
        <v>2</v>
      </c>
      <c r="J4524">
        <v>3499.99</v>
      </c>
      <c r="K4524">
        <v>0.2</v>
      </c>
      <c r="L4524">
        <v>699.99800000000005</v>
      </c>
      <c r="M4524">
        <v>5599.9839999999995</v>
      </c>
    </row>
    <row r="4525" spans="1:13" x14ac:dyDescent="0.25">
      <c r="A4525">
        <v>1549</v>
      </c>
      <c r="B4525">
        <v>1</v>
      </c>
      <c r="C4525">
        <v>17</v>
      </c>
      <c r="D4525">
        <v>158</v>
      </c>
      <c r="E4525" t="s">
        <v>289</v>
      </c>
      <c r="F4525" t="s">
        <v>305</v>
      </c>
      <c r="G4525">
        <v>2</v>
      </c>
      <c r="H4525" t="s">
        <v>36</v>
      </c>
      <c r="I4525">
        <v>1</v>
      </c>
      <c r="J4525">
        <v>959.99</v>
      </c>
      <c r="K4525">
        <v>0.2</v>
      </c>
      <c r="L4525">
        <v>191.99800000000002</v>
      </c>
      <c r="M4525">
        <v>767.99199999999996</v>
      </c>
    </row>
    <row r="4526" spans="1:13" x14ac:dyDescent="0.25">
      <c r="A4526">
        <v>1549</v>
      </c>
      <c r="B4526">
        <v>2</v>
      </c>
      <c r="C4526">
        <v>17</v>
      </c>
      <c r="D4526">
        <v>119</v>
      </c>
      <c r="E4526" t="s">
        <v>292</v>
      </c>
      <c r="F4526" t="s">
        <v>300</v>
      </c>
      <c r="G4526">
        <v>2</v>
      </c>
      <c r="H4526" t="s">
        <v>36</v>
      </c>
      <c r="I4526">
        <v>1</v>
      </c>
      <c r="J4526">
        <v>469.99</v>
      </c>
      <c r="K4526">
        <v>0.05</v>
      </c>
      <c r="L4526">
        <v>23.499500000000001</v>
      </c>
      <c r="M4526">
        <v>446.4905</v>
      </c>
    </row>
    <row r="4527" spans="1:13" x14ac:dyDescent="0.25">
      <c r="A4527">
        <v>1549</v>
      </c>
      <c r="B4527">
        <v>3</v>
      </c>
      <c r="C4527">
        <v>17</v>
      </c>
      <c r="D4527">
        <v>249</v>
      </c>
      <c r="E4527" t="s">
        <v>183</v>
      </c>
      <c r="F4527" t="s">
        <v>299</v>
      </c>
      <c r="G4527">
        <v>2</v>
      </c>
      <c r="H4527" t="s">
        <v>36</v>
      </c>
      <c r="I4527">
        <v>2</v>
      </c>
      <c r="J4527">
        <v>749.99</v>
      </c>
      <c r="K4527">
        <v>0.05</v>
      </c>
      <c r="L4527">
        <v>37.499500000000005</v>
      </c>
      <c r="M4527">
        <v>1424.981</v>
      </c>
    </row>
    <row r="4528" spans="1:13" x14ac:dyDescent="0.25">
      <c r="A4528">
        <v>1549</v>
      </c>
      <c r="B4528">
        <v>4</v>
      </c>
      <c r="C4528">
        <v>17</v>
      </c>
      <c r="D4528">
        <v>242</v>
      </c>
      <c r="E4528" t="s">
        <v>255</v>
      </c>
      <c r="F4528" t="s">
        <v>299</v>
      </c>
      <c r="G4528">
        <v>2</v>
      </c>
      <c r="H4528" t="s">
        <v>36</v>
      </c>
      <c r="I4528">
        <v>2</v>
      </c>
      <c r="J4528">
        <v>699.99</v>
      </c>
      <c r="K4528">
        <v>0.1</v>
      </c>
      <c r="L4528">
        <v>69.999000000000009</v>
      </c>
      <c r="M4528">
        <v>1259.982</v>
      </c>
    </row>
    <row r="4529" spans="1:13" x14ac:dyDescent="0.25">
      <c r="A4529">
        <v>1550</v>
      </c>
      <c r="B4529">
        <v>1</v>
      </c>
      <c r="C4529">
        <v>39</v>
      </c>
      <c r="D4529">
        <v>315</v>
      </c>
      <c r="E4529" t="s">
        <v>177</v>
      </c>
      <c r="F4529" t="s">
        <v>299</v>
      </c>
      <c r="G4529">
        <v>2</v>
      </c>
      <c r="H4529" t="s">
        <v>36</v>
      </c>
      <c r="I4529">
        <v>2</v>
      </c>
      <c r="J4529">
        <v>559.99</v>
      </c>
      <c r="K4529">
        <v>0.05</v>
      </c>
      <c r="L4529">
        <v>27.999500000000001</v>
      </c>
      <c r="M4529">
        <v>1063.981</v>
      </c>
    </row>
    <row r="4530" spans="1:13" x14ac:dyDescent="0.25">
      <c r="A4530">
        <v>1550</v>
      </c>
      <c r="B4530">
        <v>2</v>
      </c>
      <c r="C4530">
        <v>39</v>
      </c>
      <c r="D4530">
        <v>245</v>
      </c>
      <c r="E4530" t="s">
        <v>253</v>
      </c>
      <c r="F4530" t="s">
        <v>299</v>
      </c>
      <c r="G4530">
        <v>2</v>
      </c>
      <c r="H4530" t="s">
        <v>36</v>
      </c>
      <c r="I4530">
        <v>1</v>
      </c>
      <c r="J4530">
        <v>659.99</v>
      </c>
      <c r="K4530">
        <v>7.0000000000000007E-2</v>
      </c>
      <c r="L4530">
        <v>46.199300000000008</v>
      </c>
      <c r="M4530">
        <v>613.79070000000002</v>
      </c>
    </row>
    <row r="4531" spans="1:13" x14ac:dyDescent="0.25">
      <c r="A4531">
        <v>1550</v>
      </c>
      <c r="B4531">
        <v>3</v>
      </c>
      <c r="C4531">
        <v>39</v>
      </c>
      <c r="D4531">
        <v>185</v>
      </c>
      <c r="E4531" t="s">
        <v>54</v>
      </c>
      <c r="F4531" t="s">
        <v>302</v>
      </c>
      <c r="G4531">
        <v>2</v>
      </c>
      <c r="H4531" t="s">
        <v>36</v>
      </c>
      <c r="I4531">
        <v>2</v>
      </c>
      <c r="J4531">
        <v>2799.99</v>
      </c>
      <c r="K4531">
        <v>0.1</v>
      </c>
      <c r="L4531">
        <v>279.99899999999997</v>
      </c>
      <c r="M4531">
        <v>5039.982</v>
      </c>
    </row>
    <row r="4532" spans="1:13" x14ac:dyDescent="0.25">
      <c r="A4532">
        <v>1550</v>
      </c>
      <c r="B4532">
        <v>4</v>
      </c>
      <c r="C4532">
        <v>39</v>
      </c>
      <c r="D4532">
        <v>148</v>
      </c>
      <c r="E4532" t="s">
        <v>185</v>
      </c>
      <c r="F4532" t="s">
        <v>305</v>
      </c>
      <c r="G4532">
        <v>2</v>
      </c>
      <c r="H4532" t="s">
        <v>36</v>
      </c>
      <c r="I4532">
        <v>1</v>
      </c>
      <c r="J4532">
        <v>5499.99</v>
      </c>
      <c r="K4532">
        <v>7.0000000000000007E-2</v>
      </c>
      <c r="L4532">
        <v>384.99930000000001</v>
      </c>
      <c r="M4532">
        <v>5114.9906999999994</v>
      </c>
    </row>
    <row r="4533" spans="1:13" x14ac:dyDescent="0.25">
      <c r="A4533">
        <v>1550</v>
      </c>
      <c r="B4533">
        <v>5</v>
      </c>
      <c r="C4533">
        <v>39</v>
      </c>
      <c r="D4533">
        <v>86</v>
      </c>
      <c r="E4533" t="s">
        <v>135</v>
      </c>
      <c r="F4533" t="s">
        <v>303</v>
      </c>
      <c r="G4533">
        <v>2</v>
      </c>
      <c r="H4533" t="s">
        <v>36</v>
      </c>
      <c r="I4533">
        <v>2</v>
      </c>
      <c r="J4533">
        <v>149.99</v>
      </c>
      <c r="K4533">
        <v>0.05</v>
      </c>
      <c r="L4533">
        <v>7.4995000000000012</v>
      </c>
      <c r="M4533">
        <v>284.98099999999999</v>
      </c>
    </row>
    <row r="4534" spans="1:13" x14ac:dyDescent="0.25">
      <c r="A4534">
        <v>1551</v>
      </c>
      <c r="B4534">
        <v>1</v>
      </c>
      <c r="C4534">
        <v>70</v>
      </c>
      <c r="D4534">
        <v>207</v>
      </c>
      <c r="E4534" t="s">
        <v>169</v>
      </c>
      <c r="F4534" t="s">
        <v>301</v>
      </c>
      <c r="G4534">
        <v>2</v>
      </c>
      <c r="H4534" t="s">
        <v>36</v>
      </c>
      <c r="I4534">
        <v>2</v>
      </c>
      <c r="J4534">
        <v>3999.99</v>
      </c>
      <c r="K4534">
        <v>0.2</v>
      </c>
      <c r="L4534">
        <v>799.99800000000005</v>
      </c>
      <c r="M4534">
        <v>6399.9839999999995</v>
      </c>
    </row>
    <row r="4535" spans="1:13" x14ac:dyDescent="0.25">
      <c r="A4535">
        <v>1552</v>
      </c>
      <c r="B4535">
        <v>1</v>
      </c>
      <c r="C4535">
        <v>73</v>
      </c>
      <c r="D4535">
        <v>197</v>
      </c>
      <c r="E4535" t="s">
        <v>257</v>
      </c>
      <c r="F4535" t="s">
        <v>302</v>
      </c>
      <c r="G4535">
        <v>2</v>
      </c>
      <c r="H4535" t="s">
        <v>36</v>
      </c>
      <c r="I4535">
        <v>1</v>
      </c>
      <c r="J4535">
        <v>2299.9899999999998</v>
      </c>
      <c r="K4535">
        <v>0.1</v>
      </c>
      <c r="L4535">
        <v>229.999</v>
      </c>
      <c r="M4535">
        <v>2069.991</v>
      </c>
    </row>
    <row r="4536" spans="1:13" x14ac:dyDescent="0.25">
      <c r="A4536">
        <v>1552</v>
      </c>
      <c r="B4536">
        <v>2</v>
      </c>
      <c r="C4536">
        <v>73</v>
      </c>
      <c r="D4536">
        <v>41</v>
      </c>
      <c r="E4536" t="s">
        <v>101</v>
      </c>
      <c r="F4536" t="s">
        <v>300</v>
      </c>
      <c r="G4536">
        <v>2</v>
      </c>
      <c r="H4536" t="s">
        <v>36</v>
      </c>
      <c r="I4536">
        <v>2</v>
      </c>
      <c r="J4536">
        <v>1469.99</v>
      </c>
      <c r="K4536">
        <v>0.05</v>
      </c>
      <c r="L4536">
        <v>73.499499999999998</v>
      </c>
      <c r="M4536">
        <v>2792.9810000000002</v>
      </c>
    </row>
    <row r="4537" spans="1:13" x14ac:dyDescent="0.25">
      <c r="A4537">
        <v>1553</v>
      </c>
      <c r="B4537">
        <v>1</v>
      </c>
      <c r="C4537">
        <v>30</v>
      </c>
      <c r="D4537">
        <v>102</v>
      </c>
      <c r="E4537" t="s">
        <v>63</v>
      </c>
      <c r="F4537" t="s">
        <v>304</v>
      </c>
      <c r="G4537">
        <v>1</v>
      </c>
      <c r="H4537" t="s">
        <v>38</v>
      </c>
      <c r="I4537">
        <v>1</v>
      </c>
      <c r="J4537">
        <v>489.99</v>
      </c>
      <c r="K4537">
        <v>7.0000000000000007E-2</v>
      </c>
      <c r="L4537">
        <v>34.299300000000002</v>
      </c>
      <c r="M4537">
        <v>455.69069999999999</v>
      </c>
    </row>
    <row r="4538" spans="1:13" x14ac:dyDescent="0.25">
      <c r="A4538">
        <v>1553</v>
      </c>
      <c r="B4538">
        <v>2</v>
      </c>
      <c r="C4538">
        <v>30</v>
      </c>
      <c r="D4538">
        <v>12</v>
      </c>
      <c r="E4538" t="s">
        <v>53</v>
      </c>
      <c r="F4538" t="s">
        <v>299</v>
      </c>
      <c r="G4538">
        <v>1</v>
      </c>
      <c r="H4538" t="s">
        <v>38</v>
      </c>
      <c r="I4538">
        <v>1</v>
      </c>
      <c r="J4538">
        <v>549.99</v>
      </c>
      <c r="K4538">
        <v>0.1</v>
      </c>
      <c r="L4538">
        <v>54.999000000000002</v>
      </c>
      <c r="M4538">
        <v>494.99099999999999</v>
      </c>
    </row>
    <row r="4539" spans="1:13" x14ac:dyDescent="0.25">
      <c r="A4539">
        <v>1553</v>
      </c>
      <c r="B4539">
        <v>3</v>
      </c>
      <c r="C4539">
        <v>30</v>
      </c>
      <c r="D4539">
        <v>251</v>
      </c>
      <c r="E4539" t="s">
        <v>227</v>
      </c>
      <c r="F4539" t="s">
        <v>302</v>
      </c>
      <c r="G4539">
        <v>1</v>
      </c>
      <c r="H4539" t="s">
        <v>38</v>
      </c>
      <c r="I4539">
        <v>1</v>
      </c>
      <c r="J4539">
        <v>2999.99</v>
      </c>
      <c r="K4539">
        <v>0.05</v>
      </c>
      <c r="L4539">
        <v>149.99949999999998</v>
      </c>
      <c r="M4539">
        <v>2849.9904999999999</v>
      </c>
    </row>
    <row r="4540" spans="1:13" x14ac:dyDescent="0.25">
      <c r="A4540">
        <v>1553</v>
      </c>
      <c r="B4540">
        <v>4</v>
      </c>
      <c r="C4540">
        <v>30</v>
      </c>
      <c r="D4540">
        <v>89</v>
      </c>
      <c r="E4540" t="s">
        <v>115</v>
      </c>
      <c r="F4540" t="s">
        <v>303</v>
      </c>
      <c r="G4540">
        <v>1</v>
      </c>
      <c r="H4540" t="s">
        <v>38</v>
      </c>
      <c r="I4540">
        <v>1</v>
      </c>
      <c r="J4540">
        <v>209.99</v>
      </c>
      <c r="K4540">
        <v>0.05</v>
      </c>
      <c r="L4540">
        <v>10.499500000000001</v>
      </c>
      <c r="M4540">
        <v>199.4905</v>
      </c>
    </row>
    <row r="4541" spans="1:13" x14ac:dyDescent="0.25">
      <c r="A4541">
        <v>1554</v>
      </c>
      <c r="B4541">
        <v>1</v>
      </c>
      <c r="C4541">
        <v>172</v>
      </c>
      <c r="D4541">
        <v>166</v>
      </c>
      <c r="E4541" t="s">
        <v>194</v>
      </c>
      <c r="F4541" t="s">
        <v>305</v>
      </c>
      <c r="G4541">
        <v>1</v>
      </c>
      <c r="H4541" t="s">
        <v>38</v>
      </c>
      <c r="I4541">
        <v>1</v>
      </c>
      <c r="J4541">
        <v>749.99</v>
      </c>
      <c r="K4541">
        <v>0.05</v>
      </c>
      <c r="L4541">
        <v>37.499500000000005</v>
      </c>
      <c r="M4541">
        <v>712.4905</v>
      </c>
    </row>
    <row r="4542" spans="1:13" x14ac:dyDescent="0.25">
      <c r="A4542">
        <v>1554</v>
      </c>
      <c r="B4542">
        <v>2</v>
      </c>
      <c r="C4542">
        <v>172</v>
      </c>
      <c r="D4542">
        <v>285</v>
      </c>
      <c r="E4542" t="s">
        <v>293</v>
      </c>
      <c r="F4542" t="s">
        <v>303</v>
      </c>
      <c r="G4542">
        <v>1</v>
      </c>
      <c r="H4542" t="s">
        <v>38</v>
      </c>
      <c r="I4542">
        <v>1</v>
      </c>
      <c r="J4542">
        <v>279.99</v>
      </c>
      <c r="K4542">
        <v>0.2</v>
      </c>
      <c r="L4542">
        <v>55.998000000000005</v>
      </c>
      <c r="M4542">
        <v>223.99200000000002</v>
      </c>
    </row>
    <row r="4543" spans="1:13" x14ac:dyDescent="0.25">
      <c r="A4543">
        <v>1555</v>
      </c>
      <c r="B4543">
        <v>1</v>
      </c>
      <c r="C4543">
        <v>1</v>
      </c>
      <c r="D4543">
        <v>24</v>
      </c>
      <c r="E4543" t="s">
        <v>53</v>
      </c>
      <c r="F4543" t="s">
        <v>299</v>
      </c>
      <c r="G4543">
        <v>2</v>
      </c>
      <c r="H4543" t="s">
        <v>36</v>
      </c>
      <c r="I4543">
        <v>2</v>
      </c>
      <c r="J4543">
        <v>549.99</v>
      </c>
      <c r="K4543">
        <v>0.1</v>
      </c>
      <c r="L4543">
        <v>54.999000000000002</v>
      </c>
      <c r="M4543">
        <v>989.98199999999997</v>
      </c>
    </row>
    <row r="4544" spans="1:13" x14ac:dyDescent="0.25">
      <c r="A4544">
        <v>1555</v>
      </c>
      <c r="B4544">
        <v>2</v>
      </c>
      <c r="C4544">
        <v>1</v>
      </c>
      <c r="D4544">
        <v>156</v>
      </c>
      <c r="E4544" t="s">
        <v>290</v>
      </c>
      <c r="F4544" t="s">
        <v>305</v>
      </c>
      <c r="G4544">
        <v>2</v>
      </c>
      <c r="H4544" t="s">
        <v>36</v>
      </c>
      <c r="I4544">
        <v>1</v>
      </c>
      <c r="J4544">
        <v>6499.99</v>
      </c>
      <c r="K4544">
        <v>0.1</v>
      </c>
      <c r="L4544">
        <v>649.99900000000002</v>
      </c>
      <c r="M4544">
        <v>5849.991</v>
      </c>
    </row>
    <row r="4545" spans="1:13" x14ac:dyDescent="0.25">
      <c r="A4545">
        <v>1555</v>
      </c>
      <c r="B4545">
        <v>3</v>
      </c>
      <c r="C4545">
        <v>1</v>
      </c>
      <c r="D4545">
        <v>126</v>
      </c>
      <c r="E4545" t="s">
        <v>261</v>
      </c>
      <c r="F4545" t="s">
        <v>300</v>
      </c>
      <c r="G4545">
        <v>2</v>
      </c>
      <c r="H4545" t="s">
        <v>36</v>
      </c>
      <c r="I4545">
        <v>1</v>
      </c>
      <c r="J4545">
        <v>469.99</v>
      </c>
      <c r="K4545">
        <v>0.1</v>
      </c>
      <c r="L4545">
        <v>46.999000000000002</v>
      </c>
      <c r="M4545">
        <v>422.99099999999999</v>
      </c>
    </row>
    <row r="4546" spans="1:13" x14ac:dyDescent="0.25">
      <c r="A4546">
        <v>1555</v>
      </c>
      <c r="B4546">
        <v>4</v>
      </c>
      <c r="C4546">
        <v>1</v>
      </c>
      <c r="D4546">
        <v>128</v>
      </c>
      <c r="E4546" t="s">
        <v>207</v>
      </c>
      <c r="F4546" t="s">
        <v>300</v>
      </c>
      <c r="G4546">
        <v>2</v>
      </c>
      <c r="H4546" t="s">
        <v>36</v>
      </c>
      <c r="I4546">
        <v>2</v>
      </c>
      <c r="J4546">
        <v>1899</v>
      </c>
      <c r="K4546">
        <v>0.05</v>
      </c>
      <c r="L4546">
        <v>94.95</v>
      </c>
      <c r="M4546">
        <v>3608.1</v>
      </c>
    </row>
    <row r="4547" spans="1:13" x14ac:dyDescent="0.25">
      <c r="A4547">
        <v>1555</v>
      </c>
      <c r="B4547">
        <v>5</v>
      </c>
      <c r="C4547">
        <v>1</v>
      </c>
      <c r="D4547">
        <v>174</v>
      </c>
      <c r="E4547" t="s">
        <v>294</v>
      </c>
      <c r="F4547" t="s">
        <v>305</v>
      </c>
      <c r="G4547">
        <v>2</v>
      </c>
      <c r="H4547" t="s">
        <v>36</v>
      </c>
      <c r="I4547">
        <v>1</v>
      </c>
      <c r="J4547">
        <v>3199.99</v>
      </c>
      <c r="K4547">
        <v>0.2</v>
      </c>
      <c r="L4547">
        <v>639.99800000000005</v>
      </c>
      <c r="M4547">
        <v>2559.9919999999997</v>
      </c>
    </row>
    <row r="4548" spans="1:13" x14ac:dyDescent="0.25">
      <c r="A4548">
        <v>1556</v>
      </c>
      <c r="B4548">
        <v>1</v>
      </c>
      <c r="C4548">
        <v>4</v>
      </c>
      <c r="D4548">
        <v>49</v>
      </c>
      <c r="E4548" t="s">
        <v>94</v>
      </c>
      <c r="F4548" t="s">
        <v>305</v>
      </c>
      <c r="G4548">
        <v>2</v>
      </c>
      <c r="H4548" t="s">
        <v>36</v>
      </c>
      <c r="I4548">
        <v>2</v>
      </c>
      <c r="J4548">
        <v>3499.99</v>
      </c>
      <c r="K4548">
        <v>0.2</v>
      </c>
      <c r="L4548">
        <v>699.99800000000005</v>
      </c>
      <c r="M4548">
        <v>5599.9839999999995</v>
      </c>
    </row>
    <row r="4549" spans="1:13" x14ac:dyDescent="0.25">
      <c r="A4549">
        <v>1556</v>
      </c>
      <c r="B4549">
        <v>2</v>
      </c>
      <c r="C4549">
        <v>4</v>
      </c>
      <c r="D4549">
        <v>82</v>
      </c>
      <c r="E4549" t="s">
        <v>121</v>
      </c>
      <c r="F4549" t="s">
        <v>299</v>
      </c>
      <c r="G4549">
        <v>2</v>
      </c>
      <c r="H4549" t="s">
        <v>36</v>
      </c>
      <c r="I4549">
        <v>1</v>
      </c>
      <c r="J4549">
        <v>659.99</v>
      </c>
      <c r="K4549">
        <v>7.0000000000000007E-2</v>
      </c>
      <c r="L4549">
        <v>46.199300000000008</v>
      </c>
      <c r="M4549">
        <v>613.79070000000002</v>
      </c>
    </row>
    <row r="4550" spans="1:13" x14ac:dyDescent="0.25">
      <c r="A4550">
        <v>1556</v>
      </c>
      <c r="B4550">
        <v>3</v>
      </c>
      <c r="C4550">
        <v>4</v>
      </c>
      <c r="D4550">
        <v>265</v>
      </c>
      <c r="E4550" t="s">
        <v>249</v>
      </c>
      <c r="F4550" t="s">
        <v>303</v>
      </c>
      <c r="G4550">
        <v>2</v>
      </c>
      <c r="H4550" t="s">
        <v>36</v>
      </c>
      <c r="I4550">
        <v>1</v>
      </c>
      <c r="J4550">
        <v>289.99</v>
      </c>
      <c r="K4550">
        <v>0.1</v>
      </c>
      <c r="L4550">
        <v>28.999000000000002</v>
      </c>
      <c r="M4550">
        <v>260.99099999999999</v>
      </c>
    </row>
    <row r="4551" spans="1:13" x14ac:dyDescent="0.25">
      <c r="A4551">
        <v>1556</v>
      </c>
      <c r="B4551">
        <v>4</v>
      </c>
      <c r="C4551">
        <v>4</v>
      </c>
      <c r="D4551">
        <v>119</v>
      </c>
      <c r="E4551" t="s">
        <v>292</v>
      </c>
      <c r="F4551" t="s">
        <v>300</v>
      </c>
      <c r="G4551">
        <v>2</v>
      </c>
      <c r="H4551" t="s">
        <v>36</v>
      </c>
      <c r="I4551">
        <v>2</v>
      </c>
      <c r="J4551">
        <v>469.99</v>
      </c>
      <c r="K4551">
        <v>0.05</v>
      </c>
      <c r="L4551">
        <v>23.499500000000001</v>
      </c>
      <c r="M4551">
        <v>892.98099999999999</v>
      </c>
    </row>
    <row r="4552" spans="1:13" x14ac:dyDescent="0.25">
      <c r="A4552">
        <v>1556</v>
      </c>
      <c r="B4552">
        <v>5</v>
      </c>
      <c r="C4552">
        <v>4</v>
      </c>
      <c r="D4552">
        <v>235</v>
      </c>
      <c r="E4552" t="s">
        <v>140</v>
      </c>
      <c r="F4552" t="s">
        <v>299</v>
      </c>
      <c r="G4552">
        <v>2</v>
      </c>
      <c r="H4552" t="s">
        <v>36</v>
      </c>
      <c r="I4552">
        <v>2</v>
      </c>
      <c r="J4552">
        <v>899.99</v>
      </c>
      <c r="K4552">
        <v>0.1</v>
      </c>
      <c r="L4552">
        <v>89.999000000000009</v>
      </c>
      <c r="M4552">
        <v>1619.982</v>
      </c>
    </row>
    <row r="4553" spans="1:13" x14ac:dyDescent="0.25">
      <c r="A4553">
        <v>1557</v>
      </c>
      <c r="B4553">
        <v>1</v>
      </c>
      <c r="C4553">
        <v>121</v>
      </c>
      <c r="D4553">
        <v>163</v>
      </c>
      <c r="E4553" t="s">
        <v>201</v>
      </c>
      <c r="F4553" t="s">
        <v>305</v>
      </c>
      <c r="G4553">
        <v>1</v>
      </c>
      <c r="H4553" t="s">
        <v>38</v>
      </c>
      <c r="I4553">
        <v>2</v>
      </c>
      <c r="J4553">
        <v>1349</v>
      </c>
      <c r="K4553">
        <v>7.0000000000000007E-2</v>
      </c>
      <c r="L4553">
        <v>94.43</v>
      </c>
      <c r="M4553">
        <v>2509.14</v>
      </c>
    </row>
    <row r="4554" spans="1:13" x14ac:dyDescent="0.25">
      <c r="A4554">
        <v>1558</v>
      </c>
      <c r="B4554">
        <v>1</v>
      </c>
      <c r="C4554">
        <v>63</v>
      </c>
      <c r="D4554">
        <v>46</v>
      </c>
      <c r="E4554" t="s">
        <v>138</v>
      </c>
      <c r="F4554" t="s">
        <v>300</v>
      </c>
      <c r="G4554">
        <v>2</v>
      </c>
      <c r="H4554" t="s">
        <v>36</v>
      </c>
      <c r="I4554">
        <v>2</v>
      </c>
      <c r="J4554">
        <v>1409.99</v>
      </c>
      <c r="K4554">
        <v>7.0000000000000007E-2</v>
      </c>
      <c r="L4554">
        <v>98.699300000000008</v>
      </c>
      <c r="M4554">
        <v>2622.5814</v>
      </c>
    </row>
    <row r="4555" spans="1:13" x14ac:dyDescent="0.25">
      <c r="A4555">
        <v>1558</v>
      </c>
      <c r="B4555">
        <v>2</v>
      </c>
      <c r="C4555">
        <v>63</v>
      </c>
      <c r="D4555">
        <v>123</v>
      </c>
      <c r="E4555" t="s">
        <v>269</v>
      </c>
      <c r="F4555" t="s">
        <v>300</v>
      </c>
      <c r="G4555">
        <v>2</v>
      </c>
      <c r="H4555" t="s">
        <v>36</v>
      </c>
      <c r="I4555">
        <v>1</v>
      </c>
      <c r="J4555">
        <v>999.99</v>
      </c>
      <c r="K4555">
        <v>7.0000000000000007E-2</v>
      </c>
      <c r="L4555">
        <v>69.999300000000005</v>
      </c>
      <c r="M4555">
        <v>929.99070000000006</v>
      </c>
    </row>
    <row r="4556" spans="1:13" x14ac:dyDescent="0.25">
      <c r="A4556">
        <v>1558</v>
      </c>
      <c r="B4556">
        <v>3</v>
      </c>
      <c r="C4556">
        <v>63</v>
      </c>
      <c r="D4556">
        <v>4</v>
      </c>
      <c r="E4556" t="s">
        <v>48</v>
      </c>
      <c r="F4556" t="s">
        <v>300</v>
      </c>
      <c r="G4556">
        <v>2</v>
      </c>
      <c r="H4556" t="s">
        <v>36</v>
      </c>
      <c r="I4556">
        <v>1</v>
      </c>
      <c r="J4556">
        <v>2899.99</v>
      </c>
      <c r="K4556">
        <v>0.05</v>
      </c>
      <c r="L4556">
        <v>144.99949999999998</v>
      </c>
      <c r="M4556">
        <v>2754.9904999999999</v>
      </c>
    </row>
    <row r="4557" spans="1:13" x14ac:dyDescent="0.25">
      <c r="A4557">
        <v>1558</v>
      </c>
      <c r="B4557">
        <v>4</v>
      </c>
      <c r="C4557">
        <v>63</v>
      </c>
      <c r="D4557">
        <v>55</v>
      </c>
      <c r="E4557" t="s">
        <v>100</v>
      </c>
      <c r="F4557" t="s">
        <v>305</v>
      </c>
      <c r="G4557">
        <v>2</v>
      </c>
      <c r="H4557" t="s">
        <v>36</v>
      </c>
      <c r="I4557">
        <v>1</v>
      </c>
      <c r="J4557">
        <v>2699.99</v>
      </c>
      <c r="K4557">
        <v>0.2</v>
      </c>
      <c r="L4557">
        <v>539.99799999999993</v>
      </c>
      <c r="M4557">
        <v>2159.9919999999997</v>
      </c>
    </row>
    <row r="4558" spans="1:13" x14ac:dyDescent="0.25">
      <c r="A4558">
        <v>1558</v>
      </c>
      <c r="B4558">
        <v>5</v>
      </c>
      <c r="C4558">
        <v>63</v>
      </c>
      <c r="D4558">
        <v>253</v>
      </c>
      <c r="E4558" t="s">
        <v>156</v>
      </c>
      <c r="F4558" t="s">
        <v>302</v>
      </c>
      <c r="G4558">
        <v>2</v>
      </c>
      <c r="H4558" t="s">
        <v>36</v>
      </c>
      <c r="I4558">
        <v>1</v>
      </c>
      <c r="J4558">
        <v>2599.9899999999998</v>
      </c>
      <c r="K4558">
        <v>7.0000000000000007E-2</v>
      </c>
      <c r="L4558">
        <v>181.99930000000001</v>
      </c>
      <c r="M4558">
        <v>2417.9906999999998</v>
      </c>
    </row>
    <row r="4559" spans="1:13" x14ac:dyDescent="0.25">
      <c r="A4559">
        <v>1559</v>
      </c>
      <c r="B4559">
        <v>1</v>
      </c>
      <c r="C4559">
        <v>42</v>
      </c>
      <c r="D4559">
        <v>101</v>
      </c>
      <c r="E4559" t="s">
        <v>104</v>
      </c>
      <c r="F4559" t="s">
        <v>303</v>
      </c>
      <c r="G4559">
        <v>2</v>
      </c>
      <c r="H4559" t="s">
        <v>36</v>
      </c>
      <c r="I4559">
        <v>2</v>
      </c>
      <c r="J4559">
        <v>339.99</v>
      </c>
      <c r="K4559">
        <v>7.0000000000000007E-2</v>
      </c>
      <c r="L4559">
        <v>23.799300000000002</v>
      </c>
      <c r="M4559">
        <v>632.38139999999999</v>
      </c>
    </row>
    <row r="4560" spans="1:13" x14ac:dyDescent="0.25">
      <c r="A4560">
        <v>1559</v>
      </c>
      <c r="B4560">
        <v>2</v>
      </c>
      <c r="C4560">
        <v>42</v>
      </c>
      <c r="D4560">
        <v>18</v>
      </c>
      <c r="E4560" t="s">
        <v>52</v>
      </c>
      <c r="F4560" t="s">
        <v>299</v>
      </c>
      <c r="G4560">
        <v>2</v>
      </c>
      <c r="H4560" t="s">
        <v>36</v>
      </c>
      <c r="I4560">
        <v>1</v>
      </c>
      <c r="J4560">
        <v>449</v>
      </c>
      <c r="K4560">
        <v>0.1</v>
      </c>
      <c r="L4560">
        <v>44.900000000000006</v>
      </c>
      <c r="M4560">
        <v>404.1</v>
      </c>
    </row>
    <row r="4561" spans="1:13" x14ac:dyDescent="0.25">
      <c r="A4561">
        <v>1559</v>
      </c>
      <c r="B4561">
        <v>3</v>
      </c>
      <c r="C4561">
        <v>42</v>
      </c>
      <c r="D4561">
        <v>54</v>
      </c>
      <c r="E4561" t="s">
        <v>93</v>
      </c>
      <c r="F4561" t="s">
        <v>305</v>
      </c>
      <c r="G4561">
        <v>2</v>
      </c>
      <c r="H4561" t="s">
        <v>36</v>
      </c>
      <c r="I4561">
        <v>2</v>
      </c>
      <c r="J4561">
        <v>3199.99</v>
      </c>
      <c r="K4561">
        <v>0.1</v>
      </c>
      <c r="L4561">
        <v>319.99900000000002</v>
      </c>
      <c r="M4561">
        <v>5759.982</v>
      </c>
    </row>
    <row r="4562" spans="1:13" x14ac:dyDescent="0.25">
      <c r="A4562">
        <v>1559</v>
      </c>
      <c r="B4562">
        <v>4</v>
      </c>
      <c r="C4562">
        <v>42</v>
      </c>
      <c r="D4562">
        <v>221</v>
      </c>
      <c r="E4562" t="s">
        <v>263</v>
      </c>
      <c r="F4562" t="s">
        <v>299</v>
      </c>
      <c r="G4562">
        <v>2</v>
      </c>
      <c r="H4562" t="s">
        <v>36</v>
      </c>
      <c r="I4562">
        <v>1</v>
      </c>
      <c r="J4562">
        <v>319.99</v>
      </c>
      <c r="K4562">
        <v>0.1</v>
      </c>
      <c r="L4562">
        <v>31.999000000000002</v>
      </c>
      <c r="M4562">
        <v>287.99099999999999</v>
      </c>
    </row>
    <row r="4563" spans="1:13" x14ac:dyDescent="0.25">
      <c r="A4563">
        <v>1560</v>
      </c>
      <c r="B4563">
        <v>1</v>
      </c>
      <c r="C4563">
        <v>57</v>
      </c>
      <c r="D4563">
        <v>118</v>
      </c>
      <c r="E4563" t="s">
        <v>95</v>
      </c>
      <c r="F4563" t="s">
        <v>300</v>
      </c>
      <c r="G4563">
        <v>2</v>
      </c>
      <c r="H4563" t="s">
        <v>36</v>
      </c>
      <c r="I4563">
        <v>2</v>
      </c>
      <c r="J4563">
        <v>999.99</v>
      </c>
      <c r="K4563">
        <v>0.2</v>
      </c>
      <c r="L4563">
        <v>199.99800000000002</v>
      </c>
      <c r="M4563">
        <v>1599.9839999999999</v>
      </c>
    </row>
    <row r="4564" spans="1:13" x14ac:dyDescent="0.25">
      <c r="A4564">
        <v>1560</v>
      </c>
      <c r="B4564">
        <v>2</v>
      </c>
      <c r="C4564">
        <v>57</v>
      </c>
      <c r="D4564">
        <v>41</v>
      </c>
      <c r="E4564" t="s">
        <v>101</v>
      </c>
      <c r="F4564" t="s">
        <v>300</v>
      </c>
      <c r="G4564">
        <v>2</v>
      </c>
      <c r="H4564" t="s">
        <v>36</v>
      </c>
      <c r="I4564">
        <v>1</v>
      </c>
      <c r="J4564">
        <v>1469.99</v>
      </c>
      <c r="K4564">
        <v>0.2</v>
      </c>
      <c r="L4564">
        <v>293.99799999999999</v>
      </c>
      <c r="M4564">
        <v>1175.992</v>
      </c>
    </row>
    <row r="4565" spans="1:13" x14ac:dyDescent="0.25">
      <c r="A4565">
        <v>1561</v>
      </c>
      <c r="B4565">
        <v>1</v>
      </c>
      <c r="C4565">
        <v>65</v>
      </c>
      <c r="D4565">
        <v>181</v>
      </c>
      <c r="E4565" t="s">
        <v>217</v>
      </c>
      <c r="F4565" t="s">
        <v>305</v>
      </c>
      <c r="G4565">
        <v>2</v>
      </c>
      <c r="H4565" t="s">
        <v>36</v>
      </c>
      <c r="I4565">
        <v>2</v>
      </c>
      <c r="J4565">
        <v>2199.9899999999998</v>
      </c>
      <c r="K4565">
        <v>7.0000000000000007E-2</v>
      </c>
      <c r="L4565">
        <v>153.99930000000001</v>
      </c>
      <c r="M4565">
        <v>4091.9813999999997</v>
      </c>
    </row>
    <row r="4566" spans="1:13" x14ac:dyDescent="0.25">
      <c r="A4566">
        <v>1561</v>
      </c>
      <c r="B4566">
        <v>2</v>
      </c>
      <c r="C4566">
        <v>65</v>
      </c>
      <c r="D4566">
        <v>297</v>
      </c>
      <c r="E4566" t="s">
        <v>190</v>
      </c>
      <c r="F4566" t="s">
        <v>303</v>
      </c>
      <c r="G4566">
        <v>2</v>
      </c>
      <c r="H4566" t="s">
        <v>36</v>
      </c>
      <c r="I4566">
        <v>2</v>
      </c>
      <c r="J4566">
        <v>279.99</v>
      </c>
      <c r="K4566">
        <v>0.05</v>
      </c>
      <c r="L4566">
        <v>13.999500000000001</v>
      </c>
      <c r="M4566">
        <v>531.98099999999999</v>
      </c>
    </row>
    <row r="4567" spans="1:13" x14ac:dyDescent="0.25">
      <c r="A4567">
        <v>1562</v>
      </c>
      <c r="B4567">
        <v>1</v>
      </c>
      <c r="C4567">
        <v>88</v>
      </c>
      <c r="D4567">
        <v>54</v>
      </c>
      <c r="E4567" t="s">
        <v>93</v>
      </c>
      <c r="F4567" t="s">
        <v>305</v>
      </c>
      <c r="G4567">
        <v>2</v>
      </c>
      <c r="H4567" t="s">
        <v>36</v>
      </c>
      <c r="I4567">
        <v>1</v>
      </c>
      <c r="J4567">
        <v>3199.99</v>
      </c>
      <c r="K4567">
        <v>0.2</v>
      </c>
      <c r="L4567">
        <v>639.99800000000005</v>
      </c>
      <c r="M4567">
        <v>2559.9919999999997</v>
      </c>
    </row>
    <row r="4568" spans="1:13" x14ac:dyDescent="0.25">
      <c r="A4568">
        <v>1562</v>
      </c>
      <c r="B4568">
        <v>2</v>
      </c>
      <c r="C4568">
        <v>88</v>
      </c>
      <c r="D4568">
        <v>66</v>
      </c>
      <c r="E4568" t="s">
        <v>85</v>
      </c>
      <c r="F4568" t="s">
        <v>299</v>
      </c>
      <c r="G4568">
        <v>2</v>
      </c>
      <c r="H4568" t="s">
        <v>36</v>
      </c>
      <c r="I4568">
        <v>1</v>
      </c>
      <c r="J4568">
        <v>250.99</v>
      </c>
      <c r="K4568">
        <v>0.2</v>
      </c>
      <c r="L4568">
        <v>50.198000000000008</v>
      </c>
      <c r="M4568">
        <v>200.792</v>
      </c>
    </row>
    <row r="4569" spans="1:13" x14ac:dyDescent="0.25">
      <c r="A4569">
        <v>1562</v>
      </c>
      <c r="B4569">
        <v>3</v>
      </c>
      <c r="C4569">
        <v>88</v>
      </c>
      <c r="D4569">
        <v>115</v>
      </c>
      <c r="E4569" t="s">
        <v>48</v>
      </c>
      <c r="F4569" t="s">
        <v>300</v>
      </c>
      <c r="G4569">
        <v>2</v>
      </c>
      <c r="H4569" t="s">
        <v>36</v>
      </c>
      <c r="I4569">
        <v>2</v>
      </c>
      <c r="J4569">
        <v>3199.99</v>
      </c>
      <c r="K4569">
        <v>7.0000000000000007E-2</v>
      </c>
      <c r="L4569">
        <v>223.99930000000001</v>
      </c>
      <c r="M4569">
        <v>5951.9813999999997</v>
      </c>
    </row>
    <row r="4570" spans="1:13" x14ac:dyDescent="0.25">
      <c r="A4570">
        <v>1563</v>
      </c>
      <c r="B4570">
        <v>1</v>
      </c>
      <c r="C4570">
        <v>77</v>
      </c>
      <c r="D4570">
        <v>188</v>
      </c>
      <c r="E4570" t="s">
        <v>219</v>
      </c>
      <c r="F4570" t="s">
        <v>302</v>
      </c>
      <c r="G4570">
        <v>3</v>
      </c>
      <c r="H4570" t="s">
        <v>37</v>
      </c>
      <c r="I4570">
        <v>1</v>
      </c>
      <c r="J4570">
        <v>3499.99</v>
      </c>
      <c r="K4570">
        <v>7.0000000000000007E-2</v>
      </c>
      <c r="L4570">
        <v>244.99930000000001</v>
      </c>
      <c r="M4570">
        <v>3254.9906999999998</v>
      </c>
    </row>
    <row r="4571" spans="1:13" x14ac:dyDescent="0.25">
      <c r="A4571">
        <v>1564</v>
      </c>
      <c r="B4571">
        <v>1</v>
      </c>
      <c r="C4571">
        <v>46</v>
      </c>
      <c r="D4571">
        <v>309</v>
      </c>
      <c r="E4571" t="s">
        <v>280</v>
      </c>
      <c r="F4571" t="s">
        <v>299</v>
      </c>
      <c r="G4571">
        <v>1</v>
      </c>
      <c r="H4571" t="s">
        <v>38</v>
      </c>
      <c r="I4571">
        <v>1</v>
      </c>
      <c r="J4571">
        <v>899.99</v>
      </c>
      <c r="K4571">
        <v>7.0000000000000007E-2</v>
      </c>
      <c r="L4571">
        <v>62.999300000000005</v>
      </c>
      <c r="M4571">
        <v>836.99070000000006</v>
      </c>
    </row>
    <row r="4572" spans="1:13" x14ac:dyDescent="0.25">
      <c r="A4572">
        <v>1564</v>
      </c>
      <c r="B4572">
        <v>2</v>
      </c>
      <c r="C4572">
        <v>46</v>
      </c>
      <c r="D4572">
        <v>14</v>
      </c>
      <c r="E4572" t="s">
        <v>56</v>
      </c>
      <c r="F4572" t="s">
        <v>299</v>
      </c>
      <c r="G4572">
        <v>1</v>
      </c>
      <c r="H4572" t="s">
        <v>38</v>
      </c>
      <c r="I4572">
        <v>1</v>
      </c>
      <c r="J4572">
        <v>269.99</v>
      </c>
      <c r="K4572">
        <v>0.1</v>
      </c>
      <c r="L4572">
        <v>26.999000000000002</v>
      </c>
      <c r="M4572">
        <v>242.99100000000001</v>
      </c>
    </row>
    <row r="4573" spans="1:13" x14ac:dyDescent="0.25">
      <c r="A4573">
        <v>1565</v>
      </c>
      <c r="B4573">
        <v>1</v>
      </c>
      <c r="C4573">
        <v>60</v>
      </c>
      <c r="D4573">
        <v>37</v>
      </c>
      <c r="E4573" t="s">
        <v>119</v>
      </c>
      <c r="F4573" t="s">
        <v>300</v>
      </c>
      <c r="G4573">
        <v>1</v>
      </c>
      <c r="H4573" t="s">
        <v>38</v>
      </c>
      <c r="I4573">
        <v>1</v>
      </c>
      <c r="J4573">
        <v>379.99</v>
      </c>
      <c r="K4573">
        <v>7.0000000000000007E-2</v>
      </c>
      <c r="L4573">
        <v>26.599300000000003</v>
      </c>
      <c r="M4573">
        <v>353.39069999999998</v>
      </c>
    </row>
    <row r="4574" spans="1:13" x14ac:dyDescent="0.25">
      <c r="A4574">
        <v>1565</v>
      </c>
      <c r="B4574">
        <v>2</v>
      </c>
      <c r="C4574">
        <v>60</v>
      </c>
      <c r="D4574">
        <v>92</v>
      </c>
      <c r="E4574" t="s">
        <v>132</v>
      </c>
      <c r="F4574" t="s">
        <v>303</v>
      </c>
      <c r="G4574">
        <v>1</v>
      </c>
      <c r="H4574" t="s">
        <v>38</v>
      </c>
      <c r="I4574">
        <v>1</v>
      </c>
      <c r="J4574">
        <v>209.99</v>
      </c>
      <c r="K4574">
        <v>0.1</v>
      </c>
      <c r="L4574">
        <v>20.999000000000002</v>
      </c>
      <c r="M4574">
        <v>188.99100000000001</v>
      </c>
    </row>
    <row r="4575" spans="1:13" x14ac:dyDescent="0.25">
      <c r="A4575">
        <v>1565</v>
      </c>
      <c r="B4575">
        <v>3</v>
      </c>
      <c r="C4575">
        <v>60</v>
      </c>
      <c r="D4575">
        <v>261</v>
      </c>
      <c r="E4575" t="s">
        <v>247</v>
      </c>
      <c r="F4575" t="s">
        <v>299</v>
      </c>
      <c r="G4575">
        <v>1</v>
      </c>
      <c r="H4575" t="s">
        <v>38</v>
      </c>
      <c r="I4575">
        <v>1</v>
      </c>
      <c r="J4575">
        <v>899.99</v>
      </c>
      <c r="K4575">
        <v>0.1</v>
      </c>
      <c r="L4575">
        <v>89.999000000000009</v>
      </c>
      <c r="M4575">
        <v>809.99099999999999</v>
      </c>
    </row>
    <row r="4576" spans="1:13" x14ac:dyDescent="0.25">
      <c r="A4576">
        <v>1565</v>
      </c>
      <c r="B4576">
        <v>4</v>
      </c>
      <c r="C4576">
        <v>60</v>
      </c>
      <c r="D4576">
        <v>95</v>
      </c>
      <c r="E4576" t="s">
        <v>74</v>
      </c>
      <c r="F4576" t="s">
        <v>299</v>
      </c>
      <c r="G4576">
        <v>1</v>
      </c>
      <c r="H4576" t="s">
        <v>38</v>
      </c>
      <c r="I4576">
        <v>1</v>
      </c>
      <c r="J4576">
        <v>299.99</v>
      </c>
      <c r="K4576">
        <v>7.0000000000000007E-2</v>
      </c>
      <c r="L4576">
        <v>20.999300000000002</v>
      </c>
      <c r="M4576">
        <v>278.9907</v>
      </c>
    </row>
    <row r="4577" spans="1:13" x14ac:dyDescent="0.25">
      <c r="A4577">
        <v>1565</v>
      </c>
      <c r="B4577">
        <v>5</v>
      </c>
      <c r="C4577">
        <v>60</v>
      </c>
      <c r="D4577">
        <v>226</v>
      </c>
      <c r="E4577" t="s">
        <v>164</v>
      </c>
      <c r="F4577" t="s">
        <v>299</v>
      </c>
      <c r="G4577">
        <v>1</v>
      </c>
      <c r="H4577" t="s">
        <v>38</v>
      </c>
      <c r="I4577">
        <v>2</v>
      </c>
      <c r="J4577">
        <v>679.99</v>
      </c>
      <c r="K4577">
        <v>0.2</v>
      </c>
      <c r="L4577">
        <v>135.99800000000002</v>
      </c>
      <c r="M4577">
        <v>1087.9839999999999</v>
      </c>
    </row>
    <row r="4578" spans="1:13" x14ac:dyDescent="0.25">
      <c r="A4578">
        <v>1566</v>
      </c>
      <c r="B4578">
        <v>1</v>
      </c>
      <c r="C4578">
        <v>72</v>
      </c>
      <c r="D4578">
        <v>179</v>
      </c>
      <c r="E4578" t="s">
        <v>161</v>
      </c>
      <c r="F4578" t="s">
        <v>305</v>
      </c>
      <c r="G4578">
        <v>1</v>
      </c>
      <c r="H4578" t="s">
        <v>38</v>
      </c>
      <c r="I4578">
        <v>1</v>
      </c>
      <c r="J4578">
        <v>919.99</v>
      </c>
      <c r="K4578">
        <v>0.05</v>
      </c>
      <c r="L4578">
        <v>45.999500000000005</v>
      </c>
      <c r="M4578">
        <v>873.9905</v>
      </c>
    </row>
    <row r="4579" spans="1:13" x14ac:dyDescent="0.25">
      <c r="A4579">
        <v>1566</v>
      </c>
      <c r="B4579">
        <v>2</v>
      </c>
      <c r="C4579">
        <v>72</v>
      </c>
      <c r="D4579">
        <v>61</v>
      </c>
      <c r="E4579" t="s">
        <v>72</v>
      </c>
      <c r="F4579" t="s">
        <v>302</v>
      </c>
      <c r="G4579">
        <v>1</v>
      </c>
      <c r="H4579" t="s">
        <v>38</v>
      </c>
      <c r="I4579">
        <v>2</v>
      </c>
      <c r="J4579">
        <v>4999.99</v>
      </c>
      <c r="K4579">
        <v>0.05</v>
      </c>
      <c r="L4579">
        <v>249.99950000000001</v>
      </c>
      <c r="M4579">
        <v>9499.9809999999998</v>
      </c>
    </row>
    <row r="4580" spans="1:13" x14ac:dyDescent="0.25">
      <c r="A4580">
        <v>1567</v>
      </c>
      <c r="B4580">
        <v>1</v>
      </c>
      <c r="C4580">
        <v>89</v>
      </c>
      <c r="D4580">
        <v>279</v>
      </c>
      <c r="E4580" t="s">
        <v>295</v>
      </c>
      <c r="F4580" t="s">
        <v>303</v>
      </c>
      <c r="G4580">
        <v>1</v>
      </c>
      <c r="H4580" t="s">
        <v>38</v>
      </c>
      <c r="I4580">
        <v>1</v>
      </c>
      <c r="J4580">
        <v>319.99</v>
      </c>
      <c r="K4580">
        <v>0.2</v>
      </c>
      <c r="L4580">
        <v>63.998000000000005</v>
      </c>
      <c r="M4580">
        <v>255.99200000000002</v>
      </c>
    </row>
    <row r="4581" spans="1:13" x14ac:dyDescent="0.25">
      <c r="A4581">
        <v>1568</v>
      </c>
      <c r="B4581">
        <v>1</v>
      </c>
      <c r="C4581">
        <v>192</v>
      </c>
      <c r="D4581">
        <v>146</v>
      </c>
      <c r="E4581" t="s">
        <v>296</v>
      </c>
      <c r="F4581" t="s">
        <v>305</v>
      </c>
      <c r="G4581">
        <v>1</v>
      </c>
      <c r="H4581" t="s">
        <v>38</v>
      </c>
      <c r="I4581">
        <v>1</v>
      </c>
      <c r="J4581">
        <v>4999.99</v>
      </c>
      <c r="K4581">
        <v>0.2</v>
      </c>
      <c r="L4581">
        <v>999.99800000000005</v>
      </c>
      <c r="M4581">
        <v>3999.9919999999997</v>
      </c>
    </row>
    <row r="4582" spans="1:13" x14ac:dyDescent="0.25">
      <c r="A4582">
        <v>1568</v>
      </c>
      <c r="B4582">
        <v>2</v>
      </c>
      <c r="C4582">
        <v>192</v>
      </c>
      <c r="D4582">
        <v>105</v>
      </c>
      <c r="E4582" t="s">
        <v>117</v>
      </c>
      <c r="F4582" t="s">
        <v>304</v>
      </c>
      <c r="G4582">
        <v>1</v>
      </c>
      <c r="H4582" t="s">
        <v>38</v>
      </c>
      <c r="I4582">
        <v>1</v>
      </c>
      <c r="J4582">
        <v>533.99</v>
      </c>
      <c r="K4582">
        <v>7.0000000000000007E-2</v>
      </c>
      <c r="L4582">
        <v>37.379300000000008</v>
      </c>
      <c r="M4582">
        <v>496.61070000000001</v>
      </c>
    </row>
    <row r="4583" spans="1:13" x14ac:dyDescent="0.25">
      <c r="A4583">
        <v>1568</v>
      </c>
      <c r="B4583">
        <v>3</v>
      </c>
      <c r="C4583">
        <v>192</v>
      </c>
      <c r="D4583">
        <v>301</v>
      </c>
      <c r="E4583" t="s">
        <v>247</v>
      </c>
      <c r="F4583" t="s">
        <v>299</v>
      </c>
      <c r="G4583">
        <v>1</v>
      </c>
      <c r="H4583" t="s">
        <v>38</v>
      </c>
      <c r="I4583">
        <v>1</v>
      </c>
      <c r="J4583">
        <v>899.99</v>
      </c>
      <c r="K4583">
        <v>0.1</v>
      </c>
      <c r="L4583">
        <v>89.999000000000009</v>
      </c>
      <c r="M4583">
        <v>809.99099999999999</v>
      </c>
    </row>
    <row r="4584" spans="1:13" x14ac:dyDescent="0.25">
      <c r="A4584">
        <v>1569</v>
      </c>
      <c r="B4584">
        <v>1</v>
      </c>
      <c r="C4584">
        <v>29</v>
      </c>
      <c r="D4584">
        <v>252</v>
      </c>
      <c r="E4584" t="s">
        <v>197</v>
      </c>
      <c r="F4584" t="s">
        <v>302</v>
      </c>
      <c r="G4584">
        <v>2</v>
      </c>
      <c r="H4584" t="s">
        <v>36</v>
      </c>
      <c r="I4584">
        <v>1</v>
      </c>
      <c r="J4584">
        <v>2999.99</v>
      </c>
      <c r="K4584">
        <v>0.1</v>
      </c>
      <c r="L4584">
        <v>299.99899999999997</v>
      </c>
      <c r="M4584">
        <v>2699.991</v>
      </c>
    </row>
    <row r="4585" spans="1:13" x14ac:dyDescent="0.25">
      <c r="A4585">
        <v>1570</v>
      </c>
      <c r="B4585">
        <v>1</v>
      </c>
      <c r="C4585">
        <v>54</v>
      </c>
      <c r="D4585">
        <v>155</v>
      </c>
      <c r="E4585" t="s">
        <v>203</v>
      </c>
      <c r="F4585" t="s">
        <v>305</v>
      </c>
      <c r="G4585">
        <v>2</v>
      </c>
      <c r="H4585" t="s">
        <v>36</v>
      </c>
      <c r="I4585">
        <v>1</v>
      </c>
      <c r="J4585">
        <v>11999.99</v>
      </c>
      <c r="K4585">
        <v>7.0000000000000007E-2</v>
      </c>
      <c r="L4585">
        <v>839.99930000000006</v>
      </c>
      <c r="M4585">
        <v>11159.9907</v>
      </c>
    </row>
    <row r="4586" spans="1:13" x14ac:dyDescent="0.25">
      <c r="A4586">
        <v>1571</v>
      </c>
      <c r="B4586">
        <v>1</v>
      </c>
      <c r="C4586">
        <v>80</v>
      </c>
      <c r="D4586">
        <v>312</v>
      </c>
      <c r="E4586" t="s">
        <v>255</v>
      </c>
      <c r="F4586" t="s">
        <v>299</v>
      </c>
      <c r="G4586">
        <v>2</v>
      </c>
      <c r="H4586" t="s">
        <v>36</v>
      </c>
      <c r="I4586">
        <v>2</v>
      </c>
      <c r="J4586">
        <v>699.99</v>
      </c>
      <c r="K4586">
        <v>0.1</v>
      </c>
      <c r="L4586">
        <v>69.999000000000009</v>
      </c>
      <c r="M4586">
        <v>1259.982</v>
      </c>
    </row>
    <row r="4587" spans="1:13" x14ac:dyDescent="0.25">
      <c r="A4587">
        <v>1571</v>
      </c>
      <c r="B4587">
        <v>2</v>
      </c>
      <c r="C4587">
        <v>80</v>
      </c>
      <c r="D4587">
        <v>212</v>
      </c>
      <c r="E4587" t="s">
        <v>53</v>
      </c>
      <c r="F4587" t="s">
        <v>299</v>
      </c>
      <c r="G4587">
        <v>2</v>
      </c>
      <c r="H4587" t="s">
        <v>36</v>
      </c>
      <c r="I4587">
        <v>1</v>
      </c>
      <c r="J4587">
        <v>559.99</v>
      </c>
      <c r="K4587">
        <v>7.0000000000000007E-2</v>
      </c>
      <c r="L4587">
        <v>39.199300000000001</v>
      </c>
      <c r="M4587">
        <v>520.79070000000002</v>
      </c>
    </row>
    <row r="4588" spans="1:13" x14ac:dyDescent="0.25">
      <c r="A4588">
        <v>1571</v>
      </c>
      <c r="B4588">
        <v>3</v>
      </c>
      <c r="C4588">
        <v>80</v>
      </c>
      <c r="D4588">
        <v>20</v>
      </c>
      <c r="E4588" t="s">
        <v>45</v>
      </c>
      <c r="F4588" t="s">
        <v>299</v>
      </c>
      <c r="G4588">
        <v>2</v>
      </c>
      <c r="H4588" t="s">
        <v>36</v>
      </c>
      <c r="I4588">
        <v>2</v>
      </c>
      <c r="J4588">
        <v>599.99</v>
      </c>
      <c r="K4588">
        <v>0.2</v>
      </c>
      <c r="L4588">
        <v>119.998</v>
      </c>
      <c r="M4588">
        <v>959.98400000000004</v>
      </c>
    </row>
    <row r="4589" spans="1:13" x14ac:dyDescent="0.25">
      <c r="A4589">
        <v>1572</v>
      </c>
      <c r="B4589">
        <v>1</v>
      </c>
      <c r="C4589">
        <v>14</v>
      </c>
      <c r="D4589">
        <v>216</v>
      </c>
      <c r="E4589" t="s">
        <v>260</v>
      </c>
      <c r="F4589" t="s">
        <v>299</v>
      </c>
      <c r="G4589">
        <v>3</v>
      </c>
      <c r="H4589" t="s">
        <v>37</v>
      </c>
      <c r="I4589">
        <v>2</v>
      </c>
      <c r="J4589">
        <v>899.99</v>
      </c>
      <c r="K4589">
        <v>0.05</v>
      </c>
      <c r="L4589">
        <v>44.999500000000005</v>
      </c>
      <c r="M4589">
        <v>1709.981</v>
      </c>
    </row>
    <row r="4590" spans="1:13" x14ac:dyDescent="0.25">
      <c r="A4590">
        <v>1572</v>
      </c>
      <c r="B4590">
        <v>2</v>
      </c>
      <c r="C4590">
        <v>14</v>
      </c>
      <c r="D4590">
        <v>198</v>
      </c>
      <c r="E4590" t="s">
        <v>227</v>
      </c>
      <c r="F4590" t="s">
        <v>302</v>
      </c>
      <c r="G4590">
        <v>3</v>
      </c>
      <c r="H4590" t="s">
        <v>37</v>
      </c>
      <c r="I4590">
        <v>1</v>
      </c>
      <c r="J4590">
        <v>2999.99</v>
      </c>
      <c r="K4590">
        <v>0.2</v>
      </c>
      <c r="L4590">
        <v>599.99799999999993</v>
      </c>
      <c r="M4590">
        <v>2399.9919999999997</v>
      </c>
    </row>
    <row r="4591" spans="1:13" x14ac:dyDescent="0.25">
      <c r="A4591">
        <v>1572</v>
      </c>
      <c r="B4591">
        <v>3</v>
      </c>
      <c r="C4591">
        <v>14</v>
      </c>
      <c r="D4591">
        <v>115</v>
      </c>
      <c r="E4591" t="s">
        <v>48</v>
      </c>
      <c r="F4591" t="s">
        <v>300</v>
      </c>
      <c r="G4591">
        <v>3</v>
      </c>
      <c r="H4591" t="s">
        <v>37</v>
      </c>
      <c r="I4591">
        <v>1</v>
      </c>
      <c r="J4591">
        <v>3199.99</v>
      </c>
      <c r="K4591">
        <v>0.05</v>
      </c>
      <c r="L4591">
        <v>159.99950000000001</v>
      </c>
      <c r="M4591">
        <v>3039.9904999999999</v>
      </c>
    </row>
    <row r="4592" spans="1:13" x14ac:dyDescent="0.25">
      <c r="A4592">
        <v>1572</v>
      </c>
      <c r="B4592">
        <v>4</v>
      </c>
      <c r="C4592">
        <v>14</v>
      </c>
      <c r="D4592">
        <v>304</v>
      </c>
      <c r="E4592" t="s">
        <v>164</v>
      </c>
      <c r="F4592" t="s">
        <v>299</v>
      </c>
      <c r="G4592">
        <v>3</v>
      </c>
      <c r="H4592" t="s">
        <v>37</v>
      </c>
      <c r="I4592">
        <v>2</v>
      </c>
      <c r="J4592">
        <v>679.99</v>
      </c>
      <c r="K4592">
        <v>0.2</v>
      </c>
      <c r="L4592">
        <v>135.99800000000002</v>
      </c>
      <c r="M4592">
        <v>1087.9839999999999</v>
      </c>
    </row>
    <row r="4593" spans="1:13" x14ac:dyDescent="0.25">
      <c r="A4593">
        <v>1573</v>
      </c>
      <c r="B4593">
        <v>1</v>
      </c>
      <c r="C4593">
        <v>24</v>
      </c>
      <c r="D4593">
        <v>9</v>
      </c>
      <c r="E4593" t="s">
        <v>54</v>
      </c>
      <c r="F4593" t="s">
        <v>302</v>
      </c>
      <c r="G4593">
        <v>1</v>
      </c>
      <c r="H4593" t="s">
        <v>38</v>
      </c>
      <c r="I4593">
        <v>1</v>
      </c>
      <c r="J4593">
        <v>2999.99</v>
      </c>
      <c r="K4593">
        <v>0.05</v>
      </c>
      <c r="L4593">
        <v>149.99949999999998</v>
      </c>
      <c r="M4593">
        <v>2849.9904999999999</v>
      </c>
    </row>
    <row r="4594" spans="1:13" x14ac:dyDescent="0.25">
      <c r="A4594">
        <v>1573</v>
      </c>
      <c r="B4594">
        <v>2</v>
      </c>
      <c r="C4594">
        <v>24</v>
      </c>
      <c r="D4594">
        <v>129</v>
      </c>
      <c r="E4594" t="s">
        <v>95</v>
      </c>
      <c r="F4594" t="s">
        <v>300</v>
      </c>
      <c r="G4594">
        <v>1</v>
      </c>
      <c r="H4594" t="s">
        <v>38</v>
      </c>
      <c r="I4594">
        <v>1</v>
      </c>
      <c r="J4594">
        <v>919.99</v>
      </c>
      <c r="K4594">
        <v>7.0000000000000007E-2</v>
      </c>
      <c r="L4594">
        <v>64.399300000000011</v>
      </c>
      <c r="M4594">
        <v>855.59069999999997</v>
      </c>
    </row>
    <row r="4595" spans="1:13" x14ac:dyDescent="0.25">
      <c r="A4595">
        <v>1573</v>
      </c>
      <c r="B4595">
        <v>3</v>
      </c>
      <c r="C4595">
        <v>24</v>
      </c>
      <c r="D4595">
        <v>15</v>
      </c>
      <c r="E4595" t="s">
        <v>55</v>
      </c>
      <c r="F4595" t="s">
        <v>299</v>
      </c>
      <c r="G4595">
        <v>1</v>
      </c>
      <c r="H4595" t="s">
        <v>38</v>
      </c>
      <c r="I4595">
        <v>2</v>
      </c>
      <c r="J4595">
        <v>529.99</v>
      </c>
      <c r="K4595">
        <v>0.1</v>
      </c>
      <c r="L4595">
        <v>52.999000000000002</v>
      </c>
      <c r="M4595">
        <v>953.98199999999997</v>
      </c>
    </row>
    <row r="4596" spans="1:13" x14ac:dyDescent="0.25">
      <c r="A4596">
        <v>1573</v>
      </c>
      <c r="B4596">
        <v>4</v>
      </c>
      <c r="C4596">
        <v>24</v>
      </c>
      <c r="D4596">
        <v>216</v>
      </c>
      <c r="E4596" t="s">
        <v>260</v>
      </c>
      <c r="F4596" t="s">
        <v>299</v>
      </c>
      <c r="G4596">
        <v>1</v>
      </c>
      <c r="H4596" t="s">
        <v>38</v>
      </c>
      <c r="I4596">
        <v>2</v>
      </c>
      <c r="J4596">
        <v>899.99</v>
      </c>
      <c r="K4596">
        <v>7.0000000000000007E-2</v>
      </c>
      <c r="L4596">
        <v>62.999300000000005</v>
      </c>
      <c r="M4596">
        <v>1673.9814000000001</v>
      </c>
    </row>
    <row r="4597" spans="1:13" x14ac:dyDescent="0.25">
      <c r="A4597">
        <v>1573</v>
      </c>
      <c r="B4597">
        <v>5</v>
      </c>
      <c r="C4597">
        <v>24</v>
      </c>
      <c r="D4597">
        <v>263</v>
      </c>
      <c r="E4597" t="s">
        <v>184</v>
      </c>
      <c r="F4597" t="s">
        <v>303</v>
      </c>
      <c r="G4597">
        <v>1</v>
      </c>
      <c r="H4597" t="s">
        <v>38</v>
      </c>
      <c r="I4597">
        <v>2</v>
      </c>
      <c r="J4597">
        <v>89.99</v>
      </c>
      <c r="K4597">
        <v>0.1</v>
      </c>
      <c r="L4597">
        <v>8.9990000000000006</v>
      </c>
      <c r="M4597">
        <v>161.982</v>
      </c>
    </row>
    <row r="4598" spans="1:13" x14ac:dyDescent="0.25">
      <c r="A4598">
        <v>1574</v>
      </c>
      <c r="B4598">
        <v>1</v>
      </c>
      <c r="C4598">
        <v>124</v>
      </c>
      <c r="D4598">
        <v>127</v>
      </c>
      <c r="E4598" t="s">
        <v>234</v>
      </c>
      <c r="F4598" t="s">
        <v>300</v>
      </c>
      <c r="G4598">
        <v>1</v>
      </c>
      <c r="H4598" t="s">
        <v>38</v>
      </c>
      <c r="I4598">
        <v>1</v>
      </c>
      <c r="J4598">
        <v>469.99</v>
      </c>
      <c r="K4598">
        <v>0.1</v>
      </c>
      <c r="L4598">
        <v>46.999000000000002</v>
      </c>
      <c r="M4598">
        <v>422.99099999999999</v>
      </c>
    </row>
    <row r="4599" spans="1:13" x14ac:dyDescent="0.25">
      <c r="A4599">
        <v>1575</v>
      </c>
      <c r="B4599">
        <v>1</v>
      </c>
      <c r="C4599">
        <v>224</v>
      </c>
      <c r="D4599">
        <v>44</v>
      </c>
      <c r="E4599" t="s">
        <v>129</v>
      </c>
      <c r="F4599" t="s">
        <v>300</v>
      </c>
      <c r="G4599">
        <v>1</v>
      </c>
      <c r="H4599" t="s">
        <v>38</v>
      </c>
      <c r="I4599">
        <v>1</v>
      </c>
      <c r="J4599">
        <v>539.99</v>
      </c>
      <c r="K4599">
        <v>7.0000000000000007E-2</v>
      </c>
      <c r="L4599">
        <v>37.799300000000002</v>
      </c>
      <c r="M4599">
        <v>502.19069999999999</v>
      </c>
    </row>
    <row r="4600" spans="1:13" x14ac:dyDescent="0.25">
      <c r="A4600">
        <v>1575</v>
      </c>
      <c r="B4600">
        <v>2</v>
      </c>
      <c r="C4600">
        <v>224</v>
      </c>
      <c r="D4600">
        <v>207</v>
      </c>
      <c r="E4600" t="s">
        <v>169</v>
      </c>
      <c r="F4600" t="s">
        <v>301</v>
      </c>
      <c r="G4600">
        <v>1</v>
      </c>
      <c r="H4600" t="s">
        <v>38</v>
      </c>
      <c r="I4600">
        <v>2</v>
      </c>
      <c r="J4600">
        <v>3999.99</v>
      </c>
      <c r="K4600">
        <v>0.1</v>
      </c>
      <c r="L4600">
        <v>399.99900000000002</v>
      </c>
      <c r="M4600">
        <v>7199.982</v>
      </c>
    </row>
    <row r="4601" spans="1:13" x14ac:dyDescent="0.25">
      <c r="A4601">
        <v>1575</v>
      </c>
      <c r="B4601">
        <v>3</v>
      </c>
      <c r="C4601">
        <v>224</v>
      </c>
      <c r="D4601">
        <v>213</v>
      </c>
      <c r="E4601" t="s">
        <v>214</v>
      </c>
      <c r="F4601" t="s">
        <v>299</v>
      </c>
      <c r="G4601">
        <v>1</v>
      </c>
      <c r="H4601" t="s">
        <v>38</v>
      </c>
      <c r="I4601">
        <v>1</v>
      </c>
      <c r="J4601">
        <v>269.99</v>
      </c>
      <c r="K4601">
        <v>7.0000000000000007E-2</v>
      </c>
      <c r="L4601">
        <v>18.899300000000004</v>
      </c>
      <c r="M4601">
        <v>251.0907</v>
      </c>
    </row>
    <row r="4602" spans="1:13" x14ac:dyDescent="0.25">
      <c r="A4602">
        <v>1575</v>
      </c>
      <c r="B4602">
        <v>4</v>
      </c>
      <c r="C4602">
        <v>224</v>
      </c>
      <c r="D4602">
        <v>126</v>
      </c>
      <c r="E4602" t="s">
        <v>261</v>
      </c>
      <c r="F4602" t="s">
        <v>300</v>
      </c>
      <c r="G4602">
        <v>1</v>
      </c>
      <c r="H4602" t="s">
        <v>38</v>
      </c>
      <c r="I4602">
        <v>2</v>
      </c>
      <c r="J4602">
        <v>469.99</v>
      </c>
      <c r="K4602">
        <v>0.05</v>
      </c>
      <c r="L4602">
        <v>23.499500000000001</v>
      </c>
      <c r="M4602">
        <v>892.98099999999999</v>
      </c>
    </row>
    <row r="4603" spans="1:13" x14ac:dyDescent="0.25">
      <c r="A4603">
        <v>1575</v>
      </c>
      <c r="B4603">
        <v>5</v>
      </c>
      <c r="C4603">
        <v>224</v>
      </c>
      <c r="D4603">
        <v>92</v>
      </c>
      <c r="E4603" t="s">
        <v>132</v>
      </c>
      <c r="F4603" t="s">
        <v>303</v>
      </c>
      <c r="G4603">
        <v>1</v>
      </c>
      <c r="H4603" t="s">
        <v>38</v>
      </c>
      <c r="I4603">
        <v>2</v>
      </c>
      <c r="J4603">
        <v>209.99</v>
      </c>
      <c r="K4603">
        <v>0.2</v>
      </c>
      <c r="L4603">
        <v>41.998000000000005</v>
      </c>
      <c r="M4603">
        <v>335.98400000000004</v>
      </c>
    </row>
    <row r="4604" spans="1:13" x14ac:dyDescent="0.25">
      <c r="A4604">
        <v>1576</v>
      </c>
      <c r="B4604">
        <v>1</v>
      </c>
      <c r="C4604">
        <v>12</v>
      </c>
      <c r="D4604">
        <v>69</v>
      </c>
      <c r="E4604" t="s">
        <v>75</v>
      </c>
      <c r="F4604" t="s">
        <v>299</v>
      </c>
      <c r="G4604">
        <v>2</v>
      </c>
      <c r="H4604" t="s">
        <v>36</v>
      </c>
      <c r="I4604">
        <v>1</v>
      </c>
      <c r="J4604">
        <v>416.99</v>
      </c>
      <c r="K4604">
        <v>0.05</v>
      </c>
      <c r="L4604">
        <v>20.849500000000003</v>
      </c>
      <c r="M4604">
        <v>396.14050000000003</v>
      </c>
    </row>
    <row r="4605" spans="1:13" x14ac:dyDescent="0.25">
      <c r="A4605">
        <v>1576</v>
      </c>
      <c r="B4605">
        <v>2</v>
      </c>
      <c r="C4605">
        <v>12</v>
      </c>
      <c r="D4605">
        <v>293</v>
      </c>
      <c r="E4605" t="s">
        <v>284</v>
      </c>
      <c r="F4605" t="s">
        <v>303</v>
      </c>
      <c r="G4605">
        <v>2</v>
      </c>
      <c r="H4605" t="s">
        <v>36</v>
      </c>
      <c r="I4605">
        <v>1</v>
      </c>
      <c r="J4605">
        <v>319.99</v>
      </c>
      <c r="K4605">
        <v>0.05</v>
      </c>
      <c r="L4605">
        <v>15.999500000000001</v>
      </c>
      <c r="M4605">
        <v>303.9905</v>
      </c>
    </row>
    <row r="4606" spans="1:13" x14ac:dyDescent="0.25">
      <c r="A4606">
        <v>1576</v>
      </c>
      <c r="B4606">
        <v>3</v>
      </c>
      <c r="C4606">
        <v>12</v>
      </c>
      <c r="D4606">
        <v>202</v>
      </c>
      <c r="E4606" t="s">
        <v>288</v>
      </c>
      <c r="F4606" t="s">
        <v>302</v>
      </c>
      <c r="G4606">
        <v>2</v>
      </c>
      <c r="H4606" t="s">
        <v>36</v>
      </c>
      <c r="I4606">
        <v>2</v>
      </c>
      <c r="J4606">
        <v>3499.99</v>
      </c>
      <c r="K4606">
        <v>0.05</v>
      </c>
      <c r="L4606">
        <v>174.99950000000001</v>
      </c>
      <c r="M4606">
        <v>6649.9809999999998</v>
      </c>
    </row>
    <row r="4607" spans="1:13" x14ac:dyDescent="0.25">
      <c r="A4607">
        <v>1577</v>
      </c>
      <c r="B4607">
        <v>1</v>
      </c>
      <c r="C4607">
        <v>48</v>
      </c>
      <c r="D4607">
        <v>298</v>
      </c>
      <c r="E4607" t="s">
        <v>162</v>
      </c>
      <c r="F4607" t="s">
        <v>303</v>
      </c>
      <c r="G4607">
        <v>2</v>
      </c>
      <c r="H4607" t="s">
        <v>36</v>
      </c>
      <c r="I4607">
        <v>2</v>
      </c>
      <c r="J4607">
        <v>279.99</v>
      </c>
      <c r="K4607">
        <v>0.05</v>
      </c>
      <c r="L4607">
        <v>13.999500000000001</v>
      </c>
      <c r="M4607">
        <v>531.98099999999999</v>
      </c>
    </row>
    <row r="4608" spans="1:13" x14ac:dyDescent="0.25">
      <c r="A4608">
        <v>1577</v>
      </c>
      <c r="B4608">
        <v>2</v>
      </c>
      <c r="C4608">
        <v>48</v>
      </c>
      <c r="D4608">
        <v>111</v>
      </c>
      <c r="E4608" t="s">
        <v>90</v>
      </c>
      <c r="F4608" t="s">
        <v>304</v>
      </c>
      <c r="G4608">
        <v>2</v>
      </c>
      <c r="H4608" t="s">
        <v>36</v>
      </c>
      <c r="I4608">
        <v>2</v>
      </c>
      <c r="J4608">
        <v>470.99</v>
      </c>
      <c r="K4608">
        <v>0.1</v>
      </c>
      <c r="L4608">
        <v>47.099000000000004</v>
      </c>
      <c r="M4608">
        <v>847.78200000000004</v>
      </c>
    </row>
    <row r="4609" spans="1:13" x14ac:dyDescent="0.25">
      <c r="A4609">
        <v>1577</v>
      </c>
      <c r="B4609">
        <v>3</v>
      </c>
      <c r="C4609">
        <v>48</v>
      </c>
      <c r="D4609">
        <v>300</v>
      </c>
      <c r="E4609" t="s">
        <v>159</v>
      </c>
      <c r="F4609" t="s">
        <v>299</v>
      </c>
      <c r="G4609">
        <v>2</v>
      </c>
      <c r="H4609" t="s">
        <v>36</v>
      </c>
      <c r="I4609">
        <v>2</v>
      </c>
      <c r="J4609">
        <v>799.99</v>
      </c>
      <c r="K4609">
        <v>0.2</v>
      </c>
      <c r="L4609">
        <v>159.99800000000002</v>
      </c>
      <c r="M4609">
        <v>1279.9839999999999</v>
      </c>
    </row>
    <row r="4610" spans="1:13" x14ac:dyDescent="0.25">
      <c r="A4610">
        <v>1577</v>
      </c>
      <c r="B4610">
        <v>4</v>
      </c>
      <c r="C4610">
        <v>48</v>
      </c>
      <c r="D4610">
        <v>131</v>
      </c>
      <c r="E4610" t="s">
        <v>210</v>
      </c>
      <c r="F4610" t="s">
        <v>300</v>
      </c>
      <c r="G4610">
        <v>2</v>
      </c>
      <c r="H4610" t="s">
        <v>36</v>
      </c>
      <c r="I4610">
        <v>2</v>
      </c>
      <c r="J4610">
        <v>2599</v>
      </c>
      <c r="K4610">
        <v>7.0000000000000007E-2</v>
      </c>
      <c r="L4610">
        <v>181.93</v>
      </c>
      <c r="M4610">
        <v>4834.1400000000003</v>
      </c>
    </row>
    <row r="4611" spans="1:13" x14ac:dyDescent="0.25">
      <c r="A4611">
        <v>1577</v>
      </c>
      <c r="B4611">
        <v>5</v>
      </c>
      <c r="C4611">
        <v>48</v>
      </c>
      <c r="D4611">
        <v>282</v>
      </c>
      <c r="E4611" t="s">
        <v>155</v>
      </c>
      <c r="F4611" t="s">
        <v>303</v>
      </c>
      <c r="G4611">
        <v>2</v>
      </c>
      <c r="H4611" t="s">
        <v>36</v>
      </c>
      <c r="I4611">
        <v>2</v>
      </c>
      <c r="J4611">
        <v>279.99</v>
      </c>
      <c r="K4611">
        <v>0.05</v>
      </c>
      <c r="L4611">
        <v>13.999500000000001</v>
      </c>
      <c r="M4611">
        <v>531.98099999999999</v>
      </c>
    </row>
    <row r="4612" spans="1:13" x14ac:dyDescent="0.25">
      <c r="A4612">
        <v>1578</v>
      </c>
      <c r="B4612">
        <v>1</v>
      </c>
      <c r="C4612">
        <v>93</v>
      </c>
      <c r="D4612">
        <v>204</v>
      </c>
      <c r="E4612" t="s">
        <v>202</v>
      </c>
      <c r="F4612" t="s">
        <v>302</v>
      </c>
      <c r="G4612">
        <v>2</v>
      </c>
      <c r="H4612" t="s">
        <v>36</v>
      </c>
      <c r="I4612">
        <v>2</v>
      </c>
      <c r="J4612">
        <v>3599.99</v>
      </c>
      <c r="K4612">
        <v>7.0000000000000007E-2</v>
      </c>
      <c r="L4612">
        <v>251.99930000000001</v>
      </c>
      <c r="M4612">
        <v>6695.9813999999997</v>
      </c>
    </row>
    <row r="4613" spans="1:13" x14ac:dyDescent="0.25">
      <c r="A4613">
        <v>1578</v>
      </c>
      <c r="B4613">
        <v>2</v>
      </c>
      <c r="C4613">
        <v>93</v>
      </c>
      <c r="D4613">
        <v>310</v>
      </c>
      <c r="E4613" t="s">
        <v>231</v>
      </c>
      <c r="F4613" t="s">
        <v>299</v>
      </c>
      <c r="G4613">
        <v>2</v>
      </c>
      <c r="H4613" t="s">
        <v>36</v>
      </c>
      <c r="I4613">
        <v>1</v>
      </c>
      <c r="J4613">
        <v>899.99</v>
      </c>
      <c r="K4613">
        <v>0.05</v>
      </c>
      <c r="L4613">
        <v>44.999500000000005</v>
      </c>
      <c r="M4613">
        <v>854.9905</v>
      </c>
    </row>
    <row r="4614" spans="1:13" x14ac:dyDescent="0.25">
      <c r="A4614">
        <v>1578</v>
      </c>
      <c r="B4614">
        <v>3</v>
      </c>
      <c r="C4614">
        <v>93</v>
      </c>
      <c r="D4614">
        <v>241</v>
      </c>
      <c r="E4614" t="s">
        <v>148</v>
      </c>
      <c r="F4614" t="s">
        <v>299</v>
      </c>
      <c r="G4614">
        <v>2</v>
      </c>
      <c r="H4614" t="s">
        <v>36</v>
      </c>
      <c r="I4614">
        <v>2</v>
      </c>
      <c r="J4614">
        <v>749.99</v>
      </c>
      <c r="K4614">
        <v>0.2</v>
      </c>
      <c r="L4614">
        <v>149.99800000000002</v>
      </c>
      <c r="M4614">
        <v>1199.9839999999999</v>
      </c>
    </row>
    <row r="4615" spans="1:13" x14ac:dyDescent="0.25">
      <c r="A4615">
        <v>1579</v>
      </c>
      <c r="B4615">
        <v>1</v>
      </c>
      <c r="C4615">
        <v>104</v>
      </c>
      <c r="D4615">
        <v>49</v>
      </c>
      <c r="E4615" t="s">
        <v>94</v>
      </c>
      <c r="F4615" t="s">
        <v>305</v>
      </c>
      <c r="G4615">
        <v>1</v>
      </c>
      <c r="H4615" t="s">
        <v>38</v>
      </c>
      <c r="I4615">
        <v>1</v>
      </c>
      <c r="J4615">
        <v>3499.99</v>
      </c>
      <c r="K4615">
        <v>0.05</v>
      </c>
      <c r="L4615">
        <v>174.99950000000001</v>
      </c>
      <c r="M4615">
        <v>3324.9904999999999</v>
      </c>
    </row>
    <row r="4616" spans="1:13" x14ac:dyDescent="0.25">
      <c r="A4616">
        <v>1579</v>
      </c>
      <c r="B4616">
        <v>2</v>
      </c>
      <c r="C4616">
        <v>104</v>
      </c>
      <c r="D4616">
        <v>214</v>
      </c>
      <c r="E4616" t="s">
        <v>223</v>
      </c>
      <c r="F4616" t="s">
        <v>299</v>
      </c>
      <c r="G4616">
        <v>1</v>
      </c>
      <c r="H4616" t="s">
        <v>38</v>
      </c>
      <c r="I4616">
        <v>1</v>
      </c>
      <c r="J4616">
        <v>899.99</v>
      </c>
      <c r="K4616">
        <v>0.1</v>
      </c>
      <c r="L4616">
        <v>89.999000000000009</v>
      </c>
      <c r="M4616">
        <v>809.99099999999999</v>
      </c>
    </row>
    <row r="4617" spans="1:13" x14ac:dyDescent="0.25">
      <c r="A4617">
        <v>1579</v>
      </c>
      <c r="B4617">
        <v>3</v>
      </c>
      <c r="C4617">
        <v>104</v>
      </c>
      <c r="D4617">
        <v>286</v>
      </c>
      <c r="E4617" t="s">
        <v>265</v>
      </c>
      <c r="F4617" t="s">
        <v>303</v>
      </c>
      <c r="G4617">
        <v>1</v>
      </c>
      <c r="H4617" t="s">
        <v>38</v>
      </c>
      <c r="I4617">
        <v>1</v>
      </c>
      <c r="J4617">
        <v>279.99</v>
      </c>
      <c r="K4617">
        <v>7.0000000000000007E-2</v>
      </c>
      <c r="L4617">
        <v>19.599300000000003</v>
      </c>
      <c r="M4617">
        <v>260.39069999999998</v>
      </c>
    </row>
    <row r="4618" spans="1:13" x14ac:dyDescent="0.25">
      <c r="A4618">
        <v>1579</v>
      </c>
      <c r="B4618">
        <v>4</v>
      </c>
      <c r="C4618">
        <v>104</v>
      </c>
      <c r="D4618">
        <v>65</v>
      </c>
      <c r="E4618" t="s">
        <v>134</v>
      </c>
      <c r="F4618" t="s">
        <v>299</v>
      </c>
      <c r="G4618">
        <v>1</v>
      </c>
      <c r="H4618" t="s">
        <v>38</v>
      </c>
      <c r="I4618">
        <v>2</v>
      </c>
      <c r="J4618">
        <v>346.99</v>
      </c>
      <c r="K4618">
        <v>0.1</v>
      </c>
      <c r="L4618">
        <v>34.699000000000005</v>
      </c>
      <c r="M4618">
        <v>624.58199999999999</v>
      </c>
    </row>
    <row r="4619" spans="1:13" x14ac:dyDescent="0.25">
      <c r="A4619">
        <v>1580</v>
      </c>
      <c r="B4619">
        <v>1</v>
      </c>
      <c r="C4619">
        <v>191</v>
      </c>
      <c r="D4619">
        <v>119</v>
      </c>
      <c r="E4619" t="s">
        <v>292</v>
      </c>
      <c r="F4619" t="s">
        <v>300</v>
      </c>
      <c r="G4619">
        <v>1</v>
      </c>
      <c r="H4619" t="s">
        <v>38</v>
      </c>
      <c r="I4619">
        <v>2</v>
      </c>
      <c r="J4619">
        <v>469.99</v>
      </c>
      <c r="K4619">
        <v>7.0000000000000007E-2</v>
      </c>
      <c r="L4619">
        <v>32.899300000000004</v>
      </c>
      <c r="M4619">
        <v>874.18140000000005</v>
      </c>
    </row>
    <row r="4620" spans="1:13" x14ac:dyDescent="0.25">
      <c r="A4620">
        <v>1580</v>
      </c>
      <c r="B4620">
        <v>2</v>
      </c>
      <c r="C4620">
        <v>191</v>
      </c>
      <c r="D4620">
        <v>86</v>
      </c>
      <c r="E4620" t="s">
        <v>135</v>
      </c>
      <c r="F4620" t="s">
        <v>303</v>
      </c>
      <c r="G4620">
        <v>1</v>
      </c>
      <c r="H4620" t="s">
        <v>38</v>
      </c>
      <c r="I4620">
        <v>2</v>
      </c>
      <c r="J4620">
        <v>149.99</v>
      </c>
      <c r="K4620">
        <v>0.2</v>
      </c>
      <c r="L4620">
        <v>29.998000000000005</v>
      </c>
      <c r="M4620">
        <v>239.98400000000001</v>
      </c>
    </row>
    <row r="4621" spans="1:13" x14ac:dyDescent="0.25">
      <c r="A4621">
        <v>1581</v>
      </c>
      <c r="B4621">
        <v>1</v>
      </c>
      <c r="C4621">
        <v>188</v>
      </c>
      <c r="D4621">
        <v>64</v>
      </c>
      <c r="E4621" t="s">
        <v>63</v>
      </c>
      <c r="F4621" t="s">
        <v>304</v>
      </c>
      <c r="G4621">
        <v>1</v>
      </c>
      <c r="H4621" t="s">
        <v>38</v>
      </c>
      <c r="I4621">
        <v>1</v>
      </c>
      <c r="J4621">
        <v>489.99</v>
      </c>
      <c r="K4621">
        <v>0.1</v>
      </c>
      <c r="L4621">
        <v>48.999000000000002</v>
      </c>
      <c r="M4621">
        <v>440.99099999999999</v>
      </c>
    </row>
    <row r="4622" spans="1:13" x14ac:dyDescent="0.25">
      <c r="A4622">
        <v>1581</v>
      </c>
      <c r="B4622">
        <v>2</v>
      </c>
      <c r="C4622">
        <v>188</v>
      </c>
      <c r="D4622">
        <v>272</v>
      </c>
      <c r="E4622" t="s">
        <v>240</v>
      </c>
      <c r="F4622" t="s">
        <v>303</v>
      </c>
      <c r="G4622">
        <v>1</v>
      </c>
      <c r="H4622" t="s">
        <v>38</v>
      </c>
      <c r="I4622">
        <v>1</v>
      </c>
      <c r="J4622">
        <v>289.99</v>
      </c>
      <c r="K4622">
        <v>0.2</v>
      </c>
      <c r="L4622">
        <v>57.998000000000005</v>
      </c>
      <c r="M4622">
        <v>231.99200000000002</v>
      </c>
    </row>
    <row r="4623" spans="1:13" x14ac:dyDescent="0.25">
      <c r="A4623">
        <v>1582</v>
      </c>
      <c r="B4623">
        <v>1</v>
      </c>
      <c r="C4623">
        <v>240</v>
      </c>
      <c r="D4623">
        <v>75</v>
      </c>
      <c r="E4623" t="s">
        <v>116</v>
      </c>
      <c r="F4623" t="s">
        <v>299</v>
      </c>
      <c r="G4623">
        <v>1</v>
      </c>
      <c r="H4623" t="s">
        <v>38</v>
      </c>
      <c r="I4623">
        <v>1</v>
      </c>
      <c r="J4623">
        <v>599.99</v>
      </c>
      <c r="K4623">
        <v>7.0000000000000007E-2</v>
      </c>
      <c r="L4623">
        <v>41.999300000000005</v>
      </c>
      <c r="M4623">
        <v>557.99070000000006</v>
      </c>
    </row>
    <row r="4624" spans="1:13" x14ac:dyDescent="0.25">
      <c r="A4624">
        <v>1582</v>
      </c>
      <c r="B4624">
        <v>2</v>
      </c>
      <c r="C4624">
        <v>240</v>
      </c>
      <c r="D4624">
        <v>133</v>
      </c>
      <c r="E4624" t="s">
        <v>191</v>
      </c>
      <c r="F4624" t="s">
        <v>300</v>
      </c>
      <c r="G4624">
        <v>1</v>
      </c>
      <c r="H4624" t="s">
        <v>38</v>
      </c>
      <c r="I4624">
        <v>2</v>
      </c>
      <c r="J4624">
        <v>1499.99</v>
      </c>
      <c r="K4624">
        <v>7.0000000000000007E-2</v>
      </c>
      <c r="L4624">
        <v>104.99930000000001</v>
      </c>
      <c r="M4624">
        <v>2789.9814000000001</v>
      </c>
    </row>
    <row r="4625" spans="1:13" x14ac:dyDescent="0.25">
      <c r="A4625">
        <v>1583</v>
      </c>
      <c r="B4625">
        <v>1</v>
      </c>
      <c r="C4625">
        <v>44</v>
      </c>
      <c r="D4625">
        <v>15</v>
      </c>
      <c r="E4625" t="s">
        <v>55</v>
      </c>
      <c r="F4625" t="s">
        <v>299</v>
      </c>
      <c r="G4625">
        <v>2</v>
      </c>
      <c r="H4625" t="s">
        <v>36</v>
      </c>
      <c r="I4625">
        <v>1</v>
      </c>
      <c r="J4625">
        <v>529.99</v>
      </c>
      <c r="K4625">
        <v>0.05</v>
      </c>
      <c r="L4625">
        <v>26.499500000000001</v>
      </c>
      <c r="M4625">
        <v>503.4905</v>
      </c>
    </row>
    <row r="4626" spans="1:13" x14ac:dyDescent="0.25">
      <c r="A4626">
        <v>1583</v>
      </c>
      <c r="B4626">
        <v>2</v>
      </c>
      <c r="C4626">
        <v>44</v>
      </c>
      <c r="D4626">
        <v>265</v>
      </c>
      <c r="E4626" t="s">
        <v>249</v>
      </c>
      <c r="F4626" t="s">
        <v>303</v>
      </c>
      <c r="G4626">
        <v>2</v>
      </c>
      <c r="H4626" t="s">
        <v>36</v>
      </c>
      <c r="I4626">
        <v>2</v>
      </c>
      <c r="J4626">
        <v>289.99</v>
      </c>
      <c r="K4626">
        <v>0.2</v>
      </c>
      <c r="L4626">
        <v>57.998000000000005</v>
      </c>
      <c r="M4626">
        <v>463.98400000000004</v>
      </c>
    </row>
    <row r="4627" spans="1:13" x14ac:dyDescent="0.25">
      <c r="A4627">
        <v>1584</v>
      </c>
      <c r="B4627">
        <v>1</v>
      </c>
      <c r="C4627">
        <v>109</v>
      </c>
      <c r="D4627">
        <v>45</v>
      </c>
      <c r="E4627" t="s">
        <v>111</v>
      </c>
      <c r="F4627" t="s">
        <v>300</v>
      </c>
      <c r="G4627">
        <v>1</v>
      </c>
      <c r="H4627" t="s">
        <v>38</v>
      </c>
      <c r="I4627">
        <v>2</v>
      </c>
      <c r="J4627">
        <v>869.99</v>
      </c>
      <c r="K4627">
        <v>0.1</v>
      </c>
      <c r="L4627">
        <v>86.999000000000009</v>
      </c>
      <c r="M4627">
        <v>1565.982</v>
      </c>
    </row>
    <row r="4628" spans="1:13" x14ac:dyDescent="0.25">
      <c r="A4628">
        <v>1584</v>
      </c>
      <c r="B4628">
        <v>2</v>
      </c>
      <c r="C4628">
        <v>109</v>
      </c>
      <c r="D4628">
        <v>216</v>
      </c>
      <c r="E4628" t="s">
        <v>260</v>
      </c>
      <c r="F4628" t="s">
        <v>299</v>
      </c>
      <c r="G4628">
        <v>1</v>
      </c>
      <c r="H4628" t="s">
        <v>38</v>
      </c>
      <c r="I4628">
        <v>2</v>
      </c>
      <c r="J4628">
        <v>899.99</v>
      </c>
      <c r="K4628">
        <v>0.1</v>
      </c>
      <c r="L4628">
        <v>89.999000000000009</v>
      </c>
      <c r="M4628">
        <v>1619.982</v>
      </c>
    </row>
    <row r="4629" spans="1:13" x14ac:dyDescent="0.25">
      <c r="A4629">
        <v>1584</v>
      </c>
      <c r="B4629">
        <v>3</v>
      </c>
      <c r="C4629">
        <v>109</v>
      </c>
      <c r="D4629">
        <v>43</v>
      </c>
      <c r="E4629" t="s">
        <v>87</v>
      </c>
      <c r="F4629" t="s">
        <v>300</v>
      </c>
      <c r="G4629">
        <v>1</v>
      </c>
      <c r="H4629" t="s">
        <v>38</v>
      </c>
      <c r="I4629">
        <v>1</v>
      </c>
      <c r="J4629">
        <v>5299.99</v>
      </c>
      <c r="K4629">
        <v>0.2</v>
      </c>
      <c r="L4629">
        <v>1059.998</v>
      </c>
      <c r="M4629">
        <v>4239.9920000000002</v>
      </c>
    </row>
    <row r="4630" spans="1:13" x14ac:dyDescent="0.25">
      <c r="A4630">
        <v>1584</v>
      </c>
      <c r="B4630">
        <v>4</v>
      </c>
      <c r="C4630">
        <v>109</v>
      </c>
      <c r="D4630">
        <v>187</v>
      </c>
      <c r="E4630" t="s">
        <v>262</v>
      </c>
      <c r="F4630" t="s">
        <v>302</v>
      </c>
      <c r="G4630">
        <v>1</v>
      </c>
      <c r="H4630" t="s">
        <v>38</v>
      </c>
      <c r="I4630">
        <v>1</v>
      </c>
      <c r="J4630">
        <v>2799.99</v>
      </c>
      <c r="K4630">
        <v>0.1</v>
      </c>
      <c r="L4630">
        <v>279.99899999999997</v>
      </c>
      <c r="M4630">
        <v>2519.991</v>
      </c>
    </row>
    <row r="4631" spans="1:13" x14ac:dyDescent="0.25">
      <c r="A4631">
        <v>1584</v>
      </c>
      <c r="B4631">
        <v>5</v>
      </c>
      <c r="C4631">
        <v>109</v>
      </c>
      <c r="D4631">
        <v>147</v>
      </c>
      <c r="E4631" t="s">
        <v>186</v>
      </c>
      <c r="F4631" t="s">
        <v>305</v>
      </c>
      <c r="G4631">
        <v>1</v>
      </c>
      <c r="H4631" t="s">
        <v>38</v>
      </c>
      <c r="I4631">
        <v>2</v>
      </c>
      <c r="J4631">
        <v>1799.99</v>
      </c>
      <c r="K4631">
        <v>7.0000000000000007E-2</v>
      </c>
      <c r="L4631">
        <v>125.99930000000002</v>
      </c>
      <c r="M4631">
        <v>3347.9814000000001</v>
      </c>
    </row>
    <row r="4632" spans="1:13" x14ac:dyDescent="0.25">
      <c r="A4632">
        <v>1585</v>
      </c>
      <c r="B4632">
        <v>1</v>
      </c>
      <c r="C4632">
        <v>157</v>
      </c>
      <c r="D4632">
        <v>313</v>
      </c>
      <c r="E4632" t="s">
        <v>196</v>
      </c>
      <c r="F4632" t="s">
        <v>304</v>
      </c>
      <c r="G4632">
        <v>1</v>
      </c>
      <c r="H4632" t="s">
        <v>38</v>
      </c>
      <c r="I4632">
        <v>1</v>
      </c>
      <c r="J4632">
        <v>449.99</v>
      </c>
      <c r="K4632">
        <v>0.1</v>
      </c>
      <c r="L4632">
        <v>44.999000000000002</v>
      </c>
      <c r="M4632">
        <v>404.99099999999999</v>
      </c>
    </row>
    <row r="4633" spans="1:13" x14ac:dyDescent="0.25">
      <c r="A4633">
        <v>1585</v>
      </c>
      <c r="B4633">
        <v>2</v>
      </c>
      <c r="C4633">
        <v>157</v>
      </c>
      <c r="D4633">
        <v>106</v>
      </c>
      <c r="E4633" t="s">
        <v>66</v>
      </c>
      <c r="F4633" t="s">
        <v>299</v>
      </c>
      <c r="G4633">
        <v>1</v>
      </c>
      <c r="H4633" t="s">
        <v>38</v>
      </c>
      <c r="I4633">
        <v>2</v>
      </c>
      <c r="J4633">
        <v>449.99</v>
      </c>
      <c r="K4633">
        <v>0.1</v>
      </c>
      <c r="L4633">
        <v>44.999000000000002</v>
      </c>
      <c r="M4633">
        <v>809.98199999999997</v>
      </c>
    </row>
    <row r="4634" spans="1:13" x14ac:dyDescent="0.25">
      <c r="A4634">
        <v>1585</v>
      </c>
      <c r="B4634">
        <v>3</v>
      </c>
      <c r="C4634">
        <v>157</v>
      </c>
      <c r="D4634">
        <v>207</v>
      </c>
      <c r="E4634" t="s">
        <v>169</v>
      </c>
      <c r="F4634" t="s">
        <v>301</v>
      </c>
      <c r="G4634">
        <v>1</v>
      </c>
      <c r="H4634" t="s">
        <v>38</v>
      </c>
      <c r="I4634">
        <v>2</v>
      </c>
      <c r="J4634">
        <v>3999.99</v>
      </c>
      <c r="K4634">
        <v>7.0000000000000007E-2</v>
      </c>
      <c r="L4634">
        <v>279.99930000000001</v>
      </c>
      <c r="M4634">
        <v>7439.9813999999997</v>
      </c>
    </row>
    <row r="4635" spans="1:13" x14ac:dyDescent="0.25">
      <c r="A4635">
        <v>1585</v>
      </c>
      <c r="B4635">
        <v>4</v>
      </c>
      <c r="C4635">
        <v>157</v>
      </c>
      <c r="D4635">
        <v>95</v>
      </c>
      <c r="E4635" t="s">
        <v>74</v>
      </c>
      <c r="F4635" t="s">
        <v>299</v>
      </c>
      <c r="G4635">
        <v>1</v>
      </c>
      <c r="H4635" t="s">
        <v>38</v>
      </c>
      <c r="I4635">
        <v>1</v>
      </c>
      <c r="J4635">
        <v>299.99</v>
      </c>
      <c r="K4635">
        <v>0.1</v>
      </c>
      <c r="L4635">
        <v>29.999000000000002</v>
      </c>
      <c r="M4635">
        <v>269.99099999999999</v>
      </c>
    </row>
    <row r="4636" spans="1:13" x14ac:dyDescent="0.25">
      <c r="A4636">
        <v>1585</v>
      </c>
      <c r="B4636">
        <v>5</v>
      </c>
      <c r="C4636">
        <v>157</v>
      </c>
      <c r="D4636">
        <v>191</v>
      </c>
      <c r="E4636" t="s">
        <v>279</v>
      </c>
      <c r="F4636" t="s">
        <v>302</v>
      </c>
      <c r="G4636">
        <v>1</v>
      </c>
      <c r="H4636" t="s">
        <v>38</v>
      </c>
      <c r="I4636">
        <v>1</v>
      </c>
      <c r="J4636">
        <v>2799.99</v>
      </c>
      <c r="K4636">
        <v>0.1</v>
      </c>
      <c r="L4636">
        <v>279.99899999999997</v>
      </c>
      <c r="M4636">
        <v>2519.991</v>
      </c>
    </row>
    <row r="4637" spans="1:13" x14ac:dyDescent="0.25">
      <c r="A4637">
        <v>1586</v>
      </c>
      <c r="B4637">
        <v>1</v>
      </c>
      <c r="C4637">
        <v>176</v>
      </c>
      <c r="D4637">
        <v>22</v>
      </c>
      <c r="E4637" t="s">
        <v>56</v>
      </c>
      <c r="F4637" t="s">
        <v>299</v>
      </c>
      <c r="G4637">
        <v>1</v>
      </c>
      <c r="H4637" t="s">
        <v>38</v>
      </c>
      <c r="I4637">
        <v>2</v>
      </c>
      <c r="J4637">
        <v>269.99</v>
      </c>
      <c r="K4637">
        <v>0.1</v>
      </c>
      <c r="L4637">
        <v>26.999000000000002</v>
      </c>
      <c r="M4637">
        <v>485.98200000000003</v>
      </c>
    </row>
    <row r="4638" spans="1:13" x14ac:dyDescent="0.25">
      <c r="A4638">
        <v>1586</v>
      </c>
      <c r="B4638">
        <v>2</v>
      </c>
      <c r="C4638">
        <v>176</v>
      </c>
      <c r="D4638">
        <v>277</v>
      </c>
      <c r="E4638" t="s">
        <v>230</v>
      </c>
      <c r="F4638" t="s">
        <v>303</v>
      </c>
      <c r="G4638">
        <v>1</v>
      </c>
      <c r="H4638" t="s">
        <v>38</v>
      </c>
      <c r="I4638">
        <v>1</v>
      </c>
      <c r="J4638">
        <v>369.99</v>
      </c>
      <c r="K4638">
        <v>7.0000000000000007E-2</v>
      </c>
      <c r="L4638">
        <v>25.899300000000004</v>
      </c>
      <c r="M4638">
        <v>344.09070000000003</v>
      </c>
    </row>
    <row r="4639" spans="1:13" x14ac:dyDescent="0.25">
      <c r="A4639">
        <v>1586</v>
      </c>
      <c r="B4639">
        <v>3</v>
      </c>
      <c r="C4639">
        <v>176</v>
      </c>
      <c r="D4639">
        <v>295</v>
      </c>
      <c r="E4639" t="s">
        <v>229</v>
      </c>
      <c r="F4639" t="s">
        <v>303</v>
      </c>
      <c r="G4639">
        <v>1</v>
      </c>
      <c r="H4639" t="s">
        <v>38</v>
      </c>
      <c r="I4639">
        <v>1</v>
      </c>
      <c r="J4639">
        <v>319.99</v>
      </c>
      <c r="K4639">
        <v>0.05</v>
      </c>
      <c r="L4639">
        <v>15.999500000000001</v>
      </c>
      <c r="M4639">
        <v>303.9905</v>
      </c>
    </row>
    <row r="4640" spans="1:13" x14ac:dyDescent="0.25">
      <c r="A4640">
        <v>1586</v>
      </c>
      <c r="B4640">
        <v>4</v>
      </c>
      <c r="C4640">
        <v>176</v>
      </c>
      <c r="D4640">
        <v>173</v>
      </c>
      <c r="E4640" t="s">
        <v>270</v>
      </c>
      <c r="F4640" t="s">
        <v>305</v>
      </c>
      <c r="G4640">
        <v>1</v>
      </c>
      <c r="H4640" t="s">
        <v>38</v>
      </c>
      <c r="I4640">
        <v>1</v>
      </c>
      <c r="J4640">
        <v>3199.99</v>
      </c>
      <c r="K4640">
        <v>0.2</v>
      </c>
      <c r="L4640">
        <v>639.99800000000005</v>
      </c>
      <c r="M4640">
        <v>2559.9919999999997</v>
      </c>
    </row>
    <row r="4641" spans="1:13" x14ac:dyDescent="0.25">
      <c r="A4641">
        <v>1586</v>
      </c>
      <c r="B4641">
        <v>5</v>
      </c>
      <c r="C4641">
        <v>176</v>
      </c>
      <c r="D4641">
        <v>36</v>
      </c>
      <c r="E4641" t="s">
        <v>136</v>
      </c>
      <c r="F4641" t="s">
        <v>300</v>
      </c>
      <c r="G4641">
        <v>1</v>
      </c>
      <c r="H4641" t="s">
        <v>38</v>
      </c>
      <c r="I4641">
        <v>1</v>
      </c>
      <c r="J4641">
        <v>832.99</v>
      </c>
      <c r="K4641">
        <v>0.1</v>
      </c>
      <c r="L4641">
        <v>83.299000000000007</v>
      </c>
      <c r="M4641">
        <v>749.69100000000003</v>
      </c>
    </row>
    <row r="4642" spans="1:13" x14ac:dyDescent="0.25">
      <c r="A4642">
        <v>1587</v>
      </c>
      <c r="B4642">
        <v>1</v>
      </c>
      <c r="C4642">
        <v>231</v>
      </c>
      <c r="D4642">
        <v>104</v>
      </c>
      <c r="E4642" t="s">
        <v>110</v>
      </c>
      <c r="F4642" t="s">
        <v>304</v>
      </c>
      <c r="G4642">
        <v>1</v>
      </c>
      <c r="H4642" t="s">
        <v>38</v>
      </c>
      <c r="I4642">
        <v>1</v>
      </c>
      <c r="J4642">
        <v>481.99</v>
      </c>
      <c r="K4642">
        <v>0.1</v>
      </c>
      <c r="L4642">
        <v>48.199000000000005</v>
      </c>
      <c r="M4642">
        <v>433.791</v>
      </c>
    </row>
    <row r="4643" spans="1:13" x14ac:dyDescent="0.25">
      <c r="A4643">
        <v>1587</v>
      </c>
      <c r="B4643">
        <v>2</v>
      </c>
      <c r="C4643">
        <v>231</v>
      </c>
      <c r="D4643">
        <v>63</v>
      </c>
      <c r="E4643" t="s">
        <v>99</v>
      </c>
      <c r="F4643" t="s">
        <v>301</v>
      </c>
      <c r="G4643">
        <v>1</v>
      </c>
      <c r="H4643" t="s">
        <v>38</v>
      </c>
      <c r="I4643">
        <v>2</v>
      </c>
      <c r="J4643">
        <v>3499.99</v>
      </c>
      <c r="K4643">
        <v>0.05</v>
      </c>
      <c r="L4643">
        <v>174.99950000000001</v>
      </c>
      <c r="M4643">
        <v>6649.9809999999998</v>
      </c>
    </row>
    <row r="4644" spans="1:13" x14ac:dyDescent="0.25">
      <c r="A4644">
        <v>1587</v>
      </c>
      <c r="B4644">
        <v>3</v>
      </c>
      <c r="C4644">
        <v>231</v>
      </c>
      <c r="D4644">
        <v>78</v>
      </c>
      <c r="E4644" t="s">
        <v>82</v>
      </c>
      <c r="F4644" t="s">
        <v>299</v>
      </c>
      <c r="G4644">
        <v>1</v>
      </c>
      <c r="H4644" t="s">
        <v>38</v>
      </c>
      <c r="I4644">
        <v>2</v>
      </c>
      <c r="J4644">
        <v>647.99</v>
      </c>
      <c r="K4644">
        <v>0.05</v>
      </c>
      <c r="L4644">
        <v>32.399500000000003</v>
      </c>
      <c r="M4644">
        <v>1231.181</v>
      </c>
    </row>
    <row r="4645" spans="1:13" x14ac:dyDescent="0.25">
      <c r="A4645">
        <v>1587</v>
      </c>
      <c r="B4645">
        <v>4</v>
      </c>
      <c r="C4645">
        <v>231</v>
      </c>
      <c r="D4645">
        <v>300</v>
      </c>
      <c r="E4645" t="s">
        <v>159</v>
      </c>
      <c r="F4645" t="s">
        <v>299</v>
      </c>
      <c r="G4645">
        <v>1</v>
      </c>
      <c r="H4645" t="s">
        <v>38</v>
      </c>
      <c r="I4645">
        <v>2</v>
      </c>
      <c r="J4645">
        <v>799.99</v>
      </c>
      <c r="K4645">
        <v>7.0000000000000007E-2</v>
      </c>
      <c r="L4645">
        <v>55.999300000000005</v>
      </c>
      <c r="M4645">
        <v>1487.9814000000001</v>
      </c>
    </row>
    <row r="4646" spans="1:13" x14ac:dyDescent="0.25">
      <c r="A4646">
        <v>1588</v>
      </c>
      <c r="B4646">
        <v>1</v>
      </c>
      <c r="C4646">
        <v>11</v>
      </c>
      <c r="D4646">
        <v>93</v>
      </c>
      <c r="E4646" t="s">
        <v>131</v>
      </c>
      <c r="F4646" t="s">
        <v>303</v>
      </c>
      <c r="G4646">
        <v>2</v>
      </c>
      <c r="H4646" t="s">
        <v>36</v>
      </c>
      <c r="I4646">
        <v>2</v>
      </c>
      <c r="J4646">
        <v>209.99</v>
      </c>
      <c r="K4646">
        <v>7.0000000000000007E-2</v>
      </c>
      <c r="L4646">
        <v>14.699300000000003</v>
      </c>
      <c r="M4646">
        <v>390.58140000000003</v>
      </c>
    </row>
    <row r="4647" spans="1:13" x14ac:dyDescent="0.25">
      <c r="A4647">
        <v>1589</v>
      </c>
      <c r="B4647">
        <v>1</v>
      </c>
      <c r="C4647">
        <v>40</v>
      </c>
      <c r="D4647">
        <v>246</v>
      </c>
      <c r="E4647" t="s">
        <v>272</v>
      </c>
      <c r="F4647" t="s">
        <v>299</v>
      </c>
      <c r="G4647">
        <v>1</v>
      </c>
      <c r="H4647" t="s">
        <v>38</v>
      </c>
      <c r="I4647">
        <v>2</v>
      </c>
      <c r="J4647">
        <v>639.99</v>
      </c>
      <c r="K4647">
        <v>0.05</v>
      </c>
      <c r="L4647">
        <v>31.999500000000001</v>
      </c>
      <c r="M4647">
        <v>1215.981</v>
      </c>
    </row>
    <row r="4648" spans="1:13" x14ac:dyDescent="0.25">
      <c r="A4648">
        <v>1589</v>
      </c>
      <c r="B4648">
        <v>2</v>
      </c>
      <c r="C4648">
        <v>40</v>
      </c>
      <c r="D4648">
        <v>260</v>
      </c>
      <c r="E4648" t="s">
        <v>159</v>
      </c>
      <c r="F4648" t="s">
        <v>299</v>
      </c>
      <c r="G4648">
        <v>1</v>
      </c>
      <c r="H4648" t="s">
        <v>38</v>
      </c>
      <c r="I4648">
        <v>1</v>
      </c>
      <c r="J4648">
        <v>799.99</v>
      </c>
      <c r="K4648">
        <v>0.2</v>
      </c>
      <c r="L4648">
        <v>159.99800000000002</v>
      </c>
      <c r="M4648">
        <v>639.99199999999996</v>
      </c>
    </row>
    <row r="4649" spans="1:13" x14ac:dyDescent="0.25">
      <c r="A4649">
        <v>1589</v>
      </c>
      <c r="B4649">
        <v>3</v>
      </c>
      <c r="C4649">
        <v>40</v>
      </c>
      <c r="D4649">
        <v>28</v>
      </c>
      <c r="E4649" t="s">
        <v>109</v>
      </c>
      <c r="F4649" t="s">
        <v>300</v>
      </c>
      <c r="G4649">
        <v>1</v>
      </c>
      <c r="H4649" t="s">
        <v>38</v>
      </c>
      <c r="I4649">
        <v>2</v>
      </c>
      <c r="J4649">
        <v>2499.9899999999998</v>
      </c>
      <c r="K4649">
        <v>0.1</v>
      </c>
      <c r="L4649">
        <v>249.999</v>
      </c>
      <c r="M4649">
        <v>4499.982</v>
      </c>
    </row>
    <row r="4650" spans="1:13" x14ac:dyDescent="0.25">
      <c r="A4650">
        <v>1590</v>
      </c>
      <c r="B4650">
        <v>1</v>
      </c>
      <c r="C4650">
        <v>138</v>
      </c>
      <c r="D4650">
        <v>175</v>
      </c>
      <c r="E4650" t="s">
        <v>172</v>
      </c>
      <c r="F4650" t="s">
        <v>305</v>
      </c>
      <c r="G4650">
        <v>1</v>
      </c>
      <c r="H4650" t="s">
        <v>38</v>
      </c>
      <c r="I4650">
        <v>2</v>
      </c>
      <c r="J4650">
        <v>3199.99</v>
      </c>
      <c r="K4650">
        <v>7.0000000000000007E-2</v>
      </c>
      <c r="L4650">
        <v>223.99930000000001</v>
      </c>
      <c r="M4650">
        <v>5951.9813999999997</v>
      </c>
    </row>
    <row r="4651" spans="1:13" x14ac:dyDescent="0.25">
      <c r="A4651">
        <v>1590</v>
      </c>
      <c r="B4651">
        <v>2</v>
      </c>
      <c r="C4651">
        <v>138</v>
      </c>
      <c r="D4651">
        <v>248</v>
      </c>
      <c r="E4651" t="s">
        <v>278</v>
      </c>
      <c r="F4651" t="s">
        <v>299</v>
      </c>
      <c r="G4651">
        <v>1</v>
      </c>
      <c r="H4651" t="s">
        <v>38</v>
      </c>
      <c r="I4651">
        <v>1</v>
      </c>
      <c r="J4651">
        <v>599.99</v>
      </c>
      <c r="K4651">
        <v>0.2</v>
      </c>
      <c r="L4651">
        <v>119.998</v>
      </c>
      <c r="M4651">
        <v>479.99200000000002</v>
      </c>
    </row>
    <row r="4652" spans="1:13" x14ac:dyDescent="0.25">
      <c r="A4652">
        <v>1590</v>
      </c>
      <c r="B4652">
        <v>3</v>
      </c>
      <c r="C4652">
        <v>138</v>
      </c>
      <c r="D4652">
        <v>23</v>
      </c>
      <c r="E4652" t="s">
        <v>61</v>
      </c>
      <c r="F4652" t="s">
        <v>303</v>
      </c>
      <c r="G4652">
        <v>1</v>
      </c>
      <c r="H4652" t="s">
        <v>38</v>
      </c>
      <c r="I4652">
        <v>1</v>
      </c>
      <c r="J4652">
        <v>299.99</v>
      </c>
      <c r="K4652">
        <v>7.0000000000000007E-2</v>
      </c>
      <c r="L4652">
        <v>20.999300000000002</v>
      </c>
      <c r="M4652">
        <v>278.9907</v>
      </c>
    </row>
    <row r="4653" spans="1:13" x14ac:dyDescent="0.25">
      <c r="A4653">
        <v>1591</v>
      </c>
      <c r="B4653">
        <v>1</v>
      </c>
      <c r="C4653">
        <v>165</v>
      </c>
      <c r="D4653">
        <v>286</v>
      </c>
      <c r="E4653" t="s">
        <v>265</v>
      </c>
      <c r="F4653" t="s">
        <v>303</v>
      </c>
      <c r="G4653">
        <v>1</v>
      </c>
      <c r="H4653" t="s">
        <v>38</v>
      </c>
      <c r="I4653">
        <v>2</v>
      </c>
      <c r="J4653">
        <v>279.99</v>
      </c>
      <c r="K4653">
        <v>0.2</v>
      </c>
      <c r="L4653">
        <v>55.998000000000005</v>
      </c>
      <c r="M4653">
        <v>447.98400000000004</v>
      </c>
    </row>
    <row r="4654" spans="1:13" x14ac:dyDescent="0.25">
      <c r="A4654">
        <v>1591</v>
      </c>
      <c r="B4654">
        <v>2</v>
      </c>
      <c r="C4654">
        <v>165</v>
      </c>
      <c r="D4654">
        <v>126</v>
      </c>
      <c r="E4654" t="s">
        <v>261</v>
      </c>
      <c r="F4654" t="s">
        <v>300</v>
      </c>
      <c r="G4654">
        <v>1</v>
      </c>
      <c r="H4654" t="s">
        <v>38</v>
      </c>
      <c r="I4654">
        <v>2</v>
      </c>
      <c r="J4654">
        <v>469.99</v>
      </c>
      <c r="K4654">
        <v>0.2</v>
      </c>
      <c r="L4654">
        <v>93.998000000000005</v>
      </c>
      <c r="M4654">
        <v>751.98400000000004</v>
      </c>
    </row>
    <row r="4655" spans="1:13" x14ac:dyDescent="0.25">
      <c r="A4655">
        <v>1591</v>
      </c>
      <c r="B4655">
        <v>3</v>
      </c>
      <c r="C4655">
        <v>165</v>
      </c>
      <c r="D4655">
        <v>97</v>
      </c>
      <c r="E4655" t="s">
        <v>80</v>
      </c>
      <c r="F4655" t="s">
        <v>303</v>
      </c>
      <c r="G4655">
        <v>1</v>
      </c>
      <c r="H4655" t="s">
        <v>38</v>
      </c>
      <c r="I4655">
        <v>2</v>
      </c>
      <c r="J4655">
        <v>349.99</v>
      </c>
      <c r="K4655">
        <v>7.0000000000000007E-2</v>
      </c>
      <c r="L4655">
        <v>24.499300000000002</v>
      </c>
      <c r="M4655">
        <v>650.98140000000001</v>
      </c>
    </row>
    <row r="4656" spans="1:13" x14ac:dyDescent="0.25">
      <c r="A4656">
        <v>1591</v>
      </c>
      <c r="B4656">
        <v>4</v>
      </c>
      <c r="C4656">
        <v>165</v>
      </c>
      <c r="D4656">
        <v>138</v>
      </c>
      <c r="E4656" t="s">
        <v>167</v>
      </c>
      <c r="F4656" t="s">
        <v>300</v>
      </c>
      <c r="G4656">
        <v>1</v>
      </c>
      <c r="H4656" t="s">
        <v>38</v>
      </c>
      <c r="I4656">
        <v>2</v>
      </c>
      <c r="J4656">
        <v>2249.9899999999998</v>
      </c>
      <c r="K4656">
        <v>0.05</v>
      </c>
      <c r="L4656">
        <v>112.4995</v>
      </c>
      <c r="M4656">
        <v>4274.9809999999998</v>
      </c>
    </row>
    <row r="4657" spans="1:13" x14ac:dyDescent="0.25">
      <c r="A4657">
        <v>1591</v>
      </c>
      <c r="B4657">
        <v>5</v>
      </c>
      <c r="C4657">
        <v>165</v>
      </c>
      <c r="D4657">
        <v>265</v>
      </c>
      <c r="E4657" t="s">
        <v>249</v>
      </c>
      <c r="F4657" t="s">
        <v>303</v>
      </c>
      <c r="G4657">
        <v>1</v>
      </c>
      <c r="H4657" t="s">
        <v>38</v>
      </c>
      <c r="I4657">
        <v>1</v>
      </c>
      <c r="J4657">
        <v>289.99</v>
      </c>
      <c r="K4657">
        <v>0.2</v>
      </c>
      <c r="L4657">
        <v>57.998000000000005</v>
      </c>
      <c r="M4657">
        <v>231.99200000000002</v>
      </c>
    </row>
    <row r="4658" spans="1:13" x14ac:dyDescent="0.25">
      <c r="A4658">
        <v>1592</v>
      </c>
      <c r="B4658">
        <v>1</v>
      </c>
      <c r="C4658">
        <v>6</v>
      </c>
      <c r="D4658">
        <v>211</v>
      </c>
      <c r="E4658" t="s">
        <v>58</v>
      </c>
      <c r="F4658" t="s">
        <v>301</v>
      </c>
      <c r="G4658">
        <v>2</v>
      </c>
      <c r="H4658" t="s">
        <v>36</v>
      </c>
      <c r="I4658">
        <v>2</v>
      </c>
      <c r="J4658">
        <v>1549</v>
      </c>
      <c r="K4658">
        <v>0.05</v>
      </c>
      <c r="L4658">
        <v>77.45</v>
      </c>
      <c r="M4658">
        <v>2943.1</v>
      </c>
    </row>
    <row r="4659" spans="1:13" x14ac:dyDescent="0.25">
      <c r="A4659">
        <v>1592</v>
      </c>
      <c r="B4659">
        <v>2</v>
      </c>
      <c r="C4659">
        <v>6</v>
      </c>
      <c r="D4659">
        <v>159</v>
      </c>
      <c r="E4659" t="s">
        <v>189</v>
      </c>
      <c r="F4659" t="s">
        <v>305</v>
      </c>
      <c r="G4659">
        <v>2</v>
      </c>
      <c r="H4659" t="s">
        <v>36</v>
      </c>
      <c r="I4659">
        <v>1</v>
      </c>
      <c r="J4659">
        <v>2299.9899999999998</v>
      </c>
      <c r="K4659">
        <v>7.0000000000000007E-2</v>
      </c>
      <c r="L4659">
        <v>160.99930000000001</v>
      </c>
      <c r="M4659">
        <v>2138.9906999999998</v>
      </c>
    </row>
    <row r="4660" spans="1:13" x14ac:dyDescent="0.25">
      <c r="A4660">
        <v>1592</v>
      </c>
      <c r="B4660">
        <v>3</v>
      </c>
      <c r="C4660">
        <v>6</v>
      </c>
      <c r="D4660">
        <v>40</v>
      </c>
      <c r="E4660" t="s">
        <v>125</v>
      </c>
      <c r="F4660" t="s">
        <v>300</v>
      </c>
      <c r="G4660">
        <v>2</v>
      </c>
      <c r="H4660" t="s">
        <v>36</v>
      </c>
      <c r="I4660">
        <v>2</v>
      </c>
      <c r="J4660">
        <v>4999.99</v>
      </c>
      <c r="K4660">
        <v>7.0000000000000007E-2</v>
      </c>
      <c r="L4660">
        <v>349.99930000000001</v>
      </c>
      <c r="M4660">
        <v>9299.9813999999988</v>
      </c>
    </row>
    <row r="4661" spans="1:13" x14ac:dyDescent="0.25">
      <c r="A4661">
        <v>1592</v>
      </c>
      <c r="B4661">
        <v>4</v>
      </c>
      <c r="C4661">
        <v>6</v>
      </c>
      <c r="D4661">
        <v>9</v>
      </c>
      <c r="E4661" t="s">
        <v>54</v>
      </c>
      <c r="F4661" t="s">
        <v>302</v>
      </c>
      <c r="G4661">
        <v>2</v>
      </c>
      <c r="H4661" t="s">
        <v>36</v>
      </c>
      <c r="I4661">
        <v>1</v>
      </c>
      <c r="J4661">
        <v>2999.99</v>
      </c>
      <c r="K4661">
        <v>0.2</v>
      </c>
      <c r="L4661">
        <v>599.99799999999993</v>
      </c>
      <c r="M4661">
        <v>2399.9919999999997</v>
      </c>
    </row>
    <row r="4662" spans="1:13" x14ac:dyDescent="0.25">
      <c r="A4662">
        <v>1592</v>
      </c>
      <c r="B4662">
        <v>5</v>
      </c>
      <c r="C4662">
        <v>6</v>
      </c>
      <c r="D4662">
        <v>271</v>
      </c>
      <c r="E4662" t="s">
        <v>268</v>
      </c>
      <c r="F4662" t="s">
        <v>303</v>
      </c>
      <c r="G4662">
        <v>2</v>
      </c>
      <c r="H4662" t="s">
        <v>36</v>
      </c>
      <c r="I4662">
        <v>2</v>
      </c>
      <c r="J4662">
        <v>209.99</v>
      </c>
      <c r="K4662">
        <v>0.05</v>
      </c>
      <c r="L4662">
        <v>10.499500000000001</v>
      </c>
      <c r="M4662">
        <v>398.98099999999999</v>
      </c>
    </row>
    <row r="4663" spans="1:13" x14ac:dyDescent="0.25">
      <c r="A4663">
        <v>1593</v>
      </c>
      <c r="B4663">
        <v>1</v>
      </c>
      <c r="C4663">
        <v>9</v>
      </c>
      <c r="D4663">
        <v>97</v>
      </c>
      <c r="E4663" t="s">
        <v>80</v>
      </c>
      <c r="F4663" t="s">
        <v>303</v>
      </c>
      <c r="G4663">
        <v>2</v>
      </c>
      <c r="H4663" t="s">
        <v>36</v>
      </c>
      <c r="I4663">
        <v>2</v>
      </c>
      <c r="J4663">
        <v>349.99</v>
      </c>
      <c r="K4663">
        <v>0.2</v>
      </c>
      <c r="L4663">
        <v>69.998000000000005</v>
      </c>
      <c r="M4663">
        <v>559.98400000000004</v>
      </c>
    </row>
    <row r="4664" spans="1:13" x14ac:dyDescent="0.25">
      <c r="A4664">
        <v>1593</v>
      </c>
      <c r="B4664">
        <v>2</v>
      </c>
      <c r="C4664">
        <v>9</v>
      </c>
      <c r="D4664">
        <v>34</v>
      </c>
      <c r="E4664" t="s">
        <v>128</v>
      </c>
      <c r="F4664" t="s">
        <v>300</v>
      </c>
      <c r="G4664">
        <v>2</v>
      </c>
      <c r="H4664" t="s">
        <v>36</v>
      </c>
      <c r="I4664">
        <v>1</v>
      </c>
      <c r="J4664">
        <v>469.99</v>
      </c>
      <c r="K4664">
        <v>7.0000000000000007E-2</v>
      </c>
      <c r="L4664">
        <v>32.899300000000004</v>
      </c>
      <c r="M4664">
        <v>437.09070000000003</v>
      </c>
    </row>
    <row r="4665" spans="1:13" x14ac:dyDescent="0.25">
      <c r="A4665">
        <v>1593</v>
      </c>
      <c r="B4665">
        <v>3</v>
      </c>
      <c r="C4665">
        <v>9</v>
      </c>
      <c r="D4665">
        <v>190</v>
      </c>
      <c r="E4665" t="s">
        <v>144</v>
      </c>
      <c r="F4665" t="s">
        <v>302</v>
      </c>
      <c r="G4665">
        <v>2</v>
      </c>
      <c r="H4665" t="s">
        <v>36</v>
      </c>
      <c r="I4665">
        <v>2</v>
      </c>
      <c r="J4665">
        <v>2799.99</v>
      </c>
      <c r="K4665">
        <v>0.1</v>
      </c>
      <c r="L4665">
        <v>279.99899999999997</v>
      </c>
      <c r="M4665">
        <v>5039.982</v>
      </c>
    </row>
    <row r="4666" spans="1:13" x14ac:dyDescent="0.25">
      <c r="A4666">
        <v>1593</v>
      </c>
      <c r="B4666">
        <v>4</v>
      </c>
      <c r="C4666">
        <v>9</v>
      </c>
      <c r="D4666">
        <v>107</v>
      </c>
      <c r="E4666" t="s">
        <v>75</v>
      </c>
      <c r="F4666" t="s">
        <v>299</v>
      </c>
      <c r="G4666">
        <v>2</v>
      </c>
      <c r="H4666" t="s">
        <v>36</v>
      </c>
      <c r="I4666">
        <v>1</v>
      </c>
      <c r="J4666">
        <v>416.99</v>
      </c>
      <c r="K4666">
        <v>0.05</v>
      </c>
      <c r="L4666">
        <v>20.849500000000003</v>
      </c>
      <c r="M4666">
        <v>396.14050000000003</v>
      </c>
    </row>
    <row r="4667" spans="1:13" x14ac:dyDescent="0.25">
      <c r="A4667">
        <v>1593</v>
      </c>
      <c r="B4667">
        <v>5</v>
      </c>
      <c r="C4667">
        <v>9</v>
      </c>
      <c r="D4667">
        <v>169</v>
      </c>
      <c r="E4667" t="s">
        <v>171</v>
      </c>
      <c r="F4667" t="s">
        <v>305</v>
      </c>
      <c r="G4667">
        <v>2</v>
      </c>
      <c r="H4667" t="s">
        <v>36</v>
      </c>
      <c r="I4667">
        <v>2</v>
      </c>
      <c r="J4667">
        <v>6499.99</v>
      </c>
      <c r="K4667">
        <v>7.0000000000000007E-2</v>
      </c>
      <c r="L4667">
        <v>454.99930000000001</v>
      </c>
      <c r="M4667">
        <v>12089.981399999999</v>
      </c>
    </row>
    <row r="4668" spans="1:13" x14ac:dyDescent="0.25">
      <c r="A4668">
        <v>1594</v>
      </c>
      <c r="B4668">
        <v>1</v>
      </c>
      <c r="C4668">
        <v>45</v>
      </c>
      <c r="D4668">
        <v>79</v>
      </c>
      <c r="E4668" t="s">
        <v>83</v>
      </c>
      <c r="F4668" t="s">
        <v>299</v>
      </c>
      <c r="G4668">
        <v>2</v>
      </c>
      <c r="H4668" t="s">
        <v>36</v>
      </c>
      <c r="I4668">
        <v>2</v>
      </c>
      <c r="J4668">
        <v>402.99</v>
      </c>
      <c r="K4668">
        <v>0.1</v>
      </c>
      <c r="L4668">
        <v>40.299000000000007</v>
      </c>
      <c r="M4668">
        <v>725.38200000000006</v>
      </c>
    </row>
    <row r="4669" spans="1:13" x14ac:dyDescent="0.25">
      <c r="A4669">
        <v>1594</v>
      </c>
      <c r="B4669">
        <v>2</v>
      </c>
      <c r="C4669">
        <v>45</v>
      </c>
      <c r="D4669">
        <v>105</v>
      </c>
      <c r="E4669" t="s">
        <v>117</v>
      </c>
      <c r="F4669" t="s">
        <v>304</v>
      </c>
      <c r="G4669">
        <v>2</v>
      </c>
      <c r="H4669" t="s">
        <v>36</v>
      </c>
      <c r="I4669">
        <v>1</v>
      </c>
      <c r="J4669">
        <v>533.99</v>
      </c>
      <c r="K4669">
        <v>0.1</v>
      </c>
      <c r="L4669">
        <v>53.399000000000001</v>
      </c>
      <c r="M4669">
        <v>480.59100000000001</v>
      </c>
    </row>
    <row r="4670" spans="1:13" x14ac:dyDescent="0.25">
      <c r="A4670">
        <v>1595</v>
      </c>
      <c r="B4670">
        <v>1</v>
      </c>
      <c r="C4670">
        <v>71</v>
      </c>
      <c r="D4670">
        <v>112</v>
      </c>
      <c r="E4670" t="s">
        <v>238</v>
      </c>
      <c r="F4670" t="s">
        <v>300</v>
      </c>
      <c r="G4670">
        <v>2</v>
      </c>
      <c r="H4670" t="s">
        <v>36</v>
      </c>
      <c r="I4670">
        <v>1</v>
      </c>
      <c r="J4670">
        <v>379.99</v>
      </c>
      <c r="K4670">
        <v>0.2</v>
      </c>
      <c r="L4670">
        <v>75.998000000000005</v>
      </c>
      <c r="M4670">
        <v>303.99200000000002</v>
      </c>
    </row>
    <row r="4671" spans="1:13" x14ac:dyDescent="0.25">
      <c r="A4671">
        <v>1596</v>
      </c>
      <c r="B4671">
        <v>1</v>
      </c>
      <c r="C4671">
        <v>21</v>
      </c>
      <c r="D4671">
        <v>91</v>
      </c>
      <c r="E4671" t="s">
        <v>118</v>
      </c>
      <c r="F4671" t="s">
        <v>303</v>
      </c>
      <c r="G4671">
        <v>3</v>
      </c>
      <c r="H4671" t="s">
        <v>37</v>
      </c>
      <c r="I4671">
        <v>1</v>
      </c>
      <c r="J4671">
        <v>349.99</v>
      </c>
      <c r="K4671">
        <v>0.05</v>
      </c>
      <c r="L4671">
        <v>17.499500000000001</v>
      </c>
      <c r="M4671">
        <v>332.4905</v>
      </c>
    </row>
    <row r="4672" spans="1:13" x14ac:dyDescent="0.25">
      <c r="A4672">
        <v>1596</v>
      </c>
      <c r="B4672">
        <v>2</v>
      </c>
      <c r="C4672">
        <v>21</v>
      </c>
      <c r="D4672">
        <v>18</v>
      </c>
      <c r="E4672" t="s">
        <v>52</v>
      </c>
      <c r="F4672" t="s">
        <v>299</v>
      </c>
      <c r="G4672">
        <v>3</v>
      </c>
      <c r="H4672" t="s">
        <v>37</v>
      </c>
      <c r="I4672">
        <v>1</v>
      </c>
      <c r="J4672">
        <v>449</v>
      </c>
      <c r="K4672">
        <v>0.1</v>
      </c>
      <c r="L4672">
        <v>44.900000000000006</v>
      </c>
      <c r="M4672">
        <v>404.1</v>
      </c>
    </row>
    <row r="4673" spans="1:13" x14ac:dyDescent="0.25">
      <c r="A4673">
        <v>1597</v>
      </c>
      <c r="B4673">
        <v>1</v>
      </c>
      <c r="C4673">
        <v>56</v>
      </c>
      <c r="D4673">
        <v>176</v>
      </c>
      <c r="E4673" t="s">
        <v>297</v>
      </c>
      <c r="F4673" t="s">
        <v>305</v>
      </c>
      <c r="G4673">
        <v>3</v>
      </c>
      <c r="H4673" t="s">
        <v>37</v>
      </c>
      <c r="I4673">
        <v>1</v>
      </c>
      <c r="J4673">
        <v>3199.99</v>
      </c>
      <c r="K4673">
        <v>7.0000000000000007E-2</v>
      </c>
      <c r="L4673">
        <v>223.99930000000001</v>
      </c>
      <c r="M4673">
        <v>2975.9906999999998</v>
      </c>
    </row>
    <row r="4674" spans="1:13" x14ac:dyDescent="0.25">
      <c r="A4674">
        <v>1597</v>
      </c>
      <c r="B4674">
        <v>2</v>
      </c>
      <c r="C4674">
        <v>56</v>
      </c>
      <c r="D4674">
        <v>59</v>
      </c>
      <c r="E4674" t="s">
        <v>98</v>
      </c>
      <c r="F4674" t="s">
        <v>305</v>
      </c>
      <c r="G4674">
        <v>3</v>
      </c>
      <c r="H4674" t="s">
        <v>37</v>
      </c>
      <c r="I4674">
        <v>1</v>
      </c>
      <c r="J4674">
        <v>2599.9899999999998</v>
      </c>
      <c r="K4674">
        <v>7.0000000000000007E-2</v>
      </c>
      <c r="L4674">
        <v>181.99930000000001</v>
      </c>
      <c r="M4674">
        <v>2417.9906999999998</v>
      </c>
    </row>
    <row r="4675" spans="1:13" x14ac:dyDescent="0.25">
      <c r="A4675">
        <v>1598</v>
      </c>
      <c r="B4675">
        <v>1</v>
      </c>
      <c r="C4675">
        <v>239</v>
      </c>
      <c r="D4675">
        <v>247</v>
      </c>
      <c r="E4675" t="s">
        <v>45</v>
      </c>
      <c r="F4675" t="s">
        <v>299</v>
      </c>
      <c r="G4675">
        <v>1</v>
      </c>
      <c r="H4675" t="s">
        <v>38</v>
      </c>
      <c r="I4675">
        <v>1</v>
      </c>
      <c r="J4675">
        <v>599.99</v>
      </c>
      <c r="K4675">
        <v>0.2</v>
      </c>
      <c r="L4675">
        <v>119.998</v>
      </c>
      <c r="M4675">
        <v>479.99200000000002</v>
      </c>
    </row>
    <row r="4676" spans="1:13" x14ac:dyDescent="0.25">
      <c r="A4676">
        <v>1598</v>
      </c>
      <c r="B4676">
        <v>2</v>
      </c>
      <c r="C4676">
        <v>239</v>
      </c>
      <c r="D4676">
        <v>49</v>
      </c>
      <c r="E4676" t="s">
        <v>94</v>
      </c>
      <c r="F4676" t="s">
        <v>305</v>
      </c>
      <c r="G4676">
        <v>1</v>
      </c>
      <c r="H4676" t="s">
        <v>38</v>
      </c>
      <c r="I4676">
        <v>2</v>
      </c>
      <c r="J4676">
        <v>3499.99</v>
      </c>
      <c r="K4676">
        <v>7.0000000000000007E-2</v>
      </c>
      <c r="L4676">
        <v>244.99930000000001</v>
      </c>
      <c r="M4676">
        <v>6509.9813999999997</v>
      </c>
    </row>
    <row r="4677" spans="1:13" x14ac:dyDescent="0.25">
      <c r="A4677">
        <v>1598</v>
      </c>
      <c r="B4677">
        <v>3</v>
      </c>
      <c r="C4677">
        <v>239</v>
      </c>
      <c r="D4677">
        <v>88</v>
      </c>
      <c r="E4677" t="s">
        <v>89</v>
      </c>
      <c r="F4677" t="s">
        <v>303</v>
      </c>
      <c r="G4677">
        <v>1</v>
      </c>
      <c r="H4677" t="s">
        <v>38</v>
      </c>
      <c r="I4677">
        <v>1</v>
      </c>
      <c r="J4677">
        <v>189.99</v>
      </c>
      <c r="K4677">
        <v>0.2</v>
      </c>
      <c r="L4677">
        <v>37.998000000000005</v>
      </c>
      <c r="M4677">
        <v>151.99200000000002</v>
      </c>
    </row>
    <row r="4678" spans="1:13" x14ac:dyDescent="0.25">
      <c r="A4678">
        <v>1599</v>
      </c>
      <c r="B4678">
        <v>1</v>
      </c>
      <c r="C4678">
        <v>49</v>
      </c>
      <c r="D4678">
        <v>104</v>
      </c>
      <c r="E4678" t="s">
        <v>110</v>
      </c>
      <c r="F4678" t="s">
        <v>304</v>
      </c>
      <c r="G4678">
        <v>2</v>
      </c>
      <c r="H4678" t="s">
        <v>36</v>
      </c>
      <c r="I4678">
        <v>2</v>
      </c>
      <c r="J4678">
        <v>481.99</v>
      </c>
      <c r="K4678">
        <v>0.2</v>
      </c>
      <c r="L4678">
        <v>96.39800000000001</v>
      </c>
      <c r="M4678">
        <v>771.18399999999997</v>
      </c>
    </row>
    <row r="4679" spans="1:13" x14ac:dyDescent="0.25">
      <c r="A4679">
        <v>1600</v>
      </c>
      <c r="B4679">
        <v>1</v>
      </c>
      <c r="C4679">
        <v>90</v>
      </c>
      <c r="D4679">
        <v>146</v>
      </c>
      <c r="E4679" t="s">
        <v>296</v>
      </c>
      <c r="F4679" t="s">
        <v>305</v>
      </c>
      <c r="G4679">
        <v>2</v>
      </c>
      <c r="H4679" t="s">
        <v>36</v>
      </c>
      <c r="I4679">
        <v>1</v>
      </c>
      <c r="J4679">
        <v>4999.99</v>
      </c>
      <c r="K4679">
        <v>0.1</v>
      </c>
      <c r="L4679">
        <v>499.99900000000002</v>
      </c>
      <c r="M4679">
        <v>4499.991</v>
      </c>
    </row>
    <row r="4680" spans="1:13" x14ac:dyDescent="0.25">
      <c r="A4680">
        <v>1600</v>
      </c>
      <c r="B4680">
        <v>2</v>
      </c>
      <c r="C4680">
        <v>90</v>
      </c>
      <c r="D4680">
        <v>295</v>
      </c>
      <c r="E4680" t="s">
        <v>229</v>
      </c>
      <c r="F4680" t="s">
        <v>303</v>
      </c>
      <c r="G4680">
        <v>2</v>
      </c>
      <c r="H4680" t="s">
        <v>36</v>
      </c>
      <c r="I4680">
        <v>1</v>
      </c>
      <c r="J4680">
        <v>319.99</v>
      </c>
      <c r="K4680">
        <v>0.05</v>
      </c>
      <c r="L4680">
        <v>15.999500000000001</v>
      </c>
      <c r="M4680">
        <v>303.9905</v>
      </c>
    </row>
    <row r="4681" spans="1:13" x14ac:dyDescent="0.25">
      <c r="A4681">
        <v>1600</v>
      </c>
      <c r="B4681">
        <v>3</v>
      </c>
      <c r="C4681">
        <v>90</v>
      </c>
      <c r="D4681">
        <v>36</v>
      </c>
      <c r="E4681" t="s">
        <v>136</v>
      </c>
      <c r="F4681" t="s">
        <v>300</v>
      </c>
      <c r="G4681">
        <v>2</v>
      </c>
      <c r="H4681" t="s">
        <v>36</v>
      </c>
      <c r="I4681">
        <v>1</v>
      </c>
      <c r="J4681">
        <v>832.99</v>
      </c>
      <c r="K4681">
        <v>0.2</v>
      </c>
      <c r="L4681">
        <v>166.59800000000001</v>
      </c>
      <c r="M4681">
        <v>666.39200000000005</v>
      </c>
    </row>
    <row r="4682" spans="1:13" x14ac:dyDescent="0.25">
      <c r="A4682">
        <v>1601</v>
      </c>
      <c r="B4682">
        <v>1</v>
      </c>
      <c r="C4682">
        <v>43</v>
      </c>
      <c r="D4682">
        <v>114</v>
      </c>
      <c r="E4682" t="s">
        <v>245</v>
      </c>
      <c r="F4682" t="s">
        <v>300</v>
      </c>
      <c r="G4682">
        <v>3</v>
      </c>
      <c r="H4682" t="s">
        <v>37</v>
      </c>
      <c r="I4682">
        <v>2</v>
      </c>
      <c r="J4682">
        <v>579.99</v>
      </c>
      <c r="K4682">
        <v>0.2</v>
      </c>
      <c r="L4682">
        <v>115.998</v>
      </c>
      <c r="M4682">
        <v>927.98400000000004</v>
      </c>
    </row>
    <row r="4683" spans="1:13" x14ac:dyDescent="0.25">
      <c r="A4683">
        <v>1601</v>
      </c>
      <c r="B4683">
        <v>2</v>
      </c>
      <c r="C4683">
        <v>43</v>
      </c>
      <c r="D4683">
        <v>10</v>
      </c>
      <c r="E4683" t="s">
        <v>47</v>
      </c>
      <c r="F4683" t="s">
        <v>301</v>
      </c>
      <c r="G4683">
        <v>3</v>
      </c>
      <c r="H4683" t="s">
        <v>37</v>
      </c>
      <c r="I4683">
        <v>1</v>
      </c>
      <c r="J4683">
        <v>1549</v>
      </c>
      <c r="K4683">
        <v>0.2</v>
      </c>
      <c r="L4683">
        <v>309.8</v>
      </c>
      <c r="M4683">
        <v>1239.2</v>
      </c>
    </row>
    <row r="4684" spans="1:13" x14ac:dyDescent="0.25">
      <c r="A4684">
        <v>1601</v>
      </c>
      <c r="B4684">
        <v>3</v>
      </c>
      <c r="C4684">
        <v>43</v>
      </c>
      <c r="D4684">
        <v>220</v>
      </c>
      <c r="E4684" t="s">
        <v>241</v>
      </c>
      <c r="F4684" t="s">
        <v>299</v>
      </c>
      <c r="G4684">
        <v>3</v>
      </c>
      <c r="H4684" t="s">
        <v>37</v>
      </c>
      <c r="I4684">
        <v>2</v>
      </c>
      <c r="J4684">
        <v>269.99</v>
      </c>
      <c r="K4684">
        <v>7.0000000000000007E-2</v>
      </c>
      <c r="L4684">
        <v>18.899300000000004</v>
      </c>
      <c r="M4684">
        <v>502.1814</v>
      </c>
    </row>
    <row r="4685" spans="1:13" x14ac:dyDescent="0.25">
      <c r="A4685">
        <v>1601</v>
      </c>
      <c r="B4685">
        <v>4</v>
      </c>
      <c r="C4685">
        <v>43</v>
      </c>
      <c r="D4685">
        <v>7</v>
      </c>
      <c r="E4685" t="s">
        <v>57</v>
      </c>
      <c r="F4685" t="s">
        <v>300</v>
      </c>
      <c r="G4685">
        <v>3</v>
      </c>
      <c r="H4685" t="s">
        <v>37</v>
      </c>
      <c r="I4685">
        <v>2</v>
      </c>
      <c r="J4685">
        <v>3999.99</v>
      </c>
      <c r="K4685">
        <v>7.0000000000000007E-2</v>
      </c>
      <c r="L4685">
        <v>279.99930000000001</v>
      </c>
      <c r="M4685">
        <v>7439.9813999999997</v>
      </c>
    </row>
    <row r="4686" spans="1:13" x14ac:dyDescent="0.25">
      <c r="A4686">
        <v>1601</v>
      </c>
      <c r="B4686">
        <v>5</v>
      </c>
      <c r="C4686">
        <v>43</v>
      </c>
      <c r="D4686">
        <v>180</v>
      </c>
      <c r="E4686" t="s">
        <v>147</v>
      </c>
      <c r="F4686" t="s">
        <v>305</v>
      </c>
      <c r="G4686">
        <v>3</v>
      </c>
      <c r="H4686" t="s">
        <v>37</v>
      </c>
      <c r="I4686">
        <v>1</v>
      </c>
      <c r="J4686">
        <v>919.99</v>
      </c>
      <c r="K4686">
        <v>0.1</v>
      </c>
      <c r="L4686">
        <v>91.999000000000009</v>
      </c>
      <c r="M4686">
        <v>827.99099999999999</v>
      </c>
    </row>
    <row r="4687" spans="1:13" x14ac:dyDescent="0.25">
      <c r="A4687">
        <v>1602</v>
      </c>
      <c r="B4687">
        <v>1</v>
      </c>
      <c r="C4687">
        <v>55</v>
      </c>
      <c r="D4687">
        <v>71</v>
      </c>
      <c r="E4687" t="s">
        <v>102</v>
      </c>
      <c r="F4687" t="s">
        <v>299</v>
      </c>
      <c r="G4687">
        <v>2</v>
      </c>
      <c r="H4687" t="s">
        <v>36</v>
      </c>
      <c r="I4687">
        <v>2</v>
      </c>
      <c r="J4687">
        <v>416.99</v>
      </c>
      <c r="K4687">
        <v>0.05</v>
      </c>
      <c r="L4687">
        <v>20.849500000000003</v>
      </c>
      <c r="M4687">
        <v>792.28100000000006</v>
      </c>
    </row>
    <row r="4688" spans="1:13" x14ac:dyDescent="0.25">
      <c r="A4688">
        <v>1602</v>
      </c>
      <c r="B4688">
        <v>2</v>
      </c>
      <c r="C4688">
        <v>55</v>
      </c>
      <c r="D4688">
        <v>37</v>
      </c>
      <c r="E4688" t="s">
        <v>119</v>
      </c>
      <c r="F4688" t="s">
        <v>300</v>
      </c>
      <c r="G4688">
        <v>2</v>
      </c>
      <c r="H4688" t="s">
        <v>36</v>
      </c>
      <c r="I4688">
        <v>1</v>
      </c>
      <c r="J4688">
        <v>379.99</v>
      </c>
      <c r="K4688">
        <v>7.0000000000000007E-2</v>
      </c>
      <c r="L4688">
        <v>26.599300000000003</v>
      </c>
      <c r="M4688">
        <v>353.39069999999998</v>
      </c>
    </row>
    <row r="4689" spans="1:13" x14ac:dyDescent="0.25">
      <c r="A4689">
        <v>1602</v>
      </c>
      <c r="B4689">
        <v>3</v>
      </c>
      <c r="C4689">
        <v>55</v>
      </c>
      <c r="D4689">
        <v>275</v>
      </c>
      <c r="E4689" t="s">
        <v>237</v>
      </c>
      <c r="F4689" t="s">
        <v>303</v>
      </c>
      <c r="G4689">
        <v>2</v>
      </c>
      <c r="H4689" t="s">
        <v>36</v>
      </c>
      <c r="I4689">
        <v>2</v>
      </c>
      <c r="J4689">
        <v>229.99</v>
      </c>
      <c r="K4689">
        <v>0.2</v>
      </c>
      <c r="L4689">
        <v>45.998000000000005</v>
      </c>
      <c r="M4689">
        <v>367.98400000000004</v>
      </c>
    </row>
    <row r="4690" spans="1:13" x14ac:dyDescent="0.25">
      <c r="A4690">
        <v>1602</v>
      </c>
      <c r="B4690">
        <v>4</v>
      </c>
      <c r="C4690">
        <v>55</v>
      </c>
      <c r="D4690">
        <v>257</v>
      </c>
      <c r="E4690" t="s">
        <v>142</v>
      </c>
      <c r="F4690" t="s">
        <v>299</v>
      </c>
      <c r="G4690">
        <v>2</v>
      </c>
      <c r="H4690" t="s">
        <v>36</v>
      </c>
      <c r="I4690">
        <v>2</v>
      </c>
      <c r="J4690">
        <v>899.99</v>
      </c>
      <c r="K4690">
        <v>0.05</v>
      </c>
      <c r="L4690">
        <v>44.999500000000005</v>
      </c>
      <c r="M4690">
        <v>1709.981</v>
      </c>
    </row>
    <row r="4691" spans="1:13" x14ac:dyDescent="0.25">
      <c r="A4691">
        <v>1603</v>
      </c>
      <c r="B4691">
        <v>1</v>
      </c>
      <c r="C4691">
        <v>74</v>
      </c>
      <c r="D4691">
        <v>275</v>
      </c>
      <c r="E4691" t="s">
        <v>237</v>
      </c>
      <c r="F4691" t="s">
        <v>303</v>
      </c>
      <c r="G4691">
        <v>2</v>
      </c>
      <c r="H4691" t="s">
        <v>36</v>
      </c>
      <c r="I4691">
        <v>2</v>
      </c>
      <c r="J4691">
        <v>229.99</v>
      </c>
      <c r="K4691">
        <v>0.05</v>
      </c>
      <c r="L4691">
        <v>11.499500000000001</v>
      </c>
      <c r="M4691">
        <v>436.98099999999999</v>
      </c>
    </row>
    <row r="4692" spans="1:13" x14ac:dyDescent="0.25">
      <c r="A4692">
        <v>1604</v>
      </c>
      <c r="B4692">
        <v>1</v>
      </c>
      <c r="C4692">
        <v>7</v>
      </c>
      <c r="D4692">
        <v>271</v>
      </c>
      <c r="E4692" t="s">
        <v>268</v>
      </c>
      <c r="F4692" t="s">
        <v>303</v>
      </c>
      <c r="G4692">
        <v>2</v>
      </c>
      <c r="H4692" t="s">
        <v>36</v>
      </c>
      <c r="I4692">
        <v>1</v>
      </c>
      <c r="J4692">
        <v>209.99</v>
      </c>
      <c r="K4692">
        <v>0.1</v>
      </c>
      <c r="L4692">
        <v>20.999000000000002</v>
      </c>
      <c r="M4692">
        <v>188.99100000000001</v>
      </c>
    </row>
    <row r="4693" spans="1:13" x14ac:dyDescent="0.25">
      <c r="A4693">
        <v>1605</v>
      </c>
      <c r="B4693">
        <v>1</v>
      </c>
      <c r="C4693">
        <v>123</v>
      </c>
      <c r="D4693">
        <v>72</v>
      </c>
      <c r="E4693" t="s">
        <v>71</v>
      </c>
      <c r="F4693" t="s">
        <v>299</v>
      </c>
      <c r="G4693">
        <v>3</v>
      </c>
      <c r="H4693" t="s">
        <v>37</v>
      </c>
      <c r="I4693">
        <v>1</v>
      </c>
      <c r="J4693">
        <v>619.99</v>
      </c>
      <c r="K4693">
        <v>0.1</v>
      </c>
      <c r="L4693">
        <v>61.999000000000002</v>
      </c>
      <c r="M4693">
        <v>557.99099999999999</v>
      </c>
    </row>
    <row r="4694" spans="1:13" x14ac:dyDescent="0.25">
      <c r="A4694">
        <v>1605</v>
      </c>
      <c r="B4694">
        <v>2</v>
      </c>
      <c r="C4694">
        <v>123</v>
      </c>
      <c r="D4694">
        <v>186</v>
      </c>
      <c r="E4694" t="s">
        <v>213</v>
      </c>
      <c r="F4694" t="s">
        <v>302</v>
      </c>
      <c r="G4694">
        <v>3</v>
      </c>
      <c r="H4694" t="s">
        <v>37</v>
      </c>
      <c r="I4694">
        <v>1</v>
      </c>
      <c r="J4694">
        <v>4499.99</v>
      </c>
      <c r="K4694">
        <v>0.2</v>
      </c>
      <c r="L4694">
        <v>899.99800000000005</v>
      </c>
      <c r="M4694">
        <v>3599.9919999999997</v>
      </c>
    </row>
    <row r="4695" spans="1:13" x14ac:dyDescent="0.25">
      <c r="A4695">
        <v>1605</v>
      </c>
      <c r="B4695">
        <v>3</v>
      </c>
      <c r="C4695">
        <v>123</v>
      </c>
      <c r="D4695">
        <v>132</v>
      </c>
      <c r="E4695" t="s">
        <v>209</v>
      </c>
      <c r="F4695" t="s">
        <v>300</v>
      </c>
      <c r="G4695">
        <v>3</v>
      </c>
      <c r="H4695" t="s">
        <v>37</v>
      </c>
      <c r="I4695">
        <v>2</v>
      </c>
      <c r="J4695">
        <v>1499.99</v>
      </c>
      <c r="K4695">
        <v>0.1</v>
      </c>
      <c r="L4695">
        <v>149.999</v>
      </c>
      <c r="M4695">
        <v>2699.982</v>
      </c>
    </row>
    <row r="4696" spans="1:13" x14ac:dyDescent="0.25">
      <c r="A4696">
        <v>1605</v>
      </c>
      <c r="B4696">
        <v>4</v>
      </c>
      <c r="C4696">
        <v>123</v>
      </c>
      <c r="D4696">
        <v>301</v>
      </c>
      <c r="E4696" t="s">
        <v>247</v>
      </c>
      <c r="F4696" t="s">
        <v>299</v>
      </c>
      <c r="G4696">
        <v>3</v>
      </c>
      <c r="H4696" t="s">
        <v>37</v>
      </c>
      <c r="I4696">
        <v>1</v>
      </c>
      <c r="J4696">
        <v>899.99</v>
      </c>
      <c r="K4696">
        <v>0.1</v>
      </c>
      <c r="L4696">
        <v>89.999000000000009</v>
      </c>
      <c r="M4696">
        <v>809.99099999999999</v>
      </c>
    </row>
    <row r="4697" spans="1:13" x14ac:dyDescent="0.25">
      <c r="A4697">
        <v>1605</v>
      </c>
      <c r="B4697">
        <v>5</v>
      </c>
      <c r="C4697">
        <v>123</v>
      </c>
      <c r="D4697">
        <v>29</v>
      </c>
      <c r="E4697" t="s">
        <v>95</v>
      </c>
      <c r="F4697" t="s">
        <v>300</v>
      </c>
      <c r="G4697">
        <v>3</v>
      </c>
      <c r="H4697" t="s">
        <v>37</v>
      </c>
      <c r="I4697">
        <v>1</v>
      </c>
      <c r="J4697">
        <v>999.99</v>
      </c>
      <c r="K4697">
        <v>7.0000000000000007E-2</v>
      </c>
      <c r="L4697">
        <v>69.999300000000005</v>
      </c>
      <c r="M4697">
        <v>929.99070000000006</v>
      </c>
    </row>
    <row r="4698" spans="1:13" x14ac:dyDescent="0.25">
      <c r="A4698">
        <v>1606</v>
      </c>
      <c r="B4698">
        <v>1</v>
      </c>
      <c r="C4698">
        <v>119</v>
      </c>
      <c r="D4698">
        <v>245</v>
      </c>
      <c r="E4698" t="s">
        <v>253</v>
      </c>
      <c r="F4698" t="s">
        <v>299</v>
      </c>
      <c r="G4698">
        <v>3</v>
      </c>
      <c r="H4698" t="s">
        <v>37</v>
      </c>
      <c r="I4698">
        <v>1</v>
      </c>
      <c r="J4698">
        <v>659.99</v>
      </c>
      <c r="K4698">
        <v>0.1</v>
      </c>
      <c r="L4698">
        <v>65.999000000000009</v>
      </c>
      <c r="M4698">
        <v>593.99099999999999</v>
      </c>
    </row>
    <row r="4699" spans="1:13" x14ac:dyDescent="0.25">
      <c r="A4699">
        <v>1606</v>
      </c>
      <c r="B4699">
        <v>2</v>
      </c>
      <c r="C4699">
        <v>119</v>
      </c>
      <c r="D4699">
        <v>271</v>
      </c>
      <c r="E4699" t="s">
        <v>268</v>
      </c>
      <c r="F4699" t="s">
        <v>303</v>
      </c>
      <c r="G4699">
        <v>3</v>
      </c>
      <c r="H4699" t="s">
        <v>37</v>
      </c>
      <c r="I4699">
        <v>1</v>
      </c>
      <c r="J4699">
        <v>209.99</v>
      </c>
      <c r="K4699">
        <v>0.1</v>
      </c>
      <c r="L4699">
        <v>20.999000000000002</v>
      </c>
      <c r="M4699">
        <v>188.99100000000001</v>
      </c>
    </row>
    <row r="4700" spans="1:13" x14ac:dyDescent="0.25">
      <c r="A4700">
        <v>1607</v>
      </c>
      <c r="B4700">
        <v>1</v>
      </c>
      <c r="C4700">
        <v>33</v>
      </c>
      <c r="D4700">
        <v>29</v>
      </c>
      <c r="E4700" t="s">
        <v>95</v>
      </c>
      <c r="F4700" t="s">
        <v>300</v>
      </c>
      <c r="G4700">
        <v>1</v>
      </c>
      <c r="H4700" t="s">
        <v>38</v>
      </c>
      <c r="I4700">
        <v>1</v>
      </c>
      <c r="J4700">
        <v>999.99</v>
      </c>
      <c r="K4700">
        <v>0.05</v>
      </c>
      <c r="L4700">
        <v>49.999500000000005</v>
      </c>
      <c r="M4700">
        <v>949.9905</v>
      </c>
    </row>
    <row r="4701" spans="1:13" x14ac:dyDescent="0.25">
      <c r="A4701">
        <v>1608</v>
      </c>
      <c r="B4701">
        <v>1</v>
      </c>
      <c r="C4701">
        <v>53</v>
      </c>
      <c r="D4701">
        <v>231</v>
      </c>
      <c r="E4701" t="s">
        <v>285</v>
      </c>
      <c r="F4701" t="s">
        <v>299</v>
      </c>
      <c r="G4701">
        <v>1</v>
      </c>
      <c r="H4701" t="s">
        <v>38</v>
      </c>
      <c r="I4701">
        <v>2</v>
      </c>
      <c r="J4701">
        <v>529.99</v>
      </c>
      <c r="K4701">
        <v>0.05</v>
      </c>
      <c r="L4701">
        <v>26.499500000000001</v>
      </c>
      <c r="M4701">
        <v>1006.981</v>
      </c>
    </row>
    <row r="4702" spans="1:13" x14ac:dyDescent="0.25">
      <c r="A4702">
        <v>1609</v>
      </c>
      <c r="B4702">
        <v>1</v>
      </c>
      <c r="C4702">
        <v>10</v>
      </c>
      <c r="D4702">
        <v>96</v>
      </c>
      <c r="E4702" t="s">
        <v>113</v>
      </c>
      <c r="F4702" t="s">
        <v>303</v>
      </c>
      <c r="G4702">
        <v>2</v>
      </c>
      <c r="H4702" t="s">
        <v>36</v>
      </c>
      <c r="I4702">
        <v>1</v>
      </c>
      <c r="J4702">
        <v>349.99</v>
      </c>
      <c r="K4702">
        <v>0.2</v>
      </c>
      <c r="L4702">
        <v>69.998000000000005</v>
      </c>
      <c r="M4702">
        <v>279.99200000000002</v>
      </c>
    </row>
    <row r="4703" spans="1:13" x14ac:dyDescent="0.25">
      <c r="A4703">
        <v>1609</v>
      </c>
      <c r="B4703">
        <v>2</v>
      </c>
      <c r="C4703">
        <v>10</v>
      </c>
      <c r="D4703">
        <v>238</v>
      </c>
      <c r="E4703" t="s">
        <v>200</v>
      </c>
      <c r="F4703" t="s">
        <v>299</v>
      </c>
      <c r="G4703">
        <v>2</v>
      </c>
      <c r="H4703" t="s">
        <v>36</v>
      </c>
      <c r="I4703">
        <v>2</v>
      </c>
      <c r="J4703">
        <v>749.99</v>
      </c>
      <c r="K4703">
        <v>0.2</v>
      </c>
      <c r="L4703">
        <v>149.99800000000002</v>
      </c>
      <c r="M4703">
        <v>1199.9839999999999</v>
      </c>
    </row>
    <row r="4704" spans="1:13" x14ac:dyDescent="0.25">
      <c r="A4704">
        <v>1609</v>
      </c>
      <c r="B4704">
        <v>3</v>
      </c>
      <c r="C4704">
        <v>10</v>
      </c>
      <c r="D4704">
        <v>228</v>
      </c>
      <c r="E4704" t="s">
        <v>149</v>
      </c>
      <c r="F4704" t="s">
        <v>299</v>
      </c>
      <c r="G4704">
        <v>2</v>
      </c>
      <c r="H4704" t="s">
        <v>36</v>
      </c>
      <c r="I4704">
        <v>2</v>
      </c>
      <c r="J4704">
        <v>319.99</v>
      </c>
      <c r="K4704">
        <v>0.1</v>
      </c>
      <c r="L4704">
        <v>31.999000000000002</v>
      </c>
      <c r="M4704">
        <v>575.98199999999997</v>
      </c>
    </row>
    <row r="4705" spans="1:13" x14ac:dyDescent="0.25">
      <c r="A4705">
        <v>1609</v>
      </c>
      <c r="B4705">
        <v>4</v>
      </c>
      <c r="C4705">
        <v>10</v>
      </c>
      <c r="D4705">
        <v>105</v>
      </c>
      <c r="E4705" t="s">
        <v>117</v>
      </c>
      <c r="F4705" t="s">
        <v>304</v>
      </c>
      <c r="G4705">
        <v>2</v>
      </c>
      <c r="H4705" t="s">
        <v>36</v>
      </c>
      <c r="I4705">
        <v>1</v>
      </c>
      <c r="J4705">
        <v>533.99</v>
      </c>
      <c r="K4705">
        <v>0.2</v>
      </c>
      <c r="L4705">
        <v>106.798</v>
      </c>
      <c r="M4705">
        <v>427.19200000000001</v>
      </c>
    </row>
    <row r="4706" spans="1:13" x14ac:dyDescent="0.25">
      <c r="A4706">
        <v>1610</v>
      </c>
      <c r="B4706">
        <v>1</v>
      </c>
      <c r="C4706">
        <v>15</v>
      </c>
      <c r="D4706">
        <v>36</v>
      </c>
      <c r="E4706" t="s">
        <v>136</v>
      </c>
      <c r="F4706" t="s">
        <v>300</v>
      </c>
      <c r="G4706">
        <v>2</v>
      </c>
      <c r="H4706" t="s">
        <v>36</v>
      </c>
      <c r="I4706">
        <v>1</v>
      </c>
      <c r="J4706">
        <v>832.99</v>
      </c>
      <c r="K4706">
        <v>7.0000000000000007E-2</v>
      </c>
      <c r="L4706">
        <v>58.309300000000007</v>
      </c>
      <c r="M4706">
        <v>774.6807</v>
      </c>
    </row>
    <row r="4707" spans="1:13" x14ac:dyDescent="0.25">
      <c r="A4707">
        <v>1610</v>
      </c>
      <c r="B4707">
        <v>2</v>
      </c>
      <c r="C4707">
        <v>15</v>
      </c>
      <c r="D4707">
        <v>173</v>
      </c>
      <c r="E4707" t="s">
        <v>270</v>
      </c>
      <c r="F4707" t="s">
        <v>305</v>
      </c>
      <c r="G4707">
        <v>2</v>
      </c>
      <c r="H4707" t="s">
        <v>36</v>
      </c>
      <c r="I4707">
        <v>2</v>
      </c>
      <c r="J4707">
        <v>3199.99</v>
      </c>
      <c r="K4707">
        <v>0.2</v>
      </c>
      <c r="L4707">
        <v>639.99800000000005</v>
      </c>
      <c r="M4707">
        <v>5119.9839999999995</v>
      </c>
    </row>
    <row r="4708" spans="1:13" x14ac:dyDescent="0.25">
      <c r="A4708">
        <v>1611</v>
      </c>
      <c r="B4708">
        <v>1</v>
      </c>
      <c r="C4708">
        <v>6</v>
      </c>
      <c r="D4708">
        <v>191</v>
      </c>
      <c r="E4708" t="s">
        <v>279</v>
      </c>
      <c r="F4708" t="s">
        <v>302</v>
      </c>
      <c r="G4708">
        <v>2</v>
      </c>
      <c r="H4708" t="s">
        <v>36</v>
      </c>
      <c r="I4708">
        <v>1</v>
      </c>
      <c r="J4708">
        <v>2799.99</v>
      </c>
      <c r="K4708">
        <v>7.0000000000000007E-2</v>
      </c>
      <c r="L4708">
        <v>195.99930000000001</v>
      </c>
      <c r="M4708">
        <v>2603.9906999999998</v>
      </c>
    </row>
    <row r="4709" spans="1:13" x14ac:dyDescent="0.25">
      <c r="A4709">
        <v>1611</v>
      </c>
      <c r="B4709">
        <v>2</v>
      </c>
      <c r="C4709">
        <v>6</v>
      </c>
      <c r="D4709">
        <v>171</v>
      </c>
      <c r="E4709" t="s">
        <v>94</v>
      </c>
      <c r="F4709" t="s">
        <v>305</v>
      </c>
      <c r="G4709">
        <v>2</v>
      </c>
      <c r="H4709" t="s">
        <v>36</v>
      </c>
      <c r="I4709">
        <v>2</v>
      </c>
      <c r="J4709">
        <v>3199.99</v>
      </c>
      <c r="K4709">
        <v>0.1</v>
      </c>
      <c r="L4709">
        <v>319.99900000000002</v>
      </c>
      <c r="M4709">
        <v>5759.982</v>
      </c>
    </row>
    <row r="4710" spans="1:13" x14ac:dyDescent="0.25">
      <c r="A4710">
        <v>1611</v>
      </c>
      <c r="B4710">
        <v>3</v>
      </c>
      <c r="C4710">
        <v>6</v>
      </c>
      <c r="D4710">
        <v>236</v>
      </c>
      <c r="E4710" t="s">
        <v>206</v>
      </c>
      <c r="F4710" t="s">
        <v>299</v>
      </c>
      <c r="G4710">
        <v>2</v>
      </c>
      <c r="H4710" t="s">
        <v>36</v>
      </c>
      <c r="I4710">
        <v>1</v>
      </c>
      <c r="J4710">
        <v>749.99</v>
      </c>
      <c r="K4710">
        <v>0.2</v>
      </c>
      <c r="L4710">
        <v>149.99800000000002</v>
      </c>
      <c r="M4710">
        <v>599.99199999999996</v>
      </c>
    </row>
    <row r="4711" spans="1:13" x14ac:dyDescent="0.25">
      <c r="A4711">
        <v>1612</v>
      </c>
      <c r="B4711">
        <v>1</v>
      </c>
      <c r="C4711">
        <v>3</v>
      </c>
      <c r="D4711">
        <v>242</v>
      </c>
      <c r="E4711" t="s">
        <v>255</v>
      </c>
      <c r="F4711" t="s">
        <v>299</v>
      </c>
      <c r="G4711">
        <v>1</v>
      </c>
      <c r="H4711" t="s">
        <v>38</v>
      </c>
      <c r="I4711">
        <v>1</v>
      </c>
      <c r="J4711">
        <v>699.99</v>
      </c>
      <c r="K4711">
        <v>0.1</v>
      </c>
      <c r="L4711">
        <v>69.999000000000009</v>
      </c>
      <c r="M4711">
        <v>629.99099999999999</v>
      </c>
    </row>
    <row r="4712" spans="1:13" x14ac:dyDescent="0.25">
      <c r="A4712">
        <v>1612</v>
      </c>
      <c r="B4712">
        <v>2</v>
      </c>
      <c r="C4712">
        <v>3</v>
      </c>
      <c r="D4712">
        <v>289</v>
      </c>
      <c r="E4712" t="s">
        <v>298</v>
      </c>
      <c r="F4712" t="s">
        <v>303</v>
      </c>
      <c r="G4712">
        <v>1</v>
      </c>
      <c r="H4712" t="s">
        <v>38</v>
      </c>
      <c r="I4712">
        <v>2</v>
      </c>
      <c r="J4712">
        <v>319.99</v>
      </c>
      <c r="K4712">
        <v>0.05</v>
      </c>
      <c r="L4712">
        <v>15.999500000000001</v>
      </c>
      <c r="M4712">
        <v>607.98099999999999</v>
      </c>
    </row>
    <row r="4713" spans="1:13" x14ac:dyDescent="0.25">
      <c r="A4713">
        <v>1612</v>
      </c>
      <c r="B4713">
        <v>3</v>
      </c>
      <c r="C4713">
        <v>3</v>
      </c>
      <c r="D4713">
        <v>101</v>
      </c>
      <c r="E4713" t="s">
        <v>104</v>
      </c>
      <c r="F4713" t="s">
        <v>303</v>
      </c>
      <c r="G4713">
        <v>1</v>
      </c>
      <c r="H4713" t="s">
        <v>38</v>
      </c>
      <c r="I4713">
        <v>2</v>
      </c>
      <c r="J4713">
        <v>339.99</v>
      </c>
      <c r="K4713">
        <v>0.2</v>
      </c>
      <c r="L4713">
        <v>67.998000000000005</v>
      </c>
      <c r="M4713">
        <v>543.98400000000004</v>
      </c>
    </row>
    <row r="4714" spans="1:13" x14ac:dyDescent="0.25">
      <c r="A4714">
        <v>1612</v>
      </c>
      <c r="B4714">
        <v>4</v>
      </c>
      <c r="C4714">
        <v>3</v>
      </c>
      <c r="D4714">
        <v>293</v>
      </c>
      <c r="E4714" t="s">
        <v>284</v>
      </c>
      <c r="F4714" t="s">
        <v>303</v>
      </c>
      <c r="G4714">
        <v>1</v>
      </c>
      <c r="H4714" t="s">
        <v>38</v>
      </c>
      <c r="I4714">
        <v>2</v>
      </c>
      <c r="J4714">
        <v>319.99</v>
      </c>
      <c r="K4714">
        <v>7.0000000000000007E-2</v>
      </c>
      <c r="L4714">
        <v>22.399300000000004</v>
      </c>
      <c r="M4714">
        <v>595.18140000000005</v>
      </c>
    </row>
    <row r="4715" spans="1:13" x14ac:dyDescent="0.25">
      <c r="A4715">
        <v>1612</v>
      </c>
      <c r="B4715">
        <v>5</v>
      </c>
      <c r="C4715">
        <v>3</v>
      </c>
      <c r="D4715">
        <v>60</v>
      </c>
      <c r="E4715" t="s">
        <v>122</v>
      </c>
      <c r="F4715" t="s">
        <v>302</v>
      </c>
      <c r="G4715">
        <v>1</v>
      </c>
      <c r="H4715" t="s">
        <v>38</v>
      </c>
      <c r="I4715">
        <v>1</v>
      </c>
      <c r="J4715">
        <v>1559.99</v>
      </c>
      <c r="K4715">
        <v>0.1</v>
      </c>
      <c r="L4715">
        <v>155.99900000000002</v>
      </c>
      <c r="M4715">
        <v>1403.991</v>
      </c>
    </row>
    <row r="4716" spans="1:13" x14ac:dyDescent="0.25">
      <c r="A4716">
        <v>1613</v>
      </c>
      <c r="B4716">
        <v>1</v>
      </c>
      <c r="C4716">
        <v>1</v>
      </c>
      <c r="D4716">
        <v>153</v>
      </c>
      <c r="E4716" t="s">
        <v>170</v>
      </c>
      <c r="F4716" t="s">
        <v>305</v>
      </c>
      <c r="G4716">
        <v>2</v>
      </c>
      <c r="H4716" t="s">
        <v>36</v>
      </c>
      <c r="I4716">
        <v>1</v>
      </c>
      <c r="J4716">
        <v>4999.99</v>
      </c>
      <c r="K4716">
        <v>7.0000000000000007E-2</v>
      </c>
      <c r="L4716">
        <v>349.99930000000001</v>
      </c>
      <c r="M4716">
        <v>4649.9906999999994</v>
      </c>
    </row>
    <row r="4717" spans="1:13" x14ac:dyDescent="0.25">
      <c r="A4717">
        <v>1613</v>
      </c>
      <c r="B4717">
        <v>2</v>
      </c>
      <c r="C4717">
        <v>1</v>
      </c>
      <c r="D4717">
        <v>283</v>
      </c>
      <c r="E4717" t="s">
        <v>151</v>
      </c>
      <c r="F4717" t="s">
        <v>303</v>
      </c>
      <c r="G4717">
        <v>2</v>
      </c>
      <c r="H4717" t="s">
        <v>36</v>
      </c>
      <c r="I4717">
        <v>2</v>
      </c>
      <c r="J4717">
        <v>319.99</v>
      </c>
      <c r="K4717">
        <v>0.05</v>
      </c>
      <c r="L4717">
        <v>15.999500000000001</v>
      </c>
      <c r="M4717">
        <v>607.98099999999999</v>
      </c>
    </row>
    <row r="4718" spans="1:13" x14ac:dyDescent="0.25">
      <c r="A4718">
        <v>1614</v>
      </c>
      <c r="B4718">
        <v>1</v>
      </c>
      <c r="C4718">
        <v>135</v>
      </c>
      <c r="D4718">
        <v>124</v>
      </c>
      <c r="E4718" t="s">
        <v>211</v>
      </c>
      <c r="F4718" t="s">
        <v>300</v>
      </c>
      <c r="G4718">
        <v>3</v>
      </c>
      <c r="H4718" t="s">
        <v>37</v>
      </c>
      <c r="I4718">
        <v>1</v>
      </c>
      <c r="J4718">
        <v>1499</v>
      </c>
      <c r="K4718">
        <v>7.0000000000000007E-2</v>
      </c>
      <c r="L4718">
        <v>104.93</v>
      </c>
      <c r="M4718">
        <v>1394.07</v>
      </c>
    </row>
    <row r="4719" spans="1:13" x14ac:dyDescent="0.25">
      <c r="A4719">
        <v>1614</v>
      </c>
      <c r="B4719">
        <v>2</v>
      </c>
      <c r="C4719">
        <v>135</v>
      </c>
      <c r="D4719">
        <v>159</v>
      </c>
      <c r="E4719" t="s">
        <v>189</v>
      </c>
      <c r="F4719" t="s">
        <v>305</v>
      </c>
      <c r="G4719">
        <v>3</v>
      </c>
      <c r="H4719" t="s">
        <v>37</v>
      </c>
      <c r="I4719">
        <v>2</v>
      </c>
      <c r="J4719">
        <v>2299.9899999999998</v>
      </c>
      <c r="K4719">
        <v>7.0000000000000007E-2</v>
      </c>
      <c r="L4719">
        <v>160.99930000000001</v>
      </c>
      <c r="M4719">
        <v>4277.9813999999997</v>
      </c>
    </row>
    <row r="4720" spans="1:13" x14ac:dyDescent="0.25">
      <c r="A4720">
        <v>1614</v>
      </c>
      <c r="B4720">
        <v>3</v>
      </c>
      <c r="C4720">
        <v>135</v>
      </c>
      <c r="D4720">
        <v>213</v>
      </c>
      <c r="E4720" t="s">
        <v>214</v>
      </c>
      <c r="F4720" t="s">
        <v>299</v>
      </c>
      <c r="G4720">
        <v>3</v>
      </c>
      <c r="H4720" t="s">
        <v>37</v>
      </c>
      <c r="I4720">
        <v>2</v>
      </c>
      <c r="J4720">
        <v>269.99</v>
      </c>
      <c r="K4720">
        <v>0.2</v>
      </c>
      <c r="L4720">
        <v>53.998000000000005</v>
      </c>
      <c r="M4720">
        <v>431.98400000000004</v>
      </c>
    </row>
    <row r="4721" spans="1:13" x14ac:dyDescent="0.25">
      <c r="A4721">
        <v>1615</v>
      </c>
      <c r="B4721">
        <v>1</v>
      </c>
      <c r="C4721">
        <v>136</v>
      </c>
      <c r="D4721">
        <v>197</v>
      </c>
      <c r="E4721" t="s">
        <v>257</v>
      </c>
      <c r="F4721" t="s">
        <v>302</v>
      </c>
      <c r="G4721">
        <v>3</v>
      </c>
      <c r="H4721" t="s">
        <v>37</v>
      </c>
      <c r="I4721">
        <v>2</v>
      </c>
      <c r="J4721">
        <v>2299.9899999999998</v>
      </c>
      <c r="K4721">
        <v>0.2</v>
      </c>
      <c r="L4721">
        <v>459.99799999999999</v>
      </c>
      <c r="M4721">
        <v>3679.9839999999995</v>
      </c>
    </row>
    <row r="4722" spans="1:13" x14ac:dyDescent="0.25">
      <c r="A4722">
        <v>1615</v>
      </c>
      <c r="B4722">
        <v>2</v>
      </c>
      <c r="C4722">
        <v>136</v>
      </c>
      <c r="D4722">
        <v>214</v>
      </c>
      <c r="E4722" t="s">
        <v>223</v>
      </c>
      <c r="F4722" t="s">
        <v>299</v>
      </c>
      <c r="G4722">
        <v>3</v>
      </c>
      <c r="H4722" t="s">
        <v>37</v>
      </c>
      <c r="I4722">
        <v>1</v>
      </c>
      <c r="J4722">
        <v>899.99</v>
      </c>
      <c r="K4722">
        <v>7.0000000000000007E-2</v>
      </c>
      <c r="L4722">
        <v>62.999300000000005</v>
      </c>
      <c r="M4722">
        <v>836.99070000000006</v>
      </c>
    </row>
    <row r="4723" spans="1:13" x14ac:dyDescent="0.25">
      <c r="A4723">
        <v>1615</v>
      </c>
      <c r="B4723">
        <v>3</v>
      </c>
      <c r="C4723">
        <v>136</v>
      </c>
      <c r="D4723">
        <v>182</v>
      </c>
      <c r="E4723" t="s">
        <v>218</v>
      </c>
      <c r="F4723" t="s">
        <v>305</v>
      </c>
      <c r="G4723">
        <v>3</v>
      </c>
      <c r="H4723" t="s">
        <v>37</v>
      </c>
      <c r="I4723">
        <v>1</v>
      </c>
      <c r="J4723">
        <v>2499.9899999999998</v>
      </c>
      <c r="K4723">
        <v>0.2</v>
      </c>
      <c r="L4723">
        <v>499.99799999999999</v>
      </c>
      <c r="M4723">
        <v>1999.9919999999997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1"/>
  <sheetViews>
    <sheetView workbookViewId="0">
      <selection activeCell="E12" sqref="E12"/>
    </sheetView>
  </sheetViews>
  <sheetFormatPr defaultRowHeight="15" x14ac:dyDescent="0.25"/>
  <cols>
    <col min="1" max="2" width="17.85546875" bestFit="1" customWidth="1"/>
    <col min="4" max="4" width="15.42578125" bestFit="1" customWidth="1"/>
    <col min="5" max="5" width="17.85546875" bestFit="1" customWidth="1"/>
  </cols>
  <sheetData>
    <row r="3" spans="1:5" x14ac:dyDescent="0.25">
      <c r="A3" s="25" t="s">
        <v>44</v>
      </c>
      <c r="B3" t="s">
        <v>11</v>
      </c>
      <c r="D3" s="25" t="s">
        <v>44</v>
      </c>
      <c r="E3" t="s">
        <v>11</v>
      </c>
    </row>
    <row r="4" spans="1:5" x14ac:dyDescent="0.25">
      <c r="A4" s="26" t="s">
        <v>303</v>
      </c>
      <c r="B4" s="24">
        <v>209703.90080000003</v>
      </c>
      <c r="D4" s="26" t="s">
        <v>36</v>
      </c>
      <c r="E4" s="24">
        <v>5215751.2774999831</v>
      </c>
    </row>
    <row r="5" spans="1:5" x14ac:dyDescent="0.25">
      <c r="A5" s="26" t="s">
        <v>304</v>
      </c>
      <c r="B5" s="24">
        <v>169867.15649999987</v>
      </c>
      <c r="D5" s="26" t="s">
        <v>37</v>
      </c>
      <c r="E5" s="24">
        <v>867542.24360000144</v>
      </c>
    </row>
    <row r="6" spans="1:5" x14ac:dyDescent="0.25">
      <c r="A6" s="26" t="s">
        <v>299</v>
      </c>
      <c r="B6" s="24">
        <v>1233773.0999999973</v>
      </c>
      <c r="D6" s="26" t="s">
        <v>38</v>
      </c>
      <c r="E6" s="24">
        <v>1605823.0364999974</v>
      </c>
    </row>
    <row r="7" spans="1:5" x14ac:dyDescent="0.25">
      <c r="A7" s="26" t="s">
        <v>301</v>
      </c>
      <c r="B7" s="24">
        <v>721715.42590000038</v>
      </c>
      <c r="D7" s="26" t="s">
        <v>10</v>
      </c>
      <c r="E7" s="24">
        <v>7689116.5575999822</v>
      </c>
    </row>
    <row r="8" spans="1:5" x14ac:dyDescent="0.25">
      <c r="A8" s="26" t="s">
        <v>302</v>
      </c>
      <c r="B8" s="24">
        <v>984582.54270000057</v>
      </c>
    </row>
    <row r="9" spans="1:5" x14ac:dyDescent="0.25">
      <c r="A9" s="26" t="s">
        <v>300</v>
      </c>
      <c r="B9" s="24">
        <v>2715079.5336999968</v>
      </c>
    </row>
    <row r="10" spans="1:5" x14ac:dyDescent="0.25">
      <c r="A10" s="26" t="s">
        <v>305</v>
      </c>
      <c r="B10" s="24">
        <v>1654394.8979999982</v>
      </c>
    </row>
    <row r="11" spans="1:5" x14ac:dyDescent="0.25">
      <c r="A11" s="26" t="s">
        <v>10</v>
      </c>
      <c r="B11" s="24">
        <v>7689116.5575999934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R4726"/>
  <sheetViews>
    <sheetView topLeftCell="C4697" workbookViewId="0">
      <selection sqref="A1:M4723"/>
    </sheetView>
  </sheetViews>
  <sheetFormatPr defaultRowHeight="15" x14ac:dyDescent="0.25"/>
  <cols>
    <col min="1" max="1" width="10.85546875" bestFit="1" customWidth="1"/>
    <col min="2" max="2" width="10.140625" bestFit="1" customWidth="1"/>
    <col min="3" max="3" width="14.28515625" bestFit="1" customWidth="1"/>
    <col min="4" max="4" width="12.85546875" bestFit="1" customWidth="1"/>
    <col min="5" max="5" width="35.7109375" bestFit="1" customWidth="1"/>
    <col min="6" max="6" width="35.7109375" customWidth="1"/>
    <col min="7" max="7" width="10.5703125" customWidth="1"/>
    <col min="8" max="8" width="13.85546875" bestFit="1" customWidth="1"/>
    <col min="9" max="9" width="10.7109375" bestFit="1" customWidth="1"/>
    <col min="10" max="10" width="11.42578125" bestFit="1" customWidth="1"/>
    <col min="11" max="11" width="10.85546875" bestFit="1" customWidth="1"/>
    <col min="12" max="12" width="16.42578125" bestFit="1" customWidth="1"/>
    <col min="13" max="13" width="13.140625" customWidth="1"/>
    <col min="15" max="15" width="18.140625" bestFit="1" customWidth="1"/>
    <col min="16" max="16" width="9.42578125" bestFit="1" customWidth="1"/>
    <col min="18" max="18" width="18.140625" bestFit="1" customWidth="1"/>
  </cols>
  <sheetData>
    <row r="1" spans="1:18" x14ac:dyDescent="0.25">
      <c r="A1" s="3" t="s">
        <v>0</v>
      </c>
      <c r="B1" s="3" t="s">
        <v>1</v>
      </c>
      <c r="C1" s="3" t="s">
        <v>7</v>
      </c>
      <c r="D1" s="3" t="s">
        <v>2</v>
      </c>
      <c r="E1" s="3" t="s">
        <v>43</v>
      </c>
      <c r="F1" s="3" t="s">
        <v>42</v>
      </c>
      <c r="G1" s="3" t="s">
        <v>6</v>
      </c>
      <c r="H1" s="3" t="s">
        <v>35</v>
      </c>
      <c r="I1" s="3" t="s">
        <v>3</v>
      </c>
      <c r="J1" s="3" t="s">
        <v>4</v>
      </c>
      <c r="K1" s="3" t="s">
        <v>5</v>
      </c>
      <c r="L1" s="3" t="s">
        <v>41</v>
      </c>
      <c r="M1" s="3" t="s">
        <v>9</v>
      </c>
      <c r="O1" s="22" t="s">
        <v>15</v>
      </c>
      <c r="P1" s="22"/>
      <c r="Q1" s="22"/>
      <c r="R1" s="22"/>
    </row>
    <row r="2" spans="1:18" x14ac:dyDescent="0.25">
      <c r="A2">
        <v>1</v>
      </c>
      <c r="B2">
        <v>1</v>
      </c>
      <c r="C2">
        <v>259</v>
      </c>
      <c r="D2">
        <v>20</v>
      </c>
      <c r="E2" t="s">
        <v>45</v>
      </c>
      <c r="F2" t="s">
        <v>299</v>
      </c>
      <c r="G2">
        <v>1</v>
      </c>
      <c r="H2" t="str">
        <f>VLOOKUP(Table1[[#This Row],[store_id]],[1]stores!$A:$B,2,0)</f>
        <v>Santa Cruz Bikes</v>
      </c>
      <c r="I2">
        <v>1</v>
      </c>
      <c r="J2">
        <v>599.99</v>
      </c>
      <c r="K2">
        <v>0.2</v>
      </c>
      <c r="L2">
        <f>Table1[[#This Row],[list_price]]*Table1[[#This Row],[discount]]</f>
        <v>119.998</v>
      </c>
      <c r="M2">
        <f>(Table1[[#This Row],[list_price]]-Table1[[#This Row],[discount_price]])*Table1[[#This Row],[quantity]]</f>
        <v>479.99200000000002</v>
      </c>
      <c r="O2" s="7" t="s">
        <v>16</v>
      </c>
      <c r="P2" s="8" t="s">
        <v>17</v>
      </c>
      <c r="Q2" s="7" t="s">
        <v>18</v>
      </c>
      <c r="R2" s="8" t="s">
        <v>19</v>
      </c>
    </row>
    <row r="3" spans="1:18" x14ac:dyDescent="0.25">
      <c r="A3">
        <v>1</v>
      </c>
      <c r="B3">
        <v>2</v>
      </c>
      <c r="C3">
        <v>259</v>
      </c>
      <c r="D3">
        <v>8</v>
      </c>
      <c r="E3" t="s">
        <v>46</v>
      </c>
      <c r="F3" t="s">
        <v>300</v>
      </c>
      <c r="G3">
        <v>1</v>
      </c>
      <c r="H3" t="str">
        <f>VLOOKUP(Table1[[#This Row],[store_id]],[1]stores!$A:$B,2,0)</f>
        <v>Santa Cruz Bikes</v>
      </c>
      <c r="I3">
        <v>2</v>
      </c>
      <c r="J3">
        <v>1799.99</v>
      </c>
      <c r="K3">
        <v>7.0000000000000007E-2</v>
      </c>
      <c r="L3">
        <f>Table1[[#This Row],[list_price]]*Table1[[#This Row],[discount]]</f>
        <v>125.99930000000002</v>
      </c>
      <c r="M3">
        <f>(Table1[[#This Row],[list_price]]-Table1[[#This Row],[discount_price]])*Table1[[#This Row],[quantity]]</f>
        <v>3347.9814000000001</v>
      </c>
      <c r="O3" s="10">
        <v>1212.71</v>
      </c>
      <c r="P3" s="10">
        <v>599.99</v>
      </c>
      <c r="Q3" s="10">
        <v>269.99</v>
      </c>
      <c r="R3" s="10">
        <v>1352.79</v>
      </c>
    </row>
    <row r="4" spans="1:18" x14ac:dyDescent="0.25">
      <c r="A4">
        <v>1</v>
      </c>
      <c r="B4">
        <v>3</v>
      </c>
      <c r="C4">
        <v>259</v>
      </c>
      <c r="D4">
        <v>10</v>
      </c>
      <c r="E4" t="s">
        <v>47</v>
      </c>
      <c r="F4" t="s">
        <v>301</v>
      </c>
      <c r="G4">
        <v>1</v>
      </c>
      <c r="H4" t="str">
        <f>VLOOKUP(Table1[[#This Row],[store_id]],[1]stores!$A:$B,2,0)</f>
        <v>Santa Cruz Bikes</v>
      </c>
      <c r="I4">
        <v>2</v>
      </c>
      <c r="J4">
        <v>1549</v>
      </c>
      <c r="K4">
        <v>0.05</v>
      </c>
      <c r="L4">
        <f>Table1[[#This Row],[list_price]]*Table1[[#This Row],[discount]]</f>
        <v>77.45</v>
      </c>
      <c r="M4">
        <f>(Table1[[#This Row],[list_price]]-Table1[[#This Row],[discount_price]])*Table1[[#This Row],[quantity]]</f>
        <v>2943.1</v>
      </c>
      <c r="P4" s="1"/>
      <c r="R4" s="1"/>
    </row>
    <row r="5" spans="1:18" x14ac:dyDescent="0.25">
      <c r="A5">
        <v>1</v>
      </c>
      <c r="B5">
        <v>4</v>
      </c>
      <c r="C5">
        <v>259</v>
      </c>
      <c r="D5">
        <v>16</v>
      </c>
      <c r="E5" t="s">
        <v>45</v>
      </c>
      <c r="F5" t="s">
        <v>299</v>
      </c>
      <c r="G5">
        <v>1</v>
      </c>
      <c r="H5" t="str">
        <f>VLOOKUP(Table1[[#This Row],[store_id]],[1]stores!$A:$B,2,0)</f>
        <v>Santa Cruz Bikes</v>
      </c>
      <c r="I5">
        <v>2</v>
      </c>
      <c r="J5">
        <v>599.99</v>
      </c>
      <c r="K5">
        <v>0.05</v>
      </c>
      <c r="L5">
        <f>Table1[[#This Row],[list_price]]*Table1[[#This Row],[discount]]</f>
        <v>29.999500000000001</v>
      </c>
      <c r="M5">
        <f>(Table1[[#This Row],[list_price]]-Table1[[#This Row],[discount_price]])*Table1[[#This Row],[quantity]]</f>
        <v>1139.981</v>
      </c>
      <c r="P5" s="1"/>
      <c r="R5" s="1"/>
    </row>
    <row r="6" spans="1:18" x14ac:dyDescent="0.25">
      <c r="A6">
        <v>1</v>
      </c>
      <c r="B6">
        <v>5</v>
      </c>
      <c r="C6">
        <v>259</v>
      </c>
      <c r="D6">
        <v>4</v>
      </c>
      <c r="E6" t="s">
        <v>48</v>
      </c>
      <c r="F6" t="s">
        <v>300</v>
      </c>
      <c r="G6">
        <v>1</v>
      </c>
      <c r="H6" t="str">
        <f>VLOOKUP(Table1[[#This Row],[store_id]],[1]stores!$A:$B,2,0)</f>
        <v>Santa Cruz Bikes</v>
      </c>
      <c r="I6">
        <v>1</v>
      </c>
      <c r="J6">
        <v>2899.99</v>
      </c>
      <c r="K6">
        <v>0.2</v>
      </c>
      <c r="L6">
        <f>Table1[[#This Row],[list_price]]*Table1[[#This Row],[discount]]</f>
        <v>579.99799999999993</v>
      </c>
      <c r="M6">
        <f>(Table1[[#This Row],[list_price]]-Table1[[#This Row],[discount_price]])*Table1[[#This Row],[quantity]]</f>
        <v>2319.9919999999997</v>
      </c>
      <c r="O6" s="23" t="s">
        <v>34</v>
      </c>
      <c r="P6" s="23"/>
      <c r="R6" s="1"/>
    </row>
    <row r="7" spans="1:18" x14ac:dyDescent="0.25">
      <c r="A7">
        <v>2</v>
      </c>
      <c r="B7">
        <v>1</v>
      </c>
      <c r="C7">
        <v>1212</v>
      </c>
      <c r="D7">
        <v>20</v>
      </c>
      <c r="E7" t="s">
        <v>45</v>
      </c>
      <c r="F7" t="s">
        <v>299</v>
      </c>
      <c r="G7">
        <v>2</v>
      </c>
      <c r="H7" t="str">
        <f>VLOOKUP(Table1[[#This Row],[store_id]],[1]stores!$A:$B,2,0)</f>
        <v>Baldwin Bikes</v>
      </c>
      <c r="I7">
        <v>1</v>
      </c>
      <c r="J7">
        <v>599.99</v>
      </c>
      <c r="K7">
        <v>7.0000000000000007E-2</v>
      </c>
      <c r="L7">
        <f>Table1[[#This Row],[list_price]]*Table1[[#This Row],[discount]]</f>
        <v>41.999300000000005</v>
      </c>
      <c r="M7">
        <f>(Table1[[#This Row],[list_price]]-Table1[[#This Row],[discount_price]])*Table1[[#This Row],[quantity]]</f>
        <v>557.99070000000006</v>
      </c>
      <c r="O7" s="16"/>
      <c r="P7" s="16"/>
      <c r="R7" s="1"/>
    </row>
    <row r="8" spans="1:18" x14ac:dyDescent="0.25">
      <c r="A8">
        <v>2</v>
      </c>
      <c r="B8">
        <v>2</v>
      </c>
      <c r="C8">
        <v>1212</v>
      </c>
      <c r="D8">
        <v>16</v>
      </c>
      <c r="E8" t="s">
        <v>45</v>
      </c>
      <c r="F8" t="s">
        <v>299</v>
      </c>
      <c r="G8">
        <v>2</v>
      </c>
      <c r="H8" t="str">
        <f>VLOOKUP(Table1[[#This Row],[store_id]],[1]stores!$A:$B,2,0)</f>
        <v>Baldwin Bikes</v>
      </c>
      <c r="I8">
        <v>2</v>
      </c>
      <c r="J8">
        <v>599.99</v>
      </c>
      <c r="K8">
        <v>0.05</v>
      </c>
      <c r="L8">
        <f>Table1[[#This Row],[list_price]]*Table1[[#This Row],[discount]]</f>
        <v>29.999500000000001</v>
      </c>
      <c r="M8">
        <f>(Table1[[#This Row],[list_price]]-Table1[[#This Row],[discount_price]])*Table1[[#This Row],[quantity]]</f>
        <v>1139.981</v>
      </c>
      <c r="O8" s="16" t="s">
        <v>16</v>
      </c>
      <c r="P8" s="16">
        <v>1212.7078716646704</v>
      </c>
      <c r="R8" s="1"/>
    </row>
    <row r="9" spans="1:18" x14ac:dyDescent="0.25">
      <c r="A9">
        <v>3</v>
      </c>
      <c r="B9">
        <v>1</v>
      </c>
      <c r="C9">
        <v>523</v>
      </c>
      <c r="D9">
        <v>3</v>
      </c>
      <c r="E9" t="s">
        <v>49</v>
      </c>
      <c r="F9" t="s">
        <v>300</v>
      </c>
      <c r="G9">
        <v>2</v>
      </c>
      <c r="H9" t="str">
        <f>VLOOKUP(Table1[[#This Row],[store_id]],[1]stores!$A:$B,2,0)</f>
        <v>Baldwin Bikes</v>
      </c>
      <c r="I9">
        <v>1</v>
      </c>
      <c r="J9">
        <v>999.99</v>
      </c>
      <c r="K9">
        <v>0.05</v>
      </c>
      <c r="L9">
        <f>Table1[[#This Row],[list_price]]*Table1[[#This Row],[discount]]</f>
        <v>49.999500000000005</v>
      </c>
      <c r="M9">
        <f>(Table1[[#This Row],[list_price]]-Table1[[#This Row],[discount_price]])*Table1[[#This Row],[quantity]]</f>
        <v>949.9905</v>
      </c>
      <c r="O9" s="16" t="s">
        <v>24</v>
      </c>
      <c r="P9" s="16">
        <v>19.686569471541276</v>
      </c>
      <c r="R9" s="1"/>
    </row>
    <row r="10" spans="1:18" x14ac:dyDescent="0.25">
      <c r="A10">
        <v>3</v>
      </c>
      <c r="B10">
        <v>2</v>
      </c>
      <c r="C10">
        <v>523</v>
      </c>
      <c r="D10">
        <v>20</v>
      </c>
      <c r="E10" t="s">
        <v>45</v>
      </c>
      <c r="F10" t="s">
        <v>299</v>
      </c>
      <c r="G10">
        <v>2</v>
      </c>
      <c r="H10" t="str">
        <f>VLOOKUP(Table1[[#This Row],[store_id]],[1]stores!$A:$B,2,0)</f>
        <v>Baldwin Bikes</v>
      </c>
      <c r="I10">
        <v>1</v>
      </c>
      <c r="J10">
        <v>599.99</v>
      </c>
      <c r="K10">
        <v>0.05</v>
      </c>
      <c r="L10">
        <f>Table1[[#This Row],[list_price]]*Table1[[#This Row],[discount]]</f>
        <v>29.999500000000001</v>
      </c>
      <c r="M10">
        <f>(Table1[[#This Row],[list_price]]-Table1[[#This Row],[discount_price]])*Table1[[#This Row],[quantity]]</f>
        <v>569.9905</v>
      </c>
      <c r="O10" s="16" t="s">
        <v>25</v>
      </c>
      <c r="P10" s="16">
        <v>599.99</v>
      </c>
      <c r="R10" s="1"/>
    </row>
    <row r="11" spans="1:18" x14ac:dyDescent="0.25">
      <c r="A11">
        <v>4</v>
      </c>
      <c r="B11">
        <v>1</v>
      </c>
      <c r="C11">
        <v>175</v>
      </c>
      <c r="D11">
        <v>2</v>
      </c>
      <c r="E11" t="s">
        <v>50</v>
      </c>
      <c r="F11" t="s">
        <v>300</v>
      </c>
      <c r="G11">
        <v>1</v>
      </c>
      <c r="H11" t="str">
        <f>VLOOKUP(Table1[[#This Row],[store_id]],[1]stores!$A:$B,2,0)</f>
        <v>Santa Cruz Bikes</v>
      </c>
      <c r="I11">
        <v>2</v>
      </c>
      <c r="J11">
        <v>749.99</v>
      </c>
      <c r="K11">
        <v>0.1</v>
      </c>
      <c r="L11">
        <f>Table1[[#This Row],[list_price]]*Table1[[#This Row],[discount]]</f>
        <v>74.999000000000009</v>
      </c>
      <c r="M11">
        <f>(Table1[[#This Row],[list_price]]-Table1[[#This Row],[discount_price]])*Table1[[#This Row],[quantity]]</f>
        <v>1349.982</v>
      </c>
      <c r="O11" s="16" t="s">
        <v>18</v>
      </c>
      <c r="P11" s="16">
        <v>269.99</v>
      </c>
      <c r="R11" s="1"/>
    </row>
    <row r="12" spans="1:18" x14ac:dyDescent="0.25">
      <c r="A12">
        <v>5</v>
      </c>
      <c r="B12">
        <v>1</v>
      </c>
      <c r="C12">
        <v>1324</v>
      </c>
      <c r="D12">
        <v>10</v>
      </c>
      <c r="E12" t="s">
        <v>47</v>
      </c>
      <c r="F12" t="s">
        <v>301</v>
      </c>
      <c r="G12">
        <v>2</v>
      </c>
      <c r="H12" t="str">
        <f>VLOOKUP(Table1[[#This Row],[store_id]],[1]stores!$A:$B,2,0)</f>
        <v>Baldwin Bikes</v>
      </c>
      <c r="I12">
        <v>2</v>
      </c>
      <c r="J12">
        <v>1549</v>
      </c>
      <c r="K12">
        <v>0.05</v>
      </c>
      <c r="L12">
        <f>Table1[[#This Row],[list_price]]*Table1[[#This Row],[discount]]</f>
        <v>77.45</v>
      </c>
      <c r="M12">
        <f>(Table1[[#This Row],[list_price]]-Table1[[#This Row],[discount_price]])*Table1[[#This Row],[quantity]]</f>
        <v>2943.1</v>
      </c>
      <c r="O12" s="16" t="s">
        <v>19</v>
      </c>
      <c r="P12" s="16">
        <v>1352.7982572830404</v>
      </c>
      <c r="R12" s="1"/>
    </row>
    <row r="13" spans="1:18" x14ac:dyDescent="0.25">
      <c r="A13">
        <v>5</v>
      </c>
      <c r="B13">
        <v>2</v>
      </c>
      <c r="C13">
        <v>1324</v>
      </c>
      <c r="D13">
        <v>17</v>
      </c>
      <c r="E13" t="s">
        <v>51</v>
      </c>
      <c r="F13" t="s">
        <v>299</v>
      </c>
      <c r="G13">
        <v>2</v>
      </c>
      <c r="H13" t="str">
        <f>VLOOKUP(Table1[[#This Row],[store_id]],[1]stores!$A:$B,2,0)</f>
        <v>Baldwin Bikes</v>
      </c>
      <c r="I13">
        <v>1</v>
      </c>
      <c r="J13">
        <v>429</v>
      </c>
      <c r="K13">
        <v>7.0000000000000007E-2</v>
      </c>
      <c r="L13">
        <f>Table1[[#This Row],[list_price]]*Table1[[#This Row],[discount]]</f>
        <v>30.03</v>
      </c>
      <c r="M13">
        <f>(Table1[[#This Row],[list_price]]-Table1[[#This Row],[discount_price]])*Table1[[#This Row],[quantity]]</f>
        <v>398.97</v>
      </c>
      <c r="O13" s="16" t="s">
        <v>26</v>
      </c>
      <c r="P13" s="16">
        <v>1830063.1249080312</v>
      </c>
      <c r="R13" s="1"/>
    </row>
    <row r="14" spans="1:18" x14ac:dyDescent="0.25">
      <c r="A14">
        <v>5</v>
      </c>
      <c r="B14">
        <v>3</v>
      </c>
      <c r="C14">
        <v>1324</v>
      </c>
      <c r="D14">
        <v>26</v>
      </c>
      <c r="E14" t="s">
        <v>45</v>
      </c>
      <c r="F14" t="s">
        <v>299</v>
      </c>
      <c r="G14">
        <v>2</v>
      </c>
      <c r="H14" t="str">
        <f>VLOOKUP(Table1[[#This Row],[store_id]],[1]stores!$A:$B,2,0)</f>
        <v>Baldwin Bikes</v>
      </c>
      <c r="I14">
        <v>1</v>
      </c>
      <c r="J14">
        <v>599.99</v>
      </c>
      <c r="K14">
        <v>7.0000000000000007E-2</v>
      </c>
      <c r="L14">
        <f>Table1[[#This Row],[list_price]]*Table1[[#This Row],[discount]]</f>
        <v>41.999300000000005</v>
      </c>
      <c r="M14">
        <f>(Table1[[#This Row],[list_price]]-Table1[[#This Row],[discount_price]])*Table1[[#This Row],[quantity]]</f>
        <v>557.99070000000006</v>
      </c>
      <c r="O14" s="16" t="s">
        <v>27</v>
      </c>
      <c r="P14" s="16">
        <v>5.258326213593886</v>
      </c>
      <c r="R14" s="1"/>
    </row>
    <row r="15" spans="1:18" x14ac:dyDescent="0.25">
      <c r="A15">
        <v>6</v>
      </c>
      <c r="B15">
        <v>1</v>
      </c>
      <c r="C15">
        <v>94</v>
      </c>
      <c r="D15">
        <v>18</v>
      </c>
      <c r="E15" t="s">
        <v>52</v>
      </c>
      <c r="F15" t="s">
        <v>299</v>
      </c>
      <c r="G15">
        <v>2</v>
      </c>
      <c r="H15" t="str">
        <f>VLOOKUP(Table1[[#This Row],[store_id]],[1]stores!$A:$B,2,0)</f>
        <v>Baldwin Bikes</v>
      </c>
      <c r="I15">
        <v>1</v>
      </c>
      <c r="J15">
        <v>449</v>
      </c>
      <c r="K15">
        <v>7.0000000000000007E-2</v>
      </c>
      <c r="L15">
        <f>Table1[[#This Row],[list_price]]*Table1[[#This Row],[discount]]</f>
        <v>31.430000000000003</v>
      </c>
      <c r="M15">
        <f>(Table1[[#This Row],[list_price]]-Table1[[#This Row],[discount_price]])*Table1[[#This Row],[quantity]]</f>
        <v>417.57</v>
      </c>
      <c r="O15" s="16" t="s">
        <v>28</v>
      </c>
      <c r="P15" s="16">
        <v>2.1176094897432982</v>
      </c>
      <c r="R15" s="1"/>
    </row>
    <row r="16" spans="1:18" x14ac:dyDescent="0.25">
      <c r="A16">
        <v>6</v>
      </c>
      <c r="B16">
        <v>2</v>
      </c>
      <c r="C16">
        <v>94</v>
      </c>
      <c r="D16">
        <v>12</v>
      </c>
      <c r="E16" t="s">
        <v>53</v>
      </c>
      <c r="F16" t="s">
        <v>299</v>
      </c>
      <c r="G16">
        <v>2</v>
      </c>
      <c r="H16" t="str">
        <f>VLOOKUP(Table1[[#This Row],[store_id]],[1]stores!$A:$B,2,0)</f>
        <v>Baldwin Bikes</v>
      </c>
      <c r="I16">
        <v>2</v>
      </c>
      <c r="J16">
        <v>549.99</v>
      </c>
      <c r="K16">
        <v>0.05</v>
      </c>
      <c r="L16">
        <f>Table1[[#This Row],[list_price]]*Table1[[#This Row],[discount]]</f>
        <v>27.499500000000001</v>
      </c>
      <c r="M16">
        <f>(Table1[[#This Row],[list_price]]-Table1[[#This Row],[discount_price]])*Table1[[#This Row],[quantity]]</f>
        <v>1044.981</v>
      </c>
      <c r="O16" s="16" t="s">
        <v>29</v>
      </c>
      <c r="P16" s="16">
        <v>11910</v>
      </c>
      <c r="R16" s="1"/>
    </row>
    <row r="17" spans="1:18" x14ac:dyDescent="0.25">
      <c r="A17">
        <v>6</v>
      </c>
      <c r="B17">
        <v>3</v>
      </c>
      <c r="C17">
        <v>94</v>
      </c>
      <c r="D17">
        <v>20</v>
      </c>
      <c r="E17" t="s">
        <v>45</v>
      </c>
      <c r="F17" t="s">
        <v>299</v>
      </c>
      <c r="G17">
        <v>2</v>
      </c>
      <c r="H17" t="str">
        <f>VLOOKUP(Table1[[#This Row],[store_id]],[1]stores!$A:$B,2,0)</f>
        <v>Baldwin Bikes</v>
      </c>
      <c r="I17">
        <v>1</v>
      </c>
      <c r="J17">
        <v>599.99</v>
      </c>
      <c r="K17">
        <v>0.1</v>
      </c>
      <c r="L17">
        <f>Table1[[#This Row],[list_price]]*Table1[[#This Row],[discount]]</f>
        <v>59.999000000000002</v>
      </c>
      <c r="M17">
        <f>(Table1[[#This Row],[list_price]]-Table1[[#This Row],[discount_price]])*Table1[[#This Row],[quantity]]</f>
        <v>539.99099999999999</v>
      </c>
      <c r="O17" s="16" t="s">
        <v>30</v>
      </c>
      <c r="P17" s="16">
        <v>89.99</v>
      </c>
      <c r="R17" s="1"/>
    </row>
    <row r="18" spans="1:18" x14ac:dyDescent="0.25">
      <c r="A18">
        <v>6</v>
      </c>
      <c r="B18">
        <v>4</v>
      </c>
      <c r="C18">
        <v>94</v>
      </c>
      <c r="D18">
        <v>3</v>
      </c>
      <c r="E18" t="s">
        <v>49</v>
      </c>
      <c r="F18" t="s">
        <v>300</v>
      </c>
      <c r="G18">
        <v>2</v>
      </c>
      <c r="H18" t="str">
        <f>VLOOKUP(Table1[[#This Row],[store_id]],[1]stores!$A:$B,2,0)</f>
        <v>Baldwin Bikes</v>
      </c>
      <c r="I18">
        <v>2</v>
      </c>
      <c r="J18">
        <v>999.99</v>
      </c>
      <c r="K18">
        <v>7.0000000000000007E-2</v>
      </c>
      <c r="L18">
        <f>Table1[[#This Row],[list_price]]*Table1[[#This Row],[discount]]</f>
        <v>69.999300000000005</v>
      </c>
      <c r="M18">
        <f>(Table1[[#This Row],[list_price]]-Table1[[#This Row],[discount_price]])*Table1[[#This Row],[quantity]]</f>
        <v>1859.9814000000001</v>
      </c>
      <c r="O18" s="16" t="s">
        <v>31</v>
      </c>
      <c r="P18" s="16">
        <v>11999.99</v>
      </c>
      <c r="R18" s="1"/>
    </row>
    <row r="19" spans="1:18" x14ac:dyDescent="0.25">
      <c r="A19">
        <v>6</v>
      </c>
      <c r="B19">
        <v>5</v>
      </c>
      <c r="C19">
        <v>94</v>
      </c>
      <c r="D19">
        <v>9</v>
      </c>
      <c r="E19" t="s">
        <v>54</v>
      </c>
      <c r="F19" t="s">
        <v>302</v>
      </c>
      <c r="G19">
        <v>2</v>
      </c>
      <c r="H19" t="str">
        <f>VLOOKUP(Table1[[#This Row],[store_id]],[1]stores!$A:$B,2,0)</f>
        <v>Baldwin Bikes</v>
      </c>
      <c r="I19">
        <v>2</v>
      </c>
      <c r="J19">
        <v>2999.99</v>
      </c>
      <c r="K19">
        <v>7.0000000000000007E-2</v>
      </c>
      <c r="L19">
        <f>Table1[[#This Row],[list_price]]*Table1[[#This Row],[discount]]</f>
        <v>209.99930000000001</v>
      </c>
      <c r="M19">
        <f>(Table1[[#This Row],[list_price]]-Table1[[#This Row],[discount_price]])*Table1[[#This Row],[quantity]]</f>
        <v>5579.9813999999997</v>
      </c>
      <c r="O19" s="16" t="s">
        <v>32</v>
      </c>
      <c r="P19" s="16">
        <v>5726406.5700005731</v>
      </c>
      <c r="R19" s="1"/>
    </row>
    <row r="20" spans="1:18" x14ac:dyDescent="0.25">
      <c r="A20">
        <v>7</v>
      </c>
      <c r="B20">
        <v>1</v>
      </c>
      <c r="C20">
        <v>324</v>
      </c>
      <c r="D20">
        <v>15</v>
      </c>
      <c r="E20" t="s">
        <v>55</v>
      </c>
      <c r="F20" t="s">
        <v>299</v>
      </c>
      <c r="G20">
        <v>2</v>
      </c>
      <c r="H20" t="str">
        <f>VLOOKUP(Table1[[#This Row],[store_id]],[1]stores!$A:$B,2,0)</f>
        <v>Baldwin Bikes</v>
      </c>
      <c r="I20">
        <v>1</v>
      </c>
      <c r="J20">
        <v>529.99</v>
      </c>
      <c r="K20">
        <v>7.0000000000000007E-2</v>
      </c>
      <c r="L20">
        <f>Table1[[#This Row],[list_price]]*Table1[[#This Row],[discount]]</f>
        <v>37.099300000000007</v>
      </c>
      <c r="M20">
        <f>(Table1[[#This Row],[list_price]]-Table1[[#This Row],[discount_price]])*Table1[[#This Row],[quantity]]</f>
        <v>492.89069999999998</v>
      </c>
      <c r="O20" s="16" t="s">
        <v>33</v>
      </c>
      <c r="P20" s="16">
        <v>4722</v>
      </c>
      <c r="R20" s="1"/>
    </row>
    <row r="21" spans="1:18" x14ac:dyDescent="0.25">
      <c r="A21">
        <v>7</v>
      </c>
      <c r="B21">
        <v>2</v>
      </c>
      <c r="C21">
        <v>324</v>
      </c>
      <c r="D21">
        <v>3</v>
      </c>
      <c r="E21" t="s">
        <v>49</v>
      </c>
      <c r="F21" t="s">
        <v>300</v>
      </c>
      <c r="G21">
        <v>2</v>
      </c>
      <c r="H21" t="str">
        <f>VLOOKUP(Table1[[#This Row],[store_id]],[1]stores!$A:$B,2,0)</f>
        <v>Baldwin Bikes</v>
      </c>
      <c r="I21">
        <v>1</v>
      </c>
      <c r="J21">
        <v>999.99</v>
      </c>
      <c r="K21">
        <v>0.1</v>
      </c>
      <c r="L21">
        <f>Table1[[#This Row],[list_price]]*Table1[[#This Row],[discount]]</f>
        <v>99.999000000000009</v>
      </c>
      <c r="M21">
        <f>(Table1[[#This Row],[list_price]]-Table1[[#This Row],[discount_price]])*Table1[[#This Row],[quantity]]</f>
        <v>899.99099999999999</v>
      </c>
      <c r="P21" s="1"/>
      <c r="R21" s="1"/>
    </row>
    <row r="22" spans="1:18" x14ac:dyDescent="0.25">
      <c r="A22">
        <v>7</v>
      </c>
      <c r="B22">
        <v>3</v>
      </c>
      <c r="C22">
        <v>324</v>
      </c>
      <c r="D22">
        <v>17</v>
      </c>
      <c r="E22" t="s">
        <v>51</v>
      </c>
      <c r="F22" t="s">
        <v>299</v>
      </c>
      <c r="G22">
        <v>2</v>
      </c>
      <c r="H22" t="str">
        <f>VLOOKUP(Table1[[#This Row],[store_id]],[1]stores!$A:$B,2,0)</f>
        <v>Baldwin Bikes</v>
      </c>
      <c r="I22">
        <v>2</v>
      </c>
      <c r="J22">
        <v>429</v>
      </c>
      <c r="K22">
        <v>0.1</v>
      </c>
      <c r="L22">
        <f>Table1[[#This Row],[list_price]]*Table1[[#This Row],[discount]]</f>
        <v>42.900000000000006</v>
      </c>
      <c r="M22">
        <f>(Table1[[#This Row],[list_price]]-Table1[[#This Row],[discount_price]])*Table1[[#This Row],[quantity]]</f>
        <v>772.2</v>
      </c>
      <c r="P22" s="1"/>
      <c r="R22" s="1"/>
    </row>
    <row r="23" spans="1:18" x14ac:dyDescent="0.25">
      <c r="A23">
        <v>8</v>
      </c>
      <c r="B23">
        <v>1</v>
      </c>
      <c r="C23">
        <v>1204</v>
      </c>
      <c r="D23">
        <v>22</v>
      </c>
      <c r="E23" t="s">
        <v>56</v>
      </c>
      <c r="F23" t="s">
        <v>299</v>
      </c>
      <c r="G23">
        <v>2</v>
      </c>
      <c r="H23" t="str">
        <f>VLOOKUP(Table1[[#This Row],[store_id]],[1]stores!$A:$B,2,0)</f>
        <v>Baldwin Bikes</v>
      </c>
      <c r="I23">
        <v>1</v>
      </c>
      <c r="J23">
        <v>269.99</v>
      </c>
      <c r="K23">
        <v>0.05</v>
      </c>
      <c r="L23">
        <f>Table1[[#This Row],[list_price]]*Table1[[#This Row],[discount]]</f>
        <v>13.499500000000001</v>
      </c>
      <c r="M23">
        <f>(Table1[[#This Row],[list_price]]-Table1[[#This Row],[discount_price]])*Table1[[#This Row],[quantity]]</f>
        <v>256.4905</v>
      </c>
      <c r="P23" s="1"/>
      <c r="R23" s="1"/>
    </row>
    <row r="24" spans="1:18" x14ac:dyDescent="0.25">
      <c r="A24">
        <v>8</v>
      </c>
      <c r="B24">
        <v>2</v>
      </c>
      <c r="C24">
        <v>1204</v>
      </c>
      <c r="D24">
        <v>20</v>
      </c>
      <c r="E24" t="s">
        <v>45</v>
      </c>
      <c r="F24" t="s">
        <v>299</v>
      </c>
      <c r="G24">
        <v>2</v>
      </c>
      <c r="H24" t="str">
        <f>VLOOKUP(Table1[[#This Row],[store_id]],[1]stores!$A:$B,2,0)</f>
        <v>Baldwin Bikes</v>
      </c>
      <c r="I24">
        <v>2</v>
      </c>
      <c r="J24">
        <v>599.99</v>
      </c>
      <c r="K24">
        <v>7.0000000000000007E-2</v>
      </c>
      <c r="L24">
        <f>Table1[[#This Row],[list_price]]*Table1[[#This Row],[discount]]</f>
        <v>41.999300000000005</v>
      </c>
      <c r="M24">
        <f>(Table1[[#This Row],[list_price]]-Table1[[#This Row],[discount_price]])*Table1[[#This Row],[quantity]]</f>
        <v>1115.9814000000001</v>
      </c>
      <c r="P24" s="1"/>
      <c r="R24" s="1"/>
    </row>
    <row r="25" spans="1:18" x14ac:dyDescent="0.25">
      <c r="A25">
        <v>9</v>
      </c>
      <c r="B25">
        <v>1</v>
      </c>
      <c r="C25">
        <v>60</v>
      </c>
      <c r="D25">
        <v>7</v>
      </c>
      <c r="E25" t="s">
        <v>57</v>
      </c>
      <c r="F25" t="s">
        <v>300</v>
      </c>
      <c r="G25">
        <v>1</v>
      </c>
      <c r="H25" t="str">
        <f>VLOOKUP(Table1[[#This Row],[store_id]],[1]stores!$A:$B,2,0)</f>
        <v>Santa Cruz Bikes</v>
      </c>
      <c r="I25">
        <v>2</v>
      </c>
      <c r="J25">
        <v>3999.99</v>
      </c>
      <c r="K25">
        <v>0.1</v>
      </c>
      <c r="L25">
        <f>Table1[[#This Row],[list_price]]*Table1[[#This Row],[discount]]</f>
        <v>399.99900000000002</v>
      </c>
      <c r="M25">
        <f>(Table1[[#This Row],[list_price]]-Table1[[#This Row],[discount_price]])*Table1[[#This Row],[quantity]]</f>
        <v>7199.982</v>
      </c>
      <c r="P25" s="1"/>
      <c r="R25" s="1"/>
    </row>
    <row r="26" spans="1:18" x14ac:dyDescent="0.25">
      <c r="A26">
        <v>10</v>
      </c>
      <c r="B26">
        <v>1</v>
      </c>
      <c r="C26">
        <v>442</v>
      </c>
      <c r="D26">
        <v>14</v>
      </c>
      <c r="E26" t="s">
        <v>56</v>
      </c>
      <c r="F26" t="s">
        <v>299</v>
      </c>
      <c r="G26">
        <v>2</v>
      </c>
      <c r="H26" t="str">
        <f>VLOOKUP(Table1[[#This Row],[store_id]],[1]stores!$A:$B,2,0)</f>
        <v>Baldwin Bikes</v>
      </c>
      <c r="I26">
        <v>1</v>
      </c>
      <c r="J26">
        <v>269.99</v>
      </c>
      <c r="K26">
        <v>0.1</v>
      </c>
      <c r="L26">
        <f>Table1[[#This Row],[list_price]]*Table1[[#This Row],[discount]]</f>
        <v>26.999000000000002</v>
      </c>
      <c r="M26">
        <f>(Table1[[#This Row],[list_price]]-Table1[[#This Row],[discount_price]])*Table1[[#This Row],[quantity]]</f>
        <v>242.99100000000001</v>
      </c>
      <c r="P26" s="1"/>
      <c r="R26" s="1"/>
    </row>
    <row r="27" spans="1:18" x14ac:dyDescent="0.25">
      <c r="A27">
        <v>11</v>
      </c>
      <c r="B27">
        <v>1</v>
      </c>
      <c r="C27">
        <v>1326</v>
      </c>
      <c r="D27">
        <v>8</v>
      </c>
      <c r="E27" t="s">
        <v>46</v>
      </c>
      <c r="F27" t="s">
        <v>300</v>
      </c>
      <c r="G27">
        <v>2</v>
      </c>
      <c r="H27" t="str">
        <f>VLOOKUP(Table1[[#This Row],[store_id]],[1]stores!$A:$B,2,0)</f>
        <v>Baldwin Bikes</v>
      </c>
      <c r="I27">
        <v>1</v>
      </c>
      <c r="J27">
        <v>1799.99</v>
      </c>
      <c r="K27">
        <v>0.05</v>
      </c>
      <c r="L27">
        <f>Table1[[#This Row],[list_price]]*Table1[[#This Row],[discount]]</f>
        <v>89.999500000000012</v>
      </c>
      <c r="M27">
        <f>(Table1[[#This Row],[list_price]]-Table1[[#This Row],[discount_price]])*Table1[[#This Row],[quantity]]</f>
        <v>1709.9904999999999</v>
      </c>
      <c r="P27" s="1"/>
      <c r="R27" s="1"/>
    </row>
    <row r="28" spans="1:18" x14ac:dyDescent="0.25">
      <c r="A28">
        <v>11</v>
      </c>
      <c r="B28">
        <v>2</v>
      </c>
      <c r="C28">
        <v>1326</v>
      </c>
      <c r="D28">
        <v>22</v>
      </c>
      <c r="E28" t="s">
        <v>56</v>
      </c>
      <c r="F28" t="s">
        <v>299</v>
      </c>
      <c r="G28">
        <v>2</v>
      </c>
      <c r="H28" t="str">
        <f>VLOOKUP(Table1[[#This Row],[store_id]],[1]stores!$A:$B,2,0)</f>
        <v>Baldwin Bikes</v>
      </c>
      <c r="I28">
        <v>2</v>
      </c>
      <c r="J28">
        <v>269.99</v>
      </c>
      <c r="K28">
        <v>0.1</v>
      </c>
      <c r="L28">
        <f>Table1[[#This Row],[list_price]]*Table1[[#This Row],[discount]]</f>
        <v>26.999000000000002</v>
      </c>
      <c r="M28">
        <f>(Table1[[#This Row],[list_price]]-Table1[[#This Row],[discount_price]])*Table1[[#This Row],[quantity]]</f>
        <v>485.98200000000003</v>
      </c>
      <c r="P28" s="1"/>
      <c r="R28" s="1"/>
    </row>
    <row r="29" spans="1:18" x14ac:dyDescent="0.25">
      <c r="A29">
        <v>11</v>
      </c>
      <c r="B29">
        <v>3</v>
      </c>
      <c r="C29">
        <v>1326</v>
      </c>
      <c r="D29">
        <v>16</v>
      </c>
      <c r="E29" t="s">
        <v>45</v>
      </c>
      <c r="F29" t="s">
        <v>299</v>
      </c>
      <c r="G29">
        <v>2</v>
      </c>
      <c r="H29" t="str">
        <f>VLOOKUP(Table1[[#This Row],[store_id]],[1]stores!$A:$B,2,0)</f>
        <v>Baldwin Bikes</v>
      </c>
      <c r="I29">
        <v>2</v>
      </c>
      <c r="J29">
        <v>599.99</v>
      </c>
      <c r="K29">
        <v>0.2</v>
      </c>
      <c r="L29">
        <f>Table1[[#This Row],[list_price]]*Table1[[#This Row],[discount]]</f>
        <v>119.998</v>
      </c>
      <c r="M29">
        <f>(Table1[[#This Row],[list_price]]-Table1[[#This Row],[discount_price]])*Table1[[#This Row],[quantity]]</f>
        <v>959.98400000000004</v>
      </c>
      <c r="P29" s="1"/>
      <c r="R29" s="1"/>
    </row>
    <row r="30" spans="1:18" x14ac:dyDescent="0.25">
      <c r="A30">
        <v>12</v>
      </c>
      <c r="B30">
        <v>1</v>
      </c>
      <c r="C30">
        <v>91</v>
      </c>
      <c r="D30">
        <v>4</v>
      </c>
      <c r="E30" t="s">
        <v>48</v>
      </c>
      <c r="F30" t="s">
        <v>300</v>
      </c>
      <c r="G30">
        <v>1</v>
      </c>
      <c r="H30" t="str">
        <f>VLOOKUP(Table1[[#This Row],[store_id]],[1]stores!$A:$B,2,0)</f>
        <v>Santa Cruz Bikes</v>
      </c>
      <c r="I30">
        <v>2</v>
      </c>
      <c r="J30">
        <v>2899.99</v>
      </c>
      <c r="K30">
        <v>0.1</v>
      </c>
      <c r="L30">
        <f>Table1[[#This Row],[list_price]]*Table1[[#This Row],[discount]]</f>
        <v>289.99899999999997</v>
      </c>
      <c r="M30">
        <f>(Table1[[#This Row],[list_price]]-Table1[[#This Row],[discount_price]])*Table1[[#This Row],[quantity]]</f>
        <v>5219.982</v>
      </c>
      <c r="P30" s="1"/>
      <c r="R30" s="1"/>
    </row>
    <row r="31" spans="1:18" x14ac:dyDescent="0.25">
      <c r="A31">
        <v>12</v>
      </c>
      <c r="B31">
        <v>2</v>
      </c>
      <c r="C31">
        <v>91</v>
      </c>
      <c r="D31">
        <v>11</v>
      </c>
      <c r="E31" t="s">
        <v>58</v>
      </c>
      <c r="F31" t="s">
        <v>301</v>
      </c>
      <c r="G31">
        <v>1</v>
      </c>
      <c r="H31" t="str">
        <f>VLOOKUP(Table1[[#This Row],[store_id]],[1]stores!$A:$B,2,0)</f>
        <v>Santa Cruz Bikes</v>
      </c>
      <c r="I31">
        <v>1</v>
      </c>
      <c r="J31">
        <v>1680.99</v>
      </c>
      <c r="K31">
        <v>0.05</v>
      </c>
      <c r="L31">
        <f>Table1[[#This Row],[list_price]]*Table1[[#This Row],[discount]]</f>
        <v>84.049500000000009</v>
      </c>
      <c r="M31">
        <f>(Table1[[#This Row],[list_price]]-Table1[[#This Row],[discount_price]])*Table1[[#This Row],[quantity]]</f>
        <v>1596.9404999999999</v>
      </c>
      <c r="P31" s="1"/>
      <c r="R31" s="1"/>
    </row>
    <row r="32" spans="1:18" x14ac:dyDescent="0.25">
      <c r="A32">
        <v>13</v>
      </c>
      <c r="B32">
        <v>1</v>
      </c>
      <c r="C32">
        <v>873</v>
      </c>
      <c r="D32">
        <v>13</v>
      </c>
      <c r="E32" t="s">
        <v>59</v>
      </c>
      <c r="F32" t="s">
        <v>299</v>
      </c>
      <c r="G32">
        <v>2</v>
      </c>
      <c r="H32" t="str">
        <f>VLOOKUP(Table1[[#This Row],[store_id]],[1]stores!$A:$B,2,0)</f>
        <v>Baldwin Bikes</v>
      </c>
      <c r="I32">
        <v>1</v>
      </c>
      <c r="J32">
        <v>269.99</v>
      </c>
      <c r="K32">
        <v>0.1</v>
      </c>
      <c r="L32">
        <f>Table1[[#This Row],[list_price]]*Table1[[#This Row],[discount]]</f>
        <v>26.999000000000002</v>
      </c>
      <c r="M32">
        <f>(Table1[[#This Row],[list_price]]-Table1[[#This Row],[discount_price]])*Table1[[#This Row],[quantity]]</f>
        <v>242.99100000000001</v>
      </c>
      <c r="P32" s="1"/>
      <c r="R32" s="1"/>
    </row>
    <row r="33" spans="1:18" x14ac:dyDescent="0.25">
      <c r="A33">
        <v>13</v>
      </c>
      <c r="B33">
        <v>2</v>
      </c>
      <c r="C33">
        <v>873</v>
      </c>
      <c r="D33">
        <v>17</v>
      </c>
      <c r="E33" t="s">
        <v>51</v>
      </c>
      <c r="F33" t="s">
        <v>299</v>
      </c>
      <c r="G33">
        <v>2</v>
      </c>
      <c r="H33" t="str">
        <f>VLOOKUP(Table1[[#This Row],[store_id]],[1]stores!$A:$B,2,0)</f>
        <v>Baldwin Bikes</v>
      </c>
      <c r="I33">
        <v>2</v>
      </c>
      <c r="J33">
        <v>429</v>
      </c>
      <c r="K33">
        <v>0.05</v>
      </c>
      <c r="L33">
        <f>Table1[[#This Row],[list_price]]*Table1[[#This Row],[discount]]</f>
        <v>21.450000000000003</v>
      </c>
      <c r="M33">
        <f>(Table1[[#This Row],[list_price]]-Table1[[#This Row],[discount_price]])*Table1[[#This Row],[quantity]]</f>
        <v>815.1</v>
      </c>
      <c r="P33" s="1"/>
      <c r="R33" s="1"/>
    </row>
    <row r="34" spans="1:18" x14ac:dyDescent="0.25">
      <c r="A34">
        <v>13</v>
      </c>
      <c r="B34">
        <v>3</v>
      </c>
      <c r="C34">
        <v>873</v>
      </c>
      <c r="D34">
        <v>20</v>
      </c>
      <c r="E34" t="s">
        <v>45</v>
      </c>
      <c r="F34" t="s">
        <v>299</v>
      </c>
      <c r="G34">
        <v>2</v>
      </c>
      <c r="H34" t="str">
        <f>VLOOKUP(Table1[[#This Row],[store_id]],[1]stores!$A:$B,2,0)</f>
        <v>Baldwin Bikes</v>
      </c>
      <c r="I34">
        <v>2</v>
      </c>
      <c r="J34">
        <v>599.99</v>
      </c>
      <c r="K34">
        <v>0.1</v>
      </c>
      <c r="L34">
        <f>Table1[[#This Row],[list_price]]*Table1[[#This Row],[discount]]</f>
        <v>59.999000000000002</v>
      </c>
      <c r="M34">
        <f>(Table1[[#This Row],[list_price]]-Table1[[#This Row],[discount_price]])*Table1[[#This Row],[quantity]]</f>
        <v>1079.982</v>
      </c>
      <c r="P34" s="1"/>
      <c r="R34" s="1"/>
    </row>
    <row r="35" spans="1:18" x14ac:dyDescent="0.25">
      <c r="A35">
        <v>13</v>
      </c>
      <c r="B35">
        <v>4</v>
      </c>
      <c r="C35">
        <v>873</v>
      </c>
      <c r="D35">
        <v>16</v>
      </c>
      <c r="E35" t="s">
        <v>45</v>
      </c>
      <c r="F35" t="s">
        <v>299</v>
      </c>
      <c r="G35">
        <v>2</v>
      </c>
      <c r="H35" t="str">
        <f>VLOOKUP(Table1[[#This Row],[store_id]],[1]stores!$A:$B,2,0)</f>
        <v>Baldwin Bikes</v>
      </c>
      <c r="I35">
        <v>2</v>
      </c>
      <c r="J35">
        <v>599.99</v>
      </c>
      <c r="K35">
        <v>0.05</v>
      </c>
      <c r="L35">
        <f>Table1[[#This Row],[list_price]]*Table1[[#This Row],[discount]]</f>
        <v>29.999500000000001</v>
      </c>
      <c r="M35">
        <f>(Table1[[#This Row],[list_price]]-Table1[[#This Row],[discount_price]])*Table1[[#This Row],[quantity]]</f>
        <v>1139.981</v>
      </c>
      <c r="P35" s="1"/>
      <c r="R35" s="1"/>
    </row>
    <row r="36" spans="1:18" x14ac:dyDescent="0.25">
      <c r="A36">
        <v>14</v>
      </c>
      <c r="B36">
        <v>1</v>
      </c>
      <c r="C36">
        <v>258</v>
      </c>
      <c r="D36">
        <v>6</v>
      </c>
      <c r="E36" t="s">
        <v>60</v>
      </c>
      <c r="F36" t="s">
        <v>300</v>
      </c>
      <c r="G36">
        <v>1</v>
      </c>
      <c r="H36" t="str">
        <f>VLOOKUP(Table1[[#This Row],[store_id]],[1]stores!$A:$B,2,0)</f>
        <v>Santa Cruz Bikes</v>
      </c>
      <c r="I36">
        <v>1</v>
      </c>
      <c r="J36">
        <v>469.99</v>
      </c>
      <c r="K36">
        <v>7.0000000000000007E-2</v>
      </c>
      <c r="L36">
        <f>Table1[[#This Row],[list_price]]*Table1[[#This Row],[discount]]</f>
        <v>32.899300000000004</v>
      </c>
      <c r="M36">
        <f>(Table1[[#This Row],[list_price]]-Table1[[#This Row],[discount_price]])*Table1[[#This Row],[quantity]]</f>
        <v>437.09070000000003</v>
      </c>
      <c r="P36" s="1"/>
      <c r="R36" s="1"/>
    </row>
    <row r="37" spans="1:18" x14ac:dyDescent="0.25">
      <c r="A37">
        <v>15</v>
      </c>
      <c r="B37">
        <v>1</v>
      </c>
      <c r="C37">
        <v>450</v>
      </c>
      <c r="D37">
        <v>12</v>
      </c>
      <c r="E37" t="s">
        <v>53</v>
      </c>
      <c r="F37" t="s">
        <v>299</v>
      </c>
      <c r="G37">
        <v>2</v>
      </c>
      <c r="H37" t="str">
        <f>VLOOKUP(Table1[[#This Row],[store_id]],[1]stores!$A:$B,2,0)</f>
        <v>Baldwin Bikes</v>
      </c>
      <c r="I37">
        <v>2</v>
      </c>
      <c r="J37">
        <v>549.99</v>
      </c>
      <c r="K37">
        <v>7.0000000000000007E-2</v>
      </c>
      <c r="L37">
        <f>Table1[[#This Row],[list_price]]*Table1[[#This Row],[discount]]</f>
        <v>38.499300000000005</v>
      </c>
      <c r="M37">
        <f>(Table1[[#This Row],[list_price]]-Table1[[#This Row],[discount_price]])*Table1[[#This Row],[quantity]]</f>
        <v>1022.9814</v>
      </c>
      <c r="P37" s="1"/>
      <c r="R37" s="1"/>
    </row>
    <row r="38" spans="1:18" x14ac:dyDescent="0.25">
      <c r="A38">
        <v>15</v>
      </c>
      <c r="B38">
        <v>2</v>
      </c>
      <c r="C38">
        <v>450</v>
      </c>
      <c r="D38">
        <v>8</v>
      </c>
      <c r="E38" t="s">
        <v>46</v>
      </c>
      <c r="F38" t="s">
        <v>300</v>
      </c>
      <c r="G38">
        <v>2</v>
      </c>
      <c r="H38" t="str">
        <f>VLOOKUP(Table1[[#This Row],[store_id]],[1]stores!$A:$B,2,0)</f>
        <v>Baldwin Bikes</v>
      </c>
      <c r="I38">
        <v>1</v>
      </c>
      <c r="J38">
        <v>1799.99</v>
      </c>
      <c r="K38">
        <v>7.0000000000000007E-2</v>
      </c>
      <c r="L38">
        <f>Table1[[#This Row],[list_price]]*Table1[[#This Row],[discount]]</f>
        <v>125.99930000000002</v>
      </c>
      <c r="M38">
        <f>(Table1[[#This Row],[list_price]]-Table1[[#This Row],[discount_price]])*Table1[[#This Row],[quantity]]</f>
        <v>1673.9907000000001</v>
      </c>
      <c r="P38" s="1"/>
      <c r="R38" s="1"/>
    </row>
    <row r="39" spans="1:18" x14ac:dyDescent="0.25">
      <c r="A39">
        <v>15</v>
      </c>
      <c r="B39">
        <v>3</v>
      </c>
      <c r="C39">
        <v>450</v>
      </c>
      <c r="D39">
        <v>18</v>
      </c>
      <c r="E39" t="s">
        <v>52</v>
      </c>
      <c r="F39" t="s">
        <v>299</v>
      </c>
      <c r="G39">
        <v>2</v>
      </c>
      <c r="H39" t="str">
        <f>VLOOKUP(Table1[[#This Row],[store_id]],[1]stores!$A:$B,2,0)</f>
        <v>Baldwin Bikes</v>
      </c>
      <c r="I39">
        <v>2</v>
      </c>
      <c r="J39">
        <v>449</v>
      </c>
      <c r="K39">
        <v>0.05</v>
      </c>
      <c r="L39">
        <f>Table1[[#This Row],[list_price]]*Table1[[#This Row],[discount]]</f>
        <v>22.450000000000003</v>
      </c>
      <c r="M39">
        <f>(Table1[[#This Row],[list_price]]-Table1[[#This Row],[discount_price]])*Table1[[#This Row],[quantity]]</f>
        <v>853.1</v>
      </c>
      <c r="P39" s="1"/>
      <c r="R39" s="1"/>
    </row>
    <row r="40" spans="1:18" x14ac:dyDescent="0.25">
      <c r="A40">
        <v>15</v>
      </c>
      <c r="B40">
        <v>4</v>
      </c>
      <c r="C40">
        <v>450</v>
      </c>
      <c r="D40">
        <v>23</v>
      </c>
      <c r="E40" t="s">
        <v>61</v>
      </c>
      <c r="F40" t="s">
        <v>303</v>
      </c>
      <c r="G40">
        <v>2</v>
      </c>
      <c r="H40" t="str">
        <f>VLOOKUP(Table1[[#This Row],[store_id]],[1]stores!$A:$B,2,0)</f>
        <v>Baldwin Bikes</v>
      </c>
      <c r="I40">
        <v>2</v>
      </c>
      <c r="J40">
        <v>299.99</v>
      </c>
      <c r="K40">
        <v>0.2</v>
      </c>
      <c r="L40">
        <f>Table1[[#This Row],[list_price]]*Table1[[#This Row],[discount]]</f>
        <v>59.998000000000005</v>
      </c>
      <c r="M40">
        <f>(Table1[[#This Row],[list_price]]-Table1[[#This Row],[discount_price]])*Table1[[#This Row],[quantity]]</f>
        <v>479.98400000000004</v>
      </c>
      <c r="P40" s="1"/>
      <c r="R40" s="1"/>
    </row>
    <row r="41" spans="1:18" x14ac:dyDescent="0.25">
      <c r="A41">
        <v>16</v>
      </c>
      <c r="B41">
        <v>1</v>
      </c>
      <c r="C41">
        <v>552</v>
      </c>
      <c r="D41">
        <v>8</v>
      </c>
      <c r="E41" t="s">
        <v>46</v>
      </c>
      <c r="F41" t="s">
        <v>300</v>
      </c>
      <c r="G41">
        <v>1</v>
      </c>
      <c r="H41" t="str">
        <f>VLOOKUP(Table1[[#This Row],[store_id]],[1]stores!$A:$B,2,0)</f>
        <v>Santa Cruz Bikes</v>
      </c>
      <c r="I41">
        <v>1</v>
      </c>
      <c r="J41">
        <v>1799.99</v>
      </c>
      <c r="K41">
        <v>0.2</v>
      </c>
      <c r="L41">
        <f>Table1[[#This Row],[list_price]]*Table1[[#This Row],[discount]]</f>
        <v>359.99800000000005</v>
      </c>
      <c r="M41">
        <f>(Table1[[#This Row],[list_price]]-Table1[[#This Row],[discount_price]])*Table1[[#This Row],[quantity]]</f>
        <v>1439.992</v>
      </c>
      <c r="P41" s="1"/>
      <c r="R41" s="1"/>
    </row>
    <row r="42" spans="1:18" x14ac:dyDescent="0.25">
      <c r="A42">
        <v>16</v>
      </c>
      <c r="B42">
        <v>2</v>
      </c>
      <c r="C42">
        <v>552</v>
      </c>
      <c r="D42">
        <v>21</v>
      </c>
      <c r="E42" t="s">
        <v>59</v>
      </c>
      <c r="F42" t="s">
        <v>299</v>
      </c>
      <c r="G42">
        <v>1</v>
      </c>
      <c r="H42" t="str">
        <f>VLOOKUP(Table1[[#This Row],[store_id]],[1]stores!$A:$B,2,0)</f>
        <v>Santa Cruz Bikes</v>
      </c>
      <c r="I42">
        <v>1</v>
      </c>
      <c r="J42">
        <v>269.99</v>
      </c>
      <c r="K42">
        <v>0.05</v>
      </c>
      <c r="L42">
        <f>Table1[[#This Row],[list_price]]*Table1[[#This Row],[discount]]</f>
        <v>13.499500000000001</v>
      </c>
      <c r="M42">
        <f>(Table1[[#This Row],[list_price]]-Table1[[#This Row],[discount_price]])*Table1[[#This Row],[quantity]]</f>
        <v>256.4905</v>
      </c>
      <c r="P42" s="1"/>
      <c r="R42" s="1"/>
    </row>
    <row r="43" spans="1:18" x14ac:dyDescent="0.25">
      <c r="A43">
        <v>16</v>
      </c>
      <c r="B43">
        <v>3</v>
      </c>
      <c r="C43">
        <v>552</v>
      </c>
      <c r="D43">
        <v>13</v>
      </c>
      <c r="E43" t="s">
        <v>59</v>
      </c>
      <c r="F43" t="s">
        <v>299</v>
      </c>
      <c r="G43">
        <v>1</v>
      </c>
      <c r="H43" t="str">
        <f>VLOOKUP(Table1[[#This Row],[store_id]],[1]stores!$A:$B,2,0)</f>
        <v>Santa Cruz Bikes</v>
      </c>
      <c r="I43">
        <v>2</v>
      </c>
      <c r="J43">
        <v>269.99</v>
      </c>
      <c r="K43">
        <v>7.0000000000000007E-2</v>
      </c>
      <c r="L43">
        <f>Table1[[#This Row],[list_price]]*Table1[[#This Row],[discount]]</f>
        <v>18.899300000000004</v>
      </c>
      <c r="M43">
        <f>(Table1[[#This Row],[list_price]]-Table1[[#This Row],[discount_price]])*Table1[[#This Row],[quantity]]</f>
        <v>502.1814</v>
      </c>
      <c r="P43" s="1"/>
      <c r="R43" s="1"/>
    </row>
    <row r="44" spans="1:18" x14ac:dyDescent="0.25">
      <c r="A44">
        <v>16</v>
      </c>
      <c r="B44">
        <v>4</v>
      </c>
      <c r="C44">
        <v>552</v>
      </c>
      <c r="D44">
        <v>14</v>
      </c>
      <c r="E44" t="s">
        <v>56</v>
      </c>
      <c r="F44" t="s">
        <v>299</v>
      </c>
      <c r="G44">
        <v>1</v>
      </c>
      <c r="H44" t="str">
        <f>VLOOKUP(Table1[[#This Row],[store_id]],[1]stores!$A:$B,2,0)</f>
        <v>Santa Cruz Bikes</v>
      </c>
      <c r="I44">
        <v>1</v>
      </c>
      <c r="J44">
        <v>269.99</v>
      </c>
      <c r="K44">
        <v>7.0000000000000007E-2</v>
      </c>
      <c r="L44">
        <f>Table1[[#This Row],[list_price]]*Table1[[#This Row],[discount]]</f>
        <v>18.899300000000004</v>
      </c>
      <c r="M44">
        <f>(Table1[[#This Row],[list_price]]-Table1[[#This Row],[discount_price]])*Table1[[#This Row],[quantity]]</f>
        <v>251.0907</v>
      </c>
      <c r="P44" s="1"/>
      <c r="R44" s="1"/>
    </row>
    <row r="45" spans="1:18" x14ac:dyDescent="0.25">
      <c r="A45">
        <v>17</v>
      </c>
      <c r="B45">
        <v>1</v>
      </c>
      <c r="C45">
        <v>1175</v>
      </c>
      <c r="D45">
        <v>8</v>
      </c>
      <c r="E45" t="s">
        <v>46</v>
      </c>
      <c r="F45" t="s">
        <v>300</v>
      </c>
      <c r="G45">
        <v>1</v>
      </c>
      <c r="H45" t="str">
        <f>VLOOKUP(Table1[[#This Row],[store_id]],[1]stores!$A:$B,2,0)</f>
        <v>Santa Cruz Bikes</v>
      </c>
      <c r="I45">
        <v>1</v>
      </c>
      <c r="J45">
        <v>1799.99</v>
      </c>
      <c r="K45">
        <v>7.0000000000000007E-2</v>
      </c>
      <c r="L45">
        <f>Table1[[#This Row],[list_price]]*Table1[[#This Row],[discount]]</f>
        <v>125.99930000000002</v>
      </c>
      <c r="M45">
        <f>(Table1[[#This Row],[list_price]]-Table1[[#This Row],[discount_price]])*Table1[[#This Row],[quantity]]</f>
        <v>1673.9907000000001</v>
      </c>
      <c r="P45" s="1"/>
      <c r="R45" s="1"/>
    </row>
    <row r="46" spans="1:18" x14ac:dyDescent="0.25">
      <c r="A46">
        <v>17</v>
      </c>
      <c r="B46">
        <v>2</v>
      </c>
      <c r="C46">
        <v>1175</v>
      </c>
      <c r="D46">
        <v>23</v>
      </c>
      <c r="E46" t="s">
        <v>61</v>
      </c>
      <c r="F46" t="s">
        <v>303</v>
      </c>
      <c r="G46">
        <v>1</v>
      </c>
      <c r="H46" t="str">
        <f>VLOOKUP(Table1[[#This Row],[store_id]],[1]stores!$A:$B,2,0)</f>
        <v>Santa Cruz Bikes</v>
      </c>
      <c r="I46">
        <v>1</v>
      </c>
      <c r="J46">
        <v>299.99</v>
      </c>
      <c r="K46">
        <v>0.1</v>
      </c>
      <c r="L46">
        <f>Table1[[#This Row],[list_price]]*Table1[[#This Row],[discount]]</f>
        <v>29.999000000000002</v>
      </c>
      <c r="M46">
        <f>(Table1[[#This Row],[list_price]]-Table1[[#This Row],[discount_price]])*Table1[[#This Row],[quantity]]</f>
        <v>269.99099999999999</v>
      </c>
      <c r="P46" s="1"/>
      <c r="R46" s="1"/>
    </row>
    <row r="47" spans="1:18" x14ac:dyDescent="0.25">
      <c r="A47">
        <v>17</v>
      </c>
      <c r="B47">
        <v>3</v>
      </c>
      <c r="C47">
        <v>1175</v>
      </c>
      <c r="D47">
        <v>5</v>
      </c>
      <c r="E47" t="s">
        <v>62</v>
      </c>
      <c r="F47" t="s">
        <v>300</v>
      </c>
      <c r="G47">
        <v>1</v>
      </c>
      <c r="H47" t="str">
        <f>VLOOKUP(Table1[[#This Row],[store_id]],[1]stores!$A:$B,2,0)</f>
        <v>Santa Cruz Bikes</v>
      </c>
      <c r="I47">
        <v>1</v>
      </c>
      <c r="J47">
        <v>1320.99</v>
      </c>
      <c r="K47">
        <v>0.1</v>
      </c>
      <c r="L47">
        <f>Table1[[#This Row],[list_price]]*Table1[[#This Row],[discount]]</f>
        <v>132.09900000000002</v>
      </c>
      <c r="M47">
        <f>(Table1[[#This Row],[list_price]]-Table1[[#This Row],[discount_price]])*Table1[[#This Row],[quantity]]</f>
        <v>1188.8910000000001</v>
      </c>
      <c r="P47" s="1"/>
      <c r="R47" s="1"/>
    </row>
    <row r="48" spans="1:18" x14ac:dyDescent="0.25">
      <c r="A48">
        <v>17</v>
      </c>
      <c r="B48">
        <v>4</v>
      </c>
      <c r="C48">
        <v>1175</v>
      </c>
      <c r="D48">
        <v>20</v>
      </c>
      <c r="E48" t="s">
        <v>45</v>
      </c>
      <c r="F48" t="s">
        <v>299</v>
      </c>
      <c r="G48">
        <v>1</v>
      </c>
      <c r="H48" t="str">
        <f>VLOOKUP(Table1[[#This Row],[store_id]],[1]stores!$A:$B,2,0)</f>
        <v>Santa Cruz Bikes</v>
      </c>
      <c r="I48">
        <v>2</v>
      </c>
      <c r="J48">
        <v>599.99</v>
      </c>
      <c r="K48">
        <v>0.2</v>
      </c>
      <c r="L48">
        <f>Table1[[#This Row],[list_price]]*Table1[[#This Row],[discount]]</f>
        <v>119.998</v>
      </c>
      <c r="M48">
        <f>(Table1[[#This Row],[list_price]]-Table1[[#This Row],[discount_price]])*Table1[[#This Row],[quantity]]</f>
        <v>959.98400000000004</v>
      </c>
      <c r="P48" s="1"/>
      <c r="R48" s="1"/>
    </row>
    <row r="49" spans="1:18" x14ac:dyDescent="0.25">
      <c r="A49">
        <v>18</v>
      </c>
      <c r="B49">
        <v>1</v>
      </c>
      <c r="C49">
        <v>541</v>
      </c>
      <c r="D49">
        <v>2</v>
      </c>
      <c r="E49" t="s">
        <v>50</v>
      </c>
      <c r="F49" t="s">
        <v>300</v>
      </c>
      <c r="G49">
        <v>1</v>
      </c>
      <c r="H49" t="str">
        <f>VLOOKUP(Table1[[#This Row],[store_id]],[1]stores!$A:$B,2,0)</f>
        <v>Santa Cruz Bikes</v>
      </c>
      <c r="I49">
        <v>2</v>
      </c>
      <c r="J49">
        <v>749.99</v>
      </c>
      <c r="K49">
        <v>0.2</v>
      </c>
      <c r="L49">
        <f>Table1[[#This Row],[list_price]]*Table1[[#This Row],[discount]]</f>
        <v>149.99800000000002</v>
      </c>
      <c r="M49">
        <f>(Table1[[#This Row],[list_price]]-Table1[[#This Row],[discount_price]])*Table1[[#This Row],[quantity]]</f>
        <v>1199.9839999999999</v>
      </c>
      <c r="P49" s="1"/>
      <c r="R49" s="1"/>
    </row>
    <row r="50" spans="1:18" x14ac:dyDescent="0.25">
      <c r="A50">
        <v>18</v>
      </c>
      <c r="B50">
        <v>2</v>
      </c>
      <c r="C50">
        <v>541</v>
      </c>
      <c r="D50">
        <v>22</v>
      </c>
      <c r="E50" t="s">
        <v>56</v>
      </c>
      <c r="F50" t="s">
        <v>299</v>
      </c>
      <c r="G50">
        <v>1</v>
      </c>
      <c r="H50" t="str">
        <f>VLOOKUP(Table1[[#This Row],[store_id]],[1]stores!$A:$B,2,0)</f>
        <v>Santa Cruz Bikes</v>
      </c>
      <c r="I50">
        <v>1</v>
      </c>
      <c r="J50">
        <v>269.99</v>
      </c>
      <c r="K50">
        <v>0.05</v>
      </c>
      <c r="L50">
        <f>Table1[[#This Row],[list_price]]*Table1[[#This Row],[discount]]</f>
        <v>13.499500000000001</v>
      </c>
      <c r="M50">
        <f>(Table1[[#This Row],[list_price]]-Table1[[#This Row],[discount_price]])*Table1[[#This Row],[quantity]]</f>
        <v>256.4905</v>
      </c>
      <c r="P50" s="1"/>
      <c r="R50" s="1"/>
    </row>
    <row r="51" spans="1:18" x14ac:dyDescent="0.25">
      <c r="A51">
        <v>18</v>
      </c>
      <c r="B51">
        <v>3</v>
      </c>
      <c r="C51">
        <v>541</v>
      </c>
      <c r="D51">
        <v>7</v>
      </c>
      <c r="E51" t="s">
        <v>57</v>
      </c>
      <c r="F51" t="s">
        <v>300</v>
      </c>
      <c r="G51">
        <v>1</v>
      </c>
      <c r="H51" t="str">
        <f>VLOOKUP(Table1[[#This Row],[store_id]],[1]stores!$A:$B,2,0)</f>
        <v>Santa Cruz Bikes</v>
      </c>
      <c r="I51">
        <v>1</v>
      </c>
      <c r="J51">
        <v>3999.99</v>
      </c>
      <c r="K51">
        <v>0.1</v>
      </c>
      <c r="L51">
        <f>Table1[[#This Row],[list_price]]*Table1[[#This Row],[discount]]</f>
        <v>399.99900000000002</v>
      </c>
      <c r="M51">
        <f>(Table1[[#This Row],[list_price]]-Table1[[#This Row],[discount_price]])*Table1[[#This Row],[quantity]]</f>
        <v>3599.991</v>
      </c>
      <c r="P51" s="1"/>
      <c r="R51" s="1"/>
    </row>
    <row r="52" spans="1:18" x14ac:dyDescent="0.25">
      <c r="A52">
        <v>18</v>
      </c>
      <c r="B52">
        <v>4</v>
      </c>
      <c r="C52">
        <v>541</v>
      </c>
      <c r="D52">
        <v>25</v>
      </c>
      <c r="E52" t="s">
        <v>63</v>
      </c>
      <c r="F52" t="s">
        <v>304</v>
      </c>
      <c r="G52">
        <v>1</v>
      </c>
      <c r="H52" t="str">
        <f>VLOOKUP(Table1[[#This Row],[store_id]],[1]stores!$A:$B,2,0)</f>
        <v>Santa Cruz Bikes</v>
      </c>
      <c r="I52">
        <v>2</v>
      </c>
      <c r="J52">
        <v>499.99</v>
      </c>
      <c r="K52">
        <v>0.05</v>
      </c>
      <c r="L52">
        <f>Table1[[#This Row],[list_price]]*Table1[[#This Row],[discount]]</f>
        <v>24.999500000000001</v>
      </c>
      <c r="M52">
        <f>(Table1[[#This Row],[list_price]]-Table1[[#This Row],[discount_price]])*Table1[[#This Row],[quantity]]</f>
        <v>949.98099999999999</v>
      </c>
      <c r="P52" s="1"/>
      <c r="R52" s="1"/>
    </row>
    <row r="53" spans="1:18" x14ac:dyDescent="0.25">
      <c r="A53">
        <v>18</v>
      </c>
      <c r="B53">
        <v>5</v>
      </c>
      <c r="C53">
        <v>541</v>
      </c>
      <c r="D53">
        <v>9</v>
      </c>
      <c r="E53" t="s">
        <v>54</v>
      </c>
      <c r="F53" t="s">
        <v>302</v>
      </c>
      <c r="G53">
        <v>1</v>
      </c>
      <c r="H53" t="str">
        <f>VLOOKUP(Table1[[#This Row],[store_id]],[1]stores!$A:$B,2,0)</f>
        <v>Santa Cruz Bikes</v>
      </c>
      <c r="I53">
        <v>2</v>
      </c>
      <c r="J53">
        <v>2999.99</v>
      </c>
      <c r="K53">
        <v>0.1</v>
      </c>
      <c r="L53">
        <f>Table1[[#This Row],[list_price]]*Table1[[#This Row],[discount]]</f>
        <v>299.99899999999997</v>
      </c>
      <c r="M53">
        <f>(Table1[[#This Row],[list_price]]-Table1[[#This Row],[discount_price]])*Table1[[#This Row],[quantity]]</f>
        <v>5399.982</v>
      </c>
      <c r="P53" s="1"/>
      <c r="R53" s="1"/>
    </row>
    <row r="54" spans="1:18" x14ac:dyDescent="0.25">
      <c r="A54">
        <v>19</v>
      </c>
      <c r="B54">
        <v>1</v>
      </c>
      <c r="C54">
        <v>696</v>
      </c>
      <c r="D54">
        <v>10</v>
      </c>
      <c r="E54" t="s">
        <v>47</v>
      </c>
      <c r="F54" t="s">
        <v>301</v>
      </c>
      <c r="G54">
        <v>1</v>
      </c>
      <c r="H54" t="str">
        <f>VLOOKUP(Table1[[#This Row],[store_id]],[1]stores!$A:$B,2,0)</f>
        <v>Santa Cruz Bikes</v>
      </c>
      <c r="I54">
        <v>1</v>
      </c>
      <c r="J54">
        <v>1549</v>
      </c>
      <c r="K54">
        <v>7.0000000000000007E-2</v>
      </c>
      <c r="L54">
        <f>Table1[[#This Row],[list_price]]*Table1[[#This Row],[discount]]</f>
        <v>108.43</v>
      </c>
      <c r="M54">
        <f>(Table1[[#This Row],[list_price]]-Table1[[#This Row],[discount_price]])*Table1[[#This Row],[quantity]]</f>
        <v>1440.57</v>
      </c>
      <c r="P54" s="1"/>
      <c r="R54" s="1"/>
    </row>
    <row r="55" spans="1:18" x14ac:dyDescent="0.25">
      <c r="A55">
        <v>19</v>
      </c>
      <c r="B55">
        <v>2</v>
      </c>
      <c r="C55">
        <v>696</v>
      </c>
      <c r="D55">
        <v>9</v>
      </c>
      <c r="E55" t="s">
        <v>54</v>
      </c>
      <c r="F55" t="s">
        <v>302</v>
      </c>
      <c r="G55">
        <v>1</v>
      </c>
      <c r="H55" t="str">
        <f>VLOOKUP(Table1[[#This Row],[store_id]],[1]stores!$A:$B,2,0)</f>
        <v>Santa Cruz Bikes</v>
      </c>
      <c r="I55">
        <v>2</v>
      </c>
      <c r="J55">
        <v>2999.99</v>
      </c>
      <c r="K55">
        <v>0.2</v>
      </c>
      <c r="L55">
        <f>Table1[[#This Row],[list_price]]*Table1[[#This Row],[discount]]</f>
        <v>599.99799999999993</v>
      </c>
      <c r="M55">
        <f>(Table1[[#This Row],[list_price]]-Table1[[#This Row],[discount_price]])*Table1[[#This Row],[quantity]]</f>
        <v>4799.9839999999995</v>
      </c>
      <c r="P55" s="1"/>
      <c r="R55" s="1"/>
    </row>
    <row r="56" spans="1:18" x14ac:dyDescent="0.25">
      <c r="A56">
        <v>20</v>
      </c>
      <c r="B56">
        <v>1</v>
      </c>
      <c r="C56">
        <v>923</v>
      </c>
      <c r="D56">
        <v>9</v>
      </c>
      <c r="E56" t="s">
        <v>54</v>
      </c>
      <c r="F56" t="s">
        <v>302</v>
      </c>
      <c r="G56">
        <v>1</v>
      </c>
      <c r="H56" t="str">
        <f>VLOOKUP(Table1[[#This Row],[store_id]],[1]stores!$A:$B,2,0)</f>
        <v>Santa Cruz Bikes</v>
      </c>
      <c r="I56">
        <v>1</v>
      </c>
      <c r="J56">
        <v>2999.99</v>
      </c>
      <c r="K56">
        <v>7.0000000000000007E-2</v>
      </c>
      <c r="L56">
        <f>Table1[[#This Row],[list_price]]*Table1[[#This Row],[discount]]</f>
        <v>209.99930000000001</v>
      </c>
      <c r="M56">
        <f>(Table1[[#This Row],[list_price]]-Table1[[#This Row],[discount_price]])*Table1[[#This Row],[quantity]]</f>
        <v>2789.9906999999998</v>
      </c>
      <c r="P56" s="1"/>
      <c r="R56" s="1"/>
    </row>
    <row r="57" spans="1:18" x14ac:dyDescent="0.25">
      <c r="A57">
        <v>20</v>
      </c>
      <c r="B57">
        <v>2</v>
      </c>
      <c r="C57">
        <v>923</v>
      </c>
      <c r="D57">
        <v>10</v>
      </c>
      <c r="E57" t="s">
        <v>47</v>
      </c>
      <c r="F57" t="s">
        <v>301</v>
      </c>
      <c r="G57">
        <v>1</v>
      </c>
      <c r="H57" t="str">
        <f>VLOOKUP(Table1[[#This Row],[store_id]],[1]stores!$A:$B,2,0)</f>
        <v>Santa Cruz Bikes</v>
      </c>
      <c r="I57">
        <v>2</v>
      </c>
      <c r="J57">
        <v>1549</v>
      </c>
      <c r="K57">
        <v>7.0000000000000007E-2</v>
      </c>
      <c r="L57">
        <f>Table1[[#This Row],[list_price]]*Table1[[#This Row],[discount]]</f>
        <v>108.43</v>
      </c>
      <c r="M57">
        <f>(Table1[[#This Row],[list_price]]-Table1[[#This Row],[discount_price]])*Table1[[#This Row],[quantity]]</f>
        <v>2881.14</v>
      </c>
      <c r="P57" s="1"/>
      <c r="R57" s="1"/>
    </row>
    <row r="58" spans="1:18" x14ac:dyDescent="0.25">
      <c r="A58">
        <v>21</v>
      </c>
      <c r="B58">
        <v>1</v>
      </c>
      <c r="C58">
        <v>1250</v>
      </c>
      <c r="D58">
        <v>14</v>
      </c>
      <c r="E58" t="s">
        <v>56</v>
      </c>
      <c r="F58" t="s">
        <v>299</v>
      </c>
      <c r="G58">
        <v>2</v>
      </c>
      <c r="H58" t="str">
        <f>VLOOKUP(Table1[[#This Row],[store_id]],[1]stores!$A:$B,2,0)</f>
        <v>Baldwin Bikes</v>
      </c>
      <c r="I58">
        <v>1</v>
      </c>
      <c r="J58">
        <v>269.99</v>
      </c>
      <c r="K58">
        <v>0.05</v>
      </c>
      <c r="L58">
        <f>Table1[[#This Row],[list_price]]*Table1[[#This Row],[discount]]</f>
        <v>13.499500000000001</v>
      </c>
      <c r="M58">
        <f>(Table1[[#This Row],[list_price]]-Table1[[#This Row],[discount_price]])*Table1[[#This Row],[quantity]]</f>
        <v>256.4905</v>
      </c>
      <c r="P58" s="1"/>
      <c r="R58" s="1"/>
    </row>
    <row r="59" spans="1:18" x14ac:dyDescent="0.25">
      <c r="A59">
        <v>21</v>
      </c>
      <c r="B59">
        <v>2</v>
      </c>
      <c r="C59">
        <v>1250</v>
      </c>
      <c r="D59">
        <v>17</v>
      </c>
      <c r="E59" t="s">
        <v>51</v>
      </c>
      <c r="F59" t="s">
        <v>299</v>
      </c>
      <c r="G59">
        <v>2</v>
      </c>
      <c r="H59" t="str">
        <f>VLOOKUP(Table1[[#This Row],[store_id]],[1]stores!$A:$B,2,0)</f>
        <v>Baldwin Bikes</v>
      </c>
      <c r="I59">
        <v>1</v>
      </c>
      <c r="J59">
        <v>429</v>
      </c>
      <c r="K59">
        <v>0.1</v>
      </c>
      <c r="L59">
        <f>Table1[[#This Row],[list_price]]*Table1[[#This Row],[discount]]</f>
        <v>42.900000000000006</v>
      </c>
      <c r="M59">
        <f>(Table1[[#This Row],[list_price]]-Table1[[#This Row],[discount_price]])*Table1[[#This Row],[quantity]]</f>
        <v>386.1</v>
      </c>
      <c r="P59" s="1"/>
      <c r="R59" s="1"/>
    </row>
    <row r="60" spans="1:18" x14ac:dyDescent="0.25">
      <c r="A60">
        <v>21</v>
      </c>
      <c r="B60">
        <v>3</v>
      </c>
      <c r="C60">
        <v>1250</v>
      </c>
      <c r="D60">
        <v>10</v>
      </c>
      <c r="E60" t="s">
        <v>47</v>
      </c>
      <c r="F60" t="s">
        <v>301</v>
      </c>
      <c r="G60">
        <v>2</v>
      </c>
      <c r="H60" t="str">
        <f>VLOOKUP(Table1[[#This Row],[store_id]],[1]stores!$A:$B,2,0)</f>
        <v>Baldwin Bikes</v>
      </c>
      <c r="I60">
        <v>1</v>
      </c>
      <c r="J60">
        <v>1549</v>
      </c>
      <c r="K60">
        <v>7.0000000000000007E-2</v>
      </c>
      <c r="L60">
        <f>Table1[[#This Row],[list_price]]*Table1[[#This Row],[discount]]</f>
        <v>108.43</v>
      </c>
      <c r="M60">
        <f>(Table1[[#This Row],[list_price]]-Table1[[#This Row],[discount_price]])*Table1[[#This Row],[quantity]]</f>
        <v>1440.57</v>
      </c>
      <c r="P60" s="1"/>
      <c r="R60" s="1"/>
    </row>
    <row r="61" spans="1:18" x14ac:dyDescent="0.25">
      <c r="A61">
        <v>22</v>
      </c>
      <c r="B61">
        <v>1</v>
      </c>
      <c r="C61">
        <v>1035</v>
      </c>
      <c r="D61">
        <v>15</v>
      </c>
      <c r="E61" t="s">
        <v>55</v>
      </c>
      <c r="F61" t="s">
        <v>299</v>
      </c>
      <c r="G61">
        <v>1</v>
      </c>
      <c r="H61" t="str">
        <f>VLOOKUP(Table1[[#This Row],[store_id]],[1]stores!$A:$B,2,0)</f>
        <v>Santa Cruz Bikes</v>
      </c>
      <c r="I61">
        <v>2</v>
      </c>
      <c r="J61">
        <v>529.99</v>
      </c>
      <c r="K61">
        <v>0.2</v>
      </c>
      <c r="L61">
        <f>Table1[[#This Row],[list_price]]*Table1[[#This Row],[discount]]</f>
        <v>105.998</v>
      </c>
      <c r="M61">
        <f>(Table1[[#This Row],[list_price]]-Table1[[#This Row],[discount_price]])*Table1[[#This Row],[quantity]]</f>
        <v>847.98400000000004</v>
      </c>
      <c r="P61" s="1"/>
      <c r="R61" s="1"/>
    </row>
    <row r="62" spans="1:18" x14ac:dyDescent="0.25">
      <c r="A62">
        <v>22</v>
      </c>
      <c r="B62">
        <v>2</v>
      </c>
      <c r="C62">
        <v>1035</v>
      </c>
      <c r="D62">
        <v>22</v>
      </c>
      <c r="E62" t="s">
        <v>56</v>
      </c>
      <c r="F62" t="s">
        <v>299</v>
      </c>
      <c r="G62">
        <v>1</v>
      </c>
      <c r="H62" t="str">
        <f>VLOOKUP(Table1[[#This Row],[store_id]],[1]stores!$A:$B,2,0)</f>
        <v>Santa Cruz Bikes</v>
      </c>
      <c r="I62">
        <v>1</v>
      </c>
      <c r="J62">
        <v>269.99</v>
      </c>
      <c r="K62">
        <v>0.05</v>
      </c>
      <c r="L62">
        <f>Table1[[#This Row],[list_price]]*Table1[[#This Row],[discount]]</f>
        <v>13.499500000000001</v>
      </c>
      <c r="M62">
        <f>(Table1[[#This Row],[list_price]]-Table1[[#This Row],[discount_price]])*Table1[[#This Row],[quantity]]</f>
        <v>256.4905</v>
      </c>
      <c r="P62" s="1"/>
      <c r="R62" s="1"/>
    </row>
    <row r="63" spans="1:18" x14ac:dyDescent="0.25">
      <c r="A63">
        <v>23</v>
      </c>
      <c r="B63">
        <v>1</v>
      </c>
      <c r="C63">
        <v>1149</v>
      </c>
      <c r="D63">
        <v>4</v>
      </c>
      <c r="E63" t="s">
        <v>48</v>
      </c>
      <c r="F63" t="s">
        <v>300</v>
      </c>
      <c r="G63">
        <v>1</v>
      </c>
      <c r="H63" t="str">
        <f>VLOOKUP(Table1[[#This Row],[store_id]],[1]stores!$A:$B,2,0)</f>
        <v>Santa Cruz Bikes</v>
      </c>
      <c r="I63">
        <v>2</v>
      </c>
      <c r="J63">
        <v>2899.99</v>
      </c>
      <c r="K63">
        <v>0.05</v>
      </c>
      <c r="L63">
        <f>Table1[[#This Row],[list_price]]*Table1[[#This Row],[discount]]</f>
        <v>144.99949999999998</v>
      </c>
      <c r="M63">
        <f>(Table1[[#This Row],[list_price]]-Table1[[#This Row],[discount_price]])*Table1[[#This Row],[quantity]]</f>
        <v>5509.9809999999998</v>
      </c>
      <c r="P63" s="1"/>
      <c r="R63" s="1"/>
    </row>
    <row r="64" spans="1:18" x14ac:dyDescent="0.25">
      <c r="A64">
        <v>23</v>
      </c>
      <c r="B64">
        <v>2</v>
      </c>
      <c r="C64">
        <v>1149</v>
      </c>
      <c r="D64">
        <v>23</v>
      </c>
      <c r="E64" t="s">
        <v>61</v>
      </c>
      <c r="F64" t="s">
        <v>303</v>
      </c>
      <c r="G64">
        <v>1</v>
      </c>
      <c r="H64" t="str">
        <f>VLOOKUP(Table1[[#This Row],[store_id]],[1]stores!$A:$B,2,0)</f>
        <v>Santa Cruz Bikes</v>
      </c>
      <c r="I64">
        <v>2</v>
      </c>
      <c r="J64">
        <v>299.99</v>
      </c>
      <c r="K64">
        <v>0.1</v>
      </c>
      <c r="L64">
        <f>Table1[[#This Row],[list_price]]*Table1[[#This Row],[discount]]</f>
        <v>29.999000000000002</v>
      </c>
      <c r="M64">
        <f>(Table1[[#This Row],[list_price]]-Table1[[#This Row],[discount_price]])*Table1[[#This Row],[quantity]]</f>
        <v>539.98199999999997</v>
      </c>
      <c r="P64" s="1"/>
      <c r="R64" s="1"/>
    </row>
    <row r="65" spans="1:18" x14ac:dyDescent="0.25">
      <c r="A65">
        <v>23</v>
      </c>
      <c r="B65">
        <v>3</v>
      </c>
      <c r="C65">
        <v>1149</v>
      </c>
      <c r="D65">
        <v>13</v>
      </c>
      <c r="E65" t="s">
        <v>59</v>
      </c>
      <c r="F65" t="s">
        <v>299</v>
      </c>
      <c r="G65">
        <v>1</v>
      </c>
      <c r="H65" t="str">
        <f>VLOOKUP(Table1[[#This Row],[store_id]],[1]stores!$A:$B,2,0)</f>
        <v>Santa Cruz Bikes</v>
      </c>
      <c r="I65">
        <v>1</v>
      </c>
      <c r="J65">
        <v>269.99</v>
      </c>
      <c r="K65">
        <v>0.2</v>
      </c>
      <c r="L65">
        <f>Table1[[#This Row],[list_price]]*Table1[[#This Row],[discount]]</f>
        <v>53.998000000000005</v>
      </c>
      <c r="M65">
        <f>(Table1[[#This Row],[list_price]]-Table1[[#This Row],[discount_price]])*Table1[[#This Row],[quantity]]</f>
        <v>215.99200000000002</v>
      </c>
      <c r="P65" s="1"/>
      <c r="R65" s="1"/>
    </row>
    <row r="66" spans="1:18" x14ac:dyDescent="0.25">
      <c r="A66">
        <v>24</v>
      </c>
      <c r="B66">
        <v>1</v>
      </c>
      <c r="C66">
        <v>636</v>
      </c>
      <c r="D66">
        <v>3</v>
      </c>
      <c r="E66" t="s">
        <v>49</v>
      </c>
      <c r="F66" t="s">
        <v>300</v>
      </c>
      <c r="G66">
        <v>2</v>
      </c>
      <c r="H66" t="str">
        <f>VLOOKUP(Table1[[#This Row],[store_id]],[1]stores!$A:$B,2,0)</f>
        <v>Baldwin Bikes</v>
      </c>
      <c r="I66">
        <v>2</v>
      </c>
      <c r="J66">
        <v>999.99</v>
      </c>
      <c r="K66">
        <v>0.1</v>
      </c>
      <c r="L66">
        <f>Table1[[#This Row],[list_price]]*Table1[[#This Row],[discount]]</f>
        <v>99.999000000000009</v>
      </c>
      <c r="M66">
        <f>(Table1[[#This Row],[list_price]]-Table1[[#This Row],[discount_price]])*Table1[[#This Row],[quantity]]</f>
        <v>1799.982</v>
      </c>
      <c r="P66" s="1"/>
      <c r="R66" s="1"/>
    </row>
    <row r="67" spans="1:18" x14ac:dyDescent="0.25">
      <c r="A67">
        <v>24</v>
      </c>
      <c r="B67">
        <v>2</v>
      </c>
      <c r="C67">
        <v>636</v>
      </c>
      <c r="D67">
        <v>18</v>
      </c>
      <c r="E67" t="s">
        <v>52</v>
      </c>
      <c r="F67" t="s">
        <v>299</v>
      </c>
      <c r="G67">
        <v>2</v>
      </c>
      <c r="H67" t="str">
        <f>VLOOKUP(Table1[[#This Row],[store_id]],[1]stores!$A:$B,2,0)</f>
        <v>Baldwin Bikes</v>
      </c>
      <c r="I67">
        <v>2</v>
      </c>
      <c r="J67">
        <v>449</v>
      </c>
      <c r="K67">
        <v>7.0000000000000007E-2</v>
      </c>
      <c r="L67">
        <f>Table1[[#This Row],[list_price]]*Table1[[#This Row],[discount]]</f>
        <v>31.430000000000003</v>
      </c>
      <c r="M67">
        <f>(Table1[[#This Row],[list_price]]-Table1[[#This Row],[discount_price]])*Table1[[#This Row],[quantity]]</f>
        <v>835.14</v>
      </c>
      <c r="P67" s="1"/>
      <c r="R67" s="1"/>
    </row>
    <row r="68" spans="1:18" x14ac:dyDescent="0.25">
      <c r="A68">
        <v>25</v>
      </c>
      <c r="B68">
        <v>1</v>
      </c>
      <c r="C68">
        <v>657</v>
      </c>
      <c r="D68">
        <v>23</v>
      </c>
      <c r="E68" t="s">
        <v>61</v>
      </c>
      <c r="F68" t="s">
        <v>303</v>
      </c>
      <c r="G68">
        <v>2</v>
      </c>
      <c r="H68" t="str">
        <f>VLOOKUP(Table1[[#This Row],[store_id]],[1]stores!$A:$B,2,0)</f>
        <v>Baldwin Bikes</v>
      </c>
      <c r="I68">
        <v>2</v>
      </c>
      <c r="J68">
        <v>299.99</v>
      </c>
      <c r="K68">
        <v>0.2</v>
      </c>
      <c r="L68">
        <f>Table1[[#This Row],[list_price]]*Table1[[#This Row],[discount]]</f>
        <v>59.998000000000005</v>
      </c>
      <c r="M68">
        <f>(Table1[[#This Row],[list_price]]-Table1[[#This Row],[discount_price]])*Table1[[#This Row],[quantity]]</f>
        <v>479.98400000000004</v>
      </c>
      <c r="P68" s="1"/>
      <c r="R68" s="1"/>
    </row>
    <row r="69" spans="1:18" x14ac:dyDescent="0.25">
      <c r="A69">
        <v>25</v>
      </c>
      <c r="B69">
        <v>2</v>
      </c>
      <c r="C69">
        <v>657</v>
      </c>
      <c r="D69">
        <v>10</v>
      </c>
      <c r="E69" t="s">
        <v>47</v>
      </c>
      <c r="F69" t="s">
        <v>301</v>
      </c>
      <c r="G69">
        <v>2</v>
      </c>
      <c r="H69" t="str">
        <f>VLOOKUP(Table1[[#This Row],[store_id]],[1]stores!$A:$B,2,0)</f>
        <v>Baldwin Bikes</v>
      </c>
      <c r="I69">
        <v>2</v>
      </c>
      <c r="J69">
        <v>1549</v>
      </c>
      <c r="K69">
        <v>0.2</v>
      </c>
      <c r="L69">
        <f>Table1[[#This Row],[list_price]]*Table1[[#This Row],[discount]]</f>
        <v>309.8</v>
      </c>
      <c r="M69">
        <f>(Table1[[#This Row],[list_price]]-Table1[[#This Row],[discount_price]])*Table1[[#This Row],[quantity]]</f>
        <v>2478.4</v>
      </c>
      <c r="P69" s="1"/>
      <c r="R69" s="1"/>
    </row>
    <row r="70" spans="1:18" x14ac:dyDescent="0.25">
      <c r="A70">
        <v>25</v>
      </c>
      <c r="B70">
        <v>3</v>
      </c>
      <c r="C70">
        <v>657</v>
      </c>
      <c r="D70">
        <v>22</v>
      </c>
      <c r="E70" t="s">
        <v>56</v>
      </c>
      <c r="F70" t="s">
        <v>299</v>
      </c>
      <c r="G70">
        <v>2</v>
      </c>
      <c r="H70" t="str">
        <f>VLOOKUP(Table1[[#This Row],[store_id]],[1]stores!$A:$B,2,0)</f>
        <v>Baldwin Bikes</v>
      </c>
      <c r="I70">
        <v>1</v>
      </c>
      <c r="J70">
        <v>269.99</v>
      </c>
      <c r="K70">
        <v>0.2</v>
      </c>
      <c r="L70">
        <f>Table1[[#This Row],[list_price]]*Table1[[#This Row],[discount]]</f>
        <v>53.998000000000005</v>
      </c>
      <c r="M70">
        <f>(Table1[[#This Row],[list_price]]-Table1[[#This Row],[discount_price]])*Table1[[#This Row],[quantity]]</f>
        <v>215.99200000000002</v>
      </c>
      <c r="P70" s="1"/>
      <c r="R70" s="1"/>
    </row>
    <row r="71" spans="1:18" x14ac:dyDescent="0.25">
      <c r="A71">
        <v>25</v>
      </c>
      <c r="B71">
        <v>4</v>
      </c>
      <c r="C71">
        <v>657</v>
      </c>
      <c r="D71">
        <v>14</v>
      </c>
      <c r="E71" t="s">
        <v>56</v>
      </c>
      <c r="F71" t="s">
        <v>299</v>
      </c>
      <c r="G71">
        <v>2</v>
      </c>
      <c r="H71" t="str">
        <f>VLOOKUP(Table1[[#This Row],[store_id]],[1]stores!$A:$B,2,0)</f>
        <v>Baldwin Bikes</v>
      </c>
      <c r="I71">
        <v>1</v>
      </c>
      <c r="J71">
        <v>269.99</v>
      </c>
      <c r="K71">
        <v>0.2</v>
      </c>
      <c r="L71">
        <f>Table1[[#This Row],[list_price]]*Table1[[#This Row],[discount]]</f>
        <v>53.998000000000005</v>
      </c>
      <c r="M71">
        <f>(Table1[[#This Row],[list_price]]-Table1[[#This Row],[discount_price]])*Table1[[#This Row],[quantity]]</f>
        <v>215.99200000000002</v>
      </c>
      <c r="P71" s="1"/>
      <c r="R71" s="1"/>
    </row>
    <row r="72" spans="1:18" x14ac:dyDescent="0.25">
      <c r="A72">
        <v>25</v>
      </c>
      <c r="B72">
        <v>5</v>
      </c>
      <c r="C72">
        <v>657</v>
      </c>
      <c r="D72">
        <v>21</v>
      </c>
      <c r="E72" t="s">
        <v>59</v>
      </c>
      <c r="F72" t="s">
        <v>299</v>
      </c>
      <c r="G72">
        <v>2</v>
      </c>
      <c r="H72" t="str">
        <f>VLOOKUP(Table1[[#This Row],[store_id]],[1]stores!$A:$B,2,0)</f>
        <v>Baldwin Bikes</v>
      </c>
      <c r="I72">
        <v>1</v>
      </c>
      <c r="J72">
        <v>269.99</v>
      </c>
      <c r="K72">
        <v>0.1</v>
      </c>
      <c r="L72">
        <f>Table1[[#This Row],[list_price]]*Table1[[#This Row],[discount]]</f>
        <v>26.999000000000002</v>
      </c>
      <c r="M72">
        <f>(Table1[[#This Row],[list_price]]-Table1[[#This Row],[discount_price]])*Table1[[#This Row],[quantity]]</f>
        <v>242.99100000000001</v>
      </c>
      <c r="P72" s="1"/>
      <c r="R72" s="1"/>
    </row>
    <row r="73" spans="1:18" x14ac:dyDescent="0.25">
      <c r="A73">
        <v>26</v>
      </c>
      <c r="B73">
        <v>1</v>
      </c>
      <c r="C73">
        <v>1280</v>
      </c>
      <c r="D73">
        <v>7</v>
      </c>
      <c r="E73" t="s">
        <v>57</v>
      </c>
      <c r="F73" t="s">
        <v>300</v>
      </c>
      <c r="G73">
        <v>2</v>
      </c>
      <c r="H73" t="str">
        <f>VLOOKUP(Table1[[#This Row],[store_id]],[1]stores!$A:$B,2,0)</f>
        <v>Baldwin Bikes</v>
      </c>
      <c r="I73">
        <v>1</v>
      </c>
      <c r="J73">
        <v>3999.99</v>
      </c>
      <c r="K73">
        <v>0.05</v>
      </c>
      <c r="L73">
        <f>Table1[[#This Row],[list_price]]*Table1[[#This Row],[discount]]</f>
        <v>199.99950000000001</v>
      </c>
      <c r="M73">
        <f>(Table1[[#This Row],[list_price]]-Table1[[#This Row],[discount_price]])*Table1[[#This Row],[quantity]]</f>
        <v>3799.9904999999999</v>
      </c>
      <c r="P73" s="1"/>
      <c r="R73" s="1"/>
    </row>
    <row r="74" spans="1:18" x14ac:dyDescent="0.25">
      <c r="A74">
        <v>26</v>
      </c>
      <c r="B74">
        <v>2</v>
      </c>
      <c r="C74">
        <v>1280</v>
      </c>
      <c r="D74">
        <v>2</v>
      </c>
      <c r="E74" t="s">
        <v>50</v>
      </c>
      <c r="F74" t="s">
        <v>300</v>
      </c>
      <c r="G74">
        <v>2</v>
      </c>
      <c r="H74" t="str">
        <f>VLOOKUP(Table1[[#This Row],[store_id]],[1]stores!$A:$B,2,0)</f>
        <v>Baldwin Bikes</v>
      </c>
      <c r="I74">
        <v>1</v>
      </c>
      <c r="J74">
        <v>749.99</v>
      </c>
      <c r="K74">
        <v>0.2</v>
      </c>
      <c r="L74">
        <f>Table1[[#This Row],[list_price]]*Table1[[#This Row],[discount]]</f>
        <v>149.99800000000002</v>
      </c>
      <c r="M74">
        <f>(Table1[[#This Row],[list_price]]-Table1[[#This Row],[discount_price]])*Table1[[#This Row],[quantity]]</f>
        <v>599.99199999999996</v>
      </c>
      <c r="P74" s="1"/>
      <c r="R74" s="1"/>
    </row>
    <row r="75" spans="1:18" x14ac:dyDescent="0.25">
      <c r="A75">
        <v>26</v>
      </c>
      <c r="B75">
        <v>3</v>
      </c>
      <c r="C75">
        <v>1280</v>
      </c>
      <c r="D75">
        <v>12</v>
      </c>
      <c r="E75" t="s">
        <v>53</v>
      </c>
      <c r="F75" t="s">
        <v>299</v>
      </c>
      <c r="G75">
        <v>2</v>
      </c>
      <c r="H75" t="str">
        <f>VLOOKUP(Table1[[#This Row],[store_id]],[1]stores!$A:$B,2,0)</f>
        <v>Baldwin Bikes</v>
      </c>
      <c r="I75">
        <v>1</v>
      </c>
      <c r="J75">
        <v>549.99</v>
      </c>
      <c r="K75">
        <v>0.2</v>
      </c>
      <c r="L75">
        <f>Table1[[#This Row],[list_price]]*Table1[[#This Row],[discount]]</f>
        <v>109.998</v>
      </c>
      <c r="M75">
        <f>(Table1[[#This Row],[list_price]]-Table1[[#This Row],[discount_price]])*Table1[[#This Row],[quantity]]</f>
        <v>439.99200000000002</v>
      </c>
      <c r="P75" s="1"/>
      <c r="R75" s="1"/>
    </row>
    <row r="76" spans="1:18" x14ac:dyDescent="0.25">
      <c r="A76">
        <v>26</v>
      </c>
      <c r="B76">
        <v>4</v>
      </c>
      <c r="C76">
        <v>1280</v>
      </c>
      <c r="D76">
        <v>21</v>
      </c>
      <c r="E76" t="s">
        <v>59</v>
      </c>
      <c r="F76" t="s">
        <v>299</v>
      </c>
      <c r="G76">
        <v>2</v>
      </c>
      <c r="H76" t="str">
        <f>VLOOKUP(Table1[[#This Row],[store_id]],[1]stores!$A:$B,2,0)</f>
        <v>Baldwin Bikes</v>
      </c>
      <c r="I76">
        <v>2</v>
      </c>
      <c r="J76">
        <v>269.99</v>
      </c>
      <c r="K76">
        <v>7.0000000000000007E-2</v>
      </c>
      <c r="L76">
        <f>Table1[[#This Row],[list_price]]*Table1[[#This Row],[discount]]</f>
        <v>18.899300000000004</v>
      </c>
      <c r="M76">
        <f>(Table1[[#This Row],[list_price]]-Table1[[#This Row],[discount_price]])*Table1[[#This Row],[quantity]]</f>
        <v>502.1814</v>
      </c>
      <c r="P76" s="1"/>
      <c r="R76" s="1"/>
    </row>
    <row r="77" spans="1:18" x14ac:dyDescent="0.25">
      <c r="A77">
        <v>27</v>
      </c>
      <c r="B77">
        <v>1</v>
      </c>
      <c r="C77">
        <v>57</v>
      </c>
      <c r="D77">
        <v>5</v>
      </c>
      <c r="E77" t="s">
        <v>62</v>
      </c>
      <c r="F77" t="s">
        <v>300</v>
      </c>
      <c r="G77">
        <v>2</v>
      </c>
      <c r="H77" t="str">
        <f>VLOOKUP(Table1[[#This Row],[store_id]],[1]stores!$A:$B,2,0)</f>
        <v>Baldwin Bikes</v>
      </c>
      <c r="I77">
        <v>1</v>
      </c>
      <c r="J77">
        <v>1320.99</v>
      </c>
      <c r="K77">
        <v>0.2</v>
      </c>
      <c r="L77">
        <f>Table1[[#This Row],[list_price]]*Table1[[#This Row],[discount]]</f>
        <v>264.19800000000004</v>
      </c>
      <c r="M77">
        <f>(Table1[[#This Row],[list_price]]-Table1[[#This Row],[discount_price]])*Table1[[#This Row],[quantity]]</f>
        <v>1056.7919999999999</v>
      </c>
      <c r="P77" s="1"/>
      <c r="R77" s="1"/>
    </row>
    <row r="78" spans="1:18" x14ac:dyDescent="0.25">
      <c r="A78">
        <v>27</v>
      </c>
      <c r="B78">
        <v>2</v>
      </c>
      <c r="C78">
        <v>57</v>
      </c>
      <c r="D78">
        <v>19</v>
      </c>
      <c r="E78" t="s">
        <v>64</v>
      </c>
      <c r="F78" t="s">
        <v>299</v>
      </c>
      <c r="G78">
        <v>2</v>
      </c>
      <c r="H78" t="str">
        <f>VLOOKUP(Table1[[#This Row],[store_id]],[1]stores!$A:$B,2,0)</f>
        <v>Baldwin Bikes</v>
      </c>
      <c r="I78">
        <v>1</v>
      </c>
      <c r="J78">
        <v>449</v>
      </c>
      <c r="K78">
        <v>0.2</v>
      </c>
      <c r="L78">
        <f>Table1[[#This Row],[list_price]]*Table1[[#This Row],[discount]]</f>
        <v>89.800000000000011</v>
      </c>
      <c r="M78">
        <f>(Table1[[#This Row],[list_price]]-Table1[[#This Row],[discount_price]])*Table1[[#This Row],[quantity]]</f>
        <v>359.2</v>
      </c>
      <c r="P78" s="1"/>
      <c r="R78" s="1"/>
    </row>
    <row r="79" spans="1:18" x14ac:dyDescent="0.25">
      <c r="A79">
        <v>27</v>
      </c>
      <c r="B79">
        <v>3</v>
      </c>
      <c r="C79">
        <v>57</v>
      </c>
      <c r="D79">
        <v>26</v>
      </c>
      <c r="E79" t="s">
        <v>45</v>
      </c>
      <c r="F79" t="s">
        <v>299</v>
      </c>
      <c r="G79">
        <v>2</v>
      </c>
      <c r="H79" t="str">
        <f>VLOOKUP(Table1[[#This Row],[store_id]],[1]stores!$A:$B,2,0)</f>
        <v>Baldwin Bikes</v>
      </c>
      <c r="I79">
        <v>2</v>
      </c>
      <c r="J79">
        <v>599.99</v>
      </c>
      <c r="K79">
        <v>7.0000000000000007E-2</v>
      </c>
      <c r="L79">
        <f>Table1[[#This Row],[list_price]]*Table1[[#This Row],[discount]]</f>
        <v>41.999300000000005</v>
      </c>
      <c r="M79">
        <f>(Table1[[#This Row],[list_price]]-Table1[[#This Row],[discount_price]])*Table1[[#This Row],[quantity]]</f>
        <v>1115.9814000000001</v>
      </c>
      <c r="P79" s="1"/>
      <c r="R79" s="1"/>
    </row>
    <row r="80" spans="1:18" x14ac:dyDescent="0.25">
      <c r="A80">
        <v>27</v>
      </c>
      <c r="B80">
        <v>4</v>
      </c>
      <c r="C80">
        <v>57</v>
      </c>
      <c r="D80">
        <v>8</v>
      </c>
      <c r="E80" t="s">
        <v>46</v>
      </c>
      <c r="F80" t="s">
        <v>300</v>
      </c>
      <c r="G80">
        <v>2</v>
      </c>
      <c r="H80" t="str">
        <f>VLOOKUP(Table1[[#This Row],[store_id]],[1]stores!$A:$B,2,0)</f>
        <v>Baldwin Bikes</v>
      </c>
      <c r="I80">
        <v>1</v>
      </c>
      <c r="J80">
        <v>1799.99</v>
      </c>
      <c r="K80">
        <v>7.0000000000000007E-2</v>
      </c>
      <c r="L80">
        <f>Table1[[#This Row],[list_price]]*Table1[[#This Row],[discount]]</f>
        <v>125.99930000000002</v>
      </c>
      <c r="M80">
        <f>(Table1[[#This Row],[list_price]]-Table1[[#This Row],[discount_price]])*Table1[[#This Row],[quantity]]</f>
        <v>1673.9907000000001</v>
      </c>
      <c r="P80" s="1"/>
      <c r="R80" s="1"/>
    </row>
    <row r="81" spans="1:18" x14ac:dyDescent="0.25">
      <c r="A81">
        <v>28</v>
      </c>
      <c r="B81">
        <v>1</v>
      </c>
      <c r="C81">
        <v>252</v>
      </c>
      <c r="D81">
        <v>5</v>
      </c>
      <c r="E81" t="s">
        <v>62</v>
      </c>
      <c r="F81" t="s">
        <v>300</v>
      </c>
      <c r="G81">
        <v>2</v>
      </c>
      <c r="H81" t="str">
        <f>VLOOKUP(Table1[[#This Row],[store_id]],[1]stores!$A:$B,2,0)</f>
        <v>Baldwin Bikes</v>
      </c>
      <c r="I81">
        <v>1</v>
      </c>
      <c r="J81">
        <v>1320.99</v>
      </c>
      <c r="K81">
        <v>0.05</v>
      </c>
      <c r="L81">
        <f>Table1[[#This Row],[list_price]]*Table1[[#This Row],[discount]]</f>
        <v>66.049500000000009</v>
      </c>
      <c r="M81">
        <f>(Table1[[#This Row],[list_price]]-Table1[[#This Row],[discount_price]])*Table1[[#This Row],[quantity]]</f>
        <v>1254.9404999999999</v>
      </c>
      <c r="P81" s="1"/>
      <c r="R81" s="1"/>
    </row>
    <row r="82" spans="1:18" x14ac:dyDescent="0.25">
      <c r="A82">
        <v>28</v>
      </c>
      <c r="B82">
        <v>2</v>
      </c>
      <c r="C82">
        <v>252</v>
      </c>
      <c r="D82">
        <v>7</v>
      </c>
      <c r="E82" t="s">
        <v>57</v>
      </c>
      <c r="F82" t="s">
        <v>300</v>
      </c>
      <c r="G82">
        <v>2</v>
      </c>
      <c r="H82" t="str">
        <f>VLOOKUP(Table1[[#This Row],[store_id]],[1]stores!$A:$B,2,0)</f>
        <v>Baldwin Bikes</v>
      </c>
      <c r="I82">
        <v>2</v>
      </c>
      <c r="J82">
        <v>3999.99</v>
      </c>
      <c r="K82">
        <v>0.2</v>
      </c>
      <c r="L82">
        <f>Table1[[#This Row],[list_price]]*Table1[[#This Row],[discount]]</f>
        <v>799.99800000000005</v>
      </c>
      <c r="M82">
        <f>(Table1[[#This Row],[list_price]]-Table1[[#This Row],[discount_price]])*Table1[[#This Row],[quantity]]</f>
        <v>6399.9839999999995</v>
      </c>
      <c r="P82" s="1"/>
      <c r="R82" s="1"/>
    </row>
    <row r="83" spans="1:18" x14ac:dyDescent="0.25">
      <c r="A83">
        <v>28</v>
      </c>
      <c r="B83">
        <v>3</v>
      </c>
      <c r="C83">
        <v>252</v>
      </c>
      <c r="D83">
        <v>14</v>
      </c>
      <c r="E83" t="s">
        <v>56</v>
      </c>
      <c r="F83" t="s">
        <v>299</v>
      </c>
      <c r="G83">
        <v>2</v>
      </c>
      <c r="H83" t="str">
        <f>VLOOKUP(Table1[[#This Row],[store_id]],[1]stores!$A:$B,2,0)</f>
        <v>Baldwin Bikes</v>
      </c>
      <c r="I83">
        <v>2</v>
      </c>
      <c r="J83">
        <v>269.99</v>
      </c>
      <c r="K83">
        <v>0.1</v>
      </c>
      <c r="L83">
        <f>Table1[[#This Row],[list_price]]*Table1[[#This Row],[discount]]</f>
        <v>26.999000000000002</v>
      </c>
      <c r="M83">
        <f>(Table1[[#This Row],[list_price]]-Table1[[#This Row],[discount_price]])*Table1[[#This Row],[quantity]]</f>
        <v>485.98200000000003</v>
      </c>
      <c r="P83" s="1"/>
      <c r="R83" s="1"/>
    </row>
    <row r="84" spans="1:18" x14ac:dyDescent="0.25">
      <c r="A84">
        <v>28</v>
      </c>
      <c r="B84">
        <v>4</v>
      </c>
      <c r="C84">
        <v>252</v>
      </c>
      <c r="D84">
        <v>6</v>
      </c>
      <c r="E84" t="s">
        <v>60</v>
      </c>
      <c r="F84" t="s">
        <v>300</v>
      </c>
      <c r="G84">
        <v>2</v>
      </c>
      <c r="H84" t="str">
        <f>VLOOKUP(Table1[[#This Row],[store_id]],[1]stores!$A:$B,2,0)</f>
        <v>Baldwin Bikes</v>
      </c>
      <c r="I84">
        <v>1</v>
      </c>
      <c r="J84">
        <v>469.99</v>
      </c>
      <c r="K84">
        <v>0.05</v>
      </c>
      <c r="L84">
        <f>Table1[[#This Row],[list_price]]*Table1[[#This Row],[discount]]</f>
        <v>23.499500000000001</v>
      </c>
      <c r="M84">
        <f>(Table1[[#This Row],[list_price]]-Table1[[#This Row],[discount_price]])*Table1[[#This Row],[quantity]]</f>
        <v>446.4905</v>
      </c>
      <c r="P84" s="1"/>
      <c r="R84" s="1"/>
    </row>
    <row r="85" spans="1:18" x14ac:dyDescent="0.25">
      <c r="A85">
        <v>29</v>
      </c>
      <c r="B85">
        <v>1</v>
      </c>
      <c r="C85">
        <v>437</v>
      </c>
      <c r="D85">
        <v>24</v>
      </c>
      <c r="E85" t="s">
        <v>53</v>
      </c>
      <c r="F85" t="s">
        <v>299</v>
      </c>
      <c r="G85">
        <v>2</v>
      </c>
      <c r="H85" t="str">
        <f>VLOOKUP(Table1[[#This Row],[store_id]],[1]stores!$A:$B,2,0)</f>
        <v>Baldwin Bikes</v>
      </c>
      <c r="I85">
        <v>2</v>
      </c>
      <c r="J85">
        <v>549.99</v>
      </c>
      <c r="K85">
        <v>0.05</v>
      </c>
      <c r="L85">
        <f>Table1[[#This Row],[list_price]]*Table1[[#This Row],[discount]]</f>
        <v>27.499500000000001</v>
      </c>
      <c r="M85">
        <f>(Table1[[#This Row],[list_price]]-Table1[[#This Row],[discount_price]])*Table1[[#This Row],[quantity]]</f>
        <v>1044.981</v>
      </c>
      <c r="P85" s="1"/>
      <c r="R85" s="1"/>
    </row>
    <row r="86" spans="1:18" x14ac:dyDescent="0.25">
      <c r="A86">
        <v>29</v>
      </c>
      <c r="B86">
        <v>2</v>
      </c>
      <c r="C86">
        <v>437</v>
      </c>
      <c r="D86">
        <v>6</v>
      </c>
      <c r="E86" t="s">
        <v>60</v>
      </c>
      <c r="F86" t="s">
        <v>300</v>
      </c>
      <c r="G86">
        <v>2</v>
      </c>
      <c r="H86" t="str">
        <f>VLOOKUP(Table1[[#This Row],[store_id]],[1]stores!$A:$B,2,0)</f>
        <v>Baldwin Bikes</v>
      </c>
      <c r="I86">
        <v>1</v>
      </c>
      <c r="J86">
        <v>469.99</v>
      </c>
      <c r="K86">
        <v>0.2</v>
      </c>
      <c r="L86">
        <f>Table1[[#This Row],[list_price]]*Table1[[#This Row],[discount]]</f>
        <v>93.998000000000005</v>
      </c>
      <c r="M86">
        <f>(Table1[[#This Row],[list_price]]-Table1[[#This Row],[discount_price]])*Table1[[#This Row],[quantity]]</f>
        <v>375.99200000000002</v>
      </c>
      <c r="P86" s="1"/>
      <c r="R86" s="1"/>
    </row>
    <row r="87" spans="1:18" x14ac:dyDescent="0.25">
      <c r="A87">
        <v>29</v>
      </c>
      <c r="B87">
        <v>3</v>
      </c>
      <c r="C87">
        <v>437</v>
      </c>
      <c r="D87">
        <v>21</v>
      </c>
      <c r="E87" t="s">
        <v>59</v>
      </c>
      <c r="F87" t="s">
        <v>299</v>
      </c>
      <c r="G87">
        <v>2</v>
      </c>
      <c r="H87" t="str">
        <f>VLOOKUP(Table1[[#This Row],[store_id]],[1]stores!$A:$B,2,0)</f>
        <v>Baldwin Bikes</v>
      </c>
      <c r="I87">
        <v>2</v>
      </c>
      <c r="J87">
        <v>269.99</v>
      </c>
      <c r="K87">
        <v>0.1</v>
      </c>
      <c r="L87">
        <f>Table1[[#This Row],[list_price]]*Table1[[#This Row],[discount]]</f>
        <v>26.999000000000002</v>
      </c>
      <c r="M87">
        <f>(Table1[[#This Row],[list_price]]-Table1[[#This Row],[discount_price]])*Table1[[#This Row],[quantity]]</f>
        <v>485.98200000000003</v>
      </c>
      <c r="P87" s="1"/>
      <c r="R87" s="1"/>
    </row>
    <row r="88" spans="1:18" x14ac:dyDescent="0.25">
      <c r="A88">
        <v>29</v>
      </c>
      <c r="B88">
        <v>4</v>
      </c>
      <c r="C88">
        <v>437</v>
      </c>
      <c r="D88">
        <v>8</v>
      </c>
      <c r="E88" t="s">
        <v>46</v>
      </c>
      <c r="F88" t="s">
        <v>300</v>
      </c>
      <c r="G88">
        <v>2</v>
      </c>
      <c r="H88" t="str">
        <f>VLOOKUP(Table1[[#This Row],[store_id]],[1]stores!$A:$B,2,0)</f>
        <v>Baldwin Bikes</v>
      </c>
      <c r="I88">
        <v>1</v>
      </c>
      <c r="J88">
        <v>1799.99</v>
      </c>
      <c r="K88">
        <v>0.2</v>
      </c>
      <c r="L88">
        <f>Table1[[#This Row],[list_price]]*Table1[[#This Row],[discount]]</f>
        <v>359.99800000000005</v>
      </c>
      <c r="M88">
        <f>(Table1[[#This Row],[list_price]]-Table1[[#This Row],[discount_price]])*Table1[[#This Row],[quantity]]</f>
        <v>1439.992</v>
      </c>
      <c r="P88" s="1"/>
      <c r="R88" s="1"/>
    </row>
    <row r="89" spans="1:18" x14ac:dyDescent="0.25">
      <c r="A89">
        <v>29</v>
      </c>
      <c r="B89">
        <v>5</v>
      </c>
      <c r="C89">
        <v>437</v>
      </c>
      <c r="D89">
        <v>14</v>
      </c>
      <c r="E89" t="s">
        <v>56</v>
      </c>
      <c r="F89" t="s">
        <v>299</v>
      </c>
      <c r="G89">
        <v>2</v>
      </c>
      <c r="H89" t="str">
        <f>VLOOKUP(Table1[[#This Row],[store_id]],[1]stores!$A:$B,2,0)</f>
        <v>Baldwin Bikes</v>
      </c>
      <c r="I89">
        <v>2</v>
      </c>
      <c r="J89">
        <v>269.99</v>
      </c>
      <c r="K89">
        <v>0.05</v>
      </c>
      <c r="L89">
        <f>Table1[[#This Row],[list_price]]*Table1[[#This Row],[discount]]</f>
        <v>13.499500000000001</v>
      </c>
      <c r="M89">
        <f>(Table1[[#This Row],[list_price]]-Table1[[#This Row],[discount_price]])*Table1[[#This Row],[quantity]]</f>
        <v>512.98099999999999</v>
      </c>
      <c r="P89" s="1"/>
      <c r="R89" s="1"/>
    </row>
    <row r="90" spans="1:18" x14ac:dyDescent="0.25">
      <c r="A90">
        <v>30</v>
      </c>
      <c r="B90">
        <v>1</v>
      </c>
      <c r="C90">
        <v>1348</v>
      </c>
      <c r="D90">
        <v>26</v>
      </c>
      <c r="E90" t="s">
        <v>45</v>
      </c>
      <c r="F90" t="s">
        <v>299</v>
      </c>
      <c r="G90">
        <v>2</v>
      </c>
      <c r="H90" t="str">
        <f>VLOOKUP(Table1[[#This Row],[store_id]],[1]stores!$A:$B,2,0)</f>
        <v>Baldwin Bikes</v>
      </c>
      <c r="I90">
        <v>1</v>
      </c>
      <c r="J90">
        <v>599.99</v>
      </c>
      <c r="K90">
        <v>0.05</v>
      </c>
      <c r="L90">
        <f>Table1[[#This Row],[list_price]]*Table1[[#This Row],[discount]]</f>
        <v>29.999500000000001</v>
      </c>
      <c r="M90">
        <f>(Table1[[#This Row],[list_price]]-Table1[[#This Row],[discount_price]])*Table1[[#This Row],[quantity]]</f>
        <v>569.9905</v>
      </c>
      <c r="P90" s="1"/>
      <c r="R90" s="1"/>
    </row>
    <row r="91" spans="1:18" x14ac:dyDescent="0.25">
      <c r="A91">
        <v>30</v>
      </c>
      <c r="B91">
        <v>2</v>
      </c>
      <c r="C91">
        <v>1348</v>
      </c>
      <c r="D91">
        <v>17</v>
      </c>
      <c r="E91" t="s">
        <v>51</v>
      </c>
      <c r="F91" t="s">
        <v>299</v>
      </c>
      <c r="G91">
        <v>2</v>
      </c>
      <c r="H91" t="str">
        <f>VLOOKUP(Table1[[#This Row],[store_id]],[1]stores!$A:$B,2,0)</f>
        <v>Baldwin Bikes</v>
      </c>
      <c r="I91">
        <v>1</v>
      </c>
      <c r="J91">
        <v>429</v>
      </c>
      <c r="K91">
        <v>7.0000000000000007E-2</v>
      </c>
      <c r="L91">
        <f>Table1[[#This Row],[list_price]]*Table1[[#This Row],[discount]]</f>
        <v>30.03</v>
      </c>
      <c r="M91">
        <f>(Table1[[#This Row],[list_price]]-Table1[[#This Row],[discount_price]])*Table1[[#This Row],[quantity]]</f>
        <v>398.97</v>
      </c>
      <c r="P91" s="1"/>
      <c r="R91" s="1"/>
    </row>
    <row r="92" spans="1:18" x14ac:dyDescent="0.25">
      <c r="A92">
        <v>30</v>
      </c>
      <c r="B92">
        <v>3</v>
      </c>
      <c r="C92">
        <v>1348</v>
      </c>
      <c r="D92">
        <v>19</v>
      </c>
      <c r="E92" t="s">
        <v>64</v>
      </c>
      <c r="F92" t="s">
        <v>299</v>
      </c>
      <c r="G92">
        <v>2</v>
      </c>
      <c r="H92" t="str">
        <f>VLOOKUP(Table1[[#This Row],[store_id]],[1]stores!$A:$B,2,0)</f>
        <v>Baldwin Bikes</v>
      </c>
      <c r="I92">
        <v>1</v>
      </c>
      <c r="J92">
        <v>449</v>
      </c>
      <c r="K92">
        <v>0.1</v>
      </c>
      <c r="L92">
        <f>Table1[[#This Row],[list_price]]*Table1[[#This Row],[discount]]</f>
        <v>44.900000000000006</v>
      </c>
      <c r="M92">
        <f>(Table1[[#This Row],[list_price]]-Table1[[#This Row],[discount_price]])*Table1[[#This Row],[quantity]]</f>
        <v>404.1</v>
      </c>
      <c r="P92" s="1"/>
      <c r="R92" s="1"/>
    </row>
    <row r="93" spans="1:18" x14ac:dyDescent="0.25">
      <c r="A93">
        <v>30</v>
      </c>
      <c r="B93">
        <v>4</v>
      </c>
      <c r="C93">
        <v>1348</v>
      </c>
      <c r="D93">
        <v>4</v>
      </c>
      <c r="E93" t="s">
        <v>48</v>
      </c>
      <c r="F93" t="s">
        <v>300</v>
      </c>
      <c r="G93">
        <v>2</v>
      </c>
      <c r="H93" t="str">
        <f>VLOOKUP(Table1[[#This Row],[store_id]],[1]stores!$A:$B,2,0)</f>
        <v>Baldwin Bikes</v>
      </c>
      <c r="I93">
        <v>1</v>
      </c>
      <c r="J93">
        <v>2899.99</v>
      </c>
      <c r="K93">
        <v>0.1</v>
      </c>
      <c r="L93">
        <f>Table1[[#This Row],[list_price]]*Table1[[#This Row],[discount]]</f>
        <v>289.99899999999997</v>
      </c>
      <c r="M93">
        <f>(Table1[[#This Row],[list_price]]-Table1[[#This Row],[discount_price]])*Table1[[#This Row],[quantity]]</f>
        <v>2609.991</v>
      </c>
      <c r="P93" s="1"/>
      <c r="R93" s="1"/>
    </row>
    <row r="94" spans="1:18" x14ac:dyDescent="0.25">
      <c r="A94">
        <v>30</v>
      </c>
      <c r="B94">
        <v>5</v>
      </c>
      <c r="C94">
        <v>1348</v>
      </c>
      <c r="D94">
        <v>7</v>
      </c>
      <c r="E94" t="s">
        <v>57</v>
      </c>
      <c r="F94" t="s">
        <v>300</v>
      </c>
      <c r="G94">
        <v>2</v>
      </c>
      <c r="H94" t="str">
        <f>VLOOKUP(Table1[[#This Row],[store_id]],[1]stores!$A:$B,2,0)</f>
        <v>Baldwin Bikes</v>
      </c>
      <c r="I94">
        <v>2</v>
      </c>
      <c r="J94">
        <v>3999.99</v>
      </c>
      <c r="K94">
        <v>0.1</v>
      </c>
      <c r="L94">
        <f>Table1[[#This Row],[list_price]]*Table1[[#This Row],[discount]]</f>
        <v>399.99900000000002</v>
      </c>
      <c r="M94">
        <f>(Table1[[#This Row],[list_price]]-Table1[[#This Row],[discount_price]])*Table1[[#This Row],[quantity]]</f>
        <v>7199.982</v>
      </c>
      <c r="P94" s="1"/>
      <c r="R94" s="1"/>
    </row>
    <row r="95" spans="1:18" x14ac:dyDescent="0.25">
      <c r="A95">
        <v>31</v>
      </c>
      <c r="B95">
        <v>1</v>
      </c>
      <c r="C95">
        <v>1238</v>
      </c>
      <c r="D95">
        <v>11</v>
      </c>
      <c r="E95" t="s">
        <v>58</v>
      </c>
      <c r="F95" t="s">
        <v>301</v>
      </c>
      <c r="G95">
        <v>3</v>
      </c>
      <c r="H95" t="str">
        <f>VLOOKUP(Table1[[#This Row],[store_id]],[1]stores!$A:$B,2,0)</f>
        <v>Rowlett Bikes</v>
      </c>
      <c r="I95">
        <v>2</v>
      </c>
      <c r="J95">
        <v>1680.99</v>
      </c>
      <c r="K95">
        <v>0.05</v>
      </c>
      <c r="L95">
        <f>Table1[[#This Row],[list_price]]*Table1[[#This Row],[discount]]</f>
        <v>84.049500000000009</v>
      </c>
      <c r="M95">
        <f>(Table1[[#This Row],[list_price]]-Table1[[#This Row],[discount_price]])*Table1[[#This Row],[quantity]]</f>
        <v>3193.8809999999999</v>
      </c>
      <c r="P95" s="1"/>
      <c r="R95" s="1"/>
    </row>
    <row r="96" spans="1:18" x14ac:dyDescent="0.25">
      <c r="A96">
        <v>31</v>
      </c>
      <c r="B96">
        <v>2</v>
      </c>
      <c r="C96">
        <v>1238</v>
      </c>
      <c r="D96">
        <v>9</v>
      </c>
      <c r="E96" t="s">
        <v>54</v>
      </c>
      <c r="F96" t="s">
        <v>302</v>
      </c>
      <c r="G96">
        <v>3</v>
      </c>
      <c r="H96" t="str">
        <f>VLOOKUP(Table1[[#This Row],[store_id]],[1]stores!$A:$B,2,0)</f>
        <v>Rowlett Bikes</v>
      </c>
      <c r="I96">
        <v>2</v>
      </c>
      <c r="J96">
        <v>2999.99</v>
      </c>
      <c r="K96">
        <v>0.2</v>
      </c>
      <c r="L96">
        <f>Table1[[#This Row],[list_price]]*Table1[[#This Row],[discount]]</f>
        <v>599.99799999999993</v>
      </c>
      <c r="M96">
        <f>(Table1[[#This Row],[list_price]]-Table1[[#This Row],[discount_price]])*Table1[[#This Row],[quantity]]</f>
        <v>4799.9839999999995</v>
      </c>
      <c r="P96" s="1"/>
      <c r="R96" s="1"/>
    </row>
    <row r="97" spans="1:18" x14ac:dyDescent="0.25">
      <c r="A97">
        <v>32</v>
      </c>
      <c r="B97">
        <v>1</v>
      </c>
      <c r="C97">
        <v>1259</v>
      </c>
      <c r="D97">
        <v>8</v>
      </c>
      <c r="E97" t="s">
        <v>46</v>
      </c>
      <c r="F97" t="s">
        <v>300</v>
      </c>
      <c r="G97">
        <v>1</v>
      </c>
      <c r="H97" t="str">
        <f>VLOOKUP(Table1[[#This Row],[store_id]],[1]stores!$A:$B,2,0)</f>
        <v>Santa Cruz Bikes</v>
      </c>
      <c r="I97">
        <v>2</v>
      </c>
      <c r="J97">
        <v>1799.99</v>
      </c>
      <c r="K97">
        <v>7.0000000000000007E-2</v>
      </c>
      <c r="L97">
        <f>Table1[[#This Row],[list_price]]*Table1[[#This Row],[discount]]</f>
        <v>125.99930000000002</v>
      </c>
      <c r="M97">
        <f>(Table1[[#This Row],[list_price]]-Table1[[#This Row],[discount_price]])*Table1[[#This Row],[quantity]]</f>
        <v>3347.9814000000001</v>
      </c>
      <c r="P97" s="1"/>
      <c r="R97" s="1"/>
    </row>
    <row r="98" spans="1:18" x14ac:dyDescent="0.25">
      <c r="A98">
        <v>32</v>
      </c>
      <c r="B98">
        <v>2</v>
      </c>
      <c r="C98">
        <v>1259</v>
      </c>
      <c r="D98">
        <v>12</v>
      </c>
      <c r="E98" t="s">
        <v>53</v>
      </c>
      <c r="F98" t="s">
        <v>299</v>
      </c>
      <c r="G98">
        <v>1</v>
      </c>
      <c r="H98" t="str">
        <f>VLOOKUP(Table1[[#This Row],[store_id]],[1]stores!$A:$B,2,0)</f>
        <v>Santa Cruz Bikes</v>
      </c>
      <c r="I98">
        <v>2</v>
      </c>
      <c r="J98">
        <v>549.99</v>
      </c>
      <c r="K98">
        <v>7.0000000000000007E-2</v>
      </c>
      <c r="L98">
        <f>Table1[[#This Row],[list_price]]*Table1[[#This Row],[discount]]</f>
        <v>38.499300000000005</v>
      </c>
      <c r="M98">
        <f>(Table1[[#This Row],[list_price]]-Table1[[#This Row],[discount_price]])*Table1[[#This Row],[quantity]]</f>
        <v>1022.9814</v>
      </c>
      <c r="P98" s="1"/>
      <c r="R98" s="1"/>
    </row>
    <row r="99" spans="1:18" x14ac:dyDescent="0.25">
      <c r="A99">
        <v>32</v>
      </c>
      <c r="B99">
        <v>3</v>
      </c>
      <c r="C99">
        <v>1259</v>
      </c>
      <c r="D99">
        <v>25</v>
      </c>
      <c r="E99" t="s">
        <v>63</v>
      </c>
      <c r="F99" t="s">
        <v>304</v>
      </c>
      <c r="G99">
        <v>1</v>
      </c>
      <c r="H99" t="str">
        <f>VLOOKUP(Table1[[#This Row],[store_id]],[1]stores!$A:$B,2,0)</f>
        <v>Santa Cruz Bikes</v>
      </c>
      <c r="I99">
        <v>2</v>
      </c>
      <c r="J99">
        <v>499.99</v>
      </c>
      <c r="K99">
        <v>0.1</v>
      </c>
      <c r="L99">
        <f>Table1[[#This Row],[list_price]]*Table1[[#This Row],[discount]]</f>
        <v>49.999000000000002</v>
      </c>
      <c r="M99">
        <f>(Table1[[#This Row],[list_price]]-Table1[[#This Row],[discount_price]])*Table1[[#This Row],[quantity]]</f>
        <v>899.98199999999997</v>
      </c>
      <c r="P99" s="1"/>
      <c r="R99" s="1"/>
    </row>
    <row r="100" spans="1:18" x14ac:dyDescent="0.25">
      <c r="A100">
        <v>33</v>
      </c>
      <c r="B100">
        <v>1</v>
      </c>
      <c r="C100">
        <v>236</v>
      </c>
      <c r="D100">
        <v>23</v>
      </c>
      <c r="E100" t="s">
        <v>61</v>
      </c>
      <c r="F100" t="s">
        <v>303</v>
      </c>
      <c r="G100">
        <v>2</v>
      </c>
      <c r="H100" t="str">
        <f>VLOOKUP(Table1[[#This Row],[store_id]],[1]stores!$A:$B,2,0)</f>
        <v>Baldwin Bikes</v>
      </c>
      <c r="I100">
        <v>2</v>
      </c>
      <c r="J100">
        <v>299.99</v>
      </c>
      <c r="K100">
        <v>7.0000000000000007E-2</v>
      </c>
      <c r="L100">
        <f>Table1[[#This Row],[list_price]]*Table1[[#This Row],[discount]]</f>
        <v>20.999300000000002</v>
      </c>
      <c r="M100">
        <f>(Table1[[#This Row],[list_price]]-Table1[[#This Row],[discount_price]])*Table1[[#This Row],[quantity]]</f>
        <v>557.98140000000001</v>
      </c>
      <c r="P100" s="1"/>
      <c r="R100" s="1"/>
    </row>
    <row r="101" spans="1:18" x14ac:dyDescent="0.25">
      <c r="A101">
        <v>33</v>
      </c>
      <c r="B101">
        <v>2</v>
      </c>
      <c r="C101">
        <v>236</v>
      </c>
      <c r="D101">
        <v>7</v>
      </c>
      <c r="E101" t="s">
        <v>57</v>
      </c>
      <c r="F101" t="s">
        <v>300</v>
      </c>
      <c r="G101">
        <v>2</v>
      </c>
      <c r="H101" t="str">
        <f>VLOOKUP(Table1[[#This Row],[store_id]],[1]stores!$A:$B,2,0)</f>
        <v>Baldwin Bikes</v>
      </c>
      <c r="I101">
        <v>1</v>
      </c>
      <c r="J101">
        <v>3999.99</v>
      </c>
      <c r="K101">
        <v>0.1</v>
      </c>
      <c r="L101">
        <f>Table1[[#This Row],[list_price]]*Table1[[#This Row],[discount]]</f>
        <v>399.99900000000002</v>
      </c>
      <c r="M101">
        <f>(Table1[[#This Row],[list_price]]-Table1[[#This Row],[discount_price]])*Table1[[#This Row],[quantity]]</f>
        <v>3599.991</v>
      </c>
      <c r="P101" s="1"/>
      <c r="R101" s="1"/>
    </row>
    <row r="102" spans="1:18" x14ac:dyDescent="0.25">
      <c r="A102">
        <v>34</v>
      </c>
      <c r="B102">
        <v>1</v>
      </c>
      <c r="C102">
        <v>80</v>
      </c>
      <c r="D102">
        <v>8</v>
      </c>
      <c r="E102" t="s">
        <v>46</v>
      </c>
      <c r="F102" t="s">
        <v>300</v>
      </c>
      <c r="G102">
        <v>2</v>
      </c>
      <c r="H102" t="str">
        <f>VLOOKUP(Table1[[#This Row],[store_id]],[1]stores!$A:$B,2,0)</f>
        <v>Baldwin Bikes</v>
      </c>
      <c r="I102">
        <v>2</v>
      </c>
      <c r="J102">
        <v>1799.99</v>
      </c>
      <c r="K102">
        <v>7.0000000000000007E-2</v>
      </c>
      <c r="L102">
        <f>Table1[[#This Row],[list_price]]*Table1[[#This Row],[discount]]</f>
        <v>125.99930000000002</v>
      </c>
      <c r="M102">
        <f>(Table1[[#This Row],[list_price]]-Table1[[#This Row],[discount_price]])*Table1[[#This Row],[quantity]]</f>
        <v>3347.9814000000001</v>
      </c>
      <c r="P102" s="1"/>
      <c r="R102" s="1"/>
    </row>
    <row r="103" spans="1:18" x14ac:dyDescent="0.25">
      <c r="A103">
        <v>34</v>
      </c>
      <c r="B103">
        <v>2</v>
      </c>
      <c r="C103">
        <v>80</v>
      </c>
      <c r="D103">
        <v>10</v>
      </c>
      <c r="E103" t="s">
        <v>47</v>
      </c>
      <c r="F103" t="s">
        <v>301</v>
      </c>
      <c r="G103">
        <v>2</v>
      </c>
      <c r="H103" t="str">
        <f>VLOOKUP(Table1[[#This Row],[store_id]],[1]stores!$A:$B,2,0)</f>
        <v>Baldwin Bikes</v>
      </c>
      <c r="I103">
        <v>2</v>
      </c>
      <c r="J103">
        <v>1549</v>
      </c>
      <c r="K103">
        <v>0.1</v>
      </c>
      <c r="L103">
        <f>Table1[[#This Row],[list_price]]*Table1[[#This Row],[discount]]</f>
        <v>154.9</v>
      </c>
      <c r="M103">
        <f>(Table1[[#This Row],[list_price]]-Table1[[#This Row],[discount_price]])*Table1[[#This Row],[quantity]]</f>
        <v>2788.2</v>
      </c>
      <c r="P103" s="1"/>
      <c r="R103" s="1"/>
    </row>
    <row r="104" spans="1:18" x14ac:dyDescent="0.25">
      <c r="A104">
        <v>34</v>
      </c>
      <c r="B104">
        <v>3</v>
      </c>
      <c r="C104">
        <v>80</v>
      </c>
      <c r="D104">
        <v>17</v>
      </c>
      <c r="E104" t="s">
        <v>51</v>
      </c>
      <c r="F104" t="s">
        <v>299</v>
      </c>
      <c r="G104">
        <v>2</v>
      </c>
      <c r="H104" t="str">
        <f>VLOOKUP(Table1[[#This Row],[store_id]],[1]stores!$A:$B,2,0)</f>
        <v>Baldwin Bikes</v>
      </c>
      <c r="I104">
        <v>2</v>
      </c>
      <c r="J104">
        <v>429</v>
      </c>
      <c r="K104">
        <v>0.2</v>
      </c>
      <c r="L104">
        <f>Table1[[#This Row],[list_price]]*Table1[[#This Row],[discount]]</f>
        <v>85.800000000000011</v>
      </c>
      <c r="M104">
        <f>(Table1[[#This Row],[list_price]]-Table1[[#This Row],[discount_price]])*Table1[[#This Row],[quantity]]</f>
        <v>686.4</v>
      </c>
      <c r="P104" s="1"/>
      <c r="R104" s="1"/>
    </row>
    <row r="105" spans="1:18" x14ac:dyDescent="0.25">
      <c r="A105">
        <v>35</v>
      </c>
      <c r="B105">
        <v>1</v>
      </c>
      <c r="C105">
        <v>813</v>
      </c>
      <c r="D105">
        <v>18</v>
      </c>
      <c r="E105" t="s">
        <v>52</v>
      </c>
      <c r="F105" t="s">
        <v>299</v>
      </c>
      <c r="G105">
        <v>2</v>
      </c>
      <c r="H105" t="str">
        <f>VLOOKUP(Table1[[#This Row],[store_id]],[1]stores!$A:$B,2,0)</f>
        <v>Baldwin Bikes</v>
      </c>
      <c r="I105">
        <v>1</v>
      </c>
      <c r="J105">
        <v>449</v>
      </c>
      <c r="K105">
        <v>0.05</v>
      </c>
      <c r="L105">
        <f>Table1[[#This Row],[list_price]]*Table1[[#This Row],[discount]]</f>
        <v>22.450000000000003</v>
      </c>
      <c r="M105">
        <f>(Table1[[#This Row],[list_price]]-Table1[[#This Row],[discount_price]])*Table1[[#This Row],[quantity]]</f>
        <v>426.55</v>
      </c>
      <c r="P105" s="1"/>
      <c r="R105" s="1"/>
    </row>
    <row r="106" spans="1:18" x14ac:dyDescent="0.25">
      <c r="A106">
        <v>35</v>
      </c>
      <c r="B106">
        <v>2</v>
      </c>
      <c r="C106">
        <v>813</v>
      </c>
      <c r="D106">
        <v>20</v>
      </c>
      <c r="E106" t="s">
        <v>45</v>
      </c>
      <c r="F106" t="s">
        <v>299</v>
      </c>
      <c r="G106">
        <v>2</v>
      </c>
      <c r="H106" t="str">
        <f>VLOOKUP(Table1[[#This Row],[store_id]],[1]stores!$A:$B,2,0)</f>
        <v>Baldwin Bikes</v>
      </c>
      <c r="I106">
        <v>2</v>
      </c>
      <c r="J106">
        <v>599.99</v>
      </c>
      <c r="K106">
        <v>0.05</v>
      </c>
      <c r="L106">
        <f>Table1[[#This Row],[list_price]]*Table1[[#This Row],[discount]]</f>
        <v>29.999500000000001</v>
      </c>
      <c r="M106">
        <f>(Table1[[#This Row],[list_price]]-Table1[[#This Row],[discount_price]])*Table1[[#This Row],[quantity]]</f>
        <v>1139.981</v>
      </c>
      <c r="P106" s="1"/>
      <c r="R106" s="1"/>
    </row>
    <row r="107" spans="1:18" x14ac:dyDescent="0.25">
      <c r="A107">
        <v>35</v>
      </c>
      <c r="B107">
        <v>3</v>
      </c>
      <c r="C107">
        <v>813</v>
      </c>
      <c r="D107">
        <v>5</v>
      </c>
      <c r="E107" t="s">
        <v>62</v>
      </c>
      <c r="F107" t="s">
        <v>300</v>
      </c>
      <c r="G107">
        <v>2</v>
      </c>
      <c r="H107" t="str">
        <f>VLOOKUP(Table1[[#This Row],[store_id]],[1]stores!$A:$B,2,0)</f>
        <v>Baldwin Bikes</v>
      </c>
      <c r="I107">
        <v>1</v>
      </c>
      <c r="J107">
        <v>1320.99</v>
      </c>
      <c r="K107">
        <v>0.2</v>
      </c>
      <c r="L107">
        <f>Table1[[#This Row],[list_price]]*Table1[[#This Row],[discount]]</f>
        <v>264.19800000000004</v>
      </c>
      <c r="M107">
        <f>(Table1[[#This Row],[list_price]]-Table1[[#This Row],[discount_price]])*Table1[[#This Row],[quantity]]</f>
        <v>1056.7919999999999</v>
      </c>
      <c r="P107" s="1"/>
      <c r="R107" s="1"/>
    </row>
    <row r="108" spans="1:18" x14ac:dyDescent="0.25">
      <c r="A108">
        <v>35</v>
      </c>
      <c r="B108">
        <v>4</v>
      </c>
      <c r="C108">
        <v>813</v>
      </c>
      <c r="D108">
        <v>21</v>
      </c>
      <c r="E108" t="s">
        <v>59</v>
      </c>
      <c r="F108" t="s">
        <v>299</v>
      </c>
      <c r="G108">
        <v>2</v>
      </c>
      <c r="H108" t="str">
        <f>VLOOKUP(Table1[[#This Row],[store_id]],[1]stores!$A:$B,2,0)</f>
        <v>Baldwin Bikes</v>
      </c>
      <c r="I108">
        <v>2</v>
      </c>
      <c r="J108">
        <v>269.99</v>
      </c>
      <c r="K108">
        <v>7.0000000000000007E-2</v>
      </c>
      <c r="L108">
        <f>Table1[[#This Row],[list_price]]*Table1[[#This Row],[discount]]</f>
        <v>18.899300000000004</v>
      </c>
      <c r="M108">
        <f>(Table1[[#This Row],[list_price]]-Table1[[#This Row],[discount_price]])*Table1[[#This Row],[quantity]]</f>
        <v>502.1814</v>
      </c>
      <c r="P108" s="1"/>
      <c r="R108" s="1"/>
    </row>
    <row r="109" spans="1:18" x14ac:dyDescent="0.25">
      <c r="A109">
        <v>35</v>
      </c>
      <c r="B109">
        <v>5</v>
      </c>
      <c r="C109">
        <v>813</v>
      </c>
      <c r="D109">
        <v>22</v>
      </c>
      <c r="E109" t="s">
        <v>56</v>
      </c>
      <c r="F109" t="s">
        <v>299</v>
      </c>
      <c r="G109">
        <v>2</v>
      </c>
      <c r="H109" t="str">
        <f>VLOOKUP(Table1[[#This Row],[store_id]],[1]stores!$A:$B,2,0)</f>
        <v>Baldwin Bikes</v>
      </c>
      <c r="I109">
        <v>1</v>
      </c>
      <c r="J109">
        <v>269.99</v>
      </c>
      <c r="K109">
        <v>7.0000000000000007E-2</v>
      </c>
      <c r="L109">
        <f>Table1[[#This Row],[list_price]]*Table1[[#This Row],[discount]]</f>
        <v>18.899300000000004</v>
      </c>
      <c r="M109">
        <f>(Table1[[#This Row],[list_price]]-Table1[[#This Row],[discount_price]])*Table1[[#This Row],[quantity]]</f>
        <v>251.0907</v>
      </c>
      <c r="P109" s="1"/>
      <c r="R109" s="1"/>
    </row>
    <row r="110" spans="1:18" x14ac:dyDescent="0.25">
      <c r="A110">
        <v>36</v>
      </c>
      <c r="B110">
        <v>1</v>
      </c>
      <c r="C110">
        <v>1321</v>
      </c>
      <c r="D110">
        <v>9</v>
      </c>
      <c r="E110" t="s">
        <v>54</v>
      </c>
      <c r="F110" t="s">
        <v>302</v>
      </c>
      <c r="G110">
        <v>2</v>
      </c>
      <c r="H110" t="str">
        <f>VLOOKUP(Table1[[#This Row],[store_id]],[1]stores!$A:$B,2,0)</f>
        <v>Baldwin Bikes</v>
      </c>
      <c r="I110">
        <v>1</v>
      </c>
      <c r="J110">
        <v>2999.99</v>
      </c>
      <c r="K110">
        <v>7.0000000000000007E-2</v>
      </c>
      <c r="L110">
        <f>Table1[[#This Row],[list_price]]*Table1[[#This Row],[discount]]</f>
        <v>209.99930000000001</v>
      </c>
      <c r="M110">
        <f>(Table1[[#This Row],[list_price]]-Table1[[#This Row],[discount_price]])*Table1[[#This Row],[quantity]]</f>
        <v>2789.9906999999998</v>
      </c>
      <c r="P110" s="1"/>
      <c r="R110" s="1"/>
    </row>
    <row r="111" spans="1:18" x14ac:dyDescent="0.25">
      <c r="A111">
        <v>36</v>
      </c>
      <c r="B111">
        <v>2</v>
      </c>
      <c r="C111">
        <v>1321</v>
      </c>
      <c r="D111">
        <v>5</v>
      </c>
      <c r="E111" t="s">
        <v>62</v>
      </c>
      <c r="F111" t="s">
        <v>300</v>
      </c>
      <c r="G111">
        <v>2</v>
      </c>
      <c r="H111" t="str">
        <f>VLOOKUP(Table1[[#This Row],[store_id]],[1]stores!$A:$B,2,0)</f>
        <v>Baldwin Bikes</v>
      </c>
      <c r="I111">
        <v>1</v>
      </c>
      <c r="J111">
        <v>1320.99</v>
      </c>
      <c r="K111">
        <v>0.05</v>
      </c>
      <c r="L111">
        <f>Table1[[#This Row],[list_price]]*Table1[[#This Row],[discount]]</f>
        <v>66.049500000000009</v>
      </c>
      <c r="M111">
        <f>(Table1[[#This Row],[list_price]]-Table1[[#This Row],[discount_price]])*Table1[[#This Row],[quantity]]</f>
        <v>1254.9404999999999</v>
      </c>
      <c r="P111" s="1"/>
      <c r="R111" s="1"/>
    </row>
    <row r="112" spans="1:18" x14ac:dyDescent="0.25">
      <c r="A112">
        <v>36</v>
      </c>
      <c r="B112">
        <v>3</v>
      </c>
      <c r="C112">
        <v>1321</v>
      </c>
      <c r="D112">
        <v>3</v>
      </c>
      <c r="E112" t="s">
        <v>49</v>
      </c>
      <c r="F112" t="s">
        <v>300</v>
      </c>
      <c r="G112">
        <v>2</v>
      </c>
      <c r="H112" t="str">
        <f>VLOOKUP(Table1[[#This Row],[store_id]],[1]stores!$A:$B,2,0)</f>
        <v>Baldwin Bikes</v>
      </c>
      <c r="I112">
        <v>2</v>
      </c>
      <c r="J112">
        <v>999.99</v>
      </c>
      <c r="K112">
        <v>0.2</v>
      </c>
      <c r="L112">
        <f>Table1[[#This Row],[list_price]]*Table1[[#This Row],[discount]]</f>
        <v>199.99800000000002</v>
      </c>
      <c r="M112">
        <f>(Table1[[#This Row],[list_price]]-Table1[[#This Row],[discount_price]])*Table1[[#This Row],[quantity]]</f>
        <v>1599.9839999999999</v>
      </c>
      <c r="P112" s="1"/>
      <c r="R112" s="1"/>
    </row>
    <row r="113" spans="1:18" x14ac:dyDescent="0.25">
      <c r="A113">
        <v>37</v>
      </c>
      <c r="B113">
        <v>1</v>
      </c>
      <c r="C113">
        <v>164</v>
      </c>
      <c r="D113">
        <v>16</v>
      </c>
      <c r="E113" t="s">
        <v>45</v>
      </c>
      <c r="F113" t="s">
        <v>299</v>
      </c>
      <c r="G113">
        <v>2</v>
      </c>
      <c r="H113" t="str">
        <f>VLOOKUP(Table1[[#This Row],[store_id]],[1]stores!$A:$B,2,0)</f>
        <v>Baldwin Bikes</v>
      </c>
      <c r="I113">
        <v>2</v>
      </c>
      <c r="J113">
        <v>599.99</v>
      </c>
      <c r="K113">
        <v>0.05</v>
      </c>
      <c r="L113">
        <f>Table1[[#This Row],[list_price]]*Table1[[#This Row],[discount]]</f>
        <v>29.999500000000001</v>
      </c>
      <c r="M113">
        <f>(Table1[[#This Row],[list_price]]-Table1[[#This Row],[discount_price]])*Table1[[#This Row],[quantity]]</f>
        <v>1139.981</v>
      </c>
      <c r="P113" s="1"/>
      <c r="R113" s="1"/>
    </row>
    <row r="114" spans="1:18" x14ac:dyDescent="0.25">
      <c r="A114">
        <v>38</v>
      </c>
      <c r="B114">
        <v>1</v>
      </c>
      <c r="C114">
        <v>583</v>
      </c>
      <c r="D114">
        <v>7</v>
      </c>
      <c r="E114" t="s">
        <v>57</v>
      </c>
      <c r="F114" t="s">
        <v>300</v>
      </c>
      <c r="G114">
        <v>2</v>
      </c>
      <c r="H114" t="str">
        <f>VLOOKUP(Table1[[#This Row],[store_id]],[1]stores!$A:$B,2,0)</f>
        <v>Baldwin Bikes</v>
      </c>
      <c r="I114">
        <v>2</v>
      </c>
      <c r="J114">
        <v>3999.99</v>
      </c>
      <c r="K114">
        <v>0.05</v>
      </c>
      <c r="L114">
        <f>Table1[[#This Row],[list_price]]*Table1[[#This Row],[discount]]</f>
        <v>199.99950000000001</v>
      </c>
      <c r="M114">
        <f>(Table1[[#This Row],[list_price]]-Table1[[#This Row],[discount_price]])*Table1[[#This Row],[quantity]]</f>
        <v>7599.9809999999998</v>
      </c>
      <c r="P114" s="1"/>
      <c r="R114" s="1"/>
    </row>
    <row r="115" spans="1:18" x14ac:dyDescent="0.25">
      <c r="A115">
        <v>38</v>
      </c>
      <c r="B115">
        <v>2</v>
      </c>
      <c r="C115">
        <v>583</v>
      </c>
      <c r="D115">
        <v>23</v>
      </c>
      <c r="E115" t="s">
        <v>61</v>
      </c>
      <c r="F115" t="s">
        <v>303</v>
      </c>
      <c r="G115">
        <v>2</v>
      </c>
      <c r="H115" t="str">
        <f>VLOOKUP(Table1[[#This Row],[store_id]],[1]stores!$A:$B,2,0)</f>
        <v>Baldwin Bikes</v>
      </c>
      <c r="I115">
        <v>1</v>
      </c>
      <c r="J115">
        <v>299.99</v>
      </c>
      <c r="K115">
        <v>7.0000000000000007E-2</v>
      </c>
      <c r="L115">
        <f>Table1[[#This Row],[list_price]]*Table1[[#This Row],[discount]]</f>
        <v>20.999300000000002</v>
      </c>
      <c r="M115">
        <f>(Table1[[#This Row],[list_price]]-Table1[[#This Row],[discount_price]])*Table1[[#This Row],[quantity]]</f>
        <v>278.9907</v>
      </c>
      <c r="P115" s="1"/>
      <c r="R115" s="1"/>
    </row>
    <row r="116" spans="1:18" x14ac:dyDescent="0.25">
      <c r="A116">
        <v>38</v>
      </c>
      <c r="B116">
        <v>3</v>
      </c>
      <c r="C116">
        <v>583</v>
      </c>
      <c r="D116">
        <v>25</v>
      </c>
      <c r="E116" t="s">
        <v>63</v>
      </c>
      <c r="F116" t="s">
        <v>304</v>
      </c>
      <c r="G116">
        <v>2</v>
      </c>
      <c r="H116" t="str">
        <f>VLOOKUP(Table1[[#This Row],[store_id]],[1]stores!$A:$B,2,0)</f>
        <v>Baldwin Bikes</v>
      </c>
      <c r="I116">
        <v>1</v>
      </c>
      <c r="J116">
        <v>499.99</v>
      </c>
      <c r="K116">
        <v>0.2</v>
      </c>
      <c r="L116">
        <f>Table1[[#This Row],[list_price]]*Table1[[#This Row],[discount]]</f>
        <v>99.998000000000005</v>
      </c>
      <c r="M116">
        <f>(Table1[[#This Row],[list_price]]-Table1[[#This Row],[discount_price]])*Table1[[#This Row],[quantity]]</f>
        <v>399.99200000000002</v>
      </c>
      <c r="P116" s="1"/>
      <c r="R116" s="1"/>
    </row>
    <row r="117" spans="1:18" x14ac:dyDescent="0.25">
      <c r="A117">
        <v>38</v>
      </c>
      <c r="B117">
        <v>4</v>
      </c>
      <c r="C117">
        <v>583</v>
      </c>
      <c r="D117">
        <v>10</v>
      </c>
      <c r="E117" t="s">
        <v>47</v>
      </c>
      <c r="F117" t="s">
        <v>301</v>
      </c>
      <c r="G117">
        <v>2</v>
      </c>
      <c r="H117" t="str">
        <f>VLOOKUP(Table1[[#This Row],[store_id]],[1]stores!$A:$B,2,0)</f>
        <v>Baldwin Bikes</v>
      </c>
      <c r="I117">
        <v>2</v>
      </c>
      <c r="J117">
        <v>1549</v>
      </c>
      <c r="K117">
        <v>0.1</v>
      </c>
      <c r="L117">
        <f>Table1[[#This Row],[list_price]]*Table1[[#This Row],[discount]]</f>
        <v>154.9</v>
      </c>
      <c r="M117">
        <f>(Table1[[#This Row],[list_price]]-Table1[[#This Row],[discount_price]])*Table1[[#This Row],[quantity]]</f>
        <v>2788.2</v>
      </c>
      <c r="P117" s="1"/>
      <c r="R117" s="1"/>
    </row>
    <row r="118" spans="1:18" x14ac:dyDescent="0.25">
      <c r="A118">
        <v>38</v>
      </c>
      <c r="B118">
        <v>5</v>
      </c>
      <c r="C118">
        <v>583</v>
      </c>
      <c r="D118">
        <v>24</v>
      </c>
      <c r="E118" t="s">
        <v>53</v>
      </c>
      <c r="F118" t="s">
        <v>299</v>
      </c>
      <c r="G118">
        <v>2</v>
      </c>
      <c r="H118" t="str">
        <f>VLOOKUP(Table1[[#This Row],[store_id]],[1]stores!$A:$B,2,0)</f>
        <v>Baldwin Bikes</v>
      </c>
      <c r="I118">
        <v>1</v>
      </c>
      <c r="J118">
        <v>549.99</v>
      </c>
      <c r="K118">
        <v>7.0000000000000007E-2</v>
      </c>
      <c r="L118">
        <f>Table1[[#This Row],[list_price]]*Table1[[#This Row],[discount]]</f>
        <v>38.499300000000005</v>
      </c>
      <c r="M118">
        <f>(Table1[[#This Row],[list_price]]-Table1[[#This Row],[discount_price]])*Table1[[#This Row],[quantity]]</f>
        <v>511.4907</v>
      </c>
      <c r="P118" s="1"/>
      <c r="R118" s="1"/>
    </row>
    <row r="119" spans="1:18" x14ac:dyDescent="0.25">
      <c r="A119">
        <v>39</v>
      </c>
      <c r="B119">
        <v>1</v>
      </c>
      <c r="C119">
        <v>1296</v>
      </c>
      <c r="D119">
        <v>22</v>
      </c>
      <c r="E119" t="s">
        <v>56</v>
      </c>
      <c r="F119" t="s">
        <v>299</v>
      </c>
      <c r="G119">
        <v>2</v>
      </c>
      <c r="H119" t="str">
        <f>VLOOKUP(Table1[[#This Row],[store_id]],[1]stores!$A:$B,2,0)</f>
        <v>Baldwin Bikes</v>
      </c>
      <c r="I119">
        <v>2</v>
      </c>
      <c r="J119">
        <v>269.99</v>
      </c>
      <c r="K119">
        <v>0.2</v>
      </c>
      <c r="L119">
        <f>Table1[[#This Row],[list_price]]*Table1[[#This Row],[discount]]</f>
        <v>53.998000000000005</v>
      </c>
      <c r="M119">
        <f>(Table1[[#This Row],[list_price]]-Table1[[#This Row],[discount_price]])*Table1[[#This Row],[quantity]]</f>
        <v>431.98400000000004</v>
      </c>
      <c r="P119" s="1"/>
      <c r="R119" s="1"/>
    </row>
    <row r="120" spans="1:18" x14ac:dyDescent="0.25">
      <c r="A120">
        <v>39</v>
      </c>
      <c r="B120">
        <v>2</v>
      </c>
      <c r="C120">
        <v>1296</v>
      </c>
      <c r="D120">
        <v>16</v>
      </c>
      <c r="E120" t="s">
        <v>45</v>
      </c>
      <c r="F120" t="s">
        <v>299</v>
      </c>
      <c r="G120">
        <v>2</v>
      </c>
      <c r="H120" t="str">
        <f>VLOOKUP(Table1[[#This Row],[store_id]],[1]stores!$A:$B,2,0)</f>
        <v>Baldwin Bikes</v>
      </c>
      <c r="I120">
        <v>2</v>
      </c>
      <c r="J120">
        <v>599.99</v>
      </c>
      <c r="K120">
        <v>0.2</v>
      </c>
      <c r="L120">
        <f>Table1[[#This Row],[list_price]]*Table1[[#This Row],[discount]]</f>
        <v>119.998</v>
      </c>
      <c r="M120">
        <f>(Table1[[#This Row],[list_price]]-Table1[[#This Row],[discount_price]])*Table1[[#This Row],[quantity]]</f>
        <v>959.98400000000004</v>
      </c>
      <c r="P120" s="1"/>
      <c r="R120" s="1"/>
    </row>
    <row r="121" spans="1:18" x14ac:dyDescent="0.25">
      <c r="A121">
        <v>39</v>
      </c>
      <c r="B121">
        <v>3</v>
      </c>
      <c r="C121">
        <v>1296</v>
      </c>
      <c r="D121">
        <v>3</v>
      </c>
      <c r="E121" t="s">
        <v>49</v>
      </c>
      <c r="F121" t="s">
        <v>300</v>
      </c>
      <c r="G121">
        <v>2</v>
      </c>
      <c r="H121" t="str">
        <f>VLOOKUP(Table1[[#This Row],[store_id]],[1]stores!$A:$B,2,0)</f>
        <v>Baldwin Bikes</v>
      </c>
      <c r="I121">
        <v>2</v>
      </c>
      <c r="J121">
        <v>999.99</v>
      </c>
      <c r="K121">
        <v>0.05</v>
      </c>
      <c r="L121">
        <f>Table1[[#This Row],[list_price]]*Table1[[#This Row],[discount]]</f>
        <v>49.999500000000005</v>
      </c>
      <c r="M121">
        <f>(Table1[[#This Row],[list_price]]-Table1[[#This Row],[discount_price]])*Table1[[#This Row],[quantity]]</f>
        <v>1899.981</v>
      </c>
      <c r="P121" s="1"/>
      <c r="R121" s="1"/>
    </row>
    <row r="122" spans="1:18" x14ac:dyDescent="0.25">
      <c r="A122">
        <v>39</v>
      </c>
      <c r="B122">
        <v>4</v>
      </c>
      <c r="C122">
        <v>1296</v>
      </c>
      <c r="D122">
        <v>15</v>
      </c>
      <c r="E122" t="s">
        <v>55</v>
      </c>
      <c r="F122" t="s">
        <v>299</v>
      </c>
      <c r="G122">
        <v>2</v>
      </c>
      <c r="H122" t="str">
        <f>VLOOKUP(Table1[[#This Row],[store_id]],[1]stores!$A:$B,2,0)</f>
        <v>Baldwin Bikes</v>
      </c>
      <c r="I122">
        <v>1</v>
      </c>
      <c r="J122">
        <v>529.99</v>
      </c>
      <c r="K122">
        <v>0.1</v>
      </c>
      <c r="L122">
        <f>Table1[[#This Row],[list_price]]*Table1[[#This Row],[discount]]</f>
        <v>52.999000000000002</v>
      </c>
      <c r="M122">
        <f>(Table1[[#This Row],[list_price]]-Table1[[#This Row],[discount_price]])*Table1[[#This Row],[quantity]]</f>
        <v>476.99099999999999</v>
      </c>
      <c r="P122" s="1"/>
      <c r="R122" s="1"/>
    </row>
    <row r="123" spans="1:18" x14ac:dyDescent="0.25">
      <c r="A123">
        <v>40</v>
      </c>
      <c r="B123">
        <v>1</v>
      </c>
      <c r="C123">
        <v>348</v>
      </c>
      <c r="D123">
        <v>17</v>
      </c>
      <c r="E123" t="s">
        <v>51</v>
      </c>
      <c r="F123" t="s">
        <v>299</v>
      </c>
      <c r="G123">
        <v>1</v>
      </c>
      <c r="H123" t="str">
        <f>VLOOKUP(Table1[[#This Row],[store_id]],[1]stores!$A:$B,2,0)</f>
        <v>Santa Cruz Bikes</v>
      </c>
      <c r="I123">
        <v>1</v>
      </c>
      <c r="J123">
        <v>429</v>
      </c>
      <c r="K123">
        <v>0.2</v>
      </c>
      <c r="L123">
        <f>Table1[[#This Row],[list_price]]*Table1[[#This Row],[discount]]</f>
        <v>85.800000000000011</v>
      </c>
      <c r="M123">
        <f>(Table1[[#This Row],[list_price]]-Table1[[#This Row],[discount_price]])*Table1[[#This Row],[quantity]]</f>
        <v>343.2</v>
      </c>
      <c r="P123" s="1"/>
      <c r="R123" s="1"/>
    </row>
    <row r="124" spans="1:18" x14ac:dyDescent="0.25">
      <c r="A124">
        <v>40</v>
      </c>
      <c r="B124">
        <v>2</v>
      </c>
      <c r="C124">
        <v>348</v>
      </c>
      <c r="D124">
        <v>8</v>
      </c>
      <c r="E124" t="s">
        <v>46</v>
      </c>
      <c r="F124" t="s">
        <v>300</v>
      </c>
      <c r="G124">
        <v>1</v>
      </c>
      <c r="H124" t="str">
        <f>VLOOKUP(Table1[[#This Row],[store_id]],[1]stores!$A:$B,2,0)</f>
        <v>Santa Cruz Bikes</v>
      </c>
      <c r="I124">
        <v>2</v>
      </c>
      <c r="J124">
        <v>1799.99</v>
      </c>
      <c r="K124">
        <v>0.2</v>
      </c>
      <c r="L124">
        <f>Table1[[#This Row],[list_price]]*Table1[[#This Row],[discount]]</f>
        <v>359.99800000000005</v>
      </c>
      <c r="M124">
        <f>(Table1[[#This Row],[list_price]]-Table1[[#This Row],[discount_price]])*Table1[[#This Row],[quantity]]</f>
        <v>2879.9839999999999</v>
      </c>
      <c r="P124" s="1"/>
      <c r="R124" s="1"/>
    </row>
    <row r="125" spans="1:18" x14ac:dyDescent="0.25">
      <c r="A125">
        <v>41</v>
      </c>
      <c r="B125">
        <v>1</v>
      </c>
      <c r="C125">
        <v>979</v>
      </c>
      <c r="D125">
        <v>5</v>
      </c>
      <c r="E125" t="s">
        <v>62</v>
      </c>
      <c r="F125" t="s">
        <v>300</v>
      </c>
      <c r="G125">
        <v>2</v>
      </c>
      <c r="H125" t="str">
        <f>VLOOKUP(Table1[[#This Row],[store_id]],[1]stores!$A:$B,2,0)</f>
        <v>Baldwin Bikes</v>
      </c>
      <c r="I125">
        <v>1</v>
      </c>
      <c r="J125">
        <v>1320.99</v>
      </c>
      <c r="K125">
        <v>0.1</v>
      </c>
      <c r="L125">
        <f>Table1[[#This Row],[list_price]]*Table1[[#This Row],[discount]]</f>
        <v>132.09900000000002</v>
      </c>
      <c r="M125">
        <f>(Table1[[#This Row],[list_price]]-Table1[[#This Row],[discount_price]])*Table1[[#This Row],[quantity]]</f>
        <v>1188.8910000000001</v>
      </c>
      <c r="P125" s="1"/>
      <c r="R125" s="1"/>
    </row>
    <row r="126" spans="1:18" x14ac:dyDescent="0.25">
      <c r="A126">
        <v>41</v>
      </c>
      <c r="B126">
        <v>2</v>
      </c>
      <c r="C126">
        <v>979</v>
      </c>
      <c r="D126">
        <v>19</v>
      </c>
      <c r="E126" t="s">
        <v>64</v>
      </c>
      <c r="F126" t="s">
        <v>299</v>
      </c>
      <c r="G126">
        <v>2</v>
      </c>
      <c r="H126" t="str">
        <f>VLOOKUP(Table1[[#This Row],[store_id]],[1]stores!$A:$B,2,0)</f>
        <v>Baldwin Bikes</v>
      </c>
      <c r="I126">
        <v>2</v>
      </c>
      <c r="J126">
        <v>449</v>
      </c>
      <c r="K126">
        <v>0.2</v>
      </c>
      <c r="L126">
        <f>Table1[[#This Row],[list_price]]*Table1[[#This Row],[discount]]</f>
        <v>89.800000000000011</v>
      </c>
      <c r="M126">
        <f>(Table1[[#This Row],[list_price]]-Table1[[#This Row],[discount_price]])*Table1[[#This Row],[quantity]]</f>
        <v>718.4</v>
      </c>
      <c r="P126" s="1"/>
      <c r="R126" s="1"/>
    </row>
    <row r="127" spans="1:18" x14ac:dyDescent="0.25">
      <c r="A127">
        <v>41</v>
      </c>
      <c r="B127">
        <v>3</v>
      </c>
      <c r="C127">
        <v>979</v>
      </c>
      <c r="D127">
        <v>26</v>
      </c>
      <c r="E127" t="s">
        <v>45</v>
      </c>
      <c r="F127" t="s">
        <v>299</v>
      </c>
      <c r="G127">
        <v>2</v>
      </c>
      <c r="H127" t="str">
        <f>VLOOKUP(Table1[[#This Row],[store_id]],[1]stores!$A:$B,2,0)</f>
        <v>Baldwin Bikes</v>
      </c>
      <c r="I127">
        <v>2</v>
      </c>
      <c r="J127">
        <v>599.99</v>
      </c>
      <c r="K127">
        <v>0.2</v>
      </c>
      <c r="L127">
        <f>Table1[[#This Row],[list_price]]*Table1[[#This Row],[discount]]</f>
        <v>119.998</v>
      </c>
      <c r="M127">
        <f>(Table1[[#This Row],[list_price]]-Table1[[#This Row],[discount_price]])*Table1[[#This Row],[quantity]]</f>
        <v>959.98400000000004</v>
      </c>
      <c r="P127" s="1"/>
      <c r="R127" s="1"/>
    </row>
    <row r="128" spans="1:18" x14ac:dyDescent="0.25">
      <c r="A128">
        <v>42</v>
      </c>
      <c r="B128">
        <v>1</v>
      </c>
      <c r="C128">
        <v>1095</v>
      </c>
      <c r="D128">
        <v>19</v>
      </c>
      <c r="E128" t="s">
        <v>64</v>
      </c>
      <c r="F128" t="s">
        <v>299</v>
      </c>
      <c r="G128">
        <v>2</v>
      </c>
      <c r="H128" t="str">
        <f>VLOOKUP(Table1[[#This Row],[store_id]],[1]stores!$A:$B,2,0)</f>
        <v>Baldwin Bikes</v>
      </c>
      <c r="I128">
        <v>1</v>
      </c>
      <c r="J128">
        <v>449</v>
      </c>
      <c r="K128">
        <v>0.05</v>
      </c>
      <c r="L128">
        <f>Table1[[#This Row],[list_price]]*Table1[[#This Row],[discount]]</f>
        <v>22.450000000000003</v>
      </c>
      <c r="M128">
        <f>(Table1[[#This Row],[list_price]]-Table1[[#This Row],[discount_price]])*Table1[[#This Row],[quantity]]</f>
        <v>426.55</v>
      </c>
      <c r="P128" s="1"/>
      <c r="R128" s="1"/>
    </row>
    <row r="129" spans="1:18" x14ac:dyDescent="0.25">
      <c r="A129">
        <v>43</v>
      </c>
      <c r="B129">
        <v>1</v>
      </c>
      <c r="C129">
        <v>1434</v>
      </c>
      <c r="D129">
        <v>13</v>
      </c>
      <c r="E129" t="s">
        <v>59</v>
      </c>
      <c r="F129" t="s">
        <v>299</v>
      </c>
      <c r="G129">
        <v>2</v>
      </c>
      <c r="H129" t="str">
        <f>VLOOKUP(Table1[[#This Row],[store_id]],[1]stores!$A:$B,2,0)</f>
        <v>Baldwin Bikes</v>
      </c>
      <c r="I129">
        <v>2</v>
      </c>
      <c r="J129">
        <v>269.99</v>
      </c>
      <c r="K129">
        <v>0.1</v>
      </c>
      <c r="L129">
        <f>Table1[[#This Row],[list_price]]*Table1[[#This Row],[discount]]</f>
        <v>26.999000000000002</v>
      </c>
      <c r="M129">
        <f>(Table1[[#This Row],[list_price]]-Table1[[#This Row],[discount_price]])*Table1[[#This Row],[quantity]]</f>
        <v>485.98200000000003</v>
      </c>
      <c r="P129" s="1"/>
      <c r="R129" s="1"/>
    </row>
    <row r="130" spans="1:18" x14ac:dyDescent="0.25">
      <c r="A130">
        <v>43</v>
      </c>
      <c r="B130">
        <v>2</v>
      </c>
      <c r="C130">
        <v>1434</v>
      </c>
      <c r="D130">
        <v>12</v>
      </c>
      <c r="E130" t="s">
        <v>53</v>
      </c>
      <c r="F130" t="s">
        <v>299</v>
      </c>
      <c r="G130">
        <v>2</v>
      </c>
      <c r="H130" t="str">
        <f>VLOOKUP(Table1[[#This Row],[store_id]],[1]stores!$A:$B,2,0)</f>
        <v>Baldwin Bikes</v>
      </c>
      <c r="I130">
        <v>2</v>
      </c>
      <c r="J130">
        <v>549.99</v>
      </c>
      <c r="K130">
        <v>0.05</v>
      </c>
      <c r="L130">
        <f>Table1[[#This Row],[list_price]]*Table1[[#This Row],[discount]]</f>
        <v>27.499500000000001</v>
      </c>
      <c r="M130">
        <f>(Table1[[#This Row],[list_price]]-Table1[[#This Row],[discount_price]])*Table1[[#This Row],[quantity]]</f>
        <v>1044.981</v>
      </c>
      <c r="P130" s="1"/>
      <c r="R130" s="1"/>
    </row>
    <row r="131" spans="1:18" x14ac:dyDescent="0.25">
      <c r="A131">
        <v>44</v>
      </c>
      <c r="B131">
        <v>1</v>
      </c>
      <c r="C131">
        <v>861</v>
      </c>
      <c r="D131">
        <v>7</v>
      </c>
      <c r="E131" t="s">
        <v>57</v>
      </c>
      <c r="F131" t="s">
        <v>300</v>
      </c>
      <c r="G131">
        <v>2</v>
      </c>
      <c r="H131" t="str">
        <f>VLOOKUP(Table1[[#This Row],[store_id]],[1]stores!$A:$B,2,0)</f>
        <v>Baldwin Bikes</v>
      </c>
      <c r="I131">
        <v>1</v>
      </c>
      <c r="J131">
        <v>3999.99</v>
      </c>
      <c r="K131">
        <v>0.1</v>
      </c>
      <c r="L131">
        <f>Table1[[#This Row],[list_price]]*Table1[[#This Row],[discount]]</f>
        <v>399.99900000000002</v>
      </c>
      <c r="M131">
        <f>(Table1[[#This Row],[list_price]]-Table1[[#This Row],[discount_price]])*Table1[[#This Row],[quantity]]</f>
        <v>3599.991</v>
      </c>
      <c r="P131" s="1"/>
      <c r="R131" s="1"/>
    </row>
    <row r="132" spans="1:18" x14ac:dyDescent="0.25">
      <c r="A132">
        <v>44</v>
      </c>
      <c r="B132">
        <v>2</v>
      </c>
      <c r="C132">
        <v>861</v>
      </c>
      <c r="D132">
        <v>16</v>
      </c>
      <c r="E132" t="s">
        <v>45</v>
      </c>
      <c r="F132" t="s">
        <v>299</v>
      </c>
      <c r="G132">
        <v>2</v>
      </c>
      <c r="H132" t="str">
        <f>VLOOKUP(Table1[[#This Row],[store_id]],[1]stores!$A:$B,2,0)</f>
        <v>Baldwin Bikes</v>
      </c>
      <c r="I132">
        <v>1</v>
      </c>
      <c r="J132">
        <v>599.99</v>
      </c>
      <c r="K132">
        <v>0.05</v>
      </c>
      <c r="L132">
        <f>Table1[[#This Row],[list_price]]*Table1[[#This Row],[discount]]</f>
        <v>29.999500000000001</v>
      </c>
      <c r="M132">
        <f>(Table1[[#This Row],[list_price]]-Table1[[#This Row],[discount_price]])*Table1[[#This Row],[quantity]]</f>
        <v>569.9905</v>
      </c>
      <c r="P132" s="1"/>
      <c r="R132" s="1"/>
    </row>
    <row r="133" spans="1:18" x14ac:dyDescent="0.25">
      <c r="A133">
        <v>45</v>
      </c>
      <c r="B133">
        <v>1</v>
      </c>
      <c r="C133">
        <v>1220</v>
      </c>
      <c r="D133">
        <v>4</v>
      </c>
      <c r="E133" t="s">
        <v>48</v>
      </c>
      <c r="F133" t="s">
        <v>300</v>
      </c>
      <c r="G133">
        <v>2</v>
      </c>
      <c r="H133" t="str">
        <f>VLOOKUP(Table1[[#This Row],[store_id]],[1]stores!$A:$B,2,0)</f>
        <v>Baldwin Bikes</v>
      </c>
      <c r="I133">
        <v>2</v>
      </c>
      <c r="J133">
        <v>2899.99</v>
      </c>
      <c r="K133">
        <v>0.2</v>
      </c>
      <c r="L133">
        <f>Table1[[#This Row],[list_price]]*Table1[[#This Row],[discount]]</f>
        <v>579.99799999999993</v>
      </c>
      <c r="M133">
        <f>(Table1[[#This Row],[list_price]]-Table1[[#This Row],[discount_price]])*Table1[[#This Row],[quantity]]</f>
        <v>4639.9839999999995</v>
      </c>
      <c r="P133" s="1"/>
      <c r="R133" s="1"/>
    </row>
    <row r="134" spans="1:18" x14ac:dyDescent="0.25">
      <c r="A134">
        <v>45</v>
      </c>
      <c r="B134">
        <v>2</v>
      </c>
      <c r="C134">
        <v>1220</v>
      </c>
      <c r="D134">
        <v>22</v>
      </c>
      <c r="E134" t="s">
        <v>56</v>
      </c>
      <c r="F134" t="s">
        <v>299</v>
      </c>
      <c r="G134">
        <v>2</v>
      </c>
      <c r="H134" t="str">
        <f>VLOOKUP(Table1[[#This Row],[store_id]],[1]stores!$A:$B,2,0)</f>
        <v>Baldwin Bikes</v>
      </c>
      <c r="I134">
        <v>1</v>
      </c>
      <c r="J134">
        <v>269.99</v>
      </c>
      <c r="K134">
        <v>7.0000000000000007E-2</v>
      </c>
      <c r="L134">
        <f>Table1[[#This Row],[list_price]]*Table1[[#This Row],[discount]]</f>
        <v>18.899300000000004</v>
      </c>
      <c r="M134">
        <f>(Table1[[#This Row],[list_price]]-Table1[[#This Row],[discount_price]])*Table1[[#This Row],[quantity]]</f>
        <v>251.0907</v>
      </c>
      <c r="P134" s="1"/>
      <c r="R134" s="1"/>
    </row>
    <row r="135" spans="1:18" x14ac:dyDescent="0.25">
      <c r="A135">
        <v>45</v>
      </c>
      <c r="B135">
        <v>3</v>
      </c>
      <c r="C135">
        <v>1220</v>
      </c>
      <c r="D135">
        <v>21</v>
      </c>
      <c r="E135" t="s">
        <v>59</v>
      </c>
      <c r="F135" t="s">
        <v>299</v>
      </c>
      <c r="G135">
        <v>2</v>
      </c>
      <c r="H135" t="str">
        <f>VLOOKUP(Table1[[#This Row],[store_id]],[1]stores!$A:$B,2,0)</f>
        <v>Baldwin Bikes</v>
      </c>
      <c r="I135">
        <v>2</v>
      </c>
      <c r="J135">
        <v>269.99</v>
      </c>
      <c r="K135">
        <v>0.05</v>
      </c>
      <c r="L135">
        <f>Table1[[#This Row],[list_price]]*Table1[[#This Row],[discount]]</f>
        <v>13.499500000000001</v>
      </c>
      <c r="M135">
        <f>(Table1[[#This Row],[list_price]]-Table1[[#This Row],[discount_price]])*Table1[[#This Row],[quantity]]</f>
        <v>512.98099999999999</v>
      </c>
      <c r="P135" s="1"/>
      <c r="R135" s="1"/>
    </row>
    <row r="136" spans="1:18" x14ac:dyDescent="0.25">
      <c r="A136">
        <v>46</v>
      </c>
      <c r="B136">
        <v>1</v>
      </c>
      <c r="C136">
        <v>746</v>
      </c>
      <c r="D136">
        <v>17</v>
      </c>
      <c r="E136" t="s">
        <v>51</v>
      </c>
      <c r="F136" t="s">
        <v>299</v>
      </c>
      <c r="G136">
        <v>2</v>
      </c>
      <c r="H136" t="str">
        <f>VLOOKUP(Table1[[#This Row],[store_id]],[1]stores!$A:$B,2,0)</f>
        <v>Baldwin Bikes</v>
      </c>
      <c r="I136">
        <v>1</v>
      </c>
      <c r="J136">
        <v>429</v>
      </c>
      <c r="K136">
        <v>0.1</v>
      </c>
      <c r="L136">
        <f>Table1[[#This Row],[list_price]]*Table1[[#This Row],[discount]]</f>
        <v>42.900000000000006</v>
      </c>
      <c r="M136">
        <f>(Table1[[#This Row],[list_price]]-Table1[[#This Row],[discount_price]])*Table1[[#This Row],[quantity]]</f>
        <v>386.1</v>
      </c>
      <c r="P136" s="1"/>
      <c r="R136" s="1"/>
    </row>
    <row r="137" spans="1:18" x14ac:dyDescent="0.25">
      <c r="A137">
        <v>47</v>
      </c>
      <c r="B137">
        <v>1</v>
      </c>
      <c r="C137">
        <v>1234</v>
      </c>
      <c r="D137">
        <v>6</v>
      </c>
      <c r="E137" t="s">
        <v>60</v>
      </c>
      <c r="F137" t="s">
        <v>300</v>
      </c>
      <c r="G137">
        <v>2</v>
      </c>
      <c r="H137" t="str">
        <f>VLOOKUP(Table1[[#This Row],[store_id]],[1]stores!$A:$B,2,0)</f>
        <v>Baldwin Bikes</v>
      </c>
      <c r="I137">
        <v>1</v>
      </c>
      <c r="J137">
        <v>469.99</v>
      </c>
      <c r="K137">
        <v>0.05</v>
      </c>
      <c r="L137">
        <f>Table1[[#This Row],[list_price]]*Table1[[#This Row],[discount]]</f>
        <v>23.499500000000001</v>
      </c>
      <c r="M137">
        <f>(Table1[[#This Row],[list_price]]-Table1[[#This Row],[discount_price]])*Table1[[#This Row],[quantity]]</f>
        <v>446.4905</v>
      </c>
      <c r="P137" s="1"/>
      <c r="R137" s="1"/>
    </row>
    <row r="138" spans="1:18" x14ac:dyDescent="0.25">
      <c r="A138">
        <v>47</v>
      </c>
      <c r="B138">
        <v>2</v>
      </c>
      <c r="C138">
        <v>1234</v>
      </c>
      <c r="D138">
        <v>15</v>
      </c>
      <c r="E138" t="s">
        <v>55</v>
      </c>
      <c r="F138" t="s">
        <v>299</v>
      </c>
      <c r="G138">
        <v>2</v>
      </c>
      <c r="H138" t="str">
        <f>VLOOKUP(Table1[[#This Row],[store_id]],[1]stores!$A:$B,2,0)</f>
        <v>Baldwin Bikes</v>
      </c>
      <c r="I138">
        <v>1</v>
      </c>
      <c r="J138">
        <v>529.99</v>
      </c>
      <c r="K138">
        <v>0.1</v>
      </c>
      <c r="L138">
        <f>Table1[[#This Row],[list_price]]*Table1[[#This Row],[discount]]</f>
        <v>52.999000000000002</v>
      </c>
      <c r="M138">
        <f>(Table1[[#This Row],[list_price]]-Table1[[#This Row],[discount_price]])*Table1[[#This Row],[quantity]]</f>
        <v>476.99099999999999</v>
      </c>
      <c r="P138" s="1"/>
      <c r="R138" s="1"/>
    </row>
    <row r="139" spans="1:18" x14ac:dyDescent="0.25">
      <c r="A139">
        <v>47</v>
      </c>
      <c r="B139">
        <v>3</v>
      </c>
      <c r="C139">
        <v>1234</v>
      </c>
      <c r="D139">
        <v>25</v>
      </c>
      <c r="E139" t="s">
        <v>63</v>
      </c>
      <c r="F139" t="s">
        <v>304</v>
      </c>
      <c r="G139">
        <v>2</v>
      </c>
      <c r="H139" t="str">
        <f>VLOOKUP(Table1[[#This Row],[store_id]],[1]stores!$A:$B,2,0)</f>
        <v>Baldwin Bikes</v>
      </c>
      <c r="I139">
        <v>2</v>
      </c>
      <c r="J139">
        <v>499.99</v>
      </c>
      <c r="K139">
        <v>7.0000000000000007E-2</v>
      </c>
      <c r="L139">
        <f>Table1[[#This Row],[list_price]]*Table1[[#This Row],[discount]]</f>
        <v>34.999300000000005</v>
      </c>
      <c r="M139">
        <f>(Table1[[#This Row],[list_price]]-Table1[[#This Row],[discount_price]])*Table1[[#This Row],[quantity]]</f>
        <v>929.98140000000001</v>
      </c>
      <c r="P139" s="1"/>
      <c r="R139" s="1"/>
    </row>
    <row r="140" spans="1:18" x14ac:dyDescent="0.25">
      <c r="A140">
        <v>47</v>
      </c>
      <c r="B140">
        <v>4</v>
      </c>
      <c r="C140">
        <v>1234</v>
      </c>
      <c r="D140">
        <v>13</v>
      </c>
      <c r="E140" t="s">
        <v>59</v>
      </c>
      <c r="F140" t="s">
        <v>299</v>
      </c>
      <c r="G140">
        <v>2</v>
      </c>
      <c r="H140" t="str">
        <f>VLOOKUP(Table1[[#This Row],[store_id]],[1]stores!$A:$B,2,0)</f>
        <v>Baldwin Bikes</v>
      </c>
      <c r="I140">
        <v>1</v>
      </c>
      <c r="J140">
        <v>269.99</v>
      </c>
      <c r="K140">
        <v>0.2</v>
      </c>
      <c r="L140">
        <f>Table1[[#This Row],[list_price]]*Table1[[#This Row],[discount]]</f>
        <v>53.998000000000005</v>
      </c>
      <c r="M140">
        <f>(Table1[[#This Row],[list_price]]-Table1[[#This Row],[discount_price]])*Table1[[#This Row],[quantity]]</f>
        <v>215.99200000000002</v>
      </c>
      <c r="P140" s="1"/>
      <c r="R140" s="1"/>
    </row>
    <row r="141" spans="1:18" x14ac:dyDescent="0.25">
      <c r="A141">
        <v>48</v>
      </c>
      <c r="B141">
        <v>1</v>
      </c>
      <c r="C141">
        <v>1012</v>
      </c>
      <c r="D141">
        <v>11</v>
      </c>
      <c r="E141" t="s">
        <v>58</v>
      </c>
      <c r="F141" t="s">
        <v>301</v>
      </c>
      <c r="G141">
        <v>2</v>
      </c>
      <c r="H141" t="str">
        <f>VLOOKUP(Table1[[#This Row],[store_id]],[1]stores!$A:$B,2,0)</f>
        <v>Baldwin Bikes</v>
      </c>
      <c r="I141">
        <v>1</v>
      </c>
      <c r="J141">
        <v>1680.99</v>
      </c>
      <c r="K141">
        <v>0.1</v>
      </c>
      <c r="L141">
        <f>Table1[[#This Row],[list_price]]*Table1[[#This Row],[discount]]</f>
        <v>168.09900000000002</v>
      </c>
      <c r="M141">
        <f>(Table1[[#This Row],[list_price]]-Table1[[#This Row],[discount_price]])*Table1[[#This Row],[quantity]]</f>
        <v>1512.8910000000001</v>
      </c>
      <c r="P141" s="1"/>
      <c r="R141" s="1"/>
    </row>
    <row r="142" spans="1:18" x14ac:dyDescent="0.25">
      <c r="A142">
        <v>48</v>
      </c>
      <c r="B142">
        <v>2</v>
      </c>
      <c r="C142">
        <v>1012</v>
      </c>
      <c r="D142">
        <v>4</v>
      </c>
      <c r="E142" t="s">
        <v>48</v>
      </c>
      <c r="F142" t="s">
        <v>300</v>
      </c>
      <c r="G142">
        <v>2</v>
      </c>
      <c r="H142" t="str">
        <f>VLOOKUP(Table1[[#This Row],[store_id]],[1]stores!$A:$B,2,0)</f>
        <v>Baldwin Bikes</v>
      </c>
      <c r="I142">
        <v>1</v>
      </c>
      <c r="J142">
        <v>2899.99</v>
      </c>
      <c r="K142">
        <v>0.2</v>
      </c>
      <c r="L142">
        <f>Table1[[#This Row],[list_price]]*Table1[[#This Row],[discount]]</f>
        <v>579.99799999999993</v>
      </c>
      <c r="M142">
        <f>(Table1[[#This Row],[list_price]]-Table1[[#This Row],[discount_price]])*Table1[[#This Row],[quantity]]</f>
        <v>2319.9919999999997</v>
      </c>
      <c r="P142" s="1"/>
      <c r="R142" s="1"/>
    </row>
    <row r="143" spans="1:18" x14ac:dyDescent="0.25">
      <c r="A143">
        <v>48</v>
      </c>
      <c r="B143">
        <v>3</v>
      </c>
      <c r="C143">
        <v>1012</v>
      </c>
      <c r="D143">
        <v>5</v>
      </c>
      <c r="E143" t="s">
        <v>62</v>
      </c>
      <c r="F143" t="s">
        <v>300</v>
      </c>
      <c r="G143">
        <v>2</v>
      </c>
      <c r="H143" t="str">
        <f>VLOOKUP(Table1[[#This Row],[store_id]],[1]stores!$A:$B,2,0)</f>
        <v>Baldwin Bikes</v>
      </c>
      <c r="I143">
        <v>2</v>
      </c>
      <c r="J143">
        <v>1320.99</v>
      </c>
      <c r="K143">
        <v>0.1</v>
      </c>
      <c r="L143">
        <f>Table1[[#This Row],[list_price]]*Table1[[#This Row],[discount]]</f>
        <v>132.09900000000002</v>
      </c>
      <c r="M143">
        <f>(Table1[[#This Row],[list_price]]-Table1[[#This Row],[discount_price]])*Table1[[#This Row],[quantity]]</f>
        <v>2377.7820000000002</v>
      </c>
      <c r="P143" s="1"/>
      <c r="R143" s="1"/>
    </row>
    <row r="144" spans="1:18" x14ac:dyDescent="0.25">
      <c r="A144">
        <v>48</v>
      </c>
      <c r="B144">
        <v>4</v>
      </c>
      <c r="C144">
        <v>1012</v>
      </c>
      <c r="D144">
        <v>14</v>
      </c>
      <c r="E144" t="s">
        <v>56</v>
      </c>
      <c r="F144" t="s">
        <v>299</v>
      </c>
      <c r="G144">
        <v>2</v>
      </c>
      <c r="H144" t="str">
        <f>VLOOKUP(Table1[[#This Row],[store_id]],[1]stores!$A:$B,2,0)</f>
        <v>Baldwin Bikes</v>
      </c>
      <c r="I144">
        <v>2</v>
      </c>
      <c r="J144">
        <v>269.99</v>
      </c>
      <c r="K144">
        <v>7.0000000000000007E-2</v>
      </c>
      <c r="L144">
        <f>Table1[[#This Row],[list_price]]*Table1[[#This Row],[discount]]</f>
        <v>18.899300000000004</v>
      </c>
      <c r="M144">
        <f>(Table1[[#This Row],[list_price]]-Table1[[#This Row],[discount_price]])*Table1[[#This Row],[quantity]]</f>
        <v>502.1814</v>
      </c>
      <c r="P144" s="1"/>
      <c r="R144" s="1"/>
    </row>
    <row r="145" spans="1:18" x14ac:dyDescent="0.25">
      <c r="A145">
        <v>49</v>
      </c>
      <c r="B145">
        <v>1</v>
      </c>
      <c r="C145">
        <v>608</v>
      </c>
      <c r="D145">
        <v>13</v>
      </c>
      <c r="E145" t="s">
        <v>59</v>
      </c>
      <c r="F145" t="s">
        <v>299</v>
      </c>
      <c r="G145">
        <v>2</v>
      </c>
      <c r="H145" t="str">
        <f>VLOOKUP(Table1[[#This Row],[store_id]],[1]stores!$A:$B,2,0)</f>
        <v>Baldwin Bikes</v>
      </c>
      <c r="I145">
        <v>2</v>
      </c>
      <c r="J145">
        <v>269.99</v>
      </c>
      <c r="K145">
        <v>7.0000000000000007E-2</v>
      </c>
      <c r="L145">
        <f>Table1[[#This Row],[list_price]]*Table1[[#This Row],[discount]]</f>
        <v>18.899300000000004</v>
      </c>
      <c r="M145">
        <f>(Table1[[#This Row],[list_price]]-Table1[[#This Row],[discount_price]])*Table1[[#This Row],[quantity]]</f>
        <v>502.1814</v>
      </c>
      <c r="P145" s="1"/>
      <c r="R145" s="1"/>
    </row>
    <row r="146" spans="1:18" x14ac:dyDescent="0.25">
      <c r="A146">
        <v>50</v>
      </c>
      <c r="B146">
        <v>1</v>
      </c>
      <c r="C146">
        <v>872</v>
      </c>
      <c r="D146">
        <v>3</v>
      </c>
      <c r="E146" t="s">
        <v>49</v>
      </c>
      <c r="F146" t="s">
        <v>300</v>
      </c>
      <c r="G146">
        <v>3</v>
      </c>
      <c r="H146" t="str">
        <f>VLOOKUP(Table1[[#This Row],[store_id]],[1]stores!$A:$B,2,0)</f>
        <v>Rowlett Bikes</v>
      </c>
      <c r="I146">
        <v>1</v>
      </c>
      <c r="J146">
        <v>999.99</v>
      </c>
      <c r="K146">
        <v>0.05</v>
      </c>
      <c r="L146">
        <f>Table1[[#This Row],[list_price]]*Table1[[#This Row],[discount]]</f>
        <v>49.999500000000005</v>
      </c>
      <c r="M146">
        <f>(Table1[[#This Row],[list_price]]-Table1[[#This Row],[discount_price]])*Table1[[#This Row],[quantity]]</f>
        <v>949.9905</v>
      </c>
      <c r="P146" s="1"/>
      <c r="R146" s="1"/>
    </row>
    <row r="147" spans="1:18" x14ac:dyDescent="0.25">
      <c r="A147">
        <v>50</v>
      </c>
      <c r="B147">
        <v>2</v>
      </c>
      <c r="C147">
        <v>872</v>
      </c>
      <c r="D147">
        <v>26</v>
      </c>
      <c r="E147" t="s">
        <v>45</v>
      </c>
      <c r="F147" t="s">
        <v>299</v>
      </c>
      <c r="G147">
        <v>3</v>
      </c>
      <c r="H147" t="str">
        <f>VLOOKUP(Table1[[#This Row],[store_id]],[1]stores!$A:$B,2,0)</f>
        <v>Rowlett Bikes</v>
      </c>
      <c r="I147">
        <v>2</v>
      </c>
      <c r="J147">
        <v>599.99</v>
      </c>
      <c r="K147">
        <v>7.0000000000000007E-2</v>
      </c>
      <c r="L147">
        <f>Table1[[#This Row],[list_price]]*Table1[[#This Row],[discount]]</f>
        <v>41.999300000000005</v>
      </c>
      <c r="M147">
        <f>(Table1[[#This Row],[list_price]]-Table1[[#This Row],[discount_price]])*Table1[[#This Row],[quantity]]</f>
        <v>1115.9814000000001</v>
      </c>
      <c r="P147" s="1"/>
      <c r="R147" s="1"/>
    </row>
    <row r="148" spans="1:18" x14ac:dyDescent="0.25">
      <c r="A148">
        <v>50</v>
      </c>
      <c r="B148">
        <v>3</v>
      </c>
      <c r="C148">
        <v>872</v>
      </c>
      <c r="D148">
        <v>13</v>
      </c>
      <c r="E148" t="s">
        <v>59</v>
      </c>
      <c r="F148" t="s">
        <v>299</v>
      </c>
      <c r="G148">
        <v>3</v>
      </c>
      <c r="H148" t="str">
        <f>VLOOKUP(Table1[[#This Row],[store_id]],[1]stores!$A:$B,2,0)</f>
        <v>Rowlett Bikes</v>
      </c>
      <c r="I148">
        <v>2</v>
      </c>
      <c r="J148">
        <v>269.99</v>
      </c>
      <c r="K148">
        <v>0.2</v>
      </c>
      <c r="L148">
        <f>Table1[[#This Row],[list_price]]*Table1[[#This Row],[discount]]</f>
        <v>53.998000000000005</v>
      </c>
      <c r="M148">
        <f>(Table1[[#This Row],[list_price]]-Table1[[#This Row],[discount_price]])*Table1[[#This Row],[quantity]]</f>
        <v>431.98400000000004</v>
      </c>
      <c r="P148" s="1"/>
      <c r="R148" s="1"/>
    </row>
    <row r="149" spans="1:18" x14ac:dyDescent="0.25">
      <c r="A149">
        <v>51</v>
      </c>
      <c r="B149">
        <v>1</v>
      </c>
      <c r="C149">
        <v>1047</v>
      </c>
      <c r="D149">
        <v>13</v>
      </c>
      <c r="E149" t="s">
        <v>59</v>
      </c>
      <c r="F149" t="s">
        <v>299</v>
      </c>
      <c r="G149">
        <v>2</v>
      </c>
      <c r="H149" t="str">
        <f>VLOOKUP(Table1[[#This Row],[store_id]],[1]stores!$A:$B,2,0)</f>
        <v>Baldwin Bikes</v>
      </c>
      <c r="I149">
        <v>1</v>
      </c>
      <c r="J149">
        <v>269.99</v>
      </c>
      <c r="K149">
        <v>0.05</v>
      </c>
      <c r="L149">
        <f>Table1[[#This Row],[list_price]]*Table1[[#This Row],[discount]]</f>
        <v>13.499500000000001</v>
      </c>
      <c r="M149">
        <f>(Table1[[#This Row],[list_price]]-Table1[[#This Row],[discount_price]])*Table1[[#This Row],[quantity]]</f>
        <v>256.4905</v>
      </c>
      <c r="P149" s="1"/>
      <c r="R149" s="1"/>
    </row>
    <row r="150" spans="1:18" x14ac:dyDescent="0.25">
      <c r="A150">
        <v>51</v>
      </c>
      <c r="B150">
        <v>2</v>
      </c>
      <c r="C150">
        <v>1047</v>
      </c>
      <c r="D150">
        <v>20</v>
      </c>
      <c r="E150" t="s">
        <v>45</v>
      </c>
      <c r="F150" t="s">
        <v>299</v>
      </c>
      <c r="G150">
        <v>2</v>
      </c>
      <c r="H150" t="str">
        <f>VLOOKUP(Table1[[#This Row],[store_id]],[1]stores!$A:$B,2,0)</f>
        <v>Baldwin Bikes</v>
      </c>
      <c r="I150">
        <v>1</v>
      </c>
      <c r="J150">
        <v>599.99</v>
      </c>
      <c r="K150">
        <v>0.05</v>
      </c>
      <c r="L150">
        <f>Table1[[#This Row],[list_price]]*Table1[[#This Row],[discount]]</f>
        <v>29.999500000000001</v>
      </c>
      <c r="M150">
        <f>(Table1[[#This Row],[list_price]]-Table1[[#This Row],[discount_price]])*Table1[[#This Row],[quantity]]</f>
        <v>569.9905</v>
      </c>
      <c r="P150" s="1"/>
      <c r="R150" s="1"/>
    </row>
    <row r="151" spans="1:18" x14ac:dyDescent="0.25">
      <c r="A151">
        <v>51</v>
      </c>
      <c r="B151">
        <v>3</v>
      </c>
      <c r="C151">
        <v>1047</v>
      </c>
      <c r="D151">
        <v>26</v>
      </c>
      <c r="E151" t="s">
        <v>45</v>
      </c>
      <c r="F151" t="s">
        <v>299</v>
      </c>
      <c r="G151">
        <v>2</v>
      </c>
      <c r="H151" t="str">
        <f>VLOOKUP(Table1[[#This Row],[store_id]],[1]stores!$A:$B,2,0)</f>
        <v>Baldwin Bikes</v>
      </c>
      <c r="I151">
        <v>2</v>
      </c>
      <c r="J151">
        <v>599.99</v>
      </c>
      <c r="K151">
        <v>0.2</v>
      </c>
      <c r="L151">
        <f>Table1[[#This Row],[list_price]]*Table1[[#This Row],[discount]]</f>
        <v>119.998</v>
      </c>
      <c r="M151">
        <f>(Table1[[#This Row],[list_price]]-Table1[[#This Row],[discount_price]])*Table1[[#This Row],[quantity]]</f>
        <v>959.98400000000004</v>
      </c>
      <c r="P151" s="1"/>
      <c r="R151" s="1"/>
    </row>
    <row r="152" spans="1:18" x14ac:dyDescent="0.25">
      <c r="A152">
        <v>52</v>
      </c>
      <c r="B152">
        <v>1</v>
      </c>
      <c r="C152">
        <v>767</v>
      </c>
      <c r="D152">
        <v>25</v>
      </c>
      <c r="E152" t="s">
        <v>63</v>
      </c>
      <c r="F152" t="s">
        <v>304</v>
      </c>
      <c r="G152">
        <v>1</v>
      </c>
      <c r="H152" t="str">
        <f>VLOOKUP(Table1[[#This Row],[store_id]],[1]stores!$A:$B,2,0)</f>
        <v>Santa Cruz Bikes</v>
      </c>
      <c r="I152">
        <v>1</v>
      </c>
      <c r="J152">
        <v>499.99</v>
      </c>
      <c r="K152">
        <v>7.0000000000000007E-2</v>
      </c>
      <c r="L152">
        <f>Table1[[#This Row],[list_price]]*Table1[[#This Row],[discount]]</f>
        <v>34.999300000000005</v>
      </c>
      <c r="M152">
        <f>(Table1[[#This Row],[list_price]]-Table1[[#This Row],[discount_price]])*Table1[[#This Row],[quantity]]</f>
        <v>464.9907</v>
      </c>
      <c r="P152" s="1"/>
      <c r="R152" s="1"/>
    </row>
    <row r="153" spans="1:18" x14ac:dyDescent="0.25">
      <c r="A153">
        <v>53</v>
      </c>
      <c r="B153">
        <v>1</v>
      </c>
      <c r="C153">
        <v>965</v>
      </c>
      <c r="D153">
        <v>8</v>
      </c>
      <c r="E153" t="s">
        <v>46</v>
      </c>
      <c r="F153" t="s">
        <v>300</v>
      </c>
      <c r="G153">
        <v>2</v>
      </c>
      <c r="H153" t="str">
        <f>VLOOKUP(Table1[[#This Row],[store_id]],[1]stores!$A:$B,2,0)</f>
        <v>Baldwin Bikes</v>
      </c>
      <c r="I153">
        <v>2</v>
      </c>
      <c r="J153">
        <v>1799.99</v>
      </c>
      <c r="K153">
        <v>0.2</v>
      </c>
      <c r="L153">
        <f>Table1[[#This Row],[list_price]]*Table1[[#This Row],[discount]]</f>
        <v>359.99800000000005</v>
      </c>
      <c r="M153">
        <f>(Table1[[#This Row],[list_price]]-Table1[[#This Row],[discount_price]])*Table1[[#This Row],[quantity]]</f>
        <v>2879.9839999999999</v>
      </c>
      <c r="P153" s="1"/>
      <c r="R153" s="1"/>
    </row>
    <row r="154" spans="1:18" x14ac:dyDescent="0.25">
      <c r="A154">
        <v>53</v>
      </c>
      <c r="B154">
        <v>2</v>
      </c>
      <c r="C154">
        <v>965</v>
      </c>
      <c r="D154">
        <v>23</v>
      </c>
      <c r="E154" t="s">
        <v>61</v>
      </c>
      <c r="F154" t="s">
        <v>303</v>
      </c>
      <c r="G154">
        <v>2</v>
      </c>
      <c r="H154" t="str">
        <f>VLOOKUP(Table1[[#This Row],[store_id]],[1]stores!$A:$B,2,0)</f>
        <v>Baldwin Bikes</v>
      </c>
      <c r="I154">
        <v>2</v>
      </c>
      <c r="J154">
        <v>299.99</v>
      </c>
      <c r="K154">
        <v>0.05</v>
      </c>
      <c r="L154">
        <f>Table1[[#This Row],[list_price]]*Table1[[#This Row],[discount]]</f>
        <v>14.999500000000001</v>
      </c>
      <c r="M154">
        <f>(Table1[[#This Row],[list_price]]-Table1[[#This Row],[discount_price]])*Table1[[#This Row],[quantity]]</f>
        <v>569.98099999999999</v>
      </c>
      <c r="P154" s="1"/>
      <c r="R154" s="1"/>
    </row>
    <row r="155" spans="1:18" x14ac:dyDescent="0.25">
      <c r="A155">
        <v>53</v>
      </c>
      <c r="B155">
        <v>3</v>
      </c>
      <c r="C155">
        <v>965</v>
      </c>
      <c r="D155">
        <v>14</v>
      </c>
      <c r="E155" t="s">
        <v>56</v>
      </c>
      <c r="F155" t="s">
        <v>299</v>
      </c>
      <c r="G155">
        <v>2</v>
      </c>
      <c r="H155" t="str">
        <f>VLOOKUP(Table1[[#This Row],[store_id]],[1]stores!$A:$B,2,0)</f>
        <v>Baldwin Bikes</v>
      </c>
      <c r="I155">
        <v>2</v>
      </c>
      <c r="J155">
        <v>269.99</v>
      </c>
      <c r="K155">
        <v>0.2</v>
      </c>
      <c r="L155">
        <f>Table1[[#This Row],[list_price]]*Table1[[#This Row],[discount]]</f>
        <v>53.998000000000005</v>
      </c>
      <c r="M155">
        <f>(Table1[[#This Row],[list_price]]-Table1[[#This Row],[discount_price]])*Table1[[#This Row],[quantity]]</f>
        <v>431.98400000000004</v>
      </c>
      <c r="P155" s="1"/>
      <c r="R155" s="1"/>
    </row>
    <row r="156" spans="1:18" x14ac:dyDescent="0.25">
      <c r="A156">
        <v>53</v>
      </c>
      <c r="B156">
        <v>4</v>
      </c>
      <c r="C156">
        <v>965</v>
      </c>
      <c r="D156">
        <v>25</v>
      </c>
      <c r="E156" t="s">
        <v>63</v>
      </c>
      <c r="F156" t="s">
        <v>304</v>
      </c>
      <c r="G156">
        <v>2</v>
      </c>
      <c r="H156" t="str">
        <f>VLOOKUP(Table1[[#This Row],[store_id]],[1]stores!$A:$B,2,0)</f>
        <v>Baldwin Bikes</v>
      </c>
      <c r="I156">
        <v>2</v>
      </c>
      <c r="J156">
        <v>499.99</v>
      </c>
      <c r="K156">
        <v>0.1</v>
      </c>
      <c r="L156">
        <f>Table1[[#This Row],[list_price]]*Table1[[#This Row],[discount]]</f>
        <v>49.999000000000002</v>
      </c>
      <c r="M156">
        <f>(Table1[[#This Row],[list_price]]-Table1[[#This Row],[discount_price]])*Table1[[#This Row],[quantity]]</f>
        <v>899.98199999999997</v>
      </c>
      <c r="P156" s="1"/>
      <c r="R156" s="1"/>
    </row>
    <row r="157" spans="1:18" x14ac:dyDescent="0.25">
      <c r="A157">
        <v>54</v>
      </c>
      <c r="B157">
        <v>1</v>
      </c>
      <c r="C157">
        <v>535</v>
      </c>
      <c r="D157">
        <v>26</v>
      </c>
      <c r="E157" t="s">
        <v>45</v>
      </c>
      <c r="F157" t="s">
        <v>299</v>
      </c>
      <c r="G157">
        <v>2</v>
      </c>
      <c r="H157" t="str">
        <f>VLOOKUP(Table1[[#This Row],[store_id]],[1]stores!$A:$B,2,0)</f>
        <v>Baldwin Bikes</v>
      </c>
      <c r="I157">
        <v>2</v>
      </c>
      <c r="J157">
        <v>599.99</v>
      </c>
      <c r="K157">
        <v>0.2</v>
      </c>
      <c r="L157">
        <f>Table1[[#This Row],[list_price]]*Table1[[#This Row],[discount]]</f>
        <v>119.998</v>
      </c>
      <c r="M157">
        <f>(Table1[[#This Row],[list_price]]-Table1[[#This Row],[discount_price]])*Table1[[#This Row],[quantity]]</f>
        <v>959.98400000000004</v>
      </c>
      <c r="P157" s="1"/>
      <c r="R157" s="1"/>
    </row>
    <row r="158" spans="1:18" x14ac:dyDescent="0.25">
      <c r="A158">
        <v>54</v>
      </c>
      <c r="B158">
        <v>2</v>
      </c>
      <c r="C158">
        <v>535</v>
      </c>
      <c r="D158">
        <v>3</v>
      </c>
      <c r="E158" t="s">
        <v>49</v>
      </c>
      <c r="F158" t="s">
        <v>300</v>
      </c>
      <c r="G158">
        <v>2</v>
      </c>
      <c r="H158" t="str">
        <f>VLOOKUP(Table1[[#This Row],[store_id]],[1]stores!$A:$B,2,0)</f>
        <v>Baldwin Bikes</v>
      </c>
      <c r="I158">
        <v>1</v>
      </c>
      <c r="J158">
        <v>999.99</v>
      </c>
      <c r="K158">
        <v>0.2</v>
      </c>
      <c r="L158">
        <f>Table1[[#This Row],[list_price]]*Table1[[#This Row],[discount]]</f>
        <v>199.99800000000002</v>
      </c>
      <c r="M158">
        <f>(Table1[[#This Row],[list_price]]-Table1[[#This Row],[discount_price]])*Table1[[#This Row],[quantity]]</f>
        <v>799.99199999999996</v>
      </c>
      <c r="P158" s="1"/>
      <c r="R158" s="1"/>
    </row>
    <row r="159" spans="1:18" x14ac:dyDescent="0.25">
      <c r="A159">
        <v>55</v>
      </c>
      <c r="B159">
        <v>1</v>
      </c>
      <c r="C159">
        <v>1173</v>
      </c>
      <c r="D159">
        <v>21</v>
      </c>
      <c r="E159" t="s">
        <v>59</v>
      </c>
      <c r="F159" t="s">
        <v>299</v>
      </c>
      <c r="G159">
        <v>2</v>
      </c>
      <c r="H159" t="str">
        <f>VLOOKUP(Table1[[#This Row],[store_id]],[1]stores!$A:$B,2,0)</f>
        <v>Baldwin Bikes</v>
      </c>
      <c r="I159">
        <v>1</v>
      </c>
      <c r="J159">
        <v>269.99</v>
      </c>
      <c r="K159">
        <v>0.05</v>
      </c>
      <c r="L159">
        <f>Table1[[#This Row],[list_price]]*Table1[[#This Row],[discount]]</f>
        <v>13.499500000000001</v>
      </c>
      <c r="M159">
        <f>(Table1[[#This Row],[list_price]]-Table1[[#This Row],[discount_price]])*Table1[[#This Row],[quantity]]</f>
        <v>256.4905</v>
      </c>
      <c r="P159" s="1"/>
      <c r="R159" s="1"/>
    </row>
    <row r="160" spans="1:18" x14ac:dyDescent="0.25">
      <c r="A160">
        <v>55</v>
      </c>
      <c r="B160">
        <v>2</v>
      </c>
      <c r="C160">
        <v>1173</v>
      </c>
      <c r="D160">
        <v>25</v>
      </c>
      <c r="E160" t="s">
        <v>63</v>
      </c>
      <c r="F160" t="s">
        <v>304</v>
      </c>
      <c r="G160">
        <v>2</v>
      </c>
      <c r="H160" t="str">
        <f>VLOOKUP(Table1[[#This Row],[store_id]],[1]stores!$A:$B,2,0)</f>
        <v>Baldwin Bikes</v>
      </c>
      <c r="I160">
        <v>2</v>
      </c>
      <c r="J160">
        <v>499.99</v>
      </c>
      <c r="K160">
        <v>0.2</v>
      </c>
      <c r="L160">
        <f>Table1[[#This Row],[list_price]]*Table1[[#This Row],[discount]]</f>
        <v>99.998000000000005</v>
      </c>
      <c r="M160">
        <f>(Table1[[#This Row],[list_price]]-Table1[[#This Row],[discount_price]])*Table1[[#This Row],[quantity]]</f>
        <v>799.98400000000004</v>
      </c>
      <c r="P160" s="1"/>
      <c r="R160" s="1"/>
    </row>
    <row r="161" spans="1:18" x14ac:dyDescent="0.25">
      <c r="A161">
        <v>55</v>
      </c>
      <c r="B161">
        <v>3</v>
      </c>
      <c r="C161">
        <v>1173</v>
      </c>
      <c r="D161">
        <v>15</v>
      </c>
      <c r="E161" t="s">
        <v>55</v>
      </c>
      <c r="F161" t="s">
        <v>299</v>
      </c>
      <c r="G161">
        <v>2</v>
      </c>
      <c r="H161" t="str">
        <f>VLOOKUP(Table1[[#This Row],[store_id]],[1]stores!$A:$B,2,0)</f>
        <v>Baldwin Bikes</v>
      </c>
      <c r="I161">
        <v>2</v>
      </c>
      <c r="J161">
        <v>529.99</v>
      </c>
      <c r="K161">
        <v>0.2</v>
      </c>
      <c r="L161">
        <f>Table1[[#This Row],[list_price]]*Table1[[#This Row],[discount]]</f>
        <v>105.998</v>
      </c>
      <c r="M161">
        <f>(Table1[[#This Row],[list_price]]-Table1[[#This Row],[discount_price]])*Table1[[#This Row],[quantity]]</f>
        <v>847.98400000000004</v>
      </c>
      <c r="P161" s="1"/>
      <c r="R161" s="1"/>
    </row>
    <row r="162" spans="1:18" x14ac:dyDescent="0.25">
      <c r="A162">
        <v>56</v>
      </c>
      <c r="B162">
        <v>1</v>
      </c>
      <c r="C162">
        <v>1241</v>
      </c>
      <c r="D162">
        <v>20</v>
      </c>
      <c r="E162" t="s">
        <v>45</v>
      </c>
      <c r="F162" t="s">
        <v>299</v>
      </c>
      <c r="G162">
        <v>2</v>
      </c>
      <c r="H162" t="str">
        <f>VLOOKUP(Table1[[#This Row],[store_id]],[1]stores!$A:$B,2,0)</f>
        <v>Baldwin Bikes</v>
      </c>
      <c r="I162">
        <v>2</v>
      </c>
      <c r="J162">
        <v>599.99</v>
      </c>
      <c r="K162">
        <v>7.0000000000000007E-2</v>
      </c>
      <c r="L162">
        <f>Table1[[#This Row],[list_price]]*Table1[[#This Row],[discount]]</f>
        <v>41.999300000000005</v>
      </c>
      <c r="M162">
        <f>(Table1[[#This Row],[list_price]]-Table1[[#This Row],[discount_price]])*Table1[[#This Row],[quantity]]</f>
        <v>1115.9814000000001</v>
      </c>
      <c r="P162" s="1"/>
      <c r="R162" s="1"/>
    </row>
    <row r="163" spans="1:18" x14ac:dyDescent="0.25">
      <c r="A163">
        <v>57</v>
      </c>
      <c r="B163">
        <v>1</v>
      </c>
      <c r="C163">
        <v>1305</v>
      </c>
      <c r="D163">
        <v>23</v>
      </c>
      <c r="E163" t="s">
        <v>61</v>
      </c>
      <c r="F163" t="s">
        <v>303</v>
      </c>
      <c r="G163">
        <v>2</v>
      </c>
      <c r="H163" t="str">
        <f>VLOOKUP(Table1[[#This Row],[store_id]],[1]stores!$A:$B,2,0)</f>
        <v>Baldwin Bikes</v>
      </c>
      <c r="I163">
        <v>2</v>
      </c>
      <c r="J163">
        <v>299.99</v>
      </c>
      <c r="K163">
        <v>0.1</v>
      </c>
      <c r="L163">
        <f>Table1[[#This Row],[list_price]]*Table1[[#This Row],[discount]]</f>
        <v>29.999000000000002</v>
      </c>
      <c r="M163">
        <f>(Table1[[#This Row],[list_price]]-Table1[[#This Row],[discount_price]])*Table1[[#This Row],[quantity]]</f>
        <v>539.98199999999997</v>
      </c>
      <c r="P163" s="1"/>
      <c r="R163" s="1"/>
    </row>
    <row r="164" spans="1:18" x14ac:dyDescent="0.25">
      <c r="A164">
        <v>57</v>
      </c>
      <c r="B164">
        <v>2</v>
      </c>
      <c r="C164">
        <v>1305</v>
      </c>
      <c r="D164">
        <v>19</v>
      </c>
      <c r="E164" t="s">
        <v>64</v>
      </c>
      <c r="F164" t="s">
        <v>299</v>
      </c>
      <c r="G164">
        <v>2</v>
      </c>
      <c r="H164" t="str">
        <f>VLOOKUP(Table1[[#This Row],[store_id]],[1]stores!$A:$B,2,0)</f>
        <v>Baldwin Bikes</v>
      </c>
      <c r="I164">
        <v>2</v>
      </c>
      <c r="J164">
        <v>449</v>
      </c>
      <c r="K164">
        <v>0.2</v>
      </c>
      <c r="L164">
        <f>Table1[[#This Row],[list_price]]*Table1[[#This Row],[discount]]</f>
        <v>89.800000000000011</v>
      </c>
      <c r="M164">
        <f>(Table1[[#This Row],[list_price]]-Table1[[#This Row],[discount_price]])*Table1[[#This Row],[quantity]]</f>
        <v>718.4</v>
      </c>
      <c r="P164" s="1"/>
      <c r="R164" s="1"/>
    </row>
    <row r="165" spans="1:18" x14ac:dyDescent="0.25">
      <c r="A165">
        <v>57</v>
      </c>
      <c r="B165">
        <v>3</v>
      </c>
      <c r="C165">
        <v>1305</v>
      </c>
      <c r="D165">
        <v>13</v>
      </c>
      <c r="E165" t="s">
        <v>59</v>
      </c>
      <c r="F165" t="s">
        <v>299</v>
      </c>
      <c r="G165">
        <v>2</v>
      </c>
      <c r="H165" t="str">
        <f>VLOOKUP(Table1[[#This Row],[store_id]],[1]stores!$A:$B,2,0)</f>
        <v>Baldwin Bikes</v>
      </c>
      <c r="I165">
        <v>1</v>
      </c>
      <c r="J165">
        <v>269.99</v>
      </c>
      <c r="K165">
        <v>7.0000000000000007E-2</v>
      </c>
      <c r="L165">
        <f>Table1[[#This Row],[list_price]]*Table1[[#This Row],[discount]]</f>
        <v>18.899300000000004</v>
      </c>
      <c r="M165">
        <f>(Table1[[#This Row],[list_price]]-Table1[[#This Row],[discount_price]])*Table1[[#This Row],[quantity]]</f>
        <v>251.0907</v>
      </c>
      <c r="P165" s="1"/>
      <c r="R165" s="1"/>
    </row>
    <row r="166" spans="1:18" x14ac:dyDescent="0.25">
      <c r="A166">
        <v>58</v>
      </c>
      <c r="B166">
        <v>1</v>
      </c>
      <c r="C166">
        <v>504</v>
      </c>
      <c r="D166">
        <v>14</v>
      </c>
      <c r="E166" t="s">
        <v>56</v>
      </c>
      <c r="F166" t="s">
        <v>299</v>
      </c>
      <c r="G166">
        <v>2</v>
      </c>
      <c r="H166" t="str">
        <f>VLOOKUP(Table1[[#This Row],[store_id]],[1]stores!$A:$B,2,0)</f>
        <v>Baldwin Bikes</v>
      </c>
      <c r="I166">
        <v>2</v>
      </c>
      <c r="J166">
        <v>269.99</v>
      </c>
      <c r="K166">
        <v>0.05</v>
      </c>
      <c r="L166">
        <f>Table1[[#This Row],[list_price]]*Table1[[#This Row],[discount]]</f>
        <v>13.499500000000001</v>
      </c>
      <c r="M166">
        <f>(Table1[[#This Row],[list_price]]-Table1[[#This Row],[discount_price]])*Table1[[#This Row],[quantity]]</f>
        <v>512.98099999999999</v>
      </c>
      <c r="P166" s="1"/>
      <c r="R166" s="1"/>
    </row>
    <row r="167" spans="1:18" x14ac:dyDescent="0.25">
      <c r="A167">
        <v>58</v>
      </c>
      <c r="B167">
        <v>2</v>
      </c>
      <c r="C167">
        <v>504</v>
      </c>
      <c r="D167">
        <v>18</v>
      </c>
      <c r="E167" t="s">
        <v>52</v>
      </c>
      <c r="F167" t="s">
        <v>299</v>
      </c>
      <c r="G167">
        <v>2</v>
      </c>
      <c r="H167" t="str">
        <f>VLOOKUP(Table1[[#This Row],[store_id]],[1]stores!$A:$B,2,0)</f>
        <v>Baldwin Bikes</v>
      </c>
      <c r="I167">
        <v>1</v>
      </c>
      <c r="J167">
        <v>449</v>
      </c>
      <c r="K167">
        <v>7.0000000000000007E-2</v>
      </c>
      <c r="L167">
        <f>Table1[[#This Row],[list_price]]*Table1[[#This Row],[discount]]</f>
        <v>31.430000000000003</v>
      </c>
      <c r="M167">
        <f>(Table1[[#This Row],[list_price]]-Table1[[#This Row],[discount_price]])*Table1[[#This Row],[quantity]]</f>
        <v>417.57</v>
      </c>
      <c r="P167" s="1"/>
      <c r="R167" s="1"/>
    </row>
    <row r="168" spans="1:18" x14ac:dyDescent="0.25">
      <c r="A168">
        <v>58</v>
      </c>
      <c r="B168">
        <v>3</v>
      </c>
      <c r="C168">
        <v>504</v>
      </c>
      <c r="D168">
        <v>23</v>
      </c>
      <c r="E168" t="s">
        <v>61</v>
      </c>
      <c r="F168" t="s">
        <v>303</v>
      </c>
      <c r="G168">
        <v>2</v>
      </c>
      <c r="H168" t="str">
        <f>VLOOKUP(Table1[[#This Row],[store_id]],[1]stores!$A:$B,2,0)</f>
        <v>Baldwin Bikes</v>
      </c>
      <c r="I168">
        <v>1</v>
      </c>
      <c r="J168">
        <v>299.99</v>
      </c>
      <c r="K168">
        <v>0.1</v>
      </c>
      <c r="L168">
        <f>Table1[[#This Row],[list_price]]*Table1[[#This Row],[discount]]</f>
        <v>29.999000000000002</v>
      </c>
      <c r="M168">
        <f>(Table1[[#This Row],[list_price]]-Table1[[#This Row],[discount_price]])*Table1[[#This Row],[quantity]]</f>
        <v>269.99099999999999</v>
      </c>
      <c r="P168" s="1"/>
      <c r="R168" s="1"/>
    </row>
    <row r="169" spans="1:18" x14ac:dyDescent="0.25">
      <c r="A169">
        <v>59</v>
      </c>
      <c r="B169">
        <v>1</v>
      </c>
      <c r="C169">
        <v>563</v>
      </c>
      <c r="D169">
        <v>21</v>
      </c>
      <c r="E169" t="s">
        <v>59</v>
      </c>
      <c r="F169" t="s">
        <v>299</v>
      </c>
      <c r="G169">
        <v>2</v>
      </c>
      <c r="H169" t="str">
        <f>VLOOKUP(Table1[[#This Row],[store_id]],[1]stores!$A:$B,2,0)</f>
        <v>Baldwin Bikes</v>
      </c>
      <c r="I169">
        <v>1</v>
      </c>
      <c r="J169">
        <v>269.99</v>
      </c>
      <c r="K169">
        <v>0.05</v>
      </c>
      <c r="L169">
        <f>Table1[[#This Row],[list_price]]*Table1[[#This Row],[discount]]</f>
        <v>13.499500000000001</v>
      </c>
      <c r="M169">
        <f>(Table1[[#This Row],[list_price]]-Table1[[#This Row],[discount_price]])*Table1[[#This Row],[quantity]]</f>
        <v>256.4905</v>
      </c>
      <c r="P169" s="1"/>
      <c r="R169" s="1"/>
    </row>
    <row r="170" spans="1:18" x14ac:dyDescent="0.25">
      <c r="A170">
        <v>59</v>
      </c>
      <c r="B170">
        <v>2</v>
      </c>
      <c r="C170">
        <v>563</v>
      </c>
      <c r="D170">
        <v>2</v>
      </c>
      <c r="E170" t="s">
        <v>50</v>
      </c>
      <c r="F170" t="s">
        <v>300</v>
      </c>
      <c r="G170">
        <v>2</v>
      </c>
      <c r="H170" t="str">
        <f>VLOOKUP(Table1[[#This Row],[store_id]],[1]stores!$A:$B,2,0)</f>
        <v>Baldwin Bikes</v>
      </c>
      <c r="I170">
        <v>1</v>
      </c>
      <c r="J170">
        <v>749.99</v>
      </c>
      <c r="K170">
        <v>0.1</v>
      </c>
      <c r="L170">
        <f>Table1[[#This Row],[list_price]]*Table1[[#This Row],[discount]]</f>
        <v>74.999000000000009</v>
      </c>
      <c r="M170">
        <f>(Table1[[#This Row],[list_price]]-Table1[[#This Row],[discount_price]])*Table1[[#This Row],[quantity]]</f>
        <v>674.99099999999999</v>
      </c>
      <c r="P170" s="1"/>
      <c r="R170" s="1"/>
    </row>
    <row r="171" spans="1:18" x14ac:dyDescent="0.25">
      <c r="A171">
        <v>59</v>
      </c>
      <c r="B171">
        <v>3</v>
      </c>
      <c r="C171">
        <v>563</v>
      </c>
      <c r="D171">
        <v>17</v>
      </c>
      <c r="E171" t="s">
        <v>51</v>
      </c>
      <c r="F171" t="s">
        <v>299</v>
      </c>
      <c r="G171">
        <v>2</v>
      </c>
      <c r="H171" t="str">
        <f>VLOOKUP(Table1[[#This Row],[store_id]],[1]stores!$A:$B,2,0)</f>
        <v>Baldwin Bikes</v>
      </c>
      <c r="I171">
        <v>2</v>
      </c>
      <c r="J171">
        <v>429</v>
      </c>
      <c r="K171">
        <v>0.1</v>
      </c>
      <c r="L171">
        <f>Table1[[#This Row],[list_price]]*Table1[[#This Row],[discount]]</f>
        <v>42.900000000000006</v>
      </c>
      <c r="M171">
        <f>(Table1[[#This Row],[list_price]]-Table1[[#This Row],[discount_price]])*Table1[[#This Row],[quantity]]</f>
        <v>772.2</v>
      </c>
      <c r="P171" s="1"/>
      <c r="R171" s="1"/>
    </row>
    <row r="172" spans="1:18" x14ac:dyDescent="0.25">
      <c r="A172">
        <v>60</v>
      </c>
      <c r="B172">
        <v>1</v>
      </c>
      <c r="C172">
        <v>151</v>
      </c>
      <c r="D172">
        <v>14</v>
      </c>
      <c r="E172" t="s">
        <v>56</v>
      </c>
      <c r="F172" t="s">
        <v>299</v>
      </c>
      <c r="G172">
        <v>1</v>
      </c>
      <c r="H172" t="str">
        <f>VLOOKUP(Table1[[#This Row],[store_id]],[1]stores!$A:$B,2,0)</f>
        <v>Santa Cruz Bikes</v>
      </c>
      <c r="I172">
        <v>2</v>
      </c>
      <c r="J172">
        <v>269.99</v>
      </c>
      <c r="K172">
        <v>0.05</v>
      </c>
      <c r="L172">
        <f>Table1[[#This Row],[list_price]]*Table1[[#This Row],[discount]]</f>
        <v>13.499500000000001</v>
      </c>
      <c r="M172">
        <f>(Table1[[#This Row],[list_price]]-Table1[[#This Row],[discount_price]])*Table1[[#This Row],[quantity]]</f>
        <v>512.98099999999999</v>
      </c>
      <c r="P172" s="1"/>
      <c r="R172" s="1"/>
    </row>
    <row r="173" spans="1:18" x14ac:dyDescent="0.25">
      <c r="A173">
        <v>60</v>
      </c>
      <c r="B173">
        <v>2</v>
      </c>
      <c r="C173">
        <v>151</v>
      </c>
      <c r="D173">
        <v>4</v>
      </c>
      <c r="E173" t="s">
        <v>48</v>
      </c>
      <c r="F173" t="s">
        <v>300</v>
      </c>
      <c r="G173">
        <v>1</v>
      </c>
      <c r="H173" t="str">
        <f>VLOOKUP(Table1[[#This Row],[store_id]],[1]stores!$A:$B,2,0)</f>
        <v>Santa Cruz Bikes</v>
      </c>
      <c r="I173">
        <v>1</v>
      </c>
      <c r="J173">
        <v>2899.99</v>
      </c>
      <c r="K173">
        <v>0.1</v>
      </c>
      <c r="L173">
        <f>Table1[[#This Row],[list_price]]*Table1[[#This Row],[discount]]</f>
        <v>289.99899999999997</v>
      </c>
      <c r="M173">
        <f>(Table1[[#This Row],[list_price]]-Table1[[#This Row],[discount_price]])*Table1[[#This Row],[quantity]]</f>
        <v>2609.991</v>
      </c>
      <c r="P173" s="1"/>
      <c r="R173" s="1"/>
    </row>
    <row r="174" spans="1:18" x14ac:dyDescent="0.25">
      <c r="A174">
        <v>60</v>
      </c>
      <c r="B174">
        <v>3</v>
      </c>
      <c r="C174">
        <v>151</v>
      </c>
      <c r="D174">
        <v>15</v>
      </c>
      <c r="E174" t="s">
        <v>55</v>
      </c>
      <c r="F174" t="s">
        <v>299</v>
      </c>
      <c r="G174">
        <v>1</v>
      </c>
      <c r="H174" t="str">
        <f>VLOOKUP(Table1[[#This Row],[store_id]],[1]stores!$A:$B,2,0)</f>
        <v>Santa Cruz Bikes</v>
      </c>
      <c r="I174">
        <v>1</v>
      </c>
      <c r="J174">
        <v>529.99</v>
      </c>
      <c r="K174">
        <v>7.0000000000000007E-2</v>
      </c>
      <c r="L174">
        <f>Table1[[#This Row],[list_price]]*Table1[[#This Row],[discount]]</f>
        <v>37.099300000000007</v>
      </c>
      <c r="M174">
        <f>(Table1[[#This Row],[list_price]]-Table1[[#This Row],[discount_price]])*Table1[[#This Row],[quantity]]</f>
        <v>492.89069999999998</v>
      </c>
      <c r="P174" s="1"/>
      <c r="R174" s="1"/>
    </row>
    <row r="175" spans="1:18" x14ac:dyDescent="0.25">
      <c r="A175">
        <v>60</v>
      </c>
      <c r="B175">
        <v>4</v>
      </c>
      <c r="C175">
        <v>151</v>
      </c>
      <c r="D175">
        <v>22</v>
      </c>
      <c r="E175" t="s">
        <v>56</v>
      </c>
      <c r="F175" t="s">
        <v>299</v>
      </c>
      <c r="G175">
        <v>1</v>
      </c>
      <c r="H175" t="str">
        <f>VLOOKUP(Table1[[#This Row],[store_id]],[1]stores!$A:$B,2,0)</f>
        <v>Santa Cruz Bikes</v>
      </c>
      <c r="I175">
        <v>1</v>
      </c>
      <c r="J175">
        <v>269.99</v>
      </c>
      <c r="K175">
        <v>0.2</v>
      </c>
      <c r="L175">
        <f>Table1[[#This Row],[list_price]]*Table1[[#This Row],[discount]]</f>
        <v>53.998000000000005</v>
      </c>
      <c r="M175">
        <f>(Table1[[#This Row],[list_price]]-Table1[[#This Row],[discount_price]])*Table1[[#This Row],[quantity]]</f>
        <v>215.99200000000002</v>
      </c>
      <c r="P175" s="1"/>
      <c r="R175" s="1"/>
    </row>
    <row r="176" spans="1:18" x14ac:dyDescent="0.25">
      <c r="A176">
        <v>61</v>
      </c>
      <c r="B176">
        <v>1</v>
      </c>
      <c r="C176">
        <v>277</v>
      </c>
      <c r="D176">
        <v>25</v>
      </c>
      <c r="E176" t="s">
        <v>63</v>
      </c>
      <c r="F176" t="s">
        <v>304</v>
      </c>
      <c r="G176">
        <v>2</v>
      </c>
      <c r="H176" t="str">
        <f>VLOOKUP(Table1[[#This Row],[store_id]],[1]stores!$A:$B,2,0)</f>
        <v>Baldwin Bikes</v>
      </c>
      <c r="I176">
        <v>1</v>
      </c>
      <c r="J176">
        <v>499.99</v>
      </c>
      <c r="K176">
        <v>0.1</v>
      </c>
      <c r="L176">
        <f>Table1[[#This Row],[list_price]]*Table1[[#This Row],[discount]]</f>
        <v>49.999000000000002</v>
      </c>
      <c r="M176">
        <f>(Table1[[#This Row],[list_price]]-Table1[[#This Row],[discount_price]])*Table1[[#This Row],[quantity]]</f>
        <v>449.99099999999999</v>
      </c>
      <c r="P176" s="1"/>
      <c r="R176" s="1"/>
    </row>
    <row r="177" spans="1:18" x14ac:dyDescent="0.25">
      <c r="A177">
        <v>61</v>
      </c>
      <c r="B177">
        <v>2</v>
      </c>
      <c r="C177">
        <v>277</v>
      </c>
      <c r="D177">
        <v>15</v>
      </c>
      <c r="E177" t="s">
        <v>55</v>
      </c>
      <c r="F177" t="s">
        <v>299</v>
      </c>
      <c r="G177">
        <v>2</v>
      </c>
      <c r="H177" t="str">
        <f>VLOOKUP(Table1[[#This Row],[store_id]],[1]stores!$A:$B,2,0)</f>
        <v>Baldwin Bikes</v>
      </c>
      <c r="I177">
        <v>2</v>
      </c>
      <c r="J177">
        <v>529.99</v>
      </c>
      <c r="K177">
        <v>0.05</v>
      </c>
      <c r="L177">
        <f>Table1[[#This Row],[list_price]]*Table1[[#This Row],[discount]]</f>
        <v>26.499500000000001</v>
      </c>
      <c r="M177">
        <f>(Table1[[#This Row],[list_price]]-Table1[[#This Row],[discount_price]])*Table1[[#This Row],[quantity]]</f>
        <v>1006.981</v>
      </c>
      <c r="P177" s="1"/>
      <c r="R177" s="1"/>
    </row>
    <row r="178" spans="1:18" x14ac:dyDescent="0.25">
      <c r="A178">
        <v>61</v>
      </c>
      <c r="B178">
        <v>3</v>
      </c>
      <c r="C178">
        <v>277</v>
      </c>
      <c r="D178">
        <v>5</v>
      </c>
      <c r="E178" t="s">
        <v>62</v>
      </c>
      <c r="F178" t="s">
        <v>300</v>
      </c>
      <c r="G178">
        <v>2</v>
      </c>
      <c r="H178" t="str">
        <f>VLOOKUP(Table1[[#This Row],[store_id]],[1]stores!$A:$B,2,0)</f>
        <v>Baldwin Bikes</v>
      </c>
      <c r="I178">
        <v>2</v>
      </c>
      <c r="J178">
        <v>1320.99</v>
      </c>
      <c r="K178">
        <v>0.2</v>
      </c>
      <c r="L178">
        <f>Table1[[#This Row],[list_price]]*Table1[[#This Row],[discount]]</f>
        <v>264.19800000000004</v>
      </c>
      <c r="M178">
        <f>(Table1[[#This Row],[list_price]]-Table1[[#This Row],[discount_price]])*Table1[[#This Row],[quantity]]</f>
        <v>2113.5839999999998</v>
      </c>
      <c r="P178" s="1"/>
      <c r="R178" s="1"/>
    </row>
    <row r="179" spans="1:18" x14ac:dyDescent="0.25">
      <c r="A179">
        <v>62</v>
      </c>
      <c r="B179">
        <v>1</v>
      </c>
      <c r="C179">
        <v>208</v>
      </c>
      <c r="D179">
        <v>14</v>
      </c>
      <c r="E179" t="s">
        <v>56</v>
      </c>
      <c r="F179" t="s">
        <v>299</v>
      </c>
      <c r="G179">
        <v>1</v>
      </c>
      <c r="H179" t="str">
        <f>VLOOKUP(Table1[[#This Row],[store_id]],[1]stores!$A:$B,2,0)</f>
        <v>Santa Cruz Bikes</v>
      </c>
      <c r="I179">
        <v>1</v>
      </c>
      <c r="J179">
        <v>269.99</v>
      </c>
      <c r="K179">
        <v>7.0000000000000007E-2</v>
      </c>
      <c r="L179">
        <f>Table1[[#This Row],[list_price]]*Table1[[#This Row],[discount]]</f>
        <v>18.899300000000004</v>
      </c>
      <c r="M179">
        <f>(Table1[[#This Row],[list_price]]-Table1[[#This Row],[discount_price]])*Table1[[#This Row],[quantity]]</f>
        <v>251.0907</v>
      </c>
      <c r="P179" s="1"/>
      <c r="R179" s="1"/>
    </row>
    <row r="180" spans="1:18" x14ac:dyDescent="0.25">
      <c r="A180">
        <v>62</v>
      </c>
      <c r="B180">
        <v>2</v>
      </c>
      <c r="C180">
        <v>208</v>
      </c>
      <c r="D180">
        <v>8</v>
      </c>
      <c r="E180" t="s">
        <v>46</v>
      </c>
      <c r="F180" t="s">
        <v>300</v>
      </c>
      <c r="G180">
        <v>1</v>
      </c>
      <c r="H180" t="str">
        <f>VLOOKUP(Table1[[#This Row],[store_id]],[1]stores!$A:$B,2,0)</f>
        <v>Santa Cruz Bikes</v>
      </c>
      <c r="I180">
        <v>2</v>
      </c>
      <c r="J180">
        <v>1799.99</v>
      </c>
      <c r="K180">
        <v>0.1</v>
      </c>
      <c r="L180">
        <f>Table1[[#This Row],[list_price]]*Table1[[#This Row],[discount]]</f>
        <v>179.99900000000002</v>
      </c>
      <c r="M180">
        <f>(Table1[[#This Row],[list_price]]-Table1[[#This Row],[discount_price]])*Table1[[#This Row],[quantity]]</f>
        <v>3239.982</v>
      </c>
      <c r="P180" s="1"/>
      <c r="R180" s="1"/>
    </row>
    <row r="181" spans="1:18" x14ac:dyDescent="0.25">
      <c r="A181">
        <v>62</v>
      </c>
      <c r="B181">
        <v>3</v>
      </c>
      <c r="C181">
        <v>208</v>
      </c>
      <c r="D181">
        <v>22</v>
      </c>
      <c r="E181" t="s">
        <v>56</v>
      </c>
      <c r="F181" t="s">
        <v>299</v>
      </c>
      <c r="G181">
        <v>1</v>
      </c>
      <c r="H181" t="str">
        <f>VLOOKUP(Table1[[#This Row],[store_id]],[1]stores!$A:$B,2,0)</f>
        <v>Santa Cruz Bikes</v>
      </c>
      <c r="I181">
        <v>2</v>
      </c>
      <c r="J181">
        <v>269.99</v>
      </c>
      <c r="K181">
        <v>0.1</v>
      </c>
      <c r="L181">
        <f>Table1[[#This Row],[list_price]]*Table1[[#This Row],[discount]]</f>
        <v>26.999000000000002</v>
      </c>
      <c r="M181">
        <f>(Table1[[#This Row],[list_price]]-Table1[[#This Row],[discount_price]])*Table1[[#This Row],[quantity]]</f>
        <v>485.98200000000003</v>
      </c>
      <c r="P181" s="1"/>
      <c r="R181" s="1"/>
    </row>
    <row r="182" spans="1:18" x14ac:dyDescent="0.25">
      <c r="A182">
        <v>63</v>
      </c>
      <c r="B182">
        <v>1</v>
      </c>
      <c r="C182">
        <v>1075</v>
      </c>
      <c r="D182">
        <v>25</v>
      </c>
      <c r="E182" t="s">
        <v>63</v>
      </c>
      <c r="F182" t="s">
        <v>304</v>
      </c>
      <c r="G182">
        <v>2</v>
      </c>
      <c r="H182" t="str">
        <f>VLOOKUP(Table1[[#This Row],[store_id]],[1]stores!$A:$B,2,0)</f>
        <v>Baldwin Bikes</v>
      </c>
      <c r="I182">
        <v>2</v>
      </c>
      <c r="J182">
        <v>499.99</v>
      </c>
      <c r="K182">
        <v>0.1</v>
      </c>
      <c r="L182">
        <f>Table1[[#This Row],[list_price]]*Table1[[#This Row],[discount]]</f>
        <v>49.999000000000002</v>
      </c>
      <c r="M182">
        <f>(Table1[[#This Row],[list_price]]-Table1[[#This Row],[discount_price]])*Table1[[#This Row],[quantity]]</f>
        <v>899.98199999999997</v>
      </c>
      <c r="P182" s="1"/>
      <c r="R182" s="1"/>
    </row>
    <row r="183" spans="1:18" x14ac:dyDescent="0.25">
      <c r="A183">
        <v>63</v>
      </c>
      <c r="B183">
        <v>2</v>
      </c>
      <c r="C183">
        <v>1075</v>
      </c>
      <c r="D183">
        <v>19</v>
      </c>
      <c r="E183" t="s">
        <v>64</v>
      </c>
      <c r="F183" t="s">
        <v>299</v>
      </c>
      <c r="G183">
        <v>2</v>
      </c>
      <c r="H183" t="str">
        <f>VLOOKUP(Table1[[#This Row],[store_id]],[1]stores!$A:$B,2,0)</f>
        <v>Baldwin Bikes</v>
      </c>
      <c r="I183">
        <v>2</v>
      </c>
      <c r="J183">
        <v>449</v>
      </c>
      <c r="K183">
        <v>0.05</v>
      </c>
      <c r="L183">
        <f>Table1[[#This Row],[list_price]]*Table1[[#This Row],[discount]]</f>
        <v>22.450000000000003</v>
      </c>
      <c r="M183">
        <f>(Table1[[#This Row],[list_price]]-Table1[[#This Row],[discount_price]])*Table1[[#This Row],[quantity]]</f>
        <v>853.1</v>
      </c>
      <c r="P183" s="1"/>
      <c r="R183" s="1"/>
    </row>
    <row r="184" spans="1:18" x14ac:dyDescent="0.25">
      <c r="A184">
        <v>63</v>
      </c>
      <c r="B184">
        <v>3</v>
      </c>
      <c r="C184">
        <v>1075</v>
      </c>
      <c r="D184">
        <v>3</v>
      </c>
      <c r="E184" t="s">
        <v>49</v>
      </c>
      <c r="F184" t="s">
        <v>300</v>
      </c>
      <c r="G184">
        <v>2</v>
      </c>
      <c r="H184" t="str">
        <f>VLOOKUP(Table1[[#This Row],[store_id]],[1]stores!$A:$B,2,0)</f>
        <v>Baldwin Bikes</v>
      </c>
      <c r="I184">
        <v>1</v>
      </c>
      <c r="J184">
        <v>999.99</v>
      </c>
      <c r="K184">
        <v>0.1</v>
      </c>
      <c r="L184">
        <f>Table1[[#This Row],[list_price]]*Table1[[#This Row],[discount]]</f>
        <v>99.999000000000009</v>
      </c>
      <c r="M184">
        <f>(Table1[[#This Row],[list_price]]-Table1[[#This Row],[discount_price]])*Table1[[#This Row],[quantity]]</f>
        <v>899.99099999999999</v>
      </c>
      <c r="P184" s="1"/>
      <c r="R184" s="1"/>
    </row>
    <row r="185" spans="1:18" x14ac:dyDescent="0.25">
      <c r="A185">
        <v>64</v>
      </c>
      <c r="B185">
        <v>1</v>
      </c>
      <c r="C185">
        <v>1185</v>
      </c>
      <c r="D185">
        <v>25</v>
      </c>
      <c r="E185" t="s">
        <v>63</v>
      </c>
      <c r="F185" t="s">
        <v>304</v>
      </c>
      <c r="G185">
        <v>2</v>
      </c>
      <c r="H185" t="str">
        <f>VLOOKUP(Table1[[#This Row],[store_id]],[1]stores!$A:$B,2,0)</f>
        <v>Baldwin Bikes</v>
      </c>
      <c r="I185">
        <v>2</v>
      </c>
      <c r="J185">
        <v>499.99</v>
      </c>
      <c r="K185">
        <v>0.1</v>
      </c>
      <c r="L185">
        <f>Table1[[#This Row],[list_price]]*Table1[[#This Row],[discount]]</f>
        <v>49.999000000000002</v>
      </c>
      <c r="M185">
        <f>(Table1[[#This Row],[list_price]]-Table1[[#This Row],[discount_price]])*Table1[[#This Row],[quantity]]</f>
        <v>899.98199999999997</v>
      </c>
      <c r="P185" s="1"/>
      <c r="R185" s="1"/>
    </row>
    <row r="186" spans="1:18" x14ac:dyDescent="0.25">
      <c r="A186">
        <v>64</v>
      </c>
      <c r="B186">
        <v>2</v>
      </c>
      <c r="C186">
        <v>1185</v>
      </c>
      <c r="D186">
        <v>22</v>
      </c>
      <c r="E186" t="s">
        <v>56</v>
      </c>
      <c r="F186" t="s">
        <v>299</v>
      </c>
      <c r="G186">
        <v>2</v>
      </c>
      <c r="H186" t="str">
        <f>VLOOKUP(Table1[[#This Row],[store_id]],[1]stores!$A:$B,2,0)</f>
        <v>Baldwin Bikes</v>
      </c>
      <c r="I186">
        <v>2</v>
      </c>
      <c r="J186">
        <v>269.99</v>
      </c>
      <c r="K186">
        <v>0.2</v>
      </c>
      <c r="L186">
        <f>Table1[[#This Row],[list_price]]*Table1[[#This Row],[discount]]</f>
        <v>53.998000000000005</v>
      </c>
      <c r="M186">
        <f>(Table1[[#This Row],[list_price]]-Table1[[#This Row],[discount_price]])*Table1[[#This Row],[quantity]]</f>
        <v>431.98400000000004</v>
      </c>
      <c r="P186" s="1"/>
      <c r="R186" s="1"/>
    </row>
    <row r="187" spans="1:18" x14ac:dyDescent="0.25">
      <c r="A187">
        <v>64</v>
      </c>
      <c r="B187">
        <v>3</v>
      </c>
      <c r="C187">
        <v>1185</v>
      </c>
      <c r="D187">
        <v>23</v>
      </c>
      <c r="E187" t="s">
        <v>61</v>
      </c>
      <c r="F187" t="s">
        <v>303</v>
      </c>
      <c r="G187">
        <v>2</v>
      </c>
      <c r="H187" t="str">
        <f>VLOOKUP(Table1[[#This Row],[store_id]],[1]stores!$A:$B,2,0)</f>
        <v>Baldwin Bikes</v>
      </c>
      <c r="I187">
        <v>2</v>
      </c>
      <c r="J187">
        <v>299.99</v>
      </c>
      <c r="K187">
        <v>0.2</v>
      </c>
      <c r="L187">
        <f>Table1[[#This Row],[list_price]]*Table1[[#This Row],[discount]]</f>
        <v>59.998000000000005</v>
      </c>
      <c r="M187">
        <f>(Table1[[#This Row],[list_price]]-Table1[[#This Row],[discount_price]])*Table1[[#This Row],[quantity]]</f>
        <v>479.98400000000004</v>
      </c>
      <c r="P187" s="1"/>
      <c r="R187" s="1"/>
    </row>
    <row r="188" spans="1:18" x14ac:dyDescent="0.25">
      <c r="A188">
        <v>64</v>
      </c>
      <c r="B188">
        <v>4</v>
      </c>
      <c r="C188">
        <v>1185</v>
      </c>
      <c r="D188">
        <v>24</v>
      </c>
      <c r="E188" t="s">
        <v>53</v>
      </c>
      <c r="F188" t="s">
        <v>299</v>
      </c>
      <c r="G188">
        <v>2</v>
      </c>
      <c r="H188" t="str">
        <f>VLOOKUP(Table1[[#This Row],[store_id]],[1]stores!$A:$B,2,0)</f>
        <v>Baldwin Bikes</v>
      </c>
      <c r="I188">
        <v>2</v>
      </c>
      <c r="J188">
        <v>549.99</v>
      </c>
      <c r="K188">
        <v>0.1</v>
      </c>
      <c r="L188">
        <f>Table1[[#This Row],[list_price]]*Table1[[#This Row],[discount]]</f>
        <v>54.999000000000002</v>
      </c>
      <c r="M188">
        <f>(Table1[[#This Row],[list_price]]-Table1[[#This Row],[discount_price]])*Table1[[#This Row],[quantity]]</f>
        <v>989.98199999999997</v>
      </c>
      <c r="P188" s="1"/>
      <c r="R188" s="1"/>
    </row>
    <row r="189" spans="1:18" x14ac:dyDescent="0.25">
      <c r="A189">
        <v>65</v>
      </c>
      <c r="B189">
        <v>1</v>
      </c>
      <c r="C189">
        <v>996</v>
      </c>
      <c r="D189">
        <v>12</v>
      </c>
      <c r="E189" t="s">
        <v>53</v>
      </c>
      <c r="F189" t="s">
        <v>299</v>
      </c>
      <c r="G189">
        <v>2</v>
      </c>
      <c r="H189" t="str">
        <f>VLOOKUP(Table1[[#This Row],[store_id]],[1]stores!$A:$B,2,0)</f>
        <v>Baldwin Bikes</v>
      </c>
      <c r="I189">
        <v>1</v>
      </c>
      <c r="J189">
        <v>549.99</v>
      </c>
      <c r="K189">
        <v>0.1</v>
      </c>
      <c r="L189">
        <f>Table1[[#This Row],[list_price]]*Table1[[#This Row],[discount]]</f>
        <v>54.999000000000002</v>
      </c>
      <c r="M189">
        <f>(Table1[[#This Row],[list_price]]-Table1[[#This Row],[discount_price]])*Table1[[#This Row],[quantity]]</f>
        <v>494.99099999999999</v>
      </c>
      <c r="P189" s="1"/>
      <c r="R189" s="1"/>
    </row>
    <row r="190" spans="1:18" x14ac:dyDescent="0.25">
      <c r="A190">
        <v>66</v>
      </c>
      <c r="B190">
        <v>1</v>
      </c>
      <c r="C190">
        <v>1253</v>
      </c>
      <c r="D190">
        <v>2</v>
      </c>
      <c r="E190" t="s">
        <v>50</v>
      </c>
      <c r="F190" t="s">
        <v>300</v>
      </c>
      <c r="G190">
        <v>2</v>
      </c>
      <c r="H190" t="str">
        <f>VLOOKUP(Table1[[#This Row],[store_id]],[1]stores!$A:$B,2,0)</f>
        <v>Baldwin Bikes</v>
      </c>
      <c r="I190">
        <v>1</v>
      </c>
      <c r="J190">
        <v>749.99</v>
      </c>
      <c r="K190">
        <v>0.2</v>
      </c>
      <c r="L190">
        <f>Table1[[#This Row],[list_price]]*Table1[[#This Row],[discount]]</f>
        <v>149.99800000000002</v>
      </c>
      <c r="M190">
        <f>(Table1[[#This Row],[list_price]]-Table1[[#This Row],[discount_price]])*Table1[[#This Row],[quantity]]</f>
        <v>599.99199999999996</v>
      </c>
      <c r="P190" s="1"/>
      <c r="R190" s="1"/>
    </row>
    <row r="191" spans="1:18" x14ac:dyDescent="0.25">
      <c r="A191">
        <v>66</v>
      </c>
      <c r="B191">
        <v>2</v>
      </c>
      <c r="C191">
        <v>1253</v>
      </c>
      <c r="D191">
        <v>23</v>
      </c>
      <c r="E191" t="s">
        <v>61</v>
      </c>
      <c r="F191" t="s">
        <v>303</v>
      </c>
      <c r="G191">
        <v>2</v>
      </c>
      <c r="H191" t="str">
        <f>VLOOKUP(Table1[[#This Row],[store_id]],[1]stores!$A:$B,2,0)</f>
        <v>Baldwin Bikes</v>
      </c>
      <c r="I191">
        <v>1</v>
      </c>
      <c r="J191">
        <v>299.99</v>
      </c>
      <c r="K191">
        <v>7.0000000000000007E-2</v>
      </c>
      <c r="L191">
        <f>Table1[[#This Row],[list_price]]*Table1[[#This Row],[discount]]</f>
        <v>20.999300000000002</v>
      </c>
      <c r="M191">
        <f>(Table1[[#This Row],[list_price]]-Table1[[#This Row],[discount_price]])*Table1[[#This Row],[quantity]]</f>
        <v>278.9907</v>
      </c>
      <c r="P191" s="1"/>
      <c r="R191" s="1"/>
    </row>
    <row r="192" spans="1:18" x14ac:dyDescent="0.25">
      <c r="A192">
        <v>66</v>
      </c>
      <c r="B192">
        <v>3</v>
      </c>
      <c r="C192">
        <v>1253</v>
      </c>
      <c r="D192">
        <v>12</v>
      </c>
      <c r="E192" t="s">
        <v>53</v>
      </c>
      <c r="F192" t="s">
        <v>299</v>
      </c>
      <c r="G192">
        <v>2</v>
      </c>
      <c r="H192" t="str">
        <f>VLOOKUP(Table1[[#This Row],[store_id]],[1]stores!$A:$B,2,0)</f>
        <v>Baldwin Bikes</v>
      </c>
      <c r="I192">
        <v>1</v>
      </c>
      <c r="J192">
        <v>549.99</v>
      </c>
      <c r="K192">
        <v>7.0000000000000007E-2</v>
      </c>
      <c r="L192">
        <f>Table1[[#This Row],[list_price]]*Table1[[#This Row],[discount]]</f>
        <v>38.499300000000005</v>
      </c>
      <c r="M192">
        <f>(Table1[[#This Row],[list_price]]-Table1[[#This Row],[discount_price]])*Table1[[#This Row],[quantity]]</f>
        <v>511.4907</v>
      </c>
      <c r="P192" s="1"/>
      <c r="R192" s="1"/>
    </row>
    <row r="193" spans="1:18" x14ac:dyDescent="0.25">
      <c r="A193">
        <v>67</v>
      </c>
      <c r="B193">
        <v>1</v>
      </c>
      <c r="C193">
        <v>526</v>
      </c>
      <c r="D193">
        <v>23</v>
      </c>
      <c r="E193" t="s">
        <v>61</v>
      </c>
      <c r="F193" t="s">
        <v>303</v>
      </c>
      <c r="G193">
        <v>3</v>
      </c>
      <c r="H193" t="str">
        <f>VLOOKUP(Table1[[#This Row],[store_id]],[1]stores!$A:$B,2,0)</f>
        <v>Rowlett Bikes</v>
      </c>
      <c r="I193">
        <v>2</v>
      </c>
      <c r="J193">
        <v>299.99</v>
      </c>
      <c r="K193">
        <v>0.2</v>
      </c>
      <c r="L193">
        <f>Table1[[#This Row],[list_price]]*Table1[[#This Row],[discount]]</f>
        <v>59.998000000000005</v>
      </c>
      <c r="M193">
        <f>(Table1[[#This Row],[list_price]]-Table1[[#This Row],[discount_price]])*Table1[[#This Row],[quantity]]</f>
        <v>479.98400000000004</v>
      </c>
      <c r="P193" s="1"/>
      <c r="R193" s="1"/>
    </row>
    <row r="194" spans="1:18" x14ac:dyDescent="0.25">
      <c r="A194">
        <v>67</v>
      </c>
      <c r="B194">
        <v>2</v>
      </c>
      <c r="C194">
        <v>526</v>
      </c>
      <c r="D194">
        <v>12</v>
      </c>
      <c r="E194" t="s">
        <v>53</v>
      </c>
      <c r="F194" t="s">
        <v>299</v>
      </c>
      <c r="G194">
        <v>3</v>
      </c>
      <c r="H194" t="str">
        <f>VLOOKUP(Table1[[#This Row],[store_id]],[1]stores!$A:$B,2,0)</f>
        <v>Rowlett Bikes</v>
      </c>
      <c r="I194">
        <v>2</v>
      </c>
      <c r="J194">
        <v>549.99</v>
      </c>
      <c r="K194">
        <v>0.1</v>
      </c>
      <c r="L194">
        <f>Table1[[#This Row],[list_price]]*Table1[[#This Row],[discount]]</f>
        <v>54.999000000000002</v>
      </c>
      <c r="M194">
        <f>(Table1[[#This Row],[list_price]]-Table1[[#This Row],[discount_price]])*Table1[[#This Row],[quantity]]</f>
        <v>989.98199999999997</v>
      </c>
      <c r="P194" s="1"/>
      <c r="R194" s="1"/>
    </row>
    <row r="195" spans="1:18" x14ac:dyDescent="0.25">
      <c r="A195">
        <v>67</v>
      </c>
      <c r="B195">
        <v>3</v>
      </c>
      <c r="C195">
        <v>526</v>
      </c>
      <c r="D195">
        <v>21</v>
      </c>
      <c r="E195" t="s">
        <v>59</v>
      </c>
      <c r="F195" t="s">
        <v>299</v>
      </c>
      <c r="G195">
        <v>3</v>
      </c>
      <c r="H195" t="str">
        <f>VLOOKUP(Table1[[#This Row],[store_id]],[1]stores!$A:$B,2,0)</f>
        <v>Rowlett Bikes</v>
      </c>
      <c r="I195">
        <v>1</v>
      </c>
      <c r="J195">
        <v>269.99</v>
      </c>
      <c r="K195">
        <v>0.2</v>
      </c>
      <c r="L195">
        <f>Table1[[#This Row],[list_price]]*Table1[[#This Row],[discount]]</f>
        <v>53.998000000000005</v>
      </c>
      <c r="M195">
        <f>(Table1[[#This Row],[list_price]]-Table1[[#This Row],[discount_price]])*Table1[[#This Row],[quantity]]</f>
        <v>215.99200000000002</v>
      </c>
      <c r="P195" s="1"/>
      <c r="R195" s="1"/>
    </row>
    <row r="196" spans="1:18" x14ac:dyDescent="0.25">
      <c r="A196">
        <v>67</v>
      </c>
      <c r="B196">
        <v>4</v>
      </c>
      <c r="C196">
        <v>526</v>
      </c>
      <c r="D196">
        <v>5</v>
      </c>
      <c r="E196" t="s">
        <v>62</v>
      </c>
      <c r="F196" t="s">
        <v>300</v>
      </c>
      <c r="G196">
        <v>3</v>
      </c>
      <c r="H196" t="str">
        <f>VLOOKUP(Table1[[#This Row],[store_id]],[1]stores!$A:$B,2,0)</f>
        <v>Rowlett Bikes</v>
      </c>
      <c r="I196">
        <v>2</v>
      </c>
      <c r="J196">
        <v>1320.99</v>
      </c>
      <c r="K196">
        <v>0.1</v>
      </c>
      <c r="L196">
        <f>Table1[[#This Row],[list_price]]*Table1[[#This Row],[discount]]</f>
        <v>132.09900000000002</v>
      </c>
      <c r="M196">
        <f>(Table1[[#This Row],[list_price]]-Table1[[#This Row],[discount_price]])*Table1[[#This Row],[quantity]]</f>
        <v>2377.7820000000002</v>
      </c>
      <c r="P196" s="1"/>
      <c r="R196" s="1"/>
    </row>
    <row r="197" spans="1:18" x14ac:dyDescent="0.25">
      <c r="A197">
        <v>67</v>
      </c>
      <c r="B197">
        <v>5</v>
      </c>
      <c r="C197">
        <v>526</v>
      </c>
      <c r="D197">
        <v>19</v>
      </c>
      <c r="E197" t="s">
        <v>64</v>
      </c>
      <c r="F197" t="s">
        <v>299</v>
      </c>
      <c r="G197">
        <v>3</v>
      </c>
      <c r="H197" t="str">
        <f>VLOOKUP(Table1[[#This Row],[store_id]],[1]stores!$A:$B,2,0)</f>
        <v>Rowlett Bikes</v>
      </c>
      <c r="I197">
        <v>1</v>
      </c>
      <c r="J197">
        <v>449</v>
      </c>
      <c r="K197">
        <v>0.2</v>
      </c>
      <c r="L197">
        <f>Table1[[#This Row],[list_price]]*Table1[[#This Row],[discount]]</f>
        <v>89.800000000000011</v>
      </c>
      <c r="M197">
        <f>(Table1[[#This Row],[list_price]]-Table1[[#This Row],[discount_price]])*Table1[[#This Row],[quantity]]</f>
        <v>359.2</v>
      </c>
      <c r="P197" s="1"/>
      <c r="R197" s="1"/>
    </row>
    <row r="198" spans="1:18" x14ac:dyDescent="0.25">
      <c r="A198">
        <v>68</v>
      </c>
      <c r="B198">
        <v>1</v>
      </c>
      <c r="C198">
        <v>381</v>
      </c>
      <c r="D198">
        <v>13</v>
      </c>
      <c r="E198" t="s">
        <v>59</v>
      </c>
      <c r="F198" t="s">
        <v>299</v>
      </c>
      <c r="G198">
        <v>2</v>
      </c>
      <c r="H198" t="str">
        <f>VLOOKUP(Table1[[#This Row],[store_id]],[1]stores!$A:$B,2,0)</f>
        <v>Baldwin Bikes</v>
      </c>
      <c r="I198">
        <v>2</v>
      </c>
      <c r="J198">
        <v>269.99</v>
      </c>
      <c r="K198">
        <v>7.0000000000000007E-2</v>
      </c>
      <c r="L198">
        <f>Table1[[#This Row],[list_price]]*Table1[[#This Row],[discount]]</f>
        <v>18.899300000000004</v>
      </c>
      <c r="M198">
        <f>(Table1[[#This Row],[list_price]]-Table1[[#This Row],[discount_price]])*Table1[[#This Row],[quantity]]</f>
        <v>502.1814</v>
      </c>
      <c r="P198" s="1"/>
      <c r="R198" s="1"/>
    </row>
    <row r="199" spans="1:18" x14ac:dyDescent="0.25">
      <c r="A199">
        <v>68</v>
      </c>
      <c r="B199">
        <v>2</v>
      </c>
      <c r="C199">
        <v>381</v>
      </c>
      <c r="D199">
        <v>17</v>
      </c>
      <c r="E199" t="s">
        <v>51</v>
      </c>
      <c r="F199" t="s">
        <v>299</v>
      </c>
      <c r="G199">
        <v>2</v>
      </c>
      <c r="H199" t="str">
        <f>VLOOKUP(Table1[[#This Row],[store_id]],[1]stores!$A:$B,2,0)</f>
        <v>Baldwin Bikes</v>
      </c>
      <c r="I199">
        <v>1</v>
      </c>
      <c r="J199">
        <v>429</v>
      </c>
      <c r="K199">
        <v>0.1</v>
      </c>
      <c r="L199">
        <f>Table1[[#This Row],[list_price]]*Table1[[#This Row],[discount]]</f>
        <v>42.900000000000006</v>
      </c>
      <c r="M199">
        <f>(Table1[[#This Row],[list_price]]-Table1[[#This Row],[discount_price]])*Table1[[#This Row],[quantity]]</f>
        <v>386.1</v>
      </c>
      <c r="P199" s="1"/>
      <c r="R199" s="1"/>
    </row>
    <row r="200" spans="1:18" x14ac:dyDescent="0.25">
      <c r="A200">
        <v>69</v>
      </c>
      <c r="B200">
        <v>1</v>
      </c>
      <c r="C200">
        <v>1413</v>
      </c>
      <c r="D200">
        <v>22</v>
      </c>
      <c r="E200" t="s">
        <v>56</v>
      </c>
      <c r="F200" t="s">
        <v>299</v>
      </c>
      <c r="G200">
        <v>2</v>
      </c>
      <c r="H200" t="str">
        <f>VLOOKUP(Table1[[#This Row],[store_id]],[1]stores!$A:$B,2,0)</f>
        <v>Baldwin Bikes</v>
      </c>
      <c r="I200">
        <v>2</v>
      </c>
      <c r="J200">
        <v>269.99</v>
      </c>
      <c r="K200">
        <v>0.1</v>
      </c>
      <c r="L200">
        <f>Table1[[#This Row],[list_price]]*Table1[[#This Row],[discount]]</f>
        <v>26.999000000000002</v>
      </c>
      <c r="M200">
        <f>(Table1[[#This Row],[list_price]]-Table1[[#This Row],[discount_price]])*Table1[[#This Row],[quantity]]</f>
        <v>485.98200000000003</v>
      </c>
      <c r="P200" s="1"/>
      <c r="R200" s="1"/>
    </row>
    <row r="201" spans="1:18" x14ac:dyDescent="0.25">
      <c r="A201">
        <v>69</v>
      </c>
      <c r="B201">
        <v>2</v>
      </c>
      <c r="C201">
        <v>1413</v>
      </c>
      <c r="D201">
        <v>5</v>
      </c>
      <c r="E201" t="s">
        <v>62</v>
      </c>
      <c r="F201" t="s">
        <v>300</v>
      </c>
      <c r="G201">
        <v>2</v>
      </c>
      <c r="H201" t="str">
        <f>VLOOKUP(Table1[[#This Row],[store_id]],[1]stores!$A:$B,2,0)</f>
        <v>Baldwin Bikes</v>
      </c>
      <c r="I201">
        <v>1</v>
      </c>
      <c r="J201">
        <v>1320.99</v>
      </c>
      <c r="K201">
        <v>0.2</v>
      </c>
      <c r="L201">
        <f>Table1[[#This Row],[list_price]]*Table1[[#This Row],[discount]]</f>
        <v>264.19800000000004</v>
      </c>
      <c r="M201">
        <f>(Table1[[#This Row],[list_price]]-Table1[[#This Row],[discount_price]])*Table1[[#This Row],[quantity]]</f>
        <v>1056.7919999999999</v>
      </c>
      <c r="P201" s="1"/>
      <c r="R201" s="1"/>
    </row>
    <row r="202" spans="1:18" x14ac:dyDescent="0.25">
      <c r="A202">
        <v>69</v>
      </c>
      <c r="B202">
        <v>3</v>
      </c>
      <c r="C202">
        <v>1413</v>
      </c>
      <c r="D202">
        <v>10</v>
      </c>
      <c r="E202" t="s">
        <v>47</v>
      </c>
      <c r="F202" t="s">
        <v>301</v>
      </c>
      <c r="G202">
        <v>2</v>
      </c>
      <c r="H202" t="str">
        <f>VLOOKUP(Table1[[#This Row],[store_id]],[1]stores!$A:$B,2,0)</f>
        <v>Baldwin Bikes</v>
      </c>
      <c r="I202">
        <v>1</v>
      </c>
      <c r="J202">
        <v>1549</v>
      </c>
      <c r="K202">
        <v>0.05</v>
      </c>
      <c r="L202">
        <f>Table1[[#This Row],[list_price]]*Table1[[#This Row],[discount]]</f>
        <v>77.45</v>
      </c>
      <c r="M202">
        <f>(Table1[[#This Row],[list_price]]-Table1[[#This Row],[discount_price]])*Table1[[#This Row],[quantity]]</f>
        <v>1471.55</v>
      </c>
      <c r="P202" s="1"/>
      <c r="R202" s="1"/>
    </row>
    <row r="203" spans="1:18" x14ac:dyDescent="0.25">
      <c r="A203">
        <v>70</v>
      </c>
      <c r="B203">
        <v>1</v>
      </c>
      <c r="C203">
        <v>50</v>
      </c>
      <c r="D203">
        <v>3</v>
      </c>
      <c r="E203" t="s">
        <v>49</v>
      </c>
      <c r="F203" t="s">
        <v>300</v>
      </c>
      <c r="G203">
        <v>3</v>
      </c>
      <c r="H203" t="str">
        <f>VLOOKUP(Table1[[#This Row],[store_id]],[1]stores!$A:$B,2,0)</f>
        <v>Rowlett Bikes</v>
      </c>
      <c r="I203">
        <v>2</v>
      </c>
      <c r="J203">
        <v>999.99</v>
      </c>
      <c r="K203">
        <v>0.05</v>
      </c>
      <c r="L203">
        <f>Table1[[#This Row],[list_price]]*Table1[[#This Row],[discount]]</f>
        <v>49.999500000000005</v>
      </c>
      <c r="M203">
        <f>(Table1[[#This Row],[list_price]]-Table1[[#This Row],[discount_price]])*Table1[[#This Row],[quantity]]</f>
        <v>1899.981</v>
      </c>
      <c r="P203" s="1"/>
      <c r="R203" s="1"/>
    </row>
    <row r="204" spans="1:18" x14ac:dyDescent="0.25">
      <c r="A204">
        <v>70</v>
      </c>
      <c r="B204">
        <v>2</v>
      </c>
      <c r="C204">
        <v>50</v>
      </c>
      <c r="D204">
        <v>18</v>
      </c>
      <c r="E204" t="s">
        <v>52</v>
      </c>
      <c r="F204" t="s">
        <v>299</v>
      </c>
      <c r="G204">
        <v>3</v>
      </c>
      <c r="H204" t="str">
        <f>VLOOKUP(Table1[[#This Row],[store_id]],[1]stores!$A:$B,2,0)</f>
        <v>Rowlett Bikes</v>
      </c>
      <c r="I204">
        <v>1</v>
      </c>
      <c r="J204">
        <v>449</v>
      </c>
      <c r="K204">
        <v>0.2</v>
      </c>
      <c r="L204">
        <f>Table1[[#This Row],[list_price]]*Table1[[#This Row],[discount]]</f>
        <v>89.800000000000011</v>
      </c>
      <c r="M204">
        <f>(Table1[[#This Row],[list_price]]-Table1[[#This Row],[discount_price]])*Table1[[#This Row],[quantity]]</f>
        <v>359.2</v>
      </c>
      <c r="P204" s="1"/>
      <c r="R204" s="1"/>
    </row>
    <row r="205" spans="1:18" x14ac:dyDescent="0.25">
      <c r="A205">
        <v>70</v>
      </c>
      <c r="B205">
        <v>3</v>
      </c>
      <c r="C205">
        <v>50</v>
      </c>
      <c r="D205">
        <v>20</v>
      </c>
      <c r="E205" t="s">
        <v>45</v>
      </c>
      <c r="F205" t="s">
        <v>299</v>
      </c>
      <c r="G205">
        <v>3</v>
      </c>
      <c r="H205" t="str">
        <f>VLOOKUP(Table1[[#This Row],[store_id]],[1]stores!$A:$B,2,0)</f>
        <v>Rowlett Bikes</v>
      </c>
      <c r="I205">
        <v>1</v>
      </c>
      <c r="J205">
        <v>599.99</v>
      </c>
      <c r="K205">
        <v>0.05</v>
      </c>
      <c r="L205">
        <f>Table1[[#This Row],[list_price]]*Table1[[#This Row],[discount]]</f>
        <v>29.999500000000001</v>
      </c>
      <c r="M205">
        <f>(Table1[[#This Row],[list_price]]-Table1[[#This Row],[discount_price]])*Table1[[#This Row],[quantity]]</f>
        <v>569.9905</v>
      </c>
      <c r="P205" s="1"/>
      <c r="R205" s="1"/>
    </row>
    <row r="206" spans="1:18" x14ac:dyDescent="0.25">
      <c r="A206">
        <v>71</v>
      </c>
      <c r="B206">
        <v>1</v>
      </c>
      <c r="C206">
        <v>797</v>
      </c>
      <c r="D206">
        <v>26</v>
      </c>
      <c r="E206" t="s">
        <v>45</v>
      </c>
      <c r="F206" t="s">
        <v>299</v>
      </c>
      <c r="G206">
        <v>2</v>
      </c>
      <c r="H206" t="str">
        <f>VLOOKUP(Table1[[#This Row],[store_id]],[1]stores!$A:$B,2,0)</f>
        <v>Baldwin Bikes</v>
      </c>
      <c r="I206">
        <v>2</v>
      </c>
      <c r="J206">
        <v>599.99</v>
      </c>
      <c r="K206">
        <v>0.05</v>
      </c>
      <c r="L206">
        <f>Table1[[#This Row],[list_price]]*Table1[[#This Row],[discount]]</f>
        <v>29.999500000000001</v>
      </c>
      <c r="M206">
        <f>(Table1[[#This Row],[list_price]]-Table1[[#This Row],[discount_price]])*Table1[[#This Row],[quantity]]</f>
        <v>1139.981</v>
      </c>
      <c r="P206" s="1"/>
      <c r="R206" s="1"/>
    </row>
    <row r="207" spans="1:18" x14ac:dyDescent="0.25">
      <c r="A207">
        <v>71</v>
      </c>
      <c r="B207">
        <v>2</v>
      </c>
      <c r="C207">
        <v>797</v>
      </c>
      <c r="D207">
        <v>24</v>
      </c>
      <c r="E207" t="s">
        <v>53</v>
      </c>
      <c r="F207" t="s">
        <v>299</v>
      </c>
      <c r="G207">
        <v>2</v>
      </c>
      <c r="H207" t="str">
        <f>VLOOKUP(Table1[[#This Row],[store_id]],[1]stores!$A:$B,2,0)</f>
        <v>Baldwin Bikes</v>
      </c>
      <c r="I207">
        <v>1</v>
      </c>
      <c r="J207">
        <v>549.99</v>
      </c>
      <c r="K207">
        <v>0.2</v>
      </c>
      <c r="L207">
        <f>Table1[[#This Row],[list_price]]*Table1[[#This Row],[discount]]</f>
        <v>109.998</v>
      </c>
      <c r="M207">
        <f>(Table1[[#This Row],[list_price]]-Table1[[#This Row],[discount_price]])*Table1[[#This Row],[quantity]]</f>
        <v>439.99200000000002</v>
      </c>
      <c r="P207" s="1"/>
      <c r="R207" s="1"/>
    </row>
    <row r="208" spans="1:18" x14ac:dyDescent="0.25">
      <c r="A208">
        <v>71</v>
      </c>
      <c r="B208">
        <v>3</v>
      </c>
      <c r="C208">
        <v>797</v>
      </c>
      <c r="D208">
        <v>18</v>
      </c>
      <c r="E208" t="s">
        <v>52</v>
      </c>
      <c r="F208" t="s">
        <v>299</v>
      </c>
      <c r="G208">
        <v>2</v>
      </c>
      <c r="H208" t="str">
        <f>VLOOKUP(Table1[[#This Row],[store_id]],[1]stores!$A:$B,2,0)</f>
        <v>Baldwin Bikes</v>
      </c>
      <c r="I208">
        <v>1</v>
      </c>
      <c r="J208">
        <v>449</v>
      </c>
      <c r="K208">
        <v>0.1</v>
      </c>
      <c r="L208">
        <f>Table1[[#This Row],[list_price]]*Table1[[#This Row],[discount]]</f>
        <v>44.900000000000006</v>
      </c>
      <c r="M208">
        <f>(Table1[[#This Row],[list_price]]-Table1[[#This Row],[discount_price]])*Table1[[#This Row],[quantity]]</f>
        <v>404.1</v>
      </c>
      <c r="P208" s="1"/>
      <c r="R208" s="1"/>
    </row>
    <row r="209" spans="1:18" x14ac:dyDescent="0.25">
      <c r="A209">
        <v>72</v>
      </c>
      <c r="B209">
        <v>1</v>
      </c>
      <c r="C209">
        <v>1386</v>
      </c>
      <c r="D209">
        <v>17</v>
      </c>
      <c r="E209" t="s">
        <v>51</v>
      </c>
      <c r="F209" t="s">
        <v>299</v>
      </c>
      <c r="G209">
        <v>1</v>
      </c>
      <c r="H209" t="str">
        <f>VLOOKUP(Table1[[#This Row],[store_id]],[1]stores!$A:$B,2,0)</f>
        <v>Santa Cruz Bikes</v>
      </c>
      <c r="I209">
        <v>2</v>
      </c>
      <c r="J209">
        <v>429</v>
      </c>
      <c r="K209">
        <v>7.0000000000000007E-2</v>
      </c>
      <c r="L209">
        <f>Table1[[#This Row],[list_price]]*Table1[[#This Row],[discount]]</f>
        <v>30.03</v>
      </c>
      <c r="M209">
        <f>(Table1[[#This Row],[list_price]]-Table1[[#This Row],[discount_price]])*Table1[[#This Row],[quantity]]</f>
        <v>797.94</v>
      </c>
      <c r="P209" s="1"/>
      <c r="R209" s="1"/>
    </row>
    <row r="210" spans="1:18" x14ac:dyDescent="0.25">
      <c r="A210">
        <v>72</v>
      </c>
      <c r="B210">
        <v>2</v>
      </c>
      <c r="C210">
        <v>1386</v>
      </c>
      <c r="D210">
        <v>12</v>
      </c>
      <c r="E210" t="s">
        <v>53</v>
      </c>
      <c r="F210" t="s">
        <v>299</v>
      </c>
      <c r="G210">
        <v>1</v>
      </c>
      <c r="H210" t="str">
        <f>VLOOKUP(Table1[[#This Row],[store_id]],[1]stores!$A:$B,2,0)</f>
        <v>Santa Cruz Bikes</v>
      </c>
      <c r="I210">
        <v>1</v>
      </c>
      <c r="J210">
        <v>549.99</v>
      </c>
      <c r="K210">
        <v>0.05</v>
      </c>
      <c r="L210">
        <f>Table1[[#This Row],[list_price]]*Table1[[#This Row],[discount]]</f>
        <v>27.499500000000001</v>
      </c>
      <c r="M210">
        <f>(Table1[[#This Row],[list_price]]-Table1[[#This Row],[discount_price]])*Table1[[#This Row],[quantity]]</f>
        <v>522.4905</v>
      </c>
      <c r="P210" s="1"/>
      <c r="R210" s="1"/>
    </row>
    <row r="211" spans="1:18" x14ac:dyDescent="0.25">
      <c r="A211">
        <v>72</v>
      </c>
      <c r="B211">
        <v>3</v>
      </c>
      <c r="C211">
        <v>1386</v>
      </c>
      <c r="D211">
        <v>13</v>
      </c>
      <c r="E211" t="s">
        <v>59</v>
      </c>
      <c r="F211" t="s">
        <v>299</v>
      </c>
      <c r="G211">
        <v>1</v>
      </c>
      <c r="H211" t="str">
        <f>VLOOKUP(Table1[[#This Row],[store_id]],[1]stores!$A:$B,2,0)</f>
        <v>Santa Cruz Bikes</v>
      </c>
      <c r="I211">
        <v>2</v>
      </c>
      <c r="J211">
        <v>269.99</v>
      </c>
      <c r="K211">
        <v>0.1</v>
      </c>
      <c r="L211">
        <f>Table1[[#This Row],[list_price]]*Table1[[#This Row],[discount]]</f>
        <v>26.999000000000002</v>
      </c>
      <c r="M211">
        <f>(Table1[[#This Row],[list_price]]-Table1[[#This Row],[discount_price]])*Table1[[#This Row],[quantity]]</f>
        <v>485.98200000000003</v>
      </c>
      <c r="P211" s="1"/>
      <c r="R211" s="1"/>
    </row>
    <row r="212" spans="1:18" x14ac:dyDescent="0.25">
      <c r="A212">
        <v>73</v>
      </c>
      <c r="B212">
        <v>1</v>
      </c>
      <c r="C212">
        <v>612</v>
      </c>
      <c r="D212">
        <v>22</v>
      </c>
      <c r="E212" t="s">
        <v>56</v>
      </c>
      <c r="F212" t="s">
        <v>299</v>
      </c>
      <c r="G212">
        <v>2</v>
      </c>
      <c r="H212" t="str">
        <f>VLOOKUP(Table1[[#This Row],[store_id]],[1]stores!$A:$B,2,0)</f>
        <v>Baldwin Bikes</v>
      </c>
      <c r="I212">
        <v>1</v>
      </c>
      <c r="J212">
        <v>269.99</v>
      </c>
      <c r="K212">
        <v>7.0000000000000007E-2</v>
      </c>
      <c r="L212">
        <f>Table1[[#This Row],[list_price]]*Table1[[#This Row],[discount]]</f>
        <v>18.899300000000004</v>
      </c>
      <c r="M212">
        <f>(Table1[[#This Row],[list_price]]-Table1[[#This Row],[discount_price]])*Table1[[#This Row],[quantity]]</f>
        <v>251.0907</v>
      </c>
      <c r="P212" s="1"/>
      <c r="R212" s="1"/>
    </row>
    <row r="213" spans="1:18" x14ac:dyDescent="0.25">
      <c r="A213">
        <v>73</v>
      </c>
      <c r="B213">
        <v>2</v>
      </c>
      <c r="C213">
        <v>612</v>
      </c>
      <c r="D213">
        <v>26</v>
      </c>
      <c r="E213" t="s">
        <v>45</v>
      </c>
      <c r="F213" t="s">
        <v>299</v>
      </c>
      <c r="G213">
        <v>2</v>
      </c>
      <c r="H213" t="str">
        <f>VLOOKUP(Table1[[#This Row],[store_id]],[1]stores!$A:$B,2,0)</f>
        <v>Baldwin Bikes</v>
      </c>
      <c r="I213">
        <v>2</v>
      </c>
      <c r="J213">
        <v>599.99</v>
      </c>
      <c r="K213">
        <v>0.05</v>
      </c>
      <c r="L213">
        <f>Table1[[#This Row],[list_price]]*Table1[[#This Row],[discount]]</f>
        <v>29.999500000000001</v>
      </c>
      <c r="M213">
        <f>(Table1[[#This Row],[list_price]]-Table1[[#This Row],[discount_price]])*Table1[[#This Row],[quantity]]</f>
        <v>1139.981</v>
      </c>
      <c r="P213" s="1"/>
      <c r="R213" s="1"/>
    </row>
    <row r="214" spans="1:18" x14ac:dyDescent="0.25">
      <c r="A214">
        <v>73</v>
      </c>
      <c r="B214">
        <v>3</v>
      </c>
      <c r="C214">
        <v>612</v>
      </c>
      <c r="D214">
        <v>3</v>
      </c>
      <c r="E214" t="s">
        <v>49</v>
      </c>
      <c r="F214" t="s">
        <v>300</v>
      </c>
      <c r="G214">
        <v>2</v>
      </c>
      <c r="H214" t="str">
        <f>VLOOKUP(Table1[[#This Row],[store_id]],[1]stores!$A:$B,2,0)</f>
        <v>Baldwin Bikes</v>
      </c>
      <c r="I214">
        <v>2</v>
      </c>
      <c r="J214">
        <v>999.99</v>
      </c>
      <c r="K214">
        <v>7.0000000000000007E-2</v>
      </c>
      <c r="L214">
        <f>Table1[[#This Row],[list_price]]*Table1[[#This Row],[discount]]</f>
        <v>69.999300000000005</v>
      </c>
      <c r="M214">
        <f>(Table1[[#This Row],[list_price]]-Table1[[#This Row],[discount_price]])*Table1[[#This Row],[quantity]]</f>
        <v>1859.9814000000001</v>
      </c>
      <c r="P214" s="1"/>
      <c r="R214" s="1"/>
    </row>
    <row r="215" spans="1:18" x14ac:dyDescent="0.25">
      <c r="A215">
        <v>73</v>
      </c>
      <c r="B215">
        <v>4</v>
      </c>
      <c r="C215">
        <v>612</v>
      </c>
      <c r="D215">
        <v>25</v>
      </c>
      <c r="E215" t="s">
        <v>63</v>
      </c>
      <c r="F215" t="s">
        <v>304</v>
      </c>
      <c r="G215">
        <v>2</v>
      </c>
      <c r="H215" t="str">
        <f>VLOOKUP(Table1[[#This Row],[store_id]],[1]stores!$A:$B,2,0)</f>
        <v>Baldwin Bikes</v>
      </c>
      <c r="I215">
        <v>1</v>
      </c>
      <c r="J215">
        <v>499.99</v>
      </c>
      <c r="K215">
        <v>7.0000000000000007E-2</v>
      </c>
      <c r="L215">
        <f>Table1[[#This Row],[list_price]]*Table1[[#This Row],[discount]]</f>
        <v>34.999300000000005</v>
      </c>
      <c r="M215">
        <f>(Table1[[#This Row],[list_price]]-Table1[[#This Row],[discount_price]])*Table1[[#This Row],[quantity]]</f>
        <v>464.9907</v>
      </c>
      <c r="P215" s="1"/>
      <c r="R215" s="1"/>
    </row>
    <row r="216" spans="1:18" x14ac:dyDescent="0.25">
      <c r="A216">
        <v>73</v>
      </c>
      <c r="B216">
        <v>5</v>
      </c>
      <c r="C216">
        <v>612</v>
      </c>
      <c r="D216">
        <v>23</v>
      </c>
      <c r="E216" t="s">
        <v>61</v>
      </c>
      <c r="F216" t="s">
        <v>303</v>
      </c>
      <c r="G216">
        <v>2</v>
      </c>
      <c r="H216" t="str">
        <f>VLOOKUP(Table1[[#This Row],[store_id]],[1]stores!$A:$B,2,0)</f>
        <v>Baldwin Bikes</v>
      </c>
      <c r="I216">
        <v>2</v>
      </c>
      <c r="J216">
        <v>299.99</v>
      </c>
      <c r="K216">
        <v>0.2</v>
      </c>
      <c r="L216">
        <f>Table1[[#This Row],[list_price]]*Table1[[#This Row],[discount]]</f>
        <v>59.998000000000005</v>
      </c>
      <c r="M216">
        <f>(Table1[[#This Row],[list_price]]-Table1[[#This Row],[discount_price]])*Table1[[#This Row],[quantity]]</f>
        <v>479.98400000000004</v>
      </c>
      <c r="P216" s="1"/>
      <c r="R216" s="1"/>
    </row>
    <row r="217" spans="1:18" x14ac:dyDescent="0.25">
      <c r="A217">
        <v>74</v>
      </c>
      <c r="B217">
        <v>1</v>
      </c>
      <c r="C217">
        <v>264</v>
      </c>
      <c r="D217">
        <v>16</v>
      </c>
      <c r="E217" t="s">
        <v>45</v>
      </c>
      <c r="F217" t="s">
        <v>299</v>
      </c>
      <c r="G217">
        <v>2</v>
      </c>
      <c r="H217" t="str">
        <f>VLOOKUP(Table1[[#This Row],[store_id]],[1]stores!$A:$B,2,0)</f>
        <v>Baldwin Bikes</v>
      </c>
      <c r="I217">
        <v>2</v>
      </c>
      <c r="J217">
        <v>599.99</v>
      </c>
      <c r="K217">
        <v>0.05</v>
      </c>
      <c r="L217">
        <f>Table1[[#This Row],[list_price]]*Table1[[#This Row],[discount]]</f>
        <v>29.999500000000001</v>
      </c>
      <c r="M217">
        <f>(Table1[[#This Row],[list_price]]-Table1[[#This Row],[discount_price]])*Table1[[#This Row],[quantity]]</f>
        <v>1139.981</v>
      </c>
      <c r="P217" s="1"/>
      <c r="R217" s="1"/>
    </row>
    <row r="218" spans="1:18" x14ac:dyDescent="0.25">
      <c r="A218">
        <v>74</v>
      </c>
      <c r="B218">
        <v>2</v>
      </c>
      <c r="C218">
        <v>264</v>
      </c>
      <c r="D218">
        <v>6</v>
      </c>
      <c r="E218" t="s">
        <v>60</v>
      </c>
      <c r="F218" t="s">
        <v>300</v>
      </c>
      <c r="G218">
        <v>2</v>
      </c>
      <c r="H218" t="str">
        <f>VLOOKUP(Table1[[#This Row],[store_id]],[1]stores!$A:$B,2,0)</f>
        <v>Baldwin Bikes</v>
      </c>
      <c r="I218">
        <v>1</v>
      </c>
      <c r="J218">
        <v>469.99</v>
      </c>
      <c r="K218">
        <v>7.0000000000000007E-2</v>
      </c>
      <c r="L218">
        <f>Table1[[#This Row],[list_price]]*Table1[[#This Row],[discount]]</f>
        <v>32.899300000000004</v>
      </c>
      <c r="M218">
        <f>(Table1[[#This Row],[list_price]]-Table1[[#This Row],[discount_price]])*Table1[[#This Row],[quantity]]</f>
        <v>437.09070000000003</v>
      </c>
      <c r="P218" s="1"/>
      <c r="R218" s="1"/>
    </row>
    <row r="219" spans="1:18" x14ac:dyDescent="0.25">
      <c r="A219">
        <v>75</v>
      </c>
      <c r="B219">
        <v>1</v>
      </c>
      <c r="C219">
        <v>587</v>
      </c>
      <c r="D219">
        <v>3</v>
      </c>
      <c r="E219" t="s">
        <v>49</v>
      </c>
      <c r="F219" t="s">
        <v>300</v>
      </c>
      <c r="G219">
        <v>2</v>
      </c>
      <c r="H219" t="str">
        <f>VLOOKUP(Table1[[#This Row],[store_id]],[1]stores!$A:$B,2,0)</f>
        <v>Baldwin Bikes</v>
      </c>
      <c r="I219">
        <v>1</v>
      </c>
      <c r="J219">
        <v>999.99</v>
      </c>
      <c r="K219">
        <v>0.1</v>
      </c>
      <c r="L219">
        <f>Table1[[#This Row],[list_price]]*Table1[[#This Row],[discount]]</f>
        <v>99.999000000000009</v>
      </c>
      <c r="M219">
        <f>(Table1[[#This Row],[list_price]]-Table1[[#This Row],[discount_price]])*Table1[[#This Row],[quantity]]</f>
        <v>899.99099999999999</v>
      </c>
      <c r="P219" s="1"/>
      <c r="R219" s="1"/>
    </row>
    <row r="220" spans="1:18" x14ac:dyDescent="0.25">
      <c r="A220">
        <v>75</v>
      </c>
      <c r="B220">
        <v>2</v>
      </c>
      <c r="C220">
        <v>587</v>
      </c>
      <c r="D220">
        <v>7</v>
      </c>
      <c r="E220" t="s">
        <v>57</v>
      </c>
      <c r="F220" t="s">
        <v>300</v>
      </c>
      <c r="G220">
        <v>2</v>
      </c>
      <c r="H220" t="str">
        <f>VLOOKUP(Table1[[#This Row],[store_id]],[1]stores!$A:$B,2,0)</f>
        <v>Baldwin Bikes</v>
      </c>
      <c r="I220">
        <v>2</v>
      </c>
      <c r="J220">
        <v>3999.99</v>
      </c>
      <c r="K220">
        <v>7.0000000000000007E-2</v>
      </c>
      <c r="L220">
        <f>Table1[[#This Row],[list_price]]*Table1[[#This Row],[discount]]</f>
        <v>279.99930000000001</v>
      </c>
      <c r="M220">
        <f>(Table1[[#This Row],[list_price]]-Table1[[#This Row],[discount_price]])*Table1[[#This Row],[quantity]]</f>
        <v>7439.9813999999997</v>
      </c>
      <c r="P220" s="1"/>
      <c r="R220" s="1"/>
    </row>
    <row r="221" spans="1:18" x14ac:dyDescent="0.25">
      <c r="A221">
        <v>75</v>
      </c>
      <c r="B221">
        <v>3</v>
      </c>
      <c r="C221">
        <v>587</v>
      </c>
      <c r="D221">
        <v>15</v>
      </c>
      <c r="E221" t="s">
        <v>55</v>
      </c>
      <c r="F221" t="s">
        <v>299</v>
      </c>
      <c r="G221">
        <v>2</v>
      </c>
      <c r="H221" t="str">
        <f>VLOOKUP(Table1[[#This Row],[store_id]],[1]stores!$A:$B,2,0)</f>
        <v>Baldwin Bikes</v>
      </c>
      <c r="I221">
        <v>1</v>
      </c>
      <c r="J221">
        <v>529.99</v>
      </c>
      <c r="K221">
        <v>0.2</v>
      </c>
      <c r="L221">
        <f>Table1[[#This Row],[list_price]]*Table1[[#This Row],[discount]]</f>
        <v>105.998</v>
      </c>
      <c r="M221">
        <f>(Table1[[#This Row],[list_price]]-Table1[[#This Row],[discount_price]])*Table1[[#This Row],[quantity]]</f>
        <v>423.99200000000002</v>
      </c>
      <c r="P221" s="1"/>
      <c r="R221" s="1"/>
    </row>
    <row r="222" spans="1:18" x14ac:dyDescent="0.25">
      <c r="A222">
        <v>76</v>
      </c>
      <c r="B222">
        <v>1</v>
      </c>
      <c r="C222">
        <v>9</v>
      </c>
      <c r="D222">
        <v>12</v>
      </c>
      <c r="E222" t="s">
        <v>53</v>
      </c>
      <c r="F222" t="s">
        <v>299</v>
      </c>
      <c r="G222">
        <v>2</v>
      </c>
      <c r="H222" t="str">
        <f>VLOOKUP(Table1[[#This Row],[store_id]],[1]stores!$A:$B,2,0)</f>
        <v>Baldwin Bikes</v>
      </c>
      <c r="I222">
        <v>1</v>
      </c>
      <c r="J222">
        <v>549.99</v>
      </c>
      <c r="K222">
        <v>0.05</v>
      </c>
      <c r="L222">
        <f>Table1[[#This Row],[list_price]]*Table1[[#This Row],[discount]]</f>
        <v>27.499500000000001</v>
      </c>
      <c r="M222">
        <f>(Table1[[#This Row],[list_price]]-Table1[[#This Row],[discount_price]])*Table1[[#This Row],[quantity]]</f>
        <v>522.4905</v>
      </c>
      <c r="P222" s="1"/>
      <c r="R222" s="1"/>
    </row>
    <row r="223" spans="1:18" x14ac:dyDescent="0.25">
      <c r="A223">
        <v>76</v>
      </c>
      <c r="B223">
        <v>2</v>
      </c>
      <c r="C223">
        <v>9</v>
      </c>
      <c r="D223">
        <v>11</v>
      </c>
      <c r="E223" t="s">
        <v>58</v>
      </c>
      <c r="F223" t="s">
        <v>301</v>
      </c>
      <c r="G223">
        <v>2</v>
      </c>
      <c r="H223" t="str">
        <f>VLOOKUP(Table1[[#This Row],[store_id]],[1]stores!$A:$B,2,0)</f>
        <v>Baldwin Bikes</v>
      </c>
      <c r="I223">
        <v>2</v>
      </c>
      <c r="J223">
        <v>1680.99</v>
      </c>
      <c r="K223">
        <v>0.1</v>
      </c>
      <c r="L223">
        <f>Table1[[#This Row],[list_price]]*Table1[[#This Row],[discount]]</f>
        <v>168.09900000000002</v>
      </c>
      <c r="M223">
        <f>(Table1[[#This Row],[list_price]]-Table1[[#This Row],[discount_price]])*Table1[[#This Row],[quantity]]</f>
        <v>3025.7820000000002</v>
      </c>
      <c r="P223" s="1"/>
      <c r="R223" s="1"/>
    </row>
    <row r="224" spans="1:18" x14ac:dyDescent="0.25">
      <c r="A224">
        <v>76</v>
      </c>
      <c r="B224">
        <v>3</v>
      </c>
      <c r="C224">
        <v>9</v>
      </c>
      <c r="D224">
        <v>5</v>
      </c>
      <c r="E224" t="s">
        <v>62</v>
      </c>
      <c r="F224" t="s">
        <v>300</v>
      </c>
      <c r="G224">
        <v>2</v>
      </c>
      <c r="H224" t="str">
        <f>VLOOKUP(Table1[[#This Row],[store_id]],[1]stores!$A:$B,2,0)</f>
        <v>Baldwin Bikes</v>
      </c>
      <c r="I224">
        <v>1</v>
      </c>
      <c r="J224">
        <v>1320.99</v>
      </c>
      <c r="K224">
        <v>7.0000000000000007E-2</v>
      </c>
      <c r="L224">
        <f>Table1[[#This Row],[list_price]]*Table1[[#This Row],[discount]]</f>
        <v>92.469300000000004</v>
      </c>
      <c r="M224">
        <f>(Table1[[#This Row],[list_price]]-Table1[[#This Row],[discount_price]])*Table1[[#This Row],[quantity]]</f>
        <v>1228.5207</v>
      </c>
      <c r="P224" s="1"/>
      <c r="R224" s="1"/>
    </row>
    <row r="225" spans="1:18" x14ac:dyDescent="0.25">
      <c r="A225">
        <v>77</v>
      </c>
      <c r="B225">
        <v>1</v>
      </c>
      <c r="C225">
        <v>385</v>
      </c>
      <c r="D225">
        <v>20</v>
      </c>
      <c r="E225" t="s">
        <v>45</v>
      </c>
      <c r="F225" t="s">
        <v>299</v>
      </c>
      <c r="G225">
        <v>1</v>
      </c>
      <c r="H225" t="str">
        <f>VLOOKUP(Table1[[#This Row],[store_id]],[1]stores!$A:$B,2,0)</f>
        <v>Santa Cruz Bikes</v>
      </c>
      <c r="I225">
        <v>1</v>
      </c>
      <c r="J225">
        <v>599.99</v>
      </c>
      <c r="K225">
        <v>7.0000000000000007E-2</v>
      </c>
      <c r="L225">
        <f>Table1[[#This Row],[list_price]]*Table1[[#This Row],[discount]]</f>
        <v>41.999300000000005</v>
      </c>
      <c r="M225">
        <f>(Table1[[#This Row],[list_price]]-Table1[[#This Row],[discount_price]])*Table1[[#This Row],[quantity]]</f>
        <v>557.99070000000006</v>
      </c>
      <c r="P225" s="1"/>
      <c r="R225" s="1"/>
    </row>
    <row r="226" spans="1:18" x14ac:dyDescent="0.25">
      <c r="A226">
        <v>77</v>
      </c>
      <c r="B226">
        <v>2</v>
      </c>
      <c r="C226">
        <v>385</v>
      </c>
      <c r="D226">
        <v>24</v>
      </c>
      <c r="E226" t="s">
        <v>53</v>
      </c>
      <c r="F226" t="s">
        <v>299</v>
      </c>
      <c r="G226">
        <v>1</v>
      </c>
      <c r="H226" t="str">
        <f>VLOOKUP(Table1[[#This Row],[store_id]],[1]stores!$A:$B,2,0)</f>
        <v>Santa Cruz Bikes</v>
      </c>
      <c r="I226">
        <v>2</v>
      </c>
      <c r="J226">
        <v>549.99</v>
      </c>
      <c r="K226">
        <v>0.1</v>
      </c>
      <c r="L226">
        <f>Table1[[#This Row],[list_price]]*Table1[[#This Row],[discount]]</f>
        <v>54.999000000000002</v>
      </c>
      <c r="M226">
        <f>(Table1[[#This Row],[list_price]]-Table1[[#This Row],[discount_price]])*Table1[[#This Row],[quantity]]</f>
        <v>989.98199999999997</v>
      </c>
      <c r="P226" s="1"/>
      <c r="R226" s="1"/>
    </row>
    <row r="227" spans="1:18" x14ac:dyDescent="0.25">
      <c r="A227">
        <v>77</v>
      </c>
      <c r="B227">
        <v>3</v>
      </c>
      <c r="C227">
        <v>385</v>
      </c>
      <c r="D227">
        <v>26</v>
      </c>
      <c r="E227" t="s">
        <v>45</v>
      </c>
      <c r="F227" t="s">
        <v>299</v>
      </c>
      <c r="G227">
        <v>1</v>
      </c>
      <c r="H227" t="str">
        <f>VLOOKUP(Table1[[#This Row],[store_id]],[1]stores!$A:$B,2,0)</f>
        <v>Santa Cruz Bikes</v>
      </c>
      <c r="I227">
        <v>1</v>
      </c>
      <c r="J227">
        <v>599.99</v>
      </c>
      <c r="K227">
        <v>0.2</v>
      </c>
      <c r="L227">
        <f>Table1[[#This Row],[list_price]]*Table1[[#This Row],[discount]]</f>
        <v>119.998</v>
      </c>
      <c r="M227">
        <f>(Table1[[#This Row],[list_price]]-Table1[[#This Row],[discount_price]])*Table1[[#This Row],[quantity]]</f>
        <v>479.99200000000002</v>
      </c>
      <c r="P227" s="1"/>
      <c r="R227" s="1"/>
    </row>
    <row r="228" spans="1:18" x14ac:dyDescent="0.25">
      <c r="A228">
        <v>77</v>
      </c>
      <c r="B228">
        <v>4</v>
      </c>
      <c r="C228">
        <v>385</v>
      </c>
      <c r="D228">
        <v>25</v>
      </c>
      <c r="E228" t="s">
        <v>63</v>
      </c>
      <c r="F228" t="s">
        <v>304</v>
      </c>
      <c r="G228">
        <v>1</v>
      </c>
      <c r="H228" t="str">
        <f>VLOOKUP(Table1[[#This Row],[store_id]],[1]stores!$A:$B,2,0)</f>
        <v>Santa Cruz Bikes</v>
      </c>
      <c r="I228">
        <v>1</v>
      </c>
      <c r="J228">
        <v>499.99</v>
      </c>
      <c r="K228">
        <v>0.2</v>
      </c>
      <c r="L228">
        <f>Table1[[#This Row],[list_price]]*Table1[[#This Row],[discount]]</f>
        <v>99.998000000000005</v>
      </c>
      <c r="M228">
        <f>(Table1[[#This Row],[list_price]]-Table1[[#This Row],[discount_price]])*Table1[[#This Row],[quantity]]</f>
        <v>399.99200000000002</v>
      </c>
      <c r="P228" s="1"/>
      <c r="R228" s="1"/>
    </row>
    <row r="229" spans="1:18" x14ac:dyDescent="0.25">
      <c r="A229">
        <v>78</v>
      </c>
      <c r="B229">
        <v>1</v>
      </c>
      <c r="C229">
        <v>1182</v>
      </c>
      <c r="D229">
        <v>17</v>
      </c>
      <c r="E229" t="s">
        <v>51</v>
      </c>
      <c r="F229" t="s">
        <v>299</v>
      </c>
      <c r="G229">
        <v>2</v>
      </c>
      <c r="H229" t="str">
        <f>VLOOKUP(Table1[[#This Row],[store_id]],[1]stores!$A:$B,2,0)</f>
        <v>Baldwin Bikes</v>
      </c>
      <c r="I229">
        <v>1</v>
      </c>
      <c r="J229">
        <v>429</v>
      </c>
      <c r="K229">
        <v>7.0000000000000007E-2</v>
      </c>
      <c r="L229">
        <f>Table1[[#This Row],[list_price]]*Table1[[#This Row],[discount]]</f>
        <v>30.03</v>
      </c>
      <c r="M229">
        <f>(Table1[[#This Row],[list_price]]-Table1[[#This Row],[discount_price]])*Table1[[#This Row],[quantity]]</f>
        <v>398.97</v>
      </c>
      <c r="P229" s="1"/>
      <c r="R229" s="1"/>
    </row>
    <row r="230" spans="1:18" x14ac:dyDescent="0.25">
      <c r="A230">
        <v>78</v>
      </c>
      <c r="B230">
        <v>2</v>
      </c>
      <c r="C230">
        <v>1182</v>
      </c>
      <c r="D230">
        <v>19</v>
      </c>
      <c r="E230" t="s">
        <v>64</v>
      </c>
      <c r="F230" t="s">
        <v>299</v>
      </c>
      <c r="G230">
        <v>2</v>
      </c>
      <c r="H230" t="str">
        <f>VLOOKUP(Table1[[#This Row],[store_id]],[1]stores!$A:$B,2,0)</f>
        <v>Baldwin Bikes</v>
      </c>
      <c r="I230">
        <v>1</v>
      </c>
      <c r="J230">
        <v>449</v>
      </c>
      <c r="K230">
        <v>0.2</v>
      </c>
      <c r="L230">
        <f>Table1[[#This Row],[list_price]]*Table1[[#This Row],[discount]]</f>
        <v>89.800000000000011</v>
      </c>
      <c r="M230">
        <f>(Table1[[#This Row],[list_price]]-Table1[[#This Row],[discount_price]])*Table1[[#This Row],[quantity]]</f>
        <v>359.2</v>
      </c>
      <c r="P230" s="1"/>
      <c r="R230" s="1"/>
    </row>
    <row r="231" spans="1:18" x14ac:dyDescent="0.25">
      <c r="A231">
        <v>78</v>
      </c>
      <c r="B231">
        <v>3</v>
      </c>
      <c r="C231">
        <v>1182</v>
      </c>
      <c r="D231">
        <v>18</v>
      </c>
      <c r="E231" t="s">
        <v>52</v>
      </c>
      <c r="F231" t="s">
        <v>299</v>
      </c>
      <c r="G231">
        <v>2</v>
      </c>
      <c r="H231" t="str">
        <f>VLOOKUP(Table1[[#This Row],[store_id]],[1]stores!$A:$B,2,0)</f>
        <v>Baldwin Bikes</v>
      </c>
      <c r="I231">
        <v>2</v>
      </c>
      <c r="J231">
        <v>449</v>
      </c>
      <c r="K231">
        <v>0.1</v>
      </c>
      <c r="L231">
        <f>Table1[[#This Row],[list_price]]*Table1[[#This Row],[discount]]</f>
        <v>44.900000000000006</v>
      </c>
      <c r="M231">
        <f>(Table1[[#This Row],[list_price]]-Table1[[#This Row],[discount_price]])*Table1[[#This Row],[quantity]]</f>
        <v>808.2</v>
      </c>
      <c r="P231" s="1"/>
      <c r="R231" s="1"/>
    </row>
    <row r="232" spans="1:18" x14ac:dyDescent="0.25">
      <c r="A232">
        <v>78</v>
      </c>
      <c r="B232">
        <v>4</v>
      </c>
      <c r="C232">
        <v>1182</v>
      </c>
      <c r="D232">
        <v>14</v>
      </c>
      <c r="E232" t="s">
        <v>56</v>
      </c>
      <c r="F232" t="s">
        <v>299</v>
      </c>
      <c r="G232">
        <v>2</v>
      </c>
      <c r="H232" t="str">
        <f>VLOOKUP(Table1[[#This Row],[store_id]],[1]stores!$A:$B,2,0)</f>
        <v>Baldwin Bikes</v>
      </c>
      <c r="I232">
        <v>2</v>
      </c>
      <c r="J232">
        <v>269.99</v>
      </c>
      <c r="K232">
        <v>0.1</v>
      </c>
      <c r="L232">
        <f>Table1[[#This Row],[list_price]]*Table1[[#This Row],[discount]]</f>
        <v>26.999000000000002</v>
      </c>
      <c r="M232">
        <f>(Table1[[#This Row],[list_price]]-Table1[[#This Row],[discount_price]])*Table1[[#This Row],[quantity]]</f>
        <v>485.98200000000003</v>
      </c>
      <c r="P232" s="1"/>
      <c r="R232" s="1"/>
    </row>
    <row r="233" spans="1:18" x14ac:dyDescent="0.25">
      <c r="A233">
        <v>79</v>
      </c>
      <c r="B233">
        <v>1</v>
      </c>
      <c r="C233">
        <v>529</v>
      </c>
      <c r="D233">
        <v>9</v>
      </c>
      <c r="E233" t="s">
        <v>54</v>
      </c>
      <c r="F233" t="s">
        <v>302</v>
      </c>
      <c r="G233">
        <v>1</v>
      </c>
      <c r="H233" t="str">
        <f>VLOOKUP(Table1[[#This Row],[store_id]],[1]stores!$A:$B,2,0)</f>
        <v>Santa Cruz Bikes</v>
      </c>
      <c r="I233">
        <v>2</v>
      </c>
      <c r="J233">
        <v>2999.99</v>
      </c>
      <c r="K233">
        <v>0.1</v>
      </c>
      <c r="L233">
        <f>Table1[[#This Row],[list_price]]*Table1[[#This Row],[discount]]</f>
        <v>299.99899999999997</v>
      </c>
      <c r="M233">
        <f>(Table1[[#This Row],[list_price]]-Table1[[#This Row],[discount_price]])*Table1[[#This Row],[quantity]]</f>
        <v>5399.982</v>
      </c>
      <c r="P233" s="1"/>
      <c r="R233" s="1"/>
    </row>
    <row r="234" spans="1:18" x14ac:dyDescent="0.25">
      <c r="A234">
        <v>79</v>
      </c>
      <c r="B234">
        <v>2</v>
      </c>
      <c r="C234">
        <v>529</v>
      </c>
      <c r="D234">
        <v>17</v>
      </c>
      <c r="E234" t="s">
        <v>51</v>
      </c>
      <c r="F234" t="s">
        <v>299</v>
      </c>
      <c r="G234">
        <v>1</v>
      </c>
      <c r="H234" t="str">
        <f>VLOOKUP(Table1[[#This Row],[store_id]],[1]stores!$A:$B,2,0)</f>
        <v>Santa Cruz Bikes</v>
      </c>
      <c r="I234">
        <v>2</v>
      </c>
      <c r="J234">
        <v>429</v>
      </c>
      <c r="K234">
        <v>0.05</v>
      </c>
      <c r="L234">
        <f>Table1[[#This Row],[list_price]]*Table1[[#This Row],[discount]]</f>
        <v>21.450000000000003</v>
      </c>
      <c r="M234">
        <f>(Table1[[#This Row],[list_price]]-Table1[[#This Row],[discount_price]])*Table1[[#This Row],[quantity]]</f>
        <v>815.1</v>
      </c>
      <c r="P234" s="1"/>
      <c r="R234" s="1"/>
    </row>
    <row r="235" spans="1:18" x14ac:dyDescent="0.25">
      <c r="A235">
        <v>79</v>
      </c>
      <c r="B235">
        <v>3</v>
      </c>
      <c r="C235">
        <v>529</v>
      </c>
      <c r="D235">
        <v>6</v>
      </c>
      <c r="E235" t="s">
        <v>60</v>
      </c>
      <c r="F235" t="s">
        <v>300</v>
      </c>
      <c r="G235">
        <v>1</v>
      </c>
      <c r="H235" t="str">
        <f>VLOOKUP(Table1[[#This Row],[store_id]],[1]stores!$A:$B,2,0)</f>
        <v>Santa Cruz Bikes</v>
      </c>
      <c r="I235">
        <v>1</v>
      </c>
      <c r="J235">
        <v>469.99</v>
      </c>
      <c r="K235">
        <v>0.1</v>
      </c>
      <c r="L235">
        <f>Table1[[#This Row],[list_price]]*Table1[[#This Row],[discount]]</f>
        <v>46.999000000000002</v>
      </c>
      <c r="M235">
        <f>(Table1[[#This Row],[list_price]]-Table1[[#This Row],[discount_price]])*Table1[[#This Row],[quantity]]</f>
        <v>422.99099999999999</v>
      </c>
      <c r="P235" s="1"/>
      <c r="R235" s="1"/>
    </row>
    <row r="236" spans="1:18" x14ac:dyDescent="0.25">
      <c r="A236">
        <v>79</v>
      </c>
      <c r="B236">
        <v>4</v>
      </c>
      <c r="C236">
        <v>529</v>
      </c>
      <c r="D236">
        <v>25</v>
      </c>
      <c r="E236" t="s">
        <v>63</v>
      </c>
      <c r="F236" t="s">
        <v>304</v>
      </c>
      <c r="G236">
        <v>1</v>
      </c>
      <c r="H236" t="str">
        <f>VLOOKUP(Table1[[#This Row],[store_id]],[1]stores!$A:$B,2,0)</f>
        <v>Santa Cruz Bikes</v>
      </c>
      <c r="I236">
        <v>2</v>
      </c>
      <c r="J236">
        <v>499.99</v>
      </c>
      <c r="K236">
        <v>7.0000000000000007E-2</v>
      </c>
      <c r="L236">
        <f>Table1[[#This Row],[list_price]]*Table1[[#This Row],[discount]]</f>
        <v>34.999300000000005</v>
      </c>
      <c r="M236">
        <f>(Table1[[#This Row],[list_price]]-Table1[[#This Row],[discount_price]])*Table1[[#This Row],[quantity]]</f>
        <v>929.98140000000001</v>
      </c>
      <c r="P236" s="1"/>
      <c r="R236" s="1"/>
    </row>
    <row r="237" spans="1:18" x14ac:dyDescent="0.25">
      <c r="A237">
        <v>80</v>
      </c>
      <c r="B237">
        <v>1</v>
      </c>
      <c r="C237">
        <v>397</v>
      </c>
      <c r="D237">
        <v>26</v>
      </c>
      <c r="E237" t="s">
        <v>45</v>
      </c>
      <c r="F237" t="s">
        <v>299</v>
      </c>
      <c r="G237">
        <v>2</v>
      </c>
      <c r="H237" t="str">
        <f>VLOOKUP(Table1[[#This Row],[store_id]],[1]stores!$A:$B,2,0)</f>
        <v>Baldwin Bikes</v>
      </c>
      <c r="I237">
        <v>1</v>
      </c>
      <c r="J237">
        <v>599.99</v>
      </c>
      <c r="K237">
        <v>0.1</v>
      </c>
      <c r="L237">
        <f>Table1[[#This Row],[list_price]]*Table1[[#This Row],[discount]]</f>
        <v>59.999000000000002</v>
      </c>
      <c r="M237">
        <f>(Table1[[#This Row],[list_price]]-Table1[[#This Row],[discount_price]])*Table1[[#This Row],[quantity]]</f>
        <v>539.99099999999999</v>
      </c>
      <c r="P237" s="1"/>
      <c r="R237" s="1"/>
    </row>
    <row r="238" spans="1:18" x14ac:dyDescent="0.25">
      <c r="A238">
        <v>80</v>
      </c>
      <c r="B238">
        <v>2</v>
      </c>
      <c r="C238">
        <v>397</v>
      </c>
      <c r="D238">
        <v>24</v>
      </c>
      <c r="E238" t="s">
        <v>53</v>
      </c>
      <c r="F238" t="s">
        <v>299</v>
      </c>
      <c r="G238">
        <v>2</v>
      </c>
      <c r="H238" t="str">
        <f>VLOOKUP(Table1[[#This Row],[store_id]],[1]stores!$A:$B,2,0)</f>
        <v>Baldwin Bikes</v>
      </c>
      <c r="I238">
        <v>1</v>
      </c>
      <c r="J238">
        <v>549.99</v>
      </c>
      <c r="K238">
        <v>0.1</v>
      </c>
      <c r="L238">
        <f>Table1[[#This Row],[list_price]]*Table1[[#This Row],[discount]]</f>
        <v>54.999000000000002</v>
      </c>
      <c r="M238">
        <f>(Table1[[#This Row],[list_price]]-Table1[[#This Row],[discount_price]])*Table1[[#This Row],[quantity]]</f>
        <v>494.99099999999999</v>
      </c>
      <c r="P238" s="1"/>
      <c r="R238" s="1"/>
    </row>
    <row r="239" spans="1:18" x14ac:dyDescent="0.25">
      <c r="A239">
        <v>80</v>
      </c>
      <c r="B239">
        <v>3</v>
      </c>
      <c r="C239">
        <v>397</v>
      </c>
      <c r="D239">
        <v>17</v>
      </c>
      <c r="E239" t="s">
        <v>51</v>
      </c>
      <c r="F239" t="s">
        <v>299</v>
      </c>
      <c r="G239">
        <v>2</v>
      </c>
      <c r="H239" t="str">
        <f>VLOOKUP(Table1[[#This Row],[store_id]],[1]stores!$A:$B,2,0)</f>
        <v>Baldwin Bikes</v>
      </c>
      <c r="I239">
        <v>1</v>
      </c>
      <c r="J239">
        <v>429</v>
      </c>
      <c r="K239">
        <v>0.2</v>
      </c>
      <c r="L239">
        <f>Table1[[#This Row],[list_price]]*Table1[[#This Row],[discount]]</f>
        <v>85.800000000000011</v>
      </c>
      <c r="M239">
        <f>(Table1[[#This Row],[list_price]]-Table1[[#This Row],[discount_price]])*Table1[[#This Row],[quantity]]</f>
        <v>343.2</v>
      </c>
      <c r="P239" s="1"/>
      <c r="R239" s="1"/>
    </row>
    <row r="240" spans="1:18" x14ac:dyDescent="0.25">
      <c r="A240">
        <v>81</v>
      </c>
      <c r="B240">
        <v>1</v>
      </c>
      <c r="C240">
        <v>521</v>
      </c>
      <c r="D240">
        <v>10</v>
      </c>
      <c r="E240" t="s">
        <v>47</v>
      </c>
      <c r="F240" t="s">
        <v>301</v>
      </c>
      <c r="G240">
        <v>2</v>
      </c>
      <c r="H240" t="str">
        <f>VLOOKUP(Table1[[#This Row],[store_id]],[1]stores!$A:$B,2,0)</f>
        <v>Baldwin Bikes</v>
      </c>
      <c r="I240">
        <v>2</v>
      </c>
      <c r="J240">
        <v>1549</v>
      </c>
      <c r="K240">
        <v>0.2</v>
      </c>
      <c r="L240">
        <f>Table1[[#This Row],[list_price]]*Table1[[#This Row],[discount]]</f>
        <v>309.8</v>
      </c>
      <c r="M240">
        <f>(Table1[[#This Row],[list_price]]-Table1[[#This Row],[discount_price]])*Table1[[#This Row],[quantity]]</f>
        <v>2478.4</v>
      </c>
      <c r="P240" s="1"/>
      <c r="R240" s="1"/>
    </row>
    <row r="241" spans="1:18" x14ac:dyDescent="0.25">
      <c r="A241">
        <v>81</v>
      </c>
      <c r="B241">
        <v>2</v>
      </c>
      <c r="C241">
        <v>521</v>
      </c>
      <c r="D241">
        <v>23</v>
      </c>
      <c r="E241" t="s">
        <v>61</v>
      </c>
      <c r="F241" t="s">
        <v>303</v>
      </c>
      <c r="G241">
        <v>2</v>
      </c>
      <c r="H241" t="str">
        <f>VLOOKUP(Table1[[#This Row],[store_id]],[1]stores!$A:$B,2,0)</f>
        <v>Baldwin Bikes</v>
      </c>
      <c r="I241">
        <v>2</v>
      </c>
      <c r="J241">
        <v>299.99</v>
      </c>
      <c r="K241">
        <v>0.05</v>
      </c>
      <c r="L241">
        <f>Table1[[#This Row],[list_price]]*Table1[[#This Row],[discount]]</f>
        <v>14.999500000000001</v>
      </c>
      <c r="M241">
        <f>(Table1[[#This Row],[list_price]]-Table1[[#This Row],[discount_price]])*Table1[[#This Row],[quantity]]</f>
        <v>569.98099999999999</v>
      </c>
      <c r="P241" s="1"/>
      <c r="R241" s="1"/>
    </row>
    <row r="242" spans="1:18" x14ac:dyDescent="0.25">
      <c r="A242">
        <v>81</v>
      </c>
      <c r="B242">
        <v>3</v>
      </c>
      <c r="C242">
        <v>521</v>
      </c>
      <c r="D242">
        <v>25</v>
      </c>
      <c r="E242" t="s">
        <v>63</v>
      </c>
      <c r="F242" t="s">
        <v>304</v>
      </c>
      <c r="G242">
        <v>2</v>
      </c>
      <c r="H242" t="str">
        <f>VLOOKUP(Table1[[#This Row],[store_id]],[1]stores!$A:$B,2,0)</f>
        <v>Baldwin Bikes</v>
      </c>
      <c r="I242">
        <v>2</v>
      </c>
      <c r="J242">
        <v>499.99</v>
      </c>
      <c r="K242">
        <v>0.05</v>
      </c>
      <c r="L242">
        <f>Table1[[#This Row],[list_price]]*Table1[[#This Row],[discount]]</f>
        <v>24.999500000000001</v>
      </c>
      <c r="M242">
        <f>(Table1[[#This Row],[list_price]]-Table1[[#This Row],[discount_price]])*Table1[[#This Row],[quantity]]</f>
        <v>949.98099999999999</v>
      </c>
      <c r="P242" s="1"/>
      <c r="R242" s="1"/>
    </row>
    <row r="243" spans="1:18" x14ac:dyDescent="0.25">
      <c r="A243">
        <v>82</v>
      </c>
      <c r="B243">
        <v>1</v>
      </c>
      <c r="C243">
        <v>1223</v>
      </c>
      <c r="D243">
        <v>25</v>
      </c>
      <c r="E243" t="s">
        <v>63</v>
      </c>
      <c r="F243" t="s">
        <v>304</v>
      </c>
      <c r="G243">
        <v>2</v>
      </c>
      <c r="H243" t="str">
        <f>VLOOKUP(Table1[[#This Row],[store_id]],[1]stores!$A:$B,2,0)</f>
        <v>Baldwin Bikes</v>
      </c>
      <c r="I243">
        <v>2</v>
      </c>
      <c r="J243">
        <v>499.99</v>
      </c>
      <c r="K243">
        <v>0.1</v>
      </c>
      <c r="L243">
        <f>Table1[[#This Row],[list_price]]*Table1[[#This Row],[discount]]</f>
        <v>49.999000000000002</v>
      </c>
      <c r="M243">
        <f>(Table1[[#This Row],[list_price]]-Table1[[#This Row],[discount_price]])*Table1[[#This Row],[quantity]]</f>
        <v>899.98199999999997</v>
      </c>
      <c r="P243" s="1"/>
      <c r="R243" s="1"/>
    </row>
    <row r="244" spans="1:18" x14ac:dyDescent="0.25">
      <c r="A244">
        <v>82</v>
      </c>
      <c r="B244">
        <v>2</v>
      </c>
      <c r="C244">
        <v>1223</v>
      </c>
      <c r="D244">
        <v>11</v>
      </c>
      <c r="E244" t="s">
        <v>58</v>
      </c>
      <c r="F244" t="s">
        <v>301</v>
      </c>
      <c r="G244">
        <v>2</v>
      </c>
      <c r="H244" t="str">
        <f>VLOOKUP(Table1[[#This Row],[store_id]],[1]stores!$A:$B,2,0)</f>
        <v>Baldwin Bikes</v>
      </c>
      <c r="I244">
        <v>2</v>
      </c>
      <c r="J244">
        <v>1680.99</v>
      </c>
      <c r="K244">
        <v>0.2</v>
      </c>
      <c r="L244">
        <f>Table1[[#This Row],[list_price]]*Table1[[#This Row],[discount]]</f>
        <v>336.19800000000004</v>
      </c>
      <c r="M244">
        <f>(Table1[[#This Row],[list_price]]-Table1[[#This Row],[discount_price]])*Table1[[#This Row],[quantity]]</f>
        <v>2689.5839999999998</v>
      </c>
      <c r="P244" s="1"/>
      <c r="R244" s="1"/>
    </row>
    <row r="245" spans="1:18" x14ac:dyDescent="0.25">
      <c r="A245">
        <v>83</v>
      </c>
      <c r="B245">
        <v>1</v>
      </c>
      <c r="C245">
        <v>393</v>
      </c>
      <c r="D245">
        <v>20</v>
      </c>
      <c r="E245" t="s">
        <v>45</v>
      </c>
      <c r="F245" t="s">
        <v>299</v>
      </c>
      <c r="G245">
        <v>1</v>
      </c>
      <c r="H245" t="str">
        <f>VLOOKUP(Table1[[#This Row],[store_id]],[1]stores!$A:$B,2,0)</f>
        <v>Santa Cruz Bikes</v>
      </c>
      <c r="I245">
        <v>1</v>
      </c>
      <c r="J245">
        <v>599.99</v>
      </c>
      <c r="K245">
        <v>0.2</v>
      </c>
      <c r="L245">
        <f>Table1[[#This Row],[list_price]]*Table1[[#This Row],[discount]]</f>
        <v>119.998</v>
      </c>
      <c r="M245">
        <f>(Table1[[#This Row],[list_price]]-Table1[[#This Row],[discount_price]])*Table1[[#This Row],[quantity]]</f>
        <v>479.99200000000002</v>
      </c>
      <c r="P245" s="1"/>
      <c r="R245" s="1"/>
    </row>
    <row r="246" spans="1:18" x14ac:dyDescent="0.25">
      <c r="A246">
        <v>83</v>
      </c>
      <c r="B246">
        <v>2</v>
      </c>
      <c r="C246">
        <v>393</v>
      </c>
      <c r="D246">
        <v>3</v>
      </c>
      <c r="E246" t="s">
        <v>49</v>
      </c>
      <c r="F246" t="s">
        <v>300</v>
      </c>
      <c r="G246">
        <v>1</v>
      </c>
      <c r="H246" t="str">
        <f>VLOOKUP(Table1[[#This Row],[store_id]],[1]stores!$A:$B,2,0)</f>
        <v>Santa Cruz Bikes</v>
      </c>
      <c r="I246">
        <v>2</v>
      </c>
      <c r="J246">
        <v>999.99</v>
      </c>
      <c r="K246">
        <v>0.05</v>
      </c>
      <c r="L246">
        <f>Table1[[#This Row],[list_price]]*Table1[[#This Row],[discount]]</f>
        <v>49.999500000000005</v>
      </c>
      <c r="M246">
        <f>(Table1[[#This Row],[list_price]]-Table1[[#This Row],[discount_price]])*Table1[[#This Row],[quantity]]</f>
        <v>1899.981</v>
      </c>
      <c r="P246" s="1"/>
      <c r="R246" s="1"/>
    </row>
    <row r="247" spans="1:18" x14ac:dyDescent="0.25">
      <c r="A247">
        <v>84</v>
      </c>
      <c r="B247">
        <v>1</v>
      </c>
      <c r="C247">
        <v>317</v>
      </c>
      <c r="D247">
        <v>23</v>
      </c>
      <c r="E247" t="s">
        <v>61</v>
      </c>
      <c r="F247" t="s">
        <v>303</v>
      </c>
      <c r="G247">
        <v>2</v>
      </c>
      <c r="H247" t="str">
        <f>VLOOKUP(Table1[[#This Row],[store_id]],[1]stores!$A:$B,2,0)</f>
        <v>Baldwin Bikes</v>
      </c>
      <c r="I247">
        <v>2</v>
      </c>
      <c r="J247">
        <v>299.99</v>
      </c>
      <c r="K247">
        <v>7.0000000000000007E-2</v>
      </c>
      <c r="L247">
        <f>Table1[[#This Row],[list_price]]*Table1[[#This Row],[discount]]</f>
        <v>20.999300000000002</v>
      </c>
      <c r="M247">
        <f>(Table1[[#This Row],[list_price]]-Table1[[#This Row],[discount_price]])*Table1[[#This Row],[quantity]]</f>
        <v>557.98140000000001</v>
      </c>
      <c r="P247" s="1"/>
      <c r="R247" s="1"/>
    </row>
    <row r="248" spans="1:18" x14ac:dyDescent="0.25">
      <c r="A248">
        <v>84</v>
      </c>
      <c r="B248">
        <v>2</v>
      </c>
      <c r="C248">
        <v>317</v>
      </c>
      <c r="D248">
        <v>15</v>
      </c>
      <c r="E248" t="s">
        <v>55</v>
      </c>
      <c r="F248" t="s">
        <v>299</v>
      </c>
      <c r="G248">
        <v>2</v>
      </c>
      <c r="H248" t="str">
        <f>VLOOKUP(Table1[[#This Row],[store_id]],[1]stores!$A:$B,2,0)</f>
        <v>Baldwin Bikes</v>
      </c>
      <c r="I248">
        <v>2</v>
      </c>
      <c r="J248">
        <v>529.99</v>
      </c>
      <c r="K248">
        <v>7.0000000000000007E-2</v>
      </c>
      <c r="L248">
        <f>Table1[[#This Row],[list_price]]*Table1[[#This Row],[discount]]</f>
        <v>37.099300000000007</v>
      </c>
      <c r="M248">
        <f>(Table1[[#This Row],[list_price]]-Table1[[#This Row],[discount_price]])*Table1[[#This Row],[quantity]]</f>
        <v>985.78139999999996</v>
      </c>
      <c r="P248" s="1"/>
      <c r="R248" s="1"/>
    </row>
    <row r="249" spans="1:18" x14ac:dyDescent="0.25">
      <c r="A249">
        <v>85</v>
      </c>
      <c r="B249">
        <v>1</v>
      </c>
      <c r="C249">
        <v>1174</v>
      </c>
      <c r="D249">
        <v>4</v>
      </c>
      <c r="E249" t="s">
        <v>48</v>
      </c>
      <c r="F249" t="s">
        <v>300</v>
      </c>
      <c r="G249">
        <v>2</v>
      </c>
      <c r="H249" t="str">
        <f>VLOOKUP(Table1[[#This Row],[store_id]],[1]stores!$A:$B,2,0)</f>
        <v>Baldwin Bikes</v>
      </c>
      <c r="I249">
        <v>2</v>
      </c>
      <c r="J249">
        <v>2899.99</v>
      </c>
      <c r="K249">
        <v>0.05</v>
      </c>
      <c r="L249">
        <f>Table1[[#This Row],[list_price]]*Table1[[#This Row],[discount]]</f>
        <v>144.99949999999998</v>
      </c>
      <c r="M249">
        <f>(Table1[[#This Row],[list_price]]-Table1[[#This Row],[discount_price]])*Table1[[#This Row],[quantity]]</f>
        <v>5509.9809999999998</v>
      </c>
      <c r="P249" s="1"/>
      <c r="R249" s="1"/>
    </row>
    <row r="250" spans="1:18" x14ac:dyDescent="0.25">
      <c r="A250">
        <v>85</v>
      </c>
      <c r="B250">
        <v>2</v>
      </c>
      <c r="C250">
        <v>1174</v>
      </c>
      <c r="D250">
        <v>18</v>
      </c>
      <c r="E250" t="s">
        <v>52</v>
      </c>
      <c r="F250" t="s">
        <v>299</v>
      </c>
      <c r="G250">
        <v>2</v>
      </c>
      <c r="H250" t="str">
        <f>VLOOKUP(Table1[[#This Row],[store_id]],[1]stores!$A:$B,2,0)</f>
        <v>Baldwin Bikes</v>
      </c>
      <c r="I250">
        <v>1</v>
      </c>
      <c r="J250">
        <v>449</v>
      </c>
      <c r="K250">
        <v>7.0000000000000007E-2</v>
      </c>
      <c r="L250">
        <f>Table1[[#This Row],[list_price]]*Table1[[#This Row],[discount]]</f>
        <v>31.430000000000003</v>
      </c>
      <c r="M250">
        <f>(Table1[[#This Row],[list_price]]-Table1[[#This Row],[discount_price]])*Table1[[#This Row],[quantity]]</f>
        <v>417.57</v>
      </c>
      <c r="P250" s="1"/>
      <c r="R250" s="1"/>
    </row>
    <row r="251" spans="1:18" x14ac:dyDescent="0.25">
      <c r="A251">
        <v>86</v>
      </c>
      <c r="B251">
        <v>1</v>
      </c>
      <c r="C251">
        <v>276</v>
      </c>
      <c r="D251">
        <v>9</v>
      </c>
      <c r="E251" t="s">
        <v>54</v>
      </c>
      <c r="F251" t="s">
        <v>302</v>
      </c>
      <c r="G251">
        <v>2</v>
      </c>
      <c r="H251" t="str">
        <f>VLOOKUP(Table1[[#This Row],[store_id]],[1]stores!$A:$B,2,0)</f>
        <v>Baldwin Bikes</v>
      </c>
      <c r="I251">
        <v>2</v>
      </c>
      <c r="J251">
        <v>2999.99</v>
      </c>
      <c r="K251">
        <v>0.1</v>
      </c>
      <c r="L251">
        <f>Table1[[#This Row],[list_price]]*Table1[[#This Row],[discount]]</f>
        <v>299.99899999999997</v>
      </c>
      <c r="M251">
        <f>(Table1[[#This Row],[list_price]]-Table1[[#This Row],[discount_price]])*Table1[[#This Row],[quantity]]</f>
        <v>5399.982</v>
      </c>
      <c r="P251" s="1"/>
      <c r="R251" s="1"/>
    </row>
    <row r="252" spans="1:18" x14ac:dyDescent="0.25">
      <c r="A252">
        <v>86</v>
      </c>
      <c r="B252">
        <v>2</v>
      </c>
      <c r="C252">
        <v>276</v>
      </c>
      <c r="D252">
        <v>23</v>
      </c>
      <c r="E252" t="s">
        <v>61</v>
      </c>
      <c r="F252" t="s">
        <v>303</v>
      </c>
      <c r="G252">
        <v>2</v>
      </c>
      <c r="H252" t="str">
        <f>VLOOKUP(Table1[[#This Row],[store_id]],[1]stores!$A:$B,2,0)</f>
        <v>Baldwin Bikes</v>
      </c>
      <c r="I252">
        <v>2</v>
      </c>
      <c r="J252">
        <v>299.99</v>
      </c>
      <c r="K252">
        <v>7.0000000000000007E-2</v>
      </c>
      <c r="L252">
        <f>Table1[[#This Row],[list_price]]*Table1[[#This Row],[discount]]</f>
        <v>20.999300000000002</v>
      </c>
      <c r="M252">
        <f>(Table1[[#This Row],[list_price]]-Table1[[#This Row],[discount_price]])*Table1[[#This Row],[quantity]]</f>
        <v>557.98140000000001</v>
      </c>
      <c r="P252" s="1"/>
      <c r="R252" s="1"/>
    </row>
    <row r="253" spans="1:18" x14ac:dyDescent="0.25">
      <c r="A253">
        <v>86</v>
      </c>
      <c r="B253">
        <v>3</v>
      </c>
      <c r="C253">
        <v>276</v>
      </c>
      <c r="D253">
        <v>21</v>
      </c>
      <c r="E253" t="s">
        <v>59</v>
      </c>
      <c r="F253" t="s">
        <v>299</v>
      </c>
      <c r="G253">
        <v>2</v>
      </c>
      <c r="H253" t="str">
        <f>VLOOKUP(Table1[[#This Row],[store_id]],[1]stores!$A:$B,2,0)</f>
        <v>Baldwin Bikes</v>
      </c>
      <c r="I253">
        <v>2</v>
      </c>
      <c r="J253">
        <v>269.99</v>
      </c>
      <c r="K253">
        <v>0.2</v>
      </c>
      <c r="L253">
        <f>Table1[[#This Row],[list_price]]*Table1[[#This Row],[discount]]</f>
        <v>53.998000000000005</v>
      </c>
      <c r="M253">
        <f>(Table1[[#This Row],[list_price]]-Table1[[#This Row],[discount_price]])*Table1[[#This Row],[quantity]]</f>
        <v>431.98400000000004</v>
      </c>
      <c r="P253" s="1"/>
      <c r="R253" s="1"/>
    </row>
    <row r="254" spans="1:18" x14ac:dyDescent="0.25">
      <c r="A254">
        <v>86</v>
      </c>
      <c r="B254">
        <v>4</v>
      </c>
      <c r="C254">
        <v>276</v>
      </c>
      <c r="D254">
        <v>15</v>
      </c>
      <c r="E254" t="s">
        <v>55</v>
      </c>
      <c r="F254" t="s">
        <v>299</v>
      </c>
      <c r="G254">
        <v>2</v>
      </c>
      <c r="H254" t="str">
        <f>VLOOKUP(Table1[[#This Row],[store_id]],[1]stores!$A:$B,2,0)</f>
        <v>Baldwin Bikes</v>
      </c>
      <c r="I254">
        <v>1</v>
      </c>
      <c r="J254">
        <v>529.99</v>
      </c>
      <c r="K254">
        <v>0.1</v>
      </c>
      <c r="L254">
        <f>Table1[[#This Row],[list_price]]*Table1[[#This Row],[discount]]</f>
        <v>52.999000000000002</v>
      </c>
      <c r="M254">
        <f>(Table1[[#This Row],[list_price]]-Table1[[#This Row],[discount_price]])*Table1[[#This Row],[quantity]]</f>
        <v>476.99099999999999</v>
      </c>
      <c r="P254" s="1"/>
      <c r="R254" s="1"/>
    </row>
    <row r="255" spans="1:18" x14ac:dyDescent="0.25">
      <c r="A255">
        <v>87</v>
      </c>
      <c r="B255">
        <v>1</v>
      </c>
      <c r="C255">
        <v>516</v>
      </c>
      <c r="D255">
        <v>20</v>
      </c>
      <c r="E255" t="s">
        <v>45</v>
      </c>
      <c r="F255" t="s">
        <v>299</v>
      </c>
      <c r="G255">
        <v>2</v>
      </c>
      <c r="H255" t="str">
        <f>VLOOKUP(Table1[[#This Row],[store_id]],[1]stores!$A:$B,2,0)</f>
        <v>Baldwin Bikes</v>
      </c>
      <c r="I255">
        <v>2</v>
      </c>
      <c r="J255">
        <v>599.99</v>
      </c>
      <c r="K255">
        <v>0.2</v>
      </c>
      <c r="L255">
        <f>Table1[[#This Row],[list_price]]*Table1[[#This Row],[discount]]</f>
        <v>119.998</v>
      </c>
      <c r="M255">
        <f>(Table1[[#This Row],[list_price]]-Table1[[#This Row],[discount_price]])*Table1[[#This Row],[quantity]]</f>
        <v>959.98400000000004</v>
      </c>
      <c r="P255" s="1"/>
      <c r="R255" s="1"/>
    </row>
    <row r="256" spans="1:18" x14ac:dyDescent="0.25">
      <c r="A256">
        <v>87</v>
      </c>
      <c r="B256">
        <v>2</v>
      </c>
      <c r="C256">
        <v>516</v>
      </c>
      <c r="D256">
        <v>23</v>
      </c>
      <c r="E256" t="s">
        <v>61</v>
      </c>
      <c r="F256" t="s">
        <v>303</v>
      </c>
      <c r="G256">
        <v>2</v>
      </c>
      <c r="H256" t="str">
        <f>VLOOKUP(Table1[[#This Row],[store_id]],[1]stores!$A:$B,2,0)</f>
        <v>Baldwin Bikes</v>
      </c>
      <c r="I256">
        <v>2</v>
      </c>
      <c r="J256">
        <v>299.99</v>
      </c>
      <c r="K256">
        <v>0.1</v>
      </c>
      <c r="L256">
        <f>Table1[[#This Row],[list_price]]*Table1[[#This Row],[discount]]</f>
        <v>29.999000000000002</v>
      </c>
      <c r="M256">
        <f>(Table1[[#This Row],[list_price]]-Table1[[#This Row],[discount_price]])*Table1[[#This Row],[quantity]]</f>
        <v>539.98199999999997</v>
      </c>
      <c r="P256" s="1"/>
      <c r="R256" s="1"/>
    </row>
    <row r="257" spans="1:18" x14ac:dyDescent="0.25">
      <c r="A257">
        <v>88</v>
      </c>
      <c r="B257">
        <v>1</v>
      </c>
      <c r="C257">
        <v>1069</v>
      </c>
      <c r="D257">
        <v>10</v>
      </c>
      <c r="E257" t="s">
        <v>47</v>
      </c>
      <c r="F257" t="s">
        <v>301</v>
      </c>
      <c r="G257">
        <v>2</v>
      </c>
      <c r="H257" t="str">
        <f>VLOOKUP(Table1[[#This Row],[store_id]],[1]stores!$A:$B,2,0)</f>
        <v>Baldwin Bikes</v>
      </c>
      <c r="I257">
        <v>1</v>
      </c>
      <c r="J257">
        <v>1549</v>
      </c>
      <c r="K257">
        <v>7.0000000000000007E-2</v>
      </c>
      <c r="L257">
        <f>Table1[[#This Row],[list_price]]*Table1[[#This Row],[discount]]</f>
        <v>108.43</v>
      </c>
      <c r="M257">
        <f>(Table1[[#This Row],[list_price]]-Table1[[#This Row],[discount_price]])*Table1[[#This Row],[quantity]]</f>
        <v>1440.57</v>
      </c>
      <c r="P257" s="1"/>
      <c r="R257" s="1"/>
    </row>
    <row r="258" spans="1:18" x14ac:dyDescent="0.25">
      <c r="A258">
        <v>88</v>
      </c>
      <c r="B258">
        <v>2</v>
      </c>
      <c r="C258">
        <v>1069</v>
      </c>
      <c r="D258">
        <v>8</v>
      </c>
      <c r="E258" t="s">
        <v>46</v>
      </c>
      <c r="F258" t="s">
        <v>300</v>
      </c>
      <c r="G258">
        <v>2</v>
      </c>
      <c r="H258" t="str">
        <f>VLOOKUP(Table1[[#This Row],[store_id]],[1]stores!$A:$B,2,0)</f>
        <v>Baldwin Bikes</v>
      </c>
      <c r="I258">
        <v>2</v>
      </c>
      <c r="J258">
        <v>1799.99</v>
      </c>
      <c r="K258">
        <v>0.1</v>
      </c>
      <c r="L258">
        <f>Table1[[#This Row],[list_price]]*Table1[[#This Row],[discount]]</f>
        <v>179.99900000000002</v>
      </c>
      <c r="M258">
        <f>(Table1[[#This Row],[list_price]]-Table1[[#This Row],[discount_price]])*Table1[[#This Row],[quantity]]</f>
        <v>3239.982</v>
      </c>
      <c r="P258" s="1"/>
      <c r="R258" s="1"/>
    </row>
    <row r="259" spans="1:18" x14ac:dyDescent="0.25">
      <c r="A259">
        <v>88</v>
      </c>
      <c r="B259">
        <v>3</v>
      </c>
      <c r="C259">
        <v>1069</v>
      </c>
      <c r="D259">
        <v>7</v>
      </c>
      <c r="E259" t="s">
        <v>57</v>
      </c>
      <c r="F259" t="s">
        <v>300</v>
      </c>
      <c r="G259">
        <v>2</v>
      </c>
      <c r="H259" t="str">
        <f>VLOOKUP(Table1[[#This Row],[store_id]],[1]stores!$A:$B,2,0)</f>
        <v>Baldwin Bikes</v>
      </c>
      <c r="I259">
        <v>1</v>
      </c>
      <c r="J259">
        <v>3999.99</v>
      </c>
      <c r="K259">
        <v>0.1</v>
      </c>
      <c r="L259">
        <f>Table1[[#This Row],[list_price]]*Table1[[#This Row],[discount]]</f>
        <v>399.99900000000002</v>
      </c>
      <c r="M259">
        <f>(Table1[[#This Row],[list_price]]-Table1[[#This Row],[discount_price]])*Table1[[#This Row],[quantity]]</f>
        <v>3599.991</v>
      </c>
      <c r="P259" s="1"/>
      <c r="R259" s="1"/>
    </row>
    <row r="260" spans="1:18" x14ac:dyDescent="0.25">
      <c r="A260">
        <v>89</v>
      </c>
      <c r="B260">
        <v>1</v>
      </c>
      <c r="C260">
        <v>668</v>
      </c>
      <c r="D260">
        <v>5</v>
      </c>
      <c r="E260" t="s">
        <v>62</v>
      </c>
      <c r="F260" t="s">
        <v>300</v>
      </c>
      <c r="G260">
        <v>3</v>
      </c>
      <c r="H260" t="str">
        <f>VLOOKUP(Table1[[#This Row],[store_id]],[1]stores!$A:$B,2,0)</f>
        <v>Rowlett Bikes</v>
      </c>
      <c r="I260">
        <v>1</v>
      </c>
      <c r="J260">
        <v>1320.99</v>
      </c>
      <c r="K260">
        <v>0.05</v>
      </c>
      <c r="L260">
        <f>Table1[[#This Row],[list_price]]*Table1[[#This Row],[discount]]</f>
        <v>66.049500000000009</v>
      </c>
      <c r="M260">
        <f>(Table1[[#This Row],[list_price]]-Table1[[#This Row],[discount_price]])*Table1[[#This Row],[quantity]]</f>
        <v>1254.9404999999999</v>
      </c>
      <c r="P260" s="1"/>
      <c r="R260" s="1"/>
    </row>
    <row r="261" spans="1:18" x14ac:dyDescent="0.25">
      <c r="A261">
        <v>89</v>
      </c>
      <c r="B261">
        <v>2</v>
      </c>
      <c r="C261">
        <v>668</v>
      </c>
      <c r="D261">
        <v>6</v>
      </c>
      <c r="E261" t="s">
        <v>60</v>
      </c>
      <c r="F261" t="s">
        <v>300</v>
      </c>
      <c r="G261">
        <v>3</v>
      </c>
      <c r="H261" t="str">
        <f>VLOOKUP(Table1[[#This Row],[store_id]],[1]stores!$A:$B,2,0)</f>
        <v>Rowlett Bikes</v>
      </c>
      <c r="I261">
        <v>2</v>
      </c>
      <c r="J261">
        <v>469.99</v>
      </c>
      <c r="K261">
        <v>0.1</v>
      </c>
      <c r="L261">
        <f>Table1[[#This Row],[list_price]]*Table1[[#This Row],[discount]]</f>
        <v>46.999000000000002</v>
      </c>
      <c r="M261">
        <f>(Table1[[#This Row],[list_price]]-Table1[[#This Row],[discount_price]])*Table1[[#This Row],[quantity]]</f>
        <v>845.98199999999997</v>
      </c>
      <c r="P261" s="1"/>
      <c r="R261" s="1"/>
    </row>
    <row r="262" spans="1:18" x14ac:dyDescent="0.25">
      <c r="A262">
        <v>90</v>
      </c>
      <c r="B262">
        <v>1</v>
      </c>
      <c r="C262">
        <v>414</v>
      </c>
      <c r="D262">
        <v>3</v>
      </c>
      <c r="E262" t="s">
        <v>49</v>
      </c>
      <c r="F262" t="s">
        <v>300</v>
      </c>
      <c r="G262">
        <v>2</v>
      </c>
      <c r="H262" t="str">
        <f>VLOOKUP(Table1[[#This Row],[store_id]],[1]stores!$A:$B,2,0)</f>
        <v>Baldwin Bikes</v>
      </c>
      <c r="I262">
        <v>1</v>
      </c>
      <c r="J262">
        <v>999.99</v>
      </c>
      <c r="K262">
        <v>0.1</v>
      </c>
      <c r="L262">
        <f>Table1[[#This Row],[list_price]]*Table1[[#This Row],[discount]]</f>
        <v>99.999000000000009</v>
      </c>
      <c r="M262">
        <f>(Table1[[#This Row],[list_price]]-Table1[[#This Row],[discount_price]])*Table1[[#This Row],[quantity]]</f>
        <v>899.99099999999999</v>
      </c>
      <c r="P262" s="1"/>
      <c r="R262" s="1"/>
    </row>
    <row r="263" spans="1:18" x14ac:dyDescent="0.25">
      <c r="A263">
        <v>90</v>
      </c>
      <c r="B263">
        <v>2</v>
      </c>
      <c r="C263">
        <v>414</v>
      </c>
      <c r="D263">
        <v>6</v>
      </c>
      <c r="E263" t="s">
        <v>60</v>
      </c>
      <c r="F263" t="s">
        <v>300</v>
      </c>
      <c r="G263">
        <v>2</v>
      </c>
      <c r="H263" t="str">
        <f>VLOOKUP(Table1[[#This Row],[store_id]],[1]stores!$A:$B,2,0)</f>
        <v>Baldwin Bikes</v>
      </c>
      <c r="I263">
        <v>1</v>
      </c>
      <c r="J263">
        <v>469.99</v>
      </c>
      <c r="K263">
        <v>7.0000000000000007E-2</v>
      </c>
      <c r="L263">
        <f>Table1[[#This Row],[list_price]]*Table1[[#This Row],[discount]]</f>
        <v>32.899300000000004</v>
      </c>
      <c r="M263">
        <f>(Table1[[#This Row],[list_price]]-Table1[[#This Row],[discount_price]])*Table1[[#This Row],[quantity]]</f>
        <v>437.09070000000003</v>
      </c>
      <c r="P263" s="1"/>
      <c r="R263" s="1"/>
    </row>
    <row r="264" spans="1:18" x14ac:dyDescent="0.25">
      <c r="A264">
        <v>91</v>
      </c>
      <c r="B264">
        <v>1</v>
      </c>
      <c r="C264">
        <v>648</v>
      </c>
      <c r="D264">
        <v>11</v>
      </c>
      <c r="E264" t="s">
        <v>58</v>
      </c>
      <c r="F264" t="s">
        <v>301</v>
      </c>
      <c r="G264">
        <v>1</v>
      </c>
      <c r="H264" t="str">
        <f>VLOOKUP(Table1[[#This Row],[store_id]],[1]stores!$A:$B,2,0)</f>
        <v>Santa Cruz Bikes</v>
      </c>
      <c r="I264">
        <v>1</v>
      </c>
      <c r="J264">
        <v>1680.99</v>
      </c>
      <c r="K264">
        <v>0.1</v>
      </c>
      <c r="L264">
        <f>Table1[[#This Row],[list_price]]*Table1[[#This Row],[discount]]</f>
        <v>168.09900000000002</v>
      </c>
      <c r="M264">
        <f>(Table1[[#This Row],[list_price]]-Table1[[#This Row],[discount_price]])*Table1[[#This Row],[quantity]]</f>
        <v>1512.8910000000001</v>
      </c>
      <c r="P264" s="1"/>
      <c r="R264" s="1"/>
    </row>
    <row r="265" spans="1:18" x14ac:dyDescent="0.25">
      <c r="A265">
        <v>91</v>
      </c>
      <c r="B265">
        <v>2</v>
      </c>
      <c r="C265">
        <v>648</v>
      </c>
      <c r="D265">
        <v>25</v>
      </c>
      <c r="E265" t="s">
        <v>63</v>
      </c>
      <c r="F265" t="s">
        <v>304</v>
      </c>
      <c r="G265">
        <v>1</v>
      </c>
      <c r="H265" t="str">
        <f>VLOOKUP(Table1[[#This Row],[store_id]],[1]stores!$A:$B,2,0)</f>
        <v>Santa Cruz Bikes</v>
      </c>
      <c r="I265">
        <v>1</v>
      </c>
      <c r="J265">
        <v>499.99</v>
      </c>
      <c r="K265">
        <v>0.05</v>
      </c>
      <c r="L265">
        <f>Table1[[#This Row],[list_price]]*Table1[[#This Row],[discount]]</f>
        <v>24.999500000000001</v>
      </c>
      <c r="M265">
        <f>(Table1[[#This Row],[list_price]]-Table1[[#This Row],[discount_price]])*Table1[[#This Row],[quantity]]</f>
        <v>474.9905</v>
      </c>
      <c r="P265" s="1"/>
      <c r="R265" s="1"/>
    </row>
    <row r="266" spans="1:18" x14ac:dyDescent="0.25">
      <c r="A266">
        <v>91</v>
      </c>
      <c r="B266">
        <v>3</v>
      </c>
      <c r="C266">
        <v>648</v>
      </c>
      <c r="D266">
        <v>15</v>
      </c>
      <c r="E266" t="s">
        <v>55</v>
      </c>
      <c r="F266" t="s">
        <v>299</v>
      </c>
      <c r="G266">
        <v>1</v>
      </c>
      <c r="H266" t="str">
        <f>VLOOKUP(Table1[[#This Row],[store_id]],[1]stores!$A:$B,2,0)</f>
        <v>Santa Cruz Bikes</v>
      </c>
      <c r="I266">
        <v>2</v>
      </c>
      <c r="J266">
        <v>529.99</v>
      </c>
      <c r="K266">
        <v>7.0000000000000007E-2</v>
      </c>
      <c r="L266">
        <f>Table1[[#This Row],[list_price]]*Table1[[#This Row],[discount]]</f>
        <v>37.099300000000007</v>
      </c>
      <c r="M266">
        <f>(Table1[[#This Row],[list_price]]-Table1[[#This Row],[discount_price]])*Table1[[#This Row],[quantity]]</f>
        <v>985.78139999999996</v>
      </c>
      <c r="P266" s="1"/>
      <c r="R266" s="1"/>
    </row>
    <row r="267" spans="1:18" x14ac:dyDescent="0.25">
      <c r="A267">
        <v>91</v>
      </c>
      <c r="B267">
        <v>4</v>
      </c>
      <c r="C267">
        <v>648</v>
      </c>
      <c r="D267">
        <v>13</v>
      </c>
      <c r="E267" t="s">
        <v>59</v>
      </c>
      <c r="F267" t="s">
        <v>299</v>
      </c>
      <c r="G267">
        <v>1</v>
      </c>
      <c r="H267" t="str">
        <f>VLOOKUP(Table1[[#This Row],[store_id]],[1]stores!$A:$B,2,0)</f>
        <v>Santa Cruz Bikes</v>
      </c>
      <c r="I267">
        <v>2</v>
      </c>
      <c r="J267">
        <v>269.99</v>
      </c>
      <c r="K267">
        <v>7.0000000000000007E-2</v>
      </c>
      <c r="L267">
        <f>Table1[[#This Row],[list_price]]*Table1[[#This Row],[discount]]</f>
        <v>18.899300000000004</v>
      </c>
      <c r="M267">
        <f>(Table1[[#This Row],[list_price]]-Table1[[#This Row],[discount_price]])*Table1[[#This Row],[quantity]]</f>
        <v>502.1814</v>
      </c>
      <c r="P267" s="1"/>
      <c r="R267" s="1"/>
    </row>
    <row r="268" spans="1:18" x14ac:dyDescent="0.25">
      <c r="A268">
        <v>92</v>
      </c>
      <c r="B268">
        <v>1</v>
      </c>
      <c r="C268">
        <v>1309</v>
      </c>
      <c r="D268">
        <v>8</v>
      </c>
      <c r="E268" t="s">
        <v>46</v>
      </c>
      <c r="F268" t="s">
        <v>300</v>
      </c>
      <c r="G268">
        <v>2</v>
      </c>
      <c r="H268" t="str">
        <f>VLOOKUP(Table1[[#This Row],[store_id]],[1]stores!$A:$B,2,0)</f>
        <v>Baldwin Bikes</v>
      </c>
      <c r="I268">
        <v>1</v>
      </c>
      <c r="J268">
        <v>1799.99</v>
      </c>
      <c r="K268">
        <v>0.1</v>
      </c>
      <c r="L268">
        <f>Table1[[#This Row],[list_price]]*Table1[[#This Row],[discount]]</f>
        <v>179.99900000000002</v>
      </c>
      <c r="M268">
        <f>(Table1[[#This Row],[list_price]]-Table1[[#This Row],[discount_price]])*Table1[[#This Row],[quantity]]</f>
        <v>1619.991</v>
      </c>
      <c r="P268" s="1"/>
      <c r="R268" s="1"/>
    </row>
    <row r="269" spans="1:18" x14ac:dyDescent="0.25">
      <c r="A269">
        <v>93</v>
      </c>
      <c r="B269">
        <v>1</v>
      </c>
      <c r="C269">
        <v>1328</v>
      </c>
      <c r="D269">
        <v>22</v>
      </c>
      <c r="E269" t="s">
        <v>56</v>
      </c>
      <c r="F269" t="s">
        <v>299</v>
      </c>
      <c r="G269">
        <v>1</v>
      </c>
      <c r="H269" t="str">
        <f>VLOOKUP(Table1[[#This Row],[store_id]],[1]stores!$A:$B,2,0)</f>
        <v>Santa Cruz Bikes</v>
      </c>
      <c r="I269">
        <v>2</v>
      </c>
      <c r="J269">
        <v>269.99</v>
      </c>
      <c r="K269">
        <v>7.0000000000000007E-2</v>
      </c>
      <c r="L269">
        <f>Table1[[#This Row],[list_price]]*Table1[[#This Row],[discount]]</f>
        <v>18.899300000000004</v>
      </c>
      <c r="M269">
        <f>(Table1[[#This Row],[list_price]]-Table1[[#This Row],[discount_price]])*Table1[[#This Row],[quantity]]</f>
        <v>502.1814</v>
      </c>
      <c r="P269" s="1"/>
      <c r="R269" s="1"/>
    </row>
    <row r="270" spans="1:18" x14ac:dyDescent="0.25">
      <c r="A270">
        <v>93</v>
      </c>
      <c r="B270">
        <v>2</v>
      </c>
      <c r="C270">
        <v>1328</v>
      </c>
      <c r="D270">
        <v>17</v>
      </c>
      <c r="E270" t="s">
        <v>51</v>
      </c>
      <c r="F270" t="s">
        <v>299</v>
      </c>
      <c r="G270">
        <v>1</v>
      </c>
      <c r="H270" t="str">
        <f>VLOOKUP(Table1[[#This Row],[store_id]],[1]stores!$A:$B,2,0)</f>
        <v>Santa Cruz Bikes</v>
      </c>
      <c r="I270">
        <v>1</v>
      </c>
      <c r="J270">
        <v>429</v>
      </c>
      <c r="K270">
        <v>0.05</v>
      </c>
      <c r="L270">
        <f>Table1[[#This Row],[list_price]]*Table1[[#This Row],[discount]]</f>
        <v>21.450000000000003</v>
      </c>
      <c r="M270">
        <f>(Table1[[#This Row],[list_price]]-Table1[[#This Row],[discount_price]])*Table1[[#This Row],[quantity]]</f>
        <v>407.55</v>
      </c>
      <c r="P270" s="1"/>
      <c r="R270" s="1"/>
    </row>
    <row r="271" spans="1:18" x14ac:dyDescent="0.25">
      <c r="A271">
        <v>93</v>
      </c>
      <c r="B271">
        <v>3</v>
      </c>
      <c r="C271">
        <v>1328</v>
      </c>
      <c r="D271">
        <v>21</v>
      </c>
      <c r="E271" t="s">
        <v>59</v>
      </c>
      <c r="F271" t="s">
        <v>299</v>
      </c>
      <c r="G271">
        <v>1</v>
      </c>
      <c r="H271" t="str">
        <f>VLOOKUP(Table1[[#This Row],[store_id]],[1]stores!$A:$B,2,0)</f>
        <v>Santa Cruz Bikes</v>
      </c>
      <c r="I271">
        <v>1</v>
      </c>
      <c r="J271">
        <v>269.99</v>
      </c>
      <c r="K271">
        <v>0.1</v>
      </c>
      <c r="L271">
        <f>Table1[[#This Row],[list_price]]*Table1[[#This Row],[discount]]</f>
        <v>26.999000000000002</v>
      </c>
      <c r="M271">
        <f>(Table1[[#This Row],[list_price]]-Table1[[#This Row],[discount_price]])*Table1[[#This Row],[quantity]]</f>
        <v>242.99100000000001</v>
      </c>
      <c r="P271" s="1"/>
      <c r="R271" s="1"/>
    </row>
    <row r="272" spans="1:18" x14ac:dyDescent="0.25">
      <c r="A272">
        <v>93</v>
      </c>
      <c r="B272">
        <v>4</v>
      </c>
      <c r="C272">
        <v>1328</v>
      </c>
      <c r="D272">
        <v>2</v>
      </c>
      <c r="E272" t="s">
        <v>50</v>
      </c>
      <c r="F272" t="s">
        <v>300</v>
      </c>
      <c r="G272">
        <v>1</v>
      </c>
      <c r="H272" t="str">
        <f>VLOOKUP(Table1[[#This Row],[store_id]],[1]stores!$A:$B,2,0)</f>
        <v>Santa Cruz Bikes</v>
      </c>
      <c r="I272">
        <v>1</v>
      </c>
      <c r="J272">
        <v>749.99</v>
      </c>
      <c r="K272">
        <v>0.2</v>
      </c>
      <c r="L272">
        <f>Table1[[#This Row],[list_price]]*Table1[[#This Row],[discount]]</f>
        <v>149.99800000000002</v>
      </c>
      <c r="M272">
        <f>(Table1[[#This Row],[list_price]]-Table1[[#This Row],[discount_price]])*Table1[[#This Row],[quantity]]</f>
        <v>599.99199999999996</v>
      </c>
      <c r="P272" s="1"/>
      <c r="R272" s="1"/>
    </row>
    <row r="273" spans="1:18" x14ac:dyDescent="0.25">
      <c r="A273">
        <v>93</v>
      </c>
      <c r="B273">
        <v>5</v>
      </c>
      <c r="C273">
        <v>1328</v>
      </c>
      <c r="D273">
        <v>10</v>
      </c>
      <c r="E273" t="s">
        <v>47</v>
      </c>
      <c r="F273" t="s">
        <v>301</v>
      </c>
      <c r="G273">
        <v>1</v>
      </c>
      <c r="H273" t="str">
        <f>VLOOKUP(Table1[[#This Row],[store_id]],[1]stores!$A:$B,2,0)</f>
        <v>Santa Cruz Bikes</v>
      </c>
      <c r="I273">
        <v>2</v>
      </c>
      <c r="J273">
        <v>1549</v>
      </c>
      <c r="K273">
        <v>7.0000000000000007E-2</v>
      </c>
      <c r="L273">
        <f>Table1[[#This Row],[list_price]]*Table1[[#This Row],[discount]]</f>
        <v>108.43</v>
      </c>
      <c r="M273">
        <f>(Table1[[#This Row],[list_price]]-Table1[[#This Row],[discount_price]])*Table1[[#This Row],[quantity]]</f>
        <v>2881.14</v>
      </c>
      <c r="P273" s="1"/>
      <c r="R273" s="1"/>
    </row>
    <row r="274" spans="1:18" x14ac:dyDescent="0.25">
      <c r="A274">
        <v>94</v>
      </c>
      <c r="B274">
        <v>1</v>
      </c>
      <c r="C274">
        <v>929</v>
      </c>
      <c r="D274">
        <v>12</v>
      </c>
      <c r="E274" t="s">
        <v>53</v>
      </c>
      <c r="F274" t="s">
        <v>299</v>
      </c>
      <c r="G274">
        <v>1</v>
      </c>
      <c r="H274" t="str">
        <f>VLOOKUP(Table1[[#This Row],[store_id]],[1]stores!$A:$B,2,0)</f>
        <v>Santa Cruz Bikes</v>
      </c>
      <c r="I274">
        <v>1</v>
      </c>
      <c r="J274">
        <v>549.99</v>
      </c>
      <c r="K274">
        <v>0.05</v>
      </c>
      <c r="L274">
        <f>Table1[[#This Row],[list_price]]*Table1[[#This Row],[discount]]</f>
        <v>27.499500000000001</v>
      </c>
      <c r="M274">
        <f>(Table1[[#This Row],[list_price]]-Table1[[#This Row],[discount_price]])*Table1[[#This Row],[quantity]]</f>
        <v>522.4905</v>
      </c>
      <c r="P274" s="1"/>
      <c r="R274" s="1"/>
    </row>
    <row r="275" spans="1:18" x14ac:dyDescent="0.25">
      <c r="A275">
        <v>94</v>
      </c>
      <c r="B275">
        <v>2</v>
      </c>
      <c r="C275">
        <v>929</v>
      </c>
      <c r="D275">
        <v>4</v>
      </c>
      <c r="E275" t="s">
        <v>48</v>
      </c>
      <c r="F275" t="s">
        <v>300</v>
      </c>
      <c r="G275">
        <v>1</v>
      </c>
      <c r="H275" t="str">
        <f>VLOOKUP(Table1[[#This Row],[store_id]],[1]stores!$A:$B,2,0)</f>
        <v>Santa Cruz Bikes</v>
      </c>
      <c r="I275">
        <v>1</v>
      </c>
      <c r="J275">
        <v>2899.99</v>
      </c>
      <c r="K275">
        <v>0.2</v>
      </c>
      <c r="L275">
        <f>Table1[[#This Row],[list_price]]*Table1[[#This Row],[discount]]</f>
        <v>579.99799999999993</v>
      </c>
      <c r="M275">
        <f>(Table1[[#This Row],[list_price]]-Table1[[#This Row],[discount_price]])*Table1[[#This Row],[quantity]]</f>
        <v>2319.9919999999997</v>
      </c>
      <c r="P275" s="1"/>
      <c r="R275" s="1"/>
    </row>
    <row r="276" spans="1:18" x14ac:dyDescent="0.25">
      <c r="A276">
        <v>94</v>
      </c>
      <c r="B276">
        <v>3</v>
      </c>
      <c r="C276">
        <v>929</v>
      </c>
      <c r="D276">
        <v>11</v>
      </c>
      <c r="E276" t="s">
        <v>58</v>
      </c>
      <c r="F276" t="s">
        <v>301</v>
      </c>
      <c r="G276">
        <v>1</v>
      </c>
      <c r="H276" t="str">
        <f>VLOOKUP(Table1[[#This Row],[store_id]],[1]stores!$A:$B,2,0)</f>
        <v>Santa Cruz Bikes</v>
      </c>
      <c r="I276">
        <v>1</v>
      </c>
      <c r="J276">
        <v>1680.99</v>
      </c>
      <c r="K276">
        <v>0.2</v>
      </c>
      <c r="L276">
        <f>Table1[[#This Row],[list_price]]*Table1[[#This Row],[discount]]</f>
        <v>336.19800000000004</v>
      </c>
      <c r="M276">
        <f>(Table1[[#This Row],[list_price]]-Table1[[#This Row],[discount_price]])*Table1[[#This Row],[quantity]]</f>
        <v>1344.7919999999999</v>
      </c>
      <c r="P276" s="1"/>
      <c r="R276" s="1"/>
    </row>
    <row r="277" spans="1:18" x14ac:dyDescent="0.25">
      <c r="A277">
        <v>94</v>
      </c>
      <c r="B277">
        <v>4</v>
      </c>
      <c r="C277">
        <v>929</v>
      </c>
      <c r="D277">
        <v>21</v>
      </c>
      <c r="E277" t="s">
        <v>59</v>
      </c>
      <c r="F277" t="s">
        <v>299</v>
      </c>
      <c r="G277">
        <v>1</v>
      </c>
      <c r="H277" t="str">
        <f>VLOOKUP(Table1[[#This Row],[store_id]],[1]stores!$A:$B,2,0)</f>
        <v>Santa Cruz Bikes</v>
      </c>
      <c r="I277">
        <v>2</v>
      </c>
      <c r="J277">
        <v>269.99</v>
      </c>
      <c r="K277">
        <v>7.0000000000000007E-2</v>
      </c>
      <c r="L277">
        <f>Table1[[#This Row],[list_price]]*Table1[[#This Row],[discount]]</f>
        <v>18.899300000000004</v>
      </c>
      <c r="M277">
        <f>(Table1[[#This Row],[list_price]]-Table1[[#This Row],[discount_price]])*Table1[[#This Row],[quantity]]</f>
        <v>502.1814</v>
      </c>
      <c r="P277" s="1"/>
      <c r="R277" s="1"/>
    </row>
    <row r="278" spans="1:18" x14ac:dyDescent="0.25">
      <c r="A278">
        <v>95</v>
      </c>
      <c r="B278">
        <v>1</v>
      </c>
      <c r="C278">
        <v>218</v>
      </c>
      <c r="D278">
        <v>10</v>
      </c>
      <c r="E278" t="s">
        <v>47</v>
      </c>
      <c r="F278" t="s">
        <v>301</v>
      </c>
      <c r="G278">
        <v>2</v>
      </c>
      <c r="H278" t="str">
        <f>VLOOKUP(Table1[[#This Row],[store_id]],[1]stores!$A:$B,2,0)</f>
        <v>Baldwin Bikes</v>
      </c>
      <c r="I278">
        <v>2</v>
      </c>
      <c r="J278">
        <v>1549</v>
      </c>
      <c r="K278">
        <v>0.2</v>
      </c>
      <c r="L278">
        <f>Table1[[#This Row],[list_price]]*Table1[[#This Row],[discount]]</f>
        <v>309.8</v>
      </c>
      <c r="M278">
        <f>(Table1[[#This Row],[list_price]]-Table1[[#This Row],[discount_price]])*Table1[[#This Row],[quantity]]</f>
        <v>2478.4</v>
      </c>
      <c r="P278" s="1"/>
      <c r="R278" s="1"/>
    </row>
    <row r="279" spans="1:18" x14ac:dyDescent="0.25">
      <c r="A279">
        <v>95</v>
      </c>
      <c r="B279">
        <v>2</v>
      </c>
      <c r="C279">
        <v>218</v>
      </c>
      <c r="D279">
        <v>19</v>
      </c>
      <c r="E279" t="s">
        <v>64</v>
      </c>
      <c r="F279" t="s">
        <v>299</v>
      </c>
      <c r="G279">
        <v>2</v>
      </c>
      <c r="H279" t="str">
        <f>VLOOKUP(Table1[[#This Row],[store_id]],[1]stores!$A:$B,2,0)</f>
        <v>Baldwin Bikes</v>
      </c>
      <c r="I279">
        <v>1</v>
      </c>
      <c r="J279">
        <v>449</v>
      </c>
      <c r="K279">
        <v>0.1</v>
      </c>
      <c r="L279">
        <f>Table1[[#This Row],[list_price]]*Table1[[#This Row],[discount]]</f>
        <v>44.900000000000006</v>
      </c>
      <c r="M279">
        <f>(Table1[[#This Row],[list_price]]-Table1[[#This Row],[discount_price]])*Table1[[#This Row],[quantity]]</f>
        <v>404.1</v>
      </c>
      <c r="P279" s="1"/>
      <c r="R279" s="1"/>
    </row>
    <row r="280" spans="1:18" x14ac:dyDescent="0.25">
      <c r="A280">
        <v>95</v>
      </c>
      <c r="B280">
        <v>3</v>
      </c>
      <c r="C280">
        <v>218</v>
      </c>
      <c r="D280">
        <v>8</v>
      </c>
      <c r="E280" t="s">
        <v>46</v>
      </c>
      <c r="F280" t="s">
        <v>300</v>
      </c>
      <c r="G280">
        <v>2</v>
      </c>
      <c r="H280" t="str">
        <f>VLOOKUP(Table1[[#This Row],[store_id]],[1]stores!$A:$B,2,0)</f>
        <v>Baldwin Bikes</v>
      </c>
      <c r="I280">
        <v>2</v>
      </c>
      <c r="J280">
        <v>1799.99</v>
      </c>
      <c r="K280">
        <v>0.2</v>
      </c>
      <c r="L280">
        <f>Table1[[#This Row],[list_price]]*Table1[[#This Row],[discount]]</f>
        <v>359.99800000000005</v>
      </c>
      <c r="M280">
        <f>(Table1[[#This Row],[list_price]]-Table1[[#This Row],[discount_price]])*Table1[[#This Row],[quantity]]</f>
        <v>2879.9839999999999</v>
      </c>
      <c r="P280" s="1"/>
      <c r="R280" s="1"/>
    </row>
    <row r="281" spans="1:18" x14ac:dyDescent="0.25">
      <c r="A281">
        <v>95</v>
      </c>
      <c r="B281">
        <v>4</v>
      </c>
      <c r="C281">
        <v>218</v>
      </c>
      <c r="D281">
        <v>20</v>
      </c>
      <c r="E281" t="s">
        <v>45</v>
      </c>
      <c r="F281" t="s">
        <v>299</v>
      </c>
      <c r="G281">
        <v>2</v>
      </c>
      <c r="H281" t="str">
        <f>VLOOKUP(Table1[[#This Row],[store_id]],[1]stores!$A:$B,2,0)</f>
        <v>Baldwin Bikes</v>
      </c>
      <c r="I281">
        <v>2</v>
      </c>
      <c r="J281">
        <v>599.99</v>
      </c>
      <c r="K281">
        <v>0.05</v>
      </c>
      <c r="L281">
        <f>Table1[[#This Row],[list_price]]*Table1[[#This Row],[discount]]</f>
        <v>29.999500000000001</v>
      </c>
      <c r="M281">
        <f>(Table1[[#This Row],[list_price]]-Table1[[#This Row],[discount_price]])*Table1[[#This Row],[quantity]]</f>
        <v>1139.981</v>
      </c>
      <c r="P281" s="1"/>
      <c r="R281" s="1"/>
    </row>
    <row r="282" spans="1:18" x14ac:dyDescent="0.25">
      <c r="A282">
        <v>96</v>
      </c>
      <c r="B282">
        <v>1</v>
      </c>
      <c r="C282">
        <v>1094</v>
      </c>
      <c r="D282">
        <v>26</v>
      </c>
      <c r="E282" t="s">
        <v>45</v>
      </c>
      <c r="F282" t="s">
        <v>299</v>
      </c>
      <c r="G282">
        <v>2</v>
      </c>
      <c r="H282" t="str">
        <f>VLOOKUP(Table1[[#This Row],[store_id]],[1]stores!$A:$B,2,0)</f>
        <v>Baldwin Bikes</v>
      </c>
      <c r="I282">
        <v>1</v>
      </c>
      <c r="J282">
        <v>599.99</v>
      </c>
      <c r="K282">
        <v>0.1</v>
      </c>
      <c r="L282">
        <f>Table1[[#This Row],[list_price]]*Table1[[#This Row],[discount]]</f>
        <v>59.999000000000002</v>
      </c>
      <c r="M282">
        <f>(Table1[[#This Row],[list_price]]-Table1[[#This Row],[discount_price]])*Table1[[#This Row],[quantity]]</f>
        <v>539.99099999999999</v>
      </c>
      <c r="P282" s="1"/>
      <c r="R282" s="1"/>
    </row>
    <row r="283" spans="1:18" x14ac:dyDescent="0.25">
      <c r="A283">
        <v>96</v>
      </c>
      <c r="B283">
        <v>2</v>
      </c>
      <c r="C283">
        <v>1094</v>
      </c>
      <c r="D283">
        <v>23</v>
      </c>
      <c r="E283" t="s">
        <v>61</v>
      </c>
      <c r="F283" t="s">
        <v>303</v>
      </c>
      <c r="G283">
        <v>2</v>
      </c>
      <c r="H283" t="str">
        <f>VLOOKUP(Table1[[#This Row],[store_id]],[1]stores!$A:$B,2,0)</f>
        <v>Baldwin Bikes</v>
      </c>
      <c r="I283">
        <v>1</v>
      </c>
      <c r="J283">
        <v>299.99</v>
      </c>
      <c r="K283">
        <v>0.05</v>
      </c>
      <c r="L283">
        <f>Table1[[#This Row],[list_price]]*Table1[[#This Row],[discount]]</f>
        <v>14.999500000000001</v>
      </c>
      <c r="M283">
        <f>(Table1[[#This Row],[list_price]]-Table1[[#This Row],[discount_price]])*Table1[[#This Row],[quantity]]</f>
        <v>284.9905</v>
      </c>
      <c r="P283" s="1"/>
      <c r="R283" s="1"/>
    </row>
    <row r="284" spans="1:18" x14ac:dyDescent="0.25">
      <c r="A284">
        <v>97</v>
      </c>
      <c r="B284">
        <v>1</v>
      </c>
      <c r="C284">
        <v>204</v>
      </c>
      <c r="D284">
        <v>20</v>
      </c>
      <c r="E284" t="s">
        <v>45</v>
      </c>
      <c r="F284" t="s">
        <v>299</v>
      </c>
      <c r="G284">
        <v>2</v>
      </c>
      <c r="H284" t="str">
        <f>VLOOKUP(Table1[[#This Row],[store_id]],[1]stores!$A:$B,2,0)</f>
        <v>Baldwin Bikes</v>
      </c>
      <c r="I284">
        <v>2</v>
      </c>
      <c r="J284">
        <v>599.99</v>
      </c>
      <c r="K284">
        <v>0.2</v>
      </c>
      <c r="L284">
        <f>Table1[[#This Row],[list_price]]*Table1[[#This Row],[discount]]</f>
        <v>119.998</v>
      </c>
      <c r="M284">
        <f>(Table1[[#This Row],[list_price]]-Table1[[#This Row],[discount_price]])*Table1[[#This Row],[quantity]]</f>
        <v>959.98400000000004</v>
      </c>
      <c r="P284" s="1"/>
      <c r="R284" s="1"/>
    </row>
    <row r="285" spans="1:18" x14ac:dyDescent="0.25">
      <c r="A285">
        <v>97</v>
      </c>
      <c r="B285">
        <v>2</v>
      </c>
      <c r="C285">
        <v>204</v>
      </c>
      <c r="D285">
        <v>2</v>
      </c>
      <c r="E285" t="s">
        <v>50</v>
      </c>
      <c r="F285" t="s">
        <v>300</v>
      </c>
      <c r="G285">
        <v>2</v>
      </c>
      <c r="H285" t="str">
        <f>VLOOKUP(Table1[[#This Row],[store_id]],[1]stores!$A:$B,2,0)</f>
        <v>Baldwin Bikes</v>
      </c>
      <c r="I285">
        <v>1</v>
      </c>
      <c r="J285">
        <v>749.99</v>
      </c>
      <c r="K285">
        <v>7.0000000000000007E-2</v>
      </c>
      <c r="L285">
        <f>Table1[[#This Row],[list_price]]*Table1[[#This Row],[discount]]</f>
        <v>52.499300000000005</v>
      </c>
      <c r="M285">
        <f>(Table1[[#This Row],[list_price]]-Table1[[#This Row],[discount_price]])*Table1[[#This Row],[quantity]]</f>
        <v>697.49070000000006</v>
      </c>
      <c r="P285" s="1"/>
      <c r="R285" s="1"/>
    </row>
    <row r="286" spans="1:18" x14ac:dyDescent="0.25">
      <c r="A286">
        <v>97</v>
      </c>
      <c r="B286">
        <v>3</v>
      </c>
      <c r="C286">
        <v>204</v>
      </c>
      <c r="D286">
        <v>6</v>
      </c>
      <c r="E286" t="s">
        <v>60</v>
      </c>
      <c r="F286" t="s">
        <v>300</v>
      </c>
      <c r="G286">
        <v>2</v>
      </c>
      <c r="H286" t="str">
        <f>VLOOKUP(Table1[[#This Row],[store_id]],[1]stores!$A:$B,2,0)</f>
        <v>Baldwin Bikes</v>
      </c>
      <c r="I286">
        <v>2</v>
      </c>
      <c r="J286">
        <v>469.99</v>
      </c>
      <c r="K286">
        <v>0.2</v>
      </c>
      <c r="L286">
        <f>Table1[[#This Row],[list_price]]*Table1[[#This Row],[discount]]</f>
        <v>93.998000000000005</v>
      </c>
      <c r="M286">
        <f>(Table1[[#This Row],[list_price]]-Table1[[#This Row],[discount_price]])*Table1[[#This Row],[quantity]]</f>
        <v>751.98400000000004</v>
      </c>
      <c r="P286" s="1"/>
      <c r="R286" s="1"/>
    </row>
    <row r="287" spans="1:18" x14ac:dyDescent="0.25">
      <c r="A287">
        <v>97</v>
      </c>
      <c r="B287">
        <v>4</v>
      </c>
      <c r="C287">
        <v>204</v>
      </c>
      <c r="D287">
        <v>19</v>
      </c>
      <c r="E287" t="s">
        <v>64</v>
      </c>
      <c r="F287" t="s">
        <v>299</v>
      </c>
      <c r="G287">
        <v>2</v>
      </c>
      <c r="H287" t="str">
        <f>VLOOKUP(Table1[[#This Row],[store_id]],[1]stores!$A:$B,2,0)</f>
        <v>Baldwin Bikes</v>
      </c>
      <c r="I287">
        <v>1</v>
      </c>
      <c r="J287">
        <v>449</v>
      </c>
      <c r="K287">
        <v>0.1</v>
      </c>
      <c r="L287">
        <f>Table1[[#This Row],[list_price]]*Table1[[#This Row],[discount]]</f>
        <v>44.900000000000006</v>
      </c>
      <c r="M287">
        <f>(Table1[[#This Row],[list_price]]-Table1[[#This Row],[discount_price]])*Table1[[#This Row],[quantity]]</f>
        <v>404.1</v>
      </c>
      <c r="P287" s="1"/>
      <c r="R287" s="1"/>
    </row>
    <row r="288" spans="1:18" x14ac:dyDescent="0.25">
      <c r="A288">
        <v>98</v>
      </c>
      <c r="B288">
        <v>1</v>
      </c>
      <c r="C288">
        <v>1194</v>
      </c>
      <c r="D288">
        <v>19</v>
      </c>
      <c r="E288" t="s">
        <v>64</v>
      </c>
      <c r="F288" t="s">
        <v>299</v>
      </c>
      <c r="G288">
        <v>2</v>
      </c>
      <c r="H288" t="str">
        <f>VLOOKUP(Table1[[#This Row],[store_id]],[1]stores!$A:$B,2,0)</f>
        <v>Baldwin Bikes</v>
      </c>
      <c r="I288">
        <v>1</v>
      </c>
      <c r="J288">
        <v>449</v>
      </c>
      <c r="K288">
        <v>7.0000000000000007E-2</v>
      </c>
      <c r="L288">
        <f>Table1[[#This Row],[list_price]]*Table1[[#This Row],[discount]]</f>
        <v>31.430000000000003</v>
      </c>
      <c r="M288">
        <f>(Table1[[#This Row],[list_price]]-Table1[[#This Row],[discount_price]])*Table1[[#This Row],[quantity]]</f>
        <v>417.57</v>
      </c>
      <c r="P288" s="1"/>
      <c r="R288" s="1"/>
    </row>
    <row r="289" spans="1:18" x14ac:dyDescent="0.25">
      <c r="A289">
        <v>98</v>
      </c>
      <c r="B289">
        <v>2</v>
      </c>
      <c r="C289">
        <v>1194</v>
      </c>
      <c r="D289">
        <v>21</v>
      </c>
      <c r="E289" t="s">
        <v>59</v>
      </c>
      <c r="F289" t="s">
        <v>299</v>
      </c>
      <c r="G289">
        <v>2</v>
      </c>
      <c r="H289" t="str">
        <f>VLOOKUP(Table1[[#This Row],[store_id]],[1]stores!$A:$B,2,0)</f>
        <v>Baldwin Bikes</v>
      </c>
      <c r="I289">
        <v>1</v>
      </c>
      <c r="J289">
        <v>269.99</v>
      </c>
      <c r="K289">
        <v>0.1</v>
      </c>
      <c r="L289">
        <f>Table1[[#This Row],[list_price]]*Table1[[#This Row],[discount]]</f>
        <v>26.999000000000002</v>
      </c>
      <c r="M289">
        <f>(Table1[[#This Row],[list_price]]-Table1[[#This Row],[discount_price]])*Table1[[#This Row],[quantity]]</f>
        <v>242.99100000000001</v>
      </c>
      <c r="P289" s="1"/>
      <c r="R289" s="1"/>
    </row>
    <row r="290" spans="1:18" x14ac:dyDescent="0.25">
      <c r="A290">
        <v>98</v>
      </c>
      <c r="B290">
        <v>3</v>
      </c>
      <c r="C290">
        <v>1194</v>
      </c>
      <c r="D290">
        <v>2</v>
      </c>
      <c r="E290" t="s">
        <v>50</v>
      </c>
      <c r="F290" t="s">
        <v>300</v>
      </c>
      <c r="G290">
        <v>2</v>
      </c>
      <c r="H290" t="str">
        <f>VLOOKUP(Table1[[#This Row],[store_id]],[1]stores!$A:$B,2,0)</f>
        <v>Baldwin Bikes</v>
      </c>
      <c r="I290">
        <v>1</v>
      </c>
      <c r="J290">
        <v>749.99</v>
      </c>
      <c r="K290">
        <v>0.2</v>
      </c>
      <c r="L290">
        <f>Table1[[#This Row],[list_price]]*Table1[[#This Row],[discount]]</f>
        <v>149.99800000000002</v>
      </c>
      <c r="M290">
        <f>(Table1[[#This Row],[list_price]]-Table1[[#This Row],[discount_price]])*Table1[[#This Row],[quantity]]</f>
        <v>599.99199999999996</v>
      </c>
      <c r="P290" s="1"/>
      <c r="R290" s="1"/>
    </row>
    <row r="291" spans="1:18" x14ac:dyDescent="0.25">
      <c r="A291">
        <v>98</v>
      </c>
      <c r="B291">
        <v>4</v>
      </c>
      <c r="C291">
        <v>1194</v>
      </c>
      <c r="D291">
        <v>22</v>
      </c>
      <c r="E291" t="s">
        <v>56</v>
      </c>
      <c r="F291" t="s">
        <v>299</v>
      </c>
      <c r="G291">
        <v>2</v>
      </c>
      <c r="H291" t="str">
        <f>VLOOKUP(Table1[[#This Row],[store_id]],[1]stores!$A:$B,2,0)</f>
        <v>Baldwin Bikes</v>
      </c>
      <c r="I291">
        <v>2</v>
      </c>
      <c r="J291">
        <v>269.99</v>
      </c>
      <c r="K291">
        <v>0.2</v>
      </c>
      <c r="L291">
        <f>Table1[[#This Row],[list_price]]*Table1[[#This Row],[discount]]</f>
        <v>53.998000000000005</v>
      </c>
      <c r="M291">
        <f>(Table1[[#This Row],[list_price]]-Table1[[#This Row],[discount_price]])*Table1[[#This Row],[quantity]]</f>
        <v>431.98400000000004</v>
      </c>
      <c r="P291" s="1"/>
      <c r="R291" s="1"/>
    </row>
    <row r="292" spans="1:18" x14ac:dyDescent="0.25">
      <c r="A292">
        <v>99</v>
      </c>
      <c r="B292">
        <v>1</v>
      </c>
      <c r="C292">
        <v>1165</v>
      </c>
      <c r="D292">
        <v>13</v>
      </c>
      <c r="E292" t="s">
        <v>59</v>
      </c>
      <c r="F292" t="s">
        <v>299</v>
      </c>
      <c r="G292">
        <v>3</v>
      </c>
      <c r="H292" t="str">
        <f>VLOOKUP(Table1[[#This Row],[store_id]],[1]stores!$A:$B,2,0)</f>
        <v>Rowlett Bikes</v>
      </c>
      <c r="I292">
        <v>1</v>
      </c>
      <c r="J292">
        <v>269.99</v>
      </c>
      <c r="K292">
        <v>0.2</v>
      </c>
      <c r="L292">
        <f>Table1[[#This Row],[list_price]]*Table1[[#This Row],[discount]]</f>
        <v>53.998000000000005</v>
      </c>
      <c r="M292">
        <f>(Table1[[#This Row],[list_price]]-Table1[[#This Row],[discount_price]])*Table1[[#This Row],[quantity]]</f>
        <v>215.99200000000002</v>
      </c>
      <c r="P292" s="1"/>
      <c r="R292" s="1"/>
    </row>
    <row r="293" spans="1:18" x14ac:dyDescent="0.25">
      <c r="A293">
        <v>99</v>
      </c>
      <c r="B293">
        <v>2</v>
      </c>
      <c r="C293">
        <v>1165</v>
      </c>
      <c r="D293">
        <v>21</v>
      </c>
      <c r="E293" t="s">
        <v>59</v>
      </c>
      <c r="F293" t="s">
        <v>299</v>
      </c>
      <c r="G293">
        <v>3</v>
      </c>
      <c r="H293" t="str">
        <f>VLOOKUP(Table1[[#This Row],[store_id]],[1]stores!$A:$B,2,0)</f>
        <v>Rowlett Bikes</v>
      </c>
      <c r="I293">
        <v>1</v>
      </c>
      <c r="J293">
        <v>269.99</v>
      </c>
      <c r="K293">
        <v>0.2</v>
      </c>
      <c r="L293">
        <f>Table1[[#This Row],[list_price]]*Table1[[#This Row],[discount]]</f>
        <v>53.998000000000005</v>
      </c>
      <c r="M293">
        <f>(Table1[[#This Row],[list_price]]-Table1[[#This Row],[discount_price]])*Table1[[#This Row],[quantity]]</f>
        <v>215.99200000000002</v>
      </c>
      <c r="P293" s="1"/>
      <c r="R293" s="1"/>
    </row>
    <row r="294" spans="1:18" x14ac:dyDescent="0.25">
      <c r="A294">
        <v>99</v>
      </c>
      <c r="B294">
        <v>3</v>
      </c>
      <c r="C294">
        <v>1165</v>
      </c>
      <c r="D294">
        <v>25</v>
      </c>
      <c r="E294" t="s">
        <v>63</v>
      </c>
      <c r="F294" t="s">
        <v>304</v>
      </c>
      <c r="G294">
        <v>3</v>
      </c>
      <c r="H294" t="str">
        <f>VLOOKUP(Table1[[#This Row],[store_id]],[1]stores!$A:$B,2,0)</f>
        <v>Rowlett Bikes</v>
      </c>
      <c r="I294">
        <v>2</v>
      </c>
      <c r="J294">
        <v>499.99</v>
      </c>
      <c r="K294">
        <v>0.05</v>
      </c>
      <c r="L294">
        <f>Table1[[#This Row],[list_price]]*Table1[[#This Row],[discount]]</f>
        <v>24.999500000000001</v>
      </c>
      <c r="M294">
        <f>(Table1[[#This Row],[list_price]]-Table1[[#This Row],[discount_price]])*Table1[[#This Row],[quantity]]</f>
        <v>949.98099999999999</v>
      </c>
      <c r="P294" s="1"/>
      <c r="R294" s="1"/>
    </row>
    <row r="295" spans="1:18" x14ac:dyDescent="0.25">
      <c r="A295">
        <v>99</v>
      </c>
      <c r="B295">
        <v>4</v>
      </c>
      <c r="C295">
        <v>1165</v>
      </c>
      <c r="D295">
        <v>7</v>
      </c>
      <c r="E295" t="s">
        <v>57</v>
      </c>
      <c r="F295" t="s">
        <v>300</v>
      </c>
      <c r="G295">
        <v>3</v>
      </c>
      <c r="H295" t="str">
        <f>VLOOKUP(Table1[[#This Row],[store_id]],[1]stores!$A:$B,2,0)</f>
        <v>Rowlett Bikes</v>
      </c>
      <c r="I295">
        <v>2</v>
      </c>
      <c r="J295">
        <v>3999.99</v>
      </c>
      <c r="K295">
        <v>7.0000000000000007E-2</v>
      </c>
      <c r="L295">
        <f>Table1[[#This Row],[list_price]]*Table1[[#This Row],[discount]]</f>
        <v>279.99930000000001</v>
      </c>
      <c r="M295">
        <f>(Table1[[#This Row],[list_price]]-Table1[[#This Row],[discount_price]])*Table1[[#This Row],[quantity]]</f>
        <v>7439.9813999999997</v>
      </c>
      <c r="P295" s="1"/>
      <c r="R295" s="1"/>
    </row>
    <row r="296" spans="1:18" x14ac:dyDescent="0.25">
      <c r="A296">
        <v>99</v>
      </c>
      <c r="B296">
        <v>5</v>
      </c>
      <c r="C296">
        <v>1165</v>
      </c>
      <c r="D296">
        <v>23</v>
      </c>
      <c r="E296" t="s">
        <v>61</v>
      </c>
      <c r="F296" t="s">
        <v>303</v>
      </c>
      <c r="G296">
        <v>3</v>
      </c>
      <c r="H296" t="str">
        <f>VLOOKUP(Table1[[#This Row],[store_id]],[1]stores!$A:$B,2,0)</f>
        <v>Rowlett Bikes</v>
      </c>
      <c r="I296">
        <v>2</v>
      </c>
      <c r="J296">
        <v>299.99</v>
      </c>
      <c r="K296">
        <v>0.2</v>
      </c>
      <c r="L296">
        <f>Table1[[#This Row],[list_price]]*Table1[[#This Row],[discount]]</f>
        <v>59.998000000000005</v>
      </c>
      <c r="M296">
        <f>(Table1[[#This Row],[list_price]]-Table1[[#This Row],[discount_price]])*Table1[[#This Row],[quantity]]</f>
        <v>479.98400000000004</v>
      </c>
      <c r="P296" s="1"/>
      <c r="R296" s="1"/>
    </row>
    <row r="297" spans="1:18" x14ac:dyDescent="0.25">
      <c r="A297">
        <v>100</v>
      </c>
      <c r="B297">
        <v>1</v>
      </c>
      <c r="C297">
        <v>1237</v>
      </c>
      <c r="D297">
        <v>12</v>
      </c>
      <c r="E297" t="s">
        <v>53</v>
      </c>
      <c r="F297" t="s">
        <v>299</v>
      </c>
      <c r="G297">
        <v>2</v>
      </c>
      <c r="H297" t="str">
        <f>VLOOKUP(Table1[[#This Row],[store_id]],[1]stores!$A:$B,2,0)</f>
        <v>Baldwin Bikes</v>
      </c>
      <c r="I297">
        <v>2</v>
      </c>
      <c r="J297">
        <v>549.99</v>
      </c>
      <c r="K297">
        <v>0.05</v>
      </c>
      <c r="L297">
        <f>Table1[[#This Row],[list_price]]*Table1[[#This Row],[discount]]</f>
        <v>27.499500000000001</v>
      </c>
      <c r="M297">
        <f>(Table1[[#This Row],[list_price]]-Table1[[#This Row],[discount_price]])*Table1[[#This Row],[quantity]]</f>
        <v>1044.981</v>
      </c>
      <c r="P297" s="1"/>
      <c r="R297" s="1"/>
    </row>
    <row r="298" spans="1:18" x14ac:dyDescent="0.25">
      <c r="A298">
        <v>100</v>
      </c>
      <c r="B298">
        <v>2</v>
      </c>
      <c r="C298">
        <v>1237</v>
      </c>
      <c r="D298">
        <v>11</v>
      </c>
      <c r="E298" t="s">
        <v>58</v>
      </c>
      <c r="F298" t="s">
        <v>301</v>
      </c>
      <c r="G298">
        <v>2</v>
      </c>
      <c r="H298" t="str">
        <f>VLOOKUP(Table1[[#This Row],[store_id]],[1]stores!$A:$B,2,0)</f>
        <v>Baldwin Bikes</v>
      </c>
      <c r="I298">
        <v>2</v>
      </c>
      <c r="J298">
        <v>1680.99</v>
      </c>
      <c r="K298">
        <v>0.1</v>
      </c>
      <c r="L298">
        <f>Table1[[#This Row],[list_price]]*Table1[[#This Row],[discount]]</f>
        <v>168.09900000000002</v>
      </c>
      <c r="M298">
        <f>(Table1[[#This Row],[list_price]]-Table1[[#This Row],[discount_price]])*Table1[[#This Row],[quantity]]</f>
        <v>3025.7820000000002</v>
      </c>
      <c r="P298" s="1"/>
      <c r="R298" s="1"/>
    </row>
    <row r="299" spans="1:18" x14ac:dyDescent="0.25">
      <c r="A299">
        <v>100</v>
      </c>
      <c r="B299">
        <v>3</v>
      </c>
      <c r="C299">
        <v>1237</v>
      </c>
      <c r="D299">
        <v>7</v>
      </c>
      <c r="E299" t="s">
        <v>57</v>
      </c>
      <c r="F299" t="s">
        <v>300</v>
      </c>
      <c r="G299">
        <v>2</v>
      </c>
      <c r="H299" t="str">
        <f>VLOOKUP(Table1[[#This Row],[store_id]],[1]stores!$A:$B,2,0)</f>
        <v>Baldwin Bikes</v>
      </c>
      <c r="I299">
        <v>2</v>
      </c>
      <c r="J299">
        <v>3999.99</v>
      </c>
      <c r="K299">
        <v>0.2</v>
      </c>
      <c r="L299">
        <f>Table1[[#This Row],[list_price]]*Table1[[#This Row],[discount]]</f>
        <v>799.99800000000005</v>
      </c>
      <c r="M299">
        <f>(Table1[[#This Row],[list_price]]-Table1[[#This Row],[discount_price]])*Table1[[#This Row],[quantity]]</f>
        <v>6399.9839999999995</v>
      </c>
      <c r="P299" s="1"/>
      <c r="R299" s="1"/>
    </row>
    <row r="300" spans="1:18" x14ac:dyDescent="0.25">
      <c r="A300">
        <v>100</v>
      </c>
      <c r="B300">
        <v>4</v>
      </c>
      <c r="C300">
        <v>1237</v>
      </c>
      <c r="D300">
        <v>16</v>
      </c>
      <c r="E300" t="s">
        <v>45</v>
      </c>
      <c r="F300" t="s">
        <v>299</v>
      </c>
      <c r="G300">
        <v>2</v>
      </c>
      <c r="H300" t="str">
        <f>VLOOKUP(Table1[[#This Row],[store_id]],[1]stores!$A:$B,2,0)</f>
        <v>Baldwin Bikes</v>
      </c>
      <c r="I300">
        <v>2</v>
      </c>
      <c r="J300">
        <v>599.99</v>
      </c>
      <c r="K300">
        <v>0.2</v>
      </c>
      <c r="L300">
        <f>Table1[[#This Row],[list_price]]*Table1[[#This Row],[discount]]</f>
        <v>119.998</v>
      </c>
      <c r="M300">
        <f>(Table1[[#This Row],[list_price]]-Table1[[#This Row],[discount_price]])*Table1[[#This Row],[quantity]]</f>
        <v>959.98400000000004</v>
      </c>
      <c r="P300" s="1"/>
      <c r="R300" s="1"/>
    </row>
    <row r="301" spans="1:18" x14ac:dyDescent="0.25">
      <c r="A301">
        <v>100</v>
      </c>
      <c r="B301">
        <v>5</v>
      </c>
      <c r="C301">
        <v>1237</v>
      </c>
      <c r="D301">
        <v>24</v>
      </c>
      <c r="E301" t="s">
        <v>53</v>
      </c>
      <c r="F301" t="s">
        <v>299</v>
      </c>
      <c r="G301">
        <v>2</v>
      </c>
      <c r="H301" t="str">
        <f>VLOOKUP(Table1[[#This Row],[store_id]],[1]stores!$A:$B,2,0)</f>
        <v>Baldwin Bikes</v>
      </c>
      <c r="I301">
        <v>2</v>
      </c>
      <c r="J301">
        <v>549.99</v>
      </c>
      <c r="K301">
        <v>0.1</v>
      </c>
      <c r="L301">
        <f>Table1[[#This Row],[list_price]]*Table1[[#This Row],[discount]]</f>
        <v>54.999000000000002</v>
      </c>
      <c r="M301">
        <f>(Table1[[#This Row],[list_price]]-Table1[[#This Row],[discount_price]])*Table1[[#This Row],[quantity]]</f>
        <v>989.98199999999997</v>
      </c>
      <c r="P301" s="1"/>
      <c r="R301" s="1"/>
    </row>
    <row r="302" spans="1:18" x14ac:dyDescent="0.25">
      <c r="A302">
        <v>101</v>
      </c>
      <c r="B302">
        <v>1</v>
      </c>
      <c r="C302">
        <v>271</v>
      </c>
      <c r="D302">
        <v>12</v>
      </c>
      <c r="E302" t="s">
        <v>53</v>
      </c>
      <c r="F302" t="s">
        <v>299</v>
      </c>
      <c r="G302">
        <v>3</v>
      </c>
      <c r="H302" t="str">
        <f>VLOOKUP(Table1[[#This Row],[store_id]],[1]stores!$A:$B,2,0)</f>
        <v>Rowlett Bikes</v>
      </c>
      <c r="I302">
        <v>2</v>
      </c>
      <c r="J302">
        <v>549.99</v>
      </c>
      <c r="K302">
        <v>0.2</v>
      </c>
      <c r="L302">
        <f>Table1[[#This Row],[list_price]]*Table1[[#This Row],[discount]]</f>
        <v>109.998</v>
      </c>
      <c r="M302">
        <f>(Table1[[#This Row],[list_price]]-Table1[[#This Row],[discount_price]])*Table1[[#This Row],[quantity]]</f>
        <v>879.98400000000004</v>
      </c>
      <c r="P302" s="1"/>
      <c r="R302" s="1"/>
    </row>
    <row r="303" spans="1:18" x14ac:dyDescent="0.25">
      <c r="A303">
        <v>102</v>
      </c>
      <c r="B303">
        <v>1</v>
      </c>
      <c r="C303">
        <v>336</v>
      </c>
      <c r="D303">
        <v>15</v>
      </c>
      <c r="E303" t="s">
        <v>55</v>
      </c>
      <c r="F303" t="s">
        <v>299</v>
      </c>
      <c r="G303">
        <v>2</v>
      </c>
      <c r="H303" t="str">
        <f>VLOOKUP(Table1[[#This Row],[store_id]],[1]stores!$A:$B,2,0)</f>
        <v>Baldwin Bikes</v>
      </c>
      <c r="I303">
        <v>1</v>
      </c>
      <c r="J303">
        <v>529.99</v>
      </c>
      <c r="K303">
        <v>0.05</v>
      </c>
      <c r="L303">
        <f>Table1[[#This Row],[list_price]]*Table1[[#This Row],[discount]]</f>
        <v>26.499500000000001</v>
      </c>
      <c r="M303">
        <f>(Table1[[#This Row],[list_price]]-Table1[[#This Row],[discount_price]])*Table1[[#This Row],[quantity]]</f>
        <v>503.4905</v>
      </c>
      <c r="P303" s="1"/>
      <c r="R303" s="1"/>
    </row>
    <row r="304" spans="1:18" x14ac:dyDescent="0.25">
      <c r="A304">
        <v>102</v>
      </c>
      <c r="B304">
        <v>2</v>
      </c>
      <c r="C304">
        <v>336</v>
      </c>
      <c r="D304">
        <v>22</v>
      </c>
      <c r="E304" t="s">
        <v>56</v>
      </c>
      <c r="F304" t="s">
        <v>299</v>
      </c>
      <c r="G304">
        <v>2</v>
      </c>
      <c r="H304" t="str">
        <f>VLOOKUP(Table1[[#This Row],[store_id]],[1]stores!$A:$B,2,0)</f>
        <v>Baldwin Bikes</v>
      </c>
      <c r="I304">
        <v>1</v>
      </c>
      <c r="J304">
        <v>269.99</v>
      </c>
      <c r="K304">
        <v>7.0000000000000007E-2</v>
      </c>
      <c r="L304">
        <f>Table1[[#This Row],[list_price]]*Table1[[#This Row],[discount]]</f>
        <v>18.899300000000004</v>
      </c>
      <c r="M304">
        <f>(Table1[[#This Row],[list_price]]-Table1[[#This Row],[discount_price]])*Table1[[#This Row],[quantity]]</f>
        <v>251.0907</v>
      </c>
      <c r="P304" s="1"/>
      <c r="R304" s="1"/>
    </row>
    <row r="305" spans="1:18" x14ac:dyDescent="0.25">
      <c r="A305">
        <v>103</v>
      </c>
      <c r="B305">
        <v>1</v>
      </c>
      <c r="C305">
        <v>991</v>
      </c>
      <c r="D305">
        <v>17</v>
      </c>
      <c r="E305" t="s">
        <v>51</v>
      </c>
      <c r="F305" t="s">
        <v>299</v>
      </c>
      <c r="G305">
        <v>1</v>
      </c>
      <c r="H305" t="str">
        <f>VLOOKUP(Table1[[#This Row],[store_id]],[1]stores!$A:$B,2,0)</f>
        <v>Santa Cruz Bikes</v>
      </c>
      <c r="I305">
        <v>1</v>
      </c>
      <c r="J305">
        <v>429</v>
      </c>
      <c r="K305">
        <v>7.0000000000000007E-2</v>
      </c>
      <c r="L305">
        <f>Table1[[#This Row],[list_price]]*Table1[[#This Row],[discount]]</f>
        <v>30.03</v>
      </c>
      <c r="M305">
        <f>(Table1[[#This Row],[list_price]]-Table1[[#This Row],[discount_price]])*Table1[[#This Row],[quantity]]</f>
        <v>398.97</v>
      </c>
      <c r="P305" s="1"/>
      <c r="R305" s="1"/>
    </row>
    <row r="306" spans="1:18" x14ac:dyDescent="0.25">
      <c r="A306">
        <v>103</v>
      </c>
      <c r="B306">
        <v>2</v>
      </c>
      <c r="C306">
        <v>991</v>
      </c>
      <c r="D306">
        <v>3</v>
      </c>
      <c r="E306" t="s">
        <v>49</v>
      </c>
      <c r="F306" t="s">
        <v>300</v>
      </c>
      <c r="G306">
        <v>1</v>
      </c>
      <c r="H306" t="str">
        <f>VLOOKUP(Table1[[#This Row],[store_id]],[1]stores!$A:$B,2,0)</f>
        <v>Santa Cruz Bikes</v>
      </c>
      <c r="I306">
        <v>1</v>
      </c>
      <c r="J306">
        <v>999.99</v>
      </c>
      <c r="K306">
        <v>0.05</v>
      </c>
      <c r="L306">
        <f>Table1[[#This Row],[list_price]]*Table1[[#This Row],[discount]]</f>
        <v>49.999500000000005</v>
      </c>
      <c r="M306">
        <f>(Table1[[#This Row],[list_price]]-Table1[[#This Row],[discount_price]])*Table1[[#This Row],[quantity]]</f>
        <v>949.9905</v>
      </c>
      <c r="P306" s="1"/>
      <c r="R306" s="1"/>
    </row>
    <row r="307" spans="1:18" x14ac:dyDescent="0.25">
      <c r="A307">
        <v>103</v>
      </c>
      <c r="B307">
        <v>3</v>
      </c>
      <c r="C307">
        <v>991</v>
      </c>
      <c r="D307">
        <v>18</v>
      </c>
      <c r="E307" t="s">
        <v>52</v>
      </c>
      <c r="F307" t="s">
        <v>299</v>
      </c>
      <c r="G307">
        <v>1</v>
      </c>
      <c r="H307" t="str">
        <f>VLOOKUP(Table1[[#This Row],[store_id]],[1]stores!$A:$B,2,0)</f>
        <v>Santa Cruz Bikes</v>
      </c>
      <c r="I307">
        <v>1</v>
      </c>
      <c r="J307">
        <v>449</v>
      </c>
      <c r="K307">
        <v>0.2</v>
      </c>
      <c r="L307">
        <f>Table1[[#This Row],[list_price]]*Table1[[#This Row],[discount]]</f>
        <v>89.800000000000011</v>
      </c>
      <c r="M307">
        <f>(Table1[[#This Row],[list_price]]-Table1[[#This Row],[discount_price]])*Table1[[#This Row],[quantity]]</f>
        <v>359.2</v>
      </c>
      <c r="P307" s="1"/>
      <c r="R307" s="1"/>
    </row>
    <row r="308" spans="1:18" x14ac:dyDescent="0.25">
      <c r="A308">
        <v>103</v>
      </c>
      <c r="B308">
        <v>4</v>
      </c>
      <c r="C308">
        <v>991</v>
      </c>
      <c r="D308">
        <v>15</v>
      </c>
      <c r="E308" t="s">
        <v>55</v>
      </c>
      <c r="F308" t="s">
        <v>299</v>
      </c>
      <c r="G308">
        <v>1</v>
      </c>
      <c r="H308" t="str">
        <f>VLOOKUP(Table1[[#This Row],[store_id]],[1]stores!$A:$B,2,0)</f>
        <v>Santa Cruz Bikes</v>
      </c>
      <c r="I308">
        <v>2</v>
      </c>
      <c r="J308">
        <v>529.99</v>
      </c>
      <c r="K308">
        <v>0.1</v>
      </c>
      <c r="L308">
        <f>Table1[[#This Row],[list_price]]*Table1[[#This Row],[discount]]</f>
        <v>52.999000000000002</v>
      </c>
      <c r="M308">
        <f>(Table1[[#This Row],[list_price]]-Table1[[#This Row],[discount_price]])*Table1[[#This Row],[quantity]]</f>
        <v>953.98199999999997</v>
      </c>
      <c r="P308" s="1"/>
      <c r="R308" s="1"/>
    </row>
    <row r="309" spans="1:18" x14ac:dyDescent="0.25">
      <c r="A309">
        <v>103</v>
      </c>
      <c r="B309">
        <v>5</v>
      </c>
      <c r="C309">
        <v>991</v>
      </c>
      <c r="D309">
        <v>9</v>
      </c>
      <c r="E309" t="s">
        <v>54</v>
      </c>
      <c r="F309" t="s">
        <v>302</v>
      </c>
      <c r="G309">
        <v>1</v>
      </c>
      <c r="H309" t="str">
        <f>VLOOKUP(Table1[[#This Row],[store_id]],[1]stores!$A:$B,2,0)</f>
        <v>Santa Cruz Bikes</v>
      </c>
      <c r="I309">
        <v>2</v>
      </c>
      <c r="J309">
        <v>2999.99</v>
      </c>
      <c r="K309">
        <v>0.1</v>
      </c>
      <c r="L309">
        <f>Table1[[#This Row],[list_price]]*Table1[[#This Row],[discount]]</f>
        <v>299.99899999999997</v>
      </c>
      <c r="M309">
        <f>(Table1[[#This Row],[list_price]]-Table1[[#This Row],[discount_price]])*Table1[[#This Row],[quantity]]</f>
        <v>5399.982</v>
      </c>
    </row>
    <row r="310" spans="1:18" ht="15.75" thickBot="1" x14ac:dyDescent="0.3">
      <c r="A310">
        <v>104</v>
      </c>
      <c r="B310">
        <v>1</v>
      </c>
      <c r="C310">
        <v>7</v>
      </c>
      <c r="D310">
        <v>19</v>
      </c>
      <c r="E310" t="s">
        <v>64</v>
      </c>
      <c r="F310" t="s">
        <v>299</v>
      </c>
      <c r="G310">
        <v>2</v>
      </c>
      <c r="H310" t="str">
        <f>VLOOKUP(Table1[[#This Row],[store_id]],[1]stores!$A:$B,2,0)</f>
        <v>Baldwin Bikes</v>
      </c>
      <c r="I310">
        <v>2</v>
      </c>
      <c r="J310">
        <v>449</v>
      </c>
      <c r="K310">
        <v>0.1</v>
      </c>
      <c r="L310">
        <f>Table1[[#This Row],[list_price]]*Table1[[#This Row],[discount]]</f>
        <v>44.900000000000006</v>
      </c>
      <c r="M310">
        <f>(Table1[[#This Row],[list_price]]-Table1[[#This Row],[discount_price]])*Table1[[#This Row],[quantity]]</f>
        <v>808.2</v>
      </c>
      <c r="Q310" s="5"/>
      <c r="R310" s="6"/>
    </row>
    <row r="311" spans="1:18" ht="15.75" thickTop="1" x14ac:dyDescent="0.25">
      <c r="A311">
        <v>104</v>
      </c>
      <c r="B311">
        <v>2</v>
      </c>
      <c r="C311">
        <v>7</v>
      </c>
      <c r="D311">
        <v>26</v>
      </c>
      <c r="E311" t="s">
        <v>45</v>
      </c>
      <c r="F311" t="s">
        <v>299</v>
      </c>
      <c r="G311">
        <v>2</v>
      </c>
      <c r="H311" t="str">
        <f>VLOOKUP(Table1[[#This Row],[store_id]],[1]stores!$A:$B,2,0)</f>
        <v>Baldwin Bikes</v>
      </c>
      <c r="I311">
        <v>1</v>
      </c>
      <c r="J311">
        <v>599.99</v>
      </c>
      <c r="K311">
        <v>0.05</v>
      </c>
      <c r="L311">
        <f>Table1[[#This Row],[list_price]]*Table1[[#This Row],[discount]]</f>
        <v>29.999500000000001</v>
      </c>
      <c r="M311">
        <f>(Table1[[#This Row],[list_price]]-Table1[[#This Row],[discount_price]])*Table1[[#This Row],[quantity]]</f>
        <v>569.9905</v>
      </c>
    </row>
    <row r="312" spans="1:18" x14ac:dyDescent="0.25">
      <c r="A312">
        <v>105</v>
      </c>
      <c r="B312">
        <v>1</v>
      </c>
      <c r="C312">
        <v>306</v>
      </c>
      <c r="D312">
        <v>11</v>
      </c>
      <c r="E312" t="s">
        <v>58</v>
      </c>
      <c r="F312" t="s">
        <v>301</v>
      </c>
      <c r="G312">
        <v>2</v>
      </c>
      <c r="H312" t="str">
        <f>VLOOKUP(Table1[[#This Row],[store_id]],[1]stores!$A:$B,2,0)</f>
        <v>Baldwin Bikes</v>
      </c>
      <c r="I312">
        <v>2</v>
      </c>
      <c r="J312">
        <v>1680.99</v>
      </c>
      <c r="K312">
        <v>0.2</v>
      </c>
      <c r="L312">
        <f>Table1[[#This Row],[list_price]]*Table1[[#This Row],[discount]]</f>
        <v>336.19800000000004</v>
      </c>
      <c r="M312">
        <f>(Table1[[#This Row],[list_price]]-Table1[[#This Row],[discount_price]])*Table1[[#This Row],[quantity]]</f>
        <v>2689.5839999999998</v>
      </c>
    </row>
    <row r="313" spans="1:18" x14ac:dyDescent="0.25">
      <c r="A313">
        <v>105</v>
      </c>
      <c r="B313">
        <v>2</v>
      </c>
      <c r="C313">
        <v>306</v>
      </c>
      <c r="D313">
        <v>3</v>
      </c>
      <c r="E313" t="s">
        <v>49</v>
      </c>
      <c r="F313" t="s">
        <v>300</v>
      </c>
      <c r="G313">
        <v>2</v>
      </c>
      <c r="H313" t="str">
        <f>VLOOKUP(Table1[[#This Row],[store_id]],[1]stores!$A:$B,2,0)</f>
        <v>Baldwin Bikes</v>
      </c>
      <c r="I313">
        <v>1</v>
      </c>
      <c r="J313">
        <v>999.99</v>
      </c>
      <c r="K313">
        <v>0.05</v>
      </c>
      <c r="L313">
        <f>Table1[[#This Row],[list_price]]*Table1[[#This Row],[discount]]</f>
        <v>49.999500000000005</v>
      </c>
      <c r="M313">
        <f>(Table1[[#This Row],[list_price]]-Table1[[#This Row],[discount_price]])*Table1[[#This Row],[quantity]]</f>
        <v>949.9905</v>
      </c>
    </row>
    <row r="314" spans="1:18" x14ac:dyDescent="0.25">
      <c r="A314">
        <v>105</v>
      </c>
      <c r="B314">
        <v>3</v>
      </c>
      <c r="C314">
        <v>306</v>
      </c>
      <c r="D314">
        <v>9</v>
      </c>
      <c r="E314" t="s">
        <v>54</v>
      </c>
      <c r="F314" t="s">
        <v>302</v>
      </c>
      <c r="G314">
        <v>2</v>
      </c>
      <c r="H314" t="str">
        <f>VLOOKUP(Table1[[#This Row],[store_id]],[1]stores!$A:$B,2,0)</f>
        <v>Baldwin Bikes</v>
      </c>
      <c r="I314">
        <v>1</v>
      </c>
      <c r="J314">
        <v>2999.99</v>
      </c>
      <c r="K314">
        <v>0.05</v>
      </c>
      <c r="L314">
        <f>Table1[[#This Row],[list_price]]*Table1[[#This Row],[discount]]</f>
        <v>149.99949999999998</v>
      </c>
      <c r="M314">
        <f>(Table1[[#This Row],[list_price]]-Table1[[#This Row],[discount_price]])*Table1[[#This Row],[quantity]]</f>
        <v>2849.9904999999999</v>
      </c>
    </row>
    <row r="315" spans="1:18" x14ac:dyDescent="0.25">
      <c r="A315">
        <v>106</v>
      </c>
      <c r="B315">
        <v>1</v>
      </c>
      <c r="C315">
        <v>422</v>
      </c>
      <c r="D315">
        <v>17</v>
      </c>
      <c r="E315" t="s">
        <v>51</v>
      </c>
      <c r="F315" t="s">
        <v>299</v>
      </c>
      <c r="G315">
        <v>3</v>
      </c>
      <c r="H315" t="str">
        <f>VLOOKUP(Table1[[#This Row],[store_id]],[1]stores!$A:$B,2,0)</f>
        <v>Rowlett Bikes</v>
      </c>
      <c r="I315">
        <v>1</v>
      </c>
      <c r="J315">
        <v>429</v>
      </c>
      <c r="K315">
        <v>0.1</v>
      </c>
      <c r="L315">
        <f>Table1[[#This Row],[list_price]]*Table1[[#This Row],[discount]]</f>
        <v>42.900000000000006</v>
      </c>
      <c r="M315">
        <f>(Table1[[#This Row],[list_price]]-Table1[[#This Row],[discount_price]])*Table1[[#This Row],[quantity]]</f>
        <v>386.1</v>
      </c>
    </row>
    <row r="316" spans="1:18" x14ac:dyDescent="0.25">
      <c r="A316">
        <v>106</v>
      </c>
      <c r="B316">
        <v>2</v>
      </c>
      <c r="C316">
        <v>422</v>
      </c>
      <c r="D316">
        <v>13</v>
      </c>
      <c r="E316" t="s">
        <v>59</v>
      </c>
      <c r="F316" t="s">
        <v>299</v>
      </c>
      <c r="G316">
        <v>3</v>
      </c>
      <c r="H316" t="str">
        <f>VLOOKUP(Table1[[#This Row],[store_id]],[1]stores!$A:$B,2,0)</f>
        <v>Rowlett Bikes</v>
      </c>
      <c r="I316">
        <v>2</v>
      </c>
      <c r="J316">
        <v>269.99</v>
      </c>
      <c r="K316">
        <v>0.1</v>
      </c>
      <c r="L316">
        <f>Table1[[#This Row],[list_price]]*Table1[[#This Row],[discount]]</f>
        <v>26.999000000000002</v>
      </c>
      <c r="M316">
        <f>(Table1[[#This Row],[list_price]]-Table1[[#This Row],[discount_price]])*Table1[[#This Row],[quantity]]</f>
        <v>485.98200000000003</v>
      </c>
    </row>
    <row r="317" spans="1:18" x14ac:dyDescent="0.25">
      <c r="A317">
        <v>107</v>
      </c>
      <c r="B317">
        <v>1</v>
      </c>
      <c r="C317">
        <v>633</v>
      </c>
      <c r="D317">
        <v>19</v>
      </c>
      <c r="E317" t="s">
        <v>64</v>
      </c>
      <c r="F317" t="s">
        <v>299</v>
      </c>
      <c r="G317">
        <v>1</v>
      </c>
      <c r="H317" t="str">
        <f>VLOOKUP(Table1[[#This Row],[store_id]],[1]stores!$A:$B,2,0)</f>
        <v>Santa Cruz Bikes</v>
      </c>
      <c r="I317">
        <v>1</v>
      </c>
      <c r="J317">
        <v>449</v>
      </c>
      <c r="K317">
        <v>0.2</v>
      </c>
      <c r="L317">
        <f>Table1[[#This Row],[list_price]]*Table1[[#This Row],[discount]]</f>
        <v>89.800000000000011</v>
      </c>
      <c r="M317">
        <f>(Table1[[#This Row],[list_price]]-Table1[[#This Row],[discount_price]])*Table1[[#This Row],[quantity]]</f>
        <v>359.2</v>
      </c>
    </row>
    <row r="318" spans="1:18" x14ac:dyDescent="0.25">
      <c r="A318">
        <v>107</v>
      </c>
      <c r="B318">
        <v>2</v>
      </c>
      <c r="C318">
        <v>633</v>
      </c>
      <c r="D318">
        <v>13</v>
      </c>
      <c r="E318" t="s">
        <v>59</v>
      </c>
      <c r="F318" t="s">
        <v>299</v>
      </c>
      <c r="G318">
        <v>1</v>
      </c>
      <c r="H318" t="str">
        <f>VLOOKUP(Table1[[#This Row],[store_id]],[1]stores!$A:$B,2,0)</f>
        <v>Santa Cruz Bikes</v>
      </c>
      <c r="I318">
        <v>2</v>
      </c>
      <c r="J318">
        <v>269.99</v>
      </c>
      <c r="K318">
        <v>0.1</v>
      </c>
      <c r="L318">
        <f>Table1[[#This Row],[list_price]]*Table1[[#This Row],[discount]]</f>
        <v>26.999000000000002</v>
      </c>
      <c r="M318">
        <f>(Table1[[#This Row],[list_price]]-Table1[[#This Row],[discount_price]])*Table1[[#This Row],[quantity]]</f>
        <v>485.98200000000003</v>
      </c>
    </row>
    <row r="319" spans="1:18" x14ac:dyDescent="0.25">
      <c r="A319">
        <v>108</v>
      </c>
      <c r="B319">
        <v>1</v>
      </c>
      <c r="C319">
        <v>12</v>
      </c>
      <c r="D319">
        <v>11</v>
      </c>
      <c r="E319" t="s">
        <v>58</v>
      </c>
      <c r="F319" t="s">
        <v>301</v>
      </c>
      <c r="G319">
        <v>2</v>
      </c>
      <c r="H319" t="str">
        <f>VLOOKUP(Table1[[#This Row],[store_id]],[1]stores!$A:$B,2,0)</f>
        <v>Baldwin Bikes</v>
      </c>
      <c r="I319">
        <v>1</v>
      </c>
      <c r="J319">
        <v>1680.99</v>
      </c>
      <c r="K319">
        <v>0.1</v>
      </c>
      <c r="L319">
        <f>Table1[[#This Row],[list_price]]*Table1[[#This Row],[discount]]</f>
        <v>168.09900000000002</v>
      </c>
      <c r="M319">
        <f>(Table1[[#This Row],[list_price]]-Table1[[#This Row],[discount_price]])*Table1[[#This Row],[quantity]]</f>
        <v>1512.8910000000001</v>
      </c>
    </row>
    <row r="320" spans="1:18" x14ac:dyDescent="0.25">
      <c r="A320">
        <v>108</v>
      </c>
      <c r="B320">
        <v>2</v>
      </c>
      <c r="C320">
        <v>12</v>
      </c>
      <c r="D320">
        <v>22</v>
      </c>
      <c r="E320" t="s">
        <v>56</v>
      </c>
      <c r="F320" t="s">
        <v>299</v>
      </c>
      <c r="G320">
        <v>2</v>
      </c>
      <c r="H320" t="str">
        <f>VLOOKUP(Table1[[#This Row],[store_id]],[1]stores!$A:$B,2,0)</f>
        <v>Baldwin Bikes</v>
      </c>
      <c r="I320">
        <v>2</v>
      </c>
      <c r="J320">
        <v>269.99</v>
      </c>
      <c r="K320">
        <v>7.0000000000000007E-2</v>
      </c>
      <c r="L320">
        <f>Table1[[#This Row],[list_price]]*Table1[[#This Row],[discount]]</f>
        <v>18.899300000000004</v>
      </c>
      <c r="M320">
        <f>(Table1[[#This Row],[list_price]]-Table1[[#This Row],[discount_price]])*Table1[[#This Row],[quantity]]</f>
        <v>502.1814</v>
      </c>
    </row>
    <row r="321" spans="1:13" x14ac:dyDescent="0.25">
      <c r="A321">
        <v>108</v>
      </c>
      <c r="B321">
        <v>3</v>
      </c>
      <c r="C321">
        <v>12</v>
      </c>
      <c r="D321">
        <v>16</v>
      </c>
      <c r="E321" t="s">
        <v>45</v>
      </c>
      <c r="F321" t="s">
        <v>299</v>
      </c>
      <c r="G321">
        <v>2</v>
      </c>
      <c r="H321" t="str">
        <f>VLOOKUP(Table1[[#This Row],[store_id]],[1]stores!$A:$B,2,0)</f>
        <v>Baldwin Bikes</v>
      </c>
      <c r="I321">
        <v>2</v>
      </c>
      <c r="J321">
        <v>599.99</v>
      </c>
      <c r="K321">
        <v>0.05</v>
      </c>
      <c r="L321">
        <f>Table1[[#This Row],[list_price]]*Table1[[#This Row],[discount]]</f>
        <v>29.999500000000001</v>
      </c>
      <c r="M321">
        <f>(Table1[[#This Row],[list_price]]-Table1[[#This Row],[discount_price]])*Table1[[#This Row],[quantity]]</f>
        <v>1139.981</v>
      </c>
    </row>
    <row r="322" spans="1:13" x14ac:dyDescent="0.25">
      <c r="A322">
        <v>109</v>
      </c>
      <c r="B322">
        <v>1</v>
      </c>
      <c r="C322">
        <v>1255</v>
      </c>
      <c r="D322">
        <v>22</v>
      </c>
      <c r="E322" t="s">
        <v>56</v>
      </c>
      <c r="F322" t="s">
        <v>299</v>
      </c>
      <c r="G322">
        <v>2</v>
      </c>
      <c r="H322" t="str">
        <f>VLOOKUP(Table1[[#This Row],[store_id]],[1]stores!$A:$B,2,0)</f>
        <v>Baldwin Bikes</v>
      </c>
      <c r="I322">
        <v>2</v>
      </c>
      <c r="J322">
        <v>269.99</v>
      </c>
      <c r="K322">
        <v>0.1</v>
      </c>
      <c r="L322">
        <f>Table1[[#This Row],[list_price]]*Table1[[#This Row],[discount]]</f>
        <v>26.999000000000002</v>
      </c>
      <c r="M322">
        <f>(Table1[[#This Row],[list_price]]-Table1[[#This Row],[discount_price]])*Table1[[#This Row],[quantity]]</f>
        <v>485.98200000000003</v>
      </c>
    </row>
    <row r="323" spans="1:13" x14ac:dyDescent="0.25">
      <c r="A323">
        <v>109</v>
      </c>
      <c r="B323">
        <v>2</v>
      </c>
      <c r="C323">
        <v>1255</v>
      </c>
      <c r="D323">
        <v>6</v>
      </c>
      <c r="E323" t="s">
        <v>60</v>
      </c>
      <c r="F323" t="s">
        <v>300</v>
      </c>
      <c r="G323">
        <v>2</v>
      </c>
      <c r="H323" t="str">
        <f>VLOOKUP(Table1[[#This Row],[store_id]],[1]stores!$A:$B,2,0)</f>
        <v>Baldwin Bikes</v>
      </c>
      <c r="I323">
        <v>1</v>
      </c>
      <c r="J323">
        <v>469.99</v>
      </c>
      <c r="K323">
        <v>7.0000000000000007E-2</v>
      </c>
      <c r="L323">
        <f>Table1[[#This Row],[list_price]]*Table1[[#This Row],[discount]]</f>
        <v>32.899300000000004</v>
      </c>
      <c r="M323">
        <f>(Table1[[#This Row],[list_price]]-Table1[[#This Row],[discount_price]])*Table1[[#This Row],[quantity]]</f>
        <v>437.09070000000003</v>
      </c>
    </row>
    <row r="324" spans="1:13" x14ac:dyDescent="0.25">
      <c r="A324">
        <v>110</v>
      </c>
      <c r="B324">
        <v>1</v>
      </c>
      <c r="C324">
        <v>677</v>
      </c>
      <c r="D324">
        <v>14</v>
      </c>
      <c r="E324" t="s">
        <v>56</v>
      </c>
      <c r="F324" t="s">
        <v>299</v>
      </c>
      <c r="G324">
        <v>3</v>
      </c>
      <c r="H324" t="str">
        <f>VLOOKUP(Table1[[#This Row],[store_id]],[1]stores!$A:$B,2,0)</f>
        <v>Rowlett Bikes</v>
      </c>
      <c r="I324">
        <v>1</v>
      </c>
      <c r="J324">
        <v>269.99</v>
      </c>
      <c r="K324">
        <v>0.1</v>
      </c>
      <c r="L324">
        <f>Table1[[#This Row],[list_price]]*Table1[[#This Row],[discount]]</f>
        <v>26.999000000000002</v>
      </c>
      <c r="M324">
        <f>(Table1[[#This Row],[list_price]]-Table1[[#This Row],[discount_price]])*Table1[[#This Row],[quantity]]</f>
        <v>242.99100000000001</v>
      </c>
    </row>
    <row r="325" spans="1:13" x14ac:dyDescent="0.25">
      <c r="A325">
        <v>111</v>
      </c>
      <c r="B325">
        <v>1</v>
      </c>
      <c r="C325">
        <v>630</v>
      </c>
      <c r="D325">
        <v>14</v>
      </c>
      <c r="E325" t="s">
        <v>56</v>
      </c>
      <c r="F325" t="s">
        <v>299</v>
      </c>
      <c r="G325">
        <v>2</v>
      </c>
      <c r="H325" t="str">
        <f>VLOOKUP(Table1[[#This Row],[store_id]],[1]stores!$A:$B,2,0)</f>
        <v>Baldwin Bikes</v>
      </c>
      <c r="I325">
        <v>1</v>
      </c>
      <c r="J325">
        <v>269.99</v>
      </c>
      <c r="K325">
        <v>0.1</v>
      </c>
      <c r="L325">
        <f>Table1[[#This Row],[list_price]]*Table1[[#This Row],[discount]]</f>
        <v>26.999000000000002</v>
      </c>
      <c r="M325">
        <f>(Table1[[#This Row],[list_price]]-Table1[[#This Row],[discount_price]])*Table1[[#This Row],[quantity]]</f>
        <v>242.99100000000001</v>
      </c>
    </row>
    <row r="326" spans="1:13" x14ac:dyDescent="0.25">
      <c r="A326">
        <v>111</v>
      </c>
      <c r="B326">
        <v>2</v>
      </c>
      <c r="C326">
        <v>630</v>
      </c>
      <c r="D326">
        <v>12</v>
      </c>
      <c r="E326" t="s">
        <v>53</v>
      </c>
      <c r="F326" t="s">
        <v>299</v>
      </c>
      <c r="G326">
        <v>2</v>
      </c>
      <c r="H326" t="str">
        <f>VLOOKUP(Table1[[#This Row],[store_id]],[1]stores!$A:$B,2,0)</f>
        <v>Baldwin Bikes</v>
      </c>
      <c r="I326">
        <v>2</v>
      </c>
      <c r="J326">
        <v>549.99</v>
      </c>
      <c r="K326">
        <v>7.0000000000000007E-2</v>
      </c>
      <c r="L326">
        <f>Table1[[#This Row],[list_price]]*Table1[[#This Row],[discount]]</f>
        <v>38.499300000000005</v>
      </c>
      <c r="M326">
        <f>(Table1[[#This Row],[list_price]]-Table1[[#This Row],[discount_price]])*Table1[[#This Row],[quantity]]</f>
        <v>1022.9814</v>
      </c>
    </row>
    <row r="327" spans="1:13" x14ac:dyDescent="0.25">
      <c r="A327">
        <v>112</v>
      </c>
      <c r="B327">
        <v>1</v>
      </c>
      <c r="C327">
        <v>469</v>
      </c>
      <c r="D327">
        <v>23</v>
      </c>
      <c r="E327" t="s">
        <v>61</v>
      </c>
      <c r="F327" t="s">
        <v>303</v>
      </c>
      <c r="G327">
        <v>2</v>
      </c>
      <c r="H327" t="str">
        <f>VLOOKUP(Table1[[#This Row],[store_id]],[1]stores!$A:$B,2,0)</f>
        <v>Baldwin Bikes</v>
      </c>
      <c r="I327">
        <v>2</v>
      </c>
      <c r="J327">
        <v>299.99</v>
      </c>
      <c r="K327">
        <v>0.2</v>
      </c>
      <c r="L327">
        <f>Table1[[#This Row],[list_price]]*Table1[[#This Row],[discount]]</f>
        <v>59.998000000000005</v>
      </c>
      <c r="M327">
        <f>(Table1[[#This Row],[list_price]]-Table1[[#This Row],[discount_price]])*Table1[[#This Row],[quantity]]</f>
        <v>479.98400000000004</v>
      </c>
    </row>
    <row r="328" spans="1:13" x14ac:dyDescent="0.25">
      <c r="A328">
        <v>112</v>
      </c>
      <c r="B328">
        <v>2</v>
      </c>
      <c r="C328">
        <v>469</v>
      </c>
      <c r="D328">
        <v>25</v>
      </c>
      <c r="E328" t="s">
        <v>63</v>
      </c>
      <c r="F328" t="s">
        <v>304</v>
      </c>
      <c r="G328">
        <v>2</v>
      </c>
      <c r="H328" t="str">
        <f>VLOOKUP(Table1[[#This Row],[store_id]],[1]stores!$A:$B,2,0)</f>
        <v>Baldwin Bikes</v>
      </c>
      <c r="I328">
        <v>2</v>
      </c>
      <c r="J328">
        <v>499.99</v>
      </c>
      <c r="K328">
        <v>7.0000000000000007E-2</v>
      </c>
      <c r="L328">
        <f>Table1[[#This Row],[list_price]]*Table1[[#This Row],[discount]]</f>
        <v>34.999300000000005</v>
      </c>
      <c r="M328">
        <f>(Table1[[#This Row],[list_price]]-Table1[[#This Row],[discount_price]])*Table1[[#This Row],[quantity]]</f>
        <v>929.98140000000001</v>
      </c>
    </row>
    <row r="329" spans="1:13" x14ac:dyDescent="0.25">
      <c r="A329">
        <v>112</v>
      </c>
      <c r="B329">
        <v>3</v>
      </c>
      <c r="C329">
        <v>469</v>
      </c>
      <c r="D329">
        <v>24</v>
      </c>
      <c r="E329" t="s">
        <v>53</v>
      </c>
      <c r="F329" t="s">
        <v>299</v>
      </c>
      <c r="G329">
        <v>2</v>
      </c>
      <c r="H329" t="str">
        <f>VLOOKUP(Table1[[#This Row],[store_id]],[1]stores!$A:$B,2,0)</f>
        <v>Baldwin Bikes</v>
      </c>
      <c r="I329">
        <v>2</v>
      </c>
      <c r="J329">
        <v>549.99</v>
      </c>
      <c r="K329">
        <v>0.05</v>
      </c>
      <c r="L329">
        <f>Table1[[#This Row],[list_price]]*Table1[[#This Row],[discount]]</f>
        <v>27.499500000000001</v>
      </c>
      <c r="M329">
        <f>(Table1[[#This Row],[list_price]]-Table1[[#This Row],[discount_price]])*Table1[[#This Row],[quantity]]</f>
        <v>1044.981</v>
      </c>
    </row>
    <row r="330" spans="1:13" x14ac:dyDescent="0.25">
      <c r="A330">
        <v>112</v>
      </c>
      <c r="B330">
        <v>4</v>
      </c>
      <c r="C330">
        <v>469</v>
      </c>
      <c r="D330">
        <v>5</v>
      </c>
      <c r="E330" t="s">
        <v>62</v>
      </c>
      <c r="F330" t="s">
        <v>300</v>
      </c>
      <c r="G330">
        <v>2</v>
      </c>
      <c r="H330" t="str">
        <f>VLOOKUP(Table1[[#This Row],[store_id]],[1]stores!$A:$B,2,0)</f>
        <v>Baldwin Bikes</v>
      </c>
      <c r="I330">
        <v>1</v>
      </c>
      <c r="J330">
        <v>1320.99</v>
      </c>
      <c r="K330">
        <v>0.2</v>
      </c>
      <c r="L330">
        <f>Table1[[#This Row],[list_price]]*Table1[[#This Row],[discount]]</f>
        <v>264.19800000000004</v>
      </c>
      <c r="M330">
        <f>(Table1[[#This Row],[list_price]]-Table1[[#This Row],[discount_price]])*Table1[[#This Row],[quantity]]</f>
        <v>1056.7919999999999</v>
      </c>
    </row>
    <row r="331" spans="1:13" x14ac:dyDescent="0.25">
      <c r="A331">
        <v>113</v>
      </c>
      <c r="B331">
        <v>1</v>
      </c>
      <c r="C331">
        <v>1078</v>
      </c>
      <c r="D331">
        <v>12</v>
      </c>
      <c r="E331" t="s">
        <v>53</v>
      </c>
      <c r="F331" t="s">
        <v>299</v>
      </c>
      <c r="G331">
        <v>2</v>
      </c>
      <c r="H331" t="str">
        <f>VLOOKUP(Table1[[#This Row],[store_id]],[1]stores!$A:$B,2,0)</f>
        <v>Baldwin Bikes</v>
      </c>
      <c r="I331">
        <v>2</v>
      </c>
      <c r="J331">
        <v>549.99</v>
      </c>
      <c r="K331">
        <v>7.0000000000000007E-2</v>
      </c>
      <c r="L331">
        <f>Table1[[#This Row],[list_price]]*Table1[[#This Row],[discount]]</f>
        <v>38.499300000000005</v>
      </c>
      <c r="M331">
        <f>(Table1[[#This Row],[list_price]]-Table1[[#This Row],[discount_price]])*Table1[[#This Row],[quantity]]</f>
        <v>1022.9814</v>
      </c>
    </row>
    <row r="332" spans="1:13" x14ac:dyDescent="0.25">
      <c r="A332">
        <v>113</v>
      </c>
      <c r="B332">
        <v>2</v>
      </c>
      <c r="C332">
        <v>1078</v>
      </c>
      <c r="D332">
        <v>24</v>
      </c>
      <c r="E332" t="s">
        <v>53</v>
      </c>
      <c r="F332" t="s">
        <v>299</v>
      </c>
      <c r="G332">
        <v>2</v>
      </c>
      <c r="H332" t="str">
        <f>VLOOKUP(Table1[[#This Row],[store_id]],[1]stores!$A:$B,2,0)</f>
        <v>Baldwin Bikes</v>
      </c>
      <c r="I332">
        <v>2</v>
      </c>
      <c r="J332">
        <v>549.99</v>
      </c>
      <c r="K332">
        <v>0.1</v>
      </c>
      <c r="L332">
        <f>Table1[[#This Row],[list_price]]*Table1[[#This Row],[discount]]</f>
        <v>54.999000000000002</v>
      </c>
      <c r="M332">
        <f>(Table1[[#This Row],[list_price]]-Table1[[#This Row],[discount_price]])*Table1[[#This Row],[quantity]]</f>
        <v>989.98199999999997</v>
      </c>
    </row>
    <row r="333" spans="1:13" x14ac:dyDescent="0.25">
      <c r="A333">
        <v>113</v>
      </c>
      <c r="B333">
        <v>3</v>
      </c>
      <c r="C333">
        <v>1078</v>
      </c>
      <c r="D333">
        <v>6</v>
      </c>
      <c r="E333" t="s">
        <v>60</v>
      </c>
      <c r="F333" t="s">
        <v>300</v>
      </c>
      <c r="G333">
        <v>2</v>
      </c>
      <c r="H333" t="str">
        <f>VLOOKUP(Table1[[#This Row],[store_id]],[1]stores!$A:$B,2,0)</f>
        <v>Baldwin Bikes</v>
      </c>
      <c r="I333">
        <v>1</v>
      </c>
      <c r="J333">
        <v>469.99</v>
      </c>
      <c r="K333">
        <v>7.0000000000000007E-2</v>
      </c>
      <c r="L333">
        <f>Table1[[#This Row],[list_price]]*Table1[[#This Row],[discount]]</f>
        <v>32.899300000000004</v>
      </c>
      <c r="M333">
        <f>(Table1[[#This Row],[list_price]]-Table1[[#This Row],[discount_price]])*Table1[[#This Row],[quantity]]</f>
        <v>437.09070000000003</v>
      </c>
    </row>
    <row r="334" spans="1:13" x14ac:dyDescent="0.25">
      <c r="A334">
        <v>113</v>
      </c>
      <c r="B334">
        <v>4</v>
      </c>
      <c r="C334">
        <v>1078</v>
      </c>
      <c r="D334">
        <v>23</v>
      </c>
      <c r="E334" t="s">
        <v>61</v>
      </c>
      <c r="F334" t="s">
        <v>303</v>
      </c>
      <c r="G334">
        <v>2</v>
      </c>
      <c r="H334" t="str">
        <f>VLOOKUP(Table1[[#This Row],[store_id]],[1]stores!$A:$B,2,0)</f>
        <v>Baldwin Bikes</v>
      </c>
      <c r="I334">
        <v>1</v>
      </c>
      <c r="J334">
        <v>299.99</v>
      </c>
      <c r="K334">
        <v>0.2</v>
      </c>
      <c r="L334">
        <f>Table1[[#This Row],[list_price]]*Table1[[#This Row],[discount]]</f>
        <v>59.998000000000005</v>
      </c>
      <c r="M334">
        <f>(Table1[[#This Row],[list_price]]-Table1[[#This Row],[discount_price]])*Table1[[#This Row],[quantity]]</f>
        <v>239.99200000000002</v>
      </c>
    </row>
    <row r="335" spans="1:13" x14ac:dyDescent="0.25">
      <c r="A335">
        <v>113</v>
      </c>
      <c r="B335">
        <v>5</v>
      </c>
      <c r="C335">
        <v>1078</v>
      </c>
      <c r="D335">
        <v>5</v>
      </c>
      <c r="E335" t="s">
        <v>62</v>
      </c>
      <c r="F335" t="s">
        <v>300</v>
      </c>
      <c r="G335">
        <v>2</v>
      </c>
      <c r="H335" t="str">
        <f>VLOOKUP(Table1[[#This Row],[store_id]],[1]stores!$A:$B,2,0)</f>
        <v>Baldwin Bikes</v>
      </c>
      <c r="I335">
        <v>2</v>
      </c>
      <c r="J335">
        <v>1320.99</v>
      </c>
      <c r="K335">
        <v>0.2</v>
      </c>
      <c r="L335">
        <f>Table1[[#This Row],[list_price]]*Table1[[#This Row],[discount]]</f>
        <v>264.19800000000004</v>
      </c>
      <c r="M335">
        <f>(Table1[[#This Row],[list_price]]-Table1[[#This Row],[discount_price]])*Table1[[#This Row],[quantity]]</f>
        <v>2113.5839999999998</v>
      </c>
    </row>
    <row r="336" spans="1:13" x14ac:dyDescent="0.25">
      <c r="A336">
        <v>114</v>
      </c>
      <c r="B336">
        <v>1</v>
      </c>
      <c r="C336">
        <v>1431</v>
      </c>
      <c r="D336">
        <v>12</v>
      </c>
      <c r="E336" t="s">
        <v>53</v>
      </c>
      <c r="F336" t="s">
        <v>299</v>
      </c>
      <c r="G336">
        <v>2</v>
      </c>
      <c r="H336" t="str">
        <f>VLOOKUP(Table1[[#This Row],[store_id]],[1]stores!$A:$B,2,0)</f>
        <v>Baldwin Bikes</v>
      </c>
      <c r="I336">
        <v>1</v>
      </c>
      <c r="J336">
        <v>549.99</v>
      </c>
      <c r="K336">
        <v>0.05</v>
      </c>
      <c r="L336">
        <f>Table1[[#This Row],[list_price]]*Table1[[#This Row],[discount]]</f>
        <v>27.499500000000001</v>
      </c>
      <c r="M336">
        <f>(Table1[[#This Row],[list_price]]-Table1[[#This Row],[discount_price]])*Table1[[#This Row],[quantity]]</f>
        <v>522.4905</v>
      </c>
    </row>
    <row r="337" spans="1:13" x14ac:dyDescent="0.25">
      <c r="A337">
        <v>114</v>
      </c>
      <c r="B337">
        <v>2</v>
      </c>
      <c r="C337">
        <v>1431</v>
      </c>
      <c r="D337">
        <v>2</v>
      </c>
      <c r="E337" t="s">
        <v>50</v>
      </c>
      <c r="F337" t="s">
        <v>300</v>
      </c>
      <c r="G337">
        <v>2</v>
      </c>
      <c r="H337" t="str">
        <f>VLOOKUP(Table1[[#This Row],[store_id]],[1]stores!$A:$B,2,0)</f>
        <v>Baldwin Bikes</v>
      </c>
      <c r="I337">
        <v>1</v>
      </c>
      <c r="J337">
        <v>749.99</v>
      </c>
      <c r="K337">
        <v>7.0000000000000007E-2</v>
      </c>
      <c r="L337">
        <f>Table1[[#This Row],[list_price]]*Table1[[#This Row],[discount]]</f>
        <v>52.499300000000005</v>
      </c>
      <c r="M337">
        <f>(Table1[[#This Row],[list_price]]-Table1[[#This Row],[discount_price]])*Table1[[#This Row],[quantity]]</f>
        <v>697.49070000000006</v>
      </c>
    </row>
    <row r="338" spans="1:13" x14ac:dyDescent="0.25">
      <c r="A338">
        <v>114</v>
      </c>
      <c r="B338">
        <v>3</v>
      </c>
      <c r="C338">
        <v>1431</v>
      </c>
      <c r="D338">
        <v>13</v>
      </c>
      <c r="E338" t="s">
        <v>59</v>
      </c>
      <c r="F338" t="s">
        <v>299</v>
      </c>
      <c r="G338">
        <v>2</v>
      </c>
      <c r="H338" t="str">
        <f>VLOOKUP(Table1[[#This Row],[store_id]],[1]stores!$A:$B,2,0)</f>
        <v>Baldwin Bikes</v>
      </c>
      <c r="I338">
        <v>2</v>
      </c>
      <c r="J338">
        <v>269.99</v>
      </c>
      <c r="K338">
        <v>0.1</v>
      </c>
      <c r="L338">
        <f>Table1[[#This Row],[list_price]]*Table1[[#This Row],[discount]]</f>
        <v>26.999000000000002</v>
      </c>
      <c r="M338">
        <f>(Table1[[#This Row],[list_price]]-Table1[[#This Row],[discount_price]])*Table1[[#This Row],[quantity]]</f>
        <v>485.98200000000003</v>
      </c>
    </row>
    <row r="339" spans="1:13" x14ac:dyDescent="0.25">
      <c r="A339">
        <v>115</v>
      </c>
      <c r="B339">
        <v>1</v>
      </c>
      <c r="C339">
        <v>1369</v>
      </c>
      <c r="D339">
        <v>22</v>
      </c>
      <c r="E339" t="s">
        <v>56</v>
      </c>
      <c r="F339" t="s">
        <v>299</v>
      </c>
      <c r="G339">
        <v>2</v>
      </c>
      <c r="H339" t="str">
        <f>VLOOKUP(Table1[[#This Row],[store_id]],[1]stores!$A:$B,2,0)</f>
        <v>Baldwin Bikes</v>
      </c>
      <c r="I339">
        <v>1</v>
      </c>
      <c r="J339">
        <v>269.99</v>
      </c>
      <c r="K339">
        <v>0.2</v>
      </c>
      <c r="L339">
        <f>Table1[[#This Row],[list_price]]*Table1[[#This Row],[discount]]</f>
        <v>53.998000000000005</v>
      </c>
      <c r="M339">
        <f>(Table1[[#This Row],[list_price]]-Table1[[#This Row],[discount_price]])*Table1[[#This Row],[quantity]]</f>
        <v>215.99200000000002</v>
      </c>
    </row>
    <row r="340" spans="1:13" x14ac:dyDescent="0.25">
      <c r="A340">
        <v>115</v>
      </c>
      <c r="B340">
        <v>2</v>
      </c>
      <c r="C340">
        <v>1369</v>
      </c>
      <c r="D340">
        <v>19</v>
      </c>
      <c r="E340" t="s">
        <v>64</v>
      </c>
      <c r="F340" t="s">
        <v>299</v>
      </c>
      <c r="G340">
        <v>2</v>
      </c>
      <c r="H340" t="str">
        <f>VLOOKUP(Table1[[#This Row],[store_id]],[1]stores!$A:$B,2,0)</f>
        <v>Baldwin Bikes</v>
      </c>
      <c r="I340">
        <v>1</v>
      </c>
      <c r="J340">
        <v>449</v>
      </c>
      <c r="K340">
        <v>0.1</v>
      </c>
      <c r="L340">
        <f>Table1[[#This Row],[list_price]]*Table1[[#This Row],[discount]]</f>
        <v>44.900000000000006</v>
      </c>
      <c r="M340">
        <f>(Table1[[#This Row],[list_price]]-Table1[[#This Row],[discount_price]])*Table1[[#This Row],[quantity]]</f>
        <v>404.1</v>
      </c>
    </row>
    <row r="341" spans="1:13" x14ac:dyDescent="0.25">
      <c r="A341">
        <v>116</v>
      </c>
      <c r="B341">
        <v>1</v>
      </c>
      <c r="C341">
        <v>471</v>
      </c>
      <c r="D341">
        <v>26</v>
      </c>
      <c r="E341" t="s">
        <v>45</v>
      </c>
      <c r="F341" t="s">
        <v>299</v>
      </c>
      <c r="G341">
        <v>2</v>
      </c>
      <c r="H341" t="str">
        <f>VLOOKUP(Table1[[#This Row],[store_id]],[1]stores!$A:$B,2,0)</f>
        <v>Baldwin Bikes</v>
      </c>
      <c r="I341">
        <v>1</v>
      </c>
      <c r="J341">
        <v>599.99</v>
      </c>
      <c r="K341">
        <v>0.05</v>
      </c>
      <c r="L341">
        <f>Table1[[#This Row],[list_price]]*Table1[[#This Row],[discount]]</f>
        <v>29.999500000000001</v>
      </c>
      <c r="M341">
        <f>(Table1[[#This Row],[list_price]]-Table1[[#This Row],[discount_price]])*Table1[[#This Row],[quantity]]</f>
        <v>569.9905</v>
      </c>
    </row>
    <row r="342" spans="1:13" x14ac:dyDescent="0.25">
      <c r="A342">
        <v>117</v>
      </c>
      <c r="B342">
        <v>1</v>
      </c>
      <c r="C342">
        <v>740</v>
      </c>
      <c r="D342">
        <v>22</v>
      </c>
      <c r="E342" t="s">
        <v>56</v>
      </c>
      <c r="F342" t="s">
        <v>299</v>
      </c>
      <c r="G342">
        <v>2</v>
      </c>
      <c r="H342" t="str">
        <f>VLOOKUP(Table1[[#This Row],[store_id]],[1]stores!$A:$B,2,0)</f>
        <v>Baldwin Bikes</v>
      </c>
      <c r="I342">
        <v>2</v>
      </c>
      <c r="J342">
        <v>269.99</v>
      </c>
      <c r="K342">
        <v>0.2</v>
      </c>
      <c r="L342">
        <f>Table1[[#This Row],[list_price]]*Table1[[#This Row],[discount]]</f>
        <v>53.998000000000005</v>
      </c>
      <c r="M342">
        <f>(Table1[[#This Row],[list_price]]-Table1[[#This Row],[discount_price]])*Table1[[#This Row],[quantity]]</f>
        <v>431.98400000000004</v>
      </c>
    </row>
    <row r="343" spans="1:13" x14ac:dyDescent="0.25">
      <c r="A343">
        <v>117</v>
      </c>
      <c r="B343">
        <v>2</v>
      </c>
      <c r="C343">
        <v>740</v>
      </c>
      <c r="D343">
        <v>26</v>
      </c>
      <c r="E343" t="s">
        <v>45</v>
      </c>
      <c r="F343" t="s">
        <v>299</v>
      </c>
      <c r="G343">
        <v>2</v>
      </c>
      <c r="H343" t="str">
        <f>VLOOKUP(Table1[[#This Row],[store_id]],[1]stores!$A:$B,2,0)</f>
        <v>Baldwin Bikes</v>
      </c>
      <c r="I343">
        <v>1</v>
      </c>
      <c r="J343">
        <v>599.99</v>
      </c>
      <c r="K343">
        <v>0.05</v>
      </c>
      <c r="L343">
        <f>Table1[[#This Row],[list_price]]*Table1[[#This Row],[discount]]</f>
        <v>29.999500000000001</v>
      </c>
      <c r="M343">
        <f>(Table1[[#This Row],[list_price]]-Table1[[#This Row],[discount_price]])*Table1[[#This Row],[quantity]]</f>
        <v>569.9905</v>
      </c>
    </row>
    <row r="344" spans="1:13" x14ac:dyDescent="0.25">
      <c r="A344">
        <v>117</v>
      </c>
      <c r="B344">
        <v>3</v>
      </c>
      <c r="C344">
        <v>740</v>
      </c>
      <c r="D344">
        <v>14</v>
      </c>
      <c r="E344" t="s">
        <v>56</v>
      </c>
      <c r="F344" t="s">
        <v>299</v>
      </c>
      <c r="G344">
        <v>2</v>
      </c>
      <c r="H344" t="str">
        <f>VLOOKUP(Table1[[#This Row],[store_id]],[1]stores!$A:$B,2,0)</f>
        <v>Baldwin Bikes</v>
      </c>
      <c r="I344">
        <v>1</v>
      </c>
      <c r="J344">
        <v>269.99</v>
      </c>
      <c r="K344">
        <v>0.2</v>
      </c>
      <c r="L344">
        <f>Table1[[#This Row],[list_price]]*Table1[[#This Row],[discount]]</f>
        <v>53.998000000000005</v>
      </c>
      <c r="M344">
        <f>(Table1[[#This Row],[list_price]]-Table1[[#This Row],[discount_price]])*Table1[[#This Row],[quantity]]</f>
        <v>215.99200000000002</v>
      </c>
    </row>
    <row r="345" spans="1:13" x14ac:dyDescent="0.25">
      <c r="A345">
        <v>117</v>
      </c>
      <c r="B345">
        <v>4</v>
      </c>
      <c r="C345">
        <v>740</v>
      </c>
      <c r="D345">
        <v>19</v>
      </c>
      <c r="E345" t="s">
        <v>64</v>
      </c>
      <c r="F345" t="s">
        <v>299</v>
      </c>
      <c r="G345">
        <v>2</v>
      </c>
      <c r="H345" t="str">
        <f>VLOOKUP(Table1[[#This Row],[store_id]],[1]stores!$A:$B,2,0)</f>
        <v>Baldwin Bikes</v>
      </c>
      <c r="I345">
        <v>1</v>
      </c>
      <c r="J345">
        <v>449</v>
      </c>
      <c r="K345">
        <v>0.05</v>
      </c>
      <c r="L345">
        <f>Table1[[#This Row],[list_price]]*Table1[[#This Row],[discount]]</f>
        <v>22.450000000000003</v>
      </c>
      <c r="M345">
        <f>(Table1[[#This Row],[list_price]]-Table1[[#This Row],[discount_price]])*Table1[[#This Row],[quantity]]</f>
        <v>426.55</v>
      </c>
    </row>
    <row r="346" spans="1:13" x14ac:dyDescent="0.25">
      <c r="A346">
        <v>118</v>
      </c>
      <c r="B346">
        <v>1</v>
      </c>
      <c r="C346">
        <v>577</v>
      </c>
      <c r="D346">
        <v>18</v>
      </c>
      <c r="E346" t="s">
        <v>52</v>
      </c>
      <c r="F346" t="s">
        <v>299</v>
      </c>
      <c r="G346">
        <v>1</v>
      </c>
      <c r="H346" t="str">
        <f>VLOOKUP(Table1[[#This Row],[store_id]],[1]stores!$A:$B,2,0)</f>
        <v>Santa Cruz Bikes</v>
      </c>
      <c r="I346">
        <v>1</v>
      </c>
      <c r="J346">
        <v>449</v>
      </c>
      <c r="K346">
        <v>7.0000000000000007E-2</v>
      </c>
      <c r="L346">
        <f>Table1[[#This Row],[list_price]]*Table1[[#This Row],[discount]]</f>
        <v>31.430000000000003</v>
      </c>
      <c r="M346">
        <f>(Table1[[#This Row],[list_price]]-Table1[[#This Row],[discount_price]])*Table1[[#This Row],[quantity]]</f>
        <v>417.57</v>
      </c>
    </row>
    <row r="347" spans="1:13" x14ac:dyDescent="0.25">
      <c r="A347">
        <v>118</v>
      </c>
      <c r="B347">
        <v>2</v>
      </c>
      <c r="C347">
        <v>577</v>
      </c>
      <c r="D347">
        <v>4</v>
      </c>
      <c r="E347" t="s">
        <v>48</v>
      </c>
      <c r="F347" t="s">
        <v>300</v>
      </c>
      <c r="G347">
        <v>1</v>
      </c>
      <c r="H347" t="str">
        <f>VLOOKUP(Table1[[#This Row],[store_id]],[1]stores!$A:$B,2,0)</f>
        <v>Santa Cruz Bikes</v>
      </c>
      <c r="I347">
        <v>1</v>
      </c>
      <c r="J347">
        <v>2899.99</v>
      </c>
      <c r="K347">
        <v>7.0000000000000007E-2</v>
      </c>
      <c r="L347">
        <f>Table1[[#This Row],[list_price]]*Table1[[#This Row],[discount]]</f>
        <v>202.99930000000001</v>
      </c>
      <c r="M347">
        <f>(Table1[[#This Row],[list_price]]-Table1[[#This Row],[discount_price]])*Table1[[#This Row],[quantity]]</f>
        <v>2696.9906999999998</v>
      </c>
    </row>
    <row r="348" spans="1:13" x14ac:dyDescent="0.25">
      <c r="A348">
        <v>118</v>
      </c>
      <c r="B348">
        <v>3</v>
      </c>
      <c r="C348">
        <v>577</v>
      </c>
      <c r="D348">
        <v>6</v>
      </c>
      <c r="E348" t="s">
        <v>60</v>
      </c>
      <c r="F348" t="s">
        <v>300</v>
      </c>
      <c r="G348">
        <v>1</v>
      </c>
      <c r="H348" t="str">
        <f>VLOOKUP(Table1[[#This Row],[store_id]],[1]stores!$A:$B,2,0)</f>
        <v>Santa Cruz Bikes</v>
      </c>
      <c r="I348">
        <v>1</v>
      </c>
      <c r="J348">
        <v>469.99</v>
      </c>
      <c r="K348">
        <v>7.0000000000000007E-2</v>
      </c>
      <c r="L348">
        <f>Table1[[#This Row],[list_price]]*Table1[[#This Row],[discount]]</f>
        <v>32.899300000000004</v>
      </c>
      <c r="M348">
        <f>(Table1[[#This Row],[list_price]]-Table1[[#This Row],[discount_price]])*Table1[[#This Row],[quantity]]</f>
        <v>437.09070000000003</v>
      </c>
    </row>
    <row r="349" spans="1:13" x14ac:dyDescent="0.25">
      <c r="A349">
        <v>118</v>
      </c>
      <c r="B349">
        <v>4</v>
      </c>
      <c r="C349">
        <v>577</v>
      </c>
      <c r="D349">
        <v>3</v>
      </c>
      <c r="E349" t="s">
        <v>49</v>
      </c>
      <c r="F349" t="s">
        <v>300</v>
      </c>
      <c r="G349">
        <v>1</v>
      </c>
      <c r="H349" t="str">
        <f>VLOOKUP(Table1[[#This Row],[store_id]],[1]stores!$A:$B,2,0)</f>
        <v>Santa Cruz Bikes</v>
      </c>
      <c r="I349">
        <v>2</v>
      </c>
      <c r="J349">
        <v>999.99</v>
      </c>
      <c r="K349">
        <v>0.1</v>
      </c>
      <c r="L349">
        <f>Table1[[#This Row],[list_price]]*Table1[[#This Row],[discount]]</f>
        <v>99.999000000000009</v>
      </c>
      <c r="M349">
        <f>(Table1[[#This Row],[list_price]]-Table1[[#This Row],[discount_price]])*Table1[[#This Row],[quantity]]</f>
        <v>1799.982</v>
      </c>
    </row>
    <row r="350" spans="1:13" x14ac:dyDescent="0.25">
      <c r="A350">
        <v>118</v>
      </c>
      <c r="B350">
        <v>5</v>
      </c>
      <c r="C350">
        <v>577</v>
      </c>
      <c r="D350">
        <v>23</v>
      </c>
      <c r="E350" t="s">
        <v>61</v>
      </c>
      <c r="F350" t="s">
        <v>303</v>
      </c>
      <c r="G350">
        <v>1</v>
      </c>
      <c r="H350" t="str">
        <f>VLOOKUP(Table1[[#This Row],[store_id]],[1]stores!$A:$B,2,0)</f>
        <v>Santa Cruz Bikes</v>
      </c>
      <c r="I350">
        <v>2</v>
      </c>
      <c r="J350">
        <v>299.99</v>
      </c>
      <c r="K350">
        <v>7.0000000000000007E-2</v>
      </c>
      <c r="L350">
        <f>Table1[[#This Row],[list_price]]*Table1[[#This Row],[discount]]</f>
        <v>20.999300000000002</v>
      </c>
      <c r="M350">
        <f>(Table1[[#This Row],[list_price]]-Table1[[#This Row],[discount_price]])*Table1[[#This Row],[quantity]]</f>
        <v>557.98140000000001</v>
      </c>
    </row>
    <row r="351" spans="1:13" x14ac:dyDescent="0.25">
      <c r="A351">
        <v>119</v>
      </c>
      <c r="B351">
        <v>1</v>
      </c>
      <c r="C351">
        <v>925</v>
      </c>
      <c r="D351">
        <v>25</v>
      </c>
      <c r="E351" t="s">
        <v>63</v>
      </c>
      <c r="F351" t="s">
        <v>304</v>
      </c>
      <c r="G351">
        <v>2</v>
      </c>
      <c r="H351" t="str">
        <f>VLOOKUP(Table1[[#This Row],[store_id]],[1]stores!$A:$B,2,0)</f>
        <v>Baldwin Bikes</v>
      </c>
      <c r="I351">
        <v>1</v>
      </c>
      <c r="J351">
        <v>499.99</v>
      </c>
      <c r="K351">
        <v>0.05</v>
      </c>
      <c r="L351">
        <f>Table1[[#This Row],[list_price]]*Table1[[#This Row],[discount]]</f>
        <v>24.999500000000001</v>
      </c>
      <c r="M351">
        <f>(Table1[[#This Row],[list_price]]-Table1[[#This Row],[discount_price]])*Table1[[#This Row],[quantity]]</f>
        <v>474.9905</v>
      </c>
    </row>
    <row r="352" spans="1:13" x14ac:dyDescent="0.25">
      <c r="A352">
        <v>120</v>
      </c>
      <c r="B352">
        <v>1</v>
      </c>
      <c r="C352">
        <v>327</v>
      </c>
      <c r="D352">
        <v>13</v>
      </c>
      <c r="E352" t="s">
        <v>59</v>
      </c>
      <c r="F352" t="s">
        <v>299</v>
      </c>
      <c r="G352">
        <v>2</v>
      </c>
      <c r="H352" t="str">
        <f>VLOOKUP(Table1[[#This Row],[store_id]],[1]stores!$A:$B,2,0)</f>
        <v>Baldwin Bikes</v>
      </c>
      <c r="I352">
        <v>2</v>
      </c>
      <c r="J352">
        <v>269.99</v>
      </c>
      <c r="K352">
        <v>0.05</v>
      </c>
      <c r="L352">
        <f>Table1[[#This Row],[list_price]]*Table1[[#This Row],[discount]]</f>
        <v>13.499500000000001</v>
      </c>
      <c r="M352">
        <f>(Table1[[#This Row],[list_price]]-Table1[[#This Row],[discount_price]])*Table1[[#This Row],[quantity]]</f>
        <v>512.98099999999999</v>
      </c>
    </row>
    <row r="353" spans="1:13" x14ac:dyDescent="0.25">
      <c r="A353">
        <v>120</v>
      </c>
      <c r="B353">
        <v>2</v>
      </c>
      <c r="C353">
        <v>327</v>
      </c>
      <c r="D353">
        <v>6</v>
      </c>
      <c r="E353" t="s">
        <v>60</v>
      </c>
      <c r="F353" t="s">
        <v>300</v>
      </c>
      <c r="G353">
        <v>2</v>
      </c>
      <c r="H353" t="str">
        <f>VLOOKUP(Table1[[#This Row],[store_id]],[1]stores!$A:$B,2,0)</f>
        <v>Baldwin Bikes</v>
      </c>
      <c r="I353">
        <v>2</v>
      </c>
      <c r="J353">
        <v>469.99</v>
      </c>
      <c r="K353">
        <v>0.05</v>
      </c>
      <c r="L353">
        <f>Table1[[#This Row],[list_price]]*Table1[[#This Row],[discount]]</f>
        <v>23.499500000000001</v>
      </c>
      <c r="M353">
        <f>(Table1[[#This Row],[list_price]]-Table1[[#This Row],[discount_price]])*Table1[[#This Row],[quantity]]</f>
        <v>892.98099999999999</v>
      </c>
    </row>
    <row r="354" spans="1:13" x14ac:dyDescent="0.25">
      <c r="A354">
        <v>120</v>
      </c>
      <c r="B354">
        <v>3</v>
      </c>
      <c r="C354">
        <v>327</v>
      </c>
      <c r="D354">
        <v>10</v>
      </c>
      <c r="E354" t="s">
        <v>47</v>
      </c>
      <c r="F354" t="s">
        <v>301</v>
      </c>
      <c r="G354">
        <v>2</v>
      </c>
      <c r="H354" t="str">
        <f>VLOOKUP(Table1[[#This Row],[store_id]],[1]stores!$A:$B,2,0)</f>
        <v>Baldwin Bikes</v>
      </c>
      <c r="I354">
        <v>2</v>
      </c>
      <c r="J354">
        <v>1549</v>
      </c>
      <c r="K354">
        <v>0.05</v>
      </c>
      <c r="L354">
        <f>Table1[[#This Row],[list_price]]*Table1[[#This Row],[discount]]</f>
        <v>77.45</v>
      </c>
      <c r="M354">
        <f>(Table1[[#This Row],[list_price]]-Table1[[#This Row],[discount_price]])*Table1[[#This Row],[quantity]]</f>
        <v>2943.1</v>
      </c>
    </row>
    <row r="355" spans="1:13" x14ac:dyDescent="0.25">
      <c r="A355">
        <v>120</v>
      </c>
      <c r="B355">
        <v>4</v>
      </c>
      <c r="C355">
        <v>327</v>
      </c>
      <c r="D355">
        <v>17</v>
      </c>
      <c r="E355" t="s">
        <v>51</v>
      </c>
      <c r="F355" t="s">
        <v>299</v>
      </c>
      <c r="G355">
        <v>2</v>
      </c>
      <c r="H355" t="str">
        <f>VLOOKUP(Table1[[#This Row],[store_id]],[1]stores!$A:$B,2,0)</f>
        <v>Baldwin Bikes</v>
      </c>
      <c r="I355">
        <v>1</v>
      </c>
      <c r="J355">
        <v>429</v>
      </c>
      <c r="K355">
        <v>0.05</v>
      </c>
      <c r="L355">
        <f>Table1[[#This Row],[list_price]]*Table1[[#This Row],[discount]]</f>
        <v>21.450000000000003</v>
      </c>
      <c r="M355">
        <f>(Table1[[#This Row],[list_price]]-Table1[[#This Row],[discount_price]])*Table1[[#This Row],[quantity]]</f>
        <v>407.55</v>
      </c>
    </row>
    <row r="356" spans="1:13" x14ac:dyDescent="0.25">
      <c r="A356">
        <v>120</v>
      </c>
      <c r="B356">
        <v>5</v>
      </c>
      <c r="C356">
        <v>327</v>
      </c>
      <c r="D356">
        <v>16</v>
      </c>
      <c r="E356" t="s">
        <v>45</v>
      </c>
      <c r="F356" t="s">
        <v>299</v>
      </c>
      <c r="G356">
        <v>2</v>
      </c>
      <c r="H356" t="str">
        <f>VLOOKUP(Table1[[#This Row],[store_id]],[1]stores!$A:$B,2,0)</f>
        <v>Baldwin Bikes</v>
      </c>
      <c r="I356">
        <v>2</v>
      </c>
      <c r="J356">
        <v>599.99</v>
      </c>
      <c r="K356">
        <v>0.2</v>
      </c>
      <c r="L356">
        <f>Table1[[#This Row],[list_price]]*Table1[[#This Row],[discount]]</f>
        <v>119.998</v>
      </c>
      <c r="M356">
        <f>(Table1[[#This Row],[list_price]]-Table1[[#This Row],[discount_price]])*Table1[[#This Row],[quantity]]</f>
        <v>959.98400000000004</v>
      </c>
    </row>
    <row r="357" spans="1:13" x14ac:dyDescent="0.25">
      <c r="A357">
        <v>121</v>
      </c>
      <c r="B357">
        <v>1</v>
      </c>
      <c r="C357">
        <v>755</v>
      </c>
      <c r="D357">
        <v>5</v>
      </c>
      <c r="E357" t="s">
        <v>62</v>
      </c>
      <c r="F357" t="s">
        <v>300</v>
      </c>
      <c r="G357">
        <v>2</v>
      </c>
      <c r="H357" t="str">
        <f>VLOOKUP(Table1[[#This Row],[store_id]],[1]stores!$A:$B,2,0)</f>
        <v>Baldwin Bikes</v>
      </c>
      <c r="I357">
        <v>1</v>
      </c>
      <c r="J357">
        <v>1320.99</v>
      </c>
      <c r="K357">
        <v>0.2</v>
      </c>
      <c r="L357">
        <f>Table1[[#This Row],[list_price]]*Table1[[#This Row],[discount]]</f>
        <v>264.19800000000004</v>
      </c>
      <c r="M357">
        <f>(Table1[[#This Row],[list_price]]-Table1[[#This Row],[discount_price]])*Table1[[#This Row],[quantity]]</f>
        <v>1056.7919999999999</v>
      </c>
    </row>
    <row r="358" spans="1:13" x14ac:dyDescent="0.25">
      <c r="A358">
        <v>121</v>
      </c>
      <c r="B358">
        <v>2</v>
      </c>
      <c r="C358">
        <v>755</v>
      </c>
      <c r="D358">
        <v>14</v>
      </c>
      <c r="E358" t="s">
        <v>56</v>
      </c>
      <c r="F358" t="s">
        <v>299</v>
      </c>
      <c r="G358">
        <v>2</v>
      </c>
      <c r="H358" t="str">
        <f>VLOOKUP(Table1[[#This Row],[store_id]],[1]stores!$A:$B,2,0)</f>
        <v>Baldwin Bikes</v>
      </c>
      <c r="I358">
        <v>2</v>
      </c>
      <c r="J358">
        <v>269.99</v>
      </c>
      <c r="K358">
        <v>0.1</v>
      </c>
      <c r="L358">
        <f>Table1[[#This Row],[list_price]]*Table1[[#This Row],[discount]]</f>
        <v>26.999000000000002</v>
      </c>
      <c r="M358">
        <f>(Table1[[#This Row],[list_price]]-Table1[[#This Row],[discount_price]])*Table1[[#This Row],[quantity]]</f>
        <v>485.98200000000003</v>
      </c>
    </row>
    <row r="359" spans="1:13" x14ac:dyDescent="0.25">
      <c r="A359">
        <v>121</v>
      </c>
      <c r="B359">
        <v>3</v>
      </c>
      <c r="C359">
        <v>755</v>
      </c>
      <c r="D359">
        <v>4</v>
      </c>
      <c r="E359" t="s">
        <v>48</v>
      </c>
      <c r="F359" t="s">
        <v>300</v>
      </c>
      <c r="G359">
        <v>2</v>
      </c>
      <c r="H359" t="str">
        <f>VLOOKUP(Table1[[#This Row],[store_id]],[1]stores!$A:$B,2,0)</f>
        <v>Baldwin Bikes</v>
      </c>
      <c r="I359">
        <v>2</v>
      </c>
      <c r="J359">
        <v>2899.99</v>
      </c>
      <c r="K359">
        <v>0.1</v>
      </c>
      <c r="L359">
        <f>Table1[[#This Row],[list_price]]*Table1[[#This Row],[discount]]</f>
        <v>289.99899999999997</v>
      </c>
      <c r="M359">
        <f>(Table1[[#This Row],[list_price]]-Table1[[#This Row],[discount_price]])*Table1[[#This Row],[quantity]]</f>
        <v>5219.982</v>
      </c>
    </row>
    <row r="360" spans="1:13" x14ac:dyDescent="0.25">
      <c r="A360">
        <v>121</v>
      </c>
      <c r="B360">
        <v>4</v>
      </c>
      <c r="C360">
        <v>755</v>
      </c>
      <c r="D360">
        <v>24</v>
      </c>
      <c r="E360" t="s">
        <v>53</v>
      </c>
      <c r="F360" t="s">
        <v>299</v>
      </c>
      <c r="G360">
        <v>2</v>
      </c>
      <c r="H360" t="str">
        <f>VLOOKUP(Table1[[#This Row],[store_id]],[1]stores!$A:$B,2,0)</f>
        <v>Baldwin Bikes</v>
      </c>
      <c r="I360">
        <v>2</v>
      </c>
      <c r="J360">
        <v>549.99</v>
      </c>
      <c r="K360">
        <v>7.0000000000000007E-2</v>
      </c>
      <c r="L360">
        <f>Table1[[#This Row],[list_price]]*Table1[[#This Row],[discount]]</f>
        <v>38.499300000000005</v>
      </c>
      <c r="M360">
        <f>(Table1[[#This Row],[list_price]]-Table1[[#This Row],[discount_price]])*Table1[[#This Row],[quantity]]</f>
        <v>1022.9814</v>
      </c>
    </row>
    <row r="361" spans="1:13" x14ac:dyDescent="0.25">
      <c r="A361">
        <v>121</v>
      </c>
      <c r="B361">
        <v>5</v>
      </c>
      <c r="C361">
        <v>755</v>
      </c>
      <c r="D361">
        <v>2</v>
      </c>
      <c r="E361" t="s">
        <v>50</v>
      </c>
      <c r="F361" t="s">
        <v>300</v>
      </c>
      <c r="G361">
        <v>2</v>
      </c>
      <c r="H361" t="str">
        <f>VLOOKUP(Table1[[#This Row],[store_id]],[1]stores!$A:$B,2,0)</f>
        <v>Baldwin Bikes</v>
      </c>
      <c r="I361">
        <v>2</v>
      </c>
      <c r="J361">
        <v>749.99</v>
      </c>
      <c r="K361">
        <v>0.05</v>
      </c>
      <c r="L361">
        <f>Table1[[#This Row],[list_price]]*Table1[[#This Row],[discount]]</f>
        <v>37.499500000000005</v>
      </c>
      <c r="M361">
        <f>(Table1[[#This Row],[list_price]]-Table1[[#This Row],[discount_price]])*Table1[[#This Row],[quantity]]</f>
        <v>1424.981</v>
      </c>
    </row>
    <row r="362" spans="1:13" x14ac:dyDescent="0.25">
      <c r="A362">
        <v>122</v>
      </c>
      <c r="B362">
        <v>1</v>
      </c>
      <c r="C362">
        <v>786</v>
      </c>
      <c r="D362">
        <v>16</v>
      </c>
      <c r="E362" t="s">
        <v>45</v>
      </c>
      <c r="F362" t="s">
        <v>299</v>
      </c>
      <c r="G362">
        <v>2</v>
      </c>
      <c r="H362" t="str">
        <f>VLOOKUP(Table1[[#This Row],[store_id]],[1]stores!$A:$B,2,0)</f>
        <v>Baldwin Bikes</v>
      </c>
      <c r="I362">
        <v>1</v>
      </c>
      <c r="J362">
        <v>599.99</v>
      </c>
      <c r="K362">
        <v>0.1</v>
      </c>
      <c r="L362">
        <f>Table1[[#This Row],[list_price]]*Table1[[#This Row],[discount]]</f>
        <v>59.999000000000002</v>
      </c>
      <c r="M362">
        <f>(Table1[[#This Row],[list_price]]-Table1[[#This Row],[discount_price]])*Table1[[#This Row],[quantity]]</f>
        <v>539.99099999999999</v>
      </c>
    </row>
    <row r="363" spans="1:13" x14ac:dyDescent="0.25">
      <c r="A363">
        <v>123</v>
      </c>
      <c r="B363">
        <v>1</v>
      </c>
      <c r="C363">
        <v>766</v>
      </c>
      <c r="D363">
        <v>12</v>
      </c>
      <c r="E363" t="s">
        <v>53</v>
      </c>
      <c r="F363" t="s">
        <v>299</v>
      </c>
      <c r="G363">
        <v>2</v>
      </c>
      <c r="H363" t="str">
        <f>VLOOKUP(Table1[[#This Row],[store_id]],[1]stores!$A:$B,2,0)</f>
        <v>Baldwin Bikes</v>
      </c>
      <c r="I363">
        <v>2</v>
      </c>
      <c r="J363">
        <v>549.99</v>
      </c>
      <c r="K363">
        <v>0.1</v>
      </c>
      <c r="L363">
        <f>Table1[[#This Row],[list_price]]*Table1[[#This Row],[discount]]</f>
        <v>54.999000000000002</v>
      </c>
      <c r="M363">
        <f>(Table1[[#This Row],[list_price]]-Table1[[#This Row],[discount_price]])*Table1[[#This Row],[quantity]]</f>
        <v>989.98199999999997</v>
      </c>
    </row>
    <row r="364" spans="1:13" x14ac:dyDescent="0.25">
      <c r="A364">
        <v>124</v>
      </c>
      <c r="B364">
        <v>1</v>
      </c>
      <c r="C364">
        <v>403</v>
      </c>
      <c r="D364">
        <v>16</v>
      </c>
      <c r="E364" t="s">
        <v>45</v>
      </c>
      <c r="F364" t="s">
        <v>299</v>
      </c>
      <c r="G364">
        <v>1</v>
      </c>
      <c r="H364" t="str">
        <f>VLOOKUP(Table1[[#This Row],[store_id]],[1]stores!$A:$B,2,0)</f>
        <v>Santa Cruz Bikes</v>
      </c>
      <c r="I364">
        <v>1</v>
      </c>
      <c r="J364">
        <v>599.99</v>
      </c>
      <c r="K364">
        <v>0.05</v>
      </c>
      <c r="L364">
        <f>Table1[[#This Row],[list_price]]*Table1[[#This Row],[discount]]</f>
        <v>29.999500000000001</v>
      </c>
      <c r="M364">
        <f>(Table1[[#This Row],[list_price]]-Table1[[#This Row],[discount_price]])*Table1[[#This Row],[quantity]]</f>
        <v>569.9905</v>
      </c>
    </row>
    <row r="365" spans="1:13" x14ac:dyDescent="0.25">
      <c r="A365">
        <v>124</v>
      </c>
      <c r="B365">
        <v>2</v>
      </c>
      <c r="C365">
        <v>403</v>
      </c>
      <c r="D365">
        <v>4</v>
      </c>
      <c r="E365" t="s">
        <v>48</v>
      </c>
      <c r="F365" t="s">
        <v>300</v>
      </c>
      <c r="G365">
        <v>1</v>
      </c>
      <c r="H365" t="str">
        <f>VLOOKUP(Table1[[#This Row],[store_id]],[1]stores!$A:$B,2,0)</f>
        <v>Santa Cruz Bikes</v>
      </c>
      <c r="I365">
        <v>1</v>
      </c>
      <c r="J365">
        <v>2899.99</v>
      </c>
      <c r="K365">
        <v>7.0000000000000007E-2</v>
      </c>
      <c r="L365">
        <f>Table1[[#This Row],[list_price]]*Table1[[#This Row],[discount]]</f>
        <v>202.99930000000001</v>
      </c>
      <c r="M365">
        <f>(Table1[[#This Row],[list_price]]-Table1[[#This Row],[discount_price]])*Table1[[#This Row],[quantity]]</f>
        <v>2696.9906999999998</v>
      </c>
    </row>
    <row r="366" spans="1:13" x14ac:dyDescent="0.25">
      <c r="A366">
        <v>124</v>
      </c>
      <c r="B366">
        <v>3</v>
      </c>
      <c r="C366">
        <v>403</v>
      </c>
      <c r="D366">
        <v>7</v>
      </c>
      <c r="E366" t="s">
        <v>57</v>
      </c>
      <c r="F366" t="s">
        <v>300</v>
      </c>
      <c r="G366">
        <v>1</v>
      </c>
      <c r="H366" t="str">
        <f>VLOOKUP(Table1[[#This Row],[store_id]],[1]stores!$A:$B,2,0)</f>
        <v>Santa Cruz Bikes</v>
      </c>
      <c r="I366">
        <v>2</v>
      </c>
      <c r="J366">
        <v>3999.99</v>
      </c>
      <c r="K366">
        <v>0.05</v>
      </c>
      <c r="L366">
        <f>Table1[[#This Row],[list_price]]*Table1[[#This Row],[discount]]</f>
        <v>199.99950000000001</v>
      </c>
      <c r="M366">
        <f>(Table1[[#This Row],[list_price]]-Table1[[#This Row],[discount_price]])*Table1[[#This Row],[quantity]]</f>
        <v>7599.9809999999998</v>
      </c>
    </row>
    <row r="367" spans="1:13" x14ac:dyDescent="0.25">
      <c r="A367">
        <v>125</v>
      </c>
      <c r="B367">
        <v>1</v>
      </c>
      <c r="C367">
        <v>685</v>
      </c>
      <c r="D367">
        <v>17</v>
      </c>
      <c r="E367" t="s">
        <v>51</v>
      </c>
      <c r="F367" t="s">
        <v>299</v>
      </c>
      <c r="G367">
        <v>2</v>
      </c>
      <c r="H367" t="str">
        <f>VLOOKUP(Table1[[#This Row],[store_id]],[1]stores!$A:$B,2,0)</f>
        <v>Baldwin Bikes</v>
      </c>
      <c r="I367">
        <v>1</v>
      </c>
      <c r="J367">
        <v>429</v>
      </c>
      <c r="K367">
        <v>0.1</v>
      </c>
      <c r="L367">
        <f>Table1[[#This Row],[list_price]]*Table1[[#This Row],[discount]]</f>
        <v>42.900000000000006</v>
      </c>
      <c r="M367">
        <f>(Table1[[#This Row],[list_price]]-Table1[[#This Row],[discount_price]])*Table1[[#This Row],[quantity]]</f>
        <v>386.1</v>
      </c>
    </row>
    <row r="368" spans="1:13" x14ac:dyDescent="0.25">
      <c r="A368">
        <v>126</v>
      </c>
      <c r="B368">
        <v>1</v>
      </c>
      <c r="C368">
        <v>1365</v>
      </c>
      <c r="D368">
        <v>9</v>
      </c>
      <c r="E368" t="s">
        <v>54</v>
      </c>
      <c r="F368" t="s">
        <v>302</v>
      </c>
      <c r="G368">
        <v>2</v>
      </c>
      <c r="H368" t="str">
        <f>VLOOKUP(Table1[[#This Row],[store_id]],[1]stores!$A:$B,2,0)</f>
        <v>Baldwin Bikes</v>
      </c>
      <c r="I368">
        <v>2</v>
      </c>
      <c r="J368">
        <v>2999.99</v>
      </c>
      <c r="K368">
        <v>0.05</v>
      </c>
      <c r="L368">
        <f>Table1[[#This Row],[list_price]]*Table1[[#This Row],[discount]]</f>
        <v>149.99949999999998</v>
      </c>
      <c r="M368">
        <f>(Table1[[#This Row],[list_price]]-Table1[[#This Row],[discount_price]])*Table1[[#This Row],[quantity]]</f>
        <v>5699.9809999999998</v>
      </c>
    </row>
    <row r="369" spans="1:13" x14ac:dyDescent="0.25">
      <c r="A369">
        <v>127</v>
      </c>
      <c r="B369">
        <v>1</v>
      </c>
      <c r="C369">
        <v>484</v>
      </c>
      <c r="D369">
        <v>17</v>
      </c>
      <c r="E369" t="s">
        <v>51</v>
      </c>
      <c r="F369" t="s">
        <v>299</v>
      </c>
      <c r="G369">
        <v>3</v>
      </c>
      <c r="H369" t="str">
        <f>VLOOKUP(Table1[[#This Row],[store_id]],[1]stores!$A:$B,2,0)</f>
        <v>Rowlett Bikes</v>
      </c>
      <c r="I369">
        <v>1</v>
      </c>
      <c r="J369">
        <v>429</v>
      </c>
      <c r="K369">
        <v>7.0000000000000007E-2</v>
      </c>
      <c r="L369">
        <f>Table1[[#This Row],[list_price]]*Table1[[#This Row],[discount]]</f>
        <v>30.03</v>
      </c>
      <c r="M369">
        <f>(Table1[[#This Row],[list_price]]-Table1[[#This Row],[discount_price]])*Table1[[#This Row],[quantity]]</f>
        <v>398.97</v>
      </c>
    </row>
    <row r="370" spans="1:13" x14ac:dyDescent="0.25">
      <c r="A370">
        <v>127</v>
      </c>
      <c r="B370">
        <v>2</v>
      </c>
      <c r="C370">
        <v>484</v>
      </c>
      <c r="D370">
        <v>20</v>
      </c>
      <c r="E370" t="s">
        <v>45</v>
      </c>
      <c r="F370" t="s">
        <v>299</v>
      </c>
      <c r="G370">
        <v>3</v>
      </c>
      <c r="H370" t="str">
        <f>VLOOKUP(Table1[[#This Row],[store_id]],[1]stores!$A:$B,2,0)</f>
        <v>Rowlett Bikes</v>
      </c>
      <c r="I370">
        <v>1</v>
      </c>
      <c r="J370">
        <v>599.99</v>
      </c>
      <c r="K370">
        <v>0.1</v>
      </c>
      <c r="L370">
        <f>Table1[[#This Row],[list_price]]*Table1[[#This Row],[discount]]</f>
        <v>59.999000000000002</v>
      </c>
      <c r="M370">
        <f>(Table1[[#This Row],[list_price]]-Table1[[#This Row],[discount_price]])*Table1[[#This Row],[quantity]]</f>
        <v>539.99099999999999</v>
      </c>
    </row>
    <row r="371" spans="1:13" x14ac:dyDescent="0.25">
      <c r="A371">
        <v>127</v>
      </c>
      <c r="B371">
        <v>3</v>
      </c>
      <c r="C371">
        <v>484</v>
      </c>
      <c r="D371">
        <v>4</v>
      </c>
      <c r="E371" t="s">
        <v>48</v>
      </c>
      <c r="F371" t="s">
        <v>300</v>
      </c>
      <c r="G371">
        <v>3</v>
      </c>
      <c r="H371" t="str">
        <f>VLOOKUP(Table1[[#This Row],[store_id]],[1]stores!$A:$B,2,0)</f>
        <v>Rowlett Bikes</v>
      </c>
      <c r="I371">
        <v>2</v>
      </c>
      <c r="J371">
        <v>2899.99</v>
      </c>
      <c r="K371">
        <v>7.0000000000000007E-2</v>
      </c>
      <c r="L371">
        <f>Table1[[#This Row],[list_price]]*Table1[[#This Row],[discount]]</f>
        <v>202.99930000000001</v>
      </c>
      <c r="M371">
        <f>(Table1[[#This Row],[list_price]]-Table1[[#This Row],[discount_price]])*Table1[[#This Row],[quantity]]</f>
        <v>5393.9813999999997</v>
      </c>
    </row>
    <row r="372" spans="1:13" x14ac:dyDescent="0.25">
      <c r="A372">
        <v>128</v>
      </c>
      <c r="B372">
        <v>1</v>
      </c>
      <c r="C372">
        <v>86</v>
      </c>
      <c r="D372">
        <v>24</v>
      </c>
      <c r="E372" t="s">
        <v>53</v>
      </c>
      <c r="F372" t="s">
        <v>299</v>
      </c>
      <c r="G372">
        <v>2</v>
      </c>
      <c r="H372" t="str">
        <f>VLOOKUP(Table1[[#This Row],[store_id]],[1]stores!$A:$B,2,0)</f>
        <v>Baldwin Bikes</v>
      </c>
      <c r="I372">
        <v>2</v>
      </c>
      <c r="J372">
        <v>549.99</v>
      </c>
      <c r="K372">
        <v>0.1</v>
      </c>
      <c r="L372">
        <f>Table1[[#This Row],[list_price]]*Table1[[#This Row],[discount]]</f>
        <v>54.999000000000002</v>
      </c>
      <c r="M372">
        <f>(Table1[[#This Row],[list_price]]-Table1[[#This Row],[discount_price]])*Table1[[#This Row],[quantity]]</f>
        <v>989.98199999999997</v>
      </c>
    </row>
    <row r="373" spans="1:13" x14ac:dyDescent="0.25">
      <c r="A373">
        <v>128</v>
      </c>
      <c r="B373">
        <v>2</v>
      </c>
      <c r="C373">
        <v>86</v>
      </c>
      <c r="D373">
        <v>16</v>
      </c>
      <c r="E373" t="s">
        <v>45</v>
      </c>
      <c r="F373" t="s">
        <v>299</v>
      </c>
      <c r="G373">
        <v>2</v>
      </c>
      <c r="H373" t="str">
        <f>VLOOKUP(Table1[[#This Row],[store_id]],[1]stores!$A:$B,2,0)</f>
        <v>Baldwin Bikes</v>
      </c>
      <c r="I373">
        <v>2</v>
      </c>
      <c r="J373">
        <v>599.99</v>
      </c>
      <c r="K373">
        <v>0.1</v>
      </c>
      <c r="L373">
        <f>Table1[[#This Row],[list_price]]*Table1[[#This Row],[discount]]</f>
        <v>59.999000000000002</v>
      </c>
      <c r="M373">
        <f>(Table1[[#This Row],[list_price]]-Table1[[#This Row],[discount_price]])*Table1[[#This Row],[quantity]]</f>
        <v>1079.982</v>
      </c>
    </row>
    <row r="374" spans="1:13" x14ac:dyDescent="0.25">
      <c r="A374">
        <v>128</v>
      </c>
      <c r="B374">
        <v>3</v>
      </c>
      <c r="C374">
        <v>86</v>
      </c>
      <c r="D374">
        <v>4</v>
      </c>
      <c r="E374" t="s">
        <v>48</v>
      </c>
      <c r="F374" t="s">
        <v>300</v>
      </c>
      <c r="G374">
        <v>2</v>
      </c>
      <c r="H374" t="str">
        <f>VLOOKUP(Table1[[#This Row],[store_id]],[1]stores!$A:$B,2,0)</f>
        <v>Baldwin Bikes</v>
      </c>
      <c r="I374">
        <v>2</v>
      </c>
      <c r="J374">
        <v>2899.99</v>
      </c>
      <c r="K374">
        <v>0.2</v>
      </c>
      <c r="L374">
        <f>Table1[[#This Row],[list_price]]*Table1[[#This Row],[discount]]</f>
        <v>579.99799999999993</v>
      </c>
      <c r="M374">
        <f>(Table1[[#This Row],[list_price]]-Table1[[#This Row],[discount_price]])*Table1[[#This Row],[quantity]]</f>
        <v>4639.9839999999995</v>
      </c>
    </row>
    <row r="375" spans="1:13" x14ac:dyDescent="0.25">
      <c r="A375">
        <v>128</v>
      </c>
      <c r="B375">
        <v>4</v>
      </c>
      <c r="C375">
        <v>86</v>
      </c>
      <c r="D375">
        <v>3</v>
      </c>
      <c r="E375" t="s">
        <v>49</v>
      </c>
      <c r="F375" t="s">
        <v>300</v>
      </c>
      <c r="G375">
        <v>2</v>
      </c>
      <c r="H375" t="str">
        <f>VLOOKUP(Table1[[#This Row],[store_id]],[1]stores!$A:$B,2,0)</f>
        <v>Baldwin Bikes</v>
      </c>
      <c r="I375">
        <v>2</v>
      </c>
      <c r="J375">
        <v>999.99</v>
      </c>
      <c r="K375">
        <v>0.2</v>
      </c>
      <c r="L375">
        <f>Table1[[#This Row],[list_price]]*Table1[[#This Row],[discount]]</f>
        <v>199.99800000000002</v>
      </c>
      <c r="M375">
        <f>(Table1[[#This Row],[list_price]]-Table1[[#This Row],[discount_price]])*Table1[[#This Row],[quantity]]</f>
        <v>1599.9839999999999</v>
      </c>
    </row>
    <row r="376" spans="1:13" x14ac:dyDescent="0.25">
      <c r="A376">
        <v>129</v>
      </c>
      <c r="B376">
        <v>1</v>
      </c>
      <c r="C376">
        <v>84</v>
      </c>
      <c r="D376">
        <v>18</v>
      </c>
      <c r="E376" t="s">
        <v>52</v>
      </c>
      <c r="F376" t="s">
        <v>299</v>
      </c>
      <c r="G376">
        <v>2</v>
      </c>
      <c r="H376" t="str">
        <f>VLOOKUP(Table1[[#This Row],[store_id]],[1]stores!$A:$B,2,0)</f>
        <v>Baldwin Bikes</v>
      </c>
      <c r="I376">
        <v>1</v>
      </c>
      <c r="J376">
        <v>449</v>
      </c>
      <c r="K376">
        <v>0.1</v>
      </c>
      <c r="L376">
        <f>Table1[[#This Row],[list_price]]*Table1[[#This Row],[discount]]</f>
        <v>44.900000000000006</v>
      </c>
      <c r="M376">
        <f>(Table1[[#This Row],[list_price]]-Table1[[#This Row],[discount_price]])*Table1[[#This Row],[quantity]]</f>
        <v>404.1</v>
      </c>
    </row>
    <row r="377" spans="1:13" x14ac:dyDescent="0.25">
      <c r="A377">
        <v>129</v>
      </c>
      <c r="B377">
        <v>2</v>
      </c>
      <c r="C377">
        <v>84</v>
      </c>
      <c r="D377">
        <v>9</v>
      </c>
      <c r="E377" t="s">
        <v>54</v>
      </c>
      <c r="F377" t="s">
        <v>302</v>
      </c>
      <c r="G377">
        <v>2</v>
      </c>
      <c r="H377" t="str">
        <f>VLOOKUP(Table1[[#This Row],[store_id]],[1]stores!$A:$B,2,0)</f>
        <v>Baldwin Bikes</v>
      </c>
      <c r="I377">
        <v>1</v>
      </c>
      <c r="J377">
        <v>2999.99</v>
      </c>
      <c r="K377">
        <v>0.1</v>
      </c>
      <c r="L377">
        <f>Table1[[#This Row],[list_price]]*Table1[[#This Row],[discount]]</f>
        <v>299.99899999999997</v>
      </c>
      <c r="M377">
        <f>(Table1[[#This Row],[list_price]]-Table1[[#This Row],[discount_price]])*Table1[[#This Row],[quantity]]</f>
        <v>2699.991</v>
      </c>
    </row>
    <row r="378" spans="1:13" x14ac:dyDescent="0.25">
      <c r="A378">
        <v>130</v>
      </c>
      <c r="B378">
        <v>1</v>
      </c>
      <c r="C378">
        <v>1049</v>
      </c>
      <c r="D378">
        <v>26</v>
      </c>
      <c r="E378" t="s">
        <v>45</v>
      </c>
      <c r="F378" t="s">
        <v>299</v>
      </c>
      <c r="G378">
        <v>2</v>
      </c>
      <c r="H378" t="str">
        <f>VLOOKUP(Table1[[#This Row],[store_id]],[1]stores!$A:$B,2,0)</f>
        <v>Baldwin Bikes</v>
      </c>
      <c r="I378">
        <v>1</v>
      </c>
      <c r="J378">
        <v>599.99</v>
      </c>
      <c r="K378">
        <v>0.05</v>
      </c>
      <c r="L378">
        <f>Table1[[#This Row],[list_price]]*Table1[[#This Row],[discount]]</f>
        <v>29.999500000000001</v>
      </c>
      <c r="M378">
        <f>(Table1[[#This Row],[list_price]]-Table1[[#This Row],[discount_price]])*Table1[[#This Row],[quantity]]</f>
        <v>569.9905</v>
      </c>
    </row>
    <row r="379" spans="1:13" x14ac:dyDescent="0.25">
      <c r="A379">
        <v>130</v>
      </c>
      <c r="B379">
        <v>2</v>
      </c>
      <c r="C379">
        <v>1049</v>
      </c>
      <c r="D379">
        <v>5</v>
      </c>
      <c r="E379" t="s">
        <v>62</v>
      </c>
      <c r="F379" t="s">
        <v>300</v>
      </c>
      <c r="G379">
        <v>2</v>
      </c>
      <c r="H379" t="str">
        <f>VLOOKUP(Table1[[#This Row],[store_id]],[1]stores!$A:$B,2,0)</f>
        <v>Baldwin Bikes</v>
      </c>
      <c r="I379">
        <v>2</v>
      </c>
      <c r="J379">
        <v>1320.99</v>
      </c>
      <c r="K379">
        <v>7.0000000000000007E-2</v>
      </c>
      <c r="L379">
        <f>Table1[[#This Row],[list_price]]*Table1[[#This Row],[discount]]</f>
        <v>92.469300000000004</v>
      </c>
      <c r="M379">
        <f>(Table1[[#This Row],[list_price]]-Table1[[#This Row],[discount_price]])*Table1[[#This Row],[quantity]]</f>
        <v>2457.0414000000001</v>
      </c>
    </row>
    <row r="380" spans="1:13" x14ac:dyDescent="0.25">
      <c r="A380">
        <v>131</v>
      </c>
      <c r="B380">
        <v>1</v>
      </c>
      <c r="C380">
        <v>316</v>
      </c>
      <c r="D380">
        <v>22</v>
      </c>
      <c r="E380" t="s">
        <v>56</v>
      </c>
      <c r="F380" t="s">
        <v>299</v>
      </c>
      <c r="G380">
        <v>3</v>
      </c>
      <c r="H380" t="str">
        <f>VLOOKUP(Table1[[#This Row],[store_id]],[1]stores!$A:$B,2,0)</f>
        <v>Rowlett Bikes</v>
      </c>
      <c r="I380">
        <v>2</v>
      </c>
      <c r="J380">
        <v>269.99</v>
      </c>
      <c r="K380">
        <v>0.2</v>
      </c>
      <c r="L380">
        <f>Table1[[#This Row],[list_price]]*Table1[[#This Row],[discount]]</f>
        <v>53.998000000000005</v>
      </c>
      <c r="M380">
        <f>(Table1[[#This Row],[list_price]]-Table1[[#This Row],[discount_price]])*Table1[[#This Row],[quantity]]</f>
        <v>431.98400000000004</v>
      </c>
    </row>
    <row r="381" spans="1:13" x14ac:dyDescent="0.25">
      <c r="A381">
        <v>131</v>
      </c>
      <c r="B381">
        <v>2</v>
      </c>
      <c r="C381">
        <v>316</v>
      </c>
      <c r="D381">
        <v>4</v>
      </c>
      <c r="E381" t="s">
        <v>48</v>
      </c>
      <c r="F381" t="s">
        <v>300</v>
      </c>
      <c r="G381">
        <v>3</v>
      </c>
      <c r="H381" t="str">
        <f>VLOOKUP(Table1[[#This Row],[store_id]],[1]stores!$A:$B,2,0)</f>
        <v>Rowlett Bikes</v>
      </c>
      <c r="I381">
        <v>2</v>
      </c>
      <c r="J381">
        <v>2899.99</v>
      </c>
      <c r="K381">
        <v>7.0000000000000007E-2</v>
      </c>
      <c r="L381">
        <f>Table1[[#This Row],[list_price]]*Table1[[#This Row],[discount]]</f>
        <v>202.99930000000001</v>
      </c>
      <c r="M381">
        <f>(Table1[[#This Row],[list_price]]-Table1[[#This Row],[discount_price]])*Table1[[#This Row],[quantity]]</f>
        <v>5393.9813999999997</v>
      </c>
    </row>
    <row r="382" spans="1:13" x14ac:dyDescent="0.25">
      <c r="A382">
        <v>131</v>
      </c>
      <c r="B382">
        <v>3</v>
      </c>
      <c r="C382">
        <v>316</v>
      </c>
      <c r="D382">
        <v>24</v>
      </c>
      <c r="E382" t="s">
        <v>53</v>
      </c>
      <c r="F382" t="s">
        <v>299</v>
      </c>
      <c r="G382">
        <v>3</v>
      </c>
      <c r="H382" t="str">
        <f>VLOOKUP(Table1[[#This Row],[store_id]],[1]stores!$A:$B,2,0)</f>
        <v>Rowlett Bikes</v>
      </c>
      <c r="I382">
        <v>2</v>
      </c>
      <c r="J382">
        <v>549.99</v>
      </c>
      <c r="K382">
        <v>0.1</v>
      </c>
      <c r="L382">
        <f>Table1[[#This Row],[list_price]]*Table1[[#This Row],[discount]]</f>
        <v>54.999000000000002</v>
      </c>
      <c r="M382">
        <f>(Table1[[#This Row],[list_price]]-Table1[[#This Row],[discount_price]])*Table1[[#This Row],[quantity]]</f>
        <v>989.98199999999997</v>
      </c>
    </row>
    <row r="383" spans="1:13" x14ac:dyDescent="0.25">
      <c r="A383">
        <v>132</v>
      </c>
      <c r="B383">
        <v>1</v>
      </c>
      <c r="C383">
        <v>46</v>
      </c>
      <c r="D383">
        <v>2</v>
      </c>
      <c r="E383" t="s">
        <v>50</v>
      </c>
      <c r="F383" t="s">
        <v>300</v>
      </c>
      <c r="G383">
        <v>1</v>
      </c>
      <c r="H383" t="str">
        <f>VLOOKUP(Table1[[#This Row],[store_id]],[1]stores!$A:$B,2,0)</f>
        <v>Santa Cruz Bikes</v>
      </c>
      <c r="I383">
        <v>2</v>
      </c>
      <c r="J383">
        <v>749.99</v>
      </c>
      <c r="K383">
        <v>0.05</v>
      </c>
      <c r="L383">
        <f>Table1[[#This Row],[list_price]]*Table1[[#This Row],[discount]]</f>
        <v>37.499500000000005</v>
      </c>
      <c r="M383">
        <f>(Table1[[#This Row],[list_price]]-Table1[[#This Row],[discount_price]])*Table1[[#This Row],[quantity]]</f>
        <v>1424.981</v>
      </c>
    </row>
    <row r="384" spans="1:13" x14ac:dyDescent="0.25">
      <c r="A384">
        <v>132</v>
      </c>
      <c r="B384">
        <v>2</v>
      </c>
      <c r="C384">
        <v>46</v>
      </c>
      <c r="D384">
        <v>20</v>
      </c>
      <c r="E384" t="s">
        <v>45</v>
      </c>
      <c r="F384" t="s">
        <v>299</v>
      </c>
      <c r="G384">
        <v>1</v>
      </c>
      <c r="H384" t="str">
        <f>VLOOKUP(Table1[[#This Row],[store_id]],[1]stores!$A:$B,2,0)</f>
        <v>Santa Cruz Bikes</v>
      </c>
      <c r="I384">
        <v>1</v>
      </c>
      <c r="J384">
        <v>599.99</v>
      </c>
      <c r="K384">
        <v>0.05</v>
      </c>
      <c r="L384">
        <f>Table1[[#This Row],[list_price]]*Table1[[#This Row],[discount]]</f>
        <v>29.999500000000001</v>
      </c>
      <c r="M384">
        <f>(Table1[[#This Row],[list_price]]-Table1[[#This Row],[discount_price]])*Table1[[#This Row],[quantity]]</f>
        <v>569.9905</v>
      </c>
    </row>
    <row r="385" spans="1:13" x14ac:dyDescent="0.25">
      <c r="A385">
        <v>132</v>
      </c>
      <c r="B385">
        <v>3</v>
      </c>
      <c r="C385">
        <v>46</v>
      </c>
      <c r="D385">
        <v>9</v>
      </c>
      <c r="E385" t="s">
        <v>54</v>
      </c>
      <c r="F385" t="s">
        <v>302</v>
      </c>
      <c r="G385">
        <v>1</v>
      </c>
      <c r="H385" t="str">
        <f>VLOOKUP(Table1[[#This Row],[store_id]],[1]stores!$A:$B,2,0)</f>
        <v>Santa Cruz Bikes</v>
      </c>
      <c r="I385">
        <v>1</v>
      </c>
      <c r="J385">
        <v>2999.99</v>
      </c>
      <c r="K385">
        <v>0.1</v>
      </c>
      <c r="L385">
        <f>Table1[[#This Row],[list_price]]*Table1[[#This Row],[discount]]</f>
        <v>299.99899999999997</v>
      </c>
      <c r="M385">
        <f>(Table1[[#This Row],[list_price]]-Table1[[#This Row],[discount_price]])*Table1[[#This Row],[quantity]]</f>
        <v>2699.991</v>
      </c>
    </row>
    <row r="386" spans="1:13" x14ac:dyDescent="0.25">
      <c r="A386">
        <v>133</v>
      </c>
      <c r="B386">
        <v>1</v>
      </c>
      <c r="C386">
        <v>409</v>
      </c>
      <c r="D386">
        <v>13</v>
      </c>
      <c r="E386" t="s">
        <v>59</v>
      </c>
      <c r="F386" t="s">
        <v>299</v>
      </c>
      <c r="G386">
        <v>2</v>
      </c>
      <c r="H386" t="str">
        <f>VLOOKUP(Table1[[#This Row],[store_id]],[1]stores!$A:$B,2,0)</f>
        <v>Baldwin Bikes</v>
      </c>
      <c r="I386">
        <v>2</v>
      </c>
      <c r="J386">
        <v>269.99</v>
      </c>
      <c r="K386">
        <v>0.05</v>
      </c>
      <c r="L386">
        <f>Table1[[#This Row],[list_price]]*Table1[[#This Row],[discount]]</f>
        <v>13.499500000000001</v>
      </c>
      <c r="M386">
        <f>(Table1[[#This Row],[list_price]]-Table1[[#This Row],[discount_price]])*Table1[[#This Row],[quantity]]</f>
        <v>512.98099999999999</v>
      </c>
    </row>
    <row r="387" spans="1:13" x14ac:dyDescent="0.25">
      <c r="A387">
        <v>133</v>
      </c>
      <c r="B387">
        <v>2</v>
      </c>
      <c r="C387">
        <v>409</v>
      </c>
      <c r="D387">
        <v>22</v>
      </c>
      <c r="E387" t="s">
        <v>56</v>
      </c>
      <c r="F387" t="s">
        <v>299</v>
      </c>
      <c r="G387">
        <v>2</v>
      </c>
      <c r="H387" t="str">
        <f>VLOOKUP(Table1[[#This Row],[store_id]],[1]stores!$A:$B,2,0)</f>
        <v>Baldwin Bikes</v>
      </c>
      <c r="I387">
        <v>1</v>
      </c>
      <c r="J387">
        <v>269.99</v>
      </c>
      <c r="K387">
        <v>0.2</v>
      </c>
      <c r="L387">
        <f>Table1[[#This Row],[list_price]]*Table1[[#This Row],[discount]]</f>
        <v>53.998000000000005</v>
      </c>
      <c r="M387">
        <f>(Table1[[#This Row],[list_price]]-Table1[[#This Row],[discount_price]])*Table1[[#This Row],[quantity]]</f>
        <v>215.99200000000002</v>
      </c>
    </row>
    <row r="388" spans="1:13" x14ac:dyDescent="0.25">
      <c r="A388">
        <v>134</v>
      </c>
      <c r="B388">
        <v>1</v>
      </c>
      <c r="C388">
        <v>679</v>
      </c>
      <c r="D388">
        <v>19</v>
      </c>
      <c r="E388" t="s">
        <v>64</v>
      </c>
      <c r="F388" t="s">
        <v>299</v>
      </c>
      <c r="G388">
        <v>2</v>
      </c>
      <c r="H388" t="str">
        <f>VLOOKUP(Table1[[#This Row],[store_id]],[1]stores!$A:$B,2,0)</f>
        <v>Baldwin Bikes</v>
      </c>
      <c r="I388">
        <v>2</v>
      </c>
      <c r="J388">
        <v>449</v>
      </c>
      <c r="K388">
        <v>0.1</v>
      </c>
      <c r="L388">
        <f>Table1[[#This Row],[list_price]]*Table1[[#This Row],[discount]]</f>
        <v>44.900000000000006</v>
      </c>
      <c r="M388">
        <f>(Table1[[#This Row],[list_price]]-Table1[[#This Row],[discount_price]])*Table1[[#This Row],[quantity]]</f>
        <v>808.2</v>
      </c>
    </row>
    <row r="389" spans="1:13" x14ac:dyDescent="0.25">
      <c r="A389">
        <v>134</v>
      </c>
      <c r="B389">
        <v>2</v>
      </c>
      <c r="C389">
        <v>679</v>
      </c>
      <c r="D389">
        <v>2</v>
      </c>
      <c r="E389" t="s">
        <v>50</v>
      </c>
      <c r="F389" t="s">
        <v>300</v>
      </c>
      <c r="G389">
        <v>2</v>
      </c>
      <c r="H389" t="str">
        <f>VLOOKUP(Table1[[#This Row],[store_id]],[1]stores!$A:$B,2,0)</f>
        <v>Baldwin Bikes</v>
      </c>
      <c r="I389">
        <v>2</v>
      </c>
      <c r="J389">
        <v>749.99</v>
      </c>
      <c r="K389">
        <v>7.0000000000000007E-2</v>
      </c>
      <c r="L389">
        <f>Table1[[#This Row],[list_price]]*Table1[[#This Row],[discount]]</f>
        <v>52.499300000000005</v>
      </c>
      <c r="M389">
        <f>(Table1[[#This Row],[list_price]]-Table1[[#This Row],[discount_price]])*Table1[[#This Row],[quantity]]</f>
        <v>1394.9814000000001</v>
      </c>
    </row>
    <row r="390" spans="1:13" x14ac:dyDescent="0.25">
      <c r="A390">
        <v>134</v>
      </c>
      <c r="B390">
        <v>3</v>
      </c>
      <c r="C390">
        <v>679</v>
      </c>
      <c r="D390">
        <v>18</v>
      </c>
      <c r="E390" t="s">
        <v>52</v>
      </c>
      <c r="F390" t="s">
        <v>299</v>
      </c>
      <c r="G390">
        <v>2</v>
      </c>
      <c r="H390" t="str">
        <f>VLOOKUP(Table1[[#This Row],[store_id]],[1]stores!$A:$B,2,0)</f>
        <v>Baldwin Bikes</v>
      </c>
      <c r="I390">
        <v>2</v>
      </c>
      <c r="J390">
        <v>449</v>
      </c>
      <c r="K390">
        <v>7.0000000000000007E-2</v>
      </c>
      <c r="L390">
        <f>Table1[[#This Row],[list_price]]*Table1[[#This Row],[discount]]</f>
        <v>31.430000000000003</v>
      </c>
      <c r="M390">
        <f>(Table1[[#This Row],[list_price]]-Table1[[#This Row],[discount_price]])*Table1[[#This Row],[quantity]]</f>
        <v>835.14</v>
      </c>
    </row>
    <row r="391" spans="1:13" x14ac:dyDescent="0.25">
      <c r="A391">
        <v>135</v>
      </c>
      <c r="B391">
        <v>1</v>
      </c>
      <c r="C391">
        <v>1354</v>
      </c>
      <c r="D391">
        <v>5</v>
      </c>
      <c r="E391" t="s">
        <v>62</v>
      </c>
      <c r="F391" t="s">
        <v>300</v>
      </c>
      <c r="G391">
        <v>2</v>
      </c>
      <c r="H391" t="str">
        <f>VLOOKUP(Table1[[#This Row],[store_id]],[1]stores!$A:$B,2,0)</f>
        <v>Baldwin Bikes</v>
      </c>
      <c r="I391">
        <v>2</v>
      </c>
      <c r="J391">
        <v>1320.99</v>
      </c>
      <c r="K391">
        <v>0.05</v>
      </c>
      <c r="L391">
        <f>Table1[[#This Row],[list_price]]*Table1[[#This Row],[discount]]</f>
        <v>66.049500000000009</v>
      </c>
      <c r="M391">
        <f>(Table1[[#This Row],[list_price]]-Table1[[#This Row],[discount_price]])*Table1[[#This Row],[quantity]]</f>
        <v>2509.8809999999999</v>
      </c>
    </row>
    <row r="392" spans="1:13" x14ac:dyDescent="0.25">
      <c r="A392">
        <v>135</v>
      </c>
      <c r="B392">
        <v>2</v>
      </c>
      <c r="C392">
        <v>1354</v>
      </c>
      <c r="D392">
        <v>18</v>
      </c>
      <c r="E392" t="s">
        <v>52</v>
      </c>
      <c r="F392" t="s">
        <v>299</v>
      </c>
      <c r="G392">
        <v>2</v>
      </c>
      <c r="H392" t="str">
        <f>VLOOKUP(Table1[[#This Row],[store_id]],[1]stores!$A:$B,2,0)</f>
        <v>Baldwin Bikes</v>
      </c>
      <c r="I392">
        <v>2</v>
      </c>
      <c r="J392">
        <v>449</v>
      </c>
      <c r="K392">
        <v>0.05</v>
      </c>
      <c r="L392">
        <f>Table1[[#This Row],[list_price]]*Table1[[#This Row],[discount]]</f>
        <v>22.450000000000003</v>
      </c>
      <c r="M392">
        <f>(Table1[[#This Row],[list_price]]-Table1[[#This Row],[discount_price]])*Table1[[#This Row],[quantity]]</f>
        <v>853.1</v>
      </c>
    </row>
    <row r="393" spans="1:13" x14ac:dyDescent="0.25">
      <c r="A393">
        <v>135</v>
      </c>
      <c r="B393">
        <v>3</v>
      </c>
      <c r="C393">
        <v>1354</v>
      </c>
      <c r="D393">
        <v>25</v>
      </c>
      <c r="E393" t="s">
        <v>63</v>
      </c>
      <c r="F393" t="s">
        <v>304</v>
      </c>
      <c r="G393">
        <v>2</v>
      </c>
      <c r="H393" t="str">
        <f>VLOOKUP(Table1[[#This Row],[store_id]],[1]stores!$A:$B,2,0)</f>
        <v>Baldwin Bikes</v>
      </c>
      <c r="I393">
        <v>1</v>
      </c>
      <c r="J393">
        <v>499.99</v>
      </c>
      <c r="K393">
        <v>0.2</v>
      </c>
      <c r="L393">
        <f>Table1[[#This Row],[list_price]]*Table1[[#This Row],[discount]]</f>
        <v>99.998000000000005</v>
      </c>
      <c r="M393">
        <f>(Table1[[#This Row],[list_price]]-Table1[[#This Row],[discount_price]])*Table1[[#This Row],[quantity]]</f>
        <v>399.99200000000002</v>
      </c>
    </row>
    <row r="394" spans="1:13" x14ac:dyDescent="0.25">
      <c r="A394">
        <v>135</v>
      </c>
      <c r="B394">
        <v>4</v>
      </c>
      <c r="C394">
        <v>1354</v>
      </c>
      <c r="D394">
        <v>2</v>
      </c>
      <c r="E394" t="s">
        <v>50</v>
      </c>
      <c r="F394" t="s">
        <v>300</v>
      </c>
      <c r="G394">
        <v>2</v>
      </c>
      <c r="H394" t="str">
        <f>VLOOKUP(Table1[[#This Row],[store_id]],[1]stores!$A:$B,2,0)</f>
        <v>Baldwin Bikes</v>
      </c>
      <c r="I394">
        <v>1</v>
      </c>
      <c r="J394">
        <v>749.99</v>
      </c>
      <c r="K394">
        <v>0.05</v>
      </c>
      <c r="L394">
        <f>Table1[[#This Row],[list_price]]*Table1[[#This Row],[discount]]</f>
        <v>37.499500000000005</v>
      </c>
      <c r="M394">
        <f>(Table1[[#This Row],[list_price]]-Table1[[#This Row],[discount_price]])*Table1[[#This Row],[quantity]]</f>
        <v>712.4905</v>
      </c>
    </row>
    <row r="395" spans="1:13" x14ac:dyDescent="0.25">
      <c r="A395">
        <v>136</v>
      </c>
      <c r="B395">
        <v>1</v>
      </c>
      <c r="C395">
        <v>1192</v>
      </c>
      <c r="D395">
        <v>7</v>
      </c>
      <c r="E395" t="s">
        <v>57</v>
      </c>
      <c r="F395" t="s">
        <v>300</v>
      </c>
      <c r="G395">
        <v>3</v>
      </c>
      <c r="H395" t="str">
        <f>VLOOKUP(Table1[[#This Row],[store_id]],[1]stores!$A:$B,2,0)</f>
        <v>Rowlett Bikes</v>
      </c>
      <c r="I395">
        <v>2</v>
      </c>
      <c r="J395">
        <v>3999.99</v>
      </c>
      <c r="K395">
        <v>0.2</v>
      </c>
      <c r="L395">
        <f>Table1[[#This Row],[list_price]]*Table1[[#This Row],[discount]]</f>
        <v>799.99800000000005</v>
      </c>
      <c r="M395">
        <f>(Table1[[#This Row],[list_price]]-Table1[[#This Row],[discount_price]])*Table1[[#This Row],[quantity]]</f>
        <v>6399.9839999999995</v>
      </c>
    </row>
    <row r="396" spans="1:13" x14ac:dyDescent="0.25">
      <c r="A396">
        <v>136</v>
      </c>
      <c r="B396">
        <v>2</v>
      </c>
      <c r="C396">
        <v>1192</v>
      </c>
      <c r="D396">
        <v>3</v>
      </c>
      <c r="E396" t="s">
        <v>49</v>
      </c>
      <c r="F396" t="s">
        <v>300</v>
      </c>
      <c r="G396">
        <v>3</v>
      </c>
      <c r="H396" t="str">
        <f>VLOOKUP(Table1[[#This Row],[store_id]],[1]stores!$A:$B,2,0)</f>
        <v>Rowlett Bikes</v>
      </c>
      <c r="I396">
        <v>2</v>
      </c>
      <c r="J396">
        <v>999.99</v>
      </c>
      <c r="K396">
        <v>0.05</v>
      </c>
      <c r="L396">
        <f>Table1[[#This Row],[list_price]]*Table1[[#This Row],[discount]]</f>
        <v>49.999500000000005</v>
      </c>
      <c r="M396">
        <f>(Table1[[#This Row],[list_price]]-Table1[[#This Row],[discount_price]])*Table1[[#This Row],[quantity]]</f>
        <v>1899.981</v>
      </c>
    </row>
    <row r="397" spans="1:13" x14ac:dyDescent="0.25">
      <c r="A397">
        <v>137</v>
      </c>
      <c r="B397">
        <v>1</v>
      </c>
      <c r="C397">
        <v>370</v>
      </c>
      <c r="D397">
        <v>23</v>
      </c>
      <c r="E397" t="s">
        <v>61</v>
      </c>
      <c r="F397" t="s">
        <v>303</v>
      </c>
      <c r="G397">
        <v>2</v>
      </c>
      <c r="H397" t="str">
        <f>VLOOKUP(Table1[[#This Row],[store_id]],[1]stores!$A:$B,2,0)</f>
        <v>Baldwin Bikes</v>
      </c>
      <c r="I397">
        <v>1</v>
      </c>
      <c r="J397">
        <v>299.99</v>
      </c>
      <c r="K397">
        <v>7.0000000000000007E-2</v>
      </c>
      <c r="L397">
        <f>Table1[[#This Row],[list_price]]*Table1[[#This Row],[discount]]</f>
        <v>20.999300000000002</v>
      </c>
      <c r="M397">
        <f>(Table1[[#This Row],[list_price]]-Table1[[#This Row],[discount_price]])*Table1[[#This Row],[quantity]]</f>
        <v>278.9907</v>
      </c>
    </row>
    <row r="398" spans="1:13" x14ac:dyDescent="0.25">
      <c r="A398">
        <v>137</v>
      </c>
      <c r="B398">
        <v>2</v>
      </c>
      <c r="C398">
        <v>370</v>
      </c>
      <c r="D398">
        <v>22</v>
      </c>
      <c r="E398" t="s">
        <v>56</v>
      </c>
      <c r="F398" t="s">
        <v>299</v>
      </c>
      <c r="G398">
        <v>2</v>
      </c>
      <c r="H398" t="str">
        <f>VLOOKUP(Table1[[#This Row],[store_id]],[1]stores!$A:$B,2,0)</f>
        <v>Baldwin Bikes</v>
      </c>
      <c r="I398">
        <v>1</v>
      </c>
      <c r="J398">
        <v>269.99</v>
      </c>
      <c r="K398">
        <v>0.1</v>
      </c>
      <c r="L398">
        <f>Table1[[#This Row],[list_price]]*Table1[[#This Row],[discount]]</f>
        <v>26.999000000000002</v>
      </c>
      <c r="M398">
        <f>(Table1[[#This Row],[list_price]]-Table1[[#This Row],[discount_price]])*Table1[[#This Row],[quantity]]</f>
        <v>242.99100000000001</v>
      </c>
    </row>
    <row r="399" spans="1:13" x14ac:dyDescent="0.25">
      <c r="A399">
        <v>138</v>
      </c>
      <c r="B399">
        <v>1</v>
      </c>
      <c r="C399">
        <v>438</v>
      </c>
      <c r="D399">
        <v>16</v>
      </c>
      <c r="E399" t="s">
        <v>45</v>
      </c>
      <c r="F399" t="s">
        <v>299</v>
      </c>
      <c r="G399">
        <v>2</v>
      </c>
      <c r="H399" t="str">
        <f>VLOOKUP(Table1[[#This Row],[store_id]],[1]stores!$A:$B,2,0)</f>
        <v>Baldwin Bikes</v>
      </c>
      <c r="I399">
        <v>2</v>
      </c>
      <c r="J399">
        <v>599.99</v>
      </c>
      <c r="K399">
        <v>0.1</v>
      </c>
      <c r="L399">
        <f>Table1[[#This Row],[list_price]]*Table1[[#This Row],[discount]]</f>
        <v>59.999000000000002</v>
      </c>
      <c r="M399">
        <f>(Table1[[#This Row],[list_price]]-Table1[[#This Row],[discount_price]])*Table1[[#This Row],[quantity]]</f>
        <v>1079.982</v>
      </c>
    </row>
    <row r="400" spans="1:13" x14ac:dyDescent="0.25">
      <c r="A400">
        <v>138</v>
      </c>
      <c r="B400">
        <v>2</v>
      </c>
      <c r="C400">
        <v>438</v>
      </c>
      <c r="D400">
        <v>6</v>
      </c>
      <c r="E400" t="s">
        <v>60</v>
      </c>
      <c r="F400" t="s">
        <v>300</v>
      </c>
      <c r="G400">
        <v>2</v>
      </c>
      <c r="H400" t="str">
        <f>VLOOKUP(Table1[[#This Row],[store_id]],[1]stores!$A:$B,2,0)</f>
        <v>Baldwin Bikes</v>
      </c>
      <c r="I400">
        <v>1</v>
      </c>
      <c r="J400">
        <v>469.99</v>
      </c>
      <c r="K400">
        <v>0.2</v>
      </c>
      <c r="L400">
        <f>Table1[[#This Row],[list_price]]*Table1[[#This Row],[discount]]</f>
        <v>93.998000000000005</v>
      </c>
      <c r="M400">
        <f>(Table1[[#This Row],[list_price]]-Table1[[#This Row],[discount_price]])*Table1[[#This Row],[quantity]]</f>
        <v>375.99200000000002</v>
      </c>
    </row>
    <row r="401" spans="1:13" x14ac:dyDescent="0.25">
      <c r="A401">
        <v>139</v>
      </c>
      <c r="B401">
        <v>1</v>
      </c>
      <c r="C401">
        <v>710</v>
      </c>
      <c r="D401">
        <v>19</v>
      </c>
      <c r="E401" t="s">
        <v>64</v>
      </c>
      <c r="F401" t="s">
        <v>299</v>
      </c>
      <c r="G401">
        <v>2</v>
      </c>
      <c r="H401" t="str">
        <f>VLOOKUP(Table1[[#This Row],[store_id]],[1]stores!$A:$B,2,0)</f>
        <v>Baldwin Bikes</v>
      </c>
      <c r="I401">
        <v>2</v>
      </c>
      <c r="J401">
        <v>449</v>
      </c>
      <c r="K401">
        <v>7.0000000000000007E-2</v>
      </c>
      <c r="L401">
        <f>Table1[[#This Row],[list_price]]*Table1[[#This Row],[discount]]</f>
        <v>31.430000000000003</v>
      </c>
      <c r="M401">
        <f>(Table1[[#This Row],[list_price]]-Table1[[#This Row],[discount_price]])*Table1[[#This Row],[quantity]]</f>
        <v>835.14</v>
      </c>
    </row>
    <row r="402" spans="1:13" x14ac:dyDescent="0.25">
      <c r="A402">
        <v>139</v>
      </c>
      <c r="B402">
        <v>2</v>
      </c>
      <c r="C402">
        <v>710</v>
      </c>
      <c r="D402">
        <v>3</v>
      </c>
      <c r="E402" t="s">
        <v>49</v>
      </c>
      <c r="F402" t="s">
        <v>300</v>
      </c>
      <c r="G402">
        <v>2</v>
      </c>
      <c r="H402" t="str">
        <f>VLOOKUP(Table1[[#This Row],[store_id]],[1]stores!$A:$B,2,0)</f>
        <v>Baldwin Bikes</v>
      </c>
      <c r="I402">
        <v>1</v>
      </c>
      <c r="J402">
        <v>999.99</v>
      </c>
      <c r="K402">
        <v>7.0000000000000007E-2</v>
      </c>
      <c r="L402">
        <f>Table1[[#This Row],[list_price]]*Table1[[#This Row],[discount]]</f>
        <v>69.999300000000005</v>
      </c>
      <c r="M402">
        <f>(Table1[[#This Row],[list_price]]-Table1[[#This Row],[discount_price]])*Table1[[#This Row],[quantity]]</f>
        <v>929.99070000000006</v>
      </c>
    </row>
    <row r="403" spans="1:13" x14ac:dyDescent="0.25">
      <c r="A403">
        <v>140</v>
      </c>
      <c r="B403">
        <v>1</v>
      </c>
      <c r="C403">
        <v>1264</v>
      </c>
      <c r="D403">
        <v>15</v>
      </c>
      <c r="E403" t="s">
        <v>55</v>
      </c>
      <c r="F403" t="s">
        <v>299</v>
      </c>
      <c r="G403">
        <v>2</v>
      </c>
      <c r="H403" t="str">
        <f>VLOOKUP(Table1[[#This Row],[store_id]],[1]stores!$A:$B,2,0)</f>
        <v>Baldwin Bikes</v>
      </c>
      <c r="I403">
        <v>1</v>
      </c>
      <c r="J403">
        <v>529.99</v>
      </c>
      <c r="K403">
        <v>0.2</v>
      </c>
      <c r="L403">
        <f>Table1[[#This Row],[list_price]]*Table1[[#This Row],[discount]]</f>
        <v>105.998</v>
      </c>
      <c r="M403">
        <f>(Table1[[#This Row],[list_price]]-Table1[[#This Row],[discount_price]])*Table1[[#This Row],[quantity]]</f>
        <v>423.99200000000002</v>
      </c>
    </row>
    <row r="404" spans="1:13" x14ac:dyDescent="0.25">
      <c r="A404">
        <v>140</v>
      </c>
      <c r="B404">
        <v>2</v>
      </c>
      <c r="C404">
        <v>1264</v>
      </c>
      <c r="D404">
        <v>21</v>
      </c>
      <c r="E404" t="s">
        <v>59</v>
      </c>
      <c r="F404" t="s">
        <v>299</v>
      </c>
      <c r="G404">
        <v>2</v>
      </c>
      <c r="H404" t="str">
        <f>VLOOKUP(Table1[[#This Row],[store_id]],[1]stores!$A:$B,2,0)</f>
        <v>Baldwin Bikes</v>
      </c>
      <c r="I404">
        <v>1</v>
      </c>
      <c r="J404">
        <v>269.99</v>
      </c>
      <c r="K404">
        <v>0.2</v>
      </c>
      <c r="L404">
        <f>Table1[[#This Row],[list_price]]*Table1[[#This Row],[discount]]</f>
        <v>53.998000000000005</v>
      </c>
      <c r="M404">
        <f>(Table1[[#This Row],[list_price]]-Table1[[#This Row],[discount_price]])*Table1[[#This Row],[quantity]]</f>
        <v>215.99200000000002</v>
      </c>
    </row>
    <row r="405" spans="1:13" x14ac:dyDescent="0.25">
      <c r="A405">
        <v>140</v>
      </c>
      <c r="B405">
        <v>3</v>
      </c>
      <c r="C405">
        <v>1264</v>
      </c>
      <c r="D405">
        <v>12</v>
      </c>
      <c r="E405" t="s">
        <v>53</v>
      </c>
      <c r="F405" t="s">
        <v>299</v>
      </c>
      <c r="G405">
        <v>2</v>
      </c>
      <c r="H405" t="str">
        <f>VLOOKUP(Table1[[#This Row],[store_id]],[1]stores!$A:$B,2,0)</f>
        <v>Baldwin Bikes</v>
      </c>
      <c r="I405">
        <v>2</v>
      </c>
      <c r="J405">
        <v>549.99</v>
      </c>
      <c r="K405">
        <v>0.2</v>
      </c>
      <c r="L405">
        <f>Table1[[#This Row],[list_price]]*Table1[[#This Row],[discount]]</f>
        <v>109.998</v>
      </c>
      <c r="M405">
        <f>(Table1[[#This Row],[list_price]]-Table1[[#This Row],[discount_price]])*Table1[[#This Row],[quantity]]</f>
        <v>879.98400000000004</v>
      </c>
    </row>
    <row r="406" spans="1:13" x14ac:dyDescent="0.25">
      <c r="A406">
        <v>140</v>
      </c>
      <c r="B406">
        <v>4</v>
      </c>
      <c r="C406">
        <v>1264</v>
      </c>
      <c r="D406">
        <v>3</v>
      </c>
      <c r="E406" t="s">
        <v>49</v>
      </c>
      <c r="F406" t="s">
        <v>300</v>
      </c>
      <c r="G406">
        <v>2</v>
      </c>
      <c r="H406" t="str">
        <f>VLOOKUP(Table1[[#This Row],[store_id]],[1]stores!$A:$B,2,0)</f>
        <v>Baldwin Bikes</v>
      </c>
      <c r="I406">
        <v>1</v>
      </c>
      <c r="J406">
        <v>999.99</v>
      </c>
      <c r="K406">
        <v>0.05</v>
      </c>
      <c r="L406">
        <f>Table1[[#This Row],[list_price]]*Table1[[#This Row],[discount]]</f>
        <v>49.999500000000005</v>
      </c>
      <c r="M406">
        <f>(Table1[[#This Row],[list_price]]-Table1[[#This Row],[discount_price]])*Table1[[#This Row],[quantity]]</f>
        <v>949.9905</v>
      </c>
    </row>
    <row r="407" spans="1:13" x14ac:dyDescent="0.25">
      <c r="A407">
        <v>141</v>
      </c>
      <c r="B407">
        <v>1</v>
      </c>
      <c r="C407">
        <v>557</v>
      </c>
      <c r="D407">
        <v>18</v>
      </c>
      <c r="E407" t="s">
        <v>52</v>
      </c>
      <c r="F407" t="s">
        <v>299</v>
      </c>
      <c r="G407">
        <v>2</v>
      </c>
      <c r="H407" t="str">
        <f>VLOOKUP(Table1[[#This Row],[store_id]],[1]stores!$A:$B,2,0)</f>
        <v>Baldwin Bikes</v>
      </c>
      <c r="I407">
        <v>1</v>
      </c>
      <c r="J407">
        <v>449</v>
      </c>
      <c r="K407">
        <v>0.2</v>
      </c>
      <c r="L407">
        <f>Table1[[#This Row],[list_price]]*Table1[[#This Row],[discount]]</f>
        <v>89.800000000000011</v>
      </c>
      <c r="M407">
        <f>(Table1[[#This Row],[list_price]]-Table1[[#This Row],[discount_price]])*Table1[[#This Row],[quantity]]</f>
        <v>359.2</v>
      </c>
    </row>
    <row r="408" spans="1:13" x14ac:dyDescent="0.25">
      <c r="A408">
        <v>142</v>
      </c>
      <c r="B408">
        <v>1</v>
      </c>
      <c r="C408">
        <v>170</v>
      </c>
      <c r="D408">
        <v>16</v>
      </c>
      <c r="E408" t="s">
        <v>45</v>
      </c>
      <c r="F408" t="s">
        <v>299</v>
      </c>
      <c r="G408">
        <v>1</v>
      </c>
      <c r="H408" t="str">
        <f>VLOOKUP(Table1[[#This Row],[store_id]],[1]stores!$A:$B,2,0)</f>
        <v>Santa Cruz Bikes</v>
      </c>
      <c r="I408">
        <v>2</v>
      </c>
      <c r="J408">
        <v>599.99</v>
      </c>
      <c r="K408">
        <v>0.1</v>
      </c>
      <c r="L408">
        <f>Table1[[#This Row],[list_price]]*Table1[[#This Row],[discount]]</f>
        <v>59.999000000000002</v>
      </c>
      <c r="M408">
        <f>(Table1[[#This Row],[list_price]]-Table1[[#This Row],[discount_price]])*Table1[[#This Row],[quantity]]</f>
        <v>1079.982</v>
      </c>
    </row>
    <row r="409" spans="1:13" x14ac:dyDescent="0.25">
      <c r="A409">
        <v>142</v>
      </c>
      <c r="B409">
        <v>2</v>
      </c>
      <c r="C409">
        <v>170</v>
      </c>
      <c r="D409">
        <v>11</v>
      </c>
      <c r="E409" t="s">
        <v>58</v>
      </c>
      <c r="F409" t="s">
        <v>301</v>
      </c>
      <c r="G409">
        <v>1</v>
      </c>
      <c r="H409" t="str">
        <f>VLOOKUP(Table1[[#This Row],[store_id]],[1]stores!$A:$B,2,0)</f>
        <v>Santa Cruz Bikes</v>
      </c>
      <c r="I409">
        <v>2</v>
      </c>
      <c r="J409">
        <v>1680.99</v>
      </c>
      <c r="K409">
        <v>0.1</v>
      </c>
      <c r="L409">
        <f>Table1[[#This Row],[list_price]]*Table1[[#This Row],[discount]]</f>
        <v>168.09900000000002</v>
      </c>
      <c r="M409">
        <f>(Table1[[#This Row],[list_price]]-Table1[[#This Row],[discount_price]])*Table1[[#This Row],[quantity]]</f>
        <v>3025.7820000000002</v>
      </c>
    </row>
    <row r="410" spans="1:13" x14ac:dyDescent="0.25">
      <c r="A410">
        <v>142</v>
      </c>
      <c r="B410">
        <v>3</v>
      </c>
      <c r="C410">
        <v>170</v>
      </c>
      <c r="D410">
        <v>19</v>
      </c>
      <c r="E410" t="s">
        <v>64</v>
      </c>
      <c r="F410" t="s">
        <v>299</v>
      </c>
      <c r="G410">
        <v>1</v>
      </c>
      <c r="H410" t="str">
        <f>VLOOKUP(Table1[[#This Row],[store_id]],[1]stores!$A:$B,2,0)</f>
        <v>Santa Cruz Bikes</v>
      </c>
      <c r="I410">
        <v>1</v>
      </c>
      <c r="J410">
        <v>449</v>
      </c>
      <c r="K410">
        <v>7.0000000000000007E-2</v>
      </c>
      <c r="L410">
        <f>Table1[[#This Row],[list_price]]*Table1[[#This Row],[discount]]</f>
        <v>31.430000000000003</v>
      </c>
      <c r="M410">
        <f>(Table1[[#This Row],[list_price]]-Table1[[#This Row],[discount_price]])*Table1[[#This Row],[quantity]]</f>
        <v>417.57</v>
      </c>
    </row>
    <row r="411" spans="1:13" x14ac:dyDescent="0.25">
      <c r="A411">
        <v>143</v>
      </c>
      <c r="B411">
        <v>1</v>
      </c>
      <c r="C411">
        <v>693</v>
      </c>
      <c r="D411">
        <v>6</v>
      </c>
      <c r="E411" t="s">
        <v>60</v>
      </c>
      <c r="F411" t="s">
        <v>300</v>
      </c>
      <c r="G411">
        <v>2</v>
      </c>
      <c r="H411" t="str">
        <f>VLOOKUP(Table1[[#This Row],[store_id]],[1]stores!$A:$B,2,0)</f>
        <v>Baldwin Bikes</v>
      </c>
      <c r="I411">
        <v>1</v>
      </c>
      <c r="J411">
        <v>469.99</v>
      </c>
      <c r="K411">
        <v>0.2</v>
      </c>
      <c r="L411">
        <f>Table1[[#This Row],[list_price]]*Table1[[#This Row],[discount]]</f>
        <v>93.998000000000005</v>
      </c>
      <c r="M411">
        <f>(Table1[[#This Row],[list_price]]-Table1[[#This Row],[discount_price]])*Table1[[#This Row],[quantity]]</f>
        <v>375.99200000000002</v>
      </c>
    </row>
    <row r="412" spans="1:13" x14ac:dyDescent="0.25">
      <c r="A412">
        <v>144</v>
      </c>
      <c r="B412">
        <v>1</v>
      </c>
      <c r="C412">
        <v>1124</v>
      </c>
      <c r="D412">
        <v>8</v>
      </c>
      <c r="E412" t="s">
        <v>46</v>
      </c>
      <c r="F412" t="s">
        <v>300</v>
      </c>
      <c r="G412">
        <v>2</v>
      </c>
      <c r="H412" t="str">
        <f>VLOOKUP(Table1[[#This Row],[store_id]],[1]stores!$A:$B,2,0)</f>
        <v>Baldwin Bikes</v>
      </c>
      <c r="I412">
        <v>2</v>
      </c>
      <c r="J412">
        <v>1799.99</v>
      </c>
      <c r="K412">
        <v>0.05</v>
      </c>
      <c r="L412">
        <f>Table1[[#This Row],[list_price]]*Table1[[#This Row],[discount]]</f>
        <v>89.999500000000012</v>
      </c>
      <c r="M412">
        <f>(Table1[[#This Row],[list_price]]-Table1[[#This Row],[discount_price]])*Table1[[#This Row],[quantity]]</f>
        <v>3419.9809999999998</v>
      </c>
    </row>
    <row r="413" spans="1:13" x14ac:dyDescent="0.25">
      <c r="A413">
        <v>145</v>
      </c>
      <c r="B413">
        <v>1</v>
      </c>
      <c r="C413">
        <v>366</v>
      </c>
      <c r="D413">
        <v>11</v>
      </c>
      <c r="E413" t="s">
        <v>58</v>
      </c>
      <c r="F413" t="s">
        <v>301</v>
      </c>
      <c r="G413">
        <v>2</v>
      </c>
      <c r="H413" t="str">
        <f>VLOOKUP(Table1[[#This Row],[store_id]],[1]stores!$A:$B,2,0)</f>
        <v>Baldwin Bikes</v>
      </c>
      <c r="I413">
        <v>1</v>
      </c>
      <c r="J413">
        <v>1680.99</v>
      </c>
      <c r="K413">
        <v>0.2</v>
      </c>
      <c r="L413">
        <f>Table1[[#This Row],[list_price]]*Table1[[#This Row],[discount]]</f>
        <v>336.19800000000004</v>
      </c>
      <c r="M413">
        <f>(Table1[[#This Row],[list_price]]-Table1[[#This Row],[discount_price]])*Table1[[#This Row],[quantity]]</f>
        <v>1344.7919999999999</v>
      </c>
    </row>
    <row r="414" spans="1:13" x14ac:dyDescent="0.25">
      <c r="A414">
        <v>145</v>
      </c>
      <c r="B414">
        <v>2</v>
      </c>
      <c r="C414">
        <v>366</v>
      </c>
      <c r="D414">
        <v>9</v>
      </c>
      <c r="E414" t="s">
        <v>54</v>
      </c>
      <c r="F414" t="s">
        <v>302</v>
      </c>
      <c r="G414">
        <v>2</v>
      </c>
      <c r="H414" t="str">
        <f>VLOOKUP(Table1[[#This Row],[store_id]],[1]stores!$A:$B,2,0)</f>
        <v>Baldwin Bikes</v>
      </c>
      <c r="I414">
        <v>2</v>
      </c>
      <c r="J414">
        <v>2999.99</v>
      </c>
      <c r="K414">
        <v>0.1</v>
      </c>
      <c r="L414">
        <f>Table1[[#This Row],[list_price]]*Table1[[#This Row],[discount]]</f>
        <v>299.99899999999997</v>
      </c>
      <c r="M414">
        <f>(Table1[[#This Row],[list_price]]-Table1[[#This Row],[discount_price]])*Table1[[#This Row],[quantity]]</f>
        <v>5399.982</v>
      </c>
    </row>
    <row r="415" spans="1:13" x14ac:dyDescent="0.25">
      <c r="A415">
        <v>146</v>
      </c>
      <c r="B415">
        <v>1</v>
      </c>
      <c r="C415">
        <v>288</v>
      </c>
      <c r="D415">
        <v>3</v>
      </c>
      <c r="E415" t="s">
        <v>49</v>
      </c>
      <c r="F415" t="s">
        <v>300</v>
      </c>
      <c r="G415">
        <v>1</v>
      </c>
      <c r="H415" t="str">
        <f>VLOOKUP(Table1[[#This Row],[store_id]],[1]stores!$A:$B,2,0)</f>
        <v>Santa Cruz Bikes</v>
      </c>
      <c r="I415">
        <v>2</v>
      </c>
      <c r="J415">
        <v>999.99</v>
      </c>
      <c r="K415">
        <v>0.2</v>
      </c>
      <c r="L415">
        <f>Table1[[#This Row],[list_price]]*Table1[[#This Row],[discount]]</f>
        <v>199.99800000000002</v>
      </c>
      <c r="M415">
        <f>(Table1[[#This Row],[list_price]]-Table1[[#This Row],[discount_price]])*Table1[[#This Row],[quantity]]</f>
        <v>1599.9839999999999</v>
      </c>
    </row>
    <row r="416" spans="1:13" x14ac:dyDescent="0.25">
      <c r="A416">
        <v>146</v>
      </c>
      <c r="B416">
        <v>2</v>
      </c>
      <c r="C416">
        <v>288</v>
      </c>
      <c r="D416">
        <v>12</v>
      </c>
      <c r="E416" t="s">
        <v>53</v>
      </c>
      <c r="F416" t="s">
        <v>299</v>
      </c>
      <c r="G416">
        <v>1</v>
      </c>
      <c r="H416" t="str">
        <f>VLOOKUP(Table1[[#This Row],[store_id]],[1]stores!$A:$B,2,0)</f>
        <v>Santa Cruz Bikes</v>
      </c>
      <c r="I416">
        <v>1</v>
      </c>
      <c r="J416">
        <v>549.99</v>
      </c>
      <c r="K416">
        <v>0.1</v>
      </c>
      <c r="L416">
        <f>Table1[[#This Row],[list_price]]*Table1[[#This Row],[discount]]</f>
        <v>54.999000000000002</v>
      </c>
      <c r="M416">
        <f>(Table1[[#This Row],[list_price]]-Table1[[#This Row],[discount_price]])*Table1[[#This Row],[quantity]]</f>
        <v>494.99099999999999</v>
      </c>
    </row>
    <row r="417" spans="1:13" x14ac:dyDescent="0.25">
      <c r="A417">
        <v>146</v>
      </c>
      <c r="B417">
        <v>3</v>
      </c>
      <c r="C417">
        <v>288</v>
      </c>
      <c r="D417">
        <v>20</v>
      </c>
      <c r="E417" t="s">
        <v>45</v>
      </c>
      <c r="F417" t="s">
        <v>299</v>
      </c>
      <c r="G417">
        <v>1</v>
      </c>
      <c r="H417" t="str">
        <f>VLOOKUP(Table1[[#This Row],[store_id]],[1]stores!$A:$B,2,0)</f>
        <v>Santa Cruz Bikes</v>
      </c>
      <c r="I417">
        <v>2</v>
      </c>
      <c r="J417">
        <v>599.99</v>
      </c>
      <c r="K417">
        <v>0.1</v>
      </c>
      <c r="L417">
        <f>Table1[[#This Row],[list_price]]*Table1[[#This Row],[discount]]</f>
        <v>59.999000000000002</v>
      </c>
      <c r="M417">
        <f>(Table1[[#This Row],[list_price]]-Table1[[#This Row],[discount_price]])*Table1[[#This Row],[quantity]]</f>
        <v>1079.982</v>
      </c>
    </row>
    <row r="418" spans="1:13" x14ac:dyDescent="0.25">
      <c r="A418">
        <v>146</v>
      </c>
      <c r="B418">
        <v>4</v>
      </c>
      <c r="C418">
        <v>288</v>
      </c>
      <c r="D418">
        <v>6</v>
      </c>
      <c r="E418" t="s">
        <v>60</v>
      </c>
      <c r="F418" t="s">
        <v>300</v>
      </c>
      <c r="G418">
        <v>1</v>
      </c>
      <c r="H418" t="str">
        <f>VLOOKUP(Table1[[#This Row],[store_id]],[1]stores!$A:$B,2,0)</f>
        <v>Santa Cruz Bikes</v>
      </c>
      <c r="I418">
        <v>2</v>
      </c>
      <c r="J418">
        <v>469.99</v>
      </c>
      <c r="K418">
        <v>0.05</v>
      </c>
      <c r="L418">
        <f>Table1[[#This Row],[list_price]]*Table1[[#This Row],[discount]]</f>
        <v>23.499500000000001</v>
      </c>
      <c r="M418">
        <f>(Table1[[#This Row],[list_price]]-Table1[[#This Row],[discount_price]])*Table1[[#This Row],[quantity]]</f>
        <v>892.98099999999999</v>
      </c>
    </row>
    <row r="419" spans="1:13" x14ac:dyDescent="0.25">
      <c r="A419">
        <v>146</v>
      </c>
      <c r="B419">
        <v>5</v>
      </c>
      <c r="C419">
        <v>288</v>
      </c>
      <c r="D419">
        <v>2</v>
      </c>
      <c r="E419" t="s">
        <v>50</v>
      </c>
      <c r="F419" t="s">
        <v>300</v>
      </c>
      <c r="G419">
        <v>1</v>
      </c>
      <c r="H419" t="str">
        <f>VLOOKUP(Table1[[#This Row],[store_id]],[1]stores!$A:$B,2,0)</f>
        <v>Santa Cruz Bikes</v>
      </c>
      <c r="I419">
        <v>1</v>
      </c>
      <c r="J419">
        <v>749.99</v>
      </c>
      <c r="K419">
        <v>7.0000000000000007E-2</v>
      </c>
      <c r="L419">
        <f>Table1[[#This Row],[list_price]]*Table1[[#This Row],[discount]]</f>
        <v>52.499300000000005</v>
      </c>
      <c r="M419">
        <f>(Table1[[#This Row],[list_price]]-Table1[[#This Row],[discount_price]])*Table1[[#This Row],[quantity]]</f>
        <v>697.49070000000006</v>
      </c>
    </row>
    <row r="420" spans="1:13" x14ac:dyDescent="0.25">
      <c r="A420">
        <v>147</v>
      </c>
      <c r="B420">
        <v>1</v>
      </c>
      <c r="C420">
        <v>55</v>
      </c>
      <c r="D420">
        <v>26</v>
      </c>
      <c r="E420" t="s">
        <v>45</v>
      </c>
      <c r="F420" t="s">
        <v>299</v>
      </c>
      <c r="G420">
        <v>2</v>
      </c>
      <c r="H420" t="str">
        <f>VLOOKUP(Table1[[#This Row],[store_id]],[1]stores!$A:$B,2,0)</f>
        <v>Baldwin Bikes</v>
      </c>
      <c r="I420">
        <v>2</v>
      </c>
      <c r="J420">
        <v>599.99</v>
      </c>
      <c r="K420">
        <v>0.2</v>
      </c>
      <c r="L420">
        <f>Table1[[#This Row],[list_price]]*Table1[[#This Row],[discount]]</f>
        <v>119.998</v>
      </c>
      <c r="M420">
        <f>(Table1[[#This Row],[list_price]]-Table1[[#This Row],[discount_price]])*Table1[[#This Row],[quantity]]</f>
        <v>959.98400000000004</v>
      </c>
    </row>
    <row r="421" spans="1:13" x14ac:dyDescent="0.25">
      <c r="A421">
        <v>148</v>
      </c>
      <c r="B421">
        <v>1</v>
      </c>
      <c r="C421">
        <v>714</v>
      </c>
      <c r="D421">
        <v>14</v>
      </c>
      <c r="E421" t="s">
        <v>56</v>
      </c>
      <c r="F421" t="s">
        <v>299</v>
      </c>
      <c r="G421">
        <v>2</v>
      </c>
      <c r="H421" t="str">
        <f>VLOOKUP(Table1[[#This Row],[store_id]],[1]stores!$A:$B,2,0)</f>
        <v>Baldwin Bikes</v>
      </c>
      <c r="I421">
        <v>1</v>
      </c>
      <c r="J421">
        <v>269.99</v>
      </c>
      <c r="K421">
        <v>0.05</v>
      </c>
      <c r="L421">
        <f>Table1[[#This Row],[list_price]]*Table1[[#This Row],[discount]]</f>
        <v>13.499500000000001</v>
      </c>
      <c r="M421">
        <f>(Table1[[#This Row],[list_price]]-Table1[[#This Row],[discount_price]])*Table1[[#This Row],[quantity]]</f>
        <v>256.4905</v>
      </c>
    </row>
    <row r="422" spans="1:13" x14ac:dyDescent="0.25">
      <c r="A422">
        <v>149</v>
      </c>
      <c r="B422">
        <v>1</v>
      </c>
      <c r="C422">
        <v>763</v>
      </c>
      <c r="D422">
        <v>12</v>
      </c>
      <c r="E422" t="s">
        <v>53</v>
      </c>
      <c r="F422" t="s">
        <v>299</v>
      </c>
      <c r="G422">
        <v>2</v>
      </c>
      <c r="H422" t="str">
        <f>VLOOKUP(Table1[[#This Row],[store_id]],[1]stores!$A:$B,2,0)</f>
        <v>Baldwin Bikes</v>
      </c>
      <c r="I422">
        <v>2</v>
      </c>
      <c r="J422">
        <v>549.99</v>
      </c>
      <c r="K422">
        <v>7.0000000000000007E-2</v>
      </c>
      <c r="L422">
        <f>Table1[[#This Row],[list_price]]*Table1[[#This Row],[discount]]</f>
        <v>38.499300000000005</v>
      </c>
      <c r="M422">
        <f>(Table1[[#This Row],[list_price]]-Table1[[#This Row],[discount_price]])*Table1[[#This Row],[quantity]]</f>
        <v>1022.9814</v>
      </c>
    </row>
    <row r="423" spans="1:13" x14ac:dyDescent="0.25">
      <c r="A423">
        <v>149</v>
      </c>
      <c r="B423">
        <v>2</v>
      </c>
      <c r="C423">
        <v>763</v>
      </c>
      <c r="D423">
        <v>21</v>
      </c>
      <c r="E423" t="s">
        <v>59</v>
      </c>
      <c r="F423" t="s">
        <v>299</v>
      </c>
      <c r="G423">
        <v>2</v>
      </c>
      <c r="H423" t="str">
        <f>VLOOKUP(Table1[[#This Row],[store_id]],[1]stores!$A:$B,2,0)</f>
        <v>Baldwin Bikes</v>
      </c>
      <c r="I423">
        <v>2</v>
      </c>
      <c r="J423">
        <v>269.99</v>
      </c>
      <c r="K423">
        <v>7.0000000000000007E-2</v>
      </c>
      <c r="L423">
        <f>Table1[[#This Row],[list_price]]*Table1[[#This Row],[discount]]</f>
        <v>18.899300000000004</v>
      </c>
      <c r="M423">
        <f>(Table1[[#This Row],[list_price]]-Table1[[#This Row],[discount_price]])*Table1[[#This Row],[quantity]]</f>
        <v>502.1814</v>
      </c>
    </row>
    <row r="424" spans="1:13" x14ac:dyDescent="0.25">
      <c r="A424">
        <v>150</v>
      </c>
      <c r="B424">
        <v>1</v>
      </c>
      <c r="C424">
        <v>332</v>
      </c>
      <c r="D424">
        <v>7</v>
      </c>
      <c r="E424" t="s">
        <v>57</v>
      </c>
      <c r="F424" t="s">
        <v>300</v>
      </c>
      <c r="G424">
        <v>1</v>
      </c>
      <c r="H424" t="str">
        <f>VLOOKUP(Table1[[#This Row],[store_id]],[1]stores!$A:$B,2,0)</f>
        <v>Santa Cruz Bikes</v>
      </c>
      <c r="I424">
        <v>1</v>
      </c>
      <c r="J424">
        <v>3999.99</v>
      </c>
      <c r="K424">
        <v>0.1</v>
      </c>
      <c r="L424">
        <f>Table1[[#This Row],[list_price]]*Table1[[#This Row],[discount]]</f>
        <v>399.99900000000002</v>
      </c>
      <c r="M424">
        <f>(Table1[[#This Row],[list_price]]-Table1[[#This Row],[discount_price]])*Table1[[#This Row],[quantity]]</f>
        <v>3599.991</v>
      </c>
    </row>
    <row r="425" spans="1:13" x14ac:dyDescent="0.25">
      <c r="A425">
        <v>150</v>
      </c>
      <c r="B425">
        <v>2</v>
      </c>
      <c r="C425">
        <v>332</v>
      </c>
      <c r="D425">
        <v>3</v>
      </c>
      <c r="E425" t="s">
        <v>49</v>
      </c>
      <c r="F425" t="s">
        <v>300</v>
      </c>
      <c r="G425">
        <v>1</v>
      </c>
      <c r="H425" t="str">
        <f>VLOOKUP(Table1[[#This Row],[store_id]],[1]stores!$A:$B,2,0)</f>
        <v>Santa Cruz Bikes</v>
      </c>
      <c r="I425">
        <v>1</v>
      </c>
      <c r="J425">
        <v>999.99</v>
      </c>
      <c r="K425">
        <v>0.2</v>
      </c>
      <c r="L425">
        <f>Table1[[#This Row],[list_price]]*Table1[[#This Row],[discount]]</f>
        <v>199.99800000000002</v>
      </c>
      <c r="M425">
        <f>(Table1[[#This Row],[list_price]]-Table1[[#This Row],[discount_price]])*Table1[[#This Row],[quantity]]</f>
        <v>799.99199999999996</v>
      </c>
    </row>
    <row r="426" spans="1:13" x14ac:dyDescent="0.25">
      <c r="A426">
        <v>150</v>
      </c>
      <c r="B426">
        <v>3</v>
      </c>
      <c r="C426">
        <v>332</v>
      </c>
      <c r="D426">
        <v>17</v>
      </c>
      <c r="E426" t="s">
        <v>51</v>
      </c>
      <c r="F426" t="s">
        <v>299</v>
      </c>
      <c r="G426">
        <v>1</v>
      </c>
      <c r="H426" t="str">
        <f>VLOOKUP(Table1[[#This Row],[store_id]],[1]stores!$A:$B,2,0)</f>
        <v>Santa Cruz Bikes</v>
      </c>
      <c r="I426">
        <v>1</v>
      </c>
      <c r="J426">
        <v>429</v>
      </c>
      <c r="K426">
        <v>7.0000000000000007E-2</v>
      </c>
      <c r="L426">
        <f>Table1[[#This Row],[list_price]]*Table1[[#This Row],[discount]]</f>
        <v>30.03</v>
      </c>
      <c r="M426">
        <f>(Table1[[#This Row],[list_price]]-Table1[[#This Row],[discount_price]])*Table1[[#This Row],[quantity]]</f>
        <v>398.97</v>
      </c>
    </row>
    <row r="427" spans="1:13" x14ac:dyDescent="0.25">
      <c r="A427">
        <v>150</v>
      </c>
      <c r="B427">
        <v>4</v>
      </c>
      <c r="C427">
        <v>332</v>
      </c>
      <c r="D427">
        <v>25</v>
      </c>
      <c r="E427" t="s">
        <v>63</v>
      </c>
      <c r="F427" t="s">
        <v>304</v>
      </c>
      <c r="G427">
        <v>1</v>
      </c>
      <c r="H427" t="str">
        <f>VLOOKUP(Table1[[#This Row],[store_id]],[1]stores!$A:$B,2,0)</f>
        <v>Santa Cruz Bikes</v>
      </c>
      <c r="I427">
        <v>2</v>
      </c>
      <c r="J427">
        <v>499.99</v>
      </c>
      <c r="K427">
        <v>7.0000000000000007E-2</v>
      </c>
      <c r="L427">
        <f>Table1[[#This Row],[list_price]]*Table1[[#This Row],[discount]]</f>
        <v>34.999300000000005</v>
      </c>
      <c r="M427">
        <f>(Table1[[#This Row],[list_price]]-Table1[[#This Row],[discount_price]])*Table1[[#This Row],[quantity]]</f>
        <v>929.98140000000001</v>
      </c>
    </row>
    <row r="428" spans="1:13" x14ac:dyDescent="0.25">
      <c r="A428">
        <v>151</v>
      </c>
      <c r="B428">
        <v>1</v>
      </c>
      <c r="C428">
        <v>926</v>
      </c>
      <c r="D428">
        <v>17</v>
      </c>
      <c r="E428" t="s">
        <v>51</v>
      </c>
      <c r="F428" t="s">
        <v>299</v>
      </c>
      <c r="G428">
        <v>1</v>
      </c>
      <c r="H428" t="str">
        <f>VLOOKUP(Table1[[#This Row],[store_id]],[1]stores!$A:$B,2,0)</f>
        <v>Santa Cruz Bikes</v>
      </c>
      <c r="I428">
        <v>1</v>
      </c>
      <c r="J428">
        <v>429</v>
      </c>
      <c r="K428">
        <v>0.1</v>
      </c>
      <c r="L428">
        <f>Table1[[#This Row],[list_price]]*Table1[[#This Row],[discount]]</f>
        <v>42.900000000000006</v>
      </c>
      <c r="M428">
        <f>(Table1[[#This Row],[list_price]]-Table1[[#This Row],[discount_price]])*Table1[[#This Row],[quantity]]</f>
        <v>386.1</v>
      </c>
    </row>
    <row r="429" spans="1:13" x14ac:dyDescent="0.25">
      <c r="A429">
        <v>151</v>
      </c>
      <c r="B429">
        <v>2</v>
      </c>
      <c r="C429">
        <v>926</v>
      </c>
      <c r="D429">
        <v>26</v>
      </c>
      <c r="E429" t="s">
        <v>45</v>
      </c>
      <c r="F429" t="s">
        <v>299</v>
      </c>
      <c r="G429">
        <v>1</v>
      </c>
      <c r="H429" t="str">
        <f>VLOOKUP(Table1[[#This Row],[store_id]],[1]stores!$A:$B,2,0)</f>
        <v>Santa Cruz Bikes</v>
      </c>
      <c r="I429">
        <v>1</v>
      </c>
      <c r="J429">
        <v>599.99</v>
      </c>
      <c r="K429">
        <v>0.1</v>
      </c>
      <c r="L429">
        <f>Table1[[#This Row],[list_price]]*Table1[[#This Row],[discount]]</f>
        <v>59.999000000000002</v>
      </c>
      <c r="M429">
        <f>(Table1[[#This Row],[list_price]]-Table1[[#This Row],[discount_price]])*Table1[[#This Row],[quantity]]</f>
        <v>539.99099999999999</v>
      </c>
    </row>
    <row r="430" spans="1:13" x14ac:dyDescent="0.25">
      <c r="A430">
        <v>152</v>
      </c>
      <c r="B430">
        <v>1</v>
      </c>
      <c r="C430">
        <v>76</v>
      </c>
      <c r="D430">
        <v>6</v>
      </c>
      <c r="E430" t="s">
        <v>60</v>
      </c>
      <c r="F430" t="s">
        <v>300</v>
      </c>
      <c r="G430">
        <v>2</v>
      </c>
      <c r="H430" t="str">
        <f>VLOOKUP(Table1[[#This Row],[store_id]],[1]stores!$A:$B,2,0)</f>
        <v>Baldwin Bikes</v>
      </c>
      <c r="I430">
        <v>2</v>
      </c>
      <c r="J430">
        <v>469.99</v>
      </c>
      <c r="K430">
        <v>0.2</v>
      </c>
      <c r="L430">
        <f>Table1[[#This Row],[list_price]]*Table1[[#This Row],[discount]]</f>
        <v>93.998000000000005</v>
      </c>
      <c r="M430">
        <f>(Table1[[#This Row],[list_price]]-Table1[[#This Row],[discount_price]])*Table1[[#This Row],[quantity]]</f>
        <v>751.98400000000004</v>
      </c>
    </row>
    <row r="431" spans="1:13" x14ac:dyDescent="0.25">
      <c r="A431">
        <v>152</v>
      </c>
      <c r="B431">
        <v>2</v>
      </c>
      <c r="C431">
        <v>76</v>
      </c>
      <c r="D431">
        <v>22</v>
      </c>
      <c r="E431" t="s">
        <v>56</v>
      </c>
      <c r="F431" t="s">
        <v>299</v>
      </c>
      <c r="G431">
        <v>2</v>
      </c>
      <c r="H431" t="str">
        <f>VLOOKUP(Table1[[#This Row],[store_id]],[1]stores!$A:$B,2,0)</f>
        <v>Baldwin Bikes</v>
      </c>
      <c r="I431">
        <v>2</v>
      </c>
      <c r="J431">
        <v>269.99</v>
      </c>
      <c r="K431">
        <v>0.2</v>
      </c>
      <c r="L431">
        <f>Table1[[#This Row],[list_price]]*Table1[[#This Row],[discount]]</f>
        <v>53.998000000000005</v>
      </c>
      <c r="M431">
        <f>(Table1[[#This Row],[list_price]]-Table1[[#This Row],[discount_price]])*Table1[[#This Row],[quantity]]</f>
        <v>431.98400000000004</v>
      </c>
    </row>
    <row r="432" spans="1:13" x14ac:dyDescent="0.25">
      <c r="A432">
        <v>152</v>
      </c>
      <c r="B432">
        <v>3</v>
      </c>
      <c r="C432">
        <v>76</v>
      </c>
      <c r="D432">
        <v>16</v>
      </c>
      <c r="E432" t="s">
        <v>45</v>
      </c>
      <c r="F432" t="s">
        <v>299</v>
      </c>
      <c r="G432">
        <v>2</v>
      </c>
      <c r="H432" t="str">
        <f>VLOOKUP(Table1[[#This Row],[store_id]],[1]stores!$A:$B,2,0)</f>
        <v>Baldwin Bikes</v>
      </c>
      <c r="I432">
        <v>2</v>
      </c>
      <c r="J432">
        <v>599.99</v>
      </c>
      <c r="K432">
        <v>7.0000000000000007E-2</v>
      </c>
      <c r="L432">
        <f>Table1[[#This Row],[list_price]]*Table1[[#This Row],[discount]]</f>
        <v>41.999300000000005</v>
      </c>
      <c r="M432">
        <f>(Table1[[#This Row],[list_price]]-Table1[[#This Row],[discount_price]])*Table1[[#This Row],[quantity]]</f>
        <v>1115.9814000000001</v>
      </c>
    </row>
    <row r="433" spans="1:13" x14ac:dyDescent="0.25">
      <c r="A433">
        <v>153</v>
      </c>
      <c r="B433">
        <v>1</v>
      </c>
      <c r="C433">
        <v>498</v>
      </c>
      <c r="D433">
        <v>16</v>
      </c>
      <c r="E433" t="s">
        <v>45</v>
      </c>
      <c r="F433" t="s">
        <v>299</v>
      </c>
      <c r="G433">
        <v>2</v>
      </c>
      <c r="H433" t="str">
        <f>VLOOKUP(Table1[[#This Row],[store_id]],[1]stores!$A:$B,2,0)</f>
        <v>Baldwin Bikes</v>
      </c>
      <c r="I433">
        <v>1</v>
      </c>
      <c r="J433">
        <v>599.99</v>
      </c>
      <c r="K433">
        <v>7.0000000000000007E-2</v>
      </c>
      <c r="L433">
        <f>Table1[[#This Row],[list_price]]*Table1[[#This Row],[discount]]</f>
        <v>41.999300000000005</v>
      </c>
      <c r="M433">
        <f>(Table1[[#This Row],[list_price]]-Table1[[#This Row],[discount_price]])*Table1[[#This Row],[quantity]]</f>
        <v>557.99070000000006</v>
      </c>
    </row>
    <row r="434" spans="1:13" x14ac:dyDescent="0.25">
      <c r="A434">
        <v>153</v>
      </c>
      <c r="B434">
        <v>2</v>
      </c>
      <c r="C434">
        <v>498</v>
      </c>
      <c r="D434">
        <v>8</v>
      </c>
      <c r="E434" t="s">
        <v>46</v>
      </c>
      <c r="F434" t="s">
        <v>300</v>
      </c>
      <c r="G434">
        <v>2</v>
      </c>
      <c r="H434" t="str">
        <f>VLOOKUP(Table1[[#This Row],[store_id]],[1]stores!$A:$B,2,0)</f>
        <v>Baldwin Bikes</v>
      </c>
      <c r="I434">
        <v>1</v>
      </c>
      <c r="J434">
        <v>1799.99</v>
      </c>
      <c r="K434">
        <v>7.0000000000000007E-2</v>
      </c>
      <c r="L434">
        <f>Table1[[#This Row],[list_price]]*Table1[[#This Row],[discount]]</f>
        <v>125.99930000000002</v>
      </c>
      <c r="M434">
        <f>(Table1[[#This Row],[list_price]]-Table1[[#This Row],[discount_price]])*Table1[[#This Row],[quantity]]</f>
        <v>1673.9907000000001</v>
      </c>
    </row>
    <row r="435" spans="1:13" x14ac:dyDescent="0.25">
      <c r="A435">
        <v>153</v>
      </c>
      <c r="B435">
        <v>3</v>
      </c>
      <c r="C435">
        <v>498</v>
      </c>
      <c r="D435">
        <v>15</v>
      </c>
      <c r="E435" t="s">
        <v>55</v>
      </c>
      <c r="F435" t="s">
        <v>299</v>
      </c>
      <c r="G435">
        <v>2</v>
      </c>
      <c r="H435" t="str">
        <f>VLOOKUP(Table1[[#This Row],[store_id]],[1]stores!$A:$B,2,0)</f>
        <v>Baldwin Bikes</v>
      </c>
      <c r="I435">
        <v>2</v>
      </c>
      <c r="J435">
        <v>529.99</v>
      </c>
      <c r="K435">
        <v>0.05</v>
      </c>
      <c r="L435">
        <f>Table1[[#This Row],[list_price]]*Table1[[#This Row],[discount]]</f>
        <v>26.499500000000001</v>
      </c>
      <c r="M435">
        <f>(Table1[[#This Row],[list_price]]-Table1[[#This Row],[discount_price]])*Table1[[#This Row],[quantity]]</f>
        <v>1006.981</v>
      </c>
    </row>
    <row r="436" spans="1:13" x14ac:dyDescent="0.25">
      <c r="A436">
        <v>154</v>
      </c>
      <c r="B436">
        <v>1</v>
      </c>
      <c r="C436">
        <v>1286</v>
      </c>
      <c r="D436">
        <v>12</v>
      </c>
      <c r="E436" t="s">
        <v>53</v>
      </c>
      <c r="F436" t="s">
        <v>299</v>
      </c>
      <c r="G436">
        <v>1</v>
      </c>
      <c r="H436" t="str">
        <f>VLOOKUP(Table1[[#This Row],[store_id]],[1]stores!$A:$B,2,0)</f>
        <v>Santa Cruz Bikes</v>
      </c>
      <c r="I436">
        <v>1</v>
      </c>
      <c r="J436">
        <v>549.99</v>
      </c>
      <c r="K436">
        <v>0.1</v>
      </c>
      <c r="L436">
        <f>Table1[[#This Row],[list_price]]*Table1[[#This Row],[discount]]</f>
        <v>54.999000000000002</v>
      </c>
      <c r="M436">
        <f>(Table1[[#This Row],[list_price]]-Table1[[#This Row],[discount_price]])*Table1[[#This Row],[quantity]]</f>
        <v>494.99099999999999</v>
      </c>
    </row>
    <row r="437" spans="1:13" x14ac:dyDescent="0.25">
      <c r="A437">
        <v>155</v>
      </c>
      <c r="B437">
        <v>1</v>
      </c>
      <c r="C437">
        <v>371</v>
      </c>
      <c r="D437">
        <v>8</v>
      </c>
      <c r="E437" t="s">
        <v>46</v>
      </c>
      <c r="F437" t="s">
        <v>300</v>
      </c>
      <c r="G437">
        <v>2</v>
      </c>
      <c r="H437" t="str">
        <f>VLOOKUP(Table1[[#This Row],[store_id]],[1]stores!$A:$B,2,0)</f>
        <v>Baldwin Bikes</v>
      </c>
      <c r="I437">
        <v>1</v>
      </c>
      <c r="J437">
        <v>1799.99</v>
      </c>
      <c r="K437">
        <v>0.1</v>
      </c>
      <c r="L437">
        <f>Table1[[#This Row],[list_price]]*Table1[[#This Row],[discount]]</f>
        <v>179.99900000000002</v>
      </c>
      <c r="M437">
        <f>(Table1[[#This Row],[list_price]]-Table1[[#This Row],[discount_price]])*Table1[[#This Row],[quantity]]</f>
        <v>1619.991</v>
      </c>
    </row>
    <row r="438" spans="1:13" x14ac:dyDescent="0.25">
      <c r="A438">
        <v>156</v>
      </c>
      <c r="B438">
        <v>1</v>
      </c>
      <c r="C438">
        <v>357</v>
      </c>
      <c r="D438">
        <v>18</v>
      </c>
      <c r="E438" t="s">
        <v>52</v>
      </c>
      <c r="F438" t="s">
        <v>299</v>
      </c>
      <c r="G438">
        <v>1</v>
      </c>
      <c r="H438" t="str">
        <f>VLOOKUP(Table1[[#This Row],[store_id]],[1]stores!$A:$B,2,0)</f>
        <v>Santa Cruz Bikes</v>
      </c>
      <c r="I438">
        <v>2</v>
      </c>
      <c r="J438">
        <v>449</v>
      </c>
      <c r="K438">
        <v>0.2</v>
      </c>
      <c r="L438">
        <f>Table1[[#This Row],[list_price]]*Table1[[#This Row],[discount]]</f>
        <v>89.800000000000011</v>
      </c>
      <c r="M438">
        <f>(Table1[[#This Row],[list_price]]-Table1[[#This Row],[discount_price]])*Table1[[#This Row],[quantity]]</f>
        <v>718.4</v>
      </c>
    </row>
    <row r="439" spans="1:13" x14ac:dyDescent="0.25">
      <c r="A439">
        <v>156</v>
      </c>
      <c r="B439">
        <v>2</v>
      </c>
      <c r="C439">
        <v>357</v>
      </c>
      <c r="D439">
        <v>17</v>
      </c>
      <c r="E439" t="s">
        <v>51</v>
      </c>
      <c r="F439" t="s">
        <v>299</v>
      </c>
      <c r="G439">
        <v>1</v>
      </c>
      <c r="H439" t="str">
        <f>VLOOKUP(Table1[[#This Row],[store_id]],[1]stores!$A:$B,2,0)</f>
        <v>Santa Cruz Bikes</v>
      </c>
      <c r="I439">
        <v>2</v>
      </c>
      <c r="J439">
        <v>429</v>
      </c>
      <c r="K439">
        <v>0.05</v>
      </c>
      <c r="L439">
        <f>Table1[[#This Row],[list_price]]*Table1[[#This Row],[discount]]</f>
        <v>21.450000000000003</v>
      </c>
      <c r="M439">
        <f>(Table1[[#This Row],[list_price]]-Table1[[#This Row],[discount_price]])*Table1[[#This Row],[quantity]]</f>
        <v>815.1</v>
      </c>
    </row>
    <row r="440" spans="1:13" x14ac:dyDescent="0.25">
      <c r="A440">
        <v>156</v>
      </c>
      <c r="B440">
        <v>3</v>
      </c>
      <c r="C440">
        <v>357</v>
      </c>
      <c r="D440">
        <v>6</v>
      </c>
      <c r="E440" t="s">
        <v>60</v>
      </c>
      <c r="F440" t="s">
        <v>300</v>
      </c>
      <c r="G440">
        <v>1</v>
      </c>
      <c r="H440" t="str">
        <f>VLOOKUP(Table1[[#This Row],[store_id]],[1]stores!$A:$B,2,0)</f>
        <v>Santa Cruz Bikes</v>
      </c>
      <c r="I440">
        <v>1</v>
      </c>
      <c r="J440">
        <v>469.99</v>
      </c>
      <c r="K440">
        <v>7.0000000000000007E-2</v>
      </c>
      <c r="L440">
        <f>Table1[[#This Row],[list_price]]*Table1[[#This Row],[discount]]</f>
        <v>32.899300000000004</v>
      </c>
      <c r="M440">
        <f>(Table1[[#This Row],[list_price]]-Table1[[#This Row],[discount_price]])*Table1[[#This Row],[quantity]]</f>
        <v>437.09070000000003</v>
      </c>
    </row>
    <row r="441" spans="1:13" x14ac:dyDescent="0.25">
      <c r="A441">
        <v>157</v>
      </c>
      <c r="B441">
        <v>1</v>
      </c>
      <c r="C441">
        <v>43</v>
      </c>
      <c r="D441">
        <v>4</v>
      </c>
      <c r="E441" t="s">
        <v>48</v>
      </c>
      <c r="F441" t="s">
        <v>300</v>
      </c>
      <c r="G441">
        <v>3</v>
      </c>
      <c r="H441" t="str">
        <f>VLOOKUP(Table1[[#This Row],[store_id]],[1]stores!$A:$B,2,0)</f>
        <v>Rowlett Bikes</v>
      </c>
      <c r="I441">
        <v>1</v>
      </c>
      <c r="J441">
        <v>2899.99</v>
      </c>
      <c r="K441">
        <v>0.1</v>
      </c>
      <c r="L441">
        <f>Table1[[#This Row],[list_price]]*Table1[[#This Row],[discount]]</f>
        <v>289.99899999999997</v>
      </c>
      <c r="M441">
        <f>(Table1[[#This Row],[list_price]]-Table1[[#This Row],[discount_price]])*Table1[[#This Row],[quantity]]</f>
        <v>2609.991</v>
      </c>
    </row>
    <row r="442" spans="1:13" x14ac:dyDescent="0.25">
      <c r="A442">
        <v>157</v>
      </c>
      <c r="B442">
        <v>2</v>
      </c>
      <c r="C442">
        <v>43</v>
      </c>
      <c r="D442">
        <v>7</v>
      </c>
      <c r="E442" t="s">
        <v>57</v>
      </c>
      <c r="F442" t="s">
        <v>300</v>
      </c>
      <c r="G442">
        <v>3</v>
      </c>
      <c r="H442" t="str">
        <f>VLOOKUP(Table1[[#This Row],[store_id]],[1]stores!$A:$B,2,0)</f>
        <v>Rowlett Bikes</v>
      </c>
      <c r="I442">
        <v>2</v>
      </c>
      <c r="J442">
        <v>3999.99</v>
      </c>
      <c r="K442">
        <v>7.0000000000000007E-2</v>
      </c>
      <c r="L442">
        <f>Table1[[#This Row],[list_price]]*Table1[[#This Row],[discount]]</f>
        <v>279.99930000000001</v>
      </c>
      <c r="M442">
        <f>(Table1[[#This Row],[list_price]]-Table1[[#This Row],[discount_price]])*Table1[[#This Row],[quantity]]</f>
        <v>7439.9813999999997</v>
      </c>
    </row>
    <row r="443" spans="1:13" x14ac:dyDescent="0.25">
      <c r="A443">
        <v>158</v>
      </c>
      <c r="B443">
        <v>1</v>
      </c>
      <c r="C443">
        <v>117</v>
      </c>
      <c r="D443">
        <v>24</v>
      </c>
      <c r="E443" t="s">
        <v>53</v>
      </c>
      <c r="F443" t="s">
        <v>299</v>
      </c>
      <c r="G443">
        <v>3</v>
      </c>
      <c r="H443" t="str">
        <f>VLOOKUP(Table1[[#This Row],[store_id]],[1]stores!$A:$B,2,0)</f>
        <v>Rowlett Bikes</v>
      </c>
      <c r="I443">
        <v>1</v>
      </c>
      <c r="J443">
        <v>549.99</v>
      </c>
      <c r="K443">
        <v>0.1</v>
      </c>
      <c r="L443">
        <f>Table1[[#This Row],[list_price]]*Table1[[#This Row],[discount]]</f>
        <v>54.999000000000002</v>
      </c>
      <c r="M443">
        <f>(Table1[[#This Row],[list_price]]-Table1[[#This Row],[discount_price]])*Table1[[#This Row],[quantity]]</f>
        <v>494.99099999999999</v>
      </c>
    </row>
    <row r="444" spans="1:13" x14ac:dyDescent="0.25">
      <c r="A444">
        <v>159</v>
      </c>
      <c r="B444">
        <v>1</v>
      </c>
      <c r="C444">
        <v>32</v>
      </c>
      <c r="D444">
        <v>13</v>
      </c>
      <c r="E444" t="s">
        <v>59</v>
      </c>
      <c r="F444" t="s">
        <v>299</v>
      </c>
      <c r="G444">
        <v>1</v>
      </c>
      <c r="H444" t="str">
        <f>VLOOKUP(Table1[[#This Row],[store_id]],[1]stores!$A:$B,2,0)</f>
        <v>Santa Cruz Bikes</v>
      </c>
      <c r="I444">
        <v>1</v>
      </c>
      <c r="J444">
        <v>269.99</v>
      </c>
      <c r="K444">
        <v>0.2</v>
      </c>
      <c r="L444">
        <f>Table1[[#This Row],[list_price]]*Table1[[#This Row],[discount]]</f>
        <v>53.998000000000005</v>
      </c>
      <c r="M444">
        <f>(Table1[[#This Row],[list_price]]-Table1[[#This Row],[discount_price]])*Table1[[#This Row],[quantity]]</f>
        <v>215.99200000000002</v>
      </c>
    </row>
    <row r="445" spans="1:13" x14ac:dyDescent="0.25">
      <c r="A445">
        <v>160</v>
      </c>
      <c r="B445">
        <v>1</v>
      </c>
      <c r="C445">
        <v>205</v>
      </c>
      <c r="D445">
        <v>21</v>
      </c>
      <c r="E445" t="s">
        <v>59</v>
      </c>
      <c r="F445" t="s">
        <v>299</v>
      </c>
      <c r="G445">
        <v>2</v>
      </c>
      <c r="H445" t="str">
        <f>VLOOKUP(Table1[[#This Row],[store_id]],[1]stores!$A:$B,2,0)</f>
        <v>Baldwin Bikes</v>
      </c>
      <c r="I445">
        <v>1</v>
      </c>
      <c r="J445">
        <v>269.99</v>
      </c>
      <c r="K445">
        <v>7.0000000000000007E-2</v>
      </c>
      <c r="L445">
        <f>Table1[[#This Row],[list_price]]*Table1[[#This Row],[discount]]</f>
        <v>18.899300000000004</v>
      </c>
      <c r="M445">
        <f>(Table1[[#This Row],[list_price]]-Table1[[#This Row],[discount_price]])*Table1[[#This Row],[quantity]]</f>
        <v>251.0907</v>
      </c>
    </row>
    <row r="446" spans="1:13" x14ac:dyDescent="0.25">
      <c r="A446">
        <v>160</v>
      </c>
      <c r="B446">
        <v>2</v>
      </c>
      <c r="C446">
        <v>205</v>
      </c>
      <c r="D446">
        <v>15</v>
      </c>
      <c r="E446" t="s">
        <v>55</v>
      </c>
      <c r="F446" t="s">
        <v>299</v>
      </c>
      <c r="G446">
        <v>2</v>
      </c>
      <c r="H446" t="str">
        <f>VLOOKUP(Table1[[#This Row],[store_id]],[1]stores!$A:$B,2,0)</f>
        <v>Baldwin Bikes</v>
      </c>
      <c r="I446">
        <v>2</v>
      </c>
      <c r="J446">
        <v>529.99</v>
      </c>
      <c r="K446">
        <v>7.0000000000000007E-2</v>
      </c>
      <c r="L446">
        <f>Table1[[#This Row],[list_price]]*Table1[[#This Row],[discount]]</f>
        <v>37.099300000000007</v>
      </c>
      <c r="M446">
        <f>(Table1[[#This Row],[list_price]]-Table1[[#This Row],[discount_price]])*Table1[[#This Row],[quantity]]</f>
        <v>985.78139999999996</v>
      </c>
    </row>
    <row r="447" spans="1:13" x14ac:dyDescent="0.25">
      <c r="A447">
        <v>160</v>
      </c>
      <c r="B447">
        <v>3</v>
      </c>
      <c r="C447">
        <v>205</v>
      </c>
      <c r="D447">
        <v>18</v>
      </c>
      <c r="E447" t="s">
        <v>52</v>
      </c>
      <c r="F447" t="s">
        <v>299</v>
      </c>
      <c r="G447">
        <v>2</v>
      </c>
      <c r="H447" t="str">
        <f>VLOOKUP(Table1[[#This Row],[store_id]],[1]stores!$A:$B,2,0)</f>
        <v>Baldwin Bikes</v>
      </c>
      <c r="I447">
        <v>2</v>
      </c>
      <c r="J447">
        <v>449</v>
      </c>
      <c r="K447">
        <v>0.1</v>
      </c>
      <c r="L447">
        <f>Table1[[#This Row],[list_price]]*Table1[[#This Row],[discount]]</f>
        <v>44.900000000000006</v>
      </c>
      <c r="M447">
        <f>(Table1[[#This Row],[list_price]]-Table1[[#This Row],[discount_price]])*Table1[[#This Row],[quantity]]</f>
        <v>808.2</v>
      </c>
    </row>
    <row r="448" spans="1:13" x14ac:dyDescent="0.25">
      <c r="A448">
        <v>160</v>
      </c>
      <c r="B448">
        <v>4</v>
      </c>
      <c r="C448">
        <v>205</v>
      </c>
      <c r="D448">
        <v>11</v>
      </c>
      <c r="E448" t="s">
        <v>58</v>
      </c>
      <c r="F448" t="s">
        <v>301</v>
      </c>
      <c r="G448">
        <v>2</v>
      </c>
      <c r="H448" t="str">
        <f>VLOOKUP(Table1[[#This Row],[store_id]],[1]stores!$A:$B,2,0)</f>
        <v>Baldwin Bikes</v>
      </c>
      <c r="I448">
        <v>1</v>
      </c>
      <c r="J448">
        <v>1680.99</v>
      </c>
      <c r="K448">
        <v>0.05</v>
      </c>
      <c r="L448">
        <f>Table1[[#This Row],[list_price]]*Table1[[#This Row],[discount]]</f>
        <v>84.049500000000009</v>
      </c>
      <c r="M448">
        <f>(Table1[[#This Row],[list_price]]-Table1[[#This Row],[discount_price]])*Table1[[#This Row],[quantity]]</f>
        <v>1596.9404999999999</v>
      </c>
    </row>
    <row r="449" spans="1:13" x14ac:dyDescent="0.25">
      <c r="A449">
        <v>161</v>
      </c>
      <c r="B449">
        <v>1</v>
      </c>
      <c r="C449">
        <v>251</v>
      </c>
      <c r="D449">
        <v>24</v>
      </c>
      <c r="E449" t="s">
        <v>53</v>
      </c>
      <c r="F449" t="s">
        <v>299</v>
      </c>
      <c r="G449">
        <v>2</v>
      </c>
      <c r="H449" t="str">
        <f>VLOOKUP(Table1[[#This Row],[store_id]],[1]stores!$A:$B,2,0)</f>
        <v>Baldwin Bikes</v>
      </c>
      <c r="I449">
        <v>2</v>
      </c>
      <c r="J449">
        <v>549.99</v>
      </c>
      <c r="K449">
        <v>7.0000000000000007E-2</v>
      </c>
      <c r="L449">
        <f>Table1[[#This Row],[list_price]]*Table1[[#This Row],[discount]]</f>
        <v>38.499300000000005</v>
      </c>
      <c r="M449">
        <f>(Table1[[#This Row],[list_price]]-Table1[[#This Row],[discount_price]])*Table1[[#This Row],[quantity]]</f>
        <v>1022.9814</v>
      </c>
    </row>
    <row r="450" spans="1:13" x14ac:dyDescent="0.25">
      <c r="A450">
        <v>161</v>
      </c>
      <c r="B450">
        <v>2</v>
      </c>
      <c r="C450">
        <v>251</v>
      </c>
      <c r="D450">
        <v>22</v>
      </c>
      <c r="E450" t="s">
        <v>56</v>
      </c>
      <c r="F450" t="s">
        <v>299</v>
      </c>
      <c r="G450">
        <v>2</v>
      </c>
      <c r="H450" t="str">
        <f>VLOOKUP(Table1[[#This Row],[store_id]],[1]stores!$A:$B,2,0)</f>
        <v>Baldwin Bikes</v>
      </c>
      <c r="I450">
        <v>1</v>
      </c>
      <c r="J450">
        <v>269.99</v>
      </c>
      <c r="K450">
        <v>0.05</v>
      </c>
      <c r="L450">
        <f>Table1[[#This Row],[list_price]]*Table1[[#This Row],[discount]]</f>
        <v>13.499500000000001</v>
      </c>
      <c r="M450">
        <f>(Table1[[#This Row],[list_price]]-Table1[[#This Row],[discount_price]])*Table1[[#This Row],[quantity]]</f>
        <v>256.4905</v>
      </c>
    </row>
    <row r="451" spans="1:13" x14ac:dyDescent="0.25">
      <c r="A451">
        <v>161</v>
      </c>
      <c r="B451">
        <v>3</v>
      </c>
      <c r="C451">
        <v>251</v>
      </c>
      <c r="D451">
        <v>7</v>
      </c>
      <c r="E451" t="s">
        <v>57</v>
      </c>
      <c r="F451" t="s">
        <v>300</v>
      </c>
      <c r="G451">
        <v>2</v>
      </c>
      <c r="H451" t="str">
        <f>VLOOKUP(Table1[[#This Row],[store_id]],[1]stores!$A:$B,2,0)</f>
        <v>Baldwin Bikes</v>
      </c>
      <c r="I451">
        <v>2</v>
      </c>
      <c r="J451">
        <v>3999.99</v>
      </c>
      <c r="K451">
        <v>0.05</v>
      </c>
      <c r="L451">
        <f>Table1[[#This Row],[list_price]]*Table1[[#This Row],[discount]]</f>
        <v>199.99950000000001</v>
      </c>
      <c r="M451">
        <f>(Table1[[#This Row],[list_price]]-Table1[[#This Row],[discount_price]])*Table1[[#This Row],[quantity]]</f>
        <v>7599.9809999999998</v>
      </c>
    </row>
    <row r="452" spans="1:13" x14ac:dyDescent="0.25">
      <c r="A452">
        <v>162</v>
      </c>
      <c r="B452">
        <v>1</v>
      </c>
      <c r="C452">
        <v>31</v>
      </c>
      <c r="D452">
        <v>18</v>
      </c>
      <c r="E452" t="s">
        <v>52</v>
      </c>
      <c r="F452" t="s">
        <v>299</v>
      </c>
      <c r="G452">
        <v>1</v>
      </c>
      <c r="H452" t="str">
        <f>VLOOKUP(Table1[[#This Row],[store_id]],[1]stores!$A:$B,2,0)</f>
        <v>Santa Cruz Bikes</v>
      </c>
      <c r="I452">
        <v>1</v>
      </c>
      <c r="J452">
        <v>449</v>
      </c>
      <c r="K452">
        <v>7.0000000000000007E-2</v>
      </c>
      <c r="L452">
        <f>Table1[[#This Row],[list_price]]*Table1[[#This Row],[discount]]</f>
        <v>31.430000000000003</v>
      </c>
      <c r="M452">
        <f>(Table1[[#This Row],[list_price]]-Table1[[#This Row],[discount_price]])*Table1[[#This Row],[quantity]]</f>
        <v>417.57</v>
      </c>
    </row>
    <row r="453" spans="1:13" x14ac:dyDescent="0.25">
      <c r="A453">
        <v>162</v>
      </c>
      <c r="B453">
        <v>2</v>
      </c>
      <c r="C453">
        <v>31</v>
      </c>
      <c r="D453">
        <v>21</v>
      </c>
      <c r="E453" t="s">
        <v>59</v>
      </c>
      <c r="F453" t="s">
        <v>299</v>
      </c>
      <c r="G453">
        <v>1</v>
      </c>
      <c r="H453" t="str">
        <f>VLOOKUP(Table1[[#This Row],[store_id]],[1]stores!$A:$B,2,0)</f>
        <v>Santa Cruz Bikes</v>
      </c>
      <c r="I453">
        <v>2</v>
      </c>
      <c r="J453">
        <v>269.99</v>
      </c>
      <c r="K453">
        <v>7.0000000000000007E-2</v>
      </c>
      <c r="L453">
        <f>Table1[[#This Row],[list_price]]*Table1[[#This Row],[discount]]</f>
        <v>18.899300000000004</v>
      </c>
      <c r="M453">
        <f>(Table1[[#This Row],[list_price]]-Table1[[#This Row],[discount_price]])*Table1[[#This Row],[quantity]]</f>
        <v>502.1814</v>
      </c>
    </row>
    <row r="454" spans="1:13" x14ac:dyDescent="0.25">
      <c r="A454">
        <v>162</v>
      </c>
      <c r="B454">
        <v>3</v>
      </c>
      <c r="C454">
        <v>31</v>
      </c>
      <c r="D454">
        <v>3</v>
      </c>
      <c r="E454" t="s">
        <v>49</v>
      </c>
      <c r="F454" t="s">
        <v>300</v>
      </c>
      <c r="G454">
        <v>1</v>
      </c>
      <c r="H454" t="str">
        <f>VLOOKUP(Table1[[#This Row],[store_id]],[1]stores!$A:$B,2,0)</f>
        <v>Santa Cruz Bikes</v>
      </c>
      <c r="I454">
        <v>2</v>
      </c>
      <c r="J454">
        <v>999.99</v>
      </c>
      <c r="K454">
        <v>0.1</v>
      </c>
      <c r="L454">
        <f>Table1[[#This Row],[list_price]]*Table1[[#This Row],[discount]]</f>
        <v>99.999000000000009</v>
      </c>
      <c r="M454">
        <f>(Table1[[#This Row],[list_price]]-Table1[[#This Row],[discount_price]])*Table1[[#This Row],[quantity]]</f>
        <v>1799.982</v>
      </c>
    </row>
    <row r="455" spans="1:13" x14ac:dyDescent="0.25">
      <c r="A455">
        <v>163</v>
      </c>
      <c r="B455">
        <v>1</v>
      </c>
      <c r="C455">
        <v>1325</v>
      </c>
      <c r="D455">
        <v>12</v>
      </c>
      <c r="E455" t="s">
        <v>53</v>
      </c>
      <c r="F455" t="s">
        <v>299</v>
      </c>
      <c r="G455">
        <v>2</v>
      </c>
      <c r="H455" t="str">
        <f>VLOOKUP(Table1[[#This Row],[store_id]],[1]stores!$A:$B,2,0)</f>
        <v>Baldwin Bikes</v>
      </c>
      <c r="I455">
        <v>1</v>
      </c>
      <c r="J455">
        <v>549.99</v>
      </c>
      <c r="K455">
        <v>0.1</v>
      </c>
      <c r="L455">
        <f>Table1[[#This Row],[list_price]]*Table1[[#This Row],[discount]]</f>
        <v>54.999000000000002</v>
      </c>
      <c r="M455">
        <f>(Table1[[#This Row],[list_price]]-Table1[[#This Row],[discount_price]])*Table1[[#This Row],[quantity]]</f>
        <v>494.99099999999999</v>
      </c>
    </row>
    <row r="456" spans="1:13" x14ac:dyDescent="0.25">
      <c r="A456">
        <v>163</v>
      </c>
      <c r="B456">
        <v>2</v>
      </c>
      <c r="C456">
        <v>1325</v>
      </c>
      <c r="D456">
        <v>18</v>
      </c>
      <c r="E456" t="s">
        <v>52</v>
      </c>
      <c r="F456" t="s">
        <v>299</v>
      </c>
      <c r="G456">
        <v>2</v>
      </c>
      <c r="H456" t="str">
        <f>VLOOKUP(Table1[[#This Row],[store_id]],[1]stores!$A:$B,2,0)</f>
        <v>Baldwin Bikes</v>
      </c>
      <c r="I456">
        <v>1</v>
      </c>
      <c r="J456">
        <v>449</v>
      </c>
      <c r="K456">
        <v>0.2</v>
      </c>
      <c r="L456">
        <f>Table1[[#This Row],[list_price]]*Table1[[#This Row],[discount]]</f>
        <v>89.800000000000011</v>
      </c>
      <c r="M456">
        <f>(Table1[[#This Row],[list_price]]-Table1[[#This Row],[discount_price]])*Table1[[#This Row],[quantity]]</f>
        <v>359.2</v>
      </c>
    </row>
    <row r="457" spans="1:13" x14ac:dyDescent="0.25">
      <c r="A457">
        <v>164</v>
      </c>
      <c r="B457">
        <v>1</v>
      </c>
      <c r="C457">
        <v>610</v>
      </c>
      <c r="D457">
        <v>4</v>
      </c>
      <c r="E457" t="s">
        <v>48</v>
      </c>
      <c r="F457" t="s">
        <v>300</v>
      </c>
      <c r="G457">
        <v>2</v>
      </c>
      <c r="H457" t="str">
        <f>VLOOKUP(Table1[[#This Row],[store_id]],[1]stores!$A:$B,2,0)</f>
        <v>Baldwin Bikes</v>
      </c>
      <c r="I457">
        <v>2</v>
      </c>
      <c r="J457">
        <v>2899.99</v>
      </c>
      <c r="K457">
        <v>0.05</v>
      </c>
      <c r="L457">
        <f>Table1[[#This Row],[list_price]]*Table1[[#This Row],[discount]]</f>
        <v>144.99949999999998</v>
      </c>
      <c r="M457">
        <f>(Table1[[#This Row],[list_price]]-Table1[[#This Row],[discount_price]])*Table1[[#This Row],[quantity]]</f>
        <v>5509.9809999999998</v>
      </c>
    </row>
    <row r="458" spans="1:13" x14ac:dyDescent="0.25">
      <c r="A458">
        <v>164</v>
      </c>
      <c r="B458">
        <v>2</v>
      </c>
      <c r="C458">
        <v>610</v>
      </c>
      <c r="D458">
        <v>10</v>
      </c>
      <c r="E458" t="s">
        <v>47</v>
      </c>
      <c r="F458" t="s">
        <v>301</v>
      </c>
      <c r="G458">
        <v>2</v>
      </c>
      <c r="H458" t="str">
        <f>VLOOKUP(Table1[[#This Row],[store_id]],[1]stores!$A:$B,2,0)</f>
        <v>Baldwin Bikes</v>
      </c>
      <c r="I458">
        <v>2</v>
      </c>
      <c r="J458">
        <v>1549</v>
      </c>
      <c r="K458">
        <v>0.05</v>
      </c>
      <c r="L458">
        <f>Table1[[#This Row],[list_price]]*Table1[[#This Row],[discount]]</f>
        <v>77.45</v>
      </c>
      <c r="M458">
        <f>(Table1[[#This Row],[list_price]]-Table1[[#This Row],[discount_price]])*Table1[[#This Row],[quantity]]</f>
        <v>2943.1</v>
      </c>
    </row>
    <row r="459" spans="1:13" x14ac:dyDescent="0.25">
      <c r="A459">
        <v>164</v>
      </c>
      <c r="B459">
        <v>3</v>
      </c>
      <c r="C459">
        <v>610</v>
      </c>
      <c r="D459">
        <v>14</v>
      </c>
      <c r="E459" t="s">
        <v>56</v>
      </c>
      <c r="F459" t="s">
        <v>299</v>
      </c>
      <c r="G459">
        <v>2</v>
      </c>
      <c r="H459" t="str">
        <f>VLOOKUP(Table1[[#This Row],[store_id]],[1]stores!$A:$B,2,0)</f>
        <v>Baldwin Bikes</v>
      </c>
      <c r="I459">
        <v>1</v>
      </c>
      <c r="J459">
        <v>269.99</v>
      </c>
      <c r="K459">
        <v>0.1</v>
      </c>
      <c r="L459">
        <f>Table1[[#This Row],[list_price]]*Table1[[#This Row],[discount]]</f>
        <v>26.999000000000002</v>
      </c>
      <c r="M459">
        <f>(Table1[[#This Row],[list_price]]-Table1[[#This Row],[discount_price]])*Table1[[#This Row],[quantity]]</f>
        <v>242.99100000000001</v>
      </c>
    </row>
    <row r="460" spans="1:13" x14ac:dyDescent="0.25">
      <c r="A460">
        <v>165</v>
      </c>
      <c r="B460">
        <v>1</v>
      </c>
      <c r="C460">
        <v>574</v>
      </c>
      <c r="D460">
        <v>4</v>
      </c>
      <c r="E460" t="s">
        <v>48</v>
      </c>
      <c r="F460" t="s">
        <v>300</v>
      </c>
      <c r="G460">
        <v>1</v>
      </c>
      <c r="H460" t="str">
        <f>VLOOKUP(Table1[[#This Row],[store_id]],[1]stores!$A:$B,2,0)</f>
        <v>Santa Cruz Bikes</v>
      </c>
      <c r="I460">
        <v>2</v>
      </c>
      <c r="J460">
        <v>2899.99</v>
      </c>
      <c r="K460">
        <v>0.05</v>
      </c>
      <c r="L460">
        <f>Table1[[#This Row],[list_price]]*Table1[[#This Row],[discount]]</f>
        <v>144.99949999999998</v>
      </c>
      <c r="M460">
        <f>(Table1[[#This Row],[list_price]]-Table1[[#This Row],[discount_price]])*Table1[[#This Row],[quantity]]</f>
        <v>5509.9809999999998</v>
      </c>
    </row>
    <row r="461" spans="1:13" x14ac:dyDescent="0.25">
      <c r="A461">
        <v>165</v>
      </c>
      <c r="B461">
        <v>2</v>
      </c>
      <c r="C461">
        <v>574</v>
      </c>
      <c r="D461">
        <v>23</v>
      </c>
      <c r="E461" t="s">
        <v>61</v>
      </c>
      <c r="F461" t="s">
        <v>303</v>
      </c>
      <c r="G461">
        <v>1</v>
      </c>
      <c r="H461" t="str">
        <f>VLOOKUP(Table1[[#This Row],[store_id]],[1]stores!$A:$B,2,0)</f>
        <v>Santa Cruz Bikes</v>
      </c>
      <c r="I461">
        <v>1</v>
      </c>
      <c r="J461">
        <v>299.99</v>
      </c>
      <c r="K461">
        <v>0.2</v>
      </c>
      <c r="L461">
        <f>Table1[[#This Row],[list_price]]*Table1[[#This Row],[discount]]</f>
        <v>59.998000000000005</v>
      </c>
      <c r="M461">
        <f>(Table1[[#This Row],[list_price]]-Table1[[#This Row],[discount_price]])*Table1[[#This Row],[quantity]]</f>
        <v>239.99200000000002</v>
      </c>
    </row>
    <row r="462" spans="1:13" x14ac:dyDescent="0.25">
      <c r="A462">
        <v>165</v>
      </c>
      <c r="B462">
        <v>3</v>
      </c>
      <c r="C462">
        <v>574</v>
      </c>
      <c r="D462">
        <v>2</v>
      </c>
      <c r="E462" t="s">
        <v>50</v>
      </c>
      <c r="F462" t="s">
        <v>300</v>
      </c>
      <c r="G462">
        <v>1</v>
      </c>
      <c r="H462" t="str">
        <f>VLOOKUP(Table1[[#This Row],[store_id]],[1]stores!$A:$B,2,0)</f>
        <v>Santa Cruz Bikes</v>
      </c>
      <c r="I462">
        <v>1</v>
      </c>
      <c r="J462">
        <v>749.99</v>
      </c>
      <c r="K462">
        <v>0.05</v>
      </c>
      <c r="L462">
        <f>Table1[[#This Row],[list_price]]*Table1[[#This Row],[discount]]</f>
        <v>37.499500000000005</v>
      </c>
      <c r="M462">
        <f>(Table1[[#This Row],[list_price]]-Table1[[#This Row],[discount_price]])*Table1[[#This Row],[quantity]]</f>
        <v>712.4905</v>
      </c>
    </row>
    <row r="463" spans="1:13" x14ac:dyDescent="0.25">
      <c r="A463">
        <v>166</v>
      </c>
      <c r="B463">
        <v>1</v>
      </c>
      <c r="C463">
        <v>338</v>
      </c>
      <c r="D463">
        <v>10</v>
      </c>
      <c r="E463" t="s">
        <v>47</v>
      </c>
      <c r="F463" t="s">
        <v>301</v>
      </c>
      <c r="G463">
        <v>2</v>
      </c>
      <c r="H463" t="str">
        <f>VLOOKUP(Table1[[#This Row],[store_id]],[1]stores!$A:$B,2,0)</f>
        <v>Baldwin Bikes</v>
      </c>
      <c r="I463">
        <v>2</v>
      </c>
      <c r="J463">
        <v>1549</v>
      </c>
      <c r="K463">
        <v>0.1</v>
      </c>
      <c r="L463">
        <f>Table1[[#This Row],[list_price]]*Table1[[#This Row],[discount]]</f>
        <v>154.9</v>
      </c>
      <c r="M463">
        <f>(Table1[[#This Row],[list_price]]-Table1[[#This Row],[discount_price]])*Table1[[#This Row],[quantity]]</f>
        <v>2788.2</v>
      </c>
    </row>
    <row r="464" spans="1:13" x14ac:dyDescent="0.25">
      <c r="A464">
        <v>166</v>
      </c>
      <c r="B464">
        <v>2</v>
      </c>
      <c r="C464">
        <v>338</v>
      </c>
      <c r="D464">
        <v>11</v>
      </c>
      <c r="E464" t="s">
        <v>58</v>
      </c>
      <c r="F464" t="s">
        <v>301</v>
      </c>
      <c r="G464">
        <v>2</v>
      </c>
      <c r="H464" t="str">
        <f>VLOOKUP(Table1[[#This Row],[store_id]],[1]stores!$A:$B,2,0)</f>
        <v>Baldwin Bikes</v>
      </c>
      <c r="I464">
        <v>1</v>
      </c>
      <c r="J464">
        <v>1680.99</v>
      </c>
      <c r="K464">
        <v>0.2</v>
      </c>
      <c r="L464">
        <f>Table1[[#This Row],[list_price]]*Table1[[#This Row],[discount]]</f>
        <v>336.19800000000004</v>
      </c>
      <c r="M464">
        <f>(Table1[[#This Row],[list_price]]-Table1[[#This Row],[discount_price]])*Table1[[#This Row],[quantity]]</f>
        <v>1344.7919999999999</v>
      </c>
    </row>
    <row r="465" spans="1:13" x14ac:dyDescent="0.25">
      <c r="A465">
        <v>167</v>
      </c>
      <c r="B465">
        <v>1</v>
      </c>
      <c r="C465">
        <v>1034</v>
      </c>
      <c r="D465">
        <v>12</v>
      </c>
      <c r="E465" t="s">
        <v>53</v>
      </c>
      <c r="F465" t="s">
        <v>299</v>
      </c>
      <c r="G465">
        <v>2</v>
      </c>
      <c r="H465" t="str">
        <f>VLOOKUP(Table1[[#This Row],[store_id]],[1]stores!$A:$B,2,0)</f>
        <v>Baldwin Bikes</v>
      </c>
      <c r="I465">
        <v>1</v>
      </c>
      <c r="J465">
        <v>549.99</v>
      </c>
      <c r="K465">
        <v>0.05</v>
      </c>
      <c r="L465">
        <f>Table1[[#This Row],[list_price]]*Table1[[#This Row],[discount]]</f>
        <v>27.499500000000001</v>
      </c>
      <c r="M465">
        <f>(Table1[[#This Row],[list_price]]-Table1[[#This Row],[discount_price]])*Table1[[#This Row],[quantity]]</f>
        <v>522.4905</v>
      </c>
    </row>
    <row r="466" spans="1:13" x14ac:dyDescent="0.25">
      <c r="A466">
        <v>167</v>
      </c>
      <c r="B466">
        <v>2</v>
      </c>
      <c r="C466">
        <v>1034</v>
      </c>
      <c r="D466">
        <v>10</v>
      </c>
      <c r="E466" t="s">
        <v>47</v>
      </c>
      <c r="F466" t="s">
        <v>301</v>
      </c>
      <c r="G466">
        <v>2</v>
      </c>
      <c r="H466" t="str">
        <f>VLOOKUP(Table1[[#This Row],[store_id]],[1]stores!$A:$B,2,0)</f>
        <v>Baldwin Bikes</v>
      </c>
      <c r="I466">
        <v>1</v>
      </c>
      <c r="J466">
        <v>1549</v>
      </c>
      <c r="K466">
        <v>0.2</v>
      </c>
      <c r="L466">
        <f>Table1[[#This Row],[list_price]]*Table1[[#This Row],[discount]]</f>
        <v>309.8</v>
      </c>
      <c r="M466">
        <f>(Table1[[#This Row],[list_price]]-Table1[[#This Row],[discount_price]])*Table1[[#This Row],[quantity]]</f>
        <v>1239.2</v>
      </c>
    </row>
    <row r="467" spans="1:13" x14ac:dyDescent="0.25">
      <c r="A467">
        <v>167</v>
      </c>
      <c r="B467">
        <v>3</v>
      </c>
      <c r="C467">
        <v>1034</v>
      </c>
      <c r="D467">
        <v>13</v>
      </c>
      <c r="E467" t="s">
        <v>59</v>
      </c>
      <c r="F467" t="s">
        <v>299</v>
      </c>
      <c r="G467">
        <v>2</v>
      </c>
      <c r="H467" t="str">
        <f>VLOOKUP(Table1[[#This Row],[store_id]],[1]stores!$A:$B,2,0)</f>
        <v>Baldwin Bikes</v>
      </c>
      <c r="I467">
        <v>2</v>
      </c>
      <c r="J467">
        <v>269.99</v>
      </c>
      <c r="K467">
        <v>0.05</v>
      </c>
      <c r="L467">
        <f>Table1[[#This Row],[list_price]]*Table1[[#This Row],[discount]]</f>
        <v>13.499500000000001</v>
      </c>
      <c r="M467">
        <f>(Table1[[#This Row],[list_price]]-Table1[[#This Row],[discount_price]])*Table1[[#This Row],[quantity]]</f>
        <v>512.98099999999999</v>
      </c>
    </row>
    <row r="468" spans="1:13" x14ac:dyDescent="0.25">
      <c r="A468">
        <v>167</v>
      </c>
      <c r="B468">
        <v>4</v>
      </c>
      <c r="C468">
        <v>1034</v>
      </c>
      <c r="D468">
        <v>7</v>
      </c>
      <c r="E468" t="s">
        <v>57</v>
      </c>
      <c r="F468" t="s">
        <v>300</v>
      </c>
      <c r="G468">
        <v>2</v>
      </c>
      <c r="H468" t="str">
        <f>VLOOKUP(Table1[[#This Row],[store_id]],[1]stores!$A:$B,2,0)</f>
        <v>Baldwin Bikes</v>
      </c>
      <c r="I468">
        <v>2</v>
      </c>
      <c r="J468">
        <v>3999.99</v>
      </c>
      <c r="K468">
        <v>0.05</v>
      </c>
      <c r="L468">
        <f>Table1[[#This Row],[list_price]]*Table1[[#This Row],[discount]]</f>
        <v>199.99950000000001</v>
      </c>
      <c r="M468">
        <f>(Table1[[#This Row],[list_price]]-Table1[[#This Row],[discount_price]])*Table1[[#This Row],[quantity]]</f>
        <v>7599.9809999999998</v>
      </c>
    </row>
    <row r="469" spans="1:13" x14ac:dyDescent="0.25">
      <c r="A469">
        <v>168</v>
      </c>
      <c r="B469">
        <v>1</v>
      </c>
      <c r="C469">
        <v>1147</v>
      </c>
      <c r="D469">
        <v>6</v>
      </c>
      <c r="E469" t="s">
        <v>60</v>
      </c>
      <c r="F469" t="s">
        <v>300</v>
      </c>
      <c r="G469">
        <v>1</v>
      </c>
      <c r="H469" t="str">
        <f>VLOOKUP(Table1[[#This Row],[store_id]],[1]stores!$A:$B,2,0)</f>
        <v>Santa Cruz Bikes</v>
      </c>
      <c r="I469">
        <v>1</v>
      </c>
      <c r="J469">
        <v>469.99</v>
      </c>
      <c r="K469">
        <v>0.1</v>
      </c>
      <c r="L469">
        <f>Table1[[#This Row],[list_price]]*Table1[[#This Row],[discount]]</f>
        <v>46.999000000000002</v>
      </c>
      <c r="M469">
        <f>(Table1[[#This Row],[list_price]]-Table1[[#This Row],[discount_price]])*Table1[[#This Row],[quantity]]</f>
        <v>422.99099999999999</v>
      </c>
    </row>
    <row r="470" spans="1:13" x14ac:dyDescent="0.25">
      <c r="A470">
        <v>168</v>
      </c>
      <c r="B470">
        <v>2</v>
      </c>
      <c r="C470">
        <v>1147</v>
      </c>
      <c r="D470">
        <v>11</v>
      </c>
      <c r="E470" t="s">
        <v>58</v>
      </c>
      <c r="F470" t="s">
        <v>301</v>
      </c>
      <c r="G470">
        <v>1</v>
      </c>
      <c r="H470" t="str">
        <f>VLOOKUP(Table1[[#This Row],[store_id]],[1]stores!$A:$B,2,0)</f>
        <v>Santa Cruz Bikes</v>
      </c>
      <c r="I470">
        <v>2</v>
      </c>
      <c r="J470">
        <v>1680.99</v>
      </c>
      <c r="K470">
        <v>7.0000000000000007E-2</v>
      </c>
      <c r="L470">
        <f>Table1[[#This Row],[list_price]]*Table1[[#This Row],[discount]]</f>
        <v>117.66930000000001</v>
      </c>
      <c r="M470">
        <f>(Table1[[#This Row],[list_price]]-Table1[[#This Row],[discount_price]])*Table1[[#This Row],[quantity]]</f>
        <v>3126.6414</v>
      </c>
    </row>
    <row r="471" spans="1:13" x14ac:dyDescent="0.25">
      <c r="A471">
        <v>168</v>
      </c>
      <c r="B471">
        <v>3</v>
      </c>
      <c r="C471">
        <v>1147</v>
      </c>
      <c r="D471">
        <v>12</v>
      </c>
      <c r="E471" t="s">
        <v>53</v>
      </c>
      <c r="F471" t="s">
        <v>299</v>
      </c>
      <c r="G471">
        <v>1</v>
      </c>
      <c r="H471" t="str">
        <f>VLOOKUP(Table1[[#This Row],[store_id]],[1]stores!$A:$B,2,0)</f>
        <v>Santa Cruz Bikes</v>
      </c>
      <c r="I471">
        <v>2</v>
      </c>
      <c r="J471">
        <v>549.99</v>
      </c>
      <c r="K471">
        <v>7.0000000000000007E-2</v>
      </c>
      <c r="L471">
        <f>Table1[[#This Row],[list_price]]*Table1[[#This Row],[discount]]</f>
        <v>38.499300000000005</v>
      </c>
      <c r="M471">
        <f>(Table1[[#This Row],[list_price]]-Table1[[#This Row],[discount_price]])*Table1[[#This Row],[quantity]]</f>
        <v>1022.9814</v>
      </c>
    </row>
    <row r="472" spans="1:13" x14ac:dyDescent="0.25">
      <c r="A472">
        <v>168</v>
      </c>
      <c r="B472">
        <v>4</v>
      </c>
      <c r="C472">
        <v>1147</v>
      </c>
      <c r="D472">
        <v>22</v>
      </c>
      <c r="E472" t="s">
        <v>56</v>
      </c>
      <c r="F472" t="s">
        <v>299</v>
      </c>
      <c r="G472">
        <v>1</v>
      </c>
      <c r="H472" t="str">
        <f>VLOOKUP(Table1[[#This Row],[store_id]],[1]stores!$A:$B,2,0)</f>
        <v>Santa Cruz Bikes</v>
      </c>
      <c r="I472">
        <v>2</v>
      </c>
      <c r="J472">
        <v>269.99</v>
      </c>
      <c r="K472">
        <v>0.2</v>
      </c>
      <c r="L472">
        <f>Table1[[#This Row],[list_price]]*Table1[[#This Row],[discount]]</f>
        <v>53.998000000000005</v>
      </c>
      <c r="M472">
        <f>(Table1[[#This Row],[list_price]]-Table1[[#This Row],[discount_price]])*Table1[[#This Row],[quantity]]</f>
        <v>431.98400000000004</v>
      </c>
    </row>
    <row r="473" spans="1:13" x14ac:dyDescent="0.25">
      <c r="A473">
        <v>169</v>
      </c>
      <c r="B473">
        <v>1</v>
      </c>
      <c r="C473">
        <v>99</v>
      </c>
      <c r="D473">
        <v>20</v>
      </c>
      <c r="E473" t="s">
        <v>45</v>
      </c>
      <c r="F473" t="s">
        <v>299</v>
      </c>
      <c r="G473">
        <v>2</v>
      </c>
      <c r="H473" t="str">
        <f>VLOOKUP(Table1[[#This Row],[store_id]],[1]stores!$A:$B,2,0)</f>
        <v>Baldwin Bikes</v>
      </c>
      <c r="I473">
        <v>2</v>
      </c>
      <c r="J473">
        <v>599.99</v>
      </c>
      <c r="K473">
        <v>0.1</v>
      </c>
      <c r="L473">
        <f>Table1[[#This Row],[list_price]]*Table1[[#This Row],[discount]]</f>
        <v>59.999000000000002</v>
      </c>
      <c r="M473">
        <f>(Table1[[#This Row],[list_price]]-Table1[[#This Row],[discount_price]])*Table1[[#This Row],[quantity]]</f>
        <v>1079.982</v>
      </c>
    </row>
    <row r="474" spans="1:13" x14ac:dyDescent="0.25">
      <c r="A474">
        <v>169</v>
      </c>
      <c r="B474">
        <v>2</v>
      </c>
      <c r="C474">
        <v>99</v>
      </c>
      <c r="D474">
        <v>5</v>
      </c>
      <c r="E474" t="s">
        <v>62</v>
      </c>
      <c r="F474" t="s">
        <v>300</v>
      </c>
      <c r="G474">
        <v>2</v>
      </c>
      <c r="H474" t="str">
        <f>VLOOKUP(Table1[[#This Row],[store_id]],[1]stores!$A:$B,2,0)</f>
        <v>Baldwin Bikes</v>
      </c>
      <c r="I474">
        <v>1</v>
      </c>
      <c r="J474">
        <v>1320.99</v>
      </c>
      <c r="K474">
        <v>0.05</v>
      </c>
      <c r="L474">
        <f>Table1[[#This Row],[list_price]]*Table1[[#This Row],[discount]]</f>
        <v>66.049500000000009</v>
      </c>
      <c r="M474">
        <f>(Table1[[#This Row],[list_price]]-Table1[[#This Row],[discount_price]])*Table1[[#This Row],[quantity]]</f>
        <v>1254.9404999999999</v>
      </c>
    </row>
    <row r="475" spans="1:13" x14ac:dyDescent="0.25">
      <c r="A475">
        <v>169</v>
      </c>
      <c r="B475">
        <v>3</v>
      </c>
      <c r="C475">
        <v>99</v>
      </c>
      <c r="D475">
        <v>10</v>
      </c>
      <c r="E475" t="s">
        <v>47</v>
      </c>
      <c r="F475" t="s">
        <v>301</v>
      </c>
      <c r="G475">
        <v>2</v>
      </c>
      <c r="H475" t="str">
        <f>VLOOKUP(Table1[[#This Row],[store_id]],[1]stores!$A:$B,2,0)</f>
        <v>Baldwin Bikes</v>
      </c>
      <c r="I475">
        <v>1</v>
      </c>
      <c r="J475">
        <v>1549</v>
      </c>
      <c r="K475">
        <v>0.2</v>
      </c>
      <c r="L475">
        <f>Table1[[#This Row],[list_price]]*Table1[[#This Row],[discount]]</f>
        <v>309.8</v>
      </c>
      <c r="M475">
        <f>(Table1[[#This Row],[list_price]]-Table1[[#This Row],[discount_price]])*Table1[[#This Row],[quantity]]</f>
        <v>1239.2</v>
      </c>
    </row>
    <row r="476" spans="1:13" x14ac:dyDescent="0.25">
      <c r="A476">
        <v>169</v>
      </c>
      <c r="B476">
        <v>4</v>
      </c>
      <c r="C476">
        <v>99</v>
      </c>
      <c r="D476">
        <v>11</v>
      </c>
      <c r="E476" t="s">
        <v>58</v>
      </c>
      <c r="F476" t="s">
        <v>301</v>
      </c>
      <c r="G476">
        <v>2</v>
      </c>
      <c r="H476" t="str">
        <f>VLOOKUP(Table1[[#This Row],[store_id]],[1]stores!$A:$B,2,0)</f>
        <v>Baldwin Bikes</v>
      </c>
      <c r="I476">
        <v>1</v>
      </c>
      <c r="J476">
        <v>1680.99</v>
      </c>
      <c r="K476">
        <v>0.2</v>
      </c>
      <c r="L476">
        <f>Table1[[#This Row],[list_price]]*Table1[[#This Row],[discount]]</f>
        <v>336.19800000000004</v>
      </c>
      <c r="M476">
        <f>(Table1[[#This Row],[list_price]]-Table1[[#This Row],[discount_price]])*Table1[[#This Row],[quantity]]</f>
        <v>1344.7919999999999</v>
      </c>
    </row>
    <row r="477" spans="1:13" x14ac:dyDescent="0.25">
      <c r="A477">
        <v>169</v>
      </c>
      <c r="B477">
        <v>5</v>
      </c>
      <c r="C477">
        <v>99</v>
      </c>
      <c r="D477">
        <v>14</v>
      </c>
      <c r="E477" t="s">
        <v>56</v>
      </c>
      <c r="F477" t="s">
        <v>299</v>
      </c>
      <c r="G477">
        <v>2</v>
      </c>
      <c r="H477" t="str">
        <f>VLOOKUP(Table1[[#This Row],[store_id]],[1]stores!$A:$B,2,0)</f>
        <v>Baldwin Bikes</v>
      </c>
      <c r="I477">
        <v>2</v>
      </c>
      <c r="J477">
        <v>269.99</v>
      </c>
      <c r="K477">
        <v>0.05</v>
      </c>
      <c r="L477">
        <f>Table1[[#This Row],[list_price]]*Table1[[#This Row],[discount]]</f>
        <v>13.499500000000001</v>
      </c>
      <c r="M477">
        <f>(Table1[[#This Row],[list_price]]-Table1[[#This Row],[discount_price]])*Table1[[#This Row],[quantity]]</f>
        <v>512.98099999999999</v>
      </c>
    </row>
    <row r="478" spans="1:13" x14ac:dyDescent="0.25">
      <c r="A478">
        <v>170</v>
      </c>
      <c r="B478">
        <v>1</v>
      </c>
      <c r="C478">
        <v>1200</v>
      </c>
      <c r="D478">
        <v>12</v>
      </c>
      <c r="E478" t="s">
        <v>53</v>
      </c>
      <c r="F478" t="s">
        <v>299</v>
      </c>
      <c r="G478">
        <v>2</v>
      </c>
      <c r="H478" t="str">
        <f>VLOOKUP(Table1[[#This Row],[store_id]],[1]stores!$A:$B,2,0)</f>
        <v>Baldwin Bikes</v>
      </c>
      <c r="I478">
        <v>2</v>
      </c>
      <c r="J478">
        <v>549.99</v>
      </c>
      <c r="K478">
        <v>0.1</v>
      </c>
      <c r="L478">
        <f>Table1[[#This Row],[list_price]]*Table1[[#This Row],[discount]]</f>
        <v>54.999000000000002</v>
      </c>
      <c r="M478">
        <f>(Table1[[#This Row],[list_price]]-Table1[[#This Row],[discount_price]])*Table1[[#This Row],[quantity]]</f>
        <v>989.98199999999997</v>
      </c>
    </row>
    <row r="479" spans="1:13" x14ac:dyDescent="0.25">
      <c r="A479">
        <v>170</v>
      </c>
      <c r="B479">
        <v>2</v>
      </c>
      <c r="C479">
        <v>1200</v>
      </c>
      <c r="D479">
        <v>24</v>
      </c>
      <c r="E479" t="s">
        <v>53</v>
      </c>
      <c r="F479" t="s">
        <v>299</v>
      </c>
      <c r="G479">
        <v>2</v>
      </c>
      <c r="H479" t="str">
        <f>VLOOKUP(Table1[[#This Row],[store_id]],[1]stores!$A:$B,2,0)</f>
        <v>Baldwin Bikes</v>
      </c>
      <c r="I479">
        <v>1</v>
      </c>
      <c r="J479">
        <v>549.99</v>
      </c>
      <c r="K479">
        <v>0.05</v>
      </c>
      <c r="L479">
        <f>Table1[[#This Row],[list_price]]*Table1[[#This Row],[discount]]</f>
        <v>27.499500000000001</v>
      </c>
      <c r="M479">
        <f>(Table1[[#This Row],[list_price]]-Table1[[#This Row],[discount_price]])*Table1[[#This Row],[quantity]]</f>
        <v>522.4905</v>
      </c>
    </row>
    <row r="480" spans="1:13" x14ac:dyDescent="0.25">
      <c r="A480">
        <v>170</v>
      </c>
      <c r="B480">
        <v>3</v>
      </c>
      <c r="C480">
        <v>1200</v>
      </c>
      <c r="D480">
        <v>7</v>
      </c>
      <c r="E480" t="s">
        <v>57</v>
      </c>
      <c r="F480" t="s">
        <v>300</v>
      </c>
      <c r="G480">
        <v>2</v>
      </c>
      <c r="H480" t="str">
        <f>VLOOKUP(Table1[[#This Row],[store_id]],[1]stores!$A:$B,2,0)</f>
        <v>Baldwin Bikes</v>
      </c>
      <c r="I480">
        <v>1</v>
      </c>
      <c r="J480">
        <v>3999.99</v>
      </c>
      <c r="K480">
        <v>0.2</v>
      </c>
      <c r="L480">
        <f>Table1[[#This Row],[list_price]]*Table1[[#This Row],[discount]]</f>
        <v>799.99800000000005</v>
      </c>
      <c r="M480">
        <f>(Table1[[#This Row],[list_price]]-Table1[[#This Row],[discount_price]])*Table1[[#This Row],[quantity]]</f>
        <v>3199.9919999999997</v>
      </c>
    </row>
    <row r="481" spans="1:13" x14ac:dyDescent="0.25">
      <c r="A481">
        <v>170</v>
      </c>
      <c r="B481">
        <v>4</v>
      </c>
      <c r="C481">
        <v>1200</v>
      </c>
      <c r="D481">
        <v>18</v>
      </c>
      <c r="E481" t="s">
        <v>52</v>
      </c>
      <c r="F481" t="s">
        <v>299</v>
      </c>
      <c r="G481">
        <v>2</v>
      </c>
      <c r="H481" t="str">
        <f>VLOOKUP(Table1[[#This Row],[store_id]],[1]stores!$A:$B,2,0)</f>
        <v>Baldwin Bikes</v>
      </c>
      <c r="I481">
        <v>2</v>
      </c>
      <c r="J481">
        <v>449</v>
      </c>
      <c r="K481">
        <v>0.05</v>
      </c>
      <c r="L481">
        <f>Table1[[#This Row],[list_price]]*Table1[[#This Row],[discount]]</f>
        <v>22.450000000000003</v>
      </c>
      <c r="M481">
        <f>(Table1[[#This Row],[list_price]]-Table1[[#This Row],[discount_price]])*Table1[[#This Row],[quantity]]</f>
        <v>853.1</v>
      </c>
    </row>
    <row r="482" spans="1:13" x14ac:dyDescent="0.25">
      <c r="A482">
        <v>171</v>
      </c>
      <c r="B482">
        <v>1</v>
      </c>
      <c r="C482">
        <v>237</v>
      </c>
      <c r="D482">
        <v>8</v>
      </c>
      <c r="E482" t="s">
        <v>46</v>
      </c>
      <c r="F482" t="s">
        <v>300</v>
      </c>
      <c r="G482">
        <v>1</v>
      </c>
      <c r="H482" t="str">
        <f>VLOOKUP(Table1[[#This Row],[store_id]],[1]stores!$A:$B,2,0)</f>
        <v>Santa Cruz Bikes</v>
      </c>
      <c r="I482">
        <v>1</v>
      </c>
      <c r="J482">
        <v>1799.99</v>
      </c>
      <c r="K482">
        <v>0.05</v>
      </c>
      <c r="L482">
        <f>Table1[[#This Row],[list_price]]*Table1[[#This Row],[discount]]</f>
        <v>89.999500000000012</v>
      </c>
      <c r="M482">
        <f>(Table1[[#This Row],[list_price]]-Table1[[#This Row],[discount_price]])*Table1[[#This Row],[quantity]]</f>
        <v>1709.9904999999999</v>
      </c>
    </row>
    <row r="483" spans="1:13" x14ac:dyDescent="0.25">
      <c r="A483">
        <v>172</v>
      </c>
      <c r="B483">
        <v>1</v>
      </c>
      <c r="C483">
        <v>1079</v>
      </c>
      <c r="D483">
        <v>23</v>
      </c>
      <c r="E483" t="s">
        <v>61</v>
      </c>
      <c r="F483" t="s">
        <v>303</v>
      </c>
      <c r="G483">
        <v>2</v>
      </c>
      <c r="H483" t="str">
        <f>VLOOKUP(Table1[[#This Row],[store_id]],[1]stores!$A:$B,2,0)</f>
        <v>Baldwin Bikes</v>
      </c>
      <c r="I483">
        <v>1</v>
      </c>
      <c r="J483">
        <v>299.99</v>
      </c>
      <c r="K483">
        <v>7.0000000000000007E-2</v>
      </c>
      <c r="L483">
        <f>Table1[[#This Row],[list_price]]*Table1[[#This Row],[discount]]</f>
        <v>20.999300000000002</v>
      </c>
      <c r="M483">
        <f>(Table1[[#This Row],[list_price]]-Table1[[#This Row],[discount_price]])*Table1[[#This Row],[quantity]]</f>
        <v>278.9907</v>
      </c>
    </row>
    <row r="484" spans="1:13" x14ac:dyDescent="0.25">
      <c r="A484">
        <v>172</v>
      </c>
      <c r="B484">
        <v>2</v>
      </c>
      <c r="C484">
        <v>1079</v>
      </c>
      <c r="D484">
        <v>16</v>
      </c>
      <c r="E484" t="s">
        <v>45</v>
      </c>
      <c r="F484" t="s">
        <v>299</v>
      </c>
      <c r="G484">
        <v>2</v>
      </c>
      <c r="H484" t="str">
        <f>VLOOKUP(Table1[[#This Row],[store_id]],[1]stores!$A:$B,2,0)</f>
        <v>Baldwin Bikes</v>
      </c>
      <c r="I484">
        <v>1</v>
      </c>
      <c r="J484">
        <v>599.99</v>
      </c>
      <c r="K484">
        <v>0.2</v>
      </c>
      <c r="L484">
        <f>Table1[[#This Row],[list_price]]*Table1[[#This Row],[discount]]</f>
        <v>119.998</v>
      </c>
      <c r="M484">
        <f>(Table1[[#This Row],[list_price]]-Table1[[#This Row],[discount_price]])*Table1[[#This Row],[quantity]]</f>
        <v>479.99200000000002</v>
      </c>
    </row>
    <row r="485" spans="1:13" x14ac:dyDescent="0.25">
      <c r="A485">
        <v>173</v>
      </c>
      <c r="B485">
        <v>1</v>
      </c>
      <c r="C485">
        <v>117</v>
      </c>
      <c r="D485">
        <v>14</v>
      </c>
      <c r="E485" t="s">
        <v>56</v>
      </c>
      <c r="F485" t="s">
        <v>299</v>
      </c>
      <c r="G485">
        <v>3</v>
      </c>
      <c r="H485" t="str">
        <f>VLOOKUP(Table1[[#This Row],[store_id]],[1]stores!$A:$B,2,0)</f>
        <v>Rowlett Bikes</v>
      </c>
      <c r="I485">
        <v>1</v>
      </c>
      <c r="J485">
        <v>269.99</v>
      </c>
      <c r="K485">
        <v>0.05</v>
      </c>
      <c r="L485">
        <f>Table1[[#This Row],[list_price]]*Table1[[#This Row],[discount]]</f>
        <v>13.499500000000001</v>
      </c>
      <c r="M485">
        <f>(Table1[[#This Row],[list_price]]-Table1[[#This Row],[discount_price]])*Table1[[#This Row],[quantity]]</f>
        <v>256.4905</v>
      </c>
    </row>
    <row r="486" spans="1:13" x14ac:dyDescent="0.25">
      <c r="A486">
        <v>173</v>
      </c>
      <c r="B486">
        <v>2</v>
      </c>
      <c r="C486">
        <v>117</v>
      </c>
      <c r="D486">
        <v>16</v>
      </c>
      <c r="E486" t="s">
        <v>45</v>
      </c>
      <c r="F486" t="s">
        <v>299</v>
      </c>
      <c r="G486">
        <v>3</v>
      </c>
      <c r="H486" t="str">
        <f>VLOOKUP(Table1[[#This Row],[store_id]],[1]stores!$A:$B,2,0)</f>
        <v>Rowlett Bikes</v>
      </c>
      <c r="I486">
        <v>1</v>
      </c>
      <c r="J486">
        <v>599.99</v>
      </c>
      <c r="K486">
        <v>0.2</v>
      </c>
      <c r="L486">
        <f>Table1[[#This Row],[list_price]]*Table1[[#This Row],[discount]]</f>
        <v>119.998</v>
      </c>
      <c r="M486">
        <f>(Table1[[#This Row],[list_price]]-Table1[[#This Row],[discount_price]])*Table1[[#This Row],[quantity]]</f>
        <v>479.99200000000002</v>
      </c>
    </row>
    <row r="487" spans="1:13" x14ac:dyDescent="0.25">
      <c r="A487">
        <v>173</v>
      </c>
      <c r="B487">
        <v>3</v>
      </c>
      <c r="C487">
        <v>117</v>
      </c>
      <c r="D487">
        <v>20</v>
      </c>
      <c r="E487" t="s">
        <v>45</v>
      </c>
      <c r="F487" t="s">
        <v>299</v>
      </c>
      <c r="G487">
        <v>3</v>
      </c>
      <c r="H487" t="str">
        <f>VLOOKUP(Table1[[#This Row],[store_id]],[1]stores!$A:$B,2,0)</f>
        <v>Rowlett Bikes</v>
      </c>
      <c r="I487">
        <v>2</v>
      </c>
      <c r="J487">
        <v>599.99</v>
      </c>
      <c r="K487">
        <v>0.05</v>
      </c>
      <c r="L487">
        <f>Table1[[#This Row],[list_price]]*Table1[[#This Row],[discount]]</f>
        <v>29.999500000000001</v>
      </c>
      <c r="M487">
        <f>(Table1[[#This Row],[list_price]]-Table1[[#This Row],[discount_price]])*Table1[[#This Row],[quantity]]</f>
        <v>1139.981</v>
      </c>
    </row>
    <row r="488" spans="1:13" x14ac:dyDescent="0.25">
      <c r="A488">
        <v>174</v>
      </c>
      <c r="B488">
        <v>1</v>
      </c>
      <c r="C488">
        <v>1361</v>
      </c>
      <c r="D488">
        <v>22</v>
      </c>
      <c r="E488" t="s">
        <v>56</v>
      </c>
      <c r="F488" t="s">
        <v>299</v>
      </c>
      <c r="G488">
        <v>2</v>
      </c>
      <c r="H488" t="str">
        <f>VLOOKUP(Table1[[#This Row],[store_id]],[1]stores!$A:$B,2,0)</f>
        <v>Baldwin Bikes</v>
      </c>
      <c r="I488">
        <v>2</v>
      </c>
      <c r="J488">
        <v>269.99</v>
      </c>
      <c r="K488">
        <v>0.2</v>
      </c>
      <c r="L488">
        <f>Table1[[#This Row],[list_price]]*Table1[[#This Row],[discount]]</f>
        <v>53.998000000000005</v>
      </c>
      <c r="M488">
        <f>(Table1[[#This Row],[list_price]]-Table1[[#This Row],[discount_price]])*Table1[[#This Row],[quantity]]</f>
        <v>431.98400000000004</v>
      </c>
    </row>
    <row r="489" spans="1:13" x14ac:dyDescent="0.25">
      <c r="A489">
        <v>174</v>
      </c>
      <c r="B489">
        <v>2</v>
      </c>
      <c r="C489">
        <v>1361</v>
      </c>
      <c r="D489">
        <v>19</v>
      </c>
      <c r="E489" t="s">
        <v>64</v>
      </c>
      <c r="F489" t="s">
        <v>299</v>
      </c>
      <c r="G489">
        <v>2</v>
      </c>
      <c r="H489" t="str">
        <f>VLOOKUP(Table1[[#This Row],[store_id]],[1]stores!$A:$B,2,0)</f>
        <v>Baldwin Bikes</v>
      </c>
      <c r="I489">
        <v>2</v>
      </c>
      <c r="J489">
        <v>449</v>
      </c>
      <c r="K489">
        <v>0.1</v>
      </c>
      <c r="L489">
        <f>Table1[[#This Row],[list_price]]*Table1[[#This Row],[discount]]</f>
        <v>44.900000000000006</v>
      </c>
      <c r="M489">
        <f>(Table1[[#This Row],[list_price]]-Table1[[#This Row],[discount_price]])*Table1[[#This Row],[quantity]]</f>
        <v>808.2</v>
      </c>
    </row>
    <row r="490" spans="1:13" x14ac:dyDescent="0.25">
      <c r="A490">
        <v>175</v>
      </c>
      <c r="B490">
        <v>1</v>
      </c>
      <c r="C490">
        <v>951</v>
      </c>
      <c r="D490">
        <v>5</v>
      </c>
      <c r="E490" t="s">
        <v>62</v>
      </c>
      <c r="F490" t="s">
        <v>300</v>
      </c>
      <c r="G490">
        <v>2</v>
      </c>
      <c r="H490" t="str">
        <f>VLOOKUP(Table1[[#This Row],[store_id]],[1]stores!$A:$B,2,0)</f>
        <v>Baldwin Bikes</v>
      </c>
      <c r="I490">
        <v>1</v>
      </c>
      <c r="J490">
        <v>1320.99</v>
      </c>
      <c r="K490">
        <v>0.1</v>
      </c>
      <c r="L490">
        <f>Table1[[#This Row],[list_price]]*Table1[[#This Row],[discount]]</f>
        <v>132.09900000000002</v>
      </c>
      <c r="M490">
        <f>(Table1[[#This Row],[list_price]]-Table1[[#This Row],[discount_price]])*Table1[[#This Row],[quantity]]</f>
        <v>1188.8910000000001</v>
      </c>
    </row>
    <row r="491" spans="1:13" x14ac:dyDescent="0.25">
      <c r="A491">
        <v>175</v>
      </c>
      <c r="B491">
        <v>2</v>
      </c>
      <c r="C491">
        <v>951</v>
      </c>
      <c r="D491">
        <v>2</v>
      </c>
      <c r="E491" t="s">
        <v>50</v>
      </c>
      <c r="F491" t="s">
        <v>300</v>
      </c>
      <c r="G491">
        <v>2</v>
      </c>
      <c r="H491" t="str">
        <f>VLOOKUP(Table1[[#This Row],[store_id]],[1]stores!$A:$B,2,0)</f>
        <v>Baldwin Bikes</v>
      </c>
      <c r="I491">
        <v>2</v>
      </c>
      <c r="J491">
        <v>749.99</v>
      </c>
      <c r="K491">
        <v>0.2</v>
      </c>
      <c r="L491">
        <f>Table1[[#This Row],[list_price]]*Table1[[#This Row],[discount]]</f>
        <v>149.99800000000002</v>
      </c>
      <c r="M491">
        <f>(Table1[[#This Row],[list_price]]-Table1[[#This Row],[discount_price]])*Table1[[#This Row],[quantity]]</f>
        <v>1199.9839999999999</v>
      </c>
    </row>
    <row r="492" spans="1:13" x14ac:dyDescent="0.25">
      <c r="A492">
        <v>175</v>
      </c>
      <c r="B492">
        <v>3</v>
      </c>
      <c r="C492">
        <v>951</v>
      </c>
      <c r="D492">
        <v>21</v>
      </c>
      <c r="E492" t="s">
        <v>59</v>
      </c>
      <c r="F492" t="s">
        <v>299</v>
      </c>
      <c r="G492">
        <v>2</v>
      </c>
      <c r="H492" t="str">
        <f>VLOOKUP(Table1[[#This Row],[store_id]],[1]stores!$A:$B,2,0)</f>
        <v>Baldwin Bikes</v>
      </c>
      <c r="I492">
        <v>2</v>
      </c>
      <c r="J492">
        <v>269.99</v>
      </c>
      <c r="K492">
        <v>0.1</v>
      </c>
      <c r="L492">
        <f>Table1[[#This Row],[list_price]]*Table1[[#This Row],[discount]]</f>
        <v>26.999000000000002</v>
      </c>
      <c r="M492">
        <f>(Table1[[#This Row],[list_price]]-Table1[[#This Row],[discount_price]])*Table1[[#This Row],[quantity]]</f>
        <v>485.98200000000003</v>
      </c>
    </row>
    <row r="493" spans="1:13" x14ac:dyDescent="0.25">
      <c r="A493">
        <v>175</v>
      </c>
      <c r="B493">
        <v>4</v>
      </c>
      <c r="C493">
        <v>951</v>
      </c>
      <c r="D493">
        <v>19</v>
      </c>
      <c r="E493" t="s">
        <v>64</v>
      </c>
      <c r="F493" t="s">
        <v>299</v>
      </c>
      <c r="G493">
        <v>2</v>
      </c>
      <c r="H493" t="str">
        <f>VLOOKUP(Table1[[#This Row],[store_id]],[1]stores!$A:$B,2,0)</f>
        <v>Baldwin Bikes</v>
      </c>
      <c r="I493">
        <v>1</v>
      </c>
      <c r="J493">
        <v>449</v>
      </c>
      <c r="K493">
        <v>7.0000000000000007E-2</v>
      </c>
      <c r="L493">
        <f>Table1[[#This Row],[list_price]]*Table1[[#This Row],[discount]]</f>
        <v>31.430000000000003</v>
      </c>
      <c r="M493">
        <f>(Table1[[#This Row],[list_price]]-Table1[[#This Row],[discount_price]])*Table1[[#This Row],[quantity]]</f>
        <v>417.57</v>
      </c>
    </row>
    <row r="494" spans="1:13" x14ac:dyDescent="0.25">
      <c r="A494">
        <v>176</v>
      </c>
      <c r="B494">
        <v>1</v>
      </c>
      <c r="C494">
        <v>643</v>
      </c>
      <c r="D494">
        <v>2</v>
      </c>
      <c r="E494" t="s">
        <v>50</v>
      </c>
      <c r="F494" t="s">
        <v>300</v>
      </c>
      <c r="G494">
        <v>2</v>
      </c>
      <c r="H494" t="str">
        <f>VLOOKUP(Table1[[#This Row],[store_id]],[1]stores!$A:$B,2,0)</f>
        <v>Baldwin Bikes</v>
      </c>
      <c r="I494">
        <v>2</v>
      </c>
      <c r="J494">
        <v>749.99</v>
      </c>
      <c r="K494">
        <v>7.0000000000000007E-2</v>
      </c>
      <c r="L494">
        <f>Table1[[#This Row],[list_price]]*Table1[[#This Row],[discount]]</f>
        <v>52.499300000000005</v>
      </c>
      <c r="M494">
        <f>(Table1[[#This Row],[list_price]]-Table1[[#This Row],[discount_price]])*Table1[[#This Row],[quantity]]</f>
        <v>1394.9814000000001</v>
      </c>
    </row>
    <row r="495" spans="1:13" x14ac:dyDescent="0.25">
      <c r="A495">
        <v>176</v>
      </c>
      <c r="B495">
        <v>2</v>
      </c>
      <c r="C495">
        <v>643</v>
      </c>
      <c r="D495">
        <v>11</v>
      </c>
      <c r="E495" t="s">
        <v>58</v>
      </c>
      <c r="F495" t="s">
        <v>301</v>
      </c>
      <c r="G495">
        <v>2</v>
      </c>
      <c r="H495" t="str">
        <f>VLOOKUP(Table1[[#This Row],[store_id]],[1]stores!$A:$B,2,0)</f>
        <v>Baldwin Bikes</v>
      </c>
      <c r="I495">
        <v>2</v>
      </c>
      <c r="J495">
        <v>1680.99</v>
      </c>
      <c r="K495">
        <v>0.2</v>
      </c>
      <c r="L495">
        <f>Table1[[#This Row],[list_price]]*Table1[[#This Row],[discount]]</f>
        <v>336.19800000000004</v>
      </c>
      <c r="M495">
        <f>(Table1[[#This Row],[list_price]]-Table1[[#This Row],[discount_price]])*Table1[[#This Row],[quantity]]</f>
        <v>2689.5839999999998</v>
      </c>
    </row>
    <row r="496" spans="1:13" x14ac:dyDescent="0.25">
      <c r="A496">
        <v>176</v>
      </c>
      <c r="B496">
        <v>3</v>
      </c>
      <c r="C496">
        <v>643</v>
      </c>
      <c r="D496">
        <v>16</v>
      </c>
      <c r="E496" t="s">
        <v>45</v>
      </c>
      <c r="F496" t="s">
        <v>299</v>
      </c>
      <c r="G496">
        <v>2</v>
      </c>
      <c r="H496" t="str">
        <f>VLOOKUP(Table1[[#This Row],[store_id]],[1]stores!$A:$B,2,0)</f>
        <v>Baldwin Bikes</v>
      </c>
      <c r="I496">
        <v>2</v>
      </c>
      <c r="J496">
        <v>599.99</v>
      </c>
      <c r="K496">
        <v>0.05</v>
      </c>
      <c r="L496">
        <f>Table1[[#This Row],[list_price]]*Table1[[#This Row],[discount]]</f>
        <v>29.999500000000001</v>
      </c>
      <c r="M496">
        <f>(Table1[[#This Row],[list_price]]-Table1[[#This Row],[discount_price]])*Table1[[#This Row],[quantity]]</f>
        <v>1139.981</v>
      </c>
    </row>
    <row r="497" spans="1:13" x14ac:dyDescent="0.25">
      <c r="A497">
        <v>177</v>
      </c>
      <c r="B497">
        <v>1</v>
      </c>
      <c r="C497">
        <v>121</v>
      </c>
      <c r="D497">
        <v>20</v>
      </c>
      <c r="E497" t="s">
        <v>45</v>
      </c>
      <c r="F497" t="s">
        <v>299</v>
      </c>
      <c r="G497">
        <v>1</v>
      </c>
      <c r="H497" t="str">
        <f>VLOOKUP(Table1[[#This Row],[store_id]],[1]stores!$A:$B,2,0)</f>
        <v>Santa Cruz Bikes</v>
      </c>
      <c r="I497">
        <v>2</v>
      </c>
      <c r="J497">
        <v>599.99</v>
      </c>
      <c r="K497">
        <v>0.1</v>
      </c>
      <c r="L497">
        <f>Table1[[#This Row],[list_price]]*Table1[[#This Row],[discount]]</f>
        <v>59.999000000000002</v>
      </c>
      <c r="M497">
        <f>(Table1[[#This Row],[list_price]]-Table1[[#This Row],[discount_price]])*Table1[[#This Row],[quantity]]</f>
        <v>1079.982</v>
      </c>
    </row>
    <row r="498" spans="1:13" x14ac:dyDescent="0.25">
      <c r="A498">
        <v>178</v>
      </c>
      <c r="B498">
        <v>1</v>
      </c>
      <c r="C498">
        <v>756</v>
      </c>
      <c r="D498">
        <v>10</v>
      </c>
      <c r="E498" t="s">
        <v>47</v>
      </c>
      <c r="F498" t="s">
        <v>301</v>
      </c>
      <c r="G498">
        <v>2</v>
      </c>
      <c r="H498" t="str">
        <f>VLOOKUP(Table1[[#This Row],[store_id]],[1]stores!$A:$B,2,0)</f>
        <v>Baldwin Bikes</v>
      </c>
      <c r="I498">
        <v>2</v>
      </c>
      <c r="J498">
        <v>1549</v>
      </c>
      <c r="K498">
        <v>0.2</v>
      </c>
      <c r="L498">
        <f>Table1[[#This Row],[list_price]]*Table1[[#This Row],[discount]]</f>
        <v>309.8</v>
      </c>
      <c r="M498">
        <f>(Table1[[#This Row],[list_price]]-Table1[[#This Row],[discount_price]])*Table1[[#This Row],[quantity]]</f>
        <v>2478.4</v>
      </c>
    </row>
    <row r="499" spans="1:13" x14ac:dyDescent="0.25">
      <c r="A499">
        <v>178</v>
      </c>
      <c r="B499">
        <v>2</v>
      </c>
      <c r="C499">
        <v>756</v>
      </c>
      <c r="D499">
        <v>12</v>
      </c>
      <c r="E499" t="s">
        <v>53</v>
      </c>
      <c r="F499" t="s">
        <v>299</v>
      </c>
      <c r="G499">
        <v>2</v>
      </c>
      <c r="H499" t="str">
        <f>VLOOKUP(Table1[[#This Row],[store_id]],[1]stores!$A:$B,2,0)</f>
        <v>Baldwin Bikes</v>
      </c>
      <c r="I499">
        <v>1</v>
      </c>
      <c r="J499">
        <v>549.99</v>
      </c>
      <c r="K499">
        <v>0.05</v>
      </c>
      <c r="L499">
        <f>Table1[[#This Row],[list_price]]*Table1[[#This Row],[discount]]</f>
        <v>27.499500000000001</v>
      </c>
      <c r="M499">
        <f>(Table1[[#This Row],[list_price]]-Table1[[#This Row],[discount_price]])*Table1[[#This Row],[quantity]]</f>
        <v>522.4905</v>
      </c>
    </row>
    <row r="500" spans="1:13" x14ac:dyDescent="0.25">
      <c r="A500">
        <v>178</v>
      </c>
      <c r="B500">
        <v>3</v>
      </c>
      <c r="C500">
        <v>756</v>
      </c>
      <c r="D500">
        <v>3</v>
      </c>
      <c r="E500" t="s">
        <v>49</v>
      </c>
      <c r="F500" t="s">
        <v>300</v>
      </c>
      <c r="G500">
        <v>2</v>
      </c>
      <c r="H500" t="str">
        <f>VLOOKUP(Table1[[#This Row],[store_id]],[1]stores!$A:$B,2,0)</f>
        <v>Baldwin Bikes</v>
      </c>
      <c r="I500">
        <v>1</v>
      </c>
      <c r="J500">
        <v>999.99</v>
      </c>
      <c r="K500">
        <v>0.1</v>
      </c>
      <c r="L500">
        <f>Table1[[#This Row],[list_price]]*Table1[[#This Row],[discount]]</f>
        <v>99.999000000000009</v>
      </c>
      <c r="M500">
        <f>(Table1[[#This Row],[list_price]]-Table1[[#This Row],[discount_price]])*Table1[[#This Row],[quantity]]</f>
        <v>899.99099999999999</v>
      </c>
    </row>
    <row r="501" spans="1:13" x14ac:dyDescent="0.25">
      <c r="A501">
        <v>178</v>
      </c>
      <c r="B501">
        <v>4</v>
      </c>
      <c r="C501">
        <v>756</v>
      </c>
      <c r="D501">
        <v>18</v>
      </c>
      <c r="E501" t="s">
        <v>52</v>
      </c>
      <c r="F501" t="s">
        <v>299</v>
      </c>
      <c r="G501">
        <v>2</v>
      </c>
      <c r="H501" t="str">
        <f>VLOOKUP(Table1[[#This Row],[store_id]],[1]stores!$A:$B,2,0)</f>
        <v>Baldwin Bikes</v>
      </c>
      <c r="I501">
        <v>1</v>
      </c>
      <c r="J501">
        <v>449</v>
      </c>
      <c r="K501">
        <v>7.0000000000000007E-2</v>
      </c>
      <c r="L501">
        <f>Table1[[#This Row],[list_price]]*Table1[[#This Row],[discount]]</f>
        <v>31.430000000000003</v>
      </c>
      <c r="M501">
        <f>(Table1[[#This Row],[list_price]]-Table1[[#This Row],[discount_price]])*Table1[[#This Row],[quantity]]</f>
        <v>417.57</v>
      </c>
    </row>
    <row r="502" spans="1:13" x14ac:dyDescent="0.25">
      <c r="A502">
        <v>179</v>
      </c>
      <c r="B502">
        <v>1</v>
      </c>
      <c r="C502">
        <v>616</v>
      </c>
      <c r="D502">
        <v>13</v>
      </c>
      <c r="E502" t="s">
        <v>59</v>
      </c>
      <c r="F502" t="s">
        <v>299</v>
      </c>
      <c r="G502">
        <v>2</v>
      </c>
      <c r="H502" t="str">
        <f>VLOOKUP(Table1[[#This Row],[store_id]],[1]stores!$A:$B,2,0)</f>
        <v>Baldwin Bikes</v>
      </c>
      <c r="I502">
        <v>2</v>
      </c>
      <c r="J502">
        <v>269.99</v>
      </c>
      <c r="K502">
        <v>0.05</v>
      </c>
      <c r="L502">
        <f>Table1[[#This Row],[list_price]]*Table1[[#This Row],[discount]]</f>
        <v>13.499500000000001</v>
      </c>
      <c r="M502">
        <f>(Table1[[#This Row],[list_price]]-Table1[[#This Row],[discount_price]])*Table1[[#This Row],[quantity]]</f>
        <v>512.98099999999999</v>
      </c>
    </row>
    <row r="503" spans="1:13" x14ac:dyDescent="0.25">
      <c r="A503">
        <v>179</v>
      </c>
      <c r="B503">
        <v>2</v>
      </c>
      <c r="C503">
        <v>616</v>
      </c>
      <c r="D503">
        <v>26</v>
      </c>
      <c r="E503" t="s">
        <v>45</v>
      </c>
      <c r="F503" t="s">
        <v>299</v>
      </c>
      <c r="G503">
        <v>2</v>
      </c>
      <c r="H503" t="str">
        <f>VLOOKUP(Table1[[#This Row],[store_id]],[1]stores!$A:$B,2,0)</f>
        <v>Baldwin Bikes</v>
      </c>
      <c r="I503">
        <v>1</v>
      </c>
      <c r="J503">
        <v>599.99</v>
      </c>
      <c r="K503">
        <v>0.1</v>
      </c>
      <c r="L503">
        <f>Table1[[#This Row],[list_price]]*Table1[[#This Row],[discount]]</f>
        <v>59.999000000000002</v>
      </c>
      <c r="M503">
        <f>(Table1[[#This Row],[list_price]]-Table1[[#This Row],[discount_price]])*Table1[[#This Row],[quantity]]</f>
        <v>539.99099999999999</v>
      </c>
    </row>
    <row r="504" spans="1:13" x14ac:dyDescent="0.25">
      <c r="A504">
        <v>179</v>
      </c>
      <c r="B504">
        <v>3</v>
      </c>
      <c r="C504">
        <v>616</v>
      </c>
      <c r="D504">
        <v>18</v>
      </c>
      <c r="E504" t="s">
        <v>52</v>
      </c>
      <c r="F504" t="s">
        <v>299</v>
      </c>
      <c r="G504">
        <v>2</v>
      </c>
      <c r="H504" t="str">
        <f>VLOOKUP(Table1[[#This Row],[store_id]],[1]stores!$A:$B,2,0)</f>
        <v>Baldwin Bikes</v>
      </c>
      <c r="I504">
        <v>1</v>
      </c>
      <c r="J504">
        <v>449</v>
      </c>
      <c r="K504">
        <v>0.2</v>
      </c>
      <c r="L504">
        <f>Table1[[#This Row],[list_price]]*Table1[[#This Row],[discount]]</f>
        <v>89.800000000000011</v>
      </c>
      <c r="M504">
        <f>(Table1[[#This Row],[list_price]]-Table1[[#This Row],[discount_price]])*Table1[[#This Row],[quantity]]</f>
        <v>359.2</v>
      </c>
    </row>
    <row r="505" spans="1:13" x14ac:dyDescent="0.25">
      <c r="A505">
        <v>179</v>
      </c>
      <c r="B505">
        <v>4</v>
      </c>
      <c r="C505">
        <v>616</v>
      </c>
      <c r="D505">
        <v>12</v>
      </c>
      <c r="E505" t="s">
        <v>53</v>
      </c>
      <c r="F505" t="s">
        <v>299</v>
      </c>
      <c r="G505">
        <v>2</v>
      </c>
      <c r="H505" t="str">
        <f>VLOOKUP(Table1[[#This Row],[store_id]],[1]stores!$A:$B,2,0)</f>
        <v>Baldwin Bikes</v>
      </c>
      <c r="I505">
        <v>2</v>
      </c>
      <c r="J505">
        <v>549.99</v>
      </c>
      <c r="K505">
        <v>0.2</v>
      </c>
      <c r="L505">
        <f>Table1[[#This Row],[list_price]]*Table1[[#This Row],[discount]]</f>
        <v>109.998</v>
      </c>
      <c r="M505">
        <f>(Table1[[#This Row],[list_price]]-Table1[[#This Row],[discount_price]])*Table1[[#This Row],[quantity]]</f>
        <v>879.98400000000004</v>
      </c>
    </row>
    <row r="506" spans="1:13" x14ac:dyDescent="0.25">
      <c r="A506">
        <v>179</v>
      </c>
      <c r="B506">
        <v>5</v>
      </c>
      <c r="C506">
        <v>616</v>
      </c>
      <c r="D506">
        <v>20</v>
      </c>
      <c r="E506" t="s">
        <v>45</v>
      </c>
      <c r="F506" t="s">
        <v>299</v>
      </c>
      <c r="G506">
        <v>2</v>
      </c>
      <c r="H506" t="str">
        <f>VLOOKUP(Table1[[#This Row],[store_id]],[1]stores!$A:$B,2,0)</f>
        <v>Baldwin Bikes</v>
      </c>
      <c r="I506">
        <v>2</v>
      </c>
      <c r="J506">
        <v>599.99</v>
      </c>
      <c r="K506">
        <v>0.1</v>
      </c>
      <c r="L506">
        <f>Table1[[#This Row],[list_price]]*Table1[[#This Row],[discount]]</f>
        <v>59.999000000000002</v>
      </c>
      <c r="M506">
        <f>(Table1[[#This Row],[list_price]]-Table1[[#This Row],[discount_price]])*Table1[[#This Row],[quantity]]</f>
        <v>1079.982</v>
      </c>
    </row>
    <row r="507" spans="1:13" x14ac:dyDescent="0.25">
      <c r="A507">
        <v>180</v>
      </c>
      <c r="B507">
        <v>1</v>
      </c>
      <c r="C507">
        <v>918</v>
      </c>
      <c r="D507">
        <v>16</v>
      </c>
      <c r="E507" t="s">
        <v>45</v>
      </c>
      <c r="F507" t="s">
        <v>299</v>
      </c>
      <c r="G507">
        <v>2</v>
      </c>
      <c r="H507" t="str">
        <f>VLOOKUP(Table1[[#This Row],[store_id]],[1]stores!$A:$B,2,0)</f>
        <v>Baldwin Bikes</v>
      </c>
      <c r="I507">
        <v>1</v>
      </c>
      <c r="J507">
        <v>599.99</v>
      </c>
      <c r="K507">
        <v>7.0000000000000007E-2</v>
      </c>
      <c r="L507">
        <f>Table1[[#This Row],[list_price]]*Table1[[#This Row],[discount]]</f>
        <v>41.999300000000005</v>
      </c>
      <c r="M507">
        <f>(Table1[[#This Row],[list_price]]-Table1[[#This Row],[discount_price]])*Table1[[#This Row],[quantity]]</f>
        <v>557.99070000000006</v>
      </c>
    </row>
    <row r="508" spans="1:13" x14ac:dyDescent="0.25">
      <c r="A508">
        <v>181</v>
      </c>
      <c r="B508">
        <v>1</v>
      </c>
      <c r="C508">
        <v>459</v>
      </c>
      <c r="D508">
        <v>10</v>
      </c>
      <c r="E508" t="s">
        <v>47</v>
      </c>
      <c r="F508" t="s">
        <v>301</v>
      </c>
      <c r="G508">
        <v>1</v>
      </c>
      <c r="H508" t="str">
        <f>VLOOKUP(Table1[[#This Row],[store_id]],[1]stores!$A:$B,2,0)</f>
        <v>Santa Cruz Bikes</v>
      </c>
      <c r="I508">
        <v>1</v>
      </c>
      <c r="J508">
        <v>1549</v>
      </c>
      <c r="K508">
        <v>0.05</v>
      </c>
      <c r="L508">
        <f>Table1[[#This Row],[list_price]]*Table1[[#This Row],[discount]]</f>
        <v>77.45</v>
      </c>
      <c r="M508">
        <f>(Table1[[#This Row],[list_price]]-Table1[[#This Row],[discount_price]])*Table1[[#This Row],[quantity]]</f>
        <v>1471.55</v>
      </c>
    </row>
    <row r="509" spans="1:13" x14ac:dyDescent="0.25">
      <c r="A509">
        <v>181</v>
      </c>
      <c r="B509">
        <v>2</v>
      </c>
      <c r="C509">
        <v>459</v>
      </c>
      <c r="D509">
        <v>11</v>
      </c>
      <c r="E509" t="s">
        <v>58</v>
      </c>
      <c r="F509" t="s">
        <v>301</v>
      </c>
      <c r="G509">
        <v>1</v>
      </c>
      <c r="H509" t="str">
        <f>VLOOKUP(Table1[[#This Row],[store_id]],[1]stores!$A:$B,2,0)</f>
        <v>Santa Cruz Bikes</v>
      </c>
      <c r="I509">
        <v>1</v>
      </c>
      <c r="J509">
        <v>1680.99</v>
      </c>
      <c r="K509">
        <v>0.1</v>
      </c>
      <c r="L509">
        <f>Table1[[#This Row],[list_price]]*Table1[[#This Row],[discount]]</f>
        <v>168.09900000000002</v>
      </c>
      <c r="M509">
        <f>(Table1[[#This Row],[list_price]]-Table1[[#This Row],[discount_price]])*Table1[[#This Row],[quantity]]</f>
        <v>1512.8910000000001</v>
      </c>
    </row>
    <row r="510" spans="1:13" x14ac:dyDescent="0.25">
      <c r="A510">
        <v>181</v>
      </c>
      <c r="B510">
        <v>3</v>
      </c>
      <c r="C510">
        <v>459</v>
      </c>
      <c r="D510">
        <v>15</v>
      </c>
      <c r="E510" t="s">
        <v>55</v>
      </c>
      <c r="F510" t="s">
        <v>299</v>
      </c>
      <c r="G510">
        <v>1</v>
      </c>
      <c r="H510" t="str">
        <f>VLOOKUP(Table1[[#This Row],[store_id]],[1]stores!$A:$B,2,0)</f>
        <v>Santa Cruz Bikes</v>
      </c>
      <c r="I510">
        <v>2</v>
      </c>
      <c r="J510">
        <v>529.99</v>
      </c>
      <c r="K510">
        <v>0.2</v>
      </c>
      <c r="L510">
        <f>Table1[[#This Row],[list_price]]*Table1[[#This Row],[discount]]</f>
        <v>105.998</v>
      </c>
      <c r="M510">
        <f>(Table1[[#This Row],[list_price]]-Table1[[#This Row],[discount_price]])*Table1[[#This Row],[quantity]]</f>
        <v>847.98400000000004</v>
      </c>
    </row>
    <row r="511" spans="1:13" x14ac:dyDescent="0.25">
      <c r="A511">
        <v>181</v>
      </c>
      <c r="B511">
        <v>4</v>
      </c>
      <c r="C511">
        <v>459</v>
      </c>
      <c r="D511">
        <v>24</v>
      </c>
      <c r="E511" t="s">
        <v>53</v>
      </c>
      <c r="F511" t="s">
        <v>299</v>
      </c>
      <c r="G511">
        <v>1</v>
      </c>
      <c r="H511" t="str">
        <f>VLOOKUP(Table1[[#This Row],[store_id]],[1]stores!$A:$B,2,0)</f>
        <v>Santa Cruz Bikes</v>
      </c>
      <c r="I511">
        <v>2</v>
      </c>
      <c r="J511">
        <v>549.99</v>
      </c>
      <c r="K511">
        <v>0.05</v>
      </c>
      <c r="L511">
        <f>Table1[[#This Row],[list_price]]*Table1[[#This Row],[discount]]</f>
        <v>27.499500000000001</v>
      </c>
      <c r="M511">
        <f>(Table1[[#This Row],[list_price]]-Table1[[#This Row],[discount_price]])*Table1[[#This Row],[quantity]]</f>
        <v>1044.981</v>
      </c>
    </row>
    <row r="512" spans="1:13" x14ac:dyDescent="0.25">
      <c r="A512">
        <v>182</v>
      </c>
      <c r="B512">
        <v>1</v>
      </c>
      <c r="C512">
        <v>854</v>
      </c>
      <c r="D512">
        <v>25</v>
      </c>
      <c r="E512" t="s">
        <v>63</v>
      </c>
      <c r="F512" t="s">
        <v>304</v>
      </c>
      <c r="G512">
        <v>2</v>
      </c>
      <c r="H512" t="str">
        <f>VLOOKUP(Table1[[#This Row],[store_id]],[1]stores!$A:$B,2,0)</f>
        <v>Baldwin Bikes</v>
      </c>
      <c r="I512">
        <v>2</v>
      </c>
      <c r="J512">
        <v>499.99</v>
      </c>
      <c r="K512">
        <v>0.05</v>
      </c>
      <c r="L512">
        <f>Table1[[#This Row],[list_price]]*Table1[[#This Row],[discount]]</f>
        <v>24.999500000000001</v>
      </c>
      <c r="M512">
        <f>(Table1[[#This Row],[list_price]]-Table1[[#This Row],[discount_price]])*Table1[[#This Row],[quantity]]</f>
        <v>949.98099999999999</v>
      </c>
    </row>
    <row r="513" spans="1:13" x14ac:dyDescent="0.25">
      <c r="A513">
        <v>182</v>
      </c>
      <c r="B513">
        <v>2</v>
      </c>
      <c r="C513">
        <v>854</v>
      </c>
      <c r="D513">
        <v>24</v>
      </c>
      <c r="E513" t="s">
        <v>53</v>
      </c>
      <c r="F513" t="s">
        <v>299</v>
      </c>
      <c r="G513">
        <v>2</v>
      </c>
      <c r="H513" t="str">
        <f>VLOOKUP(Table1[[#This Row],[store_id]],[1]stores!$A:$B,2,0)</f>
        <v>Baldwin Bikes</v>
      </c>
      <c r="I513">
        <v>2</v>
      </c>
      <c r="J513">
        <v>549.99</v>
      </c>
      <c r="K513">
        <v>7.0000000000000007E-2</v>
      </c>
      <c r="L513">
        <f>Table1[[#This Row],[list_price]]*Table1[[#This Row],[discount]]</f>
        <v>38.499300000000005</v>
      </c>
      <c r="M513">
        <f>(Table1[[#This Row],[list_price]]-Table1[[#This Row],[discount_price]])*Table1[[#This Row],[quantity]]</f>
        <v>1022.9814</v>
      </c>
    </row>
    <row r="514" spans="1:13" x14ac:dyDescent="0.25">
      <c r="A514">
        <v>183</v>
      </c>
      <c r="B514">
        <v>1</v>
      </c>
      <c r="C514">
        <v>22</v>
      </c>
      <c r="D514">
        <v>11</v>
      </c>
      <c r="E514" t="s">
        <v>58</v>
      </c>
      <c r="F514" t="s">
        <v>301</v>
      </c>
      <c r="G514">
        <v>2</v>
      </c>
      <c r="H514" t="str">
        <f>VLOOKUP(Table1[[#This Row],[store_id]],[1]stores!$A:$B,2,0)</f>
        <v>Baldwin Bikes</v>
      </c>
      <c r="I514">
        <v>2</v>
      </c>
      <c r="J514">
        <v>1680.99</v>
      </c>
      <c r="K514">
        <v>0.2</v>
      </c>
      <c r="L514">
        <f>Table1[[#This Row],[list_price]]*Table1[[#This Row],[discount]]</f>
        <v>336.19800000000004</v>
      </c>
      <c r="M514">
        <f>(Table1[[#This Row],[list_price]]-Table1[[#This Row],[discount_price]])*Table1[[#This Row],[quantity]]</f>
        <v>2689.5839999999998</v>
      </c>
    </row>
    <row r="515" spans="1:13" x14ac:dyDescent="0.25">
      <c r="A515">
        <v>183</v>
      </c>
      <c r="B515">
        <v>2</v>
      </c>
      <c r="C515">
        <v>22</v>
      </c>
      <c r="D515">
        <v>12</v>
      </c>
      <c r="E515" t="s">
        <v>53</v>
      </c>
      <c r="F515" t="s">
        <v>299</v>
      </c>
      <c r="G515">
        <v>2</v>
      </c>
      <c r="H515" t="str">
        <f>VLOOKUP(Table1[[#This Row],[store_id]],[1]stores!$A:$B,2,0)</f>
        <v>Baldwin Bikes</v>
      </c>
      <c r="I515">
        <v>2</v>
      </c>
      <c r="J515">
        <v>549.99</v>
      </c>
      <c r="K515">
        <v>0.05</v>
      </c>
      <c r="L515">
        <f>Table1[[#This Row],[list_price]]*Table1[[#This Row],[discount]]</f>
        <v>27.499500000000001</v>
      </c>
      <c r="M515">
        <f>(Table1[[#This Row],[list_price]]-Table1[[#This Row],[discount_price]])*Table1[[#This Row],[quantity]]</f>
        <v>1044.981</v>
      </c>
    </row>
    <row r="516" spans="1:13" x14ac:dyDescent="0.25">
      <c r="A516">
        <v>183</v>
      </c>
      <c r="B516">
        <v>3</v>
      </c>
      <c r="C516">
        <v>22</v>
      </c>
      <c r="D516">
        <v>19</v>
      </c>
      <c r="E516" t="s">
        <v>64</v>
      </c>
      <c r="F516" t="s">
        <v>299</v>
      </c>
      <c r="G516">
        <v>2</v>
      </c>
      <c r="H516" t="str">
        <f>VLOOKUP(Table1[[#This Row],[store_id]],[1]stores!$A:$B,2,0)</f>
        <v>Baldwin Bikes</v>
      </c>
      <c r="I516">
        <v>1</v>
      </c>
      <c r="J516">
        <v>449</v>
      </c>
      <c r="K516">
        <v>7.0000000000000007E-2</v>
      </c>
      <c r="L516">
        <f>Table1[[#This Row],[list_price]]*Table1[[#This Row],[discount]]</f>
        <v>31.430000000000003</v>
      </c>
      <c r="M516">
        <f>(Table1[[#This Row],[list_price]]-Table1[[#This Row],[discount_price]])*Table1[[#This Row],[quantity]]</f>
        <v>417.57</v>
      </c>
    </row>
    <row r="517" spans="1:13" x14ac:dyDescent="0.25">
      <c r="A517">
        <v>183</v>
      </c>
      <c r="B517">
        <v>4</v>
      </c>
      <c r="C517">
        <v>22</v>
      </c>
      <c r="D517">
        <v>17</v>
      </c>
      <c r="E517" t="s">
        <v>51</v>
      </c>
      <c r="F517" t="s">
        <v>299</v>
      </c>
      <c r="G517">
        <v>2</v>
      </c>
      <c r="H517" t="str">
        <f>VLOOKUP(Table1[[#This Row],[store_id]],[1]stores!$A:$B,2,0)</f>
        <v>Baldwin Bikes</v>
      </c>
      <c r="I517">
        <v>1</v>
      </c>
      <c r="J517">
        <v>429</v>
      </c>
      <c r="K517">
        <v>7.0000000000000007E-2</v>
      </c>
      <c r="L517">
        <f>Table1[[#This Row],[list_price]]*Table1[[#This Row],[discount]]</f>
        <v>30.03</v>
      </c>
      <c r="M517">
        <f>(Table1[[#This Row],[list_price]]-Table1[[#This Row],[discount_price]])*Table1[[#This Row],[quantity]]</f>
        <v>398.97</v>
      </c>
    </row>
    <row r="518" spans="1:13" x14ac:dyDescent="0.25">
      <c r="A518">
        <v>184</v>
      </c>
      <c r="B518">
        <v>1</v>
      </c>
      <c r="C518">
        <v>134</v>
      </c>
      <c r="D518">
        <v>4</v>
      </c>
      <c r="E518" t="s">
        <v>48</v>
      </c>
      <c r="F518" t="s">
        <v>300</v>
      </c>
      <c r="G518">
        <v>2</v>
      </c>
      <c r="H518" t="str">
        <f>VLOOKUP(Table1[[#This Row],[store_id]],[1]stores!$A:$B,2,0)</f>
        <v>Baldwin Bikes</v>
      </c>
      <c r="I518">
        <v>1</v>
      </c>
      <c r="J518">
        <v>2899.99</v>
      </c>
      <c r="K518">
        <v>0.2</v>
      </c>
      <c r="L518">
        <f>Table1[[#This Row],[list_price]]*Table1[[#This Row],[discount]]</f>
        <v>579.99799999999993</v>
      </c>
      <c r="M518">
        <f>(Table1[[#This Row],[list_price]]-Table1[[#This Row],[discount_price]])*Table1[[#This Row],[quantity]]</f>
        <v>2319.9919999999997</v>
      </c>
    </row>
    <row r="519" spans="1:13" x14ac:dyDescent="0.25">
      <c r="A519">
        <v>184</v>
      </c>
      <c r="B519">
        <v>2</v>
      </c>
      <c r="C519">
        <v>134</v>
      </c>
      <c r="D519">
        <v>5</v>
      </c>
      <c r="E519" t="s">
        <v>62</v>
      </c>
      <c r="F519" t="s">
        <v>300</v>
      </c>
      <c r="G519">
        <v>2</v>
      </c>
      <c r="H519" t="str">
        <f>VLOOKUP(Table1[[#This Row],[store_id]],[1]stores!$A:$B,2,0)</f>
        <v>Baldwin Bikes</v>
      </c>
      <c r="I519">
        <v>1</v>
      </c>
      <c r="J519">
        <v>1320.99</v>
      </c>
      <c r="K519">
        <v>0.1</v>
      </c>
      <c r="L519">
        <f>Table1[[#This Row],[list_price]]*Table1[[#This Row],[discount]]</f>
        <v>132.09900000000002</v>
      </c>
      <c r="M519">
        <f>(Table1[[#This Row],[list_price]]-Table1[[#This Row],[discount_price]])*Table1[[#This Row],[quantity]]</f>
        <v>1188.8910000000001</v>
      </c>
    </row>
    <row r="520" spans="1:13" x14ac:dyDescent="0.25">
      <c r="A520">
        <v>184</v>
      </c>
      <c r="B520">
        <v>3</v>
      </c>
      <c r="C520">
        <v>134</v>
      </c>
      <c r="D520">
        <v>14</v>
      </c>
      <c r="E520" t="s">
        <v>56</v>
      </c>
      <c r="F520" t="s">
        <v>299</v>
      </c>
      <c r="G520">
        <v>2</v>
      </c>
      <c r="H520" t="str">
        <f>VLOOKUP(Table1[[#This Row],[store_id]],[1]stores!$A:$B,2,0)</f>
        <v>Baldwin Bikes</v>
      </c>
      <c r="I520">
        <v>1</v>
      </c>
      <c r="J520">
        <v>269.99</v>
      </c>
      <c r="K520">
        <v>0.1</v>
      </c>
      <c r="L520">
        <f>Table1[[#This Row],[list_price]]*Table1[[#This Row],[discount]]</f>
        <v>26.999000000000002</v>
      </c>
      <c r="M520">
        <f>(Table1[[#This Row],[list_price]]-Table1[[#This Row],[discount_price]])*Table1[[#This Row],[quantity]]</f>
        <v>242.99100000000001</v>
      </c>
    </row>
    <row r="521" spans="1:13" x14ac:dyDescent="0.25">
      <c r="A521">
        <v>185</v>
      </c>
      <c r="B521">
        <v>1</v>
      </c>
      <c r="C521">
        <v>24</v>
      </c>
      <c r="D521">
        <v>20</v>
      </c>
      <c r="E521" t="s">
        <v>45</v>
      </c>
      <c r="F521" t="s">
        <v>299</v>
      </c>
      <c r="G521">
        <v>1</v>
      </c>
      <c r="H521" t="str">
        <f>VLOOKUP(Table1[[#This Row],[store_id]],[1]stores!$A:$B,2,0)</f>
        <v>Santa Cruz Bikes</v>
      </c>
      <c r="I521">
        <v>1</v>
      </c>
      <c r="J521">
        <v>599.99</v>
      </c>
      <c r="K521">
        <v>0.1</v>
      </c>
      <c r="L521">
        <f>Table1[[#This Row],[list_price]]*Table1[[#This Row],[discount]]</f>
        <v>59.999000000000002</v>
      </c>
      <c r="M521">
        <f>(Table1[[#This Row],[list_price]]-Table1[[#This Row],[discount_price]])*Table1[[#This Row],[quantity]]</f>
        <v>539.99099999999999</v>
      </c>
    </row>
    <row r="522" spans="1:13" x14ac:dyDescent="0.25">
      <c r="A522">
        <v>185</v>
      </c>
      <c r="B522">
        <v>2</v>
      </c>
      <c r="C522">
        <v>24</v>
      </c>
      <c r="D522">
        <v>8</v>
      </c>
      <c r="E522" t="s">
        <v>46</v>
      </c>
      <c r="F522" t="s">
        <v>300</v>
      </c>
      <c r="G522">
        <v>1</v>
      </c>
      <c r="H522" t="str">
        <f>VLOOKUP(Table1[[#This Row],[store_id]],[1]stores!$A:$B,2,0)</f>
        <v>Santa Cruz Bikes</v>
      </c>
      <c r="I522">
        <v>1</v>
      </c>
      <c r="J522">
        <v>1799.99</v>
      </c>
      <c r="K522">
        <v>0.05</v>
      </c>
      <c r="L522">
        <f>Table1[[#This Row],[list_price]]*Table1[[#This Row],[discount]]</f>
        <v>89.999500000000012</v>
      </c>
      <c r="M522">
        <f>(Table1[[#This Row],[list_price]]-Table1[[#This Row],[discount_price]])*Table1[[#This Row],[quantity]]</f>
        <v>1709.9904999999999</v>
      </c>
    </row>
    <row r="523" spans="1:13" x14ac:dyDescent="0.25">
      <c r="A523">
        <v>186</v>
      </c>
      <c r="B523">
        <v>1</v>
      </c>
      <c r="C523">
        <v>1127</v>
      </c>
      <c r="D523">
        <v>4</v>
      </c>
      <c r="E523" t="s">
        <v>48</v>
      </c>
      <c r="F523" t="s">
        <v>300</v>
      </c>
      <c r="G523">
        <v>2</v>
      </c>
      <c r="H523" t="str">
        <f>VLOOKUP(Table1[[#This Row],[store_id]],[1]stores!$A:$B,2,0)</f>
        <v>Baldwin Bikes</v>
      </c>
      <c r="I523">
        <v>1</v>
      </c>
      <c r="J523">
        <v>2899.99</v>
      </c>
      <c r="K523">
        <v>0.1</v>
      </c>
      <c r="L523">
        <f>Table1[[#This Row],[list_price]]*Table1[[#This Row],[discount]]</f>
        <v>289.99899999999997</v>
      </c>
      <c r="M523">
        <f>(Table1[[#This Row],[list_price]]-Table1[[#This Row],[discount_price]])*Table1[[#This Row],[quantity]]</f>
        <v>2609.991</v>
      </c>
    </row>
    <row r="524" spans="1:13" x14ac:dyDescent="0.25">
      <c r="A524">
        <v>186</v>
      </c>
      <c r="B524">
        <v>2</v>
      </c>
      <c r="C524">
        <v>1127</v>
      </c>
      <c r="D524">
        <v>6</v>
      </c>
      <c r="E524" t="s">
        <v>60</v>
      </c>
      <c r="F524" t="s">
        <v>300</v>
      </c>
      <c r="G524">
        <v>2</v>
      </c>
      <c r="H524" t="str">
        <f>VLOOKUP(Table1[[#This Row],[store_id]],[1]stores!$A:$B,2,0)</f>
        <v>Baldwin Bikes</v>
      </c>
      <c r="I524">
        <v>1</v>
      </c>
      <c r="J524">
        <v>469.99</v>
      </c>
      <c r="K524">
        <v>0.1</v>
      </c>
      <c r="L524">
        <f>Table1[[#This Row],[list_price]]*Table1[[#This Row],[discount]]</f>
        <v>46.999000000000002</v>
      </c>
      <c r="M524">
        <f>(Table1[[#This Row],[list_price]]-Table1[[#This Row],[discount_price]])*Table1[[#This Row],[quantity]]</f>
        <v>422.99099999999999</v>
      </c>
    </row>
    <row r="525" spans="1:13" x14ac:dyDescent="0.25">
      <c r="A525">
        <v>187</v>
      </c>
      <c r="B525">
        <v>1</v>
      </c>
      <c r="C525">
        <v>183</v>
      </c>
      <c r="D525">
        <v>5</v>
      </c>
      <c r="E525" t="s">
        <v>62</v>
      </c>
      <c r="F525" t="s">
        <v>300</v>
      </c>
      <c r="G525">
        <v>2</v>
      </c>
      <c r="H525" t="str">
        <f>VLOOKUP(Table1[[#This Row],[store_id]],[1]stores!$A:$B,2,0)</f>
        <v>Baldwin Bikes</v>
      </c>
      <c r="I525">
        <v>1</v>
      </c>
      <c r="J525">
        <v>1320.99</v>
      </c>
      <c r="K525">
        <v>0.05</v>
      </c>
      <c r="L525">
        <f>Table1[[#This Row],[list_price]]*Table1[[#This Row],[discount]]</f>
        <v>66.049500000000009</v>
      </c>
      <c r="M525">
        <f>(Table1[[#This Row],[list_price]]-Table1[[#This Row],[discount_price]])*Table1[[#This Row],[quantity]]</f>
        <v>1254.9404999999999</v>
      </c>
    </row>
    <row r="526" spans="1:13" x14ac:dyDescent="0.25">
      <c r="A526">
        <v>188</v>
      </c>
      <c r="B526">
        <v>1</v>
      </c>
      <c r="C526">
        <v>390</v>
      </c>
      <c r="D526">
        <v>7</v>
      </c>
      <c r="E526" t="s">
        <v>57</v>
      </c>
      <c r="F526" t="s">
        <v>300</v>
      </c>
      <c r="G526">
        <v>2</v>
      </c>
      <c r="H526" t="str">
        <f>VLOOKUP(Table1[[#This Row],[store_id]],[1]stores!$A:$B,2,0)</f>
        <v>Baldwin Bikes</v>
      </c>
      <c r="I526">
        <v>2</v>
      </c>
      <c r="J526">
        <v>3999.99</v>
      </c>
      <c r="K526">
        <v>7.0000000000000007E-2</v>
      </c>
      <c r="L526">
        <f>Table1[[#This Row],[list_price]]*Table1[[#This Row],[discount]]</f>
        <v>279.99930000000001</v>
      </c>
      <c r="M526">
        <f>(Table1[[#This Row],[list_price]]-Table1[[#This Row],[discount_price]])*Table1[[#This Row],[quantity]]</f>
        <v>7439.9813999999997</v>
      </c>
    </row>
    <row r="527" spans="1:13" x14ac:dyDescent="0.25">
      <c r="A527">
        <v>189</v>
      </c>
      <c r="B527">
        <v>1</v>
      </c>
      <c r="C527">
        <v>1288</v>
      </c>
      <c r="D527">
        <v>16</v>
      </c>
      <c r="E527" t="s">
        <v>45</v>
      </c>
      <c r="F527" t="s">
        <v>299</v>
      </c>
      <c r="G527">
        <v>1</v>
      </c>
      <c r="H527" t="str">
        <f>VLOOKUP(Table1[[#This Row],[store_id]],[1]stores!$A:$B,2,0)</f>
        <v>Santa Cruz Bikes</v>
      </c>
      <c r="I527">
        <v>2</v>
      </c>
      <c r="J527">
        <v>599.99</v>
      </c>
      <c r="K527">
        <v>0.2</v>
      </c>
      <c r="L527">
        <f>Table1[[#This Row],[list_price]]*Table1[[#This Row],[discount]]</f>
        <v>119.998</v>
      </c>
      <c r="M527">
        <f>(Table1[[#This Row],[list_price]]-Table1[[#This Row],[discount_price]])*Table1[[#This Row],[quantity]]</f>
        <v>959.98400000000004</v>
      </c>
    </row>
    <row r="528" spans="1:13" x14ac:dyDescent="0.25">
      <c r="A528">
        <v>190</v>
      </c>
      <c r="B528">
        <v>1</v>
      </c>
      <c r="C528">
        <v>98</v>
      </c>
      <c r="D528">
        <v>24</v>
      </c>
      <c r="E528" t="s">
        <v>53</v>
      </c>
      <c r="F528" t="s">
        <v>299</v>
      </c>
      <c r="G528">
        <v>2</v>
      </c>
      <c r="H528" t="str">
        <f>VLOOKUP(Table1[[#This Row],[store_id]],[1]stores!$A:$B,2,0)</f>
        <v>Baldwin Bikes</v>
      </c>
      <c r="I528">
        <v>1</v>
      </c>
      <c r="J528">
        <v>549.99</v>
      </c>
      <c r="K528">
        <v>0.05</v>
      </c>
      <c r="L528">
        <f>Table1[[#This Row],[list_price]]*Table1[[#This Row],[discount]]</f>
        <v>27.499500000000001</v>
      </c>
      <c r="M528">
        <f>(Table1[[#This Row],[list_price]]-Table1[[#This Row],[discount_price]])*Table1[[#This Row],[quantity]]</f>
        <v>522.4905</v>
      </c>
    </row>
    <row r="529" spans="1:13" x14ac:dyDescent="0.25">
      <c r="A529">
        <v>190</v>
      </c>
      <c r="B529">
        <v>2</v>
      </c>
      <c r="C529">
        <v>98</v>
      </c>
      <c r="D529">
        <v>15</v>
      </c>
      <c r="E529" t="s">
        <v>55</v>
      </c>
      <c r="F529" t="s">
        <v>299</v>
      </c>
      <c r="G529">
        <v>2</v>
      </c>
      <c r="H529" t="str">
        <f>VLOOKUP(Table1[[#This Row],[store_id]],[1]stores!$A:$B,2,0)</f>
        <v>Baldwin Bikes</v>
      </c>
      <c r="I529">
        <v>1</v>
      </c>
      <c r="J529">
        <v>529.99</v>
      </c>
      <c r="K529">
        <v>0.2</v>
      </c>
      <c r="L529">
        <f>Table1[[#This Row],[list_price]]*Table1[[#This Row],[discount]]</f>
        <v>105.998</v>
      </c>
      <c r="M529">
        <f>(Table1[[#This Row],[list_price]]-Table1[[#This Row],[discount_price]])*Table1[[#This Row],[quantity]]</f>
        <v>423.99200000000002</v>
      </c>
    </row>
    <row r="530" spans="1:13" x14ac:dyDescent="0.25">
      <c r="A530">
        <v>190</v>
      </c>
      <c r="B530">
        <v>3</v>
      </c>
      <c r="C530">
        <v>98</v>
      </c>
      <c r="D530">
        <v>3</v>
      </c>
      <c r="E530" t="s">
        <v>49</v>
      </c>
      <c r="F530" t="s">
        <v>300</v>
      </c>
      <c r="G530">
        <v>2</v>
      </c>
      <c r="H530" t="str">
        <f>VLOOKUP(Table1[[#This Row],[store_id]],[1]stores!$A:$B,2,0)</f>
        <v>Baldwin Bikes</v>
      </c>
      <c r="I530">
        <v>2</v>
      </c>
      <c r="J530">
        <v>999.99</v>
      </c>
      <c r="K530">
        <v>0.2</v>
      </c>
      <c r="L530">
        <f>Table1[[#This Row],[list_price]]*Table1[[#This Row],[discount]]</f>
        <v>199.99800000000002</v>
      </c>
      <c r="M530">
        <f>(Table1[[#This Row],[list_price]]-Table1[[#This Row],[discount_price]])*Table1[[#This Row],[quantity]]</f>
        <v>1599.9839999999999</v>
      </c>
    </row>
    <row r="531" spans="1:13" x14ac:dyDescent="0.25">
      <c r="A531">
        <v>191</v>
      </c>
      <c r="B531">
        <v>1</v>
      </c>
      <c r="C531">
        <v>919</v>
      </c>
      <c r="D531">
        <v>25</v>
      </c>
      <c r="E531" t="s">
        <v>63</v>
      </c>
      <c r="F531" t="s">
        <v>304</v>
      </c>
      <c r="G531">
        <v>1</v>
      </c>
      <c r="H531" t="str">
        <f>VLOOKUP(Table1[[#This Row],[store_id]],[1]stores!$A:$B,2,0)</f>
        <v>Santa Cruz Bikes</v>
      </c>
      <c r="I531">
        <v>1</v>
      </c>
      <c r="J531">
        <v>499.99</v>
      </c>
      <c r="K531">
        <v>0.05</v>
      </c>
      <c r="L531">
        <f>Table1[[#This Row],[list_price]]*Table1[[#This Row],[discount]]</f>
        <v>24.999500000000001</v>
      </c>
      <c r="M531">
        <f>(Table1[[#This Row],[list_price]]-Table1[[#This Row],[discount_price]])*Table1[[#This Row],[quantity]]</f>
        <v>474.9905</v>
      </c>
    </row>
    <row r="532" spans="1:13" x14ac:dyDescent="0.25">
      <c r="A532">
        <v>191</v>
      </c>
      <c r="B532">
        <v>2</v>
      </c>
      <c r="C532">
        <v>919</v>
      </c>
      <c r="D532">
        <v>12</v>
      </c>
      <c r="E532" t="s">
        <v>53</v>
      </c>
      <c r="F532" t="s">
        <v>299</v>
      </c>
      <c r="G532">
        <v>1</v>
      </c>
      <c r="H532" t="str">
        <f>VLOOKUP(Table1[[#This Row],[store_id]],[1]stores!$A:$B,2,0)</f>
        <v>Santa Cruz Bikes</v>
      </c>
      <c r="I532">
        <v>2</v>
      </c>
      <c r="J532">
        <v>549.99</v>
      </c>
      <c r="K532">
        <v>0.2</v>
      </c>
      <c r="L532">
        <f>Table1[[#This Row],[list_price]]*Table1[[#This Row],[discount]]</f>
        <v>109.998</v>
      </c>
      <c r="M532">
        <f>(Table1[[#This Row],[list_price]]-Table1[[#This Row],[discount_price]])*Table1[[#This Row],[quantity]]</f>
        <v>879.98400000000004</v>
      </c>
    </row>
    <row r="533" spans="1:13" x14ac:dyDescent="0.25">
      <c r="A533">
        <v>191</v>
      </c>
      <c r="B533">
        <v>3</v>
      </c>
      <c r="C533">
        <v>919</v>
      </c>
      <c r="D533">
        <v>3</v>
      </c>
      <c r="E533" t="s">
        <v>49</v>
      </c>
      <c r="F533" t="s">
        <v>300</v>
      </c>
      <c r="G533">
        <v>1</v>
      </c>
      <c r="H533" t="str">
        <f>VLOOKUP(Table1[[#This Row],[store_id]],[1]stores!$A:$B,2,0)</f>
        <v>Santa Cruz Bikes</v>
      </c>
      <c r="I533">
        <v>1</v>
      </c>
      <c r="J533">
        <v>999.99</v>
      </c>
      <c r="K533">
        <v>7.0000000000000007E-2</v>
      </c>
      <c r="L533">
        <f>Table1[[#This Row],[list_price]]*Table1[[#This Row],[discount]]</f>
        <v>69.999300000000005</v>
      </c>
      <c r="M533">
        <f>(Table1[[#This Row],[list_price]]-Table1[[#This Row],[discount_price]])*Table1[[#This Row],[quantity]]</f>
        <v>929.99070000000006</v>
      </c>
    </row>
    <row r="534" spans="1:13" x14ac:dyDescent="0.25">
      <c r="A534">
        <v>191</v>
      </c>
      <c r="B534">
        <v>4</v>
      </c>
      <c r="C534">
        <v>919</v>
      </c>
      <c r="D534">
        <v>8</v>
      </c>
      <c r="E534" t="s">
        <v>46</v>
      </c>
      <c r="F534" t="s">
        <v>300</v>
      </c>
      <c r="G534">
        <v>1</v>
      </c>
      <c r="H534" t="str">
        <f>VLOOKUP(Table1[[#This Row],[store_id]],[1]stores!$A:$B,2,0)</f>
        <v>Santa Cruz Bikes</v>
      </c>
      <c r="I534">
        <v>2</v>
      </c>
      <c r="J534">
        <v>1799.99</v>
      </c>
      <c r="K534">
        <v>0.05</v>
      </c>
      <c r="L534">
        <f>Table1[[#This Row],[list_price]]*Table1[[#This Row],[discount]]</f>
        <v>89.999500000000012</v>
      </c>
      <c r="M534">
        <f>(Table1[[#This Row],[list_price]]-Table1[[#This Row],[discount_price]])*Table1[[#This Row],[quantity]]</f>
        <v>3419.9809999999998</v>
      </c>
    </row>
    <row r="535" spans="1:13" x14ac:dyDescent="0.25">
      <c r="A535">
        <v>191</v>
      </c>
      <c r="B535">
        <v>5</v>
      </c>
      <c r="C535">
        <v>919</v>
      </c>
      <c r="D535">
        <v>23</v>
      </c>
      <c r="E535" t="s">
        <v>61</v>
      </c>
      <c r="F535" t="s">
        <v>303</v>
      </c>
      <c r="G535">
        <v>1</v>
      </c>
      <c r="H535" t="str">
        <f>VLOOKUP(Table1[[#This Row],[store_id]],[1]stores!$A:$B,2,0)</f>
        <v>Santa Cruz Bikes</v>
      </c>
      <c r="I535">
        <v>1</v>
      </c>
      <c r="J535">
        <v>299.99</v>
      </c>
      <c r="K535">
        <v>0.05</v>
      </c>
      <c r="L535">
        <f>Table1[[#This Row],[list_price]]*Table1[[#This Row],[discount]]</f>
        <v>14.999500000000001</v>
      </c>
      <c r="M535">
        <f>(Table1[[#This Row],[list_price]]-Table1[[#This Row],[discount_price]])*Table1[[#This Row],[quantity]]</f>
        <v>284.9905</v>
      </c>
    </row>
    <row r="536" spans="1:13" x14ac:dyDescent="0.25">
      <c r="A536">
        <v>192</v>
      </c>
      <c r="B536">
        <v>1</v>
      </c>
      <c r="C536">
        <v>728</v>
      </c>
      <c r="D536">
        <v>8</v>
      </c>
      <c r="E536" t="s">
        <v>46</v>
      </c>
      <c r="F536" t="s">
        <v>300</v>
      </c>
      <c r="G536">
        <v>2</v>
      </c>
      <c r="H536" t="str">
        <f>VLOOKUP(Table1[[#This Row],[store_id]],[1]stores!$A:$B,2,0)</f>
        <v>Baldwin Bikes</v>
      </c>
      <c r="I536">
        <v>2</v>
      </c>
      <c r="J536">
        <v>1799.99</v>
      </c>
      <c r="K536">
        <v>0.1</v>
      </c>
      <c r="L536">
        <f>Table1[[#This Row],[list_price]]*Table1[[#This Row],[discount]]</f>
        <v>179.99900000000002</v>
      </c>
      <c r="M536">
        <f>(Table1[[#This Row],[list_price]]-Table1[[#This Row],[discount_price]])*Table1[[#This Row],[quantity]]</f>
        <v>3239.982</v>
      </c>
    </row>
    <row r="537" spans="1:13" x14ac:dyDescent="0.25">
      <c r="A537">
        <v>192</v>
      </c>
      <c r="B537">
        <v>2</v>
      </c>
      <c r="C537">
        <v>728</v>
      </c>
      <c r="D537">
        <v>25</v>
      </c>
      <c r="E537" t="s">
        <v>63</v>
      </c>
      <c r="F537" t="s">
        <v>304</v>
      </c>
      <c r="G537">
        <v>2</v>
      </c>
      <c r="H537" t="str">
        <f>VLOOKUP(Table1[[#This Row],[store_id]],[1]stores!$A:$B,2,0)</f>
        <v>Baldwin Bikes</v>
      </c>
      <c r="I537">
        <v>1</v>
      </c>
      <c r="J537">
        <v>499.99</v>
      </c>
      <c r="K537">
        <v>7.0000000000000007E-2</v>
      </c>
      <c r="L537">
        <f>Table1[[#This Row],[list_price]]*Table1[[#This Row],[discount]]</f>
        <v>34.999300000000005</v>
      </c>
      <c r="M537">
        <f>(Table1[[#This Row],[list_price]]-Table1[[#This Row],[discount_price]])*Table1[[#This Row],[quantity]]</f>
        <v>464.9907</v>
      </c>
    </row>
    <row r="538" spans="1:13" x14ac:dyDescent="0.25">
      <c r="A538">
        <v>192</v>
      </c>
      <c r="B538">
        <v>3</v>
      </c>
      <c r="C538">
        <v>728</v>
      </c>
      <c r="D538">
        <v>2</v>
      </c>
      <c r="E538" t="s">
        <v>50</v>
      </c>
      <c r="F538" t="s">
        <v>300</v>
      </c>
      <c r="G538">
        <v>2</v>
      </c>
      <c r="H538" t="str">
        <f>VLOOKUP(Table1[[#This Row],[store_id]],[1]stores!$A:$B,2,0)</f>
        <v>Baldwin Bikes</v>
      </c>
      <c r="I538">
        <v>1</v>
      </c>
      <c r="J538">
        <v>749.99</v>
      </c>
      <c r="K538">
        <v>0.05</v>
      </c>
      <c r="L538">
        <f>Table1[[#This Row],[list_price]]*Table1[[#This Row],[discount]]</f>
        <v>37.499500000000005</v>
      </c>
      <c r="M538">
        <f>(Table1[[#This Row],[list_price]]-Table1[[#This Row],[discount_price]])*Table1[[#This Row],[quantity]]</f>
        <v>712.4905</v>
      </c>
    </row>
    <row r="539" spans="1:13" x14ac:dyDescent="0.25">
      <c r="A539">
        <v>192</v>
      </c>
      <c r="B539">
        <v>4</v>
      </c>
      <c r="C539">
        <v>728</v>
      </c>
      <c r="D539">
        <v>24</v>
      </c>
      <c r="E539" t="s">
        <v>53</v>
      </c>
      <c r="F539" t="s">
        <v>299</v>
      </c>
      <c r="G539">
        <v>2</v>
      </c>
      <c r="H539" t="str">
        <f>VLOOKUP(Table1[[#This Row],[store_id]],[1]stores!$A:$B,2,0)</f>
        <v>Baldwin Bikes</v>
      </c>
      <c r="I539">
        <v>2</v>
      </c>
      <c r="J539">
        <v>549.99</v>
      </c>
      <c r="K539">
        <v>7.0000000000000007E-2</v>
      </c>
      <c r="L539">
        <f>Table1[[#This Row],[list_price]]*Table1[[#This Row],[discount]]</f>
        <v>38.499300000000005</v>
      </c>
      <c r="M539">
        <f>(Table1[[#This Row],[list_price]]-Table1[[#This Row],[discount_price]])*Table1[[#This Row],[quantity]]</f>
        <v>1022.9814</v>
      </c>
    </row>
    <row r="540" spans="1:13" x14ac:dyDescent="0.25">
      <c r="A540">
        <v>192</v>
      </c>
      <c r="B540">
        <v>5</v>
      </c>
      <c r="C540">
        <v>728</v>
      </c>
      <c r="D540">
        <v>10</v>
      </c>
      <c r="E540" t="s">
        <v>47</v>
      </c>
      <c r="F540" t="s">
        <v>301</v>
      </c>
      <c r="G540">
        <v>2</v>
      </c>
      <c r="H540" t="str">
        <f>VLOOKUP(Table1[[#This Row],[store_id]],[1]stores!$A:$B,2,0)</f>
        <v>Baldwin Bikes</v>
      </c>
      <c r="I540">
        <v>2</v>
      </c>
      <c r="J540">
        <v>1549</v>
      </c>
      <c r="K540">
        <v>0.2</v>
      </c>
      <c r="L540">
        <f>Table1[[#This Row],[list_price]]*Table1[[#This Row],[discount]]</f>
        <v>309.8</v>
      </c>
      <c r="M540">
        <f>(Table1[[#This Row],[list_price]]-Table1[[#This Row],[discount_price]])*Table1[[#This Row],[quantity]]</f>
        <v>2478.4</v>
      </c>
    </row>
    <row r="541" spans="1:13" x14ac:dyDescent="0.25">
      <c r="A541">
        <v>193</v>
      </c>
      <c r="B541">
        <v>1</v>
      </c>
      <c r="C541">
        <v>1366</v>
      </c>
      <c r="D541">
        <v>12</v>
      </c>
      <c r="E541" t="s">
        <v>53</v>
      </c>
      <c r="F541" t="s">
        <v>299</v>
      </c>
      <c r="G541">
        <v>1</v>
      </c>
      <c r="H541" t="str">
        <f>VLOOKUP(Table1[[#This Row],[store_id]],[1]stores!$A:$B,2,0)</f>
        <v>Santa Cruz Bikes</v>
      </c>
      <c r="I541">
        <v>2</v>
      </c>
      <c r="J541">
        <v>549.99</v>
      </c>
      <c r="K541">
        <v>0.1</v>
      </c>
      <c r="L541">
        <f>Table1[[#This Row],[list_price]]*Table1[[#This Row],[discount]]</f>
        <v>54.999000000000002</v>
      </c>
      <c r="M541">
        <f>(Table1[[#This Row],[list_price]]-Table1[[#This Row],[discount_price]])*Table1[[#This Row],[quantity]]</f>
        <v>989.98199999999997</v>
      </c>
    </row>
    <row r="542" spans="1:13" x14ac:dyDescent="0.25">
      <c r="A542">
        <v>194</v>
      </c>
      <c r="B542">
        <v>1</v>
      </c>
      <c r="C542">
        <v>558</v>
      </c>
      <c r="D542">
        <v>21</v>
      </c>
      <c r="E542" t="s">
        <v>59</v>
      </c>
      <c r="F542" t="s">
        <v>299</v>
      </c>
      <c r="G542">
        <v>2</v>
      </c>
      <c r="H542" t="str">
        <f>VLOOKUP(Table1[[#This Row],[store_id]],[1]stores!$A:$B,2,0)</f>
        <v>Baldwin Bikes</v>
      </c>
      <c r="I542">
        <v>2</v>
      </c>
      <c r="J542">
        <v>269.99</v>
      </c>
      <c r="K542">
        <v>0.2</v>
      </c>
      <c r="L542">
        <f>Table1[[#This Row],[list_price]]*Table1[[#This Row],[discount]]</f>
        <v>53.998000000000005</v>
      </c>
      <c r="M542">
        <f>(Table1[[#This Row],[list_price]]-Table1[[#This Row],[discount_price]])*Table1[[#This Row],[quantity]]</f>
        <v>431.98400000000004</v>
      </c>
    </row>
    <row r="543" spans="1:13" x14ac:dyDescent="0.25">
      <c r="A543">
        <v>195</v>
      </c>
      <c r="B543">
        <v>1</v>
      </c>
      <c r="C543">
        <v>727</v>
      </c>
      <c r="D543">
        <v>18</v>
      </c>
      <c r="E543" t="s">
        <v>52</v>
      </c>
      <c r="F543" t="s">
        <v>299</v>
      </c>
      <c r="G543">
        <v>2</v>
      </c>
      <c r="H543" t="str">
        <f>VLOOKUP(Table1[[#This Row],[store_id]],[1]stores!$A:$B,2,0)</f>
        <v>Baldwin Bikes</v>
      </c>
      <c r="I543">
        <v>1</v>
      </c>
      <c r="J543">
        <v>449</v>
      </c>
      <c r="K543">
        <v>0.2</v>
      </c>
      <c r="L543">
        <f>Table1[[#This Row],[list_price]]*Table1[[#This Row],[discount]]</f>
        <v>89.800000000000011</v>
      </c>
      <c r="M543">
        <f>(Table1[[#This Row],[list_price]]-Table1[[#This Row],[discount_price]])*Table1[[#This Row],[quantity]]</f>
        <v>359.2</v>
      </c>
    </row>
    <row r="544" spans="1:13" x14ac:dyDescent="0.25">
      <c r="A544">
        <v>195</v>
      </c>
      <c r="B544">
        <v>2</v>
      </c>
      <c r="C544">
        <v>727</v>
      </c>
      <c r="D544">
        <v>14</v>
      </c>
      <c r="E544" t="s">
        <v>56</v>
      </c>
      <c r="F544" t="s">
        <v>299</v>
      </c>
      <c r="G544">
        <v>2</v>
      </c>
      <c r="H544" t="str">
        <f>VLOOKUP(Table1[[#This Row],[store_id]],[1]stores!$A:$B,2,0)</f>
        <v>Baldwin Bikes</v>
      </c>
      <c r="I544">
        <v>1</v>
      </c>
      <c r="J544">
        <v>269.99</v>
      </c>
      <c r="K544">
        <v>0.05</v>
      </c>
      <c r="L544">
        <f>Table1[[#This Row],[list_price]]*Table1[[#This Row],[discount]]</f>
        <v>13.499500000000001</v>
      </c>
      <c r="M544">
        <f>(Table1[[#This Row],[list_price]]-Table1[[#This Row],[discount_price]])*Table1[[#This Row],[quantity]]</f>
        <v>256.4905</v>
      </c>
    </row>
    <row r="545" spans="1:13" x14ac:dyDescent="0.25">
      <c r="A545">
        <v>195</v>
      </c>
      <c r="B545">
        <v>3</v>
      </c>
      <c r="C545">
        <v>727</v>
      </c>
      <c r="D545">
        <v>5</v>
      </c>
      <c r="E545" t="s">
        <v>62</v>
      </c>
      <c r="F545" t="s">
        <v>300</v>
      </c>
      <c r="G545">
        <v>2</v>
      </c>
      <c r="H545" t="str">
        <f>VLOOKUP(Table1[[#This Row],[store_id]],[1]stores!$A:$B,2,0)</f>
        <v>Baldwin Bikes</v>
      </c>
      <c r="I545">
        <v>2</v>
      </c>
      <c r="J545">
        <v>1320.99</v>
      </c>
      <c r="K545">
        <v>0.2</v>
      </c>
      <c r="L545">
        <f>Table1[[#This Row],[list_price]]*Table1[[#This Row],[discount]]</f>
        <v>264.19800000000004</v>
      </c>
      <c r="M545">
        <f>(Table1[[#This Row],[list_price]]-Table1[[#This Row],[discount_price]])*Table1[[#This Row],[quantity]]</f>
        <v>2113.5839999999998</v>
      </c>
    </row>
    <row r="546" spans="1:13" x14ac:dyDescent="0.25">
      <c r="A546">
        <v>195</v>
      </c>
      <c r="B546">
        <v>4</v>
      </c>
      <c r="C546">
        <v>727</v>
      </c>
      <c r="D546">
        <v>4</v>
      </c>
      <c r="E546" t="s">
        <v>48</v>
      </c>
      <c r="F546" t="s">
        <v>300</v>
      </c>
      <c r="G546">
        <v>2</v>
      </c>
      <c r="H546" t="str">
        <f>VLOOKUP(Table1[[#This Row],[store_id]],[1]stores!$A:$B,2,0)</f>
        <v>Baldwin Bikes</v>
      </c>
      <c r="I546">
        <v>2</v>
      </c>
      <c r="J546">
        <v>2899.99</v>
      </c>
      <c r="K546">
        <v>0.2</v>
      </c>
      <c r="L546">
        <f>Table1[[#This Row],[list_price]]*Table1[[#This Row],[discount]]</f>
        <v>579.99799999999993</v>
      </c>
      <c r="M546">
        <f>(Table1[[#This Row],[list_price]]-Table1[[#This Row],[discount_price]])*Table1[[#This Row],[quantity]]</f>
        <v>4639.9839999999995</v>
      </c>
    </row>
    <row r="547" spans="1:13" x14ac:dyDescent="0.25">
      <c r="A547">
        <v>195</v>
      </c>
      <c r="B547">
        <v>5</v>
      </c>
      <c r="C547">
        <v>727</v>
      </c>
      <c r="D547">
        <v>21</v>
      </c>
      <c r="E547" t="s">
        <v>59</v>
      </c>
      <c r="F547" t="s">
        <v>299</v>
      </c>
      <c r="G547">
        <v>2</v>
      </c>
      <c r="H547" t="str">
        <f>VLOOKUP(Table1[[#This Row],[store_id]],[1]stores!$A:$B,2,0)</f>
        <v>Baldwin Bikes</v>
      </c>
      <c r="I547">
        <v>2</v>
      </c>
      <c r="J547">
        <v>269.99</v>
      </c>
      <c r="K547">
        <v>0.1</v>
      </c>
      <c r="L547">
        <f>Table1[[#This Row],[list_price]]*Table1[[#This Row],[discount]]</f>
        <v>26.999000000000002</v>
      </c>
      <c r="M547">
        <f>(Table1[[#This Row],[list_price]]-Table1[[#This Row],[discount_price]])*Table1[[#This Row],[quantity]]</f>
        <v>485.98200000000003</v>
      </c>
    </row>
    <row r="548" spans="1:13" x14ac:dyDescent="0.25">
      <c r="A548">
        <v>196</v>
      </c>
      <c r="B548">
        <v>1</v>
      </c>
      <c r="C548">
        <v>1247</v>
      </c>
      <c r="D548">
        <v>6</v>
      </c>
      <c r="E548" t="s">
        <v>60</v>
      </c>
      <c r="F548" t="s">
        <v>300</v>
      </c>
      <c r="G548">
        <v>2</v>
      </c>
      <c r="H548" t="str">
        <f>VLOOKUP(Table1[[#This Row],[store_id]],[1]stores!$A:$B,2,0)</f>
        <v>Baldwin Bikes</v>
      </c>
      <c r="I548">
        <v>1</v>
      </c>
      <c r="J548">
        <v>469.99</v>
      </c>
      <c r="K548">
        <v>0.05</v>
      </c>
      <c r="L548">
        <f>Table1[[#This Row],[list_price]]*Table1[[#This Row],[discount]]</f>
        <v>23.499500000000001</v>
      </c>
      <c r="M548">
        <f>(Table1[[#This Row],[list_price]]-Table1[[#This Row],[discount_price]])*Table1[[#This Row],[quantity]]</f>
        <v>446.4905</v>
      </c>
    </row>
    <row r="549" spans="1:13" x14ac:dyDescent="0.25">
      <c r="A549">
        <v>196</v>
      </c>
      <c r="B549">
        <v>2</v>
      </c>
      <c r="C549">
        <v>1247</v>
      </c>
      <c r="D549">
        <v>3</v>
      </c>
      <c r="E549" t="s">
        <v>49</v>
      </c>
      <c r="F549" t="s">
        <v>300</v>
      </c>
      <c r="G549">
        <v>2</v>
      </c>
      <c r="H549" t="str">
        <f>VLOOKUP(Table1[[#This Row],[store_id]],[1]stores!$A:$B,2,0)</f>
        <v>Baldwin Bikes</v>
      </c>
      <c r="I549">
        <v>2</v>
      </c>
      <c r="J549">
        <v>999.99</v>
      </c>
      <c r="K549">
        <v>7.0000000000000007E-2</v>
      </c>
      <c r="L549">
        <f>Table1[[#This Row],[list_price]]*Table1[[#This Row],[discount]]</f>
        <v>69.999300000000005</v>
      </c>
      <c r="M549">
        <f>(Table1[[#This Row],[list_price]]-Table1[[#This Row],[discount_price]])*Table1[[#This Row],[quantity]]</f>
        <v>1859.9814000000001</v>
      </c>
    </row>
    <row r="550" spans="1:13" x14ac:dyDescent="0.25">
      <c r="A550">
        <v>196</v>
      </c>
      <c r="B550">
        <v>3</v>
      </c>
      <c r="C550">
        <v>1247</v>
      </c>
      <c r="D550">
        <v>10</v>
      </c>
      <c r="E550" t="s">
        <v>47</v>
      </c>
      <c r="F550" t="s">
        <v>301</v>
      </c>
      <c r="G550">
        <v>2</v>
      </c>
      <c r="H550" t="str">
        <f>VLOOKUP(Table1[[#This Row],[store_id]],[1]stores!$A:$B,2,0)</f>
        <v>Baldwin Bikes</v>
      </c>
      <c r="I550">
        <v>2</v>
      </c>
      <c r="J550">
        <v>1549</v>
      </c>
      <c r="K550">
        <v>7.0000000000000007E-2</v>
      </c>
      <c r="L550">
        <f>Table1[[#This Row],[list_price]]*Table1[[#This Row],[discount]]</f>
        <v>108.43</v>
      </c>
      <c r="M550">
        <f>(Table1[[#This Row],[list_price]]-Table1[[#This Row],[discount_price]])*Table1[[#This Row],[quantity]]</f>
        <v>2881.14</v>
      </c>
    </row>
    <row r="551" spans="1:13" x14ac:dyDescent="0.25">
      <c r="A551">
        <v>196</v>
      </c>
      <c r="B551">
        <v>4</v>
      </c>
      <c r="C551">
        <v>1247</v>
      </c>
      <c r="D551">
        <v>12</v>
      </c>
      <c r="E551" t="s">
        <v>53</v>
      </c>
      <c r="F551" t="s">
        <v>299</v>
      </c>
      <c r="G551">
        <v>2</v>
      </c>
      <c r="H551" t="str">
        <f>VLOOKUP(Table1[[#This Row],[store_id]],[1]stores!$A:$B,2,0)</f>
        <v>Baldwin Bikes</v>
      </c>
      <c r="I551">
        <v>1</v>
      </c>
      <c r="J551">
        <v>549.99</v>
      </c>
      <c r="K551">
        <v>7.0000000000000007E-2</v>
      </c>
      <c r="L551">
        <f>Table1[[#This Row],[list_price]]*Table1[[#This Row],[discount]]</f>
        <v>38.499300000000005</v>
      </c>
      <c r="M551">
        <f>(Table1[[#This Row],[list_price]]-Table1[[#This Row],[discount_price]])*Table1[[#This Row],[quantity]]</f>
        <v>511.4907</v>
      </c>
    </row>
    <row r="552" spans="1:13" x14ac:dyDescent="0.25">
      <c r="A552">
        <v>196</v>
      </c>
      <c r="B552">
        <v>5</v>
      </c>
      <c r="C552">
        <v>1247</v>
      </c>
      <c r="D552">
        <v>20</v>
      </c>
      <c r="E552" t="s">
        <v>45</v>
      </c>
      <c r="F552" t="s">
        <v>299</v>
      </c>
      <c r="G552">
        <v>2</v>
      </c>
      <c r="H552" t="str">
        <f>VLOOKUP(Table1[[#This Row],[store_id]],[1]stores!$A:$B,2,0)</f>
        <v>Baldwin Bikes</v>
      </c>
      <c r="I552">
        <v>1</v>
      </c>
      <c r="J552">
        <v>599.99</v>
      </c>
      <c r="K552">
        <v>0.1</v>
      </c>
      <c r="L552">
        <f>Table1[[#This Row],[list_price]]*Table1[[#This Row],[discount]]</f>
        <v>59.999000000000002</v>
      </c>
      <c r="M552">
        <f>(Table1[[#This Row],[list_price]]-Table1[[#This Row],[discount_price]])*Table1[[#This Row],[quantity]]</f>
        <v>539.99099999999999</v>
      </c>
    </row>
    <row r="553" spans="1:13" x14ac:dyDescent="0.25">
      <c r="A553">
        <v>197</v>
      </c>
      <c r="B553">
        <v>1</v>
      </c>
      <c r="C553">
        <v>127</v>
      </c>
      <c r="D553">
        <v>4</v>
      </c>
      <c r="E553" t="s">
        <v>48</v>
      </c>
      <c r="F553" t="s">
        <v>300</v>
      </c>
      <c r="G553">
        <v>2</v>
      </c>
      <c r="H553" t="str">
        <f>VLOOKUP(Table1[[#This Row],[store_id]],[1]stores!$A:$B,2,0)</f>
        <v>Baldwin Bikes</v>
      </c>
      <c r="I553">
        <v>2</v>
      </c>
      <c r="J553">
        <v>2899.99</v>
      </c>
      <c r="K553">
        <v>0.2</v>
      </c>
      <c r="L553">
        <f>Table1[[#This Row],[list_price]]*Table1[[#This Row],[discount]]</f>
        <v>579.99799999999993</v>
      </c>
      <c r="M553">
        <f>(Table1[[#This Row],[list_price]]-Table1[[#This Row],[discount_price]])*Table1[[#This Row],[quantity]]</f>
        <v>4639.9839999999995</v>
      </c>
    </row>
    <row r="554" spans="1:13" x14ac:dyDescent="0.25">
      <c r="A554">
        <v>197</v>
      </c>
      <c r="B554">
        <v>2</v>
      </c>
      <c r="C554">
        <v>127</v>
      </c>
      <c r="D554">
        <v>2</v>
      </c>
      <c r="E554" t="s">
        <v>50</v>
      </c>
      <c r="F554" t="s">
        <v>300</v>
      </c>
      <c r="G554">
        <v>2</v>
      </c>
      <c r="H554" t="str">
        <f>VLOOKUP(Table1[[#This Row],[store_id]],[1]stores!$A:$B,2,0)</f>
        <v>Baldwin Bikes</v>
      </c>
      <c r="I554">
        <v>2</v>
      </c>
      <c r="J554">
        <v>749.99</v>
      </c>
      <c r="K554">
        <v>7.0000000000000007E-2</v>
      </c>
      <c r="L554">
        <f>Table1[[#This Row],[list_price]]*Table1[[#This Row],[discount]]</f>
        <v>52.499300000000005</v>
      </c>
      <c r="M554">
        <f>(Table1[[#This Row],[list_price]]-Table1[[#This Row],[discount_price]])*Table1[[#This Row],[quantity]]</f>
        <v>1394.9814000000001</v>
      </c>
    </row>
    <row r="555" spans="1:13" x14ac:dyDescent="0.25">
      <c r="A555">
        <v>198</v>
      </c>
      <c r="B555">
        <v>1</v>
      </c>
      <c r="C555">
        <v>640</v>
      </c>
      <c r="D555">
        <v>6</v>
      </c>
      <c r="E555" t="s">
        <v>60</v>
      </c>
      <c r="F555" t="s">
        <v>300</v>
      </c>
      <c r="G555">
        <v>2</v>
      </c>
      <c r="H555" t="str">
        <f>VLOOKUP(Table1[[#This Row],[store_id]],[1]stores!$A:$B,2,0)</f>
        <v>Baldwin Bikes</v>
      </c>
      <c r="I555">
        <v>2</v>
      </c>
      <c r="J555">
        <v>469.99</v>
      </c>
      <c r="K555">
        <v>0.05</v>
      </c>
      <c r="L555">
        <f>Table1[[#This Row],[list_price]]*Table1[[#This Row],[discount]]</f>
        <v>23.499500000000001</v>
      </c>
      <c r="M555">
        <f>(Table1[[#This Row],[list_price]]-Table1[[#This Row],[discount_price]])*Table1[[#This Row],[quantity]]</f>
        <v>892.98099999999999</v>
      </c>
    </row>
    <row r="556" spans="1:13" x14ac:dyDescent="0.25">
      <c r="A556">
        <v>198</v>
      </c>
      <c r="B556">
        <v>2</v>
      </c>
      <c r="C556">
        <v>640</v>
      </c>
      <c r="D556">
        <v>20</v>
      </c>
      <c r="E556" t="s">
        <v>45</v>
      </c>
      <c r="F556" t="s">
        <v>299</v>
      </c>
      <c r="G556">
        <v>2</v>
      </c>
      <c r="H556" t="str">
        <f>VLOOKUP(Table1[[#This Row],[store_id]],[1]stores!$A:$B,2,0)</f>
        <v>Baldwin Bikes</v>
      </c>
      <c r="I556">
        <v>2</v>
      </c>
      <c r="J556">
        <v>599.99</v>
      </c>
      <c r="K556">
        <v>7.0000000000000007E-2</v>
      </c>
      <c r="L556">
        <f>Table1[[#This Row],[list_price]]*Table1[[#This Row],[discount]]</f>
        <v>41.999300000000005</v>
      </c>
      <c r="M556">
        <f>(Table1[[#This Row],[list_price]]-Table1[[#This Row],[discount_price]])*Table1[[#This Row],[quantity]]</f>
        <v>1115.9814000000001</v>
      </c>
    </row>
    <row r="557" spans="1:13" x14ac:dyDescent="0.25">
      <c r="A557">
        <v>198</v>
      </c>
      <c r="B557">
        <v>3</v>
      </c>
      <c r="C557">
        <v>640</v>
      </c>
      <c r="D557">
        <v>8</v>
      </c>
      <c r="E557" t="s">
        <v>46</v>
      </c>
      <c r="F557" t="s">
        <v>300</v>
      </c>
      <c r="G557">
        <v>2</v>
      </c>
      <c r="H557" t="str">
        <f>VLOOKUP(Table1[[#This Row],[store_id]],[1]stores!$A:$B,2,0)</f>
        <v>Baldwin Bikes</v>
      </c>
      <c r="I557">
        <v>2</v>
      </c>
      <c r="J557">
        <v>1799.99</v>
      </c>
      <c r="K557">
        <v>0.2</v>
      </c>
      <c r="L557">
        <f>Table1[[#This Row],[list_price]]*Table1[[#This Row],[discount]]</f>
        <v>359.99800000000005</v>
      </c>
      <c r="M557">
        <f>(Table1[[#This Row],[list_price]]-Table1[[#This Row],[discount_price]])*Table1[[#This Row],[quantity]]</f>
        <v>2879.9839999999999</v>
      </c>
    </row>
    <row r="558" spans="1:13" x14ac:dyDescent="0.25">
      <c r="A558">
        <v>198</v>
      </c>
      <c r="B558">
        <v>4</v>
      </c>
      <c r="C558">
        <v>640</v>
      </c>
      <c r="D558">
        <v>13</v>
      </c>
      <c r="E558" t="s">
        <v>59</v>
      </c>
      <c r="F558" t="s">
        <v>299</v>
      </c>
      <c r="G558">
        <v>2</v>
      </c>
      <c r="H558" t="str">
        <f>VLOOKUP(Table1[[#This Row],[store_id]],[1]stores!$A:$B,2,0)</f>
        <v>Baldwin Bikes</v>
      </c>
      <c r="I558">
        <v>2</v>
      </c>
      <c r="J558">
        <v>269.99</v>
      </c>
      <c r="K558">
        <v>0.05</v>
      </c>
      <c r="L558">
        <f>Table1[[#This Row],[list_price]]*Table1[[#This Row],[discount]]</f>
        <v>13.499500000000001</v>
      </c>
      <c r="M558">
        <f>(Table1[[#This Row],[list_price]]-Table1[[#This Row],[discount_price]])*Table1[[#This Row],[quantity]]</f>
        <v>512.98099999999999</v>
      </c>
    </row>
    <row r="559" spans="1:13" x14ac:dyDescent="0.25">
      <c r="A559">
        <v>198</v>
      </c>
      <c r="B559">
        <v>5</v>
      </c>
      <c r="C559">
        <v>640</v>
      </c>
      <c r="D559">
        <v>17</v>
      </c>
      <c r="E559" t="s">
        <v>51</v>
      </c>
      <c r="F559" t="s">
        <v>299</v>
      </c>
      <c r="G559">
        <v>2</v>
      </c>
      <c r="H559" t="str">
        <f>VLOOKUP(Table1[[#This Row],[store_id]],[1]stores!$A:$B,2,0)</f>
        <v>Baldwin Bikes</v>
      </c>
      <c r="I559">
        <v>1</v>
      </c>
      <c r="J559">
        <v>429</v>
      </c>
      <c r="K559">
        <v>0.05</v>
      </c>
      <c r="L559">
        <f>Table1[[#This Row],[list_price]]*Table1[[#This Row],[discount]]</f>
        <v>21.450000000000003</v>
      </c>
      <c r="M559">
        <f>(Table1[[#This Row],[list_price]]-Table1[[#This Row],[discount_price]])*Table1[[#This Row],[quantity]]</f>
        <v>407.55</v>
      </c>
    </row>
    <row r="560" spans="1:13" x14ac:dyDescent="0.25">
      <c r="A560">
        <v>199</v>
      </c>
      <c r="B560">
        <v>1</v>
      </c>
      <c r="C560">
        <v>760</v>
      </c>
      <c r="D560">
        <v>25</v>
      </c>
      <c r="E560" t="s">
        <v>63</v>
      </c>
      <c r="F560" t="s">
        <v>304</v>
      </c>
      <c r="G560">
        <v>2</v>
      </c>
      <c r="H560" t="str">
        <f>VLOOKUP(Table1[[#This Row],[store_id]],[1]stores!$A:$B,2,0)</f>
        <v>Baldwin Bikes</v>
      </c>
      <c r="I560">
        <v>2</v>
      </c>
      <c r="J560">
        <v>499.99</v>
      </c>
      <c r="K560">
        <v>0.05</v>
      </c>
      <c r="L560">
        <f>Table1[[#This Row],[list_price]]*Table1[[#This Row],[discount]]</f>
        <v>24.999500000000001</v>
      </c>
      <c r="M560">
        <f>(Table1[[#This Row],[list_price]]-Table1[[#This Row],[discount_price]])*Table1[[#This Row],[quantity]]</f>
        <v>949.98099999999999</v>
      </c>
    </row>
    <row r="561" spans="1:13" x14ac:dyDescent="0.25">
      <c r="A561">
        <v>199</v>
      </c>
      <c r="B561">
        <v>2</v>
      </c>
      <c r="C561">
        <v>760</v>
      </c>
      <c r="D561">
        <v>18</v>
      </c>
      <c r="E561" t="s">
        <v>52</v>
      </c>
      <c r="F561" t="s">
        <v>299</v>
      </c>
      <c r="G561">
        <v>2</v>
      </c>
      <c r="H561" t="str">
        <f>VLOOKUP(Table1[[#This Row],[store_id]],[1]stores!$A:$B,2,0)</f>
        <v>Baldwin Bikes</v>
      </c>
      <c r="I561">
        <v>2</v>
      </c>
      <c r="J561">
        <v>449</v>
      </c>
      <c r="K561">
        <v>7.0000000000000007E-2</v>
      </c>
      <c r="L561">
        <f>Table1[[#This Row],[list_price]]*Table1[[#This Row],[discount]]</f>
        <v>31.430000000000003</v>
      </c>
      <c r="M561">
        <f>(Table1[[#This Row],[list_price]]-Table1[[#This Row],[discount_price]])*Table1[[#This Row],[quantity]]</f>
        <v>835.14</v>
      </c>
    </row>
    <row r="562" spans="1:13" x14ac:dyDescent="0.25">
      <c r="A562">
        <v>199</v>
      </c>
      <c r="B562">
        <v>3</v>
      </c>
      <c r="C562">
        <v>760</v>
      </c>
      <c r="D562">
        <v>4</v>
      </c>
      <c r="E562" t="s">
        <v>48</v>
      </c>
      <c r="F562" t="s">
        <v>300</v>
      </c>
      <c r="G562">
        <v>2</v>
      </c>
      <c r="H562" t="str">
        <f>VLOOKUP(Table1[[#This Row],[store_id]],[1]stores!$A:$B,2,0)</f>
        <v>Baldwin Bikes</v>
      </c>
      <c r="I562">
        <v>1</v>
      </c>
      <c r="J562">
        <v>2899.99</v>
      </c>
      <c r="K562">
        <v>0.2</v>
      </c>
      <c r="L562">
        <f>Table1[[#This Row],[list_price]]*Table1[[#This Row],[discount]]</f>
        <v>579.99799999999993</v>
      </c>
      <c r="M562">
        <f>(Table1[[#This Row],[list_price]]-Table1[[#This Row],[discount_price]])*Table1[[#This Row],[quantity]]</f>
        <v>2319.9919999999997</v>
      </c>
    </row>
    <row r="563" spans="1:13" x14ac:dyDescent="0.25">
      <c r="A563">
        <v>200</v>
      </c>
      <c r="B563">
        <v>1</v>
      </c>
      <c r="C563">
        <v>1074</v>
      </c>
      <c r="D563">
        <v>23</v>
      </c>
      <c r="E563" t="s">
        <v>61</v>
      </c>
      <c r="F563" t="s">
        <v>303</v>
      </c>
      <c r="G563">
        <v>2</v>
      </c>
      <c r="H563" t="str">
        <f>VLOOKUP(Table1[[#This Row],[store_id]],[1]stores!$A:$B,2,0)</f>
        <v>Baldwin Bikes</v>
      </c>
      <c r="I563">
        <v>2</v>
      </c>
      <c r="J563">
        <v>299.99</v>
      </c>
      <c r="K563">
        <v>0.05</v>
      </c>
      <c r="L563">
        <f>Table1[[#This Row],[list_price]]*Table1[[#This Row],[discount]]</f>
        <v>14.999500000000001</v>
      </c>
      <c r="M563">
        <f>(Table1[[#This Row],[list_price]]-Table1[[#This Row],[discount_price]])*Table1[[#This Row],[quantity]]</f>
        <v>569.98099999999999</v>
      </c>
    </row>
    <row r="564" spans="1:13" x14ac:dyDescent="0.25">
      <c r="A564">
        <v>200</v>
      </c>
      <c r="B564">
        <v>2</v>
      </c>
      <c r="C564">
        <v>1074</v>
      </c>
      <c r="D564">
        <v>22</v>
      </c>
      <c r="E564" t="s">
        <v>56</v>
      </c>
      <c r="F564" t="s">
        <v>299</v>
      </c>
      <c r="G564">
        <v>2</v>
      </c>
      <c r="H564" t="str">
        <f>VLOOKUP(Table1[[#This Row],[store_id]],[1]stores!$A:$B,2,0)</f>
        <v>Baldwin Bikes</v>
      </c>
      <c r="I564">
        <v>2</v>
      </c>
      <c r="J564">
        <v>269.99</v>
      </c>
      <c r="K564">
        <v>7.0000000000000007E-2</v>
      </c>
      <c r="L564">
        <f>Table1[[#This Row],[list_price]]*Table1[[#This Row],[discount]]</f>
        <v>18.899300000000004</v>
      </c>
      <c r="M564">
        <f>(Table1[[#This Row],[list_price]]-Table1[[#This Row],[discount_price]])*Table1[[#This Row],[quantity]]</f>
        <v>502.1814</v>
      </c>
    </row>
    <row r="565" spans="1:13" x14ac:dyDescent="0.25">
      <c r="A565">
        <v>201</v>
      </c>
      <c r="B565">
        <v>1</v>
      </c>
      <c r="C565">
        <v>280</v>
      </c>
      <c r="D565">
        <v>24</v>
      </c>
      <c r="E565" t="s">
        <v>53</v>
      </c>
      <c r="F565" t="s">
        <v>299</v>
      </c>
      <c r="G565">
        <v>3</v>
      </c>
      <c r="H565" t="str">
        <f>VLOOKUP(Table1[[#This Row],[store_id]],[1]stores!$A:$B,2,0)</f>
        <v>Rowlett Bikes</v>
      </c>
      <c r="I565">
        <v>1</v>
      </c>
      <c r="J565">
        <v>549.99</v>
      </c>
      <c r="K565">
        <v>0.05</v>
      </c>
      <c r="L565">
        <f>Table1[[#This Row],[list_price]]*Table1[[#This Row],[discount]]</f>
        <v>27.499500000000001</v>
      </c>
      <c r="M565">
        <f>(Table1[[#This Row],[list_price]]-Table1[[#This Row],[discount_price]])*Table1[[#This Row],[quantity]]</f>
        <v>522.4905</v>
      </c>
    </row>
    <row r="566" spans="1:13" x14ac:dyDescent="0.25">
      <c r="A566">
        <v>201</v>
      </c>
      <c r="B566">
        <v>2</v>
      </c>
      <c r="C566">
        <v>280</v>
      </c>
      <c r="D566">
        <v>7</v>
      </c>
      <c r="E566" t="s">
        <v>57</v>
      </c>
      <c r="F566" t="s">
        <v>300</v>
      </c>
      <c r="G566">
        <v>3</v>
      </c>
      <c r="H566" t="str">
        <f>VLOOKUP(Table1[[#This Row],[store_id]],[1]stores!$A:$B,2,0)</f>
        <v>Rowlett Bikes</v>
      </c>
      <c r="I566">
        <v>1</v>
      </c>
      <c r="J566">
        <v>3999.99</v>
      </c>
      <c r="K566">
        <v>0.2</v>
      </c>
      <c r="L566">
        <f>Table1[[#This Row],[list_price]]*Table1[[#This Row],[discount]]</f>
        <v>799.99800000000005</v>
      </c>
      <c r="M566">
        <f>(Table1[[#This Row],[list_price]]-Table1[[#This Row],[discount_price]])*Table1[[#This Row],[quantity]]</f>
        <v>3199.9919999999997</v>
      </c>
    </row>
    <row r="567" spans="1:13" x14ac:dyDescent="0.25">
      <c r="A567">
        <v>201</v>
      </c>
      <c r="B567">
        <v>3</v>
      </c>
      <c r="C567">
        <v>280</v>
      </c>
      <c r="D567">
        <v>14</v>
      </c>
      <c r="E567" t="s">
        <v>56</v>
      </c>
      <c r="F567" t="s">
        <v>299</v>
      </c>
      <c r="G567">
        <v>3</v>
      </c>
      <c r="H567" t="str">
        <f>VLOOKUP(Table1[[#This Row],[store_id]],[1]stores!$A:$B,2,0)</f>
        <v>Rowlett Bikes</v>
      </c>
      <c r="I567">
        <v>2</v>
      </c>
      <c r="J567">
        <v>269.99</v>
      </c>
      <c r="K567">
        <v>0.1</v>
      </c>
      <c r="L567">
        <f>Table1[[#This Row],[list_price]]*Table1[[#This Row],[discount]]</f>
        <v>26.999000000000002</v>
      </c>
      <c r="M567">
        <f>(Table1[[#This Row],[list_price]]-Table1[[#This Row],[discount_price]])*Table1[[#This Row],[quantity]]</f>
        <v>485.98200000000003</v>
      </c>
    </row>
    <row r="568" spans="1:13" x14ac:dyDescent="0.25">
      <c r="A568">
        <v>201</v>
      </c>
      <c r="B568">
        <v>4</v>
      </c>
      <c r="C568">
        <v>280</v>
      </c>
      <c r="D568">
        <v>17</v>
      </c>
      <c r="E568" t="s">
        <v>51</v>
      </c>
      <c r="F568" t="s">
        <v>299</v>
      </c>
      <c r="G568">
        <v>3</v>
      </c>
      <c r="H568" t="str">
        <f>VLOOKUP(Table1[[#This Row],[store_id]],[1]stores!$A:$B,2,0)</f>
        <v>Rowlett Bikes</v>
      </c>
      <c r="I568">
        <v>1</v>
      </c>
      <c r="J568">
        <v>429</v>
      </c>
      <c r="K568">
        <v>0.05</v>
      </c>
      <c r="L568">
        <f>Table1[[#This Row],[list_price]]*Table1[[#This Row],[discount]]</f>
        <v>21.450000000000003</v>
      </c>
      <c r="M568">
        <f>(Table1[[#This Row],[list_price]]-Table1[[#This Row],[discount_price]])*Table1[[#This Row],[quantity]]</f>
        <v>407.55</v>
      </c>
    </row>
    <row r="569" spans="1:13" x14ac:dyDescent="0.25">
      <c r="A569">
        <v>202</v>
      </c>
      <c r="B569">
        <v>1</v>
      </c>
      <c r="C569">
        <v>600</v>
      </c>
      <c r="D569">
        <v>8</v>
      </c>
      <c r="E569" t="s">
        <v>46</v>
      </c>
      <c r="F569" t="s">
        <v>300</v>
      </c>
      <c r="G569">
        <v>1</v>
      </c>
      <c r="H569" t="str">
        <f>VLOOKUP(Table1[[#This Row],[store_id]],[1]stores!$A:$B,2,0)</f>
        <v>Santa Cruz Bikes</v>
      </c>
      <c r="I569">
        <v>1</v>
      </c>
      <c r="J569">
        <v>1799.99</v>
      </c>
      <c r="K569">
        <v>7.0000000000000007E-2</v>
      </c>
      <c r="L569">
        <f>Table1[[#This Row],[list_price]]*Table1[[#This Row],[discount]]</f>
        <v>125.99930000000002</v>
      </c>
      <c r="M569">
        <f>(Table1[[#This Row],[list_price]]-Table1[[#This Row],[discount_price]])*Table1[[#This Row],[quantity]]</f>
        <v>1673.9907000000001</v>
      </c>
    </row>
    <row r="570" spans="1:13" x14ac:dyDescent="0.25">
      <c r="A570">
        <v>202</v>
      </c>
      <c r="B570">
        <v>2</v>
      </c>
      <c r="C570">
        <v>600</v>
      </c>
      <c r="D570">
        <v>17</v>
      </c>
      <c r="E570" t="s">
        <v>51</v>
      </c>
      <c r="F570" t="s">
        <v>299</v>
      </c>
      <c r="G570">
        <v>1</v>
      </c>
      <c r="H570" t="str">
        <f>VLOOKUP(Table1[[#This Row],[store_id]],[1]stores!$A:$B,2,0)</f>
        <v>Santa Cruz Bikes</v>
      </c>
      <c r="I570">
        <v>1</v>
      </c>
      <c r="J570">
        <v>429</v>
      </c>
      <c r="K570">
        <v>0.05</v>
      </c>
      <c r="L570">
        <f>Table1[[#This Row],[list_price]]*Table1[[#This Row],[discount]]</f>
        <v>21.450000000000003</v>
      </c>
      <c r="M570">
        <f>(Table1[[#This Row],[list_price]]-Table1[[#This Row],[discount_price]])*Table1[[#This Row],[quantity]]</f>
        <v>407.55</v>
      </c>
    </row>
    <row r="571" spans="1:13" x14ac:dyDescent="0.25">
      <c r="A571">
        <v>202</v>
      </c>
      <c r="B571">
        <v>3</v>
      </c>
      <c r="C571">
        <v>600</v>
      </c>
      <c r="D571">
        <v>15</v>
      </c>
      <c r="E571" t="s">
        <v>55</v>
      </c>
      <c r="F571" t="s">
        <v>299</v>
      </c>
      <c r="G571">
        <v>1</v>
      </c>
      <c r="H571" t="str">
        <f>VLOOKUP(Table1[[#This Row],[store_id]],[1]stores!$A:$B,2,0)</f>
        <v>Santa Cruz Bikes</v>
      </c>
      <c r="I571">
        <v>2</v>
      </c>
      <c r="J571">
        <v>529.99</v>
      </c>
      <c r="K571">
        <v>0.05</v>
      </c>
      <c r="L571">
        <f>Table1[[#This Row],[list_price]]*Table1[[#This Row],[discount]]</f>
        <v>26.499500000000001</v>
      </c>
      <c r="M571">
        <f>(Table1[[#This Row],[list_price]]-Table1[[#This Row],[discount_price]])*Table1[[#This Row],[quantity]]</f>
        <v>1006.981</v>
      </c>
    </row>
    <row r="572" spans="1:13" x14ac:dyDescent="0.25">
      <c r="A572">
        <v>202</v>
      </c>
      <c r="B572">
        <v>4</v>
      </c>
      <c r="C572">
        <v>600</v>
      </c>
      <c r="D572">
        <v>25</v>
      </c>
      <c r="E572" t="s">
        <v>63</v>
      </c>
      <c r="F572" t="s">
        <v>304</v>
      </c>
      <c r="G572">
        <v>1</v>
      </c>
      <c r="H572" t="str">
        <f>VLOOKUP(Table1[[#This Row],[store_id]],[1]stores!$A:$B,2,0)</f>
        <v>Santa Cruz Bikes</v>
      </c>
      <c r="I572">
        <v>2</v>
      </c>
      <c r="J572">
        <v>499.99</v>
      </c>
      <c r="K572">
        <v>0.05</v>
      </c>
      <c r="L572">
        <f>Table1[[#This Row],[list_price]]*Table1[[#This Row],[discount]]</f>
        <v>24.999500000000001</v>
      </c>
      <c r="M572">
        <f>(Table1[[#This Row],[list_price]]-Table1[[#This Row],[discount_price]])*Table1[[#This Row],[quantity]]</f>
        <v>949.98099999999999</v>
      </c>
    </row>
    <row r="573" spans="1:13" x14ac:dyDescent="0.25">
      <c r="A573">
        <v>203</v>
      </c>
      <c r="B573">
        <v>1</v>
      </c>
      <c r="C573">
        <v>1102</v>
      </c>
      <c r="D573">
        <v>26</v>
      </c>
      <c r="E573" t="s">
        <v>45</v>
      </c>
      <c r="F573" t="s">
        <v>299</v>
      </c>
      <c r="G573">
        <v>3</v>
      </c>
      <c r="H573" t="str">
        <f>VLOOKUP(Table1[[#This Row],[store_id]],[1]stores!$A:$B,2,0)</f>
        <v>Rowlett Bikes</v>
      </c>
      <c r="I573">
        <v>1</v>
      </c>
      <c r="J573">
        <v>599.99</v>
      </c>
      <c r="K573">
        <v>0.05</v>
      </c>
      <c r="L573">
        <f>Table1[[#This Row],[list_price]]*Table1[[#This Row],[discount]]</f>
        <v>29.999500000000001</v>
      </c>
      <c r="M573">
        <f>(Table1[[#This Row],[list_price]]-Table1[[#This Row],[discount_price]])*Table1[[#This Row],[quantity]]</f>
        <v>569.9905</v>
      </c>
    </row>
    <row r="574" spans="1:13" x14ac:dyDescent="0.25">
      <c r="A574">
        <v>203</v>
      </c>
      <c r="B574">
        <v>2</v>
      </c>
      <c r="C574">
        <v>1102</v>
      </c>
      <c r="D574">
        <v>3</v>
      </c>
      <c r="E574" t="s">
        <v>49</v>
      </c>
      <c r="F574" t="s">
        <v>300</v>
      </c>
      <c r="G574">
        <v>3</v>
      </c>
      <c r="H574" t="str">
        <f>VLOOKUP(Table1[[#This Row],[store_id]],[1]stores!$A:$B,2,0)</f>
        <v>Rowlett Bikes</v>
      </c>
      <c r="I574">
        <v>2</v>
      </c>
      <c r="J574">
        <v>999.99</v>
      </c>
      <c r="K574">
        <v>0.1</v>
      </c>
      <c r="L574">
        <f>Table1[[#This Row],[list_price]]*Table1[[#This Row],[discount]]</f>
        <v>99.999000000000009</v>
      </c>
      <c r="M574">
        <f>(Table1[[#This Row],[list_price]]-Table1[[#This Row],[discount_price]])*Table1[[#This Row],[quantity]]</f>
        <v>1799.982</v>
      </c>
    </row>
    <row r="575" spans="1:13" x14ac:dyDescent="0.25">
      <c r="A575">
        <v>203</v>
      </c>
      <c r="B575">
        <v>3</v>
      </c>
      <c r="C575">
        <v>1102</v>
      </c>
      <c r="D575">
        <v>17</v>
      </c>
      <c r="E575" t="s">
        <v>51</v>
      </c>
      <c r="F575" t="s">
        <v>299</v>
      </c>
      <c r="G575">
        <v>3</v>
      </c>
      <c r="H575" t="str">
        <f>VLOOKUP(Table1[[#This Row],[store_id]],[1]stores!$A:$B,2,0)</f>
        <v>Rowlett Bikes</v>
      </c>
      <c r="I575">
        <v>2</v>
      </c>
      <c r="J575">
        <v>429</v>
      </c>
      <c r="K575">
        <v>0.2</v>
      </c>
      <c r="L575">
        <f>Table1[[#This Row],[list_price]]*Table1[[#This Row],[discount]]</f>
        <v>85.800000000000011</v>
      </c>
      <c r="M575">
        <f>(Table1[[#This Row],[list_price]]-Table1[[#This Row],[discount_price]])*Table1[[#This Row],[quantity]]</f>
        <v>686.4</v>
      </c>
    </row>
    <row r="576" spans="1:13" x14ac:dyDescent="0.25">
      <c r="A576">
        <v>203</v>
      </c>
      <c r="B576">
        <v>4</v>
      </c>
      <c r="C576">
        <v>1102</v>
      </c>
      <c r="D576">
        <v>19</v>
      </c>
      <c r="E576" t="s">
        <v>64</v>
      </c>
      <c r="F576" t="s">
        <v>299</v>
      </c>
      <c r="G576">
        <v>3</v>
      </c>
      <c r="H576" t="str">
        <f>VLOOKUP(Table1[[#This Row],[store_id]],[1]stores!$A:$B,2,0)</f>
        <v>Rowlett Bikes</v>
      </c>
      <c r="I576">
        <v>2</v>
      </c>
      <c r="J576">
        <v>449</v>
      </c>
      <c r="K576">
        <v>7.0000000000000007E-2</v>
      </c>
      <c r="L576">
        <f>Table1[[#This Row],[list_price]]*Table1[[#This Row],[discount]]</f>
        <v>31.430000000000003</v>
      </c>
      <c r="M576">
        <f>(Table1[[#This Row],[list_price]]-Table1[[#This Row],[discount_price]])*Table1[[#This Row],[quantity]]</f>
        <v>835.14</v>
      </c>
    </row>
    <row r="577" spans="1:13" x14ac:dyDescent="0.25">
      <c r="A577">
        <v>204</v>
      </c>
      <c r="B577">
        <v>1</v>
      </c>
      <c r="C577">
        <v>591</v>
      </c>
      <c r="D577">
        <v>6</v>
      </c>
      <c r="E577" t="s">
        <v>60</v>
      </c>
      <c r="F577" t="s">
        <v>300</v>
      </c>
      <c r="G577">
        <v>2</v>
      </c>
      <c r="H577" t="str">
        <f>VLOOKUP(Table1[[#This Row],[store_id]],[1]stores!$A:$B,2,0)</f>
        <v>Baldwin Bikes</v>
      </c>
      <c r="I577">
        <v>2</v>
      </c>
      <c r="J577">
        <v>469.99</v>
      </c>
      <c r="K577">
        <v>7.0000000000000007E-2</v>
      </c>
      <c r="L577">
        <f>Table1[[#This Row],[list_price]]*Table1[[#This Row],[discount]]</f>
        <v>32.899300000000004</v>
      </c>
      <c r="M577">
        <f>(Table1[[#This Row],[list_price]]-Table1[[#This Row],[discount_price]])*Table1[[#This Row],[quantity]]</f>
        <v>874.18140000000005</v>
      </c>
    </row>
    <row r="578" spans="1:13" x14ac:dyDescent="0.25">
      <c r="A578">
        <v>204</v>
      </c>
      <c r="B578">
        <v>2</v>
      </c>
      <c r="C578">
        <v>591</v>
      </c>
      <c r="D578">
        <v>17</v>
      </c>
      <c r="E578" t="s">
        <v>51</v>
      </c>
      <c r="F578" t="s">
        <v>299</v>
      </c>
      <c r="G578">
        <v>2</v>
      </c>
      <c r="H578" t="str">
        <f>VLOOKUP(Table1[[#This Row],[store_id]],[1]stores!$A:$B,2,0)</f>
        <v>Baldwin Bikes</v>
      </c>
      <c r="I578">
        <v>2</v>
      </c>
      <c r="J578">
        <v>429</v>
      </c>
      <c r="K578">
        <v>0.1</v>
      </c>
      <c r="L578">
        <f>Table1[[#This Row],[list_price]]*Table1[[#This Row],[discount]]</f>
        <v>42.900000000000006</v>
      </c>
      <c r="M578">
        <f>(Table1[[#This Row],[list_price]]-Table1[[#This Row],[discount_price]])*Table1[[#This Row],[quantity]]</f>
        <v>772.2</v>
      </c>
    </row>
    <row r="579" spans="1:13" x14ac:dyDescent="0.25">
      <c r="A579">
        <v>205</v>
      </c>
      <c r="B579">
        <v>1</v>
      </c>
      <c r="C579">
        <v>635</v>
      </c>
      <c r="D579">
        <v>22</v>
      </c>
      <c r="E579" t="s">
        <v>56</v>
      </c>
      <c r="F579" t="s">
        <v>299</v>
      </c>
      <c r="G579">
        <v>2</v>
      </c>
      <c r="H579" t="str">
        <f>VLOOKUP(Table1[[#This Row],[store_id]],[1]stores!$A:$B,2,0)</f>
        <v>Baldwin Bikes</v>
      </c>
      <c r="I579">
        <v>2</v>
      </c>
      <c r="J579">
        <v>269.99</v>
      </c>
      <c r="K579">
        <v>0.05</v>
      </c>
      <c r="L579">
        <f>Table1[[#This Row],[list_price]]*Table1[[#This Row],[discount]]</f>
        <v>13.499500000000001</v>
      </c>
      <c r="M579">
        <f>(Table1[[#This Row],[list_price]]-Table1[[#This Row],[discount_price]])*Table1[[#This Row],[quantity]]</f>
        <v>512.98099999999999</v>
      </c>
    </row>
    <row r="580" spans="1:13" x14ac:dyDescent="0.25">
      <c r="A580">
        <v>205</v>
      </c>
      <c r="B580">
        <v>2</v>
      </c>
      <c r="C580">
        <v>635</v>
      </c>
      <c r="D580">
        <v>24</v>
      </c>
      <c r="E580" t="s">
        <v>53</v>
      </c>
      <c r="F580" t="s">
        <v>299</v>
      </c>
      <c r="G580">
        <v>2</v>
      </c>
      <c r="H580" t="str">
        <f>VLOOKUP(Table1[[#This Row],[store_id]],[1]stores!$A:$B,2,0)</f>
        <v>Baldwin Bikes</v>
      </c>
      <c r="I580">
        <v>2</v>
      </c>
      <c r="J580">
        <v>549.99</v>
      </c>
      <c r="K580">
        <v>0.1</v>
      </c>
      <c r="L580">
        <f>Table1[[#This Row],[list_price]]*Table1[[#This Row],[discount]]</f>
        <v>54.999000000000002</v>
      </c>
      <c r="M580">
        <f>(Table1[[#This Row],[list_price]]-Table1[[#This Row],[discount_price]])*Table1[[#This Row],[quantity]]</f>
        <v>989.98199999999997</v>
      </c>
    </row>
    <row r="581" spans="1:13" x14ac:dyDescent="0.25">
      <c r="A581">
        <v>206</v>
      </c>
      <c r="B581">
        <v>1</v>
      </c>
      <c r="C581">
        <v>743</v>
      </c>
      <c r="D581">
        <v>25</v>
      </c>
      <c r="E581" t="s">
        <v>63</v>
      </c>
      <c r="F581" t="s">
        <v>304</v>
      </c>
      <c r="G581">
        <v>3</v>
      </c>
      <c r="H581" t="str">
        <f>VLOOKUP(Table1[[#This Row],[store_id]],[1]stores!$A:$B,2,0)</f>
        <v>Rowlett Bikes</v>
      </c>
      <c r="I581">
        <v>1</v>
      </c>
      <c r="J581">
        <v>499.99</v>
      </c>
      <c r="K581">
        <v>0.05</v>
      </c>
      <c r="L581">
        <f>Table1[[#This Row],[list_price]]*Table1[[#This Row],[discount]]</f>
        <v>24.999500000000001</v>
      </c>
      <c r="M581">
        <f>(Table1[[#This Row],[list_price]]-Table1[[#This Row],[discount_price]])*Table1[[#This Row],[quantity]]</f>
        <v>474.9905</v>
      </c>
    </row>
    <row r="582" spans="1:13" x14ac:dyDescent="0.25">
      <c r="A582">
        <v>206</v>
      </c>
      <c r="B582">
        <v>2</v>
      </c>
      <c r="C582">
        <v>743</v>
      </c>
      <c r="D582">
        <v>20</v>
      </c>
      <c r="E582" t="s">
        <v>45</v>
      </c>
      <c r="F582" t="s">
        <v>299</v>
      </c>
      <c r="G582">
        <v>3</v>
      </c>
      <c r="H582" t="str">
        <f>VLOOKUP(Table1[[#This Row],[store_id]],[1]stores!$A:$B,2,0)</f>
        <v>Rowlett Bikes</v>
      </c>
      <c r="I582">
        <v>1</v>
      </c>
      <c r="J582">
        <v>599.99</v>
      </c>
      <c r="K582">
        <v>0.2</v>
      </c>
      <c r="L582">
        <f>Table1[[#This Row],[list_price]]*Table1[[#This Row],[discount]]</f>
        <v>119.998</v>
      </c>
      <c r="M582">
        <f>(Table1[[#This Row],[list_price]]-Table1[[#This Row],[discount_price]])*Table1[[#This Row],[quantity]]</f>
        <v>479.99200000000002</v>
      </c>
    </row>
    <row r="583" spans="1:13" x14ac:dyDescent="0.25">
      <c r="A583">
        <v>207</v>
      </c>
      <c r="B583">
        <v>1</v>
      </c>
      <c r="C583">
        <v>105</v>
      </c>
      <c r="D583">
        <v>12</v>
      </c>
      <c r="E583" t="s">
        <v>53</v>
      </c>
      <c r="F583" t="s">
        <v>299</v>
      </c>
      <c r="G583">
        <v>2</v>
      </c>
      <c r="H583" t="str">
        <f>VLOOKUP(Table1[[#This Row],[store_id]],[1]stores!$A:$B,2,0)</f>
        <v>Baldwin Bikes</v>
      </c>
      <c r="I583">
        <v>2</v>
      </c>
      <c r="J583">
        <v>549.99</v>
      </c>
      <c r="K583">
        <v>0.2</v>
      </c>
      <c r="L583">
        <f>Table1[[#This Row],[list_price]]*Table1[[#This Row],[discount]]</f>
        <v>109.998</v>
      </c>
      <c r="M583">
        <f>(Table1[[#This Row],[list_price]]-Table1[[#This Row],[discount_price]])*Table1[[#This Row],[quantity]]</f>
        <v>879.98400000000004</v>
      </c>
    </row>
    <row r="584" spans="1:13" x14ac:dyDescent="0.25">
      <c r="A584">
        <v>207</v>
      </c>
      <c r="B584">
        <v>2</v>
      </c>
      <c r="C584">
        <v>105</v>
      </c>
      <c r="D584">
        <v>5</v>
      </c>
      <c r="E584" t="s">
        <v>62</v>
      </c>
      <c r="F584" t="s">
        <v>300</v>
      </c>
      <c r="G584">
        <v>2</v>
      </c>
      <c r="H584" t="str">
        <f>VLOOKUP(Table1[[#This Row],[store_id]],[1]stores!$A:$B,2,0)</f>
        <v>Baldwin Bikes</v>
      </c>
      <c r="I584">
        <v>1</v>
      </c>
      <c r="J584">
        <v>1320.99</v>
      </c>
      <c r="K584">
        <v>0.05</v>
      </c>
      <c r="L584">
        <f>Table1[[#This Row],[list_price]]*Table1[[#This Row],[discount]]</f>
        <v>66.049500000000009</v>
      </c>
      <c r="M584">
        <f>(Table1[[#This Row],[list_price]]-Table1[[#This Row],[discount_price]])*Table1[[#This Row],[quantity]]</f>
        <v>1254.9404999999999</v>
      </c>
    </row>
    <row r="585" spans="1:13" x14ac:dyDescent="0.25">
      <c r="A585">
        <v>207</v>
      </c>
      <c r="B585">
        <v>3</v>
      </c>
      <c r="C585">
        <v>105</v>
      </c>
      <c r="D585">
        <v>11</v>
      </c>
      <c r="E585" t="s">
        <v>58</v>
      </c>
      <c r="F585" t="s">
        <v>301</v>
      </c>
      <c r="G585">
        <v>2</v>
      </c>
      <c r="H585" t="str">
        <f>VLOOKUP(Table1[[#This Row],[store_id]],[1]stores!$A:$B,2,0)</f>
        <v>Baldwin Bikes</v>
      </c>
      <c r="I585">
        <v>2</v>
      </c>
      <c r="J585">
        <v>1680.99</v>
      </c>
      <c r="K585">
        <v>7.0000000000000007E-2</v>
      </c>
      <c r="L585">
        <f>Table1[[#This Row],[list_price]]*Table1[[#This Row],[discount]]</f>
        <v>117.66930000000001</v>
      </c>
      <c r="M585">
        <f>(Table1[[#This Row],[list_price]]-Table1[[#This Row],[discount_price]])*Table1[[#This Row],[quantity]]</f>
        <v>3126.6414</v>
      </c>
    </row>
    <row r="586" spans="1:13" x14ac:dyDescent="0.25">
      <c r="A586">
        <v>207</v>
      </c>
      <c r="B586">
        <v>4</v>
      </c>
      <c r="C586">
        <v>105</v>
      </c>
      <c r="D586">
        <v>7</v>
      </c>
      <c r="E586" t="s">
        <v>57</v>
      </c>
      <c r="F586" t="s">
        <v>300</v>
      </c>
      <c r="G586">
        <v>2</v>
      </c>
      <c r="H586" t="str">
        <f>VLOOKUP(Table1[[#This Row],[store_id]],[1]stores!$A:$B,2,0)</f>
        <v>Baldwin Bikes</v>
      </c>
      <c r="I586">
        <v>2</v>
      </c>
      <c r="J586">
        <v>3999.99</v>
      </c>
      <c r="K586">
        <v>0.1</v>
      </c>
      <c r="L586">
        <f>Table1[[#This Row],[list_price]]*Table1[[#This Row],[discount]]</f>
        <v>399.99900000000002</v>
      </c>
      <c r="M586">
        <f>(Table1[[#This Row],[list_price]]-Table1[[#This Row],[discount_price]])*Table1[[#This Row],[quantity]]</f>
        <v>7199.982</v>
      </c>
    </row>
    <row r="587" spans="1:13" x14ac:dyDescent="0.25">
      <c r="A587">
        <v>208</v>
      </c>
      <c r="B587">
        <v>1</v>
      </c>
      <c r="C587">
        <v>815</v>
      </c>
      <c r="D587">
        <v>6</v>
      </c>
      <c r="E587" t="s">
        <v>60</v>
      </c>
      <c r="F587" t="s">
        <v>300</v>
      </c>
      <c r="G587">
        <v>2</v>
      </c>
      <c r="H587" t="str">
        <f>VLOOKUP(Table1[[#This Row],[store_id]],[1]stores!$A:$B,2,0)</f>
        <v>Baldwin Bikes</v>
      </c>
      <c r="I587">
        <v>2</v>
      </c>
      <c r="J587">
        <v>469.99</v>
      </c>
      <c r="K587">
        <v>0.05</v>
      </c>
      <c r="L587">
        <f>Table1[[#This Row],[list_price]]*Table1[[#This Row],[discount]]</f>
        <v>23.499500000000001</v>
      </c>
      <c r="M587">
        <f>(Table1[[#This Row],[list_price]]-Table1[[#This Row],[discount_price]])*Table1[[#This Row],[quantity]]</f>
        <v>892.98099999999999</v>
      </c>
    </row>
    <row r="588" spans="1:13" x14ac:dyDescent="0.25">
      <c r="A588">
        <v>208</v>
      </c>
      <c r="B588">
        <v>2</v>
      </c>
      <c r="C588">
        <v>815</v>
      </c>
      <c r="D588">
        <v>4</v>
      </c>
      <c r="E588" t="s">
        <v>48</v>
      </c>
      <c r="F588" t="s">
        <v>300</v>
      </c>
      <c r="G588">
        <v>2</v>
      </c>
      <c r="H588" t="str">
        <f>VLOOKUP(Table1[[#This Row],[store_id]],[1]stores!$A:$B,2,0)</f>
        <v>Baldwin Bikes</v>
      </c>
      <c r="I588">
        <v>2</v>
      </c>
      <c r="J588">
        <v>2899.99</v>
      </c>
      <c r="K588">
        <v>7.0000000000000007E-2</v>
      </c>
      <c r="L588">
        <f>Table1[[#This Row],[list_price]]*Table1[[#This Row],[discount]]</f>
        <v>202.99930000000001</v>
      </c>
      <c r="M588">
        <f>(Table1[[#This Row],[list_price]]-Table1[[#This Row],[discount_price]])*Table1[[#This Row],[quantity]]</f>
        <v>5393.9813999999997</v>
      </c>
    </row>
    <row r="589" spans="1:13" x14ac:dyDescent="0.25">
      <c r="A589">
        <v>208</v>
      </c>
      <c r="B589">
        <v>3</v>
      </c>
      <c r="C589">
        <v>815</v>
      </c>
      <c r="D589">
        <v>3</v>
      </c>
      <c r="E589" t="s">
        <v>49</v>
      </c>
      <c r="F589" t="s">
        <v>300</v>
      </c>
      <c r="G589">
        <v>2</v>
      </c>
      <c r="H589" t="str">
        <f>VLOOKUP(Table1[[#This Row],[store_id]],[1]stores!$A:$B,2,0)</f>
        <v>Baldwin Bikes</v>
      </c>
      <c r="I589">
        <v>1</v>
      </c>
      <c r="J589">
        <v>999.99</v>
      </c>
      <c r="K589">
        <v>0.05</v>
      </c>
      <c r="L589">
        <f>Table1[[#This Row],[list_price]]*Table1[[#This Row],[discount]]</f>
        <v>49.999500000000005</v>
      </c>
      <c r="M589">
        <f>(Table1[[#This Row],[list_price]]-Table1[[#This Row],[discount_price]])*Table1[[#This Row],[quantity]]</f>
        <v>949.9905</v>
      </c>
    </row>
    <row r="590" spans="1:13" x14ac:dyDescent="0.25">
      <c r="A590">
        <v>208</v>
      </c>
      <c r="B590">
        <v>4</v>
      </c>
      <c r="C590">
        <v>815</v>
      </c>
      <c r="D590">
        <v>12</v>
      </c>
      <c r="E590" t="s">
        <v>53</v>
      </c>
      <c r="F590" t="s">
        <v>299</v>
      </c>
      <c r="G590">
        <v>2</v>
      </c>
      <c r="H590" t="str">
        <f>VLOOKUP(Table1[[#This Row],[store_id]],[1]stores!$A:$B,2,0)</f>
        <v>Baldwin Bikes</v>
      </c>
      <c r="I590">
        <v>1</v>
      </c>
      <c r="J590">
        <v>549.99</v>
      </c>
      <c r="K590">
        <v>0.2</v>
      </c>
      <c r="L590">
        <f>Table1[[#This Row],[list_price]]*Table1[[#This Row],[discount]]</f>
        <v>109.998</v>
      </c>
      <c r="M590">
        <f>(Table1[[#This Row],[list_price]]-Table1[[#This Row],[discount_price]])*Table1[[#This Row],[quantity]]</f>
        <v>439.99200000000002</v>
      </c>
    </row>
    <row r="591" spans="1:13" x14ac:dyDescent="0.25">
      <c r="A591">
        <v>208</v>
      </c>
      <c r="B591">
        <v>5</v>
      </c>
      <c r="C591">
        <v>815</v>
      </c>
      <c r="D591">
        <v>10</v>
      </c>
      <c r="E591" t="s">
        <v>47</v>
      </c>
      <c r="F591" t="s">
        <v>301</v>
      </c>
      <c r="G591">
        <v>2</v>
      </c>
      <c r="H591" t="str">
        <f>VLOOKUP(Table1[[#This Row],[store_id]],[1]stores!$A:$B,2,0)</f>
        <v>Baldwin Bikes</v>
      </c>
      <c r="I591">
        <v>2</v>
      </c>
      <c r="J591">
        <v>1549</v>
      </c>
      <c r="K591">
        <v>0.05</v>
      </c>
      <c r="L591">
        <f>Table1[[#This Row],[list_price]]*Table1[[#This Row],[discount]]</f>
        <v>77.45</v>
      </c>
      <c r="M591">
        <f>(Table1[[#This Row],[list_price]]-Table1[[#This Row],[discount_price]])*Table1[[#This Row],[quantity]]</f>
        <v>2943.1</v>
      </c>
    </row>
    <row r="592" spans="1:13" x14ac:dyDescent="0.25">
      <c r="A592">
        <v>209</v>
      </c>
      <c r="B592">
        <v>1</v>
      </c>
      <c r="C592">
        <v>514</v>
      </c>
      <c r="D592">
        <v>13</v>
      </c>
      <c r="E592" t="s">
        <v>59</v>
      </c>
      <c r="F592" t="s">
        <v>299</v>
      </c>
      <c r="G592">
        <v>2</v>
      </c>
      <c r="H592" t="str">
        <f>VLOOKUP(Table1[[#This Row],[store_id]],[1]stores!$A:$B,2,0)</f>
        <v>Baldwin Bikes</v>
      </c>
      <c r="I592">
        <v>1</v>
      </c>
      <c r="J592">
        <v>269.99</v>
      </c>
      <c r="K592">
        <v>0.1</v>
      </c>
      <c r="L592">
        <f>Table1[[#This Row],[list_price]]*Table1[[#This Row],[discount]]</f>
        <v>26.999000000000002</v>
      </c>
      <c r="M592">
        <f>(Table1[[#This Row],[list_price]]-Table1[[#This Row],[discount_price]])*Table1[[#This Row],[quantity]]</f>
        <v>242.99100000000001</v>
      </c>
    </row>
    <row r="593" spans="1:13" x14ac:dyDescent="0.25">
      <c r="A593">
        <v>210</v>
      </c>
      <c r="B593">
        <v>1</v>
      </c>
      <c r="C593">
        <v>943</v>
      </c>
      <c r="D593">
        <v>14</v>
      </c>
      <c r="E593" t="s">
        <v>56</v>
      </c>
      <c r="F593" t="s">
        <v>299</v>
      </c>
      <c r="G593">
        <v>2</v>
      </c>
      <c r="H593" t="str">
        <f>VLOOKUP(Table1[[#This Row],[store_id]],[1]stores!$A:$B,2,0)</f>
        <v>Baldwin Bikes</v>
      </c>
      <c r="I593">
        <v>1</v>
      </c>
      <c r="J593">
        <v>269.99</v>
      </c>
      <c r="K593">
        <v>7.0000000000000007E-2</v>
      </c>
      <c r="L593">
        <f>Table1[[#This Row],[list_price]]*Table1[[#This Row],[discount]]</f>
        <v>18.899300000000004</v>
      </c>
      <c r="M593">
        <f>(Table1[[#This Row],[list_price]]-Table1[[#This Row],[discount_price]])*Table1[[#This Row],[quantity]]</f>
        <v>251.0907</v>
      </c>
    </row>
    <row r="594" spans="1:13" x14ac:dyDescent="0.25">
      <c r="A594">
        <v>210</v>
      </c>
      <c r="B594">
        <v>2</v>
      </c>
      <c r="C594">
        <v>943</v>
      </c>
      <c r="D594">
        <v>13</v>
      </c>
      <c r="E594" t="s">
        <v>59</v>
      </c>
      <c r="F594" t="s">
        <v>299</v>
      </c>
      <c r="G594">
        <v>2</v>
      </c>
      <c r="H594" t="str">
        <f>VLOOKUP(Table1[[#This Row],[store_id]],[1]stores!$A:$B,2,0)</f>
        <v>Baldwin Bikes</v>
      </c>
      <c r="I594">
        <v>2</v>
      </c>
      <c r="J594">
        <v>269.99</v>
      </c>
      <c r="K594">
        <v>0.2</v>
      </c>
      <c r="L594">
        <f>Table1[[#This Row],[list_price]]*Table1[[#This Row],[discount]]</f>
        <v>53.998000000000005</v>
      </c>
      <c r="M594">
        <f>(Table1[[#This Row],[list_price]]-Table1[[#This Row],[discount_price]])*Table1[[#This Row],[quantity]]</f>
        <v>431.98400000000004</v>
      </c>
    </row>
    <row r="595" spans="1:13" x14ac:dyDescent="0.25">
      <c r="A595">
        <v>211</v>
      </c>
      <c r="B595">
        <v>1</v>
      </c>
      <c r="C595">
        <v>1140</v>
      </c>
      <c r="D595">
        <v>10</v>
      </c>
      <c r="E595" t="s">
        <v>47</v>
      </c>
      <c r="F595" t="s">
        <v>301</v>
      </c>
      <c r="G595">
        <v>2</v>
      </c>
      <c r="H595" t="str">
        <f>VLOOKUP(Table1[[#This Row],[store_id]],[1]stores!$A:$B,2,0)</f>
        <v>Baldwin Bikes</v>
      </c>
      <c r="I595">
        <v>1</v>
      </c>
      <c r="J595">
        <v>1549</v>
      </c>
      <c r="K595">
        <v>7.0000000000000007E-2</v>
      </c>
      <c r="L595">
        <f>Table1[[#This Row],[list_price]]*Table1[[#This Row],[discount]]</f>
        <v>108.43</v>
      </c>
      <c r="M595">
        <f>(Table1[[#This Row],[list_price]]-Table1[[#This Row],[discount_price]])*Table1[[#This Row],[quantity]]</f>
        <v>1440.57</v>
      </c>
    </row>
    <row r="596" spans="1:13" x14ac:dyDescent="0.25">
      <c r="A596">
        <v>211</v>
      </c>
      <c r="B596">
        <v>2</v>
      </c>
      <c r="C596">
        <v>1140</v>
      </c>
      <c r="D596">
        <v>2</v>
      </c>
      <c r="E596" t="s">
        <v>50</v>
      </c>
      <c r="F596" t="s">
        <v>300</v>
      </c>
      <c r="G596">
        <v>2</v>
      </c>
      <c r="H596" t="str">
        <f>VLOOKUP(Table1[[#This Row],[store_id]],[1]stores!$A:$B,2,0)</f>
        <v>Baldwin Bikes</v>
      </c>
      <c r="I596">
        <v>2</v>
      </c>
      <c r="J596">
        <v>749.99</v>
      </c>
      <c r="K596">
        <v>7.0000000000000007E-2</v>
      </c>
      <c r="L596">
        <f>Table1[[#This Row],[list_price]]*Table1[[#This Row],[discount]]</f>
        <v>52.499300000000005</v>
      </c>
      <c r="M596">
        <f>(Table1[[#This Row],[list_price]]-Table1[[#This Row],[discount_price]])*Table1[[#This Row],[quantity]]</f>
        <v>1394.9814000000001</v>
      </c>
    </row>
    <row r="597" spans="1:13" x14ac:dyDescent="0.25">
      <c r="A597">
        <v>212</v>
      </c>
      <c r="B597">
        <v>1</v>
      </c>
      <c r="C597">
        <v>1373</v>
      </c>
      <c r="D597">
        <v>16</v>
      </c>
      <c r="E597" t="s">
        <v>45</v>
      </c>
      <c r="F597" t="s">
        <v>299</v>
      </c>
      <c r="G597">
        <v>2</v>
      </c>
      <c r="H597" t="str">
        <f>VLOOKUP(Table1[[#This Row],[store_id]],[1]stores!$A:$B,2,0)</f>
        <v>Baldwin Bikes</v>
      </c>
      <c r="I597">
        <v>2</v>
      </c>
      <c r="J597">
        <v>599.99</v>
      </c>
      <c r="K597">
        <v>7.0000000000000007E-2</v>
      </c>
      <c r="L597">
        <f>Table1[[#This Row],[list_price]]*Table1[[#This Row],[discount]]</f>
        <v>41.999300000000005</v>
      </c>
      <c r="M597">
        <f>(Table1[[#This Row],[list_price]]-Table1[[#This Row],[discount_price]])*Table1[[#This Row],[quantity]]</f>
        <v>1115.9814000000001</v>
      </c>
    </row>
    <row r="598" spans="1:13" x14ac:dyDescent="0.25">
      <c r="A598">
        <v>212</v>
      </c>
      <c r="B598">
        <v>2</v>
      </c>
      <c r="C598">
        <v>1373</v>
      </c>
      <c r="D598">
        <v>12</v>
      </c>
      <c r="E598" t="s">
        <v>53</v>
      </c>
      <c r="F598" t="s">
        <v>299</v>
      </c>
      <c r="G598">
        <v>2</v>
      </c>
      <c r="H598" t="str">
        <f>VLOOKUP(Table1[[#This Row],[store_id]],[1]stores!$A:$B,2,0)</f>
        <v>Baldwin Bikes</v>
      </c>
      <c r="I598">
        <v>2</v>
      </c>
      <c r="J598">
        <v>549.99</v>
      </c>
      <c r="K598">
        <v>0.2</v>
      </c>
      <c r="L598">
        <f>Table1[[#This Row],[list_price]]*Table1[[#This Row],[discount]]</f>
        <v>109.998</v>
      </c>
      <c r="M598">
        <f>(Table1[[#This Row],[list_price]]-Table1[[#This Row],[discount_price]])*Table1[[#This Row],[quantity]]</f>
        <v>879.98400000000004</v>
      </c>
    </row>
    <row r="599" spans="1:13" x14ac:dyDescent="0.25">
      <c r="A599">
        <v>212</v>
      </c>
      <c r="B599">
        <v>3</v>
      </c>
      <c r="C599">
        <v>1373</v>
      </c>
      <c r="D599">
        <v>19</v>
      </c>
      <c r="E599" t="s">
        <v>64</v>
      </c>
      <c r="F599" t="s">
        <v>299</v>
      </c>
      <c r="G599">
        <v>2</v>
      </c>
      <c r="H599" t="str">
        <f>VLOOKUP(Table1[[#This Row],[store_id]],[1]stores!$A:$B,2,0)</f>
        <v>Baldwin Bikes</v>
      </c>
      <c r="I599">
        <v>1</v>
      </c>
      <c r="J599">
        <v>449</v>
      </c>
      <c r="K599">
        <v>0.1</v>
      </c>
      <c r="L599">
        <f>Table1[[#This Row],[list_price]]*Table1[[#This Row],[discount]]</f>
        <v>44.900000000000006</v>
      </c>
      <c r="M599">
        <f>(Table1[[#This Row],[list_price]]-Table1[[#This Row],[discount_price]])*Table1[[#This Row],[quantity]]</f>
        <v>404.1</v>
      </c>
    </row>
    <row r="600" spans="1:13" x14ac:dyDescent="0.25">
      <c r="A600">
        <v>212</v>
      </c>
      <c r="B600">
        <v>4</v>
      </c>
      <c r="C600">
        <v>1373</v>
      </c>
      <c r="D600">
        <v>7</v>
      </c>
      <c r="E600" t="s">
        <v>57</v>
      </c>
      <c r="F600" t="s">
        <v>300</v>
      </c>
      <c r="G600">
        <v>2</v>
      </c>
      <c r="H600" t="str">
        <f>VLOOKUP(Table1[[#This Row],[store_id]],[1]stores!$A:$B,2,0)</f>
        <v>Baldwin Bikes</v>
      </c>
      <c r="I600">
        <v>1</v>
      </c>
      <c r="J600">
        <v>3999.99</v>
      </c>
      <c r="K600">
        <v>0.2</v>
      </c>
      <c r="L600">
        <f>Table1[[#This Row],[list_price]]*Table1[[#This Row],[discount]]</f>
        <v>799.99800000000005</v>
      </c>
      <c r="M600">
        <f>(Table1[[#This Row],[list_price]]-Table1[[#This Row],[discount_price]])*Table1[[#This Row],[quantity]]</f>
        <v>3199.9919999999997</v>
      </c>
    </row>
    <row r="601" spans="1:13" x14ac:dyDescent="0.25">
      <c r="A601">
        <v>213</v>
      </c>
      <c r="B601">
        <v>1</v>
      </c>
      <c r="C601">
        <v>788</v>
      </c>
      <c r="D601">
        <v>13</v>
      </c>
      <c r="E601" t="s">
        <v>59</v>
      </c>
      <c r="F601" t="s">
        <v>299</v>
      </c>
      <c r="G601">
        <v>3</v>
      </c>
      <c r="H601" t="str">
        <f>VLOOKUP(Table1[[#This Row],[store_id]],[1]stores!$A:$B,2,0)</f>
        <v>Rowlett Bikes</v>
      </c>
      <c r="I601">
        <v>1</v>
      </c>
      <c r="J601">
        <v>269.99</v>
      </c>
      <c r="K601">
        <v>0.1</v>
      </c>
      <c r="L601">
        <f>Table1[[#This Row],[list_price]]*Table1[[#This Row],[discount]]</f>
        <v>26.999000000000002</v>
      </c>
      <c r="M601">
        <f>(Table1[[#This Row],[list_price]]-Table1[[#This Row],[discount_price]])*Table1[[#This Row],[quantity]]</f>
        <v>242.99100000000001</v>
      </c>
    </row>
    <row r="602" spans="1:13" x14ac:dyDescent="0.25">
      <c r="A602">
        <v>214</v>
      </c>
      <c r="B602">
        <v>1</v>
      </c>
      <c r="C602">
        <v>363</v>
      </c>
      <c r="D602">
        <v>21</v>
      </c>
      <c r="E602" t="s">
        <v>59</v>
      </c>
      <c r="F602" t="s">
        <v>299</v>
      </c>
      <c r="G602">
        <v>2</v>
      </c>
      <c r="H602" t="str">
        <f>VLOOKUP(Table1[[#This Row],[store_id]],[1]stores!$A:$B,2,0)</f>
        <v>Baldwin Bikes</v>
      </c>
      <c r="I602">
        <v>1</v>
      </c>
      <c r="J602">
        <v>269.99</v>
      </c>
      <c r="K602">
        <v>0.1</v>
      </c>
      <c r="L602">
        <f>Table1[[#This Row],[list_price]]*Table1[[#This Row],[discount]]</f>
        <v>26.999000000000002</v>
      </c>
      <c r="M602">
        <f>(Table1[[#This Row],[list_price]]-Table1[[#This Row],[discount_price]])*Table1[[#This Row],[quantity]]</f>
        <v>242.99100000000001</v>
      </c>
    </row>
    <row r="603" spans="1:13" x14ac:dyDescent="0.25">
      <c r="A603">
        <v>215</v>
      </c>
      <c r="B603">
        <v>1</v>
      </c>
      <c r="C603">
        <v>1420</v>
      </c>
      <c r="D603">
        <v>19</v>
      </c>
      <c r="E603" t="s">
        <v>64</v>
      </c>
      <c r="F603" t="s">
        <v>299</v>
      </c>
      <c r="G603">
        <v>2</v>
      </c>
      <c r="H603" t="str">
        <f>VLOOKUP(Table1[[#This Row],[store_id]],[1]stores!$A:$B,2,0)</f>
        <v>Baldwin Bikes</v>
      </c>
      <c r="I603">
        <v>1</v>
      </c>
      <c r="J603">
        <v>449</v>
      </c>
      <c r="K603">
        <v>7.0000000000000007E-2</v>
      </c>
      <c r="L603">
        <f>Table1[[#This Row],[list_price]]*Table1[[#This Row],[discount]]</f>
        <v>31.430000000000003</v>
      </c>
      <c r="M603">
        <f>(Table1[[#This Row],[list_price]]-Table1[[#This Row],[discount_price]])*Table1[[#This Row],[quantity]]</f>
        <v>417.57</v>
      </c>
    </row>
    <row r="604" spans="1:13" x14ac:dyDescent="0.25">
      <c r="A604">
        <v>215</v>
      </c>
      <c r="B604">
        <v>2</v>
      </c>
      <c r="C604">
        <v>1420</v>
      </c>
      <c r="D604">
        <v>12</v>
      </c>
      <c r="E604" t="s">
        <v>53</v>
      </c>
      <c r="F604" t="s">
        <v>299</v>
      </c>
      <c r="G604">
        <v>2</v>
      </c>
      <c r="H604" t="str">
        <f>VLOOKUP(Table1[[#This Row],[store_id]],[1]stores!$A:$B,2,0)</f>
        <v>Baldwin Bikes</v>
      </c>
      <c r="I604">
        <v>2</v>
      </c>
      <c r="J604">
        <v>549.99</v>
      </c>
      <c r="K604">
        <v>0.1</v>
      </c>
      <c r="L604">
        <f>Table1[[#This Row],[list_price]]*Table1[[#This Row],[discount]]</f>
        <v>54.999000000000002</v>
      </c>
      <c r="M604">
        <f>(Table1[[#This Row],[list_price]]-Table1[[#This Row],[discount_price]])*Table1[[#This Row],[quantity]]</f>
        <v>989.98199999999997</v>
      </c>
    </row>
    <row r="605" spans="1:13" x14ac:dyDescent="0.25">
      <c r="A605">
        <v>216</v>
      </c>
      <c r="B605">
        <v>1</v>
      </c>
      <c r="C605">
        <v>267</v>
      </c>
      <c r="D605">
        <v>22</v>
      </c>
      <c r="E605" t="s">
        <v>56</v>
      </c>
      <c r="F605" t="s">
        <v>299</v>
      </c>
      <c r="G605">
        <v>1</v>
      </c>
      <c r="H605" t="str">
        <f>VLOOKUP(Table1[[#This Row],[store_id]],[1]stores!$A:$B,2,0)</f>
        <v>Santa Cruz Bikes</v>
      </c>
      <c r="I605">
        <v>2</v>
      </c>
      <c r="J605">
        <v>269.99</v>
      </c>
      <c r="K605">
        <v>0.1</v>
      </c>
      <c r="L605">
        <f>Table1[[#This Row],[list_price]]*Table1[[#This Row],[discount]]</f>
        <v>26.999000000000002</v>
      </c>
      <c r="M605">
        <f>(Table1[[#This Row],[list_price]]-Table1[[#This Row],[discount_price]])*Table1[[#This Row],[quantity]]</f>
        <v>485.98200000000003</v>
      </c>
    </row>
    <row r="606" spans="1:13" x14ac:dyDescent="0.25">
      <c r="A606">
        <v>216</v>
      </c>
      <c r="B606">
        <v>2</v>
      </c>
      <c r="C606">
        <v>267</v>
      </c>
      <c r="D606">
        <v>16</v>
      </c>
      <c r="E606" t="s">
        <v>45</v>
      </c>
      <c r="F606" t="s">
        <v>299</v>
      </c>
      <c r="G606">
        <v>1</v>
      </c>
      <c r="H606" t="str">
        <f>VLOOKUP(Table1[[#This Row],[store_id]],[1]stores!$A:$B,2,0)</f>
        <v>Santa Cruz Bikes</v>
      </c>
      <c r="I606">
        <v>2</v>
      </c>
      <c r="J606">
        <v>599.99</v>
      </c>
      <c r="K606">
        <v>0.05</v>
      </c>
      <c r="L606">
        <f>Table1[[#This Row],[list_price]]*Table1[[#This Row],[discount]]</f>
        <v>29.999500000000001</v>
      </c>
      <c r="M606">
        <f>(Table1[[#This Row],[list_price]]-Table1[[#This Row],[discount_price]])*Table1[[#This Row],[quantity]]</f>
        <v>1139.981</v>
      </c>
    </row>
    <row r="607" spans="1:13" x14ac:dyDescent="0.25">
      <c r="A607">
        <v>217</v>
      </c>
      <c r="B607">
        <v>1</v>
      </c>
      <c r="C607">
        <v>716</v>
      </c>
      <c r="D607">
        <v>18</v>
      </c>
      <c r="E607" t="s">
        <v>52</v>
      </c>
      <c r="F607" t="s">
        <v>299</v>
      </c>
      <c r="G607">
        <v>2</v>
      </c>
      <c r="H607" t="str">
        <f>VLOOKUP(Table1[[#This Row],[store_id]],[1]stores!$A:$B,2,0)</f>
        <v>Baldwin Bikes</v>
      </c>
      <c r="I607">
        <v>1</v>
      </c>
      <c r="J607">
        <v>449</v>
      </c>
      <c r="K607">
        <v>0.1</v>
      </c>
      <c r="L607">
        <f>Table1[[#This Row],[list_price]]*Table1[[#This Row],[discount]]</f>
        <v>44.900000000000006</v>
      </c>
      <c r="M607">
        <f>(Table1[[#This Row],[list_price]]-Table1[[#This Row],[discount_price]])*Table1[[#This Row],[quantity]]</f>
        <v>404.1</v>
      </c>
    </row>
    <row r="608" spans="1:13" x14ac:dyDescent="0.25">
      <c r="A608">
        <v>217</v>
      </c>
      <c r="B608">
        <v>2</v>
      </c>
      <c r="C608">
        <v>716</v>
      </c>
      <c r="D608">
        <v>10</v>
      </c>
      <c r="E608" t="s">
        <v>47</v>
      </c>
      <c r="F608" t="s">
        <v>301</v>
      </c>
      <c r="G608">
        <v>2</v>
      </c>
      <c r="H608" t="str">
        <f>VLOOKUP(Table1[[#This Row],[store_id]],[1]stores!$A:$B,2,0)</f>
        <v>Baldwin Bikes</v>
      </c>
      <c r="I608">
        <v>2</v>
      </c>
      <c r="J608">
        <v>1549</v>
      </c>
      <c r="K608">
        <v>0.1</v>
      </c>
      <c r="L608">
        <f>Table1[[#This Row],[list_price]]*Table1[[#This Row],[discount]]</f>
        <v>154.9</v>
      </c>
      <c r="M608">
        <f>(Table1[[#This Row],[list_price]]-Table1[[#This Row],[discount_price]])*Table1[[#This Row],[quantity]]</f>
        <v>2788.2</v>
      </c>
    </row>
    <row r="609" spans="1:13" x14ac:dyDescent="0.25">
      <c r="A609">
        <v>217</v>
      </c>
      <c r="B609">
        <v>3</v>
      </c>
      <c r="C609">
        <v>716</v>
      </c>
      <c r="D609">
        <v>17</v>
      </c>
      <c r="E609" t="s">
        <v>51</v>
      </c>
      <c r="F609" t="s">
        <v>299</v>
      </c>
      <c r="G609">
        <v>2</v>
      </c>
      <c r="H609" t="str">
        <f>VLOOKUP(Table1[[#This Row],[store_id]],[1]stores!$A:$B,2,0)</f>
        <v>Baldwin Bikes</v>
      </c>
      <c r="I609">
        <v>1</v>
      </c>
      <c r="J609">
        <v>429</v>
      </c>
      <c r="K609">
        <v>7.0000000000000007E-2</v>
      </c>
      <c r="L609">
        <f>Table1[[#This Row],[list_price]]*Table1[[#This Row],[discount]]</f>
        <v>30.03</v>
      </c>
      <c r="M609">
        <f>(Table1[[#This Row],[list_price]]-Table1[[#This Row],[discount_price]])*Table1[[#This Row],[quantity]]</f>
        <v>398.97</v>
      </c>
    </row>
    <row r="610" spans="1:13" x14ac:dyDescent="0.25">
      <c r="A610">
        <v>218</v>
      </c>
      <c r="B610">
        <v>1</v>
      </c>
      <c r="C610">
        <v>1179</v>
      </c>
      <c r="D610">
        <v>2</v>
      </c>
      <c r="E610" t="s">
        <v>50</v>
      </c>
      <c r="F610" t="s">
        <v>300</v>
      </c>
      <c r="G610">
        <v>2</v>
      </c>
      <c r="H610" t="str">
        <f>VLOOKUP(Table1[[#This Row],[store_id]],[1]stores!$A:$B,2,0)</f>
        <v>Baldwin Bikes</v>
      </c>
      <c r="I610">
        <v>2</v>
      </c>
      <c r="J610">
        <v>749.99</v>
      </c>
      <c r="K610">
        <v>0.1</v>
      </c>
      <c r="L610">
        <f>Table1[[#This Row],[list_price]]*Table1[[#This Row],[discount]]</f>
        <v>74.999000000000009</v>
      </c>
      <c r="M610">
        <f>(Table1[[#This Row],[list_price]]-Table1[[#This Row],[discount_price]])*Table1[[#This Row],[quantity]]</f>
        <v>1349.982</v>
      </c>
    </row>
    <row r="611" spans="1:13" x14ac:dyDescent="0.25">
      <c r="A611">
        <v>218</v>
      </c>
      <c r="B611">
        <v>2</v>
      </c>
      <c r="C611">
        <v>1179</v>
      </c>
      <c r="D611">
        <v>13</v>
      </c>
      <c r="E611" t="s">
        <v>59</v>
      </c>
      <c r="F611" t="s">
        <v>299</v>
      </c>
      <c r="G611">
        <v>2</v>
      </c>
      <c r="H611" t="str">
        <f>VLOOKUP(Table1[[#This Row],[store_id]],[1]stores!$A:$B,2,0)</f>
        <v>Baldwin Bikes</v>
      </c>
      <c r="I611">
        <v>1</v>
      </c>
      <c r="J611">
        <v>269.99</v>
      </c>
      <c r="K611">
        <v>7.0000000000000007E-2</v>
      </c>
      <c r="L611">
        <f>Table1[[#This Row],[list_price]]*Table1[[#This Row],[discount]]</f>
        <v>18.899300000000004</v>
      </c>
      <c r="M611">
        <f>(Table1[[#This Row],[list_price]]-Table1[[#This Row],[discount_price]])*Table1[[#This Row],[quantity]]</f>
        <v>251.0907</v>
      </c>
    </row>
    <row r="612" spans="1:13" x14ac:dyDescent="0.25">
      <c r="A612">
        <v>218</v>
      </c>
      <c r="B612">
        <v>3</v>
      </c>
      <c r="C612">
        <v>1179</v>
      </c>
      <c r="D612">
        <v>12</v>
      </c>
      <c r="E612" t="s">
        <v>53</v>
      </c>
      <c r="F612" t="s">
        <v>299</v>
      </c>
      <c r="G612">
        <v>2</v>
      </c>
      <c r="H612" t="str">
        <f>VLOOKUP(Table1[[#This Row],[store_id]],[1]stores!$A:$B,2,0)</f>
        <v>Baldwin Bikes</v>
      </c>
      <c r="I612">
        <v>1</v>
      </c>
      <c r="J612">
        <v>549.99</v>
      </c>
      <c r="K612">
        <v>0.05</v>
      </c>
      <c r="L612">
        <f>Table1[[#This Row],[list_price]]*Table1[[#This Row],[discount]]</f>
        <v>27.499500000000001</v>
      </c>
      <c r="M612">
        <f>(Table1[[#This Row],[list_price]]-Table1[[#This Row],[discount_price]])*Table1[[#This Row],[quantity]]</f>
        <v>522.4905</v>
      </c>
    </row>
    <row r="613" spans="1:13" x14ac:dyDescent="0.25">
      <c r="A613">
        <v>219</v>
      </c>
      <c r="B613">
        <v>1</v>
      </c>
      <c r="C613">
        <v>1338</v>
      </c>
      <c r="D613">
        <v>26</v>
      </c>
      <c r="E613" t="s">
        <v>45</v>
      </c>
      <c r="F613" t="s">
        <v>299</v>
      </c>
      <c r="G613">
        <v>2</v>
      </c>
      <c r="H613" t="str">
        <f>VLOOKUP(Table1[[#This Row],[store_id]],[1]stores!$A:$B,2,0)</f>
        <v>Baldwin Bikes</v>
      </c>
      <c r="I613">
        <v>1</v>
      </c>
      <c r="J613">
        <v>599.99</v>
      </c>
      <c r="K613">
        <v>0.05</v>
      </c>
      <c r="L613">
        <f>Table1[[#This Row],[list_price]]*Table1[[#This Row],[discount]]</f>
        <v>29.999500000000001</v>
      </c>
      <c r="M613">
        <f>(Table1[[#This Row],[list_price]]-Table1[[#This Row],[discount_price]])*Table1[[#This Row],[quantity]]</f>
        <v>569.9905</v>
      </c>
    </row>
    <row r="614" spans="1:13" x14ac:dyDescent="0.25">
      <c r="A614">
        <v>219</v>
      </c>
      <c r="B614">
        <v>2</v>
      </c>
      <c r="C614">
        <v>1338</v>
      </c>
      <c r="D614">
        <v>5</v>
      </c>
      <c r="E614" t="s">
        <v>62</v>
      </c>
      <c r="F614" t="s">
        <v>300</v>
      </c>
      <c r="G614">
        <v>2</v>
      </c>
      <c r="H614" t="str">
        <f>VLOOKUP(Table1[[#This Row],[store_id]],[1]stores!$A:$B,2,0)</f>
        <v>Baldwin Bikes</v>
      </c>
      <c r="I614">
        <v>1</v>
      </c>
      <c r="J614">
        <v>1320.99</v>
      </c>
      <c r="K614">
        <v>0.2</v>
      </c>
      <c r="L614">
        <f>Table1[[#This Row],[list_price]]*Table1[[#This Row],[discount]]</f>
        <v>264.19800000000004</v>
      </c>
      <c r="M614">
        <f>(Table1[[#This Row],[list_price]]-Table1[[#This Row],[discount_price]])*Table1[[#This Row],[quantity]]</f>
        <v>1056.7919999999999</v>
      </c>
    </row>
    <row r="615" spans="1:13" x14ac:dyDescent="0.25">
      <c r="A615">
        <v>220</v>
      </c>
      <c r="B615">
        <v>1</v>
      </c>
      <c r="C615">
        <v>1358</v>
      </c>
      <c r="D615">
        <v>6</v>
      </c>
      <c r="E615" t="s">
        <v>60</v>
      </c>
      <c r="F615" t="s">
        <v>300</v>
      </c>
      <c r="G615">
        <v>2</v>
      </c>
      <c r="H615" t="str">
        <f>VLOOKUP(Table1[[#This Row],[store_id]],[1]stores!$A:$B,2,0)</f>
        <v>Baldwin Bikes</v>
      </c>
      <c r="I615">
        <v>2</v>
      </c>
      <c r="J615">
        <v>469.99</v>
      </c>
      <c r="K615">
        <v>0.05</v>
      </c>
      <c r="L615">
        <f>Table1[[#This Row],[list_price]]*Table1[[#This Row],[discount]]</f>
        <v>23.499500000000001</v>
      </c>
      <c r="M615">
        <f>(Table1[[#This Row],[list_price]]-Table1[[#This Row],[discount_price]])*Table1[[#This Row],[quantity]]</f>
        <v>892.98099999999999</v>
      </c>
    </row>
    <row r="616" spans="1:13" x14ac:dyDescent="0.25">
      <c r="A616">
        <v>220</v>
      </c>
      <c r="B616">
        <v>2</v>
      </c>
      <c r="C616">
        <v>1358</v>
      </c>
      <c r="D616">
        <v>25</v>
      </c>
      <c r="E616" t="s">
        <v>63</v>
      </c>
      <c r="F616" t="s">
        <v>304</v>
      </c>
      <c r="G616">
        <v>2</v>
      </c>
      <c r="H616" t="str">
        <f>VLOOKUP(Table1[[#This Row],[store_id]],[1]stores!$A:$B,2,0)</f>
        <v>Baldwin Bikes</v>
      </c>
      <c r="I616">
        <v>1</v>
      </c>
      <c r="J616">
        <v>499.99</v>
      </c>
      <c r="K616">
        <v>7.0000000000000007E-2</v>
      </c>
      <c r="L616">
        <f>Table1[[#This Row],[list_price]]*Table1[[#This Row],[discount]]</f>
        <v>34.999300000000005</v>
      </c>
      <c r="M616">
        <f>(Table1[[#This Row],[list_price]]-Table1[[#This Row],[discount_price]])*Table1[[#This Row],[quantity]]</f>
        <v>464.9907</v>
      </c>
    </row>
    <row r="617" spans="1:13" x14ac:dyDescent="0.25">
      <c r="A617">
        <v>220</v>
      </c>
      <c r="B617">
        <v>3</v>
      </c>
      <c r="C617">
        <v>1358</v>
      </c>
      <c r="D617">
        <v>22</v>
      </c>
      <c r="E617" t="s">
        <v>56</v>
      </c>
      <c r="F617" t="s">
        <v>299</v>
      </c>
      <c r="G617">
        <v>2</v>
      </c>
      <c r="H617" t="str">
        <f>VLOOKUP(Table1[[#This Row],[store_id]],[1]stores!$A:$B,2,0)</f>
        <v>Baldwin Bikes</v>
      </c>
      <c r="I617">
        <v>2</v>
      </c>
      <c r="J617">
        <v>269.99</v>
      </c>
      <c r="K617">
        <v>0.1</v>
      </c>
      <c r="L617">
        <f>Table1[[#This Row],[list_price]]*Table1[[#This Row],[discount]]</f>
        <v>26.999000000000002</v>
      </c>
      <c r="M617">
        <f>(Table1[[#This Row],[list_price]]-Table1[[#This Row],[discount_price]])*Table1[[#This Row],[quantity]]</f>
        <v>485.98200000000003</v>
      </c>
    </row>
    <row r="618" spans="1:13" x14ac:dyDescent="0.25">
      <c r="A618">
        <v>220</v>
      </c>
      <c r="B618">
        <v>4</v>
      </c>
      <c r="C618">
        <v>1358</v>
      </c>
      <c r="D618">
        <v>3</v>
      </c>
      <c r="E618" t="s">
        <v>49</v>
      </c>
      <c r="F618" t="s">
        <v>300</v>
      </c>
      <c r="G618">
        <v>2</v>
      </c>
      <c r="H618" t="str">
        <f>VLOOKUP(Table1[[#This Row],[store_id]],[1]stores!$A:$B,2,0)</f>
        <v>Baldwin Bikes</v>
      </c>
      <c r="I618">
        <v>2</v>
      </c>
      <c r="J618">
        <v>999.99</v>
      </c>
      <c r="K618">
        <v>0.2</v>
      </c>
      <c r="L618">
        <f>Table1[[#This Row],[list_price]]*Table1[[#This Row],[discount]]</f>
        <v>199.99800000000002</v>
      </c>
      <c r="M618">
        <f>(Table1[[#This Row],[list_price]]-Table1[[#This Row],[discount_price]])*Table1[[#This Row],[quantity]]</f>
        <v>1599.9839999999999</v>
      </c>
    </row>
    <row r="619" spans="1:13" x14ac:dyDescent="0.25">
      <c r="A619">
        <v>221</v>
      </c>
      <c r="B619">
        <v>1</v>
      </c>
      <c r="C619">
        <v>1218</v>
      </c>
      <c r="D619">
        <v>11</v>
      </c>
      <c r="E619" t="s">
        <v>58</v>
      </c>
      <c r="F619" t="s">
        <v>301</v>
      </c>
      <c r="G619">
        <v>1</v>
      </c>
      <c r="H619" t="str">
        <f>VLOOKUP(Table1[[#This Row],[store_id]],[1]stores!$A:$B,2,0)</f>
        <v>Santa Cruz Bikes</v>
      </c>
      <c r="I619">
        <v>2</v>
      </c>
      <c r="J619">
        <v>1680.99</v>
      </c>
      <c r="K619">
        <v>7.0000000000000007E-2</v>
      </c>
      <c r="L619">
        <f>Table1[[#This Row],[list_price]]*Table1[[#This Row],[discount]]</f>
        <v>117.66930000000001</v>
      </c>
      <c r="M619">
        <f>(Table1[[#This Row],[list_price]]-Table1[[#This Row],[discount_price]])*Table1[[#This Row],[quantity]]</f>
        <v>3126.6414</v>
      </c>
    </row>
    <row r="620" spans="1:13" x14ac:dyDescent="0.25">
      <c r="A620">
        <v>222</v>
      </c>
      <c r="B620">
        <v>1</v>
      </c>
      <c r="C620">
        <v>51</v>
      </c>
      <c r="D620">
        <v>10</v>
      </c>
      <c r="E620" t="s">
        <v>47</v>
      </c>
      <c r="F620" t="s">
        <v>301</v>
      </c>
      <c r="G620">
        <v>2</v>
      </c>
      <c r="H620" t="str">
        <f>VLOOKUP(Table1[[#This Row],[store_id]],[1]stores!$A:$B,2,0)</f>
        <v>Baldwin Bikes</v>
      </c>
      <c r="I620">
        <v>1</v>
      </c>
      <c r="J620">
        <v>1549</v>
      </c>
      <c r="K620">
        <v>0.1</v>
      </c>
      <c r="L620">
        <f>Table1[[#This Row],[list_price]]*Table1[[#This Row],[discount]]</f>
        <v>154.9</v>
      </c>
      <c r="M620">
        <f>(Table1[[#This Row],[list_price]]-Table1[[#This Row],[discount_price]])*Table1[[#This Row],[quantity]]</f>
        <v>1394.1</v>
      </c>
    </row>
    <row r="621" spans="1:13" x14ac:dyDescent="0.25">
      <c r="A621">
        <v>222</v>
      </c>
      <c r="B621">
        <v>2</v>
      </c>
      <c r="C621">
        <v>51</v>
      </c>
      <c r="D621">
        <v>2</v>
      </c>
      <c r="E621" t="s">
        <v>50</v>
      </c>
      <c r="F621" t="s">
        <v>300</v>
      </c>
      <c r="G621">
        <v>2</v>
      </c>
      <c r="H621" t="str">
        <f>VLOOKUP(Table1[[#This Row],[store_id]],[1]stores!$A:$B,2,0)</f>
        <v>Baldwin Bikes</v>
      </c>
      <c r="I621">
        <v>2</v>
      </c>
      <c r="J621">
        <v>749.99</v>
      </c>
      <c r="K621">
        <v>0.1</v>
      </c>
      <c r="L621">
        <f>Table1[[#This Row],[list_price]]*Table1[[#This Row],[discount]]</f>
        <v>74.999000000000009</v>
      </c>
      <c r="M621">
        <f>(Table1[[#This Row],[list_price]]-Table1[[#This Row],[discount_price]])*Table1[[#This Row],[quantity]]</f>
        <v>1349.982</v>
      </c>
    </row>
    <row r="622" spans="1:13" x14ac:dyDescent="0.25">
      <c r="A622">
        <v>223</v>
      </c>
      <c r="B622">
        <v>1</v>
      </c>
      <c r="C622">
        <v>1368</v>
      </c>
      <c r="D622">
        <v>7</v>
      </c>
      <c r="E622" t="s">
        <v>57</v>
      </c>
      <c r="F622" t="s">
        <v>300</v>
      </c>
      <c r="G622">
        <v>2</v>
      </c>
      <c r="H622" t="str">
        <f>VLOOKUP(Table1[[#This Row],[store_id]],[1]stores!$A:$B,2,0)</f>
        <v>Baldwin Bikes</v>
      </c>
      <c r="I622">
        <v>2</v>
      </c>
      <c r="J622">
        <v>3999.99</v>
      </c>
      <c r="K622">
        <v>0.05</v>
      </c>
      <c r="L622">
        <f>Table1[[#This Row],[list_price]]*Table1[[#This Row],[discount]]</f>
        <v>199.99950000000001</v>
      </c>
      <c r="M622">
        <f>(Table1[[#This Row],[list_price]]-Table1[[#This Row],[discount_price]])*Table1[[#This Row],[quantity]]</f>
        <v>7599.9809999999998</v>
      </c>
    </row>
    <row r="623" spans="1:13" x14ac:dyDescent="0.25">
      <c r="A623">
        <v>223</v>
      </c>
      <c r="B623">
        <v>2</v>
      </c>
      <c r="C623">
        <v>1368</v>
      </c>
      <c r="D623">
        <v>5</v>
      </c>
      <c r="E623" t="s">
        <v>62</v>
      </c>
      <c r="F623" t="s">
        <v>300</v>
      </c>
      <c r="G623">
        <v>2</v>
      </c>
      <c r="H623" t="str">
        <f>VLOOKUP(Table1[[#This Row],[store_id]],[1]stores!$A:$B,2,0)</f>
        <v>Baldwin Bikes</v>
      </c>
      <c r="I623">
        <v>1</v>
      </c>
      <c r="J623">
        <v>1320.99</v>
      </c>
      <c r="K623">
        <v>0.2</v>
      </c>
      <c r="L623">
        <f>Table1[[#This Row],[list_price]]*Table1[[#This Row],[discount]]</f>
        <v>264.19800000000004</v>
      </c>
      <c r="M623">
        <f>(Table1[[#This Row],[list_price]]-Table1[[#This Row],[discount_price]])*Table1[[#This Row],[quantity]]</f>
        <v>1056.7919999999999</v>
      </c>
    </row>
    <row r="624" spans="1:13" x14ac:dyDescent="0.25">
      <c r="A624">
        <v>223</v>
      </c>
      <c r="B624">
        <v>3</v>
      </c>
      <c r="C624">
        <v>1368</v>
      </c>
      <c r="D624">
        <v>21</v>
      </c>
      <c r="E624" t="s">
        <v>59</v>
      </c>
      <c r="F624" t="s">
        <v>299</v>
      </c>
      <c r="G624">
        <v>2</v>
      </c>
      <c r="H624" t="str">
        <f>VLOOKUP(Table1[[#This Row],[store_id]],[1]stores!$A:$B,2,0)</f>
        <v>Baldwin Bikes</v>
      </c>
      <c r="I624">
        <v>2</v>
      </c>
      <c r="J624">
        <v>269.99</v>
      </c>
      <c r="K624">
        <v>0.1</v>
      </c>
      <c r="L624">
        <f>Table1[[#This Row],[list_price]]*Table1[[#This Row],[discount]]</f>
        <v>26.999000000000002</v>
      </c>
      <c r="M624">
        <f>(Table1[[#This Row],[list_price]]-Table1[[#This Row],[discount_price]])*Table1[[#This Row],[quantity]]</f>
        <v>485.98200000000003</v>
      </c>
    </row>
    <row r="625" spans="1:13" x14ac:dyDescent="0.25">
      <c r="A625">
        <v>223</v>
      </c>
      <c r="B625">
        <v>4</v>
      </c>
      <c r="C625">
        <v>1368</v>
      </c>
      <c r="D625">
        <v>20</v>
      </c>
      <c r="E625" t="s">
        <v>45</v>
      </c>
      <c r="F625" t="s">
        <v>299</v>
      </c>
      <c r="G625">
        <v>2</v>
      </c>
      <c r="H625" t="str">
        <f>VLOOKUP(Table1[[#This Row],[store_id]],[1]stores!$A:$B,2,0)</f>
        <v>Baldwin Bikes</v>
      </c>
      <c r="I625">
        <v>1</v>
      </c>
      <c r="J625">
        <v>599.99</v>
      </c>
      <c r="K625">
        <v>0.05</v>
      </c>
      <c r="L625">
        <f>Table1[[#This Row],[list_price]]*Table1[[#This Row],[discount]]</f>
        <v>29.999500000000001</v>
      </c>
      <c r="M625">
        <f>(Table1[[#This Row],[list_price]]-Table1[[#This Row],[discount_price]])*Table1[[#This Row],[quantity]]</f>
        <v>569.9905</v>
      </c>
    </row>
    <row r="626" spans="1:13" x14ac:dyDescent="0.25">
      <c r="A626">
        <v>223</v>
      </c>
      <c r="B626">
        <v>5</v>
      </c>
      <c r="C626">
        <v>1368</v>
      </c>
      <c r="D626">
        <v>15</v>
      </c>
      <c r="E626" t="s">
        <v>55</v>
      </c>
      <c r="F626" t="s">
        <v>299</v>
      </c>
      <c r="G626">
        <v>2</v>
      </c>
      <c r="H626" t="str">
        <f>VLOOKUP(Table1[[#This Row],[store_id]],[1]stores!$A:$B,2,0)</f>
        <v>Baldwin Bikes</v>
      </c>
      <c r="I626">
        <v>1</v>
      </c>
      <c r="J626">
        <v>529.99</v>
      </c>
      <c r="K626">
        <v>0.05</v>
      </c>
      <c r="L626">
        <f>Table1[[#This Row],[list_price]]*Table1[[#This Row],[discount]]</f>
        <v>26.499500000000001</v>
      </c>
      <c r="M626">
        <f>(Table1[[#This Row],[list_price]]-Table1[[#This Row],[discount_price]])*Table1[[#This Row],[quantity]]</f>
        <v>503.4905</v>
      </c>
    </row>
    <row r="627" spans="1:13" x14ac:dyDescent="0.25">
      <c r="A627">
        <v>224</v>
      </c>
      <c r="B627">
        <v>1</v>
      </c>
      <c r="C627">
        <v>157</v>
      </c>
      <c r="D627">
        <v>6</v>
      </c>
      <c r="E627" t="s">
        <v>60</v>
      </c>
      <c r="F627" t="s">
        <v>300</v>
      </c>
      <c r="G627">
        <v>1</v>
      </c>
      <c r="H627" t="str">
        <f>VLOOKUP(Table1[[#This Row],[store_id]],[1]stores!$A:$B,2,0)</f>
        <v>Santa Cruz Bikes</v>
      </c>
      <c r="I627">
        <v>1</v>
      </c>
      <c r="J627">
        <v>469.99</v>
      </c>
      <c r="K627">
        <v>7.0000000000000007E-2</v>
      </c>
      <c r="L627">
        <f>Table1[[#This Row],[list_price]]*Table1[[#This Row],[discount]]</f>
        <v>32.899300000000004</v>
      </c>
      <c r="M627">
        <f>(Table1[[#This Row],[list_price]]-Table1[[#This Row],[discount_price]])*Table1[[#This Row],[quantity]]</f>
        <v>437.09070000000003</v>
      </c>
    </row>
    <row r="628" spans="1:13" x14ac:dyDescent="0.25">
      <c r="A628">
        <v>224</v>
      </c>
      <c r="B628">
        <v>2</v>
      </c>
      <c r="C628">
        <v>157</v>
      </c>
      <c r="D628">
        <v>11</v>
      </c>
      <c r="E628" t="s">
        <v>58</v>
      </c>
      <c r="F628" t="s">
        <v>301</v>
      </c>
      <c r="G628">
        <v>1</v>
      </c>
      <c r="H628" t="str">
        <f>VLOOKUP(Table1[[#This Row],[store_id]],[1]stores!$A:$B,2,0)</f>
        <v>Santa Cruz Bikes</v>
      </c>
      <c r="I628">
        <v>2</v>
      </c>
      <c r="J628">
        <v>1680.99</v>
      </c>
      <c r="K628">
        <v>0.1</v>
      </c>
      <c r="L628">
        <f>Table1[[#This Row],[list_price]]*Table1[[#This Row],[discount]]</f>
        <v>168.09900000000002</v>
      </c>
      <c r="M628">
        <f>(Table1[[#This Row],[list_price]]-Table1[[#This Row],[discount_price]])*Table1[[#This Row],[quantity]]</f>
        <v>3025.7820000000002</v>
      </c>
    </row>
    <row r="629" spans="1:13" x14ac:dyDescent="0.25">
      <c r="A629">
        <v>224</v>
      </c>
      <c r="B629">
        <v>3</v>
      </c>
      <c r="C629">
        <v>157</v>
      </c>
      <c r="D629">
        <v>10</v>
      </c>
      <c r="E629" t="s">
        <v>47</v>
      </c>
      <c r="F629" t="s">
        <v>301</v>
      </c>
      <c r="G629">
        <v>1</v>
      </c>
      <c r="H629" t="str">
        <f>VLOOKUP(Table1[[#This Row],[store_id]],[1]stores!$A:$B,2,0)</f>
        <v>Santa Cruz Bikes</v>
      </c>
      <c r="I629">
        <v>2</v>
      </c>
      <c r="J629">
        <v>1549</v>
      </c>
      <c r="K629">
        <v>0.2</v>
      </c>
      <c r="L629">
        <f>Table1[[#This Row],[list_price]]*Table1[[#This Row],[discount]]</f>
        <v>309.8</v>
      </c>
      <c r="M629">
        <f>(Table1[[#This Row],[list_price]]-Table1[[#This Row],[discount_price]])*Table1[[#This Row],[quantity]]</f>
        <v>2478.4</v>
      </c>
    </row>
    <row r="630" spans="1:13" x14ac:dyDescent="0.25">
      <c r="A630">
        <v>224</v>
      </c>
      <c r="B630">
        <v>4</v>
      </c>
      <c r="C630">
        <v>157</v>
      </c>
      <c r="D630">
        <v>25</v>
      </c>
      <c r="E630" t="s">
        <v>63</v>
      </c>
      <c r="F630" t="s">
        <v>304</v>
      </c>
      <c r="G630">
        <v>1</v>
      </c>
      <c r="H630" t="str">
        <f>VLOOKUP(Table1[[#This Row],[store_id]],[1]stores!$A:$B,2,0)</f>
        <v>Santa Cruz Bikes</v>
      </c>
      <c r="I630">
        <v>1</v>
      </c>
      <c r="J630">
        <v>499.99</v>
      </c>
      <c r="K630">
        <v>0.05</v>
      </c>
      <c r="L630">
        <f>Table1[[#This Row],[list_price]]*Table1[[#This Row],[discount]]</f>
        <v>24.999500000000001</v>
      </c>
      <c r="M630">
        <f>(Table1[[#This Row],[list_price]]-Table1[[#This Row],[discount_price]])*Table1[[#This Row],[quantity]]</f>
        <v>474.9905</v>
      </c>
    </row>
    <row r="631" spans="1:13" x14ac:dyDescent="0.25">
      <c r="A631">
        <v>225</v>
      </c>
      <c r="B631">
        <v>1</v>
      </c>
      <c r="C631">
        <v>307</v>
      </c>
      <c r="D631">
        <v>21</v>
      </c>
      <c r="E631" t="s">
        <v>59</v>
      </c>
      <c r="F631" t="s">
        <v>299</v>
      </c>
      <c r="G631">
        <v>1</v>
      </c>
      <c r="H631" t="str">
        <f>VLOOKUP(Table1[[#This Row],[store_id]],[1]stores!$A:$B,2,0)</f>
        <v>Santa Cruz Bikes</v>
      </c>
      <c r="I631">
        <v>1</v>
      </c>
      <c r="J631">
        <v>269.99</v>
      </c>
      <c r="K631">
        <v>0.1</v>
      </c>
      <c r="L631">
        <f>Table1[[#This Row],[list_price]]*Table1[[#This Row],[discount]]</f>
        <v>26.999000000000002</v>
      </c>
      <c r="M631">
        <f>(Table1[[#This Row],[list_price]]-Table1[[#This Row],[discount_price]])*Table1[[#This Row],[quantity]]</f>
        <v>242.99100000000001</v>
      </c>
    </row>
    <row r="632" spans="1:13" x14ac:dyDescent="0.25">
      <c r="A632">
        <v>225</v>
      </c>
      <c r="B632">
        <v>2</v>
      </c>
      <c r="C632">
        <v>307</v>
      </c>
      <c r="D632">
        <v>9</v>
      </c>
      <c r="E632" t="s">
        <v>54</v>
      </c>
      <c r="F632" t="s">
        <v>302</v>
      </c>
      <c r="G632">
        <v>1</v>
      </c>
      <c r="H632" t="str">
        <f>VLOOKUP(Table1[[#This Row],[store_id]],[1]stores!$A:$B,2,0)</f>
        <v>Santa Cruz Bikes</v>
      </c>
      <c r="I632">
        <v>1</v>
      </c>
      <c r="J632">
        <v>2999.99</v>
      </c>
      <c r="K632">
        <v>0.1</v>
      </c>
      <c r="L632">
        <f>Table1[[#This Row],[list_price]]*Table1[[#This Row],[discount]]</f>
        <v>299.99899999999997</v>
      </c>
      <c r="M632">
        <f>(Table1[[#This Row],[list_price]]-Table1[[#This Row],[discount_price]])*Table1[[#This Row],[quantity]]</f>
        <v>2699.991</v>
      </c>
    </row>
    <row r="633" spans="1:13" x14ac:dyDescent="0.25">
      <c r="A633">
        <v>226</v>
      </c>
      <c r="B633">
        <v>1</v>
      </c>
      <c r="C633">
        <v>501</v>
      </c>
      <c r="D633">
        <v>2</v>
      </c>
      <c r="E633" t="s">
        <v>50</v>
      </c>
      <c r="F633" t="s">
        <v>300</v>
      </c>
      <c r="G633">
        <v>1</v>
      </c>
      <c r="H633" t="str">
        <f>VLOOKUP(Table1[[#This Row],[store_id]],[1]stores!$A:$B,2,0)</f>
        <v>Santa Cruz Bikes</v>
      </c>
      <c r="I633">
        <v>1</v>
      </c>
      <c r="J633">
        <v>749.99</v>
      </c>
      <c r="K633">
        <v>0.05</v>
      </c>
      <c r="L633">
        <f>Table1[[#This Row],[list_price]]*Table1[[#This Row],[discount]]</f>
        <v>37.499500000000005</v>
      </c>
      <c r="M633">
        <f>(Table1[[#This Row],[list_price]]-Table1[[#This Row],[discount_price]])*Table1[[#This Row],[quantity]]</f>
        <v>712.4905</v>
      </c>
    </row>
    <row r="634" spans="1:13" x14ac:dyDescent="0.25">
      <c r="A634">
        <v>227</v>
      </c>
      <c r="B634">
        <v>1</v>
      </c>
      <c r="C634">
        <v>489</v>
      </c>
      <c r="D634">
        <v>3</v>
      </c>
      <c r="E634" t="s">
        <v>49</v>
      </c>
      <c r="F634" t="s">
        <v>300</v>
      </c>
      <c r="G634">
        <v>2</v>
      </c>
      <c r="H634" t="str">
        <f>VLOOKUP(Table1[[#This Row],[store_id]],[1]stores!$A:$B,2,0)</f>
        <v>Baldwin Bikes</v>
      </c>
      <c r="I634">
        <v>2</v>
      </c>
      <c r="J634">
        <v>999.99</v>
      </c>
      <c r="K634">
        <v>0.05</v>
      </c>
      <c r="L634">
        <f>Table1[[#This Row],[list_price]]*Table1[[#This Row],[discount]]</f>
        <v>49.999500000000005</v>
      </c>
      <c r="M634">
        <f>(Table1[[#This Row],[list_price]]-Table1[[#This Row],[discount_price]])*Table1[[#This Row],[quantity]]</f>
        <v>1899.981</v>
      </c>
    </row>
    <row r="635" spans="1:13" x14ac:dyDescent="0.25">
      <c r="A635">
        <v>227</v>
      </c>
      <c r="B635">
        <v>2</v>
      </c>
      <c r="C635">
        <v>489</v>
      </c>
      <c r="D635">
        <v>15</v>
      </c>
      <c r="E635" t="s">
        <v>55</v>
      </c>
      <c r="F635" t="s">
        <v>299</v>
      </c>
      <c r="G635">
        <v>2</v>
      </c>
      <c r="H635" t="str">
        <f>VLOOKUP(Table1[[#This Row],[store_id]],[1]stores!$A:$B,2,0)</f>
        <v>Baldwin Bikes</v>
      </c>
      <c r="I635">
        <v>2</v>
      </c>
      <c r="J635">
        <v>529.99</v>
      </c>
      <c r="K635">
        <v>0.1</v>
      </c>
      <c r="L635">
        <f>Table1[[#This Row],[list_price]]*Table1[[#This Row],[discount]]</f>
        <v>52.999000000000002</v>
      </c>
      <c r="M635">
        <f>(Table1[[#This Row],[list_price]]-Table1[[#This Row],[discount_price]])*Table1[[#This Row],[quantity]]</f>
        <v>953.98199999999997</v>
      </c>
    </row>
    <row r="636" spans="1:13" x14ac:dyDescent="0.25">
      <c r="A636">
        <v>228</v>
      </c>
      <c r="B636">
        <v>1</v>
      </c>
      <c r="C636">
        <v>615</v>
      </c>
      <c r="D636">
        <v>25</v>
      </c>
      <c r="E636" t="s">
        <v>63</v>
      </c>
      <c r="F636" t="s">
        <v>304</v>
      </c>
      <c r="G636">
        <v>2</v>
      </c>
      <c r="H636" t="str">
        <f>VLOOKUP(Table1[[#This Row],[store_id]],[1]stores!$A:$B,2,0)</f>
        <v>Baldwin Bikes</v>
      </c>
      <c r="I636">
        <v>1</v>
      </c>
      <c r="J636">
        <v>499.99</v>
      </c>
      <c r="K636">
        <v>0.2</v>
      </c>
      <c r="L636">
        <f>Table1[[#This Row],[list_price]]*Table1[[#This Row],[discount]]</f>
        <v>99.998000000000005</v>
      </c>
      <c r="M636">
        <f>(Table1[[#This Row],[list_price]]-Table1[[#This Row],[discount_price]])*Table1[[#This Row],[quantity]]</f>
        <v>399.99200000000002</v>
      </c>
    </row>
    <row r="637" spans="1:13" x14ac:dyDescent="0.25">
      <c r="A637">
        <v>228</v>
      </c>
      <c r="B637">
        <v>2</v>
      </c>
      <c r="C637">
        <v>615</v>
      </c>
      <c r="D637">
        <v>2</v>
      </c>
      <c r="E637" t="s">
        <v>50</v>
      </c>
      <c r="F637" t="s">
        <v>300</v>
      </c>
      <c r="G637">
        <v>2</v>
      </c>
      <c r="H637" t="str">
        <f>VLOOKUP(Table1[[#This Row],[store_id]],[1]stores!$A:$B,2,0)</f>
        <v>Baldwin Bikes</v>
      </c>
      <c r="I637">
        <v>2</v>
      </c>
      <c r="J637">
        <v>749.99</v>
      </c>
      <c r="K637">
        <v>7.0000000000000007E-2</v>
      </c>
      <c r="L637">
        <f>Table1[[#This Row],[list_price]]*Table1[[#This Row],[discount]]</f>
        <v>52.499300000000005</v>
      </c>
      <c r="M637">
        <f>(Table1[[#This Row],[list_price]]-Table1[[#This Row],[discount_price]])*Table1[[#This Row],[quantity]]</f>
        <v>1394.9814000000001</v>
      </c>
    </row>
    <row r="638" spans="1:13" x14ac:dyDescent="0.25">
      <c r="A638">
        <v>228</v>
      </c>
      <c r="B638">
        <v>3</v>
      </c>
      <c r="C638">
        <v>615</v>
      </c>
      <c r="D638">
        <v>23</v>
      </c>
      <c r="E638" t="s">
        <v>61</v>
      </c>
      <c r="F638" t="s">
        <v>303</v>
      </c>
      <c r="G638">
        <v>2</v>
      </c>
      <c r="H638" t="str">
        <f>VLOOKUP(Table1[[#This Row],[store_id]],[1]stores!$A:$B,2,0)</f>
        <v>Baldwin Bikes</v>
      </c>
      <c r="I638">
        <v>2</v>
      </c>
      <c r="J638">
        <v>299.99</v>
      </c>
      <c r="K638">
        <v>0.1</v>
      </c>
      <c r="L638">
        <f>Table1[[#This Row],[list_price]]*Table1[[#This Row],[discount]]</f>
        <v>29.999000000000002</v>
      </c>
      <c r="M638">
        <f>(Table1[[#This Row],[list_price]]-Table1[[#This Row],[discount_price]])*Table1[[#This Row],[quantity]]</f>
        <v>539.98199999999997</v>
      </c>
    </row>
    <row r="639" spans="1:13" x14ac:dyDescent="0.25">
      <c r="A639">
        <v>228</v>
      </c>
      <c r="B639">
        <v>4</v>
      </c>
      <c r="C639">
        <v>615</v>
      </c>
      <c r="D639">
        <v>4</v>
      </c>
      <c r="E639" t="s">
        <v>48</v>
      </c>
      <c r="F639" t="s">
        <v>300</v>
      </c>
      <c r="G639">
        <v>2</v>
      </c>
      <c r="H639" t="str">
        <f>VLOOKUP(Table1[[#This Row],[store_id]],[1]stores!$A:$B,2,0)</f>
        <v>Baldwin Bikes</v>
      </c>
      <c r="I639">
        <v>1</v>
      </c>
      <c r="J639">
        <v>2899.99</v>
      </c>
      <c r="K639">
        <v>0.2</v>
      </c>
      <c r="L639">
        <f>Table1[[#This Row],[list_price]]*Table1[[#This Row],[discount]]</f>
        <v>579.99799999999993</v>
      </c>
      <c r="M639">
        <f>(Table1[[#This Row],[list_price]]-Table1[[#This Row],[discount_price]])*Table1[[#This Row],[quantity]]</f>
        <v>2319.9919999999997</v>
      </c>
    </row>
    <row r="640" spans="1:13" x14ac:dyDescent="0.25">
      <c r="A640">
        <v>228</v>
      </c>
      <c r="B640">
        <v>5</v>
      </c>
      <c r="C640">
        <v>615</v>
      </c>
      <c r="D640">
        <v>22</v>
      </c>
      <c r="E640" t="s">
        <v>56</v>
      </c>
      <c r="F640" t="s">
        <v>299</v>
      </c>
      <c r="G640">
        <v>2</v>
      </c>
      <c r="H640" t="str">
        <f>VLOOKUP(Table1[[#This Row],[store_id]],[1]stores!$A:$B,2,0)</f>
        <v>Baldwin Bikes</v>
      </c>
      <c r="I640">
        <v>1</v>
      </c>
      <c r="J640">
        <v>269.99</v>
      </c>
      <c r="K640">
        <v>0.05</v>
      </c>
      <c r="L640">
        <f>Table1[[#This Row],[list_price]]*Table1[[#This Row],[discount]]</f>
        <v>13.499500000000001</v>
      </c>
      <c r="M640">
        <f>(Table1[[#This Row],[list_price]]-Table1[[#This Row],[discount_price]])*Table1[[#This Row],[quantity]]</f>
        <v>256.4905</v>
      </c>
    </row>
    <row r="641" spans="1:13" x14ac:dyDescent="0.25">
      <c r="A641">
        <v>229</v>
      </c>
      <c r="B641">
        <v>1</v>
      </c>
      <c r="C641">
        <v>742</v>
      </c>
      <c r="D641">
        <v>25</v>
      </c>
      <c r="E641" t="s">
        <v>63</v>
      </c>
      <c r="F641" t="s">
        <v>304</v>
      </c>
      <c r="G641">
        <v>2</v>
      </c>
      <c r="H641" t="str">
        <f>VLOOKUP(Table1[[#This Row],[store_id]],[1]stores!$A:$B,2,0)</f>
        <v>Baldwin Bikes</v>
      </c>
      <c r="I641">
        <v>2</v>
      </c>
      <c r="J641">
        <v>499.99</v>
      </c>
      <c r="K641">
        <v>0.2</v>
      </c>
      <c r="L641">
        <f>Table1[[#This Row],[list_price]]*Table1[[#This Row],[discount]]</f>
        <v>99.998000000000005</v>
      </c>
      <c r="M641">
        <f>(Table1[[#This Row],[list_price]]-Table1[[#This Row],[discount_price]])*Table1[[#This Row],[quantity]]</f>
        <v>799.98400000000004</v>
      </c>
    </row>
    <row r="642" spans="1:13" x14ac:dyDescent="0.25">
      <c r="A642">
        <v>229</v>
      </c>
      <c r="B642">
        <v>2</v>
      </c>
      <c r="C642">
        <v>742</v>
      </c>
      <c r="D642">
        <v>5</v>
      </c>
      <c r="E642" t="s">
        <v>62</v>
      </c>
      <c r="F642" t="s">
        <v>300</v>
      </c>
      <c r="G642">
        <v>2</v>
      </c>
      <c r="H642" t="str">
        <f>VLOOKUP(Table1[[#This Row],[store_id]],[1]stores!$A:$B,2,0)</f>
        <v>Baldwin Bikes</v>
      </c>
      <c r="I642">
        <v>2</v>
      </c>
      <c r="J642">
        <v>1320.99</v>
      </c>
      <c r="K642">
        <v>0.1</v>
      </c>
      <c r="L642">
        <f>Table1[[#This Row],[list_price]]*Table1[[#This Row],[discount]]</f>
        <v>132.09900000000002</v>
      </c>
      <c r="M642">
        <f>(Table1[[#This Row],[list_price]]-Table1[[#This Row],[discount_price]])*Table1[[#This Row],[quantity]]</f>
        <v>2377.7820000000002</v>
      </c>
    </row>
    <row r="643" spans="1:13" x14ac:dyDescent="0.25">
      <c r="A643">
        <v>229</v>
      </c>
      <c r="B643">
        <v>3</v>
      </c>
      <c r="C643">
        <v>742</v>
      </c>
      <c r="D643">
        <v>8</v>
      </c>
      <c r="E643" t="s">
        <v>46</v>
      </c>
      <c r="F643" t="s">
        <v>300</v>
      </c>
      <c r="G643">
        <v>2</v>
      </c>
      <c r="H643" t="str">
        <f>VLOOKUP(Table1[[#This Row],[store_id]],[1]stores!$A:$B,2,0)</f>
        <v>Baldwin Bikes</v>
      </c>
      <c r="I643">
        <v>1</v>
      </c>
      <c r="J643">
        <v>1799.99</v>
      </c>
      <c r="K643">
        <v>0.2</v>
      </c>
      <c r="L643">
        <f>Table1[[#This Row],[list_price]]*Table1[[#This Row],[discount]]</f>
        <v>359.99800000000005</v>
      </c>
      <c r="M643">
        <f>(Table1[[#This Row],[list_price]]-Table1[[#This Row],[discount_price]])*Table1[[#This Row],[quantity]]</f>
        <v>1439.992</v>
      </c>
    </row>
    <row r="644" spans="1:13" x14ac:dyDescent="0.25">
      <c r="A644">
        <v>230</v>
      </c>
      <c r="B644">
        <v>1</v>
      </c>
      <c r="C644">
        <v>1167</v>
      </c>
      <c r="D644">
        <v>11</v>
      </c>
      <c r="E644" t="s">
        <v>58</v>
      </c>
      <c r="F644" t="s">
        <v>301</v>
      </c>
      <c r="G644">
        <v>2</v>
      </c>
      <c r="H644" t="str">
        <f>VLOOKUP(Table1[[#This Row],[store_id]],[1]stores!$A:$B,2,0)</f>
        <v>Baldwin Bikes</v>
      </c>
      <c r="I644">
        <v>2</v>
      </c>
      <c r="J644">
        <v>1680.99</v>
      </c>
      <c r="K644">
        <v>7.0000000000000007E-2</v>
      </c>
      <c r="L644">
        <f>Table1[[#This Row],[list_price]]*Table1[[#This Row],[discount]]</f>
        <v>117.66930000000001</v>
      </c>
      <c r="M644">
        <f>(Table1[[#This Row],[list_price]]-Table1[[#This Row],[discount_price]])*Table1[[#This Row],[quantity]]</f>
        <v>3126.6414</v>
      </c>
    </row>
    <row r="645" spans="1:13" x14ac:dyDescent="0.25">
      <c r="A645">
        <v>231</v>
      </c>
      <c r="B645">
        <v>1</v>
      </c>
      <c r="C645">
        <v>1257</v>
      </c>
      <c r="D645">
        <v>8</v>
      </c>
      <c r="E645" t="s">
        <v>46</v>
      </c>
      <c r="F645" t="s">
        <v>300</v>
      </c>
      <c r="G645">
        <v>2</v>
      </c>
      <c r="H645" t="str">
        <f>VLOOKUP(Table1[[#This Row],[store_id]],[1]stores!$A:$B,2,0)</f>
        <v>Baldwin Bikes</v>
      </c>
      <c r="I645">
        <v>2</v>
      </c>
      <c r="J645">
        <v>1799.99</v>
      </c>
      <c r="K645">
        <v>7.0000000000000007E-2</v>
      </c>
      <c r="L645">
        <f>Table1[[#This Row],[list_price]]*Table1[[#This Row],[discount]]</f>
        <v>125.99930000000002</v>
      </c>
      <c r="M645">
        <f>(Table1[[#This Row],[list_price]]-Table1[[#This Row],[discount_price]])*Table1[[#This Row],[quantity]]</f>
        <v>3347.9814000000001</v>
      </c>
    </row>
    <row r="646" spans="1:13" x14ac:dyDescent="0.25">
      <c r="A646">
        <v>231</v>
      </c>
      <c r="B646">
        <v>2</v>
      </c>
      <c r="C646">
        <v>1257</v>
      </c>
      <c r="D646">
        <v>14</v>
      </c>
      <c r="E646" t="s">
        <v>56</v>
      </c>
      <c r="F646" t="s">
        <v>299</v>
      </c>
      <c r="G646">
        <v>2</v>
      </c>
      <c r="H646" t="str">
        <f>VLOOKUP(Table1[[#This Row],[store_id]],[1]stores!$A:$B,2,0)</f>
        <v>Baldwin Bikes</v>
      </c>
      <c r="I646">
        <v>2</v>
      </c>
      <c r="J646">
        <v>269.99</v>
      </c>
      <c r="K646">
        <v>0.2</v>
      </c>
      <c r="L646">
        <f>Table1[[#This Row],[list_price]]*Table1[[#This Row],[discount]]</f>
        <v>53.998000000000005</v>
      </c>
      <c r="M646">
        <f>(Table1[[#This Row],[list_price]]-Table1[[#This Row],[discount_price]])*Table1[[#This Row],[quantity]]</f>
        <v>431.98400000000004</v>
      </c>
    </row>
    <row r="647" spans="1:13" x14ac:dyDescent="0.25">
      <c r="A647">
        <v>231</v>
      </c>
      <c r="B647">
        <v>3</v>
      </c>
      <c r="C647">
        <v>1257</v>
      </c>
      <c r="D647">
        <v>5</v>
      </c>
      <c r="E647" t="s">
        <v>62</v>
      </c>
      <c r="F647" t="s">
        <v>300</v>
      </c>
      <c r="G647">
        <v>2</v>
      </c>
      <c r="H647" t="str">
        <f>VLOOKUP(Table1[[#This Row],[store_id]],[1]stores!$A:$B,2,0)</f>
        <v>Baldwin Bikes</v>
      </c>
      <c r="I647">
        <v>2</v>
      </c>
      <c r="J647">
        <v>1320.99</v>
      </c>
      <c r="K647">
        <v>0.2</v>
      </c>
      <c r="L647">
        <f>Table1[[#This Row],[list_price]]*Table1[[#This Row],[discount]]</f>
        <v>264.19800000000004</v>
      </c>
      <c r="M647">
        <f>(Table1[[#This Row],[list_price]]-Table1[[#This Row],[discount_price]])*Table1[[#This Row],[quantity]]</f>
        <v>2113.5839999999998</v>
      </c>
    </row>
    <row r="648" spans="1:13" x14ac:dyDescent="0.25">
      <c r="A648">
        <v>232</v>
      </c>
      <c r="B648">
        <v>1</v>
      </c>
      <c r="C648">
        <v>1360</v>
      </c>
      <c r="D648">
        <v>18</v>
      </c>
      <c r="E648" t="s">
        <v>52</v>
      </c>
      <c r="F648" t="s">
        <v>299</v>
      </c>
      <c r="G648">
        <v>1</v>
      </c>
      <c r="H648" t="str">
        <f>VLOOKUP(Table1[[#This Row],[store_id]],[1]stores!$A:$B,2,0)</f>
        <v>Santa Cruz Bikes</v>
      </c>
      <c r="I648">
        <v>1</v>
      </c>
      <c r="J648">
        <v>449</v>
      </c>
      <c r="K648">
        <v>7.0000000000000007E-2</v>
      </c>
      <c r="L648">
        <f>Table1[[#This Row],[list_price]]*Table1[[#This Row],[discount]]</f>
        <v>31.430000000000003</v>
      </c>
      <c r="M648">
        <f>(Table1[[#This Row],[list_price]]-Table1[[#This Row],[discount_price]])*Table1[[#This Row],[quantity]]</f>
        <v>417.57</v>
      </c>
    </row>
    <row r="649" spans="1:13" x14ac:dyDescent="0.25">
      <c r="A649">
        <v>232</v>
      </c>
      <c r="B649">
        <v>2</v>
      </c>
      <c r="C649">
        <v>1360</v>
      </c>
      <c r="D649">
        <v>11</v>
      </c>
      <c r="E649" t="s">
        <v>58</v>
      </c>
      <c r="F649" t="s">
        <v>301</v>
      </c>
      <c r="G649">
        <v>1</v>
      </c>
      <c r="H649" t="str">
        <f>VLOOKUP(Table1[[#This Row],[store_id]],[1]stores!$A:$B,2,0)</f>
        <v>Santa Cruz Bikes</v>
      </c>
      <c r="I649">
        <v>2</v>
      </c>
      <c r="J649">
        <v>1680.99</v>
      </c>
      <c r="K649">
        <v>0.05</v>
      </c>
      <c r="L649">
        <f>Table1[[#This Row],[list_price]]*Table1[[#This Row],[discount]]</f>
        <v>84.049500000000009</v>
      </c>
      <c r="M649">
        <f>(Table1[[#This Row],[list_price]]-Table1[[#This Row],[discount_price]])*Table1[[#This Row],[quantity]]</f>
        <v>3193.8809999999999</v>
      </c>
    </row>
    <row r="650" spans="1:13" x14ac:dyDescent="0.25">
      <c r="A650">
        <v>232</v>
      </c>
      <c r="B650">
        <v>3</v>
      </c>
      <c r="C650">
        <v>1360</v>
      </c>
      <c r="D650">
        <v>26</v>
      </c>
      <c r="E650" t="s">
        <v>45</v>
      </c>
      <c r="F650" t="s">
        <v>299</v>
      </c>
      <c r="G650">
        <v>1</v>
      </c>
      <c r="H650" t="str">
        <f>VLOOKUP(Table1[[#This Row],[store_id]],[1]stores!$A:$B,2,0)</f>
        <v>Santa Cruz Bikes</v>
      </c>
      <c r="I650">
        <v>2</v>
      </c>
      <c r="J650">
        <v>599.99</v>
      </c>
      <c r="K650">
        <v>7.0000000000000007E-2</v>
      </c>
      <c r="L650">
        <f>Table1[[#This Row],[list_price]]*Table1[[#This Row],[discount]]</f>
        <v>41.999300000000005</v>
      </c>
      <c r="M650">
        <f>(Table1[[#This Row],[list_price]]-Table1[[#This Row],[discount_price]])*Table1[[#This Row],[quantity]]</f>
        <v>1115.9814000000001</v>
      </c>
    </row>
    <row r="651" spans="1:13" x14ac:dyDescent="0.25">
      <c r="A651">
        <v>232</v>
      </c>
      <c r="B651">
        <v>4</v>
      </c>
      <c r="C651">
        <v>1360</v>
      </c>
      <c r="D651">
        <v>8</v>
      </c>
      <c r="E651" t="s">
        <v>46</v>
      </c>
      <c r="F651" t="s">
        <v>300</v>
      </c>
      <c r="G651">
        <v>1</v>
      </c>
      <c r="H651" t="str">
        <f>VLOOKUP(Table1[[#This Row],[store_id]],[1]stores!$A:$B,2,0)</f>
        <v>Santa Cruz Bikes</v>
      </c>
      <c r="I651">
        <v>2</v>
      </c>
      <c r="J651">
        <v>1799.99</v>
      </c>
      <c r="K651">
        <v>0.1</v>
      </c>
      <c r="L651">
        <f>Table1[[#This Row],[list_price]]*Table1[[#This Row],[discount]]</f>
        <v>179.99900000000002</v>
      </c>
      <c r="M651">
        <f>(Table1[[#This Row],[list_price]]-Table1[[#This Row],[discount_price]])*Table1[[#This Row],[quantity]]</f>
        <v>3239.982</v>
      </c>
    </row>
    <row r="652" spans="1:13" x14ac:dyDescent="0.25">
      <c r="A652">
        <v>233</v>
      </c>
      <c r="B652">
        <v>1</v>
      </c>
      <c r="C652">
        <v>737</v>
      </c>
      <c r="D652">
        <v>14</v>
      </c>
      <c r="E652" t="s">
        <v>56</v>
      </c>
      <c r="F652" t="s">
        <v>299</v>
      </c>
      <c r="G652">
        <v>2</v>
      </c>
      <c r="H652" t="str">
        <f>VLOOKUP(Table1[[#This Row],[store_id]],[1]stores!$A:$B,2,0)</f>
        <v>Baldwin Bikes</v>
      </c>
      <c r="I652">
        <v>1</v>
      </c>
      <c r="J652">
        <v>269.99</v>
      </c>
      <c r="K652">
        <v>0.1</v>
      </c>
      <c r="L652">
        <f>Table1[[#This Row],[list_price]]*Table1[[#This Row],[discount]]</f>
        <v>26.999000000000002</v>
      </c>
      <c r="M652">
        <f>(Table1[[#This Row],[list_price]]-Table1[[#This Row],[discount_price]])*Table1[[#This Row],[quantity]]</f>
        <v>242.99100000000001</v>
      </c>
    </row>
    <row r="653" spans="1:13" x14ac:dyDescent="0.25">
      <c r="A653">
        <v>233</v>
      </c>
      <c r="B653">
        <v>2</v>
      </c>
      <c r="C653">
        <v>737</v>
      </c>
      <c r="D653">
        <v>16</v>
      </c>
      <c r="E653" t="s">
        <v>45</v>
      </c>
      <c r="F653" t="s">
        <v>299</v>
      </c>
      <c r="G653">
        <v>2</v>
      </c>
      <c r="H653" t="str">
        <f>VLOOKUP(Table1[[#This Row],[store_id]],[1]stores!$A:$B,2,0)</f>
        <v>Baldwin Bikes</v>
      </c>
      <c r="I653">
        <v>2</v>
      </c>
      <c r="J653">
        <v>599.99</v>
      </c>
      <c r="K653">
        <v>0.1</v>
      </c>
      <c r="L653">
        <f>Table1[[#This Row],[list_price]]*Table1[[#This Row],[discount]]</f>
        <v>59.999000000000002</v>
      </c>
      <c r="M653">
        <f>(Table1[[#This Row],[list_price]]-Table1[[#This Row],[discount_price]])*Table1[[#This Row],[quantity]]</f>
        <v>1079.982</v>
      </c>
    </row>
    <row r="654" spans="1:13" x14ac:dyDescent="0.25">
      <c r="A654">
        <v>233</v>
      </c>
      <c r="B654">
        <v>3</v>
      </c>
      <c r="C654">
        <v>737</v>
      </c>
      <c r="D654">
        <v>12</v>
      </c>
      <c r="E654" t="s">
        <v>53</v>
      </c>
      <c r="F654" t="s">
        <v>299</v>
      </c>
      <c r="G654">
        <v>2</v>
      </c>
      <c r="H654" t="str">
        <f>VLOOKUP(Table1[[#This Row],[store_id]],[1]stores!$A:$B,2,0)</f>
        <v>Baldwin Bikes</v>
      </c>
      <c r="I654">
        <v>1</v>
      </c>
      <c r="J654">
        <v>549.99</v>
      </c>
      <c r="K654">
        <v>0.2</v>
      </c>
      <c r="L654">
        <f>Table1[[#This Row],[list_price]]*Table1[[#This Row],[discount]]</f>
        <v>109.998</v>
      </c>
      <c r="M654">
        <f>(Table1[[#This Row],[list_price]]-Table1[[#This Row],[discount_price]])*Table1[[#This Row],[quantity]]</f>
        <v>439.99200000000002</v>
      </c>
    </row>
    <row r="655" spans="1:13" x14ac:dyDescent="0.25">
      <c r="A655">
        <v>233</v>
      </c>
      <c r="B655">
        <v>4</v>
      </c>
      <c r="C655">
        <v>737</v>
      </c>
      <c r="D655">
        <v>15</v>
      </c>
      <c r="E655" t="s">
        <v>55</v>
      </c>
      <c r="F655" t="s">
        <v>299</v>
      </c>
      <c r="G655">
        <v>2</v>
      </c>
      <c r="H655" t="str">
        <f>VLOOKUP(Table1[[#This Row],[store_id]],[1]stores!$A:$B,2,0)</f>
        <v>Baldwin Bikes</v>
      </c>
      <c r="I655">
        <v>2</v>
      </c>
      <c r="J655">
        <v>529.99</v>
      </c>
      <c r="K655">
        <v>7.0000000000000007E-2</v>
      </c>
      <c r="L655">
        <f>Table1[[#This Row],[list_price]]*Table1[[#This Row],[discount]]</f>
        <v>37.099300000000007</v>
      </c>
      <c r="M655">
        <f>(Table1[[#This Row],[list_price]]-Table1[[#This Row],[discount_price]])*Table1[[#This Row],[quantity]]</f>
        <v>985.78139999999996</v>
      </c>
    </row>
    <row r="656" spans="1:13" x14ac:dyDescent="0.25">
      <c r="A656">
        <v>234</v>
      </c>
      <c r="B656">
        <v>1</v>
      </c>
      <c r="C656">
        <v>1435</v>
      </c>
      <c r="D656">
        <v>11</v>
      </c>
      <c r="E656" t="s">
        <v>58</v>
      </c>
      <c r="F656" t="s">
        <v>301</v>
      </c>
      <c r="G656">
        <v>2</v>
      </c>
      <c r="H656" t="str">
        <f>VLOOKUP(Table1[[#This Row],[store_id]],[1]stores!$A:$B,2,0)</f>
        <v>Baldwin Bikes</v>
      </c>
      <c r="I656">
        <v>2</v>
      </c>
      <c r="J656">
        <v>1680.99</v>
      </c>
      <c r="K656">
        <v>0.2</v>
      </c>
      <c r="L656">
        <f>Table1[[#This Row],[list_price]]*Table1[[#This Row],[discount]]</f>
        <v>336.19800000000004</v>
      </c>
      <c r="M656">
        <f>(Table1[[#This Row],[list_price]]-Table1[[#This Row],[discount_price]])*Table1[[#This Row],[quantity]]</f>
        <v>2689.5839999999998</v>
      </c>
    </row>
    <row r="657" spans="1:13" x14ac:dyDescent="0.25">
      <c r="A657">
        <v>234</v>
      </c>
      <c r="B657">
        <v>2</v>
      </c>
      <c r="C657">
        <v>1435</v>
      </c>
      <c r="D657">
        <v>17</v>
      </c>
      <c r="E657" t="s">
        <v>51</v>
      </c>
      <c r="F657" t="s">
        <v>299</v>
      </c>
      <c r="G657">
        <v>2</v>
      </c>
      <c r="H657" t="str">
        <f>VLOOKUP(Table1[[#This Row],[store_id]],[1]stores!$A:$B,2,0)</f>
        <v>Baldwin Bikes</v>
      </c>
      <c r="I657">
        <v>2</v>
      </c>
      <c r="J657">
        <v>429</v>
      </c>
      <c r="K657">
        <v>0.05</v>
      </c>
      <c r="L657">
        <f>Table1[[#This Row],[list_price]]*Table1[[#This Row],[discount]]</f>
        <v>21.450000000000003</v>
      </c>
      <c r="M657">
        <f>(Table1[[#This Row],[list_price]]-Table1[[#This Row],[discount_price]])*Table1[[#This Row],[quantity]]</f>
        <v>815.1</v>
      </c>
    </row>
    <row r="658" spans="1:13" x14ac:dyDescent="0.25">
      <c r="A658">
        <v>234</v>
      </c>
      <c r="B658">
        <v>3</v>
      </c>
      <c r="C658">
        <v>1435</v>
      </c>
      <c r="D658">
        <v>12</v>
      </c>
      <c r="E658" t="s">
        <v>53</v>
      </c>
      <c r="F658" t="s">
        <v>299</v>
      </c>
      <c r="G658">
        <v>2</v>
      </c>
      <c r="H658" t="str">
        <f>VLOOKUP(Table1[[#This Row],[store_id]],[1]stores!$A:$B,2,0)</f>
        <v>Baldwin Bikes</v>
      </c>
      <c r="I658">
        <v>1</v>
      </c>
      <c r="J658">
        <v>549.99</v>
      </c>
      <c r="K658">
        <v>0.1</v>
      </c>
      <c r="L658">
        <f>Table1[[#This Row],[list_price]]*Table1[[#This Row],[discount]]</f>
        <v>54.999000000000002</v>
      </c>
      <c r="M658">
        <f>(Table1[[#This Row],[list_price]]-Table1[[#This Row],[discount_price]])*Table1[[#This Row],[quantity]]</f>
        <v>494.99099999999999</v>
      </c>
    </row>
    <row r="659" spans="1:13" x14ac:dyDescent="0.25">
      <c r="A659">
        <v>234</v>
      </c>
      <c r="B659">
        <v>4</v>
      </c>
      <c r="C659">
        <v>1435</v>
      </c>
      <c r="D659">
        <v>7</v>
      </c>
      <c r="E659" t="s">
        <v>57</v>
      </c>
      <c r="F659" t="s">
        <v>300</v>
      </c>
      <c r="G659">
        <v>2</v>
      </c>
      <c r="H659" t="str">
        <f>VLOOKUP(Table1[[#This Row],[store_id]],[1]stores!$A:$B,2,0)</f>
        <v>Baldwin Bikes</v>
      </c>
      <c r="I659">
        <v>1</v>
      </c>
      <c r="J659">
        <v>3999.99</v>
      </c>
      <c r="K659">
        <v>0.05</v>
      </c>
      <c r="L659">
        <f>Table1[[#This Row],[list_price]]*Table1[[#This Row],[discount]]</f>
        <v>199.99950000000001</v>
      </c>
      <c r="M659">
        <f>(Table1[[#This Row],[list_price]]-Table1[[#This Row],[discount_price]])*Table1[[#This Row],[quantity]]</f>
        <v>3799.9904999999999</v>
      </c>
    </row>
    <row r="660" spans="1:13" x14ac:dyDescent="0.25">
      <c r="A660">
        <v>234</v>
      </c>
      <c r="B660">
        <v>5</v>
      </c>
      <c r="C660">
        <v>1435</v>
      </c>
      <c r="D660">
        <v>23</v>
      </c>
      <c r="E660" t="s">
        <v>61</v>
      </c>
      <c r="F660" t="s">
        <v>303</v>
      </c>
      <c r="G660">
        <v>2</v>
      </c>
      <c r="H660" t="str">
        <f>VLOOKUP(Table1[[#This Row],[store_id]],[1]stores!$A:$B,2,0)</f>
        <v>Baldwin Bikes</v>
      </c>
      <c r="I660">
        <v>1</v>
      </c>
      <c r="J660">
        <v>299.99</v>
      </c>
      <c r="K660">
        <v>0.1</v>
      </c>
      <c r="L660">
        <f>Table1[[#This Row],[list_price]]*Table1[[#This Row],[discount]]</f>
        <v>29.999000000000002</v>
      </c>
      <c r="M660">
        <f>(Table1[[#This Row],[list_price]]-Table1[[#This Row],[discount_price]])*Table1[[#This Row],[quantity]]</f>
        <v>269.99099999999999</v>
      </c>
    </row>
    <row r="661" spans="1:13" x14ac:dyDescent="0.25">
      <c r="A661">
        <v>235</v>
      </c>
      <c r="B661">
        <v>1</v>
      </c>
      <c r="C661">
        <v>649</v>
      </c>
      <c r="D661">
        <v>6</v>
      </c>
      <c r="E661" t="s">
        <v>60</v>
      </c>
      <c r="F661" t="s">
        <v>300</v>
      </c>
      <c r="G661">
        <v>2</v>
      </c>
      <c r="H661" t="str">
        <f>VLOOKUP(Table1[[#This Row],[store_id]],[1]stores!$A:$B,2,0)</f>
        <v>Baldwin Bikes</v>
      </c>
      <c r="I661">
        <v>1</v>
      </c>
      <c r="J661">
        <v>469.99</v>
      </c>
      <c r="K661">
        <v>7.0000000000000007E-2</v>
      </c>
      <c r="L661">
        <f>Table1[[#This Row],[list_price]]*Table1[[#This Row],[discount]]</f>
        <v>32.899300000000004</v>
      </c>
      <c r="M661">
        <f>(Table1[[#This Row],[list_price]]-Table1[[#This Row],[discount_price]])*Table1[[#This Row],[quantity]]</f>
        <v>437.09070000000003</v>
      </c>
    </row>
    <row r="662" spans="1:13" x14ac:dyDescent="0.25">
      <c r="A662">
        <v>235</v>
      </c>
      <c r="B662">
        <v>2</v>
      </c>
      <c r="C662">
        <v>649</v>
      </c>
      <c r="D662">
        <v>13</v>
      </c>
      <c r="E662" t="s">
        <v>59</v>
      </c>
      <c r="F662" t="s">
        <v>299</v>
      </c>
      <c r="G662">
        <v>2</v>
      </c>
      <c r="H662" t="str">
        <f>VLOOKUP(Table1[[#This Row],[store_id]],[1]stores!$A:$B,2,0)</f>
        <v>Baldwin Bikes</v>
      </c>
      <c r="I662">
        <v>2</v>
      </c>
      <c r="J662">
        <v>269.99</v>
      </c>
      <c r="K662">
        <v>0.05</v>
      </c>
      <c r="L662">
        <f>Table1[[#This Row],[list_price]]*Table1[[#This Row],[discount]]</f>
        <v>13.499500000000001</v>
      </c>
      <c r="M662">
        <f>(Table1[[#This Row],[list_price]]-Table1[[#This Row],[discount_price]])*Table1[[#This Row],[quantity]]</f>
        <v>512.98099999999999</v>
      </c>
    </row>
    <row r="663" spans="1:13" x14ac:dyDescent="0.25">
      <c r="A663">
        <v>235</v>
      </c>
      <c r="B663">
        <v>3</v>
      </c>
      <c r="C663">
        <v>649</v>
      </c>
      <c r="D663">
        <v>7</v>
      </c>
      <c r="E663" t="s">
        <v>57</v>
      </c>
      <c r="F663" t="s">
        <v>300</v>
      </c>
      <c r="G663">
        <v>2</v>
      </c>
      <c r="H663" t="str">
        <f>VLOOKUP(Table1[[#This Row],[store_id]],[1]stores!$A:$B,2,0)</f>
        <v>Baldwin Bikes</v>
      </c>
      <c r="I663">
        <v>2</v>
      </c>
      <c r="J663">
        <v>3999.99</v>
      </c>
      <c r="K663">
        <v>0.05</v>
      </c>
      <c r="L663">
        <f>Table1[[#This Row],[list_price]]*Table1[[#This Row],[discount]]</f>
        <v>199.99950000000001</v>
      </c>
      <c r="M663">
        <f>(Table1[[#This Row],[list_price]]-Table1[[#This Row],[discount_price]])*Table1[[#This Row],[quantity]]</f>
        <v>7599.9809999999998</v>
      </c>
    </row>
    <row r="664" spans="1:13" x14ac:dyDescent="0.25">
      <c r="A664">
        <v>236</v>
      </c>
      <c r="B664">
        <v>1</v>
      </c>
      <c r="C664">
        <v>206</v>
      </c>
      <c r="D664">
        <v>3</v>
      </c>
      <c r="E664" t="s">
        <v>49</v>
      </c>
      <c r="F664" t="s">
        <v>300</v>
      </c>
      <c r="G664">
        <v>2</v>
      </c>
      <c r="H664" t="str">
        <f>VLOOKUP(Table1[[#This Row],[store_id]],[1]stores!$A:$B,2,0)</f>
        <v>Baldwin Bikes</v>
      </c>
      <c r="I664">
        <v>2</v>
      </c>
      <c r="J664">
        <v>999.99</v>
      </c>
      <c r="K664">
        <v>7.0000000000000007E-2</v>
      </c>
      <c r="L664">
        <f>Table1[[#This Row],[list_price]]*Table1[[#This Row],[discount]]</f>
        <v>69.999300000000005</v>
      </c>
      <c r="M664">
        <f>(Table1[[#This Row],[list_price]]-Table1[[#This Row],[discount_price]])*Table1[[#This Row],[quantity]]</f>
        <v>1859.9814000000001</v>
      </c>
    </row>
    <row r="665" spans="1:13" x14ac:dyDescent="0.25">
      <c r="A665">
        <v>236</v>
      </c>
      <c r="B665">
        <v>2</v>
      </c>
      <c r="C665">
        <v>206</v>
      </c>
      <c r="D665">
        <v>2</v>
      </c>
      <c r="E665" t="s">
        <v>50</v>
      </c>
      <c r="F665" t="s">
        <v>300</v>
      </c>
      <c r="G665">
        <v>2</v>
      </c>
      <c r="H665" t="str">
        <f>VLOOKUP(Table1[[#This Row],[store_id]],[1]stores!$A:$B,2,0)</f>
        <v>Baldwin Bikes</v>
      </c>
      <c r="I665">
        <v>2</v>
      </c>
      <c r="J665">
        <v>749.99</v>
      </c>
      <c r="K665">
        <v>0.1</v>
      </c>
      <c r="L665">
        <f>Table1[[#This Row],[list_price]]*Table1[[#This Row],[discount]]</f>
        <v>74.999000000000009</v>
      </c>
      <c r="M665">
        <f>(Table1[[#This Row],[list_price]]-Table1[[#This Row],[discount_price]])*Table1[[#This Row],[quantity]]</f>
        <v>1349.982</v>
      </c>
    </row>
    <row r="666" spans="1:13" x14ac:dyDescent="0.25">
      <c r="A666">
        <v>236</v>
      </c>
      <c r="B666">
        <v>3</v>
      </c>
      <c r="C666">
        <v>206</v>
      </c>
      <c r="D666">
        <v>4</v>
      </c>
      <c r="E666" t="s">
        <v>48</v>
      </c>
      <c r="F666" t="s">
        <v>300</v>
      </c>
      <c r="G666">
        <v>2</v>
      </c>
      <c r="H666" t="str">
        <f>VLOOKUP(Table1[[#This Row],[store_id]],[1]stores!$A:$B,2,0)</f>
        <v>Baldwin Bikes</v>
      </c>
      <c r="I666">
        <v>2</v>
      </c>
      <c r="J666">
        <v>2899.99</v>
      </c>
      <c r="K666">
        <v>0.1</v>
      </c>
      <c r="L666">
        <f>Table1[[#This Row],[list_price]]*Table1[[#This Row],[discount]]</f>
        <v>289.99899999999997</v>
      </c>
      <c r="M666">
        <f>(Table1[[#This Row],[list_price]]-Table1[[#This Row],[discount_price]])*Table1[[#This Row],[quantity]]</f>
        <v>5219.982</v>
      </c>
    </row>
    <row r="667" spans="1:13" x14ac:dyDescent="0.25">
      <c r="A667">
        <v>237</v>
      </c>
      <c r="B667">
        <v>1</v>
      </c>
      <c r="C667">
        <v>1351</v>
      </c>
      <c r="D667">
        <v>15</v>
      </c>
      <c r="E667" t="s">
        <v>55</v>
      </c>
      <c r="F667" t="s">
        <v>299</v>
      </c>
      <c r="G667">
        <v>2</v>
      </c>
      <c r="H667" t="str">
        <f>VLOOKUP(Table1[[#This Row],[store_id]],[1]stores!$A:$B,2,0)</f>
        <v>Baldwin Bikes</v>
      </c>
      <c r="I667">
        <v>1</v>
      </c>
      <c r="J667">
        <v>529.99</v>
      </c>
      <c r="K667">
        <v>0.2</v>
      </c>
      <c r="L667">
        <f>Table1[[#This Row],[list_price]]*Table1[[#This Row],[discount]]</f>
        <v>105.998</v>
      </c>
      <c r="M667">
        <f>(Table1[[#This Row],[list_price]]-Table1[[#This Row],[discount_price]])*Table1[[#This Row],[quantity]]</f>
        <v>423.99200000000002</v>
      </c>
    </row>
    <row r="668" spans="1:13" x14ac:dyDescent="0.25">
      <c r="A668">
        <v>237</v>
      </c>
      <c r="B668">
        <v>2</v>
      </c>
      <c r="C668">
        <v>1351</v>
      </c>
      <c r="D668">
        <v>24</v>
      </c>
      <c r="E668" t="s">
        <v>53</v>
      </c>
      <c r="F668" t="s">
        <v>299</v>
      </c>
      <c r="G668">
        <v>2</v>
      </c>
      <c r="H668" t="str">
        <f>VLOOKUP(Table1[[#This Row],[store_id]],[1]stores!$A:$B,2,0)</f>
        <v>Baldwin Bikes</v>
      </c>
      <c r="I668">
        <v>1</v>
      </c>
      <c r="J668">
        <v>549.99</v>
      </c>
      <c r="K668">
        <v>7.0000000000000007E-2</v>
      </c>
      <c r="L668">
        <f>Table1[[#This Row],[list_price]]*Table1[[#This Row],[discount]]</f>
        <v>38.499300000000005</v>
      </c>
      <c r="M668">
        <f>(Table1[[#This Row],[list_price]]-Table1[[#This Row],[discount_price]])*Table1[[#This Row],[quantity]]</f>
        <v>511.4907</v>
      </c>
    </row>
    <row r="669" spans="1:13" x14ac:dyDescent="0.25">
      <c r="A669">
        <v>237</v>
      </c>
      <c r="B669">
        <v>3</v>
      </c>
      <c r="C669">
        <v>1351</v>
      </c>
      <c r="D669">
        <v>20</v>
      </c>
      <c r="E669" t="s">
        <v>45</v>
      </c>
      <c r="F669" t="s">
        <v>299</v>
      </c>
      <c r="G669">
        <v>2</v>
      </c>
      <c r="H669" t="str">
        <f>VLOOKUP(Table1[[#This Row],[store_id]],[1]stores!$A:$B,2,0)</f>
        <v>Baldwin Bikes</v>
      </c>
      <c r="I669">
        <v>2</v>
      </c>
      <c r="J669">
        <v>599.99</v>
      </c>
      <c r="K669">
        <v>0.2</v>
      </c>
      <c r="L669">
        <f>Table1[[#This Row],[list_price]]*Table1[[#This Row],[discount]]</f>
        <v>119.998</v>
      </c>
      <c r="M669">
        <f>(Table1[[#This Row],[list_price]]-Table1[[#This Row],[discount_price]])*Table1[[#This Row],[quantity]]</f>
        <v>959.98400000000004</v>
      </c>
    </row>
    <row r="670" spans="1:13" x14ac:dyDescent="0.25">
      <c r="A670">
        <v>237</v>
      </c>
      <c r="B670">
        <v>4</v>
      </c>
      <c r="C670">
        <v>1351</v>
      </c>
      <c r="D670">
        <v>26</v>
      </c>
      <c r="E670" t="s">
        <v>45</v>
      </c>
      <c r="F670" t="s">
        <v>299</v>
      </c>
      <c r="G670">
        <v>2</v>
      </c>
      <c r="H670" t="str">
        <f>VLOOKUP(Table1[[#This Row],[store_id]],[1]stores!$A:$B,2,0)</f>
        <v>Baldwin Bikes</v>
      </c>
      <c r="I670">
        <v>1</v>
      </c>
      <c r="J670">
        <v>599.99</v>
      </c>
      <c r="K670">
        <v>0.05</v>
      </c>
      <c r="L670">
        <f>Table1[[#This Row],[list_price]]*Table1[[#This Row],[discount]]</f>
        <v>29.999500000000001</v>
      </c>
      <c r="M670">
        <f>(Table1[[#This Row],[list_price]]-Table1[[#This Row],[discount_price]])*Table1[[#This Row],[quantity]]</f>
        <v>569.9905</v>
      </c>
    </row>
    <row r="671" spans="1:13" x14ac:dyDescent="0.25">
      <c r="A671">
        <v>238</v>
      </c>
      <c r="B671">
        <v>1</v>
      </c>
      <c r="C671">
        <v>1350</v>
      </c>
      <c r="D671">
        <v>20</v>
      </c>
      <c r="E671" t="s">
        <v>45</v>
      </c>
      <c r="F671" t="s">
        <v>299</v>
      </c>
      <c r="G671">
        <v>2</v>
      </c>
      <c r="H671" t="str">
        <f>VLOOKUP(Table1[[#This Row],[store_id]],[1]stores!$A:$B,2,0)</f>
        <v>Baldwin Bikes</v>
      </c>
      <c r="I671">
        <v>2</v>
      </c>
      <c r="J671">
        <v>599.99</v>
      </c>
      <c r="K671">
        <v>0.2</v>
      </c>
      <c r="L671">
        <f>Table1[[#This Row],[list_price]]*Table1[[#This Row],[discount]]</f>
        <v>119.998</v>
      </c>
      <c r="M671">
        <f>(Table1[[#This Row],[list_price]]-Table1[[#This Row],[discount_price]])*Table1[[#This Row],[quantity]]</f>
        <v>959.98400000000004</v>
      </c>
    </row>
    <row r="672" spans="1:13" x14ac:dyDescent="0.25">
      <c r="A672">
        <v>238</v>
      </c>
      <c r="B672">
        <v>2</v>
      </c>
      <c r="C672">
        <v>1350</v>
      </c>
      <c r="D672">
        <v>25</v>
      </c>
      <c r="E672" t="s">
        <v>63</v>
      </c>
      <c r="F672" t="s">
        <v>304</v>
      </c>
      <c r="G672">
        <v>2</v>
      </c>
      <c r="H672" t="str">
        <f>VLOOKUP(Table1[[#This Row],[store_id]],[1]stores!$A:$B,2,0)</f>
        <v>Baldwin Bikes</v>
      </c>
      <c r="I672">
        <v>1</v>
      </c>
      <c r="J672">
        <v>499.99</v>
      </c>
      <c r="K672">
        <v>7.0000000000000007E-2</v>
      </c>
      <c r="L672">
        <f>Table1[[#This Row],[list_price]]*Table1[[#This Row],[discount]]</f>
        <v>34.999300000000005</v>
      </c>
      <c r="M672">
        <f>(Table1[[#This Row],[list_price]]-Table1[[#This Row],[discount_price]])*Table1[[#This Row],[quantity]]</f>
        <v>464.9907</v>
      </c>
    </row>
    <row r="673" spans="1:13" x14ac:dyDescent="0.25">
      <c r="A673">
        <v>238</v>
      </c>
      <c r="B673">
        <v>3</v>
      </c>
      <c r="C673">
        <v>1350</v>
      </c>
      <c r="D673">
        <v>13</v>
      </c>
      <c r="E673" t="s">
        <v>59</v>
      </c>
      <c r="F673" t="s">
        <v>299</v>
      </c>
      <c r="G673">
        <v>2</v>
      </c>
      <c r="H673" t="str">
        <f>VLOOKUP(Table1[[#This Row],[store_id]],[1]stores!$A:$B,2,0)</f>
        <v>Baldwin Bikes</v>
      </c>
      <c r="I673">
        <v>2</v>
      </c>
      <c r="J673">
        <v>269.99</v>
      </c>
      <c r="K673">
        <v>0.2</v>
      </c>
      <c r="L673">
        <f>Table1[[#This Row],[list_price]]*Table1[[#This Row],[discount]]</f>
        <v>53.998000000000005</v>
      </c>
      <c r="M673">
        <f>(Table1[[#This Row],[list_price]]-Table1[[#This Row],[discount_price]])*Table1[[#This Row],[quantity]]</f>
        <v>431.98400000000004</v>
      </c>
    </row>
    <row r="674" spans="1:13" x14ac:dyDescent="0.25">
      <c r="A674">
        <v>238</v>
      </c>
      <c r="B674">
        <v>4</v>
      </c>
      <c r="C674">
        <v>1350</v>
      </c>
      <c r="D674">
        <v>22</v>
      </c>
      <c r="E674" t="s">
        <v>56</v>
      </c>
      <c r="F674" t="s">
        <v>299</v>
      </c>
      <c r="G674">
        <v>2</v>
      </c>
      <c r="H674" t="str">
        <f>VLOOKUP(Table1[[#This Row],[store_id]],[1]stores!$A:$B,2,0)</f>
        <v>Baldwin Bikes</v>
      </c>
      <c r="I674">
        <v>2</v>
      </c>
      <c r="J674">
        <v>269.99</v>
      </c>
      <c r="K674">
        <v>0.05</v>
      </c>
      <c r="L674">
        <f>Table1[[#This Row],[list_price]]*Table1[[#This Row],[discount]]</f>
        <v>13.499500000000001</v>
      </c>
      <c r="M674">
        <f>(Table1[[#This Row],[list_price]]-Table1[[#This Row],[discount_price]])*Table1[[#This Row],[quantity]]</f>
        <v>512.98099999999999</v>
      </c>
    </row>
    <row r="675" spans="1:13" x14ac:dyDescent="0.25">
      <c r="A675">
        <v>238</v>
      </c>
      <c r="B675">
        <v>5</v>
      </c>
      <c r="C675">
        <v>1350</v>
      </c>
      <c r="D675">
        <v>7</v>
      </c>
      <c r="E675" t="s">
        <v>57</v>
      </c>
      <c r="F675" t="s">
        <v>300</v>
      </c>
      <c r="G675">
        <v>2</v>
      </c>
      <c r="H675" t="str">
        <f>VLOOKUP(Table1[[#This Row],[store_id]],[1]stores!$A:$B,2,0)</f>
        <v>Baldwin Bikes</v>
      </c>
      <c r="I675">
        <v>1</v>
      </c>
      <c r="J675">
        <v>3999.99</v>
      </c>
      <c r="K675">
        <v>7.0000000000000007E-2</v>
      </c>
      <c r="L675">
        <f>Table1[[#This Row],[list_price]]*Table1[[#This Row],[discount]]</f>
        <v>279.99930000000001</v>
      </c>
      <c r="M675">
        <f>(Table1[[#This Row],[list_price]]-Table1[[#This Row],[discount_price]])*Table1[[#This Row],[quantity]]</f>
        <v>3719.9906999999998</v>
      </c>
    </row>
    <row r="676" spans="1:13" x14ac:dyDescent="0.25">
      <c r="A676">
        <v>239</v>
      </c>
      <c r="B676">
        <v>1</v>
      </c>
      <c r="C676">
        <v>13</v>
      </c>
      <c r="D676">
        <v>16</v>
      </c>
      <c r="E676" t="s">
        <v>45</v>
      </c>
      <c r="F676" t="s">
        <v>299</v>
      </c>
      <c r="G676">
        <v>3</v>
      </c>
      <c r="H676" t="str">
        <f>VLOOKUP(Table1[[#This Row],[store_id]],[1]stores!$A:$B,2,0)</f>
        <v>Rowlett Bikes</v>
      </c>
      <c r="I676">
        <v>2</v>
      </c>
      <c r="J676">
        <v>599.99</v>
      </c>
      <c r="K676">
        <v>0.1</v>
      </c>
      <c r="L676">
        <f>Table1[[#This Row],[list_price]]*Table1[[#This Row],[discount]]</f>
        <v>59.999000000000002</v>
      </c>
      <c r="M676">
        <f>(Table1[[#This Row],[list_price]]-Table1[[#This Row],[discount_price]])*Table1[[#This Row],[quantity]]</f>
        <v>1079.982</v>
      </c>
    </row>
    <row r="677" spans="1:13" x14ac:dyDescent="0.25">
      <c r="A677">
        <v>239</v>
      </c>
      <c r="B677">
        <v>2</v>
      </c>
      <c r="C677">
        <v>13</v>
      </c>
      <c r="D677">
        <v>21</v>
      </c>
      <c r="E677" t="s">
        <v>59</v>
      </c>
      <c r="F677" t="s">
        <v>299</v>
      </c>
      <c r="G677">
        <v>3</v>
      </c>
      <c r="H677" t="str">
        <f>VLOOKUP(Table1[[#This Row],[store_id]],[1]stores!$A:$B,2,0)</f>
        <v>Rowlett Bikes</v>
      </c>
      <c r="I677">
        <v>2</v>
      </c>
      <c r="J677">
        <v>269.99</v>
      </c>
      <c r="K677">
        <v>0.05</v>
      </c>
      <c r="L677">
        <f>Table1[[#This Row],[list_price]]*Table1[[#This Row],[discount]]</f>
        <v>13.499500000000001</v>
      </c>
      <c r="M677">
        <f>(Table1[[#This Row],[list_price]]-Table1[[#This Row],[discount_price]])*Table1[[#This Row],[quantity]]</f>
        <v>512.98099999999999</v>
      </c>
    </row>
    <row r="678" spans="1:13" x14ac:dyDescent="0.25">
      <c r="A678">
        <v>239</v>
      </c>
      <c r="B678">
        <v>3</v>
      </c>
      <c r="C678">
        <v>13</v>
      </c>
      <c r="D678">
        <v>18</v>
      </c>
      <c r="E678" t="s">
        <v>52</v>
      </c>
      <c r="F678" t="s">
        <v>299</v>
      </c>
      <c r="G678">
        <v>3</v>
      </c>
      <c r="H678" t="str">
        <f>VLOOKUP(Table1[[#This Row],[store_id]],[1]stores!$A:$B,2,0)</f>
        <v>Rowlett Bikes</v>
      </c>
      <c r="I678">
        <v>1</v>
      </c>
      <c r="J678">
        <v>449</v>
      </c>
      <c r="K678">
        <v>7.0000000000000007E-2</v>
      </c>
      <c r="L678">
        <f>Table1[[#This Row],[list_price]]*Table1[[#This Row],[discount]]</f>
        <v>31.430000000000003</v>
      </c>
      <c r="M678">
        <f>(Table1[[#This Row],[list_price]]-Table1[[#This Row],[discount_price]])*Table1[[#This Row],[quantity]]</f>
        <v>417.57</v>
      </c>
    </row>
    <row r="679" spans="1:13" x14ac:dyDescent="0.25">
      <c r="A679">
        <v>239</v>
      </c>
      <c r="B679">
        <v>4</v>
      </c>
      <c r="C679">
        <v>13</v>
      </c>
      <c r="D679">
        <v>4</v>
      </c>
      <c r="E679" t="s">
        <v>48</v>
      </c>
      <c r="F679" t="s">
        <v>300</v>
      </c>
      <c r="G679">
        <v>3</v>
      </c>
      <c r="H679" t="str">
        <f>VLOOKUP(Table1[[#This Row],[store_id]],[1]stores!$A:$B,2,0)</f>
        <v>Rowlett Bikes</v>
      </c>
      <c r="I679">
        <v>2</v>
      </c>
      <c r="J679">
        <v>2899.99</v>
      </c>
      <c r="K679">
        <v>7.0000000000000007E-2</v>
      </c>
      <c r="L679">
        <f>Table1[[#This Row],[list_price]]*Table1[[#This Row],[discount]]</f>
        <v>202.99930000000001</v>
      </c>
      <c r="M679">
        <f>(Table1[[#This Row],[list_price]]-Table1[[#This Row],[discount_price]])*Table1[[#This Row],[quantity]]</f>
        <v>5393.9813999999997</v>
      </c>
    </row>
    <row r="680" spans="1:13" x14ac:dyDescent="0.25">
      <c r="A680">
        <v>240</v>
      </c>
      <c r="B680">
        <v>1</v>
      </c>
      <c r="C680">
        <v>65</v>
      </c>
      <c r="D680">
        <v>9</v>
      </c>
      <c r="E680" t="s">
        <v>54</v>
      </c>
      <c r="F680" t="s">
        <v>302</v>
      </c>
      <c r="G680">
        <v>2</v>
      </c>
      <c r="H680" t="str">
        <f>VLOOKUP(Table1[[#This Row],[store_id]],[1]stores!$A:$B,2,0)</f>
        <v>Baldwin Bikes</v>
      </c>
      <c r="I680">
        <v>1</v>
      </c>
      <c r="J680">
        <v>2999.99</v>
      </c>
      <c r="K680">
        <v>7.0000000000000007E-2</v>
      </c>
      <c r="L680">
        <f>Table1[[#This Row],[list_price]]*Table1[[#This Row],[discount]]</f>
        <v>209.99930000000001</v>
      </c>
      <c r="M680">
        <f>(Table1[[#This Row],[list_price]]-Table1[[#This Row],[discount_price]])*Table1[[#This Row],[quantity]]</f>
        <v>2789.9906999999998</v>
      </c>
    </row>
    <row r="681" spans="1:13" x14ac:dyDescent="0.25">
      <c r="A681">
        <v>240</v>
      </c>
      <c r="B681">
        <v>2</v>
      </c>
      <c r="C681">
        <v>65</v>
      </c>
      <c r="D681">
        <v>8</v>
      </c>
      <c r="E681" t="s">
        <v>46</v>
      </c>
      <c r="F681" t="s">
        <v>300</v>
      </c>
      <c r="G681">
        <v>2</v>
      </c>
      <c r="H681" t="str">
        <f>VLOOKUP(Table1[[#This Row],[store_id]],[1]stores!$A:$B,2,0)</f>
        <v>Baldwin Bikes</v>
      </c>
      <c r="I681">
        <v>1</v>
      </c>
      <c r="J681">
        <v>1799.99</v>
      </c>
      <c r="K681">
        <v>7.0000000000000007E-2</v>
      </c>
      <c r="L681">
        <f>Table1[[#This Row],[list_price]]*Table1[[#This Row],[discount]]</f>
        <v>125.99930000000002</v>
      </c>
      <c r="M681">
        <f>(Table1[[#This Row],[list_price]]-Table1[[#This Row],[discount_price]])*Table1[[#This Row],[quantity]]</f>
        <v>1673.9907000000001</v>
      </c>
    </row>
    <row r="682" spans="1:13" x14ac:dyDescent="0.25">
      <c r="A682">
        <v>240</v>
      </c>
      <c r="B682">
        <v>3</v>
      </c>
      <c r="C682">
        <v>65</v>
      </c>
      <c r="D682">
        <v>5</v>
      </c>
      <c r="E682" t="s">
        <v>62</v>
      </c>
      <c r="F682" t="s">
        <v>300</v>
      </c>
      <c r="G682">
        <v>2</v>
      </c>
      <c r="H682" t="str">
        <f>VLOOKUP(Table1[[#This Row],[store_id]],[1]stores!$A:$B,2,0)</f>
        <v>Baldwin Bikes</v>
      </c>
      <c r="I682">
        <v>1</v>
      </c>
      <c r="J682">
        <v>1320.99</v>
      </c>
      <c r="K682">
        <v>7.0000000000000007E-2</v>
      </c>
      <c r="L682">
        <f>Table1[[#This Row],[list_price]]*Table1[[#This Row],[discount]]</f>
        <v>92.469300000000004</v>
      </c>
      <c r="M682">
        <f>(Table1[[#This Row],[list_price]]-Table1[[#This Row],[discount_price]])*Table1[[#This Row],[quantity]]</f>
        <v>1228.5207</v>
      </c>
    </row>
    <row r="683" spans="1:13" x14ac:dyDescent="0.25">
      <c r="A683">
        <v>240</v>
      </c>
      <c r="B683">
        <v>4</v>
      </c>
      <c r="C683">
        <v>65</v>
      </c>
      <c r="D683">
        <v>18</v>
      </c>
      <c r="E683" t="s">
        <v>52</v>
      </c>
      <c r="F683" t="s">
        <v>299</v>
      </c>
      <c r="G683">
        <v>2</v>
      </c>
      <c r="H683" t="str">
        <f>VLOOKUP(Table1[[#This Row],[store_id]],[1]stores!$A:$B,2,0)</f>
        <v>Baldwin Bikes</v>
      </c>
      <c r="I683">
        <v>2</v>
      </c>
      <c r="J683">
        <v>449</v>
      </c>
      <c r="K683">
        <v>7.0000000000000007E-2</v>
      </c>
      <c r="L683">
        <f>Table1[[#This Row],[list_price]]*Table1[[#This Row],[discount]]</f>
        <v>31.430000000000003</v>
      </c>
      <c r="M683">
        <f>(Table1[[#This Row],[list_price]]-Table1[[#This Row],[discount_price]])*Table1[[#This Row],[quantity]]</f>
        <v>835.14</v>
      </c>
    </row>
    <row r="684" spans="1:13" x14ac:dyDescent="0.25">
      <c r="A684">
        <v>241</v>
      </c>
      <c r="B684">
        <v>1</v>
      </c>
      <c r="C684">
        <v>1082</v>
      </c>
      <c r="D684">
        <v>7</v>
      </c>
      <c r="E684" t="s">
        <v>57</v>
      </c>
      <c r="F684" t="s">
        <v>300</v>
      </c>
      <c r="G684">
        <v>2</v>
      </c>
      <c r="H684" t="str">
        <f>VLOOKUP(Table1[[#This Row],[store_id]],[1]stores!$A:$B,2,0)</f>
        <v>Baldwin Bikes</v>
      </c>
      <c r="I684">
        <v>1</v>
      </c>
      <c r="J684">
        <v>3999.99</v>
      </c>
      <c r="K684">
        <v>0.2</v>
      </c>
      <c r="L684">
        <f>Table1[[#This Row],[list_price]]*Table1[[#This Row],[discount]]</f>
        <v>799.99800000000005</v>
      </c>
      <c r="M684">
        <f>(Table1[[#This Row],[list_price]]-Table1[[#This Row],[discount_price]])*Table1[[#This Row],[quantity]]</f>
        <v>3199.9919999999997</v>
      </c>
    </row>
    <row r="685" spans="1:13" x14ac:dyDescent="0.25">
      <c r="A685">
        <v>242</v>
      </c>
      <c r="B685">
        <v>1</v>
      </c>
      <c r="C685">
        <v>1168</v>
      </c>
      <c r="D685">
        <v>3</v>
      </c>
      <c r="E685" t="s">
        <v>49</v>
      </c>
      <c r="F685" t="s">
        <v>300</v>
      </c>
      <c r="G685">
        <v>2</v>
      </c>
      <c r="H685" t="str">
        <f>VLOOKUP(Table1[[#This Row],[store_id]],[1]stores!$A:$B,2,0)</f>
        <v>Baldwin Bikes</v>
      </c>
      <c r="I685">
        <v>1</v>
      </c>
      <c r="J685">
        <v>999.99</v>
      </c>
      <c r="K685">
        <v>0.2</v>
      </c>
      <c r="L685">
        <f>Table1[[#This Row],[list_price]]*Table1[[#This Row],[discount]]</f>
        <v>199.99800000000002</v>
      </c>
      <c r="M685">
        <f>(Table1[[#This Row],[list_price]]-Table1[[#This Row],[discount_price]])*Table1[[#This Row],[quantity]]</f>
        <v>799.99199999999996</v>
      </c>
    </row>
    <row r="686" spans="1:13" x14ac:dyDescent="0.25">
      <c r="A686">
        <v>243</v>
      </c>
      <c r="B686">
        <v>1</v>
      </c>
      <c r="C686">
        <v>802</v>
      </c>
      <c r="D686">
        <v>25</v>
      </c>
      <c r="E686" t="s">
        <v>63</v>
      </c>
      <c r="F686" t="s">
        <v>304</v>
      </c>
      <c r="G686">
        <v>3</v>
      </c>
      <c r="H686" t="str">
        <f>VLOOKUP(Table1[[#This Row],[store_id]],[1]stores!$A:$B,2,0)</f>
        <v>Rowlett Bikes</v>
      </c>
      <c r="I686">
        <v>2</v>
      </c>
      <c r="J686">
        <v>499.99</v>
      </c>
      <c r="K686">
        <v>0.05</v>
      </c>
      <c r="L686">
        <f>Table1[[#This Row],[list_price]]*Table1[[#This Row],[discount]]</f>
        <v>24.999500000000001</v>
      </c>
      <c r="M686">
        <f>(Table1[[#This Row],[list_price]]-Table1[[#This Row],[discount_price]])*Table1[[#This Row],[quantity]]</f>
        <v>949.98099999999999</v>
      </c>
    </row>
    <row r="687" spans="1:13" x14ac:dyDescent="0.25">
      <c r="A687">
        <v>243</v>
      </c>
      <c r="B687">
        <v>2</v>
      </c>
      <c r="C687">
        <v>802</v>
      </c>
      <c r="D687">
        <v>19</v>
      </c>
      <c r="E687" t="s">
        <v>64</v>
      </c>
      <c r="F687" t="s">
        <v>299</v>
      </c>
      <c r="G687">
        <v>3</v>
      </c>
      <c r="H687" t="str">
        <f>VLOOKUP(Table1[[#This Row],[store_id]],[1]stores!$A:$B,2,0)</f>
        <v>Rowlett Bikes</v>
      </c>
      <c r="I687">
        <v>2</v>
      </c>
      <c r="J687">
        <v>449</v>
      </c>
      <c r="K687">
        <v>7.0000000000000007E-2</v>
      </c>
      <c r="L687">
        <f>Table1[[#This Row],[list_price]]*Table1[[#This Row],[discount]]</f>
        <v>31.430000000000003</v>
      </c>
      <c r="M687">
        <f>(Table1[[#This Row],[list_price]]-Table1[[#This Row],[discount_price]])*Table1[[#This Row],[quantity]]</f>
        <v>835.14</v>
      </c>
    </row>
    <row r="688" spans="1:13" x14ac:dyDescent="0.25">
      <c r="A688">
        <v>243</v>
      </c>
      <c r="B688">
        <v>3</v>
      </c>
      <c r="C688">
        <v>802</v>
      </c>
      <c r="D688">
        <v>7</v>
      </c>
      <c r="E688" t="s">
        <v>57</v>
      </c>
      <c r="F688" t="s">
        <v>300</v>
      </c>
      <c r="G688">
        <v>3</v>
      </c>
      <c r="H688" t="str">
        <f>VLOOKUP(Table1[[#This Row],[store_id]],[1]stores!$A:$B,2,0)</f>
        <v>Rowlett Bikes</v>
      </c>
      <c r="I688">
        <v>2</v>
      </c>
      <c r="J688">
        <v>3999.99</v>
      </c>
      <c r="K688">
        <v>0.05</v>
      </c>
      <c r="L688">
        <f>Table1[[#This Row],[list_price]]*Table1[[#This Row],[discount]]</f>
        <v>199.99950000000001</v>
      </c>
      <c r="M688">
        <f>(Table1[[#This Row],[list_price]]-Table1[[#This Row],[discount_price]])*Table1[[#This Row],[quantity]]</f>
        <v>7599.9809999999998</v>
      </c>
    </row>
    <row r="689" spans="1:13" x14ac:dyDescent="0.25">
      <c r="A689">
        <v>244</v>
      </c>
      <c r="B689">
        <v>1</v>
      </c>
      <c r="C689">
        <v>956</v>
      </c>
      <c r="D689">
        <v>19</v>
      </c>
      <c r="E689" t="s">
        <v>64</v>
      </c>
      <c r="F689" t="s">
        <v>299</v>
      </c>
      <c r="G689">
        <v>2</v>
      </c>
      <c r="H689" t="str">
        <f>VLOOKUP(Table1[[#This Row],[store_id]],[1]stores!$A:$B,2,0)</f>
        <v>Baldwin Bikes</v>
      </c>
      <c r="I689">
        <v>1</v>
      </c>
      <c r="J689">
        <v>449</v>
      </c>
      <c r="K689">
        <v>7.0000000000000007E-2</v>
      </c>
      <c r="L689">
        <f>Table1[[#This Row],[list_price]]*Table1[[#This Row],[discount]]</f>
        <v>31.430000000000003</v>
      </c>
      <c r="M689">
        <f>(Table1[[#This Row],[list_price]]-Table1[[#This Row],[discount_price]])*Table1[[#This Row],[quantity]]</f>
        <v>417.57</v>
      </c>
    </row>
    <row r="690" spans="1:13" x14ac:dyDescent="0.25">
      <c r="A690">
        <v>244</v>
      </c>
      <c r="B690">
        <v>2</v>
      </c>
      <c r="C690">
        <v>956</v>
      </c>
      <c r="D690">
        <v>25</v>
      </c>
      <c r="E690" t="s">
        <v>63</v>
      </c>
      <c r="F690" t="s">
        <v>304</v>
      </c>
      <c r="G690">
        <v>2</v>
      </c>
      <c r="H690" t="str">
        <f>VLOOKUP(Table1[[#This Row],[store_id]],[1]stores!$A:$B,2,0)</f>
        <v>Baldwin Bikes</v>
      </c>
      <c r="I690">
        <v>1</v>
      </c>
      <c r="J690">
        <v>499.99</v>
      </c>
      <c r="K690">
        <v>0.2</v>
      </c>
      <c r="L690">
        <f>Table1[[#This Row],[list_price]]*Table1[[#This Row],[discount]]</f>
        <v>99.998000000000005</v>
      </c>
      <c r="M690">
        <f>(Table1[[#This Row],[list_price]]-Table1[[#This Row],[discount_price]])*Table1[[#This Row],[quantity]]</f>
        <v>399.99200000000002</v>
      </c>
    </row>
    <row r="691" spans="1:13" x14ac:dyDescent="0.25">
      <c r="A691">
        <v>244</v>
      </c>
      <c r="B691">
        <v>3</v>
      </c>
      <c r="C691">
        <v>956</v>
      </c>
      <c r="D691">
        <v>22</v>
      </c>
      <c r="E691" t="s">
        <v>56</v>
      </c>
      <c r="F691" t="s">
        <v>299</v>
      </c>
      <c r="G691">
        <v>2</v>
      </c>
      <c r="H691" t="str">
        <f>VLOOKUP(Table1[[#This Row],[store_id]],[1]stores!$A:$B,2,0)</f>
        <v>Baldwin Bikes</v>
      </c>
      <c r="I691">
        <v>1</v>
      </c>
      <c r="J691">
        <v>269.99</v>
      </c>
      <c r="K691">
        <v>0.1</v>
      </c>
      <c r="L691">
        <f>Table1[[#This Row],[list_price]]*Table1[[#This Row],[discount]]</f>
        <v>26.999000000000002</v>
      </c>
      <c r="M691">
        <f>(Table1[[#This Row],[list_price]]-Table1[[#This Row],[discount_price]])*Table1[[#This Row],[quantity]]</f>
        <v>242.99100000000001</v>
      </c>
    </row>
    <row r="692" spans="1:13" x14ac:dyDescent="0.25">
      <c r="A692">
        <v>245</v>
      </c>
      <c r="B692">
        <v>1</v>
      </c>
      <c r="C692">
        <v>223</v>
      </c>
      <c r="D692">
        <v>10</v>
      </c>
      <c r="E692" t="s">
        <v>47</v>
      </c>
      <c r="F692" t="s">
        <v>301</v>
      </c>
      <c r="G692">
        <v>2</v>
      </c>
      <c r="H692" t="str">
        <f>VLOOKUP(Table1[[#This Row],[store_id]],[1]stores!$A:$B,2,0)</f>
        <v>Baldwin Bikes</v>
      </c>
      <c r="I692">
        <v>2</v>
      </c>
      <c r="J692">
        <v>1549</v>
      </c>
      <c r="K692">
        <v>0.05</v>
      </c>
      <c r="L692">
        <f>Table1[[#This Row],[list_price]]*Table1[[#This Row],[discount]]</f>
        <v>77.45</v>
      </c>
      <c r="M692">
        <f>(Table1[[#This Row],[list_price]]-Table1[[#This Row],[discount_price]])*Table1[[#This Row],[quantity]]</f>
        <v>2943.1</v>
      </c>
    </row>
    <row r="693" spans="1:13" x14ac:dyDescent="0.25">
      <c r="A693">
        <v>245</v>
      </c>
      <c r="B693">
        <v>2</v>
      </c>
      <c r="C693">
        <v>223</v>
      </c>
      <c r="D693">
        <v>8</v>
      </c>
      <c r="E693" t="s">
        <v>46</v>
      </c>
      <c r="F693" t="s">
        <v>300</v>
      </c>
      <c r="G693">
        <v>2</v>
      </c>
      <c r="H693" t="str">
        <f>VLOOKUP(Table1[[#This Row],[store_id]],[1]stores!$A:$B,2,0)</f>
        <v>Baldwin Bikes</v>
      </c>
      <c r="I693">
        <v>1</v>
      </c>
      <c r="J693">
        <v>1799.99</v>
      </c>
      <c r="K693">
        <v>0.1</v>
      </c>
      <c r="L693">
        <f>Table1[[#This Row],[list_price]]*Table1[[#This Row],[discount]]</f>
        <v>179.99900000000002</v>
      </c>
      <c r="M693">
        <f>(Table1[[#This Row],[list_price]]-Table1[[#This Row],[discount_price]])*Table1[[#This Row],[quantity]]</f>
        <v>1619.991</v>
      </c>
    </row>
    <row r="694" spans="1:13" x14ac:dyDescent="0.25">
      <c r="A694">
        <v>246</v>
      </c>
      <c r="B694">
        <v>1</v>
      </c>
      <c r="C694">
        <v>17</v>
      </c>
      <c r="D694">
        <v>17</v>
      </c>
      <c r="E694" t="s">
        <v>51</v>
      </c>
      <c r="F694" t="s">
        <v>299</v>
      </c>
      <c r="G694">
        <v>2</v>
      </c>
      <c r="H694" t="str">
        <f>VLOOKUP(Table1[[#This Row],[store_id]],[1]stores!$A:$B,2,0)</f>
        <v>Baldwin Bikes</v>
      </c>
      <c r="I694">
        <v>2</v>
      </c>
      <c r="J694">
        <v>429</v>
      </c>
      <c r="K694">
        <v>0.2</v>
      </c>
      <c r="L694">
        <f>Table1[[#This Row],[list_price]]*Table1[[#This Row],[discount]]</f>
        <v>85.800000000000011</v>
      </c>
      <c r="M694">
        <f>(Table1[[#This Row],[list_price]]-Table1[[#This Row],[discount_price]])*Table1[[#This Row],[quantity]]</f>
        <v>686.4</v>
      </c>
    </row>
    <row r="695" spans="1:13" x14ac:dyDescent="0.25">
      <c r="A695">
        <v>247</v>
      </c>
      <c r="B695">
        <v>1</v>
      </c>
      <c r="C695">
        <v>928</v>
      </c>
      <c r="D695">
        <v>25</v>
      </c>
      <c r="E695" t="s">
        <v>63</v>
      </c>
      <c r="F695" t="s">
        <v>304</v>
      </c>
      <c r="G695">
        <v>1</v>
      </c>
      <c r="H695" t="str">
        <f>VLOOKUP(Table1[[#This Row],[store_id]],[1]stores!$A:$B,2,0)</f>
        <v>Santa Cruz Bikes</v>
      </c>
      <c r="I695">
        <v>1</v>
      </c>
      <c r="J695">
        <v>499.99</v>
      </c>
      <c r="K695">
        <v>7.0000000000000007E-2</v>
      </c>
      <c r="L695">
        <f>Table1[[#This Row],[list_price]]*Table1[[#This Row],[discount]]</f>
        <v>34.999300000000005</v>
      </c>
      <c r="M695">
        <f>(Table1[[#This Row],[list_price]]-Table1[[#This Row],[discount_price]])*Table1[[#This Row],[quantity]]</f>
        <v>464.9907</v>
      </c>
    </row>
    <row r="696" spans="1:13" x14ac:dyDescent="0.25">
      <c r="A696">
        <v>247</v>
      </c>
      <c r="B696">
        <v>2</v>
      </c>
      <c r="C696">
        <v>928</v>
      </c>
      <c r="D696">
        <v>3</v>
      </c>
      <c r="E696" t="s">
        <v>49</v>
      </c>
      <c r="F696" t="s">
        <v>300</v>
      </c>
      <c r="G696">
        <v>1</v>
      </c>
      <c r="H696" t="str">
        <f>VLOOKUP(Table1[[#This Row],[store_id]],[1]stores!$A:$B,2,0)</f>
        <v>Santa Cruz Bikes</v>
      </c>
      <c r="I696">
        <v>1</v>
      </c>
      <c r="J696">
        <v>999.99</v>
      </c>
      <c r="K696">
        <v>0.2</v>
      </c>
      <c r="L696">
        <f>Table1[[#This Row],[list_price]]*Table1[[#This Row],[discount]]</f>
        <v>199.99800000000002</v>
      </c>
      <c r="M696">
        <f>(Table1[[#This Row],[list_price]]-Table1[[#This Row],[discount_price]])*Table1[[#This Row],[quantity]]</f>
        <v>799.99199999999996</v>
      </c>
    </row>
    <row r="697" spans="1:13" x14ac:dyDescent="0.25">
      <c r="A697">
        <v>248</v>
      </c>
      <c r="B697">
        <v>1</v>
      </c>
      <c r="C697">
        <v>1376</v>
      </c>
      <c r="D697">
        <v>13</v>
      </c>
      <c r="E697" t="s">
        <v>59</v>
      </c>
      <c r="F697" t="s">
        <v>299</v>
      </c>
      <c r="G697">
        <v>2</v>
      </c>
      <c r="H697" t="str">
        <f>VLOOKUP(Table1[[#This Row],[store_id]],[1]stores!$A:$B,2,0)</f>
        <v>Baldwin Bikes</v>
      </c>
      <c r="I697">
        <v>1</v>
      </c>
      <c r="J697">
        <v>269.99</v>
      </c>
      <c r="K697">
        <v>0.1</v>
      </c>
      <c r="L697">
        <f>Table1[[#This Row],[list_price]]*Table1[[#This Row],[discount]]</f>
        <v>26.999000000000002</v>
      </c>
      <c r="M697">
        <f>(Table1[[#This Row],[list_price]]-Table1[[#This Row],[discount_price]])*Table1[[#This Row],[quantity]]</f>
        <v>242.99100000000001</v>
      </c>
    </row>
    <row r="698" spans="1:13" x14ac:dyDescent="0.25">
      <c r="A698">
        <v>248</v>
      </c>
      <c r="B698">
        <v>2</v>
      </c>
      <c r="C698">
        <v>1376</v>
      </c>
      <c r="D698">
        <v>26</v>
      </c>
      <c r="E698" t="s">
        <v>45</v>
      </c>
      <c r="F698" t="s">
        <v>299</v>
      </c>
      <c r="G698">
        <v>2</v>
      </c>
      <c r="H698" t="str">
        <f>VLOOKUP(Table1[[#This Row],[store_id]],[1]stores!$A:$B,2,0)</f>
        <v>Baldwin Bikes</v>
      </c>
      <c r="I698">
        <v>2</v>
      </c>
      <c r="J698">
        <v>599.99</v>
      </c>
      <c r="K698">
        <v>0.1</v>
      </c>
      <c r="L698">
        <f>Table1[[#This Row],[list_price]]*Table1[[#This Row],[discount]]</f>
        <v>59.999000000000002</v>
      </c>
      <c r="M698">
        <f>(Table1[[#This Row],[list_price]]-Table1[[#This Row],[discount_price]])*Table1[[#This Row],[quantity]]</f>
        <v>1079.982</v>
      </c>
    </row>
    <row r="699" spans="1:13" x14ac:dyDescent="0.25">
      <c r="A699">
        <v>248</v>
      </c>
      <c r="B699">
        <v>3</v>
      </c>
      <c r="C699">
        <v>1376</v>
      </c>
      <c r="D699">
        <v>17</v>
      </c>
      <c r="E699" t="s">
        <v>51</v>
      </c>
      <c r="F699" t="s">
        <v>299</v>
      </c>
      <c r="G699">
        <v>2</v>
      </c>
      <c r="H699" t="str">
        <f>VLOOKUP(Table1[[#This Row],[store_id]],[1]stores!$A:$B,2,0)</f>
        <v>Baldwin Bikes</v>
      </c>
      <c r="I699">
        <v>1</v>
      </c>
      <c r="J699">
        <v>429</v>
      </c>
      <c r="K699">
        <v>0.1</v>
      </c>
      <c r="L699">
        <f>Table1[[#This Row],[list_price]]*Table1[[#This Row],[discount]]</f>
        <v>42.900000000000006</v>
      </c>
      <c r="M699">
        <f>(Table1[[#This Row],[list_price]]-Table1[[#This Row],[discount_price]])*Table1[[#This Row],[quantity]]</f>
        <v>386.1</v>
      </c>
    </row>
    <row r="700" spans="1:13" x14ac:dyDescent="0.25">
      <c r="A700">
        <v>248</v>
      </c>
      <c r="B700">
        <v>4</v>
      </c>
      <c r="C700">
        <v>1376</v>
      </c>
      <c r="D700">
        <v>9</v>
      </c>
      <c r="E700" t="s">
        <v>54</v>
      </c>
      <c r="F700" t="s">
        <v>302</v>
      </c>
      <c r="G700">
        <v>2</v>
      </c>
      <c r="H700" t="str">
        <f>VLOOKUP(Table1[[#This Row],[store_id]],[1]stores!$A:$B,2,0)</f>
        <v>Baldwin Bikes</v>
      </c>
      <c r="I700">
        <v>1</v>
      </c>
      <c r="J700">
        <v>2999.99</v>
      </c>
      <c r="K700">
        <v>0.2</v>
      </c>
      <c r="L700">
        <f>Table1[[#This Row],[list_price]]*Table1[[#This Row],[discount]]</f>
        <v>599.99799999999993</v>
      </c>
      <c r="M700">
        <f>(Table1[[#This Row],[list_price]]-Table1[[#This Row],[discount_price]])*Table1[[#This Row],[quantity]]</f>
        <v>2399.9919999999997</v>
      </c>
    </row>
    <row r="701" spans="1:13" x14ac:dyDescent="0.25">
      <c r="A701">
        <v>249</v>
      </c>
      <c r="B701">
        <v>1</v>
      </c>
      <c r="C701">
        <v>145</v>
      </c>
      <c r="D701">
        <v>7</v>
      </c>
      <c r="E701" t="s">
        <v>57</v>
      </c>
      <c r="F701" t="s">
        <v>300</v>
      </c>
      <c r="G701">
        <v>2</v>
      </c>
      <c r="H701" t="str">
        <f>VLOOKUP(Table1[[#This Row],[store_id]],[1]stores!$A:$B,2,0)</f>
        <v>Baldwin Bikes</v>
      </c>
      <c r="I701">
        <v>2</v>
      </c>
      <c r="J701">
        <v>3999.99</v>
      </c>
      <c r="K701">
        <v>0.05</v>
      </c>
      <c r="L701">
        <f>Table1[[#This Row],[list_price]]*Table1[[#This Row],[discount]]</f>
        <v>199.99950000000001</v>
      </c>
      <c r="M701">
        <f>(Table1[[#This Row],[list_price]]-Table1[[#This Row],[discount_price]])*Table1[[#This Row],[quantity]]</f>
        <v>7599.9809999999998</v>
      </c>
    </row>
    <row r="702" spans="1:13" x14ac:dyDescent="0.25">
      <c r="A702">
        <v>249</v>
      </c>
      <c r="B702">
        <v>2</v>
      </c>
      <c r="C702">
        <v>145</v>
      </c>
      <c r="D702">
        <v>18</v>
      </c>
      <c r="E702" t="s">
        <v>52</v>
      </c>
      <c r="F702" t="s">
        <v>299</v>
      </c>
      <c r="G702">
        <v>2</v>
      </c>
      <c r="H702" t="str">
        <f>VLOOKUP(Table1[[#This Row],[store_id]],[1]stores!$A:$B,2,0)</f>
        <v>Baldwin Bikes</v>
      </c>
      <c r="I702">
        <v>2</v>
      </c>
      <c r="J702">
        <v>449</v>
      </c>
      <c r="K702">
        <v>0.05</v>
      </c>
      <c r="L702">
        <f>Table1[[#This Row],[list_price]]*Table1[[#This Row],[discount]]</f>
        <v>22.450000000000003</v>
      </c>
      <c r="M702">
        <f>(Table1[[#This Row],[list_price]]-Table1[[#This Row],[discount_price]])*Table1[[#This Row],[quantity]]</f>
        <v>853.1</v>
      </c>
    </row>
    <row r="703" spans="1:13" x14ac:dyDescent="0.25">
      <c r="A703">
        <v>249</v>
      </c>
      <c r="B703">
        <v>3</v>
      </c>
      <c r="C703">
        <v>145</v>
      </c>
      <c r="D703">
        <v>22</v>
      </c>
      <c r="E703" t="s">
        <v>56</v>
      </c>
      <c r="F703" t="s">
        <v>299</v>
      </c>
      <c r="G703">
        <v>2</v>
      </c>
      <c r="H703" t="str">
        <f>VLOOKUP(Table1[[#This Row],[store_id]],[1]stores!$A:$B,2,0)</f>
        <v>Baldwin Bikes</v>
      </c>
      <c r="I703">
        <v>1</v>
      </c>
      <c r="J703">
        <v>269.99</v>
      </c>
      <c r="K703">
        <v>0.1</v>
      </c>
      <c r="L703">
        <f>Table1[[#This Row],[list_price]]*Table1[[#This Row],[discount]]</f>
        <v>26.999000000000002</v>
      </c>
      <c r="M703">
        <f>(Table1[[#This Row],[list_price]]-Table1[[#This Row],[discount_price]])*Table1[[#This Row],[quantity]]</f>
        <v>242.99100000000001</v>
      </c>
    </row>
    <row r="704" spans="1:13" x14ac:dyDescent="0.25">
      <c r="A704">
        <v>250</v>
      </c>
      <c r="B704">
        <v>1</v>
      </c>
      <c r="C704">
        <v>150</v>
      </c>
      <c r="D704">
        <v>17</v>
      </c>
      <c r="E704" t="s">
        <v>51</v>
      </c>
      <c r="F704" t="s">
        <v>299</v>
      </c>
      <c r="G704">
        <v>2</v>
      </c>
      <c r="H704" t="str">
        <f>VLOOKUP(Table1[[#This Row],[store_id]],[1]stores!$A:$B,2,0)</f>
        <v>Baldwin Bikes</v>
      </c>
      <c r="I704">
        <v>2</v>
      </c>
      <c r="J704">
        <v>429</v>
      </c>
      <c r="K704">
        <v>0.05</v>
      </c>
      <c r="L704">
        <f>Table1[[#This Row],[list_price]]*Table1[[#This Row],[discount]]</f>
        <v>21.450000000000003</v>
      </c>
      <c r="M704">
        <f>(Table1[[#This Row],[list_price]]-Table1[[#This Row],[discount_price]])*Table1[[#This Row],[quantity]]</f>
        <v>815.1</v>
      </c>
    </row>
    <row r="705" spans="1:13" x14ac:dyDescent="0.25">
      <c r="A705">
        <v>250</v>
      </c>
      <c r="B705">
        <v>2</v>
      </c>
      <c r="C705">
        <v>150</v>
      </c>
      <c r="D705">
        <v>11</v>
      </c>
      <c r="E705" t="s">
        <v>58</v>
      </c>
      <c r="F705" t="s">
        <v>301</v>
      </c>
      <c r="G705">
        <v>2</v>
      </c>
      <c r="H705" t="str">
        <f>VLOOKUP(Table1[[#This Row],[store_id]],[1]stores!$A:$B,2,0)</f>
        <v>Baldwin Bikes</v>
      </c>
      <c r="I705">
        <v>2</v>
      </c>
      <c r="J705">
        <v>1680.99</v>
      </c>
      <c r="K705">
        <v>0.1</v>
      </c>
      <c r="L705">
        <f>Table1[[#This Row],[list_price]]*Table1[[#This Row],[discount]]</f>
        <v>168.09900000000002</v>
      </c>
      <c r="M705">
        <f>(Table1[[#This Row],[list_price]]-Table1[[#This Row],[discount_price]])*Table1[[#This Row],[quantity]]</f>
        <v>3025.7820000000002</v>
      </c>
    </row>
    <row r="706" spans="1:13" x14ac:dyDescent="0.25">
      <c r="A706">
        <v>251</v>
      </c>
      <c r="B706">
        <v>1</v>
      </c>
      <c r="C706">
        <v>851</v>
      </c>
      <c r="D706">
        <v>23</v>
      </c>
      <c r="E706" t="s">
        <v>61</v>
      </c>
      <c r="F706" t="s">
        <v>303</v>
      </c>
      <c r="G706">
        <v>2</v>
      </c>
      <c r="H706" t="str">
        <f>VLOOKUP(Table1[[#This Row],[store_id]],[1]stores!$A:$B,2,0)</f>
        <v>Baldwin Bikes</v>
      </c>
      <c r="I706">
        <v>2</v>
      </c>
      <c r="J706">
        <v>299.99</v>
      </c>
      <c r="K706">
        <v>0.2</v>
      </c>
      <c r="L706">
        <f>Table1[[#This Row],[list_price]]*Table1[[#This Row],[discount]]</f>
        <v>59.998000000000005</v>
      </c>
      <c r="M706">
        <f>(Table1[[#This Row],[list_price]]-Table1[[#This Row],[discount_price]])*Table1[[#This Row],[quantity]]</f>
        <v>479.98400000000004</v>
      </c>
    </row>
    <row r="707" spans="1:13" x14ac:dyDescent="0.25">
      <c r="A707">
        <v>251</v>
      </c>
      <c r="B707">
        <v>2</v>
      </c>
      <c r="C707">
        <v>851</v>
      </c>
      <c r="D707">
        <v>22</v>
      </c>
      <c r="E707" t="s">
        <v>56</v>
      </c>
      <c r="F707" t="s">
        <v>299</v>
      </c>
      <c r="G707">
        <v>2</v>
      </c>
      <c r="H707" t="str">
        <f>VLOOKUP(Table1[[#This Row],[store_id]],[1]stores!$A:$B,2,0)</f>
        <v>Baldwin Bikes</v>
      </c>
      <c r="I707">
        <v>2</v>
      </c>
      <c r="J707">
        <v>269.99</v>
      </c>
      <c r="K707">
        <v>0.05</v>
      </c>
      <c r="L707">
        <f>Table1[[#This Row],[list_price]]*Table1[[#This Row],[discount]]</f>
        <v>13.499500000000001</v>
      </c>
      <c r="M707">
        <f>(Table1[[#This Row],[list_price]]-Table1[[#This Row],[discount_price]])*Table1[[#This Row],[quantity]]</f>
        <v>512.98099999999999</v>
      </c>
    </row>
    <row r="708" spans="1:13" x14ac:dyDescent="0.25">
      <c r="A708">
        <v>252</v>
      </c>
      <c r="B708">
        <v>1</v>
      </c>
      <c r="C708">
        <v>66</v>
      </c>
      <c r="D708">
        <v>11</v>
      </c>
      <c r="E708" t="s">
        <v>58</v>
      </c>
      <c r="F708" t="s">
        <v>301</v>
      </c>
      <c r="G708">
        <v>3</v>
      </c>
      <c r="H708" t="str">
        <f>VLOOKUP(Table1[[#This Row],[store_id]],[1]stores!$A:$B,2,0)</f>
        <v>Rowlett Bikes</v>
      </c>
      <c r="I708">
        <v>2</v>
      </c>
      <c r="J708">
        <v>1680.99</v>
      </c>
      <c r="K708">
        <v>0.1</v>
      </c>
      <c r="L708">
        <f>Table1[[#This Row],[list_price]]*Table1[[#This Row],[discount]]</f>
        <v>168.09900000000002</v>
      </c>
      <c r="M708">
        <f>(Table1[[#This Row],[list_price]]-Table1[[#This Row],[discount_price]])*Table1[[#This Row],[quantity]]</f>
        <v>3025.7820000000002</v>
      </c>
    </row>
    <row r="709" spans="1:13" x14ac:dyDescent="0.25">
      <c r="A709">
        <v>252</v>
      </c>
      <c r="B709">
        <v>2</v>
      </c>
      <c r="C709">
        <v>66</v>
      </c>
      <c r="D709">
        <v>4</v>
      </c>
      <c r="E709" t="s">
        <v>48</v>
      </c>
      <c r="F709" t="s">
        <v>300</v>
      </c>
      <c r="G709">
        <v>3</v>
      </c>
      <c r="H709" t="str">
        <f>VLOOKUP(Table1[[#This Row],[store_id]],[1]stores!$A:$B,2,0)</f>
        <v>Rowlett Bikes</v>
      </c>
      <c r="I709">
        <v>1</v>
      </c>
      <c r="J709">
        <v>2899.99</v>
      </c>
      <c r="K709">
        <v>7.0000000000000007E-2</v>
      </c>
      <c r="L709">
        <f>Table1[[#This Row],[list_price]]*Table1[[#This Row],[discount]]</f>
        <v>202.99930000000001</v>
      </c>
      <c r="M709">
        <f>(Table1[[#This Row],[list_price]]-Table1[[#This Row],[discount_price]])*Table1[[#This Row],[quantity]]</f>
        <v>2696.9906999999998</v>
      </c>
    </row>
    <row r="710" spans="1:13" x14ac:dyDescent="0.25">
      <c r="A710">
        <v>252</v>
      </c>
      <c r="B710">
        <v>3</v>
      </c>
      <c r="C710">
        <v>66</v>
      </c>
      <c r="D710">
        <v>19</v>
      </c>
      <c r="E710" t="s">
        <v>64</v>
      </c>
      <c r="F710" t="s">
        <v>299</v>
      </c>
      <c r="G710">
        <v>3</v>
      </c>
      <c r="H710" t="str">
        <f>VLOOKUP(Table1[[#This Row],[store_id]],[1]stores!$A:$B,2,0)</f>
        <v>Rowlett Bikes</v>
      </c>
      <c r="I710">
        <v>1</v>
      </c>
      <c r="J710">
        <v>449</v>
      </c>
      <c r="K710">
        <v>0.1</v>
      </c>
      <c r="L710">
        <f>Table1[[#This Row],[list_price]]*Table1[[#This Row],[discount]]</f>
        <v>44.900000000000006</v>
      </c>
      <c r="M710">
        <f>(Table1[[#This Row],[list_price]]-Table1[[#This Row],[discount_price]])*Table1[[#This Row],[quantity]]</f>
        <v>404.1</v>
      </c>
    </row>
    <row r="711" spans="1:13" x14ac:dyDescent="0.25">
      <c r="A711">
        <v>253</v>
      </c>
      <c r="B711">
        <v>1</v>
      </c>
      <c r="C711">
        <v>1267</v>
      </c>
      <c r="D711">
        <v>11</v>
      </c>
      <c r="E711" t="s">
        <v>58</v>
      </c>
      <c r="F711" t="s">
        <v>301</v>
      </c>
      <c r="G711">
        <v>2</v>
      </c>
      <c r="H711" t="str">
        <f>VLOOKUP(Table1[[#This Row],[store_id]],[1]stores!$A:$B,2,0)</f>
        <v>Baldwin Bikes</v>
      </c>
      <c r="I711">
        <v>2</v>
      </c>
      <c r="J711">
        <v>1680.99</v>
      </c>
      <c r="K711">
        <v>7.0000000000000007E-2</v>
      </c>
      <c r="L711">
        <f>Table1[[#This Row],[list_price]]*Table1[[#This Row],[discount]]</f>
        <v>117.66930000000001</v>
      </c>
      <c r="M711">
        <f>(Table1[[#This Row],[list_price]]-Table1[[#This Row],[discount_price]])*Table1[[#This Row],[quantity]]</f>
        <v>3126.6414</v>
      </c>
    </row>
    <row r="712" spans="1:13" x14ac:dyDescent="0.25">
      <c r="A712">
        <v>254</v>
      </c>
      <c r="B712">
        <v>1</v>
      </c>
      <c r="C712">
        <v>510</v>
      </c>
      <c r="D712">
        <v>6</v>
      </c>
      <c r="E712" t="s">
        <v>60</v>
      </c>
      <c r="F712" t="s">
        <v>300</v>
      </c>
      <c r="G712">
        <v>2</v>
      </c>
      <c r="H712" t="str">
        <f>VLOOKUP(Table1[[#This Row],[store_id]],[1]stores!$A:$B,2,0)</f>
        <v>Baldwin Bikes</v>
      </c>
      <c r="I712">
        <v>2</v>
      </c>
      <c r="J712">
        <v>469.99</v>
      </c>
      <c r="K712">
        <v>7.0000000000000007E-2</v>
      </c>
      <c r="L712">
        <f>Table1[[#This Row],[list_price]]*Table1[[#This Row],[discount]]</f>
        <v>32.899300000000004</v>
      </c>
      <c r="M712">
        <f>(Table1[[#This Row],[list_price]]-Table1[[#This Row],[discount_price]])*Table1[[#This Row],[quantity]]</f>
        <v>874.18140000000005</v>
      </c>
    </row>
    <row r="713" spans="1:13" x14ac:dyDescent="0.25">
      <c r="A713">
        <v>254</v>
      </c>
      <c r="B713">
        <v>2</v>
      </c>
      <c r="C713">
        <v>510</v>
      </c>
      <c r="D713">
        <v>3</v>
      </c>
      <c r="E713" t="s">
        <v>49</v>
      </c>
      <c r="F713" t="s">
        <v>300</v>
      </c>
      <c r="G713">
        <v>2</v>
      </c>
      <c r="H713" t="str">
        <f>VLOOKUP(Table1[[#This Row],[store_id]],[1]stores!$A:$B,2,0)</f>
        <v>Baldwin Bikes</v>
      </c>
      <c r="I713">
        <v>1</v>
      </c>
      <c r="J713">
        <v>999.99</v>
      </c>
      <c r="K713">
        <v>0.05</v>
      </c>
      <c r="L713">
        <f>Table1[[#This Row],[list_price]]*Table1[[#This Row],[discount]]</f>
        <v>49.999500000000005</v>
      </c>
      <c r="M713">
        <f>(Table1[[#This Row],[list_price]]-Table1[[#This Row],[discount_price]])*Table1[[#This Row],[quantity]]</f>
        <v>949.9905</v>
      </c>
    </row>
    <row r="714" spans="1:13" x14ac:dyDescent="0.25">
      <c r="A714">
        <v>254</v>
      </c>
      <c r="B714">
        <v>3</v>
      </c>
      <c r="C714">
        <v>510</v>
      </c>
      <c r="D714">
        <v>12</v>
      </c>
      <c r="E714" t="s">
        <v>53</v>
      </c>
      <c r="F714" t="s">
        <v>299</v>
      </c>
      <c r="G714">
        <v>2</v>
      </c>
      <c r="H714" t="str">
        <f>VLOOKUP(Table1[[#This Row],[store_id]],[1]stores!$A:$B,2,0)</f>
        <v>Baldwin Bikes</v>
      </c>
      <c r="I714">
        <v>1</v>
      </c>
      <c r="J714">
        <v>549.99</v>
      </c>
      <c r="K714">
        <v>0.05</v>
      </c>
      <c r="L714">
        <f>Table1[[#This Row],[list_price]]*Table1[[#This Row],[discount]]</f>
        <v>27.499500000000001</v>
      </c>
      <c r="M714">
        <f>(Table1[[#This Row],[list_price]]-Table1[[#This Row],[discount_price]])*Table1[[#This Row],[quantity]]</f>
        <v>522.4905</v>
      </c>
    </row>
    <row r="715" spans="1:13" x14ac:dyDescent="0.25">
      <c r="A715">
        <v>255</v>
      </c>
      <c r="B715">
        <v>1</v>
      </c>
      <c r="C715">
        <v>801</v>
      </c>
      <c r="D715">
        <v>5</v>
      </c>
      <c r="E715" t="s">
        <v>62</v>
      </c>
      <c r="F715" t="s">
        <v>300</v>
      </c>
      <c r="G715">
        <v>2</v>
      </c>
      <c r="H715" t="str">
        <f>VLOOKUP(Table1[[#This Row],[store_id]],[1]stores!$A:$B,2,0)</f>
        <v>Baldwin Bikes</v>
      </c>
      <c r="I715">
        <v>2</v>
      </c>
      <c r="J715">
        <v>1320.99</v>
      </c>
      <c r="K715">
        <v>0.1</v>
      </c>
      <c r="L715">
        <f>Table1[[#This Row],[list_price]]*Table1[[#This Row],[discount]]</f>
        <v>132.09900000000002</v>
      </c>
      <c r="M715">
        <f>(Table1[[#This Row],[list_price]]-Table1[[#This Row],[discount_price]])*Table1[[#This Row],[quantity]]</f>
        <v>2377.7820000000002</v>
      </c>
    </row>
    <row r="716" spans="1:13" x14ac:dyDescent="0.25">
      <c r="A716">
        <v>255</v>
      </c>
      <c r="B716">
        <v>2</v>
      </c>
      <c r="C716">
        <v>801</v>
      </c>
      <c r="D716">
        <v>14</v>
      </c>
      <c r="E716" t="s">
        <v>56</v>
      </c>
      <c r="F716" t="s">
        <v>299</v>
      </c>
      <c r="G716">
        <v>2</v>
      </c>
      <c r="H716" t="str">
        <f>VLOOKUP(Table1[[#This Row],[store_id]],[1]stores!$A:$B,2,0)</f>
        <v>Baldwin Bikes</v>
      </c>
      <c r="I716">
        <v>1</v>
      </c>
      <c r="J716">
        <v>269.99</v>
      </c>
      <c r="K716">
        <v>0.2</v>
      </c>
      <c r="L716">
        <f>Table1[[#This Row],[list_price]]*Table1[[#This Row],[discount]]</f>
        <v>53.998000000000005</v>
      </c>
      <c r="M716">
        <f>(Table1[[#This Row],[list_price]]-Table1[[#This Row],[discount_price]])*Table1[[#This Row],[quantity]]</f>
        <v>215.99200000000002</v>
      </c>
    </row>
    <row r="717" spans="1:13" x14ac:dyDescent="0.25">
      <c r="A717">
        <v>255</v>
      </c>
      <c r="B717">
        <v>3</v>
      </c>
      <c r="C717">
        <v>801</v>
      </c>
      <c r="D717">
        <v>2</v>
      </c>
      <c r="E717" t="s">
        <v>50</v>
      </c>
      <c r="F717" t="s">
        <v>300</v>
      </c>
      <c r="G717">
        <v>2</v>
      </c>
      <c r="H717" t="str">
        <f>VLOOKUP(Table1[[#This Row],[store_id]],[1]stores!$A:$B,2,0)</f>
        <v>Baldwin Bikes</v>
      </c>
      <c r="I717">
        <v>2</v>
      </c>
      <c r="J717">
        <v>749.99</v>
      </c>
      <c r="K717">
        <v>0.2</v>
      </c>
      <c r="L717">
        <f>Table1[[#This Row],[list_price]]*Table1[[#This Row],[discount]]</f>
        <v>149.99800000000002</v>
      </c>
      <c r="M717">
        <f>(Table1[[#This Row],[list_price]]-Table1[[#This Row],[discount_price]])*Table1[[#This Row],[quantity]]</f>
        <v>1199.9839999999999</v>
      </c>
    </row>
    <row r="718" spans="1:13" x14ac:dyDescent="0.25">
      <c r="A718">
        <v>255</v>
      </c>
      <c r="B718">
        <v>4</v>
      </c>
      <c r="C718">
        <v>801</v>
      </c>
      <c r="D718">
        <v>21</v>
      </c>
      <c r="E718" t="s">
        <v>59</v>
      </c>
      <c r="F718" t="s">
        <v>299</v>
      </c>
      <c r="G718">
        <v>2</v>
      </c>
      <c r="H718" t="str">
        <f>VLOOKUP(Table1[[#This Row],[store_id]],[1]stores!$A:$B,2,0)</f>
        <v>Baldwin Bikes</v>
      </c>
      <c r="I718">
        <v>1</v>
      </c>
      <c r="J718">
        <v>269.99</v>
      </c>
      <c r="K718">
        <v>7.0000000000000007E-2</v>
      </c>
      <c r="L718">
        <f>Table1[[#This Row],[list_price]]*Table1[[#This Row],[discount]]</f>
        <v>18.899300000000004</v>
      </c>
      <c r="M718">
        <f>(Table1[[#This Row],[list_price]]-Table1[[#This Row],[discount_price]])*Table1[[#This Row],[quantity]]</f>
        <v>251.0907</v>
      </c>
    </row>
    <row r="719" spans="1:13" x14ac:dyDescent="0.25">
      <c r="A719">
        <v>256</v>
      </c>
      <c r="B719">
        <v>1</v>
      </c>
      <c r="C719">
        <v>26</v>
      </c>
      <c r="D719">
        <v>11</v>
      </c>
      <c r="E719" t="s">
        <v>58</v>
      </c>
      <c r="F719" t="s">
        <v>301</v>
      </c>
      <c r="G719">
        <v>2</v>
      </c>
      <c r="H719" t="str">
        <f>VLOOKUP(Table1[[#This Row],[store_id]],[1]stores!$A:$B,2,0)</f>
        <v>Baldwin Bikes</v>
      </c>
      <c r="I719">
        <v>1</v>
      </c>
      <c r="J719">
        <v>1680.99</v>
      </c>
      <c r="K719">
        <v>0.1</v>
      </c>
      <c r="L719">
        <f>Table1[[#This Row],[list_price]]*Table1[[#This Row],[discount]]</f>
        <v>168.09900000000002</v>
      </c>
      <c r="M719">
        <f>(Table1[[#This Row],[list_price]]-Table1[[#This Row],[discount_price]])*Table1[[#This Row],[quantity]]</f>
        <v>1512.8910000000001</v>
      </c>
    </row>
    <row r="720" spans="1:13" x14ac:dyDescent="0.25">
      <c r="A720">
        <v>256</v>
      </c>
      <c r="B720">
        <v>2</v>
      </c>
      <c r="C720">
        <v>26</v>
      </c>
      <c r="D720">
        <v>21</v>
      </c>
      <c r="E720" t="s">
        <v>59</v>
      </c>
      <c r="F720" t="s">
        <v>299</v>
      </c>
      <c r="G720">
        <v>2</v>
      </c>
      <c r="H720" t="str">
        <f>VLOOKUP(Table1[[#This Row],[store_id]],[1]stores!$A:$B,2,0)</f>
        <v>Baldwin Bikes</v>
      </c>
      <c r="I720">
        <v>1</v>
      </c>
      <c r="J720">
        <v>269.99</v>
      </c>
      <c r="K720">
        <v>0.05</v>
      </c>
      <c r="L720">
        <f>Table1[[#This Row],[list_price]]*Table1[[#This Row],[discount]]</f>
        <v>13.499500000000001</v>
      </c>
      <c r="M720">
        <f>(Table1[[#This Row],[list_price]]-Table1[[#This Row],[discount_price]])*Table1[[#This Row],[quantity]]</f>
        <v>256.4905</v>
      </c>
    </row>
    <row r="721" spans="1:13" x14ac:dyDescent="0.25">
      <c r="A721">
        <v>257</v>
      </c>
      <c r="B721">
        <v>1</v>
      </c>
      <c r="C721">
        <v>1314</v>
      </c>
      <c r="D721">
        <v>8</v>
      </c>
      <c r="E721" t="s">
        <v>46</v>
      </c>
      <c r="F721" t="s">
        <v>300</v>
      </c>
      <c r="G721">
        <v>1</v>
      </c>
      <c r="H721" t="str">
        <f>VLOOKUP(Table1[[#This Row],[store_id]],[1]stores!$A:$B,2,0)</f>
        <v>Santa Cruz Bikes</v>
      </c>
      <c r="I721">
        <v>2</v>
      </c>
      <c r="J721">
        <v>1799.99</v>
      </c>
      <c r="K721">
        <v>7.0000000000000007E-2</v>
      </c>
      <c r="L721">
        <f>Table1[[#This Row],[list_price]]*Table1[[#This Row],[discount]]</f>
        <v>125.99930000000002</v>
      </c>
      <c r="M721">
        <f>(Table1[[#This Row],[list_price]]-Table1[[#This Row],[discount_price]])*Table1[[#This Row],[quantity]]</f>
        <v>3347.9814000000001</v>
      </c>
    </row>
    <row r="722" spans="1:13" x14ac:dyDescent="0.25">
      <c r="A722">
        <v>257</v>
      </c>
      <c r="B722">
        <v>2</v>
      </c>
      <c r="C722">
        <v>1314</v>
      </c>
      <c r="D722">
        <v>13</v>
      </c>
      <c r="E722" t="s">
        <v>59</v>
      </c>
      <c r="F722" t="s">
        <v>299</v>
      </c>
      <c r="G722">
        <v>1</v>
      </c>
      <c r="H722" t="str">
        <f>VLOOKUP(Table1[[#This Row],[store_id]],[1]stores!$A:$B,2,0)</f>
        <v>Santa Cruz Bikes</v>
      </c>
      <c r="I722">
        <v>2</v>
      </c>
      <c r="J722">
        <v>269.99</v>
      </c>
      <c r="K722">
        <v>0.2</v>
      </c>
      <c r="L722">
        <f>Table1[[#This Row],[list_price]]*Table1[[#This Row],[discount]]</f>
        <v>53.998000000000005</v>
      </c>
      <c r="M722">
        <f>(Table1[[#This Row],[list_price]]-Table1[[#This Row],[discount_price]])*Table1[[#This Row],[quantity]]</f>
        <v>431.98400000000004</v>
      </c>
    </row>
    <row r="723" spans="1:13" x14ac:dyDescent="0.25">
      <c r="A723">
        <v>257</v>
      </c>
      <c r="B723">
        <v>3</v>
      </c>
      <c r="C723">
        <v>1314</v>
      </c>
      <c r="D723">
        <v>10</v>
      </c>
      <c r="E723" t="s">
        <v>47</v>
      </c>
      <c r="F723" t="s">
        <v>301</v>
      </c>
      <c r="G723">
        <v>1</v>
      </c>
      <c r="H723" t="str">
        <f>VLOOKUP(Table1[[#This Row],[store_id]],[1]stores!$A:$B,2,0)</f>
        <v>Santa Cruz Bikes</v>
      </c>
      <c r="I723">
        <v>2</v>
      </c>
      <c r="J723">
        <v>1549</v>
      </c>
      <c r="K723">
        <v>0.1</v>
      </c>
      <c r="L723">
        <f>Table1[[#This Row],[list_price]]*Table1[[#This Row],[discount]]</f>
        <v>154.9</v>
      </c>
      <c r="M723">
        <f>(Table1[[#This Row],[list_price]]-Table1[[#This Row],[discount_price]])*Table1[[#This Row],[quantity]]</f>
        <v>2788.2</v>
      </c>
    </row>
    <row r="724" spans="1:13" x14ac:dyDescent="0.25">
      <c r="A724">
        <v>257</v>
      </c>
      <c r="B724">
        <v>4</v>
      </c>
      <c r="C724">
        <v>1314</v>
      </c>
      <c r="D724">
        <v>15</v>
      </c>
      <c r="E724" t="s">
        <v>55</v>
      </c>
      <c r="F724" t="s">
        <v>299</v>
      </c>
      <c r="G724">
        <v>1</v>
      </c>
      <c r="H724" t="str">
        <f>VLOOKUP(Table1[[#This Row],[store_id]],[1]stores!$A:$B,2,0)</f>
        <v>Santa Cruz Bikes</v>
      </c>
      <c r="I724">
        <v>1</v>
      </c>
      <c r="J724">
        <v>529.99</v>
      </c>
      <c r="K724">
        <v>0.1</v>
      </c>
      <c r="L724">
        <f>Table1[[#This Row],[list_price]]*Table1[[#This Row],[discount]]</f>
        <v>52.999000000000002</v>
      </c>
      <c r="M724">
        <f>(Table1[[#This Row],[list_price]]-Table1[[#This Row],[discount_price]])*Table1[[#This Row],[quantity]]</f>
        <v>476.99099999999999</v>
      </c>
    </row>
    <row r="725" spans="1:13" x14ac:dyDescent="0.25">
      <c r="A725">
        <v>258</v>
      </c>
      <c r="B725">
        <v>1</v>
      </c>
      <c r="C725">
        <v>107</v>
      </c>
      <c r="D725">
        <v>8</v>
      </c>
      <c r="E725" t="s">
        <v>46</v>
      </c>
      <c r="F725" t="s">
        <v>300</v>
      </c>
      <c r="G725">
        <v>2</v>
      </c>
      <c r="H725" t="str">
        <f>VLOOKUP(Table1[[#This Row],[store_id]],[1]stores!$A:$B,2,0)</f>
        <v>Baldwin Bikes</v>
      </c>
      <c r="I725">
        <v>2</v>
      </c>
      <c r="J725">
        <v>1799.99</v>
      </c>
      <c r="K725">
        <v>0.05</v>
      </c>
      <c r="L725">
        <f>Table1[[#This Row],[list_price]]*Table1[[#This Row],[discount]]</f>
        <v>89.999500000000012</v>
      </c>
      <c r="M725">
        <f>(Table1[[#This Row],[list_price]]-Table1[[#This Row],[discount_price]])*Table1[[#This Row],[quantity]]</f>
        <v>3419.9809999999998</v>
      </c>
    </row>
    <row r="726" spans="1:13" x14ac:dyDescent="0.25">
      <c r="A726">
        <v>258</v>
      </c>
      <c r="B726">
        <v>2</v>
      </c>
      <c r="C726">
        <v>107</v>
      </c>
      <c r="D726">
        <v>4</v>
      </c>
      <c r="E726" t="s">
        <v>48</v>
      </c>
      <c r="F726" t="s">
        <v>300</v>
      </c>
      <c r="G726">
        <v>2</v>
      </c>
      <c r="H726" t="str">
        <f>VLOOKUP(Table1[[#This Row],[store_id]],[1]stores!$A:$B,2,0)</f>
        <v>Baldwin Bikes</v>
      </c>
      <c r="I726">
        <v>1</v>
      </c>
      <c r="J726">
        <v>2899.99</v>
      </c>
      <c r="K726">
        <v>7.0000000000000007E-2</v>
      </c>
      <c r="L726">
        <f>Table1[[#This Row],[list_price]]*Table1[[#This Row],[discount]]</f>
        <v>202.99930000000001</v>
      </c>
      <c r="M726">
        <f>(Table1[[#This Row],[list_price]]-Table1[[#This Row],[discount_price]])*Table1[[#This Row],[quantity]]</f>
        <v>2696.9906999999998</v>
      </c>
    </row>
    <row r="727" spans="1:13" x14ac:dyDescent="0.25">
      <c r="A727">
        <v>258</v>
      </c>
      <c r="B727">
        <v>3</v>
      </c>
      <c r="C727">
        <v>107</v>
      </c>
      <c r="D727">
        <v>19</v>
      </c>
      <c r="E727" t="s">
        <v>64</v>
      </c>
      <c r="F727" t="s">
        <v>299</v>
      </c>
      <c r="G727">
        <v>2</v>
      </c>
      <c r="H727" t="str">
        <f>VLOOKUP(Table1[[#This Row],[store_id]],[1]stores!$A:$B,2,0)</f>
        <v>Baldwin Bikes</v>
      </c>
      <c r="I727">
        <v>1</v>
      </c>
      <c r="J727">
        <v>449</v>
      </c>
      <c r="K727">
        <v>7.0000000000000007E-2</v>
      </c>
      <c r="L727">
        <f>Table1[[#This Row],[list_price]]*Table1[[#This Row],[discount]]</f>
        <v>31.430000000000003</v>
      </c>
      <c r="M727">
        <f>(Table1[[#This Row],[list_price]]-Table1[[#This Row],[discount_price]])*Table1[[#This Row],[quantity]]</f>
        <v>417.57</v>
      </c>
    </row>
    <row r="728" spans="1:13" x14ac:dyDescent="0.25">
      <c r="A728">
        <v>258</v>
      </c>
      <c r="B728">
        <v>4</v>
      </c>
      <c r="C728">
        <v>107</v>
      </c>
      <c r="D728">
        <v>18</v>
      </c>
      <c r="E728" t="s">
        <v>52</v>
      </c>
      <c r="F728" t="s">
        <v>299</v>
      </c>
      <c r="G728">
        <v>2</v>
      </c>
      <c r="H728" t="str">
        <f>VLOOKUP(Table1[[#This Row],[store_id]],[1]stores!$A:$B,2,0)</f>
        <v>Baldwin Bikes</v>
      </c>
      <c r="I728">
        <v>1</v>
      </c>
      <c r="J728">
        <v>449</v>
      </c>
      <c r="K728">
        <v>0.05</v>
      </c>
      <c r="L728">
        <f>Table1[[#This Row],[list_price]]*Table1[[#This Row],[discount]]</f>
        <v>22.450000000000003</v>
      </c>
      <c r="M728">
        <f>(Table1[[#This Row],[list_price]]-Table1[[#This Row],[discount_price]])*Table1[[#This Row],[quantity]]</f>
        <v>426.55</v>
      </c>
    </row>
    <row r="729" spans="1:13" x14ac:dyDescent="0.25">
      <c r="A729">
        <v>259</v>
      </c>
      <c r="B729">
        <v>1</v>
      </c>
      <c r="C729">
        <v>413</v>
      </c>
      <c r="D729">
        <v>26</v>
      </c>
      <c r="E729" t="s">
        <v>45</v>
      </c>
      <c r="F729" t="s">
        <v>299</v>
      </c>
      <c r="G729">
        <v>2</v>
      </c>
      <c r="H729" t="str">
        <f>VLOOKUP(Table1[[#This Row],[store_id]],[1]stores!$A:$B,2,0)</f>
        <v>Baldwin Bikes</v>
      </c>
      <c r="I729">
        <v>1</v>
      </c>
      <c r="J729">
        <v>599.99</v>
      </c>
      <c r="K729">
        <v>0.05</v>
      </c>
      <c r="L729">
        <f>Table1[[#This Row],[list_price]]*Table1[[#This Row],[discount]]</f>
        <v>29.999500000000001</v>
      </c>
      <c r="M729">
        <f>(Table1[[#This Row],[list_price]]-Table1[[#This Row],[discount_price]])*Table1[[#This Row],[quantity]]</f>
        <v>569.9905</v>
      </c>
    </row>
    <row r="730" spans="1:13" x14ac:dyDescent="0.25">
      <c r="A730">
        <v>259</v>
      </c>
      <c r="B730">
        <v>2</v>
      </c>
      <c r="C730">
        <v>413</v>
      </c>
      <c r="D730">
        <v>6</v>
      </c>
      <c r="E730" t="s">
        <v>60</v>
      </c>
      <c r="F730" t="s">
        <v>300</v>
      </c>
      <c r="G730">
        <v>2</v>
      </c>
      <c r="H730" t="str">
        <f>VLOOKUP(Table1[[#This Row],[store_id]],[1]stores!$A:$B,2,0)</f>
        <v>Baldwin Bikes</v>
      </c>
      <c r="I730">
        <v>2</v>
      </c>
      <c r="J730">
        <v>469.99</v>
      </c>
      <c r="K730">
        <v>0.1</v>
      </c>
      <c r="L730">
        <f>Table1[[#This Row],[list_price]]*Table1[[#This Row],[discount]]</f>
        <v>46.999000000000002</v>
      </c>
      <c r="M730">
        <f>(Table1[[#This Row],[list_price]]-Table1[[#This Row],[discount_price]])*Table1[[#This Row],[quantity]]</f>
        <v>845.98199999999997</v>
      </c>
    </row>
    <row r="731" spans="1:13" x14ac:dyDescent="0.25">
      <c r="A731">
        <v>259</v>
      </c>
      <c r="B731">
        <v>3</v>
      </c>
      <c r="C731">
        <v>413</v>
      </c>
      <c r="D731">
        <v>2</v>
      </c>
      <c r="E731" t="s">
        <v>50</v>
      </c>
      <c r="F731" t="s">
        <v>300</v>
      </c>
      <c r="G731">
        <v>2</v>
      </c>
      <c r="H731" t="str">
        <f>VLOOKUP(Table1[[#This Row],[store_id]],[1]stores!$A:$B,2,0)</f>
        <v>Baldwin Bikes</v>
      </c>
      <c r="I731">
        <v>2</v>
      </c>
      <c r="J731">
        <v>749.99</v>
      </c>
      <c r="K731">
        <v>0.2</v>
      </c>
      <c r="L731">
        <f>Table1[[#This Row],[list_price]]*Table1[[#This Row],[discount]]</f>
        <v>149.99800000000002</v>
      </c>
      <c r="M731">
        <f>(Table1[[#This Row],[list_price]]-Table1[[#This Row],[discount_price]])*Table1[[#This Row],[quantity]]</f>
        <v>1199.9839999999999</v>
      </c>
    </row>
    <row r="732" spans="1:13" x14ac:dyDescent="0.25">
      <c r="A732">
        <v>259</v>
      </c>
      <c r="B732">
        <v>4</v>
      </c>
      <c r="C732">
        <v>413</v>
      </c>
      <c r="D732">
        <v>4</v>
      </c>
      <c r="E732" t="s">
        <v>48</v>
      </c>
      <c r="F732" t="s">
        <v>300</v>
      </c>
      <c r="G732">
        <v>2</v>
      </c>
      <c r="H732" t="str">
        <f>VLOOKUP(Table1[[#This Row],[store_id]],[1]stores!$A:$B,2,0)</f>
        <v>Baldwin Bikes</v>
      </c>
      <c r="I732">
        <v>1</v>
      </c>
      <c r="J732">
        <v>2899.99</v>
      </c>
      <c r="K732">
        <v>0.1</v>
      </c>
      <c r="L732">
        <f>Table1[[#This Row],[list_price]]*Table1[[#This Row],[discount]]</f>
        <v>289.99899999999997</v>
      </c>
      <c r="M732">
        <f>(Table1[[#This Row],[list_price]]-Table1[[#This Row],[discount_price]])*Table1[[#This Row],[quantity]]</f>
        <v>2609.991</v>
      </c>
    </row>
    <row r="733" spans="1:13" x14ac:dyDescent="0.25">
      <c r="A733">
        <v>260</v>
      </c>
      <c r="B733">
        <v>1</v>
      </c>
      <c r="C733">
        <v>632</v>
      </c>
      <c r="D733">
        <v>23</v>
      </c>
      <c r="E733" t="s">
        <v>61</v>
      </c>
      <c r="F733" t="s">
        <v>303</v>
      </c>
      <c r="G733">
        <v>2</v>
      </c>
      <c r="H733" t="str">
        <f>VLOOKUP(Table1[[#This Row],[store_id]],[1]stores!$A:$B,2,0)</f>
        <v>Baldwin Bikes</v>
      </c>
      <c r="I733">
        <v>2</v>
      </c>
      <c r="J733">
        <v>299.99</v>
      </c>
      <c r="K733">
        <v>0.2</v>
      </c>
      <c r="L733">
        <f>Table1[[#This Row],[list_price]]*Table1[[#This Row],[discount]]</f>
        <v>59.998000000000005</v>
      </c>
      <c r="M733">
        <f>(Table1[[#This Row],[list_price]]-Table1[[#This Row],[discount_price]])*Table1[[#This Row],[quantity]]</f>
        <v>479.98400000000004</v>
      </c>
    </row>
    <row r="734" spans="1:13" x14ac:dyDescent="0.25">
      <c r="A734">
        <v>260</v>
      </c>
      <c r="B734">
        <v>2</v>
      </c>
      <c r="C734">
        <v>632</v>
      </c>
      <c r="D734">
        <v>10</v>
      </c>
      <c r="E734" t="s">
        <v>47</v>
      </c>
      <c r="F734" t="s">
        <v>301</v>
      </c>
      <c r="G734">
        <v>2</v>
      </c>
      <c r="H734" t="str">
        <f>VLOOKUP(Table1[[#This Row],[store_id]],[1]stores!$A:$B,2,0)</f>
        <v>Baldwin Bikes</v>
      </c>
      <c r="I734">
        <v>1</v>
      </c>
      <c r="J734">
        <v>1549</v>
      </c>
      <c r="K734">
        <v>0.2</v>
      </c>
      <c r="L734">
        <f>Table1[[#This Row],[list_price]]*Table1[[#This Row],[discount]]</f>
        <v>309.8</v>
      </c>
      <c r="M734">
        <f>(Table1[[#This Row],[list_price]]-Table1[[#This Row],[discount_price]])*Table1[[#This Row],[quantity]]</f>
        <v>1239.2</v>
      </c>
    </row>
    <row r="735" spans="1:13" x14ac:dyDescent="0.25">
      <c r="A735">
        <v>260</v>
      </c>
      <c r="B735">
        <v>3</v>
      </c>
      <c r="C735">
        <v>632</v>
      </c>
      <c r="D735">
        <v>24</v>
      </c>
      <c r="E735" t="s">
        <v>53</v>
      </c>
      <c r="F735" t="s">
        <v>299</v>
      </c>
      <c r="G735">
        <v>2</v>
      </c>
      <c r="H735" t="str">
        <f>VLOOKUP(Table1[[#This Row],[store_id]],[1]stores!$A:$B,2,0)</f>
        <v>Baldwin Bikes</v>
      </c>
      <c r="I735">
        <v>2</v>
      </c>
      <c r="J735">
        <v>549.99</v>
      </c>
      <c r="K735">
        <v>0.2</v>
      </c>
      <c r="L735">
        <f>Table1[[#This Row],[list_price]]*Table1[[#This Row],[discount]]</f>
        <v>109.998</v>
      </c>
      <c r="M735">
        <f>(Table1[[#This Row],[list_price]]-Table1[[#This Row],[discount_price]])*Table1[[#This Row],[quantity]]</f>
        <v>879.98400000000004</v>
      </c>
    </row>
    <row r="736" spans="1:13" x14ac:dyDescent="0.25">
      <c r="A736">
        <v>261</v>
      </c>
      <c r="B736">
        <v>1</v>
      </c>
      <c r="C736">
        <v>1045</v>
      </c>
      <c r="D736">
        <v>16</v>
      </c>
      <c r="E736" t="s">
        <v>45</v>
      </c>
      <c r="F736" t="s">
        <v>299</v>
      </c>
      <c r="G736">
        <v>1</v>
      </c>
      <c r="H736" t="str">
        <f>VLOOKUP(Table1[[#This Row],[store_id]],[1]stores!$A:$B,2,0)</f>
        <v>Santa Cruz Bikes</v>
      </c>
      <c r="I736">
        <v>2</v>
      </c>
      <c r="J736">
        <v>599.99</v>
      </c>
      <c r="K736">
        <v>0.05</v>
      </c>
      <c r="L736">
        <f>Table1[[#This Row],[list_price]]*Table1[[#This Row],[discount]]</f>
        <v>29.999500000000001</v>
      </c>
      <c r="M736">
        <f>(Table1[[#This Row],[list_price]]-Table1[[#This Row],[discount_price]])*Table1[[#This Row],[quantity]]</f>
        <v>1139.981</v>
      </c>
    </row>
    <row r="737" spans="1:13" x14ac:dyDescent="0.25">
      <c r="A737">
        <v>261</v>
      </c>
      <c r="B737">
        <v>2</v>
      </c>
      <c r="C737">
        <v>1045</v>
      </c>
      <c r="D737">
        <v>14</v>
      </c>
      <c r="E737" t="s">
        <v>56</v>
      </c>
      <c r="F737" t="s">
        <v>299</v>
      </c>
      <c r="G737">
        <v>1</v>
      </c>
      <c r="H737" t="str">
        <f>VLOOKUP(Table1[[#This Row],[store_id]],[1]stores!$A:$B,2,0)</f>
        <v>Santa Cruz Bikes</v>
      </c>
      <c r="I737">
        <v>1</v>
      </c>
      <c r="J737">
        <v>269.99</v>
      </c>
      <c r="K737">
        <v>0.1</v>
      </c>
      <c r="L737">
        <f>Table1[[#This Row],[list_price]]*Table1[[#This Row],[discount]]</f>
        <v>26.999000000000002</v>
      </c>
      <c r="M737">
        <f>(Table1[[#This Row],[list_price]]-Table1[[#This Row],[discount_price]])*Table1[[#This Row],[quantity]]</f>
        <v>242.99100000000001</v>
      </c>
    </row>
    <row r="738" spans="1:13" x14ac:dyDescent="0.25">
      <c r="A738">
        <v>261</v>
      </c>
      <c r="B738">
        <v>3</v>
      </c>
      <c r="C738">
        <v>1045</v>
      </c>
      <c r="D738">
        <v>17</v>
      </c>
      <c r="E738" t="s">
        <v>51</v>
      </c>
      <c r="F738" t="s">
        <v>299</v>
      </c>
      <c r="G738">
        <v>1</v>
      </c>
      <c r="H738" t="str">
        <f>VLOOKUP(Table1[[#This Row],[store_id]],[1]stores!$A:$B,2,0)</f>
        <v>Santa Cruz Bikes</v>
      </c>
      <c r="I738">
        <v>2</v>
      </c>
      <c r="J738">
        <v>429</v>
      </c>
      <c r="K738">
        <v>0.1</v>
      </c>
      <c r="L738">
        <f>Table1[[#This Row],[list_price]]*Table1[[#This Row],[discount]]</f>
        <v>42.900000000000006</v>
      </c>
      <c r="M738">
        <f>(Table1[[#This Row],[list_price]]-Table1[[#This Row],[discount_price]])*Table1[[#This Row],[quantity]]</f>
        <v>772.2</v>
      </c>
    </row>
    <row r="739" spans="1:13" x14ac:dyDescent="0.25">
      <c r="A739">
        <v>262</v>
      </c>
      <c r="B739">
        <v>1</v>
      </c>
      <c r="C739">
        <v>579</v>
      </c>
      <c r="D739">
        <v>2</v>
      </c>
      <c r="E739" t="s">
        <v>50</v>
      </c>
      <c r="F739" t="s">
        <v>300</v>
      </c>
      <c r="G739">
        <v>3</v>
      </c>
      <c r="H739" t="str">
        <f>VLOOKUP(Table1[[#This Row],[store_id]],[1]stores!$A:$B,2,0)</f>
        <v>Rowlett Bikes</v>
      </c>
      <c r="I739">
        <v>1</v>
      </c>
      <c r="J739">
        <v>749.99</v>
      </c>
      <c r="K739">
        <v>7.0000000000000007E-2</v>
      </c>
      <c r="L739">
        <f>Table1[[#This Row],[list_price]]*Table1[[#This Row],[discount]]</f>
        <v>52.499300000000005</v>
      </c>
      <c r="M739">
        <f>(Table1[[#This Row],[list_price]]-Table1[[#This Row],[discount_price]])*Table1[[#This Row],[quantity]]</f>
        <v>697.49070000000006</v>
      </c>
    </row>
    <row r="740" spans="1:13" x14ac:dyDescent="0.25">
      <c r="A740">
        <v>262</v>
      </c>
      <c r="B740">
        <v>2</v>
      </c>
      <c r="C740">
        <v>579</v>
      </c>
      <c r="D740">
        <v>9</v>
      </c>
      <c r="E740" t="s">
        <v>54</v>
      </c>
      <c r="F740" t="s">
        <v>302</v>
      </c>
      <c r="G740">
        <v>3</v>
      </c>
      <c r="H740" t="str">
        <f>VLOOKUP(Table1[[#This Row],[store_id]],[1]stores!$A:$B,2,0)</f>
        <v>Rowlett Bikes</v>
      </c>
      <c r="I740">
        <v>2</v>
      </c>
      <c r="J740">
        <v>2999.99</v>
      </c>
      <c r="K740">
        <v>0.05</v>
      </c>
      <c r="L740">
        <f>Table1[[#This Row],[list_price]]*Table1[[#This Row],[discount]]</f>
        <v>149.99949999999998</v>
      </c>
      <c r="M740">
        <f>(Table1[[#This Row],[list_price]]-Table1[[#This Row],[discount_price]])*Table1[[#This Row],[quantity]]</f>
        <v>5699.9809999999998</v>
      </c>
    </row>
    <row r="741" spans="1:13" x14ac:dyDescent="0.25">
      <c r="A741">
        <v>263</v>
      </c>
      <c r="B741">
        <v>1</v>
      </c>
      <c r="C741">
        <v>1322</v>
      </c>
      <c r="D741">
        <v>9</v>
      </c>
      <c r="E741" t="s">
        <v>54</v>
      </c>
      <c r="F741" t="s">
        <v>302</v>
      </c>
      <c r="G741">
        <v>2</v>
      </c>
      <c r="H741" t="str">
        <f>VLOOKUP(Table1[[#This Row],[store_id]],[1]stores!$A:$B,2,0)</f>
        <v>Baldwin Bikes</v>
      </c>
      <c r="I741">
        <v>1</v>
      </c>
      <c r="J741">
        <v>2999.99</v>
      </c>
      <c r="K741">
        <v>7.0000000000000007E-2</v>
      </c>
      <c r="L741">
        <f>Table1[[#This Row],[list_price]]*Table1[[#This Row],[discount]]</f>
        <v>209.99930000000001</v>
      </c>
      <c r="M741">
        <f>(Table1[[#This Row],[list_price]]-Table1[[#This Row],[discount_price]])*Table1[[#This Row],[quantity]]</f>
        <v>2789.9906999999998</v>
      </c>
    </row>
    <row r="742" spans="1:13" x14ac:dyDescent="0.25">
      <c r="A742">
        <v>263</v>
      </c>
      <c r="B742">
        <v>2</v>
      </c>
      <c r="C742">
        <v>1322</v>
      </c>
      <c r="D742">
        <v>3</v>
      </c>
      <c r="E742" t="s">
        <v>49</v>
      </c>
      <c r="F742" t="s">
        <v>300</v>
      </c>
      <c r="G742">
        <v>2</v>
      </c>
      <c r="H742" t="str">
        <f>VLOOKUP(Table1[[#This Row],[store_id]],[1]stores!$A:$B,2,0)</f>
        <v>Baldwin Bikes</v>
      </c>
      <c r="I742">
        <v>1</v>
      </c>
      <c r="J742">
        <v>999.99</v>
      </c>
      <c r="K742">
        <v>0.2</v>
      </c>
      <c r="L742">
        <f>Table1[[#This Row],[list_price]]*Table1[[#This Row],[discount]]</f>
        <v>199.99800000000002</v>
      </c>
      <c r="M742">
        <f>(Table1[[#This Row],[list_price]]-Table1[[#This Row],[discount_price]])*Table1[[#This Row],[quantity]]</f>
        <v>799.99199999999996</v>
      </c>
    </row>
    <row r="743" spans="1:13" x14ac:dyDescent="0.25">
      <c r="A743">
        <v>263</v>
      </c>
      <c r="B743">
        <v>3</v>
      </c>
      <c r="C743">
        <v>1322</v>
      </c>
      <c r="D743">
        <v>2</v>
      </c>
      <c r="E743" t="s">
        <v>50</v>
      </c>
      <c r="F743" t="s">
        <v>300</v>
      </c>
      <c r="G743">
        <v>2</v>
      </c>
      <c r="H743" t="str">
        <f>VLOOKUP(Table1[[#This Row],[store_id]],[1]stores!$A:$B,2,0)</f>
        <v>Baldwin Bikes</v>
      </c>
      <c r="I743">
        <v>2</v>
      </c>
      <c r="J743">
        <v>749.99</v>
      </c>
      <c r="K743">
        <v>0.05</v>
      </c>
      <c r="L743">
        <f>Table1[[#This Row],[list_price]]*Table1[[#This Row],[discount]]</f>
        <v>37.499500000000005</v>
      </c>
      <c r="M743">
        <f>(Table1[[#This Row],[list_price]]-Table1[[#This Row],[discount_price]])*Table1[[#This Row],[quantity]]</f>
        <v>1424.981</v>
      </c>
    </row>
    <row r="744" spans="1:13" x14ac:dyDescent="0.25">
      <c r="A744">
        <v>264</v>
      </c>
      <c r="B744">
        <v>1</v>
      </c>
      <c r="C744">
        <v>5</v>
      </c>
      <c r="D744">
        <v>10</v>
      </c>
      <c r="E744" t="s">
        <v>47</v>
      </c>
      <c r="F744" t="s">
        <v>301</v>
      </c>
      <c r="G744">
        <v>1</v>
      </c>
      <c r="H744" t="str">
        <f>VLOOKUP(Table1[[#This Row],[store_id]],[1]stores!$A:$B,2,0)</f>
        <v>Santa Cruz Bikes</v>
      </c>
      <c r="I744">
        <v>1</v>
      </c>
      <c r="J744">
        <v>1549</v>
      </c>
      <c r="K744">
        <v>0.2</v>
      </c>
      <c r="L744">
        <f>Table1[[#This Row],[list_price]]*Table1[[#This Row],[discount]]</f>
        <v>309.8</v>
      </c>
      <c r="M744">
        <f>(Table1[[#This Row],[list_price]]-Table1[[#This Row],[discount_price]])*Table1[[#This Row],[quantity]]</f>
        <v>1239.2</v>
      </c>
    </row>
    <row r="745" spans="1:13" x14ac:dyDescent="0.25">
      <c r="A745">
        <v>264</v>
      </c>
      <c r="B745">
        <v>2</v>
      </c>
      <c r="C745">
        <v>5</v>
      </c>
      <c r="D745">
        <v>24</v>
      </c>
      <c r="E745" t="s">
        <v>53</v>
      </c>
      <c r="F745" t="s">
        <v>299</v>
      </c>
      <c r="G745">
        <v>1</v>
      </c>
      <c r="H745" t="str">
        <f>VLOOKUP(Table1[[#This Row],[store_id]],[1]stores!$A:$B,2,0)</f>
        <v>Santa Cruz Bikes</v>
      </c>
      <c r="I745">
        <v>2</v>
      </c>
      <c r="J745">
        <v>549.99</v>
      </c>
      <c r="K745">
        <v>0.05</v>
      </c>
      <c r="L745">
        <f>Table1[[#This Row],[list_price]]*Table1[[#This Row],[discount]]</f>
        <v>27.499500000000001</v>
      </c>
      <c r="M745">
        <f>(Table1[[#This Row],[list_price]]-Table1[[#This Row],[discount_price]])*Table1[[#This Row],[quantity]]</f>
        <v>1044.981</v>
      </c>
    </row>
    <row r="746" spans="1:13" x14ac:dyDescent="0.25">
      <c r="A746">
        <v>264</v>
      </c>
      <c r="B746">
        <v>3</v>
      </c>
      <c r="C746">
        <v>5</v>
      </c>
      <c r="D746">
        <v>15</v>
      </c>
      <c r="E746" t="s">
        <v>55</v>
      </c>
      <c r="F746" t="s">
        <v>299</v>
      </c>
      <c r="G746">
        <v>1</v>
      </c>
      <c r="H746" t="str">
        <f>VLOOKUP(Table1[[#This Row],[store_id]],[1]stores!$A:$B,2,0)</f>
        <v>Santa Cruz Bikes</v>
      </c>
      <c r="I746">
        <v>2</v>
      </c>
      <c r="J746">
        <v>529.99</v>
      </c>
      <c r="K746">
        <v>0.1</v>
      </c>
      <c r="L746">
        <f>Table1[[#This Row],[list_price]]*Table1[[#This Row],[discount]]</f>
        <v>52.999000000000002</v>
      </c>
      <c r="M746">
        <f>(Table1[[#This Row],[list_price]]-Table1[[#This Row],[discount_price]])*Table1[[#This Row],[quantity]]</f>
        <v>953.98199999999997</v>
      </c>
    </row>
    <row r="747" spans="1:13" x14ac:dyDescent="0.25">
      <c r="A747">
        <v>264</v>
      </c>
      <c r="B747">
        <v>4</v>
      </c>
      <c r="C747">
        <v>5</v>
      </c>
      <c r="D747">
        <v>3</v>
      </c>
      <c r="E747" t="s">
        <v>49</v>
      </c>
      <c r="F747" t="s">
        <v>300</v>
      </c>
      <c r="G747">
        <v>1</v>
      </c>
      <c r="H747" t="str">
        <f>VLOOKUP(Table1[[#This Row],[store_id]],[1]stores!$A:$B,2,0)</f>
        <v>Santa Cruz Bikes</v>
      </c>
      <c r="I747">
        <v>2</v>
      </c>
      <c r="J747">
        <v>999.99</v>
      </c>
      <c r="K747">
        <v>7.0000000000000007E-2</v>
      </c>
      <c r="L747">
        <f>Table1[[#This Row],[list_price]]*Table1[[#This Row],[discount]]</f>
        <v>69.999300000000005</v>
      </c>
      <c r="M747">
        <f>(Table1[[#This Row],[list_price]]-Table1[[#This Row],[discount_price]])*Table1[[#This Row],[quantity]]</f>
        <v>1859.9814000000001</v>
      </c>
    </row>
    <row r="748" spans="1:13" x14ac:dyDescent="0.25">
      <c r="A748">
        <v>265</v>
      </c>
      <c r="B748">
        <v>1</v>
      </c>
      <c r="C748">
        <v>682</v>
      </c>
      <c r="D748">
        <v>9</v>
      </c>
      <c r="E748" t="s">
        <v>54</v>
      </c>
      <c r="F748" t="s">
        <v>302</v>
      </c>
      <c r="G748">
        <v>2</v>
      </c>
      <c r="H748" t="str">
        <f>VLOOKUP(Table1[[#This Row],[store_id]],[1]stores!$A:$B,2,0)</f>
        <v>Baldwin Bikes</v>
      </c>
      <c r="I748">
        <v>2</v>
      </c>
      <c r="J748">
        <v>2999.99</v>
      </c>
      <c r="K748">
        <v>0.2</v>
      </c>
      <c r="L748">
        <f>Table1[[#This Row],[list_price]]*Table1[[#This Row],[discount]]</f>
        <v>599.99799999999993</v>
      </c>
      <c r="M748">
        <f>(Table1[[#This Row],[list_price]]-Table1[[#This Row],[discount_price]])*Table1[[#This Row],[quantity]]</f>
        <v>4799.9839999999995</v>
      </c>
    </row>
    <row r="749" spans="1:13" x14ac:dyDescent="0.25">
      <c r="A749">
        <v>266</v>
      </c>
      <c r="B749">
        <v>1</v>
      </c>
      <c r="C749">
        <v>933</v>
      </c>
      <c r="D749">
        <v>6</v>
      </c>
      <c r="E749" t="s">
        <v>60</v>
      </c>
      <c r="F749" t="s">
        <v>300</v>
      </c>
      <c r="G749">
        <v>2</v>
      </c>
      <c r="H749" t="str">
        <f>VLOOKUP(Table1[[#This Row],[store_id]],[1]stores!$A:$B,2,0)</f>
        <v>Baldwin Bikes</v>
      </c>
      <c r="I749">
        <v>2</v>
      </c>
      <c r="J749">
        <v>469.99</v>
      </c>
      <c r="K749">
        <v>7.0000000000000007E-2</v>
      </c>
      <c r="L749">
        <f>Table1[[#This Row],[list_price]]*Table1[[#This Row],[discount]]</f>
        <v>32.899300000000004</v>
      </c>
      <c r="M749">
        <f>(Table1[[#This Row],[list_price]]-Table1[[#This Row],[discount_price]])*Table1[[#This Row],[quantity]]</f>
        <v>874.18140000000005</v>
      </c>
    </row>
    <row r="750" spans="1:13" x14ac:dyDescent="0.25">
      <c r="A750">
        <v>266</v>
      </c>
      <c r="B750">
        <v>2</v>
      </c>
      <c r="C750">
        <v>933</v>
      </c>
      <c r="D750">
        <v>19</v>
      </c>
      <c r="E750" t="s">
        <v>64</v>
      </c>
      <c r="F750" t="s">
        <v>299</v>
      </c>
      <c r="G750">
        <v>2</v>
      </c>
      <c r="H750" t="str">
        <f>VLOOKUP(Table1[[#This Row],[store_id]],[1]stores!$A:$B,2,0)</f>
        <v>Baldwin Bikes</v>
      </c>
      <c r="I750">
        <v>1</v>
      </c>
      <c r="J750">
        <v>449</v>
      </c>
      <c r="K750">
        <v>0.2</v>
      </c>
      <c r="L750">
        <f>Table1[[#This Row],[list_price]]*Table1[[#This Row],[discount]]</f>
        <v>89.800000000000011</v>
      </c>
      <c r="M750">
        <f>(Table1[[#This Row],[list_price]]-Table1[[#This Row],[discount_price]])*Table1[[#This Row],[quantity]]</f>
        <v>359.2</v>
      </c>
    </row>
    <row r="751" spans="1:13" x14ac:dyDescent="0.25">
      <c r="A751">
        <v>266</v>
      </c>
      <c r="B751">
        <v>3</v>
      </c>
      <c r="C751">
        <v>933</v>
      </c>
      <c r="D751">
        <v>25</v>
      </c>
      <c r="E751" t="s">
        <v>63</v>
      </c>
      <c r="F751" t="s">
        <v>304</v>
      </c>
      <c r="G751">
        <v>2</v>
      </c>
      <c r="H751" t="str">
        <f>VLOOKUP(Table1[[#This Row],[store_id]],[1]stores!$A:$B,2,0)</f>
        <v>Baldwin Bikes</v>
      </c>
      <c r="I751">
        <v>1</v>
      </c>
      <c r="J751">
        <v>499.99</v>
      </c>
      <c r="K751">
        <v>0.05</v>
      </c>
      <c r="L751">
        <f>Table1[[#This Row],[list_price]]*Table1[[#This Row],[discount]]</f>
        <v>24.999500000000001</v>
      </c>
      <c r="M751">
        <f>(Table1[[#This Row],[list_price]]-Table1[[#This Row],[discount_price]])*Table1[[#This Row],[quantity]]</f>
        <v>474.9905</v>
      </c>
    </row>
    <row r="752" spans="1:13" x14ac:dyDescent="0.25">
      <c r="A752">
        <v>267</v>
      </c>
      <c r="B752">
        <v>1</v>
      </c>
      <c r="C752">
        <v>282</v>
      </c>
      <c r="D752">
        <v>22</v>
      </c>
      <c r="E752" t="s">
        <v>56</v>
      </c>
      <c r="F752" t="s">
        <v>299</v>
      </c>
      <c r="G752">
        <v>1</v>
      </c>
      <c r="H752" t="str">
        <f>VLOOKUP(Table1[[#This Row],[store_id]],[1]stores!$A:$B,2,0)</f>
        <v>Santa Cruz Bikes</v>
      </c>
      <c r="I752">
        <v>2</v>
      </c>
      <c r="J752">
        <v>269.99</v>
      </c>
      <c r="K752">
        <v>0.2</v>
      </c>
      <c r="L752">
        <f>Table1[[#This Row],[list_price]]*Table1[[#This Row],[discount]]</f>
        <v>53.998000000000005</v>
      </c>
      <c r="M752">
        <f>(Table1[[#This Row],[list_price]]-Table1[[#This Row],[discount_price]])*Table1[[#This Row],[quantity]]</f>
        <v>431.98400000000004</v>
      </c>
    </row>
    <row r="753" spans="1:13" x14ac:dyDescent="0.25">
      <c r="A753">
        <v>267</v>
      </c>
      <c r="B753">
        <v>2</v>
      </c>
      <c r="C753">
        <v>282</v>
      </c>
      <c r="D753">
        <v>23</v>
      </c>
      <c r="E753" t="s">
        <v>61</v>
      </c>
      <c r="F753" t="s">
        <v>303</v>
      </c>
      <c r="G753">
        <v>1</v>
      </c>
      <c r="H753" t="str">
        <f>VLOOKUP(Table1[[#This Row],[store_id]],[1]stores!$A:$B,2,0)</f>
        <v>Santa Cruz Bikes</v>
      </c>
      <c r="I753">
        <v>2</v>
      </c>
      <c r="J753">
        <v>299.99</v>
      </c>
      <c r="K753">
        <v>0.1</v>
      </c>
      <c r="L753">
        <f>Table1[[#This Row],[list_price]]*Table1[[#This Row],[discount]]</f>
        <v>29.999000000000002</v>
      </c>
      <c r="M753">
        <f>(Table1[[#This Row],[list_price]]-Table1[[#This Row],[discount_price]])*Table1[[#This Row],[quantity]]</f>
        <v>539.98199999999997</v>
      </c>
    </row>
    <row r="754" spans="1:13" x14ac:dyDescent="0.25">
      <c r="A754">
        <v>267</v>
      </c>
      <c r="B754">
        <v>3</v>
      </c>
      <c r="C754">
        <v>282</v>
      </c>
      <c r="D754">
        <v>24</v>
      </c>
      <c r="E754" t="s">
        <v>53</v>
      </c>
      <c r="F754" t="s">
        <v>299</v>
      </c>
      <c r="G754">
        <v>1</v>
      </c>
      <c r="H754" t="str">
        <f>VLOOKUP(Table1[[#This Row],[store_id]],[1]stores!$A:$B,2,0)</f>
        <v>Santa Cruz Bikes</v>
      </c>
      <c r="I754">
        <v>1</v>
      </c>
      <c r="J754">
        <v>549.99</v>
      </c>
      <c r="K754">
        <v>0.1</v>
      </c>
      <c r="L754">
        <f>Table1[[#This Row],[list_price]]*Table1[[#This Row],[discount]]</f>
        <v>54.999000000000002</v>
      </c>
      <c r="M754">
        <f>(Table1[[#This Row],[list_price]]-Table1[[#This Row],[discount_price]])*Table1[[#This Row],[quantity]]</f>
        <v>494.99099999999999</v>
      </c>
    </row>
    <row r="755" spans="1:13" x14ac:dyDescent="0.25">
      <c r="A755">
        <v>267</v>
      </c>
      <c r="B755">
        <v>4</v>
      </c>
      <c r="C755">
        <v>282</v>
      </c>
      <c r="D755">
        <v>7</v>
      </c>
      <c r="E755" t="s">
        <v>57</v>
      </c>
      <c r="F755" t="s">
        <v>300</v>
      </c>
      <c r="G755">
        <v>1</v>
      </c>
      <c r="H755" t="str">
        <f>VLOOKUP(Table1[[#This Row],[store_id]],[1]stores!$A:$B,2,0)</f>
        <v>Santa Cruz Bikes</v>
      </c>
      <c r="I755">
        <v>2</v>
      </c>
      <c r="J755">
        <v>3999.99</v>
      </c>
      <c r="K755">
        <v>7.0000000000000007E-2</v>
      </c>
      <c r="L755">
        <f>Table1[[#This Row],[list_price]]*Table1[[#This Row],[discount]]</f>
        <v>279.99930000000001</v>
      </c>
      <c r="M755">
        <f>(Table1[[#This Row],[list_price]]-Table1[[#This Row],[discount_price]])*Table1[[#This Row],[quantity]]</f>
        <v>7439.9813999999997</v>
      </c>
    </row>
    <row r="756" spans="1:13" x14ac:dyDescent="0.25">
      <c r="A756">
        <v>267</v>
      </c>
      <c r="B756">
        <v>5</v>
      </c>
      <c r="C756">
        <v>282</v>
      </c>
      <c r="D756">
        <v>21</v>
      </c>
      <c r="E756" t="s">
        <v>59</v>
      </c>
      <c r="F756" t="s">
        <v>299</v>
      </c>
      <c r="G756">
        <v>1</v>
      </c>
      <c r="H756" t="str">
        <f>VLOOKUP(Table1[[#This Row],[store_id]],[1]stores!$A:$B,2,0)</f>
        <v>Santa Cruz Bikes</v>
      </c>
      <c r="I756">
        <v>1</v>
      </c>
      <c r="J756">
        <v>269.99</v>
      </c>
      <c r="K756">
        <v>0.05</v>
      </c>
      <c r="L756">
        <f>Table1[[#This Row],[list_price]]*Table1[[#This Row],[discount]]</f>
        <v>13.499500000000001</v>
      </c>
      <c r="M756">
        <f>(Table1[[#This Row],[list_price]]-Table1[[#This Row],[discount_price]])*Table1[[#This Row],[quantity]]</f>
        <v>256.4905</v>
      </c>
    </row>
    <row r="757" spans="1:13" x14ac:dyDescent="0.25">
      <c r="A757">
        <v>268</v>
      </c>
      <c r="B757">
        <v>1</v>
      </c>
      <c r="C757">
        <v>540</v>
      </c>
      <c r="D757">
        <v>7</v>
      </c>
      <c r="E757" t="s">
        <v>57</v>
      </c>
      <c r="F757" t="s">
        <v>300</v>
      </c>
      <c r="G757">
        <v>1</v>
      </c>
      <c r="H757" t="str">
        <f>VLOOKUP(Table1[[#This Row],[store_id]],[1]stores!$A:$B,2,0)</f>
        <v>Santa Cruz Bikes</v>
      </c>
      <c r="I757">
        <v>1</v>
      </c>
      <c r="J757">
        <v>3999.99</v>
      </c>
      <c r="K757">
        <v>0.05</v>
      </c>
      <c r="L757">
        <f>Table1[[#This Row],[list_price]]*Table1[[#This Row],[discount]]</f>
        <v>199.99950000000001</v>
      </c>
      <c r="M757">
        <f>(Table1[[#This Row],[list_price]]-Table1[[#This Row],[discount_price]])*Table1[[#This Row],[quantity]]</f>
        <v>3799.9904999999999</v>
      </c>
    </row>
    <row r="758" spans="1:13" x14ac:dyDescent="0.25">
      <c r="A758">
        <v>268</v>
      </c>
      <c r="B758">
        <v>2</v>
      </c>
      <c r="C758">
        <v>540</v>
      </c>
      <c r="D758">
        <v>6</v>
      </c>
      <c r="E758" t="s">
        <v>60</v>
      </c>
      <c r="F758" t="s">
        <v>300</v>
      </c>
      <c r="G758">
        <v>1</v>
      </c>
      <c r="H758" t="str">
        <f>VLOOKUP(Table1[[#This Row],[store_id]],[1]stores!$A:$B,2,0)</f>
        <v>Santa Cruz Bikes</v>
      </c>
      <c r="I758">
        <v>2</v>
      </c>
      <c r="J758">
        <v>469.99</v>
      </c>
      <c r="K758">
        <v>0.2</v>
      </c>
      <c r="L758">
        <f>Table1[[#This Row],[list_price]]*Table1[[#This Row],[discount]]</f>
        <v>93.998000000000005</v>
      </c>
      <c r="M758">
        <f>(Table1[[#This Row],[list_price]]-Table1[[#This Row],[discount_price]])*Table1[[#This Row],[quantity]]</f>
        <v>751.98400000000004</v>
      </c>
    </row>
    <row r="759" spans="1:13" x14ac:dyDescent="0.25">
      <c r="A759">
        <v>268</v>
      </c>
      <c r="B759">
        <v>3</v>
      </c>
      <c r="C759">
        <v>540</v>
      </c>
      <c r="D759">
        <v>9</v>
      </c>
      <c r="E759" t="s">
        <v>54</v>
      </c>
      <c r="F759" t="s">
        <v>302</v>
      </c>
      <c r="G759">
        <v>1</v>
      </c>
      <c r="H759" t="str">
        <f>VLOOKUP(Table1[[#This Row],[store_id]],[1]stores!$A:$B,2,0)</f>
        <v>Santa Cruz Bikes</v>
      </c>
      <c r="I759">
        <v>1</v>
      </c>
      <c r="J759">
        <v>2999.99</v>
      </c>
      <c r="K759">
        <v>0.1</v>
      </c>
      <c r="L759">
        <f>Table1[[#This Row],[list_price]]*Table1[[#This Row],[discount]]</f>
        <v>299.99899999999997</v>
      </c>
      <c r="M759">
        <f>(Table1[[#This Row],[list_price]]-Table1[[#This Row],[discount_price]])*Table1[[#This Row],[quantity]]</f>
        <v>2699.991</v>
      </c>
    </row>
    <row r="760" spans="1:13" x14ac:dyDescent="0.25">
      <c r="A760">
        <v>269</v>
      </c>
      <c r="B760">
        <v>1</v>
      </c>
      <c r="C760">
        <v>764</v>
      </c>
      <c r="D760">
        <v>5</v>
      </c>
      <c r="E760" t="s">
        <v>62</v>
      </c>
      <c r="F760" t="s">
        <v>300</v>
      </c>
      <c r="G760">
        <v>2</v>
      </c>
      <c r="H760" t="str">
        <f>VLOOKUP(Table1[[#This Row],[store_id]],[1]stores!$A:$B,2,0)</f>
        <v>Baldwin Bikes</v>
      </c>
      <c r="I760">
        <v>1</v>
      </c>
      <c r="J760">
        <v>1320.99</v>
      </c>
      <c r="K760">
        <v>7.0000000000000007E-2</v>
      </c>
      <c r="L760">
        <f>Table1[[#This Row],[list_price]]*Table1[[#This Row],[discount]]</f>
        <v>92.469300000000004</v>
      </c>
      <c r="M760">
        <f>(Table1[[#This Row],[list_price]]-Table1[[#This Row],[discount_price]])*Table1[[#This Row],[quantity]]</f>
        <v>1228.5207</v>
      </c>
    </row>
    <row r="761" spans="1:13" x14ac:dyDescent="0.25">
      <c r="A761">
        <v>269</v>
      </c>
      <c r="B761">
        <v>2</v>
      </c>
      <c r="C761">
        <v>764</v>
      </c>
      <c r="D761">
        <v>23</v>
      </c>
      <c r="E761" t="s">
        <v>61</v>
      </c>
      <c r="F761" t="s">
        <v>303</v>
      </c>
      <c r="G761">
        <v>2</v>
      </c>
      <c r="H761" t="str">
        <f>VLOOKUP(Table1[[#This Row],[store_id]],[1]stores!$A:$B,2,0)</f>
        <v>Baldwin Bikes</v>
      </c>
      <c r="I761">
        <v>2</v>
      </c>
      <c r="J761">
        <v>299.99</v>
      </c>
      <c r="K761">
        <v>7.0000000000000007E-2</v>
      </c>
      <c r="L761">
        <f>Table1[[#This Row],[list_price]]*Table1[[#This Row],[discount]]</f>
        <v>20.999300000000002</v>
      </c>
      <c r="M761">
        <f>(Table1[[#This Row],[list_price]]-Table1[[#This Row],[discount_price]])*Table1[[#This Row],[quantity]]</f>
        <v>557.98140000000001</v>
      </c>
    </row>
    <row r="762" spans="1:13" x14ac:dyDescent="0.25">
      <c r="A762">
        <v>269</v>
      </c>
      <c r="B762">
        <v>3</v>
      </c>
      <c r="C762">
        <v>764</v>
      </c>
      <c r="D762">
        <v>18</v>
      </c>
      <c r="E762" t="s">
        <v>52</v>
      </c>
      <c r="F762" t="s">
        <v>299</v>
      </c>
      <c r="G762">
        <v>2</v>
      </c>
      <c r="H762" t="str">
        <f>VLOOKUP(Table1[[#This Row],[store_id]],[1]stores!$A:$B,2,0)</f>
        <v>Baldwin Bikes</v>
      </c>
      <c r="I762">
        <v>1</v>
      </c>
      <c r="J762">
        <v>449</v>
      </c>
      <c r="K762">
        <v>0.05</v>
      </c>
      <c r="L762">
        <f>Table1[[#This Row],[list_price]]*Table1[[#This Row],[discount]]</f>
        <v>22.450000000000003</v>
      </c>
      <c r="M762">
        <f>(Table1[[#This Row],[list_price]]-Table1[[#This Row],[discount_price]])*Table1[[#This Row],[quantity]]</f>
        <v>426.55</v>
      </c>
    </row>
    <row r="763" spans="1:13" x14ac:dyDescent="0.25">
      <c r="A763">
        <v>269</v>
      </c>
      <c r="B763">
        <v>4</v>
      </c>
      <c r="C763">
        <v>764</v>
      </c>
      <c r="D763">
        <v>3</v>
      </c>
      <c r="E763" t="s">
        <v>49</v>
      </c>
      <c r="F763" t="s">
        <v>300</v>
      </c>
      <c r="G763">
        <v>2</v>
      </c>
      <c r="H763" t="str">
        <f>VLOOKUP(Table1[[#This Row],[store_id]],[1]stores!$A:$B,2,0)</f>
        <v>Baldwin Bikes</v>
      </c>
      <c r="I763">
        <v>1</v>
      </c>
      <c r="J763">
        <v>999.99</v>
      </c>
      <c r="K763">
        <v>0.05</v>
      </c>
      <c r="L763">
        <f>Table1[[#This Row],[list_price]]*Table1[[#This Row],[discount]]</f>
        <v>49.999500000000005</v>
      </c>
      <c r="M763">
        <f>(Table1[[#This Row],[list_price]]-Table1[[#This Row],[discount_price]])*Table1[[#This Row],[quantity]]</f>
        <v>949.9905</v>
      </c>
    </row>
    <row r="764" spans="1:13" x14ac:dyDescent="0.25">
      <c r="A764">
        <v>270</v>
      </c>
      <c r="B764">
        <v>1</v>
      </c>
      <c r="C764">
        <v>879</v>
      </c>
      <c r="D764">
        <v>25</v>
      </c>
      <c r="E764" t="s">
        <v>63</v>
      </c>
      <c r="F764" t="s">
        <v>304</v>
      </c>
      <c r="G764">
        <v>2</v>
      </c>
      <c r="H764" t="str">
        <f>VLOOKUP(Table1[[#This Row],[store_id]],[1]stores!$A:$B,2,0)</f>
        <v>Baldwin Bikes</v>
      </c>
      <c r="I764">
        <v>2</v>
      </c>
      <c r="J764">
        <v>499.99</v>
      </c>
      <c r="K764">
        <v>0.2</v>
      </c>
      <c r="L764">
        <f>Table1[[#This Row],[list_price]]*Table1[[#This Row],[discount]]</f>
        <v>99.998000000000005</v>
      </c>
      <c r="M764">
        <f>(Table1[[#This Row],[list_price]]-Table1[[#This Row],[discount_price]])*Table1[[#This Row],[quantity]]</f>
        <v>799.98400000000004</v>
      </c>
    </row>
    <row r="765" spans="1:13" x14ac:dyDescent="0.25">
      <c r="A765">
        <v>270</v>
      </c>
      <c r="B765">
        <v>2</v>
      </c>
      <c r="C765">
        <v>879</v>
      </c>
      <c r="D765">
        <v>15</v>
      </c>
      <c r="E765" t="s">
        <v>55</v>
      </c>
      <c r="F765" t="s">
        <v>299</v>
      </c>
      <c r="G765">
        <v>2</v>
      </c>
      <c r="H765" t="str">
        <f>VLOOKUP(Table1[[#This Row],[store_id]],[1]stores!$A:$B,2,0)</f>
        <v>Baldwin Bikes</v>
      </c>
      <c r="I765">
        <v>1</v>
      </c>
      <c r="J765">
        <v>529.99</v>
      </c>
      <c r="K765">
        <v>0.1</v>
      </c>
      <c r="L765">
        <f>Table1[[#This Row],[list_price]]*Table1[[#This Row],[discount]]</f>
        <v>52.999000000000002</v>
      </c>
      <c r="M765">
        <f>(Table1[[#This Row],[list_price]]-Table1[[#This Row],[discount_price]])*Table1[[#This Row],[quantity]]</f>
        <v>476.99099999999999</v>
      </c>
    </row>
    <row r="766" spans="1:13" x14ac:dyDescent="0.25">
      <c r="A766">
        <v>271</v>
      </c>
      <c r="B766">
        <v>1</v>
      </c>
      <c r="C766">
        <v>350</v>
      </c>
      <c r="D766">
        <v>11</v>
      </c>
      <c r="E766" t="s">
        <v>58</v>
      </c>
      <c r="F766" t="s">
        <v>301</v>
      </c>
      <c r="G766">
        <v>2</v>
      </c>
      <c r="H766" t="str">
        <f>VLOOKUP(Table1[[#This Row],[store_id]],[1]stores!$A:$B,2,0)</f>
        <v>Baldwin Bikes</v>
      </c>
      <c r="I766">
        <v>2</v>
      </c>
      <c r="J766">
        <v>1680.99</v>
      </c>
      <c r="K766">
        <v>7.0000000000000007E-2</v>
      </c>
      <c r="L766">
        <f>Table1[[#This Row],[list_price]]*Table1[[#This Row],[discount]]</f>
        <v>117.66930000000001</v>
      </c>
      <c r="M766">
        <f>(Table1[[#This Row],[list_price]]-Table1[[#This Row],[discount_price]])*Table1[[#This Row],[quantity]]</f>
        <v>3126.6414</v>
      </c>
    </row>
    <row r="767" spans="1:13" x14ac:dyDescent="0.25">
      <c r="A767">
        <v>271</v>
      </c>
      <c r="B767">
        <v>2</v>
      </c>
      <c r="C767">
        <v>350</v>
      </c>
      <c r="D767">
        <v>6</v>
      </c>
      <c r="E767" t="s">
        <v>60</v>
      </c>
      <c r="F767" t="s">
        <v>300</v>
      </c>
      <c r="G767">
        <v>2</v>
      </c>
      <c r="H767" t="str">
        <f>VLOOKUP(Table1[[#This Row],[store_id]],[1]stores!$A:$B,2,0)</f>
        <v>Baldwin Bikes</v>
      </c>
      <c r="I767">
        <v>2</v>
      </c>
      <c r="J767">
        <v>469.99</v>
      </c>
      <c r="K767">
        <v>0.05</v>
      </c>
      <c r="L767">
        <f>Table1[[#This Row],[list_price]]*Table1[[#This Row],[discount]]</f>
        <v>23.499500000000001</v>
      </c>
      <c r="M767">
        <f>(Table1[[#This Row],[list_price]]-Table1[[#This Row],[discount_price]])*Table1[[#This Row],[quantity]]</f>
        <v>892.98099999999999</v>
      </c>
    </row>
    <row r="768" spans="1:13" x14ac:dyDescent="0.25">
      <c r="A768">
        <v>271</v>
      </c>
      <c r="B768">
        <v>3</v>
      </c>
      <c r="C768">
        <v>350</v>
      </c>
      <c r="D768">
        <v>13</v>
      </c>
      <c r="E768" t="s">
        <v>59</v>
      </c>
      <c r="F768" t="s">
        <v>299</v>
      </c>
      <c r="G768">
        <v>2</v>
      </c>
      <c r="H768" t="str">
        <f>VLOOKUP(Table1[[#This Row],[store_id]],[1]stores!$A:$B,2,0)</f>
        <v>Baldwin Bikes</v>
      </c>
      <c r="I768">
        <v>1</v>
      </c>
      <c r="J768">
        <v>269.99</v>
      </c>
      <c r="K768">
        <v>0.1</v>
      </c>
      <c r="L768">
        <f>Table1[[#This Row],[list_price]]*Table1[[#This Row],[discount]]</f>
        <v>26.999000000000002</v>
      </c>
      <c r="M768">
        <f>(Table1[[#This Row],[list_price]]-Table1[[#This Row],[discount_price]])*Table1[[#This Row],[quantity]]</f>
        <v>242.99100000000001</v>
      </c>
    </row>
    <row r="769" spans="1:13" x14ac:dyDescent="0.25">
      <c r="A769">
        <v>271</v>
      </c>
      <c r="B769">
        <v>4</v>
      </c>
      <c r="C769">
        <v>350</v>
      </c>
      <c r="D769">
        <v>7</v>
      </c>
      <c r="E769" t="s">
        <v>57</v>
      </c>
      <c r="F769" t="s">
        <v>300</v>
      </c>
      <c r="G769">
        <v>2</v>
      </c>
      <c r="H769" t="str">
        <f>VLOOKUP(Table1[[#This Row],[store_id]],[1]stores!$A:$B,2,0)</f>
        <v>Baldwin Bikes</v>
      </c>
      <c r="I769">
        <v>2</v>
      </c>
      <c r="J769">
        <v>3999.99</v>
      </c>
      <c r="K769">
        <v>0.1</v>
      </c>
      <c r="L769">
        <f>Table1[[#This Row],[list_price]]*Table1[[#This Row],[discount]]</f>
        <v>399.99900000000002</v>
      </c>
      <c r="M769">
        <f>(Table1[[#This Row],[list_price]]-Table1[[#This Row],[discount_price]])*Table1[[#This Row],[quantity]]</f>
        <v>7199.982</v>
      </c>
    </row>
    <row r="770" spans="1:13" x14ac:dyDescent="0.25">
      <c r="A770">
        <v>272</v>
      </c>
      <c r="B770">
        <v>1</v>
      </c>
      <c r="C770">
        <v>497</v>
      </c>
      <c r="D770">
        <v>2</v>
      </c>
      <c r="E770" t="s">
        <v>50</v>
      </c>
      <c r="F770" t="s">
        <v>300</v>
      </c>
      <c r="G770">
        <v>2</v>
      </c>
      <c r="H770" t="str">
        <f>VLOOKUP(Table1[[#This Row],[store_id]],[1]stores!$A:$B,2,0)</f>
        <v>Baldwin Bikes</v>
      </c>
      <c r="I770">
        <v>2</v>
      </c>
      <c r="J770">
        <v>749.99</v>
      </c>
      <c r="K770">
        <v>7.0000000000000007E-2</v>
      </c>
      <c r="L770">
        <f>Table1[[#This Row],[list_price]]*Table1[[#This Row],[discount]]</f>
        <v>52.499300000000005</v>
      </c>
      <c r="M770">
        <f>(Table1[[#This Row],[list_price]]-Table1[[#This Row],[discount_price]])*Table1[[#This Row],[quantity]]</f>
        <v>1394.9814000000001</v>
      </c>
    </row>
    <row r="771" spans="1:13" x14ac:dyDescent="0.25">
      <c r="A771">
        <v>272</v>
      </c>
      <c r="B771">
        <v>2</v>
      </c>
      <c r="C771">
        <v>497</v>
      </c>
      <c r="D771">
        <v>11</v>
      </c>
      <c r="E771" t="s">
        <v>58</v>
      </c>
      <c r="F771" t="s">
        <v>301</v>
      </c>
      <c r="G771">
        <v>2</v>
      </c>
      <c r="H771" t="str">
        <f>VLOOKUP(Table1[[#This Row],[store_id]],[1]stores!$A:$B,2,0)</f>
        <v>Baldwin Bikes</v>
      </c>
      <c r="I771">
        <v>1</v>
      </c>
      <c r="J771">
        <v>1680.99</v>
      </c>
      <c r="K771">
        <v>7.0000000000000007E-2</v>
      </c>
      <c r="L771">
        <f>Table1[[#This Row],[list_price]]*Table1[[#This Row],[discount]]</f>
        <v>117.66930000000001</v>
      </c>
      <c r="M771">
        <f>(Table1[[#This Row],[list_price]]-Table1[[#This Row],[discount_price]])*Table1[[#This Row],[quantity]]</f>
        <v>1563.3207</v>
      </c>
    </row>
    <row r="772" spans="1:13" x14ac:dyDescent="0.25">
      <c r="A772">
        <v>273</v>
      </c>
      <c r="B772">
        <v>1</v>
      </c>
      <c r="C772">
        <v>1340</v>
      </c>
      <c r="D772">
        <v>21</v>
      </c>
      <c r="E772" t="s">
        <v>59</v>
      </c>
      <c r="F772" t="s">
        <v>299</v>
      </c>
      <c r="G772">
        <v>2</v>
      </c>
      <c r="H772" t="str">
        <f>VLOOKUP(Table1[[#This Row],[store_id]],[1]stores!$A:$B,2,0)</f>
        <v>Baldwin Bikes</v>
      </c>
      <c r="I772">
        <v>1</v>
      </c>
      <c r="J772">
        <v>269.99</v>
      </c>
      <c r="K772">
        <v>0.1</v>
      </c>
      <c r="L772">
        <f>Table1[[#This Row],[list_price]]*Table1[[#This Row],[discount]]</f>
        <v>26.999000000000002</v>
      </c>
      <c r="M772">
        <f>(Table1[[#This Row],[list_price]]-Table1[[#This Row],[discount_price]])*Table1[[#This Row],[quantity]]</f>
        <v>242.99100000000001</v>
      </c>
    </row>
    <row r="773" spans="1:13" x14ac:dyDescent="0.25">
      <c r="A773">
        <v>274</v>
      </c>
      <c r="B773">
        <v>1</v>
      </c>
      <c r="C773">
        <v>411</v>
      </c>
      <c r="D773">
        <v>11</v>
      </c>
      <c r="E773" t="s">
        <v>58</v>
      </c>
      <c r="F773" t="s">
        <v>301</v>
      </c>
      <c r="G773">
        <v>2</v>
      </c>
      <c r="H773" t="str">
        <f>VLOOKUP(Table1[[#This Row],[store_id]],[1]stores!$A:$B,2,0)</f>
        <v>Baldwin Bikes</v>
      </c>
      <c r="I773">
        <v>2</v>
      </c>
      <c r="J773">
        <v>1680.99</v>
      </c>
      <c r="K773">
        <v>0.05</v>
      </c>
      <c r="L773">
        <f>Table1[[#This Row],[list_price]]*Table1[[#This Row],[discount]]</f>
        <v>84.049500000000009</v>
      </c>
      <c r="M773">
        <f>(Table1[[#This Row],[list_price]]-Table1[[#This Row],[discount_price]])*Table1[[#This Row],[quantity]]</f>
        <v>3193.8809999999999</v>
      </c>
    </row>
    <row r="774" spans="1:13" x14ac:dyDescent="0.25">
      <c r="A774">
        <v>274</v>
      </c>
      <c r="B774">
        <v>2</v>
      </c>
      <c r="C774">
        <v>411</v>
      </c>
      <c r="D774">
        <v>25</v>
      </c>
      <c r="E774" t="s">
        <v>63</v>
      </c>
      <c r="F774" t="s">
        <v>304</v>
      </c>
      <c r="G774">
        <v>2</v>
      </c>
      <c r="H774" t="str">
        <f>VLOOKUP(Table1[[#This Row],[store_id]],[1]stores!$A:$B,2,0)</f>
        <v>Baldwin Bikes</v>
      </c>
      <c r="I774">
        <v>2</v>
      </c>
      <c r="J774">
        <v>499.99</v>
      </c>
      <c r="K774">
        <v>0.1</v>
      </c>
      <c r="L774">
        <f>Table1[[#This Row],[list_price]]*Table1[[#This Row],[discount]]</f>
        <v>49.999000000000002</v>
      </c>
      <c r="M774">
        <f>(Table1[[#This Row],[list_price]]-Table1[[#This Row],[discount_price]])*Table1[[#This Row],[quantity]]</f>
        <v>899.98199999999997</v>
      </c>
    </row>
    <row r="775" spans="1:13" x14ac:dyDescent="0.25">
      <c r="A775">
        <v>274</v>
      </c>
      <c r="B775">
        <v>3</v>
      </c>
      <c r="C775">
        <v>411</v>
      </c>
      <c r="D775">
        <v>9</v>
      </c>
      <c r="E775" t="s">
        <v>54</v>
      </c>
      <c r="F775" t="s">
        <v>302</v>
      </c>
      <c r="G775">
        <v>2</v>
      </c>
      <c r="H775" t="str">
        <f>VLOOKUP(Table1[[#This Row],[store_id]],[1]stores!$A:$B,2,0)</f>
        <v>Baldwin Bikes</v>
      </c>
      <c r="I775">
        <v>2</v>
      </c>
      <c r="J775">
        <v>2999.99</v>
      </c>
      <c r="K775">
        <v>7.0000000000000007E-2</v>
      </c>
      <c r="L775">
        <f>Table1[[#This Row],[list_price]]*Table1[[#This Row],[discount]]</f>
        <v>209.99930000000001</v>
      </c>
      <c r="M775">
        <f>(Table1[[#This Row],[list_price]]-Table1[[#This Row],[discount_price]])*Table1[[#This Row],[quantity]]</f>
        <v>5579.9813999999997</v>
      </c>
    </row>
    <row r="776" spans="1:13" x14ac:dyDescent="0.25">
      <c r="A776">
        <v>275</v>
      </c>
      <c r="B776">
        <v>1</v>
      </c>
      <c r="C776">
        <v>1341</v>
      </c>
      <c r="D776">
        <v>18</v>
      </c>
      <c r="E776" t="s">
        <v>52</v>
      </c>
      <c r="F776" t="s">
        <v>299</v>
      </c>
      <c r="G776">
        <v>2</v>
      </c>
      <c r="H776" t="str">
        <f>VLOOKUP(Table1[[#This Row],[store_id]],[1]stores!$A:$B,2,0)</f>
        <v>Baldwin Bikes</v>
      </c>
      <c r="I776">
        <v>1</v>
      </c>
      <c r="J776">
        <v>449</v>
      </c>
      <c r="K776">
        <v>0.05</v>
      </c>
      <c r="L776">
        <f>Table1[[#This Row],[list_price]]*Table1[[#This Row],[discount]]</f>
        <v>22.450000000000003</v>
      </c>
      <c r="M776">
        <f>(Table1[[#This Row],[list_price]]-Table1[[#This Row],[discount_price]])*Table1[[#This Row],[quantity]]</f>
        <v>426.55</v>
      </c>
    </row>
    <row r="777" spans="1:13" x14ac:dyDescent="0.25">
      <c r="A777">
        <v>275</v>
      </c>
      <c r="B777">
        <v>2</v>
      </c>
      <c r="C777">
        <v>1341</v>
      </c>
      <c r="D777">
        <v>25</v>
      </c>
      <c r="E777" t="s">
        <v>63</v>
      </c>
      <c r="F777" t="s">
        <v>304</v>
      </c>
      <c r="G777">
        <v>2</v>
      </c>
      <c r="H777" t="str">
        <f>VLOOKUP(Table1[[#This Row],[store_id]],[1]stores!$A:$B,2,0)</f>
        <v>Baldwin Bikes</v>
      </c>
      <c r="I777">
        <v>1</v>
      </c>
      <c r="J777">
        <v>499.99</v>
      </c>
      <c r="K777">
        <v>0.1</v>
      </c>
      <c r="L777">
        <f>Table1[[#This Row],[list_price]]*Table1[[#This Row],[discount]]</f>
        <v>49.999000000000002</v>
      </c>
      <c r="M777">
        <f>(Table1[[#This Row],[list_price]]-Table1[[#This Row],[discount_price]])*Table1[[#This Row],[quantity]]</f>
        <v>449.99099999999999</v>
      </c>
    </row>
    <row r="778" spans="1:13" x14ac:dyDescent="0.25">
      <c r="A778">
        <v>275</v>
      </c>
      <c r="B778">
        <v>3</v>
      </c>
      <c r="C778">
        <v>1341</v>
      </c>
      <c r="D778">
        <v>7</v>
      </c>
      <c r="E778" t="s">
        <v>57</v>
      </c>
      <c r="F778" t="s">
        <v>300</v>
      </c>
      <c r="G778">
        <v>2</v>
      </c>
      <c r="H778" t="str">
        <f>VLOOKUP(Table1[[#This Row],[store_id]],[1]stores!$A:$B,2,0)</f>
        <v>Baldwin Bikes</v>
      </c>
      <c r="I778">
        <v>2</v>
      </c>
      <c r="J778">
        <v>3999.99</v>
      </c>
      <c r="K778">
        <v>0.05</v>
      </c>
      <c r="L778">
        <f>Table1[[#This Row],[list_price]]*Table1[[#This Row],[discount]]</f>
        <v>199.99950000000001</v>
      </c>
      <c r="M778">
        <f>(Table1[[#This Row],[list_price]]-Table1[[#This Row],[discount_price]])*Table1[[#This Row],[quantity]]</f>
        <v>7599.9809999999998</v>
      </c>
    </row>
    <row r="779" spans="1:13" x14ac:dyDescent="0.25">
      <c r="A779">
        <v>276</v>
      </c>
      <c r="B779">
        <v>1</v>
      </c>
      <c r="C779">
        <v>1227</v>
      </c>
      <c r="D779">
        <v>3</v>
      </c>
      <c r="E779" t="s">
        <v>49</v>
      </c>
      <c r="F779" t="s">
        <v>300</v>
      </c>
      <c r="G779">
        <v>2</v>
      </c>
      <c r="H779" t="str">
        <f>VLOOKUP(Table1[[#This Row],[store_id]],[1]stores!$A:$B,2,0)</f>
        <v>Baldwin Bikes</v>
      </c>
      <c r="I779">
        <v>2</v>
      </c>
      <c r="J779">
        <v>999.99</v>
      </c>
      <c r="K779">
        <v>0.2</v>
      </c>
      <c r="L779">
        <f>Table1[[#This Row],[list_price]]*Table1[[#This Row],[discount]]</f>
        <v>199.99800000000002</v>
      </c>
      <c r="M779">
        <f>(Table1[[#This Row],[list_price]]-Table1[[#This Row],[discount_price]])*Table1[[#This Row],[quantity]]</f>
        <v>1599.9839999999999</v>
      </c>
    </row>
    <row r="780" spans="1:13" x14ac:dyDescent="0.25">
      <c r="A780">
        <v>276</v>
      </c>
      <c r="B780">
        <v>2</v>
      </c>
      <c r="C780">
        <v>1227</v>
      </c>
      <c r="D780">
        <v>17</v>
      </c>
      <c r="E780" t="s">
        <v>51</v>
      </c>
      <c r="F780" t="s">
        <v>299</v>
      </c>
      <c r="G780">
        <v>2</v>
      </c>
      <c r="H780" t="str">
        <f>VLOOKUP(Table1[[#This Row],[store_id]],[1]stores!$A:$B,2,0)</f>
        <v>Baldwin Bikes</v>
      </c>
      <c r="I780">
        <v>1</v>
      </c>
      <c r="J780">
        <v>429</v>
      </c>
      <c r="K780">
        <v>0.05</v>
      </c>
      <c r="L780">
        <f>Table1[[#This Row],[list_price]]*Table1[[#This Row],[discount]]</f>
        <v>21.450000000000003</v>
      </c>
      <c r="M780">
        <f>(Table1[[#This Row],[list_price]]-Table1[[#This Row],[discount_price]])*Table1[[#This Row],[quantity]]</f>
        <v>407.55</v>
      </c>
    </row>
    <row r="781" spans="1:13" x14ac:dyDescent="0.25">
      <c r="A781">
        <v>276</v>
      </c>
      <c r="B781">
        <v>3</v>
      </c>
      <c r="C781">
        <v>1227</v>
      </c>
      <c r="D781">
        <v>9</v>
      </c>
      <c r="E781" t="s">
        <v>54</v>
      </c>
      <c r="F781" t="s">
        <v>302</v>
      </c>
      <c r="G781">
        <v>2</v>
      </c>
      <c r="H781" t="str">
        <f>VLOOKUP(Table1[[#This Row],[store_id]],[1]stores!$A:$B,2,0)</f>
        <v>Baldwin Bikes</v>
      </c>
      <c r="I781">
        <v>2</v>
      </c>
      <c r="J781">
        <v>2999.99</v>
      </c>
      <c r="K781">
        <v>7.0000000000000007E-2</v>
      </c>
      <c r="L781">
        <f>Table1[[#This Row],[list_price]]*Table1[[#This Row],[discount]]</f>
        <v>209.99930000000001</v>
      </c>
      <c r="M781">
        <f>(Table1[[#This Row],[list_price]]-Table1[[#This Row],[discount_price]])*Table1[[#This Row],[quantity]]</f>
        <v>5579.9813999999997</v>
      </c>
    </row>
    <row r="782" spans="1:13" x14ac:dyDescent="0.25">
      <c r="A782">
        <v>277</v>
      </c>
      <c r="B782">
        <v>1</v>
      </c>
      <c r="C782">
        <v>546</v>
      </c>
      <c r="D782">
        <v>20</v>
      </c>
      <c r="E782" t="s">
        <v>45</v>
      </c>
      <c r="F782" t="s">
        <v>299</v>
      </c>
      <c r="G782">
        <v>2</v>
      </c>
      <c r="H782" t="str">
        <f>VLOOKUP(Table1[[#This Row],[store_id]],[1]stores!$A:$B,2,0)</f>
        <v>Baldwin Bikes</v>
      </c>
      <c r="I782">
        <v>2</v>
      </c>
      <c r="J782">
        <v>599.99</v>
      </c>
      <c r="K782">
        <v>0.2</v>
      </c>
      <c r="L782">
        <f>Table1[[#This Row],[list_price]]*Table1[[#This Row],[discount]]</f>
        <v>119.998</v>
      </c>
      <c r="M782">
        <f>(Table1[[#This Row],[list_price]]-Table1[[#This Row],[discount_price]])*Table1[[#This Row],[quantity]]</f>
        <v>959.98400000000004</v>
      </c>
    </row>
    <row r="783" spans="1:13" x14ac:dyDescent="0.25">
      <c r="A783">
        <v>277</v>
      </c>
      <c r="B783">
        <v>2</v>
      </c>
      <c r="C783">
        <v>546</v>
      </c>
      <c r="D783">
        <v>6</v>
      </c>
      <c r="E783" t="s">
        <v>60</v>
      </c>
      <c r="F783" t="s">
        <v>300</v>
      </c>
      <c r="G783">
        <v>2</v>
      </c>
      <c r="H783" t="str">
        <f>VLOOKUP(Table1[[#This Row],[store_id]],[1]stores!$A:$B,2,0)</f>
        <v>Baldwin Bikes</v>
      </c>
      <c r="I783">
        <v>2</v>
      </c>
      <c r="J783">
        <v>469.99</v>
      </c>
      <c r="K783">
        <v>0.2</v>
      </c>
      <c r="L783">
        <f>Table1[[#This Row],[list_price]]*Table1[[#This Row],[discount]]</f>
        <v>93.998000000000005</v>
      </c>
      <c r="M783">
        <f>(Table1[[#This Row],[list_price]]-Table1[[#This Row],[discount_price]])*Table1[[#This Row],[quantity]]</f>
        <v>751.98400000000004</v>
      </c>
    </row>
    <row r="784" spans="1:13" x14ac:dyDescent="0.25">
      <c r="A784">
        <v>277</v>
      </c>
      <c r="B784">
        <v>3</v>
      </c>
      <c r="C784">
        <v>546</v>
      </c>
      <c r="D784">
        <v>13</v>
      </c>
      <c r="E784" t="s">
        <v>59</v>
      </c>
      <c r="F784" t="s">
        <v>299</v>
      </c>
      <c r="G784">
        <v>2</v>
      </c>
      <c r="H784" t="str">
        <f>VLOOKUP(Table1[[#This Row],[store_id]],[1]stores!$A:$B,2,0)</f>
        <v>Baldwin Bikes</v>
      </c>
      <c r="I784">
        <v>2</v>
      </c>
      <c r="J784">
        <v>269.99</v>
      </c>
      <c r="K784">
        <v>0.1</v>
      </c>
      <c r="L784">
        <f>Table1[[#This Row],[list_price]]*Table1[[#This Row],[discount]]</f>
        <v>26.999000000000002</v>
      </c>
      <c r="M784">
        <f>(Table1[[#This Row],[list_price]]-Table1[[#This Row],[discount_price]])*Table1[[#This Row],[quantity]]</f>
        <v>485.98200000000003</v>
      </c>
    </row>
    <row r="785" spans="1:13" x14ac:dyDescent="0.25">
      <c r="A785">
        <v>278</v>
      </c>
      <c r="B785">
        <v>1</v>
      </c>
      <c r="C785">
        <v>1301</v>
      </c>
      <c r="D785">
        <v>16</v>
      </c>
      <c r="E785" t="s">
        <v>45</v>
      </c>
      <c r="F785" t="s">
        <v>299</v>
      </c>
      <c r="G785">
        <v>1</v>
      </c>
      <c r="H785" t="str">
        <f>VLOOKUP(Table1[[#This Row],[store_id]],[1]stores!$A:$B,2,0)</f>
        <v>Santa Cruz Bikes</v>
      </c>
      <c r="I785">
        <v>1</v>
      </c>
      <c r="J785">
        <v>599.99</v>
      </c>
      <c r="K785">
        <v>0.2</v>
      </c>
      <c r="L785">
        <f>Table1[[#This Row],[list_price]]*Table1[[#This Row],[discount]]</f>
        <v>119.998</v>
      </c>
      <c r="M785">
        <f>(Table1[[#This Row],[list_price]]-Table1[[#This Row],[discount_price]])*Table1[[#This Row],[quantity]]</f>
        <v>479.99200000000002</v>
      </c>
    </row>
    <row r="786" spans="1:13" x14ac:dyDescent="0.25">
      <c r="A786">
        <v>278</v>
      </c>
      <c r="B786">
        <v>2</v>
      </c>
      <c r="C786">
        <v>1301</v>
      </c>
      <c r="D786">
        <v>19</v>
      </c>
      <c r="E786" t="s">
        <v>64</v>
      </c>
      <c r="F786" t="s">
        <v>299</v>
      </c>
      <c r="G786">
        <v>1</v>
      </c>
      <c r="H786" t="str">
        <f>VLOOKUP(Table1[[#This Row],[store_id]],[1]stores!$A:$B,2,0)</f>
        <v>Santa Cruz Bikes</v>
      </c>
      <c r="I786">
        <v>2</v>
      </c>
      <c r="J786">
        <v>449</v>
      </c>
      <c r="K786">
        <v>7.0000000000000007E-2</v>
      </c>
      <c r="L786">
        <f>Table1[[#This Row],[list_price]]*Table1[[#This Row],[discount]]</f>
        <v>31.430000000000003</v>
      </c>
      <c r="M786">
        <f>(Table1[[#This Row],[list_price]]-Table1[[#This Row],[discount_price]])*Table1[[#This Row],[quantity]]</f>
        <v>835.14</v>
      </c>
    </row>
    <row r="787" spans="1:13" x14ac:dyDescent="0.25">
      <c r="A787">
        <v>278</v>
      </c>
      <c r="B787">
        <v>3</v>
      </c>
      <c r="C787">
        <v>1301</v>
      </c>
      <c r="D787">
        <v>13</v>
      </c>
      <c r="E787" t="s">
        <v>59</v>
      </c>
      <c r="F787" t="s">
        <v>299</v>
      </c>
      <c r="G787">
        <v>1</v>
      </c>
      <c r="H787" t="str">
        <f>VLOOKUP(Table1[[#This Row],[store_id]],[1]stores!$A:$B,2,0)</f>
        <v>Santa Cruz Bikes</v>
      </c>
      <c r="I787">
        <v>1</v>
      </c>
      <c r="J787">
        <v>269.99</v>
      </c>
      <c r="K787">
        <v>7.0000000000000007E-2</v>
      </c>
      <c r="L787">
        <f>Table1[[#This Row],[list_price]]*Table1[[#This Row],[discount]]</f>
        <v>18.899300000000004</v>
      </c>
      <c r="M787">
        <f>(Table1[[#This Row],[list_price]]-Table1[[#This Row],[discount_price]])*Table1[[#This Row],[quantity]]</f>
        <v>251.0907</v>
      </c>
    </row>
    <row r="788" spans="1:13" x14ac:dyDescent="0.25">
      <c r="A788">
        <v>278</v>
      </c>
      <c r="B788">
        <v>4</v>
      </c>
      <c r="C788">
        <v>1301</v>
      </c>
      <c r="D788">
        <v>11</v>
      </c>
      <c r="E788" t="s">
        <v>58</v>
      </c>
      <c r="F788" t="s">
        <v>301</v>
      </c>
      <c r="G788">
        <v>1</v>
      </c>
      <c r="H788" t="str">
        <f>VLOOKUP(Table1[[#This Row],[store_id]],[1]stores!$A:$B,2,0)</f>
        <v>Santa Cruz Bikes</v>
      </c>
      <c r="I788">
        <v>2</v>
      </c>
      <c r="J788">
        <v>1680.99</v>
      </c>
      <c r="K788">
        <v>7.0000000000000007E-2</v>
      </c>
      <c r="L788">
        <f>Table1[[#This Row],[list_price]]*Table1[[#This Row],[discount]]</f>
        <v>117.66930000000001</v>
      </c>
      <c r="M788">
        <f>(Table1[[#This Row],[list_price]]-Table1[[#This Row],[discount_price]])*Table1[[#This Row],[quantity]]</f>
        <v>3126.6414</v>
      </c>
    </row>
    <row r="789" spans="1:13" x14ac:dyDescent="0.25">
      <c r="A789">
        <v>279</v>
      </c>
      <c r="B789">
        <v>1</v>
      </c>
      <c r="C789">
        <v>378</v>
      </c>
      <c r="D789">
        <v>25</v>
      </c>
      <c r="E789" t="s">
        <v>63</v>
      </c>
      <c r="F789" t="s">
        <v>304</v>
      </c>
      <c r="G789">
        <v>2</v>
      </c>
      <c r="H789" t="str">
        <f>VLOOKUP(Table1[[#This Row],[store_id]],[1]stores!$A:$B,2,0)</f>
        <v>Baldwin Bikes</v>
      </c>
      <c r="I789">
        <v>1</v>
      </c>
      <c r="J789">
        <v>499.99</v>
      </c>
      <c r="K789">
        <v>7.0000000000000007E-2</v>
      </c>
      <c r="L789">
        <f>Table1[[#This Row],[list_price]]*Table1[[#This Row],[discount]]</f>
        <v>34.999300000000005</v>
      </c>
      <c r="M789">
        <f>(Table1[[#This Row],[list_price]]-Table1[[#This Row],[discount_price]])*Table1[[#This Row],[quantity]]</f>
        <v>464.9907</v>
      </c>
    </row>
    <row r="790" spans="1:13" x14ac:dyDescent="0.25">
      <c r="A790">
        <v>280</v>
      </c>
      <c r="B790">
        <v>1</v>
      </c>
      <c r="C790">
        <v>638</v>
      </c>
      <c r="D790">
        <v>25</v>
      </c>
      <c r="E790" t="s">
        <v>63</v>
      </c>
      <c r="F790" t="s">
        <v>304</v>
      </c>
      <c r="G790">
        <v>2</v>
      </c>
      <c r="H790" t="str">
        <f>VLOOKUP(Table1[[#This Row],[store_id]],[1]stores!$A:$B,2,0)</f>
        <v>Baldwin Bikes</v>
      </c>
      <c r="I790">
        <v>1</v>
      </c>
      <c r="J790">
        <v>499.99</v>
      </c>
      <c r="K790">
        <v>7.0000000000000007E-2</v>
      </c>
      <c r="L790">
        <f>Table1[[#This Row],[list_price]]*Table1[[#This Row],[discount]]</f>
        <v>34.999300000000005</v>
      </c>
      <c r="M790">
        <f>(Table1[[#This Row],[list_price]]-Table1[[#This Row],[discount_price]])*Table1[[#This Row],[quantity]]</f>
        <v>464.9907</v>
      </c>
    </row>
    <row r="791" spans="1:13" x14ac:dyDescent="0.25">
      <c r="A791">
        <v>280</v>
      </c>
      <c r="B791">
        <v>2</v>
      </c>
      <c r="C791">
        <v>638</v>
      </c>
      <c r="D791">
        <v>26</v>
      </c>
      <c r="E791" t="s">
        <v>45</v>
      </c>
      <c r="F791" t="s">
        <v>299</v>
      </c>
      <c r="G791">
        <v>2</v>
      </c>
      <c r="H791" t="str">
        <f>VLOOKUP(Table1[[#This Row],[store_id]],[1]stores!$A:$B,2,0)</f>
        <v>Baldwin Bikes</v>
      </c>
      <c r="I791">
        <v>2</v>
      </c>
      <c r="J791">
        <v>599.99</v>
      </c>
      <c r="K791">
        <v>7.0000000000000007E-2</v>
      </c>
      <c r="L791">
        <f>Table1[[#This Row],[list_price]]*Table1[[#This Row],[discount]]</f>
        <v>41.999300000000005</v>
      </c>
      <c r="M791">
        <f>(Table1[[#This Row],[list_price]]-Table1[[#This Row],[discount_price]])*Table1[[#This Row],[quantity]]</f>
        <v>1115.9814000000001</v>
      </c>
    </row>
    <row r="792" spans="1:13" x14ac:dyDescent="0.25">
      <c r="A792">
        <v>280</v>
      </c>
      <c r="B792">
        <v>3</v>
      </c>
      <c r="C792">
        <v>638</v>
      </c>
      <c r="D792">
        <v>13</v>
      </c>
      <c r="E792" t="s">
        <v>59</v>
      </c>
      <c r="F792" t="s">
        <v>299</v>
      </c>
      <c r="G792">
        <v>2</v>
      </c>
      <c r="H792" t="str">
        <f>VLOOKUP(Table1[[#This Row],[store_id]],[1]stores!$A:$B,2,0)</f>
        <v>Baldwin Bikes</v>
      </c>
      <c r="I792">
        <v>1</v>
      </c>
      <c r="J792">
        <v>269.99</v>
      </c>
      <c r="K792">
        <v>7.0000000000000007E-2</v>
      </c>
      <c r="L792">
        <f>Table1[[#This Row],[list_price]]*Table1[[#This Row],[discount]]</f>
        <v>18.899300000000004</v>
      </c>
      <c r="M792">
        <f>(Table1[[#This Row],[list_price]]-Table1[[#This Row],[discount_price]])*Table1[[#This Row],[quantity]]</f>
        <v>251.0907</v>
      </c>
    </row>
    <row r="793" spans="1:13" x14ac:dyDescent="0.25">
      <c r="A793">
        <v>281</v>
      </c>
      <c r="B793">
        <v>1</v>
      </c>
      <c r="C793">
        <v>800</v>
      </c>
      <c r="D793">
        <v>22</v>
      </c>
      <c r="E793" t="s">
        <v>56</v>
      </c>
      <c r="F793" t="s">
        <v>299</v>
      </c>
      <c r="G793">
        <v>2</v>
      </c>
      <c r="H793" t="str">
        <f>VLOOKUP(Table1[[#This Row],[store_id]],[1]stores!$A:$B,2,0)</f>
        <v>Baldwin Bikes</v>
      </c>
      <c r="I793">
        <v>1</v>
      </c>
      <c r="J793">
        <v>269.99</v>
      </c>
      <c r="K793">
        <v>7.0000000000000007E-2</v>
      </c>
      <c r="L793">
        <f>Table1[[#This Row],[list_price]]*Table1[[#This Row],[discount]]</f>
        <v>18.899300000000004</v>
      </c>
      <c r="M793">
        <f>(Table1[[#This Row],[list_price]]-Table1[[#This Row],[discount_price]])*Table1[[#This Row],[quantity]]</f>
        <v>251.0907</v>
      </c>
    </row>
    <row r="794" spans="1:13" x14ac:dyDescent="0.25">
      <c r="A794">
        <v>281</v>
      </c>
      <c r="B794">
        <v>2</v>
      </c>
      <c r="C794">
        <v>800</v>
      </c>
      <c r="D794">
        <v>14</v>
      </c>
      <c r="E794" t="s">
        <v>56</v>
      </c>
      <c r="F794" t="s">
        <v>299</v>
      </c>
      <c r="G794">
        <v>2</v>
      </c>
      <c r="H794" t="str">
        <f>VLOOKUP(Table1[[#This Row],[store_id]],[1]stores!$A:$B,2,0)</f>
        <v>Baldwin Bikes</v>
      </c>
      <c r="I794">
        <v>2</v>
      </c>
      <c r="J794">
        <v>269.99</v>
      </c>
      <c r="K794">
        <v>0.1</v>
      </c>
      <c r="L794">
        <f>Table1[[#This Row],[list_price]]*Table1[[#This Row],[discount]]</f>
        <v>26.999000000000002</v>
      </c>
      <c r="M794">
        <f>(Table1[[#This Row],[list_price]]-Table1[[#This Row],[discount_price]])*Table1[[#This Row],[quantity]]</f>
        <v>485.98200000000003</v>
      </c>
    </row>
    <row r="795" spans="1:13" x14ac:dyDescent="0.25">
      <c r="A795">
        <v>281</v>
      </c>
      <c r="B795">
        <v>3</v>
      </c>
      <c r="C795">
        <v>800</v>
      </c>
      <c r="D795">
        <v>7</v>
      </c>
      <c r="E795" t="s">
        <v>57</v>
      </c>
      <c r="F795" t="s">
        <v>300</v>
      </c>
      <c r="G795">
        <v>2</v>
      </c>
      <c r="H795" t="str">
        <f>VLOOKUP(Table1[[#This Row],[store_id]],[1]stores!$A:$B,2,0)</f>
        <v>Baldwin Bikes</v>
      </c>
      <c r="I795">
        <v>2</v>
      </c>
      <c r="J795">
        <v>3999.99</v>
      </c>
      <c r="K795">
        <v>7.0000000000000007E-2</v>
      </c>
      <c r="L795">
        <f>Table1[[#This Row],[list_price]]*Table1[[#This Row],[discount]]</f>
        <v>279.99930000000001</v>
      </c>
      <c r="M795">
        <f>(Table1[[#This Row],[list_price]]-Table1[[#This Row],[discount_price]])*Table1[[#This Row],[quantity]]</f>
        <v>7439.9813999999997</v>
      </c>
    </row>
    <row r="796" spans="1:13" x14ac:dyDescent="0.25">
      <c r="A796">
        <v>282</v>
      </c>
      <c r="B796">
        <v>1</v>
      </c>
      <c r="C796">
        <v>159</v>
      </c>
      <c r="D796">
        <v>20</v>
      </c>
      <c r="E796" t="s">
        <v>45</v>
      </c>
      <c r="F796" t="s">
        <v>299</v>
      </c>
      <c r="G796">
        <v>3</v>
      </c>
      <c r="H796" t="str">
        <f>VLOOKUP(Table1[[#This Row],[store_id]],[1]stores!$A:$B,2,0)</f>
        <v>Rowlett Bikes</v>
      </c>
      <c r="I796">
        <v>1</v>
      </c>
      <c r="J796">
        <v>599.99</v>
      </c>
      <c r="K796">
        <v>7.0000000000000007E-2</v>
      </c>
      <c r="L796">
        <f>Table1[[#This Row],[list_price]]*Table1[[#This Row],[discount]]</f>
        <v>41.999300000000005</v>
      </c>
      <c r="M796">
        <f>(Table1[[#This Row],[list_price]]-Table1[[#This Row],[discount_price]])*Table1[[#This Row],[quantity]]</f>
        <v>557.99070000000006</v>
      </c>
    </row>
    <row r="797" spans="1:13" x14ac:dyDescent="0.25">
      <c r="A797">
        <v>282</v>
      </c>
      <c r="B797">
        <v>2</v>
      </c>
      <c r="C797">
        <v>159</v>
      </c>
      <c r="D797">
        <v>7</v>
      </c>
      <c r="E797" t="s">
        <v>57</v>
      </c>
      <c r="F797" t="s">
        <v>300</v>
      </c>
      <c r="G797">
        <v>3</v>
      </c>
      <c r="H797" t="str">
        <f>VLOOKUP(Table1[[#This Row],[store_id]],[1]stores!$A:$B,2,0)</f>
        <v>Rowlett Bikes</v>
      </c>
      <c r="I797">
        <v>2</v>
      </c>
      <c r="J797">
        <v>3999.99</v>
      </c>
      <c r="K797">
        <v>7.0000000000000007E-2</v>
      </c>
      <c r="L797">
        <f>Table1[[#This Row],[list_price]]*Table1[[#This Row],[discount]]</f>
        <v>279.99930000000001</v>
      </c>
      <c r="M797">
        <f>(Table1[[#This Row],[list_price]]-Table1[[#This Row],[discount_price]])*Table1[[#This Row],[quantity]]</f>
        <v>7439.9813999999997</v>
      </c>
    </row>
    <row r="798" spans="1:13" x14ac:dyDescent="0.25">
      <c r="A798">
        <v>282</v>
      </c>
      <c r="B798">
        <v>3</v>
      </c>
      <c r="C798">
        <v>159</v>
      </c>
      <c r="D798">
        <v>3</v>
      </c>
      <c r="E798" t="s">
        <v>49</v>
      </c>
      <c r="F798" t="s">
        <v>300</v>
      </c>
      <c r="G798">
        <v>3</v>
      </c>
      <c r="H798" t="str">
        <f>VLOOKUP(Table1[[#This Row],[store_id]],[1]stores!$A:$B,2,0)</f>
        <v>Rowlett Bikes</v>
      </c>
      <c r="I798">
        <v>2</v>
      </c>
      <c r="J798">
        <v>999.99</v>
      </c>
      <c r="K798">
        <v>0.05</v>
      </c>
      <c r="L798">
        <f>Table1[[#This Row],[list_price]]*Table1[[#This Row],[discount]]</f>
        <v>49.999500000000005</v>
      </c>
      <c r="M798">
        <f>(Table1[[#This Row],[list_price]]-Table1[[#This Row],[discount_price]])*Table1[[#This Row],[quantity]]</f>
        <v>1899.981</v>
      </c>
    </row>
    <row r="799" spans="1:13" x14ac:dyDescent="0.25">
      <c r="A799">
        <v>282</v>
      </c>
      <c r="B799">
        <v>4</v>
      </c>
      <c r="C799">
        <v>159</v>
      </c>
      <c r="D799">
        <v>16</v>
      </c>
      <c r="E799" t="s">
        <v>45</v>
      </c>
      <c r="F799" t="s">
        <v>299</v>
      </c>
      <c r="G799">
        <v>3</v>
      </c>
      <c r="H799" t="str">
        <f>VLOOKUP(Table1[[#This Row],[store_id]],[1]stores!$A:$B,2,0)</f>
        <v>Rowlett Bikes</v>
      </c>
      <c r="I799">
        <v>2</v>
      </c>
      <c r="J799">
        <v>599.99</v>
      </c>
      <c r="K799">
        <v>7.0000000000000007E-2</v>
      </c>
      <c r="L799">
        <f>Table1[[#This Row],[list_price]]*Table1[[#This Row],[discount]]</f>
        <v>41.999300000000005</v>
      </c>
      <c r="M799">
        <f>(Table1[[#This Row],[list_price]]-Table1[[#This Row],[discount_price]])*Table1[[#This Row],[quantity]]</f>
        <v>1115.9814000000001</v>
      </c>
    </row>
    <row r="800" spans="1:13" x14ac:dyDescent="0.25">
      <c r="A800">
        <v>283</v>
      </c>
      <c r="B800">
        <v>1</v>
      </c>
      <c r="C800">
        <v>181</v>
      </c>
      <c r="D800">
        <v>9</v>
      </c>
      <c r="E800" t="s">
        <v>54</v>
      </c>
      <c r="F800" t="s">
        <v>302</v>
      </c>
      <c r="G800">
        <v>1</v>
      </c>
      <c r="H800" t="str">
        <f>VLOOKUP(Table1[[#This Row],[store_id]],[1]stores!$A:$B,2,0)</f>
        <v>Santa Cruz Bikes</v>
      </c>
      <c r="I800">
        <v>1</v>
      </c>
      <c r="J800">
        <v>2999.99</v>
      </c>
      <c r="K800">
        <v>0.05</v>
      </c>
      <c r="L800">
        <f>Table1[[#This Row],[list_price]]*Table1[[#This Row],[discount]]</f>
        <v>149.99949999999998</v>
      </c>
      <c r="M800">
        <f>(Table1[[#This Row],[list_price]]-Table1[[#This Row],[discount_price]])*Table1[[#This Row],[quantity]]</f>
        <v>2849.9904999999999</v>
      </c>
    </row>
    <row r="801" spans="1:13" x14ac:dyDescent="0.25">
      <c r="A801">
        <v>283</v>
      </c>
      <c r="B801">
        <v>2</v>
      </c>
      <c r="C801">
        <v>181</v>
      </c>
      <c r="D801">
        <v>16</v>
      </c>
      <c r="E801" t="s">
        <v>45</v>
      </c>
      <c r="F801" t="s">
        <v>299</v>
      </c>
      <c r="G801">
        <v>1</v>
      </c>
      <c r="H801" t="str">
        <f>VLOOKUP(Table1[[#This Row],[store_id]],[1]stores!$A:$B,2,0)</f>
        <v>Santa Cruz Bikes</v>
      </c>
      <c r="I801">
        <v>2</v>
      </c>
      <c r="J801">
        <v>599.99</v>
      </c>
      <c r="K801">
        <v>0.2</v>
      </c>
      <c r="L801">
        <f>Table1[[#This Row],[list_price]]*Table1[[#This Row],[discount]]</f>
        <v>119.998</v>
      </c>
      <c r="M801">
        <f>(Table1[[#This Row],[list_price]]-Table1[[#This Row],[discount_price]])*Table1[[#This Row],[quantity]]</f>
        <v>959.98400000000004</v>
      </c>
    </row>
    <row r="802" spans="1:13" x14ac:dyDescent="0.25">
      <c r="A802">
        <v>284</v>
      </c>
      <c r="B802">
        <v>1</v>
      </c>
      <c r="C802">
        <v>1356</v>
      </c>
      <c r="D802">
        <v>24</v>
      </c>
      <c r="E802" t="s">
        <v>53</v>
      </c>
      <c r="F802" t="s">
        <v>299</v>
      </c>
      <c r="G802">
        <v>2</v>
      </c>
      <c r="H802" t="str">
        <f>VLOOKUP(Table1[[#This Row],[store_id]],[1]stores!$A:$B,2,0)</f>
        <v>Baldwin Bikes</v>
      </c>
      <c r="I802">
        <v>2</v>
      </c>
      <c r="J802">
        <v>549.99</v>
      </c>
      <c r="K802">
        <v>0.2</v>
      </c>
      <c r="L802">
        <f>Table1[[#This Row],[list_price]]*Table1[[#This Row],[discount]]</f>
        <v>109.998</v>
      </c>
      <c r="M802">
        <f>(Table1[[#This Row],[list_price]]-Table1[[#This Row],[discount_price]])*Table1[[#This Row],[quantity]]</f>
        <v>879.98400000000004</v>
      </c>
    </row>
    <row r="803" spans="1:13" x14ac:dyDescent="0.25">
      <c r="A803">
        <v>284</v>
      </c>
      <c r="B803">
        <v>2</v>
      </c>
      <c r="C803">
        <v>1356</v>
      </c>
      <c r="D803">
        <v>20</v>
      </c>
      <c r="E803" t="s">
        <v>45</v>
      </c>
      <c r="F803" t="s">
        <v>299</v>
      </c>
      <c r="G803">
        <v>2</v>
      </c>
      <c r="H803" t="str">
        <f>VLOOKUP(Table1[[#This Row],[store_id]],[1]stores!$A:$B,2,0)</f>
        <v>Baldwin Bikes</v>
      </c>
      <c r="I803">
        <v>1</v>
      </c>
      <c r="J803">
        <v>599.99</v>
      </c>
      <c r="K803">
        <v>0.2</v>
      </c>
      <c r="L803">
        <f>Table1[[#This Row],[list_price]]*Table1[[#This Row],[discount]]</f>
        <v>119.998</v>
      </c>
      <c r="M803">
        <f>(Table1[[#This Row],[list_price]]-Table1[[#This Row],[discount_price]])*Table1[[#This Row],[quantity]]</f>
        <v>479.99200000000002</v>
      </c>
    </row>
    <row r="804" spans="1:13" x14ac:dyDescent="0.25">
      <c r="A804">
        <v>285</v>
      </c>
      <c r="B804">
        <v>1</v>
      </c>
      <c r="C804">
        <v>319</v>
      </c>
      <c r="D804">
        <v>16</v>
      </c>
      <c r="E804" t="s">
        <v>45</v>
      </c>
      <c r="F804" t="s">
        <v>299</v>
      </c>
      <c r="G804">
        <v>1</v>
      </c>
      <c r="H804" t="str">
        <f>VLOOKUP(Table1[[#This Row],[store_id]],[1]stores!$A:$B,2,0)</f>
        <v>Santa Cruz Bikes</v>
      </c>
      <c r="I804">
        <v>2</v>
      </c>
      <c r="J804">
        <v>599.99</v>
      </c>
      <c r="K804">
        <v>0.05</v>
      </c>
      <c r="L804">
        <f>Table1[[#This Row],[list_price]]*Table1[[#This Row],[discount]]</f>
        <v>29.999500000000001</v>
      </c>
      <c r="M804">
        <f>(Table1[[#This Row],[list_price]]-Table1[[#This Row],[discount_price]])*Table1[[#This Row],[quantity]]</f>
        <v>1139.981</v>
      </c>
    </row>
    <row r="805" spans="1:13" x14ac:dyDescent="0.25">
      <c r="A805">
        <v>285</v>
      </c>
      <c r="B805">
        <v>2</v>
      </c>
      <c r="C805">
        <v>319</v>
      </c>
      <c r="D805">
        <v>12</v>
      </c>
      <c r="E805" t="s">
        <v>53</v>
      </c>
      <c r="F805" t="s">
        <v>299</v>
      </c>
      <c r="G805">
        <v>1</v>
      </c>
      <c r="H805" t="str">
        <f>VLOOKUP(Table1[[#This Row],[store_id]],[1]stores!$A:$B,2,0)</f>
        <v>Santa Cruz Bikes</v>
      </c>
      <c r="I805">
        <v>1</v>
      </c>
      <c r="J805">
        <v>549.99</v>
      </c>
      <c r="K805">
        <v>0.05</v>
      </c>
      <c r="L805">
        <f>Table1[[#This Row],[list_price]]*Table1[[#This Row],[discount]]</f>
        <v>27.499500000000001</v>
      </c>
      <c r="M805">
        <f>(Table1[[#This Row],[list_price]]-Table1[[#This Row],[discount_price]])*Table1[[#This Row],[quantity]]</f>
        <v>522.4905</v>
      </c>
    </row>
    <row r="806" spans="1:13" x14ac:dyDescent="0.25">
      <c r="A806">
        <v>285</v>
      </c>
      <c r="B806">
        <v>3</v>
      </c>
      <c r="C806">
        <v>319</v>
      </c>
      <c r="D806">
        <v>2</v>
      </c>
      <c r="E806" t="s">
        <v>50</v>
      </c>
      <c r="F806" t="s">
        <v>300</v>
      </c>
      <c r="G806">
        <v>1</v>
      </c>
      <c r="H806" t="str">
        <f>VLOOKUP(Table1[[#This Row],[store_id]],[1]stores!$A:$B,2,0)</f>
        <v>Santa Cruz Bikes</v>
      </c>
      <c r="I806">
        <v>1</v>
      </c>
      <c r="J806">
        <v>749.99</v>
      </c>
      <c r="K806">
        <v>0.1</v>
      </c>
      <c r="L806">
        <f>Table1[[#This Row],[list_price]]*Table1[[#This Row],[discount]]</f>
        <v>74.999000000000009</v>
      </c>
      <c r="M806">
        <f>(Table1[[#This Row],[list_price]]-Table1[[#This Row],[discount_price]])*Table1[[#This Row],[quantity]]</f>
        <v>674.99099999999999</v>
      </c>
    </row>
    <row r="807" spans="1:13" x14ac:dyDescent="0.25">
      <c r="A807">
        <v>286</v>
      </c>
      <c r="B807">
        <v>1</v>
      </c>
      <c r="C807">
        <v>59</v>
      </c>
      <c r="D807">
        <v>26</v>
      </c>
      <c r="E807" t="s">
        <v>45</v>
      </c>
      <c r="F807" t="s">
        <v>299</v>
      </c>
      <c r="G807">
        <v>2</v>
      </c>
      <c r="H807" t="str">
        <f>VLOOKUP(Table1[[#This Row],[store_id]],[1]stores!$A:$B,2,0)</f>
        <v>Baldwin Bikes</v>
      </c>
      <c r="I807">
        <v>2</v>
      </c>
      <c r="J807">
        <v>599.99</v>
      </c>
      <c r="K807">
        <v>0.2</v>
      </c>
      <c r="L807">
        <f>Table1[[#This Row],[list_price]]*Table1[[#This Row],[discount]]</f>
        <v>119.998</v>
      </c>
      <c r="M807">
        <f>(Table1[[#This Row],[list_price]]-Table1[[#This Row],[discount_price]])*Table1[[#This Row],[quantity]]</f>
        <v>959.98400000000004</v>
      </c>
    </row>
    <row r="808" spans="1:13" x14ac:dyDescent="0.25">
      <c r="A808">
        <v>286</v>
      </c>
      <c r="B808">
        <v>2</v>
      </c>
      <c r="C808">
        <v>59</v>
      </c>
      <c r="D808">
        <v>21</v>
      </c>
      <c r="E808" t="s">
        <v>59</v>
      </c>
      <c r="F808" t="s">
        <v>299</v>
      </c>
      <c r="G808">
        <v>2</v>
      </c>
      <c r="H808" t="str">
        <f>VLOOKUP(Table1[[#This Row],[store_id]],[1]stores!$A:$B,2,0)</f>
        <v>Baldwin Bikes</v>
      </c>
      <c r="I808">
        <v>2</v>
      </c>
      <c r="J808">
        <v>269.99</v>
      </c>
      <c r="K808">
        <v>7.0000000000000007E-2</v>
      </c>
      <c r="L808">
        <f>Table1[[#This Row],[list_price]]*Table1[[#This Row],[discount]]</f>
        <v>18.899300000000004</v>
      </c>
      <c r="M808">
        <f>(Table1[[#This Row],[list_price]]-Table1[[#This Row],[discount_price]])*Table1[[#This Row],[quantity]]</f>
        <v>502.1814</v>
      </c>
    </row>
    <row r="809" spans="1:13" x14ac:dyDescent="0.25">
      <c r="A809">
        <v>286</v>
      </c>
      <c r="B809">
        <v>3</v>
      </c>
      <c r="C809">
        <v>59</v>
      </c>
      <c r="D809">
        <v>16</v>
      </c>
      <c r="E809" t="s">
        <v>45</v>
      </c>
      <c r="F809" t="s">
        <v>299</v>
      </c>
      <c r="G809">
        <v>2</v>
      </c>
      <c r="H809" t="str">
        <f>VLOOKUP(Table1[[#This Row],[store_id]],[1]stores!$A:$B,2,0)</f>
        <v>Baldwin Bikes</v>
      </c>
      <c r="I809">
        <v>2</v>
      </c>
      <c r="J809">
        <v>599.99</v>
      </c>
      <c r="K809">
        <v>0.1</v>
      </c>
      <c r="L809">
        <f>Table1[[#This Row],[list_price]]*Table1[[#This Row],[discount]]</f>
        <v>59.999000000000002</v>
      </c>
      <c r="M809">
        <f>(Table1[[#This Row],[list_price]]-Table1[[#This Row],[discount_price]])*Table1[[#This Row],[quantity]]</f>
        <v>1079.982</v>
      </c>
    </row>
    <row r="810" spans="1:13" x14ac:dyDescent="0.25">
      <c r="A810">
        <v>286</v>
      </c>
      <c r="B810">
        <v>4</v>
      </c>
      <c r="C810">
        <v>59</v>
      </c>
      <c r="D810">
        <v>7</v>
      </c>
      <c r="E810" t="s">
        <v>57</v>
      </c>
      <c r="F810" t="s">
        <v>300</v>
      </c>
      <c r="G810">
        <v>2</v>
      </c>
      <c r="H810" t="str">
        <f>VLOOKUP(Table1[[#This Row],[store_id]],[1]stores!$A:$B,2,0)</f>
        <v>Baldwin Bikes</v>
      </c>
      <c r="I810">
        <v>1</v>
      </c>
      <c r="J810">
        <v>3999.99</v>
      </c>
      <c r="K810">
        <v>0.1</v>
      </c>
      <c r="L810">
        <f>Table1[[#This Row],[list_price]]*Table1[[#This Row],[discount]]</f>
        <v>399.99900000000002</v>
      </c>
      <c r="M810">
        <f>(Table1[[#This Row],[list_price]]-Table1[[#This Row],[discount_price]])*Table1[[#This Row],[quantity]]</f>
        <v>3599.991</v>
      </c>
    </row>
    <row r="811" spans="1:13" x14ac:dyDescent="0.25">
      <c r="A811">
        <v>287</v>
      </c>
      <c r="B811">
        <v>1</v>
      </c>
      <c r="C811">
        <v>133</v>
      </c>
      <c r="D811">
        <v>5</v>
      </c>
      <c r="E811" t="s">
        <v>62</v>
      </c>
      <c r="F811" t="s">
        <v>300</v>
      </c>
      <c r="G811">
        <v>2</v>
      </c>
      <c r="H811" t="str">
        <f>VLOOKUP(Table1[[#This Row],[store_id]],[1]stores!$A:$B,2,0)</f>
        <v>Baldwin Bikes</v>
      </c>
      <c r="I811">
        <v>1</v>
      </c>
      <c r="J811">
        <v>1320.99</v>
      </c>
      <c r="K811">
        <v>0.2</v>
      </c>
      <c r="L811">
        <f>Table1[[#This Row],[list_price]]*Table1[[#This Row],[discount]]</f>
        <v>264.19800000000004</v>
      </c>
      <c r="M811">
        <f>(Table1[[#This Row],[list_price]]-Table1[[#This Row],[discount_price]])*Table1[[#This Row],[quantity]]</f>
        <v>1056.7919999999999</v>
      </c>
    </row>
    <row r="812" spans="1:13" x14ac:dyDescent="0.25">
      <c r="A812">
        <v>287</v>
      </c>
      <c r="B812">
        <v>2</v>
      </c>
      <c r="C812">
        <v>133</v>
      </c>
      <c r="D812">
        <v>10</v>
      </c>
      <c r="E812" t="s">
        <v>47</v>
      </c>
      <c r="F812" t="s">
        <v>301</v>
      </c>
      <c r="G812">
        <v>2</v>
      </c>
      <c r="H812" t="str">
        <f>VLOOKUP(Table1[[#This Row],[store_id]],[1]stores!$A:$B,2,0)</f>
        <v>Baldwin Bikes</v>
      </c>
      <c r="I812">
        <v>1</v>
      </c>
      <c r="J812">
        <v>1549</v>
      </c>
      <c r="K812">
        <v>0.05</v>
      </c>
      <c r="L812">
        <f>Table1[[#This Row],[list_price]]*Table1[[#This Row],[discount]]</f>
        <v>77.45</v>
      </c>
      <c r="M812">
        <f>(Table1[[#This Row],[list_price]]-Table1[[#This Row],[discount_price]])*Table1[[#This Row],[quantity]]</f>
        <v>1471.55</v>
      </c>
    </row>
    <row r="813" spans="1:13" x14ac:dyDescent="0.25">
      <c r="A813">
        <v>287</v>
      </c>
      <c r="B813">
        <v>3</v>
      </c>
      <c r="C813">
        <v>133</v>
      </c>
      <c r="D813">
        <v>2</v>
      </c>
      <c r="E813" t="s">
        <v>50</v>
      </c>
      <c r="F813" t="s">
        <v>300</v>
      </c>
      <c r="G813">
        <v>2</v>
      </c>
      <c r="H813" t="str">
        <f>VLOOKUP(Table1[[#This Row],[store_id]],[1]stores!$A:$B,2,0)</f>
        <v>Baldwin Bikes</v>
      </c>
      <c r="I813">
        <v>1</v>
      </c>
      <c r="J813">
        <v>749.99</v>
      </c>
      <c r="K813">
        <v>0.05</v>
      </c>
      <c r="L813">
        <f>Table1[[#This Row],[list_price]]*Table1[[#This Row],[discount]]</f>
        <v>37.499500000000005</v>
      </c>
      <c r="M813">
        <f>(Table1[[#This Row],[list_price]]-Table1[[#This Row],[discount_price]])*Table1[[#This Row],[quantity]]</f>
        <v>712.4905</v>
      </c>
    </row>
    <row r="814" spans="1:13" x14ac:dyDescent="0.25">
      <c r="A814">
        <v>287</v>
      </c>
      <c r="B814">
        <v>4</v>
      </c>
      <c r="C814">
        <v>133</v>
      </c>
      <c r="D814">
        <v>20</v>
      </c>
      <c r="E814" t="s">
        <v>45</v>
      </c>
      <c r="F814" t="s">
        <v>299</v>
      </c>
      <c r="G814">
        <v>2</v>
      </c>
      <c r="H814" t="str">
        <f>VLOOKUP(Table1[[#This Row],[store_id]],[1]stores!$A:$B,2,0)</f>
        <v>Baldwin Bikes</v>
      </c>
      <c r="I814">
        <v>1</v>
      </c>
      <c r="J814">
        <v>599.99</v>
      </c>
      <c r="K814">
        <v>0.05</v>
      </c>
      <c r="L814">
        <f>Table1[[#This Row],[list_price]]*Table1[[#This Row],[discount]]</f>
        <v>29.999500000000001</v>
      </c>
      <c r="M814">
        <f>(Table1[[#This Row],[list_price]]-Table1[[#This Row],[discount_price]])*Table1[[#This Row],[quantity]]</f>
        <v>569.9905</v>
      </c>
    </row>
    <row r="815" spans="1:13" x14ac:dyDescent="0.25">
      <c r="A815">
        <v>288</v>
      </c>
      <c r="B815">
        <v>1</v>
      </c>
      <c r="C815">
        <v>780</v>
      </c>
      <c r="D815">
        <v>4</v>
      </c>
      <c r="E815" t="s">
        <v>48</v>
      </c>
      <c r="F815" t="s">
        <v>300</v>
      </c>
      <c r="G815">
        <v>2</v>
      </c>
      <c r="H815" t="str">
        <f>VLOOKUP(Table1[[#This Row],[store_id]],[1]stores!$A:$B,2,0)</f>
        <v>Baldwin Bikes</v>
      </c>
      <c r="I815">
        <v>1</v>
      </c>
      <c r="J815">
        <v>2899.99</v>
      </c>
      <c r="K815">
        <v>0.2</v>
      </c>
      <c r="L815">
        <f>Table1[[#This Row],[list_price]]*Table1[[#This Row],[discount]]</f>
        <v>579.99799999999993</v>
      </c>
      <c r="M815">
        <f>(Table1[[#This Row],[list_price]]-Table1[[#This Row],[discount_price]])*Table1[[#This Row],[quantity]]</f>
        <v>2319.9919999999997</v>
      </c>
    </row>
    <row r="816" spans="1:13" x14ac:dyDescent="0.25">
      <c r="A816">
        <v>288</v>
      </c>
      <c r="B816">
        <v>2</v>
      </c>
      <c r="C816">
        <v>780</v>
      </c>
      <c r="D816">
        <v>10</v>
      </c>
      <c r="E816" t="s">
        <v>47</v>
      </c>
      <c r="F816" t="s">
        <v>301</v>
      </c>
      <c r="G816">
        <v>2</v>
      </c>
      <c r="H816" t="str">
        <f>VLOOKUP(Table1[[#This Row],[store_id]],[1]stores!$A:$B,2,0)</f>
        <v>Baldwin Bikes</v>
      </c>
      <c r="I816">
        <v>1</v>
      </c>
      <c r="J816">
        <v>1549</v>
      </c>
      <c r="K816">
        <v>0.1</v>
      </c>
      <c r="L816">
        <f>Table1[[#This Row],[list_price]]*Table1[[#This Row],[discount]]</f>
        <v>154.9</v>
      </c>
      <c r="M816">
        <f>(Table1[[#This Row],[list_price]]-Table1[[#This Row],[discount_price]])*Table1[[#This Row],[quantity]]</f>
        <v>1394.1</v>
      </c>
    </row>
    <row r="817" spans="1:13" x14ac:dyDescent="0.25">
      <c r="A817">
        <v>288</v>
      </c>
      <c r="B817">
        <v>3</v>
      </c>
      <c r="C817">
        <v>780</v>
      </c>
      <c r="D817">
        <v>7</v>
      </c>
      <c r="E817" t="s">
        <v>57</v>
      </c>
      <c r="F817" t="s">
        <v>300</v>
      </c>
      <c r="G817">
        <v>2</v>
      </c>
      <c r="H817" t="str">
        <f>VLOOKUP(Table1[[#This Row],[store_id]],[1]stores!$A:$B,2,0)</f>
        <v>Baldwin Bikes</v>
      </c>
      <c r="I817">
        <v>2</v>
      </c>
      <c r="J817">
        <v>3999.99</v>
      </c>
      <c r="K817">
        <v>0.05</v>
      </c>
      <c r="L817">
        <f>Table1[[#This Row],[list_price]]*Table1[[#This Row],[discount]]</f>
        <v>199.99950000000001</v>
      </c>
      <c r="M817">
        <f>(Table1[[#This Row],[list_price]]-Table1[[#This Row],[discount_price]])*Table1[[#This Row],[quantity]]</f>
        <v>7599.9809999999998</v>
      </c>
    </row>
    <row r="818" spans="1:13" x14ac:dyDescent="0.25">
      <c r="A818">
        <v>289</v>
      </c>
      <c r="B818">
        <v>1</v>
      </c>
      <c r="C818">
        <v>849</v>
      </c>
      <c r="D818">
        <v>13</v>
      </c>
      <c r="E818" t="s">
        <v>59</v>
      </c>
      <c r="F818" t="s">
        <v>299</v>
      </c>
      <c r="G818">
        <v>2</v>
      </c>
      <c r="H818" t="str">
        <f>VLOOKUP(Table1[[#This Row],[store_id]],[1]stores!$A:$B,2,0)</f>
        <v>Baldwin Bikes</v>
      </c>
      <c r="I818">
        <v>1</v>
      </c>
      <c r="J818">
        <v>269.99</v>
      </c>
      <c r="K818">
        <v>7.0000000000000007E-2</v>
      </c>
      <c r="L818">
        <f>Table1[[#This Row],[list_price]]*Table1[[#This Row],[discount]]</f>
        <v>18.899300000000004</v>
      </c>
      <c r="M818">
        <f>(Table1[[#This Row],[list_price]]-Table1[[#This Row],[discount_price]])*Table1[[#This Row],[quantity]]</f>
        <v>251.0907</v>
      </c>
    </row>
    <row r="819" spans="1:13" x14ac:dyDescent="0.25">
      <c r="A819">
        <v>289</v>
      </c>
      <c r="B819">
        <v>2</v>
      </c>
      <c r="C819">
        <v>849</v>
      </c>
      <c r="D819">
        <v>24</v>
      </c>
      <c r="E819" t="s">
        <v>53</v>
      </c>
      <c r="F819" t="s">
        <v>299</v>
      </c>
      <c r="G819">
        <v>2</v>
      </c>
      <c r="H819" t="str">
        <f>VLOOKUP(Table1[[#This Row],[store_id]],[1]stores!$A:$B,2,0)</f>
        <v>Baldwin Bikes</v>
      </c>
      <c r="I819">
        <v>1</v>
      </c>
      <c r="J819">
        <v>549.99</v>
      </c>
      <c r="K819">
        <v>0.2</v>
      </c>
      <c r="L819">
        <f>Table1[[#This Row],[list_price]]*Table1[[#This Row],[discount]]</f>
        <v>109.998</v>
      </c>
      <c r="M819">
        <f>(Table1[[#This Row],[list_price]]-Table1[[#This Row],[discount_price]])*Table1[[#This Row],[quantity]]</f>
        <v>439.99200000000002</v>
      </c>
    </row>
    <row r="820" spans="1:13" x14ac:dyDescent="0.25">
      <c r="A820">
        <v>289</v>
      </c>
      <c r="B820">
        <v>3</v>
      </c>
      <c r="C820">
        <v>849</v>
      </c>
      <c r="D820">
        <v>17</v>
      </c>
      <c r="E820" t="s">
        <v>51</v>
      </c>
      <c r="F820" t="s">
        <v>299</v>
      </c>
      <c r="G820">
        <v>2</v>
      </c>
      <c r="H820" t="str">
        <f>VLOOKUP(Table1[[#This Row],[store_id]],[1]stores!$A:$B,2,0)</f>
        <v>Baldwin Bikes</v>
      </c>
      <c r="I820">
        <v>1</v>
      </c>
      <c r="J820">
        <v>429</v>
      </c>
      <c r="K820">
        <v>0.2</v>
      </c>
      <c r="L820">
        <f>Table1[[#This Row],[list_price]]*Table1[[#This Row],[discount]]</f>
        <v>85.800000000000011</v>
      </c>
      <c r="M820">
        <f>(Table1[[#This Row],[list_price]]-Table1[[#This Row],[discount_price]])*Table1[[#This Row],[quantity]]</f>
        <v>343.2</v>
      </c>
    </row>
    <row r="821" spans="1:13" x14ac:dyDescent="0.25">
      <c r="A821">
        <v>290</v>
      </c>
      <c r="B821">
        <v>1</v>
      </c>
      <c r="C821">
        <v>202</v>
      </c>
      <c r="D821">
        <v>2</v>
      </c>
      <c r="E821" t="s">
        <v>50</v>
      </c>
      <c r="F821" t="s">
        <v>300</v>
      </c>
      <c r="G821">
        <v>2</v>
      </c>
      <c r="H821" t="str">
        <f>VLOOKUP(Table1[[#This Row],[store_id]],[1]stores!$A:$B,2,0)</f>
        <v>Baldwin Bikes</v>
      </c>
      <c r="I821">
        <v>2</v>
      </c>
      <c r="J821">
        <v>749.99</v>
      </c>
      <c r="K821">
        <v>7.0000000000000007E-2</v>
      </c>
      <c r="L821">
        <f>Table1[[#This Row],[list_price]]*Table1[[#This Row],[discount]]</f>
        <v>52.499300000000005</v>
      </c>
      <c r="M821">
        <f>(Table1[[#This Row],[list_price]]-Table1[[#This Row],[discount_price]])*Table1[[#This Row],[quantity]]</f>
        <v>1394.9814000000001</v>
      </c>
    </row>
    <row r="822" spans="1:13" x14ac:dyDescent="0.25">
      <c r="A822">
        <v>290</v>
      </c>
      <c r="B822">
        <v>2</v>
      </c>
      <c r="C822">
        <v>202</v>
      </c>
      <c r="D822">
        <v>5</v>
      </c>
      <c r="E822" t="s">
        <v>62</v>
      </c>
      <c r="F822" t="s">
        <v>300</v>
      </c>
      <c r="G822">
        <v>2</v>
      </c>
      <c r="H822" t="str">
        <f>VLOOKUP(Table1[[#This Row],[store_id]],[1]stores!$A:$B,2,0)</f>
        <v>Baldwin Bikes</v>
      </c>
      <c r="I822">
        <v>2</v>
      </c>
      <c r="J822">
        <v>1320.99</v>
      </c>
      <c r="K822">
        <v>7.0000000000000007E-2</v>
      </c>
      <c r="L822">
        <f>Table1[[#This Row],[list_price]]*Table1[[#This Row],[discount]]</f>
        <v>92.469300000000004</v>
      </c>
      <c r="M822">
        <f>(Table1[[#This Row],[list_price]]-Table1[[#This Row],[discount_price]])*Table1[[#This Row],[quantity]]</f>
        <v>2457.0414000000001</v>
      </c>
    </row>
    <row r="823" spans="1:13" x14ac:dyDescent="0.25">
      <c r="A823">
        <v>290</v>
      </c>
      <c r="B823">
        <v>3</v>
      </c>
      <c r="C823">
        <v>202</v>
      </c>
      <c r="D823">
        <v>21</v>
      </c>
      <c r="E823" t="s">
        <v>59</v>
      </c>
      <c r="F823" t="s">
        <v>299</v>
      </c>
      <c r="G823">
        <v>2</v>
      </c>
      <c r="H823" t="str">
        <f>VLOOKUP(Table1[[#This Row],[store_id]],[1]stores!$A:$B,2,0)</f>
        <v>Baldwin Bikes</v>
      </c>
      <c r="I823">
        <v>1</v>
      </c>
      <c r="J823">
        <v>269.99</v>
      </c>
      <c r="K823">
        <v>0.1</v>
      </c>
      <c r="L823">
        <f>Table1[[#This Row],[list_price]]*Table1[[#This Row],[discount]]</f>
        <v>26.999000000000002</v>
      </c>
      <c r="M823">
        <f>(Table1[[#This Row],[list_price]]-Table1[[#This Row],[discount_price]])*Table1[[#This Row],[quantity]]</f>
        <v>242.99100000000001</v>
      </c>
    </row>
    <row r="824" spans="1:13" x14ac:dyDescent="0.25">
      <c r="A824">
        <v>291</v>
      </c>
      <c r="B824">
        <v>1</v>
      </c>
      <c r="C824">
        <v>158</v>
      </c>
      <c r="D824">
        <v>6</v>
      </c>
      <c r="E824" t="s">
        <v>60</v>
      </c>
      <c r="F824" t="s">
        <v>300</v>
      </c>
      <c r="G824">
        <v>2</v>
      </c>
      <c r="H824" t="str">
        <f>VLOOKUP(Table1[[#This Row],[store_id]],[1]stores!$A:$B,2,0)</f>
        <v>Baldwin Bikes</v>
      </c>
      <c r="I824">
        <v>2</v>
      </c>
      <c r="J824">
        <v>469.99</v>
      </c>
      <c r="K824">
        <v>0.05</v>
      </c>
      <c r="L824">
        <f>Table1[[#This Row],[list_price]]*Table1[[#This Row],[discount]]</f>
        <v>23.499500000000001</v>
      </c>
      <c r="M824">
        <f>(Table1[[#This Row],[list_price]]-Table1[[#This Row],[discount_price]])*Table1[[#This Row],[quantity]]</f>
        <v>892.98099999999999</v>
      </c>
    </row>
    <row r="825" spans="1:13" x14ac:dyDescent="0.25">
      <c r="A825">
        <v>291</v>
      </c>
      <c r="B825">
        <v>2</v>
      </c>
      <c r="C825">
        <v>158</v>
      </c>
      <c r="D825">
        <v>21</v>
      </c>
      <c r="E825" t="s">
        <v>59</v>
      </c>
      <c r="F825" t="s">
        <v>299</v>
      </c>
      <c r="G825">
        <v>2</v>
      </c>
      <c r="H825" t="str">
        <f>VLOOKUP(Table1[[#This Row],[store_id]],[1]stores!$A:$B,2,0)</f>
        <v>Baldwin Bikes</v>
      </c>
      <c r="I825">
        <v>2</v>
      </c>
      <c r="J825">
        <v>269.99</v>
      </c>
      <c r="K825">
        <v>7.0000000000000007E-2</v>
      </c>
      <c r="L825">
        <f>Table1[[#This Row],[list_price]]*Table1[[#This Row],[discount]]</f>
        <v>18.899300000000004</v>
      </c>
      <c r="M825">
        <f>(Table1[[#This Row],[list_price]]-Table1[[#This Row],[discount_price]])*Table1[[#This Row],[quantity]]</f>
        <v>502.1814</v>
      </c>
    </row>
    <row r="826" spans="1:13" x14ac:dyDescent="0.25">
      <c r="A826">
        <v>292</v>
      </c>
      <c r="B826">
        <v>1</v>
      </c>
      <c r="C826">
        <v>360</v>
      </c>
      <c r="D826">
        <v>18</v>
      </c>
      <c r="E826" t="s">
        <v>52</v>
      </c>
      <c r="F826" t="s">
        <v>299</v>
      </c>
      <c r="G826">
        <v>3</v>
      </c>
      <c r="H826" t="str">
        <f>VLOOKUP(Table1[[#This Row],[store_id]],[1]stores!$A:$B,2,0)</f>
        <v>Rowlett Bikes</v>
      </c>
      <c r="I826">
        <v>2</v>
      </c>
      <c r="J826">
        <v>449</v>
      </c>
      <c r="K826">
        <v>0.1</v>
      </c>
      <c r="L826">
        <f>Table1[[#This Row],[list_price]]*Table1[[#This Row],[discount]]</f>
        <v>44.900000000000006</v>
      </c>
      <c r="M826">
        <f>(Table1[[#This Row],[list_price]]-Table1[[#This Row],[discount_price]])*Table1[[#This Row],[quantity]]</f>
        <v>808.2</v>
      </c>
    </row>
    <row r="827" spans="1:13" x14ac:dyDescent="0.25">
      <c r="A827">
        <v>292</v>
      </c>
      <c r="B827">
        <v>2</v>
      </c>
      <c r="C827">
        <v>360</v>
      </c>
      <c r="D827">
        <v>4</v>
      </c>
      <c r="E827" t="s">
        <v>48</v>
      </c>
      <c r="F827" t="s">
        <v>300</v>
      </c>
      <c r="G827">
        <v>3</v>
      </c>
      <c r="H827" t="str">
        <f>VLOOKUP(Table1[[#This Row],[store_id]],[1]stores!$A:$B,2,0)</f>
        <v>Rowlett Bikes</v>
      </c>
      <c r="I827">
        <v>1</v>
      </c>
      <c r="J827">
        <v>2899.99</v>
      </c>
      <c r="K827">
        <v>7.0000000000000007E-2</v>
      </c>
      <c r="L827">
        <f>Table1[[#This Row],[list_price]]*Table1[[#This Row],[discount]]</f>
        <v>202.99930000000001</v>
      </c>
      <c r="M827">
        <f>(Table1[[#This Row],[list_price]]-Table1[[#This Row],[discount_price]])*Table1[[#This Row],[quantity]]</f>
        <v>2696.9906999999998</v>
      </c>
    </row>
    <row r="828" spans="1:13" x14ac:dyDescent="0.25">
      <c r="A828">
        <v>292</v>
      </c>
      <c r="B828">
        <v>3</v>
      </c>
      <c r="C828">
        <v>360</v>
      </c>
      <c r="D828">
        <v>10</v>
      </c>
      <c r="E828" t="s">
        <v>47</v>
      </c>
      <c r="F828" t="s">
        <v>301</v>
      </c>
      <c r="G828">
        <v>3</v>
      </c>
      <c r="H828" t="str">
        <f>VLOOKUP(Table1[[#This Row],[store_id]],[1]stores!$A:$B,2,0)</f>
        <v>Rowlett Bikes</v>
      </c>
      <c r="I828">
        <v>2</v>
      </c>
      <c r="J828">
        <v>1549</v>
      </c>
      <c r="K828">
        <v>0.05</v>
      </c>
      <c r="L828">
        <f>Table1[[#This Row],[list_price]]*Table1[[#This Row],[discount]]</f>
        <v>77.45</v>
      </c>
      <c r="M828">
        <f>(Table1[[#This Row],[list_price]]-Table1[[#This Row],[discount_price]])*Table1[[#This Row],[quantity]]</f>
        <v>2943.1</v>
      </c>
    </row>
    <row r="829" spans="1:13" x14ac:dyDescent="0.25">
      <c r="A829">
        <v>293</v>
      </c>
      <c r="B829">
        <v>1</v>
      </c>
      <c r="C829">
        <v>573</v>
      </c>
      <c r="D829">
        <v>19</v>
      </c>
      <c r="E829" t="s">
        <v>64</v>
      </c>
      <c r="F829" t="s">
        <v>299</v>
      </c>
      <c r="G829">
        <v>2</v>
      </c>
      <c r="H829" t="str">
        <f>VLOOKUP(Table1[[#This Row],[store_id]],[1]stores!$A:$B,2,0)</f>
        <v>Baldwin Bikes</v>
      </c>
      <c r="I829">
        <v>2</v>
      </c>
      <c r="J829">
        <v>449</v>
      </c>
      <c r="K829">
        <v>0.05</v>
      </c>
      <c r="L829">
        <f>Table1[[#This Row],[list_price]]*Table1[[#This Row],[discount]]</f>
        <v>22.450000000000003</v>
      </c>
      <c r="M829">
        <f>(Table1[[#This Row],[list_price]]-Table1[[#This Row],[discount_price]])*Table1[[#This Row],[quantity]]</f>
        <v>853.1</v>
      </c>
    </row>
    <row r="830" spans="1:13" x14ac:dyDescent="0.25">
      <c r="A830">
        <v>293</v>
      </c>
      <c r="B830">
        <v>2</v>
      </c>
      <c r="C830">
        <v>573</v>
      </c>
      <c r="D830">
        <v>6</v>
      </c>
      <c r="E830" t="s">
        <v>60</v>
      </c>
      <c r="F830" t="s">
        <v>300</v>
      </c>
      <c r="G830">
        <v>2</v>
      </c>
      <c r="H830" t="str">
        <f>VLOOKUP(Table1[[#This Row],[store_id]],[1]stores!$A:$B,2,0)</f>
        <v>Baldwin Bikes</v>
      </c>
      <c r="I830">
        <v>1</v>
      </c>
      <c r="J830">
        <v>469.99</v>
      </c>
      <c r="K830">
        <v>0.2</v>
      </c>
      <c r="L830">
        <f>Table1[[#This Row],[list_price]]*Table1[[#This Row],[discount]]</f>
        <v>93.998000000000005</v>
      </c>
      <c r="M830">
        <f>(Table1[[#This Row],[list_price]]-Table1[[#This Row],[discount_price]])*Table1[[#This Row],[quantity]]</f>
        <v>375.99200000000002</v>
      </c>
    </row>
    <row r="831" spans="1:13" x14ac:dyDescent="0.25">
      <c r="A831">
        <v>294</v>
      </c>
      <c r="B831">
        <v>1</v>
      </c>
      <c r="C831">
        <v>732</v>
      </c>
      <c r="D831">
        <v>18</v>
      </c>
      <c r="E831" t="s">
        <v>52</v>
      </c>
      <c r="F831" t="s">
        <v>299</v>
      </c>
      <c r="G831">
        <v>2</v>
      </c>
      <c r="H831" t="str">
        <f>VLOOKUP(Table1[[#This Row],[store_id]],[1]stores!$A:$B,2,0)</f>
        <v>Baldwin Bikes</v>
      </c>
      <c r="I831">
        <v>1</v>
      </c>
      <c r="J831">
        <v>449</v>
      </c>
      <c r="K831">
        <v>0.2</v>
      </c>
      <c r="L831">
        <f>Table1[[#This Row],[list_price]]*Table1[[#This Row],[discount]]</f>
        <v>89.800000000000011</v>
      </c>
      <c r="M831">
        <f>(Table1[[#This Row],[list_price]]-Table1[[#This Row],[discount_price]])*Table1[[#This Row],[quantity]]</f>
        <v>359.2</v>
      </c>
    </row>
    <row r="832" spans="1:13" x14ac:dyDescent="0.25">
      <c r="A832">
        <v>294</v>
      </c>
      <c r="B832">
        <v>2</v>
      </c>
      <c r="C832">
        <v>732</v>
      </c>
      <c r="D832">
        <v>14</v>
      </c>
      <c r="E832" t="s">
        <v>56</v>
      </c>
      <c r="F832" t="s">
        <v>299</v>
      </c>
      <c r="G832">
        <v>2</v>
      </c>
      <c r="H832" t="str">
        <f>VLOOKUP(Table1[[#This Row],[store_id]],[1]stores!$A:$B,2,0)</f>
        <v>Baldwin Bikes</v>
      </c>
      <c r="I832">
        <v>1</v>
      </c>
      <c r="J832">
        <v>269.99</v>
      </c>
      <c r="K832">
        <v>0.2</v>
      </c>
      <c r="L832">
        <f>Table1[[#This Row],[list_price]]*Table1[[#This Row],[discount]]</f>
        <v>53.998000000000005</v>
      </c>
      <c r="M832">
        <f>(Table1[[#This Row],[list_price]]-Table1[[#This Row],[discount_price]])*Table1[[#This Row],[quantity]]</f>
        <v>215.99200000000002</v>
      </c>
    </row>
    <row r="833" spans="1:13" x14ac:dyDescent="0.25">
      <c r="A833">
        <v>294</v>
      </c>
      <c r="B833">
        <v>3</v>
      </c>
      <c r="C833">
        <v>732</v>
      </c>
      <c r="D833">
        <v>7</v>
      </c>
      <c r="E833" t="s">
        <v>57</v>
      </c>
      <c r="F833" t="s">
        <v>300</v>
      </c>
      <c r="G833">
        <v>2</v>
      </c>
      <c r="H833" t="str">
        <f>VLOOKUP(Table1[[#This Row],[store_id]],[1]stores!$A:$B,2,0)</f>
        <v>Baldwin Bikes</v>
      </c>
      <c r="I833">
        <v>2</v>
      </c>
      <c r="J833">
        <v>3999.99</v>
      </c>
      <c r="K833">
        <v>0.05</v>
      </c>
      <c r="L833">
        <f>Table1[[#This Row],[list_price]]*Table1[[#This Row],[discount]]</f>
        <v>199.99950000000001</v>
      </c>
      <c r="M833">
        <f>(Table1[[#This Row],[list_price]]-Table1[[#This Row],[discount_price]])*Table1[[#This Row],[quantity]]</f>
        <v>7599.9809999999998</v>
      </c>
    </row>
    <row r="834" spans="1:13" x14ac:dyDescent="0.25">
      <c r="A834">
        <v>294</v>
      </c>
      <c r="B834">
        <v>4</v>
      </c>
      <c r="C834">
        <v>732</v>
      </c>
      <c r="D834">
        <v>25</v>
      </c>
      <c r="E834" t="s">
        <v>63</v>
      </c>
      <c r="F834" t="s">
        <v>304</v>
      </c>
      <c r="G834">
        <v>2</v>
      </c>
      <c r="H834" t="str">
        <f>VLOOKUP(Table1[[#This Row],[store_id]],[1]stores!$A:$B,2,0)</f>
        <v>Baldwin Bikes</v>
      </c>
      <c r="I834">
        <v>2</v>
      </c>
      <c r="J834">
        <v>499.99</v>
      </c>
      <c r="K834">
        <v>0.2</v>
      </c>
      <c r="L834">
        <f>Table1[[#This Row],[list_price]]*Table1[[#This Row],[discount]]</f>
        <v>99.998000000000005</v>
      </c>
      <c r="M834">
        <f>(Table1[[#This Row],[list_price]]-Table1[[#This Row],[discount_price]])*Table1[[#This Row],[quantity]]</f>
        <v>799.98400000000004</v>
      </c>
    </row>
    <row r="835" spans="1:13" x14ac:dyDescent="0.25">
      <c r="A835">
        <v>295</v>
      </c>
      <c r="B835">
        <v>1</v>
      </c>
      <c r="C835">
        <v>1130</v>
      </c>
      <c r="D835">
        <v>22</v>
      </c>
      <c r="E835" t="s">
        <v>56</v>
      </c>
      <c r="F835" t="s">
        <v>299</v>
      </c>
      <c r="G835">
        <v>2</v>
      </c>
      <c r="H835" t="str">
        <f>VLOOKUP(Table1[[#This Row],[store_id]],[1]stores!$A:$B,2,0)</f>
        <v>Baldwin Bikes</v>
      </c>
      <c r="I835">
        <v>2</v>
      </c>
      <c r="J835">
        <v>269.99</v>
      </c>
      <c r="K835">
        <v>7.0000000000000007E-2</v>
      </c>
      <c r="L835">
        <f>Table1[[#This Row],[list_price]]*Table1[[#This Row],[discount]]</f>
        <v>18.899300000000004</v>
      </c>
      <c r="M835">
        <f>(Table1[[#This Row],[list_price]]-Table1[[#This Row],[discount_price]])*Table1[[#This Row],[quantity]]</f>
        <v>502.1814</v>
      </c>
    </row>
    <row r="836" spans="1:13" x14ac:dyDescent="0.25">
      <c r="A836">
        <v>296</v>
      </c>
      <c r="B836">
        <v>1</v>
      </c>
      <c r="C836">
        <v>1245</v>
      </c>
      <c r="D836">
        <v>25</v>
      </c>
      <c r="E836" t="s">
        <v>63</v>
      </c>
      <c r="F836" t="s">
        <v>304</v>
      </c>
      <c r="G836">
        <v>2</v>
      </c>
      <c r="H836" t="str">
        <f>VLOOKUP(Table1[[#This Row],[store_id]],[1]stores!$A:$B,2,0)</f>
        <v>Baldwin Bikes</v>
      </c>
      <c r="I836">
        <v>2</v>
      </c>
      <c r="J836">
        <v>499.99</v>
      </c>
      <c r="K836">
        <v>7.0000000000000007E-2</v>
      </c>
      <c r="L836">
        <f>Table1[[#This Row],[list_price]]*Table1[[#This Row],[discount]]</f>
        <v>34.999300000000005</v>
      </c>
      <c r="M836">
        <f>(Table1[[#This Row],[list_price]]-Table1[[#This Row],[discount_price]])*Table1[[#This Row],[quantity]]</f>
        <v>929.98140000000001</v>
      </c>
    </row>
    <row r="837" spans="1:13" x14ac:dyDescent="0.25">
      <c r="A837">
        <v>296</v>
      </c>
      <c r="B837">
        <v>2</v>
      </c>
      <c r="C837">
        <v>1245</v>
      </c>
      <c r="D837">
        <v>12</v>
      </c>
      <c r="E837" t="s">
        <v>53</v>
      </c>
      <c r="F837" t="s">
        <v>299</v>
      </c>
      <c r="G837">
        <v>2</v>
      </c>
      <c r="H837" t="str">
        <f>VLOOKUP(Table1[[#This Row],[store_id]],[1]stores!$A:$B,2,0)</f>
        <v>Baldwin Bikes</v>
      </c>
      <c r="I837">
        <v>2</v>
      </c>
      <c r="J837">
        <v>549.99</v>
      </c>
      <c r="K837">
        <v>0.1</v>
      </c>
      <c r="L837">
        <f>Table1[[#This Row],[list_price]]*Table1[[#This Row],[discount]]</f>
        <v>54.999000000000002</v>
      </c>
      <c r="M837">
        <f>(Table1[[#This Row],[list_price]]-Table1[[#This Row],[discount_price]])*Table1[[#This Row],[quantity]]</f>
        <v>989.98199999999997</v>
      </c>
    </row>
    <row r="838" spans="1:13" x14ac:dyDescent="0.25">
      <c r="A838">
        <v>296</v>
      </c>
      <c r="B838">
        <v>3</v>
      </c>
      <c r="C838">
        <v>1245</v>
      </c>
      <c r="D838">
        <v>11</v>
      </c>
      <c r="E838" t="s">
        <v>58</v>
      </c>
      <c r="F838" t="s">
        <v>301</v>
      </c>
      <c r="G838">
        <v>2</v>
      </c>
      <c r="H838" t="str">
        <f>VLOOKUP(Table1[[#This Row],[store_id]],[1]stores!$A:$B,2,0)</f>
        <v>Baldwin Bikes</v>
      </c>
      <c r="I838">
        <v>2</v>
      </c>
      <c r="J838">
        <v>1680.99</v>
      </c>
      <c r="K838">
        <v>0.1</v>
      </c>
      <c r="L838">
        <f>Table1[[#This Row],[list_price]]*Table1[[#This Row],[discount]]</f>
        <v>168.09900000000002</v>
      </c>
      <c r="M838">
        <f>(Table1[[#This Row],[list_price]]-Table1[[#This Row],[discount_price]])*Table1[[#This Row],[quantity]]</f>
        <v>3025.7820000000002</v>
      </c>
    </row>
    <row r="839" spans="1:13" x14ac:dyDescent="0.25">
      <c r="A839">
        <v>296</v>
      </c>
      <c r="B839">
        <v>4</v>
      </c>
      <c r="C839">
        <v>1245</v>
      </c>
      <c r="D839">
        <v>9</v>
      </c>
      <c r="E839" t="s">
        <v>54</v>
      </c>
      <c r="F839" t="s">
        <v>302</v>
      </c>
      <c r="G839">
        <v>2</v>
      </c>
      <c r="H839" t="str">
        <f>VLOOKUP(Table1[[#This Row],[store_id]],[1]stores!$A:$B,2,0)</f>
        <v>Baldwin Bikes</v>
      </c>
      <c r="I839">
        <v>1</v>
      </c>
      <c r="J839">
        <v>2999.99</v>
      </c>
      <c r="K839">
        <v>0.2</v>
      </c>
      <c r="L839">
        <f>Table1[[#This Row],[list_price]]*Table1[[#This Row],[discount]]</f>
        <v>599.99799999999993</v>
      </c>
      <c r="M839">
        <f>(Table1[[#This Row],[list_price]]-Table1[[#This Row],[discount_price]])*Table1[[#This Row],[quantity]]</f>
        <v>2399.9919999999997</v>
      </c>
    </row>
    <row r="840" spans="1:13" x14ac:dyDescent="0.25">
      <c r="A840">
        <v>297</v>
      </c>
      <c r="B840">
        <v>1</v>
      </c>
      <c r="C840">
        <v>1425</v>
      </c>
      <c r="D840">
        <v>4</v>
      </c>
      <c r="E840" t="s">
        <v>48</v>
      </c>
      <c r="F840" t="s">
        <v>300</v>
      </c>
      <c r="G840">
        <v>2</v>
      </c>
      <c r="H840" t="str">
        <f>VLOOKUP(Table1[[#This Row],[store_id]],[1]stores!$A:$B,2,0)</f>
        <v>Baldwin Bikes</v>
      </c>
      <c r="I840">
        <v>2</v>
      </c>
      <c r="J840">
        <v>2899.99</v>
      </c>
      <c r="K840">
        <v>0.2</v>
      </c>
      <c r="L840">
        <f>Table1[[#This Row],[list_price]]*Table1[[#This Row],[discount]]</f>
        <v>579.99799999999993</v>
      </c>
      <c r="M840">
        <f>(Table1[[#This Row],[list_price]]-Table1[[#This Row],[discount_price]])*Table1[[#This Row],[quantity]]</f>
        <v>4639.9839999999995</v>
      </c>
    </row>
    <row r="841" spans="1:13" x14ac:dyDescent="0.25">
      <c r="A841">
        <v>298</v>
      </c>
      <c r="B841">
        <v>1</v>
      </c>
      <c r="C841">
        <v>885</v>
      </c>
      <c r="D841">
        <v>23</v>
      </c>
      <c r="E841" t="s">
        <v>61</v>
      </c>
      <c r="F841" t="s">
        <v>303</v>
      </c>
      <c r="G841">
        <v>3</v>
      </c>
      <c r="H841" t="str">
        <f>VLOOKUP(Table1[[#This Row],[store_id]],[1]stores!$A:$B,2,0)</f>
        <v>Rowlett Bikes</v>
      </c>
      <c r="I841">
        <v>1</v>
      </c>
      <c r="J841">
        <v>299.99</v>
      </c>
      <c r="K841">
        <v>0.2</v>
      </c>
      <c r="L841">
        <f>Table1[[#This Row],[list_price]]*Table1[[#This Row],[discount]]</f>
        <v>59.998000000000005</v>
      </c>
      <c r="M841">
        <f>(Table1[[#This Row],[list_price]]-Table1[[#This Row],[discount_price]])*Table1[[#This Row],[quantity]]</f>
        <v>239.99200000000002</v>
      </c>
    </row>
    <row r="842" spans="1:13" x14ac:dyDescent="0.25">
      <c r="A842">
        <v>298</v>
      </c>
      <c r="B842">
        <v>2</v>
      </c>
      <c r="C842">
        <v>885</v>
      </c>
      <c r="D842">
        <v>6</v>
      </c>
      <c r="E842" t="s">
        <v>60</v>
      </c>
      <c r="F842" t="s">
        <v>300</v>
      </c>
      <c r="G842">
        <v>3</v>
      </c>
      <c r="H842" t="str">
        <f>VLOOKUP(Table1[[#This Row],[store_id]],[1]stores!$A:$B,2,0)</f>
        <v>Rowlett Bikes</v>
      </c>
      <c r="I842">
        <v>2</v>
      </c>
      <c r="J842">
        <v>469.99</v>
      </c>
      <c r="K842">
        <v>0.05</v>
      </c>
      <c r="L842">
        <f>Table1[[#This Row],[list_price]]*Table1[[#This Row],[discount]]</f>
        <v>23.499500000000001</v>
      </c>
      <c r="M842">
        <f>(Table1[[#This Row],[list_price]]-Table1[[#This Row],[discount_price]])*Table1[[#This Row],[quantity]]</f>
        <v>892.98099999999999</v>
      </c>
    </row>
    <row r="843" spans="1:13" x14ac:dyDescent="0.25">
      <c r="A843">
        <v>298</v>
      </c>
      <c r="B843">
        <v>3</v>
      </c>
      <c r="C843">
        <v>885</v>
      </c>
      <c r="D843">
        <v>22</v>
      </c>
      <c r="E843" t="s">
        <v>56</v>
      </c>
      <c r="F843" t="s">
        <v>299</v>
      </c>
      <c r="G843">
        <v>3</v>
      </c>
      <c r="H843" t="str">
        <f>VLOOKUP(Table1[[#This Row],[store_id]],[1]stores!$A:$B,2,0)</f>
        <v>Rowlett Bikes</v>
      </c>
      <c r="I843">
        <v>1</v>
      </c>
      <c r="J843">
        <v>269.99</v>
      </c>
      <c r="K843">
        <v>0.2</v>
      </c>
      <c r="L843">
        <f>Table1[[#This Row],[list_price]]*Table1[[#This Row],[discount]]</f>
        <v>53.998000000000005</v>
      </c>
      <c r="M843">
        <f>(Table1[[#This Row],[list_price]]-Table1[[#This Row],[discount_price]])*Table1[[#This Row],[quantity]]</f>
        <v>215.99200000000002</v>
      </c>
    </row>
    <row r="844" spans="1:13" x14ac:dyDescent="0.25">
      <c r="A844">
        <v>298</v>
      </c>
      <c r="B844">
        <v>4</v>
      </c>
      <c r="C844">
        <v>885</v>
      </c>
      <c r="D844">
        <v>9</v>
      </c>
      <c r="E844" t="s">
        <v>54</v>
      </c>
      <c r="F844" t="s">
        <v>302</v>
      </c>
      <c r="G844">
        <v>3</v>
      </c>
      <c r="H844" t="str">
        <f>VLOOKUP(Table1[[#This Row],[store_id]],[1]stores!$A:$B,2,0)</f>
        <v>Rowlett Bikes</v>
      </c>
      <c r="I844">
        <v>1</v>
      </c>
      <c r="J844">
        <v>2999.99</v>
      </c>
      <c r="K844">
        <v>7.0000000000000007E-2</v>
      </c>
      <c r="L844">
        <f>Table1[[#This Row],[list_price]]*Table1[[#This Row],[discount]]</f>
        <v>209.99930000000001</v>
      </c>
      <c r="M844">
        <f>(Table1[[#This Row],[list_price]]-Table1[[#This Row],[discount_price]])*Table1[[#This Row],[quantity]]</f>
        <v>2789.9906999999998</v>
      </c>
    </row>
    <row r="845" spans="1:13" x14ac:dyDescent="0.25">
      <c r="A845">
        <v>298</v>
      </c>
      <c r="B845">
        <v>5</v>
      </c>
      <c r="C845">
        <v>885</v>
      </c>
      <c r="D845">
        <v>14</v>
      </c>
      <c r="E845" t="s">
        <v>56</v>
      </c>
      <c r="F845" t="s">
        <v>299</v>
      </c>
      <c r="G845">
        <v>3</v>
      </c>
      <c r="H845" t="str">
        <f>VLOOKUP(Table1[[#This Row],[store_id]],[1]stores!$A:$B,2,0)</f>
        <v>Rowlett Bikes</v>
      </c>
      <c r="I845">
        <v>2</v>
      </c>
      <c r="J845">
        <v>269.99</v>
      </c>
      <c r="K845">
        <v>0.1</v>
      </c>
      <c r="L845">
        <f>Table1[[#This Row],[list_price]]*Table1[[#This Row],[discount]]</f>
        <v>26.999000000000002</v>
      </c>
      <c r="M845">
        <f>(Table1[[#This Row],[list_price]]-Table1[[#This Row],[discount_price]])*Table1[[#This Row],[quantity]]</f>
        <v>485.98200000000003</v>
      </c>
    </row>
    <row r="846" spans="1:13" x14ac:dyDescent="0.25">
      <c r="A846">
        <v>299</v>
      </c>
      <c r="B846">
        <v>1</v>
      </c>
      <c r="C846">
        <v>281</v>
      </c>
      <c r="D846">
        <v>11</v>
      </c>
      <c r="E846" t="s">
        <v>58</v>
      </c>
      <c r="F846" t="s">
        <v>301</v>
      </c>
      <c r="G846">
        <v>2</v>
      </c>
      <c r="H846" t="str">
        <f>VLOOKUP(Table1[[#This Row],[store_id]],[1]stores!$A:$B,2,0)</f>
        <v>Baldwin Bikes</v>
      </c>
      <c r="I846">
        <v>2</v>
      </c>
      <c r="J846">
        <v>1680.99</v>
      </c>
      <c r="K846">
        <v>0.05</v>
      </c>
      <c r="L846">
        <f>Table1[[#This Row],[list_price]]*Table1[[#This Row],[discount]]</f>
        <v>84.049500000000009</v>
      </c>
      <c r="M846">
        <f>(Table1[[#This Row],[list_price]]-Table1[[#This Row],[discount_price]])*Table1[[#This Row],[quantity]]</f>
        <v>3193.8809999999999</v>
      </c>
    </row>
    <row r="847" spans="1:13" x14ac:dyDescent="0.25">
      <c r="A847">
        <v>299</v>
      </c>
      <c r="B847">
        <v>2</v>
      </c>
      <c r="C847">
        <v>281</v>
      </c>
      <c r="D847">
        <v>10</v>
      </c>
      <c r="E847" t="s">
        <v>47</v>
      </c>
      <c r="F847" t="s">
        <v>301</v>
      </c>
      <c r="G847">
        <v>2</v>
      </c>
      <c r="H847" t="str">
        <f>VLOOKUP(Table1[[#This Row],[store_id]],[1]stores!$A:$B,2,0)</f>
        <v>Baldwin Bikes</v>
      </c>
      <c r="I847">
        <v>2</v>
      </c>
      <c r="J847">
        <v>1549</v>
      </c>
      <c r="K847">
        <v>0.2</v>
      </c>
      <c r="L847">
        <f>Table1[[#This Row],[list_price]]*Table1[[#This Row],[discount]]</f>
        <v>309.8</v>
      </c>
      <c r="M847">
        <f>(Table1[[#This Row],[list_price]]-Table1[[#This Row],[discount_price]])*Table1[[#This Row],[quantity]]</f>
        <v>2478.4</v>
      </c>
    </row>
    <row r="848" spans="1:13" x14ac:dyDescent="0.25">
      <c r="A848">
        <v>300</v>
      </c>
      <c r="B848">
        <v>1</v>
      </c>
      <c r="C848">
        <v>1205</v>
      </c>
      <c r="D848">
        <v>16</v>
      </c>
      <c r="E848" t="s">
        <v>45</v>
      </c>
      <c r="F848" t="s">
        <v>299</v>
      </c>
      <c r="G848">
        <v>2</v>
      </c>
      <c r="H848" t="str">
        <f>VLOOKUP(Table1[[#This Row],[store_id]],[1]stores!$A:$B,2,0)</f>
        <v>Baldwin Bikes</v>
      </c>
      <c r="I848">
        <v>2</v>
      </c>
      <c r="J848">
        <v>599.99</v>
      </c>
      <c r="K848">
        <v>0.1</v>
      </c>
      <c r="L848">
        <f>Table1[[#This Row],[list_price]]*Table1[[#This Row],[discount]]</f>
        <v>59.999000000000002</v>
      </c>
      <c r="M848">
        <f>(Table1[[#This Row],[list_price]]-Table1[[#This Row],[discount_price]])*Table1[[#This Row],[quantity]]</f>
        <v>1079.982</v>
      </c>
    </row>
    <row r="849" spans="1:13" x14ac:dyDescent="0.25">
      <c r="A849">
        <v>300</v>
      </c>
      <c r="B849">
        <v>2</v>
      </c>
      <c r="C849">
        <v>1205</v>
      </c>
      <c r="D849">
        <v>9</v>
      </c>
      <c r="E849" t="s">
        <v>54</v>
      </c>
      <c r="F849" t="s">
        <v>302</v>
      </c>
      <c r="G849">
        <v>2</v>
      </c>
      <c r="H849" t="str">
        <f>VLOOKUP(Table1[[#This Row],[store_id]],[1]stores!$A:$B,2,0)</f>
        <v>Baldwin Bikes</v>
      </c>
      <c r="I849">
        <v>2</v>
      </c>
      <c r="J849">
        <v>2999.99</v>
      </c>
      <c r="K849">
        <v>0.1</v>
      </c>
      <c r="L849">
        <f>Table1[[#This Row],[list_price]]*Table1[[#This Row],[discount]]</f>
        <v>299.99899999999997</v>
      </c>
      <c r="M849">
        <f>(Table1[[#This Row],[list_price]]-Table1[[#This Row],[discount_price]])*Table1[[#This Row],[quantity]]</f>
        <v>5399.982</v>
      </c>
    </row>
    <row r="850" spans="1:13" x14ac:dyDescent="0.25">
      <c r="A850">
        <v>300</v>
      </c>
      <c r="B850">
        <v>3</v>
      </c>
      <c r="C850">
        <v>1205</v>
      </c>
      <c r="D850">
        <v>10</v>
      </c>
      <c r="E850" t="s">
        <v>47</v>
      </c>
      <c r="F850" t="s">
        <v>301</v>
      </c>
      <c r="G850">
        <v>2</v>
      </c>
      <c r="H850" t="str">
        <f>VLOOKUP(Table1[[#This Row],[store_id]],[1]stores!$A:$B,2,0)</f>
        <v>Baldwin Bikes</v>
      </c>
      <c r="I850">
        <v>1</v>
      </c>
      <c r="J850">
        <v>1549</v>
      </c>
      <c r="K850">
        <v>0.1</v>
      </c>
      <c r="L850">
        <f>Table1[[#This Row],[list_price]]*Table1[[#This Row],[discount]]</f>
        <v>154.9</v>
      </c>
      <c r="M850">
        <f>(Table1[[#This Row],[list_price]]-Table1[[#This Row],[discount_price]])*Table1[[#This Row],[quantity]]</f>
        <v>1394.1</v>
      </c>
    </row>
    <row r="851" spans="1:13" x14ac:dyDescent="0.25">
      <c r="A851">
        <v>300</v>
      </c>
      <c r="B851">
        <v>4</v>
      </c>
      <c r="C851">
        <v>1205</v>
      </c>
      <c r="D851">
        <v>11</v>
      </c>
      <c r="E851" t="s">
        <v>58</v>
      </c>
      <c r="F851" t="s">
        <v>301</v>
      </c>
      <c r="G851">
        <v>2</v>
      </c>
      <c r="H851" t="str">
        <f>VLOOKUP(Table1[[#This Row],[store_id]],[1]stores!$A:$B,2,0)</f>
        <v>Baldwin Bikes</v>
      </c>
      <c r="I851">
        <v>2</v>
      </c>
      <c r="J851">
        <v>1680.99</v>
      </c>
      <c r="K851">
        <v>0.2</v>
      </c>
      <c r="L851">
        <f>Table1[[#This Row],[list_price]]*Table1[[#This Row],[discount]]</f>
        <v>336.19800000000004</v>
      </c>
      <c r="M851">
        <f>(Table1[[#This Row],[list_price]]-Table1[[#This Row],[discount_price]])*Table1[[#This Row],[quantity]]</f>
        <v>2689.5839999999998</v>
      </c>
    </row>
    <row r="852" spans="1:13" x14ac:dyDescent="0.25">
      <c r="A852">
        <v>301</v>
      </c>
      <c r="B852">
        <v>1</v>
      </c>
      <c r="C852">
        <v>17</v>
      </c>
      <c r="D852">
        <v>6</v>
      </c>
      <c r="E852" t="s">
        <v>60</v>
      </c>
      <c r="F852" t="s">
        <v>300</v>
      </c>
      <c r="G852">
        <v>2</v>
      </c>
      <c r="H852" t="str">
        <f>VLOOKUP(Table1[[#This Row],[store_id]],[1]stores!$A:$B,2,0)</f>
        <v>Baldwin Bikes</v>
      </c>
      <c r="I852">
        <v>1</v>
      </c>
      <c r="J852">
        <v>469.99</v>
      </c>
      <c r="K852">
        <v>0.05</v>
      </c>
      <c r="L852">
        <f>Table1[[#This Row],[list_price]]*Table1[[#This Row],[discount]]</f>
        <v>23.499500000000001</v>
      </c>
      <c r="M852">
        <f>(Table1[[#This Row],[list_price]]-Table1[[#This Row],[discount_price]])*Table1[[#This Row],[quantity]]</f>
        <v>446.4905</v>
      </c>
    </row>
    <row r="853" spans="1:13" x14ac:dyDescent="0.25">
      <c r="A853">
        <v>301</v>
      </c>
      <c r="B853">
        <v>2</v>
      </c>
      <c r="C853">
        <v>17</v>
      </c>
      <c r="D853">
        <v>22</v>
      </c>
      <c r="E853" t="s">
        <v>56</v>
      </c>
      <c r="F853" t="s">
        <v>299</v>
      </c>
      <c r="G853">
        <v>2</v>
      </c>
      <c r="H853" t="str">
        <f>VLOOKUP(Table1[[#This Row],[store_id]],[1]stores!$A:$B,2,0)</f>
        <v>Baldwin Bikes</v>
      </c>
      <c r="I853">
        <v>1</v>
      </c>
      <c r="J853">
        <v>269.99</v>
      </c>
      <c r="K853">
        <v>0.1</v>
      </c>
      <c r="L853">
        <f>Table1[[#This Row],[list_price]]*Table1[[#This Row],[discount]]</f>
        <v>26.999000000000002</v>
      </c>
      <c r="M853">
        <f>(Table1[[#This Row],[list_price]]-Table1[[#This Row],[discount_price]])*Table1[[#This Row],[quantity]]</f>
        <v>242.99100000000001</v>
      </c>
    </row>
    <row r="854" spans="1:13" x14ac:dyDescent="0.25">
      <c r="A854">
        <v>302</v>
      </c>
      <c r="B854">
        <v>1</v>
      </c>
      <c r="C854">
        <v>1375</v>
      </c>
      <c r="D854">
        <v>24</v>
      </c>
      <c r="E854" t="s">
        <v>53</v>
      </c>
      <c r="F854" t="s">
        <v>299</v>
      </c>
      <c r="G854">
        <v>2</v>
      </c>
      <c r="H854" t="str">
        <f>VLOOKUP(Table1[[#This Row],[store_id]],[1]stores!$A:$B,2,0)</f>
        <v>Baldwin Bikes</v>
      </c>
      <c r="I854">
        <v>2</v>
      </c>
      <c r="J854">
        <v>549.99</v>
      </c>
      <c r="K854">
        <v>0.2</v>
      </c>
      <c r="L854">
        <f>Table1[[#This Row],[list_price]]*Table1[[#This Row],[discount]]</f>
        <v>109.998</v>
      </c>
      <c r="M854">
        <f>(Table1[[#This Row],[list_price]]-Table1[[#This Row],[discount_price]])*Table1[[#This Row],[quantity]]</f>
        <v>879.98400000000004</v>
      </c>
    </row>
    <row r="855" spans="1:13" x14ac:dyDescent="0.25">
      <c r="A855">
        <v>302</v>
      </c>
      <c r="B855">
        <v>2</v>
      </c>
      <c r="C855">
        <v>1375</v>
      </c>
      <c r="D855">
        <v>18</v>
      </c>
      <c r="E855" t="s">
        <v>52</v>
      </c>
      <c r="F855" t="s">
        <v>299</v>
      </c>
      <c r="G855">
        <v>2</v>
      </c>
      <c r="H855" t="str">
        <f>VLOOKUP(Table1[[#This Row],[store_id]],[1]stores!$A:$B,2,0)</f>
        <v>Baldwin Bikes</v>
      </c>
      <c r="I855">
        <v>2</v>
      </c>
      <c r="J855">
        <v>449</v>
      </c>
      <c r="K855">
        <v>7.0000000000000007E-2</v>
      </c>
      <c r="L855">
        <f>Table1[[#This Row],[list_price]]*Table1[[#This Row],[discount]]</f>
        <v>31.430000000000003</v>
      </c>
      <c r="M855">
        <f>(Table1[[#This Row],[list_price]]-Table1[[#This Row],[discount_price]])*Table1[[#This Row],[quantity]]</f>
        <v>835.14</v>
      </c>
    </row>
    <row r="856" spans="1:13" x14ac:dyDescent="0.25">
      <c r="A856">
        <v>302</v>
      </c>
      <c r="B856">
        <v>3</v>
      </c>
      <c r="C856">
        <v>1375</v>
      </c>
      <c r="D856">
        <v>2</v>
      </c>
      <c r="E856" t="s">
        <v>50</v>
      </c>
      <c r="F856" t="s">
        <v>300</v>
      </c>
      <c r="G856">
        <v>2</v>
      </c>
      <c r="H856" t="str">
        <f>VLOOKUP(Table1[[#This Row],[store_id]],[1]stores!$A:$B,2,0)</f>
        <v>Baldwin Bikes</v>
      </c>
      <c r="I856">
        <v>2</v>
      </c>
      <c r="J856">
        <v>749.99</v>
      </c>
      <c r="K856">
        <v>0.2</v>
      </c>
      <c r="L856">
        <f>Table1[[#This Row],[list_price]]*Table1[[#This Row],[discount]]</f>
        <v>149.99800000000002</v>
      </c>
      <c r="M856">
        <f>(Table1[[#This Row],[list_price]]-Table1[[#This Row],[discount_price]])*Table1[[#This Row],[quantity]]</f>
        <v>1199.9839999999999</v>
      </c>
    </row>
    <row r="857" spans="1:13" x14ac:dyDescent="0.25">
      <c r="A857">
        <v>303</v>
      </c>
      <c r="B857">
        <v>1</v>
      </c>
      <c r="C857">
        <v>36</v>
      </c>
      <c r="D857">
        <v>8</v>
      </c>
      <c r="E857" t="s">
        <v>46</v>
      </c>
      <c r="F857" t="s">
        <v>300</v>
      </c>
      <c r="G857">
        <v>2</v>
      </c>
      <c r="H857" t="str">
        <f>VLOOKUP(Table1[[#This Row],[store_id]],[1]stores!$A:$B,2,0)</f>
        <v>Baldwin Bikes</v>
      </c>
      <c r="I857">
        <v>2</v>
      </c>
      <c r="J857">
        <v>1799.99</v>
      </c>
      <c r="K857">
        <v>0.05</v>
      </c>
      <c r="L857">
        <f>Table1[[#This Row],[list_price]]*Table1[[#This Row],[discount]]</f>
        <v>89.999500000000012</v>
      </c>
      <c r="M857">
        <f>(Table1[[#This Row],[list_price]]-Table1[[#This Row],[discount_price]])*Table1[[#This Row],[quantity]]</f>
        <v>3419.9809999999998</v>
      </c>
    </row>
    <row r="858" spans="1:13" x14ac:dyDescent="0.25">
      <c r="A858">
        <v>303</v>
      </c>
      <c r="B858">
        <v>2</v>
      </c>
      <c r="C858">
        <v>36</v>
      </c>
      <c r="D858">
        <v>24</v>
      </c>
      <c r="E858" t="s">
        <v>53</v>
      </c>
      <c r="F858" t="s">
        <v>299</v>
      </c>
      <c r="G858">
        <v>2</v>
      </c>
      <c r="H858" t="str">
        <f>VLOOKUP(Table1[[#This Row],[store_id]],[1]stores!$A:$B,2,0)</f>
        <v>Baldwin Bikes</v>
      </c>
      <c r="I858">
        <v>2</v>
      </c>
      <c r="J858">
        <v>549.99</v>
      </c>
      <c r="K858">
        <v>0.05</v>
      </c>
      <c r="L858">
        <f>Table1[[#This Row],[list_price]]*Table1[[#This Row],[discount]]</f>
        <v>27.499500000000001</v>
      </c>
      <c r="M858">
        <f>(Table1[[#This Row],[list_price]]-Table1[[#This Row],[discount_price]])*Table1[[#This Row],[quantity]]</f>
        <v>1044.981</v>
      </c>
    </row>
    <row r="859" spans="1:13" x14ac:dyDescent="0.25">
      <c r="A859">
        <v>304</v>
      </c>
      <c r="B859">
        <v>1</v>
      </c>
      <c r="C859">
        <v>230</v>
      </c>
      <c r="D859">
        <v>10</v>
      </c>
      <c r="E859" t="s">
        <v>47</v>
      </c>
      <c r="F859" t="s">
        <v>301</v>
      </c>
      <c r="G859">
        <v>2</v>
      </c>
      <c r="H859" t="str">
        <f>VLOOKUP(Table1[[#This Row],[store_id]],[1]stores!$A:$B,2,0)</f>
        <v>Baldwin Bikes</v>
      </c>
      <c r="I859">
        <v>1</v>
      </c>
      <c r="J859">
        <v>1549</v>
      </c>
      <c r="K859">
        <v>0.05</v>
      </c>
      <c r="L859">
        <f>Table1[[#This Row],[list_price]]*Table1[[#This Row],[discount]]</f>
        <v>77.45</v>
      </c>
      <c r="M859">
        <f>(Table1[[#This Row],[list_price]]-Table1[[#This Row],[discount_price]])*Table1[[#This Row],[quantity]]</f>
        <v>1471.55</v>
      </c>
    </row>
    <row r="860" spans="1:13" x14ac:dyDescent="0.25">
      <c r="A860">
        <v>304</v>
      </c>
      <c r="B860">
        <v>2</v>
      </c>
      <c r="C860">
        <v>230</v>
      </c>
      <c r="D860">
        <v>7</v>
      </c>
      <c r="E860" t="s">
        <v>57</v>
      </c>
      <c r="F860" t="s">
        <v>300</v>
      </c>
      <c r="G860">
        <v>2</v>
      </c>
      <c r="H860" t="str">
        <f>VLOOKUP(Table1[[#This Row],[store_id]],[1]stores!$A:$B,2,0)</f>
        <v>Baldwin Bikes</v>
      </c>
      <c r="I860">
        <v>2</v>
      </c>
      <c r="J860">
        <v>3999.99</v>
      </c>
      <c r="K860">
        <v>0.1</v>
      </c>
      <c r="L860">
        <f>Table1[[#This Row],[list_price]]*Table1[[#This Row],[discount]]</f>
        <v>399.99900000000002</v>
      </c>
      <c r="M860">
        <f>(Table1[[#This Row],[list_price]]-Table1[[#This Row],[discount_price]])*Table1[[#This Row],[quantity]]</f>
        <v>7199.982</v>
      </c>
    </row>
    <row r="861" spans="1:13" x14ac:dyDescent="0.25">
      <c r="A861">
        <v>304</v>
      </c>
      <c r="B861">
        <v>3</v>
      </c>
      <c r="C861">
        <v>230</v>
      </c>
      <c r="D861">
        <v>20</v>
      </c>
      <c r="E861" t="s">
        <v>45</v>
      </c>
      <c r="F861" t="s">
        <v>299</v>
      </c>
      <c r="G861">
        <v>2</v>
      </c>
      <c r="H861" t="str">
        <f>VLOOKUP(Table1[[#This Row],[store_id]],[1]stores!$A:$B,2,0)</f>
        <v>Baldwin Bikes</v>
      </c>
      <c r="I861">
        <v>1</v>
      </c>
      <c r="J861">
        <v>599.99</v>
      </c>
      <c r="K861">
        <v>0.1</v>
      </c>
      <c r="L861">
        <f>Table1[[#This Row],[list_price]]*Table1[[#This Row],[discount]]</f>
        <v>59.999000000000002</v>
      </c>
      <c r="M861">
        <f>(Table1[[#This Row],[list_price]]-Table1[[#This Row],[discount_price]])*Table1[[#This Row],[quantity]]</f>
        <v>539.99099999999999</v>
      </c>
    </row>
    <row r="862" spans="1:13" x14ac:dyDescent="0.25">
      <c r="A862">
        <v>305</v>
      </c>
      <c r="B862">
        <v>1</v>
      </c>
      <c r="C862">
        <v>705</v>
      </c>
      <c r="D862">
        <v>10</v>
      </c>
      <c r="E862" t="s">
        <v>47</v>
      </c>
      <c r="F862" t="s">
        <v>301</v>
      </c>
      <c r="G862">
        <v>2</v>
      </c>
      <c r="H862" t="str">
        <f>VLOOKUP(Table1[[#This Row],[store_id]],[1]stores!$A:$B,2,0)</f>
        <v>Baldwin Bikes</v>
      </c>
      <c r="I862">
        <v>1</v>
      </c>
      <c r="J862">
        <v>1549</v>
      </c>
      <c r="K862">
        <v>7.0000000000000007E-2</v>
      </c>
      <c r="L862">
        <f>Table1[[#This Row],[list_price]]*Table1[[#This Row],[discount]]</f>
        <v>108.43</v>
      </c>
      <c r="M862">
        <f>(Table1[[#This Row],[list_price]]-Table1[[#This Row],[discount_price]])*Table1[[#This Row],[quantity]]</f>
        <v>1440.57</v>
      </c>
    </row>
    <row r="863" spans="1:13" x14ac:dyDescent="0.25">
      <c r="A863">
        <v>305</v>
      </c>
      <c r="B863">
        <v>2</v>
      </c>
      <c r="C863">
        <v>705</v>
      </c>
      <c r="D863">
        <v>6</v>
      </c>
      <c r="E863" t="s">
        <v>60</v>
      </c>
      <c r="F863" t="s">
        <v>300</v>
      </c>
      <c r="G863">
        <v>2</v>
      </c>
      <c r="H863" t="str">
        <f>VLOOKUP(Table1[[#This Row],[store_id]],[1]stores!$A:$B,2,0)</f>
        <v>Baldwin Bikes</v>
      </c>
      <c r="I863">
        <v>1</v>
      </c>
      <c r="J863">
        <v>469.99</v>
      </c>
      <c r="K863">
        <v>0.1</v>
      </c>
      <c r="L863">
        <f>Table1[[#This Row],[list_price]]*Table1[[#This Row],[discount]]</f>
        <v>46.999000000000002</v>
      </c>
      <c r="M863">
        <f>(Table1[[#This Row],[list_price]]-Table1[[#This Row],[discount_price]])*Table1[[#This Row],[quantity]]</f>
        <v>422.99099999999999</v>
      </c>
    </row>
    <row r="864" spans="1:13" x14ac:dyDescent="0.25">
      <c r="A864">
        <v>305</v>
      </c>
      <c r="B864">
        <v>3</v>
      </c>
      <c r="C864">
        <v>705</v>
      </c>
      <c r="D864">
        <v>3</v>
      </c>
      <c r="E864" t="s">
        <v>49</v>
      </c>
      <c r="F864" t="s">
        <v>300</v>
      </c>
      <c r="G864">
        <v>2</v>
      </c>
      <c r="H864" t="str">
        <f>VLOOKUP(Table1[[#This Row],[store_id]],[1]stores!$A:$B,2,0)</f>
        <v>Baldwin Bikes</v>
      </c>
      <c r="I864">
        <v>2</v>
      </c>
      <c r="J864">
        <v>999.99</v>
      </c>
      <c r="K864">
        <v>0.2</v>
      </c>
      <c r="L864">
        <f>Table1[[#This Row],[list_price]]*Table1[[#This Row],[discount]]</f>
        <v>199.99800000000002</v>
      </c>
      <c r="M864">
        <f>(Table1[[#This Row],[list_price]]-Table1[[#This Row],[discount_price]])*Table1[[#This Row],[quantity]]</f>
        <v>1599.9839999999999</v>
      </c>
    </row>
    <row r="865" spans="1:13" x14ac:dyDescent="0.25">
      <c r="A865">
        <v>306</v>
      </c>
      <c r="B865">
        <v>1</v>
      </c>
      <c r="C865">
        <v>424</v>
      </c>
      <c r="D865">
        <v>10</v>
      </c>
      <c r="E865" t="s">
        <v>47</v>
      </c>
      <c r="F865" t="s">
        <v>301</v>
      </c>
      <c r="G865">
        <v>2</v>
      </c>
      <c r="H865" t="str">
        <f>VLOOKUP(Table1[[#This Row],[store_id]],[1]stores!$A:$B,2,0)</f>
        <v>Baldwin Bikes</v>
      </c>
      <c r="I865">
        <v>1</v>
      </c>
      <c r="J865">
        <v>1549</v>
      </c>
      <c r="K865">
        <v>0.2</v>
      </c>
      <c r="L865">
        <f>Table1[[#This Row],[list_price]]*Table1[[#This Row],[discount]]</f>
        <v>309.8</v>
      </c>
      <c r="M865">
        <f>(Table1[[#This Row],[list_price]]-Table1[[#This Row],[discount_price]])*Table1[[#This Row],[quantity]]</f>
        <v>1239.2</v>
      </c>
    </row>
    <row r="866" spans="1:13" x14ac:dyDescent="0.25">
      <c r="A866">
        <v>306</v>
      </c>
      <c r="B866">
        <v>2</v>
      </c>
      <c r="C866">
        <v>424</v>
      </c>
      <c r="D866">
        <v>22</v>
      </c>
      <c r="E866" t="s">
        <v>56</v>
      </c>
      <c r="F866" t="s">
        <v>299</v>
      </c>
      <c r="G866">
        <v>2</v>
      </c>
      <c r="H866" t="str">
        <f>VLOOKUP(Table1[[#This Row],[store_id]],[1]stores!$A:$B,2,0)</f>
        <v>Baldwin Bikes</v>
      </c>
      <c r="I866">
        <v>1</v>
      </c>
      <c r="J866">
        <v>269.99</v>
      </c>
      <c r="K866">
        <v>7.0000000000000007E-2</v>
      </c>
      <c r="L866">
        <f>Table1[[#This Row],[list_price]]*Table1[[#This Row],[discount]]</f>
        <v>18.899300000000004</v>
      </c>
      <c r="M866">
        <f>(Table1[[#This Row],[list_price]]-Table1[[#This Row],[discount_price]])*Table1[[#This Row],[quantity]]</f>
        <v>251.0907</v>
      </c>
    </row>
    <row r="867" spans="1:13" x14ac:dyDescent="0.25">
      <c r="A867">
        <v>307</v>
      </c>
      <c r="B867">
        <v>1</v>
      </c>
      <c r="C867">
        <v>695</v>
      </c>
      <c r="D867">
        <v>15</v>
      </c>
      <c r="E867" t="s">
        <v>55</v>
      </c>
      <c r="F867" t="s">
        <v>299</v>
      </c>
      <c r="G867">
        <v>2</v>
      </c>
      <c r="H867" t="str">
        <f>VLOOKUP(Table1[[#This Row],[store_id]],[1]stores!$A:$B,2,0)</f>
        <v>Baldwin Bikes</v>
      </c>
      <c r="I867">
        <v>2</v>
      </c>
      <c r="J867">
        <v>529.99</v>
      </c>
      <c r="K867">
        <v>0.05</v>
      </c>
      <c r="L867">
        <f>Table1[[#This Row],[list_price]]*Table1[[#This Row],[discount]]</f>
        <v>26.499500000000001</v>
      </c>
      <c r="M867">
        <f>(Table1[[#This Row],[list_price]]-Table1[[#This Row],[discount_price]])*Table1[[#This Row],[quantity]]</f>
        <v>1006.981</v>
      </c>
    </row>
    <row r="868" spans="1:13" x14ac:dyDescent="0.25">
      <c r="A868">
        <v>308</v>
      </c>
      <c r="B868">
        <v>1</v>
      </c>
      <c r="C868">
        <v>156</v>
      </c>
      <c r="D868">
        <v>7</v>
      </c>
      <c r="E868" t="s">
        <v>57</v>
      </c>
      <c r="F868" t="s">
        <v>300</v>
      </c>
      <c r="G868">
        <v>2</v>
      </c>
      <c r="H868" t="str">
        <f>VLOOKUP(Table1[[#This Row],[store_id]],[1]stores!$A:$B,2,0)</f>
        <v>Baldwin Bikes</v>
      </c>
      <c r="I868">
        <v>1</v>
      </c>
      <c r="J868">
        <v>3999.99</v>
      </c>
      <c r="K868">
        <v>0.1</v>
      </c>
      <c r="L868">
        <f>Table1[[#This Row],[list_price]]*Table1[[#This Row],[discount]]</f>
        <v>399.99900000000002</v>
      </c>
      <c r="M868">
        <f>(Table1[[#This Row],[list_price]]-Table1[[#This Row],[discount_price]])*Table1[[#This Row],[quantity]]</f>
        <v>3599.991</v>
      </c>
    </row>
    <row r="869" spans="1:13" x14ac:dyDescent="0.25">
      <c r="A869">
        <v>308</v>
      </c>
      <c r="B869">
        <v>2</v>
      </c>
      <c r="C869">
        <v>156</v>
      </c>
      <c r="D869">
        <v>18</v>
      </c>
      <c r="E869" t="s">
        <v>52</v>
      </c>
      <c r="F869" t="s">
        <v>299</v>
      </c>
      <c r="G869">
        <v>2</v>
      </c>
      <c r="H869" t="str">
        <f>VLOOKUP(Table1[[#This Row],[store_id]],[1]stores!$A:$B,2,0)</f>
        <v>Baldwin Bikes</v>
      </c>
      <c r="I869">
        <v>2</v>
      </c>
      <c r="J869">
        <v>449</v>
      </c>
      <c r="K869">
        <v>0.2</v>
      </c>
      <c r="L869">
        <f>Table1[[#This Row],[list_price]]*Table1[[#This Row],[discount]]</f>
        <v>89.800000000000011</v>
      </c>
      <c r="M869">
        <f>(Table1[[#This Row],[list_price]]-Table1[[#This Row],[discount_price]])*Table1[[#This Row],[quantity]]</f>
        <v>718.4</v>
      </c>
    </row>
    <row r="870" spans="1:13" x14ac:dyDescent="0.25">
      <c r="A870">
        <v>308</v>
      </c>
      <c r="B870">
        <v>3</v>
      </c>
      <c r="C870">
        <v>156</v>
      </c>
      <c r="D870">
        <v>14</v>
      </c>
      <c r="E870" t="s">
        <v>56</v>
      </c>
      <c r="F870" t="s">
        <v>299</v>
      </c>
      <c r="G870">
        <v>2</v>
      </c>
      <c r="H870" t="str">
        <f>VLOOKUP(Table1[[#This Row],[store_id]],[1]stores!$A:$B,2,0)</f>
        <v>Baldwin Bikes</v>
      </c>
      <c r="I870">
        <v>1</v>
      </c>
      <c r="J870">
        <v>269.99</v>
      </c>
      <c r="K870">
        <v>0.2</v>
      </c>
      <c r="L870">
        <f>Table1[[#This Row],[list_price]]*Table1[[#This Row],[discount]]</f>
        <v>53.998000000000005</v>
      </c>
      <c r="M870">
        <f>(Table1[[#This Row],[list_price]]-Table1[[#This Row],[discount_price]])*Table1[[#This Row],[quantity]]</f>
        <v>215.99200000000002</v>
      </c>
    </row>
    <row r="871" spans="1:13" x14ac:dyDescent="0.25">
      <c r="A871">
        <v>309</v>
      </c>
      <c r="B871">
        <v>1</v>
      </c>
      <c r="C871">
        <v>211</v>
      </c>
      <c r="D871">
        <v>3</v>
      </c>
      <c r="E871" t="s">
        <v>49</v>
      </c>
      <c r="F871" t="s">
        <v>300</v>
      </c>
      <c r="G871">
        <v>2</v>
      </c>
      <c r="H871" t="str">
        <f>VLOOKUP(Table1[[#This Row],[store_id]],[1]stores!$A:$B,2,0)</f>
        <v>Baldwin Bikes</v>
      </c>
      <c r="I871">
        <v>1</v>
      </c>
      <c r="J871">
        <v>999.99</v>
      </c>
      <c r="K871">
        <v>0.05</v>
      </c>
      <c r="L871">
        <f>Table1[[#This Row],[list_price]]*Table1[[#This Row],[discount]]</f>
        <v>49.999500000000005</v>
      </c>
      <c r="M871">
        <f>(Table1[[#This Row],[list_price]]-Table1[[#This Row],[discount_price]])*Table1[[#This Row],[quantity]]</f>
        <v>949.9905</v>
      </c>
    </row>
    <row r="872" spans="1:13" x14ac:dyDescent="0.25">
      <c r="A872">
        <v>309</v>
      </c>
      <c r="B872">
        <v>2</v>
      </c>
      <c r="C872">
        <v>211</v>
      </c>
      <c r="D872">
        <v>12</v>
      </c>
      <c r="E872" t="s">
        <v>53</v>
      </c>
      <c r="F872" t="s">
        <v>299</v>
      </c>
      <c r="G872">
        <v>2</v>
      </c>
      <c r="H872" t="str">
        <f>VLOOKUP(Table1[[#This Row],[store_id]],[1]stores!$A:$B,2,0)</f>
        <v>Baldwin Bikes</v>
      </c>
      <c r="I872">
        <v>1</v>
      </c>
      <c r="J872">
        <v>549.99</v>
      </c>
      <c r="K872">
        <v>0.05</v>
      </c>
      <c r="L872">
        <f>Table1[[#This Row],[list_price]]*Table1[[#This Row],[discount]]</f>
        <v>27.499500000000001</v>
      </c>
      <c r="M872">
        <f>(Table1[[#This Row],[list_price]]-Table1[[#This Row],[discount_price]])*Table1[[#This Row],[quantity]]</f>
        <v>522.4905</v>
      </c>
    </row>
    <row r="873" spans="1:13" x14ac:dyDescent="0.25">
      <c r="A873">
        <v>310</v>
      </c>
      <c r="B873">
        <v>1</v>
      </c>
      <c r="C873">
        <v>627</v>
      </c>
      <c r="D873">
        <v>7</v>
      </c>
      <c r="E873" t="s">
        <v>57</v>
      </c>
      <c r="F873" t="s">
        <v>300</v>
      </c>
      <c r="G873">
        <v>1</v>
      </c>
      <c r="H873" t="str">
        <f>VLOOKUP(Table1[[#This Row],[store_id]],[1]stores!$A:$B,2,0)</f>
        <v>Santa Cruz Bikes</v>
      </c>
      <c r="I873">
        <v>2</v>
      </c>
      <c r="J873">
        <v>3999.99</v>
      </c>
      <c r="K873">
        <v>7.0000000000000007E-2</v>
      </c>
      <c r="L873">
        <f>Table1[[#This Row],[list_price]]*Table1[[#This Row],[discount]]</f>
        <v>279.99930000000001</v>
      </c>
      <c r="M873">
        <f>(Table1[[#This Row],[list_price]]-Table1[[#This Row],[discount_price]])*Table1[[#This Row],[quantity]]</f>
        <v>7439.9813999999997</v>
      </c>
    </row>
    <row r="874" spans="1:13" x14ac:dyDescent="0.25">
      <c r="A874">
        <v>310</v>
      </c>
      <c r="B874">
        <v>2</v>
      </c>
      <c r="C874">
        <v>627</v>
      </c>
      <c r="D874">
        <v>14</v>
      </c>
      <c r="E874" t="s">
        <v>56</v>
      </c>
      <c r="F874" t="s">
        <v>299</v>
      </c>
      <c r="G874">
        <v>1</v>
      </c>
      <c r="H874" t="str">
        <f>VLOOKUP(Table1[[#This Row],[store_id]],[1]stores!$A:$B,2,0)</f>
        <v>Santa Cruz Bikes</v>
      </c>
      <c r="I874">
        <v>2</v>
      </c>
      <c r="J874">
        <v>269.99</v>
      </c>
      <c r="K874">
        <v>0.1</v>
      </c>
      <c r="L874">
        <f>Table1[[#This Row],[list_price]]*Table1[[#This Row],[discount]]</f>
        <v>26.999000000000002</v>
      </c>
      <c r="M874">
        <f>(Table1[[#This Row],[list_price]]-Table1[[#This Row],[discount_price]])*Table1[[#This Row],[quantity]]</f>
        <v>485.98200000000003</v>
      </c>
    </row>
    <row r="875" spans="1:13" x14ac:dyDescent="0.25">
      <c r="A875">
        <v>310</v>
      </c>
      <c r="B875">
        <v>3</v>
      </c>
      <c r="C875">
        <v>627</v>
      </c>
      <c r="D875">
        <v>5</v>
      </c>
      <c r="E875" t="s">
        <v>62</v>
      </c>
      <c r="F875" t="s">
        <v>300</v>
      </c>
      <c r="G875">
        <v>1</v>
      </c>
      <c r="H875" t="str">
        <f>VLOOKUP(Table1[[#This Row],[store_id]],[1]stores!$A:$B,2,0)</f>
        <v>Santa Cruz Bikes</v>
      </c>
      <c r="I875">
        <v>2</v>
      </c>
      <c r="J875">
        <v>1320.99</v>
      </c>
      <c r="K875">
        <v>0.2</v>
      </c>
      <c r="L875">
        <f>Table1[[#This Row],[list_price]]*Table1[[#This Row],[discount]]</f>
        <v>264.19800000000004</v>
      </c>
      <c r="M875">
        <f>(Table1[[#This Row],[list_price]]-Table1[[#This Row],[discount_price]])*Table1[[#This Row],[quantity]]</f>
        <v>2113.5839999999998</v>
      </c>
    </row>
    <row r="876" spans="1:13" x14ac:dyDescent="0.25">
      <c r="A876">
        <v>310</v>
      </c>
      <c r="B876">
        <v>4</v>
      </c>
      <c r="C876">
        <v>627</v>
      </c>
      <c r="D876">
        <v>8</v>
      </c>
      <c r="E876" t="s">
        <v>46</v>
      </c>
      <c r="F876" t="s">
        <v>300</v>
      </c>
      <c r="G876">
        <v>1</v>
      </c>
      <c r="H876" t="str">
        <f>VLOOKUP(Table1[[#This Row],[store_id]],[1]stores!$A:$B,2,0)</f>
        <v>Santa Cruz Bikes</v>
      </c>
      <c r="I876">
        <v>1</v>
      </c>
      <c r="J876">
        <v>1799.99</v>
      </c>
      <c r="K876">
        <v>0.2</v>
      </c>
      <c r="L876">
        <f>Table1[[#This Row],[list_price]]*Table1[[#This Row],[discount]]</f>
        <v>359.99800000000005</v>
      </c>
      <c r="M876">
        <f>(Table1[[#This Row],[list_price]]-Table1[[#This Row],[discount_price]])*Table1[[#This Row],[quantity]]</f>
        <v>1439.992</v>
      </c>
    </row>
    <row r="877" spans="1:13" x14ac:dyDescent="0.25">
      <c r="A877">
        <v>311</v>
      </c>
      <c r="B877">
        <v>1</v>
      </c>
      <c r="C877">
        <v>1400</v>
      </c>
      <c r="D877">
        <v>17</v>
      </c>
      <c r="E877" t="s">
        <v>51</v>
      </c>
      <c r="F877" t="s">
        <v>299</v>
      </c>
      <c r="G877">
        <v>2</v>
      </c>
      <c r="H877" t="str">
        <f>VLOOKUP(Table1[[#This Row],[store_id]],[1]stores!$A:$B,2,0)</f>
        <v>Baldwin Bikes</v>
      </c>
      <c r="I877">
        <v>2</v>
      </c>
      <c r="J877">
        <v>429</v>
      </c>
      <c r="K877">
        <v>0.05</v>
      </c>
      <c r="L877">
        <f>Table1[[#This Row],[list_price]]*Table1[[#This Row],[discount]]</f>
        <v>21.450000000000003</v>
      </c>
      <c r="M877">
        <f>(Table1[[#This Row],[list_price]]-Table1[[#This Row],[discount_price]])*Table1[[#This Row],[quantity]]</f>
        <v>815.1</v>
      </c>
    </row>
    <row r="878" spans="1:13" x14ac:dyDescent="0.25">
      <c r="A878">
        <v>311</v>
      </c>
      <c r="B878">
        <v>2</v>
      </c>
      <c r="C878">
        <v>1400</v>
      </c>
      <c r="D878">
        <v>5</v>
      </c>
      <c r="E878" t="s">
        <v>62</v>
      </c>
      <c r="F878" t="s">
        <v>300</v>
      </c>
      <c r="G878">
        <v>2</v>
      </c>
      <c r="H878" t="str">
        <f>VLOOKUP(Table1[[#This Row],[store_id]],[1]stores!$A:$B,2,0)</f>
        <v>Baldwin Bikes</v>
      </c>
      <c r="I878">
        <v>2</v>
      </c>
      <c r="J878">
        <v>1320.99</v>
      </c>
      <c r="K878">
        <v>0.2</v>
      </c>
      <c r="L878">
        <f>Table1[[#This Row],[list_price]]*Table1[[#This Row],[discount]]</f>
        <v>264.19800000000004</v>
      </c>
      <c r="M878">
        <f>(Table1[[#This Row],[list_price]]-Table1[[#This Row],[discount_price]])*Table1[[#This Row],[quantity]]</f>
        <v>2113.5839999999998</v>
      </c>
    </row>
    <row r="879" spans="1:13" x14ac:dyDescent="0.25">
      <c r="A879">
        <v>312</v>
      </c>
      <c r="B879">
        <v>1</v>
      </c>
      <c r="C879">
        <v>299</v>
      </c>
      <c r="D879">
        <v>24</v>
      </c>
      <c r="E879" t="s">
        <v>53</v>
      </c>
      <c r="F879" t="s">
        <v>299</v>
      </c>
      <c r="G879">
        <v>2</v>
      </c>
      <c r="H879" t="str">
        <f>VLOOKUP(Table1[[#This Row],[store_id]],[1]stores!$A:$B,2,0)</f>
        <v>Baldwin Bikes</v>
      </c>
      <c r="I879">
        <v>2</v>
      </c>
      <c r="J879">
        <v>549.99</v>
      </c>
      <c r="K879">
        <v>0.05</v>
      </c>
      <c r="L879">
        <f>Table1[[#This Row],[list_price]]*Table1[[#This Row],[discount]]</f>
        <v>27.499500000000001</v>
      </c>
      <c r="M879">
        <f>(Table1[[#This Row],[list_price]]-Table1[[#This Row],[discount_price]])*Table1[[#This Row],[quantity]]</f>
        <v>1044.981</v>
      </c>
    </row>
    <row r="880" spans="1:13" x14ac:dyDescent="0.25">
      <c r="A880">
        <v>312</v>
      </c>
      <c r="B880">
        <v>2</v>
      </c>
      <c r="C880">
        <v>299</v>
      </c>
      <c r="D880">
        <v>14</v>
      </c>
      <c r="E880" t="s">
        <v>56</v>
      </c>
      <c r="F880" t="s">
        <v>299</v>
      </c>
      <c r="G880">
        <v>2</v>
      </c>
      <c r="H880" t="str">
        <f>VLOOKUP(Table1[[#This Row],[store_id]],[1]stores!$A:$B,2,0)</f>
        <v>Baldwin Bikes</v>
      </c>
      <c r="I880">
        <v>2</v>
      </c>
      <c r="J880">
        <v>269.99</v>
      </c>
      <c r="K880">
        <v>7.0000000000000007E-2</v>
      </c>
      <c r="L880">
        <f>Table1[[#This Row],[list_price]]*Table1[[#This Row],[discount]]</f>
        <v>18.899300000000004</v>
      </c>
      <c r="M880">
        <f>(Table1[[#This Row],[list_price]]-Table1[[#This Row],[discount_price]])*Table1[[#This Row],[quantity]]</f>
        <v>502.1814</v>
      </c>
    </row>
    <row r="881" spans="1:13" x14ac:dyDescent="0.25">
      <c r="A881">
        <v>312</v>
      </c>
      <c r="B881">
        <v>3</v>
      </c>
      <c r="C881">
        <v>299</v>
      </c>
      <c r="D881">
        <v>16</v>
      </c>
      <c r="E881" t="s">
        <v>45</v>
      </c>
      <c r="F881" t="s">
        <v>299</v>
      </c>
      <c r="G881">
        <v>2</v>
      </c>
      <c r="H881" t="str">
        <f>VLOOKUP(Table1[[#This Row],[store_id]],[1]stores!$A:$B,2,0)</f>
        <v>Baldwin Bikes</v>
      </c>
      <c r="I881">
        <v>2</v>
      </c>
      <c r="J881">
        <v>599.99</v>
      </c>
      <c r="K881">
        <v>0.05</v>
      </c>
      <c r="L881">
        <f>Table1[[#This Row],[list_price]]*Table1[[#This Row],[discount]]</f>
        <v>29.999500000000001</v>
      </c>
      <c r="M881">
        <f>(Table1[[#This Row],[list_price]]-Table1[[#This Row],[discount_price]])*Table1[[#This Row],[quantity]]</f>
        <v>1139.981</v>
      </c>
    </row>
    <row r="882" spans="1:13" x14ac:dyDescent="0.25">
      <c r="A882">
        <v>313</v>
      </c>
      <c r="B882">
        <v>1</v>
      </c>
      <c r="C882">
        <v>565</v>
      </c>
      <c r="D882">
        <v>4</v>
      </c>
      <c r="E882" t="s">
        <v>48</v>
      </c>
      <c r="F882" t="s">
        <v>300</v>
      </c>
      <c r="G882">
        <v>3</v>
      </c>
      <c r="H882" t="str">
        <f>VLOOKUP(Table1[[#This Row],[store_id]],[1]stores!$A:$B,2,0)</f>
        <v>Rowlett Bikes</v>
      </c>
      <c r="I882">
        <v>1</v>
      </c>
      <c r="J882">
        <v>2899.99</v>
      </c>
      <c r="K882">
        <v>7.0000000000000007E-2</v>
      </c>
      <c r="L882">
        <f>Table1[[#This Row],[list_price]]*Table1[[#This Row],[discount]]</f>
        <v>202.99930000000001</v>
      </c>
      <c r="M882">
        <f>(Table1[[#This Row],[list_price]]-Table1[[#This Row],[discount_price]])*Table1[[#This Row],[quantity]]</f>
        <v>2696.9906999999998</v>
      </c>
    </row>
    <row r="883" spans="1:13" x14ac:dyDescent="0.25">
      <c r="A883">
        <v>313</v>
      </c>
      <c r="B883">
        <v>2</v>
      </c>
      <c r="C883">
        <v>565</v>
      </c>
      <c r="D883">
        <v>10</v>
      </c>
      <c r="E883" t="s">
        <v>47</v>
      </c>
      <c r="F883" t="s">
        <v>301</v>
      </c>
      <c r="G883">
        <v>3</v>
      </c>
      <c r="H883" t="str">
        <f>VLOOKUP(Table1[[#This Row],[store_id]],[1]stores!$A:$B,2,0)</f>
        <v>Rowlett Bikes</v>
      </c>
      <c r="I883">
        <v>2</v>
      </c>
      <c r="J883">
        <v>1549</v>
      </c>
      <c r="K883">
        <v>7.0000000000000007E-2</v>
      </c>
      <c r="L883">
        <f>Table1[[#This Row],[list_price]]*Table1[[#This Row],[discount]]</f>
        <v>108.43</v>
      </c>
      <c r="M883">
        <f>(Table1[[#This Row],[list_price]]-Table1[[#This Row],[discount_price]])*Table1[[#This Row],[quantity]]</f>
        <v>2881.14</v>
      </c>
    </row>
    <row r="884" spans="1:13" x14ac:dyDescent="0.25">
      <c r="A884">
        <v>314</v>
      </c>
      <c r="B884">
        <v>1</v>
      </c>
      <c r="C884">
        <v>1019</v>
      </c>
      <c r="D884">
        <v>5</v>
      </c>
      <c r="E884" t="s">
        <v>62</v>
      </c>
      <c r="F884" t="s">
        <v>300</v>
      </c>
      <c r="G884">
        <v>2</v>
      </c>
      <c r="H884" t="str">
        <f>VLOOKUP(Table1[[#This Row],[store_id]],[1]stores!$A:$B,2,0)</f>
        <v>Baldwin Bikes</v>
      </c>
      <c r="I884">
        <v>1</v>
      </c>
      <c r="J884">
        <v>1320.99</v>
      </c>
      <c r="K884">
        <v>7.0000000000000007E-2</v>
      </c>
      <c r="L884">
        <f>Table1[[#This Row],[list_price]]*Table1[[#This Row],[discount]]</f>
        <v>92.469300000000004</v>
      </c>
      <c r="M884">
        <f>(Table1[[#This Row],[list_price]]-Table1[[#This Row],[discount_price]])*Table1[[#This Row],[quantity]]</f>
        <v>1228.5207</v>
      </c>
    </row>
    <row r="885" spans="1:13" x14ac:dyDescent="0.25">
      <c r="A885">
        <v>314</v>
      </c>
      <c r="B885">
        <v>2</v>
      </c>
      <c r="C885">
        <v>1019</v>
      </c>
      <c r="D885">
        <v>9</v>
      </c>
      <c r="E885" t="s">
        <v>54</v>
      </c>
      <c r="F885" t="s">
        <v>302</v>
      </c>
      <c r="G885">
        <v>2</v>
      </c>
      <c r="H885" t="str">
        <f>VLOOKUP(Table1[[#This Row],[store_id]],[1]stores!$A:$B,2,0)</f>
        <v>Baldwin Bikes</v>
      </c>
      <c r="I885">
        <v>1</v>
      </c>
      <c r="J885">
        <v>2999.99</v>
      </c>
      <c r="K885">
        <v>0.05</v>
      </c>
      <c r="L885">
        <f>Table1[[#This Row],[list_price]]*Table1[[#This Row],[discount]]</f>
        <v>149.99949999999998</v>
      </c>
      <c r="M885">
        <f>(Table1[[#This Row],[list_price]]-Table1[[#This Row],[discount_price]])*Table1[[#This Row],[quantity]]</f>
        <v>2849.9904999999999</v>
      </c>
    </row>
    <row r="886" spans="1:13" x14ac:dyDescent="0.25">
      <c r="A886">
        <v>314</v>
      </c>
      <c r="B886">
        <v>3</v>
      </c>
      <c r="C886">
        <v>1019</v>
      </c>
      <c r="D886">
        <v>22</v>
      </c>
      <c r="E886" t="s">
        <v>56</v>
      </c>
      <c r="F886" t="s">
        <v>299</v>
      </c>
      <c r="G886">
        <v>2</v>
      </c>
      <c r="H886" t="str">
        <f>VLOOKUP(Table1[[#This Row],[store_id]],[1]stores!$A:$B,2,0)</f>
        <v>Baldwin Bikes</v>
      </c>
      <c r="I886">
        <v>2</v>
      </c>
      <c r="J886">
        <v>269.99</v>
      </c>
      <c r="K886">
        <v>0.2</v>
      </c>
      <c r="L886">
        <f>Table1[[#This Row],[list_price]]*Table1[[#This Row],[discount]]</f>
        <v>53.998000000000005</v>
      </c>
      <c r="M886">
        <f>(Table1[[#This Row],[list_price]]-Table1[[#This Row],[discount_price]])*Table1[[#This Row],[quantity]]</f>
        <v>431.98400000000004</v>
      </c>
    </row>
    <row r="887" spans="1:13" x14ac:dyDescent="0.25">
      <c r="A887">
        <v>314</v>
      </c>
      <c r="B887">
        <v>4</v>
      </c>
      <c r="C887">
        <v>1019</v>
      </c>
      <c r="D887">
        <v>7</v>
      </c>
      <c r="E887" t="s">
        <v>57</v>
      </c>
      <c r="F887" t="s">
        <v>300</v>
      </c>
      <c r="G887">
        <v>2</v>
      </c>
      <c r="H887" t="str">
        <f>VLOOKUP(Table1[[#This Row],[store_id]],[1]stores!$A:$B,2,0)</f>
        <v>Baldwin Bikes</v>
      </c>
      <c r="I887">
        <v>2</v>
      </c>
      <c r="J887">
        <v>3999.99</v>
      </c>
      <c r="K887">
        <v>7.0000000000000007E-2</v>
      </c>
      <c r="L887">
        <f>Table1[[#This Row],[list_price]]*Table1[[#This Row],[discount]]</f>
        <v>279.99930000000001</v>
      </c>
      <c r="M887">
        <f>(Table1[[#This Row],[list_price]]-Table1[[#This Row],[discount_price]])*Table1[[#This Row],[quantity]]</f>
        <v>7439.9813999999997</v>
      </c>
    </row>
    <row r="888" spans="1:13" x14ac:dyDescent="0.25">
      <c r="A888">
        <v>315</v>
      </c>
      <c r="B888">
        <v>1</v>
      </c>
      <c r="C888">
        <v>1263</v>
      </c>
      <c r="D888">
        <v>11</v>
      </c>
      <c r="E888" t="s">
        <v>58</v>
      </c>
      <c r="F888" t="s">
        <v>301</v>
      </c>
      <c r="G888">
        <v>2</v>
      </c>
      <c r="H888" t="str">
        <f>VLOOKUP(Table1[[#This Row],[store_id]],[1]stores!$A:$B,2,0)</f>
        <v>Baldwin Bikes</v>
      </c>
      <c r="I888">
        <v>1</v>
      </c>
      <c r="J888">
        <v>1680.99</v>
      </c>
      <c r="K888">
        <v>0.2</v>
      </c>
      <c r="L888">
        <f>Table1[[#This Row],[list_price]]*Table1[[#This Row],[discount]]</f>
        <v>336.19800000000004</v>
      </c>
      <c r="M888">
        <f>(Table1[[#This Row],[list_price]]-Table1[[#This Row],[discount_price]])*Table1[[#This Row],[quantity]]</f>
        <v>1344.7919999999999</v>
      </c>
    </row>
    <row r="889" spans="1:13" x14ac:dyDescent="0.25">
      <c r="A889">
        <v>315</v>
      </c>
      <c r="B889">
        <v>2</v>
      </c>
      <c r="C889">
        <v>1263</v>
      </c>
      <c r="D889">
        <v>9</v>
      </c>
      <c r="E889" t="s">
        <v>54</v>
      </c>
      <c r="F889" t="s">
        <v>302</v>
      </c>
      <c r="G889">
        <v>2</v>
      </c>
      <c r="H889" t="str">
        <f>VLOOKUP(Table1[[#This Row],[store_id]],[1]stores!$A:$B,2,0)</f>
        <v>Baldwin Bikes</v>
      </c>
      <c r="I889">
        <v>1</v>
      </c>
      <c r="J889">
        <v>2999.99</v>
      </c>
      <c r="K889">
        <v>0.1</v>
      </c>
      <c r="L889">
        <f>Table1[[#This Row],[list_price]]*Table1[[#This Row],[discount]]</f>
        <v>299.99899999999997</v>
      </c>
      <c r="M889">
        <f>(Table1[[#This Row],[list_price]]-Table1[[#This Row],[discount_price]])*Table1[[#This Row],[quantity]]</f>
        <v>2699.991</v>
      </c>
    </row>
    <row r="890" spans="1:13" x14ac:dyDescent="0.25">
      <c r="A890">
        <v>316</v>
      </c>
      <c r="B890">
        <v>1</v>
      </c>
      <c r="C890">
        <v>670</v>
      </c>
      <c r="D890">
        <v>2</v>
      </c>
      <c r="E890" t="s">
        <v>50</v>
      </c>
      <c r="F890" t="s">
        <v>300</v>
      </c>
      <c r="G890">
        <v>2</v>
      </c>
      <c r="H890" t="str">
        <f>VLOOKUP(Table1[[#This Row],[store_id]],[1]stores!$A:$B,2,0)</f>
        <v>Baldwin Bikes</v>
      </c>
      <c r="I890">
        <v>2</v>
      </c>
      <c r="J890">
        <v>749.99</v>
      </c>
      <c r="K890">
        <v>0.2</v>
      </c>
      <c r="L890">
        <f>Table1[[#This Row],[list_price]]*Table1[[#This Row],[discount]]</f>
        <v>149.99800000000002</v>
      </c>
      <c r="M890">
        <f>(Table1[[#This Row],[list_price]]-Table1[[#This Row],[discount_price]])*Table1[[#This Row],[quantity]]</f>
        <v>1199.9839999999999</v>
      </c>
    </row>
    <row r="891" spans="1:13" x14ac:dyDescent="0.25">
      <c r="A891">
        <v>316</v>
      </c>
      <c r="B891">
        <v>2</v>
      </c>
      <c r="C891">
        <v>670</v>
      </c>
      <c r="D891">
        <v>16</v>
      </c>
      <c r="E891" t="s">
        <v>45</v>
      </c>
      <c r="F891" t="s">
        <v>299</v>
      </c>
      <c r="G891">
        <v>2</v>
      </c>
      <c r="H891" t="str">
        <f>VLOOKUP(Table1[[#This Row],[store_id]],[1]stores!$A:$B,2,0)</f>
        <v>Baldwin Bikes</v>
      </c>
      <c r="I891">
        <v>2</v>
      </c>
      <c r="J891">
        <v>599.99</v>
      </c>
      <c r="K891">
        <v>0.1</v>
      </c>
      <c r="L891">
        <f>Table1[[#This Row],[list_price]]*Table1[[#This Row],[discount]]</f>
        <v>59.999000000000002</v>
      </c>
      <c r="M891">
        <f>(Table1[[#This Row],[list_price]]-Table1[[#This Row],[discount_price]])*Table1[[#This Row],[quantity]]</f>
        <v>1079.982</v>
      </c>
    </row>
    <row r="892" spans="1:13" x14ac:dyDescent="0.25">
      <c r="A892">
        <v>316</v>
      </c>
      <c r="B892">
        <v>3</v>
      </c>
      <c r="C892">
        <v>670</v>
      </c>
      <c r="D892">
        <v>20</v>
      </c>
      <c r="E892" t="s">
        <v>45</v>
      </c>
      <c r="F892" t="s">
        <v>299</v>
      </c>
      <c r="G892">
        <v>2</v>
      </c>
      <c r="H892" t="str">
        <f>VLOOKUP(Table1[[#This Row],[store_id]],[1]stores!$A:$B,2,0)</f>
        <v>Baldwin Bikes</v>
      </c>
      <c r="I892">
        <v>1</v>
      </c>
      <c r="J892">
        <v>599.99</v>
      </c>
      <c r="K892">
        <v>0.1</v>
      </c>
      <c r="L892">
        <f>Table1[[#This Row],[list_price]]*Table1[[#This Row],[discount]]</f>
        <v>59.999000000000002</v>
      </c>
      <c r="M892">
        <f>(Table1[[#This Row],[list_price]]-Table1[[#This Row],[discount_price]])*Table1[[#This Row],[quantity]]</f>
        <v>539.99099999999999</v>
      </c>
    </row>
    <row r="893" spans="1:13" x14ac:dyDescent="0.25">
      <c r="A893">
        <v>316</v>
      </c>
      <c r="B893">
        <v>4</v>
      </c>
      <c r="C893">
        <v>670</v>
      </c>
      <c r="D893">
        <v>19</v>
      </c>
      <c r="E893" t="s">
        <v>64</v>
      </c>
      <c r="F893" t="s">
        <v>299</v>
      </c>
      <c r="G893">
        <v>2</v>
      </c>
      <c r="H893" t="str">
        <f>VLOOKUP(Table1[[#This Row],[store_id]],[1]stores!$A:$B,2,0)</f>
        <v>Baldwin Bikes</v>
      </c>
      <c r="I893">
        <v>1</v>
      </c>
      <c r="J893">
        <v>449</v>
      </c>
      <c r="K893">
        <v>0.2</v>
      </c>
      <c r="L893">
        <f>Table1[[#This Row],[list_price]]*Table1[[#This Row],[discount]]</f>
        <v>89.800000000000011</v>
      </c>
      <c r="M893">
        <f>(Table1[[#This Row],[list_price]]-Table1[[#This Row],[discount_price]])*Table1[[#This Row],[quantity]]</f>
        <v>359.2</v>
      </c>
    </row>
    <row r="894" spans="1:13" x14ac:dyDescent="0.25">
      <c r="A894">
        <v>316</v>
      </c>
      <c r="B894">
        <v>5</v>
      </c>
      <c r="C894">
        <v>670</v>
      </c>
      <c r="D894">
        <v>17</v>
      </c>
      <c r="E894" t="s">
        <v>51</v>
      </c>
      <c r="F894" t="s">
        <v>299</v>
      </c>
      <c r="G894">
        <v>2</v>
      </c>
      <c r="H894" t="str">
        <f>VLOOKUP(Table1[[#This Row],[store_id]],[1]stores!$A:$B,2,0)</f>
        <v>Baldwin Bikes</v>
      </c>
      <c r="I894">
        <v>1</v>
      </c>
      <c r="J894">
        <v>429</v>
      </c>
      <c r="K894">
        <v>0.05</v>
      </c>
      <c r="L894">
        <f>Table1[[#This Row],[list_price]]*Table1[[#This Row],[discount]]</f>
        <v>21.450000000000003</v>
      </c>
      <c r="M894">
        <f>(Table1[[#This Row],[list_price]]-Table1[[#This Row],[discount_price]])*Table1[[#This Row],[quantity]]</f>
        <v>407.55</v>
      </c>
    </row>
    <row r="895" spans="1:13" x14ac:dyDescent="0.25">
      <c r="A895">
        <v>317</v>
      </c>
      <c r="B895">
        <v>1</v>
      </c>
      <c r="C895">
        <v>795</v>
      </c>
      <c r="D895">
        <v>10</v>
      </c>
      <c r="E895" t="s">
        <v>47</v>
      </c>
      <c r="F895" t="s">
        <v>301</v>
      </c>
      <c r="G895">
        <v>2</v>
      </c>
      <c r="H895" t="str">
        <f>VLOOKUP(Table1[[#This Row],[store_id]],[1]stores!$A:$B,2,0)</f>
        <v>Baldwin Bikes</v>
      </c>
      <c r="I895">
        <v>1</v>
      </c>
      <c r="J895">
        <v>1549</v>
      </c>
      <c r="K895">
        <v>0.2</v>
      </c>
      <c r="L895">
        <f>Table1[[#This Row],[list_price]]*Table1[[#This Row],[discount]]</f>
        <v>309.8</v>
      </c>
      <c r="M895">
        <f>(Table1[[#This Row],[list_price]]-Table1[[#This Row],[discount_price]])*Table1[[#This Row],[quantity]]</f>
        <v>1239.2</v>
      </c>
    </row>
    <row r="896" spans="1:13" x14ac:dyDescent="0.25">
      <c r="A896">
        <v>317</v>
      </c>
      <c r="B896">
        <v>2</v>
      </c>
      <c r="C896">
        <v>795</v>
      </c>
      <c r="D896">
        <v>22</v>
      </c>
      <c r="E896" t="s">
        <v>56</v>
      </c>
      <c r="F896" t="s">
        <v>299</v>
      </c>
      <c r="G896">
        <v>2</v>
      </c>
      <c r="H896" t="str">
        <f>VLOOKUP(Table1[[#This Row],[store_id]],[1]stores!$A:$B,2,0)</f>
        <v>Baldwin Bikes</v>
      </c>
      <c r="I896">
        <v>1</v>
      </c>
      <c r="J896">
        <v>269.99</v>
      </c>
      <c r="K896">
        <v>0.05</v>
      </c>
      <c r="L896">
        <f>Table1[[#This Row],[list_price]]*Table1[[#This Row],[discount]]</f>
        <v>13.499500000000001</v>
      </c>
      <c r="M896">
        <f>(Table1[[#This Row],[list_price]]-Table1[[#This Row],[discount_price]])*Table1[[#This Row],[quantity]]</f>
        <v>256.4905</v>
      </c>
    </row>
    <row r="897" spans="1:13" x14ac:dyDescent="0.25">
      <c r="A897">
        <v>317</v>
      </c>
      <c r="B897">
        <v>3</v>
      </c>
      <c r="C897">
        <v>795</v>
      </c>
      <c r="D897">
        <v>15</v>
      </c>
      <c r="E897" t="s">
        <v>55</v>
      </c>
      <c r="F897" t="s">
        <v>299</v>
      </c>
      <c r="G897">
        <v>2</v>
      </c>
      <c r="H897" t="str">
        <f>VLOOKUP(Table1[[#This Row],[store_id]],[1]stores!$A:$B,2,0)</f>
        <v>Baldwin Bikes</v>
      </c>
      <c r="I897">
        <v>1</v>
      </c>
      <c r="J897">
        <v>529.99</v>
      </c>
      <c r="K897">
        <v>0.05</v>
      </c>
      <c r="L897">
        <f>Table1[[#This Row],[list_price]]*Table1[[#This Row],[discount]]</f>
        <v>26.499500000000001</v>
      </c>
      <c r="M897">
        <f>(Table1[[#This Row],[list_price]]-Table1[[#This Row],[discount_price]])*Table1[[#This Row],[quantity]]</f>
        <v>503.4905</v>
      </c>
    </row>
    <row r="898" spans="1:13" x14ac:dyDescent="0.25">
      <c r="A898">
        <v>317</v>
      </c>
      <c r="B898">
        <v>4</v>
      </c>
      <c r="C898">
        <v>795</v>
      </c>
      <c r="D898">
        <v>13</v>
      </c>
      <c r="E898" t="s">
        <v>59</v>
      </c>
      <c r="F898" t="s">
        <v>299</v>
      </c>
      <c r="G898">
        <v>2</v>
      </c>
      <c r="H898" t="str">
        <f>VLOOKUP(Table1[[#This Row],[store_id]],[1]stores!$A:$B,2,0)</f>
        <v>Baldwin Bikes</v>
      </c>
      <c r="I898">
        <v>2</v>
      </c>
      <c r="J898">
        <v>269.99</v>
      </c>
      <c r="K898">
        <v>0.2</v>
      </c>
      <c r="L898">
        <f>Table1[[#This Row],[list_price]]*Table1[[#This Row],[discount]]</f>
        <v>53.998000000000005</v>
      </c>
      <c r="M898">
        <f>(Table1[[#This Row],[list_price]]-Table1[[#This Row],[discount_price]])*Table1[[#This Row],[quantity]]</f>
        <v>431.98400000000004</v>
      </c>
    </row>
    <row r="899" spans="1:13" x14ac:dyDescent="0.25">
      <c r="A899">
        <v>318</v>
      </c>
      <c r="B899">
        <v>1</v>
      </c>
      <c r="C899">
        <v>1141</v>
      </c>
      <c r="D899">
        <v>13</v>
      </c>
      <c r="E899" t="s">
        <v>59</v>
      </c>
      <c r="F899" t="s">
        <v>299</v>
      </c>
      <c r="G899">
        <v>2</v>
      </c>
      <c r="H899" t="str">
        <f>VLOOKUP(Table1[[#This Row],[store_id]],[1]stores!$A:$B,2,0)</f>
        <v>Baldwin Bikes</v>
      </c>
      <c r="I899">
        <v>2</v>
      </c>
      <c r="J899">
        <v>269.99</v>
      </c>
      <c r="K899">
        <v>0.1</v>
      </c>
      <c r="L899">
        <f>Table1[[#This Row],[list_price]]*Table1[[#This Row],[discount]]</f>
        <v>26.999000000000002</v>
      </c>
      <c r="M899">
        <f>(Table1[[#This Row],[list_price]]-Table1[[#This Row],[discount_price]])*Table1[[#This Row],[quantity]]</f>
        <v>485.98200000000003</v>
      </c>
    </row>
    <row r="900" spans="1:13" x14ac:dyDescent="0.25">
      <c r="A900">
        <v>318</v>
      </c>
      <c r="B900">
        <v>2</v>
      </c>
      <c r="C900">
        <v>1141</v>
      </c>
      <c r="D900">
        <v>25</v>
      </c>
      <c r="E900" t="s">
        <v>63</v>
      </c>
      <c r="F900" t="s">
        <v>304</v>
      </c>
      <c r="G900">
        <v>2</v>
      </c>
      <c r="H900" t="str">
        <f>VLOOKUP(Table1[[#This Row],[store_id]],[1]stores!$A:$B,2,0)</f>
        <v>Baldwin Bikes</v>
      </c>
      <c r="I900">
        <v>2</v>
      </c>
      <c r="J900">
        <v>499.99</v>
      </c>
      <c r="K900">
        <v>0.2</v>
      </c>
      <c r="L900">
        <f>Table1[[#This Row],[list_price]]*Table1[[#This Row],[discount]]</f>
        <v>99.998000000000005</v>
      </c>
      <c r="M900">
        <f>(Table1[[#This Row],[list_price]]-Table1[[#This Row],[discount_price]])*Table1[[#This Row],[quantity]]</f>
        <v>799.98400000000004</v>
      </c>
    </row>
    <row r="901" spans="1:13" x14ac:dyDescent="0.25">
      <c r="A901">
        <v>318</v>
      </c>
      <c r="B901">
        <v>3</v>
      </c>
      <c r="C901">
        <v>1141</v>
      </c>
      <c r="D901">
        <v>9</v>
      </c>
      <c r="E901" t="s">
        <v>54</v>
      </c>
      <c r="F901" t="s">
        <v>302</v>
      </c>
      <c r="G901">
        <v>2</v>
      </c>
      <c r="H901" t="str">
        <f>VLOOKUP(Table1[[#This Row],[store_id]],[1]stores!$A:$B,2,0)</f>
        <v>Baldwin Bikes</v>
      </c>
      <c r="I901">
        <v>1</v>
      </c>
      <c r="J901">
        <v>2999.99</v>
      </c>
      <c r="K901">
        <v>0.05</v>
      </c>
      <c r="L901">
        <f>Table1[[#This Row],[list_price]]*Table1[[#This Row],[discount]]</f>
        <v>149.99949999999998</v>
      </c>
      <c r="M901">
        <f>(Table1[[#This Row],[list_price]]-Table1[[#This Row],[discount_price]])*Table1[[#This Row],[quantity]]</f>
        <v>2849.9904999999999</v>
      </c>
    </row>
    <row r="902" spans="1:13" x14ac:dyDescent="0.25">
      <c r="A902">
        <v>319</v>
      </c>
      <c r="B902">
        <v>1</v>
      </c>
      <c r="C902">
        <v>941</v>
      </c>
      <c r="D902">
        <v>11</v>
      </c>
      <c r="E902" t="s">
        <v>58</v>
      </c>
      <c r="F902" t="s">
        <v>301</v>
      </c>
      <c r="G902">
        <v>2</v>
      </c>
      <c r="H902" t="str">
        <f>VLOOKUP(Table1[[#This Row],[store_id]],[1]stores!$A:$B,2,0)</f>
        <v>Baldwin Bikes</v>
      </c>
      <c r="I902">
        <v>1</v>
      </c>
      <c r="J902">
        <v>1680.99</v>
      </c>
      <c r="K902">
        <v>7.0000000000000007E-2</v>
      </c>
      <c r="L902">
        <f>Table1[[#This Row],[list_price]]*Table1[[#This Row],[discount]]</f>
        <v>117.66930000000001</v>
      </c>
      <c r="M902">
        <f>(Table1[[#This Row],[list_price]]-Table1[[#This Row],[discount_price]])*Table1[[#This Row],[quantity]]</f>
        <v>1563.3207</v>
      </c>
    </row>
    <row r="903" spans="1:13" x14ac:dyDescent="0.25">
      <c r="A903">
        <v>319</v>
      </c>
      <c r="B903">
        <v>2</v>
      </c>
      <c r="C903">
        <v>941</v>
      </c>
      <c r="D903">
        <v>21</v>
      </c>
      <c r="E903" t="s">
        <v>59</v>
      </c>
      <c r="F903" t="s">
        <v>299</v>
      </c>
      <c r="G903">
        <v>2</v>
      </c>
      <c r="H903" t="str">
        <f>VLOOKUP(Table1[[#This Row],[store_id]],[1]stores!$A:$B,2,0)</f>
        <v>Baldwin Bikes</v>
      </c>
      <c r="I903">
        <v>1</v>
      </c>
      <c r="J903">
        <v>269.99</v>
      </c>
      <c r="K903">
        <v>0.2</v>
      </c>
      <c r="L903">
        <f>Table1[[#This Row],[list_price]]*Table1[[#This Row],[discount]]</f>
        <v>53.998000000000005</v>
      </c>
      <c r="M903">
        <f>(Table1[[#This Row],[list_price]]-Table1[[#This Row],[discount_price]])*Table1[[#This Row],[quantity]]</f>
        <v>215.99200000000002</v>
      </c>
    </row>
    <row r="904" spans="1:13" x14ac:dyDescent="0.25">
      <c r="A904">
        <v>319</v>
      </c>
      <c r="B904">
        <v>3</v>
      </c>
      <c r="C904">
        <v>941</v>
      </c>
      <c r="D904">
        <v>15</v>
      </c>
      <c r="E904" t="s">
        <v>55</v>
      </c>
      <c r="F904" t="s">
        <v>299</v>
      </c>
      <c r="G904">
        <v>2</v>
      </c>
      <c r="H904" t="str">
        <f>VLOOKUP(Table1[[#This Row],[store_id]],[1]stores!$A:$B,2,0)</f>
        <v>Baldwin Bikes</v>
      </c>
      <c r="I904">
        <v>2</v>
      </c>
      <c r="J904">
        <v>529.99</v>
      </c>
      <c r="K904">
        <v>0.1</v>
      </c>
      <c r="L904">
        <f>Table1[[#This Row],[list_price]]*Table1[[#This Row],[discount]]</f>
        <v>52.999000000000002</v>
      </c>
      <c r="M904">
        <f>(Table1[[#This Row],[list_price]]-Table1[[#This Row],[discount_price]])*Table1[[#This Row],[quantity]]</f>
        <v>953.98199999999997</v>
      </c>
    </row>
    <row r="905" spans="1:13" x14ac:dyDescent="0.25">
      <c r="A905">
        <v>319</v>
      </c>
      <c r="B905">
        <v>4</v>
      </c>
      <c r="C905">
        <v>941</v>
      </c>
      <c r="D905">
        <v>23</v>
      </c>
      <c r="E905" t="s">
        <v>61</v>
      </c>
      <c r="F905" t="s">
        <v>303</v>
      </c>
      <c r="G905">
        <v>2</v>
      </c>
      <c r="H905" t="str">
        <f>VLOOKUP(Table1[[#This Row],[store_id]],[1]stores!$A:$B,2,0)</f>
        <v>Baldwin Bikes</v>
      </c>
      <c r="I905">
        <v>1</v>
      </c>
      <c r="J905">
        <v>299.99</v>
      </c>
      <c r="K905">
        <v>0.05</v>
      </c>
      <c r="L905">
        <f>Table1[[#This Row],[list_price]]*Table1[[#This Row],[discount]]</f>
        <v>14.999500000000001</v>
      </c>
      <c r="M905">
        <f>(Table1[[#This Row],[list_price]]-Table1[[#This Row],[discount_price]])*Table1[[#This Row],[quantity]]</f>
        <v>284.9905</v>
      </c>
    </row>
    <row r="906" spans="1:13" x14ac:dyDescent="0.25">
      <c r="A906">
        <v>320</v>
      </c>
      <c r="B906">
        <v>1</v>
      </c>
      <c r="C906">
        <v>1428</v>
      </c>
      <c r="D906">
        <v>2</v>
      </c>
      <c r="E906" t="s">
        <v>50</v>
      </c>
      <c r="F906" t="s">
        <v>300</v>
      </c>
      <c r="G906">
        <v>1</v>
      </c>
      <c r="H906" t="str">
        <f>VLOOKUP(Table1[[#This Row],[store_id]],[1]stores!$A:$B,2,0)</f>
        <v>Santa Cruz Bikes</v>
      </c>
      <c r="I906">
        <v>1</v>
      </c>
      <c r="J906">
        <v>749.99</v>
      </c>
      <c r="K906">
        <v>0.1</v>
      </c>
      <c r="L906">
        <f>Table1[[#This Row],[list_price]]*Table1[[#This Row],[discount]]</f>
        <v>74.999000000000009</v>
      </c>
      <c r="M906">
        <f>(Table1[[#This Row],[list_price]]-Table1[[#This Row],[discount_price]])*Table1[[#This Row],[quantity]]</f>
        <v>674.99099999999999</v>
      </c>
    </row>
    <row r="907" spans="1:13" x14ac:dyDescent="0.25">
      <c r="A907">
        <v>321</v>
      </c>
      <c r="B907">
        <v>1</v>
      </c>
      <c r="C907">
        <v>568</v>
      </c>
      <c r="D907">
        <v>4</v>
      </c>
      <c r="E907" t="s">
        <v>48</v>
      </c>
      <c r="F907" t="s">
        <v>300</v>
      </c>
      <c r="G907">
        <v>2</v>
      </c>
      <c r="H907" t="str">
        <f>VLOOKUP(Table1[[#This Row],[store_id]],[1]stores!$A:$B,2,0)</f>
        <v>Baldwin Bikes</v>
      </c>
      <c r="I907">
        <v>2</v>
      </c>
      <c r="J907">
        <v>2899.99</v>
      </c>
      <c r="K907">
        <v>0.2</v>
      </c>
      <c r="L907">
        <f>Table1[[#This Row],[list_price]]*Table1[[#This Row],[discount]]</f>
        <v>579.99799999999993</v>
      </c>
      <c r="M907">
        <f>(Table1[[#This Row],[list_price]]-Table1[[#This Row],[discount_price]])*Table1[[#This Row],[quantity]]</f>
        <v>4639.9839999999995</v>
      </c>
    </row>
    <row r="908" spans="1:13" x14ac:dyDescent="0.25">
      <c r="A908">
        <v>321</v>
      </c>
      <c r="B908">
        <v>2</v>
      </c>
      <c r="C908">
        <v>568</v>
      </c>
      <c r="D908">
        <v>12</v>
      </c>
      <c r="E908" t="s">
        <v>53</v>
      </c>
      <c r="F908" t="s">
        <v>299</v>
      </c>
      <c r="G908">
        <v>2</v>
      </c>
      <c r="H908" t="str">
        <f>VLOOKUP(Table1[[#This Row],[store_id]],[1]stores!$A:$B,2,0)</f>
        <v>Baldwin Bikes</v>
      </c>
      <c r="I908">
        <v>2</v>
      </c>
      <c r="J908">
        <v>549.99</v>
      </c>
      <c r="K908">
        <v>0.2</v>
      </c>
      <c r="L908">
        <f>Table1[[#This Row],[list_price]]*Table1[[#This Row],[discount]]</f>
        <v>109.998</v>
      </c>
      <c r="M908">
        <f>(Table1[[#This Row],[list_price]]-Table1[[#This Row],[discount_price]])*Table1[[#This Row],[quantity]]</f>
        <v>879.98400000000004</v>
      </c>
    </row>
    <row r="909" spans="1:13" x14ac:dyDescent="0.25">
      <c r="A909">
        <v>321</v>
      </c>
      <c r="B909">
        <v>3</v>
      </c>
      <c r="C909">
        <v>568</v>
      </c>
      <c r="D909">
        <v>26</v>
      </c>
      <c r="E909" t="s">
        <v>45</v>
      </c>
      <c r="F909" t="s">
        <v>299</v>
      </c>
      <c r="G909">
        <v>2</v>
      </c>
      <c r="H909" t="str">
        <f>VLOOKUP(Table1[[#This Row],[store_id]],[1]stores!$A:$B,2,0)</f>
        <v>Baldwin Bikes</v>
      </c>
      <c r="I909">
        <v>1</v>
      </c>
      <c r="J909">
        <v>599.99</v>
      </c>
      <c r="K909">
        <v>0.2</v>
      </c>
      <c r="L909">
        <f>Table1[[#This Row],[list_price]]*Table1[[#This Row],[discount]]</f>
        <v>119.998</v>
      </c>
      <c r="M909">
        <f>(Table1[[#This Row],[list_price]]-Table1[[#This Row],[discount_price]])*Table1[[#This Row],[quantity]]</f>
        <v>479.99200000000002</v>
      </c>
    </row>
    <row r="910" spans="1:13" x14ac:dyDescent="0.25">
      <c r="A910">
        <v>321</v>
      </c>
      <c r="B910">
        <v>4</v>
      </c>
      <c r="C910">
        <v>568</v>
      </c>
      <c r="D910">
        <v>23</v>
      </c>
      <c r="E910" t="s">
        <v>61</v>
      </c>
      <c r="F910" t="s">
        <v>303</v>
      </c>
      <c r="G910">
        <v>2</v>
      </c>
      <c r="H910" t="str">
        <f>VLOOKUP(Table1[[#This Row],[store_id]],[1]stores!$A:$B,2,0)</f>
        <v>Baldwin Bikes</v>
      </c>
      <c r="I910">
        <v>2</v>
      </c>
      <c r="J910">
        <v>299.99</v>
      </c>
      <c r="K910">
        <v>0.2</v>
      </c>
      <c r="L910">
        <f>Table1[[#This Row],[list_price]]*Table1[[#This Row],[discount]]</f>
        <v>59.998000000000005</v>
      </c>
      <c r="M910">
        <f>(Table1[[#This Row],[list_price]]-Table1[[#This Row],[discount_price]])*Table1[[#This Row],[quantity]]</f>
        <v>479.98400000000004</v>
      </c>
    </row>
    <row r="911" spans="1:13" x14ac:dyDescent="0.25">
      <c r="A911">
        <v>322</v>
      </c>
      <c r="B911">
        <v>1</v>
      </c>
      <c r="C911">
        <v>924</v>
      </c>
      <c r="D911">
        <v>13</v>
      </c>
      <c r="E911" t="s">
        <v>59</v>
      </c>
      <c r="F911" t="s">
        <v>299</v>
      </c>
      <c r="G911">
        <v>2</v>
      </c>
      <c r="H911" t="str">
        <f>VLOOKUP(Table1[[#This Row],[store_id]],[1]stores!$A:$B,2,0)</f>
        <v>Baldwin Bikes</v>
      </c>
      <c r="I911">
        <v>2</v>
      </c>
      <c r="J911">
        <v>269.99</v>
      </c>
      <c r="K911">
        <v>0.2</v>
      </c>
      <c r="L911">
        <f>Table1[[#This Row],[list_price]]*Table1[[#This Row],[discount]]</f>
        <v>53.998000000000005</v>
      </c>
      <c r="M911">
        <f>(Table1[[#This Row],[list_price]]-Table1[[#This Row],[discount_price]])*Table1[[#This Row],[quantity]]</f>
        <v>431.98400000000004</v>
      </c>
    </row>
    <row r="912" spans="1:13" x14ac:dyDescent="0.25">
      <c r="A912">
        <v>322</v>
      </c>
      <c r="B912">
        <v>2</v>
      </c>
      <c r="C912">
        <v>924</v>
      </c>
      <c r="D912">
        <v>21</v>
      </c>
      <c r="E912" t="s">
        <v>59</v>
      </c>
      <c r="F912" t="s">
        <v>299</v>
      </c>
      <c r="G912">
        <v>2</v>
      </c>
      <c r="H912" t="str">
        <f>VLOOKUP(Table1[[#This Row],[store_id]],[1]stores!$A:$B,2,0)</f>
        <v>Baldwin Bikes</v>
      </c>
      <c r="I912">
        <v>1</v>
      </c>
      <c r="J912">
        <v>269.99</v>
      </c>
      <c r="K912">
        <v>7.0000000000000007E-2</v>
      </c>
      <c r="L912">
        <f>Table1[[#This Row],[list_price]]*Table1[[#This Row],[discount]]</f>
        <v>18.899300000000004</v>
      </c>
      <c r="M912">
        <f>(Table1[[#This Row],[list_price]]-Table1[[#This Row],[discount_price]])*Table1[[#This Row],[quantity]]</f>
        <v>251.0907</v>
      </c>
    </row>
    <row r="913" spans="1:13" x14ac:dyDescent="0.25">
      <c r="A913">
        <v>323</v>
      </c>
      <c r="B913">
        <v>1</v>
      </c>
      <c r="C913">
        <v>1243</v>
      </c>
      <c r="D913">
        <v>13</v>
      </c>
      <c r="E913" t="s">
        <v>59</v>
      </c>
      <c r="F913" t="s">
        <v>299</v>
      </c>
      <c r="G913">
        <v>2</v>
      </c>
      <c r="H913" t="str">
        <f>VLOOKUP(Table1[[#This Row],[store_id]],[1]stores!$A:$B,2,0)</f>
        <v>Baldwin Bikes</v>
      </c>
      <c r="I913">
        <v>2</v>
      </c>
      <c r="J913">
        <v>269.99</v>
      </c>
      <c r="K913">
        <v>7.0000000000000007E-2</v>
      </c>
      <c r="L913">
        <f>Table1[[#This Row],[list_price]]*Table1[[#This Row],[discount]]</f>
        <v>18.899300000000004</v>
      </c>
      <c r="M913">
        <f>(Table1[[#This Row],[list_price]]-Table1[[#This Row],[discount_price]])*Table1[[#This Row],[quantity]]</f>
        <v>502.1814</v>
      </c>
    </row>
    <row r="914" spans="1:13" x14ac:dyDescent="0.25">
      <c r="A914">
        <v>323</v>
      </c>
      <c r="B914">
        <v>2</v>
      </c>
      <c r="C914">
        <v>1243</v>
      </c>
      <c r="D914">
        <v>26</v>
      </c>
      <c r="E914" t="s">
        <v>45</v>
      </c>
      <c r="F914" t="s">
        <v>299</v>
      </c>
      <c r="G914">
        <v>2</v>
      </c>
      <c r="H914" t="str">
        <f>VLOOKUP(Table1[[#This Row],[store_id]],[1]stores!$A:$B,2,0)</f>
        <v>Baldwin Bikes</v>
      </c>
      <c r="I914">
        <v>2</v>
      </c>
      <c r="J914">
        <v>599.99</v>
      </c>
      <c r="K914">
        <v>0.1</v>
      </c>
      <c r="L914">
        <f>Table1[[#This Row],[list_price]]*Table1[[#This Row],[discount]]</f>
        <v>59.999000000000002</v>
      </c>
      <c r="M914">
        <f>(Table1[[#This Row],[list_price]]-Table1[[#This Row],[discount_price]])*Table1[[#This Row],[quantity]]</f>
        <v>1079.982</v>
      </c>
    </row>
    <row r="915" spans="1:13" x14ac:dyDescent="0.25">
      <c r="A915">
        <v>324</v>
      </c>
      <c r="B915">
        <v>1</v>
      </c>
      <c r="C915">
        <v>480</v>
      </c>
      <c r="D915">
        <v>2</v>
      </c>
      <c r="E915" t="s">
        <v>50</v>
      </c>
      <c r="F915" t="s">
        <v>300</v>
      </c>
      <c r="G915">
        <v>2</v>
      </c>
      <c r="H915" t="str">
        <f>VLOOKUP(Table1[[#This Row],[store_id]],[1]stores!$A:$B,2,0)</f>
        <v>Baldwin Bikes</v>
      </c>
      <c r="I915">
        <v>2</v>
      </c>
      <c r="J915">
        <v>749.99</v>
      </c>
      <c r="K915">
        <v>0.1</v>
      </c>
      <c r="L915">
        <f>Table1[[#This Row],[list_price]]*Table1[[#This Row],[discount]]</f>
        <v>74.999000000000009</v>
      </c>
      <c r="M915">
        <f>(Table1[[#This Row],[list_price]]-Table1[[#This Row],[discount_price]])*Table1[[#This Row],[quantity]]</f>
        <v>1349.982</v>
      </c>
    </row>
    <row r="916" spans="1:13" x14ac:dyDescent="0.25">
      <c r="A916">
        <v>324</v>
      </c>
      <c r="B916">
        <v>2</v>
      </c>
      <c r="C916">
        <v>480</v>
      </c>
      <c r="D916">
        <v>17</v>
      </c>
      <c r="E916" t="s">
        <v>51</v>
      </c>
      <c r="F916" t="s">
        <v>299</v>
      </c>
      <c r="G916">
        <v>2</v>
      </c>
      <c r="H916" t="str">
        <f>VLOOKUP(Table1[[#This Row],[store_id]],[1]stores!$A:$B,2,0)</f>
        <v>Baldwin Bikes</v>
      </c>
      <c r="I916">
        <v>1</v>
      </c>
      <c r="J916">
        <v>429</v>
      </c>
      <c r="K916">
        <v>0.2</v>
      </c>
      <c r="L916">
        <f>Table1[[#This Row],[list_price]]*Table1[[#This Row],[discount]]</f>
        <v>85.800000000000011</v>
      </c>
      <c r="M916">
        <f>(Table1[[#This Row],[list_price]]-Table1[[#This Row],[discount_price]])*Table1[[#This Row],[quantity]]</f>
        <v>343.2</v>
      </c>
    </row>
    <row r="917" spans="1:13" x14ac:dyDescent="0.25">
      <c r="A917">
        <v>324</v>
      </c>
      <c r="B917">
        <v>3</v>
      </c>
      <c r="C917">
        <v>480</v>
      </c>
      <c r="D917">
        <v>22</v>
      </c>
      <c r="E917" t="s">
        <v>56</v>
      </c>
      <c r="F917" t="s">
        <v>299</v>
      </c>
      <c r="G917">
        <v>2</v>
      </c>
      <c r="H917" t="str">
        <f>VLOOKUP(Table1[[#This Row],[store_id]],[1]stores!$A:$B,2,0)</f>
        <v>Baldwin Bikes</v>
      </c>
      <c r="I917">
        <v>2</v>
      </c>
      <c r="J917">
        <v>269.99</v>
      </c>
      <c r="K917">
        <v>0.2</v>
      </c>
      <c r="L917">
        <f>Table1[[#This Row],[list_price]]*Table1[[#This Row],[discount]]</f>
        <v>53.998000000000005</v>
      </c>
      <c r="M917">
        <f>(Table1[[#This Row],[list_price]]-Table1[[#This Row],[discount_price]])*Table1[[#This Row],[quantity]]</f>
        <v>431.98400000000004</v>
      </c>
    </row>
    <row r="918" spans="1:13" x14ac:dyDescent="0.25">
      <c r="A918">
        <v>324</v>
      </c>
      <c r="B918">
        <v>4</v>
      </c>
      <c r="C918">
        <v>480</v>
      </c>
      <c r="D918">
        <v>19</v>
      </c>
      <c r="E918" t="s">
        <v>64</v>
      </c>
      <c r="F918" t="s">
        <v>299</v>
      </c>
      <c r="G918">
        <v>2</v>
      </c>
      <c r="H918" t="str">
        <f>VLOOKUP(Table1[[#This Row],[store_id]],[1]stores!$A:$B,2,0)</f>
        <v>Baldwin Bikes</v>
      </c>
      <c r="I918">
        <v>1</v>
      </c>
      <c r="J918">
        <v>449</v>
      </c>
      <c r="K918">
        <v>0.05</v>
      </c>
      <c r="L918">
        <f>Table1[[#This Row],[list_price]]*Table1[[#This Row],[discount]]</f>
        <v>22.450000000000003</v>
      </c>
      <c r="M918">
        <f>(Table1[[#This Row],[list_price]]-Table1[[#This Row],[discount_price]])*Table1[[#This Row],[quantity]]</f>
        <v>426.55</v>
      </c>
    </row>
    <row r="919" spans="1:13" x14ac:dyDescent="0.25">
      <c r="A919">
        <v>324</v>
      </c>
      <c r="B919">
        <v>5</v>
      </c>
      <c r="C919">
        <v>480</v>
      </c>
      <c r="D919">
        <v>12</v>
      </c>
      <c r="E919" t="s">
        <v>53</v>
      </c>
      <c r="F919" t="s">
        <v>299</v>
      </c>
      <c r="G919">
        <v>2</v>
      </c>
      <c r="H919" t="str">
        <f>VLOOKUP(Table1[[#This Row],[store_id]],[1]stores!$A:$B,2,0)</f>
        <v>Baldwin Bikes</v>
      </c>
      <c r="I919">
        <v>1</v>
      </c>
      <c r="J919">
        <v>549.99</v>
      </c>
      <c r="K919">
        <v>0.05</v>
      </c>
      <c r="L919">
        <f>Table1[[#This Row],[list_price]]*Table1[[#This Row],[discount]]</f>
        <v>27.499500000000001</v>
      </c>
      <c r="M919">
        <f>(Table1[[#This Row],[list_price]]-Table1[[#This Row],[discount_price]])*Table1[[#This Row],[quantity]]</f>
        <v>522.4905</v>
      </c>
    </row>
    <row r="920" spans="1:13" x14ac:dyDescent="0.25">
      <c r="A920">
        <v>325</v>
      </c>
      <c r="B920">
        <v>1</v>
      </c>
      <c r="C920">
        <v>848</v>
      </c>
      <c r="D920">
        <v>7</v>
      </c>
      <c r="E920" t="s">
        <v>57</v>
      </c>
      <c r="F920" t="s">
        <v>300</v>
      </c>
      <c r="G920">
        <v>2</v>
      </c>
      <c r="H920" t="str">
        <f>VLOOKUP(Table1[[#This Row],[store_id]],[1]stores!$A:$B,2,0)</f>
        <v>Baldwin Bikes</v>
      </c>
      <c r="I920">
        <v>1</v>
      </c>
      <c r="J920">
        <v>3999.99</v>
      </c>
      <c r="K920">
        <v>0.05</v>
      </c>
      <c r="L920">
        <f>Table1[[#This Row],[list_price]]*Table1[[#This Row],[discount]]</f>
        <v>199.99950000000001</v>
      </c>
      <c r="M920">
        <f>(Table1[[#This Row],[list_price]]-Table1[[#This Row],[discount_price]])*Table1[[#This Row],[quantity]]</f>
        <v>3799.9904999999999</v>
      </c>
    </row>
    <row r="921" spans="1:13" x14ac:dyDescent="0.25">
      <c r="A921">
        <v>325</v>
      </c>
      <c r="B921">
        <v>2</v>
      </c>
      <c r="C921">
        <v>848</v>
      </c>
      <c r="D921">
        <v>12</v>
      </c>
      <c r="E921" t="s">
        <v>53</v>
      </c>
      <c r="F921" t="s">
        <v>299</v>
      </c>
      <c r="G921">
        <v>2</v>
      </c>
      <c r="H921" t="str">
        <f>VLOOKUP(Table1[[#This Row],[store_id]],[1]stores!$A:$B,2,0)</f>
        <v>Baldwin Bikes</v>
      </c>
      <c r="I921">
        <v>1</v>
      </c>
      <c r="J921">
        <v>549.99</v>
      </c>
      <c r="K921">
        <v>0.2</v>
      </c>
      <c r="L921">
        <f>Table1[[#This Row],[list_price]]*Table1[[#This Row],[discount]]</f>
        <v>109.998</v>
      </c>
      <c r="M921">
        <f>(Table1[[#This Row],[list_price]]-Table1[[#This Row],[discount_price]])*Table1[[#This Row],[quantity]]</f>
        <v>439.99200000000002</v>
      </c>
    </row>
    <row r="922" spans="1:13" x14ac:dyDescent="0.25">
      <c r="A922">
        <v>325</v>
      </c>
      <c r="B922">
        <v>3</v>
      </c>
      <c r="C922">
        <v>848</v>
      </c>
      <c r="D922">
        <v>6</v>
      </c>
      <c r="E922" t="s">
        <v>60</v>
      </c>
      <c r="F922" t="s">
        <v>300</v>
      </c>
      <c r="G922">
        <v>2</v>
      </c>
      <c r="H922" t="str">
        <f>VLOOKUP(Table1[[#This Row],[store_id]],[1]stores!$A:$B,2,0)</f>
        <v>Baldwin Bikes</v>
      </c>
      <c r="I922">
        <v>2</v>
      </c>
      <c r="J922">
        <v>469.99</v>
      </c>
      <c r="K922">
        <v>0.2</v>
      </c>
      <c r="L922">
        <f>Table1[[#This Row],[list_price]]*Table1[[#This Row],[discount]]</f>
        <v>93.998000000000005</v>
      </c>
      <c r="M922">
        <f>(Table1[[#This Row],[list_price]]-Table1[[#This Row],[discount_price]])*Table1[[#This Row],[quantity]]</f>
        <v>751.98400000000004</v>
      </c>
    </row>
    <row r="923" spans="1:13" x14ac:dyDescent="0.25">
      <c r="A923">
        <v>326</v>
      </c>
      <c r="B923">
        <v>1</v>
      </c>
      <c r="C923">
        <v>1337</v>
      </c>
      <c r="D923">
        <v>12</v>
      </c>
      <c r="E923" t="s">
        <v>53</v>
      </c>
      <c r="F923" t="s">
        <v>299</v>
      </c>
      <c r="G923">
        <v>3</v>
      </c>
      <c r="H923" t="str">
        <f>VLOOKUP(Table1[[#This Row],[store_id]],[1]stores!$A:$B,2,0)</f>
        <v>Rowlett Bikes</v>
      </c>
      <c r="I923">
        <v>1</v>
      </c>
      <c r="J923">
        <v>549.99</v>
      </c>
      <c r="K923">
        <v>0.1</v>
      </c>
      <c r="L923">
        <f>Table1[[#This Row],[list_price]]*Table1[[#This Row],[discount]]</f>
        <v>54.999000000000002</v>
      </c>
      <c r="M923">
        <f>(Table1[[#This Row],[list_price]]-Table1[[#This Row],[discount_price]])*Table1[[#This Row],[quantity]]</f>
        <v>494.99099999999999</v>
      </c>
    </row>
    <row r="924" spans="1:13" x14ac:dyDescent="0.25">
      <c r="A924">
        <v>326</v>
      </c>
      <c r="B924">
        <v>2</v>
      </c>
      <c r="C924">
        <v>1337</v>
      </c>
      <c r="D924">
        <v>23</v>
      </c>
      <c r="E924" t="s">
        <v>61</v>
      </c>
      <c r="F924" t="s">
        <v>303</v>
      </c>
      <c r="G924">
        <v>3</v>
      </c>
      <c r="H924" t="str">
        <f>VLOOKUP(Table1[[#This Row],[store_id]],[1]stores!$A:$B,2,0)</f>
        <v>Rowlett Bikes</v>
      </c>
      <c r="I924">
        <v>1</v>
      </c>
      <c r="J924">
        <v>299.99</v>
      </c>
      <c r="K924">
        <v>7.0000000000000007E-2</v>
      </c>
      <c r="L924">
        <f>Table1[[#This Row],[list_price]]*Table1[[#This Row],[discount]]</f>
        <v>20.999300000000002</v>
      </c>
      <c r="M924">
        <f>(Table1[[#This Row],[list_price]]-Table1[[#This Row],[discount_price]])*Table1[[#This Row],[quantity]]</f>
        <v>278.9907</v>
      </c>
    </row>
    <row r="925" spans="1:13" x14ac:dyDescent="0.25">
      <c r="A925">
        <v>327</v>
      </c>
      <c r="B925">
        <v>1</v>
      </c>
      <c r="C925">
        <v>83</v>
      </c>
      <c r="D925">
        <v>12</v>
      </c>
      <c r="E925" t="s">
        <v>53</v>
      </c>
      <c r="F925" t="s">
        <v>299</v>
      </c>
      <c r="G925">
        <v>2</v>
      </c>
      <c r="H925" t="str">
        <f>VLOOKUP(Table1[[#This Row],[store_id]],[1]stores!$A:$B,2,0)</f>
        <v>Baldwin Bikes</v>
      </c>
      <c r="I925">
        <v>2</v>
      </c>
      <c r="J925">
        <v>549.99</v>
      </c>
      <c r="K925">
        <v>7.0000000000000007E-2</v>
      </c>
      <c r="L925">
        <f>Table1[[#This Row],[list_price]]*Table1[[#This Row],[discount]]</f>
        <v>38.499300000000005</v>
      </c>
      <c r="M925">
        <f>(Table1[[#This Row],[list_price]]-Table1[[#This Row],[discount_price]])*Table1[[#This Row],[quantity]]</f>
        <v>1022.9814</v>
      </c>
    </row>
    <row r="926" spans="1:13" x14ac:dyDescent="0.25">
      <c r="A926">
        <v>327</v>
      </c>
      <c r="B926">
        <v>2</v>
      </c>
      <c r="C926">
        <v>83</v>
      </c>
      <c r="D926">
        <v>13</v>
      </c>
      <c r="E926" t="s">
        <v>59</v>
      </c>
      <c r="F926" t="s">
        <v>299</v>
      </c>
      <c r="G926">
        <v>2</v>
      </c>
      <c r="H926" t="str">
        <f>VLOOKUP(Table1[[#This Row],[store_id]],[1]stores!$A:$B,2,0)</f>
        <v>Baldwin Bikes</v>
      </c>
      <c r="I926">
        <v>1</v>
      </c>
      <c r="J926">
        <v>269.99</v>
      </c>
      <c r="K926">
        <v>7.0000000000000007E-2</v>
      </c>
      <c r="L926">
        <f>Table1[[#This Row],[list_price]]*Table1[[#This Row],[discount]]</f>
        <v>18.899300000000004</v>
      </c>
      <c r="M926">
        <f>(Table1[[#This Row],[list_price]]-Table1[[#This Row],[discount_price]])*Table1[[#This Row],[quantity]]</f>
        <v>251.0907</v>
      </c>
    </row>
    <row r="927" spans="1:13" x14ac:dyDescent="0.25">
      <c r="A927">
        <v>327</v>
      </c>
      <c r="B927">
        <v>3</v>
      </c>
      <c r="C927">
        <v>83</v>
      </c>
      <c r="D927">
        <v>4</v>
      </c>
      <c r="E927" t="s">
        <v>48</v>
      </c>
      <c r="F927" t="s">
        <v>300</v>
      </c>
      <c r="G927">
        <v>2</v>
      </c>
      <c r="H927" t="str">
        <f>VLOOKUP(Table1[[#This Row],[store_id]],[1]stores!$A:$B,2,0)</f>
        <v>Baldwin Bikes</v>
      </c>
      <c r="I927">
        <v>1</v>
      </c>
      <c r="J927">
        <v>2899.99</v>
      </c>
      <c r="K927">
        <v>0.05</v>
      </c>
      <c r="L927">
        <f>Table1[[#This Row],[list_price]]*Table1[[#This Row],[discount]]</f>
        <v>144.99949999999998</v>
      </c>
      <c r="M927">
        <f>(Table1[[#This Row],[list_price]]-Table1[[#This Row],[discount_price]])*Table1[[#This Row],[quantity]]</f>
        <v>2754.9904999999999</v>
      </c>
    </row>
    <row r="928" spans="1:13" x14ac:dyDescent="0.25">
      <c r="A928">
        <v>328</v>
      </c>
      <c r="B928">
        <v>1</v>
      </c>
      <c r="C928">
        <v>528</v>
      </c>
      <c r="D928">
        <v>6</v>
      </c>
      <c r="E928" t="s">
        <v>60</v>
      </c>
      <c r="F928" t="s">
        <v>300</v>
      </c>
      <c r="G928">
        <v>2</v>
      </c>
      <c r="H928" t="str">
        <f>VLOOKUP(Table1[[#This Row],[store_id]],[1]stores!$A:$B,2,0)</f>
        <v>Baldwin Bikes</v>
      </c>
      <c r="I928">
        <v>2</v>
      </c>
      <c r="J928">
        <v>469.99</v>
      </c>
      <c r="K928">
        <v>0.1</v>
      </c>
      <c r="L928">
        <f>Table1[[#This Row],[list_price]]*Table1[[#This Row],[discount]]</f>
        <v>46.999000000000002</v>
      </c>
      <c r="M928">
        <f>(Table1[[#This Row],[list_price]]-Table1[[#This Row],[discount_price]])*Table1[[#This Row],[quantity]]</f>
        <v>845.98199999999997</v>
      </c>
    </row>
    <row r="929" spans="1:13" x14ac:dyDescent="0.25">
      <c r="A929">
        <v>329</v>
      </c>
      <c r="B929">
        <v>1</v>
      </c>
      <c r="C929">
        <v>274</v>
      </c>
      <c r="D929">
        <v>14</v>
      </c>
      <c r="E929" t="s">
        <v>56</v>
      </c>
      <c r="F929" t="s">
        <v>299</v>
      </c>
      <c r="G929">
        <v>2</v>
      </c>
      <c r="H929" t="str">
        <f>VLOOKUP(Table1[[#This Row],[store_id]],[1]stores!$A:$B,2,0)</f>
        <v>Baldwin Bikes</v>
      </c>
      <c r="I929">
        <v>2</v>
      </c>
      <c r="J929">
        <v>269.99</v>
      </c>
      <c r="K929">
        <v>7.0000000000000007E-2</v>
      </c>
      <c r="L929">
        <f>Table1[[#This Row],[list_price]]*Table1[[#This Row],[discount]]</f>
        <v>18.899300000000004</v>
      </c>
      <c r="M929">
        <f>(Table1[[#This Row],[list_price]]-Table1[[#This Row],[discount_price]])*Table1[[#This Row],[quantity]]</f>
        <v>502.1814</v>
      </c>
    </row>
    <row r="930" spans="1:13" x14ac:dyDescent="0.25">
      <c r="A930">
        <v>329</v>
      </c>
      <c r="B930">
        <v>2</v>
      </c>
      <c r="C930">
        <v>274</v>
      </c>
      <c r="D930">
        <v>8</v>
      </c>
      <c r="E930" t="s">
        <v>46</v>
      </c>
      <c r="F930" t="s">
        <v>300</v>
      </c>
      <c r="G930">
        <v>2</v>
      </c>
      <c r="H930" t="str">
        <f>VLOOKUP(Table1[[#This Row],[store_id]],[1]stores!$A:$B,2,0)</f>
        <v>Baldwin Bikes</v>
      </c>
      <c r="I930">
        <v>2</v>
      </c>
      <c r="J930">
        <v>1799.99</v>
      </c>
      <c r="K930">
        <v>0.05</v>
      </c>
      <c r="L930">
        <f>Table1[[#This Row],[list_price]]*Table1[[#This Row],[discount]]</f>
        <v>89.999500000000012</v>
      </c>
      <c r="M930">
        <f>(Table1[[#This Row],[list_price]]-Table1[[#This Row],[discount_price]])*Table1[[#This Row],[quantity]]</f>
        <v>3419.9809999999998</v>
      </c>
    </row>
    <row r="931" spans="1:13" x14ac:dyDescent="0.25">
      <c r="A931">
        <v>329</v>
      </c>
      <c r="B931">
        <v>3</v>
      </c>
      <c r="C931">
        <v>274</v>
      </c>
      <c r="D931">
        <v>23</v>
      </c>
      <c r="E931" t="s">
        <v>61</v>
      </c>
      <c r="F931" t="s">
        <v>303</v>
      </c>
      <c r="G931">
        <v>2</v>
      </c>
      <c r="H931" t="str">
        <f>VLOOKUP(Table1[[#This Row],[store_id]],[1]stores!$A:$B,2,0)</f>
        <v>Baldwin Bikes</v>
      </c>
      <c r="I931">
        <v>1</v>
      </c>
      <c r="J931">
        <v>299.99</v>
      </c>
      <c r="K931">
        <v>0.2</v>
      </c>
      <c r="L931">
        <f>Table1[[#This Row],[list_price]]*Table1[[#This Row],[discount]]</f>
        <v>59.998000000000005</v>
      </c>
      <c r="M931">
        <f>(Table1[[#This Row],[list_price]]-Table1[[#This Row],[discount_price]])*Table1[[#This Row],[quantity]]</f>
        <v>239.99200000000002</v>
      </c>
    </row>
    <row r="932" spans="1:13" x14ac:dyDescent="0.25">
      <c r="A932">
        <v>329</v>
      </c>
      <c r="B932">
        <v>4</v>
      </c>
      <c r="C932">
        <v>274</v>
      </c>
      <c r="D932">
        <v>17</v>
      </c>
      <c r="E932" t="s">
        <v>51</v>
      </c>
      <c r="F932" t="s">
        <v>299</v>
      </c>
      <c r="G932">
        <v>2</v>
      </c>
      <c r="H932" t="str">
        <f>VLOOKUP(Table1[[#This Row],[store_id]],[1]stores!$A:$B,2,0)</f>
        <v>Baldwin Bikes</v>
      </c>
      <c r="I932">
        <v>1</v>
      </c>
      <c r="J932">
        <v>429</v>
      </c>
      <c r="K932">
        <v>7.0000000000000007E-2</v>
      </c>
      <c r="L932">
        <f>Table1[[#This Row],[list_price]]*Table1[[#This Row],[discount]]</f>
        <v>30.03</v>
      </c>
      <c r="M932">
        <f>(Table1[[#This Row],[list_price]]-Table1[[#This Row],[discount_price]])*Table1[[#This Row],[quantity]]</f>
        <v>398.97</v>
      </c>
    </row>
    <row r="933" spans="1:13" x14ac:dyDescent="0.25">
      <c r="A933">
        <v>329</v>
      </c>
      <c r="B933">
        <v>5</v>
      </c>
      <c r="C933">
        <v>274</v>
      </c>
      <c r="D933">
        <v>26</v>
      </c>
      <c r="E933" t="s">
        <v>45</v>
      </c>
      <c r="F933" t="s">
        <v>299</v>
      </c>
      <c r="G933">
        <v>2</v>
      </c>
      <c r="H933" t="str">
        <f>VLOOKUP(Table1[[#This Row],[store_id]],[1]stores!$A:$B,2,0)</f>
        <v>Baldwin Bikes</v>
      </c>
      <c r="I933">
        <v>2</v>
      </c>
      <c r="J933">
        <v>599.99</v>
      </c>
      <c r="K933">
        <v>0.05</v>
      </c>
      <c r="L933">
        <f>Table1[[#This Row],[list_price]]*Table1[[#This Row],[discount]]</f>
        <v>29.999500000000001</v>
      </c>
      <c r="M933">
        <f>(Table1[[#This Row],[list_price]]-Table1[[#This Row],[discount_price]])*Table1[[#This Row],[quantity]]</f>
        <v>1139.981</v>
      </c>
    </row>
    <row r="934" spans="1:13" x14ac:dyDescent="0.25">
      <c r="A934">
        <v>330</v>
      </c>
      <c r="B934">
        <v>1</v>
      </c>
      <c r="C934">
        <v>622</v>
      </c>
      <c r="D934">
        <v>21</v>
      </c>
      <c r="E934" t="s">
        <v>59</v>
      </c>
      <c r="F934" t="s">
        <v>299</v>
      </c>
      <c r="G934">
        <v>2</v>
      </c>
      <c r="H934" t="str">
        <f>VLOOKUP(Table1[[#This Row],[store_id]],[1]stores!$A:$B,2,0)</f>
        <v>Baldwin Bikes</v>
      </c>
      <c r="I934">
        <v>2</v>
      </c>
      <c r="J934">
        <v>269.99</v>
      </c>
      <c r="K934">
        <v>0.05</v>
      </c>
      <c r="L934">
        <f>Table1[[#This Row],[list_price]]*Table1[[#This Row],[discount]]</f>
        <v>13.499500000000001</v>
      </c>
      <c r="M934">
        <f>(Table1[[#This Row],[list_price]]-Table1[[#This Row],[discount_price]])*Table1[[#This Row],[quantity]]</f>
        <v>512.98099999999999</v>
      </c>
    </row>
    <row r="935" spans="1:13" x14ac:dyDescent="0.25">
      <c r="A935">
        <v>331</v>
      </c>
      <c r="B935">
        <v>1</v>
      </c>
      <c r="C935">
        <v>642</v>
      </c>
      <c r="D935">
        <v>17</v>
      </c>
      <c r="E935" t="s">
        <v>51</v>
      </c>
      <c r="F935" t="s">
        <v>299</v>
      </c>
      <c r="G935">
        <v>2</v>
      </c>
      <c r="H935" t="str">
        <f>VLOOKUP(Table1[[#This Row],[store_id]],[1]stores!$A:$B,2,0)</f>
        <v>Baldwin Bikes</v>
      </c>
      <c r="I935">
        <v>2</v>
      </c>
      <c r="J935">
        <v>429</v>
      </c>
      <c r="K935">
        <v>0.1</v>
      </c>
      <c r="L935">
        <f>Table1[[#This Row],[list_price]]*Table1[[#This Row],[discount]]</f>
        <v>42.900000000000006</v>
      </c>
      <c r="M935">
        <f>(Table1[[#This Row],[list_price]]-Table1[[#This Row],[discount_price]])*Table1[[#This Row],[quantity]]</f>
        <v>772.2</v>
      </c>
    </row>
    <row r="936" spans="1:13" x14ac:dyDescent="0.25">
      <c r="A936">
        <v>332</v>
      </c>
      <c r="B936">
        <v>1</v>
      </c>
      <c r="C936">
        <v>659</v>
      </c>
      <c r="D936">
        <v>18</v>
      </c>
      <c r="E936" t="s">
        <v>52</v>
      </c>
      <c r="F936" t="s">
        <v>299</v>
      </c>
      <c r="G936">
        <v>2</v>
      </c>
      <c r="H936" t="str">
        <f>VLOOKUP(Table1[[#This Row],[store_id]],[1]stores!$A:$B,2,0)</f>
        <v>Baldwin Bikes</v>
      </c>
      <c r="I936">
        <v>2</v>
      </c>
      <c r="J936">
        <v>449</v>
      </c>
      <c r="K936">
        <v>0.05</v>
      </c>
      <c r="L936">
        <f>Table1[[#This Row],[list_price]]*Table1[[#This Row],[discount]]</f>
        <v>22.450000000000003</v>
      </c>
      <c r="M936">
        <f>(Table1[[#This Row],[list_price]]-Table1[[#This Row],[discount_price]])*Table1[[#This Row],[quantity]]</f>
        <v>853.1</v>
      </c>
    </row>
    <row r="937" spans="1:13" x14ac:dyDescent="0.25">
      <c r="A937">
        <v>333</v>
      </c>
      <c r="B937">
        <v>1</v>
      </c>
      <c r="C937">
        <v>779</v>
      </c>
      <c r="D937">
        <v>18</v>
      </c>
      <c r="E937" t="s">
        <v>52</v>
      </c>
      <c r="F937" t="s">
        <v>299</v>
      </c>
      <c r="G937">
        <v>2</v>
      </c>
      <c r="H937" t="str">
        <f>VLOOKUP(Table1[[#This Row],[store_id]],[1]stores!$A:$B,2,0)</f>
        <v>Baldwin Bikes</v>
      </c>
      <c r="I937">
        <v>2</v>
      </c>
      <c r="J937">
        <v>449</v>
      </c>
      <c r="K937">
        <v>7.0000000000000007E-2</v>
      </c>
      <c r="L937">
        <f>Table1[[#This Row],[list_price]]*Table1[[#This Row],[discount]]</f>
        <v>31.430000000000003</v>
      </c>
      <c r="M937">
        <f>(Table1[[#This Row],[list_price]]-Table1[[#This Row],[discount_price]])*Table1[[#This Row],[quantity]]</f>
        <v>835.14</v>
      </c>
    </row>
    <row r="938" spans="1:13" x14ac:dyDescent="0.25">
      <c r="A938">
        <v>333</v>
      </c>
      <c r="B938">
        <v>2</v>
      </c>
      <c r="C938">
        <v>779</v>
      </c>
      <c r="D938">
        <v>8</v>
      </c>
      <c r="E938" t="s">
        <v>46</v>
      </c>
      <c r="F938" t="s">
        <v>300</v>
      </c>
      <c r="G938">
        <v>2</v>
      </c>
      <c r="H938" t="str">
        <f>VLOOKUP(Table1[[#This Row],[store_id]],[1]stores!$A:$B,2,0)</f>
        <v>Baldwin Bikes</v>
      </c>
      <c r="I938">
        <v>2</v>
      </c>
      <c r="J938">
        <v>1799.99</v>
      </c>
      <c r="K938">
        <v>0.05</v>
      </c>
      <c r="L938">
        <f>Table1[[#This Row],[list_price]]*Table1[[#This Row],[discount]]</f>
        <v>89.999500000000012</v>
      </c>
      <c r="M938">
        <f>(Table1[[#This Row],[list_price]]-Table1[[#This Row],[discount_price]])*Table1[[#This Row],[quantity]]</f>
        <v>3419.9809999999998</v>
      </c>
    </row>
    <row r="939" spans="1:13" x14ac:dyDescent="0.25">
      <c r="A939">
        <v>333</v>
      </c>
      <c r="B939">
        <v>3</v>
      </c>
      <c r="C939">
        <v>779</v>
      </c>
      <c r="D939">
        <v>3</v>
      </c>
      <c r="E939" t="s">
        <v>49</v>
      </c>
      <c r="F939" t="s">
        <v>300</v>
      </c>
      <c r="G939">
        <v>2</v>
      </c>
      <c r="H939" t="str">
        <f>VLOOKUP(Table1[[#This Row],[store_id]],[1]stores!$A:$B,2,0)</f>
        <v>Baldwin Bikes</v>
      </c>
      <c r="I939">
        <v>1</v>
      </c>
      <c r="J939">
        <v>999.99</v>
      </c>
      <c r="K939">
        <v>0.2</v>
      </c>
      <c r="L939">
        <f>Table1[[#This Row],[list_price]]*Table1[[#This Row],[discount]]</f>
        <v>199.99800000000002</v>
      </c>
      <c r="M939">
        <f>(Table1[[#This Row],[list_price]]-Table1[[#This Row],[discount_price]])*Table1[[#This Row],[quantity]]</f>
        <v>799.99199999999996</v>
      </c>
    </row>
    <row r="940" spans="1:13" x14ac:dyDescent="0.25">
      <c r="A940">
        <v>334</v>
      </c>
      <c r="B940">
        <v>1</v>
      </c>
      <c r="C940">
        <v>1112</v>
      </c>
      <c r="D940">
        <v>16</v>
      </c>
      <c r="E940" t="s">
        <v>45</v>
      </c>
      <c r="F940" t="s">
        <v>299</v>
      </c>
      <c r="G940">
        <v>2</v>
      </c>
      <c r="H940" t="str">
        <f>VLOOKUP(Table1[[#This Row],[store_id]],[1]stores!$A:$B,2,0)</f>
        <v>Baldwin Bikes</v>
      </c>
      <c r="I940">
        <v>2</v>
      </c>
      <c r="J940">
        <v>599.99</v>
      </c>
      <c r="K940">
        <v>0.2</v>
      </c>
      <c r="L940">
        <f>Table1[[#This Row],[list_price]]*Table1[[#This Row],[discount]]</f>
        <v>119.998</v>
      </c>
      <c r="M940">
        <f>(Table1[[#This Row],[list_price]]-Table1[[#This Row],[discount_price]])*Table1[[#This Row],[quantity]]</f>
        <v>959.98400000000004</v>
      </c>
    </row>
    <row r="941" spans="1:13" x14ac:dyDescent="0.25">
      <c r="A941">
        <v>334</v>
      </c>
      <c r="B941">
        <v>2</v>
      </c>
      <c r="C941">
        <v>1112</v>
      </c>
      <c r="D941">
        <v>9</v>
      </c>
      <c r="E941" t="s">
        <v>54</v>
      </c>
      <c r="F941" t="s">
        <v>302</v>
      </c>
      <c r="G941">
        <v>2</v>
      </c>
      <c r="H941" t="str">
        <f>VLOOKUP(Table1[[#This Row],[store_id]],[1]stores!$A:$B,2,0)</f>
        <v>Baldwin Bikes</v>
      </c>
      <c r="I941">
        <v>1</v>
      </c>
      <c r="J941">
        <v>2999.99</v>
      </c>
      <c r="K941">
        <v>0.05</v>
      </c>
      <c r="L941">
        <f>Table1[[#This Row],[list_price]]*Table1[[#This Row],[discount]]</f>
        <v>149.99949999999998</v>
      </c>
      <c r="M941">
        <f>(Table1[[#This Row],[list_price]]-Table1[[#This Row],[discount_price]])*Table1[[#This Row],[quantity]]</f>
        <v>2849.9904999999999</v>
      </c>
    </row>
    <row r="942" spans="1:13" x14ac:dyDescent="0.25">
      <c r="A942">
        <v>334</v>
      </c>
      <c r="B942">
        <v>3</v>
      </c>
      <c r="C942">
        <v>1112</v>
      </c>
      <c r="D942">
        <v>3</v>
      </c>
      <c r="E942" t="s">
        <v>49</v>
      </c>
      <c r="F942" t="s">
        <v>300</v>
      </c>
      <c r="G942">
        <v>2</v>
      </c>
      <c r="H942" t="str">
        <f>VLOOKUP(Table1[[#This Row],[store_id]],[1]stores!$A:$B,2,0)</f>
        <v>Baldwin Bikes</v>
      </c>
      <c r="I942">
        <v>2</v>
      </c>
      <c r="J942">
        <v>999.99</v>
      </c>
      <c r="K942">
        <v>0.05</v>
      </c>
      <c r="L942">
        <f>Table1[[#This Row],[list_price]]*Table1[[#This Row],[discount]]</f>
        <v>49.999500000000005</v>
      </c>
      <c r="M942">
        <f>(Table1[[#This Row],[list_price]]-Table1[[#This Row],[discount_price]])*Table1[[#This Row],[quantity]]</f>
        <v>1899.981</v>
      </c>
    </row>
    <row r="943" spans="1:13" x14ac:dyDescent="0.25">
      <c r="A943">
        <v>335</v>
      </c>
      <c r="B943">
        <v>1</v>
      </c>
      <c r="C943">
        <v>1193</v>
      </c>
      <c r="D943">
        <v>6</v>
      </c>
      <c r="E943" t="s">
        <v>60</v>
      </c>
      <c r="F943" t="s">
        <v>300</v>
      </c>
      <c r="G943">
        <v>2</v>
      </c>
      <c r="H943" t="str">
        <f>VLOOKUP(Table1[[#This Row],[store_id]],[1]stores!$A:$B,2,0)</f>
        <v>Baldwin Bikes</v>
      </c>
      <c r="I943">
        <v>1</v>
      </c>
      <c r="J943">
        <v>469.99</v>
      </c>
      <c r="K943">
        <v>0.1</v>
      </c>
      <c r="L943">
        <f>Table1[[#This Row],[list_price]]*Table1[[#This Row],[discount]]</f>
        <v>46.999000000000002</v>
      </c>
      <c r="M943">
        <f>(Table1[[#This Row],[list_price]]-Table1[[#This Row],[discount_price]])*Table1[[#This Row],[quantity]]</f>
        <v>422.99099999999999</v>
      </c>
    </row>
    <row r="944" spans="1:13" x14ac:dyDescent="0.25">
      <c r="A944">
        <v>335</v>
      </c>
      <c r="B944">
        <v>2</v>
      </c>
      <c r="C944">
        <v>1193</v>
      </c>
      <c r="D944">
        <v>2</v>
      </c>
      <c r="E944" t="s">
        <v>50</v>
      </c>
      <c r="F944" t="s">
        <v>300</v>
      </c>
      <c r="G944">
        <v>2</v>
      </c>
      <c r="H944" t="str">
        <f>VLOOKUP(Table1[[#This Row],[store_id]],[1]stores!$A:$B,2,0)</f>
        <v>Baldwin Bikes</v>
      </c>
      <c r="I944">
        <v>2</v>
      </c>
      <c r="J944">
        <v>749.99</v>
      </c>
      <c r="K944">
        <v>0.1</v>
      </c>
      <c r="L944">
        <f>Table1[[#This Row],[list_price]]*Table1[[#This Row],[discount]]</f>
        <v>74.999000000000009</v>
      </c>
      <c r="M944">
        <f>(Table1[[#This Row],[list_price]]-Table1[[#This Row],[discount_price]])*Table1[[#This Row],[quantity]]</f>
        <v>1349.982</v>
      </c>
    </row>
    <row r="945" spans="1:13" x14ac:dyDescent="0.25">
      <c r="A945">
        <v>335</v>
      </c>
      <c r="B945">
        <v>3</v>
      </c>
      <c r="C945">
        <v>1193</v>
      </c>
      <c r="D945">
        <v>21</v>
      </c>
      <c r="E945" t="s">
        <v>59</v>
      </c>
      <c r="F945" t="s">
        <v>299</v>
      </c>
      <c r="G945">
        <v>2</v>
      </c>
      <c r="H945" t="str">
        <f>VLOOKUP(Table1[[#This Row],[store_id]],[1]stores!$A:$B,2,0)</f>
        <v>Baldwin Bikes</v>
      </c>
      <c r="I945">
        <v>1</v>
      </c>
      <c r="J945">
        <v>269.99</v>
      </c>
      <c r="K945">
        <v>7.0000000000000007E-2</v>
      </c>
      <c r="L945">
        <f>Table1[[#This Row],[list_price]]*Table1[[#This Row],[discount]]</f>
        <v>18.899300000000004</v>
      </c>
      <c r="M945">
        <f>(Table1[[#This Row],[list_price]]-Table1[[#This Row],[discount_price]])*Table1[[#This Row],[quantity]]</f>
        <v>251.0907</v>
      </c>
    </row>
    <row r="946" spans="1:13" x14ac:dyDescent="0.25">
      <c r="A946">
        <v>336</v>
      </c>
      <c r="B946">
        <v>1</v>
      </c>
      <c r="C946">
        <v>1030</v>
      </c>
      <c r="D946">
        <v>4</v>
      </c>
      <c r="E946" t="s">
        <v>48</v>
      </c>
      <c r="F946" t="s">
        <v>300</v>
      </c>
      <c r="G946">
        <v>2</v>
      </c>
      <c r="H946" t="str">
        <f>VLOOKUP(Table1[[#This Row],[store_id]],[1]stores!$A:$B,2,0)</f>
        <v>Baldwin Bikes</v>
      </c>
      <c r="I946">
        <v>1</v>
      </c>
      <c r="J946">
        <v>2899.99</v>
      </c>
      <c r="K946">
        <v>0.1</v>
      </c>
      <c r="L946">
        <f>Table1[[#This Row],[list_price]]*Table1[[#This Row],[discount]]</f>
        <v>289.99899999999997</v>
      </c>
      <c r="M946">
        <f>(Table1[[#This Row],[list_price]]-Table1[[#This Row],[discount_price]])*Table1[[#This Row],[quantity]]</f>
        <v>2609.991</v>
      </c>
    </row>
    <row r="947" spans="1:13" x14ac:dyDescent="0.25">
      <c r="A947">
        <v>336</v>
      </c>
      <c r="B947">
        <v>2</v>
      </c>
      <c r="C947">
        <v>1030</v>
      </c>
      <c r="D947">
        <v>12</v>
      </c>
      <c r="E947" t="s">
        <v>53</v>
      </c>
      <c r="F947" t="s">
        <v>299</v>
      </c>
      <c r="G947">
        <v>2</v>
      </c>
      <c r="H947" t="str">
        <f>VLOOKUP(Table1[[#This Row],[store_id]],[1]stores!$A:$B,2,0)</f>
        <v>Baldwin Bikes</v>
      </c>
      <c r="I947">
        <v>1</v>
      </c>
      <c r="J947">
        <v>549.99</v>
      </c>
      <c r="K947">
        <v>0.2</v>
      </c>
      <c r="L947">
        <f>Table1[[#This Row],[list_price]]*Table1[[#This Row],[discount]]</f>
        <v>109.998</v>
      </c>
      <c r="M947">
        <f>(Table1[[#This Row],[list_price]]-Table1[[#This Row],[discount_price]])*Table1[[#This Row],[quantity]]</f>
        <v>439.99200000000002</v>
      </c>
    </row>
    <row r="948" spans="1:13" x14ac:dyDescent="0.25">
      <c r="A948">
        <v>337</v>
      </c>
      <c r="B948">
        <v>1</v>
      </c>
      <c r="C948">
        <v>1252</v>
      </c>
      <c r="D948">
        <v>18</v>
      </c>
      <c r="E948" t="s">
        <v>52</v>
      </c>
      <c r="F948" t="s">
        <v>299</v>
      </c>
      <c r="G948">
        <v>2</v>
      </c>
      <c r="H948" t="str">
        <f>VLOOKUP(Table1[[#This Row],[store_id]],[1]stores!$A:$B,2,0)</f>
        <v>Baldwin Bikes</v>
      </c>
      <c r="I948">
        <v>1</v>
      </c>
      <c r="J948">
        <v>449</v>
      </c>
      <c r="K948">
        <v>0.05</v>
      </c>
      <c r="L948">
        <f>Table1[[#This Row],[list_price]]*Table1[[#This Row],[discount]]</f>
        <v>22.450000000000003</v>
      </c>
      <c r="M948">
        <f>(Table1[[#This Row],[list_price]]-Table1[[#This Row],[discount_price]])*Table1[[#This Row],[quantity]]</f>
        <v>426.55</v>
      </c>
    </row>
    <row r="949" spans="1:13" x14ac:dyDescent="0.25">
      <c r="A949">
        <v>337</v>
      </c>
      <c r="B949">
        <v>2</v>
      </c>
      <c r="C949">
        <v>1252</v>
      </c>
      <c r="D949">
        <v>4</v>
      </c>
      <c r="E949" t="s">
        <v>48</v>
      </c>
      <c r="F949" t="s">
        <v>300</v>
      </c>
      <c r="G949">
        <v>2</v>
      </c>
      <c r="H949" t="str">
        <f>VLOOKUP(Table1[[#This Row],[store_id]],[1]stores!$A:$B,2,0)</f>
        <v>Baldwin Bikes</v>
      </c>
      <c r="I949">
        <v>1</v>
      </c>
      <c r="J949">
        <v>2899.99</v>
      </c>
      <c r="K949">
        <v>0.05</v>
      </c>
      <c r="L949">
        <f>Table1[[#This Row],[list_price]]*Table1[[#This Row],[discount]]</f>
        <v>144.99949999999998</v>
      </c>
      <c r="M949">
        <f>(Table1[[#This Row],[list_price]]-Table1[[#This Row],[discount_price]])*Table1[[#This Row],[quantity]]</f>
        <v>2754.9904999999999</v>
      </c>
    </row>
    <row r="950" spans="1:13" x14ac:dyDescent="0.25">
      <c r="A950">
        <v>338</v>
      </c>
      <c r="B950">
        <v>1</v>
      </c>
      <c r="C950">
        <v>1333</v>
      </c>
      <c r="D950">
        <v>6</v>
      </c>
      <c r="E950" t="s">
        <v>60</v>
      </c>
      <c r="F950" t="s">
        <v>300</v>
      </c>
      <c r="G950">
        <v>1</v>
      </c>
      <c r="H950" t="str">
        <f>VLOOKUP(Table1[[#This Row],[store_id]],[1]stores!$A:$B,2,0)</f>
        <v>Santa Cruz Bikes</v>
      </c>
      <c r="I950">
        <v>2</v>
      </c>
      <c r="J950">
        <v>469.99</v>
      </c>
      <c r="K950">
        <v>7.0000000000000007E-2</v>
      </c>
      <c r="L950">
        <f>Table1[[#This Row],[list_price]]*Table1[[#This Row],[discount]]</f>
        <v>32.899300000000004</v>
      </c>
      <c r="M950">
        <f>(Table1[[#This Row],[list_price]]-Table1[[#This Row],[discount_price]])*Table1[[#This Row],[quantity]]</f>
        <v>874.18140000000005</v>
      </c>
    </row>
    <row r="951" spans="1:13" x14ac:dyDescent="0.25">
      <c r="A951">
        <v>338</v>
      </c>
      <c r="B951">
        <v>2</v>
      </c>
      <c r="C951">
        <v>1333</v>
      </c>
      <c r="D951">
        <v>10</v>
      </c>
      <c r="E951" t="s">
        <v>47</v>
      </c>
      <c r="F951" t="s">
        <v>301</v>
      </c>
      <c r="G951">
        <v>1</v>
      </c>
      <c r="H951" t="str">
        <f>VLOOKUP(Table1[[#This Row],[store_id]],[1]stores!$A:$B,2,0)</f>
        <v>Santa Cruz Bikes</v>
      </c>
      <c r="I951">
        <v>1</v>
      </c>
      <c r="J951">
        <v>1549</v>
      </c>
      <c r="K951">
        <v>7.0000000000000007E-2</v>
      </c>
      <c r="L951">
        <f>Table1[[#This Row],[list_price]]*Table1[[#This Row],[discount]]</f>
        <v>108.43</v>
      </c>
      <c r="M951">
        <f>(Table1[[#This Row],[list_price]]-Table1[[#This Row],[discount_price]])*Table1[[#This Row],[quantity]]</f>
        <v>1440.57</v>
      </c>
    </row>
    <row r="952" spans="1:13" x14ac:dyDescent="0.25">
      <c r="A952">
        <v>338</v>
      </c>
      <c r="B952">
        <v>3</v>
      </c>
      <c r="C952">
        <v>1333</v>
      </c>
      <c r="D952">
        <v>22</v>
      </c>
      <c r="E952" t="s">
        <v>56</v>
      </c>
      <c r="F952" t="s">
        <v>299</v>
      </c>
      <c r="G952">
        <v>1</v>
      </c>
      <c r="H952" t="str">
        <f>VLOOKUP(Table1[[#This Row],[store_id]],[1]stores!$A:$B,2,0)</f>
        <v>Santa Cruz Bikes</v>
      </c>
      <c r="I952">
        <v>1</v>
      </c>
      <c r="J952">
        <v>269.99</v>
      </c>
      <c r="K952">
        <v>0.1</v>
      </c>
      <c r="L952">
        <f>Table1[[#This Row],[list_price]]*Table1[[#This Row],[discount]]</f>
        <v>26.999000000000002</v>
      </c>
      <c r="M952">
        <f>(Table1[[#This Row],[list_price]]-Table1[[#This Row],[discount_price]])*Table1[[#This Row],[quantity]]</f>
        <v>242.99100000000001</v>
      </c>
    </row>
    <row r="953" spans="1:13" x14ac:dyDescent="0.25">
      <c r="A953">
        <v>338</v>
      </c>
      <c r="B953">
        <v>4</v>
      </c>
      <c r="C953">
        <v>1333</v>
      </c>
      <c r="D953">
        <v>11</v>
      </c>
      <c r="E953" t="s">
        <v>58</v>
      </c>
      <c r="F953" t="s">
        <v>301</v>
      </c>
      <c r="G953">
        <v>1</v>
      </c>
      <c r="H953" t="str">
        <f>VLOOKUP(Table1[[#This Row],[store_id]],[1]stores!$A:$B,2,0)</f>
        <v>Santa Cruz Bikes</v>
      </c>
      <c r="I953">
        <v>2</v>
      </c>
      <c r="J953">
        <v>1680.99</v>
      </c>
      <c r="K953">
        <v>7.0000000000000007E-2</v>
      </c>
      <c r="L953">
        <f>Table1[[#This Row],[list_price]]*Table1[[#This Row],[discount]]</f>
        <v>117.66930000000001</v>
      </c>
      <c r="M953">
        <f>(Table1[[#This Row],[list_price]]-Table1[[#This Row],[discount_price]])*Table1[[#This Row],[quantity]]</f>
        <v>3126.6414</v>
      </c>
    </row>
    <row r="954" spans="1:13" x14ac:dyDescent="0.25">
      <c r="A954">
        <v>338</v>
      </c>
      <c r="B954">
        <v>5</v>
      </c>
      <c r="C954">
        <v>1333</v>
      </c>
      <c r="D954">
        <v>9</v>
      </c>
      <c r="E954" t="s">
        <v>54</v>
      </c>
      <c r="F954" t="s">
        <v>302</v>
      </c>
      <c r="G954">
        <v>1</v>
      </c>
      <c r="H954" t="str">
        <f>VLOOKUP(Table1[[#This Row],[store_id]],[1]stores!$A:$B,2,0)</f>
        <v>Santa Cruz Bikes</v>
      </c>
      <c r="I954">
        <v>1</v>
      </c>
      <c r="J954">
        <v>2999.99</v>
      </c>
      <c r="K954">
        <v>0.05</v>
      </c>
      <c r="L954">
        <f>Table1[[#This Row],[list_price]]*Table1[[#This Row],[discount]]</f>
        <v>149.99949999999998</v>
      </c>
      <c r="M954">
        <f>(Table1[[#This Row],[list_price]]-Table1[[#This Row],[discount_price]])*Table1[[#This Row],[quantity]]</f>
        <v>2849.9904999999999</v>
      </c>
    </row>
    <row r="955" spans="1:13" x14ac:dyDescent="0.25">
      <c r="A955">
        <v>339</v>
      </c>
      <c r="B955">
        <v>1</v>
      </c>
      <c r="C955">
        <v>1110</v>
      </c>
      <c r="D955">
        <v>13</v>
      </c>
      <c r="E955" t="s">
        <v>59</v>
      </c>
      <c r="F955" t="s">
        <v>299</v>
      </c>
      <c r="G955">
        <v>2</v>
      </c>
      <c r="H955" t="str">
        <f>VLOOKUP(Table1[[#This Row],[store_id]],[1]stores!$A:$B,2,0)</f>
        <v>Baldwin Bikes</v>
      </c>
      <c r="I955">
        <v>1</v>
      </c>
      <c r="J955">
        <v>269.99</v>
      </c>
      <c r="K955">
        <v>0.1</v>
      </c>
      <c r="L955">
        <f>Table1[[#This Row],[list_price]]*Table1[[#This Row],[discount]]</f>
        <v>26.999000000000002</v>
      </c>
      <c r="M955">
        <f>(Table1[[#This Row],[list_price]]-Table1[[#This Row],[discount_price]])*Table1[[#This Row],[quantity]]</f>
        <v>242.99100000000001</v>
      </c>
    </row>
    <row r="956" spans="1:13" x14ac:dyDescent="0.25">
      <c r="A956">
        <v>339</v>
      </c>
      <c r="B956">
        <v>2</v>
      </c>
      <c r="C956">
        <v>1110</v>
      </c>
      <c r="D956">
        <v>15</v>
      </c>
      <c r="E956" t="s">
        <v>55</v>
      </c>
      <c r="F956" t="s">
        <v>299</v>
      </c>
      <c r="G956">
        <v>2</v>
      </c>
      <c r="H956" t="str">
        <f>VLOOKUP(Table1[[#This Row],[store_id]],[1]stores!$A:$B,2,0)</f>
        <v>Baldwin Bikes</v>
      </c>
      <c r="I956">
        <v>2</v>
      </c>
      <c r="J956">
        <v>529.99</v>
      </c>
      <c r="K956">
        <v>0.05</v>
      </c>
      <c r="L956">
        <f>Table1[[#This Row],[list_price]]*Table1[[#This Row],[discount]]</f>
        <v>26.499500000000001</v>
      </c>
      <c r="M956">
        <f>(Table1[[#This Row],[list_price]]-Table1[[#This Row],[discount_price]])*Table1[[#This Row],[quantity]]</f>
        <v>1006.981</v>
      </c>
    </row>
    <row r="957" spans="1:13" x14ac:dyDescent="0.25">
      <c r="A957">
        <v>340</v>
      </c>
      <c r="B957">
        <v>1</v>
      </c>
      <c r="C957">
        <v>963</v>
      </c>
      <c r="D957">
        <v>11</v>
      </c>
      <c r="E957" t="s">
        <v>58</v>
      </c>
      <c r="F957" t="s">
        <v>301</v>
      </c>
      <c r="G957">
        <v>2</v>
      </c>
      <c r="H957" t="str">
        <f>VLOOKUP(Table1[[#This Row],[store_id]],[1]stores!$A:$B,2,0)</f>
        <v>Baldwin Bikes</v>
      </c>
      <c r="I957">
        <v>1</v>
      </c>
      <c r="J957">
        <v>1680.99</v>
      </c>
      <c r="K957">
        <v>0.05</v>
      </c>
      <c r="L957">
        <f>Table1[[#This Row],[list_price]]*Table1[[#This Row],[discount]]</f>
        <v>84.049500000000009</v>
      </c>
      <c r="M957">
        <f>(Table1[[#This Row],[list_price]]-Table1[[#This Row],[discount_price]])*Table1[[#This Row],[quantity]]</f>
        <v>1596.9404999999999</v>
      </c>
    </row>
    <row r="958" spans="1:13" x14ac:dyDescent="0.25">
      <c r="A958">
        <v>340</v>
      </c>
      <c r="B958">
        <v>2</v>
      </c>
      <c r="C958">
        <v>963</v>
      </c>
      <c r="D958">
        <v>24</v>
      </c>
      <c r="E958" t="s">
        <v>53</v>
      </c>
      <c r="F958" t="s">
        <v>299</v>
      </c>
      <c r="G958">
        <v>2</v>
      </c>
      <c r="H958" t="str">
        <f>VLOOKUP(Table1[[#This Row],[store_id]],[1]stores!$A:$B,2,0)</f>
        <v>Baldwin Bikes</v>
      </c>
      <c r="I958">
        <v>1</v>
      </c>
      <c r="J958">
        <v>549.99</v>
      </c>
      <c r="K958">
        <v>0.05</v>
      </c>
      <c r="L958">
        <f>Table1[[#This Row],[list_price]]*Table1[[#This Row],[discount]]</f>
        <v>27.499500000000001</v>
      </c>
      <c r="M958">
        <f>(Table1[[#This Row],[list_price]]-Table1[[#This Row],[discount_price]])*Table1[[#This Row],[quantity]]</f>
        <v>522.4905</v>
      </c>
    </row>
    <row r="959" spans="1:13" x14ac:dyDescent="0.25">
      <c r="A959">
        <v>340</v>
      </c>
      <c r="B959">
        <v>3</v>
      </c>
      <c r="C959">
        <v>963</v>
      </c>
      <c r="D959">
        <v>13</v>
      </c>
      <c r="E959" t="s">
        <v>59</v>
      </c>
      <c r="F959" t="s">
        <v>299</v>
      </c>
      <c r="G959">
        <v>2</v>
      </c>
      <c r="H959" t="str">
        <f>VLOOKUP(Table1[[#This Row],[store_id]],[1]stores!$A:$B,2,0)</f>
        <v>Baldwin Bikes</v>
      </c>
      <c r="I959">
        <v>2</v>
      </c>
      <c r="J959">
        <v>269.99</v>
      </c>
      <c r="K959">
        <v>0.1</v>
      </c>
      <c r="L959">
        <f>Table1[[#This Row],[list_price]]*Table1[[#This Row],[discount]]</f>
        <v>26.999000000000002</v>
      </c>
      <c r="M959">
        <f>(Table1[[#This Row],[list_price]]-Table1[[#This Row],[discount_price]])*Table1[[#This Row],[quantity]]</f>
        <v>485.98200000000003</v>
      </c>
    </row>
    <row r="960" spans="1:13" x14ac:dyDescent="0.25">
      <c r="A960">
        <v>340</v>
      </c>
      <c r="B960">
        <v>4</v>
      </c>
      <c r="C960">
        <v>963</v>
      </c>
      <c r="D960">
        <v>12</v>
      </c>
      <c r="E960" t="s">
        <v>53</v>
      </c>
      <c r="F960" t="s">
        <v>299</v>
      </c>
      <c r="G960">
        <v>2</v>
      </c>
      <c r="H960" t="str">
        <f>VLOOKUP(Table1[[#This Row],[store_id]],[1]stores!$A:$B,2,0)</f>
        <v>Baldwin Bikes</v>
      </c>
      <c r="I960">
        <v>2</v>
      </c>
      <c r="J960">
        <v>549.99</v>
      </c>
      <c r="K960">
        <v>7.0000000000000007E-2</v>
      </c>
      <c r="L960">
        <f>Table1[[#This Row],[list_price]]*Table1[[#This Row],[discount]]</f>
        <v>38.499300000000005</v>
      </c>
      <c r="M960">
        <f>(Table1[[#This Row],[list_price]]-Table1[[#This Row],[discount_price]])*Table1[[#This Row],[quantity]]</f>
        <v>1022.9814</v>
      </c>
    </row>
    <row r="961" spans="1:13" x14ac:dyDescent="0.25">
      <c r="A961">
        <v>340</v>
      </c>
      <c r="B961">
        <v>5</v>
      </c>
      <c r="C961">
        <v>963</v>
      </c>
      <c r="D961">
        <v>10</v>
      </c>
      <c r="E961" t="s">
        <v>47</v>
      </c>
      <c r="F961" t="s">
        <v>301</v>
      </c>
      <c r="G961">
        <v>2</v>
      </c>
      <c r="H961" t="str">
        <f>VLOOKUP(Table1[[#This Row],[store_id]],[1]stores!$A:$B,2,0)</f>
        <v>Baldwin Bikes</v>
      </c>
      <c r="I961">
        <v>2</v>
      </c>
      <c r="J961">
        <v>1549</v>
      </c>
      <c r="K961">
        <v>0.1</v>
      </c>
      <c r="L961">
        <f>Table1[[#This Row],[list_price]]*Table1[[#This Row],[discount]]</f>
        <v>154.9</v>
      </c>
      <c r="M961">
        <f>(Table1[[#This Row],[list_price]]-Table1[[#This Row],[discount_price]])*Table1[[#This Row],[quantity]]</f>
        <v>2788.2</v>
      </c>
    </row>
    <row r="962" spans="1:13" x14ac:dyDescent="0.25">
      <c r="A962">
        <v>341</v>
      </c>
      <c r="B962">
        <v>1</v>
      </c>
      <c r="C962">
        <v>1357</v>
      </c>
      <c r="D962">
        <v>23</v>
      </c>
      <c r="E962" t="s">
        <v>61</v>
      </c>
      <c r="F962" t="s">
        <v>303</v>
      </c>
      <c r="G962">
        <v>1</v>
      </c>
      <c r="H962" t="str">
        <f>VLOOKUP(Table1[[#This Row],[store_id]],[1]stores!$A:$B,2,0)</f>
        <v>Santa Cruz Bikes</v>
      </c>
      <c r="I962">
        <v>2</v>
      </c>
      <c r="J962">
        <v>299.99</v>
      </c>
      <c r="K962">
        <v>0.05</v>
      </c>
      <c r="L962">
        <f>Table1[[#This Row],[list_price]]*Table1[[#This Row],[discount]]</f>
        <v>14.999500000000001</v>
      </c>
      <c r="M962">
        <f>(Table1[[#This Row],[list_price]]-Table1[[#This Row],[discount_price]])*Table1[[#This Row],[quantity]]</f>
        <v>569.98099999999999</v>
      </c>
    </row>
    <row r="963" spans="1:13" x14ac:dyDescent="0.25">
      <c r="A963">
        <v>342</v>
      </c>
      <c r="B963">
        <v>1</v>
      </c>
      <c r="C963">
        <v>806</v>
      </c>
      <c r="D963">
        <v>26</v>
      </c>
      <c r="E963" t="s">
        <v>45</v>
      </c>
      <c r="F963" t="s">
        <v>299</v>
      </c>
      <c r="G963">
        <v>2</v>
      </c>
      <c r="H963" t="str">
        <f>VLOOKUP(Table1[[#This Row],[store_id]],[1]stores!$A:$B,2,0)</f>
        <v>Baldwin Bikes</v>
      </c>
      <c r="I963">
        <v>1</v>
      </c>
      <c r="J963">
        <v>599.99</v>
      </c>
      <c r="K963">
        <v>7.0000000000000007E-2</v>
      </c>
      <c r="L963">
        <f>Table1[[#This Row],[list_price]]*Table1[[#This Row],[discount]]</f>
        <v>41.999300000000005</v>
      </c>
      <c r="M963">
        <f>(Table1[[#This Row],[list_price]]-Table1[[#This Row],[discount_price]])*Table1[[#This Row],[quantity]]</f>
        <v>557.99070000000006</v>
      </c>
    </row>
    <row r="964" spans="1:13" x14ac:dyDescent="0.25">
      <c r="A964">
        <v>342</v>
      </c>
      <c r="B964">
        <v>2</v>
      </c>
      <c r="C964">
        <v>806</v>
      </c>
      <c r="D964">
        <v>9</v>
      </c>
      <c r="E964" t="s">
        <v>54</v>
      </c>
      <c r="F964" t="s">
        <v>302</v>
      </c>
      <c r="G964">
        <v>2</v>
      </c>
      <c r="H964" t="str">
        <f>VLOOKUP(Table1[[#This Row],[store_id]],[1]stores!$A:$B,2,0)</f>
        <v>Baldwin Bikes</v>
      </c>
      <c r="I964">
        <v>1</v>
      </c>
      <c r="J964">
        <v>2999.99</v>
      </c>
      <c r="K964">
        <v>0.2</v>
      </c>
      <c r="L964">
        <f>Table1[[#This Row],[list_price]]*Table1[[#This Row],[discount]]</f>
        <v>599.99799999999993</v>
      </c>
      <c r="M964">
        <f>(Table1[[#This Row],[list_price]]-Table1[[#This Row],[discount_price]])*Table1[[#This Row],[quantity]]</f>
        <v>2399.9919999999997</v>
      </c>
    </row>
    <row r="965" spans="1:13" x14ac:dyDescent="0.25">
      <c r="A965">
        <v>342</v>
      </c>
      <c r="B965">
        <v>3</v>
      </c>
      <c r="C965">
        <v>806</v>
      </c>
      <c r="D965">
        <v>16</v>
      </c>
      <c r="E965" t="s">
        <v>45</v>
      </c>
      <c r="F965" t="s">
        <v>299</v>
      </c>
      <c r="G965">
        <v>2</v>
      </c>
      <c r="H965" t="str">
        <f>VLOOKUP(Table1[[#This Row],[store_id]],[1]stores!$A:$B,2,0)</f>
        <v>Baldwin Bikes</v>
      </c>
      <c r="I965">
        <v>2</v>
      </c>
      <c r="J965">
        <v>599.99</v>
      </c>
      <c r="K965">
        <v>0.1</v>
      </c>
      <c r="L965">
        <f>Table1[[#This Row],[list_price]]*Table1[[#This Row],[discount]]</f>
        <v>59.999000000000002</v>
      </c>
      <c r="M965">
        <f>(Table1[[#This Row],[list_price]]-Table1[[#This Row],[discount_price]])*Table1[[#This Row],[quantity]]</f>
        <v>1079.982</v>
      </c>
    </row>
    <row r="966" spans="1:13" x14ac:dyDescent="0.25">
      <c r="A966">
        <v>343</v>
      </c>
      <c r="B966">
        <v>1</v>
      </c>
      <c r="C966">
        <v>961</v>
      </c>
      <c r="D966">
        <v>20</v>
      </c>
      <c r="E966" t="s">
        <v>45</v>
      </c>
      <c r="F966" t="s">
        <v>299</v>
      </c>
      <c r="G966">
        <v>2</v>
      </c>
      <c r="H966" t="str">
        <f>VLOOKUP(Table1[[#This Row],[store_id]],[1]stores!$A:$B,2,0)</f>
        <v>Baldwin Bikes</v>
      </c>
      <c r="I966">
        <v>2</v>
      </c>
      <c r="J966">
        <v>599.99</v>
      </c>
      <c r="K966">
        <v>0.2</v>
      </c>
      <c r="L966">
        <f>Table1[[#This Row],[list_price]]*Table1[[#This Row],[discount]]</f>
        <v>119.998</v>
      </c>
      <c r="M966">
        <f>(Table1[[#This Row],[list_price]]-Table1[[#This Row],[discount_price]])*Table1[[#This Row],[quantity]]</f>
        <v>959.98400000000004</v>
      </c>
    </row>
    <row r="967" spans="1:13" x14ac:dyDescent="0.25">
      <c r="A967">
        <v>343</v>
      </c>
      <c r="B967">
        <v>2</v>
      </c>
      <c r="C967">
        <v>961</v>
      </c>
      <c r="D967">
        <v>25</v>
      </c>
      <c r="E967" t="s">
        <v>63</v>
      </c>
      <c r="F967" t="s">
        <v>304</v>
      </c>
      <c r="G967">
        <v>2</v>
      </c>
      <c r="H967" t="str">
        <f>VLOOKUP(Table1[[#This Row],[store_id]],[1]stores!$A:$B,2,0)</f>
        <v>Baldwin Bikes</v>
      </c>
      <c r="I967">
        <v>1</v>
      </c>
      <c r="J967">
        <v>499.99</v>
      </c>
      <c r="K967">
        <v>0.05</v>
      </c>
      <c r="L967">
        <f>Table1[[#This Row],[list_price]]*Table1[[#This Row],[discount]]</f>
        <v>24.999500000000001</v>
      </c>
      <c r="M967">
        <f>(Table1[[#This Row],[list_price]]-Table1[[#This Row],[discount_price]])*Table1[[#This Row],[quantity]]</f>
        <v>474.9905</v>
      </c>
    </row>
    <row r="968" spans="1:13" x14ac:dyDescent="0.25">
      <c r="A968">
        <v>343</v>
      </c>
      <c r="B968">
        <v>3</v>
      </c>
      <c r="C968">
        <v>961</v>
      </c>
      <c r="D968">
        <v>5</v>
      </c>
      <c r="E968" t="s">
        <v>62</v>
      </c>
      <c r="F968" t="s">
        <v>300</v>
      </c>
      <c r="G968">
        <v>2</v>
      </c>
      <c r="H968" t="str">
        <f>VLOOKUP(Table1[[#This Row],[store_id]],[1]stores!$A:$B,2,0)</f>
        <v>Baldwin Bikes</v>
      </c>
      <c r="I968">
        <v>2</v>
      </c>
      <c r="J968">
        <v>1320.99</v>
      </c>
      <c r="K968">
        <v>0.05</v>
      </c>
      <c r="L968">
        <f>Table1[[#This Row],[list_price]]*Table1[[#This Row],[discount]]</f>
        <v>66.049500000000009</v>
      </c>
      <c r="M968">
        <f>(Table1[[#This Row],[list_price]]-Table1[[#This Row],[discount_price]])*Table1[[#This Row],[quantity]]</f>
        <v>2509.8809999999999</v>
      </c>
    </row>
    <row r="969" spans="1:13" x14ac:dyDescent="0.25">
      <c r="A969">
        <v>343</v>
      </c>
      <c r="B969">
        <v>4</v>
      </c>
      <c r="C969">
        <v>961</v>
      </c>
      <c r="D969">
        <v>10</v>
      </c>
      <c r="E969" t="s">
        <v>47</v>
      </c>
      <c r="F969" t="s">
        <v>301</v>
      </c>
      <c r="G969">
        <v>2</v>
      </c>
      <c r="H969" t="str">
        <f>VLOOKUP(Table1[[#This Row],[store_id]],[1]stores!$A:$B,2,0)</f>
        <v>Baldwin Bikes</v>
      </c>
      <c r="I969">
        <v>1</v>
      </c>
      <c r="J969">
        <v>1549</v>
      </c>
      <c r="K969">
        <v>0.1</v>
      </c>
      <c r="L969">
        <f>Table1[[#This Row],[list_price]]*Table1[[#This Row],[discount]]</f>
        <v>154.9</v>
      </c>
      <c r="M969">
        <f>(Table1[[#This Row],[list_price]]-Table1[[#This Row],[discount_price]])*Table1[[#This Row],[quantity]]</f>
        <v>1394.1</v>
      </c>
    </row>
    <row r="970" spans="1:13" x14ac:dyDescent="0.25">
      <c r="A970">
        <v>344</v>
      </c>
      <c r="B970">
        <v>1</v>
      </c>
      <c r="C970">
        <v>750</v>
      </c>
      <c r="D970">
        <v>22</v>
      </c>
      <c r="E970" t="s">
        <v>56</v>
      </c>
      <c r="F970" t="s">
        <v>299</v>
      </c>
      <c r="G970">
        <v>2</v>
      </c>
      <c r="H970" t="str">
        <f>VLOOKUP(Table1[[#This Row],[store_id]],[1]stores!$A:$B,2,0)</f>
        <v>Baldwin Bikes</v>
      </c>
      <c r="I970">
        <v>1</v>
      </c>
      <c r="J970">
        <v>269.99</v>
      </c>
      <c r="K970">
        <v>0.05</v>
      </c>
      <c r="L970">
        <f>Table1[[#This Row],[list_price]]*Table1[[#This Row],[discount]]</f>
        <v>13.499500000000001</v>
      </c>
      <c r="M970">
        <f>(Table1[[#This Row],[list_price]]-Table1[[#This Row],[discount_price]])*Table1[[#This Row],[quantity]]</f>
        <v>256.4905</v>
      </c>
    </row>
    <row r="971" spans="1:13" x14ac:dyDescent="0.25">
      <c r="A971">
        <v>344</v>
      </c>
      <c r="B971">
        <v>2</v>
      </c>
      <c r="C971">
        <v>750</v>
      </c>
      <c r="D971">
        <v>18</v>
      </c>
      <c r="E971" t="s">
        <v>52</v>
      </c>
      <c r="F971" t="s">
        <v>299</v>
      </c>
      <c r="G971">
        <v>2</v>
      </c>
      <c r="H971" t="str">
        <f>VLOOKUP(Table1[[#This Row],[store_id]],[1]stores!$A:$B,2,0)</f>
        <v>Baldwin Bikes</v>
      </c>
      <c r="I971">
        <v>2</v>
      </c>
      <c r="J971">
        <v>449</v>
      </c>
      <c r="K971">
        <v>7.0000000000000007E-2</v>
      </c>
      <c r="L971">
        <f>Table1[[#This Row],[list_price]]*Table1[[#This Row],[discount]]</f>
        <v>31.430000000000003</v>
      </c>
      <c r="M971">
        <f>(Table1[[#This Row],[list_price]]-Table1[[#This Row],[discount_price]])*Table1[[#This Row],[quantity]]</f>
        <v>835.14</v>
      </c>
    </row>
    <row r="972" spans="1:13" x14ac:dyDescent="0.25">
      <c r="A972">
        <v>344</v>
      </c>
      <c r="B972">
        <v>3</v>
      </c>
      <c r="C972">
        <v>750</v>
      </c>
      <c r="D972">
        <v>14</v>
      </c>
      <c r="E972" t="s">
        <v>56</v>
      </c>
      <c r="F972" t="s">
        <v>299</v>
      </c>
      <c r="G972">
        <v>2</v>
      </c>
      <c r="H972" t="str">
        <f>VLOOKUP(Table1[[#This Row],[store_id]],[1]stores!$A:$B,2,0)</f>
        <v>Baldwin Bikes</v>
      </c>
      <c r="I972">
        <v>1</v>
      </c>
      <c r="J972">
        <v>269.99</v>
      </c>
      <c r="K972">
        <v>0.2</v>
      </c>
      <c r="L972">
        <f>Table1[[#This Row],[list_price]]*Table1[[#This Row],[discount]]</f>
        <v>53.998000000000005</v>
      </c>
      <c r="M972">
        <f>(Table1[[#This Row],[list_price]]-Table1[[#This Row],[discount_price]])*Table1[[#This Row],[quantity]]</f>
        <v>215.99200000000002</v>
      </c>
    </row>
    <row r="973" spans="1:13" x14ac:dyDescent="0.25">
      <c r="A973">
        <v>345</v>
      </c>
      <c r="B973">
        <v>1</v>
      </c>
      <c r="C973">
        <v>1299</v>
      </c>
      <c r="D973">
        <v>18</v>
      </c>
      <c r="E973" t="s">
        <v>52</v>
      </c>
      <c r="F973" t="s">
        <v>299</v>
      </c>
      <c r="G973">
        <v>2</v>
      </c>
      <c r="H973" t="str">
        <f>VLOOKUP(Table1[[#This Row],[store_id]],[1]stores!$A:$B,2,0)</f>
        <v>Baldwin Bikes</v>
      </c>
      <c r="I973">
        <v>2</v>
      </c>
      <c r="J973">
        <v>449</v>
      </c>
      <c r="K973">
        <v>0.1</v>
      </c>
      <c r="L973">
        <f>Table1[[#This Row],[list_price]]*Table1[[#This Row],[discount]]</f>
        <v>44.900000000000006</v>
      </c>
      <c r="M973">
        <f>(Table1[[#This Row],[list_price]]-Table1[[#This Row],[discount_price]])*Table1[[#This Row],[quantity]]</f>
        <v>808.2</v>
      </c>
    </row>
    <row r="974" spans="1:13" x14ac:dyDescent="0.25">
      <c r="A974">
        <v>345</v>
      </c>
      <c r="B974">
        <v>2</v>
      </c>
      <c r="C974">
        <v>1299</v>
      </c>
      <c r="D974">
        <v>24</v>
      </c>
      <c r="E974" t="s">
        <v>53</v>
      </c>
      <c r="F974" t="s">
        <v>299</v>
      </c>
      <c r="G974">
        <v>2</v>
      </c>
      <c r="H974" t="str">
        <f>VLOOKUP(Table1[[#This Row],[store_id]],[1]stores!$A:$B,2,0)</f>
        <v>Baldwin Bikes</v>
      </c>
      <c r="I974">
        <v>2</v>
      </c>
      <c r="J974">
        <v>549.99</v>
      </c>
      <c r="K974">
        <v>7.0000000000000007E-2</v>
      </c>
      <c r="L974">
        <f>Table1[[#This Row],[list_price]]*Table1[[#This Row],[discount]]</f>
        <v>38.499300000000005</v>
      </c>
      <c r="M974">
        <f>(Table1[[#This Row],[list_price]]-Table1[[#This Row],[discount_price]])*Table1[[#This Row],[quantity]]</f>
        <v>1022.9814</v>
      </c>
    </row>
    <row r="975" spans="1:13" x14ac:dyDescent="0.25">
      <c r="A975">
        <v>346</v>
      </c>
      <c r="B975">
        <v>1</v>
      </c>
      <c r="C975">
        <v>584</v>
      </c>
      <c r="D975">
        <v>13</v>
      </c>
      <c r="E975" t="s">
        <v>59</v>
      </c>
      <c r="F975" t="s">
        <v>299</v>
      </c>
      <c r="G975">
        <v>3</v>
      </c>
      <c r="H975" t="str">
        <f>VLOOKUP(Table1[[#This Row],[store_id]],[1]stores!$A:$B,2,0)</f>
        <v>Rowlett Bikes</v>
      </c>
      <c r="I975">
        <v>1</v>
      </c>
      <c r="J975">
        <v>269.99</v>
      </c>
      <c r="K975">
        <v>7.0000000000000007E-2</v>
      </c>
      <c r="L975">
        <f>Table1[[#This Row],[list_price]]*Table1[[#This Row],[discount]]</f>
        <v>18.899300000000004</v>
      </c>
      <c r="M975">
        <f>(Table1[[#This Row],[list_price]]-Table1[[#This Row],[discount_price]])*Table1[[#This Row],[quantity]]</f>
        <v>251.0907</v>
      </c>
    </row>
    <row r="976" spans="1:13" x14ac:dyDescent="0.25">
      <c r="A976">
        <v>346</v>
      </c>
      <c r="B976">
        <v>2</v>
      </c>
      <c r="C976">
        <v>584</v>
      </c>
      <c r="D976">
        <v>23</v>
      </c>
      <c r="E976" t="s">
        <v>61</v>
      </c>
      <c r="F976" t="s">
        <v>303</v>
      </c>
      <c r="G976">
        <v>3</v>
      </c>
      <c r="H976" t="str">
        <f>VLOOKUP(Table1[[#This Row],[store_id]],[1]stores!$A:$B,2,0)</f>
        <v>Rowlett Bikes</v>
      </c>
      <c r="I976">
        <v>1</v>
      </c>
      <c r="J976">
        <v>299.99</v>
      </c>
      <c r="K976">
        <v>0.2</v>
      </c>
      <c r="L976">
        <f>Table1[[#This Row],[list_price]]*Table1[[#This Row],[discount]]</f>
        <v>59.998000000000005</v>
      </c>
      <c r="M976">
        <f>(Table1[[#This Row],[list_price]]-Table1[[#This Row],[discount_price]])*Table1[[#This Row],[quantity]]</f>
        <v>239.99200000000002</v>
      </c>
    </row>
    <row r="977" spans="1:13" x14ac:dyDescent="0.25">
      <c r="A977">
        <v>346</v>
      </c>
      <c r="B977">
        <v>3</v>
      </c>
      <c r="C977">
        <v>584</v>
      </c>
      <c r="D977">
        <v>21</v>
      </c>
      <c r="E977" t="s">
        <v>59</v>
      </c>
      <c r="F977" t="s">
        <v>299</v>
      </c>
      <c r="G977">
        <v>3</v>
      </c>
      <c r="H977" t="str">
        <f>VLOOKUP(Table1[[#This Row],[store_id]],[1]stores!$A:$B,2,0)</f>
        <v>Rowlett Bikes</v>
      </c>
      <c r="I977">
        <v>1</v>
      </c>
      <c r="J977">
        <v>269.99</v>
      </c>
      <c r="K977">
        <v>0.1</v>
      </c>
      <c r="L977">
        <f>Table1[[#This Row],[list_price]]*Table1[[#This Row],[discount]]</f>
        <v>26.999000000000002</v>
      </c>
      <c r="M977">
        <f>(Table1[[#This Row],[list_price]]-Table1[[#This Row],[discount_price]])*Table1[[#This Row],[quantity]]</f>
        <v>242.99100000000001</v>
      </c>
    </row>
    <row r="978" spans="1:13" x14ac:dyDescent="0.25">
      <c r="A978">
        <v>346</v>
      </c>
      <c r="B978">
        <v>4</v>
      </c>
      <c r="C978">
        <v>584</v>
      </c>
      <c r="D978">
        <v>15</v>
      </c>
      <c r="E978" t="s">
        <v>55</v>
      </c>
      <c r="F978" t="s">
        <v>299</v>
      </c>
      <c r="G978">
        <v>3</v>
      </c>
      <c r="H978" t="str">
        <f>VLOOKUP(Table1[[#This Row],[store_id]],[1]stores!$A:$B,2,0)</f>
        <v>Rowlett Bikes</v>
      </c>
      <c r="I978">
        <v>1</v>
      </c>
      <c r="J978">
        <v>529.99</v>
      </c>
      <c r="K978">
        <v>0.05</v>
      </c>
      <c r="L978">
        <f>Table1[[#This Row],[list_price]]*Table1[[#This Row],[discount]]</f>
        <v>26.499500000000001</v>
      </c>
      <c r="M978">
        <f>(Table1[[#This Row],[list_price]]-Table1[[#This Row],[discount_price]])*Table1[[#This Row],[quantity]]</f>
        <v>503.4905</v>
      </c>
    </row>
    <row r="979" spans="1:13" x14ac:dyDescent="0.25">
      <c r="A979">
        <v>346</v>
      </c>
      <c r="B979">
        <v>5</v>
      </c>
      <c r="C979">
        <v>584</v>
      </c>
      <c r="D979">
        <v>18</v>
      </c>
      <c r="E979" t="s">
        <v>52</v>
      </c>
      <c r="F979" t="s">
        <v>299</v>
      </c>
      <c r="G979">
        <v>3</v>
      </c>
      <c r="H979" t="str">
        <f>VLOOKUP(Table1[[#This Row],[store_id]],[1]stores!$A:$B,2,0)</f>
        <v>Rowlett Bikes</v>
      </c>
      <c r="I979">
        <v>2</v>
      </c>
      <c r="J979">
        <v>449</v>
      </c>
      <c r="K979">
        <v>0.05</v>
      </c>
      <c r="L979">
        <f>Table1[[#This Row],[list_price]]*Table1[[#This Row],[discount]]</f>
        <v>22.450000000000003</v>
      </c>
      <c r="M979">
        <f>(Table1[[#This Row],[list_price]]-Table1[[#This Row],[discount_price]])*Table1[[#This Row],[quantity]]</f>
        <v>853.1</v>
      </c>
    </row>
    <row r="980" spans="1:13" x14ac:dyDescent="0.25">
      <c r="A980">
        <v>347</v>
      </c>
      <c r="B980">
        <v>1</v>
      </c>
      <c r="C980">
        <v>1004</v>
      </c>
      <c r="D980">
        <v>23</v>
      </c>
      <c r="E980" t="s">
        <v>61</v>
      </c>
      <c r="F980" t="s">
        <v>303</v>
      </c>
      <c r="G980">
        <v>2</v>
      </c>
      <c r="H980" t="str">
        <f>VLOOKUP(Table1[[#This Row],[store_id]],[1]stores!$A:$B,2,0)</f>
        <v>Baldwin Bikes</v>
      </c>
      <c r="I980">
        <v>1</v>
      </c>
      <c r="J980">
        <v>299.99</v>
      </c>
      <c r="K980">
        <v>7.0000000000000007E-2</v>
      </c>
      <c r="L980">
        <f>Table1[[#This Row],[list_price]]*Table1[[#This Row],[discount]]</f>
        <v>20.999300000000002</v>
      </c>
      <c r="M980">
        <f>(Table1[[#This Row],[list_price]]-Table1[[#This Row],[discount_price]])*Table1[[#This Row],[quantity]]</f>
        <v>278.9907</v>
      </c>
    </row>
    <row r="981" spans="1:13" x14ac:dyDescent="0.25">
      <c r="A981">
        <v>348</v>
      </c>
      <c r="B981">
        <v>1</v>
      </c>
      <c r="C981">
        <v>907</v>
      </c>
      <c r="D981">
        <v>5</v>
      </c>
      <c r="E981" t="s">
        <v>62</v>
      </c>
      <c r="F981" t="s">
        <v>300</v>
      </c>
      <c r="G981">
        <v>3</v>
      </c>
      <c r="H981" t="str">
        <f>VLOOKUP(Table1[[#This Row],[store_id]],[1]stores!$A:$B,2,0)</f>
        <v>Rowlett Bikes</v>
      </c>
      <c r="I981">
        <v>2</v>
      </c>
      <c r="J981">
        <v>1320.99</v>
      </c>
      <c r="K981">
        <v>0.05</v>
      </c>
      <c r="L981">
        <f>Table1[[#This Row],[list_price]]*Table1[[#This Row],[discount]]</f>
        <v>66.049500000000009</v>
      </c>
      <c r="M981">
        <f>(Table1[[#This Row],[list_price]]-Table1[[#This Row],[discount_price]])*Table1[[#This Row],[quantity]]</f>
        <v>2509.8809999999999</v>
      </c>
    </row>
    <row r="982" spans="1:13" x14ac:dyDescent="0.25">
      <c r="A982">
        <v>348</v>
      </c>
      <c r="B982">
        <v>2</v>
      </c>
      <c r="C982">
        <v>907</v>
      </c>
      <c r="D982">
        <v>15</v>
      </c>
      <c r="E982" t="s">
        <v>55</v>
      </c>
      <c r="F982" t="s">
        <v>299</v>
      </c>
      <c r="G982">
        <v>3</v>
      </c>
      <c r="H982" t="str">
        <f>VLOOKUP(Table1[[#This Row],[store_id]],[1]stores!$A:$B,2,0)</f>
        <v>Rowlett Bikes</v>
      </c>
      <c r="I982">
        <v>2</v>
      </c>
      <c r="J982">
        <v>529.99</v>
      </c>
      <c r="K982">
        <v>7.0000000000000007E-2</v>
      </c>
      <c r="L982">
        <f>Table1[[#This Row],[list_price]]*Table1[[#This Row],[discount]]</f>
        <v>37.099300000000007</v>
      </c>
      <c r="M982">
        <f>(Table1[[#This Row],[list_price]]-Table1[[#This Row],[discount_price]])*Table1[[#This Row],[quantity]]</f>
        <v>985.78139999999996</v>
      </c>
    </row>
    <row r="983" spans="1:13" x14ac:dyDescent="0.25">
      <c r="A983">
        <v>349</v>
      </c>
      <c r="B983">
        <v>1</v>
      </c>
      <c r="C983">
        <v>30</v>
      </c>
      <c r="D983">
        <v>20</v>
      </c>
      <c r="E983" t="s">
        <v>45</v>
      </c>
      <c r="F983" t="s">
        <v>299</v>
      </c>
      <c r="G983">
        <v>1</v>
      </c>
      <c r="H983" t="str">
        <f>VLOOKUP(Table1[[#This Row],[store_id]],[1]stores!$A:$B,2,0)</f>
        <v>Santa Cruz Bikes</v>
      </c>
      <c r="I983">
        <v>2</v>
      </c>
      <c r="J983">
        <v>599.99</v>
      </c>
      <c r="K983">
        <v>0.2</v>
      </c>
      <c r="L983">
        <f>Table1[[#This Row],[list_price]]*Table1[[#This Row],[discount]]</f>
        <v>119.998</v>
      </c>
      <c r="M983">
        <f>(Table1[[#This Row],[list_price]]-Table1[[#This Row],[discount_price]])*Table1[[#This Row],[quantity]]</f>
        <v>959.98400000000004</v>
      </c>
    </row>
    <row r="984" spans="1:13" x14ac:dyDescent="0.25">
      <c r="A984">
        <v>350</v>
      </c>
      <c r="B984">
        <v>1</v>
      </c>
      <c r="C984">
        <v>31</v>
      </c>
      <c r="D984">
        <v>6</v>
      </c>
      <c r="E984" t="s">
        <v>60</v>
      </c>
      <c r="F984" t="s">
        <v>300</v>
      </c>
      <c r="G984">
        <v>1</v>
      </c>
      <c r="H984" t="str">
        <f>VLOOKUP(Table1[[#This Row],[store_id]],[1]stores!$A:$B,2,0)</f>
        <v>Santa Cruz Bikes</v>
      </c>
      <c r="I984">
        <v>2</v>
      </c>
      <c r="J984">
        <v>469.99</v>
      </c>
      <c r="K984">
        <v>0.05</v>
      </c>
      <c r="L984">
        <f>Table1[[#This Row],[list_price]]*Table1[[#This Row],[discount]]</f>
        <v>23.499500000000001</v>
      </c>
      <c r="M984">
        <f>(Table1[[#This Row],[list_price]]-Table1[[#This Row],[discount_price]])*Table1[[#This Row],[quantity]]</f>
        <v>892.98099999999999</v>
      </c>
    </row>
    <row r="985" spans="1:13" x14ac:dyDescent="0.25">
      <c r="A985">
        <v>350</v>
      </c>
      <c r="B985">
        <v>2</v>
      </c>
      <c r="C985">
        <v>31</v>
      </c>
      <c r="D985">
        <v>20</v>
      </c>
      <c r="E985" t="s">
        <v>45</v>
      </c>
      <c r="F985" t="s">
        <v>299</v>
      </c>
      <c r="G985">
        <v>1</v>
      </c>
      <c r="H985" t="str">
        <f>VLOOKUP(Table1[[#This Row],[store_id]],[1]stores!$A:$B,2,0)</f>
        <v>Santa Cruz Bikes</v>
      </c>
      <c r="I985">
        <v>1</v>
      </c>
      <c r="J985">
        <v>599.99</v>
      </c>
      <c r="K985">
        <v>7.0000000000000007E-2</v>
      </c>
      <c r="L985">
        <f>Table1[[#This Row],[list_price]]*Table1[[#This Row],[discount]]</f>
        <v>41.999300000000005</v>
      </c>
      <c r="M985">
        <f>(Table1[[#This Row],[list_price]]-Table1[[#This Row],[discount_price]])*Table1[[#This Row],[quantity]]</f>
        <v>557.99070000000006</v>
      </c>
    </row>
    <row r="986" spans="1:13" x14ac:dyDescent="0.25">
      <c r="A986">
        <v>350</v>
      </c>
      <c r="B986">
        <v>3</v>
      </c>
      <c r="C986">
        <v>31</v>
      </c>
      <c r="D986">
        <v>3</v>
      </c>
      <c r="E986" t="s">
        <v>49</v>
      </c>
      <c r="F986" t="s">
        <v>300</v>
      </c>
      <c r="G986">
        <v>1</v>
      </c>
      <c r="H986" t="str">
        <f>VLOOKUP(Table1[[#This Row],[store_id]],[1]stores!$A:$B,2,0)</f>
        <v>Santa Cruz Bikes</v>
      </c>
      <c r="I986">
        <v>1</v>
      </c>
      <c r="J986">
        <v>999.99</v>
      </c>
      <c r="K986">
        <v>7.0000000000000007E-2</v>
      </c>
      <c r="L986">
        <f>Table1[[#This Row],[list_price]]*Table1[[#This Row],[discount]]</f>
        <v>69.999300000000005</v>
      </c>
      <c r="M986">
        <f>(Table1[[#This Row],[list_price]]-Table1[[#This Row],[discount_price]])*Table1[[#This Row],[quantity]]</f>
        <v>929.99070000000006</v>
      </c>
    </row>
    <row r="987" spans="1:13" x14ac:dyDescent="0.25">
      <c r="A987">
        <v>351</v>
      </c>
      <c r="B987">
        <v>1</v>
      </c>
      <c r="C987">
        <v>1307</v>
      </c>
      <c r="D987">
        <v>4</v>
      </c>
      <c r="E987" t="s">
        <v>48</v>
      </c>
      <c r="F987" t="s">
        <v>300</v>
      </c>
      <c r="G987">
        <v>1</v>
      </c>
      <c r="H987" t="str">
        <f>VLOOKUP(Table1[[#This Row],[store_id]],[1]stores!$A:$B,2,0)</f>
        <v>Santa Cruz Bikes</v>
      </c>
      <c r="I987">
        <v>2</v>
      </c>
      <c r="J987">
        <v>2899.99</v>
      </c>
      <c r="K987">
        <v>0.05</v>
      </c>
      <c r="L987">
        <f>Table1[[#This Row],[list_price]]*Table1[[#This Row],[discount]]</f>
        <v>144.99949999999998</v>
      </c>
      <c r="M987">
        <f>(Table1[[#This Row],[list_price]]-Table1[[#This Row],[discount_price]])*Table1[[#This Row],[quantity]]</f>
        <v>5509.9809999999998</v>
      </c>
    </row>
    <row r="988" spans="1:13" x14ac:dyDescent="0.25">
      <c r="A988">
        <v>351</v>
      </c>
      <c r="B988">
        <v>2</v>
      </c>
      <c r="C988">
        <v>1307</v>
      </c>
      <c r="D988">
        <v>24</v>
      </c>
      <c r="E988" t="s">
        <v>53</v>
      </c>
      <c r="F988" t="s">
        <v>299</v>
      </c>
      <c r="G988">
        <v>1</v>
      </c>
      <c r="H988" t="str">
        <f>VLOOKUP(Table1[[#This Row],[store_id]],[1]stores!$A:$B,2,0)</f>
        <v>Santa Cruz Bikes</v>
      </c>
      <c r="I988">
        <v>2</v>
      </c>
      <c r="J988">
        <v>549.99</v>
      </c>
      <c r="K988">
        <v>0.1</v>
      </c>
      <c r="L988">
        <f>Table1[[#This Row],[list_price]]*Table1[[#This Row],[discount]]</f>
        <v>54.999000000000002</v>
      </c>
      <c r="M988">
        <f>(Table1[[#This Row],[list_price]]-Table1[[#This Row],[discount_price]])*Table1[[#This Row],[quantity]]</f>
        <v>989.98199999999997</v>
      </c>
    </row>
    <row r="989" spans="1:13" x14ac:dyDescent="0.25">
      <c r="A989">
        <v>351</v>
      </c>
      <c r="B989">
        <v>3</v>
      </c>
      <c r="C989">
        <v>1307</v>
      </c>
      <c r="D989">
        <v>20</v>
      </c>
      <c r="E989" t="s">
        <v>45</v>
      </c>
      <c r="F989" t="s">
        <v>299</v>
      </c>
      <c r="G989">
        <v>1</v>
      </c>
      <c r="H989" t="str">
        <f>VLOOKUP(Table1[[#This Row],[store_id]],[1]stores!$A:$B,2,0)</f>
        <v>Santa Cruz Bikes</v>
      </c>
      <c r="I989">
        <v>1</v>
      </c>
      <c r="J989">
        <v>599.99</v>
      </c>
      <c r="K989">
        <v>0.2</v>
      </c>
      <c r="L989">
        <f>Table1[[#This Row],[list_price]]*Table1[[#This Row],[discount]]</f>
        <v>119.998</v>
      </c>
      <c r="M989">
        <f>(Table1[[#This Row],[list_price]]-Table1[[#This Row],[discount_price]])*Table1[[#This Row],[quantity]]</f>
        <v>479.99200000000002</v>
      </c>
    </row>
    <row r="990" spans="1:13" x14ac:dyDescent="0.25">
      <c r="A990">
        <v>351</v>
      </c>
      <c r="B990">
        <v>4</v>
      </c>
      <c r="C990">
        <v>1307</v>
      </c>
      <c r="D990">
        <v>22</v>
      </c>
      <c r="E990" t="s">
        <v>56</v>
      </c>
      <c r="F990" t="s">
        <v>299</v>
      </c>
      <c r="G990">
        <v>1</v>
      </c>
      <c r="H990" t="str">
        <f>VLOOKUP(Table1[[#This Row],[store_id]],[1]stores!$A:$B,2,0)</f>
        <v>Santa Cruz Bikes</v>
      </c>
      <c r="I990">
        <v>2</v>
      </c>
      <c r="J990">
        <v>269.99</v>
      </c>
      <c r="K990">
        <v>7.0000000000000007E-2</v>
      </c>
      <c r="L990">
        <f>Table1[[#This Row],[list_price]]*Table1[[#This Row],[discount]]</f>
        <v>18.899300000000004</v>
      </c>
      <c r="M990">
        <f>(Table1[[#This Row],[list_price]]-Table1[[#This Row],[discount_price]])*Table1[[#This Row],[quantity]]</f>
        <v>502.1814</v>
      </c>
    </row>
    <row r="991" spans="1:13" x14ac:dyDescent="0.25">
      <c r="A991">
        <v>352</v>
      </c>
      <c r="B991">
        <v>1</v>
      </c>
      <c r="C991">
        <v>16</v>
      </c>
      <c r="D991">
        <v>11</v>
      </c>
      <c r="E991" t="s">
        <v>58</v>
      </c>
      <c r="F991" t="s">
        <v>301</v>
      </c>
      <c r="G991">
        <v>2</v>
      </c>
      <c r="H991" t="str">
        <f>VLOOKUP(Table1[[#This Row],[store_id]],[1]stores!$A:$B,2,0)</f>
        <v>Baldwin Bikes</v>
      </c>
      <c r="I991">
        <v>1</v>
      </c>
      <c r="J991">
        <v>1680.99</v>
      </c>
      <c r="K991">
        <v>0.2</v>
      </c>
      <c r="L991">
        <f>Table1[[#This Row],[list_price]]*Table1[[#This Row],[discount]]</f>
        <v>336.19800000000004</v>
      </c>
      <c r="M991">
        <f>(Table1[[#This Row],[list_price]]-Table1[[#This Row],[discount_price]])*Table1[[#This Row],[quantity]]</f>
        <v>1344.7919999999999</v>
      </c>
    </row>
    <row r="992" spans="1:13" x14ac:dyDescent="0.25">
      <c r="A992">
        <v>352</v>
      </c>
      <c r="B992">
        <v>2</v>
      </c>
      <c r="C992">
        <v>16</v>
      </c>
      <c r="D992">
        <v>14</v>
      </c>
      <c r="E992" t="s">
        <v>56</v>
      </c>
      <c r="F992" t="s">
        <v>299</v>
      </c>
      <c r="G992">
        <v>2</v>
      </c>
      <c r="H992" t="str">
        <f>VLOOKUP(Table1[[#This Row],[store_id]],[1]stores!$A:$B,2,0)</f>
        <v>Baldwin Bikes</v>
      </c>
      <c r="I992">
        <v>1</v>
      </c>
      <c r="J992">
        <v>269.99</v>
      </c>
      <c r="K992">
        <v>0.2</v>
      </c>
      <c r="L992">
        <f>Table1[[#This Row],[list_price]]*Table1[[#This Row],[discount]]</f>
        <v>53.998000000000005</v>
      </c>
      <c r="M992">
        <f>(Table1[[#This Row],[list_price]]-Table1[[#This Row],[discount_price]])*Table1[[#This Row],[quantity]]</f>
        <v>215.99200000000002</v>
      </c>
    </row>
    <row r="993" spans="1:13" x14ac:dyDescent="0.25">
      <c r="A993">
        <v>353</v>
      </c>
      <c r="B993">
        <v>1</v>
      </c>
      <c r="C993">
        <v>1387</v>
      </c>
      <c r="D993">
        <v>2</v>
      </c>
      <c r="E993" t="s">
        <v>50</v>
      </c>
      <c r="F993" t="s">
        <v>300</v>
      </c>
      <c r="G993">
        <v>2</v>
      </c>
      <c r="H993" t="str">
        <f>VLOOKUP(Table1[[#This Row],[store_id]],[1]stores!$A:$B,2,0)</f>
        <v>Baldwin Bikes</v>
      </c>
      <c r="I993">
        <v>2</v>
      </c>
      <c r="J993">
        <v>749.99</v>
      </c>
      <c r="K993">
        <v>0.2</v>
      </c>
      <c r="L993">
        <f>Table1[[#This Row],[list_price]]*Table1[[#This Row],[discount]]</f>
        <v>149.99800000000002</v>
      </c>
      <c r="M993">
        <f>(Table1[[#This Row],[list_price]]-Table1[[#This Row],[discount_price]])*Table1[[#This Row],[quantity]]</f>
        <v>1199.9839999999999</v>
      </c>
    </row>
    <row r="994" spans="1:13" x14ac:dyDescent="0.25">
      <c r="A994">
        <v>354</v>
      </c>
      <c r="B994">
        <v>1</v>
      </c>
      <c r="C994">
        <v>551</v>
      </c>
      <c r="D994">
        <v>21</v>
      </c>
      <c r="E994" t="s">
        <v>59</v>
      </c>
      <c r="F994" t="s">
        <v>299</v>
      </c>
      <c r="G994">
        <v>3</v>
      </c>
      <c r="H994" t="str">
        <f>VLOOKUP(Table1[[#This Row],[store_id]],[1]stores!$A:$B,2,0)</f>
        <v>Rowlett Bikes</v>
      </c>
      <c r="I994">
        <v>1</v>
      </c>
      <c r="J994">
        <v>269.99</v>
      </c>
      <c r="K994">
        <v>0.2</v>
      </c>
      <c r="L994">
        <f>Table1[[#This Row],[list_price]]*Table1[[#This Row],[discount]]</f>
        <v>53.998000000000005</v>
      </c>
      <c r="M994">
        <f>(Table1[[#This Row],[list_price]]-Table1[[#This Row],[discount_price]])*Table1[[#This Row],[quantity]]</f>
        <v>215.99200000000002</v>
      </c>
    </row>
    <row r="995" spans="1:13" x14ac:dyDescent="0.25">
      <c r="A995">
        <v>354</v>
      </c>
      <c r="B995">
        <v>2</v>
      </c>
      <c r="C995">
        <v>551</v>
      </c>
      <c r="D995">
        <v>19</v>
      </c>
      <c r="E995" t="s">
        <v>64</v>
      </c>
      <c r="F995" t="s">
        <v>299</v>
      </c>
      <c r="G995">
        <v>3</v>
      </c>
      <c r="H995" t="str">
        <f>VLOOKUP(Table1[[#This Row],[store_id]],[1]stores!$A:$B,2,0)</f>
        <v>Rowlett Bikes</v>
      </c>
      <c r="I995">
        <v>1</v>
      </c>
      <c r="J995">
        <v>449</v>
      </c>
      <c r="K995">
        <v>0.05</v>
      </c>
      <c r="L995">
        <f>Table1[[#This Row],[list_price]]*Table1[[#This Row],[discount]]</f>
        <v>22.450000000000003</v>
      </c>
      <c r="M995">
        <f>(Table1[[#This Row],[list_price]]-Table1[[#This Row],[discount_price]])*Table1[[#This Row],[quantity]]</f>
        <v>426.55</v>
      </c>
    </row>
    <row r="996" spans="1:13" x14ac:dyDescent="0.25">
      <c r="A996">
        <v>355</v>
      </c>
      <c r="B996">
        <v>1</v>
      </c>
      <c r="C996">
        <v>1011</v>
      </c>
      <c r="D996">
        <v>16</v>
      </c>
      <c r="E996" t="s">
        <v>45</v>
      </c>
      <c r="F996" t="s">
        <v>299</v>
      </c>
      <c r="G996">
        <v>3</v>
      </c>
      <c r="H996" t="str">
        <f>VLOOKUP(Table1[[#This Row],[store_id]],[1]stores!$A:$B,2,0)</f>
        <v>Rowlett Bikes</v>
      </c>
      <c r="I996">
        <v>1</v>
      </c>
      <c r="J996">
        <v>599.99</v>
      </c>
      <c r="K996">
        <v>0.1</v>
      </c>
      <c r="L996">
        <f>Table1[[#This Row],[list_price]]*Table1[[#This Row],[discount]]</f>
        <v>59.999000000000002</v>
      </c>
      <c r="M996">
        <f>(Table1[[#This Row],[list_price]]-Table1[[#This Row],[discount_price]])*Table1[[#This Row],[quantity]]</f>
        <v>539.99099999999999</v>
      </c>
    </row>
    <row r="997" spans="1:13" x14ac:dyDescent="0.25">
      <c r="A997">
        <v>355</v>
      </c>
      <c r="B997">
        <v>2</v>
      </c>
      <c r="C997">
        <v>1011</v>
      </c>
      <c r="D997">
        <v>14</v>
      </c>
      <c r="E997" t="s">
        <v>56</v>
      </c>
      <c r="F997" t="s">
        <v>299</v>
      </c>
      <c r="G997">
        <v>3</v>
      </c>
      <c r="H997" t="str">
        <f>VLOOKUP(Table1[[#This Row],[store_id]],[1]stores!$A:$B,2,0)</f>
        <v>Rowlett Bikes</v>
      </c>
      <c r="I997">
        <v>2</v>
      </c>
      <c r="J997">
        <v>269.99</v>
      </c>
      <c r="K997">
        <v>7.0000000000000007E-2</v>
      </c>
      <c r="L997">
        <f>Table1[[#This Row],[list_price]]*Table1[[#This Row],[discount]]</f>
        <v>18.899300000000004</v>
      </c>
      <c r="M997">
        <f>(Table1[[#This Row],[list_price]]-Table1[[#This Row],[discount_price]])*Table1[[#This Row],[quantity]]</f>
        <v>502.1814</v>
      </c>
    </row>
    <row r="998" spans="1:13" x14ac:dyDescent="0.25">
      <c r="A998">
        <v>356</v>
      </c>
      <c r="B998">
        <v>1</v>
      </c>
      <c r="C998">
        <v>1189</v>
      </c>
      <c r="D998">
        <v>23</v>
      </c>
      <c r="E998" t="s">
        <v>61</v>
      </c>
      <c r="F998" t="s">
        <v>303</v>
      </c>
      <c r="G998">
        <v>2</v>
      </c>
      <c r="H998" t="str">
        <f>VLOOKUP(Table1[[#This Row],[store_id]],[1]stores!$A:$B,2,0)</f>
        <v>Baldwin Bikes</v>
      </c>
      <c r="I998">
        <v>2</v>
      </c>
      <c r="J998">
        <v>299.99</v>
      </c>
      <c r="K998">
        <v>0.05</v>
      </c>
      <c r="L998">
        <f>Table1[[#This Row],[list_price]]*Table1[[#This Row],[discount]]</f>
        <v>14.999500000000001</v>
      </c>
      <c r="M998">
        <f>(Table1[[#This Row],[list_price]]-Table1[[#This Row],[discount_price]])*Table1[[#This Row],[quantity]]</f>
        <v>569.98099999999999</v>
      </c>
    </row>
    <row r="999" spans="1:13" x14ac:dyDescent="0.25">
      <c r="A999">
        <v>356</v>
      </c>
      <c r="B999">
        <v>2</v>
      </c>
      <c r="C999">
        <v>1189</v>
      </c>
      <c r="D999">
        <v>4</v>
      </c>
      <c r="E999" t="s">
        <v>48</v>
      </c>
      <c r="F999" t="s">
        <v>300</v>
      </c>
      <c r="G999">
        <v>2</v>
      </c>
      <c r="H999" t="str">
        <f>VLOOKUP(Table1[[#This Row],[store_id]],[1]stores!$A:$B,2,0)</f>
        <v>Baldwin Bikes</v>
      </c>
      <c r="I999">
        <v>1</v>
      </c>
      <c r="J999">
        <v>2899.99</v>
      </c>
      <c r="K999">
        <v>0.05</v>
      </c>
      <c r="L999">
        <f>Table1[[#This Row],[list_price]]*Table1[[#This Row],[discount]]</f>
        <v>144.99949999999998</v>
      </c>
      <c r="M999">
        <f>(Table1[[#This Row],[list_price]]-Table1[[#This Row],[discount_price]])*Table1[[#This Row],[quantity]]</f>
        <v>2754.9904999999999</v>
      </c>
    </row>
    <row r="1000" spans="1:13" x14ac:dyDescent="0.25">
      <c r="A1000">
        <v>356</v>
      </c>
      <c r="B1000">
        <v>3</v>
      </c>
      <c r="C1000">
        <v>1189</v>
      </c>
      <c r="D1000">
        <v>13</v>
      </c>
      <c r="E1000" t="s">
        <v>59</v>
      </c>
      <c r="F1000" t="s">
        <v>299</v>
      </c>
      <c r="G1000">
        <v>2</v>
      </c>
      <c r="H1000" t="str">
        <f>VLOOKUP(Table1[[#This Row],[store_id]],[1]stores!$A:$B,2,0)</f>
        <v>Baldwin Bikes</v>
      </c>
      <c r="I1000">
        <v>1</v>
      </c>
      <c r="J1000">
        <v>269.99</v>
      </c>
      <c r="K1000">
        <v>0.05</v>
      </c>
      <c r="L1000">
        <f>Table1[[#This Row],[list_price]]*Table1[[#This Row],[discount]]</f>
        <v>13.499500000000001</v>
      </c>
      <c r="M1000">
        <f>(Table1[[#This Row],[list_price]]-Table1[[#This Row],[discount_price]])*Table1[[#This Row],[quantity]]</f>
        <v>256.4905</v>
      </c>
    </row>
    <row r="1001" spans="1:13" x14ac:dyDescent="0.25">
      <c r="A1001">
        <v>357</v>
      </c>
      <c r="B1001">
        <v>1</v>
      </c>
      <c r="C1001">
        <v>14</v>
      </c>
      <c r="D1001">
        <v>17</v>
      </c>
      <c r="E1001" t="s">
        <v>51</v>
      </c>
      <c r="F1001" t="s">
        <v>299</v>
      </c>
      <c r="G1001">
        <v>3</v>
      </c>
      <c r="H1001" t="str">
        <f>VLOOKUP(Table1[[#This Row],[store_id]],[1]stores!$A:$B,2,0)</f>
        <v>Rowlett Bikes</v>
      </c>
      <c r="I1001">
        <v>2</v>
      </c>
      <c r="J1001">
        <v>429</v>
      </c>
      <c r="K1001">
        <v>0.05</v>
      </c>
      <c r="L1001">
        <f>Table1[[#This Row],[list_price]]*Table1[[#This Row],[discount]]</f>
        <v>21.450000000000003</v>
      </c>
      <c r="M1001">
        <f>(Table1[[#This Row],[list_price]]-Table1[[#This Row],[discount_price]])*Table1[[#This Row],[quantity]]</f>
        <v>815.1</v>
      </c>
    </row>
    <row r="1002" spans="1:13" x14ac:dyDescent="0.25">
      <c r="A1002">
        <v>357</v>
      </c>
      <c r="B1002">
        <v>2</v>
      </c>
      <c r="C1002">
        <v>14</v>
      </c>
      <c r="D1002">
        <v>21</v>
      </c>
      <c r="E1002" t="s">
        <v>59</v>
      </c>
      <c r="F1002" t="s">
        <v>299</v>
      </c>
      <c r="G1002">
        <v>3</v>
      </c>
      <c r="H1002" t="str">
        <f>VLOOKUP(Table1[[#This Row],[store_id]],[1]stores!$A:$B,2,0)</f>
        <v>Rowlett Bikes</v>
      </c>
      <c r="I1002">
        <v>2</v>
      </c>
      <c r="J1002">
        <v>269.99</v>
      </c>
      <c r="K1002">
        <v>7.0000000000000007E-2</v>
      </c>
      <c r="L1002">
        <f>Table1[[#This Row],[list_price]]*Table1[[#This Row],[discount]]</f>
        <v>18.899300000000004</v>
      </c>
      <c r="M1002">
        <f>(Table1[[#This Row],[list_price]]-Table1[[#This Row],[discount_price]])*Table1[[#This Row],[quantity]]</f>
        <v>502.1814</v>
      </c>
    </row>
    <row r="1003" spans="1:13" x14ac:dyDescent="0.25">
      <c r="A1003">
        <v>357</v>
      </c>
      <c r="B1003">
        <v>3</v>
      </c>
      <c r="C1003">
        <v>14</v>
      </c>
      <c r="D1003">
        <v>24</v>
      </c>
      <c r="E1003" t="s">
        <v>53</v>
      </c>
      <c r="F1003" t="s">
        <v>299</v>
      </c>
      <c r="G1003">
        <v>3</v>
      </c>
      <c r="H1003" t="str">
        <f>VLOOKUP(Table1[[#This Row],[store_id]],[1]stores!$A:$B,2,0)</f>
        <v>Rowlett Bikes</v>
      </c>
      <c r="I1003">
        <v>1</v>
      </c>
      <c r="J1003">
        <v>549.99</v>
      </c>
      <c r="K1003">
        <v>7.0000000000000007E-2</v>
      </c>
      <c r="L1003">
        <f>Table1[[#This Row],[list_price]]*Table1[[#This Row],[discount]]</f>
        <v>38.499300000000005</v>
      </c>
      <c r="M1003">
        <f>(Table1[[#This Row],[list_price]]-Table1[[#This Row],[discount_price]])*Table1[[#This Row],[quantity]]</f>
        <v>511.4907</v>
      </c>
    </row>
    <row r="1004" spans="1:13" x14ac:dyDescent="0.25">
      <c r="A1004">
        <v>357</v>
      </c>
      <c r="B1004">
        <v>4</v>
      </c>
      <c r="C1004">
        <v>14</v>
      </c>
      <c r="D1004">
        <v>9</v>
      </c>
      <c r="E1004" t="s">
        <v>54</v>
      </c>
      <c r="F1004" t="s">
        <v>302</v>
      </c>
      <c r="G1004">
        <v>3</v>
      </c>
      <c r="H1004" t="str">
        <f>VLOOKUP(Table1[[#This Row],[store_id]],[1]stores!$A:$B,2,0)</f>
        <v>Rowlett Bikes</v>
      </c>
      <c r="I1004">
        <v>1</v>
      </c>
      <c r="J1004">
        <v>2999.99</v>
      </c>
      <c r="K1004">
        <v>0.05</v>
      </c>
      <c r="L1004">
        <f>Table1[[#This Row],[list_price]]*Table1[[#This Row],[discount]]</f>
        <v>149.99949999999998</v>
      </c>
      <c r="M1004">
        <f>(Table1[[#This Row],[list_price]]-Table1[[#This Row],[discount_price]])*Table1[[#This Row],[quantity]]</f>
        <v>2849.9904999999999</v>
      </c>
    </row>
    <row r="1005" spans="1:13" x14ac:dyDescent="0.25">
      <c r="A1005">
        <v>358</v>
      </c>
      <c r="B1005">
        <v>1</v>
      </c>
      <c r="C1005">
        <v>1042</v>
      </c>
      <c r="D1005">
        <v>21</v>
      </c>
      <c r="E1005" t="s">
        <v>59</v>
      </c>
      <c r="F1005" t="s">
        <v>299</v>
      </c>
      <c r="G1005">
        <v>2</v>
      </c>
      <c r="H1005" t="str">
        <f>VLOOKUP(Table1[[#This Row],[store_id]],[1]stores!$A:$B,2,0)</f>
        <v>Baldwin Bikes</v>
      </c>
      <c r="I1005">
        <v>2</v>
      </c>
      <c r="J1005">
        <v>269.99</v>
      </c>
      <c r="K1005">
        <v>0.1</v>
      </c>
      <c r="L1005">
        <f>Table1[[#This Row],[list_price]]*Table1[[#This Row],[discount]]</f>
        <v>26.999000000000002</v>
      </c>
      <c r="M1005">
        <f>(Table1[[#This Row],[list_price]]-Table1[[#This Row],[discount_price]])*Table1[[#This Row],[quantity]]</f>
        <v>485.98200000000003</v>
      </c>
    </row>
    <row r="1006" spans="1:13" x14ac:dyDescent="0.25">
      <c r="A1006">
        <v>358</v>
      </c>
      <c r="B1006">
        <v>2</v>
      </c>
      <c r="C1006">
        <v>1042</v>
      </c>
      <c r="D1006">
        <v>6</v>
      </c>
      <c r="E1006" t="s">
        <v>60</v>
      </c>
      <c r="F1006" t="s">
        <v>300</v>
      </c>
      <c r="G1006">
        <v>2</v>
      </c>
      <c r="H1006" t="str">
        <f>VLOOKUP(Table1[[#This Row],[store_id]],[1]stores!$A:$B,2,0)</f>
        <v>Baldwin Bikes</v>
      </c>
      <c r="I1006">
        <v>2</v>
      </c>
      <c r="J1006">
        <v>469.99</v>
      </c>
      <c r="K1006">
        <v>7.0000000000000007E-2</v>
      </c>
      <c r="L1006">
        <f>Table1[[#This Row],[list_price]]*Table1[[#This Row],[discount]]</f>
        <v>32.899300000000004</v>
      </c>
      <c r="M1006">
        <f>(Table1[[#This Row],[list_price]]-Table1[[#This Row],[discount_price]])*Table1[[#This Row],[quantity]]</f>
        <v>874.18140000000005</v>
      </c>
    </row>
    <row r="1007" spans="1:13" x14ac:dyDescent="0.25">
      <c r="A1007">
        <v>358</v>
      </c>
      <c r="B1007">
        <v>3</v>
      </c>
      <c r="C1007">
        <v>1042</v>
      </c>
      <c r="D1007">
        <v>8</v>
      </c>
      <c r="E1007" t="s">
        <v>46</v>
      </c>
      <c r="F1007" t="s">
        <v>300</v>
      </c>
      <c r="G1007">
        <v>2</v>
      </c>
      <c r="H1007" t="str">
        <f>VLOOKUP(Table1[[#This Row],[store_id]],[1]stores!$A:$B,2,0)</f>
        <v>Baldwin Bikes</v>
      </c>
      <c r="I1007">
        <v>2</v>
      </c>
      <c r="J1007">
        <v>1799.99</v>
      </c>
      <c r="K1007">
        <v>0.05</v>
      </c>
      <c r="L1007">
        <f>Table1[[#This Row],[list_price]]*Table1[[#This Row],[discount]]</f>
        <v>89.999500000000012</v>
      </c>
      <c r="M1007">
        <f>(Table1[[#This Row],[list_price]]-Table1[[#This Row],[discount_price]])*Table1[[#This Row],[quantity]]</f>
        <v>3419.9809999999998</v>
      </c>
    </row>
    <row r="1008" spans="1:13" x14ac:dyDescent="0.25">
      <c r="A1008">
        <v>358</v>
      </c>
      <c r="B1008">
        <v>4</v>
      </c>
      <c r="C1008">
        <v>1042</v>
      </c>
      <c r="D1008">
        <v>18</v>
      </c>
      <c r="E1008" t="s">
        <v>52</v>
      </c>
      <c r="F1008" t="s">
        <v>299</v>
      </c>
      <c r="G1008">
        <v>2</v>
      </c>
      <c r="H1008" t="str">
        <f>VLOOKUP(Table1[[#This Row],[store_id]],[1]stores!$A:$B,2,0)</f>
        <v>Baldwin Bikes</v>
      </c>
      <c r="I1008">
        <v>2</v>
      </c>
      <c r="J1008">
        <v>449</v>
      </c>
      <c r="K1008">
        <v>0.1</v>
      </c>
      <c r="L1008">
        <f>Table1[[#This Row],[list_price]]*Table1[[#This Row],[discount]]</f>
        <v>44.900000000000006</v>
      </c>
      <c r="M1008">
        <f>(Table1[[#This Row],[list_price]]-Table1[[#This Row],[discount_price]])*Table1[[#This Row],[quantity]]</f>
        <v>808.2</v>
      </c>
    </row>
    <row r="1009" spans="1:13" x14ac:dyDescent="0.25">
      <c r="A1009">
        <v>359</v>
      </c>
      <c r="B1009">
        <v>1</v>
      </c>
      <c r="C1009">
        <v>441</v>
      </c>
      <c r="D1009">
        <v>15</v>
      </c>
      <c r="E1009" t="s">
        <v>55</v>
      </c>
      <c r="F1009" t="s">
        <v>299</v>
      </c>
      <c r="G1009">
        <v>2</v>
      </c>
      <c r="H1009" t="str">
        <f>VLOOKUP(Table1[[#This Row],[store_id]],[1]stores!$A:$B,2,0)</f>
        <v>Baldwin Bikes</v>
      </c>
      <c r="I1009">
        <v>2</v>
      </c>
      <c r="J1009">
        <v>529.99</v>
      </c>
      <c r="K1009">
        <v>7.0000000000000007E-2</v>
      </c>
      <c r="L1009">
        <f>Table1[[#This Row],[list_price]]*Table1[[#This Row],[discount]]</f>
        <v>37.099300000000007</v>
      </c>
      <c r="M1009">
        <f>(Table1[[#This Row],[list_price]]-Table1[[#This Row],[discount_price]])*Table1[[#This Row],[quantity]]</f>
        <v>985.78139999999996</v>
      </c>
    </row>
    <row r="1010" spans="1:13" x14ac:dyDescent="0.25">
      <c r="A1010">
        <v>359</v>
      </c>
      <c r="B1010">
        <v>2</v>
      </c>
      <c r="C1010">
        <v>441</v>
      </c>
      <c r="D1010">
        <v>9</v>
      </c>
      <c r="E1010" t="s">
        <v>54</v>
      </c>
      <c r="F1010" t="s">
        <v>302</v>
      </c>
      <c r="G1010">
        <v>2</v>
      </c>
      <c r="H1010" t="str">
        <f>VLOOKUP(Table1[[#This Row],[store_id]],[1]stores!$A:$B,2,0)</f>
        <v>Baldwin Bikes</v>
      </c>
      <c r="I1010">
        <v>2</v>
      </c>
      <c r="J1010">
        <v>2999.99</v>
      </c>
      <c r="K1010">
        <v>7.0000000000000007E-2</v>
      </c>
      <c r="L1010">
        <f>Table1[[#This Row],[list_price]]*Table1[[#This Row],[discount]]</f>
        <v>209.99930000000001</v>
      </c>
      <c r="M1010">
        <f>(Table1[[#This Row],[list_price]]-Table1[[#This Row],[discount_price]])*Table1[[#This Row],[quantity]]</f>
        <v>5579.9813999999997</v>
      </c>
    </row>
    <row r="1011" spans="1:13" x14ac:dyDescent="0.25">
      <c r="A1011">
        <v>359</v>
      </c>
      <c r="B1011">
        <v>3</v>
      </c>
      <c r="C1011">
        <v>441</v>
      </c>
      <c r="D1011">
        <v>7</v>
      </c>
      <c r="E1011" t="s">
        <v>57</v>
      </c>
      <c r="F1011" t="s">
        <v>300</v>
      </c>
      <c r="G1011">
        <v>2</v>
      </c>
      <c r="H1011" t="str">
        <f>VLOOKUP(Table1[[#This Row],[store_id]],[1]stores!$A:$B,2,0)</f>
        <v>Baldwin Bikes</v>
      </c>
      <c r="I1011">
        <v>2</v>
      </c>
      <c r="J1011">
        <v>3999.99</v>
      </c>
      <c r="K1011">
        <v>0.2</v>
      </c>
      <c r="L1011">
        <f>Table1[[#This Row],[list_price]]*Table1[[#This Row],[discount]]</f>
        <v>799.99800000000005</v>
      </c>
      <c r="M1011">
        <f>(Table1[[#This Row],[list_price]]-Table1[[#This Row],[discount_price]])*Table1[[#This Row],[quantity]]</f>
        <v>6399.9839999999995</v>
      </c>
    </row>
    <row r="1012" spans="1:13" x14ac:dyDescent="0.25">
      <c r="A1012">
        <v>360</v>
      </c>
      <c r="B1012">
        <v>1</v>
      </c>
      <c r="C1012">
        <v>1300</v>
      </c>
      <c r="D1012">
        <v>26</v>
      </c>
      <c r="E1012" t="s">
        <v>45</v>
      </c>
      <c r="F1012" t="s">
        <v>299</v>
      </c>
      <c r="G1012">
        <v>2</v>
      </c>
      <c r="H1012" t="str">
        <f>VLOOKUP(Table1[[#This Row],[store_id]],[1]stores!$A:$B,2,0)</f>
        <v>Baldwin Bikes</v>
      </c>
      <c r="I1012">
        <v>1</v>
      </c>
      <c r="J1012">
        <v>599.99</v>
      </c>
      <c r="K1012">
        <v>0.05</v>
      </c>
      <c r="L1012">
        <f>Table1[[#This Row],[list_price]]*Table1[[#This Row],[discount]]</f>
        <v>29.999500000000001</v>
      </c>
      <c r="M1012">
        <f>(Table1[[#This Row],[list_price]]-Table1[[#This Row],[discount_price]])*Table1[[#This Row],[quantity]]</f>
        <v>569.9905</v>
      </c>
    </row>
    <row r="1013" spans="1:13" x14ac:dyDescent="0.25">
      <c r="A1013">
        <v>360</v>
      </c>
      <c r="B1013">
        <v>2</v>
      </c>
      <c r="C1013">
        <v>1300</v>
      </c>
      <c r="D1013">
        <v>7</v>
      </c>
      <c r="E1013" t="s">
        <v>57</v>
      </c>
      <c r="F1013" t="s">
        <v>300</v>
      </c>
      <c r="G1013">
        <v>2</v>
      </c>
      <c r="H1013" t="str">
        <f>VLOOKUP(Table1[[#This Row],[store_id]],[1]stores!$A:$B,2,0)</f>
        <v>Baldwin Bikes</v>
      </c>
      <c r="I1013">
        <v>2</v>
      </c>
      <c r="J1013">
        <v>3999.99</v>
      </c>
      <c r="K1013">
        <v>0.2</v>
      </c>
      <c r="L1013">
        <f>Table1[[#This Row],[list_price]]*Table1[[#This Row],[discount]]</f>
        <v>799.99800000000005</v>
      </c>
      <c r="M1013">
        <f>(Table1[[#This Row],[list_price]]-Table1[[#This Row],[discount_price]])*Table1[[#This Row],[quantity]]</f>
        <v>6399.9839999999995</v>
      </c>
    </row>
    <row r="1014" spans="1:13" x14ac:dyDescent="0.25">
      <c r="A1014">
        <v>360</v>
      </c>
      <c r="B1014">
        <v>3</v>
      </c>
      <c r="C1014">
        <v>1300</v>
      </c>
      <c r="D1014">
        <v>13</v>
      </c>
      <c r="E1014" t="s">
        <v>59</v>
      </c>
      <c r="F1014" t="s">
        <v>299</v>
      </c>
      <c r="G1014">
        <v>2</v>
      </c>
      <c r="H1014" t="str">
        <f>VLOOKUP(Table1[[#This Row],[store_id]],[1]stores!$A:$B,2,0)</f>
        <v>Baldwin Bikes</v>
      </c>
      <c r="I1014">
        <v>2</v>
      </c>
      <c r="J1014">
        <v>269.99</v>
      </c>
      <c r="K1014">
        <v>0.05</v>
      </c>
      <c r="L1014">
        <f>Table1[[#This Row],[list_price]]*Table1[[#This Row],[discount]]</f>
        <v>13.499500000000001</v>
      </c>
      <c r="M1014">
        <f>(Table1[[#This Row],[list_price]]-Table1[[#This Row],[discount_price]])*Table1[[#This Row],[quantity]]</f>
        <v>512.98099999999999</v>
      </c>
    </row>
    <row r="1015" spans="1:13" x14ac:dyDescent="0.25">
      <c r="A1015">
        <v>360</v>
      </c>
      <c r="B1015">
        <v>4</v>
      </c>
      <c r="C1015">
        <v>1300</v>
      </c>
      <c r="D1015">
        <v>25</v>
      </c>
      <c r="E1015" t="s">
        <v>63</v>
      </c>
      <c r="F1015" t="s">
        <v>304</v>
      </c>
      <c r="G1015">
        <v>2</v>
      </c>
      <c r="H1015" t="str">
        <f>VLOOKUP(Table1[[#This Row],[store_id]],[1]stores!$A:$B,2,0)</f>
        <v>Baldwin Bikes</v>
      </c>
      <c r="I1015">
        <v>1</v>
      </c>
      <c r="J1015">
        <v>499.99</v>
      </c>
      <c r="K1015">
        <v>0.1</v>
      </c>
      <c r="L1015">
        <f>Table1[[#This Row],[list_price]]*Table1[[#This Row],[discount]]</f>
        <v>49.999000000000002</v>
      </c>
      <c r="M1015">
        <f>(Table1[[#This Row],[list_price]]-Table1[[#This Row],[discount_price]])*Table1[[#This Row],[quantity]]</f>
        <v>449.99099999999999</v>
      </c>
    </row>
    <row r="1016" spans="1:13" x14ac:dyDescent="0.25">
      <c r="A1016">
        <v>361</v>
      </c>
      <c r="B1016">
        <v>1</v>
      </c>
      <c r="C1016">
        <v>994</v>
      </c>
      <c r="D1016">
        <v>24</v>
      </c>
      <c r="E1016" t="s">
        <v>53</v>
      </c>
      <c r="F1016" t="s">
        <v>299</v>
      </c>
      <c r="G1016">
        <v>2</v>
      </c>
      <c r="H1016" t="str">
        <f>VLOOKUP(Table1[[#This Row],[store_id]],[1]stores!$A:$B,2,0)</f>
        <v>Baldwin Bikes</v>
      </c>
      <c r="I1016">
        <v>2</v>
      </c>
      <c r="J1016">
        <v>549.99</v>
      </c>
      <c r="K1016">
        <v>0.05</v>
      </c>
      <c r="L1016">
        <f>Table1[[#This Row],[list_price]]*Table1[[#This Row],[discount]]</f>
        <v>27.499500000000001</v>
      </c>
      <c r="M1016">
        <f>(Table1[[#This Row],[list_price]]-Table1[[#This Row],[discount_price]])*Table1[[#This Row],[quantity]]</f>
        <v>1044.981</v>
      </c>
    </row>
    <row r="1017" spans="1:13" x14ac:dyDescent="0.25">
      <c r="A1017">
        <v>361</v>
      </c>
      <c r="B1017">
        <v>2</v>
      </c>
      <c r="C1017">
        <v>994</v>
      </c>
      <c r="D1017">
        <v>6</v>
      </c>
      <c r="E1017" t="s">
        <v>60</v>
      </c>
      <c r="F1017" t="s">
        <v>300</v>
      </c>
      <c r="G1017">
        <v>2</v>
      </c>
      <c r="H1017" t="str">
        <f>VLOOKUP(Table1[[#This Row],[store_id]],[1]stores!$A:$B,2,0)</f>
        <v>Baldwin Bikes</v>
      </c>
      <c r="I1017">
        <v>2</v>
      </c>
      <c r="J1017">
        <v>469.99</v>
      </c>
      <c r="K1017">
        <v>0.1</v>
      </c>
      <c r="L1017">
        <f>Table1[[#This Row],[list_price]]*Table1[[#This Row],[discount]]</f>
        <v>46.999000000000002</v>
      </c>
      <c r="M1017">
        <f>(Table1[[#This Row],[list_price]]-Table1[[#This Row],[discount_price]])*Table1[[#This Row],[quantity]]</f>
        <v>845.98199999999997</v>
      </c>
    </row>
    <row r="1018" spans="1:13" x14ac:dyDescent="0.25">
      <c r="A1018">
        <v>361</v>
      </c>
      <c r="B1018">
        <v>3</v>
      </c>
      <c r="C1018">
        <v>994</v>
      </c>
      <c r="D1018">
        <v>11</v>
      </c>
      <c r="E1018" t="s">
        <v>58</v>
      </c>
      <c r="F1018" t="s">
        <v>301</v>
      </c>
      <c r="G1018">
        <v>2</v>
      </c>
      <c r="H1018" t="str">
        <f>VLOOKUP(Table1[[#This Row],[store_id]],[1]stores!$A:$B,2,0)</f>
        <v>Baldwin Bikes</v>
      </c>
      <c r="I1018">
        <v>1</v>
      </c>
      <c r="J1018">
        <v>1680.99</v>
      </c>
      <c r="K1018">
        <v>0.1</v>
      </c>
      <c r="L1018">
        <f>Table1[[#This Row],[list_price]]*Table1[[#This Row],[discount]]</f>
        <v>168.09900000000002</v>
      </c>
      <c r="M1018">
        <f>(Table1[[#This Row],[list_price]]-Table1[[#This Row],[discount_price]])*Table1[[#This Row],[quantity]]</f>
        <v>1512.8910000000001</v>
      </c>
    </row>
    <row r="1019" spans="1:13" x14ac:dyDescent="0.25">
      <c r="A1019">
        <v>362</v>
      </c>
      <c r="B1019">
        <v>1</v>
      </c>
      <c r="C1019">
        <v>187</v>
      </c>
      <c r="D1019">
        <v>2</v>
      </c>
      <c r="E1019" t="s">
        <v>50</v>
      </c>
      <c r="F1019" t="s">
        <v>300</v>
      </c>
      <c r="G1019">
        <v>1</v>
      </c>
      <c r="H1019" t="str">
        <f>VLOOKUP(Table1[[#This Row],[store_id]],[1]stores!$A:$B,2,0)</f>
        <v>Santa Cruz Bikes</v>
      </c>
      <c r="I1019">
        <v>1</v>
      </c>
      <c r="J1019">
        <v>749.99</v>
      </c>
      <c r="K1019">
        <v>7.0000000000000007E-2</v>
      </c>
      <c r="L1019">
        <f>Table1[[#This Row],[list_price]]*Table1[[#This Row],[discount]]</f>
        <v>52.499300000000005</v>
      </c>
      <c r="M1019">
        <f>(Table1[[#This Row],[list_price]]-Table1[[#This Row],[discount_price]])*Table1[[#This Row],[quantity]]</f>
        <v>697.49070000000006</v>
      </c>
    </row>
    <row r="1020" spans="1:13" x14ac:dyDescent="0.25">
      <c r="A1020">
        <v>363</v>
      </c>
      <c r="B1020">
        <v>1</v>
      </c>
      <c r="C1020">
        <v>834</v>
      </c>
      <c r="D1020">
        <v>21</v>
      </c>
      <c r="E1020" t="s">
        <v>59</v>
      </c>
      <c r="F1020" t="s">
        <v>299</v>
      </c>
      <c r="G1020">
        <v>3</v>
      </c>
      <c r="H1020" t="str">
        <f>VLOOKUP(Table1[[#This Row],[store_id]],[1]stores!$A:$B,2,0)</f>
        <v>Rowlett Bikes</v>
      </c>
      <c r="I1020">
        <v>2</v>
      </c>
      <c r="J1020">
        <v>269.99</v>
      </c>
      <c r="K1020">
        <v>0.1</v>
      </c>
      <c r="L1020">
        <f>Table1[[#This Row],[list_price]]*Table1[[#This Row],[discount]]</f>
        <v>26.999000000000002</v>
      </c>
      <c r="M1020">
        <f>(Table1[[#This Row],[list_price]]-Table1[[#This Row],[discount_price]])*Table1[[#This Row],[quantity]]</f>
        <v>485.98200000000003</v>
      </c>
    </row>
    <row r="1021" spans="1:13" x14ac:dyDescent="0.25">
      <c r="A1021">
        <v>363</v>
      </c>
      <c r="B1021">
        <v>2</v>
      </c>
      <c r="C1021">
        <v>834</v>
      </c>
      <c r="D1021">
        <v>14</v>
      </c>
      <c r="E1021" t="s">
        <v>56</v>
      </c>
      <c r="F1021" t="s">
        <v>299</v>
      </c>
      <c r="G1021">
        <v>3</v>
      </c>
      <c r="H1021" t="str">
        <f>VLOOKUP(Table1[[#This Row],[store_id]],[1]stores!$A:$B,2,0)</f>
        <v>Rowlett Bikes</v>
      </c>
      <c r="I1021">
        <v>1</v>
      </c>
      <c r="J1021">
        <v>269.99</v>
      </c>
      <c r="K1021">
        <v>7.0000000000000007E-2</v>
      </c>
      <c r="L1021">
        <f>Table1[[#This Row],[list_price]]*Table1[[#This Row],[discount]]</f>
        <v>18.899300000000004</v>
      </c>
      <c r="M1021">
        <f>(Table1[[#This Row],[list_price]]-Table1[[#This Row],[discount_price]])*Table1[[#This Row],[quantity]]</f>
        <v>251.0907</v>
      </c>
    </row>
    <row r="1022" spans="1:13" x14ac:dyDescent="0.25">
      <c r="A1022">
        <v>363</v>
      </c>
      <c r="B1022">
        <v>3</v>
      </c>
      <c r="C1022">
        <v>834</v>
      </c>
      <c r="D1022">
        <v>15</v>
      </c>
      <c r="E1022" t="s">
        <v>55</v>
      </c>
      <c r="F1022" t="s">
        <v>299</v>
      </c>
      <c r="G1022">
        <v>3</v>
      </c>
      <c r="H1022" t="str">
        <f>VLOOKUP(Table1[[#This Row],[store_id]],[1]stores!$A:$B,2,0)</f>
        <v>Rowlett Bikes</v>
      </c>
      <c r="I1022">
        <v>1</v>
      </c>
      <c r="J1022">
        <v>529.99</v>
      </c>
      <c r="K1022">
        <v>0.1</v>
      </c>
      <c r="L1022">
        <f>Table1[[#This Row],[list_price]]*Table1[[#This Row],[discount]]</f>
        <v>52.999000000000002</v>
      </c>
      <c r="M1022">
        <f>(Table1[[#This Row],[list_price]]-Table1[[#This Row],[discount_price]])*Table1[[#This Row],[quantity]]</f>
        <v>476.99099999999999</v>
      </c>
    </row>
    <row r="1023" spans="1:13" x14ac:dyDescent="0.25">
      <c r="A1023">
        <v>363</v>
      </c>
      <c r="B1023">
        <v>4</v>
      </c>
      <c r="C1023">
        <v>834</v>
      </c>
      <c r="D1023">
        <v>20</v>
      </c>
      <c r="E1023" t="s">
        <v>45</v>
      </c>
      <c r="F1023" t="s">
        <v>299</v>
      </c>
      <c r="G1023">
        <v>3</v>
      </c>
      <c r="H1023" t="str">
        <f>VLOOKUP(Table1[[#This Row],[store_id]],[1]stores!$A:$B,2,0)</f>
        <v>Rowlett Bikes</v>
      </c>
      <c r="I1023">
        <v>1</v>
      </c>
      <c r="J1023">
        <v>599.99</v>
      </c>
      <c r="K1023">
        <v>0.2</v>
      </c>
      <c r="L1023">
        <f>Table1[[#This Row],[list_price]]*Table1[[#This Row],[discount]]</f>
        <v>119.998</v>
      </c>
      <c r="M1023">
        <f>(Table1[[#This Row],[list_price]]-Table1[[#This Row],[discount_price]])*Table1[[#This Row],[quantity]]</f>
        <v>479.99200000000002</v>
      </c>
    </row>
    <row r="1024" spans="1:13" x14ac:dyDescent="0.25">
      <c r="A1024">
        <v>364</v>
      </c>
      <c r="B1024">
        <v>1</v>
      </c>
      <c r="C1024">
        <v>373</v>
      </c>
      <c r="D1024">
        <v>25</v>
      </c>
      <c r="E1024" t="s">
        <v>63</v>
      </c>
      <c r="F1024" t="s">
        <v>304</v>
      </c>
      <c r="G1024">
        <v>2</v>
      </c>
      <c r="H1024" t="str">
        <f>VLOOKUP(Table1[[#This Row],[store_id]],[1]stores!$A:$B,2,0)</f>
        <v>Baldwin Bikes</v>
      </c>
      <c r="I1024">
        <v>2</v>
      </c>
      <c r="J1024">
        <v>499.99</v>
      </c>
      <c r="K1024">
        <v>0.05</v>
      </c>
      <c r="L1024">
        <f>Table1[[#This Row],[list_price]]*Table1[[#This Row],[discount]]</f>
        <v>24.999500000000001</v>
      </c>
      <c r="M1024">
        <f>(Table1[[#This Row],[list_price]]-Table1[[#This Row],[discount_price]])*Table1[[#This Row],[quantity]]</f>
        <v>949.98099999999999</v>
      </c>
    </row>
    <row r="1025" spans="1:13" x14ac:dyDescent="0.25">
      <c r="A1025">
        <v>365</v>
      </c>
      <c r="B1025">
        <v>1</v>
      </c>
      <c r="C1025">
        <v>981</v>
      </c>
      <c r="D1025">
        <v>24</v>
      </c>
      <c r="E1025" t="s">
        <v>53</v>
      </c>
      <c r="F1025" t="s">
        <v>299</v>
      </c>
      <c r="G1025">
        <v>2</v>
      </c>
      <c r="H1025" t="str">
        <f>VLOOKUP(Table1[[#This Row],[store_id]],[1]stores!$A:$B,2,0)</f>
        <v>Baldwin Bikes</v>
      </c>
      <c r="I1025">
        <v>2</v>
      </c>
      <c r="J1025">
        <v>549.99</v>
      </c>
      <c r="K1025">
        <v>7.0000000000000007E-2</v>
      </c>
      <c r="L1025">
        <f>Table1[[#This Row],[list_price]]*Table1[[#This Row],[discount]]</f>
        <v>38.499300000000005</v>
      </c>
      <c r="M1025">
        <f>(Table1[[#This Row],[list_price]]-Table1[[#This Row],[discount_price]])*Table1[[#This Row],[quantity]]</f>
        <v>1022.9814</v>
      </c>
    </row>
    <row r="1026" spans="1:13" x14ac:dyDescent="0.25">
      <c r="A1026">
        <v>366</v>
      </c>
      <c r="B1026">
        <v>1</v>
      </c>
      <c r="C1026">
        <v>1054</v>
      </c>
      <c r="D1026">
        <v>21</v>
      </c>
      <c r="E1026" t="s">
        <v>59</v>
      </c>
      <c r="F1026" t="s">
        <v>299</v>
      </c>
      <c r="G1026">
        <v>3</v>
      </c>
      <c r="H1026" t="str">
        <f>VLOOKUP(Table1[[#This Row],[store_id]],[1]stores!$A:$B,2,0)</f>
        <v>Rowlett Bikes</v>
      </c>
      <c r="I1026">
        <v>1</v>
      </c>
      <c r="J1026">
        <v>269.99</v>
      </c>
      <c r="K1026">
        <v>0.1</v>
      </c>
      <c r="L1026">
        <f>Table1[[#This Row],[list_price]]*Table1[[#This Row],[discount]]</f>
        <v>26.999000000000002</v>
      </c>
      <c r="M1026">
        <f>(Table1[[#This Row],[list_price]]-Table1[[#This Row],[discount_price]])*Table1[[#This Row],[quantity]]</f>
        <v>242.99100000000001</v>
      </c>
    </row>
    <row r="1027" spans="1:13" x14ac:dyDescent="0.25">
      <c r="A1027">
        <v>366</v>
      </c>
      <c r="B1027">
        <v>2</v>
      </c>
      <c r="C1027">
        <v>1054</v>
      </c>
      <c r="D1027">
        <v>4</v>
      </c>
      <c r="E1027" t="s">
        <v>48</v>
      </c>
      <c r="F1027" t="s">
        <v>300</v>
      </c>
      <c r="G1027">
        <v>3</v>
      </c>
      <c r="H1027" t="str">
        <f>VLOOKUP(Table1[[#This Row],[store_id]],[1]stores!$A:$B,2,0)</f>
        <v>Rowlett Bikes</v>
      </c>
      <c r="I1027">
        <v>1</v>
      </c>
      <c r="J1027">
        <v>2899.99</v>
      </c>
      <c r="K1027">
        <v>7.0000000000000007E-2</v>
      </c>
      <c r="L1027">
        <f>Table1[[#This Row],[list_price]]*Table1[[#This Row],[discount]]</f>
        <v>202.99930000000001</v>
      </c>
      <c r="M1027">
        <f>(Table1[[#This Row],[list_price]]-Table1[[#This Row],[discount_price]])*Table1[[#This Row],[quantity]]</f>
        <v>2696.9906999999998</v>
      </c>
    </row>
    <row r="1028" spans="1:13" x14ac:dyDescent="0.25">
      <c r="A1028">
        <v>366</v>
      </c>
      <c r="B1028">
        <v>3</v>
      </c>
      <c r="C1028">
        <v>1054</v>
      </c>
      <c r="D1028">
        <v>16</v>
      </c>
      <c r="E1028" t="s">
        <v>45</v>
      </c>
      <c r="F1028" t="s">
        <v>299</v>
      </c>
      <c r="G1028">
        <v>3</v>
      </c>
      <c r="H1028" t="str">
        <f>VLOOKUP(Table1[[#This Row],[store_id]],[1]stores!$A:$B,2,0)</f>
        <v>Rowlett Bikes</v>
      </c>
      <c r="I1028">
        <v>2</v>
      </c>
      <c r="J1028">
        <v>599.99</v>
      </c>
      <c r="K1028">
        <v>0.2</v>
      </c>
      <c r="L1028">
        <f>Table1[[#This Row],[list_price]]*Table1[[#This Row],[discount]]</f>
        <v>119.998</v>
      </c>
      <c r="M1028">
        <f>(Table1[[#This Row],[list_price]]-Table1[[#This Row],[discount_price]])*Table1[[#This Row],[quantity]]</f>
        <v>959.98400000000004</v>
      </c>
    </row>
    <row r="1029" spans="1:13" x14ac:dyDescent="0.25">
      <c r="A1029">
        <v>367</v>
      </c>
      <c r="B1029">
        <v>1</v>
      </c>
      <c r="C1029">
        <v>527</v>
      </c>
      <c r="D1029">
        <v>26</v>
      </c>
      <c r="E1029" t="s">
        <v>45</v>
      </c>
      <c r="F1029" t="s">
        <v>299</v>
      </c>
      <c r="G1029">
        <v>2</v>
      </c>
      <c r="H1029" t="str">
        <f>VLOOKUP(Table1[[#This Row],[store_id]],[1]stores!$A:$B,2,0)</f>
        <v>Baldwin Bikes</v>
      </c>
      <c r="I1029">
        <v>2</v>
      </c>
      <c r="J1029">
        <v>599.99</v>
      </c>
      <c r="K1029">
        <v>0.1</v>
      </c>
      <c r="L1029">
        <f>Table1[[#This Row],[list_price]]*Table1[[#This Row],[discount]]</f>
        <v>59.999000000000002</v>
      </c>
      <c r="M1029">
        <f>(Table1[[#This Row],[list_price]]-Table1[[#This Row],[discount_price]])*Table1[[#This Row],[quantity]]</f>
        <v>1079.982</v>
      </c>
    </row>
    <row r="1030" spans="1:13" x14ac:dyDescent="0.25">
      <c r="A1030">
        <v>367</v>
      </c>
      <c r="B1030">
        <v>2</v>
      </c>
      <c r="C1030">
        <v>527</v>
      </c>
      <c r="D1030">
        <v>14</v>
      </c>
      <c r="E1030" t="s">
        <v>56</v>
      </c>
      <c r="F1030" t="s">
        <v>299</v>
      </c>
      <c r="G1030">
        <v>2</v>
      </c>
      <c r="H1030" t="str">
        <f>VLOOKUP(Table1[[#This Row],[store_id]],[1]stores!$A:$B,2,0)</f>
        <v>Baldwin Bikes</v>
      </c>
      <c r="I1030">
        <v>1</v>
      </c>
      <c r="J1030">
        <v>269.99</v>
      </c>
      <c r="K1030">
        <v>0.05</v>
      </c>
      <c r="L1030">
        <f>Table1[[#This Row],[list_price]]*Table1[[#This Row],[discount]]</f>
        <v>13.499500000000001</v>
      </c>
      <c r="M1030">
        <f>(Table1[[#This Row],[list_price]]-Table1[[#This Row],[discount_price]])*Table1[[#This Row],[quantity]]</f>
        <v>256.4905</v>
      </c>
    </row>
    <row r="1031" spans="1:13" x14ac:dyDescent="0.25">
      <c r="A1031">
        <v>367</v>
      </c>
      <c r="B1031">
        <v>3</v>
      </c>
      <c r="C1031">
        <v>527</v>
      </c>
      <c r="D1031">
        <v>10</v>
      </c>
      <c r="E1031" t="s">
        <v>47</v>
      </c>
      <c r="F1031" t="s">
        <v>301</v>
      </c>
      <c r="G1031">
        <v>2</v>
      </c>
      <c r="H1031" t="str">
        <f>VLOOKUP(Table1[[#This Row],[store_id]],[1]stores!$A:$B,2,0)</f>
        <v>Baldwin Bikes</v>
      </c>
      <c r="I1031">
        <v>2</v>
      </c>
      <c r="J1031">
        <v>1549</v>
      </c>
      <c r="K1031">
        <v>0.05</v>
      </c>
      <c r="L1031">
        <f>Table1[[#This Row],[list_price]]*Table1[[#This Row],[discount]]</f>
        <v>77.45</v>
      </c>
      <c r="M1031">
        <f>(Table1[[#This Row],[list_price]]-Table1[[#This Row],[discount_price]])*Table1[[#This Row],[quantity]]</f>
        <v>2943.1</v>
      </c>
    </row>
    <row r="1032" spans="1:13" x14ac:dyDescent="0.25">
      <c r="A1032">
        <v>368</v>
      </c>
      <c r="B1032">
        <v>1</v>
      </c>
      <c r="C1032">
        <v>995</v>
      </c>
      <c r="D1032">
        <v>5</v>
      </c>
      <c r="E1032" t="s">
        <v>62</v>
      </c>
      <c r="F1032" t="s">
        <v>300</v>
      </c>
      <c r="G1032">
        <v>2</v>
      </c>
      <c r="H1032" t="str">
        <f>VLOOKUP(Table1[[#This Row],[store_id]],[1]stores!$A:$B,2,0)</f>
        <v>Baldwin Bikes</v>
      </c>
      <c r="I1032">
        <v>1</v>
      </c>
      <c r="J1032">
        <v>1320.99</v>
      </c>
      <c r="K1032">
        <v>0.2</v>
      </c>
      <c r="L1032">
        <f>Table1[[#This Row],[list_price]]*Table1[[#This Row],[discount]]</f>
        <v>264.19800000000004</v>
      </c>
      <c r="M1032">
        <f>(Table1[[#This Row],[list_price]]-Table1[[#This Row],[discount_price]])*Table1[[#This Row],[quantity]]</f>
        <v>1056.7919999999999</v>
      </c>
    </row>
    <row r="1033" spans="1:13" x14ac:dyDescent="0.25">
      <c r="A1033">
        <v>368</v>
      </c>
      <c r="B1033">
        <v>2</v>
      </c>
      <c r="C1033">
        <v>995</v>
      </c>
      <c r="D1033">
        <v>10</v>
      </c>
      <c r="E1033" t="s">
        <v>47</v>
      </c>
      <c r="F1033" t="s">
        <v>301</v>
      </c>
      <c r="G1033">
        <v>2</v>
      </c>
      <c r="H1033" t="str">
        <f>VLOOKUP(Table1[[#This Row],[store_id]],[1]stores!$A:$B,2,0)</f>
        <v>Baldwin Bikes</v>
      </c>
      <c r="I1033">
        <v>2</v>
      </c>
      <c r="J1033">
        <v>1549</v>
      </c>
      <c r="K1033">
        <v>0.2</v>
      </c>
      <c r="L1033">
        <f>Table1[[#This Row],[list_price]]*Table1[[#This Row],[discount]]</f>
        <v>309.8</v>
      </c>
      <c r="M1033">
        <f>(Table1[[#This Row],[list_price]]-Table1[[#This Row],[discount_price]])*Table1[[#This Row],[quantity]]</f>
        <v>2478.4</v>
      </c>
    </row>
    <row r="1034" spans="1:13" x14ac:dyDescent="0.25">
      <c r="A1034">
        <v>368</v>
      </c>
      <c r="B1034">
        <v>3</v>
      </c>
      <c r="C1034">
        <v>995</v>
      </c>
      <c r="D1034">
        <v>21</v>
      </c>
      <c r="E1034" t="s">
        <v>59</v>
      </c>
      <c r="F1034" t="s">
        <v>299</v>
      </c>
      <c r="G1034">
        <v>2</v>
      </c>
      <c r="H1034" t="str">
        <f>VLOOKUP(Table1[[#This Row],[store_id]],[1]stores!$A:$B,2,0)</f>
        <v>Baldwin Bikes</v>
      </c>
      <c r="I1034">
        <v>2</v>
      </c>
      <c r="J1034">
        <v>269.99</v>
      </c>
      <c r="K1034">
        <v>0.1</v>
      </c>
      <c r="L1034">
        <f>Table1[[#This Row],[list_price]]*Table1[[#This Row],[discount]]</f>
        <v>26.999000000000002</v>
      </c>
      <c r="M1034">
        <f>(Table1[[#This Row],[list_price]]-Table1[[#This Row],[discount_price]])*Table1[[#This Row],[quantity]]</f>
        <v>485.98200000000003</v>
      </c>
    </row>
    <row r="1035" spans="1:13" x14ac:dyDescent="0.25">
      <c r="A1035">
        <v>368</v>
      </c>
      <c r="B1035">
        <v>4</v>
      </c>
      <c r="C1035">
        <v>995</v>
      </c>
      <c r="D1035">
        <v>19</v>
      </c>
      <c r="E1035" t="s">
        <v>64</v>
      </c>
      <c r="F1035" t="s">
        <v>299</v>
      </c>
      <c r="G1035">
        <v>2</v>
      </c>
      <c r="H1035" t="str">
        <f>VLOOKUP(Table1[[#This Row],[store_id]],[1]stores!$A:$B,2,0)</f>
        <v>Baldwin Bikes</v>
      </c>
      <c r="I1035">
        <v>1</v>
      </c>
      <c r="J1035">
        <v>449</v>
      </c>
      <c r="K1035">
        <v>0.05</v>
      </c>
      <c r="L1035">
        <f>Table1[[#This Row],[list_price]]*Table1[[#This Row],[discount]]</f>
        <v>22.450000000000003</v>
      </c>
      <c r="M1035">
        <f>(Table1[[#This Row],[list_price]]-Table1[[#This Row],[discount_price]])*Table1[[#This Row],[quantity]]</f>
        <v>426.55</v>
      </c>
    </row>
    <row r="1036" spans="1:13" x14ac:dyDescent="0.25">
      <c r="A1036">
        <v>369</v>
      </c>
      <c r="B1036">
        <v>1</v>
      </c>
      <c r="C1036">
        <v>1285</v>
      </c>
      <c r="D1036">
        <v>10</v>
      </c>
      <c r="E1036" t="s">
        <v>47</v>
      </c>
      <c r="F1036" t="s">
        <v>301</v>
      </c>
      <c r="G1036">
        <v>1</v>
      </c>
      <c r="H1036" t="str">
        <f>VLOOKUP(Table1[[#This Row],[store_id]],[1]stores!$A:$B,2,0)</f>
        <v>Santa Cruz Bikes</v>
      </c>
      <c r="I1036">
        <v>2</v>
      </c>
      <c r="J1036">
        <v>1549</v>
      </c>
      <c r="K1036">
        <v>7.0000000000000007E-2</v>
      </c>
      <c r="L1036">
        <f>Table1[[#This Row],[list_price]]*Table1[[#This Row],[discount]]</f>
        <v>108.43</v>
      </c>
      <c r="M1036">
        <f>(Table1[[#This Row],[list_price]]-Table1[[#This Row],[discount_price]])*Table1[[#This Row],[quantity]]</f>
        <v>2881.14</v>
      </c>
    </row>
    <row r="1037" spans="1:13" x14ac:dyDescent="0.25">
      <c r="A1037">
        <v>370</v>
      </c>
      <c r="B1037">
        <v>1</v>
      </c>
      <c r="C1037">
        <v>758</v>
      </c>
      <c r="D1037">
        <v>25</v>
      </c>
      <c r="E1037" t="s">
        <v>63</v>
      </c>
      <c r="F1037" t="s">
        <v>304</v>
      </c>
      <c r="G1037">
        <v>2</v>
      </c>
      <c r="H1037" t="str">
        <f>VLOOKUP(Table1[[#This Row],[store_id]],[1]stores!$A:$B,2,0)</f>
        <v>Baldwin Bikes</v>
      </c>
      <c r="I1037">
        <v>2</v>
      </c>
      <c r="J1037">
        <v>499.99</v>
      </c>
      <c r="K1037">
        <v>0.05</v>
      </c>
      <c r="L1037">
        <f>Table1[[#This Row],[list_price]]*Table1[[#This Row],[discount]]</f>
        <v>24.999500000000001</v>
      </c>
      <c r="M1037">
        <f>(Table1[[#This Row],[list_price]]-Table1[[#This Row],[discount_price]])*Table1[[#This Row],[quantity]]</f>
        <v>949.98099999999999</v>
      </c>
    </row>
    <row r="1038" spans="1:13" x14ac:dyDescent="0.25">
      <c r="A1038">
        <v>370</v>
      </c>
      <c r="B1038">
        <v>2</v>
      </c>
      <c r="C1038">
        <v>758</v>
      </c>
      <c r="D1038">
        <v>4</v>
      </c>
      <c r="E1038" t="s">
        <v>48</v>
      </c>
      <c r="F1038" t="s">
        <v>300</v>
      </c>
      <c r="G1038">
        <v>2</v>
      </c>
      <c r="H1038" t="str">
        <f>VLOOKUP(Table1[[#This Row],[store_id]],[1]stores!$A:$B,2,0)</f>
        <v>Baldwin Bikes</v>
      </c>
      <c r="I1038">
        <v>2</v>
      </c>
      <c r="J1038">
        <v>2899.99</v>
      </c>
      <c r="K1038">
        <v>0.1</v>
      </c>
      <c r="L1038">
        <f>Table1[[#This Row],[list_price]]*Table1[[#This Row],[discount]]</f>
        <v>289.99899999999997</v>
      </c>
      <c r="M1038">
        <f>(Table1[[#This Row],[list_price]]-Table1[[#This Row],[discount_price]])*Table1[[#This Row],[quantity]]</f>
        <v>5219.982</v>
      </c>
    </row>
    <row r="1039" spans="1:13" x14ac:dyDescent="0.25">
      <c r="A1039">
        <v>371</v>
      </c>
      <c r="B1039">
        <v>1</v>
      </c>
      <c r="C1039">
        <v>891</v>
      </c>
      <c r="D1039">
        <v>14</v>
      </c>
      <c r="E1039" t="s">
        <v>56</v>
      </c>
      <c r="F1039" t="s">
        <v>299</v>
      </c>
      <c r="G1039">
        <v>2</v>
      </c>
      <c r="H1039" t="str">
        <f>VLOOKUP(Table1[[#This Row],[store_id]],[1]stores!$A:$B,2,0)</f>
        <v>Baldwin Bikes</v>
      </c>
      <c r="I1039">
        <v>1</v>
      </c>
      <c r="J1039">
        <v>269.99</v>
      </c>
      <c r="K1039">
        <v>0.2</v>
      </c>
      <c r="L1039">
        <f>Table1[[#This Row],[list_price]]*Table1[[#This Row],[discount]]</f>
        <v>53.998000000000005</v>
      </c>
      <c r="M1039">
        <f>(Table1[[#This Row],[list_price]]-Table1[[#This Row],[discount_price]])*Table1[[#This Row],[quantity]]</f>
        <v>215.99200000000002</v>
      </c>
    </row>
    <row r="1040" spans="1:13" x14ac:dyDescent="0.25">
      <c r="A1040">
        <v>371</v>
      </c>
      <c r="B1040">
        <v>2</v>
      </c>
      <c r="C1040">
        <v>891</v>
      </c>
      <c r="D1040">
        <v>12</v>
      </c>
      <c r="E1040" t="s">
        <v>53</v>
      </c>
      <c r="F1040" t="s">
        <v>299</v>
      </c>
      <c r="G1040">
        <v>2</v>
      </c>
      <c r="H1040" t="str">
        <f>VLOOKUP(Table1[[#This Row],[store_id]],[1]stores!$A:$B,2,0)</f>
        <v>Baldwin Bikes</v>
      </c>
      <c r="I1040">
        <v>1</v>
      </c>
      <c r="J1040">
        <v>549.99</v>
      </c>
      <c r="K1040">
        <v>0.2</v>
      </c>
      <c r="L1040">
        <f>Table1[[#This Row],[list_price]]*Table1[[#This Row],[discount]]</f>
        <v>109.998</v>
      </c>
      <c r="M1040">
        <f>(Table1[[#This Row],[list_price]]-Table1[[#This Row],[discount_price]])*Table1[[#This Row],[quantity]]</f>
        <v>439.99200000000002</v>
      </c>
    </row>
    <row r="1041" spans="1:13" x14ac:dyDescent="0.25">
      <c r="A1041">
        <v>372</v>
      </c>
      <c r="B1041">
        <v>1</v>
      </c>
      <c r="C1041">
        <v>132</v>
      </c>
      <c r="D1041">
        <v>11</v>
      </c>
      <c r="E1041" t="s">
        <v>58</v>
      </c>
      <c r="F1041" t="s">
        <v>301</v>
      </c>
      <c r="G1041">
        <v>2</v>
      </c>
      <c r="H1041" t="str">
        <f>VLOOKUP(Table1[[#This Row],[store_id]],[1]stores!$A:$B,2,0)</f>
        <v>Baldwin Bikes</v>
      </c>
      <c r="I1041">
        <v>1</v>
      </c>
      <c r="J1041">
        <v>1680.99</v>
      </c>
      <c r="K1041">
        <v>0.05</v>
      </c>
      <c r="L1041">
        <f>Table1[[#This Row],[list_price]]*Table1[[#This Row],[discount]]</f>
        <v>84.049500000000009</v>
      </c>
      <c r="M1041">
        <f>(Table1[[#This Row],[list_price]]-Table1[[#This Row],[discount_price]])*Table1[[#This Row],[quantity]]</f>
        <v>1596.9404999999999</v>
      </c>
    </row>
    <row r="1042" spans="1:13" x14ac:dyDescent="0.25">
      <c r="A1042">
        <v>372</v>
      </c>
      <c r="B1042">
        <v>2</v>
      </c>
      <c r="C1042">
        <v>132</v>
      </c>
      <c r="D1042">
        <v>14</v>
      </c>
      <c r="E1042" t="s">
        <v>56</v>
      </c>
      <c r="F1042" t="s">
        <v>299</v>
      </c>
      <c r="G1042">
        <v>2</v>
      </c>
      <c r="H1042" t="str">
        <f>VLOOKUP(Table1[[#This Row],[store_id]],[1]stores!$A:$B,2,0)</f>
        <v>Baldwin Bikes</v>
      </c>
      <c r="I1042">
        <v>2</v>
      </c>
      <c r="J1042">
        <v>269.99</v>
      </c>
      <c r="K1042">
        <v>0.1</v>
      </c>
      <c r="L1042">
        <f>Table1[[#This Row],[list_price]]*Table1[[#This Row],[discount]]</f>
        <v>26.999000000000002</v>
      </c>
      <c r="M1042">
        <f>(Table1[[#This Row],[list_price]]-Table1[[#This Row],[discount_price]])*Table1[[#This Row],[quantity]]</f>
        <v>485.98200000000003</v>
      </c>
    </row>
    <row r="1043" spans="1:13" x14ac:dyDescent="0.25">
      <c r="A1043">
        <v>372</v>
      </c>
      <c r="B1043">
        <v>3</v>
      </c>
      <c r="C1043">
        <v>132</v>
      </c>
      <c r="D1043">
        <v>5</v>
      </c>
      <c r="E1043" t="s">
        <v>62</v>
      </c>
      <c r="F1043" t="s">
        <v>300</v>
      </c>
      <c r="G1043">
        <v>2</v>
      </c>
      <c r="H1043" t="str">
        <f>VLOOKUP(Table1[[#This Row],[store_id]],[1]stores!$A:$B,2,0)</f>
        <v>Baldwin Bikes</v>
      </c>
      <c r="I1043">
        <v>1</v>
      </c>
      <c r="J1043">
        <v>1320.99</v>
      </c>
      <c r="K1043">
        <v>0.1</v>
      </c>
      <c r="L1043">
        <f>Table1[[#This Row],[list_price]]*Table1[[#This Row],[discount]]</f>
        <v>132.09900000000002</v>
      </c>
      <c r="M1043">
        <f>(Table1[[#This Row],[list_price]]-Table1[[#This Row],[discount_price]])*Table1[[#This Row],[quantity]]</f>
        <v>1188.8910000000001</v>
      </c>
    </row>
    <row r="1044" spans="1:13" x14ac:dyDescent="0.25">
      <c r="A1044">
        <v>373</v>
      </c>
      <c r="B1044">
        <v>1</v>
      </c>
      <c r="C1044">
        <v>337</v>
      </c>
      <c r="D1044">
        <v>8</v>
      </c>
      <c r="E1044" t="s">
        <v>46</v>
      </c>
      <c r="F1044" t="s">
        <v>300</v>
      </c>
      <c r="G1044">
        <v>2</v>
      </c>
      <c r="H1044" t="str">
        <f>VLOOKUP(Table1[[#This Row],[store_id]],[1]stores!$A:$B,2,0)</f>
        <v>Baldwin Bikes</v>
      </c>
      <c r="I1044">
        <v>2</v>
      </c>
      <c r="J1044">
        <v>1799.99</v>
      </c>
      <c r="K1044">
        <v>0.05</v>
      </c>
      <c r="L1044">
        <f>Table1[[#This Row],[list_price]]*Table1[[#This Row],[discount]]</f>
        <v>89.999500000000012</v>
      </c>
      <c r="M1044">
        <f>(Table1[[#This Row],[list_price]]-Table1[[#This Row],[discount_price]])*Table1[[#This Row],[quantity]]</f>
        <v>3419.9809999999998</v>
      </c>
    </row>
    <row r="1045" spans="1:13" x14ac:dyDescent="0.25">
      <c r="A1045">
        <v>373</v>
      </c>
      <c r="B1045">
        <v>2</v>
      </c>
      <c r="C1045">
        <v>337</v>
      </c>
      <c r="D1045">
        <v>22</v>
      </c>
      <c r="E1045" t="s">
        <v>56</v>
      </c>
      <c r="F1045" t="s">
        <v>299</v>
      </c>
      <c r="G1045">
        <v>2</v>
      </c>
      <c r="H1045" t="str">
        <f>VLOOKUP(Table1[[#This Row],[store_id]],[1]stores!$A:$B,2,0)</f>
        <v>Baldwin Bikes</v>
      </c>
      <c r="I1045">
        <v>1</v>
      </c>
      <c r="J1045">
        <v>269.99</v>
      </c>
      <c r="K1045">
        <v>0.1</v>
      </c>
      <c r="L1045">
        <f>Table1[[#This Row],[list_price]]*Table1[[#This Row],[discount]]</f>
        <v>26.999000000000002</v>
      </c>
      <c r="M1045">
        <f>(Table1[[#This Row],[list_price]]-Table1[[#This Row],[discount_price]])*Table1[[#This Row],[quantity]]</f>
        <v>242.99100000000001</v>
      </c>
    </row>
    <row r="1046" spans="1:13" x14ac:dyDescent="0.25">
      <c r="A1046">
        <v>373</v>
      </c>
      <c r="B1046">
        <v>3</v>
      </c>
      <c r="C1046">
        <v>337</v>
      </c>
      <c r="D1046">
        <v>19</v>
      </c>
      <c r="E1046" t="s">
        <v>64</v>
      </c>
      <c r="F1046" t="s">
        <v>299</v>
      </c>
      <c r="G1046">
        <v>2</v>
      </c>
      <c r="H1046" t="str">
        <f>VLOOKUP(Table1[[#This Row],[store_id]],[1]stores!$A:$B,2,0)</f>
        <v>Baldwin Bikes</v>
      </c>
      <c r="I1046">
        <v>2</v>
      </c>
      <c r="J1046">
        <v>449</v>
      </c>
      <c r="K1046">
        <v>0.2</v>
      </c>
      <c r="L1046">
        <f>Table1[[#This Row],[list_price]]*Table1[[#This Row],[discount]]</f>
        <v>89.800000000000011</v>
      </c>
      <c r="M1046">
        <f>(Table1[[#This Row],[list_price]]-Table1[[#This Row],[discount_price]])*Table1[[#This Row],[quantity]]</f>
        <v>718.4</v>
      </c>
    </row>
    <row r="1047" spans="1:13" x14ac:dyDescent="0.25">
      <c r="A1047">
        <v>373</v>
      </c>
      <c r="B1047">
        <v>4</v>
      </c>
      <c r="C1047">
        <v>337</v>
      </c>
      <c r="D1047">
        <v>12</v>
      </c>
      <c r="E1047" t="s">
        <v>53</v>
      </c>
      <c r="F1047" t="s">
        <v>299</v>
      </c>
      <c r="G1047">
        <v>2</v>
      </c>
      <c r="H1047" t="str">
        <f>VLOOKUP(Table1[[#This Row],[store_id]],[1]stores!$A:$B,2,0)</f>
        <v>Baldwin Bikes</v>
      </c>
      <c r="I1047">
        <v>1</v>
      </c>
      <c r="J1047">
        <v>549.99</v>
      </c>
      <c r="K1047">
        <v>0.1</v>
      </c>
      <c r="L1047">
        <f>Table1[[#This Row],[list_price]]*Table1[[#This Row],[discount]]</f>
        <v>54.999000000000002</v>
      </c>
      <c r="M1047">
        <f>(Table1[[#This Row],[list_price]]-Table1[[#This Row],[discount_price]])*Table1[[#This Row],[quantity]]</f>
        <v>494.99099999999999</v>
      </c>
    </row>
    <row r="1048" spans="1:13" x14ac:dyDescent="0.25">
      <c r="A1048">
        <v>373</v>
      </c>
      <c r="B1048">
        <v>5</v>
      </c>
      <c r="C1048">
        <v>337</v>
      </c>
      <c r="D1048">
        <v>13</v>
      </c>
      <c r="E1048" t="s">
        <v>59</v>
      </c>
      <c r="F1048" t="s">
        <v>299</v>
      </c>
      <c r="G1048">
        <v>2</v>
      </c>
      <c r="H1048" t="str">
        <f>VLOOKUP(Table1[[#This Row],[store_id]],[1]stores!$A:$B,2,0)</f>
        <v>Baldwin Bikes</v>
      </c>
      <c r="I1048">
        <v>1</v>
      </c>
      <c r="J1048">
        <v>269.99</v>
      </c>
      <c r="K1048">
        <v>0.1</v>
      </c>
      <c r="L1048">
        <f>Table1[[#This Row],[list_price]]*Table1[[#This Row],[discount]]</f>
        <v>26.999000000000002</v>
      </c>
      <c r="M1048">
        <f>(Table1[[#This Row],[list_price]]-Table1[[#This Row],[discount_price]])*Table1[[#This Row],[quantity]]</f>
        <v>242.99100000000001</v>
      </c>
    </row>
    <row r="1049" spans="1:13" x14ac:dyDescent="0.25">
      <c r="A1049">
        <v>374</v>
      </c>
      <c r="B1049">
        <v>1</v>
      </c>
      <c r="C1049">
        <v>1313</v>
      </c>
      <c r="D1049">
        <v>10</v>
      </c>
      <c r="E1049" t="s">
        <v>47</v>
      </c>
      <c r="F1049" t="s">
        <v>301</v>
      </c>
      <c r="G1049">
        <v>1</v>
      </c>
      <c r="H1049" t="str">
        <f>VLOOKUP(Table1[[#This Row],[store_id]],[1]stores!$A:$B,2,0)</f>
        <v>Santa Cruz Bikes</v>
      </c>
      <c r="I1049">
        <v>1</v>
      </c>
      <c r="J1049">
        <v>1549</v>
      </c>
      <c r="K1049">
        <v>0.1</v>
      </c>
      <c r="L1049">
        <f>Table1[[#This Row],[list_price]]*Table1[[#This Row],[discount]]</f>
        <v>154.9</v>
      </c>
      <c r="M1049">
        <f>(Table1[[#This Row],[list_price]]-Table1[[#This Row],[discount_price]])*Table1[[#This Row],[quantity]]</f>
        <v>1394.1</v>
      </c>
    </row>
    <row r="1050" spans="1:13" x14ac:dyDescent="0.25">
      <c r="A1050">
        <v>374</v>
      </c>
      <c r="B1050">
        <v>2</v>
      </c>
      <c r="C1050">
        <v>1313</v>
      </c>
      <c r="D1050">
        <v>7</v>
      </c>
      <c r="E1050" t="s">
        <v>57</v>
      </c>
      <c r="F1050" t="s">
        <v>300</v>
      </c>
      <c r="G1050">
        <v>1</v>
      </c>
      <c r="H1050" t="str">
        <f>VLOOKUP(Table1[[#This Row],[store_id]],[1]stores!$A:$B,2,0)</f>
        <v>Santa Cruz Bikes</v>
      </c>
      <c r="I1050">
        <v>1</v>
      </c>
      <c r="J1050">
        <v>3999.99</v>
      </c>
      <c r="K1050">
        <v>7.0000000000000007E-2</v>
      </c>
      <c r="L1050">
        <f>Table1[[#This Row],[list_price]]*Table1[[#This Row],[discount]]</f>
        <v>279.99930000000001</v>
      </c>
      <c r="M1050">
        <f>(Table1[[#This Row],[list_price]]-Table1[[#This Row],[discount_price]])*Table1[[#This Row],[quantity]]</f>
        <v>3719.9906999999998</v>
      </c>
    </row>
    <row r="1051" spans="1:13" x14ac:dyDescent="0.25">
      <c r="A1051">
        <v>375</v>
      </c>
      <c r="B1051">
        <v>1</v>
      </c>
      <c r="C1051">
        <v>536</v>
      </c>
      <c r="D1051">
        <v>21</v>
      </c>
      <c r="E1051" t="s">
        <v>59</v>
      </c>
      <c r="F1051" t="s">
        <v>299</v>
      </c>
      <c r="G1051">
        <v>2</v>
      </c>
      <c r="H1051" t="str">
        <f>VLOOKUP(Table1[[#This Row],[store_id]],[1]stores!$A:$B,2,0)</f>
        <v>Baldwin Bikes</v>
      </c>
      <c r="I1051">
        <v>2</v>
      </c>
      <c r="J1051">
        <v>269.99</v>
      </c>
      <c r="K1051">
        <v>0.05</v>
      </c>
      <c r="L1051">
        <f>Table1[[#This Row],[list_price]]*Table1[[#This Row],[discount]]</f>
        <v>13.499500000000001</v>
      </c>
      <c r="M1051">
        <f>(Table1[[#This Row],[list_price]]-Table1[[#This Row],[discount_price]])*Table1[[#This Row],[quantity]]</f>
        <v>512.98099999999999</v>
      </c>
    </row>
    <row r="1052" spans="1:13" x14ac:dyDescent="0.25">
      <c r="A1052">
        <v>375</v>
      </c>
      <c r="B1052">
        <v>2</v>
      </c>
      <c r="C1052">
        <v>536</v>
      </c>
      <c r="D1052">
        <v>2</v>
      </c>
      <c r="E1052" t="s">
        <v>50</v>
      </c>
      <c r="F1052" t="s">
        <v>300</v>
      </c>
      <c r="G1052">
        <v>2</v>
      </c>
      <c r="H1052" t="str">
        <f>VLOOKUP(Table1[[#This Row],[store_id]],[1]stores!$A:$B,2,0)</f>
        <v>Baldwin Bikes</v>
      </c>
      <c r="I1052">
        <v>2</v>
      </c>
      <c r="J1052">
        <v>749.99</v>
      </c>
      <c r="K1052">
        <v>0.05</v>
      </c>
      <c r="L1052">
        <f>Table1[[#This Row],[list_price]]*Table1[[#This Row],[discount]]</f>
        <v>37.499500000000005</v>
      </c>
      <c r="M1052">
        <f>(Table1[[#This Row],[list_price]]-Table1[[#This Row],[discount_price]])*Table1[[#This Row],[quantity]]</f>
        <v>1424.981</v>
      </c>
    </row>
    <row r="1053" spans="1:13" x14ac:dyDescent="0.25">
      <c r="A1053">
        <v>375</v>
      </c>
      <c r="B1053">
        <v>3</v>
      </c>
      <c r="C1053">
        <v>536</v>
      </c>
      <c r="D1053">
        <v>4</v>
      </c>
      <c r="E1053" t="s">
        <v>48</v>
      </c>
      <c r="F1053" t="s">
        <v>300</v>
      </c>
      <c r="G1053">
        <v>2</v>
      </c>
      <c r="H1053" t="str">
        <f>VLOOKUP(Table1[[#This Row],[store_id]],[1]stores!$A:$B,2,0)</f>
        <v>Baldwin Bikes</v>
      </c>
      <c r="I1053">
        <v>2</v>
      </c>
      <c r="J1053">
        <v>2899.99</v>
      </c>
      <c r="K1053">
        <v>7.0000000000000007E-2</v>
      </c>
      <c r="L1053">
        <f>Table1[[#This Row],[list_price]]*Table1[[#This Row],[discount]]</f>
        <v>202.99930000000001</v>
      </c>
      <c r="M1053">
        <f>(Table1[[#This Row],[list_price]]-Table1[[#This Row],[discount_price]])*Table1[[#This Row],[quantity]]</f>
        <v>5393.9813999999997</v>
      </c>
    </row>
    <row r="1054" spans="1:13" x14ac:dyDescent="0.25">
      <c r="A1054">
        <v>375</v>
      </c>
      <c r="B1054">
        <v>4</v>
      </c>
      <c r="C1054">
        <v>536</v>
      </c>
      <c r="D1054">
        <v>12</v>
      </c>
      <c r="E1054" t="s">
        <v>53</v>
      </c>
      <c r="F1054" t="s">
        <v>299</v>
      </c>
      <c r="G1054">
        <v>2</v>
      </c>
      <c r="H1054" t="str">
        <f>VLOOKUP(Table1[[#This Row],[store_id]],[1]stores!$A:$B,2,0)</f>
        <v>Baldwin Bikes</v>
      </c>
      <c r="I1054">
        <v>2</v>
      </c>
      <c r="J1054">
        <v>549.99</v>
      </c>
      <c r="K1054">
        <v>0.05</v>
      </c>
      <c r="L1054">
        <f>Table1[[#This Row],[list_price]]*Table1[[#This Row],[discount]]</f>
        <v>27.499500000000001</v>
      </c>
      <c r="M1054">
        <f>(Table1[[#This Row],[list_price]]-Table1[[#This Row],[discount_price]])*Table1[[#This Row],[quantity]]</f>
        <v>1044.981</v>
      </c>
    </row>
    <row r="1055" spans="1:13" x14ac:dyDescent="0.25">
      <c r="A1055">
        <v>376</v>
      </c>
      <c r="B1055">
        <v>1</v>
      </c>
      <c r="C1055">
        <v>825</v>
      </c>
      <c r="D1055">
        <v>2</v>
      </c>
      <c r="E1055" t="s">
        <v>50</v>
      </c>
      <c r="F1055" t="s">
        <v>300</v>
      </c>
      <c r="G1055">
        <v>2</v>
      </c>
      <c r="H1055" t="str">
        <f>VLOOKUP(Table1[[#This Row],[store_id]],[1]stores!$A:$B,2,0)</f>
        <v>Baldwin Bikes</v>
      </c>
      <c r="I1055">
        <v>2</v>
      </c>
      <c r="J1055">
        <v>749.99</v>
      </c>
      <c r="K1055">
        <v>7.0000000000000007E-2</v>
      </c>
      <c r="L1055">
        <f>Table1[[#This Row],[list_price]]*Table1[[#This Row],[discount]]</f>
        <v>52.499300000000005</v>
      </c>
      <c r="M1055">
        <f>(Table1[[#This Row],[list_price]]-Table1[[#This Row],[discount_price]])*Table1[[#This Row],[quantity]]</f>
        <v>1394.9814000000001</v>
      </c>
    </row>
    <row r="1056" spans="1:13" x14ac:dyDescent="0.25">
      <c r="A1056">
        <v>376</v>
      </c>
      <c r="B1056">
        <v>2</v>
      </c>
      <c r="C1056">
        <v>825</v>
      </c>
      <c r="D1056">
        <v>23</v>
      </c>
      <c r="E1056" t="s">
        <v>61</v>
      </c>
      <c r="F1056" t="s">
        <v>303</v>
      </c>
      <c r="G1056">
        <v>2</v>
      </c>
      <c r="H1056" t="str">
        <f>VLOOKUP(Table1[[#This Row],[store_id]],[1]stores!$A:$B,2,0)</f>
        <v>Baldwin Bikes</v>
      </c>
      <c r="I1056">
        <v>2</v>
      </c>
      <c r="J1056">
        <v>299.99</v>
      </c>
      <c r="K1056">
        <v>0.1</v>
      </c>
      <c r="L1056">
        <f>Table1[[#This Row],[list_price]]*Table1[[#This Row],[discount]]</f>
        <v>29.999000000000002</v>
      </c>
      <c r="M1056">
        <f>(Table1[[#This Row],[list_price]]-Table1[[#This Row],[discount_price]])*Table1[[#This Row],[quantity]]</f>
        <v>539.98199999999997</v>
      </c>
    </row>
    <row r="1057" spans="1:13" x14ac:dyDescent="0.25">
      <c r="A1057">
        <v>377</v>
      </c>
      <c r="B1057">
        <v>1</v>
      </c>
      <c r="C1057">
        <v>1355</v>
      </c>
      <c r="D1057">
        <v>8</v>
      </c>
      <c r="E1057" t="s">
        <v>46</v>
      </c>
      <c r="F1057" t="s">
        <v>300</v>
      </c>
      <c r="G1057">
        <v>2</v>
      </c>
      <c r="H1057" t="str">
        <f>VLOOKUP(Table1[[#This Row],[store_id]],[1]stores!$A:$B,2,0)</f>
        <v>Baldwin Bikes</v>
      </c>
      <c r="I1057">
        <v>1</v>
      </c>
      <c r="J1057">
        <v>1799.99</v>
      </c>
      <c r="K1057">
        <v>0.05</v>
      </c>
      <c r="L1057">
        <f>Table1[[#This Row],[list_price]]*Table1[[#This Row],[discount]]</f>
        <v>89.999500000000012</v>
      </c>
      <c r="M1057">
        <f>(Table1[[#This Row],[list_price]]-Table1[[#This Row],[discount_price]])*Table1[[#This Row],[quantity]]</f>
        <v>1709.9904999999999</v>
      </c>
    </row>
    <row r="1058" spans="1:13" x14ac:dyDescent="0.25">
      <c r="A1058">
        <v>377</v>
      </c>
      <c r="B1058">
        <v>2</v>
      </c>
      <c r="C1058">
        <v>1355</v>
      </c>
      <c r="D1058">
        <v>14</v>
      </c>
      <c r="E1058" t="s">
        <v>56</v>
      </c>
      <c r="F1058" t="s">
        <v>299</v>
      </c>
      <c r="G1058">
        <v>2</v>
      </c>
      <c r="H1058" t="str">
        <f>VLOOKUP(Table1[[#This Row],[store_id]],[1]stores!$A:$B,2,0)</f>
        <v>Baldwin Bikes</v>
      </c>
      <c r="I1058">
        <v>1</v>
      </c>
      <c r="J1058">
        <v>269.99</v>
      </c>
      <c r="K1058">
        <v>7.0000000000000007E-2</v>
      </c>
      <c r="L1058">
        <f>Table1[[#This Row],[list_price]]*Table1[[#This Row],[discount]]</f>
        <v>18.899300000000004</v>
      </c>
      <c r="M1058">
        <f>(Table1[[#This Row],[list_price]]-Table1[[#This Row],[discount_price]])*Table1[[#This Row],[quantity]]</f>
        <v>251.0907</v>
      </c>
    </row>
    <row r="1059" spans="1:13" x14ac:dyDescent="0.25">
      <c r="A1059">
        <v>378</v>
      </c>
      <c r="B1059">
        <v>1</v>
      </c>
      <c r="C1059">
        <v>475</v>
      </c>
      <c r="D1059">
        <v>26</v>
      </c>
      <c r="E1059" t="s">
        <v>45</v>
      </c>
      <c r="F1059" t="s">
        <v>299</v>
      </c>
      <c r="G1059">
        <v>3</v>
      </c>
      <c r="H1059" t="str">
        <f>VLOOKUP(Table1[[#This Row],[store_id]],[1]stores!$A:$B,2,0)</f>
        <v>Rowlett Bikes</v>
      </c>
      <c r="I1059">
        <v>2</v>
      </c>
      <c r="J1059">
        <v>599.99</v>
      </c>
      <c r="K1059">
        <v>0.05</v>
      </c>
      <c r="L1059">
        <f>Table1[[#This Row],[list_price]]*Table1[[#This Row],[discount]]</f>
        <v>29.999500000000001</v>
      </c>
      <c r="M1059">
        <f>(Table1[[#This Row],[list_price]]-Table1[[#This Row],[discount_price]])*Table1[[#This Row],[quantity]]</f>
        <v>1139.981</v>
      </c>
    </row>
    <row r="1060" spans="1:13" x14ac:dyDescent="0.25">
      <c r="A1060">
        <v>379</v>
      </c>
      <c r="B1060">
        <v>1</v>
      </c>
      <c r="C1060">
        <v>954</v>
      </c>
      <c r="D1060">
        <v>9</v>
      </c>
      <c r="E1060" t="s">
        <v>54</v>
      </c>
      <c r="F1060" t="s">
        <v>302</v>
      </c>
      <c r="G1060">
        <v>2</v>
      </c>
      <c r="H1060" t="str">
        <f>VLOOKUP(Table1[[#This Row],[store_id]],[1]stores!$A:$B,2,0)</f>
        <v>Baldwin Bikes</v>
      </c>
      <c r="I1060">
        <v>1</v>
      </c>
      <c r="J1060">
        <v>2999.99</v>
      </c>
      <c r="K1060">
        <v>7.0000000000000007E-2</v>
      </c>
      <c r="L1060">
        <f>Table1[[#This Row],[list_price]]*Table1[[#This Row],[discount]]</f>
        <v>209.99930000000001</v>
      </c>
      <c r="M1060">
        <f>(Table1[[#This Row],[list_price]]-Table1[[#This Row],[discount_price]])*Table1[[#This Row],[quantity]]</f>
        <v>2789.9906999999998</v>
      </c>
    </row>
    <row r="1061" spans="1:13" x14ac:dyDescent="0.25">
      <c r="A1061">
        <v>379</v>
      </c>
      <c r="B1061">
        <v>2</v>
      </c>
      <c r="C1061">
        <v>954</v>
      </c>
      <c r="D1061">
        <v>16</v>
      </c>
      <c r="E1061" t="s">
        <v>45</v>
      </c>
      <c r="F1061" t="s">
        <v>299</v>
      </c>
      <c r="G1061">
        <v>2</v>
      </c>
      <c r="H1061" t="str">
        <f>VLOOKUP(Table1[[#This Row],[store_id]],[1]stores!$A:$B,2,0)</f>
        <v>Baldwin Bikes</v>
      </c>
      <c r="I1061">
        <v>1</v>
      </c>
      <c r="J1061">
        <v>599.99</v>
      </c>
      <c r="K1061">
        <v>0.2</v>
      </c>
      <c r="L1061">
        <f>Table1[[#This Row],[list_price]]*Table1[[#This Row],[discount]]</f>
        <v>119.998</v>
      </c>
      <c r="M1061">
        <f>(Table1[[#This Row],[list_price]]-Table1[[#This Row],[discount_price]])*Table1[[#This Row],[quantity]]</f>
        <v>479.99200000000002</v>
      </c>
    </row>
    <row r="1062" spans="1:13" x14ac:dyDescent="0.25">
      <c r="A1062">
        <v>380</v>
      </c>
      <c r="B1062">
        <v>1</v>
      </c>
      <c r="C1062">
        <v>1156</v>
      </c>
      <c r="D1062">
        <v>16</v>
      </c>
      <c r="E1062" t="s">
        <v>45</v>
      </c>
      <c r="F1062" t="s">
        <v>299</v>
      </c>
      <c r="G1062">
        <v>2</v>
      </c>
      <c r="H1062" t="str">
        <f>VLOOKUP(Table1[[#This Row],[store_id]],[1]stores!$A:$B,2,0)</f>
        <v>Baldwin Bikes</v>
      </c>
      <c r="I1062">
        <v>1</v>
      </c>
      <c r="J1062">
        <v>599.99</v>
      </c>
      <c r="K1062">
        <v>0.05</v>
      </c>
      <c r="L1062">
        <f>Table1[[#This Row],[list_price]]*Table1[[#This Row],[discount]]</f>
        <v>29.999500000000001</v>
      </c>
      <c r="M1062">
        <f>(Table1[[#This Row],[list_price]]-Table1[[#This Row],[discount_price]])*Table1[[#This Row],[quantity]]</f>
        <v>569.9905</v>
      </c>
    </row>
    <row r="1063" spans="1:13" x14ac:dyDescent="0.25">
      <c r="A1063">
        <v>380</v>
      </c>
      <c r="B1063">
        <v>2</v>
      </c>
      <c r="C1063">
        <v>1156</v>
      </c>
      <c r="D1063">
        <v>11</v>
      </c>
      <c r="E1063" t="s">
        <v>58</v>
      </c>
      <c r="F1063" t="s">
        <v>301</v>
      </c>
      <c r="G1063">
        <v>2</v>
      </c>
      <c r="H1063" t="str">
        <f>VLOOKUP(Table1[[#This Row],[store_id]],[1]stores!$A:$B,2,0)</f>
        <v>Baldwin Bikes</v>
      </c>
      <c r="I1063">
        <v>2</v>
      </c>
      <c r="J1063">
        <v>1680.99</v>
      </c>
      <c r="K1063">
        <v>0.05</v>
      </c>
      <c r="L1063">
        <f>Table1[[#This Row],[list_price]]*Table1[[#This Row],[discount]]</f>
        <v>84.049500000000009</v>
      </c>
      <c r="M1063">
        <f>(Table1[[#This Row],[list_price]]-Table1[[#This Row],[discount_price]])*Table1[[#This Row],[quantity]]</f>
        <v>3193.8809999999999</v>
      </c>
    </row>
    <row r="1064" spans="1:13" x14ac:dyDescent="0.25">
      <c r="A1064">
        <v>381</v>
      </c>
      <c r="B1064">
        <v>1</v>
      </c>
      <c r="C1064">
        <v>1297</v>
      </c>
      <c r="D1064">
        <v>21</v>
      </c>
      <c r="E1064" t="s">
        <v>59</v>
      </c>
      <c r="F1064" t="s">
        <v>299</v>
      </c>
      <c r="G1064">
        <v>2</v>
      </c>
      <c r="H1064" t="str">
        <f>VLOOKUP(Table1[[#This Row],[store_id]],[1]stores!$A:$B,2,0)</f>
        <v>Baldwin Bikes</v>
      </c>
      <c r="I1064">
        <v>2</v>
      </c>
      <c r="J1064">
        <v>269.99</v>
      </c>
      <c r="K1064">
        <v>7.0000000000000007E-2</v>
      </c>
      <c r="L1064">
        <f>Table1[[#This Row],[list_price]]*Table1[[#This Row],[discount]]</f>
        <v>18.899300000000004</v>
      </c>
      <c r="M1064">
        <f>(Table1[[#This Row],[list_price]]-Table1[[#This Row],[discount_price]])*Table1[[#This Row],[quantity]]</f>
        <v>502.1814</v>
      </c>
    </row>
    <row r="1065" spans="1:13" x14ac:dyDescent="0.25">
      <c r="A1065">
        <v>382</v>
      </c>
      <c r="B1065">
        <v>1</v>
      </c>
      <c r="C1065">
        <v>199</v>
      </c>
      <c r="D1065">
        <v>8</v>
      </c>
      <c r="E1065" t="s">
        <v>46</v>
      </c>
      <c r="F1065" t="s">
        <v>300</v>
      </c>
      <c r="G1065">
        <v>2</v>
      </c>
      <c r="H1065" t="str">
        <f>VLOOKUP(Table1[[#This Row],[store_id]],[1]stores!$A:$B,2,0)</f>
        <v>Baldwin Bikes</v>
      </c>
      <c r="I1065">
        <v>1</v>
      </c>
      <c r="J1065">
        <v>1799.99</v>
      </c>
      <c r="K1065">
        <v>0.1</v>
      </c>
      <c r="L1065">
        <f>Table1[[#This Row],[list_price]]*Table1[[#This Row],[discount]]</f>
        <v>179.99900000000002</v>
      </c>
      <c r="M1065">
        <f>(Table1[[#This Row],[list_price]]-Table1[[#This Row],[discount_price]])*Table1[[#This Row],[quantity]]</f>
        <v>1619.991</v>
      </c>
    </row>
    <row r="1066" spans="1:13" x14ac:dyDescent="0.25">
      <c r="A1066">
        <v>382</v>
      </c>
      <c r="B1066">
        <v>2</v>
      </c>
      <c r="C1066">
        <v>199</v>
      </c>
      <c r="D1066">
        <v>9</v>
      </c>
      <c r="E1066" t="s">
        <v>54</v>
      </c>
      <c r="F1066" t="s">
        <v>302</v>
      </c>
      <c r="G1066">
        <v>2</v>
      </c>
      <c r="H1066" t="str">
        <f>VLOOKUP(Table1[[#This Row],[store_id]],[1]stores!$A:$B,2,0)</f>
        <v>Baldwin Bikes</v>
      </c>
      <c r="I1066">
        <v>1</v>
      </c>
      <c r="J1066">
        <v>2999.99</v>
      </c>
      <c r="K1066">
        <v>0.1</v>
      </c>
      <c r="L1066">
        <f>Table1[[#This Row],[list_price]]*Table1[[#This Row],[discount]]</f>
        <v>299.99899999999997</v>
      </c>
      <c r="M1066">
        <f>(Table1[[#This Row],[list_price]]-Table1[[#This Row],[discount_price]])*Table1[[#This Row],[quantity]]</f>
        <v>2699.991</v>
      </c>
    </row>
    <row r="1067" spans="1:13" x14ac:dyDescent="0.25">
      <c r="A1067">
        <v>382</v>
      </c>
      <c r="B1067">
        <v>3</v>
      </c>
      <c r="C1067">
        <v>199</v>
      </c>
      <c r="D1067">
        <v>13</v>
      </c>
      <c r="E1067" t="s">
        <v>59</v>
      </c>
      <c r="F1067" t="s">
        <v>299</v>
      </c>
      <c r="G1067">
        <v>2</v>
      </c>
      <c r="H1067" t="str">
        <f>VLOOKUP(Table1[[#This Row],[store_id]],[1]stores!$A:$B,2,0)</f>
        <v>Baldwin Bikes</v>
      </c>
      <c r="I1067">
        <v>1</v>
      </c>
      <c r="J1067">
        <v>269.99</v>
      </c>
      <c r="K1067">
        <v>7.0000000000000007E-2</v>
      </c>
      <c r="L1067">
        <f>Table1[[#This Row],[list_price]]*Table1[[#This Row],[discount]]</f>
        <v>18.899300000000004</v>
      </c>
      <c r="M1067">
        <f>(Table1[[#This Row],[list_price]]-Table1[[#This Row],[discount_price]])*Table1[[#This Row],[quantity]]</f>
        <v>251.0907</v>
      </c>
    </row>
    <row r="1068" spans="1:13" x14ac:dyDescent="0.25">
      <c r="A1068">
        <v>383</v>
      </c>
      <c r="B1068">
        <v>1</v>
      </c>
      <c r="C1068">
        <v>331</v>
      </c>
      <c r="D1068">
        <v>19</v>
      </c>
      <c r="E1068" t="s">
        <v>64</v>
      </c>
      <c r="F1068" t="s">
        <v>299</v>
      </c>
      <c r="G1068">
        <v>2</v>
      </c>
      <c r="H1068" t="str">
        <f>VLOOKUP(Table1[[#This Row],[store_id]],[1]stores!$A:$B,2,0)</f>
        <v>Baldwin Bikes</v>
      </c>
      <c r="I1068">
        <v>1</v>
      </c>
      <c r="J1068">
        <v>449</v>
      </c>
      <c r="K1068">
        <v>7.0000000000000007E-2</v>
      </c>
      <c r="L1068">
        <f>Table1[[#This Row],[list_price]]*Table1[[#This Row],[discount]]</f>
        <v>31.430000000000003</v>
      </c>
      <c r="M1068">
        <f>(Table1[[#This Row],[list_price]]-Table1[[#This Row],[discount_price]])*Table1[[#This Row],[quantity]]</f>
        <v>417.57</v>
      </c>
    </row>
    <row r="1069" spans="1:13" x14ac:dyDescent="0.25">
      <c r="A1069">
        <v>383</v>
      </c>
      <c r="B1069">
        <v>2</v>
      </c>
      <c r="C1069">
        <v>331</v>
      </c>
      <c r="D1069">
        <v>22</v>
      </c>
      <c r="E1069" t="s">
        <v>56</v>
      </c>
      <c r="F1069" t="s">
        <v>299</v>
      </c>
      <c r="G1069">
        <v>2</v>
      </c>
      <c r="H1069" t="str">
        <f>VLOOKUP(Table1[[#This Row],[store_id]],[1]stores!$A:$B,2,0)</f>
        <v>Baldwin Bikes</v>
      </c>
      <c r="I1069">
        <v>2</v>
      </c>
      <c r="J1069">
        <v>269.99</v>
      </c>
      <c r="K1069">
        <v>0.05</v>
      </c>
      <c r="L1069">
        <f>Table1[[#This Row],[list_price]]*Table1[[#This Row],[discount]]</f>
        <v>13.499500000000001</v>
      </c>
      <c r="M1069">
        <f>(Table1[[#This Row],[list_price]]-Table1[[#This Row],[discount_price]])*Table1[[#This Row],[quantity]]</f>
        <v>512.98099999999999</v>
      </c>
    </row>
    <row r="1070" spans="1:13" x14ac:dyDescent="0.25">
      <c r="A1070">
        <v>383</v>
      </c>
      <c r="B1070">
        <v>3</v>
      </c>
      <c r="C1070">
        <v>331</v>
      </c>
      <c r="D1070">
        <v>13</v>
      </c>
      <c r="E1070" t="s">
        <v>59</v>
      </c>
      <c r="F1070" t="s">
        <v>299</v>
      </c>
      <c r="G1070">
        <v>2</v>
      </c>
      <c r="H1070" t="str">
        <f>VLOOKUP(Table1[[#This Row],[store_id]],[1]stores!$A:$B,2,0)</f>
        <v>Baldwin Bikes</v>
      </c>
      <c r="I1070">
        <v>1</v>
      </c>
      <c r="J1070">
        <v>269.99</v>
      </c>
      <c r="K1070">
        <v>0.1</v>
      </c>
      <c r="L1070">
        <f>Table1[[#This Row],[list_price]]*Table1[[#This Row],[discount]]</f>
        <v>26.999000000000002</v>
      </c>
      <c r="M1070">
        <f>(Table1[[#This Row],[list_price]]-Table1[[#This Row],[discount_price]])*Table1[[#This Row],[quantity]]</f>
        <v>242.99100000000001</v>
      </c>
    </row>
    <row r="1071" spans="1:13" x14ac:dyDescent="0.25">
      <c r="A1071">
        <v>383</v>
      </c>
      <c r="B1071">
        <v>4</v>
      </c>
      <c r="C1071">
        <v>331</v>
      </c>
      <c r="D1071">
        <v>21</v>
      </c>
      <c r="E1071" t="s">
        <v>59</v>
      </c>
      <c r="F1071" t="s">
        <v>299</v>
      </c>
      <c r="G1071">
        <v>2</v>
      </c>
      <c r="H1071" t="str">
        <f>VLOOKUP(Table1[[#This Row],[store_id]],[1]stores!$A:$B,2,0)</f>
        <v>Baldwin Bikes</v>
      </c>
      <c r="I1071">
        <v>2</v>
      </c>
      <c r="J1071">
        <v>269.99</v>
      </c>
      <c r="K1071">
        <v>0.05</v>
      </c>
      <c r="L1071">
        <f>Table1[[#This Row],[list_price]]*Table1[[#This Row],[discount]]</f>
        <v>13.499500000000001</v>
      </c>
      <c r="M1071">
        <f>(Table1[[#This Row],[list_price]]-Table1[[#This Row],[discount_price]])*Table1[[#This Row],[quantity]]</f>
        <v>512.98099999999999</v>
      </c>
    </row>
    <row r="1072" spans="1:13" x14ac:dyDescent="0.25">
      <c r="A1072">
        <v>383</v>
      </c>
      <c r="B1072">
        <v>5</v>
      </c>
      <c r="C1072">
        <v>331</v>
      </c>
      <c r="D1072">
        <v>14</v>
      </c>
      <c r="E1072" t="s">
        <v>56</v>
      </c>
      <c r="F1072" t="s">
        <v>299</v>
      </c>
      <c r="G1072">
        <v>2</v>
      </c>
      <c r="H1072" t="str">
        <f>VLOOKUP(Table1[[#This Row],[store_id]],[1]stores!$A:$B,2,0)</f>
        <v>Baldwin Bikes</v>
      </c>
      <c r="I1072">
        <v>1</v>
      </c>
      <c r="J1072">
        <v>269.99</v>
      </c>
      <c r="K1072">
        <v>0.1</v>
      </c>
      <c r="L1072">
        <f>Table1[[#This Row],[list_price]]*Table1[[#This Row],[discount]]</f>
        <v>26.999000000000002</v>
      </c>
      <c r="M1072">
        <f>(Table1[[#This Row],[list_price]]-Table1[[#This Row],[discount_price]])*Table1[[#This Row],[quantity]]</f>
        <v>242.99100000000001</v>
      </c>
    </row>
    <row r="1073" spans="1:13" x14ac:dyDescent="0.25">
      <c r="A1073">
        <v>384</v>
      </c>
      <c r="B1073">
        <v>1</v>
      </c>
      <c r="C1073">
        <v>410</v>
      </c>
      <c r="D1073">
        <v>20</v>
      </c>
      <c r="E1073" t="s">
        <v>45</v>
      </c>
      <c r="F1073" t="s">
        <v>299</v>
      </c>
      <c r="G1073">
        <v>2</v>
      </c>
      <c r="H1073" t="str">
        <f>VLOOKUP(Table1[[#This Row],[store_id]],[1]stores!$A:$B,2,0)</f>
        <v>Baldwin Bikes</v>
      </c>
      <c r="I1073">
        <v>1</v>
      </c>
      <c r="J1073">
        <v>599.99</v>
      </c>
      <c r="K1073">
        <v>0.1</v>
      </c>
      <c r="L1073">
        <f>Table1[[#This Row],[list_price]]*Table1[[#This Row],[discount]]</f>
        <v>59.999000000000002</v>
      </c>
      <c r="M1073">
        <f>(Table1[[#This Row],[list_price]]-Table1[[#This Row],[discount_price]])*Table1[[#This Row],[quantity]]</f>
        <v>539.99099999999999</v>
      </c>
    </row>
    <row r="1074" spans="1:13" x14ac:dyDescent="0.25">
      <c r="A1074">
        <v>384</v>
      </c>
      <c r="B1074">
        <v>2</v>
      </c>
      <c r="C1074">
        <v>410</v>
      </c>
      <c r="D1074">
        <v>21</v>
      </c>
      <c r="E1074" t="s">
        <v>59</v>
      </c>
      <c r="F1074" t="s">
        <v>299</v>
      </c>
      <c r="G1074">
        <v>2</v>
      </c>
      <c r="H1074" t="str">
        <f>VLOOKUP(Table1[[#This Row],[store_id]],[1]stores!$A:$B,2,0)</f>
        <v>Baldwin Bikes</v>
      </c>
      <c r="I1074">
        <v>2</v>
      </c>
      <c r="J1074">
        <v>269.99</v>
      </c>
      <c r="K1074">
        <v>0.2</v>
      </c>
      <c r="L1074">
        <f>Table1[[#This Row],[list_price]]*Table1[[#This Row],[discount]]</f>
        <v>53.998000000000005</v>
      </c>
      <c r="M1074">
        <f>(Table1[[#This Row],[list_price]]-Table1[[#This Row],[discount_price]])*Table1[[#This Row],[quantity]]</f>
        <v>431.98400000000004</v>
      </c>
    </row>
    <row r="1075" spans="1:13" x14ac:dyDescent="0.25">
      <c r="A1075">
        <v>384</v>
      </c>
      <c r="B1075">
        <v>3</v>
      </c>
      <c r="C1075">
        <v>410</v>
      </c>
      <c r="D1075">
        <v>8</v>
      </c>
      <c r="E1075" t="s">
        <v>46</v>
      </c>
      <c r="F1075" t="s">
        <v>300</v>
      </c>
      <c r="G1075">
        <v>2</v>
      </c>
      <c r="H1075" t="str">
        <f>VLOOKUP(Table1[[#This Row],[store_id]],[1]stores!$A:$B,2,0)</f>
        <v>Baldwin Bikes</v>
      </c>
      <c r="I1075">
        <v>1</v>
      </c>
      <c r="J1075">
        <v>1799.99</v>
      </c>
      <c r="K1075">
        <v>0.05</v>
      </c>
      <c r="L1075">
        <f>Table1[[#This Row],[list_price]]*Table1[[#This Row],[discount]]</f>
        <v>89.999500000000012</v>
      </c>
      <c r="M1075">
        <f>(Table1[[#This Row],[list_price]]-Table1[[#This Row],[discount_price]])*Table1[[#This Row],[quantity]]</f>
        <v>1709.9904999999999</v>
      </c>
    </row>
    <row r="1076" spans="1:13" x14ac:dyDescent="0.25">
      <c r="A1076">
        <v>384</v>
      </c>
      <c r="B1076">
        <v>4</v>
      </c>
      <c r="C1076">
        <v>410</v>
      </c>
      <c r="D1076">
        <v>15</v>
      </c>
      <c r="E1076" t="s">
        <v>55</v>
      </c>
      <c r="F1076" t="s">
        <v>299</v>
      </c>
      <c r="G1076">
        <v>2</v>
      </c>
      <c r="H1076" t="str">
        <f>VLOOKUP(Table1[[#This Row],[store_id]],[1]stores!$A:$B,2,0)</f>
        <v>Baldwin Bikes</v>
      </c>
      <c r="I1076">
        <v>1</v>
      </c>
      <c r="J1076">
        <v>529.99</v>
      </c>
      <c r="K1076">
        <v>0.1</v>
      </c>
      <c r="L1076">
        <f>Table1[[#This Row],[list_price]]*Table1[[#This Row],[discount]]</f>
        <v>52.999000000000002</v>
      </c>
      <c r="M1076">
        <f>(Table1[[#This Row],[list_price]]-Table1[[#This Row],[discount_price]])*Table1[[#This Row],[quantity]]</f>
        <v>476.99099999999999</v>
      </c>
    </row>
    <row r="1077" spans="1:13" x14ac:dyDescent="0.25">
      <c r="A1077">
        <v>384</v>
      </c>
      <c r="B1077">
        <v>5</v>
      </c>
      <c r="C1077">
        <v>410</v>
      </c>
      <c r="D1077">
        <v>4</v>
      </c>
      <c r="E1077" t="s">
        <v>48</v>
      </c>
      <c r="F1077" t="s">
        <v>300</v>
      </c>
      <c r="G1077">
        <v>2</v>
      </c>
      <c r="H1077" t="str">
        <f>VLOOKUP(Table1[[#This Row],[store_id]],[1]stores!$A:$B,2,0)</f>
        <v>Baldwin Bikes</v>
      </c>
      <c r="I1077">
        <v>1</v>
      </c>
      <c r="J1077">
        <v>2899.99</v>
      </c>
      <c r="K1077">
        <v>0.2</v>
      </c>
      <c r="L1077">
        <f>Table1[[#This Row],[list_price]]*Table1[[#This Row],[discount]]</f>
        <v>579.99799999999993</v>
      </c>
      <c r="M1077">
        <f>(Table1[[#This Row],[list_price]]-Table1[[#This Row],[discount_price]])*Table1[[#This Row],[quantity]]</f>
        <v>2319.9919999999997</v>
      </c>
    </row>
    <row r="1078" spans="1:13" x14ac:dyDescent="0.25">
      <c r="A1078">
        <v>385</v>
      </c>
      <c r="B1078">
        <v>1</v>
      </c>
      <c r="C1078">
        <v>1274</v>
      </c>
      <c r="D1078">
        <v>21</v>
      </c>
      <c r="E1078" t="s">
        <v>59</v>
      </c>
      <c r="F1078" t="s">
        <v>299</v>
      </c>
      <c r="G1078">
        <v>2</v>
      </c>
      <c r="H1078" t="str">
        <f>VLOOKUP(Table1[[#This Row],[store_id]],[1]stores!$A:$B,2,0)</f>
        <v>Baldwin Bikes</v>
      </c>
      <c r="I1078">
        <v>1</v>
      </c>
      <c r="J1078">
        <v>269.99</v>
      </c>
      <c r="K1078">
        <v>7.0000000000000007E-2</v>
      </c>
      <c r="L1078">
        <f>Table1[[#This Row],[list_price]]*Table1[[#This Row],[discount]]</f>
        <v>18.899300000000004</v>
      </c>
      <c r="M1078">
        <f>(Table1[[#This Row],[list_price]]-Table1[[#This Row],[discount_price]])*Table1[[#This Row],[quantity]]</f>
        <v>251.0907</v>
      </c>
    </row>
    <row r="1079" spans="1:13" x14ac:dyDescent="0.25">
      <c r="A1079">
        <v>385</v>
      </c>
      <c r="B1079">
        <v>2</v>
      </c>
      <c r="C1079">
        <v>1274</v>
      </c>
      <c r="D1079">
        <v>7</v>
      </c>
      <c r="E1079" t="s">
        <v>57</v>
      </c>
      <c r="F1079" t="s">
        <v>300</v>
      </c>
      <c r="G1079">
        <v>2</v>
      </c>
      <c r="H1079" t="str">
        <f>VLOOKUP(Table1[[#This Row],[store_id]],[1]stores!$A:$B,2,0)</f>
        <v>Baldwin Bikes</v>
      </c>
      <c r="I1079">
        <v>2</v>
      </c>
      <c r="J1079">
        <v>3999.99</v>
      </c>
      <c r="K1079">
        <v>0.2</v>
      </c>
      <c r="L1079">
        <f>Table1[[#This Row],[list_price]]*Table1[[#This Row],[discount]]</f>
        <v>799.99800000000005</v>
      </c>
      <c r="M1079">
        <f>(Table1[[#This Row],[list_price]]-Table1[[#This Row],[discount_price]])*Table1[[#This Row],[quantity]]</f>
        <v>6399.9839999999995</v>
      </c>
    </row>
    <row r="1080" spans="1:13" x14ac:dyDescent="0.25">
      <c r="A1080">
        <v>385</v>
      </c>
      <c r="B1080">
        <v>3</v>
      </c>
      <c r="C1080">
        <v>1274</v>
      </c>
      <c r="D1080">
        <v>26</v>
      </c>
      <c r="E1080" t="s">
        <v>45</v>
      </c>
      <c r="F1080" t="s">
        <v>299</v>
      </c>
      <c r="G1080">
        <v>2</v>
      </c>
      <c r="H1080" t="str">
        <f>VLOOKUP(Table1[[#This Row],[store_id]],[1]stores!$A:$B,2,0)</f>
        <v>Baldwin Bikes</v>
      </c>
      <c r="I1080">
        <v>2</v>
      </c>
      <c r="J1080">
        <v>599.99</v>
      </c>
      <c r="K1080">
        <v>0.05</v>
      </c>
      <c r="L1080">
        <f>Table1[[#This Row],[list_price]]*Table1[[#This Row],[discount]]</f>
        <v>29.999500000000001</v>
      </c>
      <c r="M1080">
        <f>(Table1[[#This Row],[list_price]]-Table1[[#This Row],[discount_price]])*Table1[[#This Row],[quantity]]</f>
        <v>1139.981</v>
      </c>
    </row>
    <row r="1081" spans="1:13" x14ac:dyDescent="0.25">
      <c r="A1081">
        <v>386</v>
      </c>
      <c r="B1081">
        <v>1</v>
      </c>
      <c r="C1081">
        <v>1362</v>
      </c>
      <c r="D1081">
        <v>8</v>
      </c>
      <c r="E1081" t="s">
        <v>46</v>
      </c>
      <c r="F1081" t="s">
        <v>300</v>
      </c>
      <c r="G1081">
        <v>2</v>
      </c>
      <c r="H1081" t="str">
        <f>VLOOKUP(Table1[[#This Row],[store_id]],[1]stores!$A:$B,2,0)</f>
        <v>Baldwin Bikes</v>
      </c>
      <c r="I1081">
        <v>1</v>
      </c>
      <c r="J1081">
        <v>1799.99</v>
      </c>
      <c r="K1081">
        <v>0.2</v>
      </c>
      <c r="L1081">
        <f>Table1[[#This Row],[list_price]]*Table1[[#This Row],[discount]]</f>
        <v>359.99800000000005</v>
      </c>
      <c r="M1081">
        <f>(Table1[[#This Row],[list_price]]-Table1[[#This Row],[discount_price]])*Table1[[#This Row],[quantity]]</f>
        <v>1439.992</v>
      </c>
    </row>
    <row r="1082" spans="1:13" x14ac:dyDescent="0.25">
      <c r="A1082">
        <v>386</v>
      </c>
      <c r="B1082">
        <v>2</v>
      </c>
      <c r="C1082">
        <v>1362</v>
      </c>
      <c r="D1082">
        <v>3</v>
      </c>
      <c r="E1082" t="s">
        <v>49</v>
      </c>
      <c r="F1082" t="s">
        <v>300</v>
      </c>
      <c r="G1082">
        <v>2</v>
      </c>
      <c r="H1082" t="str">
        <f>VLOOKUP(Table1[[#This Row],[store_id]],[1]stores!$A:$B,2,0)</f>
        <v>Baldwin Bikes</v>
      </c>
      <c r="I1082">
        <v>2</v>
      </c>
      <c r="J1082">
        <v>999.99</v>
      </c>
      <c r="K1082">
        <v>0.05</v>
      </c>
      <c r="L1082">
        <f>Table1[[#This Row],[list_price]]*Table1[[#This Row],[discount]]</f>
        <v>49.999500000000005</v>
      </c>
      <c r="M1082">
        <f>(Table1[[#This Row],[list_price]]-Table1[[#This Row],[discount_price]])*Table1[[#This Row],[quantity]]</f>
        <v>1899.981</v>
      </c>
    </row>
    <row r="1083" spans="1:13" x14ac:dyDescent="0.25">
      <c r="A1083">
        <v>386</v>
      </c>
      <c r="B1083">
        <v>3</v>
      </c>
      <c r="C1083">
        <v>1362</v>
      </c>
      <c r="D1083">
        <v>16</v>
      </c>
      <c r="E1083" t="s">
        <v>45</v>
      </c>
      <c r="F1083" t="s">
        <v>299</v>
      </c>
      <c r="G1083">
        <v>2</v>
      </c>
      <c r="H1083" t="str">
        <f>VLOOKUP(Table1[[#This Row],[store_id]],[1]stores!$A:$B,2,0)</f>
        <v>Baldwin Bikes</v>
      </c>
      <c r="I1083">
        <v>2</v>
      </c>
      <c r="J1083">
        <v>599.99</v>
      </c>
      <c r="K1083">
        <v>0.2</v>
      </c>
      <c r="L1083">
        <f>Table1[[#This Row],[list_price]]*Table1[[#This Row],[discount]]</f>
        <v>119.998</v>
      </c>
      <c r="M1083">
        <f>(Table1[[#This Row],[list_price]]-Table1[[#This Row],[discount_price]])*Table1[[#This Row],[quantity]]</f>
        <v>959.98400000000004</v>
      </c>
    </row>
    <row r="1084" spans="1:13" x14ac:dyDescent="0.25">
      <c r="A1084">
        <v>387</v>
      </c>
      <c r="B1084">
        <v>1</v>
      </c>
      <c r="C1084">
        <v>451</v>
      </c>
      <c r="D1084">
        <v>18</v>
      </c>
      <c r="E1084" t="s">
        <v>52</v>
      </c>
      <c r="F1084" t="s">
        <v>299</v>
      </c>
      <c r="G1084">
        <v>3</v>
      </c>
      <c r="H1084" t="str">
        <f>VLOOKUP(Table1[[#This Row],[store_id]],[1]stores!$A:$B,2,0)</f>
        <v>Rowlett Bikes</v>
      </c>
      <c r="I1084">
        <v>1</v>
      </c>
      <c r="J1084">
        <v>449</v>
      </c>
      <c r="K1084">
        <v>0.2</v>
      </c>
      <c r="L1084">
        <f>Table1[[#This Row],[list_price]]*Table1[[#This Row],[discount]]</f>
        <v>89.800000000000011</v>
      </c>
      <c r="M1084">
        <f>(Table1[[#This Row],[list_price]]-Table1[[#This Row],[discount_price]])*Table1[[#This Row],[quantity]]</f>
        <v>359.2</v>
      </c>
    </row>
    <row r="1085" spans="1:13" x14ac:dyDescent="0.25">
      <c r="A1085">
        <v>388</v>
      </c>
      <c r="B1085">
        <v>1</v>
      </c>
      <c r="C1085">
        <v>1080</v>
      </c>
      <c r="D1085">
        <v>19</v>
      </c>
      <c r="E1085" t="s">
        <v>64</v>
      </c>
      <c r="F1085" t="s">
        <v>299</v>
      </c>
      <c r="G1085">
        <v>3</v>
      </c>
      <c r="H1085" t="str">
        <f>VLOOKUP(Table1[[#This Row],[store_id]],[1]stores!$A:$B,2,0)</f>
        <v>Rowlett Bikes</v>
      </c>
      <c r="I1085">
        <v>2</v>
      </c>
      <c r="J1085">
        <v>449</v>
      </c>
      <c r="K1085">
        <v>0.2</v>
      </c>
      <c r="L1085">
        <f>Table1[[#This Row],[list_price]]*Table1[[#This Row],[discount]]</f>
        <v>89.800000000000011</v>
      </c>
      <c r="M1085">
        <f>(Table1[[#This Row],[list_price]]-Table1[[#This Row],[discount_price]])*Table1[[#This Row],[quantity]]</f>
        <v>718.4</v>
      </c>
    </row>
    <row r="1086" spans="1:13" x14ac:dyDescent="0.25">
      <c r="A1086">
        <v>388</v>
      </c>
      <c r="B1086">
        <v>2</v>
      </c>
      <c r="C1086">
        <v>1080</v>
      </c>
      <c r="D1086">
        <v>13</v>
      </c>
      <c r="E1086" t="s">
        <v>59</v>
      </c>
      <c r="F1086" t="s">
        <v>299</v>
      </c>
      <c r="G1086">
        <v>3</v>
      </c>
      <c r="H1086" t="str">
        <f>VLOOKUP(Table1[[#This Row],[store_id]],[1]stores!$A:$B,2,0)</f>
        <v>Rowlett Bikes</v>
      </c>
      <c r="I1086">
        <v>2</v>
      </c>
      <c r="J1086">
        <v>269.99</v>
      </c>
      <c r="K1086">
        <v>7.0000000000000007E-2</v>
      </c>
      <c r="L1086">
        <f>Table1[[#This Row],[list_price]]*Table1[[#This Row],[discount]]</f>
        <v>18.899300000000004</v>
      </c>
      <c r="M1086">
        <f>(Table1[[#This Row],[list_price]]-Table1[[#This Row],[discount_price]])*Table1[[#This Row],[quantity]]</f>
        <v>502.1814</v>
      </c>
    </row>
    <row r="1087" spans="1:13" x14ac:dyDescent="0.25">
      <c r="A1087">
        <v>388</v>
      </c>
      <c r="B1087">
        <v>3</v>
      </c>
      <c r="C1087">
        <v>1080</v>
      </c>
      <c r="D1087">
        <v>2</v>
      </c>
      <c r="E1087" t="s">
        <v>50</v>
      </c>
      <c r="F1087" t="s">
        <v>300</v>
      </c>
      <c r="G1087">
        <v>3</v>
      </c>
      <c r="H1087" t="str">
        <f>VLOOKUP(Table1[[#This Row],[store_id]],[1]stores!$A:$B,2,0)</f>
        <v>Rowlett Bikes</v>
      </c>
      <c r="I1087">
        <v>1</v>
      </c>
      <c r="J1087">
        <v>749.99</v>
      </c>
      <c r="K1087">
        <v>7.0000000000000007E-2</v>
      </c>
      <c r="L1087">
        <f>Table1[[#This Row],[list_price]]*Table1[[#This Row],[discount]]</f>
        <v>52.499300000000005</v>
      </c>
      <c r="M1087">
        <f>(Table1[[#This Row],[list_price]]-Table1[[#This Row],[discount_price]])*Table1[[#This Row],[quantity]]</f>
        <v>697.49070000000006</v>
      </c>
    </row>
    <row r="1088" spans="1:13" x14ac:dyDescent="0.25">
      <c r="A1088">
        <v>388</v>
      </c>
      <c r="B1088">
        <v>4</v>
      </c>
      <c r="C1088">
        <v>1080</v>
      </c>
      <c r="D1088">
        <v>11</v>
      </c>
      <c r="E1088" t="s">
        <v>58</v>
      </c>
      <c r="F1088" t="s">
        <v>301</v>
      </c>
      <c r="G1088">
        <v>3</v>
      </c>
      <c r="H1088" t="str">
        <f>VLOOKUP(Table1[[#This Row],[store_id]],[1]stores!$A:$B,2,0)</f>
        <v>Rowlett Bikes</v>
      </c>
      <c r="I1088">
        <v>1</v>
      </c>
      <c r="J1088">
        <v>1680.99</v>
      </c>
      <c r="K1088">
        <v>0.1</v>
      </c>
      <c r="L1088">
        <f>Table1[[#This Row],[list_price]]*Table1[[#This Row],[discount]]</f>
        <v>168.09900000000002</v>
      </c>
      <c r="M1088">
        <f>(Table1[[#This Row],[list_price]]-Table1[[#This Row],[discount_price]])*Table1[[#This Row],[quantity]]</f>
        <v>1512.8910000000001</v>
      </c>
    </row>
    <row r="1089" spans="1:13" x14ac:dyDescent="0.25">
      <c r="A1089">
        <v>389</v>
      </c>
      <c r="B1089">
        <v>1</v>
      </c>
      <c r="C1089">
        <v>53</v>
      </c>
      <c r="D1089">
        <v>2</v>
      </c>
      <c r="E1089" t="s">
        <v>50</v>
      </c>
      <c r="F1089" t="s">
        <v>300</v>
      </c>
      <c r="G1089">
        <v>1</v>
      </c>
      <c r="H1089" t="str">
        <f>VLOOKUP(Table1[[#This Row],[store_id]],[1]stores!$A:$B,2,0)</f>
        <v>Santa Cruz Bikes</v>
      </c>
      <c r="I1089">
        <v>1</v>
      </c>
      <c r="J1089">
        <v>749.99</v>
      </c>
      <c r="K1089">
        <v>7.0000000000000007E-2</v>
      </c>
      <c r="L1089">
        <f>Table1[[#This Row],[list_price]]*Table1[[#This Row],[discount]]</f>
        <v>52.499300000000005</v>
      </c>
      <c r="M1089">
        <f>(Table1[[#This Row],[list_price]]-Table1[[#This Row],[discount_price]])*Table1[[#This Row],[quantity]]</f>
        <v>697.49070000000006</v>
      </c>
    </row>
    <row r="1090" spans="1:13" x14ac:dyDescent="0.25">
      <c r="A1090">
        <v>389</v>
      </c>
      <c r="B1090">
        <v>2</v>
      </c>
      <c r="C1090">
        <v>53</v>
      </c>
      <c r="D1090">
        <v>15</v>
      </c>
      <c r="E1090" t="s">
        <v>55</v>
      </c>
      <c r="F1090" t="s">
        <v>299</v>
      </c>
      <c r="G1090">
        <v>1</v>
      </c>
      <c r="H1090" t="str">
        <f>VLOOKUP(Table1[[#This Row],[store_id]],[1]stores!$A:$B,2,0)</f>
        <v>Santa Cruz Bikes</v>
      </c>
      <c r="I1090">
        <v>2</v>
      </c>
      <c r="J1090">
        <v>529.99</v>
      </c>
      <c r="K1090">
        <v>7.0000000000000007E-2</v>
      </c>
      <c r="L1090">
        <f>Table1[[#This Row],[list_price]]*Table1[[#This Row],[discount]]</f>
        <v>37.099300000000007</v>
      </c>
      <c r="M1090">
        <f>(Table1[[#This Row],[list_price]]-Table1[[#This Row],[discount_price]])*Table1[[#This Row],[quantity]]</f>
        <v>985.78139999999996</v>
      </c>
    </row>
    <row r="1091" spans="1:13" x14ac:dyDescent="0.25">
      <c r="A1091">
        <v>389</v>
      </c>
      <c r="B1091">
        <v>3</v>
      </c>
      <c r="C1091">
        <v>53</v>
      </c>
      <c r="D1091">
        <v>10</v>
      </c>
      <c r="E1091" t="s">
        <v>47</v>
      </c>
      <c r="F1091" t="s">
        <v>301</v>
      </c>
      <c r="G1091">
        <v>1</v>
      </c>
      <c r="H1091" t="str">
        <f>VLOOKUP(Table1[[#This Row],[store_id]],[1]stores!$A:$B,2,0)</f>
        <v>Santa Cruz Bikes</v>
      </c>
      <c r="I1091">
        <v>2</v>
      </c>
      <c r="J1091">
        <v>1549</v>
      </c>
      <c r="K1091">
        <v>0.05</v>
      </c>
      <c r="L1091">
        <f>Table1[[#This Row],[list_price]]*Table1[[#This Row],[discount]]</f>
        <v>77.45</v>
      </c>
      <c r="M1091">
        <f>(Table1[[#This Row],[list_price]]-Table1[[#This Row],[discount_price]])*Table1[[#This Row],[quantity]]</f>
        <v>2943.1</v>
      </c>
    </row>
    <row r="1092" spans="1:13" x14ac:dyDescent="0.25">
      <c r="A1092">
        <v>389</v>
      </c>
      <c r="B1092">
        <v>4</v>
      </c>
      <c r="C1092">
        <v>53</v>
      </c>
      <c r="D1092">
        <v>5</v>
      </c>
      <c r="E1092" t="s">
        <v>62</v>
      </c>
      <c r="F1092" t="s">
        <v>300</v>
      </c>
      <c r="G1092">
        <v>1</v>
      </c>
      <c r="H1092" t="str">
        <f>VLOOKUP(Table1[[#This Row],[store_id]],[1]stores!$A:$B,2,0)</f>
        <v>Santa Cruz Bikes</v>
      </c>
      <c r="I1092">
        <v>1</v>
      </c>
      <c r="J1092">
        <v>1320.99</v>
      </c>
      <c r="K1092">
        <v>0.05</v>
      </c>
      <c r="L1092">
        <f>Table1[[#This Row],[list_price]]*Table1[[#This Row],[discount]]</f>
        <v>66.049500000000009</v>
      </c>
      <c r="M1092">
        <f>(Table1[[#This Row],[list_price]]-Table1[[#This Row],[discount_price]])*Table1[[#This Row],[quantity]]</f>
        <v>1254.9404999999999</v>
      </c>
    </row>
    <row r="1093" spans="1:13" x14ac:dyDescent="0.25">
      <c r="A1093">
        <v>389</v>
      </c>
      <c r="B1093">
        <v>5</v>
      </c>
      <c r="C1093">
        <v>53</v>
      </c>
      <c r="D1093">
        <v>9</v>
      </c>
      <c r="E1093" t="s">
        <v>54</v>
      </c>
      <c r="F1093" t="s">
        <v>302</v>
      </c>
      <c r="G1093">
        <v>1</v>
      </c>
      <c r="H1093" t="str">
        <f>VLOOKUP(Table1[[#This Row],[store_id]],[1]stores!$A:$B,2,0)</f>
        <v>Santa Cruz Bikes</v>
      </c>
      <c r="I1093">
        <v>1</v>
      </c>
      <c r="J1093">
        <v>2999.99</v>
      </c>
      <c r="K1093">
        <v>0.2</v>
      </c>
      <c r="L1093">
        <f>Table1[[#This Row],[list_price]]*Table1[[#This Row],[discount]]</f>
        <v>599.99799999999993</v>
      </c>
      <c r="M1093">
        <f>(Table1[[#This Row],[list_price]]-Table1[[#This Row],[discount_price]])*Table1[[#This Row],[quantity]]</f>
        <v>2399.9919999999997</v>
      </c>
    </row>
    <row r="1094" spans="1:13" x14ac:dyDescent="0.25">
      <c r="A1094">
        <v>390</v>
      </c>
      <c r="B1094">
        <v>1</v>
      </c>
      <c r="C1094">
        <v>576</v>
      </c>
      <c r="D1094">
        <v>23</v>
      </c>
      <c r="E1094" t="s">
        <v>61</v>
      </c>
      <c r="F1094" t="s">
        <v>303</v>
      </c>
      <c r="G1094">
        <v>3</v>
      </c>
      <c r="H1094" t="str">
        <f>VLOOKUP(Table1[[#This Row],[store_id]],[1]stores!$A:$B,2,0)</f>
        <v>Rowlett Bikes</v>
      </c>
      <c r="I1094">
        <v>1</v>
      </c>
      <c r="J1094">
        <v>299.99</v>
      </c>
      <c r="K1094">
        <v>0.05</v>
      </c>
      <c r="L1094">
        <f>Table1[[#This Row],[list_price]]*Table1[[#This Row],[discount]]</f>
        <v>14.999500000000001</v>
      </c>
      <c r="M1094">
        <f>(Table1[[#This Row],[list_price]]-Table1[[#This Row],[discount_price]])*Table1[[#This Row],[quantity]]</f>
        <v>284.9905</v>
      </c>
    </row>
    <row r="1095" spans="1:13" x14ac:dyDescent="0.25">
      <c r="A1095">
        <v>390</v>
      </c>
      <c r="B1095">
        <v>2</v>
      </c>
      <c r="C1095">
        <v>576</v>
      </c>
      <c r="D1095">
        <v>7</v>
      </c>
      <c r="E1095" t="s">
        <v>57</v>
      </c>
      <c r="F1095" t="s">
        <v>300</v>
      </c>
      <c r="G1095">
        <v>3</v>
      </c>
      <c r="H1095" t="str">
        <f>VLOOKUP(Table1[[#This Row],[store_id]],[1]stores!$A:$B,2,0)</f>
        <v>Rowlett Bikes</v>
      </c>
      <c r="I1095">
        <v>2</v>
      </c>
      <c r="J1095">
        <v>3999.99</v>
      </c>
      <c r="K1095">
        <v>7.0000000000000007E-2</v>
      </c>
      <c r="L1095">
        <f>Table1[[#This Row],[list_price]]*Table1[[#This Row],[discount]]</f>
        <v>279.99930000000001</v>
      </c>
      <c r="M1095">
        <f>(Table1[[#This Row],[list_price]]-Table1[[#This Row],[discount_price]])*Table1[[#This Row],[quantity]]</f>
        <v>7439.9813999999997</v>
      </c>
    </row>
    <row r="1096" spans="1:13" x14ac:dyDescent="0.25">
      <c r="A1096">
        <v>390</v>
      </c>
      <c r="B1096">
        <v>3</v>
      </c>
      <c r="C1096">
        <v>576</v>
      </c>
      <c r="D1096">
        <v>9</v>
      </c>
      <c r="E1096" t="s">
        <v>54</v>
      </c>
      <c r="F1096" t="s">
        <v>302</v>
      </c>
      <c r="G1096">
        <v>3</v>
      </c>
      <c r="H1096" t="str">
        <f>VLOOKUP(Table1[[#This Row],[store_id]],[1]stores!$A:$B,2,0)</f>
        <v>Rowlett Bikes</v>
      </c>
      <c r="I1096">
        <v>1</v>
      </c>
      <c r="J1096">
        <v>2999.99</v>
      </c>
      <c r="K1096">
        <v>0.05</v>
      </c>
      <c r="L1096">
        <f>Table1[[#This Row],[list_price]]*Table1[[#This Row],[discount]]</f>
        <v>149.99949999999998</v>
      </c>
      <c r="M1096">
        <f>(Table1[[#This Row],[list_price]]-Table1[[#This Row],[discount_price]])*Table1[[#This Row],[quantity]]</f>
        <v>2849.9904999999999</v>
      </c>
    </row>
    <row r="1097" spans="1:13" x14ac:dyDescent="0.25">
      <c r="A1097">
        <v>391</v>
      </c>
      <c r="B1097">
        <v>1</v>
      </c>
      <c r="C1097">
        <v>61</v>
      </c>
      <c r="D1097">
        <v>8</v>
      </c>
      <c r="E1097" t="s">
        <v>46</v>
      </c>
      <c r="F1097" t="s">
        <v>300</v>
      </c>
      <c r="G1097">
        <v>3</v>
      </c>
      <c r="H1097" t="str">
        <f>VLOOKUP(Table1[[#This Row],[store_id]],[1]stores!$A:$B,2,0)</f>
        <v>Rowlett Bikes</v>
      </c>
      <c r="I1097">
        <v>1</v>
      </c>
      <c r="J1097">
        <v>1799.99</v>
      </c>
      <c r="K1097">
        <v>7.0000000000000007E-2</v>
      </c>
      <c r="L1097">
        <f>Table1[[#This Row],[list_price]]*Table1[[#This Row],[discount]]</f>
        <v>125.99930000000002</v>
      </c>
      <c r="M1097">
        <f>(Table1[[#This Row],[list_price]]-Table1[[#This Row],[discount_price]])*Table1[[#This Row],[quantity]]</f>
        <v>1673.9907000000001</v>
      </c>
    </row>
    <row r="1098" spans="1:13" x14ac:dyDescent="0.25">
      <c r="A1098">
        <v>391</v>
      </c>
      <c r="B1098">
        <v>2</v>
      </c>
      <c r="C1098">
        <v>61</v>
      </c>
      <c r="D1098">
        <v>5</v>
      </c>
      <c r="E1098" t="s">
        <v>62</v>
      </c>
      <c r="F1098" t="s">
        <v>300</v>
      </c>
      <c r="G1098">
        <v>3</v>
      </c>
      <c r="H1098" t="str">
        <f>VLOOKUP(Table1[[#This Row],[store_id]],[1]stores!$A:$B,2,0)</f>
        <v>Rowlett Bikes</v>
      </c>
      <c r="I1098">
        <v>2</v>
      </c>
      <c r="J1098">
        <v>1320.99</v>
      </c>
      <c r="K1098">
        <v>0.2</v>
      </c>
      <c r="L1098">
        <f>Table1[[#This Row],[list_price]]*Table1[[#This Row],[discount]]</f>
        <v>264.19800000000004</v>
      </c>
      <c r="M1098">
        <f>(Table1[[#This Row],[list_price]]-Table1[[#This Row],[discount_price]])*Table1[[#This Row],[quantity]]</f>
        <v>2113.5839999999998</v>
      </c>
    </row>
    <row r="1099" spans="1:13" x14ac:dyDescent="0.25">
      <c r="A1099">
        <v>391</v>
      </c>
      <c r="B1099">
        <v>3</v>
      </c>
      <c r="C1099">
        <v>61</v>
      </c>
      <c r="D1099">
        <v>24</v>
      </c>
      <c r="E1099" t="s">
        <v>53</v>
      </c>
      <c r="F1099" t="s">
        <v>299</v>
      </c>
      <c r="G1099">
        <v>3</v>
      </c>
      <c r="H1099" t="str">
        <f>VLOOKUP(Table1[[#This Row],[store_id]],[1]stores!$A:$B,2,0)</f>
        <v>Rowlett Bikes</v>
      </c>
      <c r="I1099">
        <v>2</v>
      </c>
      <c r="J1099">
        <v>549.99</v>
      </c>
      <c r="K1099">
        <v>7.0000000000000007E-2</v>
      </c>
      <c r="L1099">
        <f>Table1[[#This Row],[list_price]]*Table1[[#This Row],[discount]]</f>
        <v>38.499300000000005</v>
      </c>
      <c r="M1099">
        <f>(Table1[[#This Row],[list_price]]-Table1[[#This Row],[discount_price]])*Table1[[#This Row],[quantity]]</f>
        <v>1022.9814</v>
      </c>
    </row>
    <row r="1100" spans="1:13" x14ac:dyDescent="0.25">
      <c r="A1100">
        <v>392</v>
      </c>
      <c r="B1100">
        <v>1</v>
      </c>
      <c r="C1100">
        <v>176</v>
      </c>
      <c r="D1100">
        <v>14</v>
      </c>
      <c r="E1100" t="s">
        <v>56</v>
      </c>
      <c r="F1100" t="s">
        <v>299</v>
      </c>
      <c r="G1100">
        <v>1</v>
      </c>
      <c r="H1100" t="str">
        <f>VLOOKUP(Table1[[#This Row],[store_id]],[1]stores!$A:$B,2,0)</f>
        <v>Santa Cruz Bikes</v>
      </c>
      <c r="I1100">
        <v>2</v>
      </c>
      <c r="J1100">
        <v>269.99</v>
      </c>
      <c r="K1100">
        <v>0.1</v>
      </c>
      <c r="L1100">
        <f>Table1[[#This Row],[list_price]]*Table1[[#This Row],[discount]]</f>
        <v>26.999000000000002</v>
      </c>
      <c r="M1100">
        <f>(Table1[[#This Row],[list_price]]-Table1[[#This Row],[discount_price]])*Table1[[#This Row],[quantity]]</f>
        <v>485.98200000000003</v>
      </c>
    </row>
    <row r="1101" spans="1:13" x14ac:dyDescent="0.25">
      <c r="A1101">
        <v>392</v>
      </c>
      <c r="B1101">
        <v>2</v>
      </c>
      <c r="C1101">
        <v>176</v>
      </c>
      <c r="D1101">
        <v>3</v>
      </c>
      <c r="E1101" t="s">
        <v>49</v>
      </c>
      <c r="F1101" t="s">
        <v>300</v>
      </c>
      <c r="G1101">
        <v>1</v>
      </c>
      <c r="H1101" t="str">
        <f>VLOOKUP(Table1[[#This Row],[store_id]],[1]stores!$A:$B,2,0)</f>
        <v>Santa Cruz Bikes</v>
      </c>
      <c r="I1101">
        <v>2</v>
      </c>
      <c r="J1101">
        <v>999.99</v>
      </c>
      <c r="K1101">
        <v>0.05</v>
      </c>
      <c r="L1101">
        <f>Table1[[#This Row],[list_price]]*Table1[[#This Row],[discount]]</f>
        <v>49.999500000000005</v>
      </c>
      <c r="M1101">
        <f>(Table1[[#This Row],[list_price]]-Table1[[#This Row],[discount_price]])*Table1[[#This Row],[quantity]]</f>
        <v>1899.981</v>
      </c>
    </row>
    <row r="1102" spans="1:13" x14ac:dyDescent="0.25">
      <c r="A1102">
        <v>393</v>
      </c>
      <c r="B1102">
        <v>1</v>
      </c>
      <c r="C1102">
        <v>368</v>
      </c>
      <c r="D1102">
        <v>6</v>
      </c>
      <c r="E1102" t="s">
        <v>60</v>
      </c>
      <c r="F1102" t="s">
        <v>300</v>
      </c>
      <c r="G1102">
        <v>2</v>
      </c>
      <c r="H1102" t="str">
        <f>VLOOKUP(Table1[[#This Row],[store_id]],[1]stores!$A:$B,2,0)</f>
        <v>Baldwin Bikes</v>
      </c>
      <c r="I1102">
        <v>2</v>
      </c>
      <c r="J1102">
        <v>469.99</v>
      </c>
      <c r="K1102">
        <v>0.2</v>
      </c>
      <c r="L1102">
        <f>Table1[[#This Row],[list_price]]*Table1[[#This Row],[discount]]</f>
        <v>93.998000000000005</v>
      </c>
      <c r="M1102">
        <f>(Table1[[#This Row],[list_price]]-Table1[[#This Row],[discount_price]])*Table1[[#This Row],[quantity]]</f>
        <v>751.98400000000004</v>
      </c>
    </row>
    <row r="1103" spans="1:13" x14ac:dyDescent="0.25">
      <c r="A1103">
        <v>394</v>
      </c>
      <c r="B1103">
        <v>1</v>
      </c>
      <c r="C1103">
        <v>522</v>
      </c>
      <c r="D1103">
        <v>23</v>
      </c>
      <c r="E1103" t="s">
        <v>61</v>
      </c>
      <c r="F1103" t="s">
        <v>303</v>
      </c>
      <c r="G1103">
        <v>1</v>
      </c>
      <c r="H1103" t="str">
        <f>VLOOKUP(Table1[[#This Row],[store_id]],[1]stores!$A:$B,2,0)</f>
        <v>Santa Cruz Bikes</v>
      </c>
      <c r="I1103">
        <v>1</v>
      </c>
      <c r="J1103">
        <v>299.99</v>
      </c>
      <c r="K1103">
        <v>0.05</v>
      </c>
      <c r="L1103">
        <f>Table1[[#This Row],[list_price]]*Table1[[#This Row],[discount]]</f>
        <v>14.999500000000001</v>
      </c>
      <c r="M1103">
        <f>(Table1[[#This Row],[list_price]]-Table1[[#This Row],[discount_price]])*Table1[[#This Row],[quantity]]</f>
        <v>284.9905</v>
      </c>
    </row>
    <row r="1104" spans="1:13" x14ac:dyDescent="0.25">
      <c r="A1104">
        <v>394</v>
      </c>
      <c r="B1104">
        <v>2</v>
      </c>
      <c r="C1104">
        <v>522</v>
      </c>
      <c r="D1104">
        <v>16</v>
      </c>
      <c r="E1104" t="s">
        <v>45</v>
      </c>
      <c r="F1104" t="s">
        <v>299</v>
      </c>
      <c r="G1104">
        <v>1</v>
      </c>
      <c r="H1104" t="str">
        <f>VLOOKUP(Table1[[#This Row],[store_id]],[1]stores!$A:$B,2,0)</f>
        <v>Santa Cruz Bikes</v>
      </c>
      <c r="I1104">
        <v>1</v>
      </c>
      <c r="J1104">
        <v>599.99</v>
      </c>
      <c r="K1104">
        <v>0.2</v>
      </c>
      <c r="L1104">
        <f>Table1[[#This Row],[list_price]]*Table1[[#This Row],[discount]]</f>
        <v>119.998</v>
      </c>
      <c r="M1104">
        <f>(Table1[[#This Row],[list_price]]-Table1[[#This Row],[discount_price]])*Table1[[#This Row],[quantity]]</f>
        <v>479.99200000000002</v>
      </c>
    </row>
    <row r="1105" spans="1:13" x14ac:dyDescent="0.25">
      <c r="A1105">
        <v>394</v>
      </c>
      <c r="B1105">
        <v>3</v>
      </c>
      <c r="C1105">
        <v>522</v>
      </c>
      <c r="D1105">
        <v>14</v>
      </c>
      <c r="E1105" t="s">
        <v>56</v>
      </c>
      <c r="F1105" t="s">
        <v>299</v>
      </c>
      <c r="G1105">
        <v>1</v>
      </c>
      <c r="H1105" t="str">
        <f>VLOOKUP(Table1[[#This Row],[store_id]],[1]stores!$A:$B,2,0)</f>
        <v>Santa Cruz Bikes</v>
      </c>
      <c r="I1105">
        <v>2</v>
      </c>
      <c r="J1105">
        <v>269.99</v>
      </c>
      <c r="K1105">
        <v>0.2</v>
      </c>
      <c r="L1105">
        <f>Table1[[#This Row],[list_price]]*Table1[[#This Row],[discount]]</f>
        <v>53.998000000000005</v>
      </c>
      <c r="M1105">
        <f>(Table1[[#This Row],[list_price]]-Table1[[#This Row],[discount_price]])*Table1[[#This Row],[quantity]]</f>
        <v>431.98400000000004</v>
      </c>
    </row>
    <row r="1106" spans="1:13" x14ac:dyDescent="0.25">
      <c r="A1106">
        <v>395</v>
      </c>
      <c r="B1106">
        <v>1</v>
      </c>
      <c r="C1106">
        <v>144</v>
      </c>
      <c r="D1106">
        <v>14</v>
      </c>
      <c r="E1106" t="s">
        <v>56</v>
      </c>
      <c r="F1106" t="s">
        <v>299</v>
      </c>
      <c r="G1106">
        <v>2</v>
      </c>
      <c r="H1106" t="str">
        <f>VLOOKUP(Table1[[#This Row],[store_id]],[1]stores!$A:$B,2,0)</f>
        <v>Baldwin Bikes</v>
      </c>
      <c r="I1106">
        <v>1</v>
      </c>
      <c r="J1106">
        <v>269.99</v>
      </c>
      <c r="K1106">
        <v>0.05</v>
      </c>
      <c r="L1106">
        <f>Table1[[#This Row],[list_price]]*Table1[[#This Row],[discount]]</f>
        <v>13.499500000000001</v>
      </c>
      <c r="M1106">
        <f>(Table1[[#This Row],[list_price]]-Table1[[#This Row],[discount_price]])*Table1[[#This Row],[quantity]]</f>
        <v>256.4905</v>
      </c>
    </row>
    <row r="1107" spans="1:13" x14ac:dyDescent="0.25">
      <c r="A1107">
        <v>396</v>
      </c>
      <c r="B1107">
        <v>1</v>
      </c>
      <c r="C1107">
        <v>542</v>
      </c>
      <c r="D1107">
        <v>12</v>
      </c>
      <c r="E1107" t="s">
        <v>53</v>
      </c>
      <c r="F1107" t="s">
        <v>299</v>
      </c>
      <c r="G1107">
        <v>2</v>
      </c>
      <c r="H1107" t="str">
        <f>VLOOKUP(Table1[[#This Row],[store_id]],[1]stores!$A:$B,2,0)</f>
        <v>Baldwin Bikes</v>
      </c>
      <c r="I1107">
        <v>1</v>
      </c>
      <c r="J1107">
        <v>549.99</v>
      </c>
      <c r="K1107">
        <v>0.1</v>
      </c>
      <c r="L1107">
        <f>Table1[[#This Row],[list_price]]*Table1[[#This Row],[discount]]</f>
        <v>54.999000000000002</v>
      </c>
      <c r="M1107">
        <f>(Table1[[#This Row],[list_price]]-Table1[[#This Row],[discount_price]])*Table1[[#This Row],[quantity]]</f>
        <v>494.99099999999999</v>
      </c>
    </row>
    <row r="1108" spans="1:13" x14ac:dyDescent="0.25">
      <c r="A1108">
        <v>396</v>
      </c>
      <c r="B1108">
        <v>2</v>
      </c>
      <c r="C1108">
        <v>542</v>
      </c>
      <c r="D1108">
        <v>25</v>
      </c>
      <c r="E1108" t="s">
        <v>63</v>
      </c>
      <c r="F1108" t="s">
        <v>304</v>
      </c>
      <c r="G1108">
        <v>2</v>
      </c>
      <c r="H1108" t="str">
        <f>VLOOKUP(Table1[[#This Row],[store_id]],[1]stores!$A:$B,2,0)</f>
        <v>Baldwin Bikes</v>
      </c>
      <c r="I1108">
        <v>2</v>
      </c>
      <c r="J1108">
        <v>499.99</v>
      </c>
      <c r="K1108">
        <v>0.05</v>
      </c>
      <c r="L1108">
        <f>Table1[[#This Row],[list_price]]*Table1[[#This Row],[discount]]</f>
        <v>24.999500000000001</v>
      </c>
      <c r="M1108">
        <f>(Table1[[#This Row],[list_price]]-Table1[[#This Row],[discount_price]])*Table1[[#This Row],[quantity]]</f>
        <v>949.98099999999999</v>
      </c>
    </row>
    <row r="1109" spans="1:13" x14ac:dyDescent="0.25">
      <c r="A1109">
        <v>396</v>
      </c>
      <c r="B1109">
        <v>3</v>
      </c>
      <c r="C1109">
        <v>542</v>
      </c>
      <c r="D1109">
        <v>5</v>
      </c>
      <c r="E1109" t="s">
        <v>62</v>
      </c>
      <c r="F1109" t="s">
        <v>300</v>
      </c>
      <c r="G1109">
        <v>2</v>
      </c>
      <c r="H1109" t="str">
        <f>VLOOKUP(Table1[[#This Row],[store_id]],[1]stores!$A:$B,2,0)</f>
        <v>Baldwin Bikes</v>
      </c>
      <c r="I1109">
        <v>1</v>
      </c>
      <c r="J1109">
        <v>1320.99</v>
      </c>
      <c r="K1109">
        <v>0.2</v>
      </c>
      <c r="L1109">
        <f>Table1[[#This Row],[list_price]]*Table1[[#This Row],[discount]]</f>
        <v>264.19800000000004</v>
      </c>
      <c r="M1109">
        <f>(Table1[[#This Row],[list_price]]-Table1[[#This Row],[discount_price]])*Table1[[#This Row],[quantity]]</f>
        <v>1056.7919999999999</v>
      </c>
    </row>
    <row r="1110" spans="1:13" x14ac:dyDescent="0.25">
      <c r="A1110">
        <v>397</v>
      </c>
      <c r="B1110">
        <v>1</v>
      </c>
      <c r="C1110">
        <v>1437</v>
      </c>
      <c r="D1110">
        <v>7</v>
      </c>
      <c r="E1110" t="s">
        <v>57</v>
      </c>
      <c r="F1110" t="s">
        <v>300</v>
      </c>
      <c r="G1110">
        <v>2</v>
      </c>
      <c r="H1110" t="str">
        <f>VLOOKUP(Table1[[#This Row],[store_id]],[1]stores!$A:$B,2,0)</f>
        <v>Baldwin Bikes</v>
      </c>
      <c r="I1110">
        <v>1</v>
      </c>
      <c r="J1110">
        <v>3999.99</v>
      </c>
      <c r="K1110">
        <v>0.05</v>
      </c>
      <c r="L1110">
        <f>Table1[[#This Row],[list_price]]*Table1[[#This Row],[discount]]</f>
        <v>199.99950000000001</v>
      </c>
      <c r="M1110">
        <f>(Table1[[#This Row],[list_price]]-Table1[[#This Row],[discount_price]])*Table1[[#This Row],[quantity]]</f>
        <v>3799.9904999999999</v>
      </c>
    </row>
    <row r="1111" spans="1:13" x14ac:dyDescent="0.25">
      <c r="A1111">
        <v>398</v>
      </c>
      <c r="B1111">
        <v>1</v>
      </c>
      <c r="C1111">
        <v>447</v>
      </c>
      <c r="D1111">
        <v>8</v>
      </c>
      <c r="E1111" t="s">
        <v>46</v>
      </c>
      <c r="F1111" t="s">
        <v>300</v>
      </c>
      <c r="G1111">
        <v>1</v>
      </c>
      <c r="H1111" t="str">
        <f>VLOOKUP(Table1[[#This Row],[store_id]],[1]stores!$A:$B,2,0)</f>
        <v>Santa Cruz Bikes</v>
      </c>
      <c r="I1111">
        <v>2</v>
      </c>
      <c r="J1111">
        <v>1799.99</v>
      </c>
      <c r="K1111">
        <v>0.05</v>
      </c>
      <c r="L1111">
        <f>Table1[[#This Row],[list_price]]*Table1[[#This Row],[discount]]</f>
        <v>89.999500000000012</v>
      </c>
      <c r="M1111">
        <f>(Table1[[#This Row],[list_price]]-Table1[[#This Row],[discount_price]])*Table1[[#This Row],[quantity]]</f>
        <v>3419.9809999999998</v>
      </c>
    </row>
    <row r="1112" spans="1:13" x14ac:dyDescent="0.25">
      <c r="A1112">
        <v>398</v>
      </c>
      <c r="B1112">
        <v>2</v>
      </c>
      <c r="C1112">
        <v>447</v>
      </c>
      <c r="D1112">
        <v>18</v>
      </c>
      <c r="E1112" t="s">
        <v>52</v>
      </c>
      <c r="F1112" t="s">
        <v>299</v>
      </c>
      <c r="G1112">
        <v>1</v>
      </c>
      <c r="H1112" t="str">
        <f>VLOOKUP(Table1[[#This Row],[store_id]],[1]stores!$A:$B,2,0)</f>
        <v>Santa Cruz Bikes</v>
      </c>
      <c r="I1112">
        <v>2</v>
      </c>
      <c r="J1112">
        <v>449</v>
      </c>
      <c r="K1112">
        <v>0.05</v>
      </c>
      <c r="L1112">
        <f>Table1[[#This Row],[list_price]]*Table1[[#This Row],[discount]]</f>
        <v>22.450000000000003</v>
      </c>
      <c r="M1112">
        <f>(Table1[[#This Row],[list_price]]-Table1[[#This Row],[discount_price]])*Table1[[#This Row],[quantity]]</f>
        <v>853.1</v>
      </c>
    </row>
    <row r="1113" spans="1:13" x14ac:dyDescent="0.25">
      <c r="A1113">
        <v>398</v>
      </c>
      <c r="B1113">
        <v>3</v>
      </c>
      <c r="C1113">
        <v>447</v>
      </c>
      <c r="D1113">
        <v>25</v>
      </c>
      <c r="E1113" t="s">
        <v>63</v>
      </c>
      <c r="F1113" t="s">
        <v>304</v>
      </c>
      <c r="G1113">
        <v>1</v>
      </c>
      <c r="H1113" t="str">
        <f>VLOOKUP(Table1[[#This Row],[store_id]],[1]stores!$A:$B,2,0)</f>
        <v>Santa Cruz Bikes</v>
      </c>
      <c r="I1113">
        <v>1</v>
      </c>
      <c r="J1113">
        <v>499.99</v>
      </c>
      <c r="K1113">
        <v>0.2</v>
      </c>
      <c r="L1113">
        <f>Table1[[#This Row],[list_price]]*Table1[[#This Row],[discount]]</f>
        <v>99.998000000000005</v>
      </c>
      <c r="M1113">
        <f>(Table1[[#This Row],[list_price]]-Table1[[#This Row],[discount_price]])*Table1[[#This Row],[quantity]]</f>
        <v>399.99200000000002</v>
      </c>
    </row>
    <row r="1114" spans="1:13" x14ac:dyDescent="0.25">
      <c r="A1114">
        <v>398</v>
      </c>
      <c r="B1114">
        <v>4</v>
      </c>
      <c r="C1114">
        <v>447</v>
      </c>
      <c r="D1114">
        <v>17</v>
      </c>
      <c r="E1114" t="s">
        <v>51</v>
      </c>
      <c r="F1114" t="s">
        <v>299</v>
      </c>
      <c r="G1114">
        <v>1</v>
      </c>
      <c r="H1114" t="str">
        <f>VLOOKUP(Table1[[#This Row],[store_id]],[1]stores!$A:$B,2,0)</f>
        <v>Santa Cruz Bikes</v>
      </c>
      <c r="I1114">
        <v>1</v>
      </c>
      <c r="J1114">
        <v>429</v>
      </c>
      <c r="K1114">
        <v>0.05</v>
      </c>
      <c r="L1114">
        <f>Table1[[#This Row],[list_price]]*Table1[[#This Row],[discount]]</f>
        <v>21.450000000000003</v>
      </c>
      <c r="M1114">
        <f>(Table1[[#This Row],[list_price]]-Table1[[#This Row],[discount_price]])*Table1[[#This Row],[quantity]]</f>
        <v>407.55</v>
      </c>
    </row>
    <row r="1115" spans="1:13" x14ac:dyDescent="0.25">
      <c r="A1115">
        <v>399</v>
      </c>
      <c r="B1115">
        <v>1</v>
      </c>
      <c r="C1115">
        <v>1001</v>
      </c>
      <c r="D1115">
        <v>25</v>
      </c>
      <c r="E1115" t="s">
        <v>63</v>
      </c>
      <c r="F1115" t="s">
        <v>304</v>
      </c>
      <c r="G1115">
        <v>2</v>
      </c>
      <c r="H1115" t="str">
        <f>VLOOKUP(Table1[[#This Row],[store_id]],[1]stores!$A:$B,2,0)</f>
        <v>Baldwin Bikes</v>
      </c>
      <c r="I1115">
        <v>1</v>
      </c>
      <c r="J1115">
        <v>499.99</v>
      </c>
      <c r="K1115">
        <v>0.05</v>
      </c>
      <c r="L1115">
        <f>Table1[[#This Row],[list_price]]*Table1[[#This Row],[discount]]</f>
        <v>24.999500000000001</v>
      </c>
      <c r="M1115">
        <f>(Table1[[#This Row],[list_price]]-Table1[[#This Row],[discount_price]])*Table1[[#This Row],[quantity]]</f>
        <v>474.9905</v>
      </c>
    </row>
    <row r="1116" spans="1:13" x14ac:dyDescent="0.25">
      <c r="A1116">
        <v>399</v>
      </c>
      <c r="B1116">
        <v>2</v>
      </c>
      <c r="C1116">
        <v>1001</v>
      </c>
      <c r="D1116">
        <v>11</v>
      </c>
      <c r="E1116" t="s">
        <v>58</v>
      </c>
      <c r="F1116" t="s">
        <v>301</v>
      </c>
      <c r="G1116">
        <v>2</v>
      </c>
      <c r="H1116" t="str">
        <f>VLOOKUP(Table1[[#This Row],[store_id]],[1]stores!$A:$B,2,0)</f>
        <v>Baldwin Bikes</v>
      </c>
      <c r="I1116">
        <v>2</v>
      </c>
      <c r="J1116">
        <v>1680.99</v>
      </c>
      <c r="K1116">
        <v>0.05</v>
      </c>
      <c r="L1116">
        <f>Table1[[#This Row],[list_price]]*Table1[[#This Row],[discount]]</f>
        <v>84.049500000000009</v>
      </c>
      <c r="M1116">
        <f>(Table1[[#This Row],[list_price]]-Table1[[#This Row],[discount_price]])*Table1[[#This Row],[quantity]]</f>
        <v>3193.8809999999999</v>
      </c>
    </row>
    <row r="1117" spans="1:13" x14ac:dyDescent="0.25">
      <c r="A1117">
        <v>399</v>
      </c>
      <c r="B1117">
        <v>3</v>
      </c>
      <c r="C1117">
        <v>1001</v>
      </c>
      <c r="D1117">
        <v>14</v>
      </c>
      <c r="E1117" t="s">
        <v>56</v>
      </c>
      <c r="F1117" t="s">
        <v>299</v>
      </c>
      <c r="G1117">
        <v>2</v>
      </c>
      <c r="H1117" t="str">
        <f>VLOOKUP(Table1[[#This Row],[store_id]],[1]stores!$A:$B,2,0)</f>
        <v>Baldwin Bikes</v>
      </c>
      <c r="I1117">
        <v>1</v>
      </c>
      <c r="J1117">
        <v>269.99</v>
      </c>
      <c r="K1117">
        <v>0.1</v>
      </c>
      <c r="L1117">
        <f>Table1[[#This Row],[list_price]]*Table1[[#This Row],[discount]]</f>
        <v>26.999000000000002</v>
      </c>
      <c r="M1117">
        <f>(Table1[[#This Row],[list_price]]-Table1[[#This Row],[discount_price]])*Table1[[#This Row],[quantity]]</f>
        <v>242.99100000000001</v>
      </c>
    </row>
    <row r="1118" spans="1:13" x14ac:dyDescent="0.25">
      <c r="A1118">
        <v>400</v>
      </c>
      <c r="B1118">
        <v>1</v>
      </c>
      <c r="C1118">
        <v>1295</v>
      </c>
      <c r="D1118">
        <v>24</v>
      </c>
      <c r="E1118" t="s">
        <v>53</v>
      </c>
      <c r="F1118" t="s">
        <v>299</v>
      </c>
      <c r="G1118">
        <v>2</v>
      </c>
      <c r="H1118" t="str">
        <f>VLOOKUP(Table1[[#This Row],[store_id]],[1]stores!$A:$B,2,0)</f>
        <v>Baldwin Bikes</v>
      </c>
      <c r="I1118">
        <v>2</v>
      </c>
      <c r="J1118">
        <v>549.99</v>
      </c>
      <c r="K1118">
        <v>7.0000000000000007E-2</v>
      </c>
      <c r="L1118">
        <f>Table1[[#This Row],[list_price]]*Table1[[#This Row],[discount]]</f>
        <v>38.499300000000005</v>
      </c>
      <c r="M1118">
        <f>(Table1[[#This Row],[list_price]]-Table1[[#This Row],[discount_price]])*Table1[[#This Row],[quantity]]</f>
        <v>1022.9814</v>
      </c>
    </row>
    <row r="1119" spans="1:13" x14ac:dyDescent="0.25">
      <c r="A1119">
        <v>400</v>
      </c>
      <c r="B1119">
        <v>2</v>
      </c>
      <c r="C1119">
        <v>1295</v>
      </c>
      <c r="D1119">
        <v>9</v>
      </c>
      <c r="E1119" t="s">
        <v>54</v>
      </c>
      <c r="F1119" t="s">
        <v>302</v>
      </c>
      <c r="G1119">
        <v>2</v>
      </c>
      <c r="H1119" t="str">
        <f>VLOOKUP(Table1[[#This Row],[store_id]],[1]stores!$A:$B,2,0)</f>
        <v>Baldwin Bikes</v>
      </c>
      <c r="I1119">
        <v>1</v>
      </c>
      <c r="J1119">
        <v>2999.99</v>
      </c>
      <c r="K1119">
        <v>0.2</v>
      </c>
      <c r="L1119">
        <f>Table1[[#This Row],[list_price]]*Table1[[#This Row],[discount]]</f>
        <v>599.99799999999993</v>
      </c>
      <c r="M1119">
        <f>(Table1[[#This Row],[list_price]]-Table1[[#This Row],[discount_price]])*Table1[[#This Row],[quantity]]</f>
        <v>2399.9919999999997</v>
      </c>
    </row>
    <row r="1120" spans="1:13" x14ac:dyDescent="0.25">
      <c r="A1120">
        <v>400</v>
      </c>
      <c r="B1120">
        <v>3</v>
      </c>
      <c r="C1120">
        <v>1295</v>
      </c>
      <c r="D1120">
        <v>3</v>
      </c>
      <c r="E1120" t="s">
        <v>49</v>
      </c>
      <c r="F1120" t="s">
        <v>300</v>
      </c>
      <c r="G1120">
        <v>2</v>
      </c>
      <c r="H1120" t="str">
        <f>VLOOKUP(Table1[[#This Row],[store_id]],[1]stores!$A:$B,2,0)</f>
        <v>Baldwin Bikes</v>
      </c>
      <c r="I1120">
        <v>2</v>
      </c>
      <c r="J1120">
        <v>999.99</v>
      </c>
      <c r="K1120">
        <v>0.2</v>
      </c>
      <c r="L1120">
        <f>Table1[[#This Row],[list_price]]*Table1[[#This Row],[discount]]</f>
        <v>199.99800000000002</v>
      </c>
      <c r="M1120">
        <f>(Table1[[#This Row],[list_price]]-Table1[[#This Row],[discount_price]])*Table1[[#This Row],[quantity]]</f>
        <v>1599.9839999999999</v>
      </c>
    </row>
    <row r="1121" spans="1:13" x14ac:dyDescent="0.25">
      <c r="A1121">
        <v>401</v>
      </c>
      <c r="B1121">
        <v>1</v>
      </c>
      <c r="C1121">
        <v>103</v>
      </c>
      <c r="D1121">
        <v>23</v>
      </c>
      <c r="E1121" t="s">
        <v>61</v>
      </c>
      <c r="F1121" t="s">
        <v>303</v>
      </c>
      <c r="G1121">
        <v>2</v>
      </c>
      <c r="H1121" t="str">
        <f>VLOOKUP(Table1[[#This Row],[store_id]],[1]stores!$A:$B,2,0)</f>
        <v>Baldwin Bikes</v>
      </c>
      <c r="I1121">
        <v>1</v>
      </c>
      <c r="J1121">
        <v>299.99</v>
      </c>
      <c r="K1121">
        <v>0.2</v>
      </c>
      <c r="L1121">
        <f>Table1[[#This Row],[list_price]]*Table1[[#This Row],[discount]]</f>
        <v>59.998000000000005</v>
      </c>
      <c r="M1121">
        <f>(Table1[[#This Row],[list_price]]-Table1[[#This Row],[discount_price]])*Table1[[#This Row],[quantity]]</f>
        <v>239.99200000000002</v>
      </c>
    </row>
    <row r="1122" spans="1:13" x14ac:dyDescent="0.25">
      <c r="A1122">
        <v>401</v>
      </c>
      <c r="B1122">
        <v>2</v>
      </c>
      <c r="C1122">
        <v>103</v>
      </c>
      <c r="D1122">
        <v>10</v>
      </c>
      <c r="E1122" t="s">
        <v>47</v>
      </c>
      <c r="F1122" t="s">
        <v>301</v>
      </c>
      <c r="G1122">
        <v>2</v>
      </c>
      <c r="H1122" t="str">
        <f>VLOOKUP(Table1[[#This Row],[store_id]],[1]stores!$A:$B,2,0)</f>
        <v>Baldwin Bikes</v>
      </c>
      <c r="I1122">
        <v>2</v>
      </c>
      <c r="J1122">
        <v>1549</v>
      </c>
      <c r="K1122">
        <v>0.2</v>
      </c>
      <c r="L1122">
        <f>Table1[[#This Row],[list_price]]*Table1[[#This Row],[discount]]</f>
        <v>309.8</v>
      </c>
      <c r="M1122">
        <f>(Table1[[#This Row],[list_price]]-Table1[[#This Row],[discount_price]])*Table1[[#This Row],[quantity]]</f>
        <v>2478.4</v>
      </c>
    </row>
    <row r="1123" spans="1:13" x14ac:dyDescent="0.25">
      <c r="A1123">
        <v>402</v>
      </c>
      <c r="B1123">
        <v>1</v>
      </c>
      <c r="C1123">
        <v>1335</v>
      </c>
      <c r="D1123">
        <v>6</v>
      </c>
      <c r="E1123" t="s">
        <v>60</v>
      </c>
      <c r="F1123" t="s">
        <v>300</v>
      </c>
      <c r="G1123">
        <v>2</v>
      </c>
      <c r="H1123" t="str">
        <f>VLOOKUP(Table1[[#This Row],[store_id]],[1]stores!$A:$B,2,0)</f>
        <v>Baldwin Bikes</v>
      </c>
      <c r="I1123">
        <v>2</v>
      </c>
      <c r="J1123">
        <v>469.99</v>
      </c>
      <c r="K1123">
        <v>7.0000000000000007E-2</v>
      </c>
      <c r="L1123">
        <f>Table1[[#This Row],[list_price]]*Table1[[#This Row],[discount]]</f>
        <v>32.899300000000004</v>
      </c>
      <c r="M1123">
        <f>(Table1[[#This Row],[list_price]]-Table1[[#This Row],[discount_price]])*Table1[[#This Row],[quantity]]</f>
        <v>874.18140000000005</v>
      </c>
    </row>
    <row r="1124" spans="1:13" x14ac:dyDescent="0.25">
      <c r="A1124">
        <v>402</v>
      </c>
      <c r="B1124">
        <v>2</v>
      </c>
      <c r="C1124">
        <v>1335</v>
      </c>
      <c r="D1124">
        <v>5</v>
      </c>
      <c r="E1124" t="s">
        <v>62</v>
      </c>
      <c r="F1124" t="s">
        <v>300</v>
      </c>
      <c r="G1124">
        <v>2</v>
      </c>
      <c r="H1124" t="str">
        <f>VLOOKUP(Table1[[#This Row],[store_id]],[1]stores!$A:$B,2,0)</f>
        <v>Baldwin Bikes</v>
      </c>
      <c r="I1124">
        <v>1</v>
      </c>
      <c r="J1124">
        <v>1320.99</v>
      </c>
      <c r="K1124">
        <v>7.0000000000000007E-2</v>
      </c>
      <c r="L1124">
        <f>Table1[[#This Row],[list_price]]*Table1[[#This Row],[discount]]</f>
        <v>92.469300000000004</v>
      </c>
      <c r="M1124">
        <f>(Table1[[#This Row],[list_price]]-Table1[[#This Row],[discount_price]])*Table1[[#This Row],[quantity]]</f>
        <v>1228.5207</v>
      </c>
    </row>
    <row r="1125" spans="1:13" x14ac:dyDescent="0.25">
      <c r="A1125">
        <v>402</v>
      </c>
      <c r="B1125">
        <v>3</v>
      </c>
      <c r="C1125">
        <v>1335</v>
      </c>
      <c r="D1125">
        <v>26</v>
      </c>
      <c r="E1125" t="s">
        <v>45</v>
      </c>
      <c r="F1125" t="s">
        <v>299</v>
      </c>
      <c r="G1125">
        <v>2</v>
      </c>
      <c r="H1125" t="str">
        <f>VLOOKUP(Table1[[#This Row],[store_id]],[1]stores!$A:$B,2,0)</f>
        <v>Baldwin Bikes</v>
      </c>
      <c r="I1125">
        <v>1</v>
      </c>
      <c r="J1125">
        <v>599.99</v>
      </c>
      <c r="K1125">
        <v>0.05</v>
      </c>
      <c r="L1125">
        <f>Table1[[#This Row],[list_price]]*Table1[[#This Row],[discount]]</f>
        <v>29.999500000000001</v>
      </c>
      <c r="M1125">
        <f>(Table1[[#This Row],[list_price]]-Table1[[#This Row],[discount_price]])*Table1[[#This Row],[quantity]]</f>
        <v>569.9905</v>
      </c>
    </row>
    <row r="1126" spans="1:13" x14ac:dyDescent="0.25">
      <c r="A1126">
        <v>403</v>
      </c>
      <c r="B1126">
        <v>1</v>
      </c>
      <c r="C1126">
        <v>578</v>
      </c>
      <c r="D1126">
        <v>12</v>
      </c>
      <c r="E1126" t="s">
        <v>53</v>
      </c>
      <c r="F1126" t="s">
        <v>299</v>
      </c>
      <c r="G1126">
        <v>1</v>
      </c>
      <c r="H1126" t="str">
        <f>VLOOKUP(Table1[[#This Row],[store_id]],[1]stores!$A:$B,2,0)</f>
        <v>Santa Cruz Bikes</v>
      </c>
      <c r="I1126">
        <v>2</v>
      </c>
      <c r="J1126">
        <v>549.99</v>
      </c>
      <c r="K1126">
        <v>0.1</v>
      </c>
      <c r="L1126">
        <f>Table1[[#This Row],[list_price]]*Table1[[#This Row],[discount]]</f>
        <v>54.999000000000002</v>
      </c>
      <c r="M1126">
        <f>(Table1[[#This Row],[list_price]]-Table1[[#This Row],[discount_price]])*Table1[[#This Row],[quantity]]</f>
        <v>989.98199999999997</v>
      </c>
    </row>
    <row r="1127" spans="1:13" x14ac:dyDescent="0.25">
      <c r="A1127">
        <v>403</v>
      </c>
      <c r="B1127">
        <v>2</v>
      </c>
      <c r="C1127">
        <v>578</v>
      </c>
      <c r="D1127">
        <v>7</v>
      </c>
      <c r="E1127" t="s">
        <v>57</v>
      </c>
      <c r="F1127" t="s">
        <v>300</v>
      </c>
      <c r="G1127">
        <v>1</v>
      </c>
      <c r="H1127" t="str">
        <f>VLOOKUP(Table1[[#This Row],[store_id]],[1]stores!$A:$B,2,0)</f>
        <v>Santa Cruz Bikes</v>
      </c>
      <c r="I1127">
        <v>2</v>
      </c>
      <c r="J1127">
        <v>3999.99</v>
      </c>
      <c r="K1127">
        <v>0.2</v>
      </c>
      <c r="L1127">
        <f>Table1[[#This Row],[list_price]]*Table1[[#This Row],[discount]]</f>
        <v>799.99800000000005</v>
      </c>
      <c r="M1127">
        <f>(Table1[[#This Row],[list_price]]-Table1[[#This Row],[discount_price]])*Table1[[#This Row],[quantity]]</f>
        <v>6399.9839999999995</v>
      </c>
    </row>
    <row r="1128" spans="1:13" x14ac:dyDescent="0.25">
      <c r="A1128">
        <v>403</v>
      </c>
      <c r="B1128">
        <v>3</v>
      </c>
      <c r="C1128">
        <v>578</v>
      </c>
      <c r="D1128">
        <v>22</v>
      </c>
      <c r="E1128" t="s">
        <v>56</v>
      </c>
      <c r="F1128" t="s">
        <v>299</v>
      </c>
      <c r="G1128">
        <v>1</v>
      </c>
      <c r="H1128" t="str">
        <f>VLOOKUP(Table1[[#This Row],[store_id]],[1]stores!$A:$B,2,0)</f>
        <v>Santa Cruz Bikes</v>
      </c>
      <c r="I1128">
        <v>2</v>
      </c>
      <c r="J1128">
        <v>269.99</v>
      </c>
      <c r="K1128">
        <v>0.05</v>
      </c>
      <c r="L1128">
        <f>Table1[[#This Row],[list_price]]*Table1[[#This Row],[discount]]</f>
        <v>13.499500000000001</v>
      </c>
      <c r="M1128">
        <f>(Table1[[#This Row],[list_price]]-Table1[[#This Row],[discount_price]])*Table1[[#This Row],[quantity]]</f>
        <v>512.98099999999999</v>
      </c>
    </row>
    <row r="1129" spans="1:13" x14ac:dyDescent="0.25">
      <c r="A1129">
        <v>403</v>
      </c>
      <c r="B1129">
        <v>4</v>
      </c>
      <c r="C1129">
        <v>578</v>
      </c>
      <c r="D1129">
        <v>24</v>
      </c>
      <c r="E1129" t="s">
        <v>53</v>
      </c>
      <c r="F1129" t="s">
        <v>299</v>
      </c>
      <c r="G1129">
        <v>1</v>
      </c>
      <c r="H1129" t="str">
        <f>VLOOKUP(Table1[[#This Row],[store_id]],[1]stores!$A:$B,2,0)</f>
        <v>Santa Cruz Bikes</v>
      </c>
      <c r="I1129">
        <v>1</v>
      </c>
      <c r="J1129">
        <v>549.99</v>
      </c>
      <c r="K1129">
        <v>0.2</v>
      </c>
      <c r="L1129">
        <f>Table1[[#This Row],[list_price]]*Table1[[#This Row],[discount]]</f>
        <v>109.998</v>
      </c>
      <c r="M1129">
        <f>(Table1[[#This Row],[list_price]]-Table1[[#This Row],[discount_price]])*Table1[[#This Row],[quantity]]</f>
        <v>439.99200000000002</v>
      </c>
    </row>
    <row r="1130" spans="1:13" x14ac:dyDescent="0.25">
      <c r="A1130">
        <v>404</v>
      </c>
      <c r="B1130">
        <v>1</v>
      </c>
      <c r="C1130">
        <v>396</v>
      </c>
      <c r="D1130">
        <v>9</v>
      </c>
      <c r="E1130" t="s">
        <v>54</v>
      </c>
      <c r="F1130" t="s">
        <v>302</v>
      </c>
      <c r="G1130">
        <v>2</v>
      </c>
      <c r="H1130" t="str">
        <f>VLOOKUP(Table1[[#This Row],[store_id]],[1]stores!$A:$B,2,0)</f>
        <v>Baldwin Bikes</v>
      </c>
      <c r="I1130">
        <v>1</v>
      </c>
      <c r="J1130">
        <v>2999.99</v>
      </c>
      <c r="K1130">
        <v>7.0000000000000007E-2</v>
      </c>
      <c r="L1130">
        <f>Table1[[#This Row],[list_price]]*Table1[[#This Row],[discount]]</f>
        <v>209.99930000000001</v>
      </c>
      <c r="M1130">
        <f>(Table1[[#This Row],[list_price]]-Table1[[#This Row],[discount_price]])*Table1[[#This Row],[quantity]]</f>
        <v>2789.9906999999998</v>
      </c>
    </row>
    <row r="1131" spans="1:13" x14ac:dyDescent="0.25">
      <c r="A1131">
        <v>404</v>
      </c>
      <c r="B1131">
        <v>2</v>
      </c>
      <c r="C1131">
        <v>396</v>
      </c>
      <c r="D1131">
        <v>25</v>
      </c>
      <c r="E1131" t="s">
        <v>63</v>
      </c>
      <c r="F1131" t="s">
        <v>304</v>
      </c>
      <c r="G1131">
        <v>2</v>
      </c>
      <c r="H1131" t="str">
        <f>VLOOKUP(Table1[[#This Row],[store_id]],[1]stores!$A:$B,2,0)</f>
        <v>Baldwin Bikes</v>
      </c>
      <c r="I1131">
        <v>2</v>
      </c>
      <c r="J1131">
        <v>499.99</v>
      </c>
      <c r="K1131">
        <v>0.05</v>
      </c>
      <c r="L1131">
        <f>Table1[[#This Row],[list_price]]*Table1[[#This Row],[discount]]</f>
        <v>24.999500000000001</v>
      </c>
      <c r="M1131">
        <f>(Table1[[#This Row],[list_price]]-Table1[[#This Row],[discount_price]])*Table1[[#This Row],[quantity]]</f>
        <v>949.98099999999999</v>
      </c>
    </row>
    <row r="1132" spans="1:13" x14ac:dyDescent="0.25">
      <c r="A1132">
        <v>404</v>
      </c>
      <c r="B1132">
        <v>3</v>
      </c>
      <c r="C1132">
        <v>396</v>
      </c>
      <c r="D1132">
        <v>16</v>
      </c>
      <c r="E1132" t="s">
        <v>45</v>
      </c>
      <c r="F1132" t="s">
        <v>299</v>
      </c>
      <c r="G1132">
        <v>2</v>
      </c>
      <c r="H1132" t="str">
        <f>VLOOKUP(Table1[[#This Row],[store_id]],[1]stores!$A:$B,2,0)</f>
        <v>Baldwin Bikes</v>
      </c>
      <c r="I1132">
        <v>2</v>
      </c>
      <c r="J1132">
        <v>599.99</v>
      </c>
      <c r="K1132">
        <v>0.2</v>
      </c>
      <c r="L1132">
        <f>Table1[[#This Row],[list_price]]*Table1[[#This Row],[discount]]</f>
        <v>119.998</v>
      </c>
      <c r="M1132">
        <f>(Table1[[#This Row],[list_price]]-Table1[[#This Row],[discount_price]])*Table1[[#This Row],[quantity]]</f>
        <v>959.98400000000004</v>
      </c>
    </row>
    <row r="1133" spans="1:13" x14ac:dyDescent="0.25">
      <c r="A1133">
        <v>405</v>
      </c>
      <c r="B1133">
        <v>1</v>
      </c>
      <c r="C1133">
        <v>603</v>
      </c>
      <c r="D1133">
        <v>3</v>
      </c>
      <c r="E1133" t="s">
        <v>49</v>
      </c>
      <c r="F1133" t="s">
        <v>300</v>
      </c>
      <c r="G1133">
        <v>2</v>
      </c>
      <c r="H1133" t="str">
        <f>VLOOKUP(Table1[[#This Row],[store_id]],[1]stores!$A:$B,2,0)</f>
        <v>Baldwin Bikes</v>
      </c>
      <c r="I1133">
        <v>2</v>
      </c>
      <c r="J1133">
        <v>999.99</v>
      </c>
      <c r="K1133">
        <v>0.2</v>
      </c>
      <c r="L1133">
        <f>Table1[[#This Row],[list_price]]*Table1[[#This Row],[discount]]</f>
        <v>199.99800000000002</v>
      </c>
      <c r="M1133">
        <f>(Table1[[#This Row],[list_price]]-Table1[[#This Row],[discount_price]])*Table1[[#This Row],[quantity]]</f>
        <v>1599.9839999999999</v>
      </c>
    </row>
    <row r="1134" spans="1:13" x14ac:dyDescent="0.25">
      <c r="A1134">
        <v>405</v>
      </c>
      <c r="B1134">
        <v>2</v>
      </c>
      <c r="C1134">
        <v>603</v>
      </c>
      <c r="D1134">
        <v>10</v>
      </c>
      <c r="E1134" t="s">
        <v>47</v>
      </c>
      <c r="F1134" t="s">
        <v>301</v>
      </c>
      <c r="G1134">
        <v>2</v>
      </c>
      <c r="H1134" t="str">
        <f>VLOOKUP(Table1[[#This Row],[store_id]],[1]stores!$A:$B,2,0)</f>
        <v>Baldwin Bikes</v>
      </c>
      <c r="I1134">
        <v>2</v>
      </c>
      <c r="J1134">
        <v>1549</v>
      </c>
      <c r="K1134">
        <v>0.1</v>
      </c>
      <c r="L1134">
        <f>Table1[[#This Row],[list_price]]*Table1[[#This Row],[discount]]</f>
        <v>154.9</v>
      </c>
      <c r="M1134">
        <f>(Table1[[#This Row],[list_price]]-Table1[[#This Row],[discount_price]])*Table1[[#This Row],[quantity]]</f>
        <v>2788.2</v>
      </c>
    </row>
    <row r="1135" spans="1:13" x14ac:dyDescent="0.25">
      <c r="A1135">
        <v>405</v>
      </c>
      <c r="B1135">
        <v>3</v>
      </c>
      <c r="C1135">
        <v>603</v>
      </c>
      <c r="D1135">
        <v>14</v>
      </c>
      <c r="E1135" t="s">
        <v>56</v>
      </c>
      <c r="F1135" t="s">
        <v>299</v>
      </c>
      <c r="G1135">
        <v>2</v>
      </c>
      <c r="H1135" t="str">
        <f>VLOOKUP(Table1[[#This Row],[store_id]],[1]stores!$A:$B,2,0)</f>
        <v>Baldwin Bikes</v>
      </c>
      <c r="I1135">
        <v>2</v>
      </c>
      <c r="J1135">
        <v>269.99</v>
      </c>
      <c r="K1135">
        <v>7.0000000000000007E-2</v>
      </c>
      <c r="L1135">
        <f>Table1[[#This Row],[list_price]]*Table1[[#This Row],[discount]]</f>
        <v>18.899300000000004</v>
      </c>
      <c r="M1135">
        <f>(Table1[[#This Row],[list_price]]-Table1[[#This Row],[discount_price]])*Table1[[#This Row],[quantity]]</f>
        <v>502.1814</v>
      </c>
    </row>
    <row r="1136" spans="1:13" x14ac:dyDescent="0.25">
      <c r="A1136">
        <v>406</v>
      </c>
      <c r="B1136">
        <v>1</v>
      </c>
      <c r="C1136">
        <v>1380</v>
      </c>
      <c r="D1136">
        <v>4</v>
      </c>
      <c r="E1136" t="s">
        <v>48</v>
      </c>
      <c r="F1136" t="s">
        <v>300</v>
      </c>
      <c r="G1136">
        <v>2</v>
      </c>
      <c r="H1136" t="str">
        <f>VLOOKUP(Table1[[#This Row],[store_id]],[1]stores!$A:$B,2,0)</f>
        <v>Baldwin Bikes</v>
      </c>
      <c r="I1136">
        <v>1</v>
      </c>
      <c r="J1136">
        <v>2899.99</v>
      </c>
      <c r="K1136">
        <v>0.2</v>
      </c>
      <c r="L1136">
        <f>Table1[[#This Row],[list_price]]*Table1[[#This Row],[discount]]</f>
        <v>579.99799999999993</v>
      </c>
      <c r="M1136">
        <f>(Table1[[#This Row],[list_price]]-Table1[[#This Row],[discount_price]])*Table1[[#This Row],[quantity]]</f>
        <v>2319.9919999999997</v>
      </c>
    </row>
    <row r="1137" spans="1:13" x14ac:dyDescent="0.25">
      <c r="A1137">
        <v>407</v>
      </c>
      <c r="B1137">
        <v>1</v>
      </c>
      <c r="C1137">
        <v>77</v>
      </c>
      <c r="D1137">
        <v>20</v>
      </c>
      <c r="E1137" t="s">
        <v>45</v>
      </c>
      <c r="F1137" t="s">
        <v>299</v>
      </c>
      <c r="G1137">
        <v>3</v>
      </c>
      <c r="H1137" t="str">
        <f>VLOOKUP(Table1[[#This Row],[store_id]],[1]stores!$A:$B,2,0)</f>
        <v>Rowlett Bikes</v>
      </c>
      <c r="I1137">
        <v>1</v>
      </c>
      <c r="J1137">
        <v>599.99</v>
      </c>
      <c r="K1137">
        <v>0.2</v>
      </c>
      <c r="L1137">
        <f>Table1[[#This Row],[list_price]]*Table1[[#This Row],[discount]]</f>
        <v>119.998</v>
      </c>
      <c r="M1137">
        <f>(Table1[[#This Row],[list_price]]-Table1[[#This Row],[discount_price]])*Table1[[#This Row],[quantity]]</f>
        <v>479.99200000000002</v>
      </c>
    </row>
    <row r="1138" spans="1:13" x14ac:dyDescent="0.25">
      <c r="A1138">
        <v>407</v>
      </c>
      <c r="B1138">
        <v>2</v>
      </c>
      <c r="C1138">
        <v>77</v>
      </c>
      <c r="D1138">
        <v>5</v>
      </c>
      <c r="E1138" t="s">
        <v>62</v>
      </c>
      <c r="F1138" t="s">
        <v>300</v>
      </c>
      <c r="G1138">
        <v>3</v>
      </c>
      <c r="H1138" t="str">
        <f>VLOOKUP(Table1[[#This Row],[store_id]],[1]stores!$A:$B,2,0)</f>
        <v>Rowlett Bikes</v>
      </c>
      <c r="I1138">
        <v>1</v>
      </c>
      <c r="J1138">
        <v>1320.99</v>
      </c>
      <c r="K1138">
        <v>0.05</v>
      </c>
      <c r="L1138">
        <f>Table1[[#This Row],[list_price]]*Table1[[#This Row],[discount]]</f>
        <v>66.049500000000009</v>
      </c>
      <c r="M1138">
        <f>(Table1[[#This Row],[list_price]]-Table1[[#This Row],[discount_price]])*Table1[[#This Row],[quantity]]</f>
        <v>1254.9404999999999</v>
      </c>
    </row>
    <row r="1139" spans="1:13" x14ac:dyDescent="0.25">
      <c r="A1139">
        <v>408</v>
      </c>
      <c r="B1139">
        <v>1</v>
      </c>
      <c r="C1139">
        <v>1071</v>
      </c>
      <c r="D1139">
        <v>18</v>
      </c>
      <c r="E1139" t="s">
        <v>52</v>
      </c>
      <c r="F1139" t="s">
        <v>299</v>
      </c>
      <c r="G1139">
        <v>1</v>
      </c>
      <c r="H1139" t="str">
        <f>VLOOKUP(Table1[[#This Row],[store_id]],[1]stores!$A:$B,2,0)</f>
        <v>Santa Cruz Bikes</v>
      </c>
      <c r="I1139">
        <v>1</v>
      </c>
      <c r="J1139">
        <v>449</v>
      </c>
      <c r="K1139">
        <v>0.2</v>
      </c>
      <c r="L1139">
        <f>Table1[[#This Row],[list_price]]*Table1[[#This Row],[discount]]</f>
        <v>89.800000000000011</v>
      </c>
      <c r="M1139">
        <f>(Table1[[#This Row],[list_price]]-Table1[[#This Row],[discount_price]])*Table1[[#This Row],[quantity]]</f>
        <v>359.2</v>
      </c>
    </row>
    <row r="1140" spans="1:13" x14ac:dyDescent="0.25">
      <c r="A1140">
        <v>408</v>
      </c>
      <c r="B1140">
        <v>2</v>
      </c>
      <c r="C1140">
        <v>1071</v>
      </c>
      <c r="D1140">
        <v>3</v>
      </c>
      <c r="E1140" t="s">
        <v>49</v>
      </c>
      <c r="F1140" t="s">
        <v>300</v>
      </c>
      <c r="G1140">
        <v>1</v>
      </c>
      <c r="H1140" t="str">
        <f>VLOOKUP(Table1[[#This Row],[store_id]],[1]stores!$A:$B,2,0)</f>
        <v>Santa Cruz Bikes</v>
      </c>
      <c r="I1140">
        <v>1</v>
      </c>
      <c r="J1140">
        <v>999.99</v>
      </c>
      <c r="K1140">
        <v>7.0000000000000007E-2</v>
      </c>
      <c r="L1140">
        <f>Table1[[#This Row],[list_price]]*Table1[[#This Row],[discount]]</f>
        <v>69.999300000000005</v>
      </c>
      <c r="M1140">
        <f>(Table1[[#This Row],[list_price]]-Table1[[#This Row],[discount_price]])*Table1[[#This Row],[quantity]]</f>
        <v>929.99070000000006</v>
      </c>
    </row>
    <row r="1141" spans="1:13" x14ac:dyDescent="0.25">
      <c r="A1141">
        <v>408</v>
      </c>
      <c r="B1141">
        <v>3</v>
      </c>
      <c r="C1141">
        <v>1071</v>
      </c>
      <c r="D1141">
        <v>2</v>
      </c>
      <c r="E1141" t="s">
        <v>50</v>
      </c>
      <c r="F1141" t="s">
        <v>300</v>
      </c>
      <c r="G1141">
        <v>1</v>
      </c>
      <c r="H1141" t="str">
        <f>VLOOKUP(Table1[[#This Row],[store_id]],[1]stores!$A:$B,2,0)</f>
        <v>Santa Cruz Bikes</v>
      </c>
      <c r="I1141">
        <v>2</v>
      </c>
      <c r="J1141">
        <v>749.99</v>
      </c>
      <c r="K1141">
        <v>7.0000000000000007E-2</v>
      </c>
      <c r="L1141">
        <f>Table1[[#This Row],[list_price]]*Table1[[#This Row],[discount]]</f>
        <v>52.499300000000005</v>
      </c>
      <c r="M1141">
        <f>(Table1[[#This Row],[list_price]]-Table1[[#This Row],[discount_price]])*Table1[[#This Row],[quantity]]</f>
        <v>1394.9814000000001</v>
      </c>
    </row>
    <row r="1142" spans="1:13" x14ac:dyDescent="0.25">
      <c r="A1142">
        <v>408</v>
      </c>
      <c r="B1142">
        <v>4</v>
      </c>
      <c r="C1142">
        <v>1071</v>
      </c>
      <c r="D1142">
        <v>17</v>
      </c>
      <c r="E1142" t="s">
        <v>51</v>
      </c>
      <c r="F1142" t="s">
        <v>299</v>
      </c>
      <c r="G1142">
        <v>1</v>
      </c>
      <c r="H1142" t="str">
        <f>VLOOKUP(Table1[[#This Row],[store_id]],[1]stores!$A:$B,2,0)</f>
        <v>Santa Cruz Bikes</v>
      </c>
      <c r="I1142">
        <v>2</v>
      </c>
      <c r="J1142">
        <v>429</v>
      </c>
      <c r="K1142">
        <v>0.2</v>
      </c>
      <c r="L1142">
        <f>Table1[[#This Row],[list_price]]*Table1[[#This Row],[discount]]</f>
        <v>85.800000000000011</v>
      </c>
      <c r="M1142">
        <f>(Table1[[#This Row],[list_price]]-Table1[[#This Row],[discount_price]])*Table1[[#This Row],[quantity]]</f>
        <v>686.4</v>
      </c>
    </row>
    <row r="1143" spans="1:13" x14ac:dyDescent="0.25">
      <c r="A1143">
        <v>409</v>
      </c>
      <c r="B1143">
        <v>1</v>
      </c>
      <c r="C1143">
        <v>416</v>
      </c>
      <c r="D1143">
        <v>15</v>
      </c>
      <c r="E1143" t="s">
        <v>55</v>
      </c>
      <c r="F1143" t="s">
        <v>299</v>
      </c>
      <c r="G1143">
        <v>2</v>
      </c>
      <c r="H1143" t="str">
        <f>VLOOKUP(Table1[[#This Row],[store_id]],[1]stores!$A:$B,2,0)</f>
        <v>Baldwin Bikes</v>
      </c>
      <c r="I1143">
        <v>1</v>
      </c>
      <c r="J1143">
        <v>529.99</v>
      </c>
      <c r="K1143">
        <v>7.0000000000000007E-2</v>
      </c>
      <c r="L1143">
        <f>Table1[[#This Row],[list_price]]*Table1[[#This Row],[discount]]</f>
        <v>37.099300000000007</v>
      </c>
      <c r="M1143">
        <f>(Table1[[#This Row],[list_price]]-Table1[[#This Row],[discount_price]])*Table1[[#This Row],[quantity]]</f>
        <v>492.89069999999998</v>
      </c>
    </row>
    <row r="1144" spans="1:13" x14ac:dyDescent="0.25">
      <c r="A1144">
        <v>409</v>
      </c>
      <c r="B1144">
        <v>2</v>
      </c>
      <c r="C1144">
        <v>416</v>
      </c>
      <c r="D1144">
        <v>16</v>
      </c>
      <c r="E1144" t="s">
        <v>45</v>
      </c>
      <c r="F1144" t="s">
        <v>299</v>
      </c>
      <c r="G1144">
        <v>2</v>
      </c>
      <c r="H1144" t="str">
        <f>VLOOKUP(Table1[[#This Row],[store_id]],[1]stores!$A:$B,2,0)</f>
        <v>Baldwin Bikes</v>
      </c>
      <c r="I1144">
        <v>2</v>
      </c>
      <c r="J1144">
        <v>599.99</v>
      </c>
      <c r="K1144">
        <v>0.2</v>
      </c>
      <c r="L1144">
        <f>Table1[[#This Row],[list_price]]*Table1[[#This Row],[discount]]</f>
        <v>119.998</v>
      </c>
      <c r="M1144">
        <f>(Table1[[#This Row],[list_price]]-Table1[[#This Row],[discount_price]])*Table1[[#This Row],[quantity]]</f>
        <v>959.98400000000004</v>
      </c>
    </row>
    <row r="1145" spans="1:13" x14ac:dyDescent="0.25">
      <c r="A1145">
        <v>409</v>
      </c>
      <c r="B1145">
        <v>3</v>
      </c>
      <c r="C1145">
        <v>416</v>
      </c>
      <c r="D1145">
        <v>21</v>
      </c>
      <c r="E1145" t="s">
        <v>59</v>
      </c>
      <c r="F1145" t="s">
        <v>299</v>
      </c>
      <c r="G1145">
        <v>2</v>
      </c>
      <c r="H1145" t="str">
        <f>VLOOKUP(Table1[[#This Row],[store_id]],[1]stores!$A:$B,2,0)</f>
        <v>Baldwin Bikes</v>
      </c>
      <c r="I1145">
        <v>1</v>
      </c>
      <c r="J1145">
        <v>269.99</v>
      </c>
      <c r="K1145">
        <v>0.05</v>
      </c>
      <c r="L1145">
        <f>Table1[[#This Row],[list_price]]*Table1[[#This Row],[discount]]</f>
        <v>13.499500000000001</v>
      </c>
      <c r="M1145">
        <f>(Table1[[#This Row],[list_price]]-Table1[[#This Row],[discount_price]])*Table1[[#This Row],[quantity]]</f>
        <v>256.4905</v>
      </c>
    </row>
    <row r="1146" spans="1:13" x14ac:dyDescent="0.25">
      <c r="A1146">
        <v>410</v>
      </c>
      <c r="B1146">
        <v>1</v>
      </c>
      <c r="C1146">
        <v>1151</v>
      </c>
      <c r="D1146">
        <v>25</v>
      </c>
      <c r="E1146" t="s">
        <v>63</v>
      </c>
      <c r="F1146" t="s">
        <v>304</v>
      </c>
      <c r="G1146">
        <v>2</v>
      </c>
      <c r="H1146" t="str">
        <f>VLOOKUP(Table1[[#This Row],[store_id]],[1]stores!$A:$B,2,0)</f>
        <v>Baldwin Bikes</v>
      </c>
      <c r="I1146">
        <v>1</v>
      </c>
      <c r="J1146">
        <v>499.99</v>
      </c>
      <c r="K1146">
        <v>0.1</v>
      </c>
      <c r="L1146">
        <f>Table1[[#This Row],[list_price]]*Table1[[#This Row],[discount]]</f>
        <v>49.999000000000002</v>
      </c>
      <c r="M1146">
        <f>(Table1[[#This Row],[list_price]]-Table1[[#This Row],[discount_price]])*Table1[[#This Row],[quantity]]</f>
        <v>449.99099999999999</v>
      </c>
    </row>
    <row r="1147" spans="1:13" x14ac:dyDescent="0.25">
      <c r="A1147">
        <v>410</v>
      </c>
      <c r="B1147">
        <v>2</v>
      </c>
      <c r="C1147">
        <v>1151</v>
      </c>
      <c r="D1147">
        <v>9</v>
      </c>
      <c r="E1147" t="s">
        <v>54</v>
      </c>
      <c r="F1147" t="s">
        <v>302</v>
      </c>
      <c r="G1147">
        <v>2</v>
      </c>
      <c r="H1147" t="str">
        <f>VLOOKUP(Table1[[#This Row],[store_id]],[1]stores!$A:$B,2,0)</f>
        <v>Baldwin Bikes</v>
      </c>
      <c r="I1147">
        <v>2</v>
      </c>
      <c r="J1147">
        <v>2999.99</v>
      </c>
      <c r="K1147">
        <v>0.05</v>
      </c>
      <c r="L1147">
        <f>Table1[[#This Row],[list_price]]*Table1[[#This Row],[discount]]</f>
        <v>149.99949999999998</v>
      </c>
      <c r="M1147">
        <f>(Table1[[#This Row],[list_price]]-Table1[[#This Row],[discount_price]])*Table1[[#This Row],[quantity]]</f>
        <v>5699.9809999999998</v>
      </c>
    </row>
    <row r="1148" spans="1:13" x14ac:dyDescent="0.25">
      <c r="A1148">
        <v>410</v>
      </c>
      <c r="B1148">
        <v>3</v>
      </c>
      <c r="C1148">
        <v>1151</v>
      </c>
      <c r="D1148">
        <v>24</v>
      </c>
      <c r="E1148" t="s">
        <v>53</v>
      </c>
      <c r="F1148" t="s">
        <v>299</v>
      </c>
      <c r="G1148">
        <v>2</v>
      </c>
      <c r="H1148" t="str">
        <f>VLOOKUP(Table1[[#This Row],[store_id]],[1]stores!$A:$B,2,0)</f>
        <v>Baldwin Bikes</v>
      </c>
      <c r="I1148">
        <v>2</v>
      </c>
      <c r="J1148">
        <v>549.99</v>
      </c>
      <c r="K1148">
        <v>0.1</v>
      </c>
      <c r="L1148">
        <f>Table1[[#This Row],[list_price]]*Table1[[#This Row],[discount]]</f>
        <v>54.999000000000002</v>
      </c>
      <c r="M1148">
        <f>(Table1[[#This Row],[list_price]]-Table1[[#This Row],[discount_price]])*Table1[[#This Row],[quantity]]</f>
        <v>989.98199999999997</v>
      </c>
    </row>
    <row r="1149" spans="1:13" x14ac:dyDescent="0.25">
      <c r="A1149">
        <v>411</v>
      </c>
      <c r="B1149">
        <v>1</v>
      </c>
      <c r="C1149">
        <v>261</v>
      </c>
      <c r="D1149">
        <v>2</v>
      </c>
      <c r="E1149" t="s">
        <v>50</v>
      </c>
      <c r="F1149" t="s">
        <v>300</v>
      </c>
      <c r="G1149">
        <v>1</v>
      </c>
      <c r="H1149" t="str">
        <f>VLOOKUP(Table1[[#This Row],[store_id]],[1]stores!$A:$B,2,0)</f>
        <v>Santa Cruz Bikes</v>
      </c>
      <c r="I1149">
        <v>1</v>
      </c>
      <c r="J1149">
        <v>749.99</v>
      </c>
      <c r="K1149">
        <v>7.0000000000000007E-2</v>
      </c>
      <c r="L1149">
        <f>Table1[[#This Row],[list_price]]*Table1[[#This Row],[discount]]</f>
        <v>52.499300000000005</v>
      </c>
      <c r="M1149">
        <f>(Table1[[#This Row],[list_price]]-Table1[[#This Row],[discount_price]])*Table1[[#This Row],[quantity]]</f>
        <v>697.49070000000006</v>
      </c>
    </row>
    <row r="1150" spans="1:13" x14ac:dyDescent="0.25">
      <c r="A1150">
        <v>411</v>
      </c>
      <c r="B1150">
        <v>2</v>
      </c>
      <c r="C1150">
        <v>261</v>
      </c>
      <c r="D1150">
        <v>26</v>
      </c>
      <c r="E1150" t="s">
        <v>45</v>
      </c>
      <c r="F1150" t="s">
        <v>299</v>
      </c>
      <c r="G1150">
        <v>1</v>
      </c>
      <c r="H1150" t="str">
        <f>VLOOKUP(Table1[[#This Row],[store_id]],[1]stores!$A:$B,2,0)</f>
        <v>Santa Cruz Bikes</v>
      </c>
      <c r="I1150">
        <v>2</v>
      </c>
      <c r="J1150">
        <v>599.99</v>
      </c>
      <c r="K1150">
        <v>0.05</v>
      </c>
      <c r="L1150">
        <f>Table1[[#This Row],[list_price]]*Table1[[#This Row],[discount]]</f>
        <v>29.999500000000001</v>
      </c>
      <c r="M1150">
        <f>(Table1[[#This Row],[list_price]]-Table1[[#This Row],[discount_price]])*Table1[[#This Row],[quantity]]</f>
        <v>1139.981</v>
      </c>
    </row>
    <row r="1151" spans="1:13" x14ac:dyDescent="0.25">
      <c r="A1151">
        <v>412</v>
      </c>
      <c r="B1151">
        <v>1</v>
      </c>
      <c r="C1151">
        <v>1202</v>
      </c>
      <c r="D1151">
        <v>7</v>
      </c>
      <c r="E1151" t="s">
        <v>57</v>
      </c>
      <c r="F1151" t="s">
        <v>300</v>
      </c>
      <c r="G1151">
        <v>1</v>
      </c>
      <c r="H1151" t="str">
        <f>VLOOKUP(Table1[[#This Row],[store_id]],[1]stores!$A:$B,2,0)</f>
        <v>Santa Cruz Bikes</v>
      </c>
      <c r="I1151">
        <v>1</v>
      </c>
      <c r="J1151">
        <v>3999.99</v>
      </c>
      <c r="K1151">
        <v>0.1</v>
      </c>
      <c r="L1151">
        <f>Table1[[#This Row],[list_price]]*Table1[[#This Row],[discount]]</f>
        <v>399.99900000000002</v>
      </c>
      <c r="M1151">
        <f>(Table1[[#This Row],[list_price]]-Table1[[#This Row],[discount_price]])*Table1[[#This Row],[quantity]]</f>
        <v>3599.991</v>
      </c>
    </row>
    <row r="1152" spans="1:13" x14ac:dyDescent="0.25">
      <c r="A1152">
        <v>412</v>
      </c>
      <c r="B1152">
        <v>2</v>
      </c>
      <c r="C1152">
        <v>1202</v>
      </c>
      <c r="D1152">
        <v>24</v>
      </c>
      <c r="E1152" t="s">
        <v>53</v>
      </c>
      <c r="F1152" t="s">
        <v>299</v>
      </c>
      <c r="G1152">
        <v>1</v>
      </c>
      <c r="H1152" t="str">
        <f>VLOOKUP(Table1[[#This Row],[store_id]],[1]stores!$A:$B,2,0)</f>
        <v>Santa Cruz Bikes</v>
      </c>
      <c r="I1152">
        <v>1</v>
      </c>
      <c r="J1152">
        <v>549.99</v>
      </c>
      <c r="K1152">
        <v>7.0000000000000007E-2</v>
      </c>
      <c r="L1152">
        <f>Table1[[#This Row],[list_price]]*Table1[[#This Row],[discount]]</f>
        <v>38.499300000000005</v>
      </c>
      <c r="M1152">
        <f>(Table1[[#This Row],[list_price]]-Table1[[#This Row],[discount_price]])*Table1[[#This Row],[quantity]]</f>
        <v>511.4907</v>
      </c>
    </row>
    <row r="1153" spans="1:13" x14ac:dyDescent="0.25">
      <c r="A1153">
        <v>412</v>
      </c>
      <c r="B1153">
        <v>3</v>
      </c>
      <c r="C1153">
        <v>1202</v>
      </c>
      <c r="D1153">
        <v>17</v>
      </c>
      <c r="E1153" t="s">
        <v>51</v>
      </c>
      <c r="F1153" t="s">
        <v>299</v>
      </c>
      <c r="G1153">
        <v>1</v>
      </c>
      <c r="H1153" t="str">
        <f>VLOOKUP(Table1[[#This Row],[store_id]],[1]stores!$A:$B,2,0)</f>
        <v>Santa Cruz Bikes</v>
      </c>
      <c r="I1153">
        <v>1</v>
      </c>
      <c r="J1153">
        <v>429</v>
      </c>
      <c r="K1153">
        <v>0.1</v>
      </c>
      <c r="L1153">
        <f>Table1[[#This Row],[list_price]]*Table1[[#This Row],[discount]]</f>
        <v>42.900000000000006</v>
      </c>
      <c r="M1153">
        <f>(Table1[[#This Row],[list_price]]-Table1[[#This Row],[discount_price]])*Table1[[#This Row],[quantity]]</f>
        <v>386.1</v>
      </c>
    </row>
    <row r="1154" spans="1:13" x14ac:dyDescent="0.25">
      <c r="A1154">
        <v>413</v>
      </c>
      <c r="B1154">
        <v>1</v>
      </c>
      <c r="C1154">
        <v>717</v>
      </c>
      <c r="D1154">
        <v>8</v>
      </c>
      <c r="E1154" t="s">
        <v>46</v>
      </c>
      <c r="F1154" t="s">
        <v>300</v>
      </c>
      <c r="G1154">
        <v>2</v>
      </c>
      <c r="H1154" t="str">
        <f>VLOOKUP(Table1[[#This Row],[store_id]],[1]stores!$A:$B,2,0)</f>
        <v>Baldwin Bikes</v>
      </c>
      <c r="I1154">
        <v>2</v>
      </c>
      <c r="J1154">
        <v>1799.99</v>
      </c>
      <c r="K1154">
        <v>0.05</v>
      </c>
      <c r="L1154">
        <f>Table1[[#This Row],[list_price]]*Table1[[#This Row],[discount]]</f>
        <v>89.999500000000012</v>
      </c>
      <c r="M1154">
        <f>(Table1[[#This Row],[list_price]]-Table1[[#This Row],[discount_price]])*Table1[[#This Row],[quantity]]</f>
        <v>3419.9809999999998</v>
      </c>
    </row>
    <row r="1155" spans="1:13" x14ac:dyDescent="0.25">
      <c r="A1155">
        <v>413</v>
      </c>
      <c r="B1155">
        <v>2</v>
      </c>
      <c r="C1155">
        <v>717</v>
      </c>
      <c r="D1155">
        <v>25</v>
      </c>
      <c r="E1155" t="s">
        <v>63</v>
      </c>
      <c r="F1155" t="s">
        <v>304</v>
      </c>
      <c r="G1155">
        <v>2</v>
      </c>
      <c r="H1155" t="str">
        <f>VLOOKUP(Table1[[#This Row],[store_id]],[1]stores!$A:$B,2,0)</f>
        <v>Baldwin Bikes</v>
      </c>
      <c r="I1155">
        <v>1</v>
      </c>
      <c r="J1155">
        <v>499.99</v>
      </c>
      <c r="K1155">
        <v>0.1</v>
      </c>
      <c r="L1155">
        <f>Table1[[#This Row],[list_price]]*Table1[[#This Row],[discount]]</f>
        <v>49.999000000000002</v>
      </c>
      <c r="M1155">
        <f>(Table1[[#This Row],[list_price]]-Table1[[#This Row],[discount_price]])*Table1[[#This Row],[quantity]]</f>
        <v>449.99099999999999</v>
      </c>
    </row>
    <row r="1156" spans="1:13" x14ac:dyDescent="0.25">
      <c r="A1156">
        <v>413</v>
      </c>
      <c r="B1156">
        <v>3</v>
      </c>
      <c r="C1156">
        <v>717</v>
      </c>
      <c r="D1156">
        <v>9</v>
      </c>
      <c r="E1156" t="s">
        <v>54</v>
      </c>
      <c r="F1156" t="s">
        <v>302</v>
      </c>
      <c r="G1156">
        <v>2</v>
      </c>
      <c r="H1156" t="str">
        <f>VLOOKUP(Table1[[#This Row],[store_id]],[1]stores!$A:$B,2,0)</f>
        <v>Baldwin Bikes</v>
      </c>
      <c r="I1156">
        <v>1</v>
      </c>
      <c r="J1156">
        <v>2999.99</v>
      </c>
      <c r="K1156">
        <v>7.0000000000000007E-2</v>
      </c>
      <c r="L1156">
        <f>Table1[[#This Row],[list_price]]*Table1[[#This Row],[discount]]</f>
        <v>209.99930000000001</v>
      </c>
      <c r="M1156">
        <f>(Table1[[#This Row],[list_price]]-Table1[[#This Row],[discount_price]])*Table1[[#This Row],[quantity]]</f>
        <v>2789.9906999999998</v>
      </c>
    </row>
    <row r="1157" spans="1:13" x14ac:dyDescent="0.25">
      <c r="A1157">
        <v>414</v>
      </c>
      <c r="B1157">
        <v>1</v>
      </c>
      <c r="C1157">
        <v>917</v>
      </c>
      <c r="D1157">
        <v>4</v>
      </c>
      <c r="E1157" t="s">
        <v>48</v>
      </c>
      <c r="F1157" t="s">
        <v>300</v>
      </c>
      <c r="G1157">
        <v>2</v>
      </c>
      <c r="H1157" t="str">
        <f>VLOOKUP(Table1[[#This Row],[store_id]],[1]stores!$A:$B,2,0)</f>
        <v>Baldwin Bikes</v>
      </c>
      <c r="I1157">
        <v>2</v>
      </c>
      <c r="J1157">
        <v>2899.99</v>
      </c>
      <c r="K1157">
        <v>0.1</v>
      </c>
      <c r="L1157">
        <f>Table1[[#This Row],[list_price]]*Table1[[#This Row],[discount]]</f>
        <v>289.99899999999997</v>
      </c>
      <c r="M1157">
        <f>(Table1[[#This Row],[list_price]]-Table1[[#This Row],[discount_price]])*Table1[[#This Row],[quantity]]</f>
        <v>5219.982</v>
      </c>
    </row>
    <row r="1158" spans="1:13" x14ac:dyDescent="0.25">
      <c r="A1158">
        <v>415</v>
      </c>
      <c r="B1158">
        <v>1</v>
      </c>
      <c r="C1158">
        <v>1265</v>
      </c>
      <c r="D1158">
        <v>3</v>
      </c>
      <c r="E1158" t="s">
        <v>49</v>
      </c>
      <c r="F1158" t="s">
        <v>300</v>
      </c>
      <c r="G1158">
        <v>2</v>
      </c>
      <c r="H1158" t="str">
        <f>VLOOKUP(Table1[[#This Row],[store_id]],[1]stores!$A:$B,2,0)</f>
        <v>Baldwin Bikes</v>
      </c>
      <c r="I1158">
        <v>1</v>
      </c>
      <c r="J1158">
        <v>999.99</v>
      </c>
      <c r="K1158">
        <v>7.0000000000000007E-2</v>
      </c>
      <c r="L1158">
        <f>Table1[[#This Row],[list_price]]*Table1[[#This Row],[discount]]</f>
        <v>69.999300000000005</v>
      </c>
      <c r="M1158">
        <f>(Table1[[#This Row],[list_price]]-Table1[[#This Row],[discount_price]])*Table1[[#This Row],[quantity]]</f>
        <v>929.99070000000006</v>
      </c>
    </row>
    <row r="1159" spans="1:13" x14ac:dyDescent="0.25">
      <c r="A1159">
        <v>415</v>
      </c>
      <c r="B1159">
        <v>2</v>
      </c>
      <c r="C1159">
        <v>1265</v>
      </c>
      <c r="D1159">
        <v>23</v>
      </c>
      <c r="E1159" t="s">
        <v>61</v>
      </c>
      <c r="F1159" t="s">
        <v>303</v>
      </c>
      <c r="G1159">
        <v>2</v>
      </c>
      <c r="H1159" t="str">
        <f>VLOOKUP(Table1[[#This Row],[store_id]],[1]stores!$A:$B,2,0)</f>
        <v>Baldwin Bikes</v>
      </c>
      <c r="I1159">
        <v>2</v>
      </c>
      <c r="J1159">
        <v>299.99</v>
      </c>
      <c r="K1159">
        <v>0.2</v>
      </c>
      <c r="L1159">
        <f>Table1[[#This Row],[list_price]]*Table1[[#This Row],[discount]]</f>
        <v>59.998000000000005</v>
      </c>
      <c r="M1159">
        <f>(Table1[[#This Row],[list_price]]-Table1[[#This Row],[discount_price]])*Table1[[#This Row],[quantity]]</f>
        <v>479.98400000000004</v>
      </c>
    </row>
    <row r="1160" spans="1:13" x14ac:dyDescent="0.25">
      <c r="A1160">
        <v>415</v>
      </c>
      <c r="B1160">
        <v>3</v>
      </c>
      <c r="C1160">
        <v>1265</v>
      </c>
      <c r="D1160">
        <v>5</v>
      </c>
      <c r="E1160" t="s">
        <v>62</v>
      </c>
      <c r="F1160" t="s">
        <v>300</v>
      </c>
      <c r="G1160">
        <v>2</v>
      </c>
      <c r="H1160" t="str">
        <f>VLOOKUP(Table1[[#This Row],[store_id]],[1]stores!$A:$B,2,0)</f>
        <v>Baldwin Bikes</v>
      </c>
      <c r="I1160">
        <v>1</v>
      </c>
      <c r="J1160">
        <v>1320.99</v>
      </c>
      <c r="K1160">
        <v>0.2</v>
      </c>
      <c r="L1160">
        <f>Table1[[#This Row],[list_price]]*Table1[[#This Row],[discount]]</f>
        <v>264.19800000000004</v>
      </c>
      <c r="M1160">
        <f>(Table1[[#This Row],[list_price]]-Table1[[#This Row],[discount_price]])*Table1[[#This Row],[quantity]]</f>
        <v>1056.7919999999999</v>
      </c>
    </row>
    <row r="1161" spans="1:13" x14ac:dyDescent="0.25">
      <c r="A1161">
        <v>415</v>
      </c>
      <c r="B1161">
        <v>4</v>
      </c>
      <c r="C1161">
        <v>1265</v>
      </c>
      <c r="D1161">
        <v>6</v>
      </c>
      <c r="E1161" t="s">
        <v>60</v>
      </c>
      <c r="F1161" t="s">
        <v>300</v>
      </c>
      <c r="G1161">
        <v>2</v>
      </c>
      <c r="H1161" t="str">
        <f>VLOOKUP(Table1[[#This Row],[store_id]],[1]stores!$A:$B,2,0)</f>
        <v>Baldwin Bikes</v>
      </c>
      <c r="I1161">
        <v>2</v>
      </c>
      <c r="J1161">
        <v>469.99</v>
      </c>
      <c r="K1161">
        <v>0.05</v>
      </c>
      <c r="L1161">
        <f>Table1[[#This Row],[list_price]]*Table1[[#This Row],[discount]]</f>
        <v>23.499500000000001</v>
      </c>
      <c r="M1161">
        <f>(Table1[[#This Row],[list_price]]-Table1[[#This Row],[discount_price]])*Table1[[#This Row],[quantity]]</f>
        <v>892.98099999999999</v>
      </c>
    </row>
    <row r="1162" spans="1:13" x14ac:dyDescent="0.25">
      <c r="A1162">
        <v>416</v>
      </c>
      <c r="B1162">
        <v>1</v>
      </c>
      <c r="C1162">
        <v>1377</v>
      </c>
      <c r="D1162">
        <v>22</v>
      </c>
      <c r="E1162" t="s">
        <v>56</v>
      </c>
      <c r="F1162" t="s">
        <v>299</v>
      </c>
      <c r="G1162">
        <v>2</v>
      </c>
      <c r="H1162" t="str">
        <f>VLOOKUP(Table1[[#This Row],[store_id]],[1]stores!$A:$B,2,0)</f>
        <v>Baldwin Bikes</v>
      </c>
      <c r="I1162">
        <v>1</v>
      </c>
      <c r="J1162">
        <v>269.99</v>
      </c>
      <c r="K1162">
        <v>7.0000000000000007E-2</v>
      </c>
      <c r="L1162">
        <f>Table1[[#This Row],[list_price]]*Table1[[#This Row],[discount]]</f>
        <v>18.899300000000004</v>
      </c>
      <c r="M1162">
        <f>(Table1[[#This Row],[list_price]]-Table1[[#This Row],[discount_price]])*Table1[[#This Row],[quantity]]</f>
        <v>251.0907</v>
      </c>
    </row>
    <row r="1163" spans="1:13" x14ac:dyDescent="0.25">
      <c r="A1163">
        <v>416</v>
      </c>
      <c r="B1163">
        <v>2</v>
      </c>
      <c r="C1163">
        <v>1377</v>
      </c>
      <c r="D1163">
        <v>14</v>
      </c>
      <c r="E1163" t="s">
        <v>56</v>
      </c>
      <c r="F1163" t="s">
        <v>299</v>
      </c>
      <c r="G1163">
        <v>2</v>
      </c>
      <c r="H1163" t="str">
        <f>VLOOKUP(Table1[[#This Row],[store_id]],[1]stores!$A:$B,2,0)</f>
        <v>Baldwin Bikes</v>
      </c>
      <c r="I1163">
        <v>1</v>
      </c>
      <c r="J1163">
        <v>269.99</v>
      </c>
      <c r="K1163">
        <v>7.0000000000000007E-2</v>
      </c>
      <c r="L1163">
        <f>Table1[[#This Row],[list_price]]*Table1[[#This Row],[discount]]</f>
        <v>18.899300000000004</v>
      </c>
      <c r="M1163">
        <f>(Table1[[#This Row],[list_price]]-Table1[[#This Row],[discount_price]])*Table1[[#This Row],[quantity]]</f>
        <v>251.0907</v>
      </c>
    </row>
    <row r="1164" spans="1:13" x14ac:dyDescent="0.25">
      <c r="A1164">
        <v>416</v>
      </c>
      <c r="B1164">
        <v>3</v>
      </c>
      <c r="C1164">
        <v>1377</v>
      </c>
      <c r="D1164">
        <v>24</v>
      </c>
      <c r="E1164" t="s">
        <v>53</v>
      </c>
      <c r="F1164" t="s">
        <v>299</v>
      </c>
      <c r="G1164">
        <v>2</v>
      </c>
      <c r="H1164" t="str">
        <f>VLOOKUP(Table1[[#This Row],[store_id]],[1]stores!$A:$B,2,0)</f>
        <v>Baldwin Bikes</v>
      </c>
      <c r="I1164">
        <v>1</v>
      </c>
      <c r="J1164">
        <v>549.99</v>
      </c>
      <c r="K1164">
        <v>0.1</v>
      </c>
      <c r="L1164">
        <f>Table1[[#This Row],[list_price]]*Table1[[#This Row],[discount]]</f>
        <v>54.999000000000002</v>
      </c>
      <c r="M1164">
        <f>(Table1[[#This Row],[list_price]]-Table1[[#This Row],[discount_price]])*Table1[[#This Row],[quantity]]</f>
        <v>494.99099999999999</v>
      </c>
    </row>
    <row r="1165" spans="1:13" x14ac:dyDescent="0.25">
      <c r="A1165">
        <v>417</v>
      </c>
      <c r="B1165">
        <v>1</v>
      </c>
      <c r="C1165">
        <v>359</v>
      </c>
      <c r="D1165">
        <v>26</v>
      </c>
      <c r="E1165" t="s">
        <v>45</v>
      </c>
      <c r="F1165" t="s">
        <v>299</v>
      </c>
      <c r="G1165">
        <v>1</v>
      </c>
      <c r="H1165" t="str">
        <f>VLOOKUP(Table1[[#This Row],[store_id]],[1]stores!$A:$B,2,0)</f>
        <v>Santa Cruz Bikes</v>
      </c>
      <c r="I1165">
        <v>2</v>
      </c>
      <c r="J1165">
        <v>599.99</v>
      </c>
      <c r="K1165">
        <v>7.0000000000000007E-2</v>
      </c>
      <c r="L1165">
        <f>Table1[[#This Row],[list_price]]*Table1[[#This Row],[discount]]</f>
        <v>41.999300000000005</v>
      </c>
      <c r="M1165">
        <f>(Table1[[#This Row],[list_price]]-Table1[[#This Row],[discount_price]])*Table1[[#This Row],[quantity]]</f>
        <v>1115.9814000000001</v>
      </c>
    </row>
    <row r="1166" spans="1:13" x14ac:dyDescent="0.25">
      <c r="A1166">
        <v>417</v>
      </c>
      <c r="B1166">
        <v>2</v>
      </c>
      <c r="C1166">
        <v>359</v>
      </c>
      <c r="D1166">
        <v>6</v>
      </c>
      <c r="E1166" t="s">
        <v>60</v>
      </c>
      <c r="F1166" t="s">
        <v>300</v>
      </c>
      <c r="G1166">
        <v>1</v>
      </c>
      <c r="H1166" t="str">
        <f>VLOOKUP(Table1[[#This Row],[store_id]],[1]stores!$A:$B,2,0)</f>
        <v>Santa Cruz Bikes</v>
      </c>
      <c r="I1166">
        <v>2</v>
      </c>
      <c r="J1166">
        <v>469.99</v>
      </c>
      <c r="K1166">
        <v>7.0000000000000007E-2</v>
      </c>
      <c r="L1166">
        <f>Table1[[#This Row],[list_price]]*Table1[[#This Row],[discount]]</f>
        <v>32.899300000000004</v>
      </c>
      <c r="M1166">
        <f>(Table1[[#This Row],[list_price]]-Table1[[#This Row],[discount_price]])*Table1[[#This Row],[quantity]]</f>
        <v>874.18140000000005</v>
      </c>
    </row>
    <row r="1167" spans="1:13" x14ac:dyDescent="0.25">
      <c r="A1167">
        <v>418</v>
      </c>
      <c r="B1167">
        <v>1</v>
      </c>
      <c r="C1167">
        <v>88</v>
      </c>
      <c r="D1167">
        <v>12</v>
      </c>
      <c r="E1167" t="s">
        <v>53</v>
      </c>
      <c r="F1167" t="s">
        <v>299</v>
      </c>
      <c r="G1167">
        <v>2</v>
      </c>
      <c r="H1167" t="str">
        <f>VLOOKUP(Table1[[#This Row],[store_id]],[1]stores!$A:$B,2,0)</f>
        <v>Baldwin Bikes</v>
      </c>
      <c r="I1167">
        <v>1</v>
      </c>
      <c r="J1167">
        <v>549.99</v>
      </c>
      <c r="K1167">
        <v>0.05</v>
      </c>
      <c r="L1167">
        <f>Table1[[#This Row],[list_price]]*Table1[[#This Row],[discount]]</f>
        <v>27.499500000000001</v>
      </c>
      <c r="M1167">
        <f>(Table1[[#This Row],[list_price]]-Table1[[#This Row],[discount_price]])*Table1[[#This Row],[quantity]]</f>
        <v>522.4905</v>
      </c>
    </row>
    <row r="1168" spans="1:13" x14ac:dyDescent="0.25">
      <c r="A1168">
        <v>418</v>
      </c>
      <c r="B1168">
        <v>2</v>
      </c>
      <c r="C1168">
        <v>88</v>
      </c>
      <c r="D1168">
        <v>20</v>
      </c>
      <c r="E1168" t="s">
        <v>45</v>
      </c>
      <c r="F1168" t="s">
        <v>299</v>
      </c>
      <c r="G1168">
        <v>2</v>
      </c>
      <c r="H1168" t="str">
        <f>VLOOKUP(Table1[[#This Row],[store_id]],[1]stores!$A:$B,2,0)</f>
        <v>Baldwin Bikes</v>
      </c>
      <c r="I1168">
        <v>1</v>
      </c>
      <c r="J1168">
        <v>599.99</v>
      </c>
      <c r="K1168">
        <v>0.05</v>
      </c>
      <c r="L1168">
        <f>Table1[[#This Row],[list_price]]*Table1[[#This Row],[discount]]</f>
        <v>29.999500000000001</v>
      </c>
      <c r="M1168">
        <f>(Table1[[#This Row],[list_price]]-Table1[[#This Row],[discount_price]])*Table1[[#This Row],[quantity]]</f>
        <v>569.9905</v>
      </c>
    </row>
    <row r="1169" spans="1:13" x14ac:dyDescent="0.25">
      <c r="A1169">
        <v>419</v>
      </c>
      <c r="B1169">
        <v>1</v>
      </c>
      <c r="C1169">
        <v>14</v>
      </c>
      <c r="D1169">
        <v>9</v>
      </c>
      <c r="E1169" t="s">
        <v>54</v>
      </c>
      <c r="F1169" t="s">
        <v>302</v>
      </c>
      <c r="G1169">
        <v>3</v>
      </c>
      <c r="H1169" t="str">
        <f>VLOOKUP(Table1[[#This Row],[store_id]],[1]stores!$A:$B,2,0)</f>
        <v>Rowlett Bikes</v>
      </c>
      <c r="I1169">
        <v>1</v>
      </c>
      <c r="J1169">
        <v>2999.99</v>
      </c>
      <c r="K1169">
        <v>0.05</v>
      </c>
      <c r="L1169">
        <f>Table1[[#This Row],[list_price]]*Table1[[#This Row],[discount]]</f>
        <v>149.99949999999998</v>
      </c>
      <c r="M1169">
        <f>(Table1[[#This Row],[list_price]]-Table1[[#This Row],[discount_price]])*Table1[[#This Row],[quantity]]</f>
        <v>2849.9904999999999</v>
      </c>
    </row>
    <row r="1170" spans="1:13" x14ac:dyDescent="0.25">
      <c r="A1170">
        <v>420</v>
      </c>
      <c r="B1170">
        <v>1</v>
      </c>
      <c r="C1170">
        <v>72</v>
      </c>
      <c r="D1170">
        <v>17</v>
      </c>
      <c r="E1170" t="s">
        <v>51</v>
      </c>
      <c r="F1170" t="s">
        <v>299</v>
      </c>
      <c r="G1170">
        <v>1</v>
      </c>
      <c r="H1170" t="str">
        <f>VLOOKUP(Table1[[#This Row],[store_id]],[1]stores!$A:$B,2,0)</f>
        <v>Santa Cruz Bikes</v>
      </c>
      <c r="I1170">
        <v>2</v>
      </c>
      <c r="J1170">
        <v>429</v>
      </c>
      <c r="K1170">
        <v>0.2</v>
      </c>
      <c r="L1170">
        <f>Table1[[#This Row],[list_price]]*Table1[[#This Row],[discount]]</f>
        <v>85.800000000000011</v>
      </c>
      <c r="M1170">
        <f>(Table1[[#This Row],[list_price]]-Table1[[#This Row],[discount_price]])*Table1[[#This Row],[quantity]]</f>
        <v>686.4</v>
      </c>
    </row>
    <row r="1171" spans="1:13" x14ac:dyDescent="0.25">
      <c r="A1171">
        <v>420</v>
      </c>
      <c r="B1171">
        <v>2</v>
      </c>
      <c r="C1171">
        <v>72</v>
      </c>
      <c r="D1171">
        <v>15</v>
      </c>
      <c r="E1171" t="s">
        <v>55</v>
      </c>
      <c r="F1171" t="s">
        <v>299</v>
      </c>
      <c r="G1171">
        <v>1</v>
      </c>
      <c r="H1171" t="str">
        <f>VLOOKUP(Table1[[#This Row],[store_id]],[1]stores!$A:$B,2,0)</f>
        <v>Santa Cruz Bikes</v>
      </c>
      <c r="I1171">
        <v>2</v>
      </c>
      <c r="J1171">
        <v>529.99</v>
      </c>
      <c r="K1171">
        <v>0.1</v>
      </c>
      <c r="L1171">
        <f>Table1[[#This Row],[list_price]]*Table1[[#This Row],[discount]]</f>
        <v>52.999000000000002</v>
      </c>
      <c r="M1171">
        <f>(Table1[[#This Row],[list_price]]-Table1[[#This Row],[discount_price]])*Table1[[#This Row],[quantity]]</f>
        <v>953.98199999999997</v>
      </c>
    </row>
    <row r="1172" spans="1:13" x14ac:dyDescent="0.25">
      <c r="A1172">
        <v>420</v>
      </c>
      <c r="B1172">
        <v>3</v>
      </c>
      <c r="C1172">
        <v>72</v>
      </c>
      <c r="D1172">
        <v>3</v>
      </c>
      <c r="E1172" t="s">
        <v>49</v>
      </c>
      <c r="F1172" t="s">
        <v>300</v>
      </c>
      <c r="G1172">
        <v>1</v>
      </c>
      <c r="H1172" t="str">
        <f>VLOOKUP(Table1[[#This Row],[store_id]],[1]stores!$A:$B,2,0)</f>
        <v>Santa Cruz Bikes</v>
      </c>
      <c r="I1172">
        <v>2</v>
      </c>
      <c r="J1172">
        <v>999.99</v>
      </c>
      <c r="K1172">
        <v>0.05</v>
      </c>
      <c r="L1172">
        <f>Table1[[#This Row],[list_price]]*Table1[[#This Row],[discount]]</f>
        <v>49.999500000000005</v>
      </c>
      <c r="M1172">
        <f>(Table1[[#This Row],[list_price]]-Table1[[#This Row],[discount_price]])*Table1[[#This Row],[quantity]]</f>
        <v>1899.981</v>
      </c>
    </row>
    <row r="1173" spans="1:13" x14ac:dyDescent="0.25">
      <c r="A1173">
        <v>421</v>
      </c>
      <c r="B1173">
        <v>1</v>
      </c>
      <c r="C1173">
        <v>240</v>
      </c>
      <c r="D1173">
        <v>6</v>
      </c>
      <c r="E1173" t="s">
        <v>60</v>
      </c>
      <c r="F1173" t="s">
        <v>300</v>
      </c>
      <c r="G1173">
        <v>1</v>
      </c>
      <c r="H1173" t="str">
        <f>VLOOKUP(Table1[[#This Row],[store_id]],[1]stores!$A:$B,2,0)</f>
        <v>Santa Cruz Bikes</v>
      </c>
      <c r="I1173">
        <v>2</v>
      </c>
      <c r="J1173">
        <v>469.99</v>
      </c>
      <c r="K1173">
        <v>7.0000000000000007E-2</v>
      </c>
      <c r="L1173">
        <f>Table1[[#This Row],[list_price]]*Table1[[#This Row],[discount]]</f>
        <v>32.899300000000004</v>
      </c>
      <c r="M1173">
        <f>(Table1[[#This Row],[list_price]]-Table1[[#This Row],[discount_price]])*Table1[[#This Row],[quantity]]</f>
        <v>874.18140000000005</v>
      </c>
    </row>
    <row r="1174" spans="1:13" x14ac:dyDescent="0.25">
      <c r="A1174">
        <v>421</v>
      </c>
      <c r="B1174">
        <v>2</v>
      </c>
      <c r="C1174">
        <v>240</v>
      </c>
      <c r="D1174">
        <v>3</v>
      </c>
      <c r="E1174" t="s">
        <v>49</v>
      </c>
      <c r="F1174" t="s">
        <v>300</v>
      </c>
      <c r="G1174">
        <v>1</v>
      </c>
      <c r="H1174" t="str">
        <f>VLOOKUP(Table1[[#This Row],[store_id]],[1]stores!$A:$B,2,0)</f>
        <v>Santa Cruz Bikes</v>
      </c>
      <c r="I1174">
        <v>2</v>
      </c>
      <c r="J1174">
        <v>999.99</v>
      </c>
      <c r="K1174">
        <v>0.2</v>
      </c>
      <c r="L1174">
        <f>Table1[[#This Row],[list_price]]*Table1[[#This Row],[discount]]</f>
        <v>199.99800000000002</v>
      </c>
      <c r="M1174">
        <f>(Table1[[#This Row],[list_price]]-Table1[[#This Row],[discount_price]])*Table1[[#This Row],[quantity]]</f>
        <v>1599.9839999999999</v>
      </c>
    </row>
    <row r="1175" spans="1:13" x14ac:dyDescent="0.25">
      <c r="A1175">
        <v>421</v>
      </c>
      <c r="B1175">
        <v>3</v>
      </c>
      <c r="C1175">
        <v>240</v>
      </c>
      <c r="D1175">
        <v>20</v>
      </c>
      <c r="E1175" t="s">
        <v>45</v>
      </c>
      <c r="F1175" t="s">
        <v>299</v>
      </c>
      <c r="G1175">
        <v>1</v>
      </c>
      <c r="H1175" t="str">
        <f>VLOOKUP(Table1[[#This Row],[store_id]],[1]stores!$A:$B,2,0)</f>
        <v>Santa Cruz Bikes</v>
      </c>
      <c r="I1175">
        <v>2</v>
      </c>
      <c r="J1175">
        <v>599.99</v>
      </c>
      <c r="K1175">
        <v>0.2</v>
      </c>
      <c r="L1175">
        <f>Table1[[#This Row],[list_price]]*Table1[[#This Row],[discount]]</f>
        <v>119.998</v>
      </c>
      <c r="M1175">
        <f>(Table1[[#This Row],[list_price]]-Table1[[#This Row],[discount_price]])*Table1[[#This Row],[quantity]]</f>
        <v>959.98400000000004</v>
      </c>
    </row>
    <row r="1176" spans="1:13" x14ac:dyDescent="0.25">
      <c r="A1176">
        <v>421</v>
      </c>
      <c r="B1176">
        <v>4</v>
      </c>
      <c r="C1176">
        <v>240</v>
      </c>
      <c r="D1176">
        <v>4</v>
      </c>
      <c r="E1176" t="s">
        <v>48</v>
      </c>
      <c r="F1176" t="s">
        <v>300</v>
      </c>
      <c r="G1176">
        <v>1</v>
      </c>
      <c r="H1176" t="str">
        <f>VLOOKUP(Table1[[#This Row],[store_id]],[1]stores!$A:$B,2,0)</f>
        <v>Santa Cruz Bikes</v>
      </c>
      <c r="I1176">
        <v>1</v>
      </c>
      <c r="J1176">
        <v>2899.99</v>
      </c>
      <c r="K1176">
        <v>7.0000000000000007E-2</v>
      </c>
      <c r="L1176">
        <f>Table1[[#This Row],[list_price]]*Table1[[#This Row],[discount]]</f>
        <v>202.99930000000001</v>
      </c>
      <c r="M1176">
        <f>(Table1[[#This Row],[list_price]]-Table1[[#This Row],[discount_price]])*Table1[[#This Row],[quantity]]</f>
        <v>2696.9906999999998</v>
      </c>
    </row>
    <row r="1177" spans="1:13" x14ac:dyDescent="0.25">
      <c r="A1177">
        <v>421</v>
      </c>
      <c r="B1177">
        <v>5</v>
      </c>
      <c r="C1177">
        <v>240</v>
      </c>
      <c r="D1177">
        <v>23</v>
      </c>
      <c r="E1177" t="s">
        <v>61</v>
      </c>
      <c r="F1177" t="s">
        <v>303</v>
      </c>
      <c r="G1177">
        <v>1</v>
      </c>
      <c r="H1177" t="str">
        <f>VLOOKUP(Table1[[#This Row],[store_id]],[1]stores!$A:$B,2,0)</f>
        <v>Santa Cruz Bikes</v>
      </c>
      <c r="I1177">
        <v>2</v>
      </c>
      <c r="J1177">
        <v>299.99</v>
      </c>
      <c r="K1177">
        <v>0.2</v>
      </c>
      <c r="L1177">
        <f>Table1[[#This Row],[list_price]]*Table1[[#This Row],[discount]]</f>
        <v>59.998000000000005</v>
      </c>
      <c r="M1177">
        <f>(Table1[[#This Row],[list_price]]-Table1[[#This Row],[discount_price]])*Table1[[#This Row],[quantity]]</f>
        <v>479.98400000000004</v>
      </c>
    </row>
    <row r="1178" spans="1:13" x14ac:dyDescent="0.25">
      <c r="A1178">
        <v>422</v>
      </c>
      <c r="B1178">
        <v>1</v>
      </c>
      <c r="C1178">
        <v>398</v>
      </c>
      <c r="D1178">
        <v>20</v>
      </c>
      <c r="E1178" t="s">
        <v>45</v>
      </c>
      <c r="F1178" t="s">
        <v>299</v>
      </c>
      <c r="G1178">
        <v>2</v>
      </c>
      <c r="H1178" t="str">
        <f>VLOOKUP(Table1[[#This Row],[store_id]],[1]stores!$A:$B,2,0)</f>
        <v>Baldwin Bikes</v>
      </c>
      <c r="I1178">
        <v>2</v>
      </c>
      <c r="J1178">
        <v>599.99</v>
      </c>
      <c r="K1178">
        <v>0.05</v>
      </c>
      <c r="L1178">
        <f>Table1[[#This Row],[list_price]]*Table1[[#This Row],[discount]]</f>
        <v>29.999500000000001</v>
      </c>
      <c r="M1178">
        <f>(Table1[[#This Row],[list_price]]-Table1[[#This Row],[discount_price]])*Table1[[#This Row],[quantity]]</f>
        <v>1139.981</v>
      </c>
    </row>
    <row r="1179" spans="1:13" x14ac:dyDescent="0.25">
      <c r="A1179">
        <v>423</v>
      </c>
      <c r="B1179">
        <v>1</v>
      </c>
      <c r="C1179">
        <v>1397</v>
      </c>
      <c r="D1179">
        <v>8</v>
      </c>
      <c r="E1179" t="s">
        <v>46</v>
      </c>
      <c r="F1179" t="s">
        <v>300</v>
      </c>
      <c r="G1179">
        <v>2</v>
      </c>
      <c r="H1179" t="str">
        <f>VLOOKUP(Table1[[#This Row],[store_id]],[1]stores!$A:$B,2,0)</f>
        <v>Baldwin Bikes</v>
      </c>
      <c r="I1179">
        <v>2</v>
      </c>
      <c r="J1179">
        <v>1799.99</v>
      </c>
      <c r="K1179">
        <v>0.05</v>
      </c>
      <c r="L1179">
        <f>Table1[[#This Row],[list_price]]*Table1[[#This Row],[discount]]</f>
        <v>89.999500000000012</v>
      </c>
      <c r="M1179">
        <f>(Table1[[#This Row],[list_price]]-Table1[[#This Row],[discount_price]])*Table1[[#This Row],[quantity]]</f>
        <v>3419.9809999999998</v>
      </c>
    </row>
    <row r="1180" spans="1:13" x14ac:dyDescent="0.25">
      <c r="A1180">
        <v>423</v>
      </c>
      <c r="B1180">
        <v>2</v>
      </c>
      <c r="C1180">
        <v>1397</v>
      </c>
      <c r="D1180">
        <v>17</v>
      </c>
      <c r="E1180" t="s">
        <v>51</v>
      </c>
      <c r="F1180" t="s">
        <v>299</v>
      </c>
      <c r="G1180">
        <v>2</v>
      </c>
      <c r="H1180" t="str">
        <f>VLOOKUP(Table1[[#This Row],[store_id]],[1]stores!$A:$B,2,0)</f>
        <v>Baldwin Bikes</v>
      </c>
      <c r="I1180">
        <v>1</v>
      </c>
      <c r="J1180">
        <v>429</v>
      </c>
      <c r="K1180">
        <v>0.2</v>
      </c>
      <c r="L1180">
        <f>Table1[[#This Row],[list_price]]*Table1[[#This Row],[discount]]</f>
        <v>85.800000000000011</v>
      </c>
      <c r="M1180">
        <f>(Table1[[#This Row],[list_price]]-Table1[[#This Row],[discount_price]])*Table1[[#This Row],[quantity]]</f>
        <v>343.2</v>
      </c>
    </row>
    <row r="1181" spans="1:13" x14ac:dyDescent="0.25">
      <c r="A1181">
        <v>423</v>
      </c>
      <c r="B1181">
        <v>3</v>
      </c>
      <c r="C1181">
        <v>1397</v>
      </c>
      <c r="D1181">
        <v>23</v>
      </c>
      <c r="E1181" t="s">
        <v>61</v>
      </c>
      <c r="F1181" t="s">
        <v>303</v>
      </c>
      <c r="G1181">
        <v>2</v>
      </c>
      <c r="H1181" t="str">
        <f>VLOOKUP(Table1[[#This Row],[store_id]],[1]stores!$A:$B,2,0)</f>
        <v>Baldwin Bikes</v>
      </c>
      <c r="I1181">
        <v>2</v>
      </c>
      <c r="J1181">
        <v>299.99</v>
      </c>
      <c r="K1181">
        <v>7.0000000000000007E-2</v>
      </c>
      <c r="L1181">
        <f>Table1[[#This Row],[list_price]]*Table1[[#This Row],[discount]]</f>
        <v>20.999300000000002</v>
      </c>
      <c r="M1181">
        <f>(Table1[[#This Row],[list_price]]-Table1[[#This Row],[discount_price]])*Table1[[#This Row],[quantity]]</f>
        <v>557.98140000000001</v>
      </c>
    </row>
    <row r="1182" spans="1:13" x14ac:dyDescent="0.25">
      <c r="A1182">
        <v>423</v>
      </c>
      <c r="B1182">
        <v>4</v>
      </c>
      <c r="C1182">
        <v>1397</v>
      </c>
      <c r="D1182">
        <v>2</v>
      </c>
      <c r="E1182" t="s">
        <v>50</v>
      </c>
      <c r="F1182" t="s">
        <v>300</v>
      </c>
      <c r="G1182">
        <v>2</v>
      </c>
      <c r="H1182" t="str">
        <f>VLOOKUP(Table1[[#This Row],[store_id]],[1]stores!$A:$B,2,0)</f>
        <v>Baldwin Bikes</v>
      </c>
      <c r="I1182">
        <v>1</v>
      </c>
      <c r="J1182">
        <v>749.99</v>
      </c>
      <c r="K1182">
        <v>0.2</v>
      </c>
      <c r="L1182">
        <f>Table1[[#This Row],[list_price]]*Table1[[#This Row],[discount]]</f>
        <v>149.99800000000002</v>
      </c>
      <c r="M1182">
        <f>(Table1[[#This Row],[list_price]]-Table1[[#This Row],[discount_price]])*Table1[[#This Row],[quantity]]</f>
        <v>599.99199999999996</v>
      </c>
    </row>
    <row r="1183" spans="1:13" x14ac:dyDescent="0.25">
      <c r="A1183">
        <v>424</v>
      </c>
      <c r="B1183">
        <v>1</v>
      </c>
      <c r="C1183">
        <v>67</v>
      </c>
      <c r="D1183">
        <v>22</v>
      </c>
      <c r="E1183" t="s">
        <v>56</v>
      </c>
      <c r="F1183" t="s">
        <v>299</v>
      </c>
      <c r="G1183">
        <v>1</v>
      </c>
      <c r="H1183" t="str">
        <f>VLOOKUP(Table1[[#This Row],[store_id]],[1]stores!$A:$B,2,0)</f>
        <v>Santa Cruz Bikes</v>
      </c>
      <c r="I1183">
        <v>1</v>
      </c>
      <c r="J1183">
        <v>269.99</v>
      </c>
      <c r="K1183">
        <v>0.1</v>
      </c>
      <c r="L1183">
        <f>Table1[[#This Row],[list_price]]*Table1[[#This Row],[discount]]</f>
        <v>26.999000000000002</v>
      </c>
      <c r="M1183">
        <f>(Table1[[#This Row],[list_price]]-Table1[[#This Row],[discount_price]])*Table1[[#This Row],[quantity]]</f>
        <v>242.99100000000001</v>
      </c>
    </row>
    <row r="1184" spans="1:13" x14ac:dyDescent="0.25">
      <c r="A1184">
        <v>424</v>
      </c>
      <c r="B1184">
        <v>2</v>
      </c>
      <c r="C1184">
        <v>67</v>
      </c>
      <c r="D1184">
        <v>6</v>
      </c>
      <c r="E1184" t="s">
        <v>60</v>
      </c>
      <c r="F1184" t="s">
        <v>300</v>
      </c>
      <c r="G1184">
        <v>1</v>
      </c>
      <c r="H1184" t="str">
        <f>VLOOKUP(Table1[[#This Row],[store_id]],[1]stores!$A:$B,2,0)</f>
        <v>Santa Cruz Bikes</v>
      </c>
      <c r="I1184">
        <v>1</v>
      </c>
      <c r="J1184">
        <v>469.99</v>
      </c>
      <c r="K1184">
        <v>0.05</v>
      </c>
      <c r="L1184">
        <f>Table1[[#This Row],[list_price]]*Table1[[#This Row],[discount]]</f>
        <v>23.499500000000001</v>
      </c>
      <c r="M1184">
        <f>(Table1[[#This Row],[list_price]]-Table1[[#This Row],[discount_price]])*Table1[[#This Row],[quantity]]</f>
        <v>446.4905</v>
      </c>
    </row>
    <row r="1185" spans="1:13" x14ac:dyDescent="0.25">
      <c r="A1185">
        <v>425</v>
      </c>
      <c r="B1185">
        <v>1</v>
      </c>
      <c r="C1185">
        <v>843</v>
      </c>
      <c r="D1185">
        <v>6</v>
      </c>
      <c r="E1185" t="s">
        <v>60</v>
      </c>
      <c r="F1185" t="s">
        <v>300</v>
      </c>
      <c r="G1185">
        <v>2</v>
      </c>
      <c r="H1185" t="str">
        <f>VLOOKUP(Table1[[#This Row],[store_id]],[1]stores!$A:$B,2,0)</f>
        <v>Baldwin Bikes</v>
      </c>
      <c r="I1185">
        <v>1</v>
      </c>
      <c r="J1185">
        <v>469.99</v>
      </c>
      <c r="K1185">
        <v>0.1</v>
      </c>
      <c r="L1185">
        <f>Table1[[#This Row],[list_price]]*Table1[[#This Row],[discount]]</f>
        <v>46.999000000000002</v>
      </c>
      <c r="M1185">
        <f>(Table1[[#This Row],[list_price]]-Table1[[#This Row],[discount_price]])*Table1[[#This Row],[quantity]]</f>
        <v>422.99099999999999</v>
      </c>
    </row>
    <row r="1186" spans="1:13" x14ac:dyDescent="0.25">
      <c r="A1186">
        <v>425</v>
      </c>
      <c r="B1186">
        <v>2</v>
      </c>
      <c r="C1186">
        <v>843</v>
      </c>
      <c r="D1186">
        <v>21</v>
      </c>
      <c r="E1186" t="s">
        <v>59</v>
      </c>
      <c r="F1186" t="s">
        <v>299</v>
      </c>
      <c r="G1186">
        <v>2</v>
      </c>
      <c r="H1186" t="str">
        <f>VLOOKUP(Table1[[#This Row],[store_id]],[1]stores!$A:$B,2,0)</f>
        <v>Baldwin Bikes</v>
      </c>
      <c r="I1186">
        <v>2</v>
      </c>
      <c r="J1186">
        <v>269.99</v>
      </c>
      <c r="K1186">
        <v>7.0000000000000007E-2</v>
      </c>
      <c r="L1186">
        <f>Table1[[#This Row],[list_price]]*Table1[[#This Row],[discount]]</f>
        <v>18.899300000000004</v>
      </c>
      <c r="M1186">
        <f>(Table1[[#This Row],[list_price]]-Table1[[#This Row],[discount_price]])*Table1[[#This Row],[quantity]]</f>
        <v>502.1814</v>
      </c>
    </row>
    <row r="1187" spans="1:13" x14ac:dyDescent="0.25">
      <c r="A1187">
        <v>425</v>
      </c>
      <c r="B1187">
        <v>3</v>
      </c>
      <c r="C1187">
        <v>843</v>
      </c>
      <c r="D1187">
        <v>19</v>
      </c>
      <c r="E1187" t="s">
        <v>64</v>
      </c>
      <c r="F1187" t="s">
        <v>299</v>
      </c>
      <c r="G1187">
        <v>2</v>
      </c>
      <c r="H1187" t="str">
        <f>VLOOKUP(Table1[[#This Row],[store_id]],[1]stores!$A:$B,2,0)</f>
        <v>Baldwin Bikes</v>
      </c>
      <c r="I1187">
        <v>1</v>
      </c>
      <c r="J1187">
        <v>449</v>
      </c>
      <c r="K1187">
        <v>0.05</v>
      </c>
      <c r="L1187">
        <f>Table1[[#This Row],[list_price]]*Table1[[#This Row],[discount]]</f>
        <v>22.450000000000003</v>
      </c>
      <c r="M1187">
        <f>(Table1[[#This Row],[list_price]]-Table1[[#This Row],[discount_price]])*Table1[[#This Row],[quantity]]</f>
        <v>426.55</v>
      </c>
    </row>
    <row r="1188" spans="1:13" x14ac:dyDescent="0.25">
      <c r="A1188">
        <v>426</v>
      </c>
      <c r="B1188">
        <v>1</v>
      </c>
      <c r="C1188">
        <v>944</v>
      </c>
      <c r="D1188">
        <v>10</v>
      </c>
      <c r="E1188" t="s">
        <v>47</v>
      </c>
      <c r="F1188" t="s">
        <v>301</v>
      </c>
      <c r="G1188">
        <v>2</v>
      </c>
      <c r="H1188" t="str">
        <f>VLOOKUP(Table1[[#This Row],[store_id]],[1]stores!$A:$B,2,0)</f>
        <v>Baldwin Bikes</v>
      </c>
      <c r="I1188">
        <v>1</v>
      </c>
      <c r="J1188">
        <v>1549</v>
      </c>
      <c r="K1188">
        <v>0.1</v>
      </c>
      <c r="L1188">
        <f>Table1[[#This Row],[list_price]]*Table1[[#This Row],[discount]]</f>
        <v>154.9</v>
      </c>
      <c r="M1188">
        <f>(Table1[[#This Row],[list_price]]-Table1[[#This Row],[discount_price]])*Table1[[#This Row],[quantity]]</f>
        <v>1394.1</v>
      </c>
    </row>
    <row r="1189" spans="1:13" x14ac:dyDescent="0.25">
      <c r="A1189">
        <v>426</v>
      </c>
      <c r="B1189">
        <v>2</v>
      </c>
      <c r="C1189">
        <v>944</v>
      </c>
      <c r="D1189">
        <v>23</v>
      </c>
      <c r="E1189" t="s">
        <v>61</v>
      </c>
      <c r="F1189" t="s">
        <v>303</v>
      </c>
      <c r="G1189">
        <v>2</v>
      </c>
      <c r="H1189" t="str">
        <f>VLOOKUP(Table1[[#This Row],[store_id]],[1]stores!$A:$B,2,0)</f>
        <v>Baldwin Bikes</v>
      </c>
      <c r="I1189">
        <v>2</v>
      </c>
      <c r="J1189">
        <v>299.99</v>
      </c>
      <c r="K1189">
        <v>0.05</v>
      </c>
      <c r="L1189">
        <f>Table1[[#This Row],[list_price]]*Table1[[#This Row],[discount]]</f>
        <v>14.999500000000001</v>
      </c>
      <c r="M1189">
        <f>(Table1[[#This Row],[list_price]]-Table1[[#This Row],[discount_price]])*Table1[[#This Row],[quantity]]</f>
        <v>569.98099999999999</v>
      </c>
    </row>
    <row r="1190" spans="1:13" x14ac:dyDescent="0.25">
      <c r="A1190">
        <v>427</v>
      </c>
      <c r="B1190">
        <v>1</v>
      </c>
      <c r="C1190">
        <v>434</v>
      </c>
      <c r="D1190">
        <v>12</v>
      </c>
      <c r="E1190" t="s">
        <v>53</v>
      </c>
      <c r="F1190" t="s">
        <v>299</v>
      </c>
      <c r="G1190">
        <v>1</v>
      </c>
      <c r="H1190" t="str">
        <f>VLOOKUP(Table1[[#This Row],[store_id]],[1]stores!$A:$B,2,0)</f>
        <v>Santa Cruz Bikes</v>
      </c>
      <c r="I1190">
        <v>2</v>
      </c>
      <c r="J1190">
        <v>549.99</v>
      </c>
      <c r="K1190">
        <v>7.0000000000000007E-2</v>
      </c>
      <c r="L1190">
        <f>Table1[[#This Row],[list_price]]*Table1[[#This Row],[discount]]</f>
        <v>38.499300000000005</v>
      </c>
      <c r="M1190">
        <f>(Table1[[#This Row],[list_price]]-Table1[[#This Row],[discount_price]])*Table1[[#This Row],[quantity]]</f>
        <v>1022.9814</v>
      </c>
    </row>
    <row r="1191" spans="1:13" x14ac:dyDescent="0.25">
      <c r="A1191">
        <v>427</v>
      </c>
      <c r="B1191">
        <v>2</v>
      </c>
      <c r="C1191">
        <v>434</v>
      </c>
      <c r="D1191">
        <v>15</v>
      </c>
      <c r="E1191" t="s">
        <v>55</v>
      </c>
      <c r="F1191" t="s">
        <v>299</v>
      </c>
      <c r="G1191">
        <v>1</v>
      </c>
      <c r="H1191" t="str">
        <f>VLOOKUP(Table1[[#This Row],[store_id]],[1]stores!$A:$B,2,0)</f>
        <v>Santa Cruz Bikes</v>
      </c>
      <c r="I1191">
        <v>2</v>
      </c>
      <c r="J1191">
        <v>529.99</v>
      </c>
      <c r="K1191">
        <v>0.1</v>
      </c>
      <c r="L1191">
        <f>Table1[[#This Row],[list_price]]*Table1[[#This Row],[discount]]</f>
        <v>52.999000000000002</v>
      </c>
      <c r="M1191">
        <f>(Table1[[#This Row],[list_price]]-Table1[[#This Row],[discount_price]])*Table1[[#This Row],[quantity]]</f>
        <v>953.98199999999997</v>
      </c>
    </row>
    <row r="1192" spans="1:13" x14ac:dyDescent="0.25">
      <c r="A1192">
        <v>427</v>
      </c>
      <c r="B1192">
        <v>3</v>
      </c>
      <c r="C1192">
        <v>434</v>
      </c>
      <c r="D1192">
        <v>26</v>
      </c>
      <c r="E1192" t="s">
        <v>45</v>
      </c>
      <c r="F1192" t="s">
        <v>299</v>
      </c>
      <c r="G1192">
        <v>1</v>
      </c>
      <c r="H1192" t="str">
        <f>VLOOKUP(Table1[[#This Row],[store_id]],[1]stores!$A:$B,2,0)</f>
        <v>Santa Cruz Bikes</v>
      </c>
      <c r="I1192">
        <v>2</v>
      </c>
      <c r="J1192">
        <v>599.99</v>
      </c>
      <c r="K1192">
        <v>7.0000000000000007E-2</v>
      </c>
      <c r="L1192">
        <f>Table1[[#This Row],[list_price]]*Table1[[#This Row],[discount]]</f>
        <v>41.999300000000005</v>
      </c>
      <c r="M1192">
        <f>(Table1[[#This Row],[list_price]]-Table1[[#This Row],[discount_price]])*Table1[[#This Row],[quantity]]</f>
        <v>1115.9814000000001</v>
      </c>
    </row>
    <row r="1193" spans="1:13" x14ac:dyDescent="0.25">
      <c r="A1193">
        <v>428</v>
      </c>
      <c r="B1193">
        <v>1</v>
      </c>
      <c r="C1193">
        <v>1039</v>
      </c>
      <c r="D1193">
        <v>5</v>
      </c>
      <c r="E1193" t="s">
        <v>62</v>
      </c>
      <c r="F1193" t="s">
        <v>300</v>
      </c>
      <c r="G1193">
        <v>2</v>
      </c>
      <c r="H1193" t="str">
        <f>VLOOKUP(Table1[[#This Row],[store_id]],[1]stores!$A:$B,2,0)</f>
        <v>Baldwin Bikes</v>
      </c>
      <c r="I1193">
        <v>2</v>
      </c>
      <c r="J1193">
        <v>1320.99</v>
      </c>
      <c r="K1193">
        <v>0.2</v>
      </c>
      <c r="L1193">
        <f>Table1[[#This Row],[list_price]]*Table1[[#This Row],[discount]]</f>
        <v>264.19800000000004</v>
      </c>
      <c r="M1193">
        <f>(Table1[[#This Row],[list_price]]-Table1[[#This Row],[discount_price]])*Table1[[#This Row],[quantity]]</f>
        <v>2113.5839999999998</v>
      </c>
    </row>
    <row r="1194" spans="1:13" x14ac:dyDescent="0.25">
      <c r="A1194">
        <v>428</v>
      </c>
      <c r="B1194">
        <v>2</v>
      </c>
      <c r="C1194">
        <v>1039</v>
      </c>
      <c r="D1194">
        <v>14</v>
      </c>
      <c r="E1194" t="s">
        <v>56</v>
      </c>
      <c r="F1194" t="s">
        <v>299</v>
      </c>
      <c r="G1194">
        <v>2</v>
      </c>
      <c r="H1194" t="str">
        <f>VLOOKUP(Table1[[#This Row],[store_id]],[1]stores!$A:$B,2,0)</f>
        <v>Baldwin Bikes</v>
      </c>
      <c r="I1194">
        <v>1</v>
      </c>
      <c r="J1194">
        <v>269.99</v>
      </c>
      <c r="K1194">
        <v>0.2</v>
      </c>
      <c r="L1194">
        <f>Table1[[#This Row],[list_price]]*Table1[[#This Row],[discount]]</f>
        <v>53.998000000000005</v>
      </c>
      <c r="M1194">
        <f>(Table1[[#This Row],[list_price]]-Table1[[#This Row],[discount_price]])*Table1[[#This Row],[quantity]]</f>
        <v>215.99200000000002</v>
      </c>
    </row>
    <row r="1195" spans="1:13" x14ac:dyDescent="0.25">
      <c r="A1195">
        <v>429</v>
      </c>
      <c r="B1195">
        <v>1</v>
      </c>
      <c r="C1195">
        <v>153</v>
      </c>
      <c r="D1195">
        <v>11</v>
      </c>
      <c r="E1195" t="s">
        <v>58</v>
      </c>
      <c r="F1195" t="s">
        <v>301</v>
      </c>
      <c r="G1195">
        <v>3</v>
      </c>
      <c r="H1195" t="str">
        <f>VLOOKUP(Table1[[#This Row],[store_id]],[1]stores!$A:$B,2,0)</f>
        <v>Rowlett Bikes</v>
      </c>
      <c r="I1195">
        <v>1</v>
      </c>
      <c r="J1195">
        <v>1680.99</v>
      </c>
      <c r="K1195">
        <v>0.2</v>
      </c>
      <c r="L1195">
        <f>Table1[[#This Row],[list_price]]*Table1[[#This Row],[discount]]</f>
        <v>336.19800000000004</v>
      </c>
      <c r="M1195">
        <f>(Table1[[#This Row],[list_price]]-Table1[[#This Row],[discount_price]])*Table1[[#This Row],[quantity]]</f>
        <v>1344.7919999999999</v>
      </c>
    </row>
    <row r="1196" spans="1:13" x14ac:dyDescent="0.25">
      <c r="A1196">
        <v>429</v>
      </c>
      <c r="B1196">
        <v>2</v>
      </c>
      <c r="C1196">
        <v>153</v>
      </c>
      <c r="D1196">
        <v>4</v>
      </c>
      <c r="E1196" t="s">
        <v>48</v>
      </c>
      <c r="F1196" t="s">
        <v>300</v>
      </c>
      <c r="G1196">
        <v>3</v>
      </c>
      <c r="H1196" t="str">
        <f>VLOOKUP(Table1[[#This Row],[store_id]],[1]stores!$A:$B,2,0)</f>
        <v>Rowlett Bikes</v>
      </c>
      <c r="I1196">
        <v>2</v>
      </c>
      <c r="J1196">
        <v>2899.99</v>
      </c>
      <c r="K1196">
        <v>0.1</v>
      </c>
      <c r="L1196">
        <f>Table1[[#This Row],[list_price]]*Table1[[#This Row],[discount]]</f>
        <v>289.99899999999997</v>
      </c>
      <c r="M1196">
        <f>(Table1[[#This Row],[list_price]]-Table1[[#This Row],[discount_price]])*Table1[[#This Row],[quantity]]</f>
        <v>5219.982</v>
      </c>
    </row>
    <row r="1197" spans="1:13" x14ac:dyDescent="0.25">
      <c r="A1197">
        <v>429</v>
      </c>
      <c r="B1197">
        <v>3</v>
      </c>
      <c r="C1197">
        <v>153</v>
      </c>
      <c r="D1197">
        <v>5</v>
      </c>
      <c r="E1197" t="s">
        <v>62</v>
      </c>
      <c r="F1197" t="s">
        <v>300</v>
      </c>
      <c r="G1197">
        <v>3</v>
      </c>
      <c r="H1197" t="str">
        <f>VLOOKUP(Table1[[#This Row],[store_id]],[1]stores!$A:$B,2,0)</f>
        <v>Rowlett Bikes</v>
      </c>
      <c r="I1197">
        <v>2</v>
      </c>
      <c r="J1197">
        <v>1320.99</v>
      </c>
      <c r="K1197">
        <v>0.05</v>
      </c>
      <c r="L1197">
        <f>Table1[[#This Row],[list_price]]*Table1[[#This Row],[discount]]</f>
        <v>66.049500000000009</v>
      </c>
      <c r="M1197">
        <f>(Table1[[#This Row],[list_price]]-Table1[[#This Row],[discount_price]])*Table1[[#This Row],[quantity]]</f>
        <v>2509.8809999999999</v>
      </c>
    </row>
    <row r="1198" spans="1:13" x14ac:dyDescent="0.25">
      <c r="A1198">
        <v>429</v>
      </c>
      <c r="B1198">
        <v>4</v>
      </c>
      <c r="C1198">
        <v>153</v>
      </c>
      <c r="D1198">
        <v>6</v>
      </c>
      <c r="E1198" t="s">
        <v>60</v>
      </c>
      <c r="F1198" t="s">
        <v>300</v>
      </c>
      <c r="G1198">
        <v>3</v>
      </c>
      <c r="H1198" t="str">
        <f>VLOOKUP(Table1[[#This Row],[store_id]],[1]stores!$A:$B,2,0)</f>
        <v>Rowlett Bikes</v>
      </c>
      <c r="I1198">
        <v>1</v>
      </c>
      <c r="J1198">
        <v>469.99</v>
      </c>
      <c r="K1198">
        <v>7.0000000000000007E-2</v>
      </c>
      <c r="L1198">
        <f>Table1[[#This Row],[list_price]]*Table1[[#This Row],[discount]]</f>
        <v>32.899300000000004</v>
      </c>
      <c r="M1198">
        <f>(Table1[[#This Row],[list_price]]-Table1[[#This Row],[discount_price]])*Table1[[#This Row],[quantity]]</f>
        <v>437.09070000000003</v>
      </c>
    </row>
    <row r="1199" spans="1:13" x14ac:dyDescent="0.25">
      <c r="A1199">
        <v>429</v>
      </c>
      <c r="B1199">
        <v>5</v>
      </c>
      <c r="C1199">
        <v>153</v>
      </c>
      <c r="D1199">
        <v>2</v>
      </c>
      <c r="E1199" t="s">
        <v>50</v>
      </c>
      <c r="F1199" t="s">
        <v>300</v>
      </c>
      <c r="G1199">
        <v>3</v>
      </c>
      <c r="H1199" t="str">
        <f>VLOOKUP(Table1[[#This Row],[store_id]],[1]stores!$A:$B,2,0)</f>
        <v>Rowlett Bikes</v>
      </c>
      <c r="I1199">
        <v>1</v>
      </c>
      <c r="J1199">
        <v>749.99</v>
      </c>
      <c r="K1199">
        <v>0.1</v>
      </c>
      <c r="L1199">
        <f>Table1[[#This Row],[list_price]]*Table1[[#This Row],[discount]]</f>
        <v>74.999000000000009</v>
      </c>
      <c r="M1199">
        <f>(Table1[[#This Row],[list_price]]-Table1[[#This Row],[discount_price]])*Table1[[#This Row],[quantity]]</f>
        <v>674.99099999999999</v>
      </c>
    </row>
    <row r="1200" spans="1:13" x14ac:dyDescent="0.25">
      <c r="A1200">
        <v>430</v>
      </c>
      <c r="B1200">
        <v>1</v>
      </c>
      <c r="C1200">
        <v>272</v>
      </c>
      <c r="D1200">
        <v>22</v>
      </c>
      <c r="E1200" t="s">
        <v>56</v>
      </c>
      <c r="F1200" t="s">
        <v>299</v>
      </c>
      <c r="G1200">
        <v>2</v>
      </c>
      <c r="H1200" t="str">
        <f>VLOOKUP(Table1[[#This Row],[store_id]],[1]stores!$A:$B,2,0)</f>
        <v>Baldwin Bikes</v>
      </c>
      <c r="I1200">
        <v>2</v>
      </c>
      <c r="J1200">
        <v>269.99</v>
      </c>
      <c r="K1200">
        <v>0.1</v>
      </c>
      <c r="L1200">
        <f>Table1[[#This Row],[list_price]]*Table1[[#This Row],[discount]]</f>
        <v>26.999000000000002</v>
      </c>
      <c r="M1200">
        <f>(Table1[[#This Row],[list_price]]-Table1[[#This Row],[discount_price]])*Table1[[#This Row],[quantity]]</f>
        <v>485.98200000000003</v>
      </c>
    </row>
    <row r="1201" spans="1:13" x14ac:dyDescent="0.25">
      <c r="A1201">
        <v>430</v>
      </c>
      <c r="B1201">
        <v>2</v>
      </c>
      <c r="C1201">
        <v>272</v>
      </c>
      <c r="D1201">
        <v>11</v>
      </c>
      <c r="E1201" t="s">
        <v>58</v>
      </c>
      <c r="F1201" t="s">
        <v>301</v>
      </c>
      <c r="G1201">
        <v>2</v>
      </c>
      <c r="H1201" t="str">
        <f>VLOOKUP(Table1[[#This Row],[store_id]],[1]stores!$A:$B,2,0)</f>
        <v>Baldwin Bikes</v>
      </c>
      <c r="I1201">
        <v>1</v>
      </c>
      <c r="J1201">
        <v>1680.99</v>
      </c>
      <c r="K1201">
        <v>7.0000000000000007E-2</v>
      </c>
      <c r="L1201">
        <f>Table1[[#This Row],[list_price]]*Table1[[#This Row],[discount]]</f>
        <v>117.66930000000001</v>
      </c>
      <c r="M1201">
        <f>(Table1[[#This Row],[list_price]]-Table1[[#This Row],[discount_price]])*Table1[[#This Row],[quantity]]</f>
        <v>1563.3207</v>
      </c>
    </row>
    <row r="1202" spans="1:13" x14ac:dyDescent="0.25">
      <c r="A1202">
        <v>430</v>
      </c>
      <c r="B1202">
        <v>3</v>
      </c>
      <c r="C1202">
        <v>272</v>
      </c>
      <c r="D1202">
        <v>4</v>
      </c>
      <c r="E1202" t="s">
        <v>48</v>
      </c>
      <c r="F1202" t="s">
        <v>300</v>
      </c>
      <c r="G1202">
        <v>2</v>
      </c>
      <c r="H1202" t="str">
        <f>VLOOKUP(Table1[[#This Row],[store_id]],[1]stores!$A:$B,2,0)</f>
        <v>Baldwin Bikes</v>
      </c>
      <c r="I1202">
        <v>2</v>
      </c>
      <c r="J1202">
        <v>2899.99</v>
      </c>
      <c r="K1202">
        <v>0.2</v>
      </c>
      <c r="L1202">
        <f>Table1[[#This Row],[list_price]]*Table1[[#This Row],[discount]]</f>
        <v>579.99799999999993</v>
      </c>
      <c r="M1202">
        <f>(Table1[[#This Row],[list_price]]-Table1[[#This Row],[discount_price]])*Table1[[#This Row],[quantity]]</f>
        <v>4639.9839999999995</v>
      </c>
    </row>
    <row r="1203" spans="1:13" x14ac:dyDescent="0.25">
      <c r="A1203">
        <v>430</v>
      </c>
      <c r="B1203">
        <v>4</v>
      </c>
      <c r="C1203">
        <v>272</v>
      </c>
      <c r="D1203">
        <v>13</v>
      </c>
      <c r="E1203" t="s">
        <v>59</v>
      </c>
      <c r="F1203" t="s">
        <v>299</v>
      </c>
      <c r="G1203">
        <v>2</v>
      </c>
      <c r="H1203" t="str">
        <f>VLOOKUP(Table1[[#This Row],[store_id]],[1]stores!$A:$B,2,0)</f>
        <v>Baldwin Bikes</v>
      </c>
      <c r="I1203">
        <v>2</v>
      </c>
      <c r="J1203">
        <v>269.99</v>
      </c>
      <c r="K1203">
        <v>0.2</v>
      </c>
      <c r="L1203">
        <f>Table1[[#This Row],[list_price]]*Table1[[#This Row],[discount]]</f>
        <v>53.998000000000005</v>
      </c>
      <c r="M1203">
        <f>(Table1[[#This Row],[list_price]]-Table1[[#This Row],[discount_price]])*Table1[[#This Row],[quantity]]</f>
        <v>431.98400000000004</v>
      </c>
    </row>
    <row r="1204" spans="1:13" x14ac:dyDescent="0.25">
      <c r="A1204">
        <v>430</v>
      </c>
      <c r="B1204">
        <v>5</v>
      </c>
      <c r="C1204">
        <v>272</v>
      </c>
      <c r="D1204">
        <v>8</v>
      </c>
      <c r="E1204" t="s">
        <v>46</v>
      </c>
      <c r="F1204" t="s">
        <v>300</v>
      </c>
      <c r="G1204">
        <v>2</v>
      </c>
      <c r="H1204" t="str">
        <f>VLOOKUP(Table1[[#This Row],[store_id]],[1]stores!$A:$B,2,0)</f>
        <v>Baldwin Bikes</v>
      </c>
      <c r="I1204">
        <v>1</v>
      </c>
      <c r="J1204">
        <v>1799.99</v>
      </c>
      <c r="K1204">
        <v>0.2</v>
      </c>
      <c r="L1204">
        <f>Table1[[#This Row],[list_price]]*Table1[[#This Row],[discount]]</f>
        <v>359.99800000000005</v>
      </c>
      <c r="M1204">
        <f>(Table1[[#This Row],[list_price]]-Table1[[#This Row],[discount_price]])*Table1[[#This Row],[quantity]]</f>
        <v>1439.992</v>
      </c>
    </row>
    <row r="1205" spans="1:13" x14ac:dyDescent="0.25">
      <c r="A1205">
        <v>431</v>
      </c>
      <c r="B1205">
        <v>1</v>
      </c>
      <c r="C1205">
        <v>1217</v>
      </c>
      <c r="D1205">
        <v>14</v>
      </c>
      <c r="E1205" t="s">
        <v>56</v>
      </c>
      <c r="F1205" t="s">
        <v>299</v>
      </c>
      <c r="G1205">
        <v>2</v>
      </c>
      <c r="H1205" t="str">
        <f>VLOOKUP(Table1[[#This Row],[store_id]],[1]stores!$A:$B,2,0)</f>
        <v>Baldwin Bikes</v>
      </c>
      <c r="I1205">
        <v>2</v>
      </c>
      <c r="J1205">
        <v>269.99</v>
      </c>
      <c r="K1205">
        <v>0.2</v>
      </c>
      <c r="L1205">
        <f>Table1[[#This Row],[list_price]]*Table1[[#This Row],[discount]]</f>
        <v>53.998000000000005</v>
      </c>
      <c r="M1205">
        <f>(Table1[[#This Row],[list_price]]-Table1[[#This Row],[discount_price]])*Table1[[#This Row],[quantity]]</f>
        <v>431.98400000000004</v>
      </c>
    </row>
    <row r="1206" spans="1:13" x14ac:dyDescent="0.25">
      <c r="A1206">
        <v>431</v>
      </c>
      <c r="B1206">
        <v>2</v>
      </c>
      <c r="C1206">
        <v>1217</v>
      </c>
      <c r="D1206">
        <v>6</v>
      </c>
      <c r="E1206" t="s">
        <v>60</v>
      </c>
      <c r="F1206" t="s">
        <v>300</v>
      </c>
      <c r="G1206">
        <v>2</v>
      </c>
      <c r="H1206" t="str">
        <f>VLOOKUP(Table1[[#This Row],[store_id]],[1]stores!$A:$B,2,0)</f>
        <v>Baldwin Bikes</v>
      </c>
      <c r="I1206">
        <v>1</v>
      </c>
      <c r="J1206">
        <v>469.99</v>
      </c>
      <c r="K1206">
        <v>0.1</v>
      </c>
      <c r="L1206">
        <f>Table1[[#This Row],[list_price]]*Table1[[#This Row],[discount]]</f>
        <v>46.999000000000002</v>
      </c>
      <c r="M1206">
        <f>(Table1[[#This Row],[list_price]]-Table1[[#This Row],[discount_price]])*Table1[[#This Row],[quantity]]</f>
        <v>422.99099999999999</v>
      </c>
    </row>
    <row r="1207" spans="1:13" x14ac:dyDescent="0.25">
      <c r="A1207">
        <v>431</v>
      </c>
      <c r="B1207">
        <v>3</v>
      </c>
      <c r="C1207">
        <v>1217</v>
      </c>
      <c r="D1207">
        <v>18</v>
      </c>
      <c r="E1207" t="s">
        <v>52</v>
      </c>
      <c r="F1207" t="s">
        <v>299</v>
      </c>
      <c r="G1207">
        <v>2</v>
      </c>
      <c r="H1207" t="str">
        <f>VLOOKUP(Table1[[#This Row],[store_id]],[1]stores!$A:$B,2,0)</f>
        <v>Baldwin Bikes</v>
      </c>
      <c r="I1207">
        <v>1</v>
      </c>
      <c r="J1207">
        <v>449</v>
      </c>
      <c r="K1207">
        <v>0.2</v>
      </c>
      <c r="L1207">
        <f>Table1[[#This Row],[list_price]]*Table1[[#This Row],[discount]]</f>
        <v>89.800000000000011</v>
      </c>
      <c r="M1207">
        <f>(Table1[[#This Row],[list_price]]-Table1[[#This Row],[discount_price]])*Table1[[#This Row],[quantity]]</f>
        <v>359.2</v>
      </c>
    </row>
    <row r="1208" spans="1:13" x14ac:dyDescent="0.25">
      <c r="A1208">
        <v>431</v>
      </c>
      <c r="B1208">
        <v>4</v>
      </c>
      <c r="C1208">
        <v>1217</v>
      </c>
      <c r="D1208">
        <v>13</v>
      </c>
      <c r="E1208" t="s">
        <v>59</v>
      </c>
      <c r="F1208" t="s">
        <v>299</v>
      </c>
      <c r="G1208">
        <v>2</v>
      </c>
      <c r="H1208" t="str">
        <f>VLOOKUP(Table1[[#This Row],[store_id]],[1]stores!$A:$B,2,0)</f>
        <v>Baldwin Bikes</v>
      </c>
      <c r="I1208">
        <v>2</v>
      </c>
      <c r="J1208">
        <v>269.99</v>
      </c>
      <c r="K1208">
        <v>7.0000000000000007E-2</v>
      </c>
      <c r="L1208">
        <f>Table1[[#This Row],[list_price]]*Table1[[#This Row],[discount]]</f>
        <v>18.899300000000004</v>
      </c>
      <c r="M1208">
        <f>(Table1[[#This Row],[list_price]]-Table1[[#This Row],[discount_price]])*Table1[[#This Row],[quantity]]</f>
        <v>502.1814</v>
      </c>
    </row>
    <row r="1209" spans="1:13" x14ac:dyDescent="0.25">
      <c r="A1209">
        <v>431</v>
      </c>
      <c r="B1209">
        <v>5</v>
      </c>
      <c r="C1209">
        <v>1217</v>
      </c>
      <c r="D1209">
        <v>19</v>
      </c>
      <c r="E1209" t="s">
        <v>64</v>
      </c>
      <c r="F1209" t="s">
        <v>299</v>
      </c>
      <c r="G1209">
        <v>2</v>
      </c>
      <c r="H1209" t="str">
        <f>VLOOKUP(Table1[[#This Row],[store_id]],[1]stores!$A:$B,2,0)</f>
        <v>Baldwin Bikes</v>
      </c>
      <c r="I1209">
        <v>1</v>
      </c>
      <c r="J1209">
        <v>449</v>
      </c>
      <c r="K1209">
        <v>7.0000000000000007E-2</v>
      </c>
      <c r="L1209">
        <f>Table1[[#This Row],[list_price]]*Table1[[#This Row],[discount]]</f>
        <v>31.430000000000003</v>
      </c>
      <c r="M1209">
        <f>(Table1[[#This Row],[list_price]]-Table1[[#This Row],[discount_price]])*Table1[[#This Row],[quantity]]</f>
        <v>417.57</v>
      </c>
    </row>
    <row r="1210" spans="1:13" x14ac:dyDescent="0.25">
      <c r="A1210">
        <v>432</v>
      </c>
      <c r="B1210">
        <v>1</v>
      </c>
      <c r="C1210">
        <v>169</v>
      </c>
      <c r="D1210">
        <v>10</v>
      </c>
      <c r="E1210" t="s">
        <v>47</v>
      </c>
      <c r="F1210" t="s">
        <v>301</v>
      </c>
      <c r="G1210">
        <v>1</v>
      </c>
      <c r="H1210" t="str">
        <f>VLOOKUP(Table1[[#This Row],[store_id]],[1]stores!$A:$B,2,0)</f>
        <v>Santa Cruz Bikes</v>
      </c>
      <c r="I1210">
        <v>2</v>
      </c>
      <c r="J1210">
        <v>1549</v>
      </c>
      <c r="K1210">
        <v>0.2</v>
      </c>
      <c r="L1210">
        <f>Table1[[#This Row],[list_price]]*Table1[[#This Row],[discount]]</f>
        <v>309.8</v>
      </c>
      <c r="M1210">
        <f>(Table1[[#This Row],[list_price]]-Table1[[#This Row],[discount_price]])*Table1[[#This Row],[quantity]]</f>
        <v>2478.4</v>
      </c>
    </row>
    <row r="1211" spans="1:13" x14ac:dyDescent="0.25">
      <c r="A1211">
        <v>432</v>
      </c>
      <c r="B1211">
        <v>2</v>
      </c>
      <c r="C1211">
        <v>169</v>
      </c>
      <c r="D1211">
        <v>7</v>
      </c>
      <c r="E1211" t="s">
        <v>57</v>
      </c>
      <c r="F1211" t="s">
        <v>300</v>
      </c>
      <c r="G1211">
        <v>1</v>
      </c>
      <c r="H1211" t="str">
        <f>VLOOKUP(Table1[[#This Row],[store_id]],[1]stores!$A:$B,2,0)</f>
        <v>Santa Cruz Bikes</v>
      </c>
      <c r="I1211">
        <v>2</v>
      </c>
      <c r="J1211">
        <v>3999.99</v>
      </c>
      <c r="K1211">
        <v>0.05</v>
      </c>
      <c r="L1211">
        <f>Table1[[#This Row],[list_price]]*Table1[[#This Row],[discount]]</f>
        <v>199.99950000000001</v>
      </c>
      <c r="M1211">
        <f>(Table1[[#This Row],[list_price]]-Table1[[#This Row],[discount_price]])*Table1[[#This Row],[quantity]]</f>
        <v>7599.9809999999998</v>
      </c>
    </row>
    <row r="1212" spans="1:13" x14ac:dyDescent="0.25">
      <c r="A1212">
        <v>433</v>
      </c>
      <c r="B1212">
        <v>1</v>
      </c>
      <c r="C1212">
        <v>1062</v>
      </c>
      <c r="D1212">
        <v>6</v>
      </c>
      <c r="E1212" t="s">
        <v>60</v>
      </c>
      <c r="F1212" t="s">
        <v>300</v>
      </c>
      <c r="G1212">
        <v>2</v>
      </c>
      <c r="H1212" t="str">
        <f>VLOOKUP(Table1[[#This Row],[store_id]],[1]stores!$A:$B,2,0)</f>
        <v>Baldwin Bikes</v>
      </c>
      <c r="I1212">
        <v>1</v>
      </c>
      <c r="J1212">
        <v>469.99</v>
      </c>
      <c r="K1212">
        <v>0.1</v>
      </c>
      <c r="L1212">
        <f>Table1[[#This Row],[list_price]]*Table1[[#This Row],[discount]]</f>
        <v>46.999000000000002</v>
      </c>
      <c r="M1212">
        <f>(Table1[[#This Row],[list_price]]-Table1[[#This Row],[discount_price]])*Table1[[#This Row],[quantity]]</f>
        <v>422.99099999999999</v>
      </c>
    </row>
    <row r="1213" spans="1:13" x14ac:dyDescent="0.25">
      <c r="A1213">
        <v>433</v>
      </c>
      <c r="B1213">
        <v>2</v>
      </c>
      <c r="C1213">
        <v>1062</v>
      </c>
      <c r="D1213">
        <v>10</v>
      </c>
      <c r="E1213" t="s">
        <v>47</v>
      </c>
      <c r="F1213" t="s">
        <v>301</v>
      </c>
      <c r="G1213">
        <v>2</v>
      </c>
      <c r="H1213" t="str">
        <f>VLOOKUP(Table1[[#This Row],[store_id]],[1]stores!$A:$B,2,0)</f>
        <v>Baldwin Bikes</v>
      </c>
      <c r="I1213">
        <v>1</v>
      </c>
      <c r="J1213">
        <v>1549</v>
      </c>
      <c r="K1213">
        <v>0.2</v>
      </c>
      <c r="L1213">
        <f>Table1[[#This Row],[list_price]]*Table1[[#This Row],[discount]]</f>
        <v>309.8</v>
      </c>
      <c r="M1213">
        <f>(Table1[[#This Row],[list_price]]-Table1[[#This Row],[discount_price]])*Table1[[#This Row],[quantity]]</f>
        <v>1239.2</v>
      </c>
    </row>
    <row r="1214" spans="1:13" x14ac:dyDescent="0.25">
      <c r="A1214">
        <v>433</v>
      </c>
      <c r="B1214">
        <v>3</v>
      </c>
      <c r="C1214">
        <v>1062</v>
      </c>
      <c r="D1214">
        <v>24</v>
      </c>
      <c r="E1214" t="s">
        <v>53</v>
      </c>
      <c r="F1214" t="s">
        <v>299</v>
      </c>
      <c r="G1214">
        <v>2</v>
      </c>
      <c r="H1214" t="str">
        <f>VLOOKUP(Table1[[#This Row],[store_id]],[1]stores!$A:$B,2,0)</f>
        <v>Baldwin Bikes</v>
      </c>
      <c r="I1214">
        <v>1</v>
      </c>
      <c r="J1214">
        <v>549.99</v>
      </c>
      <c r="K1214">
        <v>0.1</v>
      </c>
      <c r="L1214">
        <f>Table1[[#This Row],[list_price]]*Table1[[#This Row],[discount]]</f>
        <v>54.999000000000002</v>
      </c>
      <c r="M1214">
        <f>(Table1[[#This Row],[list_price]]-Table1[[#This Row],[discount_price]])*Table1[[#This Row],[quantity]]</f>
        <v>494.99099999999999</v>
      </c>
    </row>
    <row r="1215" spans="1:13" x14ac:dyDescent="0.25">
      <c r="A1215">
        <v>433</v>
      </c>
      <c r="B1215">
        <v>4</v>
      </c>
      <c r="C1215">
        <v>1062</v>
      </c>
      <c r="D1215">
        <v>4</v>
      </c>
      <c r="E1215" t="s">
        <v>48</v>
      </c>
      <c r="F1215" t="s">
        <v>300</v>
      </c>
      <c r="G1215">
        <v>2</v>
      </c>
      <c r="H1215" t="str">
        <f>VLOOKUP(Table1[[#This Row],[store_id]],[1]stores!$A:$B,2,0)</f>
        <v>Baldwin Bikes</v>
      </c>
      <c r="I1215">
        <v>1</v>
      </c>
      <c r="J1215">
        <v>2899.99</v>
      </c>
      <c r="K1215">
        <v>0.2</v>
      </c>
      <c r="L1215">
        <f>Table1[[#This Row],[list_price]]*Table1[[#This Row],[discount]]</f>
        <v>579.99799999999993</v>
      </c>
      <c r="M1215">
        <f>(Table1[[#This Row],[list_price]]-Table1[[#This Row],[discount_price]])*Table1[[#This Row],[quantity]]</f>
        <v>2319.9919999999997</v>
      </c>
    </row>
    <row r="1216" spans="1:13" x14ac:dyDescent="0.25">
      <c r="A1216">
        <v>434</v>
      </c>
      <c r="B1216">
        <v>1</v>
      </c>
      <c r="C1216">
        <v>726</v>
      </c>
      <c r="D1216">
        <v>21</v>
      </c>
      <c r="E1216" t="s">
        <v>59</v>
      </c>
      <c r="F1216" t="s">
        <v>299</v>
      </c>
      <c r="G1216">
        <v>2</v>
      </c>
      <c r="H1216" t="str">
        <f>VLOOKUP(Table1[[#This Row],[store_id]],[1]stores!$A:$B,2,0)</f>
        <v>Baldwin Bikes</v>
      </c>
      <c r="I1216">
        <v>1</v>
      </c>
      <c r="J1216">
        <v>269.99</v>
      </c>
      <c r="K1216">
        <v>0.05</v>
      </c>
      <c r="L1216">
        <f>Table1[[#This Row],[list_price]]*Table1[[#This Row],[discount]]</f>
        <v>13.499500000000001</v>
      </c>
      <c r="M1216">
        <f>(Table1[[#This Row],[list_price]]-Table1[[#This Row],[discount_price]])*Table1[[#This Row],[quantity]]</f>
        <v>256.4905</v>
      </c>
    </row>
    <row r="1217" spans="1:13" x14ac:dyDescent="0.25">
      <c r="A1217">
        <v>434</v>
      </c>
      <c r="B1217">
        <v>2</v>
      </c>
      <c r="C1217">
        <v>726</v>
      </c>
      <c r="D1217">
        <v>20</v>
      </c>
      <c r="E1217" t="s">
        <v>45</v>
      </c>
      <c r="F1217" t="s">
        <v>299</v>
      </c>
      <c r="G1217">
        <v>2</v>
      </c>
      <c r="H1217" t="str">
        <f>VLOOKUP(Table1[[#This Row],[store_id]],[1]stores!$A:$B,2,0)</f>
        <v>Baldwin Bikes</v>
      </c>
      <c r="I1217">
        <v>1</v>
      </c>
      <c r="J1217">
        <v>599.99</v>
      </c>
      <c r="K1217">
        <v>0.1</v>
      </c>
      <c r="L1217">
        <f>Table1[[#This Row],[list_price]]*Table1[[#This Row],[discount]]</f>
        <v>59.999000000000002</v>
      </c>
      <c r="M1217">
        <f>(Table1[[#This Row],[list_price]]-Table1[[#This Row],[discount_price]])*Table1[[#This Row],[quantity]]</f>
        <v>539.99099999999999</v>
      </c>
    </row>
    <row r="1218" spans="1:13" x14ac:dyDescent="0.25">
      <c r="A1218">
        <v>434</v>
      </c>
      <c r="B1218">
        <v>3</v>
      </c>
      <c r="C1218">
        <v>726</v>
      </c>
      <c r="D1218">
        <v>9</v>
      </c>
      <c r="E1218" t="s">
        <v>54</v>
      </c>
      <c r="F1218" t="s">
        <v>302</v>
      </c>
      <c r="G1218">
        <v>2</v>
      </c>
      <c r="H1218" t="str">
        <f>VLOOKUP(Table1[[#This Row],[store_id]],[1]stores!$A:$B,2,0)</f>
        <v>Baldwin Bikes</v>
      </c>
      <c r="I1218">
        <v>1</v>
      </c>
      <c r="J1218">
        <v>2999.99</v>
      </c>
      <c r="K1218">
        <v>0.2</v>
      </c>
      <c r="L1218">
        <f>Table1[[#This Row],[list_price]]*Table1[[#This Row],[discount]]</f>
        <v>599.99799999999993</v>
      </c>
      <c r="M1218">
        <f>(Table1[[#This Row],[list_price]]-Table1[[#This Row],[discount_price]])*Table1[[#This Row],[quantity]]</f>
        <v>2399.9919999999997</v>
      </c>
    </row>
    <row r="1219" spans="1:13" x14ac:dyDescent="0.25">
      <c r="A1219">
        <v>434</v>
      </c>
      <c r="B1219">
        <v>4</v>
      </c>
      <c r="C1219">
        <v>726</v>
      </c>
      <c r="D1219">
        <v>11</v>
      </c>
      <c r="E1219" t="s">
        <v>58</v>
      </c>
      <c r="F1219" t="s">
        <v>301</v>
      </c>
      <c r="G1219">
        <v>2</v>
      </c>
      <c r="H1219" t="str">
        <f>VLOOKUP(Table1[[#This Row],[store_id]],[1]stores!$A:$B,2,0)</f>
        <v>Baldwin Bikes</v>
      </c>
      <c r="I1219">
        <v>2</v>
      </c>
      <c r="J1219">
        <v>1680.99</v>
      </c>
      <c r="K1219">
        <v>7.0000000000000007E-2</v>
      </c>
      <c r="L1219">
        <f>Table1[[#This Row],[list_price]]*Table1[[#This Row],[discount]]</f>
        <v>117.66930000000001</v>
      </c>
      <c r="M1219">
        <f>(Table1[[#This Row],[list_price]]-Table1[[#This Row],[discount_price]])*Table1[[#This Row],[quantity]]</f>
        <v>3126.6414</v>
      </c>
    </row>
    <row r="1220" spans="1:13" x14ac:dyDescent="0.25">
      <c r="A1220">
        <v>434</v>
      </c>
      <c r="B1220">
        <v>5</v>
      </c>
      <c r="C1220">
        <v>726</v>
      </c>
      <c r="D1220">
        <v>18</v>
      </c>
      <c r="E1220" t="s">
        <v>52</v>
      </c>
      <c r="F1220" t="s">
        <v>299</v>
      </c>
      <c r="G1220">
        <v>2</v>
      </c>
      <c r="H1220" t="str">
        <f>VLOOKUP(Table1[[#This Row],[store_id]],[1]stores!$A:$B,2,0)</f>
        <v>Baldwin Bikes</v>
      </c>
      <c r="I1220">
        <v>2</v>
      </c>
      <c r="J1220">
        <v>449</v>
      </c>
      <c r="K1220">
        <v>0.05</v>
      </c>
      <c r="L1220">
        <f>Table1[[#This Row],[list_price]]*Table1[[#This Row],[discount]]</f>
        <v>22.450000000000003</v>
      </c>
      <c r="M1220">
        <f>(Table1[[#This Row],[list_price]]-Table1[[#This Row],[discount_price]])*Table1[[#This Row],[quantity]]</f>
        <v>853.1</v>
      </c>
    </row>
    <row r="1221" spans="1:13" x14ac:dyDescent="0.25">
      <c r="A1221">
        <v>435</v>
      </c>
      <c r="B1221">
        <v>1</v>
      </c>
      <c r="C1221">
        <v>77</v>
      </c>
      <c r="D1221">
        <v>22</v>
      </c>
      <c r="E1221" t="s">
        <v>56</v>
      </c>
      <c r="F1221" t="s">
        <v>299</v>
      </c>
      <c r="G1221">
        <v>3</v>
      </c>
      <c r="H1221" t="str">
        <f>VLOOKUP(Table1[[#This Row],[store_id]],[1]stores!$A:$B,2,0)</f>
        <v>Rowlett Bikes</v>
      </c>
      <c r="I1221">
        <v>1</v>
      </c>
      <c r="J1221">
        <v>269.99</v>
      </c>
      <c r="K1221">
        <v>0.05</v>
      </c>
      <c r="L1221">
        <f>Table1[[#This Row],[list_price]]*Table1[[#This Row],[discount]]</f>
        <v>13.499500000000001</v>
      </c>
      <c r="M1221">
        <f>(Table1[[#This Row],[list_price]]-Table1[[#This Row],[discount_price]])*Table1[[#This Row],[quantity]]</f>
        <v>256.4905</v>
      </c>
    </row>
    <row r="1222" spans="1:13" x14ac:dyDescent="0.25">
      <c r="A1222">
        <v>435</v>
      </c>
      <c r="B1222">
        <v>2</v>
      </c>
      <c r="C1222">
        <v>77</v>
      </c>
      <c r="D1222">
        <v>9</v>
      </c>
      <c r="E1222" t="s">
        <v>54</v>
      </c>
      <c r="F1222" t="s">
        <v>302</v>
      </c>
      <c r="G1222">
        <v>3</v>
      </c>
      <c r="H1222" t="str">
        <f>VLOOKUP(Table1[[#This Row],[store_id]],[1]stores!$A:$B,2,0)</f>
        <v>Rowlett Bikes</v>
      </c>
      <c r="I1222">
        <v>1</v>
      </c>
      <c r="J1222">
        <v>2999.99</v>
      </c>
      <c r="K1222">
        <v>0.05</v>
      </c>
      <c r="L1222">
        <f>Table1[[#This Row],[list_price]]*Table1[[#This Row],[discount]]</f>
        <v>149.99949999999998</v>
      </c>
      <c r="M1222">
        <f>(Table1[[#This Row],[list_price]]-Table1[[#This Row],[discount_price]])*Table1[[#This Row],[quantity]]</f>
        <v>2849.9904999999999</v>
      </c>
    </row>
    <row r="1223" spans="1:13" x14ac:dyDescent="0.25">
      <c r="A1223">
        <v>435</v>
      </c>
      <c r="B1223">
        <v>3</v>
      </c>
      <c r="C1223">
        <v>77</v>
      </c>
      <c r="D1223">
        <v>18</v>
      </c>
      <c r="E1223" t="s">
        <v>52</v>
      </c>
      <c r="F1223" t="s">
        <v>299</v>
      </c>
      <c r="G1223">
        <v>3</v>
      </c>
      <c r="H1223" t="str">
        <f>VLOOKUP(Table1[[#This Row],[store_id]],[1]stores!$A:$B,2,0)</f>
        <v>Rowlett Bikes</v>
      </c>
      <c r="I1223">
        <v>1</v>
      </c>
      <c r="J1223">
        <v>449</v>
      </c>
      <c r="K1223">
        <v>0.05</v>
      </c>
      <c r="L1223">
        <f>Table1[[#This Row],[list_price]]*Table1[[#This Row],[discount]]</f>
        <v>22.450000000000003</v>
      </c>
      <c r="M1223">
        <f>(Table1[[#This Row],[list_price]]-Table1[[#This Row],[discount_price]])*Table1[[#This Row],[quantity]]</f>
        <v>426.55</v>
      </c>
    </row>
    <row r="1224" spans="1:13" x14ac:dyDescent="0.25">
      <c r="A1224">
        <v>436</v>
      </c>
      <c r="B1224">
        <v>1</v>
      </c>
      <c r="C1224">
        <v>791</v>
      </c>
      <c r="D1224">
        <v>3</v>
      </c>
      <c r="E1224" t="s">
        <v>49</v>
      </c>
      <c r="F1224" t="s">
        <v>300</v>
      </c>
      <c r="G1224">
        <v>2</v>
      </c>
      <c r="H1224" t="str">
        <f>VLOOKUP(Table1[[#This Row],[store_id]],[1]stores!$A:$B,2,0)</f>
        <v>Baldwin Bikes</v>
      </c>
      <c r="I1224">
        <v>1</v>
      </c>
      <c r="J1224">
        <v>999.99</v>
      </c>
      <c r="K1224">
        <v>0.05</v>
      </c>
      <c r="L1224">
        <f>Table1[[#This Row],[list_price]]*Table1[[#This Row],[discount]]</f>
        <v>49.999500000000005</v>
      </c>
      <c r="M1224">
        <f>(Table1[[#This Row],[list_price]]-Table1[[#This Row],[discount_price]])*Table1[[#This Row],[quantity]]</f>
        <v>949.9905</v>
      </c>
    </row>
    <row r="1225" spans="1:13" x14ac:dyDescent="0.25">
      <c r="A1225">
        <v>436</v>
      </c>
      <c r="B1225">
        <v>2</v>
      </c>
      <c r="C1225">
        <v>791</v>
      </c>
      <c r="D1225">
        <v>23</v>
      </c>
      <c r="E1225" t="s">
        <v>61</v>
      </c>
      <c r="F1225" t="s">
        <v>303</v>
      </c>
      <c r="G1225">
        <v>2</v>
      </c>
      <c r="H1225" t="str">
        <f>VLOOKUP(Table1[[#This Row],[store_id]],[1]stores!$A:$B,2,0)</f>
        <v>Baldwin Bikes</v>
      </c>
      <c r="I1225">
        <v>1</v>
      </c>
      <c r="J1225">
        <v>299.99</v>
      </c>
      <c r="K1225">
        <v>0.2</v>
      </c>
      <c r="L1225">
        <f>Table1[[#This Row],[list_price]]*Table1[[#This Row],[discount]]</f>
        <v>59.998000000000005</v>
      </c>
      <c r="M1225">
        <f>(Table1[[#This Row],[list_price]]-Table1[[#This Row],[discount_price]])*Table1[[#This Row],[quantity]]</f>
        <v>239.99200000000002</v>
      </c>
    </row>
    <row r="1226" spans="1:13" x14ac:dyDescent="0.25">
      <c r="A1226">
        <v>437</v>
      </c>
      <c r="B1226">
        <v>1</v>
      </c>
      <c r="C1226">
        <v>1085</v>
      </c>
      <c r="D1226">
        <v>3</v>
      </c>
      <c r="E1226" t="s">
        <v>49</v>
      </c>
      <c r="F1226" t="s">
        <v>300</v>
      </c>
      <c r="G1226">
        <v>2</v>
      </c>
      <c r="H1226" t="str">
        <f>VLOOKUP(Table1[[#This Row],[store_id]],[1]stores!$A:$B,2,0)</f>
        <v>Baldwin Bikes</v>
      </c>
      <c r="I1226">
        <v>1</v>
      </c>
      <c r="J1226">
        <v>999.99</v>
      </c>
      <c r="K1226">
        <v>0.05</v>
      </c>
      <c r="L1226">
        <f>Table1[[#This Row],[list_price]]*Table1[[#This Row],[discount]]</f>
        <v>49.999500000000005</v>
      </c>
      <c r="M1226">
        <f>(Table1[[#This Row],[list_price]]-Table1[[#This Row],[discount_price]])*Table1[[#This Row],[quantity]]</f>
        <v>949.9905</v>
      </c>
    </row>
    <row r="1227" spans="1:13" x14ac:dyDescent="0.25">
      <c r="A1227">
        <v>437</v>
      </c>
      <c r="B1227">
        <v>2</v>
      </c>
      <c r="C1227">
        <v>1085</v>
      </c>
      <c r="D1227">
        <v>10</v>
      </c>
      <c r="E1227" t="s">
        <v>47</v>
      </c>
      <c r="F1227" t="s">
        <v>301</v>
      </c>
      <c r="G1227">
        <v>2</v>
      </c>
      <c r="H1227" t="str">
        <f>VLOOKUP(Table1[[#This Row],[store_id]],[1]stores!$A:$B,2,0)</f>
        <v>Baldwin Bikes</v>
      </c>
      <c r="I1227">
        <v>1</v>
      </c>
      <c r="J1227">
        <v>1549</v>
      </c>
      <c r="K1227">
        <v>0.05</v>
      </c>
      <c r="L1227">
        <f>Table1[[#This Row],[list_price]]*Table1[[#This Row],[discount]]</f>
        <v>77.45</v>
      </c>
      <c r="M1227">
        <f>(Table1[[#This Row],[list_price]]-Table1[[#This Row],[discount_price]])*Table1[[#This Row],[quantity]]</f>
        <v>1471.55</v>
      </c>
    </row>
    <row r="1228" spans="1:13" x14ac:dyDescent="0.25">
      <c r="A1228">
        <v>437</v>
      </c>
      <c r="B1228">
        <v>3</v>
      </c>
      <c r="C1228">
        <v>1085</v>
      </c>
      <c r="D1228">
        <v>8</v>
      </c>
      <c r="E1228" t="s">
        <v>46</v>
      </c>
      <c r="F1228" t="s">
        <v>300</v>
      </c>
      <c r="G1228">
        <v>2</v>
      </c>
      <c r="H1228" t="str">
        <f>VLOOKUP(Table1[[#This Row],[store_id]],[1]stores!$A:$B,2,0)</f>
        <v>Baldwin Bikes</v>
      </c>
      <c r="I1228">
        <v>2</v>
      </c>
      <c r="J1228">
        <v>1799.99</v>
      </c>
      <c r="K1228">
        <v>0.05</v>
      </c>
      <c r="L1228">
        <f>Table1[[#This Row],[list_price]]*Table1[[#This Row],[discount]]</f>
        <v>89.999500000000012</v>
      </c>
      <c r="M1228">
        <f>(Table1[[#This Row],[list_price]]-Table1[[#This Row],[discount_price]])*Table1[[#This Row],[quantity]]</f>
        <v>3419.9809999999998</v>
      </c>
    </row>
    <row r="1229" spans="1:13" x14ac:dyDescent="0.25">
      <c r="A1229">
        <v>438</v>
      </c>
      <c r="B1229">
        <v>1</v>
      </c>
      <c r="C1229">
        <v>314</v>
      </c>
      <c r="D1229">
        <v>4</v>
      </c>
      <c r="E1229" t="s">
        <v>48</v>
      </c>
      <c r="F1229" t="s">
        <v>300</v>
      </c>
      <c r="G1229">
        <v>3</v>
      </c>
      <c r="H1229" t="str">
        <f>VLOOKUP(Table1[[#This Row],[store_id]],[1]stores!$A:$B,2,0)</f>
        <v>Rowlett Bikes</v>
      </c>
      <c r="I1229">
        <v>1</v>
      </c>
      <c r="J1229">
        <v>2899.99</v>
      </c>
      <c r="K1229">
        <v>7.0000000000000007E-2</v>
      </c>
      <c r="L1229">
        <f>Table1[[#This Row],[list_price]]*Table1[[#This Row],[discount]]</f>
        <v>202.99930000000001</v>
      </c>
      <c r="M1229">
        <f>(Table1[[#This Row],[list_price]]-Table1[[#This Row],[discount_price]])*Table1[[#This Row],[quantity]]</f>
        <v>2696.9906999999998</v>
      </c>
    </row>
    <row r="1230" spans="1:13" x14ac:dyDescent="0.25">
      <c r="A1230">
        <v>438</v>
      </c>
      <c r="B1230">
        <v>2</v>
      </c>
      <c r="C1230">
        <v>314</v>
      </c>
      <c r="D1230">
        <v>22</v>
      </c>
      <c r="E1230" t="s">
        <v>56</v>
      </c>
      <c r="F1230" t="s">
        <v>299</v>
      </c>
      <c r="G1230">
        <v>3</v>
      </c>
      <c r="H1230" t="str">
        <f>VLOOKUP(Table1[[#This Row],[store_id]],[1]stores!$A:$B,2,0)</f>
        <v>Rowlett Bikes</v>
      </c>
      <c r="I1230">
        <v>1</v>
      </c>
      <c r="J1230">
        <v>269.99</v>
      </c>
      <c r="K1230">
        <v>0.1</v>
      </c>
      <c r="L1230">
        <f>Table1[[#This Row],[list_price]]*Table1[[#This Row],[discount]]</f>
        <v>26.999000000000002</v>
      </c>
      <c r="M1230">
        <f>(Table1[[#This Row],[list_price]]-Table1[[#This Row],[discount_price]])*Table1[[#This Row],[quantity]]</f>
        <v>242.99100000000001</v>
      </c>
    </row>
    <row r="1231" spans="1:13" x14ac:dyDescent="0.25">
      <c r="A1231">
        <v>438</v>
      </c>
      <c r="B1231">
        <v>3</v>
      </c>
      <c r="C1231">
        <v>314</v>
      </c>
      <c r="D1231">
        <v>8</v>
      </c>
      <c r="E1231" t="s">
        <v>46</v>
      </c>
      <c r="F1231" t="s">
        <v>300</v>
      </c>
      <c r="G1231">
        <v>3</v>
      </c>
      <c r="H1231" t="str">
        <f>VLOOKUP(Table1[[#This Row],[store_id]],[1]stores!$A:$B,2,0)</f>
        <v>Rowlett Bikes</v>
      </c>
      <c r="I1231">
        <v>2</v>
      </c>
      <c r="J1231">
        <v>1799.99</v>
      </c>
      <c r="K1231">
        <v>0.05</v>
      </c>
      <c r="L1231">
        <f>Table1[[#This Row],[list_price]]*Table1[[#This Row],[discount]]</f>
        <v>89.999500000000012</v>
      </c>
      <c r="M1231">
        <f>(Table1[[#This Row],[list_price]]-Table1[[#This Row],[discount_price]])*Table1[[#This Row],[quantity]]</f>
        <v>3419.9809999999998</v>
      </c>
    </row>
    <row r="1232" spans="1:13" x14ac:dyDescent="0.25">
      <c r="A1232">
        <v>438</v>
      </c>
      <c r="B1232">
        <v>4</v>
      </c>
      <c r="C1232">
        <v>314</v>
      </c>
      <c r="D1232">
        <v>13</v>
      </c>
      <c r="E1232" t="s">
        <v>59</v>
      </c>
      <c r="F1232" t="s">
        <v>299</v>
      </c>
      <c r="G1232">
        <v>3</v>
      </c>
      <c r="H1232" t="str">
        <f>VLOOKUP(Table1[[#This Row],[store_id]],[1]stores!$A:$B,2,0)</f>
        <v>Rowlett Bikes</v>
      </c>
      <c r="I1232">
        <v>2</v>
      </c>
      <c r="J1232">
        <v>269.99</v>
      </c>
      <c r="K1232">
        <v>0.05</v>
      </c>
      <c r="L1232">
        <f>Table1[[#This Row],[list_price]]*Table1[[#This Row],[discount]]</f>
        <v>13.499500000000001</v>
      </c>
      <c r="M1232">
        <f>(Table1[[#This Row],[list_price]]-Table1[[#This Row],[discount_price]])*Table1[[#This Row],[quantity]]</f>
        <v>512.98099999999999</v>
      </c>
    </row>
    <row r="1233" spans="1:13" x14ac:dyDescent="0.25">
      <c r="A1233">
        <v>439</v>
      </c>
      <c r="B1233">
        <v>1</v>
      </c>
      <c r="C1233">
        <v>149</v>
      </c>
      <c r="D1233">
        <v>6</v>
      </c>
      <c r="E1233" t="s">
        <v>60</v>
      </c>
      <c r="F1233" t="s">
        <v>300</v>
      </c>
      <c r="G1233">
        <v>2</v>
      </c>
      <c r="H1233" t="str">
        <f>VLOOKUP(Table1[[#This Row],[store_id]],[1]stores!$A:$B,2,0)</f>
        <v>Baldwin Bikes</v>
      </c>
      <c r="I1233">
        <v>2</v>
      </c>
      <c r="J1233">
        <v>469.99</v>
      </c>
      <c r="K1233">
        <v>7.0000000000000007E-2</v>
      </c>
      <c r="L1233">
        <f>Table1[[#This Row],[list_price]]*Table1[[#This Row],[discount]]</f>
        <v>32.899300000000004</v>
      </c>
      <c r="M1233">
        <f>(Table1[[#This Row],[list_price]]-Table1[[#This Row],[discount_price]])*Table1[[#This Row],[quantity]]</f>
        <v>874.18140000000005</v>
      </c>
    </row>
    <row r="1234" spans="1:13" x14ac:dyDescent="0.25">
      <c r="A1234">
        <v>439</v>
      </c>
      <c r="B1234">
        <v>2</v>
      </c>
      <c r="C1234">
        <v>149</v>
      </c>
      <c r="D1234">
        <v>7</v>
      </c>
      <c r="E1234" t="s">
        <v>57</v>
      </c>
      <c r="F1234" t="s">
        <v>300</v>
      </c>
      <c r="G1234">
        <v>2</v>
      </c>
      <c r="H1234" t="str">
        <f>VLOOKUP(Table1[[#This Row],[store_id]],[1]stores!$A:$B,2,0)</f>
        <v>Baldwin Bikes</v>
      </c>
      <c r="I1234">
        <v>2</v>
      </c>
      <c r="J1234">
        <v>3999.99</v>
      </c>
      <c r="K1234">
        <v>0.05</v>
      </c>
      <c r="L1234">
        <f>Table1[[#This Row],[list_price]]*Table1[[#This Row],[discount]]</f>
        <v>199.99950000000001</v>
      </c>
      <c r="M1234">
        <f>(Table1[[#This Row],[list_price]]-Table1[[#This Row],[discount_price]])*Table1[[#This Row],[quantity]]</f>
        <v>7599.9809999999998</v>
      </c>
    </row>
    <row r="1235" spans="1:13" x14ac:dyDescent="0.25">
      <c r="A1235">
        <v>440</v>
      </c>
      <c r="B1235">
        <v>1</v>
      </c>
      <c r="C1235">
        <v>882</v>
      </c>
      <c r="D1235">
        <v>19</v>
      </c>
      <c r="E1235" t="s">
        <v>64</v>
      </c>
      <c r="F1235" t="s">
        <v>299</v>
      </c>
      <c r="G1235">
        <v>2</v>
      </c>
      <c r="H1235" t="str">
        <f>VLOOKUP(Table1[[#This Row],[store_id]],[1]stores!$A:$B,2,0)</f>
        <v>Baldwin Bikes</v>
      </c>
      <c r="I1235">
        <v>2</v>
      </c>
      <c r="J1235">
        <v>449</v>
      </c>
      <c r="K1235">
        <v>7.0000000000000007E-2</v>
      </c>
      <c r="L1235">
        <f>Table1[[#This Row],[list_price]]*Table1[[#This Row],[discount]]</f>
        <v>31.430000000000003</v>
      </c>
      <c r="M1235">
        <f>(Table1[[#This Row],[list_price]]-Table1[[#This Row],[discount_price]])*Table1[[#This Row],[quantity]]</f>
        <v>835.14</v>
      </c>
    </row>
    <row r="1236" spans="1:13" x14ac:dyDescent="0.25">
      <c r="A1236">
        <v>440</v>
      </c>
      <c r="B1236">
        <v>2</v>
      </c>
      <c r="C1236">
        <v>882</v>
      </c>
      <c r="D1236">
        <v>4</v>
      </c>
      <c r="E1236" t="s">
        <v>48</v>
      </c>
      <c r="F1236" t="s">
        <v>300</v>
      </c>
      <c r="G1236">
        <v>2</v>
      </c>
      <c r="H1236" t="str">
        <f>VLOOKUP(Table1[[#This Row],[store_id]],[1]stores!$A:$B,2,0)</f>
        <v>Baldwin Bikes</v>
      </c>
      <c r="I1236">
        <v>2</v>
      </c>
      <c r="J1236">
        <v>2899.99</v>
      </c>
      <c r="K1236">
        <v>7.0000000000000007E-2</v>
      </c>
      <c r="L1236">
        <f>Table1[[#This Row],[list_price]]*Table1[[#This Row],[discount]]</f>
        <v>202.99930000000001</v>
      </c>
      <c r="M1236">
        <f>(Table1[[#This Row],[list_price]]-Table1[[#This Row],[discount_price]])*Table1[[#This Row],[quantity]]</f>
        <v>5393.9813999999997</v>
      </c>
    </row>
    <row r="1237" spans="1:13" x14ac:dyDescent="0.25">
      <c r="A1237">
        <v>441</v>
      </c>
      <c r="B1237">
        <v>1</v>
      </c>
      <c r="C1237">
        <v>704</v>
      </c>
      <c r="D1237">
        <v>12</v>
      </c>
      <c r="E1237" t="s">
        <v>53</v>
      </c>
      <c r="F1237" t="s">
        <v>299</v>
      </c>
      <c r="G1237">
        <v>1</v>
      </c>
      <c r="H1237" t="str">
        <f>VLOOKUP(Table1[[#This Row],[store_id]],[1]stores!$A:$B,2,0)</f>
        <v>Santa Cruz Bikes</v>
      </c>
      <c r="I1237">
        <v>1</v>
      </c>
      <c r="J1237">
        <v>549.99</v>
      </c>
      <c r="K1237">
        <v>7.0000000000000007E-2</v>
      </c>
      <c r="L1237">
        <f>Table1[[#This Row],[list_price]]*Table1[[#This Row],[discount]]</f>
        <v>38.499300000000005</v>
      </c>
      <c r="M1237">
        <f>(Table1[[#This Row],[list_price]]-Table1[[#This Row],[discount_price]])*Table1[[#This Row],[quantity]]</f>
        <v>511.4907</v>
      </c>
    </row>
    <row r="1238" spans="1:13" x14ac:dyDescent="0.25">
      <c r="A1238">
        <v>441</v>
      </c>
      <c r="B1238">
        <v>2</v>
      </c>
      <c r="C1238">
        <v>704</v>
      </c>
      <c r="D1238">
        <v>15</v>
      </c>
      <c r="E1238" t="s">
        <v>55</v>
      </c>
      <c r="F1238" t="s">
        <v>299</v>
      </c>
      <c r="G1238">
        <v>1</v>
      </c>
      <c r="H1238" t="str">
        <f>VLOOKUP(Table1[[#This Row],[store_id]],[1]stores!$A:$B,2,0)</f>
        <v>Santa Cruz Bikes</v>
      </c>
      <c r="I1238">
        <v>1</v>
      </c>
      <c r="J1238">
        <v>529.99</v>
      </c>
      <c r="K1238">
        <v>0.1</v>
      </c>
      <c r="L1238">
        <f>Table1[[#This Row],[list_price]]*Table1[[#This Row],[discount]]</f>
        <v>52.999000000000002</v>
      </c>
      <c r="M1238">
        <f>(Table1[[#This Row],[list_price]]-Table1[[#This Row],[discount_price]])*Table1[[#This Row],[quantity]]</f>
        <v>476.99099999999999</v>
      </c>
    </row>
    <row r="1239" spans="1:13" x14ac:dyDescent="0.25">
      <c r="A1239">
        <v>442</v>
      </c>
      <c r="B1239">
        <v>1</v>
      </c>
      <c r="C1239">
        <v>667</v>
      </c>
      <c r="D1239">
        <v>16</v>
      </c>
      <c r="E1239" t="s">
        <v>45</v>
      </c>
      <c r="F1239" t="s">
        <v>299</v>
      </c>
      <c r="G1239">
        <v>2</v>
      </c>
      <c r="H1239" t="str">
        <f>VLOOKUP(Table1[[#This Row],[store_id]],[1]stores!$A:$B,2,0)</f>
        <v>Baldwin Bikes</v>
      </c>
      <c r="I1239">
        <v>2</v>
      </c>
      <c r="J1239">
        <v>599.99</v>
      </c>
      <c r="K1239">
        <v>7.0000000000000007E-2</v>
      </c>
      <c r="L1239">
        <f>Table1[[#This Row],[list_price]]*Table1[[#This Row],[discount]]</f>
        <v>41.999300000000005</v>
      </c>
      <c r="M1239">
        <f>(Table1[[#This Row],[list_price]]-Table1[[#This Row],[discount_price]])*Table1[[#This Row],[quantity]]</f>
        <v>1115.9814000000001</v>
      </c>
    </row>
    <row r="1240" spans="1:13" x14ac:dyDescent="0.25">
      <c r="A1240">
        <v>442</v>
      </c>
      <c r="B1240">
        <v>2</v>
      </c>
      <c r="C1240">
        <v>667</v>
      </c>
      <c r="D1240">
        <v>26</v>
      </c>
      <c r="E1240" t="s">
        <v>45</v>
      </c>
      <c r="F1240" t="s">
        <v>299</v>
      </c>
      <c r="G1240">
        <v>2</v>
      </c>
      <c r="H1240" t="str">
        <f>VLOOKUP(Table1[[#This Row],[store_id]],[1]stores!$A:$B,2,0)</f>
        <v>Baldwin Bikes</v>
      </c>
      <c r="I1240">
        <v>2</v>
      </c>
      <c r="J1240">
        <v>599.99</v>
      </c>
      <c r="K1240">
        <v>0.2</v>
      </c>
      <c r="L1240">
        <f>Table1[[#This Row],[list_price]]*Table1[[#This Row],[discount]]</f>
        <v>119.998</v>
      </c>
      <c r="M1240">
        <f>(Table1[[#This Row],[list_price]]-Table1[[#This Row],[discount_price]])*Table1[[#This Row],[quantity]]</f>
        <v>959.98400000000004</v>
      </c>
    </row>
    <row r="1241" spans="1:13" x14ac:dyDescent="0.25">
      <c r="A1241">
        <v>442</v>
      </c>
      <c r="B1241">
        <v>3</v>
      </c>
      <c r="C1241">
        <v>667</v>
      </c>
      <c r="D1241">
        <v>6</v>
      </c>
      <c r="E1241" t="s">
        <v>60</v>
      </c>
      <c r="F1241" t="s">
        <v>300</v>
      </c>
      <c r="G1241">
        <v>2</v>
      </c>
      <c r="H1241" t="str">
        <f>VLOOKUP(Table1[[#This Row],[store_id]],[1]stores!$A:$B,2,0)</f>
        <v>Baldwin Bikes</v>
      </c>
      <c r="I1241">
        <v>2</v>
      </c>
      <c r="J1241">
        <v>469.99</v>
      </c>
      <c r="K1241">
        <v>0.2</v>
      </c>
      <c r="L1241">
        <f>Table1[[#This Row],[list_price]]*Table1[[#This Row],[discount]]</f>
        <v>93.998000000000005</v>
      </c>
      <c r="M1241">
        <f>(Table1[[#This Row],[list_price]]-Table1[[#This Row],[discount_price]])*Table1[[#This Row],[quantity]]</f>
        <v>751.98400000000004</v>
      </c>
    </row>
    <row r="1242" spans="1:13" x14ac:dyDescent="0.25">
      <c r="A1242">
        <v>443</v>
      </c>
      <c r="B1242">
        <v>1</v>
      </c>
      <c r="C1242">
        <v>1371</v>
      </c>
      <c r="D1242">
        <v>5</v>
      </c>
      <c r="E1242" t="s">
        <v>62</v>
      </c>
      <c r="F1242" t="s">
        <v>300</v>
      </c>
      <c r="G1242">
        <v>2</v>
      </c>
      <c r="H1242" t="str">
        <f>VLOOKUP(Table1[[#This Row],[store_id]],[1]stores!$A:$B,2,0)</f>
        <v>Baldwin Bikes</v>
      </c>
      <c r="I1242">
        <v>1</v>
      </c>
      <c r="J1242">
        <v>1320.99</v>
      </c>
      <c r="K1242">
        <v>0.05</v>
      </c>
      <c r="L1242">
        <f>Table1[[#This Row],[list_price]]*Table1[[#This Row],[discount]]</f>
        <v>66.049500000000009</v>
      </c>
      <c r="M1242">
        <f>(Table1[[#This Row],[list_price]]-Table1[[#This Row],[discount_price]])*Table1[[#This Row],[quantity]]</f>
        <v>1254.9404999999999</v>
      </c>
    </row>
    <row r="1243" spans="1:13" x14ac:dyDescent="0.25">
      <c r="A1243">
        <v>443</v>
      </c>
      <c r="B1243">
        <v>2</v>
      </c>
      <c r="C1243">
        <v>1371</v>
      </c>
      <c r="D1243">
        <v>26</v>
      </c>
      <c r="E1243" t="s">
        <v>45</v>
      </c>
      <c r="F1243" t="s">
        <v>299</v>
      </c>
      <c r="G1243">
        <v>2</v>
      </c>
      <c r="H1243" t="str">
        <f>VLOOKUP(Table1[[#This Row],[store_id]],[1]stores!$A:$B,2,0)</f>
        <v>Baldwin Bikes</v>
      </c>
      <c r="I1243">
        <v>1</v>
      </c>
      <c r="J1243">
        <v>599.99</v>
      </c>
      <c r="K1243">
        <v>0.2</v>
      </c>
      <c r="L1243">
        <f>Table1[[#This Row],[list_price]]*Table1[[#This Row],[discount]]</f>
        <v>119.998</v>
      </c>
      <c r="M1243">
        <f>(Table1[[#This Row],[list_price]]-Table1[[#This Row],[discount_price]])*Table1[[#This Row],[quantity]]</f>
        <v>479.99200000000002</v>
      </c>
    </row>
    <row r="1244" spans="1:13" x14ac:dyDescent="0.25">
      <c r="A1244">
        <v>444</v>
      </c>
      <c r="B1244">
        <v>1</v>
      </c>
      <c r="C1244">
        <v>30</v>
      </c>
      <c r="D1244">
        <v>22</v>
      </c>
      <c r="E1244" t="s">
        <v>56</v>
      </c>
      <c r="F1244" t="s">
        <v>299</v>
      </c>
      <c r="G1244">
        <v>1</v>
      </c>
      <c r="H1244" t="str">
        <f>VLOOKUP(Table1[[#This Row],[store_id]],[1]stores!$A:$B,2,0)</f>
        <v>Santa Cruz Bikes</v>
      </c>
      <c r="I1244">
        <v>1</v>
      </c>
      <c r="J1244">
        <v>269.99</v>
      </c>
      <c r="K1244">
        <v>7.0000000000000007E-2</v>
      </c>
      <c r="L1244">
        <f>Table1[[#This Row],[list_price]]*Table1[[#This Row],[discount]]</f>
        <v>18.899300000000004</v>
      </c>
      <c r="M1244">
        <f>(Table1[[#This Row],[list_price]]-Table1[[#This Row],[discount_price]])*Table1[[#This Row],[quantity]]</f>
        <v>251.0907</v>
      </c>
    </row>
    <row r="1245" spans="1:13" x14ac:dyDescent="0.25">
      <c r="A1245">
        <v>444</v>
      </c>
      <c r="B1245">
        <v>2</v>
      </c>
      <c r="C1245">
        <v>30</v>
      </c>
      <c r="D1245">
        <v>15</v>
      </c>
      <c r="E1245" t="s">
        <v>55</v>
      </c>
      <c r="F1245" t="s">
        <v>299</v>
      </c>
      <c r="G1245">
        <v>1</v>
      </c>
      <c r="H1245" t="str">
        <f>VLOOKUP(Table1[[#This Row],[store_id]],[1]stores!$A:$B,2,0)</f>
        <v>Santa Cruz Bikes</v>
      </c>
      <c r="I1245">
        <v>2</v>
      </c>
      <c r="J1245">
        <v>529.99</v>
      </c>
      <c r="K1245">
        <v>7.0000000000000007E-2</v>
      </c>
      <c r="L1245">
        <f>Table1[[#This Row],[list_price]]*Table1[[#This Row],[discount]]</f>
        <v>37.099300000000007</v>
      </c>
      <c r="M1245">
        <f>(Table1[[#This Row],[list_price]]-Table1[[#This Row],[discount_price]])*Table1[[#This Row],[quantity]]</f>
        <v>985.78139999999996</v>
      </c>
    </row>
    <row r="1246" spans="1:13" x14ac:dyDescent="0.25">
      <c r="A1246">
        <v>444</v>
      </c>
      <c r="B1246">
        <v>3</v>
      </c>
      <c r="C1246">
        <v>30</v>
      </c>
      <c r="D1246">
        <v>20</v>
      </c>
      <c r="E1246" t="s">
        <v>45</v>
      </c>
      <c r="F1246" t="s">
        <v>299</v>
      </c>
      <c r="G1246">
        <v>1</v>
      </c>
      <c r="H1246" t="str">
        <f>VLOOKUP(Table1[[#This Row],[store_id]],[1]stores!$A:$B,2,0)</f>
        <v>Santa Cruz Bikes</v>
      </c>
      <c r="I1246">
        <v>2</v>
      </c>
      <c r="J1246">
        <v>599.99</v>
      </c>
      <c r="K1246">
        <v>0.05</v>
      </c>
      <c r="L1246">
        <f>Table1[[#This Row],[list_price]]*Table1[[#This Row],[discount]]</f>
        <v>29.999500000000001</v>
      </c>
      <c r="M1246">
        <f>(Table1[[#This Row],[list_price]]-Table1[[#This Row],[discount_price]])*Table1[[#This Row],[quantity]]</f>
        <v>1139.981</v>
      </c>
    </row>
    <row r="1247" spans="1:13" x14ac:dyDescent="0.25">
      <c r="A1247">
        <v>444</v>
      </c>
      <c r="B1247">
        <v>4</v>
      </c>
      <c r="C1247">
        <v>30</v>
      </c>
      <c r="D1247">
        <v>16</v>
      </c>
      <c r="E1247" t="s">
        <v>45</v>
      </c>
      <c r="F1247" t="s">
        <v>299</v>
      </c>
      <c r="G1247">
        <v>1</v>
      </c>
      <c r="H1247" t="str">
        <f>VLOOKUP(Table1[[#This Row],[store_id]],[1]stores!$A:$B,2,0)</f>
        <v>Santa Cruz Bikes</v>
      </c>
      <c r="I1247">
        <v>1</v>
      </c>
      <c r="J1247">
        <v>599.99</v>
      </c>
      <c r="K1247">
        <v>0.1</v>
      </c>
      <c r="L1247">
        <f>Table1[[#This Row],[list_price]]*Table1[[#This Row],[discount]]</f>
        <v>59.999000000000002</v>
      </c>
      <c r="M1247">
        <f>(Table1[[#This Row],[list_price]]-Table1[[#This Row],[discount_price]])*Table1[[#This Row],[quantity]]</f>
        <v>539.99099999999999</v>
      </c>
    </row>
    <row r="1248" spans="1:13" x14ac:dyDescent="0.25">
      <c r="A1248">
        <v>444</v>
      </c>
      <c r="B1248">
        <v>5</v>
      </c>
      <c r="C1248">
        <v>30</v>
      </c>
      <c r="D1248">
        <v>10</v>
      </c>
      <c r="E1248" t="s">
        <v>47</v>
      </c>
      <c r="F1248" t="s">
        <v>301</v>
      </c>
      <c r="G1248">
        <v>1</v>
      </c>
      <c r="H1248" t="str">
        <f>VLOOKUP(Table1[[#This Row],[store_id]],[1]stores!$A:$B,2,0)</f>
        <v>Santa Cruz Bikes</v>
      </c>
      <c r="I1248">
        <v>2</v>
      </c>
      <c r="J1248">
        <v>1549</v>
      </c>
      <c r="K1248">
        <v>0.2</v>
      </c>
      <c r="L1248">
        <f>Table1[[#This Row],[list_price]]*Table1[[#This Row],[discount]]</f>
        <v>309.8</v>
      </c>
      <c r="M1248">
        <f>(Table1[[#This Row],[list_price]]-Table1[[#This Row],[discount_price]])*Table1[[#This Row],[quantity]]</f>
        <v>2478.4</v>
      </c>
    </row>
    <row r="1249" spans="1:13" x14ac:dyDescent="0.25">
      <c r="A1249">
        <v>445</v>
      </c>
      <c r="B1249">
        <v>1</v>
      </c>
      <c r="C1249">
        <v>362</v>
      </c>
      <c r="D1249">
        <v>7</v>
      </c>
      <c r="E1249" t="s">
        <v>57</v>
      </c>
      <c r="F1249" t="s">
        <v>300</v>
      </c>
      <c r="G1249">
        <v>2</v>
      </c>
      <c r="H1249" t="str">
        <f>VLOOKUP(Table1[[#This Row],[store_id]],[1]stores!$A:$B,2,0)</f>
        <v>Baldwin Bikes</v>
      </c>
      <c r="I1249">
        <v>1</v>
      </c>
      <c r="J1249">
        <v>3999.99</v>
      </c>
      <c r="K1249">
        <v>0.2</v>
      </c>
      <c r="L1249">
        <f>Table1[[#This Row],[list_price]]*Table1[[#This Row],[discount]]</f>
        <v>799.99800000000005</v>
      </c>
      <c r="M1249">
        <f>(Table1[[#This Row],[list_price]]-Table1[[#This Row],[discount_price]])*Table1[[#This Row],[quantity]]</f>
        <v>3199.9919999999997</v>
      </c>
    </row>
    <row r="1250" spans="1:13" x14ac:dyDescent="0.25">
      <c r="A1250">
        <v>445</v>
      </c>
      <c r="B1250">
        <v>2</v>
      </c>
      <c r="C1250">
        <v>362</v>
      </c>
      <c r="D1250">
        <v>16</v>
      </c>
      <c r="E1250" t="s">
        <v>45</v>
      </c>
      <c r="F1250" t="s">
        <v>299</v>
      </c>
      <c r="G1250">
        <v>2</v>
      </c>
      <c r="H1250" t="str">
        <f>VLOOKUP(Table1[[#This Row],[store_id]],[1]stores!$A:$B,2,0)</f>
        <v>Baldwin Bikes</v>
      </c>
      <c r="I1250">
        <v>1</v>
      </c>
      <c r="J1250">
        <v>599.99</v>
      </c>
      <c r="K1250">
        <v>7.0000000000000007E-2</v>
      </c>
      <c r="L1250">
        <f>Table1[[#This Row],[list_price]]*Table1[[#This Row],[discount]]</f>
        <v>41.999300000000005</v>
      </c>
      <c r="M1250">
        <f>(Table1[[#This Row],[list_price]]-Table1[[#This Row],[discount_price]])*Table1[[#This Row],[quantity]]</f>
        <v>557.99070000000006</v>
      </c>
    </row>
    <row r="1251" spans="1:13" x14ac:dyDescent="0.25">
      <c r="A1251">
        <v>445</v>
      </c>
      <c r="B1251">
        <v>3</v>
      </c>
      <c r="C1251">
        <v>362</v>
      </c>
      <c r="D1251">
        <v>23</v>
      </c>
      <c r="E1251" t="s">
        <v>61</v>
      </c>
      <c r="F1251" t="s">
        <v>303</v>
      </c>
      <c r="G1251">
        <v>2</v>
      </c>
      <c r="H1251" t="str">
        <f>VLOOKUP(Table1[[#This Row],[store_id]],[1]stores!$A:$B,2,0)</f>
        <v>Baldwin Bikes</v>
      </c>
      <c r="I1251">
        <v>1</v>
      </c>
      <c r="J1251">
        <v>299.99</v>
      </c>
      <c r="K1251">
        <v>0.2</v>
      </c>
      <c r="L1251">
        <f>Table1[[#This Row],[list_price]]*Table1[[#This Row],[discount]]</f>
        <v>59.998000000000005</v>
      </c>
      <c r="M1251">
        <f>(Table1[[#This Row],[list_price]]-Table1[[#This Row],[discount_price]])*Table1[[#This Row],[quantity]]</f>
        <v>239.99200000000002</v>
      </c>
    </row>
    <row r="1252" spans="1:13" x14ac:dyDescent="0.25">
      <c r="A1252">
        <v>446</v>
      </c>
      <c r="B1252">
        <v>1</v>
      </c>
      <c r="C1252">
        <v>399</v>
      </c>
      <c r="D1252">
        <v>22</v>
      </c>
      <c r="E1252" t="s">
        <v>56</v>
      </c>
      <c r="F1252" t="s">
        <v>299</v>
      </c>
      <c r="G1252">
        <v>2</v>
      </c>
      <c r="H1252" t="str">
        <f>VLOOKUP(Table1[[#This Row],[store_id]],[1]stores!$A:$B,2,0)</f>
        <v>Baldwin Bikes</v>
      </c>
      <c r="I1252">
        <v>1</v>
      </c>
      <c r="J1252">
        <v>269.99</v>
      </c>
      <c r="K1252">
        <v>0.2</v>
      </c>
      <c r="L1252">
        <f>Table1[[#This Row],[list_price]]*Table1[[#This Row],[discount]]</f>
        <v>53.998000000000005</v>
      </c>
      <c r="M1252">
        <f>(Table1[[#This Row],[list_price]]-Table1[[#This Row],[discount_price]])*Table1[[#This Row],[quantity]]</f>
        <v>215.99200000000002</v>
      </c>
    </row>
    <row r="1253" spans="1:13" x14ac:dyDescent="0.25">
      <c r="A1253">
        <v>446</v>
      </c>
      <c r="B1253">
        <v>2</v>
      </c>
      <c r="C1253">
        <v>399</v>
      </c>
      <c r="D1253">
        <v>16</v>
      </c>
      <c r="E1253" t="s">
        <v>45</v>
      </c>
      <c r="F1253" t="s">
        <v>299</v>
      </c>
      <c r="G1253">
        <v>2</v>
      </c>
      <c r="H1253" t="str">
        <f>VLOOKUP(Table1[[#This Row],[store_id]],[1]stores!$A:$B,2,0)</f>
        <v>Baldwin Bikes</v>
      </c>
      <c r="I1253">
        <v>2</v>
      </c>
      <c r="J1253">
        <v>599.99</v>
      </c>
      <c r="K1253">
        <v>7.0000000000000007E-2</v>
      </c>
      <c r="L1253">
        <f>Table1[[#This Row],[list_price]]*Table1[[#This Row],[discount]]</f>
        <v>41.999300000000005</v>
      </c>
      <c r="M1253">
        <f>(Table1[[#This Row],[list_price]]-Table1[[#This Row],[discount_price]])*Table1[[#This Row],[quantity]]</f>
        <v>1115.9814000000001</v>
      </c>
    </row>
    <row r="1254" spans="1:13" x14ac:dyDescent="0.25">
      <c r="A1254">
        <v>447</v>
      </c>
      <c r="B1254">
        <v>1</v>
      </c>
      <c r="C1254">
        <v>808</v>
      </c>
      <c r="D1254">
        <v>4</v>
      </c>
      <c r="E1254" t="s">
        <v>48</v>
      </c>
      <c r="F1254" t="s">
        <v>300</v>
      </c>
      <c r="G1254">
        <v>3</v>
      </c>
      <c r="H1254" t="str">
        <f>VLOOKUP(Table1[[#This Row],[store_id]],[1]stores!$A:$B,2,0)</f>
        <v>Rowlett Bikes</v>
      </c>
      <c r="I1254">
        <v>2</v>
      </c>
      <c r="J1254">
        <v>2899.99</v>
      </c>
      <c r="K1254">
        <v>0.05</v>
      </c>
      <c r="L1254">
        <f>Table1[[#This Row],[list_price]]*Table1[[#This Row],[discount]]</f>
        <v>144.99949999999998</v>
      </c>
      <c r="M1254">
        <f>(Table1[[#This Row],[list_price]]-Table1[[#This Row],[discount_price]])*Table1[[#This Row],[quantity]]</f>
        <v>5509.9809999999998</v>
      </c>
    </row>
    <row r="1255" spans="1:13" x14ac:dyDescent="0.25">
      <c r="A1255">
        <v>447</v>
      </c>
      <c r="B1255">
        <v>2</v>
      </c>
      <c r="C1255">
        <v>808</v>
      </c>
      <c r="D1255">
        <v>3</v>
      </c>
      <c r="E1255" t="s">
        <v>49</v>
      </c>
      <c r="F1255" t="s">
        <v>300</v>
      </c>
      <c r="G1255">
        <v>3</v>
      </c>
      <c r="H1255" t="str">
        <f>VLOOKUP(Table1[[#This Row],[store_id]],[1]stores!$A:$B,2,0)</f>
        <v>Rowlett Bikes</v>
      </c>
      <c r="I1255">
        <v>1</v>
      </c>
      <c r="J1255">
        <v>999.99</v>
      </c>
      <c r="K1255">
        <v>0.1</v>
      </c>
      <c r="L1255">
        <f>Table1[[#This Row],[list_price]]*Table1[[#This Row],[discount]]</f>
        <v>99.999000000000009</v>
      </c>
      <c r="M1255">
        <f>(Table1[[#This Row],[list_price]]-Table1[[#This Row],[discount_price]])*Table1[[#This Row],[quantity]]</f>
        <v>899.99099999999999</v>
      </c>
    </row>
    <row r="1256" spans="1:13" x14ac:dyDescent="0.25">
      <c r="A1256">
        <v>447</v>
      </c>
      <c r="B1256">
        <v>3</v>
      </c>
      <c r="C1256">
        <v>808</v>
      </c>
      <c r="D1256">
        <v>8</v>
      </c>
      <c r="E1256" t="s">
        <v>46</v>
      </c>
      <c r="F1256" t="s">
        <v>300</v>
      </c>
      <c r="G1256">
        <v>3</v>
      </c>
      <c r="H1256" t="str">
        <f>VLOOKUP(Table1[[#This Row],[store_id]],[1]stores!$A:$B,2,0)</f>
        <v>Rowlett Bikes</v>
      </c>
      <c r="I1256">
        <v>1</v>
      </c>
      <c r="J1256">
        <v>1799.99</v>
      </c>
      <c r="K1256">
        <v>7.0000000000000007E-2</v>
      </c>
      <c r="L1256">
        <f>Table1[[#This Row],[list_price]]*Table1[[#This Row],[discount]]</f>
        <v>125.99930000000002</v>
      </c>
      <c r="M1256">
        <f>(Table1[[#This Row],[list_price]]-Table1[[#This Row],[discount_price]])*Table1[[#This Row],[quantity]]</f>
        <v>1673.9907000000001</v>
      </c>
    </row>
    <row r="1257" spans="1:13" x14ac:dyDescent="0.25">
      <c r="A1257">
        <v>448</v>
      </c>
      <c r="B1257">
        <v>1</v>
      </c>
      <c r="C1257">
        <v>101</v>
      </c>
      <c r="D1257">
        <v>13</v>
      </c>
      <c r="E1257" t="s">
        <v>59</v>
      </c>
      <c r="F1257" t="s">
        <v>299</v>
      </c>
      <c r="G1257">
        <v>2</v>
      </c>
      <c r="H1257" t="str">
        <f>VLOOKUP(Table1[[#This Row],[store_id]],[1]stores!$A:$B,2,0)</f>
        <v>Baldwin Bikes</v>
      </c>
      <c r="I1257">
        <v>2</v>
      </c>
      <c r="J1257">
        <v>269.99</v>
      </c>
      <c r="K1257">
        <v>0.05</v>
      </c>
      <c r="L1257">
        <f>Table1[[#This Row],[list_price]]*Table1[[#This Row],[discount]]</f>
        <v>13.499500000000001</v>
      </c>
      <c r="M1257">
        <f>(Table1[[#This Row],[list_price]]-Table1[[#This Row],[discount_price]])*Table1[[#This Row],[quantity]]</f>
        <v>512.98099999999999</v>
      </c>
    </row>
    <row r="1258" spans="1:13" x14ac:dyDescent="0.25">
      <c r="A1258">
        <v>448</v>
      </c>
      <c r="B1258">
        <v>2</v>
      </c>
      <c r="C1258">
        <v>101</v>
      </c>
      <c r="D1258">
        <v>6</v>
      </c>
      <c r="E1258" t="s">
        <v>60</v>
      </c>
      <c r="F1258" t="s">
        <v>300</v>
      </c>
      <c r="G1258">
        <v>2</v>
      </c>
      <c r="H1258" t="str">
        <f>VLOOKUP(Table1[[#This Row],[store_id]],[1]stores!$A:$B,2,0)</f>
        <v>Baldwin Bikes</v>
      </c>
      <c r="I1258">
        <v>2</v>
      </c>
      <c r="J1258">
        <v>469.99</v>
      </c>
      <c r="K1258">
        <v>0.05</v>
      </c>
      <c r="L1258">
        <f>Table1[[#This Row],[list_price]]*Table1[[#This Row],[discount]]</f>
        <v>23.499500000000001</v>
      </c>
      <c r="M1258">
        <f>(Table1[[#This Row],[list_price]]-Table1[[#This Row],[discount_price]])*Table1[[#This Row],[quantity]]</f>
        <v>892.98099999999999</v>
      </c>
    </row>
    <row r="1259" spans="1:13" x14ac:dyDescent="0.25">
      <c r="A1259">
        <v>449</v>
      </c>
      <c r="B1259">
        <v>1</v>
      </c>
      <c r="C1259">
        <v>492</v>
      </c>
      <c r="D1259">
        <v>17</v>
      </c>
      <c r="E1259" t="s">
        <v>51</v>
      </c>
      <c r="F1259" t="s">
        <v>299</v>
      </c>
      <c r="G1259">
        <v>2</v>
      </c>
      <c r="H1259" t="str">
        <f>VLOOKUP(Table1[[#This Row],[store_id]],[1]stores!$A:$B,2,0)</f>
        <v>Baldwin Bikes</v>
      </c>
      <c r="I1259">
        <v>2</v>
      </c>
      <c r="J1259">
        <v>429</v>
      </c>
      <c r="K1259">
        <v>0.05</v>
      </c>
      <c r="L1259">
        <f>Table1[[#This Row],[list_price]]*Table1[[#This Row],[discount]]</f>
        <v>21.450000000000003</v>
      </c>
      <c r="M1259">
        <f>(Table1[[#This Row],[list_price]]-Table1[[#This Row],[discount_price]])*Table1[[#This Row],[quantity]]</f>
        <v>815.1</v>
      </c>
    </row>
    <row r="1260" spans="1:13" x14ac:dyDescent="0.25">
      <c r="A1260">
        <v>449</v>
      </c>
      <c r="B1260">
        <v>2</v>
      </c>
      <c r="C1260">
        <v>492</v>
      </c>
      <c r="D1260">
        <v>2</v>
      </c>
      <c r="E1260" t="s">
        <v>50</v>
      </c>
      <c r="F1260" t="s">
        <v>300</v>
      </c>
      <c r="G1260">
        <v>2</v>
      </c>
      <c r="H1260" t="str">
        <f>VLOOKUP(Table1[[#This Row],[store_id]],[1]stores!$A:$B,2,0)</f>
        <v>Baldwin Bikes</v>
      </c>
      <c r="I1260">
        <v>1</v>
      </c>
      <c r="J1260">
        <v>749.99</v>
      </c>
      <c r="K1260">
        <v>0.05</v>
      </c>
      <c r="L1260">
        <f>Table1[[#This Row],[list_price]]*Table1[[#This Row],[discount]]</f>
        <v>37.499500000000005</v>
      </c>
      <c r="M1260">
        <f>(Table1[[#This Row],[list_price]]-Table1[[#This Row],[discount_price]])*Table1[[#This Row],[quantity]]</f>
        <v>712.4905</v>
      </c>
    </row>
    <row r="1261" spans="1:13" x14ac:dyDescent="0.25">
      <c r="A1261">
        <v>449</v>
      </c>
      <c r="B1261">
        <v>3</v>
      </c>
      <c r="C1261">
        <v>492</v>
      </c>
      <c r="D1261">
        <v>7</v>
      </c>
      <c r="E1261" t="s">
        <v>57</v>
      </c>
      <c r="F1261" t="s">
        <v>300</v>
      </c>
      <c r="G1261">
        <v>2</v>
      </c>
      <c r="H1261" t="str">
        <f>VLOOKUP(Table1[[#This Row],[store_id]],[1]stores!$A:$B,2,0)</f>
        <v>Baldwin Bikes</v>
      </c>
      <c r="I1261">
        <v>2</v>
      </c>
      <c r="J1261">
        <v>3999.99</v>
      </c>
      <c r="K1261">
        <v>7.0000000000000007E-2</v>
      </c>
      <c r="L1261">
        <f>Table1[[#This Row],[list_price]]*Table1[[#This Row],[discount]]</f>
        <v>279.99930000000001</v>
      </c>
      <c r="M1261">
        <f>(Table1[[#This Row],[list_price]]-Table1[[#This Row],[discount_price]])*Table1[[#This Row],[quantity]]</f>
        <v>7439.9813999999997</v>
      </c>
    </row>
    <row r="1262" spans="1:13" x14ac:dyDescent="0.25">
      <c r="A1262">
        <v>449</v>
      </c>
      <c r="B1262">
        <v>4</v>
      </c>
      <c r="C1262">
        <v>492</v>
      </c>
      <c r="D1262">
        <v>26</v>
      </c>
      <c r="E1262" t="s">
        <v>45</v>
      </c>
      <c r="F1262" t="s">
        <v>299</v>
      </c>
      <c r="G1262">
        <v>2</v>
      </c>
      <c r="H1262" t="str">
        <f>VLOOKUP(Table1[[#This Row],[store_id]],[1]stores!$A:$B,2,0)</f>
        <v>Baldwin Bikes</v>
      </c>
      <c r="I1262">
        <v>2</v>
      </c>
      <c r="J1262">
        <v>599.99</v>
      </c>
      <c r="K1262">
        <v>0.2</v>
      </c>
      <c r="L1262">
        <f>Table1[[#This Row],[list_price]]*Table1[[#This Row],[discount]]</f>
        <v>119.998</v>
      </c>
      <c r="M1262">
        <f>(Table1[[#This Row],[list_price]]-Table1[[#This Row],[discount_price]])*Table1[[#This Row],[quantity]]</f>
        <v>959.98400000000004</v>
      </c>
    </row>
    <row r="1263" spans="1:13" x14ac:dyDescent="0.25">
      <c r="A1263">
        <v>450</v>
      </c>
      <c r="B1263">
        <v>1</v>
      </c>
      <c r="C1263">
        <v>575</v>
      </c>
      <c r="D1263">
        <v>24</v>
      </c>
      <c r="E1263" t="s">
        <v>53</v>
      </c>
      <c r="F1263" t="s">
        <v>299</v>
      </c>
      <c r="G1263">
        <v>2</v>
      </c>
      <c r="H1263" t="str">
        <f>VLOOKUP(Table1[[#This Row],[store_id]],[1]stores!$A:$B,2,0)</f>
        <v>Baldwin Bikes</v>
      </c>
      <c r="I1263">
        <v>1</v>
      </c>
      <c r="J1263">
        <v>549.99</v>
      </c>
      <c r="K1263">
        <v>0.05</v>
      </c>
      <c r="L1263">
        <f>Table1[[#This Row],[list_price]]*Table1[[#This Row],[discount]]</f>
        <v>27.499500000000001</v>
      </c>
      <c r="M1263">
        <f>(Table1[[#This Row],[list_price]]-Table1[[#This Row],[discount_price]])*Table1[[#This Row],[quantity]]</f>
        <v>522.4905</v>
      </c>
    </row>
    <row r="1264" spans="1:13" x14ac:dyDescent="0.25">
      <c r="A1264">
        <v>450</v>
      </c>
      <c r="B1264">
        <v>2</v>
      </c>
      <c r="C1264">
        <v>575</v>
      </c>
      <c r="D1264">
        <v>12</v>
      </c>
      <c r="E1264" t="s">
        <v>53</v>
      </c>
      <c r="F1264" t="s">
        <v>299</v>
      </c>
      <c r="G1264">
        <v>2</v>
      </c>
      <c r="H1264" t="str">
        <f>VLOOKUP(Table1[[#This Row],[store_id]],[1]stores!$A:$B,2,0)</f>
        <v>Baldwin Bikes</v>
      </c>
      <c r="I1264">
        <v>1</v>
      </c>
      <c r="J1264">
        <v>549.99</v>
      </c>
      <c r="K1264">
        <v>7.0000000000000007E-2</v>
      </c>
      <c r="L1264">
        <f>Table1[[#This Row],[list_price]]*Table1[[#This Row],[discount]]</f>
        <v>38.499300000000005</v>
      </c>
      <c r="M1264">
        <f>(Table1[[#This Row],[list_price]]-Table1[[#This Row],[discount_price]])*Table1[[#This Row],[quantity]]</f>
        <v>511.4907</v>
      </c>
    </row>
    <row r="1265" spans="1:13" x14ac:dyDescent="0.25">
      <c r="A1265">
        <v>450</v>
      </c>
      <c r="B1265">
        <v>3</v>
      </c>
      <c r="C1265">
        <v>575</v>
      </c>
      <c r="D1265">
        <v>5</v>
      </c>
      <c r="E1265" t="s">
        <v>62</v>
      </c>
      <c r="F1265" t="s">
        <v>300</v>
      </c>
      <c r="G1265">
        <v>2</v>
      </c>
      <c r="H1265" t="str">
        <f>VLOOKUP(Table1[[#This Row],[store_id]],[1]stores!$A:$B,2,0)</f>
        <v>Baldwin Bikes</v>
      </c>
      <c r="I1265">
        <v>1</v>
      </c>
      <c r="J1265">
        <v>1320.99</v>
      </c>
      <c r="K1265">
        <v>0.1</v>
      </c>
      <c r="L1265">
        <f>Table1[[#This Row],[list_price]]*Table1[[#This Row],[discount]]</f>
        <v>132.09900000000002</v>
      </c>
      <c r="M1265">
        <f>(Table1[[#This Row],[list_price]]-Table1[[#This Row],[discount_price]])*Table1[[#This Row],[quantity]]</f>
        <v>1188.8910000000001</v>
      </c>
    </row>
    <row r="1266" spans="1:13" x14ac:dyDescent="0.25">
      <c r="A1266">
        <v>451</v>
      </c>
      <c r="B1266">
        <v>1</v>
      </c>
      <c r="C1266">
        <v>1146</v>
      </c>
      <c r="D1266">
        <v>14</v>
      </c>
      <c r="E1266" t="s">
        <v>56</v>
      </c>
      <c r="F1266" t="s">
        <v>299</v>
      </c>
      <c r="G1266">
        <v>2</v>
      </c>
      <c r="H1266" t="str">
        <f>VLOOKUP(Table1[[#This Row],[store_id]],[1]stores!$A:$B,2,0)</f>
        <v>Baldwin Bikes</v>
      </c>
      <c r="I1266">
        <v>2</v>
      </c>
      <c r="J1266">
        <v>269.99</v>
      </c>
      <c r="K1266">
        <v>0.05</v>
      </c>
      <c r="L1266">
        <f>Table1[[#This Row],[list_price]]*Table1[[#This Row],[discount]]</f>
        <v>13.499500000000001</v>
      </c>
      <c r="M1266">
        <f>(Table1[[#This Row],[list_price]]-Table1[[#This Row],[discount_price]])*Table1[[#This Row],[quantity]]</f>
        <v>512.98099999999999</v>
      </c>
    </row>
    <row r="1267" spans="1:13" x14ac:dyDescent="0.25">
      <c r="A1267">
        <v>452</v>
      </c>
      <c r="B1267">
        <v>1</v>
      </c>
      <c r="C1267">
        <v>997</v>
      </c>
      <c r="D1267">
        <v>11</v>
      </c>
      <c r="E1267" t="s">
        <v>58</v>
      </c>
      <c r="F1267" t="s">
        <v>301</v>
      </c>
      <c r="G1267">
        <v>2</v>
      </c>
      <c r="H1267" t="str">
        <f>VLOOKUP(Table1[[#This Row],[store_id]],[1]stores!$A:$B,2,0)</f>
        <v>Baldwin Bikes</v>
      </c>
      <c r="I1267">
        <v>1</v>
      </c>
      <c r="J1267">
        <v>1680.99</v>
      </c>
      <c r="K1267">
        <v>0.05</v>
      </c>
      <c r="L1267">
        <f>Table1[[#This Row],[list_price]]*Table1[[#This Row],[discount]]</f>
        <v>84.049500000000009</v>
      </c>
      <c r="M1267">
        <f>(Table1[[#This Row],[list_price]]-Table1[[#This Row],[discount_price]])*Table1[[#This Row],[quantity]]</f>
        <v>1596.9404999999999</v>
      </c>
    </row>
    <row r="1268" spans="1:13" x14ac:dyDescent="0.25">
      <c r="A1268">
        <v>452</v>
      </c>
      <c r="B1268">
        <v>2</v>
      </c>
      <c r="C1268">
        <v>997</v>
      </c>
      <c r="D1268">
        <v>16</v>
      </c>
      <c r="E1268" t="s">
        <v>45</v>
      </c>
      <c r="F1268" t="s">
        <v>299</v>
      </c>
      <c r="G1268">
        <v>2</v>
      </c>
      <c r="H1268" t="str">
        <f>VLOOKUP(Table1[[#This Row],[store_id]],[1]stores!$A:$B,2,0)</f>
        <v>Baldwin Bikes</v>
      </c>
      <c r="I1268">
        <v>1</v>
      </c>
      <c r="J1268">
        <v>599.99</v>
      </c>
      <c r="K1268">
        <v>0.05</v>
      </c>
      <c r="L1268">
        <f>Table1[[#This Row],[list_price]]*Table1[[#This Row],[discount]]</f>
        <v>29.999500000000001</v>
      </c>
      <c r="M1268">
        <f>(Table1[[#This Row],[list_price]]-Table1[[#This Row],[discount_price]])*Table1[[#This Row],[quantity]]</f>
        <v>569.9905</v>
      </c>
    </row>
    <row r="1269" spans="1:13" x14ac:dyDescent="0.25">
      <c r="A1269">
        <v>452</v>
      </c>
      <c r="B1269">
        <v>3</v>
      </c>
      <c r="C1269">
        <v>997</v>
      </c>
      <c r="D1269">
        <v>7</v>
      </c>
      <c r="E1269" t="s">
        <v>57</v>
      </c>
      <c r="F1269" t="s">
        <v>300</v>
      </c>
      <c r="G1269">
        <v>2</v>
      </c>
      <c r="H1269" t="str">
        <f>VLOOKUP(Table1[[#This Row],[store_id]],[1]stores!$A:$B,2,0)</f>
        <v>Baldwin Bikes</v>
      </c>
      <c r="I1269">
        <v>2</v>
      </c>
      <c r="J1269">
        <v>3999.99</v>
      </c>
      <c r="K1269">
        <v>0.1</v>
      </c>
      <c r="L1269">
        <f>Table1[[#This Row],[list_price]]*Table1[[#This Row],[discount]]</f>
        <v>399.99900000000002</v>
      </c>
      <c r="M1269">
        <f>(Table1[[#This Row],[list_price]]-Table1[[#This Row],[discount_price]])*Table1[[#This Row],[quantity]]</f>
        <v>7199.982</v>
      </c>
    </row>
    <row r="1270" spans="1:13" x14ac:dyDescent="0.25">
      <c r="A1270">
        <v>452</v>
      </c>
      <c r="B1270">
        <v>4</v>
      </c>
      <c r="C1270">
        <v>997</v>
      </c>
      <c r="D1270">
        <v>8</v>
      </c>
      <c r="E1270" t="s">
        <v>46</v>
      </c>
      <c r="F1270" t="s">
        <v>300</v>
      </c>
      <c r="G1270">
        <v>2</v>
      </c>
      <c r="H1270" t="str">
        <f>VLOOKUP(Table1[[#This Row],[store_id]],[1]stores!$A:$B,2,0)</f>
        <v>Baldwin Bikes</v>
      </c>
      <c r="I1270">
        <v>1</v>
      </c>
      <c r="J1270">
        <v>1799.99</v>
      </c>
      <c r="K1270">
        <v>0.1</v>
      </c>
      <c r="L1270">
        <f>Table1[[#This Row],[list_price]]*Table1[[#This Row],[discount]]</f>
        <v>179.99900000000002</v>
      </c>
      <c r="M1270">
        <f>(Table1[[#This Row],[list_price]]-Table1[[#This Row],[discount_price]])*Table1[[#This Row],[quantity]]</f>
        <v>1619.991</v>
      </c>
    </row>
    <row r="1271" spans="1:13" x14ac:dyDescent="0.25">
      <c r="A1271">
        <v>453</v>
      </c>
      <c r="B1271">
        <v>1</v>
      </c>
      <c r="C1271">
        <v>1028</v>
      </c>
      <c r="D1271">
        <v>23</v>
      </c>
      <c r="E1271" t="s">
        <v>61</v>
      </c>
      <c r="F1271" t="s">
        <v>303</v>
      </c>
      <c r="G1271">
        <v>2</v>
      </c>
      <c r="H1271" t="str">
        <f>VLOOKUP(Table1[[#This Row],[store_id]],[1]stores!$A:$B,2,0)</f>
        <v>Baldwin Bikes</v>
      </c>
      <c r="I1271">
        <v>1</v>
      </c>
      <c r="J1271">
        <v>299.99</v>
      </c>
      <c r="K1271">
        <v>0.05</v>
      </c>
      <c r="L1271">
        <f>Table1[[#This Row],[list_price]]*Table1[[#This Row],[discount]]</f>
        <v>14.999500000000001</v>
      </c>
      <c r="M1271">
        <f>(Table1[[#This Row],[list_price]]-Table1[[#This Row],[discount_price]])*Table1[[#This Row],[quantity]]</f>
        <v>284.9905</v>
      </c>
    </row>
    <row r="1272" spans="1:13" x14ac:dyDescent="0.25">
      <c r="A1272">
        <v>453</v>
      </c>
      <c r="B1272">
        <v>2</v>
      </c>
      <c r="C1272">
        <v>1028</v>
      </c>
      <c r="D1272">
        <v>20</v>
      </c>
      <c r="E1272" t="s">
        <v>45</v>
      </c>
      <c r="F1272" t="s">
        <v>299</v>
      </c>
      <c r="G1272">
        <v>2</v>
      </c>
      <c r="H1272" t="str">
        <f>VLOOKUP(Table1[[#This Row],[store_id]],[1]stores!$A:$B,2,0)</f>
        <v>Baldwin Bikes</v>
      </c>
      <c r="I1272">
        <v>2</v>
      </c>
      <c r="J1272">
        <v>599.99</v>
      </c>
      <c r="K1272">
        <v>0.2</v>
      </c>
      <c r="L1272">
        <f>Table1[[#This Row],[list_price]]*Table1[[#This Row],[discount]]</f>
        <v>119.998</v>
      </c>
      <c r="M1272">
        <f>(Table1[[#This Row],[list_price]]-Table1[[#This Row],[discount_price]])*Table1[[#This Row],[quantity]]</f>
        <v>959.98400000000004</v>
      </c>
    </row>
    <row r="1273" spans="1:13" x14ac:dyDescent="0.25">
      <c r="A1273">
        <v>453</v>
      </c>
      <c r="B1273">
        <v>3</v>
      </c>
      <c r="C1273">
        <v>1028</v>
      </c>
      <c r="D1273">
        <v>4</v>
      </c>
      <c r="E1273" t="s">
        <v>48</v>
      </c>
      <c r="F1273" t="s">
        <v>300</v>
      </c>
      <c r="G1273">
        <v>2</v>
      </c>
      <c r="H1273" t="str">
        <f>VLOOKUP(Table1[[#This Row],[store_id]],[1]stores!$A:$B,2,0)</f>
        <v>Baldwin Bikes</v>
      </c>
      <c r="I1273">
        <v>1</v>
      </c>
      <c r="J1273">
        <v>2899.99</v>
      </c>
      <c r="K1273">
        <v>0.2</v>
      </c>
      <c r="L1273">
        <f>Table1[[#This Row],[list_price]]*Table1[[#This Row],[discount]]</f>
        <v>579.99799999999993</v>
      </c>
      <c r="M1273">
        <f>(Table1[[#This Row],[list_price]]-Table1[[#This Row],[discount_price]])*Table1[[#This Row],[quantity]]</f>
        <v>2319.9919999999997</v>
      </c>
    </row>
    <row r="1274" spans="1:13" x14ac:dyDescent="0.25">
      <c r="A1274">
        <v>454</v>
      </c>
      <c r="B1274">
        <v>1</v>
      </c>
      <c r="C1274">
        <v>988</v>
      </c>
      <c r="D1274">
        <v>25</v>
      </c>
      <c r="E1274" t="s">
        <v>63</v>
      </c>
      <c r="F1274" t="s">
        <v>304</v>
      </c>
      <c r="G1274">
        <v>2</v>
      </c>
      <c r="H1274" t="str">
        <f>VLOOKUP(Table1[[#This Row],[store_id]],[1]stores!$A:$B,2,0)</f>
        <v>Baldwin Bikes</v>
      </c>
      <c r="I1274">
        <v>2</v>
      </c>
      <c r="J1274">
        <v>499.99</v>
      </c>
      <c r="K1274">
        <v>7.0000000000000007E-2</v>
      </c>
      <c r="L1274">
        <f>Table1[[#This Row],[list_price]]*Table1[[#This Row],[discount]]</f>
        <v>34.999300000000005</v>
      </c>
      <c r="M1274">
        <f>(Table1[[#This Row],[list_price]]-Table1[[#This Row],[discount_price]])*Table1[[#This Row],[quantity]]</f>
        <v>929.98140000000001</v>
      </c>
    </row>
    <row r="1275" spans="1:13" x14ac:dyDescent="0.25">
      <c r="A1275">
        <v>454</v>
      </c>
      <c r="B1275">
        <v>2</v>
      </c>
      <c r="C1275">
        <v>988</v>
      </c>
      <c r="D1275">
        <v>13</v>
      </c>
      <c r="E1275" t="s">
        <v>59</v>
      </c>
      <c r="F1275" t="s">
        <v>299</v>
      </c>
      <c r="G1275">
        <v>2</v>
      </c>
      <c r="H1275" t="str">
        <f>VLOOKUP(Table1[[#This Row],[store_id]],[1]stores!$A:$B,2,0)</f>
        <v>Baldwin Bikes</v>
      </c>
      <c r="I1275">
        <v>2</v>
      </c>
      <c r="J1275">
        <v>269.99</v>
      </c>
      <c r="K1275">
        <v>0.05</v>
      </c>
      <c r="L1275">
        <f>Table1[[#This Row],[list_price]]*Table1[[#This Row],[discount]]</f>
        <v>13.499500000000001</v>
      </c>
      <c r="M1275">
        <f>(Table1[[#This Row],[list_price]]-Table1[[#This Row],[discount_price]])*Table1[[#This Row],[quantity]]</f>
        <v>512.98099999999999</v>
      </c>
    </row>
    <row r="1276" spans="1:13" x14ac:dyDescent="0.25">
      <c r="A1276">
        <v>454</v>
      </c>
      <c r="B1276">
        <v>3</v>
      </c>
      <c r="C1276">
        <v>988</v>
      </c>
      <c r="D1276">
        <v>24</v>
      </c>
      <c r="E1276" t="s">
        <v>53</v>
      </c>
      <c r="F1276" t="s">
        <v>299</v>
      </c>
      <c r="G1276">
        <v>2</v>
      </c>
      <c r="H1276" t="str">
        <f>VLOOKUP(Table1[[#This Row],[store_id]],[1]stores!$A:$B,2,0)</f>
        <v>Baldwin Bikes</v>
      </c>
      <c r="I1276">
        <v>2</v>
      </c>
      <c r="J1276">
        <v>549.99</v>
      </c>
      <c r="K1276">
        <v>0.1</v>
      </c>
      <c r="L1276">
        <f>Table1[[#This Row],[list_price]]*Table1[[#This Row],[discount]]</f>
        <v>54.999000000000002</v>
      </c>
      <c r="M1276">
        <f>(Table1[[#This Row],[list_price]]-Table1[[#This Row],[discount_price]])*Table1[[#This Row],[quantity]]</f>
        <v>989.98199999999997</v>
      </c>
    </row>
    <row r="1277" spans="1:13" x14ac:dyDescent="0.25">
      <c r="A1277">
        <v>455</v>
      </c>
      <c r="B1277">
        <v>1</v>
      </c>
      <c r="C1277">
        <v>1055</v>
      </c>
      <c r="D1277">
        <v>9</v>
      </c>
      <c r="E1277" t="s">
        <v>54</v>
      </c>
      <c r="F1277" t="s">
        <v>302</v>
      </c>
      <c r="G1277">
        <v>2</v>
      </c>
      <c r="H1277" t="str">
        <f>VLOOKUP(Table1[[#This Row],[store_id]],[1]stores!$A:$B,2,0)</f>
        <v>Baldwin Bikes</v>
      </c>
      <c r="I1277">
        <v>1</v>
      </c>
      <c r="J1277">
        <v>2999.99</v>
      </c>
      <c r="K1277">
        <v>0.05</v>
      </c>
      <c r="L1277">
        <f>Table1[[#This Row],[list_price]]*Table1[[#This Row],[discount]]</f>
        <v>149.99949999999998</v>
      </c>
      <c r="M1277">
        <f>(Table1[[#This Row],[list_price]]-Table1[[#This Row],[discount_price]])*Table1[[#This Row],[quantity]]</f>
        <v>2849.9904999999999</v>
      </c>
    </row>
    <row r="1278" spans="1:13" x14ac:dyDescent="0.25">
      <c r="A1278">
        <v>456</v>
      </c>
      <c r="B1278">
        <v>1</v>
      </c>
      <c r="C1278">
        <v>1061</v>
      </c>
      <c r="D1278">
        <v>17</v>
      </c>
      <c r="E1278" t="s">
        <v>51</v>
      </c>
      <c r="F1278" t="s">
        <v>299</v>
      </c>
      <c r="G1278">
        <v>3</v>
      </c>
      <c r="H1278" t="str">
        <f>VLOOKUP(Table1[[#This Row],[store_id]],[1]stores!$A:$B,2,0)</f>
        <v>Rowlett Bikes</v>
      </c>
      <c r="I1278">
        <v>2</v>
      </c>
      <c r="J1278">
        <v>429</v>
      </c>
      <c r="K1278">
        <v>7.0000000000000007E-2</v>
      </c>
      <c r="L1278">
        <f>Table1[[#This Row],[list_price]]*Table1[[#This Row],[discount]]</f>
        <v>30.03</v>
      </c>
      <c r="M1278">
        <f>(Table1[[#This Row],[list_price]]-Table1[[#This Row],[discount_price]])*Table1[[#This Row],[quantity]]</f>
        <v>797.94</v>
      </c>
    </row>
    <row r="1279" spans="1:13" x14ac:dyDescent="0.25">
      <c r="A1279">
        <v>456</v>
      </c>
      <c r="B1279">
        <v>2</v>
      </c>
      <c r="C1279">
        <v>1061</v>
      </c>
      <c r="D1279">
        <v>23</v>
      </c>
      <c r="E1279" t="s">
        <v>61</v>
      </c>
      <c r="F1279" t="s">
        <v>303</v>
      </c>
      <c r="G1279">
        <v>3</v>
      </c>
      <c r="H1279" t="str">
        <f>VLOOKUP(Table1[[#This Row],[store_id]],[1]stores!$A:$B,2,0)</f>
        <v>Rowlett Bikes</v>
      </c>
      <c r="I1279">
        <v>1</v>
      </c>
      <c r="J1279">
        <v>299.99</v>
      </c>
      <c r="K1279">
        <v>7.0000000000000007E-2</v>
      </c>
      <c r="L1279">
        <f>Table1[[#This Row],[list_price]]*Table1[[#This Row],[discount]]</f>
        <v>20.999300000000002</v>
      </c>
      <c r="M1279">
        <f>(Table1[[#This Row],[list_price]]-Table1[[#This Row],[discount_price]])*Table1[[#This Row],[quantity]]</f>
        <v>278.9907</v>
      </c>
    </row>
    <row r="1280" spans="1:13" x14ac:dyDescent="0.25">
      <c r="A1280">
        <v>457</v>
      </c>
      <c r="B1280">
        <v>1</v>
      </c>
      <c r="C1280">
        <v>1349</v>
      </c>
      <c r="D1280">
        <v>24</v>
      </c>
      <c r="E1280" t="s">
        <v>53</v>
      </c>
      <c r="F1280" t="s">
        <v>299</v>
      </c>
      <c r="G1280">
        <v>1</v>
      </c>
      <c r="H1280" t="str">
        <f>VLOOKUP(Table1[[#This Row],[store_id]],[1]stores!$A:$B,2,0)</f>
        <v>Santa Cruz Bikes</v>
      </c>
      <c r="I1280">
        <v>2</v>
      </c>
      <c r="J1280">
        <v>549.99</v>
      </c>
      <c r="K1280">
        <v>7.0000000000000007E-2</v>
      </c>
      <c r="L1280">
        <f>Table1[[#This Row],[list_price]]*Table1[[#This Row],[discount]]</f>
        <v>38.499300000000005</v>
      </c>
      <c r="M1280">
        <f>(Table1[[#This Row],[list_price]]-Table1[[#This Row],[discount_price]])*Table1[[#This Row],[quantity]]</f>
        <v>1022.9814</v>
      </c>
    </row>
    <row r="1281" spans="1:13" x14ac:dyDescent="0.25">
      <c r="A1281">
        <v>457</v>
      </c>
      <c r="B1281">
        <v>2</v>
      </c>
      <c r="C1281">
        <v>1349</v>
      </c>
      <c r="D1281">
        <v>2</v>
      </c>
      <c r="E1281" t="s">
        <v>50</v>
      </c>
      <c r="F1281" t="s">
        <v>300</v>
      </c>
      <c r="G1281">
        <v>1</v>
      </c>
      <c r="H1281" t="str">
        <f>VLOOKUP(Table1[[#This Row],[store_id]],[1]stores!$A:$B,2,0)</f>
        <v>Santa Cruz Bikes</v>
      </c>
      <c r="I1281">
        <v>1</v>
      </c>
      <c r="J1281">
        <v>749.99</v>
      </c>
      <c r="K1281">
        <v>0.05</v>
      </c>
      <c r="L1281">
        <f>Table1[[#This Row],[list_price]]*Table1[[#This Row],[discount]]</f>
        <v>37.499500000000005</v>
      </c>
      <c r="M1281">
        <f>(Table1[[#This Row],[list_price]]-Table1[[#This Row],[discount_price]])*Table1[[#This Row],[quantity]]</f>
        <v>712.4905</v>
      </c>
    </row>
    <row r="1282" spans="1:13" x14ac:dyDescent="0.25">
      <c r="A1282">
        <v>457</v>
      </c>
      <c r="B1282">
        <v>3</v>
      </c>
      <c r="C1282">
        <v>1349</v>
      </c>
      <c r="D1282">
        <v>7</v>
      </c>
      <c r="E1282" t="s">
        <v>57</v>
      </c>
      <c r="F1282" t="s">
        <v>300</v>
      </c>
      <c r="G1282">
        <v>1</v>
      </c>
      <c r="H1282" t="str">
        <f>VLOOKUP(Table1[[#This Row],[store_id]],[1]stores!$A:$B,2,0)</f>
        <v>Santa Cruz Bikes</v>
      </c>
      <c r="I1282">
        <v>2</v>
      </c>
      <c r="J1282">
        <v>3999.99</v>
      </c>
      <c r="K1282">
        <v>0.1</v>
      </c>
      <c r="L1282">
        <f>Table1[[#This Row],[list_price]]*Table1[[#This Row],[discount]]</f>
        <v>399.99900000000002</v>
      </c>
      <c r="M1282">
        <f>(Table1[[#This Row],[list_price]]-Table1[[#This Row],[discount_price]])*Table1[[#This Row],[quantity]]</f>
        <v>7199.982</v>
      </c>
    </row>
    <row r="1283" spans="1:13" x14ac:dyDescent="0.25">
      <c r="A1283">
        <v>457</v>
      </c>
      <c r="B1283">
        <v>4</v>
      </c>
      <c r="C1283">
        <v>1349</v>
      </c>
      <c r="D1283">
        <v>17</v>
      </c>
      <c r="E1283" t="s">
        <v>51</v>
      </c>
      <c r="F1283" t="s">
        <v>299</v>
      </c>
      <c r="G1283">
        <v>1</v>
      </c>
      <c r="H1283" t="str">
        <f>VLOOKUP(Table1[[#This Row],[store_id]],[1]stores!$A:$B,2,0)</f>
        <v>Santa Cruz Bikes</v>
      </c>
      <c r="I1283">
        <v>1</v>
      </c>
      <c r="J1283">
        <v>429</v>
      </c>
      <c r="K1283">
        <v>0.2</v>
      </c>
      <c r="L1283">
        <f>Table1[[#This Row],[list_price]]*Table1[[#This Row],[discount]]</f>
        <v>85.800000000000011</v>
      </c>
      <c r="M1283">
        <f>(Table1[[#This Row],[list_price]]-Table1[[#This Row],[discount_price]])*Table1[[#This Row],[quantity]]</f>
        <v>343.2</v>
      </c>
    </row>
    <row r="1284" spans="1:13" x14ac:dyDescent="0.25">
      <c r="A1284">
        <v>458</v>
      </c>
      <c r="B1284">
        <v>1</v>
      </c>
      <c r="C1284">
        <v>197</v>
      </c>
      <c r="D1284">
        <v>2</v>
      </c>
      <c r="E1284" t="s">
        <v>50</v>
      </c>
      <c r="F1284" t="s">
        <v>300</v>
      </c>
      <c r="G1284">
        <v>2</v>
      </c>
      <c r="H1284" t="str">
        <f>VLOOKUP(Table1[[#This Row],[store_id]],[1]stores!$A:$B,2,0)</f>
        <v>Baldwin Bikes</v>
      </c>
      <c r="I1284">
        <v>1</v>
      </c>
      <c r="J1284">
        <v>749.99</v>
      </c>
      <c r="K1284">
        <v>0.2</v>
      </c>
      <c r="L1284">
        <f>Table1[[#This Row],[list_price]]*Table1[[#This Row],[discount]]</f>
        <v>149.99800000000002</v>
      </c>
      <c r="M1284">
        <f>(Table1[[#This Row],[list_price]]-Table1[[#This Row],[discount_price]])*Table1[[#This Row],[quantity]]</f>
        <v>599.99199999999996</v>
      </c>
    </row>
    <row r="1285" spans="1:13" x14ac:dyDescent="0.25">
      <c r="A1285">
        <v>458</v>
      </c>
      <c r="B1285">
        <v>2</v>
      </c>
      <c r="C1285">
        <v>197</v>
      </c>
      <c r="D1285">
        <v>21</v>
      </c>
      <c r="E1285" t="s">
        <v>59</v>
      </c>
      <c r="F1285" t="s">
        <v>299</v>
      </c>
      <c r="G1285">
        <v>2</v>
      </c>
      <c r="H1285" t="str">
        <f>VLOOKUP(Table1[[#This Row],[store_id]],[1]stores!$A:$B,2,0)</f>
        <v>Baldwin Bikes</v>
      </c>
      <c r="I1285">
        <v>2</v>
      </c>
      <c r="J1285">
        <v>269.99</v>
      </c>
      <c r="K1285">
        <v>7.0000000000000007E-2</v>
      </c>
      <c r="L1285">
        <f>Table1[[#This Row],[list_price]]*Table1[[#This Row],[discount]]</f>
        <v>18.899300000000004</v>
      </c>
      <c r="M1285">
        <f>(Table1[[#This Row],[list_price]]-Table1[[#This Row],[discount_price]])*Table1[[#This Row],[quantity]]</f>
        <v>502.1814</v>
      </c>
    </row>
    <row r="1286" spans="1:13" x14ac:dyDescent="0.25">
      <c r="A1286">
        <v>458</v>
      </c>
      <c r="B1286">
        <v>3</v>
      </c>
      <c r="C1286">
        <v>197</v>
      </c>
      <c r="D1286">
        <v>11</v>
      </c>
      <c r="E1286" t="s">
        <v>58</v>
      </c>
      <c r="F1286" t="s">
        <v>301</v>
      </c>
      <c r="G1286">
        <v>2</v>
      </c>
      <c r="H1286" t="str">
        <f>VLOOKUP(Table1[[#This Row],[store_id]],[1]stores!$A:$B,2,0)</f>
        <v>Baldwin Bikes</v>
      </c>
      <c r="I1286">
        <v>1</v>
      </c>
      <c r="J1286">
        <v>1680.99</v>
      </c>
      <c r="K1286">
        <v>0.1</v>
      </c>
      <c r="L1286">
        <f>Table1[[#This Row],[list_price]]*Table1[[#This Row],[discount]]</f>
        <v>168.09900000000002</v>
      </c>
      <c r="M1286">
        <f>(Table1[[#This Row],[list_price]]-Table1[[#This Row],[discount_price]])*Table1[[#This Row],[quantity]]</f>
        <v>1512.8910000000001</v>
      </c>
    </row>
    <row r="1287" spans="1:13" x14ac:dyDescent="0.25">
      <c r="A1287">
        <v>458</v>
      </c>
      <c r="B1287">
        <v>4</v>
      </c>
      <c r="C1287">
        <v>197</v>
      </c>
      <c r="D1287">
        <v>24</v>
      </c>
      <c r="E1287" t="s">
        <v>53</v>
      </c>
      <c r="F1287" t="s">
        <v>299</v>
      </c>
      <c r="G1287">
        <v>2</v>
      </c>
      <c r="H1287" t="str">
        <f>VLOOKUP(Table1[[#This Row],[store_id]],[1]stores!$A:$B,2,0)</f>
        <v>Baldwin Bikes</v>
      </c>
      <c r="I1287">
        <v>1</v>
      </c>
      <c r="J1287">
        <v>549.99</v>
      </c>
      <c r="K1287">
        <v>0.2</v>
      </c>
      <c r="L1287">
        <f>Table1[[#This Row],[list_price]]*Table1[[#This Row],[discount]]</f>
        <v>109.998</v>
      </c>
      <c r="M1287">
        <f>(Table1[[#This Row],[list_price]]-Table1[[#This Row],[discount_price]])*Table1[[#This Row],[quantity]]</f>
        <v>439.99200000000002</v>
      </c>
    </row>
    <row r="1288" spans="1:13" x14ac:dyDescent="0.25">
      <c r="A1288">
        <v>458</v>
      </c>
      <c r="B1288">
        <v>5</v>
      </c>
      <c r="C1288">
        <v>197</v>
      </c>
      <c r="D1288">
        <v>3</v>
      </c>
      <c r="E1288" t="s">
        <v>49</v>
      </c>
      <c r="F1288" t="s">
        <v>300</v>
      </c>
      <c r="G1288">
        <v>2</v>
      </c>
      <c r="H1288" t="str">
        <f>VLOOKUP(Table1[[#This Row],[store_id]],[1]stores!$A:$B,2,0)</f>
        <v>Baldwin Bikes</v>
      </c>
      <c r="I1288">
        <v>2</v>
      </c>
      <c r="J1288">
        <v>999.99</v>
      </c>
      <c r="K1288">
        <v>0.2</v>
      </c>
      <c r="L1288">
        <f>Table1[[#This Row],[list_price]]*Table1[[#This Row],[discount]]</f>
        <v>199.99800000000002</v>
      </c>
      <c r="M1288">
        <f>(Table1[[#This Row],[list_price]]-Table1[[#This Row],[discount_price]])*Table1[[#This Row],[quantity]]</f>
        <v>1599.9839999999999</v>
      </c>
    </row>
    <row r="1289" spans="1:13" x14ac:dyDescent="0.25">
      <c r="A1289">
        <v>459</v>
      </c>
      <c r="B1289">
        <v>1</v>
      </c>
      <c r="C1289">
        <v>874</v>
      </c>
      <c r="D1289">
        <v>11</v>
      </c>
      <c r="E1289" t="s">
        <v>58</v>
      </c>
      <c r="F1289" t="s">
        <v>301</v>
      </c>
      <c r="G1289">
        <v>2</v>
      </c>
      <c r="H1289" t="str">
        <f>VLOOKUP(Table1[[#This Row],[store_id]],[1]stores!$A:$B,2,0)</f>
        <v>Baldwin Bikes</v>
      </c>
      <c r="I1289">
        <v>1</v>
      </c>
      <c r="J1289">
        <v>1680.99</v>
      </c>
      <c r="K1289">
        <v>0.2</v>
      </c>
      <c r="L1289">
        <f>Table1[[#This Row],[list_price]]*Table1[[#This Row],[discount]]</f>
        <v>336.19800000000004</v>
      </c>
      <c r="M1289">
        <f>(Table1[[#This Row],[list_price]]-Table1[[#This Row],[discount_price]])*Table1[[#This Row],[quantity]]</f>
        <v>1344.7919999999999</v>
      </c>
    </row>
    <row r="1290" spans="1:13" x14ac:dyDescent="0.25">
      <c r="A1290">
        <v>460</v>
      </c>
      <c r="B1290">
        <v>1</v>
      </c>
      <c r="C1290">
        <v>691</v>
      </c>
      <c r="D1290">
        <v>19</v>
      </c>
      <c r="E1290" t="s">
        <v>64</v>
      </c>
      <c r="F1290" t="s">
        <v>299</v>
      </c>
      <c r="G1290">
        <v>3</v>
      </c>
      <c r="H1290" t="str">
        <f>VLOOKUP(Table1[[#This Row],[store_id]],[1]stores!$A:$B,2,0)</f>
        <v>Rowlett Bikes</v>
      </c>
      <c r="I1290">
        <v>1</v>
      </c>
      <c r="J1290">
        <v>449</v>
      </c>
      <c r="K1290">
        <v>0.05</v>
      </c>
      <c r="L1290">
        <f>Table1[[#This Row],[list_price]]*Table1[[#This Row],[discount]]</f>
        <v>22.450000000000003</v>
      </c>
      <c r="M1290">
        <f>(Table1[[#This Row],[list_price]]-Table1[[#This Row],[discount_price]])*Table1[[#This Row],[quantity]]</f>
        <v>426.55</v>
      </c>
    </row>
    <row r="1291" spans="1:13" x14ac:dyDescent="0.25">
      <c r="A1291">
        <v>460</v>
      </c>
      <c r="B1291">
        <v>2</v>
      </c>
      <c r="C1291">
        <v>691</v>
      </c>
      <c r="D1291">
        <v>18</v>
      </c>
      <c r="E1291" t="s">
        <v>52</v>
      </c>
      <c r="F1291" t="s">
        <v>299</v>
      </c>
      <c r="G1291">
        <v>3</v>
      </c>
      <c r="H1291" t="str">
        <f>VLOOKUP(Table1[[#This Row],[store_id]],[1]stores!$A:$B,2,0)</f>
        <v>Rowlett Bikes</v>
      </c>
      <c r="I1291">
        <v>2</v>
      </c>
      <c r="J1291">
        <v>449</v>
      </c>
      <c r="K1291">
        <v>7.0000000000000007E-2</v>
      </c>
      <c r="L1291">
        <f>Table1[[#This Row],[list_price]]*Table1[[#This Row],[discount]]</f>
        <v>31.430000000000003</v>
      </c>
      <c r="M1291">
        <f>(Table1[[#This Row],[list_price]]-Table1[[#This Row],[discount_price]])*Table1[[#This Row],[quantity]]</f>
        <v>835.14</v>
      </c>
    </row>
    <row r="1292" spans="1:13" x14ac:dyDescent="0.25">
      <c r="A1292">
        <v>460</v>
      </c>
      <c r="B1292">
        <v>3</v>
      </c>
      <c r="C1292">
        <v>691</v>
      </c>
      <c r="D1292">
        <v>4</v>
      </c>
      <c r="E1292" t="s">
        <v>48</v>
      </c>
      <c r="F1292" t="s">
        <v>300</v>
      </c>
      <c r="G1292">
        <v>3</v>
      </c>
      <c r="H1292" t="str">
        <f>VLOOKUP(Table1[[#This Row],[store_id]],[1]stores!$A:$B,2,0)</f>
        <v>Rowlett Bikes</v>
      </c>
      <c r="I1292">
        <v>1</v>
      </c>
      <c r="J1292">
        <v>2899.99</v>
      </c>
      <c r="K1292">
        <v>0.2</v>
      </c>
      <c r="L1292">
        <f>Table1[[#This Row],[list_price]]*Table1[[#This Row],[discount]]</f>
        <v>579.99799999999993</v>
      </c>
      <c r="M1292">
        <f>(Table1[[#This Row],[list_price]]-Table1[[#This Row],[discount_price]])*Table1[[#This Row],[quantity]]</f>
        <v>2319.9919999999997</v>
      </c>
    </row>
    <row r="1293" spans="1:13" x14ac:dyDescent="0.25">
      <c r="A1293">
        <v>460</v>
      </c>
      <c r="B1293">
        <v>4</v>
      </c>
      <c r="C1293">
        <v>691</v>
      </c>
      <c r="D1293">
        <v>22</v>
      </c>
      <c r="E1293" t="s">
        <v>56</v>
      </c>
      <c r="F1293" t="s">
        <v>299</v>
      </c>
      <c r="G1293">
        <v>3</v>
      </c>
      <c r="H1293" t="str">
        <f>VLOOKUP(Table1[[#This Row],[store_id]],[1]stores!$A:$B,2,0)</f>
        <v>Rowlett Bikes</v>
      </c>
      <c r="I1293">
        <v>2</v>
      </c>
      <c r="J1293">
        <v>269.99</v>
      </c>
      <c r="K1293">
        <v>0.1</v>
      </c>
      <c r="L1293">
        <f>Table1[[#This Row],[list_price]]*Table1[[#This Row],[discount]]</f>
        <v>26.999000000000002</v>
      </c>
      <c r="M1293">
        <f>(Table1[[#This Row],[list_price]]-Table1[[#This Row],[discount_price]])*Table1[[#This Row],[quantity]]</f>
        <v>485.98200000000003</v>
      </c>
    </row>
    <row r="1294" spans="1:13" x14ac:dyDescent="0.25">
      <c r="A1294">
        <v>461</v>
      </c>
      <c r="B1294">
        <v>1</v>
      </c>
      <c r="C1294">
        <v>853</v>
      </c>
      <c r="D1294">
        <v>16</v>
      </c>
      <c r="E1294" t="s">
        <v>45</v>
      </c>
      <c r="F1294" t="s">
        <v>299</v>
      </c>
      <c r="G1294">
        <v>2</v>
      </c>
      <c r="H1294" t="str">
        <f>VLOOKUP(Table1[[#This Row],[store_id]],[1]stores!$A:$B,2,0)</f>
        <v>Baldwin Bikes</v>
      </c>
      <c r="I1294">
        <v>1</v>
      </c>
      <c r="J1294">
        <v>599.99</v>
      </c>
      <c r="K1294">
        <v>7.0000000000000007E-2</v>
      </c>
      <c r="L1294">
        <f>Table1[[#This Row],[list_price]]*Table1[[#This Row],[discount]]</f>
        <v>41.999300000000005</v>
      </c>
      <c r="M1294">
        <f>(Table1[[#This Row],[list_price]]-Table1[[#This Row],[discount_price]])*Table1[[#This Row],[quantity]]</f>
        <v>557.99070000000006</v>
      </c>
    </row>
    <row r="1295" spans="1:13" x14ac:dyDescent="0.25">
      <c r="A1295">
        <v>461</v>
      </c>
      <c r="B1295">
        <v>2</v>
      </c>
      <c r="C1295">
        <v>853</v>
      </c>
      <c r="D1295">
        <v>4</v>
      </c>
      <c r="E1295" t="s">
        <v>48</v>
      </c>
      <c r="F1295" t="s">
        <v>300</v>
      </c>
      <c r="G1295">
        <v>2</v>
      </c>
      <c r="H1295" t="str">
        <f>VLOOKUP(Table1[[#This Row],[store_id]],[1]stores!$A:$B,2,0)</f>
        <v>Baldwin Bikes</v>
      </c>
      <c r="I1295">
        <v>1</v>
      </c>
      <c r="J1295">
        <v>2899.99</v>
      </c>
      <c r="K1295">
        <v>0.2</v>
      </c>
      <c r="L1295">
        <f>Table1[[#This Row],[list_price]]*Table1[[#This Row],[discount]]</f>
        <v>579.99799999999993</v>
      </c>
      <c r="M1295">
        <f>(Table1[[#This Row],[list_price]]-Table1[[#This Row],[discount_price]])*Table1[[#This Row],[quantity]]</f>
        <v>2319.9919999999997</v>
      </c>
    </row>
    <row r="1296" spans="1:13" x14ac:dyDescent="0.25">
      <c r="A1296">
        <v>461</v>
      </c>
      <c r="B1296">
        <v>3</v>
      </c>
      <c r="C1296">
        <v>853</v>
      </c>
      <c r="D1296">
        <v>8</v>
      </c>
      <c r="E1296" t="s">
        <v>46</v>
      </c>
      <c r="F1296" t="s">
        <v>300</v>
      </c>
      <c r="G1296">
        <v>2</v>
      </c>
      <c r="H1296" t="str">
        <f>VLOOKUP(Table1[[#This Row],[store_id]],[1]stores!$A:$B,2,0)</f>
        <v>Baldwin Bikes</v>
      </c>
      <c r="I1296">
        <v>2</v>
      </c>
      <c r="J1296">
        <v>1799.99</v>
      </c>
      <c r="K1296">
        <v>0.05</v>
      </c>
      <c r="L1296">
        <f>Table1[[#This Row],[list_price]]*Table1[[#This Row],[discount]]</f>
        <v>89.999500000000012</v>
      </c>
      <c r="M1296">
        <f>(Table1[[#This Row],[list_price]]-Table1[[#This Row],[discount_price]])*Table1[[#This Row],[quantity]]</f>
        <v>3419.9809999999998</v>
      </c>
    </row>
    <row r="1297" spans="1:13" x14ac:dyDescent="0.25">
      <c r="A1297">
        <v>461</v>
      </c>
      <c r="B1297">
        <v>4</v>
      </c>
      <c r="C1297">
        <v>853</v>
      </c>
      <c r="D1297">
        <v>24</v>
      </c>
      <c r="E1297" t="s">
        <v>53</v>
      </c>
      <c r="F1297" t="s">
        <v>299</v>
      </c>
      <c r="G1297">
        <v>2</v>
      </c>
      <c r="H1297" t="str">
        <f>VLOOKUP(Table1[[#This Row],[store_id]],[1]stores!$A:$B,2,0)</f>
        <v>Baldwin Bikes</v>
      </c>
      <c r="I1297">
        <v>1</v>
      </c>
      <c r="J1297">
        <v>549.99</v>
      </c>
      <c r="K1297">
        <v>0.1</v>
      </c>
      <c r="L1297">
        <f>Table1[[#This Row],[list_price]]*Table1[[#This Row],[discount]]</f>
        <v>54.999000000000002</v>
      </c>
      <c r="M1297">
        <f>(Table1[[#This Row],[list_price]]-Table1[[#This Row],[discount_price]])*Table1[[#This Row],[quantity]]</f>
        <v>494.99099999999999</v>
      </c>
    </row>
    <row r="1298" spans="1:13" x14ac:dyDescent="0.25">
      <c r="A1298">
        <v>461</v>
      </c>
      <c r="B1298">
        <v>5</v>
      </c>
      <c r="C1298">
        <v>853</v>
      </c>
      <c r="D1298">
        <v>18</v>
      </c>
      <c r="E1298" t="s">
        <v>52</v>
      </c>
      <c r="F1298" t="s">
        <v>299</v>
      </c>
      <c r="G1298">
        <v>2</v>
      </c>
      <c r="H1298" t="str">
        <f>VLOOKUP(Table1[[#This Row],[store_id]],[1]stores!$A:$B,2,0)</f>
        <v>Baldwin Bikes</v>
      </c>
      <c r="I1298">
        <v>2</v>
      </c>
      <c r="J1298">
        <v>449</v>
      </c>
      <c r="K1298">
        <v>0.1</v>
      </c>
      <c r="L1298">
        <f>Table1[[#This Row],[list_price]]*Table1[[#This Row],[discount]]</f>
        <v>44.900000000000006</v>
      </c>
      <c r="M1298">
        <f>(Table1[[#This Row],[list_price]]-Table1[[#This Row],[discount_price]])*Table1[[#This Row],[quantity]]</f>
        <v>808.2</v>
      </c>
    </row>
    <row r="1299" spans="1:13" x14ac:dyDescent="0.25">
      <c r="A1299">
        <v>462</v>
      </c>
      <c r="B1299">
        <v>1</v>
      </c>
      <c r="C1299">
        <v>852</v>
      </c>
      <c r="D1299">
        <v>12</v>
      </c>
      <c r="E1299" t="s">
        <v>53</v>
      </c>
      <c r="F1299" t="s">
        <v>299</v>
      </c>
      <c r="G1299">
        <v>2</v>
      </c>
      <c r="H1299" t="str">
        <f>VLOOKUP(Table1[[#This Row],[store_id]],[1]stores!$A:$B,2,0)</f>
        <v>Baldwin Bikes</v>
      </c>
      <c r="I1299">
        <v>2</v>
      </c>
      <c r="J1299">
        <v>549.99</v>
      </c>
      <c r="K1299">
        <v>0.1</v>
      </c>
      <c r="L1299">
        <f>Table1[[#This Row],[list_price]]*Table1[[#This Row],[discount]]</f>
        <v>54.999000000000002</v>
      </c>
      <c r="M1299">
        <f>(Table1[[#This Row],[list_price]]-Table1[[#This Row],[discount_price]])*Table1[[#This Row],[quantity]]</f>
        <v>989.98199999999997</v>
      </c>
    </row>
    <row r="1300" spans="1:13" x14ac:dyDescent="0.25">
      <c r="A1300">
        <v>463</v>
      </c>
      <c r="B1300">
        <v>1</v>
      </c>
      <c r="C1300">
        <v>964</v>
      </c>
      <c r="D1300">
        <v>13</v>
      </c>
      <c r="E1300" t="s">
        <v>59</v>
      </c>
      <c r="F1300" t="s">
        <v>299</v>
      </c>
      <c r="G1300">
        <v>3</v>
      </c>
      <c r="H1300" t="str">
        <f>VLOOKUP(Table1[[#This Row],[store_id]],[1]stores!$A:$B,2,0)</f>
        <v>Rowlett Bikes</v>
      </c>
      <c r="I1300">
        <v>2</v>
      </c>
      <c r="J1300">
        <v>269.99</v>
      </c>
      <c r="K1300">
        <v>7.0000000000000007E-2</v>
      </c>
      <c r="L1300">
        <f>Table1[[#This Row],[list_price]]*Table1[[#This Row],[discount]]</f>
        <v>18.899300000000004</v>
      </c>
      <c r="M1300">
        <f>(Table1[[#This Row],[list_price]]-Table1[[#This Row],[discount_price]])*Table1[[#This Row],[quantity]]</f>
        <v>502.1814</v>
      </c>
    </row>
    <row r="1301" spans="1:13" x14ac:dyDescent="0.25">
      <c r="A1301">
        <v>464</v>
      </c>
      <c r="B1301">
        <v>1</v>
      </c>
      <c r="C1301">
        <v>74</v>
      </c>
      <c r="D1301">
        <v>7</v>
      </c>
      <c r="E1301" t="s">
        <v>57</v>
      </c>
      <c r="F1301" t="s">
        <v>300</v>
      </c>
      <c r="G1301">
        <v>2</v>
      </c>
      <c r="H1301" t="str">
        <f>VLOOKUP(Table1[[#This Row],[store_id]],[1]stores!$A:$B,2,0)</f>
        <v>Baldwin Bikes</v>
      </c>
      <c r="I1301">
        <v>1</v>
      </c>
      <c r="J1301">
        <v>3999.99</v>
      </c>
      <c r="K1301">
        <v>0.1</v>
      </c>
      <c r="L1301">
        <f>Table1[[#This Row],[list_price]]*Table1[[#This Row],[discount]]</f>
        <v>399.99900000000002</v>
      </c>
      <c r="M1301">
        <f>(Table1[[#This Row],[list_price]]-Table1[[#This Row],[discount_price]])*Table1[[#This Row],[quantity]]</f>
        <v>3599.991</v>
      </c>
    </row>
    <row r="1302" spans="1:13" x14ac:dyDescent="0.25">
      <c r="A1302">
        <v>465</v>
      </c>
      <c r="B1302">
        <v>1</v>
      </c>
      <c r="C1302">
        <v>1198</v>
      </c>
      <c r="D1302">
        <v>6</v>
      </c>
      <c r="E1302" t="s">
        <v>60</v>
      </c>
      <c r="F1302" t="s">
        <v>300</v>
      </c>
      <c r="G1302">
        <v>2</v>
      </c>
      <c r="H1302" t="str">
        <f>VLOOKUP(Table1[[#This Row],[store_id]],[1]stores!$A:$B,2,0)</f>
        <v>Baldwin Bikes</v>
      </c>
      <c r="I1302">
        <v>2</v>
      </c>
      <c r="J1302">
        <v>469.99</v>
      </c>
      <c r="K1302">
        <v>0.1</v>
      </c>
      <c r="L1302">
        <f>Table1[[#This Row],[list_price]]*Table1[[#This Row],[discount]]</f>
        <v>46.999000000000002</v>
      </c>
      <c r="M1302">
        <f>(Table1[[#This Row],[list_price]]-Table1[[#This Row],[discount_price]])*Table1[[#This Row],[quantity]]</f>
        <v>845.98199999999997</v>
      </c>
    </row>
    <row r="1303" spans="1:13" x14ac:dyDescent="0.25">
      <c r="A1303">
        <v>465</v>
      </c>
      <c r="B1303">
        <v>2</v>
      </c>
      <c r="C1303">
        <v>1198</v>
      </c>
      <c r="D1303">
        <v>25</v>
      </c>
      <c r="E1303" t="s">
        <v>63</v>
      </c>
      <c r="F1303" t="s">
        <v>304</v>
      </c>
      <c r="G1303">
        <v>2</v>
      </c>
      <c r="H1303" t="str">
        <f>VLOOKUP(Table1[[#This Row],[store_id]],[1]stores!$A:$B,2,0)</f>
        <v>Baldwin Bikes</v>
      </c>
      <c r="I1303">
        <v>2</v>
      </c>
      <c r="J1303">
        <v>499.99</v>
      </c>
      <c r="K1303">
        <v>0.1</v>
      </c>
      <c r="L1303">
        <f>Table1[[#This Row],[list_price]]*Table1[[#This Row],[discount]]</f>
        <v>49.999000000000002</v>
      </c>
      <c r="M1303">
        <f>(Table1[[#This Row],[list_price]]-Table1[[#This Row],[discount_price]])*Table1[[#This Row],[quantity]]</f>
        <v>899.98199999999997</v>
      </c>
    </row>
    <row r="1304" spans="1:13" x14ac:dyDescent="0.25">
      <c r="A1304">
        <v>466</v>
      </c>
      <c r="B1304">
        <v>1</v>
      </c>
      <c r="C1304">
        <v>1440</v>
      </c>
      <c r="D1304">
        <v>19</v>
      </c>
      <c r="E1304" t="s">
        <v>64</v>
      </c>
      <c r="F1304" t="s">
        <v>299</v>
      </c>
      <c r="G1304">
        <v>2</v>
      </c>
      <c r="H1304" t="str">
        <f>VLOOKUP(Table1[[#This Row],[store_id]],[1]stores!$A:$B,2,0)</f>
        <v>Baldwin Bikes</v>
      </c>
      <c r="I1304">
        <v>2</v>
      </c>
      <c r="J1304">
        <v>449</v>
      </c>
      <c r="K1304">
        <v>0.2</v>
      </c>
      <c r="L1304">
        <f>Table1[[#This Row],[list_price]]*Table1[[#This Row],[discount]]</f>
        <v>89.800000000000011</v>
      </c>
      <c r="M1304">
        <f>(Table1[[#This Row],[list_price]]-Table1[[#This Row],[discount_price]])*Table1[[#This Row],[quantity]]</f>
        <v>718.4</v>
      </c>
    </row>
    <row r="1305" spans="1:13" x14ac:dyDescent="0.25">
      <c r="A1305">
        <v>466</v>
      </c>
      <c r="B1305">
        <v>2</v>
      </c>
      <c r="C1305">
        <v>1440</v>
      </c>
      <c r="D1305">
        <v>6</v>
      </c>
      <c r="E1305" t="s">
        <v>60</v>
      </c>
      <c r="F1305" t="s">
        <v>300</v>
      </c>
      <c r="G1305">
        <v>2</v>
      </c>
      <c r="H1305" t="str">
        <f>VLOOKUP(Table1[[#This Row],[store_id]],[1]stores!$A:$B,2,0)</f>
        <v>Baldwin Bikes</v>
      </c>
      <c r="I1305">
        <v>1</v>
      </c>
      <c r="J1305">
        <v>469.99</v>
      </c>
      <c r="K1305">
        <v>0.2</v>
      </c>
      <c r="L1305">
        <f>Table1[[#This Row],[list_price]]*Table1[[#This Row],[discount]]</f>
        <v>93.998000000000005</v>
      </c>
      <c r="M1305">
        <f>(Table1[[#This Row],[list_price]]-Table1[[#This Row],[discount_price]])*Table1[[#This Row],[quantity]]</f>
        <v>375.99200000000002</v>
      </c>
    </row>
    <row r="1306" spans="1:13" x14ac:dyDescent="0.25">
      <c r="A1306">
        <v>466</v>
      </c>
      <c r="B1306">
        <v>3</v>
      </c>
      <c r="C1306">
        <v>1440</v>
      </c>
      <c r="D1306">
        <v>7</v>
      </c>
      <c r="E1306" t="s">
        <v>57</v>
      </c>
      <c r="F1306" t="s">
        <v>300</v>
      </c>
      <c r="G1306">
        <v>2</v>
      </c>
      <c r="H1306" t="str">
        <f>VLOOKUP(Table1[[#This Row],[store_id]],[1]stores!$A:$B,2,0)</f>
        <v>Baldwin Bikes</v>
      </c>
      <c r="I1306">
        <v>2</v>
      </c>
      <c r="J1306">
        <v>3999.99</v>
      </c>
      <c r="K1306">
        <v>0.05</v>
      </c>
      <c r="L1306">
        <f>Table1[[#This Row],[list_price]]*Table1[[#This Row],[discount]]</f>
        <v>199.99950000000001</v>
      </c>
      <c r="M1306">
        <f>(Table1[[#This Row],[list_price]]-Table1[[#This Row],[discount_price]])*Table1[[#This Row],[quantity]]</f>
        <v>7599.9809999999998</v>
      </c>
    </row>
    <row r="1307" spans="1:13" x14ac:dyDescent="0.25">
      <c r="A1307">
        <v>466</v>
      </c>
      <c r="B1307">
        <v>4</v>
      </c>
      <c r="C1307">
        <v>1440</v>
      </c>
      <c r="D1307">
        <v>15</v>
      </c>
      <c r="E1307" t="s">
        <v>55</v>
      </c>
      <c r="F1307" t="s">
        <v>299</v>
      </c>
      <c r="G1307">
        <v>2</v>
      </c>
      <c r="H1307" t="str">
        <f>VLOOKUP(Table1[[#This Row],[store_id]],[1]stores!$A:$B,2,0)</f>
        <v>Baldwin Bikes</v>
      </c>
      <c r="I1307">
        <v>1</v>
      </c>
      <c r="J1307">
        <v>529.99</v>
      </c>
      <c r="K1307">
        <v>0.1</v>
      </c>
      <c r="L1307">
        <f>Table1[[#This Row],[list_price]]*Table1[[#This Row],[discount]]</f>
        <v>52.999000000000002</v>
      </c>
      <c r="M1307">
        <f>(Table1[[#This Row],[list_price]]-Table1[[#This Row],[discount_price]])*Table1[[#This Row],[quantity]]</f>
        <v>476.99099999999999</v>
      </c>
    </row>
    <row r="1308" spans="1:13" x14ac:dyDescent="0.25">
      <c r="A1308">
        <v>466</v>
      </c>
      <c r="B1308">
        <v>5</v>
      </c>
      <c r="C1308">
        <v>1440</v>
      </c>
      <c r="D1308">
        <v>5</v>
      </c>
      <c r="E1308" t="s">
        <v>62</v>
      </c>
      <c r="F1308" t="s">
        <v>300</v>
      </c>
      <c r="G1308">
        <v>2</v>
      </c>
      <c r="H1308" t="str">
        <f>VLOOKUP(Table1[[#This Row],[store_id]],[1]stores!$A:$B,2,0)</f>
        <v>Baldwin Bikes</v>
      </c>
      <c r="I1308">
        <v>1</v>
      </c>
      <c r="J1308">
        <v>1320.99</v>
      </c>
      <c r="K1308">
        <v>0.1</v>
      </c>
      <c r="L1308">
        <f>Table1[[#This Row],[list_price]]*Table1[[#This Row],[discount]]</f>
        <v>132.09900000000002</v>
      </c>
      <c r="M1308">
        <f>(Table1[[#This Row],[list_price]]-Table1[[#This Row],[discount_price]])*Table1[[#This Row],[quantity]]</f>
        <v>1188.8910000000001</v>
      </c>
    </row>
    <row r="1309" spans="1:13" x14ac:dyDescent="0.25">
      <c r="A1309">
        <v>467</v>
      </c>
      <c r="B1309">
        <v>1</v>
      </c>
      <c r="C1309">
        <v>555</v>
      </c>
      <c r="D1309">
        <v>19</v>
      </c>
      <c r="E1309" t="s">
        <v>64</v>
      </c>
      <c r="F1309" t="s">
        <v>299</v>
      </c>
      <c r="G1309">
        <v>3</v>
      </c>
      <c r="H1309" t="str">
        <f>VLOOKUP(Table1[[#This Row],[store_id]],[1]stores!$A:$B,2,0)</f>
        <v>Rowlett Bikes</v>
      </c>
      <c r="I1309">
        <v>1</v>
      </c>
      <c r="J1309">
        <v>449</v>
      </c>
      <c r="K1309">
        <v>7.0000000000000007E-2</v>
      </c>
      <c r="L1309">
        <f>Table1[[#This Row],[list_price]]*Table1[[#This Row],[discount]]</f>
        <v>31.430000000000003</v>
      </c>
      <c r="M1309">
        <f>(Table1[[#This Row],[list_price]]-Table1[[#This Row],[discount_price]])*Table1[[#This Row],[quantity]]</f>
        <v>417.57</v>
      </c>
    </row>
    <row r="1310" spans="1:13" x14ac:dyDescent="0.25">
      <c r="A1310">
        <v>467</v>
      </c>
      <c r="B1310">
        <v>2</v>
      </c>
      <c r="C1310">
        <v>555</v>
      </c>
      <c r="D1310">
        <v>10</v>
      </c>
      <c r="E1310" t="s">
        <v>47</v>
      </c>
      <c r="F1310" t="s">
        <v>301</v>
      </c>
      <c r="G1310">
        <v>3</v>
      </c>
      <c r="H1310" t="str">
        <f>VLOOKUP(Table1[[#This Row],[store_id]],[1]stores!$A:$B,2,0)</f>
        <v>Rowlett Bikes</v>
      </c>
      <c r="I1310">
        <v>1</v>
      </c>
      <c r="J1310">
        <v>1549</v>
      </c>
      <c r="K1310">
        <v>7.0000000000000007E-2</v>
      </c>
      <c r="L1310">
        <f>Table1[[#This Row],[list_price]]*Table1[[#This Row],[discount]]</f>
        <v>108.43</v>
      </c>
      <c r="M1310">
        <f>(Table1[[#This Row],[list_price]]-Table1[[#This Row],[discount_price]])*Table1[[#This Row],[quantity]]</f>
        <v>1440.57</v>
      </c>
    </row>
    <row r="1311" spans="1:13" x14ac:dyDescent="0.25">
      <c r="A1311">
        <v>467</v>
      </c>
      <c r="B1311">
        <v>3</v>
      </c>
      <c r="C1311">
        <v>555</v>
      </c>
      <c r="D1311">
        <v>22</v>
      </c>
      <c r="E1311" t="s">
        <v>56</v>
      </c>
      <c r="F1311" t="s">
        <v>299</v>
      </c>
      <c r="G1311">
        <v>3</v>
      </c>
      <c r="H1311" t="str">
        <f>VLOOKUP(Table1[[#This Row],[store_id]],[1]stores!$A:$B,2,0)</f>
        <v>Rowlett Bikes</v>
      </c>
      <c r="I1311">
        <v>2</v>
      </c>
      <c r="J1311">
        <v>269.99</v>
      </c>
      <c r="K1311">
        <v>0.1</v>
      </c>
      <c r="L1311">
        <f>Table1[[#This Row],[list_price]]*Table1[[#This Row],[discount]]</f>
        <v>26.999000000000002</v>
      </c>
      <c r="M1311">
        <f>(Table1[[#This Row],[list_price]]-Table1[[#This Row],[discount_price]])*Table1[[#This Row],[quantity]]</f>
        <v>485.98200000000003</v>
      </c>
    </row>
    <row r="1312" spans="1:13" x14ac:dyDescent="0.25">
      <c r="A1312">
        <v>467</v>
      </c>
      <c r="B1312">
        <v>4</v>
      </c>
      <c r="C1312">
        <v>555</v>
      </c>
      <c r="D1312">
        <v>17</v>
      </c>
      <c r="E1312" t="s">
        <v>51</v>
      </c>
      <c r="F1312" t="s">
        <v>299</v>
      </c>
      <c r="G1312">
        <v>3</v>
      </c>
      <c r="H1312" t="str">
        <f>VLOOKUP(Table1[[#This Row],[store_id]],[1]stores!$A:$B,2,0)</f>
        <v>Rowlett Bikes</v>
      </c>
      <c r="I1312">
        <v>2</v>
      </c>
      <c r="J1312">
        <v>429</v>
      </c>
      <c r="K1312">
        <v>7.0000000000000007E-2</v>
      </c>
      <c r="L1312">
        <f>Table1[[#This Row],[list_price]]*Table1[[#This Row],[discount]]</f>
        <v>30.03</v>
      </c>
      <c r="M1312">
        <f>(Table1[[#This Row],[list_price]]-Table1[[#This Row],[discount_price]])*Table1[[#This Row],[quantity]]</f>
        <v>797.94</v>
      </c>
    </row>
    <row r="1313" spans="1:13" x14ac:dyDescent="0.25">
      <c r="A1313">
        <v>467</v>
      </c>
      <c r="B1313">
        <v>5</v>
      </c>
      <c r="C1313">
        <v>555</v>
      </c>
      <c r="D1313">
        <v>11</v>
      </c>
      <c r="E1313" t="s">
        <v>58</v>
      </c>
      <c r="F1313" t="s">
        <v>301</v>
      </c>
      <c r="G1313">
        <v>3</v>
      </c>
      <c r="H1313" t="str">
        <f>VLOOKUP(Table1[[#This Row],[store_id]],[1]stores!$A:$B,2,0)</f>
        <v>Rowlett Bikes</v>
      </c>
      <c r="I1313">
        <v>1</v>
      </c>
      <c r="J1313">
        <v>1680.99</v>
      </c>
      <c r="K1313">
        <v>0.1</v>
      </c>
      <c r="L1313">
        <f>Table1[[#This Row],[list_price]]*Table1[[#This Row],[discount]]</f>
        <v>168.09900000000002</v>
      </c>
      <c r="M1313">
        <f>(Table1[[#This Row],[list_price]]-Table1[[#This Row],[discount_price]])*Table1[[#This Row],[quantity]]</f>
        <v>1512.8910000000001</v>
      </c>
    </row>
    <row r="1314" spans="1:13" x14ac:dyDescent="0.25">
      <c r="A1314">
        <v>468</v>
      </c>
      <c r="B1314">
        <v>1</v>
      </c>
      <c r="C1314">
        <v>1261</v>
      </c>
      <c r="D1314">
        <v>19</v>
      </c>
      <c r="E1314" t="s">
        <v>64</v>
      </c>
      <c r="F1314" t="s">
        <v>299</v>
      </c>
      <c r="G1314">
        <v>1</v>
      </c>
      <c r="H1314" t="str">
        <f>VLOOKUP(Table1[[#This Row],[store_id]],[1]stores!$A:$B,2,0)</f>
        <v>Santa Cruz Bikes</v>
      </c>
      <c r="I1314">
        <v>1</v>
      </c>
      <c r="J1314">
        <v>449</v>
      </c>
      <c r="K1314">
        <v>0.1</v>
      </c>
      <c r="L1314">
        <f>Table1[[#This Row],[list_price]]*Table1[[#This Row],[discount]]</f>
        <v>44.900000000000006</v>
      </c>
      <c r="M1314">
        <f>(Table1[[#This Row],[list_price]]-Table1[[#This Row],[discount_price]])*Table1[[#This Row],[quantity]]</f>
        <v>404.1</v>
      </c>
    </row>
    <row r="1315" spans="1:13" x14ac:dyDescent="0.25">
      <c r="A1315">
        <v>468</v>
      </c>
      <c r="B1315">
        <v>2</v>
      </c>
      <c r="C1315">
        <v>1261</v>
      </c>
      <c r="D1315">
        <v>9</v>
      </c>
      <c r="E1315" t="s">
        <v>54</v>
      </c>
      <c r="F1315" t="s">
        <v>302</v>
      </c>
      <c r="G1315">
        <v>1</v>
      </c>
      <c r="H1315" t="str">
        <f>VLOOKUP(Table1[[#This Row],[store_id]],[1]stores!$A:$B,2,0)</f>
        <v>Santa Cruz Bikes</v>
      </c>
      <c r="I1315">
        <v>2</v>
      </c>
      <c r="J1315">
        <v>2999.99</v>
      </c>
      <c r="K1315">
        <v>0.05</v>
      </c>
      <c r="L1315">
        <f>Table1[[#This Row],[list_price]]*Table1[[#This Row],[discount]]</f>
        <v>149.99949999999998</v>
      </c>
      <c r="M1315">
        <f>(Table1[[#This Row],[list_price]]-Table1[[#This Row],[discount_price]])*Table1[[#This Row],[quantity]]</f>
        <v>5699.9809999999998</v>
      </c>
    </row>
    <row r="1316" spans="1:13" x14ac:dyDescent="0.25">
      <c r="A1316">
        <v>468</v>
      </c>
      <c r="B1316">
        <v>3</v>
      </c>
      <c r="C1316">
        <v>1261</v>
      </c>
      <c r="D1316">
        <v>10</v>
      </c>
      <c r="E1316" t="s">
        <v>47</v>
      </c>
      <c r="F1316" t="s">
        <v>301</v>
      </c>
      <c r="G1316">
        <v>1</v>
      </c>
      <c r="H1316" t="str">
        <f>VLOOKUP(Table1[[#This Row],[store_id]],[1]stores!$A:$B,2,0)</f>
        <v>Santa Cruz Bikes</v>
      </c>
      <c r="I1316">
        <v>2</v>
      </c>
      <c r="J1316">
        <v>1549</v>
      </c>
      <c r="K1316">
        <v>0.05</v>
      </c>
      <c r="L1316">
        <f>Table1[[#This Row],[list_price]]*Table1[[#This Row],[discount]]</f>
        <v>77.45</v>
      </c>
      <c r="M1316">
        <f>(Table1[[#This Row],[list_price]]-Table1[[#This Row],[discount_price]])*Table1[[#This Row],[quantity]]</f>
        <v>2943.1</v>
      </c>
    </row>
    <row r="1317" spans="1:13" x14ac:dyDescent="0.25">
      <c r="A1317">
        <v>468</v>
      </c>
      <c r="B1317">
        <v>4</v>
      </c>
      <c r="C1317">
        <v>1261</v>
      </c>
      <c r="D1317">
        <v>25</v>
      </c>
      <c r="E1317" t="s">
        <v>63</v>
      </c>
      <c r="F1317" t="s">
        <v>304</v>
      </c>
      <c r="G1317">
        <v>1</v>
      </c>
      <c r="H1317" t="str">
        <f>VLOOKUP(Table1[[#This Row],[store_id]],[1]stores!$A:$B,2,0)</f>
        <v>Santa Cruz Bikes</v>
      </c>
      <c r="I1317">
        <v>1</v>
      </c>
      <c r="J1317">
        <v>499.99</v>
      </c>
      <c r="K1317">
        <v>0.1</v>
      </c>
      <c r="L1317">
        <f>Table1[[#This Row],[list_price]]*Table1[[#This Row],[discount]]</f>
        <v>49.999000000000002</v>
      </c>
      <c r="M1317">
        <f>(Table1[[#This Row],[list_price]]-Table1[[#This Row],[discount_price]])*Table1[[#This Row],[quantity]]</f>
        <v>449.99099999999999</v>
      </c>
    </row>
    <row r="1318" spans="1:13" x14ac:dyDescent="0.25">
      <c r="A1318">
        <v>469</v>
      </c>
      <c r="B1318">
        <v>1</v>
      </c>
      <c r="C1318">
        <v>1089</v>
      </c>
      <c r="D1318">
        <v>8</v>
      </c>
      <c r="E1318" t="s">
        <v>46</v>
      </c>
      <c r="F1318" t="s">
        <v>300</v>
      </c>
      <c r="G1318">
        <v>2</v>
      </c>
      <c r="H1318" t="str">
        <f>VLOOKUP(Table1[[#This Row],[store_id]],[1]stores!$A:$B,2,0)</f>
        <v>Baldwin Bikes</v>
      </c>
      <c r="I1318">
        <v>2</v>
      </c>
      <c r="J1318">
        <v>1799.99</v>
      </c>
      <c r="K1318">
        <v>0.1</v>
      </c>
      <c r="L1318">
        <f>Table1[[#This Row],[list_price]]*Table1[[#This Row],[discount]]</f>
        <v>179.99900000000002</v>
      </c>
      <c r="M1318">
        <f>(Table1[[#This Row],[list_price]]-Table1[[#This Row],[discount_price]])*Table1[[#This Row],[quantity]]</f>
        <v>3239.982</v>
      </c>
    </row>
    <row r="1319" spans="1:13" x14ac:dyDescent="0.25">
      <c r="A1319">
        <v>469</v>
      </c>
      <c r="B1319">
        <v>2</v>
      </c>
      <c r="C1319">
        <v>1089</v>
      </c>
      <c r="D1319">
        <v>4</v>
      </c>
      <c r="E1319" t="s">
        <v>48</v>
      </c>
      <c r="F1319" t="s">
        <v>300</v>
      </c>
      <c r="G1319">
        <v>2</v>
      </c>
      <c r="H1319" t="str">
        <f>VLOOKUP(Table1[[#This Row],[store_id]],[1]stores!$A:$B,2,0)</f>
        <v>Baldwin Bikes</v>
      </c>
      <c r="I1319">
        <v>1</v>
      </c>
      <c r="J1319">
        <v>2899.99</v>
      </c>
      <c r="K1319">
        <v>7.0000000000000007E-2</v>
      </c>
      <c r="L1319">
        <f>Table1[[#This Row],[list_price]]*Table1[[#This Row],[discount]]</f>
        <v>202.99930000000001</v>
      </c>
      <c r="M1319">
        <f>(Table1[[#This Row],[list_price]]-Table1[[#This Row],[discount_price]])*Table1[[#This Row],[quantity]]</f>
        <v>2696.9906999999998</v>
      </c>
    </row>
    <row r="1320" spans="1:13" x14ac:dyDescent="0.25">
      <c r="A1320">
        <v>469</v>
      </c>
      <c r="B1320">
        <v>3</v>
      </c>
      <c r="C1320">
        <v>1089</v>
      </c>
      <c r="D1320">
        <v>15</v>
      </c>
      <c r="E1320" t="s">
        <v>55</v>
      </c>
      <c r="F1320" t="s">
        <v>299</v>
      </c>
      <c r="G1320">
        <v>2</v>
      </c>
      <c r="H1320" t="str">
        <f>VLOOKUP(Table1[[#This Row],[store_id]],[1]stores!$A:$B,2,0)</f>
        <v>Baldwin Bikes</v>
      </c>
      <c r="I1320">
        <v>2</v>
      </c>
      <c r="J1320">
        <v>529.99</v>
      </c>
      <c r="K1320">
        <v>0.2</v>
      </c>
      <c r="L1320">
        <f>Table1[[#This Row],[list_price]]*Table1[[#This Row],[discount]]</f>
        <v>105.998</v>
      </c>
      <c r="M1320">
        <f>(Table1[[#This Row],[list_price]]-Table1[[#This Row],[discount_price]])*Table1[[#This Row],[quantity]]</f>
        <v>847.98400000000004</v>
      </c>
    </row>
    <row r="1321" spans="1:13" x14ac:dyDescent="0.25">
      <c r="A1321">
        <v>470</v>
      </c>
      <c r="B1321">
        <v>1</v>
      </c>
      <c r="C1321">
        <v>641</v>
      </c>
      <c r="D1321">
        <v>18</v>
      </c>
      <c r="E1321" t="s">
        <v>52</v>
      </c>
      <c r="F1321" t="s">
        <v>299</v>
      </c>
      <c r="G1321">
        <v>1</v>
      </c>
      <c r="H1321" t="str">
        <f>VLOOKUP(Table1[[#This Row],[store_id]],[1]stores!$A:$B,2,0)</f>
        <v>Santa Cruz Bikes</v>
      </c>
      <c r="I1321">
        <v>1</v>
      </c>
      <c r="J1321">
        <v>449</v>
      </c>
      <c r="K1321">
        <v>0.05</v>
      </c>
      <c r="L1321">
        <f>Table1[[#This Row],[list_price]]*Table1[[#This Row],[discount]]</f>
        <v>22.450000000000003</v>
      </c>
      <c r="M1321">
        <f>(Table1[[#This Row],[list_price]]-Table1[[#This Row],[discount_price]])*Table1[[#This Row],[quantity]]</f>
        <v>426.55</v>
      </c>
    </row>
    <row r="1322" spans="1:13" x14ac:dyDescent="0.25">
      <c r="A1322">
        <v>470</v>
      </c>
      <c r="B1322">
        <v>2</v>
      </c>
      <c r="C1322">
        <v>641</v>
      </c>
      <c r="D1322">
        <v>13</v>
      </c>
      <c r="E1322" t="s">
        <v>59</v>
      </c>
      <c r="F1322" t="s">
        <v>299</v>
      </c>
      <c r="G1322">
        <v>1</v>
      </c>
      <c r="H1322" t="str">
        <f>VLOOKUP(Table1[[#This Row],[store_id]],[1]stores!$A:$B,2,0)</f>
        <v>Santa Cruz Bikes</v>
      </c>
      <c r="I1322">
        <v>1</v>
      </c>
      <c r="J1322">
        <v>269.99</v>
      </c>
      <c r="K1322">
        <v>0.05</v>
      </c>
      <c r="L1322">
        <f>Table1[[#This Row],[list_price]]*Table1[[#This Row],[discount]]</f>
        <v>13.499500000000001</v>
      </c>
      <c r="M1322">
        <f>(Table1[[#This Row],[list_price]]-Table1[[#This Row],[discount_price]])*Table1[[#This Row],[quantity]]</f>
        <v>256.4905</v>
      </c>
    </row>
    <row r="1323" spans="1:13" x14ac:dyDescent="0.25">
      <c r="A1323">
        <v>470</v>
      </c>
      <c r="B1323">
        <v>3</v>
      </c>
      <c r="C1323">
        <v>641</v>
      </c>
      <c r="D1323">
        <v>8</v>
      </c>
      <c r="E1323" t="s">
        <v>46</v>
      </c>
      <c r="F1323" t="s">
        <v>300</v>
      </c>
      <c r="G1323">
        <v>1</v>
      </c>
      <c r="H1323" t="str">
        <f>VLOOKUP(Table1[[#This Row],[store_id]],[1]stores!$A:$B,2,0)</f>
        <v>Santa Cruz Bikes</v>
      </c>
      <c r="I1323">
        <v>2</v>
      </c>
      <c r="J1323">
        <v>1799.99</v>
      </c>
      <c r="K1323">
        <v>0.2</v>
      </c>
      <c r="L1323">
        <f>Table1[[#This Row],[list_price]]*Table1[[#This Row],[discount]]</f>
        <v>359.99800000000005</v>
      </c>
      <c r="M1323">
        <f>(Table1[[#This Row],[list_price]]-Table1[[#This Row],[discount_price]])*Table1[[#This Row],[quantity]]</f>
        <v>2879.9839999999999</v>
      </c>
    </row>
    <row r="1324" spans="1:13" x14ac:dyDescent="0.25">
      <c r="A1324">
        <v>471</v>
      </c>
      <c r="B1324">
        <v>1</v>
      </c>
      <c r="C1324">
        <v>697</v>
      </c>
      <c r="D1324">
        <v>14</v>
      </c>
      <c r="E1324" t="s">
        <v>56</v>
      </c>
      <c r="F1324" t="s">
        <v>299</v>
      </c>
      <c r="G1324">
        <v>1</v>
      </c>
      <c r="H1324" t="str">
        <f>VLOOKUP(Table1[[#This Row],[store_id]],[1]stores!$A:$B,2,0)</f>
        <v>Santa Cruz Bikes</v>
      </c>
      <c r="I1324">
        <v>1</v>
      </c>
      <c r="J1324">
        <v>269.99</v>
      </c>
      <c r="K1324">
        <v>0.2</v>
      </c>
      <c r="L1324">
        <f>Table1[[#This Row],[list_price]]*Table1[[#This Row],[discount]]</f>
        <v>53.998000000000005</v>
      </c>
      <c r="M1324">
        <f>(Table1[[#This Row],[list_price]]-Table1[[#This Row],[discount_price]])*Table1[[#This Row],[quantity]]</f>
        <v>215.99200000000002</v>
      </c>
    </row>
    <row r="1325" spans="1:13" x14ac:dyDescent="0.25">
      <c r="A1325">
        <v>471</v>
      </c>
      <c r="B1325">
        <v>2</v>
      </c>
      <c r="C1325">
        <v>697</v>
      </c>
      <c r="D1325">
        <v>13</v>
      </c>
      <c r="E1325" t="s">
        <v>59</v>
      </c>
      <c r="F1325" t="s">
        <v>299</v>
      </c>
      <c r="G1325">
        <v>1</v>
      </c>
      <c r="H1325" t="str">
        <f>VLOOKUP(Table1[[#This Row],[store_id]],[1]stores!$A:$B,2,0)</f>
        <v>Santa Cruz Bikes</v>
      </c>
      <c r="I1325">
        <v>2</v>
      </c>
      <c r="J1325">
        <v>269.99</v>
      </c>
      <c r="K1325">
        <v>0.05</v>
      </c>
      <c r="L1325">
        <f>Table1[[#This Row],[list_price]]*Table1[[#This Row],[discount]]</f>
        <v>13.499500000000001</v>
      </c>
      <c r="M1325">
        <f>(Table1[[#This Row],[list_price]]-Table1[[#This Row],[discount_price]])*Table1[[#This Row],[quantity]]</f>
        <v>512.98099999999999</v>
      </c>
    </row>
    <row r="1326" spans="1:13" x14ac:dyDescent="0.25">
      <c r="A1326">
        <v>472</v>
      </c>
      <c r="B1326">
        <v>1</v>
      </c>
      <c r="C1326">
        <v>468</v>
      </c>
      <c r="D1326">
        <v>15</v>
      </c>
      <c r="E1326" t="s">
        <v>55</v>
      </c>
      <c r="F1326" t="s">
        <v>299</v>
      </c>
      <c r="G1326">
        <v>2</v>
      </c>
      <c r="H1326" t="str">
        <f>VLOOKUP(Table1[[#This Row],[store_id]],[1]stores!$A:$B,2,0)</f>
        <v>Baldwin Bikes</v>
      </c>
      <c r="I1326">
        <v>1</v>
      </c>
      <c r="J1326">
        <v>529.99</v>
      </c>
      <c r="K1326">
        <v>0.1</v>
      </c>
      <c r="L1326">
        <f>Table1[[#This Row],[list_price]]*Table1[[#This Row],[discount]]</f>
        <v>52.999000000000002</v>
      </c>
      <c r="M1326">
        <f>(Table1[[#This Row],[list_price]]-Table1[[#This Row],[discount_price]])*Table1[[#This Row],[quantity]]</f>
        <v>476.99099999999999</v>
      </c>
    </row>
    <row r="1327" spans="1:13" x14ac:dyDescent="0.25">
      <c r="A1327">
        <v>472</v>
      </c>
      <c r="B1327">
        <v>2</v>
      </c>
      <c r="C1327">
        <v>468</v>
      </c>
      <c r="D1327">
        <v>21</v>
      </c>
      <c r="E1327" t="s">
        <v>59</v>
      </c>
      <c r="F1327" t="s">
        <v>299</v>
      </c>
      <c r="G1327">
        <v>2</v>
      </c>
      <c r="H1327" t="str">
        <f>VLOOKUP(Table1[[#This Row],[store_id]],[1]stores!$A:$B,2,0)</f>
        <v>Baldwin Bikes</v>
      </c>
      <c r="I1327">
        <v>2</v>
      </c>
      <c r="J1327">
        <v>269.99</v>
      </c>
      <c r="K1327">
        <v>0.1</v>
      </c>
      <c r="L1327">
        <f>Table1[[#This Row],[list_price]]*Table1[[#This Row],[discount]]</f>
        <v>26.999000000000002</v>
      </c>
      <c r="M1327">
        <f>(Table1[[#This Row],[list_price]]-Table1[[#This Row],[discount_price]])*Table1[[#This Row],[quantity]]</f>
        <v>485.98200000000003</v>
      </c>
    </row>
    <row r="1328" spans="1:13" x14ac:dyDescent="0.25">
      <c r="A1328">
        <v>473</v>
      </c>
      <c r="B1328">
        <v>1</v>
      </c>
      <c r="C1328">
        <v>549</v>
      </c>
      <c r="D1328">
        <v>26</v>
      </c>
      <c r="E1328" t="s">
        <v>45</v>
      </c>
      <c r="F1328" t="s">
        <v>299</v>
      </c>
      <c r="G1328">
        <v>2</v>
      </c>
      <c r="H1328" t="str">
        <f>VLOOKUP(Table1[[#This Row],[store_id]],[1]stores!$A:$B,2,0)</f>
        <v>Baldwin Bikes</v>
      </c>
      <c r="I1328">
        <v>1</v>
      </c>
      <c r="J1328">
        <v>599.99</v>
      </c>
      <c r="K1328">
        <v>7.0000000000000007E-2</v>
      </c>
      <c r="L1328">
        <f>Table1[[#This Row],[list_price]]*Table1[[#This Row],[discount]]</f>
        <v>41.999300000000005</v>
      </c>
      <c r="M1328">
        <f>(Table1[[#This Row],[list_price]]-Table1[[#This Row],[discount_price]])*Table1[[#This Row],[quantity]]</f>
        <v>557.99070000000006</v>
      </c>
    </row>
    <row r="1329" spans="1:13" x14ac:dyDescent="0.25">
      <c r="A1329">
        <v>474</v>
      </c>
      <c r="B1329">
        <v>1</v>
      </c>
      <c r="C1329">
        <v>553</v>
      </c>
      <c r="D1329">
        <v>19</v>
      </c>
      <c r="E1329" t="s">
        <v>64</v>
      </c>
      <c r="F1329" t="s">
        <v>299</v>
      </c>
      <c r="G1329">
        <v>1</v>
      </c>
      <c r="H1329" t="str">
        <f>VLOOKUP(Table1[[#This Row],[store_id]],[1]stores!$A:$B,2,0)</f>
        <v>Santa Cruz Bikes</v>
      </c>
      <c r="I1329">
        <v>2</v>
      </c>
      <c r="J1329">
        <v>449</v>
      </c>
      <c r="K1329">
        <v>0.05</v>
      </c>
      <c r="L1329">
        <f>Table1[[#This Row],[list_price]]*Table1[[#This Row],[discount]]</f>
        <v>22.450000000000003</v>
      </c>
      <c r="M1329">
        <f>(Table1[[#This Row],[list_price]]-Table1[[#This Row],[discount_price]])*Table1[[#This Row],[quantity]]</f>
        <v>853.1</v>
      </c>
    </row>
    <row r="1330" spans="1:13" x14ac:dyDescent="0.25">
      <c r="A1330">
        <v>474</v>
      </c>
      <c r="B1330">
        <v>2</v>
      </c>
      <c r="C1330">
        <v>553</v>
      </c>
      <c r="D1330">
        <v>11</v>
      </c>
      <c r="E1330" t="s">
        <v>58</v>
      </c>
      <c r="F1330" t="s">
        <v>301</v>
      </c>
      <c r="G1330">
        <v>1</v>
      </c>
      <c r="H1330" t="str">
        <f>VLOOKUP(Table1[[#This Row],[store_id]],[1]stores!$A:$B,2,0)</f>
        <v>Santa Cruz Bikes</v>
      </c>
      <c r="I1330">
        <v>1</v>
      </c>
      <c r="J1330">
        <v>1680.99</v>
      </c>
      <c r="K1330">
        <v>0.2</v>
      </c>
      <c r="L1330">
        <f>Table1[[#This Row],[list_price]]*Table1[[#This Row],[discount]]</f>
        <v>336.19800000000004</v>
      </c>
      <c r="M1330">
        <f>(Table1[[#This Row],[list_price]]-Table1[[#This Row],[discount_price]])*Table1[[#This Row],[quantity]]</f>
        <v>1344.7919999999999</v>
      </c>
    </row>
    <row r="1331" spans="1:13" x14ac:dyDescent="0.25">
      <c r="A1331">
        <v>475</v>
      </c>
      <c r="B1331">
        <v>1</v>
      </c>
      <c r="C1331">
        <v>241</v>
      </c>
      <c r="D1331">
        <v>17</v>
      </c>
      <c r="E1331" t="s">
        <v>51</v>
      </c>
      <c r="F1331" t="s">
        <v>299</v>
      </c>
      <c r="G1331">
        <v>2</v>
      </c>
      <c r="H1331" t="str">
        <f>VLOOKUP(Table1[[#This Row],[store_id]],[1]stores!$A:$B,2,0)</f>
        <v>Baldwin Bikes</v>
      </c>
      <c r="I1331">
        <v>2</v>
      </c>
      <c r="J1331">
        <v>429</v>
      </c>
      <c r="K1331">
        <v>7.0000000000000007E-2</v>
      </c>
      <c r="L1331">
        <f>Table1[[#This Row],[list_price]]*Table1[[#This Row],[discount]]</f>
        <v>30.03</v>
      </c>
      <c r="M1331">
        <f>(Table1[[#This Row],[list_price]]-Table1[[#This Row],[discount_price]])*Table1[[#This Row],[quantity]]</f>
        <v>797.94</v>
      </c>
    </row>
    <row r="1332" spans="1:13" x14ac:dyDescent="0.25">
      <c r="A1332">
        <v>475</v>
      </c>
      <c r="B1332">
        <v>2</v>
      </c>
      <c r="C1332">
        <v>241</v>
      </c>
      <c r="D1332">
        <v>26</v>
      </c>
      <c r="E1332" t="s">
        <v>45</v>
      </c>
      <c r="F1332" t="s">
        <v>299</v>
      </c>
      <c r="G1332">
        <v>2</v>
      </c>
      <c r="H1332" t="str">
        <f>VLOOKUP(Table1[[#This Row],[store_id]],[1]stores!$A:$B,2,0)</f>
        <v>Baldwin Bikes</v>
      </c>
      <c r="I1332">
        <v>2</v>
      </c>
      <c r="J1332">
        <v>599.99</v>
      </c>
      <c r="K1332">
        <v>0.2</v>
      </c>
      <c r="L1332">
        <f>Table1[[#This Row],[list_price]]*Table1[[#This Row],[discount]]</f>
        <v>119.998</v>
      </c>
      <c r="M1332">
        <f>(Table1[[#This Row],[list_price]]-Table1[[#This Row],[discount_price]])*Table1[[#This Row],[quantity]]</f>
        <v>959.98400000000004</v>
      </c>
    </row>
    <row r="1333" spans="1:13" x14ac:dyDescent="0.25">
      <c r="A1333">
        <v>475</v>
      </c>
      <c r="B1333">
        <v>3</v>
      </c>
      <c r="C1333">
        <v>241</v>
      </c>
      <c r="D1333">
        <v>25</v>
      </c>
      <c r="E1333" t="s">
        <v>63</v>
      </c>
      <c r="F1333" t="s">
        <v>304</v>
      </c>
      <c r="G1333">
        <v>2</v>
      </c>
      <c r="H1333" t="str">
        <f>VLOOKUP(Table1[[#This Row],[store_id]],[1]stores!$A:$B,2,0)</f>
        <v>Baldwin Bikes</v>
      </c>
      <c r="I1333">
        <v>1</v>
      </c>
      <c r="J1333">
        <v>499.99</v>
      </c>
      <c r="K1333">
        <v>0.2</v>
      </c>
      <c r="L1333">
        <f>Table1[[#This Row],[list_price]]*Table1[[#This Row],[discount]]</f>
        <v>99.998000000000005</v>
      </c>
      <c r="M1333">
        <f>(Table1[[#This Row],[list_price]]-Table1[[#This Row],[discount_price]])*Table1[[#This Row],[quantity]]</f>
        <v>399.99200000000002</v>
      </c>
    </row>
    <row r="1334" spans="1:13" x14ac:dyDescent="0.25">
      <c r="A1334">
        <v>476</v>
      </c>
      <c r="B1334">
        <v>1</v>
      </c>
      <c r="C1334">
        <v>559</v>
      </c>
      <c r="D1334">
        <v>22</v>
      </c>
      <c r="E1334" t="s">
        <v>56</v>
      </c>
      <c r="F1334" t="s">
        <v>299</v>
      </c>
      <c r="G1334">
        <v>2</v>
      </c>
      <c r="H1334" t="str">
        <f>VLOOKUP(Table1[[#This Row],[store_id]],[1]stores!$A:$B,2,0)</f>
        <v>Baldwin Bikes</v>
      </c>
      <c r="I1334">
        <v>2</v>
      </c>
      <c r="J1334">
        <v>269.99</v>
      </c>
      <c r="K1334">
        <v>7.0000000000000007E-2</v>
      </c>
      <c r="L1334">
        <f>Table1[[#This Row],[list_price]]*Table1[[#This Row],[discount]]</f>
        <v>18.899300000000004</v>
      </c>
      <c r="M1334">
        <f>(Table1[[#This Row],[list_price]]-Table1[[#This Row],[discount_price]])*Table1[[#This Row],[quantity]]</f>
        <v>502.1814</v>
      </c>
    </row>
    <row r="1335" spans="1:13" x14ac:dyDescent="0.25">
      <c r="A1335">
        <v>476</v>
      </c>
      <c r="B1335">
        <v>2</v>
      </c>
      <c r="C1335">
        <v>559</v>
      </c>
      <c r="D1335">
        <v>4</v>
      </c>
      <c r="E1335" t="s">
        <v>48</v>
      </c>
      <c r="F1335" t="s">
        <v>300</v>
      </c>
      <c r="G1335">
        <v>2</v>
      </c>
      <c r="H1335" t="str">
        <f>VLOOKUP(Table1[[#This Row],[store_id]],[1]stores!$A:$B,2,0)</f>
        <v>Baldwin Bikes</v>
      </c>
      <c r="I1335">
        <v>2</v>
      </c>
      <c r="J1335">
        <v>2899.99</v>
      </c>
      <c r="K1335">
        <v>0.2</v>
      </c>
      <c r="L1335">
        <f>Table1[[#This Row],[list_price]]*Table1[[#This Row],[discount]]</f>
        <v>579.99799999999993</v>
      </c>
      <c r="M1335">
        <f>(Table1[[#This Row],[list_price]]-Table1[[#This Row],[discount_price]])*Table1[[#This Row],[quantity]]</f>
        <v>4639.9839999999995</v>
      </c>
    </row>
    <row r="1336" spans="1:13" x14ac:dyDescent="0.25">
      <c r="A1336">
        <v>476</v>
      </c>
      <c r="B1336">
        <v>3</v>
      </c>
      <c r="C1336">
        <v>559</v>
      </c>
      <c r="D1336">
        <v>11</v>
      </c>
      <c r="E1336" t="s">
        <v>58</v>
      </c>
      <c r="F1336" t="s">
        <v>301</v>
      </c>
      <c r="G1336">
        <v>2</v>
      </c>
      <c r="H1336" t="str">
        <f>VLOOKUP(Table1[[#This Row],[store_id]],[1]stores!$A:$B,2,0)</f>
        <v>Baldwin Bikes</v>
      </c>
      <c r="I1336">
        <v>2</v>
      </c>
      <c r="J1336">
        <v>1680.99</v>
      </c>
      <c r="K1336">
        <v>7.0000000000000007E-2</v>
      </c>
      <c r="L1336">
        <f>Table1[[#This Row],[list_price]]*Table1[[#This Row],[discount]]</f>
        <v>117.66930000000001</v>
      </c>
      <c r="M1336">
        <f>(Table1[[#This Row],[list_price]]-Table1[[#This Row],[discount_price]])*Table1[[#This Row],[quantity]]</f>
        <v>3126.6414</v>
      </c>
    </row>
    <row r="1337" spans="1:13" x14ac:dyDescent="0.25">
      <c r="A1337">
        <v>476</v>
      </c>
      <c r="B1337">
        <v>4</v>
      </c>
      <c r="C1337">
        <v>559</v>
      </c>
      <c r="D1337">
        <v>20</v>
      </c>
      <c r="E1337" t="s">
        <v>45</v>
      </c>
      <c r="F1337" t="s">
        <v>299</v>
      </c>
      <c r="G1337">
        <v>2</v>
      </c>
      <c r="H1337" t="str">
        <f>VLOOKUP(Table1[[#This Row],[store_id]],[1]stores!$A:$B,2,0)</f>
        <v>Baldwin Bikes</v>
      </c>
      <c r="I1337">
        <v>2</v>
      </c>
      <c r="J1337">
        <v>599.99</v>
      </c>
      <c r="K1337">
        <v>0.05</v>
      </c>
      <c r="L1337">
        <f>Table1[[#This Row],[list_price]]*Table1[[#This Row],[discount]]</f>
        <v>29.999500000000001</v>
      </c>
      <c r="M1337">
        <f>(Table1[[#This Row],[list_price]]-Table1[[#This Row],[discount_price]])*Table1[[#This Row],[quantity]]</f>
        <v>1139.981</v>
      </c>
    </row>
    <row r="1338" spans="1:13" x14ac:dyDescent="0.25">
      <c r="A1338">
        <v>477</v>
      </c>
      <c r="B1338">
        <v>1</v>
      </c>
      <c r="C1338">
        <v>449</v>
      </c>
      <c r="D1338">
        <v>6</v>
      </c>
      <c r="E1338" t="s">
        <v>60</v>
      </c>
      <c r="F1338" t="s">
        <v>300</v>
      </c>
      <c r="G1338">
        <v>1</v>
      </c>
      <c r="H1338" t="str">
        <f>VLOOKUP(Table1[[#This Row],[store_id]],[1]stores!$A:$B,2,0)</f>
        <v>Santa Cruz Bikes</v>
      </c>
      <c r="I1338">
        <v>1</v>
      </c>
      <c r="J1338">
        <v>469.99</v>
      </c>
      <c r="K1338">
        <v>0.1</v>
      </c>
      <c r="L1338">
        <f>Table1[[#This Row],[list_price]]*Table1[[#This Row],[discount]]</f>
        <v>46.999000000000002</v>
      </c>
      <c r="M1338">
        <f>(Table1[[#This Row],[list_price]]-Table1[[#This Row],[discount_price]])*Table1[[#This Row],[quantity]]</f>
        <v>422.99099999999999</v>
      </c>
    </row>
    <row r="1339" spans="1:13" x14ac:dyDescent="0.25">
      <c r="A1339">
        <v>477</v>
      </c>
      <c r="B1339">
        <v>2</v>
      </c>
      <c r="C1339">
        <v>449</v>
      </c>
      <c r="D1339">
        <v>10</v>
      </c>
      <c r="E1339" t="s">
        <v>47</v>
      </c>
      <c r="F1339" t="s">
        <v>301</v>
      </c>
      <c r="G1339">
        <v>1</v>
      </c>
      <c r="H1339" t="str">
        <f>VLOOKUP(Table1[[#This Row],[store_id]],[1]stores!$A:$B,2,0)</f>
        <v>Santa Cruz Bikes</v>
      </c>
      <c r="I1339">
        <v>1</v>
      </c>
      <c r="J1339">
        <v>1549</v>
      </c>
      <c r="K1339">
        <v>0.05</v>
      </c>
      <c r="L1339">
        <f>Table1[[#This Row],[list_price]]*Table1[[#This Row],[discount]]</f>
        <v>77.45</v>
      </c>
      <c r="M1339">
        <f>(Table1[[#This Row],[list_price]]-Table1[[#This Row],[discount_price]])*Table1[[#This Row],[quantity]]</f>
        <v>1471.55</v>
      </c>
    </row>
    <row r="1340" spans="1:13" x14ac:dyDescent="0.25">
      <c r="A1340">
        <v>478</v>
      </c>
      <c r="B1340">
        <v>1</v>
      </c>
      <c r="C1340">
        <v>304</v>
      </c>
      <c r="D1340">
        <v>21</v>
      </c>
      <c r="E1340" t="s">
        <v>59</v>
      </c>
      <c r="F1340" t="s">
        <v>299</v>
      </c>
      <c r="G1340">
        <v>2</v>
      </c>
      <c r="H1340" t="str">
        <f>VLOOKUP(Table1[[#This Row],[store_id]],[1]stores!$A:$B,2,0)</f>
        <v>Baldwin Bikes</v>
      </c>
      <c r="I1340">
        <v>2</v>
      </c>
      <c r="J1340">
        <v>269.99</v>
      </c>
      <c r="K1340">
        <v>7.0000000000000007E-2</v>
      </c>
      <c r="L1340">
        <f>Table1[[#This Row],[list_price]]*Table1[[#This Row],[discount]]</f>
        <v>18.899300000000004</v>
      </c>
      <c r="M1340">
        <f>(Table1[[#This Row],[list_price]]-Table1[[#This Row],[discount_price]])*Table1[[#This Row],[quantity]]</f>
        <v>502.1814</v>
      </c>
    </row>
    <row r="1341" spans="1:13" x14ac:dyDescent="0.25">
      <c r="A1341">
        <v>479</v>
      </c>
      <c r="B1341">
        <v>1</v>
      </c>
      <c r="C1341">
        <v>984</v>
      </c>
      <c r="D1341">
        <v>26</v>
      </c>
      <c r="E1341" t="s">
        <v>45</v>
      </c>
      <c r="F1341" t="s">
        <v>299</v>
      </c>
      <c r="G1341">
        <v>2</v>
      </c>
      <c r="H1341" t="str">
        <f>VLOOKUP(Table1[[#This Row],[store_id]],[1]stores!$A:$B,2,0)</f>
        <v>Baldwin Bikes</v>
      </c>
      <c r="I1341">
        <v>1</v>
      </c>
      <c r="J1341">
        <v>599.99</v>
      </c>
      <c r="K1341">
        <v>7.0000000000000007E-2</v>
      </c>
      <c r="L1341">
        <f>Table1[[#This Row],[list_price]]*Table1[[#This Row],[discount]]</f>
        <v>41.999300000000005</v>
      </c>
      <c r="M1341">
        <f>(Table1[[#This Row],[list_price]]-Table1[[#This Row],[discount_price]])*Table1[[#This Row],[quantity]]</f>
        <v>557.99070000000006</v>
      </c>
    </row>
    <row r="1342" spans="1:13" x14ac:dyDescent="0.25">
      <c r="A1342">
        <v>479</v>
      </c>
      <c r="B1342">
        <v>2</v>
      </c>
      <c r="C1342">
        <v>984</v>
      </c>
      <c r="D1342">
        <v>12</v>
      </c>
      <c r="E1342" t="s">
        <v>53</v>
      </c>
      <c r="F1342" t="s">
        <v>299</v>
      </c>
      <c r="G1342">
        <v>2</v>
      </c>
      <c r="H1342" t="str">
        <f>VLOOKUP(Table1[[#This Row],[store_id]],[1]stores!$A:$B,2,0)</f>
        <v>Baldwin Bikes</v>
      </c>
      <c r="I1342">
        <v>1</v>
      </c>
      <c r="J1342">
        <v>549.99</v>
      </c>
      <c r="K1342">
        <v>0.05</v>
      </c>
      <c r="L1342">
        <f>Table1[[#This Row],[list_price]]*Table1[[#This Row],[discount]]</f>
        <v>27.499500000000001</v>
      </c>
      <c r="M1342">
        <f>(Table1[[#This Row],[list_price]]-Table1[[#This Row],[discount_price]])*Table1[[#This Row],[quantity]]</f>
        <v>522.4905</v>
      </c>
    </row>
    <row r="1343" spans="1:13" x14ac:dyDescent="0.25">
      <c r="A1343">
        <v>479</v>
      </c>
      <c r="B1343">
        <v>3</v>
      </c>
      <c r="C1343">
        <v>984</v>
      </c>
      <c r="D1343">
        <v>21</v>
      </c>
      <c r="E1343" t="s">
        <v>59</v>
      </c>
      <c r="F1343" t="s">
        <v>299</v>
      </c>
      <c r="G1343">
        <v>2</v>
      </c>
      <c r="H1343" t="str">
        <f>VLOOKUP(Table1[[#This Row],[store_id]],[1]stores!$A:$B,2,0)</f>
        <v>Baldwin Bikes</v>
      </c>
      <c r="I1343">
        <v>1</v>
      </c>
      <c r="J1343">
        <v>269.99</v>
      </c>
      <c r="K1343">
        <v>0.2</v>
      </c>
      <c r="L1343">
        <f>Table1[[#This Row],[list_price]]*Table1[[#This Row],[discount]]</f>
        <v>53.998000000000005</v>
      </c>
      <c r="M1343">
        <f>(Table1[[#This Row],[list_price]]-Table1[[#This Row],[discount_price]])*Table1[[#This Row],[quantity]]</f>
        <v>215.99200000000002</v>
      </c>
    </row>
    <row r="1344" spans="1:13" x14ac:dyDescent="0.25">
      <c r="A1344">
        <v>479</v>
      </c>
      <c r="B1344">
        <v>4</v>
      </c>
      <c r="C1344">
        <v>984</v>
      </c>
      <c r="D1344">
        <v>7</v>
      </c>
      <c r="E1344" t="s">
        <v>57</v>
      </c>
      <c r="F1344" t="s">
        <v>300</v>
      </c>
      <c r="G1344">
        <v>2</v>
      </c>
      <c r="H1344" t="str">
        <f>VLOOKUP(Table1[[#This Row],[store_id]],[1]stores!$A:$B,2,0)</f>
        <v>Baldwin Bikes</v>
      </c>
      <c r="I1344">
        <v>1</v>
      </c>
      <c r="J1344">
        <v>3999.99</v>
      </c>
      <c r="K1344">
        <v>0.05</v>
      </c>
      <c r="L1344">
        <f>Table1[[#This Row],[list_price]]*Table1[[#This Row],[discount]]</f>
        <v>199.99950000000001</v>
      </c>
      <c r="M1344">
        <f>(Table1[[#This Row],[list_price]]-Table1[[#This Row],[discount_price]])*Table1[[#This Row],[quantity]]</f>
        <v>3799.9904999999999</v>
      </c>
    </row>
    <row r="1345" spans="1:13" x14ac:dyDescent="0.25">
      <c r="A1345">
        <v>479</v>
      </c>
      <c r="B1345">
        <v>5</v>
      </c>
      <c r="C1345">
        <v>984</v>
      </c>
      <c r="D1345">
        <v>10</v>
      </c>
      <c r="E1345" t="s">
        <v>47</v>
      </c>
      <c r="F1345" t="s">
        <v>301</v>
      </c>
      <c r="G1345">
        <v>2</v>
      </c>
      <c r="H1345" t="str">
        <f>VLOOKUP(Table1[[#This Row],[store_id]],[1]stores!$A:$B,2,0)</f>
        <v>Baldwin Bikes</v>
      </c>
      <c r="I1345">
        <v>1</v>
      </c>
      <c r="J1345">
        <v>1549</v>
      </c>
      <c r="K1345">
        <v>0.2</v>
      </c>
      <c r="L1345">
        <f>Table1[[#This Row],[list_price]]*Table1[[#This Row],[discount]]</f>
        <v>309.8</v>
      </c>
      <c r="M1345">
        <f>(Table1[[#This Row],[list_price]]-Table1[[#This Row],[discount_price]])*Table1[[#This Row],[quantity]]</f>
        <v>1239.2</v>
      </c>
    </row>
    <row r="1346" spans="1:13" x14ac:dyDescent="0.25">
      <c r="A1346">
        <v>480</v>
      </c>
      <c r="B1346">
        <v>1</v>
      </c>
      <c r="C1346">
        <v>686</v>
      </c>
      <c r="D1346">
        <v>4</v>
      </c>
      <c r="E1346" t="s">
        <v>48</v>
      </c>
      <c r="F1346" t="s">
        <v>300</v>
      </c>
      <c r="G1346">
        <v>1</v>
      </c>
      <c r="H1346" t="str">
        <f>VLOOKUP(Table1[[#This Row],[store_id]],[1]stores!$A:$B,2,0)</f>
        <v>Santa Cruz Bikes</v>
      </c>
      <c r="I1346">
        <v>1</v>
      </c>
      <c r="J1346">
        <v>2899.99</v>
      </c>
      <c r="K1346">
        <v>0.05</v>
      </c>
      <c r="L1346">
        <f>Table1[[#This Row],[list_price]]*Table1[[#This Row],[discount]]</f>
        <v>144.99949999999998</v>
      </c>
      <c r="M1346">
        <f>(Table1[[#This Row],[list_price]]-Table1[[#This Row],[discount_price]])*Table1[[#This Row],[quantity]]</f>
        <v>2754.9904999999999</v>
      </c>
    </row>
    <row r="1347" spans="1:13" x14ac:dyDescent="0.25">
      <c r="A1347">
        <v>480</v>
      </c>
      <c r="B1347">
        <v>2</v>
      </c>
      <c r="C1347">
        <v>686</v>
      </c>
      <c r="D1347">
        <v>15</v>
      </c>
      <c r="E1347" t="s">
        <v>55</v>
      </c>
      <c r="F1347" t="s">
        <v>299</v>
      </c>
      <c r="G1347">
        <v>1</v>
      </c>
      <c r="H1347" t="str">
        <f>VLOOKUP(Table1[[#This Row],[store_id]],[1]stores!$A:$B,2,0)</f>
        <v>Santa Cruz Bikes</v>
      </c>
      <c r="I1347">
        <v>1</v>
      </c>
      <c r="J1347">
        <v>529.99</v>
      </c>
      <c r="K1347">
        <v>0.05</v>
      </c>
      <c r="L1347">
        <f>Table1[[#This Row],[list_price]]*Table1[[#This Row],[discount]]</f>
        <v>26.499500000000001</v>
      </c>
      <c r="M1347">
        <f>(Table1[[#This Row],[list_price]]-Table1[[#This Row],[discount_price]])*Table1[[#This Row],[quantity]]</f>
        <v>503.4905</v>
      </c>
    </row>
    <row r="1348" spans="1:13" x14ac:dyDescent="0.25">
      <c r="A1348">
        <v>480</v>
      </c>
      <c r="B1348">
        <v>3</v>
      </c>
      <c r="C1348">
        <v>686</v>
      </c>
      <c r="D1348">
        <v>23</v>
      </c>
      <c r="E1348" t="s">
        <v>61</v>
      </c>
      <c r="F1348" t="s">
        <v>303</v>
      </c>
      <c r="G1348">
        <v>1</v>
      </c>
      <c r="H1348" t="str">
        <f>VLOOKUP(Table1[[#This Row],[store_id]],[1]stores!$A:$B,2,0)</f>
        <v>Santa Cruz Bikes</v>
      </c>
      <c r="I1348">
        <v>2</v>
      </c>
      <c r="J1348">
        <v>299.99</v>
      </c>
      <c r="K1348">
        <v>7.0000000000000007E-2</v>
      </c>
      <c r="L1348">
        <f>Table1[[#This Row],[list_price]]*Table1[[#This Row],[discount]]</f>
        <v>20.999300000000002</v>
      </c>
      <c r="M1348">
        <f>(Table1[[#This Row],[list_price]]-Table1[[#This Row],[discount_price]])*Table1[[#This Row],[quantity]]</f>
        <v>557.98140000000001</v>
      </c>
    </row>
    <row r="1349" spans="1:13" x14ac:dyDescent="0.25">
      <c r="A1349">
        <v>481</v>
      </c>
      <c r="B1349">
        <v>1</v>
      </c>
      <c r="C1349">
        <v>481</v>
      </c>
      <c r="D1349">
        <v>13</v>
      </c>
      <c r="E1349" t="s">
        <v>59</v>
      </c>
      <c r="F1349" t="s">
        <v>299</v>
      </c>
      <c r="G1349">
        <v>3</v>
      </c>
      <c r="H1349" t="str">
        <f>VLOOKUP(Table1[[#This Row],[store_id]],[1]stores!$A:$B,2,0)</f>
        <v>Rowlett Bikes</v>
      </c>
      <c r="I1349">
        <v>2</v>
      </c>
      <c r="J1349">
        <v>269.99</v>
      </c>
      <c r="K1349">
        <v>0.2</v>
      </c>
      <c r="L1349">
        <f>Table1[[#This Row],[list_price]]*Table1[[#This Row],[discount]]</f>
        <v>53.998000000000005</v>
      </c>
      <c r="M1349">
        <f>(Table1[[#This Row],[list_price]]-Table1[[#This Row],[discount_price]])*Table1[[#This Row],[quantity]]</f>
        <v>431.98400000000004</v>
      </c>
    </row>
    <row r="1350" spans="1:13" x14ac:dyDescent="0.25">
      <c r="A1350">
        <v>481</v>
      </c>
      <c r="B1350">
        <v>2</v>
      </c>
      <c r="C1350">
        <v>481</v>
      </c>
      <c r="D1350">
        <v>16</v>
      </c>
      <c r="E1350" t="s">
        <v>45</v>
      </c>
      <c r="F1350" t="s">
        <v>299</v>
      </c>
      <c r="G1350">
        <v>3</v>
      </c>
      <c r="H1350" t="str">
        <f>VLOOKUP(Table1[[#This Row],[store_id]],[1]stores!$A:$B,2,0)</f>
        <v>Rowlett Bikes</v>
      </c>
      <c r="I1350">
        <v>2</v>
      </c>
      <c r="J1350">
        <v>599.99</v>
      </c>
      <c r="K1350">
        <v>7.0000000000000007E-2</v>
      </c>
      <c r="L1350">
        <f>Table1[[#This Row],[list_price]]*Table1[[#This Row],[discount]]</f>
        <v>41.999300000000005</v>
      </c>
      <c r="M1350">
        <f>(Table1[[#This Row],[list_price]]-Table1[[#This Row],[discount_price]])*Table1[[#This Row],[quantity]]</f>
        <v>1115.9814000000001</v>
      </c>
    </row>
    <row r="1351" spans="1:13" x14ac:dyDescent="0.25">
      <c r="A1351">
        <v>481</v>
      </c>
      <c r="B1351">
        <v>3</v>
      </c>
      <c r="C1351">
        <v>481</v>
      </c>
      <c r="D1351">
        <v>9</v>
      </c>
      <c r="E1351" t="s">
        <v>54</v>
      </c>
      <c r="F1351" t="s">
        <v>302</v>
      </c>
      <c r="G1351">
        <v>3</v>
      </c>
      <c r="H1351" t="str">
        <f>VLOOKUP(Table1[[#This Row],[store_id]],[1]stores!$A:$B,2,0)</f>
        <v>Rowlett Bikes</v>
      </c>
      <c r="I1351">
        <v>2</v>
      </c>
      <c r="J1351">
        <v>2999.99</v>
      </c>
      <c r="K1351">
        <v>0.1</v>
      </c>
      <c r="L1351">
        <f>Table1[[#This Row],[list_price]]*Table1[[#This Row],[discount]]</f>
        <v>299.99899999999997</v>
      </c>
      <c r="M1351">
        <f>(Table1[[#This Row],[list_price]]-Table1[[#This Row],[discount_price]])*Table1[[#This Row],[quantity]]</f>
        <v>5399.982</v>
      </c>
    </row>
    <row r="1352" spans="1:13" x14ac:dyDescent="0.25">
      <c r="A1352">
        <v>482</v>
      </c>
      <c r="B1352">
        <v>1</v>
      </c>
      <c r="C1352">
        <v>513</v>
      </c>
      <c r="D1352">
        <v>13</v>
      </c>
      <c r="E1352" t="s">
        <v>59</v>
      </c>
      <c r="F1352" t="s">
        <v>299</v>
      </c>
      <c r="G1352">
        <v>2</v>
      </c>
      <c r="H1352" t="str">
        <f>VLOOKUP(Table1[[#This Row],[store_id]],[1]stores!$A:$B,2,0)</f>
        <v>Baldwin Bikes</v>
      </c>
      <c r="I1352">
        <v>1</v>
      </c>
      <c r="J1352">
        <v>269.99</v>
      </c>
      <c r="K1352">
        <v>0.2</v>
      </c>
      <c r="L1352">
        <f>Table1[[#This Row],[list_price]]*Table1[[#This Row],[discount]]</f>
        <v>53.998000000000005</v>
      </c>
      <c r="M1352">
        <f>(Table1[[#This Row],[list_price]]-Table1[[#This Row],[discount_price]])*Table1[[#This Row],[quantity]]</f>
        <v>215.99200000000002</v>
      </c>
    </row>
    <row r="1353" spans="1:13" x14ac:dyDescent="0.25">
      <c r="A1353">
        <v>482</v>
      </c>
      <c r="B1353">
        <v>2</v>
      </c>
      <c r="C1353">
        <v>513</v>
      </c>
      <c r="D1353">
        <v>14</v>
      </c>
      <c r="E1353" t="s">
        <v>56</v>
      </c>
      <c r="F1353" t="s">
        <v>299</v>
      </c>
      <c r="G1353">
        <v>2</v>
      </c>
      <c r="H1353" t="str">
        <f>VLOOKUP(Table1[[#This Row],[store_id]],[1]stores!$A:$B,2,0)</f>
        <v>Baldwin Bikes</v>
      </c>
      <c r="I1353">
        <v>1</v>
      </c>
      <c r="J1353">
        <v>269.99</v>
      </c>
      <c r="K1353">
        <v>0.1</v>
      </c>
      <c r="L1353">
        <f>Table1[[#This Row],[list_price]]*Table1[[#This Row],[discount]]</f>
        <v>26.999000000000002</v>
      </c>
      <c r="M1353">
        <f>(Table1[[#This Row],[list_price]]-Table1[[#This Row],[discount_price]])*Table1[[#This Row],[quantity]]</f>
        <v>242.99100000000001</v>
      </c>
    </row>
    <row r="1354" spans="1:13" x14ac:dyDescent="0.25">
      <c r="A1354">
        <v>483</v>
      </c>
      <c r="B1354">
        <v>1</v>
      </c>
      <c r="C1354">
        <v>703</v>
      </c>
      <c r="D1354">
        <v>17</v>
      </c>
      <c r="E1354" t="s">
        <v>51</v>
      </c>
      <c r="F1354" t="s">
        <v>299</v>
      </c>
      <c r="G1354">
        <v>1</v>
      </c>
      <c r="H1354" t="str">
        <f>VLOOKUP(Table1[[#This Row],[store_id]],[1]stores!$A:$B,2,0)</f>
        <v>Santa Cruz Bikes</v>
      </c>
      <c r="I1354">
        <v>1</v>
      </c>
      <c r="J1354">
        <v>429</v>
      </c>
      <c r="K1354">
        <v>7.0000000000000007E-2</v>
      </c>
      <c r="L1354">
        <f>Table1[[#This Row],[list_price]]*Table1[[#This Row],[discount]]</f>
        <v>30.03</v>
      </c>
      <c r="M1354">
        <f>(Table1[[#This Row],[list_price]]-Table1[[#This Row],[discount_price]])*Table1[[#This Row],[quantity]]</f>
        <v>398.97</v>
      </c>
    </row>
    <row r="1355" spans="1:13" x14ac:dyDescent="0.25">
      <c r="A1355">
        <v>484</v>
      </c>
      <c r="B1355">
        <v>1</v>
      </c>
      <c r="C1355">
        <v>421</v>
      </c>
      <c r="D1355">
        <v>8</v>
      </c>
      <c r="E1355" t="s">
        <v>46</v>
      </c>
      <c r="F1355" t="s">
        <v>300</v>
      </c>
      <c r="G1355">
        <v>2</v>
      </c>
      <c r="H1355" t="str">
        <f>VLOOKUP(Table1[[#This Row],[store_id]],[1]stores!$A:$B,2,0)</f>
        <v>Baldwin Bikes</v>
      </c>
      <c r="I1355">
        <v>2</v>
      </c>
      <c r="J1355">
        <v>1799.99</v>
      </c>
      <c r="K1355">
        <v>0.1</v>
      </c>
      <c r="L1355">
        <f>Table1[[#This Row],[list_price]]*Table1[[#This Row],[discount]]</f>
        <v>179.99900000000002</v>
      </c>
      <c r="M1355">
        <f>(Table1[[#This Row],[list_price]]-Table1[[#This Row],[discount_price]])*Table1[[#This Row],[quantity]]</f>
        <v>3239.982</v>
      </c>
    </row>
    <row r="1356" spans="1:13" x14ac:dyDescent="0.25">
      <c r="A1356">
        <v>484</v>
      </c>
      <c r="B1356">
        <v>2</v>
      </c>
      <c r="C1356">
        <v>421</v>
      </c>
      <c r="D1356">
        <v>24</v>
      </c>
      <c r="E1356" t="s">
        <v>53</v>
      </c>
      <c r="F1356" t="s">
        <v>299</v>
      </c>
      <c r="G1356">
        <v>2</v>
      </c>
      <c r="H1356" t="str">
        <f>VLOOKUP(Table1[[#This Row],[store_id]],[1]stores!$A:$B,2,0)</f>
        <v>Baldwin Bikes</v>
      </c>
      <c r="I1356">
        <v>1</v>
      </c>
      <c r="J1356">
        <v>549.99</v>
      </c>
      <c r="K1356">
        <v>0.05</v>
      </c>
      <c r="L1356">
        <f>Table1[[#This Row],[list_price]]*Table1[[#This Row],[discount]]</f>
        <v>27.499500000000001</v>
      </c>
      <c r="M1356">
        <f>(Table1[[#This Row],[list_price]]-Table1[[#This Row],[discount_price]])*Table1[[#This Row],[quantity]]</f>
        <v>522.4905</v>
      </c>
    </row>
    <row r="1357" spans="1:13" x14ac:dyDescent="0.25">
      <c r="A1357">
        <v>484</v>
      </c>
      <c r="B1357">
        <v>3</v>
      </c>
      <c r="C1357">
        <v>421</v>
      </c>
      <c r="D1357">
        <v>9</v>
      </c>
      <c r="E1357" t="s">
        <v>54</v>
      </c>
      <c r="F1357" t="s">
        <v>302</v>
      </c>
      <c r="G1357">
        <v>2</v>
      </c>
      <c r="H1357" t="str">
        <f>VLOOKUP(Table1[[#This Row],[store_id]],[1]stores!$A:$B,2,0)</f>
        <v>Baldwin Bikes</v>
      </c>
      <c r="I1357">
        <v>2</v>
      </c>
      <c r="J1357">
        <v>2999.99</v>
      </c>
      <c r="K1357">
        <v>0.05</v>
      </c>
      <c r="L1357">
        <f>Table1[[#This Row],[list_price]]*Table1[[#This Row],[discount]]</f>
        <v>149.99949999999998</v>
      </c>
      <c r="M1357">
        <f>(Table1[[#This Row],[list_price]]-Table1[[#This Row],[discount_price]])*Table1[[#This Row],[quantity]]</f>
        <v>5699.9809999999998</v>
      </c>
    </row>
    <row r="1358" spans="1:13" x14ac:dyDescent="0.25">
      <c r="A1358">
        <v>484</v>
      </c>
      <c r="B1358">
        <v>4</v>
      </c>
      <c r="C1358">
        <v>421</v>
      </c>
      <c r="D1358">
        <v>6</v>
      </c>
      <c r="E1358" t="s">
        <v>60</v>
      </c>
      <c r="F1358" t="s">
        <v>300</v>
      </c>
      <c r="G1358">
        <v>2</v>
      </c>
      <c r="H1358" t="str">
        <f>VLOOKUP(Table1[[#This Row],[store_id]],[1]stores!$A:$B,2,0)</f>
        <v>Baldwin Bikes</v>
      </c>
      <c r="I1358">
        <v>1</v>
      </c>
      <c r="J1358">
        <v>469.99</v>
      </c>
      <c r="K1358">
        <v>0.2</v>
      </c>
      <c r="L1358">
        <f>Table1[[#This Row],[list_price]]*Table1[[#This Row],[discount]]</f>
        <v>93.998000000000005</v>
      </c>
      <c r="M1358">
        <f>(Table1[[#This Row],[list_price]]-Table1[[#This Row],[discount_price]])*Table1[[#This Row],[quantity]]</f>
        <v>375.99200000000002</v>
      </c>
    </row>
    <row r="1359" spans="1:13" x14ac:dyDescent="0.25">
      <c r="A1359">
        <v>485</v>
      </c>
      <c r="B1359">
        <v>1</v>
      </c>
      <c r="C1359">
        <v>465</v>
      </c>
      <c r="D1359">
        <v>13</v>
      </c>
      <c r="E1359" t="s">
        <v>59</v>
      </c>
      <c r="F1359" t="s">
        <v>299</v>
      </c>
      <c r="G1359">
        <v>2</v>
      </c>
      <c r="H1359" t="str">
        <f>VLOOKUP(Table1[[#This Row],[store_id]],[1]stores!$A:$B,2,0)</f>
        <v>Baldwin Bikes</v>
      </c>
      <c r="I1359">
        <v>1</v>
      </c>
      <c r="J1359">
        <v>269.99</v>
      </c>
      <c r="K1359">
        <v>0.1</v>
      </c>
      <c r="L1359">
        <f>Table1[[#This Row],[list_price]]*Table1[[#This Row],[discount]]</f>
        <v>26.999000000000002</v>
      </c>
      <c r="M1359">
        <f>(Table1[[#This Row],[list_price]]-Table1[[#This Row],[discount_price]])*Table1[[#This Row],[quantity]]</f>
        <v>242.99100000000001</v>
      </c>
    </row>
    <row r="1360" spans="1:13" x14ac:dyDescent="0.25">
      <c r="A1360">
        <v>485</v>
      </c>
      <c r="B1360">
        <v>2</v>
      </c>
      <c r="C1360">
        <v>465</v>
      </c>
      <c r="D1360">
        <v>26</v>
      </c>
      <c r="E1360" t="s">
        <v>45</v>
      </c>
      <c r="F1360" t="s">
        <v>299</v>
      </c>
      <c r="G1360">
        <v>2</v>
      </c>
      <c r="H1360" t="str">
        <f>VLOOKUP(Table1[[#This Row],[store_id]],[1]stores!$A:$B,2,0)</f>
        <v>Baldwin Bikes</v>
      </c>
      <c r="I1360">
        <v>2</v>
      </c>
      <c r="J1360">
        <v>599.99</v>
      </c>
      <c r="K1360">
        <v>0.05</v>
      </c>
      <c r="L1360">
        <f>Table1[[#This Row],[list_price]]*Table1[[#This Row],[discount]]</f>
        <v>29.999500000000001</v>
      </c>
      <c r="M1360">
        <f>(Table1[[#This Row],[list_price]]-Table1[[#This Row],[discount_price]])*Table1[[#This Row],[quantity]]</f>
        <v>1139.981</v>
      </c>
    </row>
    <row r="1361" spans="1:13" x14ac:dyDescent="0.25">
      <c r="A1361">
        <v>486</v>
      </c>
      <c r="B1361">
        <v>1</v>
      </c>
      <c r="C1361">
        <v>709</v>
      </c>
      <c r="D1361">
        <v>9</v>
      </c>
      <c r="E1361" t="s">
        <v>54</v>
      </c>
      <c r="F1361" t="s">
        <v>302</v>
      </c>
      <c r="G1361">
        <v>2</v>
      </c>
      <c r="H1361" t="str">
        <f>VLOOKUP(Table1[[#This Row],[store_id]],[1]stores!$A:$B,2,0)</f>
        <v>Baldwin Bikes</v>
      </c>
      <c r="I1361">
        <v>1</v>
      </c>
      <c r="J1361">
        <v>2999.99</v>
      </c>
      <c r="K1361">
        <v>7.0000000000000007E-2</v>
      </c>
      <c r="L1361">
        <f>Table1[[#This Row],[list_price]]*Table1[[#This Row],[discount]]</f>
        <v>209.99930000000001</v>
      </c>
      <c r="M1361">
        <f>(Table1[[#This Row],[list_price]]-Table1[[#This Row],[discount_price]])*Table1[[#This Row],[quantity]]</f>
        <v>2789.9906999999998</v>
      </c>
    </row>
    <row r="1362" spans="1:13" x14ac:dyDescent="0.25">
      <c r="A1362">
        <v>486</v>
      </c>
      <c r="B1362">
        <v>2</v>
      </c>
      <c r="C1362">
        <v>709</v>
      </c>
      <c r="D1362">
        <v>23</v>
      </c>
      <c r="E1362" t="s">
        <v>61</v>
      </c>
      <c r="F1362" t="s">
        <v>303</v>
      </c>
      <c r="G1362">
        <v>2</v>
      </c>
      <c r="H1362" t="str">
        <f>VLOOKUP(Table1[[#This Row],[store_id]],[1]stores!$A:$B,2,0)</f>
        <v>Baldwin Bikes</v>
      </c>
      <c r="I1362">
        <v>2</v>
      </c>
      <c r="J1362">
        <v>299.99</v>
      </c>
      <c r="K1362">
        <v>0.05</v>
      </c>
      <c r="L1362">
        <f>Table1[[#This Row],[list_price]]*Table1[[#This Row],[discount]]</f>
        <v>14.999500000000001</v>
      </c>
      <c r="M1362">
        <f>(Table1[[#This Row],[list_price]]-Table1[[#This Row],[discount_price]])*Table1[[#This Row],[quantity]]</f>
        <v>569.98099999999999</v>
      </c>
    </row>
    <row r="1363" spans="1:13" x14ac:dyDescent="0.25">
      <c r="A1363">
        <v>487</v>
      </c>
      <c r="B1363">
        <v>1</v>
      </c>
      <c r="C1363">
        <v>827</v>
      </c>
      <c r="D1363">
        <v>6</v>
      </c>
      <c r="E1363" t="s">
        <v>60</v>
      </c>
      <c r="F1363" t="s">
        <v>300</v>
      </c>
      <c r="G1363">
        <v>2</v>
      </c>
      <c r="H1363" t="str">
        <f>VLOOKUP(Table1[[#This Row],[store_id]],[1]stores!$A:$B,2,0)</f>
        <v>Baldwin Bikes</v>
      </c>
      <c r="I1363">
        <v>1</v>
      </c>
      <c r="J1363">
        <v>469.99</v>
      </c>
      <c r="K1363">
        <v>0.2</v>
      </c>
      <c r="L1363">
        <f>Table1[[#This Row],[list_price]]*Table1[[#This Row],[discount]]</f>
        <v>93.998000000000005</v>
      </c>
      <c r="M1363">
        <f>(Table1[[#This Row],[list_price]]-Table1[[#This Row],[discount_price]])*Table1[[#This Row],[quantity]]</f>
        <v>375.99200000000002</v>
      </c>
    </row>
    <row r="1364" spans="1:13" x14ac:dyDescent="0.25">
      <c r="A1364">
        <v>488</v>
      </c>
      <c r="B1364">
        <v>1</v>
      </c>
      <c r="C1364">
        <v>921</v>
      </c>
      <c r="D1364">
        <v>13</v>
      </c>
      <c r="E1364" t="s">
        <v>59</v>
      </c>
      <c r="F1364" t="s">
        <v>299</v>
      </c>
      <c r="G1364">
        <v>2</v>
      </c>
      <c r="H1364" t="str">
        <f>VLOOKUP(Table1[[#This Row],[store_id]],[1]stores!$A:$B,2,0)</f>
        <v>Baldwin Bikes</v>
      </c>
      <c r="I1364">
        <v>2</v>
      </c>
      <c r="J1364">
        <v>269.99</v>
      </c>
      <c r="K1364">
        <v>7.0000000000000007E-2</v>
      </c>
      <c r="L1364">
        <f>Table1[[#This Row],[list_price]]*Table1[[#This Row],[discount]]</f>
        <v>18.899300000000004</v>
      </c>
      <c r="M1364">
        <f>(Table1[[#This Row],[list_price]]-Table1[[#This Row],[discount_price]])*Table1[[#This Row],[quantity]]</f>
        <v>502.1814</v>
      </c>
    </row>
    <row r="1365" spans="1:13" x14ac:dyDescent="0.25">
      <c r="A1365">
        <v>488</v>
      </c>
      <c r="B1365">
        <v>2</v>
      </c>
      <c r="C1365">
        <v>921</v>
      </c>
      <c r="D1365">
        <v>23</v>
      </c>
      <c r="E1365" t="s">
        <v>61</v>
      </c>
      <c r="F1365" t="s">
        <v>303</v>
      </c>
      <c r="G1365">
        <v>2</v>
      </c>
      <c r="H1365" t="str">
        <f>VLOOKUP(Table1[[#This Row],[store_id]],[1]stores!$A:$B,2,0)</f>
        <v>Baldwin Bikes</v>
      </c>
      <c r="I1365">
        <v>2</v>
      </c>
      <c r="J1365">
        <v>299.99</v>
      </c>
      <c r="K1365">
        <v>0.05</v>
      </c>
      <c r="L1365">
        <f>Table1[[#This Row],[list_price]]*Table1[[#This Row],[discount]]</f>
        <v>14.999500000000001</v>
      </c>
      <c r="M1365">
        <f>(Table1[[#This Row],[list_price]]-Table1[[#This Row],[discount_price]])*Table1[[#This Row],[quantity]]</f>
        <v>569.98099999999999</v>
      </c>
    </row>
    <row r="1366" spans="1:13" x14ac:dyDescent="0.25">
      <c r="A1366">
        <v>488</v>
      </c>
      <c r="B1366">
        <v>3</v>
      </c>
      <c r="C1366">
        <v>921</v>
      </c>
      <c r="D1366">
        <v>22</v>
      </c>
      <c r="E1366" t="s">
        <v>56</v>
      </c>
      <c r="F1366" t="s">
        <v>299</v>
      </c>
      <c r="G1366">
        <v>2</v>
      </c>
      <c r="H1366" t="str">
        <f>VLOOKUP(Table1[[#This Row],[store_id]],[1]stores!$A:$B,2,0)</f>
        <v>Baldwin Bikes</v>
      </c>
      <c r="I1366">
        <v>1</v>
      </c>
      <c r="J1366">
        <v>269.99</v>
      </c>
      <c r="K1366">
        <v>0.05</v>
      </c>
      <c r="L1366">
        <f>Table1[[#This Row],[list_price]]*Table1[[#This Row],[discount]]</f>
        <v>13.499500000000001</v>
      </c>
      <c r="M1366">
        <f>(Table1[[#This Row],[list_price]]-Table1[[#This Row],[discount_price]])*Table1[[#This Row],[quantity]]</f>
        <v>256.4905</v>
      </c>
    </row>
    <row r="1367" spans="1:13" x14ac:dyDescent="0.25">
      <c r="A1367">
        <v>489</v>
      </c>
      <c r="B1367">
        <v>1</v>
      </c>
      <c r="C1367">
        <v>899</v>
      </c>
      <c r="D1367">
        <v>8</v>
      </c>
      <c r="E1367" t="s">
        <v>46</v>
      </c>
      <c r="F1367" t="s">
        <v>300</v>
      </c>
      <c r="G1367">
        <v>3</v>
      </c>
      <c r="H1367" t="str">
        <f>VLOOKUP(Table1[[#This Row],[store_id]],[1]stores!$A:$B,2,0)</f>
        <v>Rowlett Bikes</v>
      </c>
      <c r="I1367">
        <v>2</v>
      </c>
      <c r="J1367">
        <v>1799.99</v>
      </c>
      <c r="K1367">
        <v>0.1</v>
      </c>
      <c r="L1367">
        <f>Table1[[#This Row],[list_price]]*Table1[[#This Row],[discount]]</f>
        <v>179.99900000000002</v>
      </c>
      <c r="M1367">
        <f>(Table1[[#This Row],[list_price]]-Table1[[#This Row],[discount_price]])*Table1[[#This Row],[quantity]]</f>
        <v>3239.982</v>
      </c>
    </row>
    <row r="1368" spans="1:13" x14ac:dyDescent="0.25">
      <c r="A1368">
        <v>490</v>
      </c>
      <c r="B1368">
        <v>1</v>
      </c>
      <c r="C1368">
        <v>876</v>
      </c>
      <c r="D1368">
        <v>12</v>
      </c>
      <c r="E1368" t="s">
        <v>53</v>
      </c>
      <c r="F1368" t="s">
        <v>299</v>
      </c>
      <c r="G1368">
        <v>2</v>
      </c>
      <c r="H1368" t="str">
        <f>VLOOKUP(Table1[[#This Row],[store_id]],[1]stores!$A:$B,2,0)</f>
        <v>Baldwin Bikes</v>
      </c>
      <c r="I1368">
        <v>1</v>
      </c>
      <c r="J1368">
        <v>549.99</v>
      </c>
      <c r="K1368">
        <v>0.1</v>
      </c>
      <c r="L1368">
        <f>Table1[[#This Row],[list_price]]*Table1[[#This Row],[discount]]</f>
        <v>54.999000000000002</v>
      </c>
      <c r="M1368">
        <f>(Table1[[#This Row],[list_price]]-Table1[[#This Row],[discount_price]])*Table1[[#This Row],[quantity]]</f>
        <v>494.99099999999999</v>
      </c>
    </row>
    <row r="1369" spans="1:13" x14ac:dyDescent="0.25">
      <c r="A1369">
        <v>490</v>
      </c>
      <c r="B1369">
        <v>2</v>
      </c>
      <c r="C1369">
        <v>876</v>
      </c>
      <c r="D1369">
        <v>23</v>
      </c>
      <c r="E1369" t="s">
        <v>61</v>
      </c>
      <c r="F1369" t="s">
        <v>303</v>
      </c>
      <c r="G1369">
        <v>2</v>
      </c>
      <c r="H1369" t="str">
        <f>VLOOKUP(Table1[[#This Row],[store_id]],[1]stores!$A:$B,2,0)</f>
        <v>Baldwin Bikes</v>
      </c>
      <c r="I1369">
        <v>1</v>
      </c>
      <c r="J1369">
        <v>299.99</v>
      </c>
      <c r="K1369">
        <v>0.05</v>
      </c>
      <c r="L1369">
        <f>Table1[[#This Row],[list_price]]*Table1[[#This Row],[discount]]</f>
        <v>14.999500000000001</v>
      </c>
      <c r="M1369">
        <f>(Table1[[#This Row],[list_price]]-Table1[[#This Row],[discount_price]])*Table1[[#This Row],[quantity]]</f>
        <v>284.9905</v>
      </c>
    </row>
    <row r="1370" spans="1:13" x14ac:dyDescent="0.25">
      <c r="A1370">
        <v>490</v>
      </c>
      <c r="B1370">
        <v>3</v>
      </c>
      <c r="C1370">
        <v>876</v>
      </c>
      <c r="D1370">
        <v>14</v>
      </c>
      <c r="E1370" t="s">
        <v>56</v>
      </c>
      <c r="F1370" t="s">
        <v>299</v>
      </c>
      <c r="G1370">
        <v>2</v>
      </c>
      <c r="H1370" t="str">
        <f>VLOOKUP(Table1[[#This Row],[store_id]],[1]stores!$A:$B,2,0)</f>
        <v>Baldwin Bikes</v>
      </c>
      <c r="I1370">
        <v>1</v>
      </c>
      <c r="J1370">
        <v>269.99</v>
      </c>
      <c r="K1370">
        <v>0.1</v>
      </c>
      <c r="L1370">
        <f>Table1[[#This Row],[list_price]]*Table1[[#This Row],[discount]]</f>
        <v>26.999000000000002</v>
      </c>
      <c r="M1370">
        <f>(Table1[[#This Row],[list_price]]-Table1[[#This Row],[discount_price]])*Table1[[#This Row],[quantity]]</f>
        <v>242.99100000000001</v>
      </c>
    </row>
    <row r="1371" spans="1:13" x14ac:dyDescent="0.25">
      <c r="A1371">
        <v>490</v>
      </c>
      <c r="B1371">
        <v>4</v>
      </c>
      <c r="C1371">
        <v>876</v>
      </c>
      <c r="D1371">
        <v>13</v>
      </c>
      <c r="E1371" t="s">
        <v>59</v>
      </c>
      <c r="F1371" t="s">
        <v>299</v>
      </c>
      <c r="G1371">
        <v>2</v>
      </c>
      <c r="H1371" t="str">
        <f>VLOOKUP(Table1[[#This Row],[store_id]],[1]stores!$A:$B,2,0)</f>
        <v>Baldwin Bikes</v>
      </c>
      <c r="I1371">
        <v>2</v>
      </c>
      <c r="J1371">
        <v>269.99</v>
      </c>
      <c r="K1371">
        <v>7.0000000000000007E-2</v>
      </c>
      <c r="L1371">
        <f>Table1[[#This Row],[list_price]]*Table1[[#This Row],[discount]]</f>
        <v>18.899300000000004</v>
      </c>
      <c r="M1371">
        <f>(Table1[[#This Row],[list_price]]-Table1[[#This Row],[discount_price]])*Table1[[#This Row],[quantity]]</f>
        <v>502.1814</v>
      </c>
    </row>
    <row r="1372" spans="1:13" x14ac:dyDescent="0.25">
      <c r="A1372">
        <v>491</v>
      </c>
      <c r="B1372">
        <v>1</v>
      </c>
      <c r="C1372">
        <v>1048</v>
      </c>
      <c r="D1372">
        <v>9</v>
      </c>
      <c r="E1372" t="s">
        <v>54</v>
      </c>
      <c r="F1372" t="s">
        <v>302</v>
      </c>
      <c r="G1372">
        <v>1</v>
      </c>
      <c r="H1372" t="str">
        <f>VLOOKUP(Table1[[#This Row],[store_id]],[1]stores!$A:$B,2,0)</f>
        <v>Santa Cruz Bikes</v>
      </c>
      <c r="I1372">
        <v>2</v>
      </c>
      <c r="J1372">
        <v>2999.99</v>
      </c>
      <c r="K1372">
        <v>0.2</v>
      </c>
      <c r="L1372">
        <f>Table1[[#This Row],[list_price]]*Table1[[#This Row],[discount]]</f>
        <v>599.99799999999993</v>
      </c>
      <c r="M1372">
        <f>(Table1[[#This Row],[list_price]]-Table1[[#This Row],[discount_price]])*Table1[[#This Row],[quantity]]</f>
        <v>4799.9839999999995</v>
      </c>
    </row>
    <row r="1373" spans="1:13" x14ac:dyDescent="0.25">
      <c r="A1373">
        <v>491</v>
      </c>
      <c r="B1373">
        <v>2</v>
      </c>
      <c r="C1373">
        <v>1048</v>
      </c>
      <c r="D1373">
        <v>21</v>
      </c>
      <c r="E1373" t="s">
        <v>59</v>
      </c>
      <c r="F1373" t="s">
        <v>299</v>
      </c>
      <c r="G1373">
        <v>1</v>
      </c>
      <c r="H1373" t="str">
        <f>VLOOKUP(Table1[[#This Row],[store_id]],[1]stores!$A:$B,2,0)</f>
        <v>Santa Cruz Bikes</v>
      </c>
      <c r="I1373">
        <v>2</v>
      </c>
      <c r="J1373">
        <v>269.99</v>
      </c>
      <c r="K1373">
        <v>0.05</v>
      </c>
      <c r="L1373">
        <f>Table1[[#This Row],[list_price]]*Table1[[#This Row],[discount]]</f>
        <v>13.499500000000001</v>
      </c>
      <c r="M1373">
        <f>(Table1[[#This Row],[list_price]]-Table1[[#This Row],[discount_price]])*Table1[[#This Row],[quantity]]</f>
        <v>512.98099999999999</v>
      </c>
    </row>
    <row r="1374" spans="1:13" x14ac:dyDescent="0.25">
      <c r="A1374">
        <v>491</v>
      </c>
      <c r="B1374">
        <v>3</v>
      </c>
      <c r="C1374">
        <v>1048</v>
      </c>
      <c r="D1374">
        <v>15</v>
      </c>
      <c r="E1374" t="s">
        <v>55</v>
      </c>
      <c r="F1374" t="s">
        <v>299</v>
      </c>
      <c r="G1374">
        <v>1</v>
      </c>
      <c r="H1374" t="str">
        <f>VLOOKUP(Table1[[#This Row],[store_id]],[1]stores!$A:$B,2,0)</f>
        <v>Santa Cruz Bikes</v>
      </c>
      <c r="I1374">
        <v>2</v>
      </c>
      <c r="J1374">
        <v>529.99</v>
      </c>
      <c r="K1374">
        <v>0.05</v>
      </c>
      <c r="L1374">
        <f>Table1[[#This Row],[list_price]]*Table1[[#This Row],[discount]]</f>
        <v>26.499500000000001</v>
      </c>
      <c r="M1374">
        <f>(Table1[[#This Row],[list_price]]-Table1[[#This Row],[discount_price]])*Table1[[#This Row],[quantity]]</f>
        <v>1006.981</v>
      </c>
    </row>
    <row r="1375" spans="1:13" x14ac:dyDescent="0.25">
      <c r="A1375">
        <v>492</v>
      </c>
      <c r="B1375">
        <v>1</v>
      </c>
      <c r="C1375">
        <v>191</v>
      </c>
      <c r="D1375">
        <v>6</v>
      </c>
      <c r="E1375" t="s">
        <v>60</v>
      </c>
      <c r="F1375" t="s">
        <v>300</v>
      </c>
      <c r="G1375">
        <v>1</v>
      </c>
      <c r="H1375" t="str">
        <f>VLOOKUP(Table1[[#This Row],[store_id]],[1]stores!$A:$B,2,0)</f>
        <v>Santa Cruz Bikes</v>
      </c>
      <c r="I1375">
        <v>1</v>
      </c>
      <c r="J1375">
        <v>469.99</v>
      </c>
      <c r="K1375">
        <v>0.1</v>
      </c>
      <c r="L1375">
        <f>Table1[[#This Row],[list_price]]*Table1[[#This Row],[discount]]</f>
        <v>46.999000000000002</v>
      </c>
      <c r="M1375">
        <f>(Table1[[#This Row],[list_price]]-Table1[[#This Row],[discount_price]])*Table1[[#This Row],[quantity]]</f>
        <v>422.99099999999999</v>
      </c>
    </row>
    <row r="1376" spans="1:13" x14ac:dyDescent="0.25">
      <c r="A1376">
        <v>492</v>
      </c>
      <c r="B1376">
        <v>2</v>
      </c>
      <c r="C1376">
        <v>191</v>
      </c>
      <c r="D1376">
        <v>22</v>
      </c>
      <c r="E1376" t="s">
        <v>56</v>
      </c>
      <c r="F1376" t="s">
        <v>299</v>
      </c>
      <c r="G1376">
        <v>1</v>
      </c>
      <c r="H1376" t="str">
        <f>VLOOKUP(Table1[[#This Row],[store_id]],[1]stores!$A:$B,2,0)</f>
        <v>Santa Cruz Bikes</v>
      </c>
      <c r="I1376">
        <v>2</v>
      </c>
      <c r="J1376">
        <v>269.99</v>
      </c>
      <c r="K1376">
        <v>0.1</v>
      </c>
      <c r="L1376">
        <f>Table1[[#This Row],[list_price]]*Table1[[#This Row],[discount]]</f>
        <v>26.999000000000002</v>
      </c>
      <c r="M1376">
        <f>(Table1[[#This Row],[list_price]]-Table1[[#This Row],[discount_price]])*Table1[[#This Row],[quantity]]</f>
        <v>485.98200000000003</v>
      </c>
    </row>
    <row r="1377" spans="1:13" x14ac:dyDescent="0.25">
      <c r="A1377">
        <v>492</v>
      </c>
      <c r="B1377">
        <v>3</v>
      </c>
      <c r="C1377">
        <v>191</v>
      </c>
      <c r="D1377">
        <v>26</v>
      </c>
      <c r="E1377" t="s">
        <v>45</v>
      </c>
      <c r="F1377" t="s">
        <v>299</v>
      </c>
      <c r="G1377">
        <v>1</v>
      </c>
      <c r="H1377" t="str">
        <f>VLOOKUP(Table1[[#This Row],[store_id]],[1]stores!$A:$B,2,0)</f>
        <v>Santa Cruz Bikes</v>
      </c>
      <c r="I1377">
        <v>1</v>
      </c>
      <c r="J1377">
        <v>599.99</v>
      </c>
      <c r="K1377">
        <v>0.05</v>
      </c>
      <c r="L1377">
        <f>Table1[[#This Row],[list_price]]*Table1[[#This Row],[discount]]</f>
        <v>29.999500000000001</v>
      </c>
      <c r="M1377">
        <f>(Table1[[#This Row],[list_price]]-Table1[[#This Row],[discount_price]])*Table1[[#This Row],[quantity]]</f>
        <v>569.9905</v>
      </c>
    </row>
    <row r="1378" spans="1:13" x14ac:dyDescent="0.25">
      <c r="A1378">
        <v>493</v>
      </c>
      <c r="B1378">
        <v>1</v>
      </c>
      <c r="C1378">
        <v>796</v>
      </c>
      <c r="D1378">
        <v>15</v>
      </c>
      <c r="E1378" t="s">
        <v>55</v>
      </c>
      <c r="F1378" t="s">
        <v>299</v>
      </c>
      <c r="G1378">
        <v>1</v>
      </c>
      <c r="H1378" t="str">
        <f>VLOOKUP(Table1[[#This Row],[store_id]],[1]stores!$A:$B,2,0)</f>
        <v>Santa Cruz Bikes</v>
      </c>
      <c r="I1378">
        <v>1</v>
      </c>
      <c r="J1378">
        <v>529.99</v>
      </c>
      <c r="K1378">
        <v>0.05</v>
      </c>
      <c r="L1378">
        <f>Table1[[#This Row],[list_price]]*Table1[[#This Row],[discount]]</f>
        <v>26.499500000000001</v>
      </c>
      <c r="M1378">
        <f>(Table1[[#This Row],[list_price]]-Table1[[#This Row],[discount_price]])*Table1[[#This Row],[quantity]]</f>
        <v>503.4905</v>
      </c>
    </row>
    <row r="1379" spans="1:13" x14ac:dyDescent="0.25">
      <c r="A1379">
        <v>493</v>
      </c>
      <c r="B1379">
        <v>2</v>
      </c>
      <c r="C1379">
        <v>796</v>
      </c>
      <c r="D1379">
        <v>18</v>
      </c>
      <c r="E1379" t="s">
        <v>52</v>
      </c>
      <c r="F1379" t="s">
        <v>299</v>
      </c>
      <c r="G1379">
        <v>1</v>
      </c>
      <c r="H1379" t="str">
        <f>VLOOKUP(Table1[[#This Row],[store_id]],[1]stores!$A:$B,2,0)</f>
        <v>Santa Cruz Bikes</v>
      </c>
      <c r="I1379">
        <v>2</v>
      </c>
      <c r="J1379">
        <v>449</v>
      </c>
      <c r="K1379">
        <v>0.05</v>
      </c>
      <c r="L1379">
        <f>Table1[[#This Row],[list_price]]*Table1[[#This Row],[discount]]</f>
        <v>22.450000000000003</v>
      </c>
      <c r="M1379">
        <f>(Table1[[#This Row],[list_price]]-Table1[[#This Row],[discount_price]])*Table1[[#This Row],[quantity]]</f>
        <v>853.1</v>
      </c>
    </row>
    <row r="1380" spans="1:13" x14ac:dyDescent="0.25">
      <c r="A1380">
        <v>493</v>
      </c>
      <c r="B1380">
        <v>3</v>
      </c>
      <c r="C1380">
        <v>796</v>
      </c>
      <c r="D1380">
        <v>26</v>
      </c>
      <c r="E1380" t="s">
        <v>45</v>
      </c>
      <c r="F1380" t="s">
        <v>299</v>
      </c>
      <c r="G1380">
        <v>1</v>
      </c>
      <c r="H1380" t="str">
        <f>VLOOKUP(Table1[[#This Row],[store_id]],[1]stores!$A:$B,2,0)</f>
        <v>Santa Cruz Bikes</v>
      </c>
      <c r="I1380">
        <v>1</v>
      </c>
      <c r="J1380">
        <v>599.99</v>
      </c>
      <c r="K1380">
        <v>0.05</v>
      </c>
      <c r="L1380">
        <f>Table1[[#This Row],[list_price]]*Table1[[#This Row],[discount]]</f>
        <v>29.999500000000001</v>
      </c>
      <c r="M1380">
        <f>(Table1[[#This Row],[list_price]]-Table1[[#This Row],[discount_price]])*Table1[[#This Row],[quantity]]</f>
        <v>569.9905</v>
      </c>
    </row>
    <row r="1381" spans="1:13" x14ac:dyDescent="0.25">
      <c r="A1381">
        <v>494</v>
      </c>
      <c r="B1381">
        <v>1</v>
      </c>
      <c r="C1381">
        <v>875</v>
      </c>
      <c r="D1381">
        <v>23</v>
      </c>
      <c r="E1381" t="s">
        <v>61</v>
      </c>
      <c r="F1381" t="s">
        <v>303</v>
      </c>
      <c r="G1381">
        <v>2</v>
      </c>
      <c r="H1381" t="str">
        <f>VLOOKUP(Table1[[#This Row],[store_id]],[1]stores!$A:$B,2,0)</f>
        <v>Baldwin Bikes</v>
      </c>
      <c r="I1381">
        <v>1</v>
      </c>
      <c r="J1381">
        <v>299.99</v>
      </c>
      <c r="K1381">
        <v>0.1</v>
      </c>
      <c r="L1381">
        <f>Table1[[#This Row],[list_price]]*Table1[[#This Row],[discount]]</f>
        <v>29.999000000000002</v>
      </c>
      <c r="M1381">
        <f>(Table1[[#This Row],[list_price]]-Table1[[#This Row],[discount_price]])*Table1[[#This Row],[quantity]]</f>
        <v>269.99099999999999</v>
      </c>
    </row>
    <row r="1382" spans="1:13" x14ac:dyDescent="0.25">
      <c r="A1382">
        <v>495</v>
      </c>
      <c r="B1382">
        <v>1</v>
      </c>
      <c r="C1382">
        <v>712</v>
      </c>
      <c r="D1382">
        <v>22</v>
      </c>
      <c r="E1382" t="s">
        <v>56</v>
      </c>
      <c r="F1382" t="s">
        <v>299</v>
      </c>
      <c r="G1382">
        <v>1</v>
      </c>
      <c r="H1382" t="str">
        <f>VLOOKUP(Table1[[#This Row],[store_id]],[1]stores!$A:$B,2,0)</f>
        <v>Santa Cruz Bikes</v>
      </c>
      <c r="I1382">
        <v>1</v>
      </c>
      <c r="J1382">
        <v>269.99</v>
      </c>
      <c r="K1382">
        <v>0.2</v>
      </c>
      <c r="L1382">
        <f>Table1[[#This Row],[list_price]]*Table1[[#This Row],[discount]]</f>
        <v>53.998000000000005</v>
      </c>
      <c r="M1382">
        <f>(Table1[[#This Row],[list_price]]-Table1[[#This Row],[discount_price]])*Table1[[#This Row],[quantity]]</f>
        <v>215.99200000000002</v>
      </c>
    </row>
    <row r="1383" spans="1:13" x14ac:dyDescent="0.25">
      <c r="A1383">
        <v>495</v>
      </c>
      <c r="B1383">
        <v>2</v>
      </c>
      <c r="C1383">
        <v>712</v>
      </c>
      <c r="D1383">
        <v>9</v>
      </c>
      <c r="E1383" t="s">
        <v>54</v>
      </c>
      <c r="F1383" t="s">
        <v>302</v>
      </c>
      <c r="G1383">
        <v>1</v>
      </c>
      <c r="H1383" t="str">
        <f>VLOOKUP(Table1[[#This Row],[store_id]],[1]stores!$A:$B,2,0)</f>
        <v>Santa Cruz Bikes</v>
      </c>
      <c r="I1383">
        <v>1</v>
      </c>
      <c r="J1383">
        <v>2999.99</v>
      </c>
      <c r="K1383">
        <v>0.05</v>
      </c>
      <c r="L1383">
        <f>Table1[[#This Row],[list_price]]*Table1[[#This Row],[discount]]</f>
        <v>149.99949999999998</v>
      </c>
      <c r="M1383">
        <f>(Table1[[#This Row],[list_price]]-Table1[[#This Row],[discount_price]])*Table1[[#This Row],[quantity]]</f>
        <v>2849.9904999999999</v>
      </c>
    </row>
    <row r="1384" spans="1:13" x14ac:dyDescent="0.25">
      <c r="A1384">
        <v>496</v>
      </c>
      <c r="B1384">
        <v>1</v>
      </c>
      <c r="C1384">
        <v>193</v>
      </c>
      <c r="D1384">
        <v>23</v>
      </c>
      <c r="E1384" t="s">
        <v>61</v>
      </c>
      <c r="F1384" t="s">
        <v>303</v>
      </c>
      <c r="G1384">
        <v>2</v>
      </c>
      <c r="H1384" t="str">
        <f>VLOOKUP(Table1[[#This Row],[store_id]],[1]stores!$A:$B,2,0)</f>
        <v>Baldwin Bikes</v>
      </c>
      <c r="I1384">
        <v>1</v>
      </c>
      <c r="J1384">
        <v>299.99</v>
      </c>
      <c r="K1384">
        <v>0.2</v>
      </c>
      <c r="L1384">
        <f>Table1[[#This Row],[list_price]]*Table1[[#This Row],[discount]]</f>
        <v>59.998000000000005</v>
      </c>
      <c r="M1384">
        <f>(Table1[[#This Row],[list_price]]-Table1[[#This Row],[discount_price]])*Table1[[#This Row],[quantity]]</f>
        <v>239.99200000000002</v>
      </c>
    </row>
    <row r="1385" spans="1:13" x14ac:dyDescent="0.25">
      <c r="A1385">
        <v>496</v>
      </c>
      <c r="B1385">
        <v>2</v>
      </c>
      <c r="C1385">
        <v>193</v>
      </c>
      <c r="D1385">
        <v>13</v>
      </c>
      <c r="E1385" t="s">
        <v>59</v>
      </c>
      <c r="F1385" t="s">
        <v>299</v>
      </c>
      <c r="G1385">
        <v>2</v>
      </c>
      <c r="H1385" t="str">
        <f>VLOOKUP(Table1[[#This Row],[store_id]],[1]stores!$A:$B,2,0)</f>
        <v>Baldwin Bikes</v>
      </c>
      <c r="I1385">
        <v>1</v>
      </c>
      <c r="J1385">
        <v>269.99</v>
      </c>
      <c r="K1385">
        <v>0.1</v>
      </c>
      <c r="L1385">
        <f>Table1[[#This Row],[list_price]]*Table1[[#This Row],[discount]]</f>
        <v>26.999000000000002</v>
      </c>
      <c r="M1385">
        <f>(Table1[[#This Row],[list_price]]-Table1[[#This Row],[discount_price]])*Table1[[#This Row],[quantity]]</f>
        <v>242.99100000000001</v>
      </c>
    </row>
    <row r="1386" spans="1:13" x14ac:dyDescent="0.25">
      <c r="A1386">
        <v>496</v>
      </c>
      <c r="B1386">
        <v>3</v>
      </c>
      <c r="C1386">
        <v>193</v>
      </c>
      <c r="D1386">
        <v>21</v>
      </c>
      <c r="E1386" t="s">
        <v>59</v>
      </c>
      <c r="F1386" t="s">
        <v>299</v>
      </c>
      <c r="G1386">
        <v>2</v>
      </c>
      <c r="H1386" t="str">
        <f>VLOOKUP(Table1[[#This Row],[store_id]],[1]stores!$A:$B,2,0)</f>
        <v>Baldwin Bikes</v>
      </c>
      <c r="I1386">
        <v>2</v>
      </c>
      <c r="J1386">
        <v>269.99</v>
      </c>
      <c r="K1386">
        <v>0.2</v>
      </c>
      <c r="L1386">
        <f>Table1[[#This Row],[list_price]]*Table1[[#This Row],[discount]]</f>
        <v>53.998000000000005</v>
      </c>
      <c r="M1386">
        <f>(Table1[[#This Row],[list_price]]-Table1[[#This Row],[discount_price]])*Table1[[#This Row],[quantity]]</f>
        <v>431.98400000000004</v>
      </c>
    </row>
    <row r="1387" spans="1:13" x14ac:dyDescent="0.25">
      <c r="A1387">
        <v>497</v>
      </c>
      <c r="B1387">
        <v>1</v>
      </c>
      <c r="C1387">
        <v>785</v>
      </c>
      <c r="D1387">
        <v>25</v>
      </c>
      <c r="E1387" t="s">
        <v>63</v>
      </c>
      <c r="F1387" t="s">
        <v>304</v>
      </c>
      <c r="G1387">
        <v>2</v>
      </c>
      <c r="H1387" t="str">
        <f>VLOOKUP(Table1[[#This Row],[store_id]],[1]stores!$A:$B,2,0)</f>
        <v>Baldwin Bikes</v>
      </c>
      <c r="I1387">
        <v>2</v>
      </c>
      <c r="J1387">
        <v>499.99</v>
      </c>
      <c r="K1387">
        <v>7.0000000000000007E-2</v>
      </c>
      <c r="L1387">
        <f>Table1[[#This Row],[list_price]]*Table1[[#This Row],[discount]]</f>
        <v>34.999300000000005</v>
      </c>
      <c r="M1387">
        <f>(Table1[[#This Row],[list_price]]-Table1[[#This Row],[discount_price]])*Table1[[#This Row],[quantity]]</f>
        <v>929.98140000000001</v>
      </c>
    </row>
    <row r="1388" spans="1:13" x14ac:dyDescent="0.25">
      <c r="A1388">
        <v>498</v>
      </c>
      <c r="B1388">
        <v>1</v>
      </c>
      <c r="C1388">
        <v>1331</v>
      </c>
      <c r="D1388">
        <v>24</v>
      </c>
      <c r="E1388" t="s">
        <v>53</v>
      </c>
      <c r="F1388" t="s">
        <v>299</v>
      </c>
      <c r="G1388">
        <v>2</v>
      </c>
      <c r="H1388" t="str">
        <f>VLOOKUP(Table1[[#This Row],[store_id]],[1]stores!$A:$B,2,0)</f>
        <v>Baldwin Bikes</v>
      </c>
      <c r="I1388">
        <v>1</v>
      </c>
      <c r="J1388">
        <v>549.99</v>
      </c>
      <c r="K1388">
        <v>7.0000000000000007E-2</v>
      </c>
      <c r="L1388">
        <f>Table1[[#This Row],[list_price]]*Table1[[#This Row],[discount]]</f>
        <v>38.499300000000005</v>
      </c>
      <c r="M1388">
        <f>(Table1[[#This Row],[list_price]]-Table1[[#This Row],[discount_price]])*Table1[[#This Row],[quantity]]</f>
        <v>511.4907</v>
      </c>
    </row>
    <row r="1389" spans="1:13" x14ac:dyDescent="0.25">
      <c r="A1389">
        <v>498</v>
      </c>
      <c r="B1389">
        <v>2</v>
      </c>
      <c r="C1389">
        <v>1331</v>
      </c>
      <c r="D1389">
        <v>21</v>
      </c>
      <c r="E1389" t="s">
        <v>59</v>
      </c>
      <c r="F1389" t="s">
        <v>299</v>
      </c>
      <c r="G1389">
        <v>2</v>
      </c>
      <c r="H1389" t="str">
        <f>VLOOKUP(Table1[[#This Row],[store_id]],[1]stores!$A:$B,2,0)</f>
        <v>Baldwin Bikes</v>
      </c>
      <c r="I1389">
        <v>1</v>
      </c>
      <c r="J1389">
        <v>269.99</v>
      </c>
      <c r="K1389">
        <v>0.1</v>
      </c>
      <c r="L1389">
        <f>Table1[[#This Row],[list_price]]*Table1[[#This Row],[discount]]</f>
        <v>26.999000000000002</v>
      </c>
      <c r="M1389">
        <f>(Table1[[#This Row],[list_price]]-Table1[[#This Row],[discount_price]])*Table1[[#This Row],[quantity]]</f>
        <v>242.99100000000001</v>
      </c>
    </row>
    <row r="1390" spans="1:13" x14ac:dyDescent="0.25">
      <c r="A1390">
        <v>498</v>
      </c>
      <c r="B1390">
        <v>3</v>
      </c>
      <c r="C1390">
        <v>1331</v>
      </c>
      <c r="D1390">
        <v>10</v>
      </c>
      <c r="E1390" t="s">
        <v>47</v>
      </c>
      <c r="F1390" t="s">
        <v>301</v>
      </c>
      <c r="G1390">
        <v>2</v>
      </c>
      <c r="H1390" t="str">
        <f>VLOOKUP(Table1[[#This Row],[store_id]],[1]stores!$A:$B,2,0)</f>
        <v>Baldwin Bikes</v>
      </c>
      <c r="I1390">
        <v>1</v>
      </c>
      <c r="J1390">
        <v>1549</v>
      </c>
      <c r="K1390">
        <v>7.0000000000000007E-2</v>
      </c>
      <c r="L1390">
        <f>Table1[[#This Row],[list_price]]*Table1[[#This Row],[discount]]</f>
        <v>108.43</v>
      </c>
      <c r="M1390">
        <f>(Table1[[#This Row],[list_price]]-Table1[[#This Row],[discount_price]])*Table1[[#This Row],[quantity]]</f>
        <v>1440.57</v>
      </c>
    </row>
    <row r="1391" spans="1:13" x14ac:dyDescent="0.25">
      <c r="A1391">
        <v>499</v>
      </c>
      <c r="B1391">
        <v>1</v>
      </c>
      <c r="C1391">
        <v>260</v>
      </c>
      <c r="D1391">
        <v>11</v>
      </c>
      <c r="E1391" t="s">
        <v>58</v>
      </c>
      <c r="F1391" t="s">
        <v>301</v>
      </c>
      <c r="G1391">
        <v>1</v>
      </c>
      <c r="H1391" t="str">
        <f>VLOOKUP(Table1[[#This Row],[store_id]],[1]stores!$A:$B,2,0)</f>
        <v>Santa Cruz Bikes</v>
      </c>
      <c r="I1391">
        <v>1</v>
      </c>
      <c r="J1391">
        <v>1680.99</v>
      </c>
      <c r="K1391">
        <v>0.2</v>
      </c>
      <c r="L1391">
        <f>Table1[[#This Row],[list_price]]*Table1[[#This Row],[discount]]</f>
        <v>336.19800000000004</v>
      </c>
      <c r="M1391">
        <f>(Table1[[#This Row],[list_price]]-Table1[[#This Row],[discount_price]])*Table1[[#This Row],[quantity]]</f>
        <v>1344.7919999999999</v>
      </c>
    </row>
    <row r="1392" spans="1:13" x14ac:dyDescent="0.25">
      <c r="A1392">
        <v>499</v>
      </c>
      <c r="B1392">
        <v>2</v>
      </c>
      <c r="C1392">
        <v>260</v>
      </c>
      <c r="D1392">
        <v>15</v>
      </c>
      <c r="E1392" t="s">
        <v>55</v>
      </c>
      <c r="F1392" t="s">
        <v>299</v>
      </c>
      <c r="G1392">
        <v>1</v>
      </c>
      <c r="H1392" t="str">
        <f>VLOOKUP(Table1[[#This Row],[store_id]],[1]stores!$A:$B,2,0)</f>
        <v>Santa Cruz Bikes</v>
      </c>
      <c r="I1392">
        <v>1</v>
      </c>
      <c r="J1392">
        <v>529.99</v>
      </c>
      <c r="K1392">
        <v>7.0000000000000007E-2</v>
      </c>
      <c r="L1392">
        <f>Table1[[#This Row],[list_price]]*Table1[[#This Row],[discount]]</f>
        <v>37.099300000000007</v>
      </c>
      <c r="M1392">
        <f>(Table1[[#This Row],[list_price]]-Table1[[#This Row],[discount_price]])*Table1[[#This Row],[quantity]]</f>
        <v>492.89069999999998</v>
      </c>
    </row>
    <row r="1393" spans="1:13" x14ac:dyDescent="0.25">
      <c r="A1393">
        <v>499</v>
      </c>
      <c r="B1393">
        <v>3</v>
      </c>
      <c r="C1393">
        <v>260</v>
      </c>
      <c r="D1393">
        <v>14</v>
      </c>
      <c r="E1393" t="s">
        <v>56</v>
      </c>
      <c r="F1393" t="s">
        <v>299</v>
      </c>
      <c r="G1393">
        <v>1</v>
      </c>
      <c r="H1393" t="str">
        <f>VLOOKUP(Table1[[#This Row],[store_id]],[1]stores!$A:$B,2,0)</f>
        <v>Santa Cruz Bikes</v>
      </c>
      <c r="I1393">
        <v>2</v>
      </c>
      <c r="J1393">
        <v>269.99</v>
      </c>
      <c r="K1393">
        <v>0.2</v>
      </c>
      <c r="L1393">
        <f>Table1[[#This Row],[list_price]]*Table1[[#This Row],[discount]]</f>
        <v>53.998000000000005</v>
      </c>
      <c r="M1393">
        <f>(Table1[[#This Row],[list_price]]-Table1[[#This Row],[discount_price]])*Table1[[#This Row],[quantity]]</f>
        <v>431.98400000000004</v>
      </c>
    </row>
    <row r="1394" spans="1:13" x14ac:dyDescent="0.25">
      <c r="A1394">
        <v>499</v>
      </c>
      <c r="B1394">
        <v>4</v>
      </c>
      <c r="C1394">
        <v>260</v>
      </c>
      <c r="D1394">
        <v>20</v>
      </c>
      <c r="E1394" t="s">
        <v>45</v>
      </c>
      <c r="F1394" t="s">
        <v>299</v>
      </c>
      <c r="G1394">
        <v>1</v>
      </c>
      <c r="H1394" t="str">
        <f>VLOOKUP(Table1[[#This Row],[store_id]],[1]stores!$A:$B,2,0)</f>
        <v>Santa Cruz Bikes</v>
      </c>
      <c r="I1394">
        <v>2</v>
      </c>
      <c r="J1394">
        <v>599.99</v>
      </c>
      <c r="K1394">
        <v>0.1</v>
      </c>
      <c r="L1394">
        <f>Table1[[#This Row],[list_price]]*Table1[[#This Row],[discount]]</f>
        <v>59.999000000000002</v>
      </c>
      <c r="M1394">
        <f>(Table1[[#This Row],[list_price]]-Table1[[#This Row],[discount_price]])*Table1[[#This Row],[quantity]]</f>
        <v>1079.982</v>
      </c>
    </row>
    <row r="1395" spans="1:13" x14ac:dyDescent="0.25">
      <c r="A1395">
        <v>500</v>
      </c>
      <c r="B1395">
        <v>1</v>
      </c>
      <c r="C1395">
        <v>148</v>
      </c>
      <c r="D1395">
        <v>12</v>
      </c>
      <c r="E1395" t="s">
        <v>53</v>
      </c>
      <c r="F1395" t="s">
        <v>299</v>
      </c>
      <c r="G1395">
        <v>2</v>
      </c>
      <c r="H1395" t="str">
        <f>VLOOKUP(Table1[[#This Row],[store_id]],[1]stores!$A:$B,2,0)</f>
        <v>Baldwin Bikes</v>
      </c>
      <c r="I1395">
        <v>2</v>
      </c>
      <c r="J1395">
        <v>549.99</v>
      </c>
      <c r="K1395">
        <v>0.05</v>
      </c>
      <c r="L1395">
        <f>Table1[[#This Row],[list_price]]*Table1[[#This Row],[discount]]</f>
        <v>27.499500000000001</v>
      </c>
      <c r="M1395">
        <f>(Table1[[#This Row],[list_price]]-Table1[[#This Row],[discount_price]])*Table1[[#This Row],[quantity]]</f>
        <v>1044.981</v>
      </c>
    </row>
    <row r="1396" spans="1:13" x14ac:dyDescent="0.25">
      <c r="A1396">
        <v>500</v>
      </c>
      <c r="B1396">
        <v>2</v>
      </c>
      <c r="C1396">
        <v>148</v>
      </c>
      <c r="D1396">
        <v>14</v>
      </c>
      <c r="E1396" t="s">
        <v>56</v>
      </c>
      <c r="F1396" t="s">
        <v>299</v>
      </c>
      <c r="G1396">
        <v>2</v>
      </c>
      <c r="H1396" t="str">
        <f>VLOOKUP(Table1[[#This Row],[store_id]],[1]stores!$A:$B,2,0)</f>
        <v>Baldwin Bikes</v>
      </c>
      <c r="I1396">
        <v>1</v>
      </c>
      <c r="J1396">
        <v>269.99</v>
      </c>
      <c r="K1396">
        <v>0.2</v>
      </c>
      <c r="L1396">
        <f>Table1[[#This Row],[list_price]]*Table1[[#This Row],[discount]]</f>
        <v>53.998000000000005</v>
      </c>
      <c r="M1396">
        <f>(Table1[[#This Row],[list_price]]-Table1[[#This Row],[discount_price]])*Table1[[#This Row],[quantity]]</f>
        <v>215.99200000000002</v>
      </c>
    </row>
    <row r="1397" spans="1:13" x14ac:dyDescent="0.25">
      <c r="A1397">
        <v>501</v>
      </c>
      <c r="B1397">
        <v>1</v>
      </c>
      <c r="C1397">
        <v>977</v>
      </c>
      <c r="D1397">
        <v>19</v>
      </c>
      <c r="E1397" t="s">
        <v>64</v>
      </c>
      <c r="F1397" t="s">
        <v>299</v>
      </c>
      <c r="G1397">
        <v>2</v>
      </c>
      <c r="H1397" t="str">
        <f>VLOOKUP(Table1[[#This Row],[store_id]],[1]stores!$A:$B,2,0)</f>
        <v>Baldwin Bikes</v>
      </c>
      <c r="I1397">
        <v>2</v>
      </c>
      <c r="J1397">
        <v>449</v>
      </c>
      <c r="K1397">
        <v>0.05</v>
      </c>
      <c r="L1397">
        <f>Table1[[#This Row],[list_price]]*Table1[[#This Row],[discount]]</f>
        <v>22.450000000000003</v>
      </c>
      <c r="M1397">
        <f>(Table1[[#This Row],[list_price]]-Table1[[#This Row],[discount_price]])*Table1[[#This Row],[quantity]]</f>
        <v>853.1</v>
      </c>
    </row>
    <row r="1398" spans="1:13" x14ac:dyDescent="0.25">
      <c r="A1398">
        <v>501</v>
      </c>
      <c r="B1398">
        <v>2</v>
      </c>
      <c r="C1398">
        <v>977</v>
      </c>
      <c r="D1398">
        <v>8</v>
      </c>
      <c r="E1398" t="s">
        <v>46</v>
      </c>
      <c r="F1398" t="s">
        <v>300</v>
      </c>
      <c r="G1398">
        <v>2</v>
      </c>
      <c r="H1398" t="str">
        <f>VLOOKUP(Table1[[#This Row],[store_id]],[1]stores!$A:$B,2,0)</f>
        <v>Baldwin Bikes</v>
      </c>
      <c r="I1398">
        <v>1</v>
      </c>
      <c r="J1398">
        <v>1799.99</v>
      </c>
      <c r="K1398">
        <v>7.0000000000000007E-2</v>
      </c>
      <c r="L1398">
        <f>Table1[[#This Row],[list_price]]*Table1[[#This Row],[discount]]</f>
        <v>125.99930000000002</v>
      </c>
      <c r="M1398">
        <f>(Table1[[#This Row],[list_price]]-Table1[[#This Row],[discount_price]])*Table1[[#This Row],[quantity]]</f>
        <v>1673.9907000000001</v>
      </c>
    </row>
    <row r="1399" spans="1:13" x14ac:dyDescent="0.25">
      <c r="A1399">
        <v>501</v>
      </c>
      <c r="B1399">
        <v>3</v>
      </c>
      <c r="C1399">
        <v>977</v>
      </c>
      <c r="D1399">
        <v>14</v>
      </c>
      <c r="E1399" t="s">
        <v>56</v>
      </c>
      <c r="F1399" t="s">
        <v>299</v>
      </c>
      <c r="G1399">
        <v>2</v>
      </c>
      <c r="H1399" t="str">
        <f>VLOOKUP(Table1[[#This Row],[store_id]],[1]stores!$A:$B,2,0)</f>
        <v>Baldwin Bikes</v>
      </c>
      <c r="I1399">
        <v>1</v>
      </c>
      <c r="J1399">
        <v>269.99</v>
      </c>
      <c r="K1399">
        <v>0.1</v>
      </c>
      <c r="L1399">
        <f>Table1[[#This Row],[list_price]]*Table1[[#This Row],[discount]]</f>
        <v>26.999000000000002</v>
      </c>
      <c r="M1399">
        <f>(Table1[[#This Row],[list_price]]-Table1[[#This Row],[discount_price]])*Table1[[#This Row],[quantity]]</f>
        <v>242.99100000000001</v>
      </c>
    </row>
    <row r="1400" spans="1:13" x14ac:dyDescent="0.25">
      <c r="A1400">
        <v>501</v>
      </c>
      <c r="B1400">
        <v>4</v>
      </c>
      <c r="C1400">
        <v>977</v>
      </c>
      <c r="D1400">
        <v>23</v>
      </c>
      <c r="E1400" t="s">
        <v>61</v>
      </c>
      <c r="F1400" t="s">
        <v>303</v>
      </c>
      <c r="G1400">
        <v>2</v>
      </c>
      <c r="H1400" t="str">
        <f>VLOOKUP(Table1[[#This Row],[store_id]],[1]stores!$A:$B,2,0)</f>
        <v>Baldwin Bikes</v>
      </c>
      <c r="I1400">
        <v>2</v>
      </c>
      <c r="J1400">
        <v>299.99</v>
      </c>
      <c r="K1400">
        <v>7.0000000000000007E-2</v>
      </c>
      <c r="L1400">
        <f>Table1[[#This Row],[list_price]]*Table1[[#This Row],[discount]]</f>
        <v>20.999300000000002</v>
      </c>
      <c r="M1400">
        <f>(Table1[[#This Row],[list_price]]-Table1[[#This Row],[discount_price]])*Table1[[#This Row],[quantity]]</f>
        <v>557.98140000000001</v>
      </c>
    </row>
    <row r="1401" spans="1:13" x14ac:dyDescent="0.25">
      <c r="A1401">
        <v>502</v>
      </c>
      <c r="B1401">
        <v>1</v>
      </c>
      <c r="C1401">
        <v>401</v>
      </c>
      <c r="D1401">
        <v>13</v>
      </c>
      <c r="E1401" t="s">
        <v>59</v>
      </c>
      <c r="F1401" t="s">
        <v>299</v>
      </c>
      <c r="G1401">
        <v>3</v>
      </c>
      <c r="H1401" t="str">
        <f>VLOOKUP(Table1[[#This Row],[store_id]],[1]stores!$A:$B,2,0)</f>
        <v>Rowlett Bikes</v>
      </c>
      <c r="I1401">
        <v>1</v>
      </c>
      <c r="J1401">
        <v>269.99</v>
      </c>
      <c r="K1401">
        <v>0.05</v>
      </c>
      <c r="L1401">
        <f>Table1[[#This Row],[list_price]]*Table1[[#This Row],[discount]]</f>
        <v>13.499500000000001</v>
      </c>
      <c r="M1401">
        <f>(Table1[[#This Row],[list_price]]-Table1[[#This Row],[discount_price]])*Table1[[#This Row],[quantity]]</f>
        <v>256.4905</v>
      </c>
    </row>
    <row r="1402" spans="1:13" x14ac:dyDescent="0.25">
      <c r="A1402">
        <v>503</v>
      </c>
      <c r="B1402">
        <v>1</v>
      </c>
      <c r="C1402">
        <v>932</v>
      </c>
      <c r="D1402">
        <v>13</v>
      </c>
      <c r="E1402" t="s">
        <v>59</v>
      </c>
      <c r="F1402" t="s">
        <v>299</v>
      </c>
      <c r="G1402">
        <v>2</v>
      </c>
      <c r="H1402" t="str">
        <f>VLOOKUP(Table1[[#This Row],[store_id]],[1]stores!$A:$B,2,0)</f>
        <v>Baldwin Bikes</v>
      </c>
      <c r="I1402">
        <v>2</v>
      </c>
      <c r="J1402">
        <v>269.99</v>
      </c>
      <c r="K1402">
        <v>7.0000000000000007E-2</v>
      </c>
      <c r="L1402">
        <f>Table1[[#This Row],[list_price]]*Table1[[#This Row],[discount]]</f>
        <v>18.899300000000004</v>
      </c>
      <c r="M1402">
        <f>(Table1[[#This Row],[list_price]]-Table1[[#This Row],[discount_price]])*Table1[[#This Row],[quantity]]</f>
        <v>502.1814</v>
      </c>
    </row>
    <row r="1403" spans="1:13" x14ac:dyDescent="0.25">
      <c r="A1403">
        <v>503</v>
      </c>
      <c r="B1403">
        <v>2</v>
      </c>
      <c r="C1403">
        <v>932</v>
      </c>
      <c r="D1403">
        <v>10</v>
      </c>
      <c r="E1403" t="s">
        <v>47</v>
      </c>
      <c r="F1403" t="s">
        <v>301</v>
      </c>
      <c r="G1403">
        <v>2</v>
      </c>
      <c r="H1403" t="str">
        <f>VLOOKUP(Table1[[#This Row],[store_id]],[1]stores!$A:$B,2,0)</f>
        <v>Baldwin Bikes</v>
      </c>
      <c r="I1403">
        <v>1</v>
      </c>
      <c r="J1403">
        <v>1549</v>
      </c>
      <c r="K1403">
        <v>0.05</v>
      </c>
      <c r="L1403">
        <f>Table1[[#This Row],[list_price]]*Table1[[#This Row],[discount]]</f>
        <v>77.45</v>
      </c>
      <c r="M1403">
        <f>(Table1[[#This Row],[list_price]]-Table1[[#This Row],[discount_price]])*Table1[[#This Row],[quantity]]</f>
        <v>1471.55</v>
      </c>
    </row>
    <row r="1404" spans="1:13" x14ac:dyDescent="0.25">
      <c r="A1404">
        <v>504</v>
      </c>
      <c r="B1404">
        <v>1</v>
      </c>
      <c r="C1404">
        <v>1381</v>
      </c>
      <c r="D1404">
        <v>24</v>
      </c>
      <c r="E1404" t="s">
        <v>53</v>
      </c>
      <c r="F1404" t="s">
        <v>299</v>
      </c>
      <c r="G1404">
        <v>1</v>
      </c>
      <c r="H1404" t="str">
        <f>VLOOKUP(Table1[[#This Row],[store_id]],[1]stores!$A:$B,2,0)</f>
        <v>Santa Cruz Bikes</v>
      </c>
      <c r="I1404">
        <v>2</v>
      </c>
      <c r="J1404">
        <v>549.99</v>
      </c>
      <c r="K1404">
        <v>0.1</v>
      </c>
      <c r="L1404">
        <f>Table1[[#This Row],[list_price]]*Table1[[#This Row],[discount]]</f>
        <v>54.999000000000002</v>
      </c>
      <c r="M1404">
        <f>(Table1[[#This Row],[list_price]]-Table1[[#This Row],[discount_price]])*Table1[[#This Row],[quantity]]</f>
        <v>989.98199999999997</v>
      </c>
    </row>
    <row r="1405" spans="1:13" x14ac:dyDescent="0.25">
      <c r="A1405">
        <v>504</v>
      </c>
      <c r="B1405">
        <v>2</v>
      </c>
      <c r="C1405">
        <v>1381</v>
      </c>
      <c r="D1405">
        <v>2</v>
      </c>
      <c r="E1405" t="s">
        <v>50</v>
      </c>
      <c r="F1405" t="s">
        <v>300</v>
      </c>
      <c r="G1405">
        <v>1</v>
      </c>
      <c r="H1405" t="str">
        <f>VLOOKUP(Table1[[#This Row],[store_id]],[1]stores!$A:$B,2,0)</f>
        <v>Santa Cruz Bikes</v>
      </c>
      <c r="I1405">
        <v>2</v>
      </c>
      <c r="J1405">
        <v>749.99</v>
      </c>
      <c r="K1405">
        <v>0.05</v>
      </c>
      <c r="L1405">
        <f>Table1[[#This Row],[list_price]]*Table1[[#This Row],[discount]]</f>
        <v>37.499500000000005</v>
      </c>
      <c r="M1405">
        <f>(Table1[[#This Row],[list_price]]-Table1[[#This Row],[discount_price]])*Table1[[#This Row],[quantity]]</f>
        <v>1424.981</v>
      </c>
    </row>
    <row r="1406" spans="1:13" x14ac:dyDescent="0.25">
      <c r="A1406">
        <v>505</v>
      </c>
      <c r="B1406">
        <v>1</v>
      </c>
      <c r="C1406">
        <v>721</v>
      </c>
      <c r="D1406">
        <v>26</v>
      </c>
      <c r="E1406" t="s">
        <v>45</v>
      </c>
      <c r="F1406" t="s">
        <v>299</v>
      </c>
      <c r="G1406">
        <v>2</v>
      </c>
      <c r="H1406" t="str">
        <f>VLOOKUP(Table1[[#This Row],[store_id]],[1]stores!$A:$B,2,0)</f>
        <v>Baldwin Bikes</v>
      </c>
      <c r="I1406">
        <v>1</v>
      </c>
      <c r="J1406">
        <v>599.99</v>
      </c>
      <c r="K1406">
        <v>0.2</v>
      </c>
      <c r="L1406">
        <f>Table1[[#This Row],[list_price]]*Table1[[#This Row],[discount]]</f>
        <v>119.998</v>
      </c>
      <c r="M1406">
        <f>(Table1[[#This Row],[list_price]]-Table1[[#This Row],[discount_price]])*Table1[[#This Row],[quantity]]</f>
        <v>479.99200000000002</v>
      </c>
    </row>
    <row r="1407" spans="1:13" x14ac:dyDescent="0.25">
      <c r="A1407">
        <v>506</v>
      </c>
      <c r="B1407">
        <v>1</v>
      </c>
      <c r="C1407">
        <v>831</v>
      </c>
      <c r="D1407">
        <v>25</v>
      </c>
      <c r="E1407" t="s">
        <v>63</v>
      </c>
      <c r="F1407" t="s">
        <v>304</v>
      </c>
      <c r="G1407">
        <v>2</v>
      </c>
      <c r="H1407" t="str">
        <f>VLOOKUP(Table1[[#This Row],[store_id]],[1]stores!$A:$B,2,0)</f>
        <v>Baldwin Bikes</v>
      </c>
      <c r="I1407">
        <v>1</v>
      </c>
      <c r="J1407">
        <v>499.99</v>
      </c>
      <c r="K1407">
        <v>0.1</v>
      </c>
      <c r="L1407">
        <f>Table1[[#This Row],[list_price]]*Table1[[#This Row],[discount]]</f>
        <v>49.999000000000002</v>
      </c>
      <c r="M1407">
        <f>(Table1[[#This Row],[list_price]]-Table1[[#This Row],[discount_price]])*Table1[[#This Row],[quantity]]</f>
        <v>449.99099999999999</v>
      </c>
    </row>
    <row r="1408" spans="1:13" x14ac:dyDescent="0.25">
      <c r="A1408">
        <v>506</v>
      </c>
      <c r="B1408">
        <v>2</v>
      </c>
      <c r="C1408">
        <v>831</v>
      </c>
      <c r="D1408">
        <v>7</v>
      </c>
      <c r="E1408" t="s">
        <v>57</v>
      </c>
      <c r="F1408" t="s">
        <v>300</v>
      </c>
      <c r="G1408">
        <v>2</v>
      </c>
      <c r="H1408" t="str">
        <f>VLOOKUP(Table1[[#This Row],[store_id]],[1]stores!$A:$B,2,0)</f>
        <v>Baldwin Bikes</v>
      </c>
      <c r="I1408">
        <v>1</v>
      </c>
      <c r="J1408">
        <v>3999.99</v>
      </c>
      <c r="K1408">
        <v>7.0000000000000007E-2</v>
      </c>
      <c r="L1408">
        <f>Table1[[#This Row],[list_price]]*Table1[[#This Row],[discount]]</f>
        <v>279.99930000000001</v>
      </c>
      <c r="M1408">
        <f>(Table1[[#This Row],[list_price]]-Table1[[#This Row],[discount_price]])*Table1[[#This Row],[quantity]]</f>
        <v>3719.9906999999998</v>
      </c>
    </row>
    <row r="1409" spans="1:13" x14ac:dyDescent="0.25">
      <c r="A1409">
        <v>507</v>
      </c>
      <c r="B1409">
        <v>1</v>
      </c>
      <c r="C1409">
        <v>1378</v>
      </c>
      <c r="D1409">
        <v>11</v>
      </c>
      <c r="E1409" t="s">
        <v>58</v>
      </c>
      <c r="F1409" t="s">
        <v>301</v>
      </c>
      <c r="G1409">
        <v>1</v>
      </c>
      <c r="H1409" t="str">
        <f>VLOOKUP(Table1[[#This Row],[store_id]],[1]stores!$A:$B,2,0)</f>
        <v>Santa Cruz Bikes</v>
      </c>
      <c r="I1409">
        <v>2</v>
      </c>
      <c r="J1409">
        <v>1680.99</v>
      </c>
      <c r="K1409">
        <v>0.05</v>
      </c>
      <c r="L1409">
        <f>Table1[[#This Row],[list_price]]*Table1[[#This Row],[discount]]</f>
        <v>84.049500000000009</v>
      </c>
      <c r="M1409">
        <f>(Table1[[#This Row],[list_price]]-Table1[[#This Row],[discount_price]])*Table1[[#This Row],[quantity]]</f>
        <v>3193.8809999999999</v>
      </c>
    </row>
    <row r="1410" spans="1:13" x14ac:dyDescent="0.25">
      <c r="A1410">
        <v>507</v>
      </c>
      <c r="B1410">
        <v>2</v>
      </c>
      <c r="C1410">
        <v>1378</v>
      </c>
      <c r="D1410">
        <v>13</v>
      </c>
      <c r="E1410" t="s">
        <v>59</v>
      </c>
      <c r="F1410" t="s">
        <v>299</v>
      </c>
      <c r="G1410">
        <v>1</v>
      </c>
      <c r="H1410" t="str">
        <f>VLOOKUP(Table1[[#This Row],[store_id]],[1]stores!$A:$B,2,0)</f>
        <v>Santa Cruz Bikes</v>
      </c>
      <c r="I1410">
        <v>2</v>
      </c>
      <c r="J1410">
        <v>269.99</v>
      </c>
      <c r="K1410">
        <v>7.0000000000000007E-2</v>
      </c>
      <c r="L1410">
        <f>Table1[[#This Row],[list_price]]*Table1[[#This Row],[discount]]</f>
        <v>18.899300000000004</v>
      </c>
      <c r="M1410">
        <f>(Table1[[#This Row],[list_price]]-Table1[[#This Row],[discount_price]])*Table1[[#This Row],[quantity]]</f>
        <v>502.1814</v>
      </c>
    </row>
    <row r="1411" spans="1:13" x14ac:dyDescent="0.25">
      <c r="A1411">
        <v>507</v>
      </c>
      <c r="B1411">
        <v>3</v>
      </c>
      <c r="C1411">
        <v>1378</v>
      </c>
      <c r="D1411">
        <v>20</v>
      </c>
      <c r="E1411" t="s">
        <v>45</v>
      </c>
      <c r="F1411" t="s">
        <v>299</v>
      </c>
      <c r="G1411">
        <v>1</v>
      </c>
      <c r="H1411" t="str">
        <f>VLOOKUP(Table1[[#This Row],[store_id]],[1]stores!$A:$B,2,0)</f>
        <v>Santa Cruz Bikes</v>
      </c>
      <c r="I1411">
        <v>2</v>
      </c>
      <c r="J1411">
        <v>599.99</v>
      </c>
      <c r="K1411">
        <v>0.1</v>
      </c>
      <c r="L1411">
        <f>Table1[[#This Row],[list_price]]*Table1[[#This Row],[discount]]</f>
        <v>59.999000000000002</v>
      </c>
      <c r="M1411">
        <f>(Table1[[#This Row],[list_price]]-Table1[[#This Row],[discount_price]])*Table1[[#This Row],[quantity]]</f>
        <v>1079.982</v>
      </c>
    </row>
    <row r="1412" spans="1:13" x14ac:dyDescent="0.25">
      <c r="A1412">
        <v>508</v>
      </c>
      <c r="B1412">
        <v>1</v>
      </c>
      <c r="C1412">
        <v>1359</v>
      </c>
      <c r="D1412">
        <v>8</v>
      </c>
      <c r="E1412" t="s">
        <v>46</v>
      </c>
      <c r="F1412" t="s">
        <v>300</v>
      </c>
      <c r="G1412">
        <v>2</v>
      </c>
      <c r="H1412" t="str">
        <f>VLOOKUP(Table1[[#This Row],[store_id]],[1]stores!$A:$B,2,0)</f>
        <v>Baldwin Bikes</v>
      </c>
      <c r="I1412">
        <v>1</v>
      </c>
      <c r="J1412">
        <v>1799.99</v>
      </c>
      <c r="K1412">
        <v>0.05</v>
      </c>
      <c r="L1412">
        <f>Table1[[#This Row],[list_price]]*Table1[[#This Row],[discount]]</f>
        <v>89.999500000000012</v>
      </c>
      <c r="M1412">
        <f>(Table1[[#This Row],[list_price]]-Table1[[#This Row],[discount_price]])*Table1[[#This Row],[quantity]]</f>
        <v>1709.9904999999999</v>
      </c>
    </row>
    <row r="1413" spans="1:13" x14ac:dyDescent="0.25">
      <c r="A1413">
        <v>508</v>
      </c>
      <c r="B1413">
        <v>2</v>
      </c>
      <c r="C1413">
        <v>1359</v>
      </c>
      <c r="D1413">
        <v>2</v>
      </c>
      <c r="E1413" t="s">
        <v>50</v>
      </c>
      <c r="F1413" t="s">
        <v>300</v>
      </c>
      <c r="G1413">
        <v>2</v>
      </c>
      <c r="H1413" t="str">
        <f>VLOOKUP(Table1[[#This Row],[store_id]],[1]stores!$A:$B,2,0)</f>
        <v>Baldwin Bikes</v>
      </c>
      <c r="I1413">
        <v>2</v>
      </c>
      <c r="J1413">
        <v>749.99</v>
      </c>
      <c r="K1413">
        <v>0.05</v>
      </c>
      <c r="L1413">
        <f>Table1[[#This Row],[list_price]]*Table1[[#This Row],[discount]]</f>
        <v>37.499500000000005</v>
      </c>
      <c r="M1413">
        <f>(Table1[[#This Row],[list_price]]-Table1[[#This Row],[discount_price]])*Table1[[#This Row],[quantity]]</f>
        <v>1424.981</v>
      </c>
    </row>
    <row r="1414" spans="1:13" x14ac:dyDescent="0.25">
      <c r="A1414">
        <v>508</v>
      </c>
      <c r="B1414">
        <v>3</v>
      </c>
      <c r="C1414">
        <v>1359</v>
      </c>
      <c r="D1414">
        <v>10</v>
      </c>
      <c r="E1414" t="s">
        <v>47</v>
      </c>
      <c r="F1414" t="s">
        <v>301</v>
      </c>
      <c r="G1414">
        <v>2</v>
      </c>
      <c r="H1414" t="str">
        <f>VLOOKUP(Table1[[#This Row],[store_id]],[1]stores!$A:$B,2,0)</f>
        <v>Baldwin Bikes</v>
      </c>
      <c r="I1414">
        <v>2</v>
      </c>
      <c r="J1414">
        <v>1549</v>
      </c>
      <c r="K1414">
        <v>0.05</v>
      </c>
      <c r="L1414">
        <f>Table1[[#This Row],[list_price]]*Table1[[#This Row],[discount]]</f>
        <v>77.45</v>
      </c>
      <c r="M1414">
        <f>(Table1[[#This Row],[list_price]]-Table1[[#This Row],[discount_price]])*Table1[[#This Row],[quantity]]</f>
        <v>2943.1</v>
      </c>
    </row>
    <row r="1415" spans="1:13" x14ac:dyDescent="0.25">
      <c r="A1415">
        <v>508</v>
      </c>
      <c r="B1415">
        <v>4</v>
      </c>
      <c r="C1415">
        <v>1359</v>
      </c>
      <c r="D1415">
        <v>25</v>
      </c>
      <c r="E1415" t="s">
        <v>63</v>
      </c>
      <c r="F1415" t="s">
        <v>304</v>
      </c>
      <c r="G1415">
        <v>2</v>
      </c>
      <c r="H1415" t="str">
        <f>VLOOKUP(Table1[[#This Row],[store_id]],[1]stores!$A:$B,2,0)</f>
        <v>Baldwin Bikes</v>
      </c>
      <c r="I1415">
        <v>1</v>
      </c>
      <c r="J1415">
        <v>499.99</v>
      </c>
      <c r="K1415">
        <v>7.0000000000000007E-2</v>
      </c>
      <c r="L1415">
        <f>Table1[[#This Row],[list_price]]*Table1[[#This Row],[discount]]</f>
        <v>34.999300000000005</v>
      </c>
      <c r="M1415">
        <f>(Table1[[#This Row],[list_price]]-Table1[[#This Row],[discount_price]])*Table1[[#This Row],[quantity]]</f>
        <v>464.9907</v>
      </c>
    </row>
    <row r="1416" spans="1:13" x14ac:dyDescent="0.25">
      <c r="A1416">
        <v>509</v>
      </c>
      <c r="B1416">
        <v>1</v>
      </c>
      <c r="C1416">
        <v>235</v>
      </c>
      <c r="D1416">
        <v>23</v>
      </c>
      <c r="E1416" t="s">
        <v>61</v>
      </c>
      <c r="F1416" t="s">
        <v>303</v>
      </c>
      <c r="G1416">
        <v>2</v>
      </c>
      <c r="H1416" t="str">
        <f>VLOOKUP(Table1[[#This Row],[store_id]],[1]stores!$A:$B,2,0)</f>
        <v>Baldwin Bikes</v>
      </c>
      <c r="I1416">
        <v>2</v>
      </c>
      <c r="J1416">
        <v>299.99</v>
      </c>
      <c r="K1416">
        <v>0.2</v>
      </c>
      <c r="L1416">
        <f>Table1[[#This Row],[list_price]]*Table1[[#This Row],[discount]]</f>
        <v>59.998000000000005</v>
      </c>
      <c r="M1416">
        <f>(Table1[[#This Row],[list_price]]-Table1[[#This Row],[discount_price]])*Table1[[#This Row],[quantity]]</f>
        <v>479.98400000000004</v>
      </c>
    </row>
    <row r="1417" spans="1:13" x14ac:dyDescent="0.25">
      <c r="A1417">
        <v>509</v>
      </c>
      <c r="B1417">
        <v>2</v>
      </c>
      <c r="C1417">
        <v>235</v>
      </c>
      <c r="D1417">
        <v>4</v>
      </c>
      <c r="E1417" t="s">
        <v>48</v>
      </c>
      <c r="F1417" t="s">
        <v>300</v>
      </c>
      <c r="G1417">
        <v>2</v>
      </c>
      <c r="H1417" t="str">
        <f>VLOOKUP(Table1[[#This Row],[store_id]],[1]stores!$A:$B,2,0)</f>
        <v>Baldwin Bikes</v>
      </c>
      <c r="I1417">
        <v>2</v>
      </c>
      <c r="J1417">
        <v>2899.99</v>
      </c>
      <c r="K1417">
        <v>0.05</v>
      </c>
      <c r="L1417">
        <f>Table1[[#This Row],[list_price]]*Table1[[#This Row],[discount]]</f>
        <v>144.99949999999998</v>
      </c>
      <c r="M1417">
        <f>(Table1[[#This Row],[list_price]]-Table1[[#This Row],[discount_price]])*Table1[[#This Row],[quantity]]</f>
        <v>5509.9809999999998</v>
      </c>
    </row>
    <row r="1418" spans="1:13" x14ac:dyDescent="0.25">
      <c r="A1418">
        <v>510</v>
      </c>
      <c r="B1418">
        <v>1</v>
      </c>
      <c r="C1418">
        <v>586</v>
      </c>
      <c r="D1418">
        <v>17</v>
      </c>
      <c r="E1418" t="s">
        <v>51</v>
      </c>
      <c r="F1418" t="s">
        <v>299</v>
      </c>
      <c r="G1418">
        <v>2</v>
      </c>
      <c r="H1418" t="str">
        <f>VLOOKUP(Table1[[#This Row],[store_id]],[1]stores!$A:$B,2,0)</f>
        <v>Baldwin Bikes</v>
      </c>
      <c r="I1418">
        <v>1</v>
      </c>
      <c r="J1418">
        <v>429</v>
      </c>
      <c r="K1418">
        <v>0.1</v>
      </c>
      <c r="L1418">
        <f>Table1[[#This Row],[list_price]]*Table1[[#This Row],[discount]]</f>
        <v>42.900000000000006</v>
      </c>
      <c r="M1418">
        <f>(Table1[[#This Row],[list_price]]-Table1[[#This Row],[discount_price]])*Table1[[#This Row],[quantity]]</f>
        <v>386.1</v>
      </c>
    </row>
    <row r="1419" spans="1:13" x14ac:dyDescent="0.25">
      <c r="A1419">
        <v>511</v>
      </c>
      <c r="B1419">
        <v>1</v>
      </c>
      <c r="C1419">
        <v>377</v>
      </c>
      <c r="D1419">
        <v>22</v>
      </c>
      <c r="E1419" t="s">
        <v>56</v>
      </c>
      <c r="F1419" t="s">
        <v>299</v>
      </c>
      <c r="G1419">
        <v>2</v>
      </c>
      <c r="H1419" t="str">
        <f>VLOOKUP(Table1[[#This Row],[store_id]],[1]stores!$A:$B,2,0)</f>
        <v>Baldwin Bikes</v>
      </c>
      <c r="I1419">
        <v>2</v>
      </c>
      <c r="J1419">
        <v>269.99</v>
      </c>
      <c r="K1419">
        <v>0.05</v>
      </c>
      <c r="L1419">
        <f>Table1[[#This Row],[list_price]]*Table1[[#This Row],[discount]]</f>
        <v>13.499500000000001</v>
      </c>
      <c r="M1419">
        <f>(Table1[[#This Row],[list_price]]-Table1[[#This Row],[discount_price]])*Table1[[#This Row],[quantity]]</f>
        <v>512.98099999999999</v>
      </c>
    </row>
    <row r="1420" spans="1:13" x14ac:dyDescent="0.25">
      <c r="A1420">
        <v>511</v>
      </c>
      <c r="B1420">
        <v>2</v>
      </c>
      <c r="C1420">
        <v>377</v>
      </c>
      <c r="D1420">
        <v>13</v>
      </c>
      <c r="E1420" t="s">
        <v>59</v>
      </c>
      <c r="F1420" t="s">
        <v>299</v>
      </c>
      <c r="G1420">
        <v>2</v>
      </c>
      <c r="H1420" t="str">
        <f>VLOOKUP(Table1[[#This Row],[store_id]],[1]stores!$A:$B,2,0)</f>
        <v>Baldwin Bikes</v>
      </c>
      <c r="I1420">
        <v>1</v>
      </c>
      <c r="J1420">
        <v>269.99</v>
      </c>
      <c r="K1420">
        <v>0.1</v>
      </c>
      <c r="L1420">
        <f>Table1[[#This Row],[list_price]]*Table1[[#This Row],[discount]]</f>
        <v>26.999000000000002</v>
      </c>
      <c r="M1420">
        <f>(Table1[[#This Row],[list_price]]-Table1[[#This Row],[discount_price]])*Table1[[#This Row],[quantity]]</f>
        <v>242.99100000000001</v>
      </c>
    </row>
    <row r="1421" spans="1:13" x14ac:dyDescent="0.25">
      <c r="A1421">
        <v>512</v>
      </c>
      <c r="B1421">
        <v>1</v>
      </c>
      <c r="C1421">
        <v>8</v>
      </c>
      <c r="D1421">
        <v>21</v>
      </c>
      <c r="E1421" t="s">
        <v>59</v>
      </c>
      <c r="F1421" t="s">
        <v>299</v>
      </c>
      <c r="G1421">
        <v>2</v>
      </c>
      <c r="H1421" t="str">
        <f>VLOOKUP(Table1[[#This Row],[store_id]],[1]stores!$A:$B,2,0)</f>
        <v>Baldwin Bikes</v>
      </c>
      <c r="I1421">
        <v>1</v>
      </c>
      <c r="J1421">
        <v>269.99</v>
      </c>
      <c r="K1421">
        <v>7.0000000000000007E-2</v>
      </c>
      <c r="L1421">
        <f>Table1[[#This Row],[list_price]]*Table1[[#This Row],[discount]]</f>
        <v>18.899300000000004</v>
      </c>
      <c r="M1421">
        <f>(Table1[[#This Row],[list_price]]-Table1[[#This Row],[discount_price]])*Table1[[#This Row],[quantity]]</f>
        <v>251.0907</v>
      </c>
    </row>
    <row r="1422" spans="1:13" x14ac:dyDescent="0.25">
      <c r="A1422">
        <v>513</v>
      </c>
      <c r="B1422">
        <v>1</v>
      </c>
      <c r="C1422">
        <v>155</v>
      </c>
      <c r="D1422">
        <v>7</v>
      </c>
      <c r="E1422" t="s">
        <v>57</v>
      </c>
      <c r="F1422" t="s">
        <v>300</v>
      </c>
      <c r="G1422">
        <v>2</v>
      </c>
      <c r="H1422" t="str">
        <f>VLOOKUP(Table1[[#This Row],[store_id]],[1]stores!$A:$B,2,0)</f>
        <v>Baldwin Bikes</v>
      </c>
      <c r="I1422">
        <v>1</v>
      </c>
      <c r="J1422">
        <v>3999.99</v>
      </c>
      <c r="K1422">
        <v>7.0000000000000007E-2</v>
      </c>
      <c r="L1422">
        <f>Table1[[#This Row],[list_price]]*Table1[[#This Row],[discount]]</f>
        <v>279.99930000000001</v>
      </c>
      <c r="M1422">
        <f>(Table1[[#This Row],[list_price]]-Table1[[#This Row],[discount_price]])*Table1[[#This Row],[quantity]]</f>
        <v>3719.9906999999998</v>
      </c>
    </row>
    <row r="1423" spans="1:13" x14ac:dyDescent="0.25">
      <c r="A1423">
        <v>513</v>
      </c>
      <c r="B1423">
        <v>2</v>
      </c>
      <c r="C1423">
        <v>155</v>
      </c>
      <c r="D1423">
        <v>13</v>
      </c>
      <c r="E1423" t="s">
        <v>59</v>
      </c>
      <c r="F1423" t="s">
        <v>299</v>
      </c>
      <c r="G1423">
        <v>2</v>
      </c>
      <c r="H1423" t="str">
        <f>VLOOKUP(Table1[[#This Row],[store_id]],[1]stores!$A:$B,2,0)</f>
        <v>Baldwin Bikes</v>
      </c>
      <c r="I1423">
        <v>1</v>
      </c>
      <c r="J1423">
        <v>269.99</v>
      </c>
      <c r="K1423">
        <v>0.2</v>
      </c>
      <c r="L1423">
        <f>Table1[[#This Row],[list_price]]*Table1[[#This Row],[discount]]</f>
        <v>53.998000000000005</v>
      </c>
      <c r="M1423">
        <f>(Table1[[#This Row],[list_price]]-Table1[[#This Row],[discount_price]])*Table1[[#This Row],[quantity]]</f>
        <v>215.99200000000002</v>
      </c>
    </row>
    <row r="1424" spans="1:13" x14ac:dyDescent="0.25">
      <c r="A1424">
        <v>513</v>
      </c>
      <c r="B1424">
        <v>3</v>
      </c>
      <c r="C1424">
        <v>155</v>
      </c>
      <c r="D1424">
        <v>23</v>
      </c>
      <c r="E1424" t="s">
        <v>61</v>
      </c>
      <c r="F1424" t="s">
        <v>303</v>
      </c>
      <c r="G1424">
        <v>2</v>
      </c>
      <c r="H1424" t="str">
        <f>VLOOKUP(Table1[[#This Row],[store_id]],[1]stores!$A:$B,2,0)</f>
        <v>Baldwin Bikes</v>
      </c>
      <c r="I1424">
        <v>1</v>
      </c>
      <c r="J1424">
        <v>299.99</v>
      </c>
      <c r="K1424">
        <v>7.0000000000000007E-2</v>
      </c>
      <c r="L1424">
        <f>Table1[[#This Row],[list_price]]*Table1[[#This Row],[discount]]</f>
        <v>20.999300000000002</v>
      </c>
      <c r="M1424">
        <f>(Table1[[#This Row],[list_price]]-Table1[[#This Row],[discount_price]])*Table1[[#This Row],[quantity]]</f>
        <v>278.9907</v>
      </c>
    </row>
    <row r="1425" spans="1:13" x14ac:dyDescent="0.25">
      <c r="A1425">
        <v>514</v>
      </c>
      <c r="B1425">
        <v>1</v>
      </c>
      <c r="C1425">
        <v>927</v>
      </c>
      <c r="D1425">
        <v>18</v>
      </c>
      <c r="E1425" t="s">
        <v>52</v>
      </c>
      <c r="F1425" t="s">
        <v>299</v>
      </c>
      <c r="G1425">
        <v>2</v>
      </c>
      <c r="H1425" t="str">
        <f>VLOOKUP(Table1[[#This Row],[store_id]],[1]stores!$A:$B,2,0)</f>
        <v>Baldwin Bikes</v>
      </c>
      <c r="I1425">
        <v>2</v>
      </c>
      <c r="J1425">
        <v>449</v>
      </c>
      <c r="K1425">
        <v>0.2</v>
      </c>
      <c r="L1425">
        <f>Table1[[#This Row],[list_price]]*Table1[[#This Row],[discount]]</f>
        <v>89.800000000000011</v>
      </c>
      <c r="M1425">
        <f>(Table1[[#This Row],[list_price]]-Table1[[#This Row],[discount_price]])*Table1[[#This Row],[quantity]]</f>
        <v>718.4</v>
      </c>
    </row>
    <row r="1426" spans="1:13" x14ac:dyDescent="0.25">
      <c r="A1426">
        <v>514</v>
      </c>
      <c r="B1426">
        <v>2</v>
      </c>
      <c r="C1426">
        <v>927</v>
      </c>
      <c r="D1426">
        <v>17</v>
      </c>
      <c r="E1426" t="s">
        <v>51</v>
      </c>
      <c r="F1426" t="s">
        <v>299</v>
      </c>
      <c r="G1426">
        <v>2</v>
      </c>
      <c r="H1426" t="str">
        <f>VLOOKUP(Table1[[#This Row],[store_id]],[1]stores!$A:$B,2,0)</f>
        <v>Baldwin Bikes</v>
      </c>
      <c r="I1426">
        <v>2</v>
      </c>
      <c r="J1426">
        <v>429</v>
      </c>
      <c r="K1426">
        <v>7.0000000000000007E-2</v>
      </c>
      <c r="L1426">
        <f>Table1[[#This Row],[list_price]]*Table1[[#This Row],[discount]]</f>
        <v>30.03</v>
      </c>
      <c r="M1426">
        <f>(Table1[[#This Row],[list_price]]-Table1[[#This Row],[discount_price]])*Table1[[#This Row],[quantity]]</f>
        <v>797.94</v>
      </c>
    </row>
    <row r="1427" spans="1:13" x14ac:dyDescent="0.25">
      <c r="A1427">
        <v>515</v>
      </c>
      <c r="B1427">
        <v>1</v>
      </c>
      <c r="C1427">
        <v>986</v>
      </c>
      <c r="D1427">
        <v>8</v>
      </c>
      <c r="E1427" t="s">
        <v>46</v>
      </c>
      <c r="F1427" t="s">
        <v>300</v>
      </c>
      <c r="G1427">
        <v>2</v>
      </c>
      <c r="H1427" t="str">
        <f>VLOOKUP(Table1[[#This Row],[store_id]],[1]stores!$A:$B,2,0)</f>
        <v>Baldwin Bikes</v>
      </c>
      <c r="I1427">
        <v>1</v>
      </c>
      <c r="J1427">
        <v>1799.99</v>
      </c>
      <c r="K1427">
        <v>7.0000000000000007E-2</v>
      </c>
      <c r="L1427">
        <f>Table1[[#This Row],[list_price]]*Table1[[#This Row],[discount]]</f>
        <v>125.99930000000002</v>
      </c>
      <c r="M1427">
        <f>(Table1[[#This Row],[list_price]]-Table1[[#This Row],[discount_price]])*Table1[[#This Row],[quantity]]</f>
        <v>1673.9907000000001</v>
      </c>
    </row>
    <row r="1428" spans="1:13" x14ac:dyDescent="0.25">
      <c r="A1428">
        <v>515</v>
      </c>
      <c r="B1428">
        <v>2</v>
      </c>
      <c r="C1428">
        <v>986</v>
      </c>
      <c r="D1428">
        <v>5</v>
      </c>
      <c r="E1428" t="s">
        <v>62</v>
      </c>
      <c r="F1428" t="s">
        <v>300</v>
      </c>
      <c r="G1428">
        <v>2</v>
      </c>
      <c r="H1428" t="str">
        <f>VLOOKUP(Table1[[#This Row],[store_id]],[1]stores!$A:$B,2,0)</f>
        <v>Baldwin Bikes</v>
      </c>
      <c r="I1428">
        <v>1</v>
      </c>
      <c r="J1428">
        <v>1320.99</v>
      </c>
      <c r="K1428">
        <v>0.1</v>
      </c>
      <c r="L1428">
        <f>Table1[[#This Row],[list_price]]*Table1[[#This Row],[discount]]</f>
        <v>132.09900000000002</v>
      </c>
      <c r="M1428">
        <f>(Table1[[#This Row],[list_price]]-Table1[[#This Row],[discount_price]])*Table1[[#This Row],[quantity]]</f>
        <v>1188.8910000000001</v>
      </c>
    </row>
    <row r="1429" spans="1:13" x14ac:dyDescent="0.25">
      <c r="A1429">
        <v>515</v>
      </c>
      <c r="B1429">
        <v>3</v>
      </c>
      <c r="C1429">
        <v>986</v>
      </c>
      <c r="D1429">
        <v>25</v>
      </c>
      <c r="E1429" t="s">
        <v>63</v>
      </c>
      <c r="F1429" t="s">
        <v>304</v>
      </c>
      <c r="G1429">
        <v>2</v>
      </c>
      <c r="H1429" t="str">
        <f>VLOOKUP(Table1[[#This Row],[store_id]],[1]stores!$A:$B,2,0)</f>
        <v>Baldwin Bikes</v>
      </c>
      <c r="I1429">
        <v>2</v>
      </c>
      <c r="J1429">
        <v>499.99</v>
      </c>
      <c r="K1429">
        <v>7.0000000000000007E-2</v>
      </c>
      <c r="L1429">
        <f>Table1[[#This Row],[list_price]]*Table1[[#This Row],[discount]]</f>
        <v>34.999300000000005</v>
      </c>
      <c r="M1429">
        <f>(Table1[[#This Row],[list_price]]-Table1[[#This Row],[discount_price]])*Table1[[#This Row],[quantity]]</f>
        <v>929.98140000000001</v>
      </c>
    </row>
    <row r="1430" spans="1:13" x14ac:dyDescent="0.25">
      <c r="A1430">
        <v>515</v>
      </c>
      <c r="B1430">
        <v>4</v>
      </c>
      <c r="C1430">
        <v>986</v>
      </c>
      <c r="D1430">
        <v>6</v>
      </c>
      <c r="E1430" t="s">
        <v>60</v>
      </c>
      <c r="F1430" t="s">
        <v>300</v>
      </c>
      <c r="G1430">
        <v>2</v>
      </c>
      <c r="H1430" t="str">
        <f>VLOOKUP(Table1[[#This Row],[store_id]],[1]stores!$A:$B,2,0)</f>
        <v>Baldwin Bikes</v>
      </c>
      <c r="I1430">
        <v>2</v>
      </c>
      <c r="J1430">
        <v>469.99</v>
      </c>
      <c r="K1430">
        <v>0.2</v>
      </c>
      <c r="L1430">
        <f>Table1[[#This Row],[list_price]]*Table1[[#This Row],[discount]]</f>
        <v>93.998000000000005</v>
      </c>
      <c r="M1430">
        <f>(Table1[[#This Row],[list_price]]-Table1[[#This Row],[discount_price]])*Table1[[#This Row],[quantity]]</f>
        <v>751.98400000000004</v>
      </c>
    </row>
    <row r="1431" spans="1:13" x14ac:dyDescent="0.25">
      <c r="A1431">
        <v>516</v>
      </c>
      <c r="B1431">
        <v>1</v>
      </c>
      <c r="C1431">
        <v>111</v>
      </c>
      <c r="D1431">
        <v>7</v>
      </c>
      <c r="E1431" t="s">
        <v>57</v>
      </c>
      <c r="F1431" t="s">
        <v>300</v>
      </c>
      <c r="G1431">
        <v>2</v>
      </c>
      <c r="H1431" t="str">
        <f>VLOOKUP(Table1[[#This Row],[store_id]],[1]stores!$A:$B,2,0)</f>
        <v>Baldwin Bikes</v>
      </c>
      <c r="I1431">
        <v>1</v>
      </c>
      <c r="J1431">
        <v>3999.99</v>
      </c>
      <c r="K1431">
        <v>0.05</v>
      </c>
      <c r="L1431">
        <f>Table1[[#This Row],[list_price]]*Table1[[#This Row],[discount]]</f>
        <v>199.99950000000001</v>
      </c>
      <c r="M1431">
        <f>(Table1[[#This Row],[list_price]]-Table1[[#This Row],[discount_price]])*Table1[[#This Row],[quantity]]</f>
        <v>3799.9904999999999</v>
      </c>
    </row>
    <row r="1432" spans="1:13" x14ac:dyDescent="0.25">
      <c r="A1432">
        <v>516</v>
      </c>
      <c r="B1432">
        <v>2</v>
      </c>
      <c r="C1432">
        <v>111</v>
      </c>
      <c r="D1432">
        <v>5</v>
      </c>
      <c r="E1432" t="s">
        <v>62</v>
      </c>
      <c r="F1432" t="s">
        <v>300</v>
      </c>
      <c r="G1432">
        <v>2</v>
      </c>
      <c r="H1432" t="str">
        <f>VLOOKUP(Table1[[#This Row],[store_id]],[1]stores!$A:$B,2,0)</f>
        <v>Baldwin Bikes</v>
      </c>
      <c r="I1432">
        <v>2</v>
      </c>
      <c r="J1432">
        <v>1320.99</v>
      </c>
      <c r="K1432">
        <v>0.1</v>
      </c>
      <c r="L1432">
        <f>Table1[[#This Row],[list_price]]*Table1[[#This Row],[discount]]</f>
        <v>132.09900000000002</v>
      </c>
      <c r="M1432">
        <f>(Table1[[#This Row],[list_price]]-Table1[[#This Row],[discount_price]])*Table1[[#This Row],[quantity]]</f>
        <v>2377.7820000000002</v>
      </c>
    </row>
    <row r="1433" spans="1:13" x14ac:dyDescent="0.25">
      <c r="A1433">
        <v>517</v>
      </c>
      <c r="B1433">
        <v>1</v>
      </c>
      <c r="C1433">
        <v>613</v>
      </c>
      <c r="D1433">
        <v>21</v>
      </c>
      <c r="E1433" t="s">
        <v>59</v>
      </c>
      <c r="F1433" t="s">
        <v>299</v>
      </c>
      <c r="G1433">
        <v>2</v>
      </c>
      <c r="H1433" t="str">
        <f>VLOOKUP(Table1[[#This Row],[store_id]],[1]stores!$A:$B,2,0)</f>
        <v>Baldwin Bikes</v>
      </c>
      <c r="I1433">
        <v>2</v>
      </c>
      <c r="J1433">
        <v>269.99</v>
      </c>
      <c r="K1433">
        <v>7.0000000000000007E-2</v>
      </c>
      <c r="L1433">
        <f>Table1[[#This Row],[list_price]]*Table1[[#This Row],[discount]]</f>
        <v>18.899300000000004</v>
      </c>
      <c r="M1433">
        <f>(Table1[[#This Row],[list_price]]-Table1[[#This Row],[discount_price]])*Table1[[#This Row],[quantity]]</f>
        <v>502.1814</v>
      </c>
    </row>
    <row r="1434" spans="1:13" x14ac:dyDescent="0.25">
      <c r="A1434">
        <v>518</v>
      </c>
      <c r="B1434">
        <v>1</v>
      </c>
      <c r="C1434">
        <v>1374</v>
      </c>
      <c r="D1434">
        <v>16</v>
      </c>
      <c r="E1434" t="s">
        <v>45</v>
      </c>
      <c r="F1434" t="s">
        <v>299</v>
      </c>
      <c r="G1434">
        <v>1</v>
      </c>
      <c r="H1434" t="str">
        <f>VLOOKUP(Table1[[#This Row],[store_id]],[1]stores!$A:$B,2,0)</f>
        <v>Santa Cruz Bikes</v>
      </c>
      <c r="I1434">
        <v>2</v>
      </c>
      <c r="J1434">
        <v>599.99</v>
      </c>
      <c r="K1434">
        <v>0.2</v>
      </c>
      <c r="L1434">
        <f>Table1[[#This Row],[list_price]]*Table1[[#This Row],[discount]]</f>
        <v>119.998</v>
      </c>
      <c r="M1434">
        <f>(Table1[[#This Row],[list_price]]-Table1[[#This Row],[discount_price]])*Table1[[#This Row],[quantity]]</f>
        <v>959.98400000000004</v>
      </c>
    </row>
    <row r="1435" spans="1:13" x14ac:dyDescent="0.25">
      <c r="A1435">
        <v>518</v>
      </c>
      <c r="B1435">
        <v>2</v>
      </c>
      <c r="C1435">
        <v>1374</v>
      </c>
      <c r="D1435">
        <v>5</v>
      </c>
      <c r="E1435" t="s">
        <v>62</v>
      </c>
      <c r="F1435" t="s">
        <v>300</v>
      </c>
      <c r="G1435">
        <v>1</v>
      </c>
      <c r="H1435" t="str">
        <f>VLOOKUP(Table1[[#This Row],[store_id]],[1]stores!$A:$B,2,0)</f>
        <v>Santa Cruz Bikes</v>
      </c>
      <c r="I1435">
        <v>2</v>
      </c>
      <c r="J1435">
        <v>1320.99</v>
      </c>
      <c r="K1435">
        <v>0.05</v>
      </c>
      <c r="L1435">
        <f>Table1[[#This Row],[list_price]]*Table1[[#This Row],[discount]]</f>
        <v>66.049500000000009</v>
      </c>
      <c r="M1435">
        <f>(Table1[[#This Row],[list_price]]-Table1[[#This Row],[discount_price]])*Table1[[#This Row],[quantity]]</f>
        <v>2509.8809999999999</v>
      </c>
    </row>
    <row r="1436" spans="1:13" x14ac:dyDescent="0.25">
      <c r="A1436">
        <v>518</v>
      </c>
      <c r="B1436">
        <v>3</v>
      </c>
      <c r="C1436">
        <v>1374</v>
      </c>
      <c r="D1436">
        <v>25</v>
      </c>
      <c r="E1436" t="s">
        <v>63</v>
      </c>
      <c r="F1436" t="s">
        <v>304</v>
      </c>
      <c r="G1436">
        <v>1</v>
      </c>
      <c r="H1436" t="str">
        <f>VLOOKUP(Table1[[#This Row],[store_id]],[1]stores!$A:$B,2,0)</f>
        <v>Santa Cruz Bikes</v>
      </c>
      <c r="I1436">
        <v>2</v>
      </c>
      <c r="J1436">
        <v>499.99</v>
      </c>
      <c r="K1436">
        <v>0.05</v>
      </c>
      <c r="L1436">
        <f>Table1[[#This Row],[list_price]]*Table1[[#This Row],[discount]]</f>
        <v>24.999500000000001</v>
      </c>
      <c r="M1436">
        <f>(Table1[[#This Row],[list_price]]-Table1[[#This Row],[discount_price]])*Table1[[#This Row],[quantity]]</f>
        <v>949.98099999999999</v>
      </c>
    </row>
    <row r="1437" spans="1:13" x14ac:dyDescent="0.25">
      <c r="A1437">
        <v>518</v>
      </c>
      <c r="B1437">
        <v>4</v>
      </c>
      <c r="C1437">
        <v>1374</v>
      </c>
      <c r="D1437">
        <v>15</v>
      </c>
      <c r="E1437" t="s">
        <v>55</v>
      </c>
      <c r="F1437" t="s">
        <v>299</v>
      </c>
      <c r="G1437">
        <v>1</v>
      </c>
      <c r="H1437" t="str">
        <f>VLOOKUP(Table1[[#This Row],[store_id]],[1]stores!$A:$B,2,0)</f>
        <v>Santa Cruz Bikes</v>
      </c>
      <c r="I1437">
        <v>2</v>
      </c>
      <c r="J1437">
        <v>529.99</v>
      </c>
      <c r="K1437">
        <v>0.2</v>
      </c>
      <c r="L1437">
        <f>Table1[[#This Row],[list_price]]*Table1[[#This Row],[discount]]</f>
        <v>105.998</v>
      </c>
      <c r="M1437">
        <f>(Table1[[#This Row],[list_price]]-Table1[[#This Row],[discount_price]])*Table1[[#This Row],[quantity]]</f>
        <v>847.98400000000004</v>
      </c>
    </row>
    <row r="1438" spans="1:13" x14ac:dyDescent="0.25">
      <c r="A1438">
        <v>518</v>
      </c>
      <c r="B1438">
        <v>5</v>
      </c>
      <c r="C1438">
        <v>1374</v>
      </c>
      <c r="D1438">
        <v>11</v>
      </c>
      <c r="E1438" t="s">
        <v>58</v>
      </c>
      <c r="F1438" t="s">
        <v>301</v>
      </c>
      <c r="G1438">
        <v>1</v>
      </c>
      <c r="H1438" t="str">
        <f>VLOOKUP(Table1[[#This Row],[store_id]],[1]stores!$A:$B,2,0)</f>
        <v>Santa Cruz Bikes</v>
      </c>
      <c r="I1438">
        <v>2</v>
      </c>
      <c r="J1438">
        <v>1680.99</v>
      </c>
      <c r="K1438">
        <v>7.0000000000000007E-2</v>
      </c>
      <c r="L1438">
        <f>Table1[[#This Row],[list_price]]*Table1[[#This Row],[discount]]</f>
        <v>117.66930000000001</v>
      </c>
      <c r="M1438">
        <f>(Table1[[#This Row],[list_price]]-Table1[[#This Row],[discount_price]])*Table1[[#This Row],[quantity]]</f>
        <v>3126.6414</v>
      </c>
    </row>
    <row r="1439" spans="1:13" x14ac:dyDescent="0.25">
      <c r="A1439">
        <v>519</v>
      </c>
      <c r="B1439">
        <v>1</v>
      </c>
      <c r="C1439">
        <v>54</v>
      </c>
      <c r="D1439">
        <v>6</v>
      </c>
      <c r="E1439" t="s">
        <v>60</v>
      </c>
      <c r="F1439" t="s">
        <v>300</v>
      </c>
      <c r="G1439">
        <v>2</v>
      </c>
      <c r="H1439" t="str">
        <f>VLOOKUP(Table1[[#This Row],[store_id]],[1]stores!$A:$B,2,0)</f>
        <v>Baldwin Bikes</v>
      </c>
      <c r="I1439">
        <v>1</v>
      </c>
      <c r="J1439">
        <v>469.99</v>
      </c>
      <c r="K1439">
        <v>7.0000000000000007E-2</v>
      </c>
      <c r="L1439">
        <f>Table1[[#This Row],[list_price]]*Table1[[#This Row],[discount]]</f>
        <v>32.899300000000004</v>
      </c>
      <c r="M1439">
        <f>(Table1[[#This Row],[list_price]]-Table1[[#This Row],[discount_price]])*Table1[[#This Row],[quantity]]</f>
        <v>437.09070000000003</v>
      </c>
    </row>
    <row r="1440" spans="1:13" x14ac:dyDescent="0.25">
      <c r="A1440">
        <v>519</v>
      </c>
      <c r="B1440">
        <v>2</v>
      </c>
      <c r="C1440">
        <v>54</v>
      </c>
      <c r="D1440">
        <v>16</v>
      </c>
      <c r="E1440" t="s">
        <v>45</v>
      </c>
      <c r="F1440" t="s">
        <v>299</v>
      </c>
      <c r="G1440">
        <v>2</v>
      </c>
      <c r="H1440" t="str">
        <f>VLOOKUP(Table1[[#This Row],[store_id]],[1]stores!$A:$B,2,0)</f>
        <v>Baldwin Bikes</v>
      </c>
      <c r="I1440">
        <v>1</v>
      </c>
      <c r="J1440">
        <v>599.99</v>
      </c>
      <c r="K1440">
        <v>0.1</v>
      </c>
      <c r="L1440">
        <f>Table1[[#This Row],[list_price]]*Table1[[#This Row],[discount]]</f>
        <v>59.999000000000002</v>
      </c>
      <c r="M1440">
        <f>(Table1[[#This Row],[list_price]]-Table1[[#This Row],[discount_price]])*Table1[[#This Row],[quantity]]</f>
        <v>539.99099999999999</v>
      </c>
    </row>
    <row r="1441" spans="1:13" x14ac:dyDescent="0.25">
      <c r="A1441">
        <v>519</v>
      </c>
      <c r="B1441">
        <v>3</v>
      </c>
      <c r="C1441">
        <v>54</v>
      </c>
      <c r="D1441">
        <v>23</v>
      </c>
      <c r="E1441" t="s">
        <v>61</v>
      </c>
      <c r="F1441" t="s">
        <v>303</v>
      </c>
      <c r="G1441">
        <v>2</v>
      </c>
      <c r="H1441" t="str">
        <f>VLOOKUP(Table1[[#This Row],[store_id]],[1]stores!$A:$B,2,0)</f>
        <v>Baldwin Bikes</v>
      </c>
      <c r="I1441">
        <v>2</v>
      </c>
      <c r="J1441">
        <v>299.99</v>
      </c>
      <c r="K1441">
        <v>0.05</v>
      </c>
      <c r="L1441">
        <f>Table1[[#This Row],[list_price]]*Table1[[#This Row],[discount]]</f>
        <v>14.999500000000001</v>
      </c>
      <c r="M1441">
        <f>(Table1[[#This Row],[list_price]]-Table1[[#This Row],[discount_price]])*Table1[[#This Row],[quantity]]</f>
        <v>569.98099999999999</v>
      </c>
    </row>
    <row r="1442" spans="1:13" x14ac:dyDescent="0.25">
      <c r="A1442">
        <v>519</v>
      </c>
      <c r="B1442">
        <v>4</v>
      </c>
      <c r="C1442">
        <v>54</v>
      </c>
      <c r="D1442">
        <v>18</v>
      </c>
      <c r="E1442" t="s">
        <v>52</v>
      </c>
      <c r="F1442" t="s">
        <v>299</v>
      </c>
      <c r="G1442">
        <v>2</v>
      </c>
      <c r="H1442" t="str">
        <f>VLOOKUP(Table1[[#This Row],[store_id]],[1]stores!$A:$B,2,0)</f>
        <v>Baldwin Bikes</v>
      </c>
      <c r="I1442">
        <v>2</v>
      </c>
      <c r="J1442">
        <v>449</v>
      </c>
      <c r="K1442">
        <v>0.2</v>
      </c>
      <c r="L1442">
        <f>Table1[[#This Row],[list_price]]*Table1[[#This Row],[discount]]</f>
        <v>89.800000000000011</v>
      </c>
      <c r="M1442">
        <f>(Table1[[#This Row],[list_price]]-Table1[[#This Row],[discount_price]])*Table1[[#This Row],[quantity]]</f>
        <v>718.4</v>
      </c>
    </row>
    <row r="1443" spans="1:13" x14ac:dyDescent="0.25">
      <c r="A1443">
        <v>519</v>
      </c>
      <c r="B1443">
        <v>5</v>
      </c>
      <c r="C1443">
        <v>54</v>
      </c>
      <c r="D1443">
        <v>7</v>
      </c>
      <c r="E1443" t="s">
        <v>57</v>
      </c>
      <c r="F1443" t="s">
        <v>300</v>
      </c>
      <c r="G1443">
        <v>2</v>
      </c>
      <c r="H1443" t="str">
        <f>VLOOKUP(Table1[[#This Row],[store_id]],[1]stores!$A:$B,2,0)</f>
        <v>Baldwin Bikes</v>
      </c>
      <c r="I1443">
        <v>1</v>
      </c>
      <c r="J1443">
        <v>3999.99</v>
      </c>
      <c r="K1443">
        <v>0.05</v>
      </c>
      <c r="L1443">
        <f>Table1[[#This Row],[list_price]]*Table1[[#This Row],[discount]]</f>
        <v>199.99950000000001</v>
      </c>
      <c r="M1443">
        <f>(Table1[[#This Row],[list_price]]-Table1[[#This Row],[discount_price]])*Table1[[#This Row],[quantity]]</f>
        <v>3799.9904999999999</v>
      </c>
    </row>
    <row r="1444" spans="1:13" x14ac:dyDescent="0.25">
      <c r="A1444">
        <v>520</v>
      </c>
      <c r="B1444">
        <v>1</v>
      </c>
      <c r="C1444">
        <v>639</v>
      </c>
      <c r="D1444">
        <v>26</v>
      </c>
      <c r="E1444" t="s">
        <v>45</v>
      </c>
      <c r="F1444" t="s">
        <v>299</v>
      </c>
      <c r="G1444">
        <v>2</v>
      </c>
      <c r="H1444" t="str">
        <f>VLOOKUP(Table1[[#This Row],[store_id]],[1]stores!$A:$B,2,0)</f>
        <v>Baldwin Bikes</v>
      </c>
      <c r="I1444">
        <v>1</v>
      </c>
      <c r="J1444">
        <v>599.99</v>
      </c>
      <c r="K1444">
        <v>0.1</v>
      </c>
      <c r="L1444">
        <f>Table1[[#This Row],[list_price]]*Table1[[#This Row],[discount]]</f>
        <v>59.999000000000002</v>
      </c>
      <c r="M1444">
        <f>(Table1[[#This Row],[list_price]]-Table1[[#This Row],[discount_price]])*Table1[[#This Row],[quantity]]</f>
        <v>539.99099999999999</v>
      </c>
    </row>
    <row r="1445" spans="1:13" x14ac:dyDescent="0.25">
      <c r="A1445">
        <v>520</v>
      </c>
      <c r="B1445">
        <v>2</v>
      </c>
      <c r="C1445">
        <v>639</v>
      </c>
      <c r="D1445">
        <v>24</v>
      </c>
      <c r="E1445" t="s">
        <v>53</v>
      </c>
      <c r="F1445" t="s">
        <v>299</v>
      </c>
      <c r="G1445">
        <v>2</v>
      </c>
      <c r="H1445" t="str">
        <f>VLOOKUP(Table1[[#This Row],[store_id]],[1]stores!$A:$B,2,0)</f>
        <v>Baldwin Bikes</v>
      </c>
      <c r="I1445">
        <v>1</v>
      </c>
      <c r="J1445">
        <v>549.99</v>
      </c>
      <c r="K1445">
        <v>0.2</v>
      </c>
      <c r="L1445">
        <f>Table1[[#This Row],[list_price]]*Table1[[#This Row],[discount]]</f>
        <v>109.998</v>
      </c>
      <c r="M1445">
        <f>(Table1[[#This Row],[list_price]]-Table1[[#This Row],[discount_price]])*Table1[[#This Row],[quantity]]</f>
        <v>439.99200000000002</v>
      </c>
    </row>
    <row r="1446" spans="1:13" x14ac:dyDescent="0.25">
      <c r="A1446">
        <v>520</v>
      </c>
      <c r="B1446">
        <v>3</v>
      </c>
      <c r="C1446">
        <v>639</v>
      </c>
      <c r="D1446">
        <v>10</v>
      </c>
      <c r="E1446" t="s">
        <v>47</v>
      </c>
      <c r="F1446" t="s">
        <v>301</v>
      </c>
      <c r="G1446">
        <v>2</v>
      </c>
      <c r="H1446" t="str">
        <f>VLOOKUP(Table1[[#This Row],[store_id]],[1]stores!$A:$B,2,0)</f>
        <v>Baldwin Bikes</v>
      </c>
      <c r="I1446">
        <v>1</v>
      </c>
      <c r="J1446">
        <v>1549</v>
      </c>
      <c r="K1446">
        <v>7.0000000000000007E-2</v>
      </c>
      <c r="L1446">
        <f>Table1[[#This Row],[list_price]]*Table1[[#This Row],[discount]]</f>
        <v>108.43</v>
      </c>
      <c r="M1446">
        <f>(Table1[[#This Row],[list_price]]-Table1[[#This Row],[discount_price]])*Table1[[#This Row],[quantity]]</f>
        <v>1440.57</v>
      </c>
    </row>
    <row r="1447" spans="1:13" x14ac:dyDescent="0.25">
      <c r="A1447">
        <v>521</v>
      </c>
      <c r="B1447">
        <v>1</v>
      </c>
      <c r="C1447">
        <v>664</v>
      </c>
      <c r="D1447">
        <v>5</v>
      </c>
      <c r="E1447" t="s">
        <v>62</v>
      </c>
      <c r="F1447" t="s">
        <v>300</v>
      </c>
      <c r="G1447">
        <v>2</v>
      </c>
      <c r="H1447" t="str">
        <f>VLOOKUP(Table1[[#This Row],[store_id]],[1]stores!$A:$B,2,0)</f>
        <v>Baldwin Bikes</v>
      </c>
      <c r="I1447">
        <v>1</v>
      </c>
      <c r="J1447">
        <v>1320.99</v>
      </c>
      <c r="K1447">
        <v>0.2</v>
      </c>
      <c r="L1447">
        <f>Table1[[#This Row],[list_price]]*Table1[[#This Row],[discount]]</f>
        <v>264.19800000000004</v>
      </c>
      <c r="M1447">
        <f>(Table1[[#This Row],[list_price]]-Table1[[#This Row],[discount_price]])*Table1[[#This Row],[quantity]]</f>
        <v>1056.7919999999999</v>
      </c>
    </row>
    <row r="1448" spans="1:13" x14ac:dyDescent="0.25">
      <c r="A1448">
        <v>521</v>
      </c>
      <c r="B1448">
        <v>2</v>
      </c>
      <c r="C1448">
        <v>664</v>
      </c>
      <c r="D1448">
        <v>14</v>
      </c>
      <c r="E1448" t="s">
        <v>56</v>
      </c>
      <c r="F1448" t="s">
        <v>299</v>
      </c>
      <c r="G1448">
        <v>2</v>
      </c>
      <c r="H1448" t="str">
        <f>VLOOKUP(Table1[[#This Row],[store_id]],[1]stores!$A:$B,2,0)</f>
        <v>Baldwin Bikes</v>
      </c>
      <c r="I1448">
        <v>1</v>
      </c>
      <c r="J1448">
        <v>269.99</v>
      </c>
      <c r="K1448">
        <v>0.2</v>
      </c>
      <c r="L1448">
        <f>Table1[[#This Row],[list_price]]*Table1[[#This Row],[discount]]</f>
        <v>53.998000000000005</v>
      </c>
      <c r="M1448">
        <f>(Table1[[#This Row],[list_price]]-Table1[[#This Row],[discount_price]])*Table1[[#This Row],[quantity]]</f>
        <v>215.99200000000002</v>
      </c>
    </row>
    <row r="1449" spans="1:13" x14ac:dyDescent="0.25">
      <c r="A1449">
        <v>522</v>
      </c>
      <c r="B1449">
        <v>1</v>
      </c>
      <c r="C1449">
        <v>724</v>
      </c>
      <c r="D1449">
        <v>4</v>
      </c>
      <c r="E1449" t="s">
        <v>48</v>
      </c>
      <c r="F1449" t="s">
        <v>300</v>
      </c>
      <c r="G1449">
        <v>2</v>
      </c>
      <c r="H1449" t="str">
        <f>VLOOKUP(Table1[[#This Row],[store_id]],[1]stores!$A:$B,2,0)</f>
        <v>Baldwin Bikes</v>
      </c>
      <c r="I1449">
        <v>2</v>
      </c>
      <c r="J1449">
        <v>2899.99</v>
      </c>
      <c r="K1449">
        <v>7.0000000000000007E-2</v>
      </c>
      <c r="L1449">
        <f>Table1[[#This Row],[list_price]]*Table1[[#This Row],[discount]]</f>
        <v>202.99930000000001</v>
      </c>
      <c r="M1449">
        <f>(Table1[[#This Row],[list_price]]-Table1[[#This Row],[discount_price]])*Table1[[#This Row],[quantity]]</f>
        <v>5393.9813999999997</v>
      </c>
    </row>
    <row r="1450" spans="1:13" x14ac:dyDescent="0.25">
      <c r="A1450">
        <v>522</v>
      </c>
      <c r="B1450">
        <v>2</v>
      </c>
      <c r="C1450">
        <v>724</v>
      </c>
      <c r="D1450">
        <v>22</v>
      </c>
      <c r="E1450" t="s">
        <v>56</v>
      </c>
      <c r="F1450" t="s">
        <v>299</v>
      </c>
      <c r="G1450">
        <v>2</v>
      </c>
      <c r="H1450" t="str">
        <f>VLOOKUP(Table1[[#This Row],[store_id]],[1]stores!$A:$B,2,0)</f>
        <v>Baldwin Bikes</v>
      </c>
      <c r="I1450">
        <v>2</v>
      </c>
      <c r="J1450">
        <v>269.99</v>
      </c>
      <c r="K1450">
        <v>7.0000000000000007E-2</v>
      </c>
      <c r="L1450">
        <f>Table1[[#This Row],[list_price]]*Table1[[#This Row],[discount]]</f>
        <v>18.899300000000004</v>
      </c>
      <c r="M1450">
        <f>(Table1[[#This Row],[list_price]]-Table1[[#This Row],[discount_price]])*Table1[[#This Row],[quantity]]</f>
        <v>502.1814</v>
      </c>
    </row>
    <row r="1451" spans="1:13" x14ac:dyDescent="0.25">
      <c r="A1451">
        <v>522</v>
      </c>
      <c r="B1451">
        <v>3</v>
      </c>
      <c r="C1451">
        <v>724</v>
      </c>
      <c r="D1451">
        <v>21</v>
      </c>
      <c r="E1451" t="s">
        <v>59</v>
      </c>
      <c r="F1451" t="s">
        <v>299</v>
      </c>
      <c r="G1451">
        <v>2</v>
      </c>
      <c r="H1451" t="str">
        <f>VLOOKUP(Table1[[#This Row],[store_id]],[1]stores!$A:$B,2,0)</f>
        <v>Baldwin Bikes</v>
      </c>
      <c r="I1451">
        <v>1</v>
      </c>
      <c r="J1451">
        <v>269.99</v>
      </c>
      <c r="K1451">
        <v>0.05</v>
      </c>
      <c r="L1451">
        <f>Table1[[#This Row],[list_price]]*Table1[[#This Row],[discount]]</f>
        <v>13.499500000000001</v>
      </c>
      <c r="M1451">
        <f>(Table1[[#This Row],[list_price]]-Table1[[#This Row],[discount_price]])*Table1[[#This Row],[quantity]]</f>
        <v>256.4905</v>
      </c>
    </row>
    <row r="1452" spans="1:13" x14ac:dyDescent="0.25">
      <c r="A1452">
        <v>523</v>
      </c>
      <c r="B1452">
        <v>1</v>
      </c>
      <c r="C1452">
        <v>1056</v>
      </c>
      <c r="D1452">
        <v>12</v>
      </c>
      <c r="E1452" t="s">
        <v>53</v>
      </c>
      <c r="F1452" t="s">
        <v>299</v>
      </c>
      <c r="G1452">
        <v>2</v>
      </c>
      <c r="H1452" t="str">
        <f>VLOOKUP(Table1[[#This Row],[store_id]],[1]stores!$A:$B,2,0)</f>
        <v>Baldwin Bikes</v>
      </c>
      <c r="I1452">
        <v>1</v>
      </c>
      <c r="J1452">
        <v>549.99</v>
      </c>
      <c r="K1452">
        <v>0.2</v>
      </c>
      <c r="L1452">
        <f>Table1[[#This Row],[list_price]]*Table1[[#This Row],[discount]]</f>
        <v>109.998</v>
      </c>
      <c r="M1452">
        <f>(Table1[[#This Row],[list_price]]-Table1[[#This Row],[discount_price]])*Table1[[#This Row],[quantity]]</f>
        <v>439.99200000000002</v>
      </c>
    </row>
    <row r="1453" spans="1:13" x14ac:dyDescent="0.25">
      <c r="A1453">
        <v>523</v>
      </c>
      <c r="B1453">
        <v>2</v>
      </c>
      <c r="C1453">
        <v>1056</v>
      </c>
      <c r="D1453">
        <v>20</v>
      </c>
      <c r="E1453" t="s">
        <v>45</v>
      </c>
      <c r="F1453" t="s">
        <v>299</v>
      </c>
      <c r="G1453">
        <v>2</v>
      </c>
      <c r="H1453" t="str">
        <f>VLOOKUP(Table1[[#This Row],[store_id]],[1]stores!$A:$B,2,0)</f>
        <v>Baldwin Bikes</v>
      </c>
      <c r="I1453">
        <v>1</v>
      </c>
      <c r="J1453">
        <v>599.99</v>
      </c>
      <c r="K1453">
        <v>0.05</v>
      </c>
      <c r="L1453">
        <f>Table1[[#This Row],[list_price]]*Table1[[#This Row],[discount]]</f>
        <v>29.999500000000001</v>
      </c>
      <c r="M1453">
        <f>(Table1[[#This Row],[list_price]]-Table1[[#This Row],[discount_price]])*Table1[[#This Row],[quantity]]</f>
        <v>569.9905</v>
      </c>
    </row>
    <row r="1454" spans="1:13" x14ac:dyDescent="0.25">
      <c r="A1454">
        <v>523</v>
      </c>
      <c r="B1454">
        <v>3</v>
      </c>
      <c r="C1454">
        <v>1056</v>
      </c>
      <c r="D1454">
        <v>5</v>
      </c>
      <c r="E1454" t="s">
        <v>62</v>
      </c>
      <c r="F1454" t="s">
        <v>300</v>
      </c>
      <c r="G1454">
        <v>2</v>
      </c>
      <c r="H1454" t="str">
        <f>VLOOKUP(Table1[[#This Row],[store_id]],[1]stores!$A:$B,2,0)</f>
        <v>Baldwin Bikes</v>
      </c>
      <c r="I1454">
        <v>2</v>
      </c>
      <c r="J1454">
        <v>1320.99</v>
      </c>
      <c r="K1454">
        <v>0.1</v>
      </c>
      <c r="L1454">
        <f>Table1[[#This Row],[list_price]]*Table1[[#This Row],[discount]]</f>
        <v>132.09900000000002</v>
      </c>
      <c r="M1454">
        <f>(Table1[[#This Row],[list_price]]-Table1[[#This Row],[discount_price]])*Table1[[#This Row],[quantity]]</f>
        <v>2377.7820000000002</v>
      </c>
    </row>
    <row r="1455" spans="1:13" x14ac:dyDescent="0.25">
      <c r="A1455">
        <v>523</v>
      </c>
      <c r="B1455">
        <v>4</v>
      </c>
      <c r="C1455">
        <v>1056</v>
      </c>
      <c r="D1455">
        <v>16</v>
      </c>
      <c r="E1455" t="s">
        <v>45</v>
      </c>
      <c r="F1455" t="s">
        <v>299</v>
      </c>
      <c r="G1455">
        <v>2</v>
      </c>
      <c r="H1455" t="str">
        <f>VLOOKUP(Table1[[#This Row],[store_id]],[1]stores!$A:$B,2,0)</f>
        <v>Baldwin Bikes</v>
      </c>
      <c r="I1455">
        <v>2</v>
      </c>
      <c r="J1455">
        <v>599.99</v>
      </c>
      <c r="K1455">
        <v>7.0000000000000007E-2</v>
      </c>
      <c r="L1455">
        <f>Table1[[#This Row],[list_price]]*Table1[[#This Row],[discount]]</f>
        <v>41.999300000000005</v>
      </c>
      <c r="M1455">
        <f>(Table1[[#This Row],[list_price]]-Table1[[#This Row],[discount_price]])*Table1[[#This Row],[quantity]]</f>
        <v>1115.9814000000001</v>
      </c>
    </row>
    <row r="1456" spans="1:13" x14ac:dyDescent="0.25">
      <c r="A1456">
        <v>524</v>
      </c>
      <c r="B1456">
        <v>1</v>
      </c>
      <c r="C1456">
        <v>569</v>
      </c>
      <c r="D1456">
        <v>11</v>
      </c>
      <c r="E1456" t="s">
        <v>58</v>
      </c>
      <c r="F1456" t="s">
        <v>301</v>
      </c>
      <c r="G1456">
        <v>1</v>
      </c>
      <c r="H1456" t="str">
        <f>VLOOKUP(Table1[[#This Row],[store_id]],[1]stores!$A:$B,2,0)</f>
        <v>Santa Cruz Bikes</v>
      </c>
      <c r="I1456">
        <v>1</v>
      </c>
      <c r="J1456">
        <v>1680.99</v>
      </c>
      <c r="K1456">
        <v>7.0000000000000007E-2</v>
      </c>
      <c r="L1456">
        <f>Table1[[#This Row],[list_price]]*Table1[[#This Row],[discount]]</f>
        <v>117.66930000000001</v>
      </c>
      <c r="M1456">
        <f>(Table1[[#This Row],[list_price]]-Table1[[#This Row],[discount_price]])*Table1[[#This Row],[quantity]]</f>
        <v>1563.3207</v>
      </c>
    </row>
    <row r="1457" spans="1:13" x14ac:dyDescent="0.25">
      <c r="A1457">
        <v>524</v>
      </c>
      <c r="B1457">
        <v>2</v>
      </c>
      <c r="C1457">
        <v>569</v>
      </c>
      <c r="D1457">
        <v>2</v>
      </c>
      <c r="E1457" t="s">
        <v>50</v>
      </c>
      <c r="F1457" t="s">
        <v>300</v>
      </c>
      <c r="G1457">
        <v>1</v>
      </c>
      <c r="H1457" t="str">
        <f>VLOOKUP(Table1[[#This Row],[store_id]],[1]stores!$A:$B,2,0)</f>
        <v>Santa Cruz Bikes</v>
      </c>
      <c r="I1457">
        <v>1</v>
      </c>
      <c r="J1457">
        <v>749.99</v>
      </c>
      <c r="K1457">
        <v>0.05</v>
      </c>
      <c r="L1457">
        <f>Table1[[#This Row],[list_price]]*Table1[[#This Row],[discount]]</f>
        <v>37.499500000000005</v>
      </c>
      <c r="M1457">
        <f>(Table1[[#This Row],[list_price]]-Table1[[#This Row],[discount_price]])*Table1[[#This Row],[quantity]]</f>
        <v>712.4905</v>
      </c>
    </row>
    <row r="1458" spans="1:13" x14ac:dyDescent="0.25">
      <c r="A1458">
        <v>524</v>
      </c>
      <c r="B1458">
        <v>3</v>
      </c>
      <c r="C1458">
        <v>569</v>
      </c>
      <c r="D1458">
        <v>9</v>
      </c>
      <c r="E1458" t="s">
        <v>54</v>
      </c>
      <c r="F1458" t="s">
        <v>302</v>
      </c>
      <c r="G1458">
        <v>1</v>
      </c>
      <c r="H1458" t="str">
        <f>VLOOKUP(Table1[[#This Row],[store_id]],[1]stores!$A:$B,2,0)</f>
        <v>Santa Cruz Bikes</v>
      </c>
      <c r="I1458">
        <v>1</v>
      </c>
      <c r="J1458">
        <v>2999.99</v>
      </c>
      <c r="K1458">
        <v>0.2</v>
      </c>
      <c r="L1458">
        <f>Table1[[#This Row],[list_price]]*Table1[[#This Row],[discount]]</f>
        <v>599.99799999999993</v>
      </c>
      <c r="M1458">
        <f>(Table1[[#This Row],[list_price]]-Table1[[#This Row],[discount_price]])*Table1[[#This Row],[quantity]]</f>
        <v>2399.9919999999997</v>
      </c>
    </row>
    <row r="1459" spans="1:13" x14ac:dyDescent="0.25">
      <c r="A1459">
        <v>524</v>
      </c>
      <c r="B1459">
        <v>4</v>
      </c>
      <c r="C1459">
        <v>569</v>
      </c>
      <c r="D1459">
        <v>3</v>
      </c>
      <c r="E1459" t="s">
        <v>49</v>
      </c>
      <c r="F1459" t="s">
        <v>300</v>
      </c>
      <c r="G1459">
        <v>1</v>
      </c>
      <c r="H1459" t="str">
        <f>VLOOKUP(Table1[[#This Row],[store_id]],[1]stores!$A:$B,2,0)</f>
        <v>Santa Cruz Bikes</v>
      </c>
      <c r="I1459">
        <v>2</v>
      </c>
      <c r="J1459">
        <v>999.99</v>
      </c>
      <c r="K1459">
        <v>7.0000000000000007E-2</v>
      </c>
      <c r="L1459">
        <f>Table1[[#This Row],[list_price]]*Table1[[#This Row],[discount]]</f>
        <v>69.999300000000005</v>
      </c>
      <c r="M1459">
        <f>(Table1[[#This Row],[list_price]]-Table1[[#This Row],[discount_price]])*Table1[[#This Row],[quantity]]</f>
        <v>1859.9814000000001</v>
      </c>
    </row>
    <row r="1460" spans="1:13" x14ac:dyDescent="0.25">
      <c r="A1460">
        <v>524</v>
      </c>
      <c r="B1460">
        <v>5</v>
      </c>
      <c r="C1460">
        <v>569</v>
      </c>
      <c r="D1460">
        <v>26</v>
      </c>
      <c r="E1460" t="s">
        <v>45</v>
      </c>
      <c r="F1460" t="s">
        <v>299</v>
      </c>
      <c r="G1460">
        <v>1</v>
      </c>
      <c r="H1460" t="str">
        <f>VLOOKUP(Table1[[#This Row],[store_id]],[1]stores!$A:$B,2,0)</f>
        <v>Santa Cruz Bikes</v>
      </c>
      <c r="I1460">
        <v>1</v>
      </c>
      <c r="J1460">
        <v>599.99</v>
      </c>
      <c r="K1460">
        <v>0.05</v>
      </c>
      <c r="L1460">
        <f>Table1[[#This Row],[list_price]]*Table1[[#This Row],[discount]]</f>
        <v>29.999500000000001</v>
      </c>
      <c r="M1460">
        <f>(Table1[[#This Row],[list_price]]-Table1[[#This Row],[discount_price]])*Table1[[#This Row],[quantity]]</f>
        <v>569.9905</v>
      </c>
    </row>
    <row r="1461" spans="1:13" x14ac:dyDescent="0.25">
      <c r="A1461">
        <v>525</v>
      </c>
      <c r="B1461">
        <v>1</v>
      </c>
      <c r="C1461">
        <v>1315</v>
      </c>
      <c r="D1461">
        <v>9</v>
      </c>
      <c r="E1461" t="s">
        <v>54</v>
      </c>
      <c r="F1461" t="s">
        <v>302</v>
      </c>
      <c r="G1461">
        <v>1</v>
      </c>
      <c r="H1461" t="str">
        <f>VLOOKUP(Table1[[#This Row],[store_id]],[1]stores!$A:$B,2,0)</f>
        <v>Santa Cruz Bikes</v>
      </c>
      <c r="I1461">
        <v>2</v>
      </c>
      <c r="J1461">
        <v>2999.99</v>
      </c>
      <c r="K1461">
        <v>7.0000000000000007E-2</v>
      </c>
      <c r="L1461">
        <f>Table1[[#This Row],[list_price]]*Table1[[#This Row],[discount]]</f>
        <v>209.99930000000001</v>
      </c>
      <c r="M1461">
        <f>(Table1[[#This Row],[list_price]]-Table1[[#This Row],[discount_price]])*Table1[[#This Row],[quantity]]</f>
        <v>5579.9813999999997</v>
      </c>
    </row>
    <row r="1462" spans="1:13" x14ac:dyDescent="0.25">
      <c r="A1462">
        <v>525</v>
      </c>
      <c r="B1462">
        <v>2</v>
      </c>
      <c r="C1462">
        <v>1315</v>
      </c>
      <c r="D1462">
        <v>6</v>
      </c>
      <c r="E1462" t="s">
        <v>60</v>
      </c>
      <c r="F1462" t="s">
        <v>300</v>
      </c>
      <c r="G1462">
        <v>1</v>
      </c>
      <c r="H1462" t="str">
        <f>VLOOKUP(Table1[[#This Row],[store_id]],[1]stores!$A:$B,2,0)</f>
        <v>Santa Cruz Bikes</v>
      </c>
      <c r="I1462">
        <v>2</v>
      </c>
      <c r="J1462">
        <v>469.99</v>
      </c>
      <c r="K1462">
        <v>7.0000000000000007E-2</v>
      </c>
      <c r="L1462">
        <f>Table1[[#This Row],[list_price]]*Table1[[#This Row],[discount]]</f>
        <v>32.899300000000004</v>
      </c>
      <c r="M1462">
        <f>(Table1[[#This Row],[list_price]]-Table1[[#This Row],[discount_price]])*Table1[[#This Row],[quantity]]</f>
        <v>874.18140000000005</v>
      </c>
    </row>
    <row r="1463" spans="1:13" x14ac:dyDescent="0.25">
      <c r="A1463">
        <v>525</v>
      </c>
      <c r="B1463">
        <v>3</v>
      </c>
      <c r="C1463">
        <v>1315</v>
      </c>
      <c r="D1463">
        <v>10</v>
      </c>
      <c r="E1463" t="s">
        <v>47</v>
      </c>
      <c r="F1463" t="s">
        <v>301</v>
      </c>
      <c r="G1463">
        <v>1</v>
      </c>
      <c r="H1463" t="str">
        <f>VLOOKUP(Table1[[#This Row],[store_id]],[1]stores!$A:$B,2,0)</f>
        <v>Santa Cruz Bikes</v>
      </c>
      <c r="I1463">
        <v>1</v>
      </c>
      <c r="J1463">
        <v>1549</v>
      </c>
      <c r="K1463">
        <v>0.1</v>
      </c>
      <c r="L1463">
        <f>Table1[[#This Row],[list_price]]*Table1[[#This Row],[discount]]</f>
        <v>154.9</v>
      </c>
      <c r="M1463">
        <f>(Table1[[#This Row],[list_price]]-Table1[[#This Row],[discount_price]])*Table1[[#This Row],[quantity]]</f>
        <v>1394.1</v>
      </c>
    </row>
    <row r="1464" spans="1:13" x14ac:dyDescent="0.25">
      <c r="A1464">
        <v>526</v>
      </c>
      <c r="B1464">
        <v>1</v>
      </c>
      <c r="C1464">
        <v>1096</v>
      </c>
      <c r="D1464">
        <v>3</v>
      </c>
      <c r="E1464" t="s">
        <v>49</v>
      </c>
      <c r="F1464" t="s">
        <v>300</v>
      </c>
      <c r="G1464">
        <v>2</v>
      </c>
      <c r="H1464" t="str">
        <f>VLOOKUP(Table1[[#This Row],[store_id]],[1]stores!$A:$B,2,0)</f>
        <v>Baldwin Bikes</v>
      </c>
      <c r="I1464">
        <v>2</v>
      </c>
      <c r="J1464">
        <v>999.99</v>
      </c>
      <c r="K1464">
        <v>0.1</v>
      </c>
      <c r="L1464">
        <f>Table1[[#This Row],[list_price]]*Table1[[#This Row],[discount]]</f>
        <v>99.999000000000009</v>
      </c>
      <c r="M1464">
        <f>(Table1[[#This Row],[list_price]]-Table1[[#This Row],[discount_price]])*Table1[[#This Row],[quantity]]</f>
        <v>1799.982</v>
      </c>
    </row>
    <row r="1465" spans="1:13" x14ac:dyDescent="0.25">
      <c r="A1465">
        <v>526</v>
      </c>
      <c r="B1465">
        <v>2</v>
      </c>
      <c r="C1465">
        <v>1096</v>
      </c>
      <c r="D1465">
        <v>8</v>
      </c>
      <c r="E1465" t="s">
        <v>46</v>
      </c>
      <c r="F1465" t="s">
        <v>300</v>
      </c>
      <c r="G1465">
        <v>2</v>
      </c>
      <c r="H1465" t="str">
        <f>VLOOKUP(Table1[[#This Row],[store_id]],[1]stores!$A:$B,2,0)</f>
        <v>Baldwin Bikes</v>
      </c>
      <c r="I1465">
        <v>1</v>
      </c>
      <c r="J1465">
        <v>1799.99</v>
      </c>
      <c r="K1465">
        <v>0.1</v>
      </c>
      <c r="L1465">
        <f>Table1[[#This Row],[list_price]]*Table1[[#This Row],[discount]]</f>
        <v>179.99900000000002</v>
      </c>
      <c r="M1465">
        <f>(Table1[[#This Row],[list_price]]-Table1[[#This Row],[discount_price]])*Table1[[#This Row],[quantity]]</f>
        <v>1619.991</v>
      </c>
    </row>
    <row r="1466" spans="1:13" x14ac:dyDescent="0.25">
      <c r="A1466">
        <v>526</v>
      </c>
      <c r="B1466">
        <v>3</v>
      </c>
      <c r="C1466">
        <v>1096</v>
      </c>
      <c r="D1466">
        <v>21</v>
      </c>
      <c r="E1466" t="s">
        <v>59</v>
      </c>
      <c r="F1466" t="s">
        <v>299</v>
      </c>
      <c r="G1466">
        <v>2</v>
      </c>
      <c r="H1466" t="str">
        <f>VLOOKUP(Table1[[#This Row],[store_id]],[1]stores!$A:$B,2,0)</f>
        <v>Baldwin Bikes</v>
      </c>
      <c r="I1466">
        <v>1</v>
      </c>
      <c r="J1466">
        <v>269.99</v>
      </c>
      <c r="K1466">
        <v>0.05</v>
      </c>
      <c r="L1466">
        <f>Table1[[#This Row],[list_price]]*Table1[[#This Row],[discount]]</f>
        <v>13.499500000000001</v>
      </c>
      <c r="M1466">
        <f>(Table1[[#This Row],[list_price]]-Table1[[#This Row],[discount_price]])*Table1[[#This Row],[quantity]]</f>
        <v>256.4905</v>
      </c>
    </row>
    <row r="1467" spans="1:13" x14ac:dyDescent="0.25">
      <c r="A1467">
        <v>526</v>
      </c>
      <c r="B1467">
        <v>4</v>
      </c>
      <c r="C1467">
        <v>1096</v>
      </c>
      <c r="D1467">
        <v>15</v>
      </c>
      <c r="E1467" t="s">
        <v>55</v>
      </c>
      <c r="F1467" t="s">
        <v>299</v>
      </c>
      <c r="G1467">
        <v>2</v>
      </c>
      <c r="H1467" t="str">
        <f>VLOOKUP(Table1[[#This Row],[store_id]],[1]stores!$A:$B,2,0)</f>
        <v>Baldwin Bikes</v>
      </c>
      <c r="I1467">
        <v>1</v>
      </c>
      <c r="J1467">
        <v>529.99</v>
      </c>
      <c r="K1467">
        <v>7.0000000000000007E-2</v>
      </c>
      <c r="L1467">
        <f>Table1[[#This Row],[list_price]]*Table1[[#This Row],[discount]]</f>
        <v>37.099300000000007</v>
      </c>
      <c r="M1467">
        <f>(Table1[[#This Row],[list_price]]-Table1[[#This Row],[discount_price]])*Table1[[#This Row],[quantity]]</f>
        <v>492.89069999999998</v>
      </c>
    </row>
    <row r="1468" spans="1:13" x14ac:dyDescent="0.25">
      <c r="A1468">
        <v>527</v>
      </c>
      <c r="B1468">
        <v>1</v>
      </c>
      <c r="C1468">
        <v>506</v>
      </c>
      <c r="D1468">
        <v>18</v>
      </c>
      <c r="E1468" t="s">
        <v>52</v>
      </c>
      <c r="F1468" t="s">
        <v>299</v>
      </c>
      <c r="G1468">
        <v>1</v>
      </c>
      <c r="H1468" t="str">
        <f>VLOOKUP(Table1[[#This Row],[store_id]],[1]stores!$A:$B,2,0)</f>
        <v>Santa Cruz Bikes</v>
      </c>
      <c r="I1468">
        <v>2</v>
      </c>
      <c r="J1468">
        <v>449</v>
      </c>
      <c r="K1468">
        <v>7.0000000000000007E-2</v>
      </c>
      <c r="L1468">
        <f>Table1[[#This Row],[list_price]]*Table1[[#This Row],[discount]]</f>
        <v>31.430000000000003</v>
      </c>
      <c r="M1468">
        <f>(Table1[[#This Row],[list_price]]-Table1[[#This Row],[discount_price]])*Table1[[#This Row],[quantity]]</f>
        <v>835.14</v>
      </c>
    </row>
    <row r="1469" spans="1:13" x14ac:dyDescent="0.25">
      <c r="A1469">
        <v>527</v>
      </c>
      <c r="B1469">
        <v>2</v>
      </c>
      <c r="C1469">
        <v>506</v>
      </c>
      <c r="D1469">
        <v>4</v>
      </c>
      <c r="E1469" t="s">
        <v>48</v>
      </c>
      <c r="F1469" t="s">
        <v>300</v>
      </c>
      <c r="G1469">
        <v>1</v>
      </c>
      <c r="H1469" t="str">
        <f>VLOOKUP(Table1[[#This Row],[store_id]],[1]stores!$A:$B,2,0)</f>
        <v>Santa Cruz Bikes</v>
      </c>
      <c r="I1469">
        <v>1</v>
      </c>
      <c r="J1469">
        <v>2899.99</v>
      </c>
      <c r="K1469">
        <v>0.2</v>
      </c>
      <c r="L1469">
        <f>Table1[[#This Row],[list_price]]*Table1[[#This Row],[discount]]</f>
        <v>579.99799999999993</v>
      </c>
      <c r="M1469">
        <f>(Table1[[#This Row],[list_price]]-Table1[[#This Row],[discount_price]])*Table1[[#This Row],[quantity]]</f>
        <v>2319.9919999999997</v>
      </c>
    </row>
    <row r="1470" spans="1:13" x14ac:dyDescent="0.25">
      <c r="A1470">
        <v>527</v>
      </c>
      <c r="B1470">
        <v>3</v>
      </c>
      <c r="C1470">
        <v>506</v>
      </c>
      <c r="D1470">
        <v>19</v>
      </c>
      <c r="E1470" t="s">
        <v>64</v>
      </c>
      <c r="F1470" t="s">
        <v>299</v>
      </c>
      <c r="G1470">
        <v>1</v>
      </c>
      <c r="H1470" t="str">
        <f>VLOOKUP(Table1[[#This Row],[store_id]],[1]stores!$A:$B,2,0)</f>
        <v>Santa Cruz Bikes</v>
      </c>
      <c r="I1470">
        <v>1</v>
      </c>
      <c r="J1470">
        <v>449</v>
      </c>
      <c r="K1470">
        <v>0.1</v>
      </c>
      <c r="L1470">
        <f>Table1[[#This Row],[list_price]]*Table1[[#This Row],[discount]]</f>
        <v>44.900000000000006</v>
      </c>
      <c r="M1470">
        <f>(Table1[[#This Row],[list_price]]-Table1[[#This Row],[discount_price]])*Table1[[#This Row],[quantity]]</f>
        <v>404.1</v>
      </c>
    </row>
    <row r="1471" spans="1:13" x14ac:dyDescent="0.25">
      <c r="A1471">
        <v>527</v>
      </c>
      <c r="B1471">
        <v>4</v>
      </c>
      <c r="C1471">
        <v>506</v>
      </c>
      <c r="D1471">
        <v>9</v>
      </c>
      <c r="E1471" t="s">
        <v>54</v>
      </c>
      <c r="F1471" t="s">
        <v>302</v>
      </c>
      <c r="G1471">
        <v>1</v>
      </c>
      <c r="H1471" t="str">
        <f>VLOOKUP(Table1[[#This Row],[store_id]],[1]stores!$A:$B,2,0)</f>
        <v>Santa Cruz Bikes</v>
      </c>
      <c r="I1471">
        <v>2</v>
      </c>
      <c r="J1471">
        <v>2999.99</v>
      </c>
      <c r="K1471">
        <v>0.2</v>
      </c>
      <c r="L1471">
        <f>Table1[[#This Row],[list_price]]*Table1[[#This Row],[discount]]</f>
        <v>599.99799999999993</v>
      </c>
      <c r="M1471">
        <f>(Table1[[#This Row],[list_price]]-Table1[[#This Row],[discount_price]])*Table1[[#This Row],[quantity]]</f>
        <v>4799.9839999999995</v>
      </c>
    </row>
    <row r="1472" spans="1:13" x14ac:dyDescent="0.25">
      <c r="A1472">
        <v>528</v>
      </c>
      <c r="B1472">
        <v>1</v>
      </c>
      <c r="C1472">
        <v>676</v>
      </c>
      <c r="D1472">
        <v>21</v>
      </c>
      <c r="E1472" t="s">
        <v>59</v>
      </c>
      <c r="F1472" t="s">
        <v>299</v>
      </c>
      <c r="G1472">
        <v>2</v>
      </c>
      <c r="H1472" t="str">
        <f>VLOOKUP(Table1[[#This Row],[store_id]],[1]stores!$A:$B,2,0)</f>
        <v>Baldwin Bikes</v>
      </c>
      <c r="I1472">
        <v>2</v>
      </c>
      <c r="J1472">
        <v>269.99</v>
      </c>
      <c r="K1472">
        <v>0.05</v>
      </c>
      <c r="L1472">
        <f>Table1[[#This Row],[list_price]]*Table1[[#This Row],[discount]]</f>
        <v>13.499500000000001</v>
      </c>
      <c r="M1472">
        <f>(Table1[[#This Row],[list_price]]-Table1[[#This Row],[discount_price]])*Table1[[#This Row],[quantity]]</f>
        <v>512.98099999999999</v>
      </c>
    </row>
    <row r="1473" spans="1:13" x14ac:dyDescent="0.25">
      <c r="A1473">
        <v>529</v>
      </c>
      <c r="B1473">
        <v>1</v>
      </c>
      <c r="C1473">
        <v>753</v>
      </c>
      <c r="D1473">
        <v>12</v>
      </c>
      <c r="E1473" t="s">
        <v>53</v>
      </c>
      <c r="F1473" t="s">
        <v>299</v>
      </c>
      <c r="G1473">
        <v>2</v>
      </c>
      <c r="H1473" t="str">
        <f>VLOOKUP(Table1[[#This Row],[store_id]],[1]stores!$A:$B,2,0)</f>
        <v>Baldwin Bikes</v>
      </c>
      <c r="I1473">
        <v>2</v>
      </c>
      <c r="J1473">
        <v>549.99</v>
      </c>
      <c r="K1473">
        <v>7.0000000000000007E-2</v>
      </c>
      <c r="L1473">
        <f>Table1[[#This Row],[list_price]]*Table1[[#This Row],[discount]]</f>
        <v>38.499300000000005</v>
      </c>
      <c r="M1473">
        <f>(Table1[[#This Row],[list_price]]-Table1[[#This Row],[discount_price]])*Table1[[#This Row],[quantity]]</f>
        <v>1022.9814</v>
      </c>
    </row>
    <row r="1474" spans="1:13" x14ac:dyDescent="0.25">
      <c r="A1474">
        <v>530</v>
      </c>
      <c r="B1474">
        <v>1</v>
      </c>
      <c r="C1474">
        <v>773</v>
      </c>
      <c r="D1474">
        <v>2</v>
      </c>
      <c r="E1474" t="s">
        <v>50</v>
      </c>
      <c r="F1474" t="s">
        <v>300</v>
      </c>
      <c r="G1474">
        <v>2</v>
      </c>
      <c r="H1474" t="str">
        <f>VLOOKUP(Table1[[#This Row],[store_id]],[1]stores!$A:$B,2,0)</f>
        <v>Baldwin Bikes</v>
      </c>
      <c r="I1474">
        <v>2</v>
      </c>
      <c r="J1474">
        <v>749.99</v>
      </c>
      <c r="K1474">
        <v>0.05</v>
      </c>
      <c r="L1474">
        <f>Table1[[#This Row],[list_price]]*Table1[[#This Row],[discount]]</f>
        <v>37.499500000000005</v>
      </c>
      <c r="M1474">
        <f>(Table1[[#This Row],[list_price]]-Table1[[#This Row],[discount_price]])*Table1[[#This Row],[quantity]]</f>
        <v>1424.981</v>
      </c>
    </row>
    <row r="1475" spans="1:13" x14ac:dyDescent="0.25">
      <c r="A1475">
        <v>530</v>
      </c>
      <c r="B1475">
        <v>2</v>
      </c>
      <c r="C1475">
        <v>773</v>
      </c>
      <c r="D1475">
        <v>4</v>
      </c>
      <c r="E1475" t="s">
        <v>48</v>
      </c>
      <c r="F1475" t="s">
        <v>300</v>
      </c>
      <c r="G1475">
        <v>2</v>
      </c>
      <c r="H1475" t="str">
        <f>VLOOKUP(Table1[[#This Row],[store_id]],[1]stores!$A:$B,2,0)</f>
        <v>Baldwin Bikes</v>
      </c>
      <c r="I1475">
        <v>1</v>
      </c>
      <c r="J1475">
        <v>2899.99</v>
      </c>
      <c r="K1475">
        <v>7.0000000000000007E-2</v>
      </c>
      <c r="L1475">
        <f>Table1[[#This Row],[list_price]]*Table1[[#This Row],[discount]]</f>
        <v>202.99930000000001</v>
      </c>
      <c r="M1475">
        <f>(Table1[[#This Row],[list_price]]-Table1[[#This Row],[discount_price]])*Table1[[#This Row],[quantity]]</f>
        <v>2696.9906999999998</v>
      </c>
    </row>
    <row r="1476" spans="1:13" x14ac:dyDescent="0.25">
      <c r="A1476">
        <v>530</v>
      </c>
      <c r="B1476">
        <v>3</v>
      </c>
      <c r="C1476">
        <v>773</v>
      </c>
      <c r="D1476">
        <v>6</v>
      </c>
      <c r="E1476" t="s">
        <v>60</v>
      </c>
      <c r="F1476" t="s">
        <v>300</v>
      </c>
      <c r="G1476">
        <v>2</v>
      </c>
      <c r="H1476" t="str">
        <f>VLOOKUP(Table1[[#This Row],[store_id]],[1]stores!$A:$B,2,0)</f>
        <v>Baldwin Bikes</v>
      </c>
      <c r="I1476">
        <v>2</v>
      </c>
      <c r="J1476">
        <v>469.99</v>
      </c>
      <c r="K1476">
        <v>0.2</v>
      </c>
      <c r="L1476">
        <f>Table1[[#This Row],[list_price]]*Table1[[#This Row],[discount]]</f>
        <v>93.998000000000005</v>
      </c>
      <c r="M1476">
        <f>(Table1[[#This Row],[list_price]]-Table1[[#This Row],[discount_price]])*Table1[[#This Row],[quantity]]</f>
        <v>751.98400000000004</v>
      </c>
    </row>
    <row r="1477" spans="1:13" x14ac:dyDescent="0.25">
      <c r="A1477">
        <v>531</v>
      </c>
      <c r="B1477">
        <v>1</v>
      </c>
      <c r="C1477">
        <v>116</v>
      </c>
      <c r="D1477">
        <v>6</v>
      </c>
      <c r="E1477" t="s">
        <v>60</v>
      </c>
      <c r="F1477" t="s">
        <v>300</v>
      </c>
      <c r="G1477">
        <v>3</v>
      </c>
      <c r="H1477" t="str">
        <f>VLOOKUP(Table1[[#This Row],[store_id]],[1]stores!$A:$B,2,0)</f>
        <v>Rowlett Bikes</v>
      </c>
      <c r="I1477">
        <v>1</v>
      </c>
      <c r="J1477">
        <v>469.99</v>
      </c>
      <c r="K1477">
        <v>0.2</v>
      </c>
      <c r="L1477">
        <f>Table1[[#This Row],[list_price]]*Table1[[#This Row],[discount]]</f>
        <v>93.998000000000005</v>
      </c>
      <c r="M1477">
        <f>(Table1[[#This Row],[list_price]]-Table1[[#This Row],[discount_price]])*Table1[[#This Row],[quantity]]</f>
        <v>375.99200000000002</v>
      </c>
    </row>
    <row r="1478" spans="1:13" x14ac:dyDescent="0.25">
      <c r="A1478">
        <v>531</v>
      </c>
      <c r="B1478">
        <v>2</v>
      </c>
      <c r="C1478">
        <v>116</v>
      </c>
      <c r="D1478">
        <v>12</v>
      </c>
      <c r="E1478" t="s">
        <v>53</v>
      </c>
      <c r="F1478" t="s">
        <v>299</v>
      </c>
      <c r="G1478">
        <v>3</v>
      </c>
      <c r="H1478" t="str">
        <f>VLOOKUP(Table1[[#This Row],[store_id]],[1]stores!$A:$B,2,0)</f>
        <v>Rowlett Bikes</v>
      </c>
      <c r="I1478">
        <v>2</v>
      </c>
      <c r="J1478">
        <v>549.99</v>
      </c>
      <c r="K1478">
        <v>0.2</v>
      </c>
      <c r="L1478">
        <f>Table1[[#This Row],[list_price]]*Table1[[#This Row],[discount]]</f>
        <v>109.998</v>
      </c>
      <c r="M1478">
        <f>(Table1[[#This Row],[list_price]]-Table1[[#This Row],[discount_price]])*Table1[[#This Row],[quantity]]</f>
        <v>879.98400000000004</v>
      </c>
    </row>
    <row r="1479" spans="1:13" x14ac:dyDescent="0.25">
      <c r="A1479">
        <v>531</v>
      </c>
      <c r="B1479">
        <v>3</v>
      </c>
      <c r="C1479">
        <v>116</v>
      </c>
      <c r="D1479">
        <v>25</v>
      </c>
      <c r="E1479" t="s">
        <v>63</v>
      </c>
      <c r="F1479" t="s">
        <v>304</v>
      </c>
      <c r="G1479">
        <v>3</v>
      </c>
      <c r="H1479" t="str">
        <f>VLOOKUP(Table1[[#This Row],[store_id]],[1]stores!$A:$B,2,0)</f>
        <v>Rowlett Bikes</v>
      </c>
      <c r="I1479">
        <v>1</v>
      </c>
      <c r="J1479">
        <v>499.99</v>
      </c>
      <c r="K1479">
        <v>7.0000000000000007E-2</v>
      </c>
      <c r="L1479">
        <f>Table1[[#This Row],[list_price]]*Table1[[#This Row],[discount]]</f>
        <v>34.999300000000005</v>
      </c>
      <c r="M1479">
        <f>(Table1[[#This Row],[list_price]]-Table1[[#This Row],[discount_price]])*Table1[[#This Row],[quantity]]</f>
        <v>464.9907</v>
      </c>
    </row>
    <row r="1480" spans="1:13" x14ac:dyDescent="0.25">
      <c r="A1480">
        <v>532</v>
      </c>
      <c r="B1480">
        <v>1</v>
      </c>
      <c r="C1480">
        <v>817</v>
      </c>
      <c r="D1480">
        <v>17</v>
      </c>
      <c r="E1480" t="s">
        <v>51</v>
      </c>
      <c r="F1480" t="s">
        <v>299</v>
      </c>
      <c r="G1480">
        <v>2</v>
      </c>
      <c r="H1480" t="str">
        <f>VLOOKUP(Table1[[#This Row],[store_id]],[1]stores!$A:$B,2,0)</f>
        <v>Baldwin Bikes</v>
      </c>
      <c r="I1480">
        <v>2</v>
      </c>
      <c r="J1480">
        <v>429</v>
      </c>
      <c r="K1480">
        <v>7.0000000000000007E-2</v>
      </c>
      <c r="L1480">
        <f>Table1[[#This Row],[list_price]]*Table1[[#This Row],[discount]]</f>
        <v>30.03</v>
      </c>
      <c r="M1480">
        <f>(Table1[[#This Row],[list_price]]-Table1[[#This Row],[discount_price]])*Table1[[#This Row],[quantity]]</f>
        <v>797.94</v>
      </c>
    </row>
    <row r="1481" spans="1:13" x14ac:dyDescent="0.25">
      <c r="A1481">
        <v>532</v>
      </c>
      <c r="B1481">
        <v>2</v>
      </c>
      <c r="C1481">
        <v>817</v>
      </c>
      <c r="D1481">
        <v>16</v>
      </c>
      <c r="E1481" t="s">
        <v>45</v>
      </c>
      <c r="F1481" t="s">
        <v>299</v>
      </c>
      <c r="G1481">
        <v>2</v>
      </c>
      <c r="H1481" t="str">
        <f>VLOOKUP(Table1[[#This Row],[store_id]],[1]stores!$A:$B,2,0)</f>
        <v>Baldwin Bikes</v>
      </c>
      <c r="I1481">
        <v>2</v>
      </c>
      <c r="J1481">
        <v>599.99</v>
      </c>
      <c r="K1481">
        <v>0.2</v>
      </c>
      <c r="L1481">
        <f>Table1[[#This Row],[list_price]]*Table1[[#This Row],[discount]]</f>
        <v>119.998</v>
      </c>
      <c r="M1481">
        <f>(Table1[[#This Row],[list_price]]-Table1[[#This Row],[discount_price]])*Table1[[#This Row],[quantity]]</f>
        <v>959.98400000000004</v>
      </c>
    </row>
    <row r="1482" spans="1:13" x14ac:dyDescent="0.25">
      <c r="A1482">
        <v>532</v>
      </c>
      <c r="B1482">
        <v>3</v>
      </c>
      <c r="C1482">
        <v>817</v>
      </c>
      <c r="D1482">
        <v>12</v>
      </c>
      <c r="E1482" t="s">
        <v>53</v>
      </c>
      <c r="F1482" t="s">
        <v>299</v>
      </c>
      <c r="G1482">
        <v>2</v>
      </c>
      <c r="H1482" t="str">
        <f>VLOOKUP(Table1[[#This Row],[store_id]],[1]stores!$A:$B,2,0)</f>
        <v>Baldwin Bikes</v>
      </c>
      <c r="I1482">
        <v>1</v>
      </c>
      <c r="J1482">
        <v>549.99</v>
      </c>
      <c r="K1482">
        <v>0.1</v>
      </c>
      <c r="L1482">
        <f>Table1[[#This Row],[list_price]]*Table1[[#This Row],[discount]]</f>
        <v>54.999000000000002</v>
      </c>
      <c r="M1482">
        <f>(Table1[[#This Row],[list_price]]-Table1[[#This Row],[discount_price]])*Table1[[#This Row],[quantity]]</f>
        <v>494.99099999999999</v>
      </c>
    </row>
    <row r="1483" spans="1:13" x14ac:dyDescent="0.25">
      <c r="A1483">
        <v>533</v>
      </c>
      <c r="B1483">
        <v>1</v>
      </c>
      <c r="C1483">
        <v>1334</v>
      </c>
      <c r="D1483">
        <v>4</v>
      </c>
      <c r="E1483" t="s">
        <v>48</v>
      </c>
      <c r="F1483" t="s">
        <v>300</v>
      </c>
      <c r="G1483">
        <v>2</v>
      </c>
      <c r="H1483" t="str">
        <f>VLOOKUP(Table1[[#This Row],[store_id]],[1]stores!$A:$B,2,0)</f>
        <v>Baldwin Bikes</v>
      </c>
      <c r="I1483">
        <v>1</v>
      </c>
      <c r="J1483">
        <v>2899.99</v>
      </c>
      <c r="K1483">
        <v>0.2</v>
      </c>
      <c r="L1483">
        <f>Table1[[#This Row],[list_price]]*Table1[[#This Row],[discount]]</f>
        <v>579.99799999999993</v>
      </c>
      <c r="M1483">
        <f>(Table1[[#This Row],[list_price]]-Table1[[#This Row],[discount_price]])*Table1[[#This Row],[quantity]]</f>
        <v>2319.9919999999997</v>
      </c>
    </row>
    <row r="1484" spans="1:13" x14ac:dyDescent="0.25">
      <c r="A1484">
        <v>533</v>
      </c>
      <c r="B1484">
        <v>2</v>
      </c>
      <c r="C1484">
        <v>1334</v>
      </c>
      <c r="D1484">
        <v>12</v>
      </c>
      <c r="E1484" t="s">
        <v>53</v>
      </c>
      <c r="F1484" t="s">
        <v>299</v>
      </c>
      <c r="G1484">
        <v>2</v>
      </c>
      <c r="H1484" t="str">
        <f>VLOOKUP(Table1[[#This Row],[store_id]],[1]stores!$A:$B,2,0)</f>
        <v>Baldwin Bikes</v>
      </c>
      <c r="I1484">
        <v>2</v>
      </c>
      <c r="J1484">
        <v>549.99</v>
      </c>
      <c r="K1484">
        <v>0.1</v>
      </c>
      <c r="L1484">
        <f>Table1[[#This Row],[list_price]]*Table1[[#This Row],[discount]]</f>
        <v>54.999000000000002</v>
      </c>
      <c r="M1484">
        <f>(Table1[[#This Row],[list_price]]-Table1[[#This Row],[discount_price]])*Table1[[#This Row],[quantity]]</f>
        <v>989.98199999999997</v>
      </c>
    </row>
    <row r="1485" spans="1:13" x14ac:dyDescent="0.25">
      <c r="A1485">
        <v>533</v>
      </c>
      <c r="B1485">
        <v>3</v>
      </c>
      <c r="C1485">
        <v>1334</v>
      </c>
      <c r="D1485">
        <v>10</v>
      </c>
      <c r="E1485" t="s">
        <v>47</v>
      </c>
      <c r="F1485" t="s">
        <v>301</v>
      </c>
      <c r="G1485">
        <v>2</v>
      </c>
      <c r="H1485" t="str">
        <f>VLOOKUP(Table1[[#This Row],[store_id]],[1]stores!$A:$B,2,0)</f>
        <v>Baldwin Bikes</v>
      </c>
      <c r="I1485">
        <v>1</v>
      </c>
      <c r="J1485">
        <v>1549</v>
      </c>
      <c r="K1485">
        <v>0.2</v>
      </c>
      <c r="L1485">
        <f>Table1[[#This Row],[list_price]]*Table1[[#This Row],[discount]]</f>
        <v>309.8</v>
      </c>
      <c r="M1485">
        <f>(Table1[[#This Row],[list_price]]-Table1[[#This Row],[discount_price]])*Table1[[#This Row],[quantity]]</f>
        <v>1239.2</v>
      </c>
    </row>
    <row r="1486" spans="1:13" x14ac:dyDescent="0.25">
      <c r="A1486">
        <v>533</v>
      </c>
      <c r="B1486">
        <v>4</v>
      </c>
      <c r="C1486">
        <v>1334</v>
      </c>
      <c r="D1486">
        <v>25</v>
      </c>
      <c r="E1486" t="s">
        <v>63</v>
      </c>
      <c r="F1486" t="s">
        <v>304</v>
      </c>
      <c r="G1486">
        <v>2</v>
      </c>
      <c r="H1486" t="str">
        <f>VLOOKUP(Table1[[#This Row],[store_id]],[1]stores!$A:$B,2,0)</f>
        <v>Baldwin Bikes</v>
      </c>
      <c r="I1486">
        <v>1</v>
      </c>
      <c r="J1486">
        <v>499.99</v>
      </c>
      <c r="K1486">
        <v>0.05</v>
      </c>
      <c r="L1486">
        <f>Table1[[#This Row],[list_price]]*Table1[[#This Row],[discount]]</f>
        <v>24.999500000000001</v>
      </c>
      <c r="M1486">
        <f>(Table1[[#This Row],[list_price]]-Table1[[#This Row],[discount_price]])*Table1[[#This Row],[quantity]]</f>
        <v>474.9905</v>
      </c>
    </row>
    <row r="1487" spans="1:13" x14ac:dyDescent="0.25">
      <c r="A1487">
        <v>534</v>
      </c>
      <c r="B1487">
        <v>1</v>
      </c>
      <c r="C1487">
        <v>1406</v>
      </c>
      <c r="D1487">
        <v>21</v>
      </c>
      <c r="E1487" t="s">
        <v>59</v>
      </c>
      <c r="F1487" t="s">
        <v>299</v>
      </c>
      <c r="G1487">
        <v>2</v>
      </c>
      <c r="H1487" t="str">
        <f>VLOOKUP(Table1[[#This Row],[store_id]],[1]stores!$A:$B,2,0)</f>
        <v>Baldwin Bikes</v>
      </c>
      <c r="I1487">
        <v>2</v>
      </c>
      <c r="J1487">
        <v>269.99</v>
      </c>
      <c r="K1487">
        <v>0.05</v>
      </c>
      <c r="L1487">
        <f>Table1[[#This Row],[list_price]]*Table1[[#This Row],[discount]]</f>
        <v>13.499500000000001</v>
      </c>
      <c r="M1487">
        <f>(Table1[[#This Row],[list_price]]-Table1[[#This Row],[discount_price]])*Table1[[#This Row],[quantity]]</f>
        <v>512.98099999999999</v>
      </c>
    </row>
    <row r="1488" spans="1:13" x14ac:dyDescent="0.25">
      <c r="A1488">
        <v>534</v>
      </c>
      <c r="B1488">
        <v>2</v>
      </c>
      <c r="C1488">
        <v>1406</v>
      </c>
      <c r="D1488">
        <v>9</v>
      </c>
      <c r="E1488" t="s">
        <v>54</v>
      </c>
      <c r="F1488" t="s">
        <v>302</v>
      </c>
      <c r="G1488">
        <v>2</v>
      </c>
      <c r="H1488" t="str">
        <f>VLOOKUP(Table1[[#This Row],[store_id]],[1]stores!$A:$B,2,0)</f>
        <v>Baldwin Bikes</v>
      </c>
      <c r="I1488">
        <v>2</v>
      </c>
      <c r="J1488">
        <v>2999.99</v>
      </c>
      <c r="K1488">
        <v>0.05</v>
      </c>
      <c r="L1488">
        <f>Table1[[#This Row],[list_price]]*Table1[[#This Row],[discount]]</f>
        <v>149.99949999999998</v>
      </c>
      <c r="M1488">
        <f>(Table1[[#This Row],[list_price]]-Table1[[#This Row],[discount_price]])*Table1[[#This Row],[quantity]]</f>
        <v>5699.9809999999998</v>
      </c>
    </row>
    <row r="1489" spans="1:13" x14ac:dyDescent="0.25">
      <c r="A1489">
        <v>534</v>
      </c>
      <c r="B1489">
        <v>3</v>
      </c>
      <c r="C1489">
        <v>1406</v>
      </c>
      <c r="D1489">
        <v>2</v>
      </c>
      <c r="E1489" t="s">
        <v>50</v>
      </c>
      <c r="F1489" t="s">
        <v>300</v>
      </c>
      <c r="G1489">
        <v>2</v>
      </c>
      <c r="H1489" t="str">
        <f>VLOOKUP(Table1[[#This Row],[store_id]],[1]stores!$A:$B,2,0)</f>
        <v>Baldwin Bikes</v>
      </c>
      <c r="I1489">
        <v>1</v>
      </c>
      <c r="J1489">
        <v>749.99</v>
      </c>
      <c r="K1489">
        <v>7.0000000000000007E-2</v>
      </c>
      <c r="L1489">
        <f>Table1[[#This Row],[list_price]]*Table1[[#This Row],[discount]]</f>
        <v>52.499300000000005</v>
      </c>
      <c r="M1489">
        <f>(Table1[[#This Row],[list_price]]-Table1[[#This Row],[discount_price]])*Table1[[#This Row],[quantity]]</f>
        <v>697.49070000000006</v>
      </c>
    </row>
    <row r="1490" spans="1:13" x14ac:dyDescent="0.25">
      <c r="A1490">
        <v>534</v>
      </c>
      <c r="B1490">
        <v>4</v>
      </c>
      <c r="C1490">
        <v>1406</v>
      </c>
      <c r="D1490">
        <v>24</v>
      </c>
      <c r="E1490" t="s">
        <v>53</v>
      </c>
      <c r="F1490" t="s">
        <v>299</v>
      </c>
      <c r="G1490">
        <v>2</v>
      </c>
      <c r="H1490" t="str">
        <f>VLOOKUP(Table1[[#This Row],[store_id]],[1]stores!$A:$B,2,0)</f>
        <v>Baldwin Bikes</v>
      </c>
      <c r="I1490">
        <v>2</v>
      </c>
      <c r="J1490">
        <v>549.99</v>
      </c>
      <c r="K1490">
        <v>0.1</v>
      </c>
      <c r="L1490">
        <f>Table1[[#This Row],[list_price]]*Table1[[#This Row],[discount]]</f>
        <v>54.999000000000002</v>
      </c>
      <c r="M1490">
        <f>(Table1[[#This Row],[list_price]]-Table1[[#This Row],[discount_price]])*Table1[[#This Row],[quantity]]</f>
        <v>989.98199999999997</v>
      </c>
    </row>
    <row r="1491" spans="1:13" x14ac:dyDescent="0.25">
      <c r="A1491">
        <v>535</v>
      </c>
      <c r="B1491">
        <v>1</v>
      </c>
      <c r="C1491">
        <v>835</v>
      </c>
      <c r="D1491">
        <v>24</v>
      </c>
      <c r="E1491" t="s">
        <v>53</v>
      </c>
      <c r="F1491" t="s">
        <v>299</v>
      </c>
      <c r="G1491">
        <v>3</v>
      </c>
      <c r="H1491" t="str">
        <f>VLOOKUP(Table1[[#This Row],[store_id]],[1]stores!$A:$B,2,0)</f>
        <v>Rowlett Bikes</v>
      </c>
      <c r="I1491">
        <v>1</v>
      </c>
      <c r="J1491">
        <v>549.99</v>
      </c>
      <c r="K1491">
        <v>0.05</v>
      </c>
      <c r="L1491">
        <f>Table1[[#This Row],[list_price]]*Table1[[#This Row],[discount]]</f>
        <v>27.499500000000001</v>
      </c>
      <c r="M1491">
        <f>(Table1[[#This Row],[list_price]]-Table1[[#This Row],[discount_price]])*Table1[[#This Row],[quantity]]</f>
        <v>522.4905</v>
      </c>
    </row>
    <row r="1492" spans="1:13" x14ac:dyDescent="0.25">
      <c r="A1492">
        <v>535</v>
      </c>
      <c r="B1492">
        <v>2</v>
      </c>
      <c r="C1492">
        <v>835</v>
      </c>
      <c r="D1492">
        <v>15</v>
      </c>
      <c r="E1492" t="s">
        <v>55</v>
      </c>
      <c r="F1492" t="s">
        <v>299</v>
      </c>
      <c r="G1492">
        <v>3</v>
      </c>
      <c r="H1492" t="str">
        <f>VLOOKUP(Table1[[#This Row],[store_id]],[1]stores!$A:$B,2,0)</f>
        <v>Rowlett Bikes</v>
      </c>
      <c r="I1492">
        <v>1</v>
      </c>
      <c r="J1492">
        <v>529.99</v>
      </c>
      <c r="K1492">
        <v>0.1</v>
      </c>
      <c r="L1492">
        <f>Table1[[#This Row],[list_price]]*Table1[[#This Row],[discount]]</f>
        <v>52.999000000000002</v>
      </c>
      <c r="M1492">
        <f>(Table1[[#This Row],[list_price]]-Table1[[#This Row],[discount_price]])*Table1[[#This Row],[quantity]]</f>
        <v>476.99099999999999</v>
      </c>
    </row>
    <row r="1493" spans="1:13" x14ac:dyDescent="0.25">
      <c r="A1493">
        <v>535</v>
      </c>
      <c r="B1493">
        <v>3</v>
      </c>
      <c r="C1493">
        <v>835</v>
      </c>
      <c r="D1493">
        <v>22</v>
      </c>
      <c r="E1493" t="s">
        <v>56</v>
      </c>
      <c r="F1493" t="s">
        <v>299</v>
      </c>
      <c r="G1493">
        <v>3</v>
      </c>
      <c r="H1493" t="str">
        <f>VLOOKUP(Table1[[#This Row],[store_id]],[1]stores!$A:$B,2,0)</f>
        <v>Rowlett Bikes</v>
      </c>
      <c r="I1493">
        <v>2</v>
      </c>
      <c r="J1493">
        <v>269.99</v>
      </c>
      <c r="K1493">
        <v>0.1</v>
      </c>
      <c r="L1493">
        <f>Table1[[#This Row],[list_price]]*Table1[[#This Row],[discount]]</f>
        <v>26.999000000000002</v>
      </c>
      <c r="M1493">
        <f>(Table1[[#This Row],[list_price]]-Table1[[#This Row],[discount_price]])*Table1[[#This Row],[quantity]]</f>
        <v>485.98200000000003</v>
      </c>
    </row>
    <row r="1494" spans="1:13" x14ac:dyDescent="0.25">
      <c r="A1494">
        <v>536</v>
      </c>
      <c r="B1494">
        <v>1</v>
      </c>
      <c r="C1494">
        <v>759</v>
      </c>
      <c r="D1494">
        <v>22</v>
      </c>
      <c r="E1494" t="s">
        <v>56</v>
      </c>
      <c r="F1494" t="s">
        <v>299</v>
      </c>
      <c r="G1494">
        <v>1</v>
      </c>
      <c r="H1494" t="str">
        <f>VLOOKUP(Table1[[#This Row],[store_id]],[1]stores!$A:$B,2,0)</f>
        <v>Santa Cruz Bikes</v>
      </c>
      <c r="I1494">
        <v>1</v>
      </c>
      <c r="J1494">
        <v>269.99</v>
      </c>
      <c r="K1494">
        <v>0.1</v>
      </c>
      <c r="L1494">
        <f>Table1[[#This Row],[list_price]]*Table1[[#This Row],[discount]]</f>
        <v>26.999000000000002</v>
      </c>
      <c r="M1494">
        <f>(Table1[[#This Row],[list_price]]-Table1[[#This Row],[discount_price]])*Table1[[#This Row],[quantity]]</f>
        <v>242.99100000000001</v>
      </c>
    </row>
    <row r="1495" spans="1:13" x14ac:dyDescent="0.25">
      <c r="A1495">
        <v>536</v>
      </c>
      <c r="B1495">
        <v>2</v>
      </c>
      <c r="C1495">
        <v>759</v>
      </c>
      <c r="D1495">
        <v>2</v>
      </c>
      <c r="E1495" t="s">
        <v>50</v>
      </c>
      <c r="F1495" t="s">
        <v>300</v>
      </c>
      <c r="G1495">
        <v>1</v>
      </c>
      <c r="H1495" t="str">
        <f>VLOOKUP(Table1[[#This Row],[store_id]],[1]stores!$A:$B,2,0)</f>
        <v>Santa Cruz Bikes</v>
      </c>
      <c r="I1495">
        <v>1</v>
      </c>
      <c r="J1495">
        <v>749.99</v>
      </c>
      <c r="K1495">
        <v>0.1</v>
      </c>
      <c r="L1495">
        <f>Table1[[#This Row],[list_price]]*Table1[[#This Row],[discount]]</f>
        <v>74.999000000000009</v>
      </c>
      <c r="M1495">
        <f>(Table1[[#This Row],[list_price]]-Table1[[#This Row],[discount_price]])*Table1[[#This Row],[quantity]]</f>
        <v>674.99099999999999</v>
      </c>
    </row>
    <row r="1496" spans="1:13" x14ac:dyDescent="0.25">
      <c r="A1496">
        <v>536</v>
      </c>
      <c r="B1496">
        <v>3</v>
      </c>
      <c r="C1496">
        <v>759</v>
      </c>
      <c r="D1496">
        <v>12</v>
      </c>
      <c r="E1496" t="s">
        <v>53</v>
      </c>
      <c r="F1496" t="s">
        <v>299</v>
      </c>
      <c r="G1496">
        <v>1</v>
      </c>
      <c r="H1496" t="str">
        <f>VLOOKUP(Table1[[#This Row],[store_id]],[1]stores!$A:$B,2,0)</f>
        <v>Santa Cruz Bikes</v>
      </c>
      <c r="I1496">
        <v>2</v>
      </c>
      <c r="J1496">
        <v>549.99</v>
      </c>
      <c r="K1496">
        <v>0.05</v>
      </c>
      <c r="L1496">
        <f>Table1[[#This Row],[list_price]]*Table1[[#This Row],[discount]]</f>
        <v>27.499500000000001</v>
      </c>
      <c r="M1496">
        <f>(Table1[[#This Row],[list_price]]-Table1[[#This Row],[discount_price]])*Table1[[#This Row],[quantity]]</f>
        <v>1044.981</v>
      </c>
    </row>
    <row r="1497" spans="1:13" x14ac:dyDescent="0.25">
      <c r="A1497">
        <v>536</v>
      </c>
      <c r="B1497">
        <v>4</v>
      </c>
      <c r="C1497">
        <v>759</v>
      </c>
      <c r="D1497">
        <v>14</v>
      </c>
      <c r="E1497" t="s">
        <v>56</v>
      </c>
      <c r="F1497" t="s">
        <v>299</v>
      </c>
      <c r="G1497">
        <v>1</v>
      </c>
      <c r="H1497" t="str">
        <f>VLOOKUP(Table1[[#This Row],[store_id]],[1]stores!$A:$B,2,0)</f>
        <v>Santa Cruz Bikes</v>
      </c>
      <c r="I1497">
        <v>1</v>
      </c>
      <c r="J1497">
        <v>269.99</v>
      </c>
      <c r="K1497">
        <v>7.0000000000000007E-2</v>
      </c>
      <c r="L1497">
        <f>Table1[[#This Row],[list_price]]*Table1[[#This Row],[discount]]</f>
        <v>18.899300000000004</v>
      </c>
      <c r="M1497">
        <f>(Table1[[#This Row],[list_price]]-Table1[[#This Row],[discount_price]])*Table1[[#This Row],[quantity]]</f>
        <v>251.0907</v>
      </c>
    </row>
    <row r="1498" spans="1:13" x14ac:dyDescent="0.25">
      <c r="A1498">
        <v>537</v>
      </c>
      <c r="B1498">
        <v>1</v>
      </c>
      <c r="C1498">
        <v>1353</v>
      </c>
      <c r="D1498">
        <v>10</v>
      </c>
      <c r="E1498" t="s">
        <v>47</v>
      </c>
      <c r="F1498" t="s">
        <v>301</v>
      </c>
      <c r="G1498">
        <v>1</v>
      </c>
      <c r="H1498" t="str">
        <f>VLOOKUP(Table1[[#This Row],[store_id]],[1]stores!$A:$B,2,0)</f>
        <v>Santa Cruz Bikes</v>
      </c>
      <c r="I1498">
        <v>1</v>
      </c>
      <c r="J1498">
        <v>1549</v>
      </c>
      <c r="K1498">
        <v>0.05</v>
      </c>
      <c r="L1498">
        <f>Table1[[#This Row],[list_price]]*Table1[[#This Row],[discount]]</f>
        <v>77.45</v>
      </c>
      <c r="M1498">
        <f>(Table1[[#This Row],[list_price]]-Table1[[#This Row],[discount_price]])*Table1[[#This Row],[quantity]]</f>
        <v>1471.55</v>
      </c>
    </row>
    <row r="1499" spans="1:13" x14ac:dyDescent="0.25">
      <c r="A1499">
        <v>537</v>
      </c>
      <c r="B1499">
        <v>2</v>
      </c>
      <c r="C1499">
        <v>1353</v>
      </c>
      <c r="D1499">
        <v>26</v>
      </c>
      <c r="E1499" t="s">
        <v>45</v>
      </c>
      <c r="F1499" t="s">
        <v>299</v>
      </c>
      <c r="G1499">
        <v>1</v>
      </c>
      <c r="H1499" t="str">
        <f>VLOOKUP(Table1[[#This Row],[store_id]],[1]stores!$A:$B,2,0)</f>
        <v>Santa Cruz Bikes</v>
      </c>
      <c r="I1499">
        <v>1</v>
      </c>
      <c r="J1499">
        <v>599.99</v>
      </c>
      <c r="K1499">
        <v>0.05</v>
      </c>
      <c r="L1499">
        <f>Table1[[#This Row],[list_price]]*Table1[[#This Row],[discount]]</f>
        <v>29.999500000000001</v>
      </c>
      <c r="M1499">
        <f>(Table1[[#This Row],[list_price]]-Table1[[#This Row],[discount_price]])*Table1[[#This Row],[quantity]]</f>
        <v>569.9905</v>
      </c>
    </row>
    <row r="1500" spans="1:13" x14ac:dyDescent="0.25">
      <c r="A1500">
        <v>537</v>
      </c>
      <c r="B1500">
        <v>3</v>
      </c>
      <c r="C1500">
        <v>1353</v>
      </c>
      <c r="D1500">
        <v>17</v>
      </c>
      <c r="E1500" t="s">
        <v>51</v>
      </c>
      <c r="F1500" t="s">
        <v>299</v>
      </c>
      <c r="G1500">
        <v>1</v>
      </c>
      <c r="H1500" t="str">
        <f>VLOOKUP(Table1[[#This Row],[store_id]],[1]stores!$A:$B,2,0)</f>
        <v>Santa Cruz Bikes</v>
      </c>
      <c r="I1500">
        <v>2</v>
      </c>
      <c r="J1500">
        <v>429</v>
      </c>
      <c r="K1500">
        <v>0.1</v>
      </c>
      <c r="L1500">
        <f>Table1[[#This Row],[list_price]]*Table1[[#This Row],[discount]]</f>
        <v>42.900000000000006</v>
      </c>
      <c r="M1500">
        <f>(Table1[[#This Row],[list_price]]-Table1[[#This Row],[discount_price]])*Table1[[#This Row],[quantity]]</f>
        <v>772.2</v>
      </c>
    </row>
    <row r="1501" spans="1:13" x14ac:dyDescent="0.25">
      <c r="A1501">
        <v>537</v>
      </c>
      <c r="B1501">
        <v>4</v>
      </c>
      <c r="C1501">
        <v>1353</v>
      </c>
      <c r="D1501">
        <v>25</v>
      </c>
      <c r="E1501" t="s">
        <v>63</v>
      </c>
      <c r="F1501" t="s">
        <v>304</v>
      </c>
      <c r="G1501">
        <v>1</v>
      </c>
      <c r="H1501" t="str">
        <f>VLOOKUP(Table1[[#This Row],[store_id]],[1]stores!$A:$B,2,0)</f>
        <v>Santa Cruz Bikes</v>
      </c>
      <c r="I1501">
        <v>2</v>
      </c>
      <c r="J1501">
        <v>499.99</v>
      </c>
      <c r="K1501">
        <v>0.2</v>
      </c>
      <c r="L1501">
        <f>Table1[[#This Row],[list_price]]*Table1[[#This Row],[discount]]</f>
        <v>99.998000000000005</v>
      </c>
      <c r="M1501">
        <f>(Table1[[#This Row],[list_price]]-Table1[[#This Row],[discount_price]])*Table1[[#This Row],[quantity]]</f>
        <v>799.98400000000004</v>
      </c>
    </row>
    <row r="1502" spans="1:13" x14ac:dyDescent="0.25">
      <c r="A1502">
        <v>538</v>
      </c>
      <c r="B1502">
        <v>1</v>
      </c>
      <c r="C1502">
        <v>341</v>
      </c>
      <c r="D1502">
        <v>2</v>
      </c>
      <c r="E1502" t="s">
        <v>50</v>
      </c>
      <c r="F1502" t="s">
        <v>300</v>
      </c>
      <c r="G1502">
        <v>2</v>
      </c>
      <c r="H1502" t="str">
        <f>VLOOKUP(Table1[[#This Row],[store_id]],[1]stores!$A:$B,2,0)</f>
        <v>Baldwin Bikes</v>
      </c>
      <c r="I1502">
        <v>2</v>
      </c>
      <c r="J1502">
        <v>749.99</v>
      </c>
      <c r="K1502">
        <v>0.2</v>
      </c>
      <c r="L1502">
        <f>Table1[[#This Row],[list_price]]*Table1[[#This Row],[discount]]</f>
        <v>149.99800000000002</v>
      </c>
      <c r="M1502">
        <f>(Table1[[#This Row],[list_price]]-Table1[[#This Row],[discount_price]])*Table1[[#This Row],[quantity]]</f>
        <v>1199.9839999999999</v>
      </c>
    </row>
    <row r="1503" spans="1:13" x14ac:dyDescent="0.25">
      <c r="A1503">
        <v>539</v>
      </c>
      <c r="B1503">
        <v>1</v>
      </c>
      <c r="C1503">
        <v>1144</v>
      </c>
      <c r="D1503">
        <v>9</v>
      </c>
      <c r="E1503" t="s">
        <v>54</v>
      </c>
      <c r="F1503" t="s">
        <v>302</v>
      </c>
      <c r="G1503">
        <v>2</v>
      </c>
      <c r="H1503" t="str">
        <f>VLOOKUP(Table1[[#This Row],[store_id]],[1]stores!$A:$B,2,0)</f>
        <v>Baldwin Bikes</v>
      </c>
      <c r="I1503">
        <v>2</v>
      </c>
      <c r="J1503">
        <v>2999.99</v>
      </c>
      <c r="K1503">
        <v>0.1</v>
      </c>
      <c r="L1503">
        <f>Table1[[#This Row],[list_price]]*Table1[[#This Row],[discount]]</f>
        <v>299.99899999999997</v>
      </c>
      <c r="M1503">
        <f>(Table1[[#This Row],[list_price]]-Table1[[#This Row],[discount_price]])*Table1[[#This Row],[quantity]]</f>
        <v>5399.982</v>
      </c>
    </row>
    <row r="1504" spans="1:13" x14ac:dyDescent="0.25">
      <c r="A1504">
        <v>539</v>
      </c>
      <c r="B1504">
        <v>2</v>
      </c>
      <c r="C1504">
        <v>1144</v>
      </c>
      <c r="D1504">
        <v>23</v>
      </c>
      <c r="E1504" t="s">
        <v>61</v>
      </c>
      <c r="F1504" t="s">
        <v>303</v>
      </c>
      <c r="G1504">
        <v>2</v>
      </c>
      <c r="H1504" t="str">
        <f>VLOOKUP(Table1[[#This Row],[store_id]],[1]stores!$A:$B,2,0)</f>
        <v>Baldwin Bikes</v>
      </c>
      <c r="I1504">
        <v>1</v>
      </c>
      <c r="J1504">
        <v>299.99</v>
      </c>
      <c r="K1504">
        <v>0.05</v>
      </c>
      <c r="L1504">
        <f>Table1[[#This Row],[list_price]]*Table1[[#This Row],[discount]]</f>
        <v>14.999500000000001</v>
      </c>
      <c r="M1504">
        <f>(Table1[[#This Row],[list_price]]-Table1[[#This Row],[discount_price]])*Table1[[#This Row],[quantity]]</f>
        <v>284.9905</v>
      </c>
    </row>
    <row r="1505" spans="1:13" x14ac:dyDescent="0.25">
      <c r="A1505">
        <v>539</v>
      </c>
      <c r="B1505">
        <v>3</v>
      </c>
      <c r="C1505">
        <v>1144</v>
      </c>
      <c r="D1505">
        <v>21</v>
      </c>
      <c r="E1505" t="s">
        <v>59</v>
      </c>
      <c r="F1505" t="s">
        <v>299</v>
      </c>
      <c r="G1505">
        <v>2</v>
      </c>
      <c r="H1505" t="str">
        <f>VLOOKUP(Table1[[#This Row],[store_id]],[1]stores!$A:$B,2,0)</f>
        <v>Baldwin Bikes</v>
      </c>
      <c r="I1505">
        <v>2</v>
      </c>
      <c r="J1505">
        <v>269.99</v>
      </c>
      <c r="K1505">
        <v>7.0000000000000007E-2</v>
      </c>
      <c r="L1505">
        <f>Table1[[#This Row],[list_price]]*Table1[[#This Row],[discount]]</f>
        <v>18.899300000000004</v>
      </c>
      <c r="M1505">
        <f>(Table1[[#This Row],[list_price]]-Table1[[#This Row],[discount_price]])*Table1[[#This Row],[quantity]]</f>
        <v>502.1814</v>
      </c>
    </row>
    <row r="1506" spans="1:13" x14ac:dyDescent="0.25">
      <c r="A1506">
        <v>540</v>
      </c>
      <c r="B1506">
        <v>1</v>
      </c>
      <c r="C1506">
        <v>1429</v>
      </c>
      <c r="D1506">
        <v>19</v>
      </c>
      <c r="E1506" t="s">
        <v>64</v>
      </c>
      <c r="F1506" t="s">
        <v>299</v>
      </c>
      <c r="G1506">
        <v>1</v>
      </c>
      <c r="H1506" t="str">
        <f>VLOOKUP(Table1[[#This Row],[store_id]],[1]stores!$A:$B,2,0)</f>
        <v>Santa Cruz Bikes</v>
      </c>
      <c r="I1506">
        <v>1</v>
      </c>
      <c r="J1506">
        <v>449</v>
      </c>
      <c r="K1506">
        <v>0.1</v>
      </c>
      <c r="L1506">
        <f>Table1[[#This Row],[list_price]]*Table1[[#This Row],[discount]]</f>
        <v>44.900000000000006</v>
      </c>
      <c r="M1506">
        <f>(Table1[[#This Row],[list_price]]-Table1[[#This Row],[discount_price]])*Table1[[#This Row],[quantity]]</f>
        <v>404.1</v>
      </c>
    </row>
    <row r="1507" spans="1:13" x14ac:dyDescent="0.25">
      <c r="A1507">
        <v>540</v>
      </c>
      <c r="B1507">
        <v>2</v>
      </c>
      <c r="C1507">
        <v>1429</v>
      </c>
      <c r="D1507">
        <v>26</v>
      </c>
      <c r="E1507" t="s">
        <v>45</v>
      </c>
      <c r="F1507" t="s">
        <v>299</v>
      </c>
      <c r="G1507">
        <v>1</v>
      </c>
      <c r="H1507" t="str">
        <f>VLOOKUP(Table1[[#This Row],[store_id]],[1]stores!$A:$B,2,0)</f>
        <v>Santa Cruz Bikes</v>
      </c>
      <c r="I1507">
        <v>2</v>
      </c>
      <c r="J1507">
        <v>599.99</v>
      </c>
      <c r="K1507">
        <v>0.1</v>
      </c>
      <c r="L1507">
        <f>Table1[[#This Row],[list_price]]*Table1[[#This Row],[discount]]</f>
        <v>59.999000000000002</v>
      </c>
      <c r="M1507">
        <f>(Table1[[#This Row],[list_price]]-Table1[[#This Row],[discount_price]])*Table1[[#This Row],[quantity]]</f>
        <v>1079.982</v>
      </c>
    </row>
    <row r="1508" spans="1:13" x14ac:dyDescent="0.25">
      <c r="A1508">
        <v>540</v>
      </c>
      <c r="B1508">
        <v>3</v>
      </c>
      <c r="C1508">
        <v>1429</v>
      </c>
      <c r="D1508">
        <v>23</v>
      </c>
      <c r="E1508" t="s">
        <v>61</v>
      </c>
      <c r="F1508" t="s">
        <v>303</v>
      </c>
      <c r="G1508">
        <v>1</v>
      </c>
      <c r="H1508" t="str">
        <f>VLOOKUP(Table1[[#This Row],[store_id]],[1]stores!$A:$B,2,0)</f>
        <v>Santa Cruz Bikes</v>
      </c>
      <c r="I1508">
        <v>2</v>
      </c>
      <c r="J1508">
        <v>299.99</v>
      </c>
      <c r="K1508">
        <v>7.0000000000000007E-2</v>
      </c>
      <c r="L1508">
        <f>Table1[[#This Row],[list_price]]*Table1[[#This Row],[discount]]</f>
        <v>20.999300000000002</v>
      </c>
      <c r="M1508">
        <f>(Table1[[#This Row],[list_price]]-Table1[[#This Row],[discount_price]])*Table1[[#This Row],[quantity]]</f>
        <v>557.98140000000001</v>
      </c>
    </row>
    <row r="1509" spans="1:13" x14ac:dyDescent="0.25">
      <c r="A1509">
        <v>541</v>
      </c>
      <c r="B1509">
        <v>1</v>
      </c>
      <c r="C1509">
        <v>1228</v>
      </c>
      <c r="D1509">
        <v>22</v>
      </c>
      <c r="E1509" t="s">
        <v>56</v>
      </c>
      <c r="F1509" t="s">
        <v>299</v>
      </c>
      <c r="G1509">
        <v>1</v>
      </c>
      <c r="H1509" t="str">
        <f>VLOOKUP(Table1[[#This Row],[store_id]],[1]stores!$A:$B,2,0)</f>
        <v>Santa Cruz Bikes</v>
      </c>
      <c r="I1509">
        <v>2</v>
      </c>
      <c r="J1509">
        <v>269.99</v>
      </c>
      <c r="K1509">
        <v>0.05</v>
      </c>
      <c r="L1509">
        <f>Table1[[#This Row],[list_price]]*Table1[[#This Row],[discount]]</f>
        <v>13.499500000000001</v>
      </c>
      <c r="M1509">
        <f>(Table1[[#This Row],[list_price]]-Table1[[#This Row],[discount_price]])*Table1[[#This Row],[quantity]]</f>
        <v>512.98099999999999</v>
      </c>
    </row>
    <row r="1510" spans="1:13" x14ac:dyDescent="0.25">
      <c r="A1510">
        <v>542</v>
      </c>
      <c r="B1510">
        <v>1</v>
      </c>
      <c r="C1510">
        <v>313</v>
      </c>
      <c r="D1510">
        <v>16</v>
      </c>
      <c r="E1510" t="s">
        <v>45</v>
      </c>
      <c r="F1510" t="s">
        <v>299</v>
      </c>
      <c r="G1510">
        <v>2</v>
      </c>
      <c r="H1510" t="str">
        <f>VLOOKUP(Table1[[#This Row],[store_id]],[1]stores!$A:$B,2,0)</f>
        <v>Baldwin Bikes</v>
      </c>
      <c r="I1510">
        <v>2</v>
      </c>
      <c r="J1510">
        <v>599.99</v>
      </c>
      <c r="K1510">
        <v>0.2</v>
      </c>
      <c r="L1510">
        <f>Table1[[#This Row],[list_price]]*Table1[[#This Row],[discount]]</f>
        <v>119.998</v>
      </c>
      <c r="M1510">
        <f>(Table1[[#This Row],[list_price]]-Table1[[#This Row],[discount_price]])*Table1[[#This Row],[quantity]]</f>
        <v>959.98400000000004</v>
      </c>
    </row>
    <row r="1511" spans="1:13" x14ac:dyDescent="0.25">
      <c r="A1511">
        <v>542</v>
      </c>
      <c r="B1511">
        <v>2</v>
      </c>
      <c r="C1511">
        <v>313</v>
      </c>
      <c r="D1511">
        <v>9</v>
      </c>
      <c r="E1511" t="s">
        <v>54</v>
      </c>
      <c r="F1511" t="s">
        <v>302</v>
      </c>
      <c r="G1511">
        <v>2</v>
      </c>
      <c r="H1511" t="str">
        <f>VLOOKUP(Table1[[#This Row],[store_id]],[1]stores!$A:$B,2,0)</f>
        <v>Baldwin Bikes</v>
      </c>
      <c r="I1511">
        <v>1</v>
      </c>
      <c r="J1511">
        <v>2999.99</v>
      </c>
      <c r="K1511">
        <v>0.1</v>
      </c>
      <c r="L1511">
        <f>Table1[[#This Row],[list_price]]*Table1[[#This Row],[discount]]</f>
        <v>299.99899999999997</v>
      </c>
      <c r="M1511">
        <f>(Table1[[#This Row],[list_price]]-Table1[[#This Row],[discount_price]])*Table1[[#This Row],[quantity]]</f>
        <v>2699.991</v>
      </c>
    </row>
    <row r="1512" spans="1:13" x14ac:dyDescent="0.25">
      <c r="A1512">
        <v>542</v>
      </c>
      <c r="B1512">
        <v>3</v>
      </c>
      <c r="C1512">
        <v>313</v>
      </c>
      <c r="D1512">
        <v>20</v>
      </c>
      <c r="E1512" t="s">
        <v>45</v>
      </c>
      <c r="F1512" t="s">
        <v>299</v>
      </c>
      <c r="G1512">
        <v>2</v>
      </c>
      <c r="H1512" t="str">
        <f>VLOOKUP(Table1[[#This Row],[store_id]],[1]stores!$A:$B,2,0)</f>
        <v>Baldwin Bikes</v>
      </c>
      <c r="I1512">
        <v>1</v>
      </c>
      <c r="J1512">
        <v>599.99</v>
      </c>
      <c r="K1512">
        <v>0.1</v>
      </c>
      <c r="L1512">
        <f>Table1[[#This Row],[list_price]]*Table1[[#This Row],[discount]]</f>
        <v>59.999000000000002</v>
      </c>
      <c r="M1512">
        <f>(Table1[[#This Row],[list_price]]-Table1[[#This Row],[discount_price]])*Table1[[#This Row],[quantity]]</f>
        <v>539.99099999999999</v>
      </c>
    </row>
    <row r="1513" spans="1:13" x14ac:dyDescent="0.25">
      <c r="A1513">
        <v>542</v>
      </c>
      <c r="B1513">
        <v>4</v>
      </c>
      <c r="C1513">
        <v>313</v>
      </c>
      <c r="D1513">
        <v>19</v>
      </c>
      <c r="E1513" t="s">
        <v>64</v>
      </c>
      <c r="F1513" t="s">
        <v>299</v>
      </c>
      <c r="G1513">
        <v>2</v>
      </c>
      <c r="H1513" t="str">
        <f>VLOOKUP(Table1[[#This Row],[store_id]],[1]stores!$A:$B,2,0)</f>
        <v>Baldwin Bikes</v>
      </c>
      <c r="I1513">
        <v>2</v>
      </c>
      <c r="J1513">
        <v>449</v>
      </c>
      <c r="K1513">
        <v>0.2</v>
      </c>
      <c r="L1513">
        <f>Table1[[#This Row],[list_price]]*Table1[[#This Row],[discount]]</f>
        <v>89.800000000000011</v>
      </c>
      <c r="M1513">
        <f>(Table1[[#This Row],[list_price]]-Table1[[#This Row],[discount_price]])*Table1[[#This Row],[quantity]]</f>
        <v>718.4</v>
      </c>
    </row>
    <row r="1514" spans="1:13" x14ac:dyDescent="0.25">
      <c r="A1514">
        <v>543</v>
      </c>
      <c r="B1514">
        <v>1</v>
      </c>
      <c r="C1514">
        <v>62</v>
      </c>
      <c r="D1514">
        <v>25</v>
      </c>
      <c r="E1514" t="s">
        <v>63</v>
      </c>
      <c r="F1514" t="s">
        <v>304</v>
      </c>
      <c r="G1514">
        <v>2</v>
      </c>
      <c r="H1514" t="str">
        <f>VLOOKUP(Table1[[#This Row],[store_id]],[1]stores!$A:$B,2,0)</f>
        <v>Baldwin Bikes</v>
      </c>
      <c r="I1514">
        <v>1</v>
      </c>
      <c r="J1514">
        <v>499.99</v>
      </c>
      <c r="K1514">
        <v>0.2</v>
      </c>
      <c r="L1514">
        <f>Table1[[#This Row],[list_price]]*Table1[[#This Row],[discount]]</f>
        <v>99.998000000000005</v>
      </c>
      <c r="M1514">
        <f>(Table1[[#This Row],[list_price]]-Table1[[#This Row],[discount_price]])*Table1[[#This Row],[quantity]]</f>
        <v>399.99200000000002</v>
      </c>
    </row>
    <row r="1515" spans="1:13" x14ac:dyDescent="0.25">
      <c r="A1515">
        <v>543</v>
      </c>
      <c r="B1515">
        <v>2</v>
      </c>
      <c r="C1515">
        <v>62</v>
      </c>
      <c r="D1515">
        <v>18</v>
      </c>
      <c r="E1515" t="s">
        <v>52</v>
      </c>
      <c r="F1515" t="s">
        <v>299</v>
      </c>
      <c r="G1515">
        <v>2</v>
      </c>
      <c r="H1515" t="str">
        <f>VLOOKUP(Table1[[#This Row],[store_id]],[1]stores!$A:$B,2,0)</f>
        <v>Baldwin Bikes</v>
      </c>
      <c r="I1515">
        <v>1</v>
      </c>
      <c r="J1515">
        <v>449</v>
      </c>
      <c r="K1515">
        <v>0.2</v>
      </c>
      <c r="L1515">
        <f>Table1[[#This Row],[list_price]]*Table1[[#This Row],[discount]]</f>
        <v>89.800000000000011</v>
      </c>
      <c r="M1515">
        <f>(Table1[[#This Row],[list_price]]-Table1[[#This Row],[discount_price]])*Table1[[#This Row],[quantity]]</f>
        <v>359.2</v>
      </c>
    </row>
    <row r="1516" spans="1:13" x14ac:dyDescent="0.25">
      <c r="A1516">
        <v>543</v>
      </c>
      <c r="B1516">
        <v>3</v>
      </c>
      <c r="C1516">
        <v>62</v>
      </c>
      <c r="D1516">
        <v>26</v>
      </c>
      <c r="E1516" t="s">
        <v>45</v>
      </c>
      <c r="F1516" t="s">
        <v>299</v>
      </c>
      <c r="G1516">
        <v>2</v>
      </c>
      <c r="H1516" t="str">
        <f>VLOOKUP(Table1[[#This Row],[store_id]],[1]stores!$A:$B,2,0)</f>
        <v>Baldwin Bikes</v>
      </c>
      <c r="I1516">
        <v>2</v>
      </c>
      <c r="J1516">
        <v>599.99</v>
      </c>
      <c r="K1516">
        <v>0.05</v>
      </c>
      <c r="L1516">
        <f>Table1[[#This Row],[list_price]]*Table1[[#This Row],[discount]]</f>
        <v>29.999500000000001</v>
      </c>
      <c r="M1516">
        <f>(Table1[[#This Row],[list_price]]-Table1[[#This Row],[discount_price]])*Table1[[#This Row],[quantity]]</f>
        <v>1139.981</v>
      </c>
    </row>
    <row r="1517" spans="1:13" x14ac:dyDescent="0.25">
      <c r="A1517">
        <v>544</v>
      </c>
      <c r="B1517">
        <v>1</v>
      </c>
      <c r="C1517">
        <v>321</v>
      </c>
      <c r="D1517">
        <v>12</v>
      </c>
      <c r="E1517" t="s">
        <v>53</v>
      </c>
      <c r="F1517" t="s">
        <v>299</v>
      </c>
      <c r="G1517">
        <v>2</v>
      </c>
      <c r="H1517" t="str">
        <f>VLOOKUP(Table1[[#This Row],[store_id]],[1]stores!$A:$B,2,0)</f>
        <v>Baldwin Bikes</v>
      </c>
      <c r="I1517">
        <v>1</v>
      </c>
      <c r="J1517">
        <v>549.99</v>
      </c>
      <c r="K1517">
        <v>0.05</v>
      </c>
      <c r="L1517">
        <f>Table1[[#This Row],[list_price]]*Table1[[#This Row],[discount]]</f>
        <v>27.499500000000001</v>
      </c>
      <c r="M1517">
        <f>(Table1[[#This Row],[list_price]]-Table1[[#This Row],[discount_price]])*Table1[[#This Row],[quantity]]</f>
        <v>522.4905</v>
      </c>
    </row>
    <row r="1518" spans="1:13" x14ac:dyDescent="0.25">
      <c r="A1518">
        <v>544</v>
      </c>
      <c r="B1518">
        <v>2</v>
      </c>
      <c r="C1518">
        <v>321</v>
      </c>
      <c r="D1518">
        <v>17</v>
      </c>
      <c r="E1518" t="s">
        <v>51</v>
      </c>
      <c r="F1518" t="s">
        <v>299</v>
      </c>
      <c r="G1518">
        <v>2</v>
      </c>
      <c r="H1518" t="str">
        <f>VLOOKUP(Table1[[#This Row],[store_id]],[1]stores!$A:$B,2,0)</f>
        <v>Baldwin Bikes</v>
      </c>
      <c r="I1518">
        <v>1</v>
      </c>
      <c r="J1518">
        <v>429</v>
      </c>
      <c r="K1518">
        <v>0.1</v>
      </c>
      <c r="L1518">
        <f>Table1[[#This Row],[list_price]]*Table1[[#This Row],[discount]]</f>
        <v>42.900000000000006</v>
      </c>
      <c r="M1518">
        <f>(Table1[[#This Row],[list_price]]-Table1[[#This Row],[discount_price]])*Table1[[#This Row],[quantity]]</f>
        <v>386.1</v>
      </c>
    </row>
    <row r="1519" spans="1:13" x14ac:dyDescent="0.25">
      <c r="A1519">
        <v>544</v>
      </c>
      <c r="B1519">
        <v>3</v>
      </c>
      <c r="C1519">
        <v>321</v>
      </c>
      <c r="D1519">
        <v>21</v>
      </c>
      <c r="E1519" t="s">
        <v>59</v>
      </c>
      <c r="F1519" t="s">
        <v>299</v>
      </c>
      <c r="G1519">
        <v>2</v>
      </c>
      <c r="H1519" t="str">
        <f>VLOOKUP(Table1[[#This Row],[store_id]],[1]stores!$A:$B,2,0)</f>
        <v>Baldwin Bikes</v>
      </c>
      <c r="I1519">
        <v>1</v>
      </c>
      <c r="J1519">
        <v>269.99</v>
      </c>
      <c r="K1519">
        <v>0.05</v>
      </c>
      <c r="L1519">
        <f>Table1[[#This Row],[list_price]]*Table1[[#This Row],[discount]]</f>
        <v>13.499500000000001</v>
      </c>
      <c r="M1519">
        <f>(Table1[[#This Row],[list_price]]-Table1[[#This Row],[discount_price]])*Table1[[#This Row],[quantity]]</f>
        <v>256.4905</v>
      </c>
    </row>
    <row r="1520" spans="1:13" x14ac:dyDescent="0.25">
      <c r="A1520">
        <v>545</v>
      </c>
      <c r="B1520">
        <v>1</v>
      </c>
      <c r="C1520">
        <v>1108</v>
      </c>
      <c r="D1520">
        <v>25</v>
      </c>
      <c r="E1520" t="s">
        <v>63</v>
      </c>
      <c r="F1520" t="s">
        <v>304</v>
      </c>
      <c r="G1520">
        <v>3</v>
      </c>
      <c r="H1520" t="str">
        <f>VLOOKUP(Table1[[#This Row],[store_id]],[1]stores!$A:$B,2,0)</f>
        <v>Rowlett Bikes</v>
      </c>
      <c r="I1520">
        <v>2</v>
      </c>
      <c r="J1520">
        <v>499.99</v>
      </c>
      <c r="K1520">
        <v>0.2</v>
      </c>
      <c r="L1520">
        <f>Table1[[#This Row],[list_price]]*Table1[[#This Row],[discount]]</f>
        <v>99.998000000000005</v>
      </c>
      <c r="M1520">
        <f>(Table1[[#This Row],[list_price]]-Table1[[#This Row],[discount_price]])*Table1[[#This Row],[quantity]]</f>
        <v>799.98400000000004</v>
      </c>
    </row>
    <row r="1521" spans="1:13" x14ac:dyDescent="0.25">
      <c r="A1521">
        <v>545</v>
      </c>
      <c r="B1521">
        <v>2</v>
      </c>
      <c r="C1521">
        <v>1108</v>
      </c>
      <c r="D1521">
        <v>6</v>
      </c>
      <c r="E1521" t="s">
        <v>60</v>
      </c>
      <c r="F1521" t="s">
        <v>300</v>
      </c>
      <c r="G1521">
        <v>3</v>
      </c>
      <c r="H1521" t="str">
        <f>VLOOKUP(Table1[[#This Row],[store_id]],[1]stores!$A:$B,2,0)</f>
        <v>Rowlett Bikes</v>
      </c>
      <c r="I1521">
        <v>1</v>
      </c>
      <c r="J1521">
        <v>469.99</v>
      </c>
      <c r="K1521">
        <v>7.0000000000000007E-2</v>
      </c>
      <c r="L1521">
        <f>Table1[[#This Row],[list_price]]*Table1[[#This Row],[discount]]</f>
        <v>32.899300000000004</v>
      </c>
      <c r="M1521">
        <f>(Table1[[#This Row],[list_price]]-Table1[[#This Row],[discount_price]])*Table1[[#This Row],[quantity]]</f>
        <v>437.09070000000003</v>
      </c>
    </row>
    <row r="1522" spans="1:13" x14ac:dyDescent="0.25">
      <c r="A1522">
        <v>545</v>
      </c>
      <c r="B1522">
        <v>3</v>
      </c>
      <c r="C1522">
        <v>1108</v>
      </c>
      <c r="D1522">
        <v>24</v>
      </c>
      <c r="E1522" t="s">
        <v>53</v>
      </c>
      <c r="F1522" t="s">
        <v>299</v>
      </c>
      <c r="G1522">
        <v>3</v>
      </c>
      <c r="H1522" t="str">
        <f>VLOOKUP(Table1[[#This Row],[store_id]],[1]stores!$A:$B,2,0)</f>
        <v>Rowlett Bikes</v>
      </c>
      <c r="I1522">
        <v>1</v>
      </c>
      <c r="J1522">
        <v>549.99</v>
      </c>
      <c r="K1522">
        <v>0.2</v>
      </c>
      <c r="L1522">
        <f>Table1[[#This Row],[list_price]]*Table1[[#This Row],[discount]]</f>
        <v>109.998</v>
      </c>
      <c r="M1522">
        <f>(Table1[[#This Row],[list_price]]-Table1[[#This Row],[discount_price]])*Table1[[#This Row],[quantity]]</f>
        <v>439.99200000000002</v>
      </c>
    </row>
    <row r="1523" spans="1:13" x14ac:dyDescent="0.25">
      <c r="A1523">
        <v>545</v>
      </c>
      <c r="B1523">
        <v>4</v>
      </c>
      <c r="C1523">
        <v>1108</v>
      </c>
      <c r="D1523">
        <v>20</v>
      </c>
      <c r="E1523" t="s">
        <v>45</v>
      </c>
      <c r="F1523" t="s">
        <v>299</v>
      </c>
      <c r="G1523">
        <v>3</v>
      </c>
      <c r="H1523" t="str">
        <f>VLOOKUP(Table1[[#This Row],[store_id]],[1]stores!$A:$B,2,0)</f>
        <v>Rowlett Bikes</v>
      </c>
      <c r="I1523">
        <v>2</v>
      </c>
      <c r="J1523">
        <v>599.99</v>
      </c>
      <c r="K1523">
        <v>7.0000000000000007E-2</v>
      </c>
      <c r="L1523">
        <f>Table1[[#This Row],[list_price]]*Table1[[#This Row],[discount]]</f>
        <v>41.999300000000005</v>
      </c>
      <c r="M1523">
        <f>(Table1[[#This Row],[list_price]]-Table1[[#This Row],[discount_price]])*Table1[[#This Row],[quantity]]</f>
        <v>1115.9814000000001</v>
      </c>
    </row>
    <row r="1524" spans="1:13" x14ac:dyDescent="0.25">
      <c r="A1524">
        <v>546</v>
      </c>
      <c r="B1524">
        <v>1</v>
      </c>
      <c r="C1524">
        <v>470</v>
      </c>
      <c r="D1524">
        <v>17</v>
      </c>
      <c r="E1524" t="s">
        <v>51</v>
      </c>
      <c r="F1524" t="s">
        <v>299</v>
      </c>
      <c r="G1524">
        <v>2</v>
      </c>
      <c r="H1524" t="str">
        <f>VLOOKUP(Table1[[#This Row],[store_id]],[1]stores!$A:$B,2,0)</f>
        <v>Baldwin Bikes</v>
      </c>
      <c r="I1524">
        <v>2</v>
      </c>
      <c r="J1524">
        <v>429</v>
      </c>
      <c r="K1524">
        <v>0.05</v>
      </c>
      <c r="L1524">
        <f>Table1[[#This Row],[list_price]]*Table1[[#This Row],[discount]]</f>
        <v>21.450000000000003</v>
      </c>
      <c r="M1524">
        <f>(Table1[[#This Row],[list_price]]-Table1[[#This Row],[discount_price]])*Table1[[#This Row],[quantity]]</f>
        <v>815.1</v>
      </c>
    </row>
    <row r="1525" spans="1:13" x14ac:dyDescent="0.25">
      <c r="A1525">
        <v>546</v>
      </c>
      <c r="B1525">
        <v>2</v>
      </c>
      <c r="C1525">
        <v>470</v>
      </c>
      <c r="D1525">
        <v>8</v>
      </c>
      <c r="E1525" t="s">
        <v>46</v>
      </c>
      <c r="F1525" t="s">
        <v>300</v>
      </c>
      <c r="G1525">
        <v>2</v>
      </c>
      <c r="H1525" t="str">
        <f>VLOOKUP(Table1[[#This Row],[store_id]],[1]stores!$A:$B,2,0)</f>
        <v>Baldwin Bikes</v>
      </c>
      <c r="I1525">
        <v>1</v>
      </c>
      <c r="J1525">
        <v>1799.99</v>
      </c>
      <c r="K1525">
        <v>0.1</v>
      </c>
      <c r="L1525">
        <f>Table1[[#This Row],[list_price]]*Table1[[#This Row],[discount]]</f>
        <v>179.99900000000002</v>
      </c>
      <c r="M1525">
        <f>(Table1[[#This Row],[list_price]]-Table1[[#This Row],[discount_price]])*Table1[[#This Row],[quantity]]</f>
        <v>1619.991</v>
      </c>
    </row>
    <row r="1526" spans="1:13" x14ac:dyDescent="0.25">
      <c r="A1526">
        <v>546</v>
      </c>
      <c r="B1526">
        <v>3</v>
      </c>
      <c r="C1526">
        <v>470</v>
      </c>
      <c r="D1526">
        <v>18</v>
      </c>
      <c r="E1526" t="s">
        <v>52</v>
      </c>
      <c r="F1526" t="s">
        <v>299</v>
      </c>
      <c r="G1526">
        <v>2</v>
      </c>
      <c r="H1526" t="str">
        <f>VLOOKUP(Table1[[#This Row],[store_id]],[1]stores!$A:$B,2,0)</f>
        <v>Baldwin Bikes</v>
      </c>
      <c r="I1526">
        <v>2</v>
      </c>
      <c r="J1526">
        <v>449</v>
      </c>
      <c r="K1526">
        <v>7.0000000000000007E-2</v>
      </c>
      <c r="L1526">
        <f>Table1[[#This Row],[list_price]]*Table1[[#This Row],[discount]]</f>
        <v>31.430000000000003</v>
      </c>
      <c r="M1526">
        <f>(Table1[[#This Row],[list_price]]-Table1[[#This Row],[discount_price]])*Table1[[#This Row],[quantity]]</f>
        <v>835.14</v>
      </c>
    </row>
    <row r="1527" spans="1:13" x14ac:dyDescent="0.25">
      <c r="A1527">
        <v>547</v>
      </c>
      <c r="B1527">
        <v>1</v>
      </c>
      <c r="C1527">
        <v>20</v>
      </c>
      <c r="D1527">
        <v>11</v>
      </c>
      <c r="E1527" t="s">
        <v>58</v>
      </c>
      <c r="F1527" t="s">
        <v>301</v>
      </c>
      <c r="G1527">
        <v>3</v>
      </c>
      <c r="H1527" t="str">
        <f>VLOOKUP(Table1[[#This Row],[store_id]],[1]stores!$A:$B,2,0)</f>
        <v>Rowlett Bikes</v>
      </c>
      <c r="I1527">
        <v>2</v>
      </c>
      <c r="J1527">
        <v>1680.99</v>
      </c>
      <c r="K1527">
        <v>0.05</v>
      </c>
      <c r="L1527">
        <f>Table1[[#This Row],[list_price]]*Table1[[#This Row],[discount]]</f>
        <v>84.049500000000009</v>
      </c>
      <c r="M1527">
        <f>(Table1[[#This Row],[list_price]]-Table1[[#This Row],[discount_price]])*Table1[[#This Row],[quantity]]</f>
        <v>3193.8809999999999</v>
      </c>
    </row>
    <row r="1528" spans="1:13" x14ac:dyDescent="0.25">
      <c r="A1528">
        <v>547</v>
      </c>
      <c r="B1528">
        <v>2</v>
      </c>
      <c r="C1528">
        <v>20</v>
      </c>
      <c r="D1528">
        <v>9</v>
      </c>
      <c r="E1528" t="s">
        <v>54</v>
      </c>
      <c r="F1528" t="s">
        <v>302</v>
      </c>
      <c r="G1528">
        <v>3</v>
      </c>
      <c r="H1528" t="str">
        <f>VLOOKUP(Table1[[#This Row],[store_id]],[1]stores!$A:$B,2,0)</f>
        <v>Rowlett Bikes</v>
      </c>
      <c r="I1528">
        <v>1</v>
      </c>
      <c r="J1528">
        <v>2999.99</v>
      </c>
      <c r="K1528">
        <v>0.2</v>
      </c>
      <c r="L1528">
        <f>Table1[[#This Row],[list_price]]*Table1[[#This Row],[discount]]</f>
        <v>599.99799999999993</v>
      </c>
      <c r="M1528">
        <f>(Table1[[#This Row],[list_price]]-Table1[[#This Row],[discount_price]])*Table1[[#This Row],[quantity]]</f>
        <v>2399.9919999999997</v>
      </c>
    </row>
    <row r="1529" spans="1:13" x14ac:dyDescent="0.25">
      <c r="A1529">
        <v>547</v>
      </c>
      <c r="B1529">
        <v>3</v>
      </c>
      <c r="C1529">
        <v>20</v>
      </c>
      <c r="D1529">
        <v>5</v>
      </c>
      <c r="E1529" t="s">
        <v>62</v>
      </c>
      <c r="F1529" t="s">
        <v>300</v>
      </c>
      <c r="G1529">
        <v>3</v>
      </c>
      <c r="H1529" t="str">
        <f>VLOOKUP(Table1[[#This Row],[store_id]],[1]stores!$A:$B,2,0)</f>
        <v>Rowlett Bikes</v>
      </c>
      <c r="I1529">
        <v>1</v>
      </c>
      <c r="J1529">
        <v>1320.99</v>
      </c>
      <c r="K1529">
        <v>0.1</v>
      </c>
      <c r="L1529">
        <f>Table1[[#This Row],[list_price]]*Table1[[#This Row],[discount]]</f>
        <v>132.09900000000002</v>
      </c>
      <c r="M1529">
        <f>(Table1[[#This Row],[list_price]]-Table1[[#This Row],[discount_price]])*Table1[[#This Row],[quantity]]</f>
        <v>1188.8910000000001</v>
      </c>
    </row>
    <row r="1530" spans="1:13" x14ac:dyDescent="0.25">
      <c r="A1530">
        <v>548</v>
      </c>
      <c r="B1530">
        <v>1</v>
      </c>
      <c r="C1530">
        <v>739</v>
      </c>
      <c r="D1530">
        <v>8</v>
      </c>
      <c r="E1530" t="s">
        <v>46</v>
      </c>
      <c r="F1530" t="s">
        <v>300</v>
      </c>
      <c r="G1530">
        <v>2</v>
      </c>
      <c r="H1530" t="str">
        <f>VLOOKUP(Table1[[#This Row],[store_id]],[1]stores!$A:$B,2,0)</f>
        <v>Baldwin Bikes</v>
      </c>
      <c r="I1530">
        <v>1</v>
      </c>
      <c r="J1530">
        <v>1799.99</v>
      </c>
      <c r="K1530">
        <v>0.1</v>
      </c>
      <c r="L1530">
        <f>Table1[[#This Row],[list_price]]*Table1[[#This Row],[discount]]</f>
        <v>179.99900000000002</v>
      </c>
      <c r="M1530">
        <f>(Table1[[#This Row],[list_price]]-Table1[[#This Row],[discount_price]])*Table1[[#This Row],[quantity]]</f>
        <v>1619.991</v>
      </c>
    </row>
    <row r="1531" spans="1:13" x14ac:dyDescent="0.25">
      <c r="A1531">
        <v>548</v>
      </c>
      <c r="B1531">
        <v>2</v>
      </c>
      <c r="C1531">
        <v>739</v>
      </c>
      <c r="D1531">
        <v>11</v>
      </c>
      <c r="E1531" t="s">
        <v>58</v>
      </c>
      <c r="F1531" t="s">
        <v>301</v>
      </c>
      <c r="G1531">
        <v>2</v>
      </c>
      <c r="H1531" t="str">
        <f>VLOOKUP(Table1[[#This Row],[store_id]],[1]stores!$A:$B,2,0)</f>
        <v>Baldwin Bikes</v>
      </c>
      <c r="I1531">
        <v>2</v>
      </c>
      <c r="J1531">
        <v>1680.99</v>
      </c>
      <c r="K1531">
        <v>7.0000000000000007E-2</v>
      </c>
      <c r="L1531">
        <f>Table1[[#This Row],[list_price]]*Table1[[#This Row],[discount]]</f>
        <v>117.66930000000001</v>
      </c>
      <c r="M1531">
        <f>(Table1[[#This Row],[list_price]]-Table1[[#This Row],[discount_price]])*Table1[[#This Row],[quantity]]</f>
        <v>3126.6414</v>
      </c>
    </row>
    <row r="1532" spans="1:13" x14ac:dyDescent="0.25">
      <c r="A1532">
        <v>549</v>
      </c>
      <c r="B1532">
        <v>1</v>
      </c>
      <c r="C1532">
        <v>64</v>
      </c>
      <c r="D1532">
        <v>15</v>
      </c>
      <c r="E1532" t="s">
        <v>55</v>
      </c>
      <c r="F1532" t="s">
        <v>299</v>
      </c>
      <c r="G1532">
        <v>3</v>
      </c>
      <c r="H1532" t="str">
        <f>VLOOKUP(Table1[[#This Row],[store_id]],[1]stores!$A:$B,2,0)</f>
        <v>Rowlett Bikes</v>
      </c>
      <c r="I1532">
        <v>1</v>
      </c>
      <c r="J1532">
        <v>529.99</v>
      </c>
      <c r="K1532">
        <v>7.0000000000000007E-2</v>
      </c>
      <c r="L1532">
        <f>Table1[[#This Row],[list_price]]*Table1[[#This Row],[discount]]</f>
        <v>37.099300000000007</v>
      </c>
      <c r="M1532">
        <f>(Table1[[#This Row],[list_price]]-Table1[[#This Row],[discount_price]])*Table1[[#This Row],[quantity]]</f>
        <v>492.89069999999998</v>
      </c>
    </row>
    <row r="1533" spans="1:13" x14ac:dyDescent="0.25">
      <c r="A1533">
        <v>549</v>
      </c>
      <c r="B1533">
        <v>2</v>
      </c>
      <c r="C1533">
        <v>64</v>
      </c>
      <c r="D1533">
        <v>16</v>
      </c>
      <c r="E1533" t="s">
        <v>45</v>
      </c>
      <c r="F1533" t="s">
        <v>299</v>
      </c>
      <c r="G1533">
        <v>3</v>
      </c>
      <c r="H1533" t="str">
        <f>VLOOKUP(Table1[[#This Row],[store_id]],[1]stores!$A:$B,2,0)</f>
        <v>Rowlett Bikes</v>
      </c>
      <c r="I1533">
        <v>1</v>
      </c>
      <c r="J1533">
        <v>599.99</v>
      </c>
      <c r="K1533">
        <v>0.05</v>
      </c>
      <c r="L1533">
        <f>Table1[[#This Row],[list_price]]*Table1[[#This Row],[discount]]</f>
        <v>29.999500000000001</v>
      </c>
      <c r="M1533">
        <f>(Table1[[#This Row],[list_price]]-Table1[[#This Row],[discount_price]])*Table1[[#This Row],[quantity]]</f>
        <v>569.9905</v>
      </c>
    </row>
    <row r="1534" spans="1:13" x14ac:dyDescent="0.25">
      <c r="A1534">
        <v>549</v>
      </c>
      <c r="B1534">
        <v>3</v>
      </c>
      <c r="C1534">
        <v>64</v>
      </c>
      <c r="D1534">
        <v>3</v>
      </c>
      <c r="E1534" t="s">
        <v>49</v>
      </c>
      <c r="F1534" t="s">
        <v>300</v>
      </c>
      <c r="G1534">
        <v>3</v>
      </c>
      <c r="H1534" t="str">
        <f>VLOOKUP(Table1[[#This Row],[store_id]],[1]stores!$A:$B,2,0)</f>
        <v>Rowlett Bikes</v>
      </c>
      <c r="I1534">
        <v>1</v>
      </c>
      <c r="J1534">
        <v>999.99</v>
      </c>
      <c r="K1534">
        <v>7.0000000000000007E-2</v>
      </c>
      <c r="L1534">
        <f>Table1[[#This Row],[list_price]]*Table1[[#This Row],[discount]]</f>
        <v>69.999300000000005</v>
      </c>
      <c r="M1534">
        <f>(Table1[[#This Row],[list_price]]-Table1[[#This Row],[discount_price]])*Table1[[#This Row],[quantity]]</f>
        <v>929.99070000000006</v>
      </c>
    </row>
    <row r="1535" spans="1:13" x14ac:dyDescent="0.25">
      <c r="A1535">
        <v>549</v>
      </c>
      <c r="B1535">
        <v>4</v>
      </c>
      <c r="C1535">
        <v>64</v>
      </c>
      <c r="D1535">
        <v>7</v>
      </c>
      <c r="E1535" t="s">
        <v>57</v>
      </c>
      <c r="F1535" t="s">
        <v>300</v>
      </c>
      <c r="G1535">
        <v>3</v>
      </c>
      <c r="H1535" t="str">
        <f>VLOOKUP(Table1[[#This Row],[store_id]],[1]stores!$A:$B,2,0)</f>
        <v>Rowlett Bikes</v>
      </c>
      <c r="I1535">
        <v>1</v>
      </c>
      <c r="J1535">
        <v>3999.99</v>
      </c>
      <c r="K1535">
        <v>0.05</v>
      </c>
      <c r="L1535">
        <f>Table1[[#This Row],[list_price]]*Table1[[#This Row],[discount]]</f>
        <v>199.99950000000001</v>
      </c>
      <c r="M1535">
        <f>(Table1[[#This Row],[list_price]]-Table1[[#This Row],[discount_price]])*Table1[[#This Row],[quantity]]</f>
        <v>3799.9904999999999</v>
      </c>
    </row>
    <row r="1536" spans="1:13" x14ac:dyDescent="0.25">
      <c r="A1536">
        <v>549</v>
      </c>
      <c r="B1536">
        <v>5</v>
      </c>
      <c r="C1536">
        <v>64</v>
      </c>
      <c r="D1536">
        <v>13</v>
      </c>
      <c r="E1536" t="s">
        <v>59</v>
      </c>
      <c r="F1536" t="s">
        <v>299</v>
      </c>
      <c r="G1536">
        <v>3</v>
      </c>
      <c r="H1536" t="str">
        <f>VLOOKUP(Table1[[#This Row],[store_id]],[1]stores!$A:$B,2,0)</f>
        <v>Rowlett Bikes</v>
      </c>
      <c r="I1536">
        <v>2</v>
      </c>
      <c r="J1536">
        <v>269.99</v>
      </c>
      <c r="K1536">
        <v>0.1</v>
      </c>
      <c r="L1536">
        <f>Table1[[#This Row],[list_price]]*Table1[[#This Row],[discount]]</f>
        <v>26.999000000000002</v>
      </c>
      <c r="M1536">
        <f>(Table1[[#This Row],[list_price]]-Table1[[#This Row],[discount_price]])*Table1[[#This Row],[quantity]]</f>
        <v>485.98200000000003</v>
      </c>
    </row>
    <row r="1537" spans="1:13" x14ac:dyDescent="0.25">
      <c r="A1537">
        <v>550</v>
      </c>
      <c r="B1537">
        <v>1</v>
      </c>
      <c r="C1537">
        <v>892</v>
      </c>
      <c r="D1537">
        <v>4</v>
      </c>
      <c r="E1537" t="s">
        <v>48</v>
      </c>
      <c r="F1537" t="s">
        <v>300</v>
      </c>
      <c r="G1537">
        <v>2</v>
      </c>
      <c r="H1537" t="str">
        <f>VLOOKUP(Table1[[#This Row],[store_id]],[1]stores!$A:$B,2,0)</f>
        <v>Baldwin Bikes</v>
      </c>
      <c r="I1537">
        <v>1</v>
      </c>
      <c r="J1537">
        <v>2899.99</v>
      </c>
      <c r="K1537">
        <v>0.05</v>
      </c>
      <c r="L1537">
        <f>Table1[[#This Row],[list_price]]*Table1[[#This Row],[discount]]</f>
        <v>144.99949999999998</v>
      </c>
      <c r="M1537">
        <f>(Table1[[#This Row],[list_price]]-Table1[[#This Row],[discount_price]])*Table1[[#This Row],[quantity]]</f>
        <v>2754.9904999999999</v>
      </c>
    </row>
    <row r="1538" spans="1:13" x14ac:dyDescent="0.25">
      <c r="A1538">
        <v>551</v>
      </c>
      <c r="B1538">
        <v>1</v>
      </c>
      <c r="C1538">
        <v>1169</v>
      </c>
      <c r="D1538">
        <v>16</v>
      </c>
      <c r="E1538" t="s">
        <v>45</v>
      </c>
      <c r="F1538" t="s">
        <v>299</v>
      </c>
      <c r="G1538">
        <v>2</v>
      </c>
      <c r="H1538" t="str">
        <f>VLOOKUP(Table1[[#This Row],[store_id]],[1]stores!$A:$B,2,0)</f>
        <v>Baldwin Bikes</v>
      </c>
      <c r="I1538">
        <v>1</v>
      </c>
      <c r="J1538">
        <v>599.99</v>
      </c>
      <c r="K1538">
        <v>0.05</v>
      </c>
      <c r="L1538">
        <f>Table1[[#This Row],[list_price]]*Table1[[#This Row],[discount]]</f>
        <v>29.999500000000001</v>
      </c>
      <c r="M1538">
        <f>(Table1[[#This Row],[list_price]]-Table1[[#This Row],[discount_price]])*Table1[[#This Row],[quantity]]</f>
        <v>569.9905</v>
      </c>
    </row>
    <row r="1539" spans="1:13" x14ac:dyDescent="0.25">
      <c r="A1539">
        <v>551</v>
      </c>
      <c r="B1539">
        <v>2</v>
      </c>
      <c r="C1539">
        <v>1169</v>
      </c>
      <c r="D1539">
        <v>26</v>
      </c>
      <c r="E1539" t="s">
        <v>45</v>
      </c>
      <c r="F1539" t="s">
        <v>299</v>
      </c>
      <c r="G1539">
        <v>2</v>
      </c>
      <c r="H1539" t="str">
        <f>VLOOKUP(Table1[[#This Row],[store_id]],[1]stores!$A:$B,2,0)</f>
        <v>Baldwin Bikes</v>
      </c>
      <c r="I1539">
        <v>1</v>
      </c>
      <c r="J1539">
        <v>599.99</v>
      </c>
      <c r="K1539">
        <v>7.0000000000000007E-2</v>
      </c>
      <c r="L1539">
        <f>Table1[[#This Row],[list_price]]*Table1[[#This Row],[discount]]</f>
        <v>41.999300000000005</v>
      </c>
      <c r="M1539">
        <f>(Table1[[#This Row],[list_price]]-Table1[[#This Row],[discount_price]])*Table1[[#This Row],[quantity]]</f>
        <v>557.99070000000006</v>
      </c>
    </row>
    <row r="1540" spans="1:13" x14ac:dyDescent="0.25">
      <c r="A1540">
        <v>551</v>
      </c>
      <c r="B1540">
        <v>3</v>
      </c>
      <c r="C1540">
        <v>1169</v>
      </c>
      <c r="D1540">
        <v>11</v>
      </c>
      <c r="E1540" t="s">
        <v>58</v>
      </c>
      <c r="F1540" t="s">
        <v>301</v>
      </c>
      <c r="G1540">
        <v>2</v>
      </c>
      <c r="H1540" t="str">
        <f>VLOOKUP(Table1[[#This Row],[store_id]],[1]stores!$A:$B,2,0)</f>
        <v>Baldwin Bikes</v>
      </c>
      <c r="I1540">
        <v>2</v>
      </c>
      <c r="J1540">
        <v>1680.99</v>
      </c>
      <c r="K1540">
        <v>0.2</v>
      </c>
      <c r="L1540">
        <f>Table1[[#This Row],[list_price]]*Table1[[#This Row],[discount]]</f>
        <v>336.19800000000004</v>
      </c>
      <c r="M1540">
        <f>(Table1[[#This Row],[list_price]]-Table1[[#This Row],[discount_price]])*Table1[[#This Row],[quantity]]</f>
        <v>2689.5839999999998</v>
      </c>
    </row>
    <row r="1541" spans="1:13" x14ac:dyDescent="0.25">
      <c r="A1541">
        <v>551</v>
      </c>
      <c r="B1541">
        <v>4</v>
      </c>
      <c r="C1541">
        <v>1169</v>
      </c>
      <c r="D1541">
        <v>15</v>
      </c>
      <c r="E1541" t="s">
        <v>55</v>
      </c>
      <c r="F1541" t="s">
        <v>299</v>
      </c>
      <c r="G1541">
        <v>2</v>
      </c>
      <c r="H1541" t="str">
        <f>VLOOKUP(Table1[[#This Row],[store_id]],[1]stores!$A:$B,2,0)</f>
        <v>Baldwin Bikes</v>
      </c>
      <c r="I1541">
        <v>2</v>
      </c>
      <c r="J1541">
        <v>529.99</v>
      </c>
      <c r="K1541">
        <v>0.2</v>
      </c>
      <c r="L1541">
        <f>Table1[[#This Row],[list_price]]*Table1[[#This Row],[discount]]</f>
        <v>105.998</v>
      </c>
      <c r="M1541">
        <f>(Table1[[#This Row],[list_price]]-Table1[[#This Row],[discount_price]])*Table1[[#This Row],[quantity]]</f>
        <v>847.98400000000004</v>
      </c>
    </row>
    <row r="1542" spans="1:13" x14ac:dyDescent="0.25">
      <c r="A1542">
        <v>552</v>
      </c>
      <c r="B1542">
        <v>1</v>
      </c>
      <c r="C1542">
        <v>1282</v>
      </c>
      <c r="D1542">
        <v>23</v>
      </c>
      <c r="E1542" t="s">
        <v>61</v>
      </c>
      <c r="F1542" t="s">
        <v>303</v>
      </c>
      <c r="G1542">
        <v>2</v>
      </c>
      <c r="H1542" t="str">
        <f>VLOOKUP(Table1[[#This Row],[store_id]],[1]stores!$A:$B,2,0)</f>
        <v>Baldwin Bikes</v>
      </c>
      <c r="I1542">
        <v>1</v>
      </c>
      <c r="J1542">
        <v>299.99</v>
      </c>
      <c r="K1542">
        <v>0.2</v>
      </c>
      <c r="L1542">
        <f>Table1[[#This Row],[list_price]]*Table1[[#This Row],[discount]]</f>
        <v>59.998000000000005</v>
      </c>
      <c r="M1542">
        <f>(Table1[[#This Row],[list_price]]-Table1[[#This Row],[discount_price]])*Table1[[#This Row],[quantity]]</f>
        <v>239.99200000000002</v>
      </c>
    </row>
    <row r="1543" spans="1:13" x14ac:dyDescent="0.25">
      <c r="A1543">
        <v>552</v>
      </c>
      <c r="B1543">
        <v>2</v>
      </c>
      <c r="C1543">
        <v>1282</v>
      </c>
      <c r="D1543">
        <v>2</v>
      </c>
      <c r="E1543" t="s">
        <v>50</v>
      </c>
      <c r="F1543" t="s">
        <v>300</v>
      </c>
      <c r="G1543">
        <v>2</v>
      </c>
      <c r="H1543" t="str">
        <f>VLOOKUP(Table1[[#This Row],[store_id]],[1]stores!$A:$B,2,0)</f>
        <v>Baldwin Bikes</v>
      </c>
      <c r="I1543">
        <v>1</v>
      </c>
      <c r="J1543">
        <v>749.99</v>
      </c>
      <c r="K1543">
        <v>0.2</v>
      </c>
      <c r="L1543">
        <f>Table1[[#This Row],[list_price]]*Table1[[#This Row],[discount]]</f>
        <v>149.99800000000002</v>
      </c>
      <c r="M1543">
        <f>(Table1[[#This Row],[list_price]]-Table1[[#This Row],[discount_price]])*Table1[[#This Row],[quantity]]</f>
        <v>599.99199999999996</v>
      </c>
    </row>
    <row r="1544" spans="1:13" x14ac:dyDescent="0.25">
      <c r="A1544">
        <v>552</v>
      </c>
      <c r="B1544">
        <v>3</v>
      </c>
      <c r="C1544">
        <v>1282</v>
      </c>
      <c r="D1544">
        <v>24</v>
      </c>
      <c r="E1544" t="s">
        <v>53</v>
      </c>
      <c r="F1544" t="s">
        <v>299</v>
      </c>
      <c r="G1544">
        <v>2</v>
      </c>
      <c r="H1544" t="str">
        <f>VLOOKUP(Table1[[#This Row],[store_id]],[1]stores!$A:$B,2,0)</f>
        <v>Baldwin Bikes</v>
      </c>
      <c r="I1544">
        <v>1</v>
      </c>
      <c r="J1544">
        <v>549.99</v>
      </c>
      <c r="K1544">
        <v>0.2</v>
      </c>
      <c r="L1544">
        <f>Table1[[#This Row],[list_price]]*Table1[[#This Row],[discount]]</f>
        <v>109.998</v>
      </c>
      <c r="M1544">
        <f>(Table1[[#This Row],[list_price]]-Table1[[#This Row],[discount_price]])*Table1[[#This Row],[quantity]]</f>
        <v>439.99200000000002</v>
      </c>
    </row>
    <row r="1545" spans="1:13" x14ac:dyDescent="0.25">
      <c r="A1545">
        <v>552</v>
      </c>
      <c r="B1545">
        <v>4</v>
      </c>
      <c r="C1545">
        <v>1282</v>
      </c>
      <c r="D1545">
        <v>18</v>
      </c>
      <c r="E1545" t="s">
        <v>52</v>
      </c>
      <c r="F1545" t="s">
        <v>299</v>
      </c>
      <c r="G1545">
        <v>2</v>
      </c>
      <c r="H1545" t="str">
        <f>VLOOKUP(Table1[[#This Row],[store_id]],[1]stores!$A:$B,2,0)</f>
        <v>Baldwin Bikes</v>
      </c>
      <c r="I1545">
        <v>1</v>
      </c>
      <c r="J1545">
        <v>449</v>
      </c>
      <c r="K1545">
        <v>0.1</v>
      </c>
      <c r="L1545">
        <f>Table1[[#This Row],[list_price]]*Table1[[#This Row],[discount]]</f>
        <v>44.900000000000006</v>
      </c>
      <c r="M1545">
        <f>(Table1[[#This Row],[list_price]]-Table1[[#This Row],[discount_price]])*Table1[[#This Row],[quantity]]</f>
        <v>404.1</v>
      </c>
    </row>
    <row r="1546" spans="1:13" x14ac:dyDescent="0.25">
      <c r="A1546">
        <v>552</v>
      </c>
      <c r="B1546">
        <v>5</v>
      </c>
      <c r="C1546">
        <v>1282</v>
      </c>
      <c r="D1546">
        <v>19</v>
      </c>
      <c r="E1546" t="s">
        <v>64</v>
      </c>
      <c r="F1546" t="s">
        <v>299</v>
      </c>
      <c r="G1546">
        <v>2</v>
      </c>
      <c r="H1546" t="str">
        <f>VLOOKUP(Table1[[#This Row],[store_id]],[1]stores!$A:$B,2,0)</f>
        <v>Baldwin Bikes</v>
      </c>
      <c r="I1546">
        <v>2</v>
      </c>
      <c r="J1546">
        <v>449</v>
      </c>
      <c r="K1546">
        <v>0.2</v>
      </c>
      <c r="L1546">
        <f>Table1[[#This Row],[list_price]]*Table1[[#This Row],[discount]]</f>
        <v>89.800000000000011</v>
      </c>
      <c r="M1546">
        <f>(Table1[[#This Row],[list_price]]-Table1[[#This Row],[discount_price]])*Table1[[#This Row],[quantity]]</f>
        <v>718.4</v>
      </c>
    </row>
    <row r="1547" spans="1:13" x14ac:dyDescent="0.25">
      <c r="A1547">
        <v>553</v>
      </c>
      <c r="B1547">
        <v>1</v>
      </c>
      <c r="C1547">
        <v>913</v>
      </c>
      <c r="D1547">
        <v>24</v>
      </c>
      <c r="E1547" t="s">
        <v>53</v>
      </c>
      <c r="F1547" t="s">
        <v>299</v>
      </c>
      <c r="G1547">
        <v>3</v>
      </c>
      <c r="H1547" t="str">
        <f>VLOOKUP(Table1[[#This Row],[store_id]],[1]stores!$A:$B,2,0)</f>
        <v>Rowlett Bikes</v>
      </c>
      <c r="I1547">
        <v>1</v>
      </c>
      <c r="J1547">
        <v>549.99</v>
      </c>
      <c r="K1547">
        <v>0.1</v>
      </c>
      <c r="L1547">
        <f>Table1[[#This Row],[list_price]]*Table1[[#This Row],[discount]]</f>
        <v>54.999000000000002</v>
      </c>
      <c r="M1547">
        <f>(Table1[[#This Row],[list_price]]-Table1[[#This Row],[discount_price]])*Table1[[#This Row],[quantity]]</f>
        <v>494.99099999999999</v>
      </c>
    </row>
    <row r="1548" spans="1:13" x14ac:dyDescent="0.25">
      <c r="A1548">
        <v>553</v>
      </c>
      <c r="B1548">
        <v>2</v>
      </c>
      <c r="C1548">
        <v>913</v>
      </c>
      <c r="D1548">
        <v>18</v>
      </c>
      <c r="E1548" t="s">
        <v>52</v>
      </c>
      <c r="F1548" t="s">
        <v>299</v>
      </c>
      <c r="G1548">
        <v>3</v>
      </c>
      <c r="H1548" t="str">
        <f>VLOOKUP(Table1[[#This Row],[store_id]],[1]stores!$A:$B,2,0)</f>
        <v>Rowlett Bikes</v>
      </c>
      <c r="I1548">
        <v>2</v>
      </c>
      <c r="J1548">
        <v>449</v>
      </c>
      <c r="K1548">
        <v>7.0000000000000007E-2</v>
      </c>
      <c r="L1548">
        <f>Table1[[#This Row],[list_price]]*Table1[[#This Row],[discount]]</f>
        <v>31.430000000000003</v>
      </c>
      <c r="M1548">
        <f>(Table1[[#This Row],[list_price]]-Table1[[#This Row],[discount_price]])*Table1[[#This Row],[quantity]]</f>
        <v>835.14</v>
      </c>
    </row>
    <row r="1549" spans="1:13" x14ac:dyDescent="0.25">
      <c r="A1549">
        <v>553</v>
      </c>
      <c r="B1549">
        <v>3</v>
      </c>
      <c r="C1549">
        <v>913</v>
      </c>
      <c r="D1549">
        <v>12</v>
      </c>
      <c r="E1549" t="s">
        <v>53</v>
      </c>
      <c r="F1549" t="s">
        <v>299</v>
      </c>
      <c r="G1549">
        <v>3</v>
      </c>
      <c r="H1549" t="str">
        <f>VLOOKUP(Table1[[#This Row],[store_id]],[1]stores!$A:$B,2,0)</f>
        <v>Rowlett Bikes</v>
      </c>
      <c r="I1549">
        <v>1</v>
      </c>
      <c r="J1549">
        <v>549.99</v>
      </c>
      <c r="K1549">
        <v>7.0000000000000007E-2</v>
      </c>
      <c r="L1549">
        <f>Table1[[#This Row],[list_price]]*Table1[[#This Row],[discount]]</f>
        <v>38.499300000000005</v>
      </c>
      <c r="M1549">
        <f>(Table1[[#This Row],[list_price]]-Table1[[#This Row],[discount_price]])*Table1[[#This Row],[quantity]]</f>
        <v>511.4907</v>
      </c>
    </row>
    <row r="1550" spans="1:13" x14ac:dyDescent="0.25">
      <c r="A1550">
        <v>554</v>
      </c>
      <c r="B1550">
        <v>1</v>
      </c>
      <c r="C1550">
        <v>104</v>
      </c>
      <c r="D1550">
        <v>3</v>
      </c>
      <c r="E1550" t="s">
        <v>49</v>
      </c>
      <c r="F1550" t="s">
        <v>300</v>
      </c>
      <c r="G1550">
        <v>1</v>
      </c>
      <c r="H1550" t="str">
        <f>VLOOKUP(Table1[[#This Row],[store_id]],[1]stores!$A:$B,2,0)</f>
        <v>Santa Cruz Bikes</v>
      </c>
      <c r="I1550">
        <v>2</v>
      </c>
      <c r="J1550">
        <v>999.99</v>
      </c>
      <c r="K1550">
        <v>7.0000000000000007E-2</v>
      </c>
      <c r="L1550">
        <f>Table1[[#This Row],[list_price]]*Table1[[#This Row],[discount]]</f>
        <v>69.999300000000005</v>
      </c>
      <c r="M1550">
        <f>(Table1[[#This Row],[list_price]]-Table1[[#This Row],[discount_price]])*Table1[[#This Row],[quantity]]</f>
        <v>1859.9814000000001</v>
      </c>
    </row>
    <row r="1551" spans="1:13" x14ac:dyDescent="0.25">
      <c r="A1551">
        <v>554</v>
      </c>
      <c r="B1551">
        <v>2</v>
      </c>
      <c r="C1551">
        <v>104</v>
      </c>
      <c r="D1551">
        <v>22</v>
      </c>
      <c r="E1551" t="s">
        <v>56</v>
      </c>
      <c r="F1551" t="s">
        <v>299</v>
      </c>
      <c r="G1551">
        <v>1</v>
      </c>
      <c r="H1551" t="str">
        <f>VLOOKUP(Table1[[#This Row],[store_id]],[1]stores!$A:$B,2,0)</f>
        <v>Santa Cruz Bikes</v>
      </c>
      <c r="I1551">
        <v>1</v>
      </c>
      <c r="J1551">
        <v>269.99</v>
      </c>
      <c r="K1551">
        <v>0.05</v>
      </c>
      <c r="L1551">
        <f>Table1[[#This Row],[list_price]]*Table1[[#This Row],[discount]]</f>
        <v>13.499500000000001</v>
      </c>
      <c r="M1551">
        <f>(Table1[[#This Row],[list_price]]-Table1[[#This Row],[discount_price]])*Table1[[#This Row],[quantity]]</f>
        <v>256.4905</v>
      </c>
    </row>
    <row r="1552" spans="1:13" x14ac:dyDescent="0.25">
      <c r="A1552">
        <v>554</v>
      </c>
      <c r="B1552">
        <v>3</v>
      </c>
      <c r="C1552">
        <v>104</v>
      </c>
      <c r="D1552">
        <v>4</v>
      </c>
      <c r="E1552" t="s">
        <v>48</v>
      </c>
      <c r="F1552" t="s">
        <v>300</v>
      </c>
      <c r="G1552">
        <v>1</v>
      </c>
      <c r="H1552" t="str">
        <f>VLOOKUP(Table1[[#This Row],[store_id]],[1]stores!$A:$B,2,0)</f>
        <v>Santa Cruz Bikes</v>
      </c>
      <c r="I1552">
        <v>2</v>
      </c>
      <c r="J1552">
        <v>2899.99</v>
      </c>
      <c r="K1552">
        <v>0.2</v>
      </c>
      <c r="L1552">
        <f>Table1[[#This Row],[list_price]]*Table1[[#This Row],[discount]]</f>
        <v>579.99799999999993</v>
      </c>
      <c r="M1552">
        <f>(Table1[[#This Row],[list_price]]-Table1[[#This Row],[discount_price]])*Table1[[#This Row],[quantity]]</f>
        <v>4639.9839999999995</v>
      </c>
    </row>
    <row r="1553" spans="1:13" x14ac:dyDescent="0.25">
      <c r="A1553">
        <v>555</v>
      </c>
      <c r="B1553">
        <v>1</v>
      </c>
      <c r="C1553">
        <v>212</v>
      </c>
      <c r="D1553">
        <v>8</v>
      </c>
      <c r="E1553" t="s">
        <v>46</v>
      </c>
      <c r="F1553" t="s">
        <v>300</v>
      </c>
      <c r="G1553">
        <v>2</v>
      </c>
      <c r="H1553" t="str">
        <f>VLOOKUP(Table1[[#This Row],[store_id]],[1]stores!$A:$B,2,0)</f>
        <v>Baldwin Bikes</v>
      </c>
      <c r="I1553">
        <v>1</v>
      </c>
      <c r="J1553">
        <v>1799.99</v>
      </c>
      <c r="K1553">
        <v>0.2</v>
      </c>
      <c r="L1553">
        <f>Table1[[#This Row],[list_price]]*Table1[[#This Row],[discount]]</f>
        <v>359.99800000000005</v>
      </c>
      <c r="M1553">
        <f>(Table1[[#This Row],[list_price]]-Table1[[#This Row],[discount_price]])*Table1[[#This Row],[quantity]]</f>
        <v>1439.992</v>
      </c>
    </row>
    <row r="1554" spans="1:13" x14ac:dyDescent="0.25">
      <c r="A1554">
        <v>555</v>
      </c>
      <c r="B1554">
        <v>2</v>
      </c>
      <c r="C1554">
        <v>212</v>
      </c>
      <c r="D1554">
        <v>7</v>
      </c>
      <c r="E1554" t="s">
        <v>57</v>
      </c>
      <c r="F1554" t="s">
        <v>300</v>
      </c>
      <c r="G1554">
        <v>2</v>
      </c>
      <c r="H1554" t="str">
        <f>VLOOKUP(Table1[[#This Row],[store_id]],[1]stores!$A:$B,2,0)</f>
        <v>Baldwin Bikes</v>
      </c>
      <c r="I1554">
        <v>1</v>
      </c>
      <c r="J1554">
        <v>3999.99</v>
      </c>
      <c r="K1554">
        <v>0.1</v>
      </c>
      <c r="L1554">
        <f>Table1[[#This Row],[list_price]]*Table1[[#This Row],[discount]]</f>
        <v>399.99900000000002</v>
      </c>
      <c r="M1554">
        <f>(Table1[[#This Row],[list_price]]-Table1[[#This Row],[discount_price]])*Table1[[#This Row],[quantity]]</f>
        <v>3599.991</v>
      </c>
    </row>
    <row r="1555" spans="1:13" x14ac:dyDescent="0.25">
      <c r="A1555">
        <v>555</v>
      </c>
      <c r="B1555">
        <v>3</v>
      </c>
      <c r="C1555">
        <v>212</v>
      </c>
      <c r="D1555">
        <v>20</v>
      </c>
      <c r="E1555" t="s">
        <v>45</v>
      </c>
      <c r="F1555" t="s">
        <v>299</v>
      </c>
      <c r="G1555">
        <v>2</v>
      </c>
      <c r="H1555" t="str">
        <f>VLOOKUP(Table1[[#This Row],[store_id]],[1]stores!$A:$B,2,0)</f>
        <v>Baldwin Bikes</v>
      </c>
      <c r="I1555">
        <v>2</v>
      </c>
      <c r="J1555">
        <v>599.99</v>
      </c>
      <c r="K1555">
        <v>7.0000000000000007E-2</v>
      </c>
      <c r="L1555">
        <f>Table1[[#This Row],[list_price]]*Table1[[#This Row],[discount]]</f>
        <v>41.999300000000005</v>
      </c>
      <c r="M1555">
        <f>(Table1[[#This Row],[list_price]]-Table1[[#This Row],[discount_price]])*Table1[[#This Row],[quantity]]</f>
        <v>1115.9814000000001</v>
      </c>
    </row>
    <row r="1556" spans="1:13" x14ac:dyDescent="0.25">
      <c r="A1556">
        <v>556</v>
      </c>
      <c r="B1556">
        <v>1</v>
      </c>
      <c r="C1556">
        <v>61</v>
      </c>
      <c r="D1556">
        <v>16</v>
      </c>
      <c r="E1556" t="s">
        <v>45</v>
      </c>
      <c r="F1556" t="s">
        <v>299</v>
      </c>
      <c r="G1556">
        <v>3</v>
      </c>
      <c r="H1556" t="str">
        <f>VLOOKUP(Table1[[#This Row],[store_id]],[1]stores!$A:$B,2,0)</f>
        <v>Rowlett Bikes</v>
      </c>
      <c r="I1556">
        <v>1</v>
      </c>
      <c r="J1556">
        <v>599.99</v>
      </c>
      <c r="K1556">
        <v>0.1</v>
      </c>
      <c r="L1556">
        <f>Table1[[#This Row],[list_price]]*Table1[[#This Row],[discount]]</f>
        <v>59.999000000000002</v>
      </c>
      <c r="M1556">
        <f>(Table1[[#This Row],[list_price]]-Table1[[#This Row],[discount_price]])*Table1[[#This Row],[quantity]]</f>
        <v>539.99099999999999</v>
      </c>
    </row>
    <row r="1557" spans="1:13" x14ac:dyDescent="0.25">
      <c r="A1557">
        <v>556</v>
      </c>
      <c r="B1557">
        <v>2</v>
      </c>
      <c r="C1557">
        <v>61</v>
      </c>
      <c r="D1557">
        <v>4</v>
      </c>
      <c r="E1557" t="s">
        <v>48</v>
      </c>
      <c r="F1557" t="s">
        <v>300</v>
      </c>
      <c r="G1557">
        <v>3</v>
      </c>
      <c r="H1557" t="str">
        <f>VLOOKUP(Table1[[#This Row],[store_id]],[1]stores!$A:$B,2,0)</f>
        <v>Rowlett Bikes</v>
      </c>
      <c r="I1557">
        <v>2</v>
      </c>
      <c r="J1557">
        <v>2899.99</v>
      </c>
      <c r="K1557">
        <v>0.2</v>
      </c>
      <c r="L1557">
        <f>Table1[[#This Row],[list_price]]*Table1[[#This Row],[discount]]</f>
        <v>579.99799999999993</v>
      </c>
      <c r="M1557">
        <f>(Table1[[#This Row],[list_price]]-Table1[[#This Row],[discount_price]])*Table1[[#This Row],[quantity]]</f>
        <v>4639.9839999999995</v>
      </c>
    </row>
    <row r="1558" spans="1:13" x14ac:dyDescent="0.25">
      <c r="A1558">
        <v>557</v>
      </c>
      <c r="B1558">
        <v>1</v>
      </c>
      <c r="C1558">
        <v>1248</v>
      </c>
      <c r="D1558">
        <v>9</v>
      </c>
      <c r="E1558" t="s">
        <v>54</v>
      </c>
      <c r="F1558" t="s">
        <v>302</v>
      </c>
      <c r="G1558">
        <v>2</v>
      </c>
      <c r="H1558" t="str">
        <f>VLOOKUP(Table1[[#This Row],[store_id]],[1]stores!$A:$B,2,0)</f>
        <v>Baldwin Bikes</v>
      </c>
      <c r="I1558">
        <v>2</v>
      </c>
      <c r="J1558">
        <v>2999.99</v>
      </c>
      <c r="K1558">
        <v>0.1</v>
      </c>
      <c r="L1558">
        <f>Table1[[#This Row],[list_price]]*Table1[[#This Row],[discount]]</f>
        <v>299.99899999999997</v>
      </c>
      <c r="M1558">
        <f>(Table1[[#This Row],[list_price]]-Table1[[#This Row],[discount_price]])*Table1[[#This Row],[quantity]]</f>
        <v>5399.982</v>
      </c>
    </row>
    <row r="1559" spans="1:13" x14ac:dyDescent="0.25">
      <c r="A1559">
        <v>557</v>
      </c>
      <c r="B1559">
        <v>2</v>
      </c>
      <c r="C1559">
        <v>1248</v>
      </c>
      <c r="D1559">
        <v>10</v>
      </c>
      <c r="E1559" t="s">
        <v>47</v>
      </c>
      <c r="F1559" t="s">
        <v>301</v>
      </c>
      <c r="G1559">
        <v>2</v>
      </c>
      <c r="H1559" t="str">
        <f>VLOOKUP(Table1[[#This Row],[store_id]],[1]stores!$A:$B,2,0)</f>
        <v>Baldwin Bikes</v>
      </c>
      <c r="I1559">
        <v>1</v>
      </c>
      <c r="J1559">
        <v>1549</v>
      </c>
      <c r="K1559">
        <v>0.1</v>
      </c>
      <c r="L1559">
        <f>Table1[[#This Row],[list_price]]*Table1[[#This Row],[discount]]</f>
        <v>154.9</v>
      </c>
      <c r="M1559">
        <f>(Table1[[#This Row],[list_price]]-Table1[[#This Row],[discount_price]])*Table1[[#This Row],[quantity]]</f>
        <v>1394.1</v>
      </c>
    </row>
    <row r="1560" spans="1:13" x14ac:dyDescent="0.25">
      <c r="A1560">
        <v>558</v>
      </c>
      <c r="B1560">
        <v>1</v>
      </c>
      <c r="C1560">
        <v>1443</v>
      </c>
      <c r="D1560">
        <v>7</v>
      </c>
      <c r="E1560" t="s">
        <v>57</v>
      </c>
      <c r="F1560" t="s">
        <v>300</v>
      </c>
      <c r="G1560">
        <v>2</v>
      </c>
      <c r="H1560" t="str">
        <f>VLOOKUP(Table1[[#This Row],[store_id]],[1]stores!$A:$B,2,0)</f>
        <v>Baldwin Bikes</v>
      </c>
      <c r="I1560">
        <v>1</v>
      </c>
      <c r="J1560">
        <v>3999.99</v>
      </c>
      <c r="K1560">
        <v>7.0000000000000007E-2</v>
      </c>
      <c r="L1560">
        <f>Table1[[#This Row],[list_price]]*Table1[[#This Row],[discount]]</f>
        <v>279.99930000000001</v>
      </c>
      <c r="M1560">
        <f>(Table1[[#This Row],[list_price]]-Table1[[#This Row],[discount_price]])*Table1[[#This Row],[quantity]]</f>
        <v>3719.9906999999998</v>
      </c>
    </row>
    <row r="1561" spans="1:13" x14ac:dyDescent="0.25">
      <c r="A1561">
        <v>558</v>
      </c>
      <c r="B1561">
        <v>2</v>
      </c>
      <c r="C1561">
        <v>1443</v>
      </c>
      <c r="D1561">
        <v>16</v>
      </c>
      <c r="E1561" t="s">
        <v>45</v>
      </c>
      <c r="F1561" t="s">
        <v>299</v>
      </c>
      <c r="G1561">
        <v>2</v>
      </c>
      <c r="H1561" t="str">
        <f>VLOOKUP(Table1[[#This Row],[store_id]],[1]stores!$A:$B,2,0)</f>
        <v>Baldwin Bikes</v>
      </c>
      <c r="I1561">
        <v>1</v>
      </c>
      <c r="J1561">
        <v>599.99</v>
      </c>
      <c r="K1561">
        <v>7.0000000000000007E-2</v>
      </c>
      <c r="L1561">
        <f>Table1[[#This Row],[list_price]]*Table1[[#This Row],[discount]]</f>
        <v>41.999300000000005</v>
      </c>
      <c r="M1561">
        <f>(Table1[[#This Row],[list_price]]-Table1[[#This Row],[discount_price]])*Table1[[#This Row],[quantity]]</f>
        <v>557.99070000000006</v>
      </c>
    </row>
    <row r="1562" spans="1:13" x14ac:dyDescent="0.25">
      <c r="A1562">
        <v>558</v>
      </c>
      <c r="B1562">
        <v>3</v>
      </c>
      <c r="C1562">
        <v>1443</v>
      </c>
      <c r="D1562">
        <v>9</v>
      </c>
      <c r="E1562" t="s">
        <v>54</v>
      </c>
      <c r="F1562" t="s">
        <v>302</v>
      </c>
      <c r="G1562">
        <v>2</v>
      </c>
      <c r="H1562" t="str">
        <f>VLOOKUP(Table1[[#This Row],[store_id]],[1]stores!$A:$B,2,0)</f>
        <v>Baldwin Bikes</v>
      </c>
      <c r="I1562">
        <v>1</v>
      </c>
      <c r="J1562">
        <v>2999.99</v>
      </c>
      <c r="K1562">
        <v>0.1</v>
      </c>
      <c r="L1562">
        <f>Table1[[#This Row],[list_price]]*Table1[[#This Row],[discount]]</f>
        <v>299.99899999999997</v>
      </c>
      <c r="M1562">
        <f>(Table1[[#This Row],[list_price]]-Table1[[#This Row],[discount_price]])*Table1[[#This Row],[quantity]]</f>
        <v>2699.991</v>
      </c>
    </row>
    <row r="1563" spans="1:13" x14ac:dyDescent="0.25">
      <c r="A1563">
        <v>558</v>
      </c>
      <c r="B1563">
        <v>4</v>
      </c>
      <c r="C1563">
        <v>1443</v>
      </c>
      <c r="D1563">
        <v>21</v>
      </c>
      <c r="E1563" t="s">
        <v>59</v>
      </c>
      <c r="F1563" t="s">
        <v>299</v>
      </c>
      <c r="G1563">
        <v>2</v>
      </c>
      <c r="H1563" t="str">
        <f>VLOOKUP(Table1[[#This Row],[store_id]],[1]stores!$A:$B,2,0)</f>
        <v>Baldwin Bikes</v>
      </c>
      <c r="I1563">
        <v>2</v>
      </c>
      <c r="J1563">
        <v>269.99</v>
      </c>
      <c r="K1563">
        <v>0.05</v>
      </c>
      <c r="L1563">
        <f>Table1[[#This Row],[list_price]]*Table1[[#This Row],[discount]]</f>
        <v>13.499500000000001</v>
      </c>
      <c r="M1563">
        <f>(Table1[[#This Row],[list_price]]-Table1[[#This Row],[discount_price]])*Table1[[#This Row],[quantity]]</f>
        <v>512.98099999999999</v>
      </c>
    </row>
    <row r="1564" spans="1:13" x14ac:dyDescent="0.25">
      <c r="A1564">
        <v>558</v>
      </c>
      <c r="B1564">
        <v>5</v>
      </c>
      <c r="C1564">
        <v>1443</v>
      </c>
      <c r="D1564">
        <v>10</v>
      </c>
      <c r="E1564" t="s">
        <v>47</v>
      </c>
      <c r="F1564" t="s">
        <v>301</v>
      </c>
      <c r="G1564">
        <v>2</v>
      </c>
      <c r="H1564" t="str">
        <f>VLOOKUP(Table1[[#This Row],[store_id]],[1]stores!$A:$B,2,0)</f>
        <v>Baldwin Bikes</v>
      </c>
      <c r="I1564">
        <v>2</v>
      </c>
      <c r="J1564">
        <v>1549</v>
      </c>
      <c r="K1564">
        <v>7.0000000000000007E-2</v>
      </c>
      <c r="L1564">
        <f>Table1[[#This Row],[list_price]]*Table1[[#This Row],[discount]]</f>
        <v>108.43</v>
      </c>
      <c r="M1564">
        <f>(Table1[[#This Row],[list_price]]-Table1[[#This Row],[discount_price]])*Table1[[#This Row],[quantity]]</f>
        <v>2881.14</v>
      </c>
    </row>
    <row r="1565" spans="1:13" x14ac:dyDescent="0.25">
      <c r="A1565">
        <v>559</v>
      </c>
      <c r="B1565">
        <v>1</v>
      </c>
      <c r="C1565">
        <v>959</v>
      </c>
      <c r="D1565">
        <v>15</v>
      </c>
      <c r="E1565" t="s">
        <v>55</v>
      </c>
      <c r="F1565" t="s">
        <v>299</v>
      </c>
      <c r="G1565">
        <v>1</v>
      </c>
      <c r="H1565" t="str">
        <f>VLOOKUP(Table1[[#This Row],[store_id]],[1]stores!$A:$B,2,0)</f>
        <v>Santa Cruz Bikes</v>
      </c>
      <c r="I1565">
        <v>2</v>
      </c>
      <c r="J1565">
        <v>529.99</v>
      </c>
      <c r="K1565">
        <v>0.1</v>
      </c>
      <c r="L1565">
        <f>Table1[[#This Row],[list_price]]*Table1[[#This Row],[discount]]</f>
        <v>52.999000000000002</v>
      </c>
      <c r="M1565">
        <f>(Table1[[#This Row],[list_price]]-Table1[[#This Row],[discount_price]])*Table1[[#This Row],[quantity]]</f>
        <v>953.98199999999997</v>
      </c>
    </row>
    <row r="1566" spans="1:13" x14ac:dyDescent="0.25">
      <c r="A1566">
        <v>559</v>
      </c>
      <c r="B1566">
        <v>2</v>
      </c>
      <c r="C1566">
        <v>959</v>
      </c>
      <c r="D1566">
        <v>6</v>
      </c>
      <c r="E1566" t="s">
        <v>60</v>
      </c>
      <c r="F1566" t="s">
        <v>300</v>
      </c>
      <c r="G1566">
        <v>1</v>
      </c>
      <c r="H1566" t="str">
        <f>VLOOKUP(Table1[[#This Row],[store_id]],[1]stores!$A:$B,2,0)</f>
        <v>Santa Cruz Bikes</v>
      </c>
      <c r="I1566">
        <v>1</v>
      </c>
      <c r="J1566">
        <v>469.99</v>
      </c>
      <c r="K1566">
        <v>0.1</v>
      </c>
      <c r="L1566">
        <f>Table1[[#This Row],[list_price]]*Table1[[#This Row],[discount]]</f>
        <v>46.999000000000002</v>
      </c>
      <c r="M1566">
        <f>(Table1[[#This Row],[list_price]]-Table1[[#This Row],[discount_price]])*Table1[[#This Row],[quantity]]</f>
        <v>422.99099999999999</v>
      </c>
    </row>
    <row r="1567" spans="1:13" x14ac:dyDescent="0.25">
      <c r="A1567">
        <v>559</v>
      </c>
      <c r="B1567">
        <v>3</v>
      </c>
      <c r="C1567">
        <v>959</v>
      </c>
      <c r="D1567">
        <v>7</v>
      </c>
      <c r="E1567" t="s">
        <v>57</v>
      </c>
      <c r="F1567" t="s">
        <v>300</v>
      </c>
      <c r="G1567">
        <v>1</v>
      </c>
      <c r="H1567" t="str">
        <f>VLOOKUP(Table1[[#This Row],[store_id]],[1]stores!$A:$B,2,0)</f>
        <v>Santa Cruz Bikes</v>
      </c>
      <c r="I1567">
        <v>2</v>
      </c>
      <c r="J1567">
        <v>3999.99</v>
      </c>
      <c r="K1567">
        <v>7.0000000000000007E-2</v>
      </c>
      <c r="L1567">
        <f>Table1[[#This Row],[list_price]]*Table1[[#This Row],[discount]]</f>
        <v>279.99930000000001</v>
      </c>
      <c r="M1567">
        <f>(Table1[[#This Row],[list_price]]-Table1[[#This Row],[discount_price]])*Table1[[#This Row],[quantity]]</f>
        <v>7439.9813999999997</v>
      </c>
    </row>
    <row r="1568" spans="1:13" x14ac:dyDescent="0.25">
      <c r="A1568">
        <v>560</v>
      </c>
      <c r="B1568">
        <v>1</v>
      </c>
      <c r="C1568">
        <v>1405</v>
      </c>
      <c r="D1568">
        <v>16</v>
      </c>
      <c r="E1568" t="s">
        <v>45</v>
      </c>
      <c r="F1568" t="s">
        <v>299</v>
      </c>
      <c r="G1568">
        <v>2</v>
      </c>
      <c r="H1568" t="str">
        <f>VLOOKUP(Table1[[#This Row],[store_id]],[1]stores!$A:$B,2,0)</f>
        <v>Baldwin Bikes</v>
      </c>
      <c r="I1568">
        <v>1</v>
      </c>
      <c r="J1568">
        <v>599.99</v>
      </c>
      <c r="K1568">
        <v>0.05</v>
      </c>
      <c r="L1568">
        <f>Table1[[#This Row],[list_price]]*Table1[[#This Row],[discount]]</f>
        <v>29.999500000000001</v>
      </c>
      <c r="M1568">
        <f>(Table1[[#This Row],[list_price]]-Table1[[#This Row],[discount_price]])*Table1[[#This Row],[quantity]]</f>
        <v>569.9905</v>
      </c>
    </row>
    <row r="1569" spans="1:13" x14ac:dyDescent="0.25">
      <c r="A1569">
        <v>560</v>
      </c>
      <c r="B1569">
        <v>2</v>
      </c>
      <c r="C1569">
        <v>1405</v>
      </c>
      <c r="D1569">
        <v>26</v>
      </c>
      <c r="E1569" t="s">
        <v>45</v>
      </c>
      <c r="F1569" t="s">
        <v>299</v>
      </c>
      <c r="G1569">
        <v>2</v>
      </c>
      <c r="H1569" t="str">
        <f>VLOOKUP(Table1[[#This Row],[store_id]],[1]stores!$A:$B,2,0)</f>
        <v>Baldwin Bikes</v>
      </c>
      <c r="I1569">
        <v>2</v>
      </c>
      <c r="J1569">
        <v>599.99</v>
      </c>
      <c r="K1569">
        <v>0.1</v>
      </c>
      <c r="L1569">
        <f>Table1[[#This Row],[list_price]]*Table1[[#This Row],[discount]]</f>
        <v>59.999000000000002</v>
      </c>
      <c r="M1569">
        <f>(Table1[[#This Row],[list_price]]-Table1[[#This Row],[discount_price]])*Table1[[#This Row],[quantity]]</f>
        <v>1079.982</v>
      </c>
    </row>
    <row r="1570" spans="1:13" x14ac:dyDescent="0.25">
      <c r="A1570">
        <v>561</v>
      </c>
      <c r="B1570">
        <v>1</v>
      </c>
      <c r="C1570">
        <v>90</v>
      </c>
      <c r="D1570">
        <v>15</v>
      </c>
      <c r="E1570" t="s">
        <v>55</v>
      </c>
      <c r="F1570" t="s">
        <v>299</v>
      </c>
      <c r="G1570">
        <v>2</v>
      </c>
      <c r="H1570" t="str">
        <f>VLOOKUP(Table1[[#This Row],[store_id]],[1]stores!$A:$B,2,0)</f>
        <v>Baldwin Bikes</v>
      </c>
      <c r="I1570">
        <v>2</v>
      </c>
      <c r="J1570">
        <v>529.99</v>
      </c>
      <c r="K1570">
        <v>0.05</v>
      </c>
      <c r="L1570">
        <f>Table1[[#This Row],[list_price]]*Table1[[#This Row],[discount]]</f>
        <v>26.499500000000001</v>
      </c>
      <c r="M1570">
        <f>(Table1[[#This Row],[list_price]]-Table1[[#This Row],[discount_price]])*Table1[[#This Row],[quantity]]</f>
        <v>1006.981</v>
      </c>
    </row>
    <row r="1571" spans="1:13" x14ac:dyDescent="0.25">
      <c r="A1571">
        <v>561</v>
      </c>
      <c r="B1571">
        <v>2</v>
      </c>
      <c r="C1571">
        <v>90</v>
      </c>
      <c r="D1571">
        <v>18</v>
      </c>
      <c r="E1571" t="s">
        <v>52</v>
      </c>
      <c r="F1571" t="s">
        <v>299</v>
      </c>
      <c r="G1571">
        <v>2</v>
      </c>
      <c r="H1571" t="str">
        <f>VLOOKUP(Table1[[#This Row],[store_id]],[1]stores!$A:$B,2,0)</f>
        <v>Baldwin Bikes</v>
      </c>
      <c r="I1571">
        <v>1</v>
      </c>
      <c r="J1571">
        <v>449</v>
      </c>
      <c r="K1571">
        <v>0.05</v>
      </c>
      <c r="L1571">
        <f>Table1[[#This Row],[list_price]]*Table1[[#This Row],[discount]]</f>
        <v>22.450000000000003</v>
      </c>
      <c r="M1571">
        <f>(Table1[[#This Row],[list_price]]-Table1[[#This Row],[discount_price]])*Table1[[#This Row],[quantity]]</f>
        <v>426.55</v>
      </c>
    </row>
    <row r="1572" spans="1:13" x14ac:dyDescent="0.25">
      <c r="A1572">
        <v>561</v>
      </c>
      <c r="B1572">
        <v>3</v>
      </c>
      <c r="C1572">
        <v>90</v>
      </c>
      <c r="D1572">
        <v>5</v>
      </c>
      <c r="E1572" t="s">
        <v>62</v>
      </c>
      <c r="F1572" t="s">
        <v>300</v>
      </c>
      <c r="G1572">
        <v>2</v>
      </c>
      <c r="H1572" t="str">
        <f>VLOOKUP(Table1[[#This Row],[store_id]],[1]stores!$A:$B,2,0)</f>
        <v>Baldwin Bikes</v>
      </c>
      <c r="I1572">
        <v>1</v>
      </c>
      <c r="J1572">
        <v>1320.99</v>
      </c>
      <c r="K1572">
        <v>0.05</v>
      </c>
      <c r="L1572">
        <f>Table1[[#This Row],[list_price]]*Table1[[#This Row],[discount]]</f>
        <v>66.049500000000009</v>
      </c>
      <c r="M1572">
        <f>(Table1[[#This Row],[list_price]]-Table1[[#This Row],[discount_price]])*Table1[[#This Row],[quantity]]</f>
        <v>1254.9404999999999</v>
      </c>
    </row>
    <row r="1573" spans="1:13" x14ac:dyDescent="0.25">
      <c r="A1573">
        <v>561</v>
      </c>
      <c r="B1573">
        <v>4</v>
      </c>
      <c r="C1573">
        <v>90</v>
      </c>
      <c r="D1573">
        <v>17</v>
      </c>
      <c r="E1573" t="s">
        <v>51</v>
      </c>
      <c r="F1573" t="s">
        <v>299</v>
      </c>
      <c r="G1573">
        <v>2</v>
      </c>
      <c r="H1573" t="str">
        <f>VLOOKUP(Table1[[#This Row],[store_id]],[1]stores!$A:$B,2,0)</f>
        <v>Baldwin Bikes</v>
      </c>
      <c r="I1573">
        <v>2</v>
      </c>
      <c r="J1573">
        <v>429</v>
      </c>
      <c r="K1573">
        <v>7.0000000000000007E-2</v>
      </c>
      <c r="L1573">
        <f>Table1[[#This Row],[list_price]]*Table1[[#This Row],[discount]]</f>
        <v>30.03</v>
      </c>
      <c r="M1573">
        <f>(Table1[[#This Row],[list_price]]-Table1[[#This Row],[discount_price]])*Table1[[#This Row],[quantity]]</f>
        <v>797.94</v>
      </c>
    </row>
    <row r="1574" spans="1:13" x14ac:dyDescent="0.25">
      <c r="A1574">
        <v>562</v>
      </c>
      <c r="B1574">
        <v>1</v>
      </c>
      <c r="C1574">
        <v>942</v>
      </c>
      <c r="D1574">
        <v>25</v>
      </c>
      <c r="E1574" t="s">
        <v>63</v>
      </c>
      <c r="F1574" t="s">
        <v>304</v>
      </c>
      <c r="G1574">
        <v>2</v>
      </c>
      <c r="H1574" t="str">
        <f>VLOOKUP(Table1[[#This Row],[store_id]],[1]stores!$A:$B,2,0)</f>
        <v>Baldwin Bikes</v>
      </c>
      <c r="I1574">
        <v>2</v>
      </c>
      <c r="J1574">
        <v>499.99</v>
      </c>
      <c r="K1574">
        <v>7.0000000000000007E-2</v>
      </c>
      <c r="L1574">
        <f>Table1[[#This Row],[list_price]]*Table1[[#This Row],[discount]]</f>
        <v>34.999300000000005</v>
      </c>
      <c r="M1574">
        <f>(Table1[[#This Row],[list_price]]-Table1[[#This Row],[discount_price]])*Table1[[#This Row],[quantity]]</f>
        <v>929.98140000000001</v>
      </c>
    </row>
    <row r="1575" spans="1:13" x14ac:dyDescent="0.25">
      <c r="A1575">
        <v>562</v>
      </c>
      <c r="B1575">
        <v>2</v>
      </c>
      <c r="C1575">
        <v>942</v>
      </c>
      <c r="D1575">
        <v>26</v>
      </c>
      <c r="E1575" t="s">
        <v>45</v>
      </c>
      <c r="F1575" t="s">
        <v>299</v>
      </c>
      <c r="G1575">
        <v>2</v>
      </c>
      <c r="H1575" t="str">
        <f>VLOOKUP(Table1[[#This Row],[store_id]],[1]stores!$A:$B,2,0)</f>
        <v>Baldwin Bikes</v>
      </c>
      <c r="I1575">
        <v>1</v>
      </c>
      <c r="J1575">
        <v>599.99</v>
      </c>
      <c r="K1575">
        <v>0.05</v>
      </c>
      <c r="L1575">
        <f>Table1[[#This Row],[list_price]]*Table1[[#This Row],[discount]]</f>
        <v>29.999500000000001</v>
      </c>
      <c r="M1575">
        <f>(Table1[[#This Row],[list_price]]-Table1[[#This Row],[discount_price]])*Table1[[#This Row],[quantity]]</f>
        <v>569.9905</v>
      </c>
    </row>
    <row r="1576" spans="1:13" x14ac:dyDescent="0.25">
      <c r="A1576">
        <v>563</v>
      </c>
      <c r="B1576">
        <v>1</v>
      </c>
      <c r="C1576">
        <v>365</v>
      </c>
      <c r="D1576">
        <v>6</v>
      </c>
      <c r="E1576" t="s">
        <v>60</v>
      </c>
      <c r="F1576" t="s">
        <v>300</v>
      </c>
      <c r="G1576">
        <v>2</v>
      </c>
      <c r="H1576" t="str">
        <f>VLOOKUP(Table1[[#This Row],[store_id]],[1]stores!$A:$B,2,0)</f>
        <v>Baldwin Bikes</v>
      </c>
      <c r="I1576">
        <v>2</v>
      </c>
      <c r="J1576">
        <v>469.99</v>
      </c>
      <c r="K1576">
        <v>0.1</v>
      </c>
      <c r="L1576">
        <f>Table1[[#This Row],[list_price]]*Table1[[#This Row],[discount]]</f>
        <v>46.999000000000002</v>
      </c>
      <c r="M1576">
        <f>(Table1[[#This Row],[list_price]]-Table1[[#This Row],[discount_price]])*Table1[[#This Row],[quantity]]</f>
        <v>845.98199999999997</v>
      </c>
    </row>
    <row r="1577" spans="1:13" x14ac:dyDescent="0.25">
      <c r="A1577">
        <v>563</v>
      </c>
      <c r="B1577">
        <v>2</v>
      </c>
      <c r="C1577">
        <v>365</v>
      </c>
      <c r="D1577">
        <v>19</v>
      </c>
      <c r="E1577" t="s">
        <v>64</v>
      </c>
      <c r="F1577" t="s">
        <v>299</v>
      </c>
      <c r="G1577">
        <v>2</v>
      </c>
      <c r="H1577" t="str">
        <f>VLOOKUP(Table1[[#This Row],[store_id]],[1]stores!$A:$B,2,0)</f>
        <v>Baldwin Bikes</v>
      </c>
      <c r="I1577">
        <v>1</v>
      </c>
      <c r="J1577">
        <v>449</v>
      </c>
      <c r="K1577">
        <v>0.05</v>
      </c>
      <c r="L1577">
        <f>Table1[[#This Row],[list_price]]*Table1[[#This Row],[discount]]</f>
        <v>22.450000000000003</v>
      </c>
      <c r="M1577">
        <f>(Table1[[#This Row],[list_price]]-Table1[[#This Row],[discount_price]])*Table1[[#This Row],[quantity]]</f>
        <v>426.55</v>
      </c>
    </row>
    <row r="1578" spans="1:13" x14ac:dyDescent="0.25">
      <c r="A1578">
        <v>563</v>
      </c>
      <c r="B1578">
        <v>3</v>
      </c>
      <c r="C1578">
        <v>365</v>
      </c>
      <c r="D1578">
        <v>13</v>
      </c>
      <c r="E1578" t="s">
        <v>59</v>
      </c>
      <c r="F1578" t="s">
        <v>299</v>
      </c>
      <c r="G1578">
        <v>2</v>
      </c>
      <c r="H1578" t="str">
        <f>VLOOKUP(Table1[[#This Row],[store_id]],[1]stores!$A:$B,2,0)</f>
        <v>Baldwin Bikes</v>
      </c>
      <c r="I1578">
        <v>2</v>
      </c>
      <c r="J1578">
        <v>269.99</v>
      </c>
      <c r="K1578">
        <v>0.1</v>
      </c>
      <c r="L1578">
        <f>Table1[[#This Row],[list_price]]*Table1[[#This Row],[discount]]</f>
        <v>26.999000000000002</v>
      </c>
      <c r="M1578">
        <f>(Table1[[#This Row],[list_price]]-Table1[[#This Row],[discount_price]])*Table1[[#This Row],[quantity]]</f>
        <v>485.98200000000003</v>
      </c>
    </row>
    <row r="1579" spans="1:13" x14ac:dyDescent="0.25">
      <c r="A1579">
        <v>564</v>
      </c>
      <c r="B1579">
        <v>1</v>
      </c>
      <c r="C1579">
        <v>1058</v>
      </c>
      <c r="D1579">
        <v>4</v>
      </c>
      <c r="E1579" t="s">
        <v>48</v>
      </c>
      <c r="F1579" t="s">
        <v>300</v>
      </c>
      <c r="G1579">
        <v>2</v>
      </c>
      <c r="H1579" t="str">
        <f>VLOOKUP(Table1[[#This Row],[store_id]],[1]stores!$A:$B,2,0)</f>
        <v>Baldwin Bikes</v>
      </c>
      <c r="I1579">
        <v>1</v>
      </c>
      <c r="J1579">
        <v>2899.99</v>
      </c>
      <c r="K1579">
        <v>0.2</v>
      </c>
      <c r="L1579">
        <f>Table1[[#This Row],[list_price]]*Table1[[#This Row],[discount]]</f>
        <v>579.99799999999993</v>
      </c>
      <c r="M1579">
        <f>(Table1[[#This Row],[list_price]]-Table1[[#This Row],[discount_price]])*Table1[[#This Row],[quantity]]</f>
        <v>2319.9919999999997</v>
      </c>
    </row>
    <row r="1580" spans="1:13" x14ac:dyDescent="0.25">
      <c r="A1580">
        <v>564</v>
      </c>
      <c r="B1580">
        <v>2</v>
      </c>
      <c r="C1580">
        <v>1058</v>
      </c>
      <c r="D1580">
        <v>15</v>
      </c>
      <c r="E1580" t="s">
        <v>55</v>
      </c>
      <c r="F1580" t="s">
        <v>299</v>
      </c>
      <c r="G1580">
        <v>2</v>
      </c>
      <c r="H1580" t="str">
        <f>VLOOKUP(Table1[[#This Row],[store_id]],[1]stores!$A:$B,2,0)</f>
        <v>Baldwin Bikes</v>
      </c>
      <c r="I1580">
        <v>1</v>
      </c>
      <c r="J1580">
        <v>529.99</v>
      </c>
      <c r="K1580">
        <v>0.2</v>
      </c>
      <c r="L1580">
        <f>Table1[[#This Row],[list_price]]*Table1[[#This Row],[discount]]</f>
        <v>105.998</v>
      </c>
      <c r="M1580">
        <f>(Table1[[#This Row],[list_price]]-Table1[[#This Row],[discount_price]])*Table1[[#This Row],[quantity]]</f>
        <v>423.99200000000002</v>
      </c>
    </row>
    <row r="1581" spans="1:13" x14ac:dyDescent="0.25">
      <c r="A1581">
        <v>565</v>
      </c>
      <c r="B1581">
        <v>1</v>
      </c>
      <c r="C1581">
        <v>894</v>
      </c>
      <c r="D1581">
        <v>18</v>
      </c>
      <c r="E1581" t="s">
        <v>52</v>
      </c>
      <c r="F1581" t="s">
        <v>299</v>
      </c>
      <c r="G1581">
        <v>2</v>
      </c>
      <c r="H1581" t="str">
        <f>VLOOKUP(Table1[[#This Row],[store_id]],[1]stores!$A:$B,2,0)</f>
        <v>Baldwin Bikes</v>
      </c>
      <c r="I1581">
        <v>1</v>
      </c>
      <c r="J1581">
        <v>449</v>
      </c>
      <c r="K1581">
        <v>0.2</v>
      </c>
      <c r="L1581">
        <f>Table1[[#This Row],[list_price]]*Table1[[#This Row],[discount]]</f>
        <v>89.800000000000011</v>
      </c>
      <c r="M1581">
        <f>(Table1[[#This Row],[list_price]]-Table1[[#This Row],[discount_price]])*Table1[[#This Row],[quantity]]</f>
        <v>359.2</v>
      </c>
    </row>
    <row r="1582" spans="1:13" x14ac:dyDescent="0.25">
      <c r="A1582">
        <v>565</v>
      </c>
      <c r="B1582">
        <v>2</v>
      </c>
      <c r="C1582">
        <v>894</v>
      </c>
      <c r="D1582">
        <v>25</v>
      </c>
      <c r="E1582" t="s">
        <v>63</v>
      </c>
      <c r="F1582" t="s">
        <v>304</v>
      </c>
      <c r="G1582">
        <v>2</v>
      </c>
      <c r="H1582" t="str">
        <f>VLOOKUP(Table1[[#This Row],[store_id]],[1]stores!$A:$B,2,0)</f>
        <v>Baldwin Bikes</v>
      </c>
      <c r="I1582">
        <v>2</v>
      </c>
      <c r="J1582">
        <v>499.99</v>
      </c>
      <c r="K1582">
        <v>0.1</v>
      </c>
      <c r="L1582">
        <f>Table1[[#This Row],[list_price]]*Table1[[#This Row],[discount]]</f>
        <v>49.999000000000002</v>
      </c>
      <c r="M1582">
        <f>(Table1[[#This Row],[list_price]]-Table1[[#This Row],[discount_price]])*Table1[[#This Row],[quantity]]</f>
        <v>899.98199999999997</v>
      </c>
    </row>
    <row r="1583" spans="1:13" x14ac:dyDescent="0.25">
      <c r="A1583">
        <v>565</v>
      </c>
      <c r="B1583">
        <v>3</v>
      </c>
      <c r="C1583">
        <v>894</v>
      </c>
      <c r="D1583">
        <v>9</v>
      </c>
      <c r="E1583" t="s">
        <v>54</v>
      </c>
      <c r="F1583" t="s">
        <v>302</v>
      </c>
      <c r="G1583">
        <v>2</v>
      </c>
      <c r="H1583" t="str">
        <f>VLOOKUP(Table1[[#This Row],[store_id]],[1]stores!$A:$B,2,0)</f>
        <v>Baldwin Bikes</v>
      </c>
      <c r="I1583">
        <v>1</v>
      </c>
      <c r="J1583">
        <v>2999.99</v>
      </c>
      <c r="K1583">
        <v>0.05</v>
      </c>
      <c r="L1583">
        <f>Table1[[#This Row],[list_price]]*Table1[[#This Row],[discount]]</f>
        <v>149.99949999999998</v>
      </c>
      <c r="M1583">
        <f>(Table1[[#This Row],[list_price]]-Table1[[#This Row],[discount_price]])*Table1[[#This Row],[quantity]]</f>
        <v>2849.9904999999999</v>
      </c>
    </row>
    <row r="1584" spans="1:13" x14ac:dyDescent="0.25">
      <c r="A1584">
        <v>565</v>
      </c>
      <c r="B1584">
        <v>4</v>
      </c>
      <c r="C1584">
        <v>894</v>
      </c>
      <c r="D1584">
        <v>17</v>
      </c>
      <c r="E1584" t="s">
        <v>51</v>
      </c>
      <c r="F1584" t="s">
        <v>299</v>
      </c>
      <c r="G1584">
        <v>2</v>
      </c>
      <c r="H1584" t="str">
        <f>VLOOKUP(Table1[[#This Row],[store_id]],[1]stores!$A:$B,2,0)</f>
        <v>Baldwin Bikes</v>
      </c>
      <c r="I1584">
        <v>1</v>
      </c>
      <c r="J1584">
        <v>429</v>
      </c>
      <c r="K1584">
        <v>0.1</v>
      </c>
      <c r="L1584">
        <f>Table1[[#This Row],[list_price]]*Table1[[#This Row],[discount]]</f>
        <v>42.900000000000006</v>
      </c>
      <c r="M1584">
        <f>(Table1[[#This Row],[list_price]]-Table1[[#This Row],[discount_price]])*Table1[[#This Row],[quantity]]</f>
        <v>386.1</v>
      </c>
    </row>
    <row r="1585" spans="1:13" x14ac:dyDescent="0.25">
      <c r="A1585">
        <v>566</v>
      </c>
      <c r="B1585">
        <v>1</v>
      </c>
      <c r="C1585">
        <v>298</v>
      </c>
      <c r="D1585">
        <v>24</v>
      </c>
      <c r="E1585" t="s">
        <v>53</v>
      </c>
      <c r="F1585" t="s">
        <v>299</v>
      </c>
      <c r="G1585">
        <v>1</v>
      </c>
      <c r="H1585" t="str">
        <f>VLOOKUP(Table1[[#This Row],[store_id]],[1]stores!$A:$B,2,0)</f>
        <v>Santa Cruz Bikes</v>
      </c>
      <c r="I1585">
        <v>2</v>
      </c>
      <c r="J1585">
        <v>549.99</v>
      </c>
      <c r="K1585">
        <v>7.0000000000000007E-2</v>
      </c>
      <c r="L1585">
        <f>Table1[[#This Row],[list_price]]*Table1[[#This Row],[discount]]</f>
        <v>38.499300000000005</v>
      </c>
      <c r="M1585">
        <f>(Table1[[#This Row],[list_price]]-Table1[[#This Row],[discount_price]])*Table1[[#This Row],[quantity]]</f>
        <v>1022.9814</v>
      </c>
    </row>
    <row r="1586" spans="1:13" x14ac:dyDescent="0.25">
      <c r="A1586">
        <v>566</v>
      </c>
      <c r="B1586">
        <v>2</v>
      </c>
      <c r="C1586">
        <v>298</v>
      </c>
      <c r="D1586">
        <v>7</v>
      </c>
      <c r="E1586" t="s">
        <v>57</v>
      </c>
      <c r="F1586" t="s">
        <v>300</v>
      </c>
      <c r="G1586">
        <v>1</v>
      </c>
      <c r="H1586" t="str">
        <f>VLOOKUP(Table1[[#This Row],[store_id]],[1]stores!$A:$B,2,0)</f>
        <v>Santa Cruz Bikes</v>
      </c>
      <c r="I1586">
        <v>2</v>
      </c>
      <c r="J1586">
        <v>3999.99</v>
      </c>
      <c r="K1586">
        <v>0.2</v>
      </c>
      <c r="L1586">
        <f>Table1[[#This Row],[list_price]]*Table1[[#This Row],[discount]]</f>
        <v>799.99800000000005</v>
      </c>
      <c r="M1586">
        <f>(Table1[[#This Row],[list_price]]-Table1[[#This Row],[discount_price]])*Table1[[#This Row],[quantity]]</f>
        <v>6399.9839999999995</v>
      </c>
    </row>
    <row r="1587" spans="1:13" x14ac:dyDescent="0.25">
      <c r="A1587">
        <v>566</v>
      </c>
      <c r="B1587">
        <v>3</v>
      </c>
      <c r="C1587">
        <v>298</v>
      </c>
      <c r="D1587">
        <v>8</v>
      </c>
      <c r="E1587" t="s">
        <v>46</v>
      </c>
      <c r="F1587" t="s">
        <v>300</v>
      </c>
      <c r="G1587">
        <v>1</v>
      </c>
      <c r="H1587" t="str">
        <f>VLOOKUP(Table1[[#This Row],[store_id]],[1]stores!$A:$B,2,0)</f>
        <v>Santa Cruz Bikes</v>
      </c>
      <c r="I1587">
        <v>1</v>
      </c>
      <c r="J1587">
        <v>1799.99</v>
      </c>
      <c r="K1587">
        <v>0.1</v>
      </c>
      <c r="L1587">
        <f>Table1[[#This Row],[list_price]]*Table1[[#This Row],[discount]]</f>
        <v>179.99900000000002</v>
      </c>
      <c r="M1587">
        <f>(Table1[[#This Row],[list_price]]-Table1[[#This Row],[discount_price]])*Table1[[#This Row],[quantity]]</f>
        <v>1619.991</v>
      </c>
    </row>
    <row r="1588" spans="1:13" x14ac:dyDescent="0.25">
      <c r="A1588">
        <v>566</v>
      </c>
      <c r="B1588">
        <v>4</v>
      </c>
      <c r="C1588">
        <v>298</v>
      </c>
      <c r="D1588">
        <v>21</v>
      </c>
      <c r="E1588" t="s">
        <v>59</v>
      </c>
      <c r="F1588" t="s">
        <v>299</v>
      </c>
      <c r="G1588">
        <v>1</v>
      </c>
      <c r="H1588" t="str">
        <f>VLOOKUP(Table1[[#This Row],[store_id]],[1]stores!$A:$B,2,0)</f>
        <v>Santa Cruz Bikes</v>
      </c>
      <c r="I1588">
        <v>2</v>
      </c>
      <c r="J1588">
        <v>269.99</v>
      </c>
      <c r="K1588">
        <v>0.2</v>
      </c>
      <c r="L1588">
        <f>Table1[[#This Row],[list_price]]*Table1[[#This Row],[discount]]</f>
        <v>53.998000000000005</v>
      </c>
      <c r="M1588">
        <f>(Table1[[#This Row],[list_price]]-Table1[[#This Row],[discount_price]])*Table1[[#This Row],[quantity]]</f>
        <v>431.98400000000004</v>
      </c>
    </row>
    <row r="1589" spans="1:13" x14ac:dyDescent="0.25">
      <c r="A1589">
        <v>567</v>
      </c>
      <c r="B1589">
        <v>1</v>
      </c>
      <c r="C1589">
        <v>1430</v>
      </c>
      <c r="D1589">
        <v>9</v>
      </c>
      <c r="E1589" t="s">
        <v>54</v>
      </c>
      <c r="F1589" t="s">
        <v>302</v>
      </c>
      <c r="G1589">
        <v>1</v>
      </c>
      <c r="H1589" t="str">
        <f>VLOOKUP(Table1[[#This Row],[store_id]],[1]stores!$A:$B,2,0)</f>
        <v>Santa Cruz Bikes</v>
      </c>
      <c r="I1589">
        <v>1</v>
      </c>
      <c r="J1589">
        <v>2999.99</v>
      </c>
      <c r="K1589">
        <v>0.2</v>
      </c>
      <c r="L1589">
        <f>Table1[[#This Row],[list_price]]*Table1[[#This Row],[discount]]</f>
        <v>599.99799999999993</v>
      </c>
      <c r="M1589">
        <f>(Table1[[#This Row],[list_price]]-Table1[[#This Row],[discount_price]])*Table1[[#This Row],[quantity]]</f>
        <v>2399.9919999999997</v>
      </c>
    </row>
    <row r="1590" spans="1:13" x14ac:dyDescent="0.25">
      <c r="A1590">
        <v>567</v>
      </c>
      <c r="B1590">
        <v>2</v>
      </c>
      <c r="C1590">
        <v>1430</v>
      </c>
      <c r="D1590">
        <v>5</v>
      </c>
      <c r="E1590" t="s">
        <v>62</v>
      </c>
      <c r="F1590" t="s">
        <v>300</v>
      </c>
      <c r="G1590">
        <v>1</v>
      </c>
      <c r="H1590" t="str">
        <f>VLOOKUP(Table1[[#This Row],[store_id]],[1]stores!$A:$B,2,0)</f>
        <v>Santa Cruz Bikes</v>
      </c>
      <c r="I1590">
        <v>1</v>
      </c>
      <c r="J1590">
        <v>1320.99</v>
      </c>
      <c r="K1590">
        <v>7.0000000000000007E-2</v>
      </c>
      <c r="L1590">
        <f>Table1[[#This Row],[list_price]]*Table1[[#This Row],[discount]]</f>
        <v>92.469300000000004</v>
      </c>
      <c r="M1590">
        <f>(Table1[[#This Row],[list_price]]-Table1[[#This Row],[discount_price]])*Table1[[#This Row],[quantity]]</f>
        <v>1228.5207</v>
      </c>
    </row>
    <row r="1591" spans="1:13" x14ac:dyDescent="0.25">
      <c r="A1591">
        <v>568</v>
      </c>
      <c r="B1591">
        <v>1</v>
      </c>
      <c r="C1591">
        <v>1275</v>
      </c>
      <c r="D1591">
        <v>5</v>
      </c>
      <c r="E1591" t="s">
        <v>62</v>
      </c>
      <c r="F1591" t="s">
        <v>300</v>
      </c>
      <c r="G1591">
        <v>1</v>
      </c>
      <c r="H1591" t="str">
        <f>VLOOKUP(Table1[[#This Row],[store_id]],[1]stores!$A:$B,2,0)</f>
        <v>Santa Cruz Bikes</v>
      </c>
      <c r="I1591">
        <v>1</v>
      </c>
      <c r="J1591">
        <v>1320.99</v>
      </c>
      <c r="K1591">
        <v>0.05</v>
      </c>
      <c r="L1591">
        <f>Table1[[#This Row],[list_price]]*Table1[[#This Row],[discount]]</f>
        <v>66.049500000000009</v>
      </c>
      <c r="M1591">
        <f>(Table1[[#This Row],[list_price]]-Table1[[#This Row],[discount_price]])*Table1[[#This Row],[quantity]]</f>
        <v>1254.9404999999999</v>
      </c>
    </row>
    <row r="1592" spans="1:13" x14ac:dyDescent="0.25">
      <c r="A1592">
        <v>568</v>
      </c>
      <c r="B1592">
        <v>2</v>
      </c>
      <c r="C1592">
        <v>1275</v>
      </c>
      <c r="D1592">
        <v>10</v>
      </c>
      <c r="E1592" t="s">
        <v>47</v>
      </c>
      <c r="F1592" t="s">
        <v>301</v>
      </c>
      <c r="G1592">
        <v>1</v>
      </c>
      <c r="H1592" t="str">
        <f>VLOOKUP(Table1[[#This Row],[store_id]],[1]stores!$A:$B,2,0)</f>
        <v>Santa Cruz Bikes</v>
      </c>
      <c r="I1592">
        <v>1</v>
      </c>
      <c r="J1592">
        <v>1549</v>
      </c>
      <c r="K1592">
        <v>0.05</v>
      </c>
      <c r="L1592">
        <f>Table1[[#This Row],[list_price]]*Table1[[#This Row],[discount]]</f>
        <v>77.45</v>
      </c>
      <c r="M1592">
        <f>(Table1[[#This Row],[list_price]]-Table1[[#This Row],[discount_price]])*Table1[[#This Row],[quantity]]</f>
        <v>1471.55</v>
      </c>
    </row>
    <row r="1593" spans="1:13" x14ac:dyDescent="0.25">
      <c r="A1593">
        <v>569</v>
      </c>
      <c r="B1593">
        <v>1</v>
      </c>
      <c r="C1593">
        <v>707</v>
      </c>
      <c r="D1593">
        <v>16</v>
      </c>
      <c r="E1593" t="s">
        <v>45</v>
      </c>
      <c r="F1593" t="s">
        <v>299</v>
      </c>
      <c r="G1593">
        <v>2</v>
      </c>
      <c r="H1593" t="str">
        <f>VLOOKUP(Table1[[#This Row],[store_id]],[1]stores!$A:$B,2,0)</f>
        <v>Baldwin Bikes</v>
      </c>
      <c r="I1593">
        <v>1</v>
      </c>
      <c r="J1593">
        <v>599.99</v>
      </c>
      <c r="K1593">
        <v>0.05</v>
      </c>
      <c r="L1593">
        <f>Table1[[#This Row],[list_price]]*Table1[[#This Row],[discount]]</f>
        <v>29.999500000000001</v>
      </c>
      <c r="M1593">
        <f>(Table1[[#This Row],[list_price]]-Table1[[#This Row],[discount_price]])*Table1[[#This Row],[quantity]]</f>
        <v>569.9905</v>
      </c>
    </row>
    <row r="1594" spans="1:13" x14ac:dyDescent="0.25">
      <c r="A1594">
        <v>569</v>
      </c>
      <c r="B1594">
        <v>2</v>
      </c>
      <c r="C1594">
        <v>707</v>
      </c>
      <c r="D1594">
        <v>24</v>
      </c>
      <c r="E1594" t="s">
        <v>53</v>
      </c>
      <c r="F1594" t="s">
        <v>299</v>
      </c>
      <c r="G1594">
        <v>2</v>
      </c>
      <c r="H1594" t="str">
        <f>VLOOKUP(Table1[[#This Row],[store_id]],[1]stores!$A:$B,2,0)</f>
        <v>Baldwin Bikes</v>
      </c>
      <c r="I1594">
        <v>2</v>
      </c>
      <c r="J1594">
        <v>549.99</v>
      </c>
      <c r="K1594">
        <v>0.1</v>
      </c>
      <c r="L1594">
        <f>Table1[[#This Row],[list_price]]*Table1[[#This Row],[discount]]</f>
        <v>54.999000000000002</v>
      </c>
      <c r="M1594">
        <f>(Table1[[#This Row],[list_price]]-Table1[[#This Row],[discount_price]])*Table1[[#This Row],[quantity]]</f>
        <v>989.98199999999997</v>
      </c>
    </row>
    <row r="1595" spans="1:13" x14ac:dyDescent="0.25">
      <c r="A1595">
        <v>570</v>
      </c>
      <c r="B1595">
        <v>1</v>
      </c>
      <c r="C1595">
        <v>989</v>
      </c>
      <c r="D1595">
        <v>18</v>
      </c>
      <c r="E1595" t="s">
        <v>52</v>
      </c>
      <c r="F1595" t="s">
        <v>299</v>
      </c>
      <c r="G1595">
        <v>2</v>
      </c>
      <c r="H1595" t="str">
        <f>VLOOKUP(Table1[[#This Row],[store_id]],[1]stores!$A:$B,2,0)</f>
        <v>Baldwin Bikes</v>
      </c>
      <c r="I1595">
        <v>1</v>
      </c>
      <c r="J1595">
        <v>449</v>
      </c>
      <c r="K1595">
        <v>7.0000000000000007E-2</v>
      </c>
      <c r="L1595">
        <f>Table1[[#This Row],[list_price]]*Table1[[#This Row],[discount]]</f>
        <v>31.430000000000003</v>
      </c>
      <c r="M1595">
        <f>(Table1[[#This Row],[list_price]]-Table1[[#This Row],[discount_price]])*Table1[[#This Row],[quantity]]</f>
        <v>417.57</v>
      </c>
    </row>
    <row r="1596" spans="1:13" x14ac:dyDescent="0.25">
      <c r="A1596">
        <v>570</v>
      </c>
      <c r="B1596">
        <v>2</v>
      </c>
      <c r="C1596">
        <v>989</v>
      </c>
      <c r="D1596">
        <v>24</v>
      </c>
      <c r="E1596" t="s">
        <v>53</v>
      </c>
      <c r="F1596" t="s">
        <v>299</v>
      </c>
      <c r="G1596">
        <v>2</v>
      </c>
      <c r="H1596" t="str">
        <f>VLOOKUP(Table1[[#This Row],[store_id]],[1]stores!$A:$B,2,0)</f>
        <v>Baldwin Bikes</v>
      </c>
      <c r="I1596">
        <v>2</v>
      </c>
      <c r="J1596">
        <v>549.99</v>
      </c>
      <c r="K1596">
        <v>0.1</v>
      </c>
      <c r="L1596">
        <f>Table1[[#This Row],[list_price]]*Table1[[#This Row],[discount]]</f>
        <v>54.999000000000002</v>
      </c>
      <c r="M1596">
        <f>(Table1[[#This Row],[list_price]]-Table1[[#This Row],[discount_price]])*Table1[[#This Row],[quantity]]</f>
        <v>989.98199999999997</v>
      </c>
    </row>
    <row r="1597" spans="1:13" x14ac:dyDescent="0.25">
      <c r="A1597">
        <v>570</v>
      </c>
      <c r="B1597">
        <v>3</v>
      </c>
      <c r="C1597">
        <v>989</v>
      </c>
      <c r="D1597">
        <v>3</v>
      </c>
      <c r="E1597" t="s">
        <v>49</v>
      </c>
      <c r="F1597" t="s">
        <v>300</v>
      </c>
      <c r="G1597">
        <v>2</v>
      </c>
      <c r="H1597" t="str">
        <f>VLOOKUP(Table1[[#This Row],[store_id]],[1]stores!$A:$B,2,0)</f>
        <v>Baldwin Bikes</v>
      </c>
      <c r="I1597">
        <v>2</v>
      </c>
      <c r="J1597">
        <v>999.99</v>
      </c>
      <c r="K1597">
        <v>0.2</v>
      </c>
      <c r="L1597">
        <f>Table1[[#This Row],[list_price]]*Table1[[#This Row],[discount]]</f>
        <v>199.99800000000002</v>
      </c>
      <c r="M1597">
        <f>(Table1[[#This Row],[list_price]]-Table1[[#This Row],[discount_price]])*Table1[[#This Row],[quantity]]</f>
        <v>1599.9839999999999</v>
      </c>
    </row>
    <row r="1598" spans="1:13" x14ac:dyDescent="0.25">
      <c r="A1598">
        <v>570</v>
      </c>
      <c r="B1598">
        <v>4</v>
      </c>
      <c r="C1598">
        <v>989</v>
      </c>
      <c r="D1598">
        <v>11</v>
      </c>
      <c r="E1598" t="s">
        <v>58</v>
      </c>
      <c r="F1598" t="s">
        <v>301</v>
      </c>
      <c r="G1598">
        <v>2</v>
      </c>
      <c r="H1598" t="str">
        <f>VLOOKUP(Table1[[#This Row],[store_id]],[1]stores!$A:$B,2,0)</f>
        <v>Baldwin Bikes</v>
      </c>
      <c r="I1598">
        <v>1</v>
      </c>
      <c r="J1598">
        <v>1680.99</v>
      </c>
      <c r="K1598">
        <v>0.1</v>
      </c>
      <c r="L1598">
        <f>Table1[[#This Row],[list_price]]*Table1[[#This Row],[discount]]</f>
        <v>168.09900000000002</v>
      </c>
      <c r="M1598">
        <f>(Table1[[#This Row],[list_price]]-Table1[[#This Row],[discount_price]])*Table1[[#This Row],[quantity]]</f>
        <v>1512.8910000000001</v>
      </c>
    </row>
    <row r="1599" spans="1:13" x14ac:dyDescent="0.25">
      <c r="A1599">
        <v>570</v>
      </c>
      <c r="B1599">
        <v>5</v>
      </c>
      <c r="C1599">
        <v>989</v>
      </c>
      <c r="D1599">
        <v>16</v>
      </c>
      <c r="E1599" t="s">
        <v>45</v>
      </c>
      <c r="F1599" t="s">
        <v>299</v>
      </c>
      <c r="G1599">
        <v>2</v>
      </c>
      <c r="H1599" t="str">
        <f>VLOOKUP(Table1[[#This Row],[store_id]],[1]stores!$A:$B,2,0)</f>
        <v>Baldwin Bikes</v>
      </c>
      <c r="I1599">
        <v>1</v>
      </c>
      <c r="J1599">
        <v>599.99</v>
      </c>
      <c r="K1599">
        <v>0.05</v>
      </c>
      <c r="L1599">
        <f>Table1[[#This Row],[list_price]]*Table1[[#This Row],[discount]]</f>
        <v>29.999500000000001</v>
      </c>
      <c r="M1599">
        <f>(Table1[[#This Row],[list_price]]-Table1[[#This Row],[discount_price]])*Table1[[#This Row],[quantity]]</f>
        <v>569.9905</v>
      </c>
    </row>
    <row r="1600" spans="1:13" x14ac:dyDescent="0.25">
      <c r="A1600">
        <v>571</v>
      </c>
      <c r="B1600">
        <v>1</v>
      </c>
      <c r="C1600">
        <v>5</v>
      </c>
      <c r="D1600">
        <v>4</v>
      </c>
      <c r="E1600" t="s">
        <v>48</v>
      </c>
      <c r="F1600" t="s">
        <v>300</v>
      </c>
      <c r="G1600">
        <v>1</v>
      </c>
      <c r="H1600" t="str">
        <f>VLOOKUP(Table1[[#This Row],[store_id]],[1]stores!$A:$B,2,0)</f>
        <v>Santa Cruz Bikes</v>
      </c>
      <c r="I1600">
        <v>1</v>
      </c>
      <c r="J1600">
        <v>2899.99</v>
      </c>
      <c r="K1600">
        <v>0.05</v>
      </c>
      <c r="L1600">
        <f>Table1[[#This Row],[list_price]]*Table1[[#This Row],[discount]]</f>
        <v>144.99949999999998</v>
      </c>
      <c r="M1600">
        <f>(Table1[[#This Row],[list_price]]-Table1[[#This Row],[discount_price]])*Table1[[#This Row],[quantity]]</f>
        <v>2754.9904999999999</v>
      </c>
    </row>
    <row r="1601" spans="1:13" x14ac:dyDescent="0.25">
      <c r="A1601">
        <v>571</v>
      </c>
      <c r="B1601">
        <v>2</v>
      </c>
      <c r="C1601">
        <v>5</v>
      </c>
      <c r="D1601">
        <v>9</v>
      </c>
      <c r="E1601" t="s">
        <v>54</v>
      </c>
      <c r="F1601" t="s">
        <v>302</v>
      </c>
      <c r="G1601">
        <v>1</v>
      </c>
      <c r="H1601" t="str">
        <f>VLOOKUP(Table1[[#This Row],[store_id]],[1]stores!$A:$B,2,0)</f>
        <v>Santa Cruz Bikes</v>
      </c>
      <c r="I1601">
        <v>1</v>
      </c>
      <c r="J1601">
        <v>2999.99</v>
      </c>
      <c r="K1601">
        <v>0.1</v>
      </c>
      <c r="L1601">
        <f>Table1[[#This Row],[list_price]]*Table1[[#This Row],[discount]]</f>
        <v>299.99899999999997</v>
      </c>
      <c r="M1601">
        <f>(Table1[[#This Row],[list_price]]-Table1[[#This Row],[discount_price]])*Table1[[#This Row],[quantity]]</f>
        <v>2699.991</v>
      </c>
    </row>
    <row r="1602" spans="1:13" x14ac:dyDescent="0.25">
      <c r="A1602">
        <v>572</v>
      </c>
      <c r="B1602">
        <v>1</v>
      </c>
      <c r="C1602">
        <v>178</v>
      </c>
      <c r="D1602">
        <v>3</v>
      </c>
      <c r="E1602" t="s">
        <v>49</v>
      </c>
      <c r="F1602" t="s">
        <v>300</v>
      </c>
      <c r="G1602">
        <v>2</v>
      </c>
      <c r="H1602" t="str">
        <f>VLOOKUP(Table1[[#This Row],[store_id]],[1]stores!$A:$B,2,0)</f>
        <v>Baldwin Bikes</v>
      </c>
      <c r="I1602">
        <v>1</v>
      </c>
      <c r="J1602">
        <v>999.99</v>
      </c>
      <c r="K1602">
        <v>0.05</v>
      </c>
      <c r="L1602">
        <f>Table1[[#This Row],[list_price]]*Table1[[#This Row],[discount]]</f>
        <v>49.999500000000005</v>
      </c>
      <c r="M1602">
        <f>(Table1[[#This Row],[list_price]]-Table1[[#This Row],[discount_price]])*Table1[[#This Row],[quantity]]</f>
        <v>949.9905</v>
      </c>
    </row>
    <row r="1603" spans="1:13" x14ac:dyDescent="0.25">
      <c r="A1603">
        <v>572</v>
      </c>
      <c r="B1603">
        <v>2</v>
      </c>
      <c r="C1603">
        <v>178</v>
      </c>
      <c r="D1603">
        <v>13</v>
      </c>
      <c r="E1603" t="s">
        <v>59</v>
      </c>
      <c r="F1603" t="s">
        <v>299</v>
      </c>
      <c r="G1603">
        <v>2</v>
      </c>
      <c r="H1603" t="str">
        <f>VLOOKUP(Table1[[#This Row],[store_id]],[1]stores!$A:$B,2,0)</f>
        <v>Baldwin Bikes</v>
      </c>
      <c r="I1603">
        <v>2</v>
      </c>
      <c r="J1603">
        <v>269.99</v>
      </c>
      <c r="K1603">
        <v>0.1</v>
      </c>
      <c r="L1603">
        <f>Table1[[#This Row],[list_price]]*Table1[[#This Row],[discount]]</f>
        <v>26.999000000000002</v>
      </c>
      <c r="M1603">
        <f>(Table1[[#This Row],[list_price]]-Table1[[#This Row],[discount_price]])*Table1[[#This Row],[quantity]]</f>
        <v>485.98200000000003</v>
      </c>
    </row>
    <row r="1604" spans="1:13" x14ac:dyDescent="0.25">
      <c r="A1604">
        <v>572</v>
      </c>
      <c r="B1604">
        <v>3</v>
      </c>
      <c r="C1604">
        <v>178</v>
      </c>
      <c r="D1604">
        <v>11</v>
      </c>
      <c r="E1604" t="s">
        <v>58</v>
      </c>
      <c r="F1604" t="s">
        <v>301</v>
      </c>
      <c r="G1604">
        <v>2</v>
      </c>
      <c r="H1604" t="str">
        <f>VLOOKUP(Table1[[#This Row],[store_id]],[1]stores!$A:$B,2,0)</f>
        <v>Baldwin Bikes</v>
      </c>
      <c r="I1604">
        <v>2</v>
      </c>
      <c r="J1604">
        <v>1680.99</v>
      </c>
      <c r="K1604">
        <v>0.2</v>
      </c>
      <c r="L1604">
        <f>Table1[[#This Row],[list_price]]*Table1[[#This Row],[discount]]</f>
        <v>336.19800000000004</v>
      </c>
      <c r="M1604">
        <f>(Table1[[#This Row],[list_price]]-Table1[[#This Row],[discount_price]])*Table1[[#This Row],[quantity]]</f>
        <v>2689.5839999999998</v>
      </c>
    </row>
    <row r="1605" spans="1:13" x14ac:dyDescent="0.25">
      <c r="A1605">
        <v>573</v>
      </c>
      <c r="B1605">
        <v>1</v>
      </c>
      <c r="C1605">
        <v>423</v>
      </c>
      <c r="D1605">
        <v>2</v>
      </c>
      <c r="E1605" t="s">
        <v>50</v>
      </c>
      <c r="F1605" t="s">
        <v>300</v>
      </c>
      <c r="G1605">
        <v>2</v>
      </c>
      <c r="H1605" t="str">
        <f>VLOOKUP(Table1[[#This Row],[store_id]],[1]stores!$A:$B,2,0)</f>
        <v>Baldwin Bikes</v>
      </c>
      <c r="I1605">
        <v>1</v>
      </c>
      <c r="J1605">
        <v>749.99</v>
      </c>
      <c r="K1605">
        <v>0.2</v>
      </c>
      <c r="L1605">
        <f>Table1[[#This Row],[list_price]]*Table1[[#This Row],[discount]]</f>
        <v>149.99800000000002</v>
      </c>
      <c r="M1605">
        <f>(Table1[[#This Row],[list_price]]-Table1[[#This Row],[discount_price]])*Table1[[#This Row],[quantity]]</f>
        <v>599.99199999999996</v>
      </c>
    </row>
    <row r="1606" spans="1:13" x14ac:dyDescent="0.25">
      <c r="A1606">
        <v>574</v>
      </c>
      <c r="B1606">
        <v>1</v>
      </c>
      <c r="C1606">
        <v>833</v>
      </c>
      <c r="D1606">
        <v>26</v>
      </c>
      <c r="E1606" t="s">
        <v>45</v>
      </c>
      <c r="F1606" t="s">
        <v>299</v>
      </c>
      <c r="G1606">
        <v>2</v>
      </c>
      <c r="H1606" t="str">
        <f>VLOOKUP(Table1[[#This Row],[store_id]],[1]stores!$A:$B,2,0)</f>
        <v>Baldwin Bikes</v>
      </c>
      <c r="I1606">
        <v>1</v>
      </c>
      <c r="J1606">
        <v>599.99</v>
      </c>
      <c r="K1606">
        <v>0.05</v>
      </c>
      <c r="L1606">
        <f>Table1[[#This Row],[list_price]]*Table1[[#This Row],[discount]]</f>
        <v>29.999500000000001</v>
      </c>
      <c r="M1606">
        <f>(Table1[[#This Row],[list_price]]-Table1[[#This Row],[discount_price]])*Table1[[#This Row],[quantity]]</f>
        <v>569.9905</v>
      </c>
    </row>
    <row r="1607" spans="1:13" x14ac:dyDescent="0.25">
      <c r="A1607">
        <v>574</v>
      </c>
      <c r="B1607">
        <v>2</v>
      </c>
      <c r="C1607">
        <v>833</v>
      </c>
      <c r="D1607">
        <v>13</v>
      </c>
      <c r="E1607" t="s">
        <v>59</v>
      </c>
      <c r="F1607" t="s">
        <v>299</v>
      </c>
      <c r="G1607">
        <v>2</v>
      </c>
      <c r="H1607" t="str">
        <f>VLOOKUP(Table1[[#This Row],[store_id]],[1]stores!$A:$B,2,0)</f>
        <v>Baldwin Bikes</v>
      </c>
      <c r="I1607">
        <v>2</v>
      </c>
      <c r="J1607">
        <v>269.99</v>
      </c>
      <c r="K1607">
        <v>0.1</v>
      </c>
      <c r="L1607">
        <f>Table1[[#This Row],[list_price]]*Table1[[#This Row],[discount]]</f>
        <v>26.999000000000002</v>
      </c>
      <c r="M1607">
        <f>(Table1[[#This Row],[list_price]]-Table1[[#This Row],[discount_price]])*Table1[[#This Row],[quantity]]</f>
        <v>485.98200000000003</v>
      </c>
    </row>
    <row r="1608" spans="1:13" x14ac:dyDescent="0.25">
      <c r="A1608">
        <v>574</v>
      </c>
      <c r="B1608">
        <v>3</v>
      </c>
      <c r="C1608">
        <v>833</v>
      </c>
      <c r="D1608">
        <v>12</v>
      </c>
      <c r="E1608" t="s">
        <v>53</v>
      </c>
      <c r="F1608" t="s">
        <v>299</v>
      </c>
      <c r="G1608">
        <v>2</v>
      </c>
      <c r="H1608" t="str">
        <f>VLOOKUP(Table1[[#This Row],[store_id]],[1]stores!$A:$B,2,0)</f>
        <v>Baldwin Bikes</v>
      </c>
      <c r="I1608">
        <v>2</v>
      </c>
      <c r="J1608">
        <v>549.99</v>
      </c>
      <c r="K1608">
        <v>0.1</v>
      </c>
      <c r="L1608">
        <f>Table1[[#This Row],[list_price]]*Table1[[#This Row],[discount]]</f>
        <v>54.999000000000002</v>
      </c>
      <c r="M1608">
        <f>(Table1[[#This Row],[list_price]]-Table1[[#This Row],[discount_price]])*Table1[[#This Row],[quantity]]</f>
        <v>989.98199999999997</v>
      </c>
    </row>
    <row r="1609" spans="1:13" x14ac:dyDescent="0.25">
      <c r="A1609">
        <v>574</v>
      </c>
      <c r="B1609">
        <v>4</v>
      </c>
      <c r="C1609">
        <v>833</v>
      </c>
      <c r="D1609">
        <v>23</v>
      </c>
      <c r="E1609" t="s">
        <v>61</v>
      </c>
      <c r="F1609" t="s">
        <v>303</v>
      </c>
      <c r="G1609">
        <v>2</v>
      </c>
      <c r="H1609" t="str">
        <f>VLOOKUP(Table1[[#This Row],[store_id]],[1]stores!$A:$B,2,0)</f>
        <v>Baldwin Bikes</v>
      </c>
      <c r="I1609">
        <v>2</v>
      </c>
      <c r="J1609">
        <v>299.99</v>
      </c>
      <c r="K1609">
        <v>0.1</v>
      </c>
      <c r="L1609">
        <f>Table1[[#This Row],[list_price]]*Table1[[#This Row],[discount]]</f>
        <v>29.999000000000002</v>
      </c>
      <c r="M1609">
        <f>(Table1[[#This Row],[list_price]]-Table1[[#This Row],[discount_price]])*Table1[[#This Row],[quantity]]</f>
        <v>539.98199999999997</v>
      </c>
    </row>
    <row r="1610" spans="1:13" x14ac:dyDescent="0.25">
      <c r="A1610">
        <v>574</v>
      </c>
      <c r="B1610">
        <v>5</v>
      </c>
      <c r="C1610">
        <v>833</v>
      </c>
      <c r="D1610">
        <v>11</v>
      </c>
      <c r="E1610" t="s">
        <v>58</v>
      </c>
      <c r="F1610" t="s">
        <v>301</v>
      </c>
      <c r="G1610">
        <v>2</v>
      </c>
      <c r="H1610" t="str">
        <f>VLOOKUP(Table1[[#This Row],[store_id]],[1]stores!$A:$B,2,0)</f>
        <v>Baldwin Bikes</v>
      </c>
      <c r="I1610">
        <v>2</v>
      </c>
      <c r="J1610">
        <v>1680.99</v>
      </c>
      <c r="K1610">
        <v>0.05</v>
      </c>
      <c r="L1610">
        <f>Table1[[#This Row],[list_price]]*Table1[[#This Row],[discount]]</f>
        <v>84.049500000000009</v>
      </c>
      <c r="M1610">
        <f>(Table1[[#This Row],[list_price]]-Table1[[#This Row],[discount_price]])*Table1[[#This Row],[quantity]]</f>
        <v>3193.8809999999999</v>
      </c>
    </row>
    <row r="1611" spans="1:13" x14ac:dyDescent="0.25">
      <c r="A1611">
        <v>575</v>
      </c>
      <c r="B1611">
        <v>1</v>
      </c>
      <c r="C1611">
        <v>33</v>
      </c>
      <c r="D1611">
        <v>4</v>
      </c>
      <c r="E1611" t="s">
        <v>48</v>
      </c>
      <c r="F1611" t="s">
        <v>300</v>
      </c>
      <c r="G1611">
        <v>1</v>
      </c>
      <c r="H1611" t="str">
        <f>VLOOKUP(Table1[[#This Row],[store_id]],[1]stores!$A:$B,2,0)</f>
        <v>Santa Cruz Bikes</v>
      </c>
      <c r="I1611">
        <v>2</v>
      </c>
      <c r="J1611">
        <v>2899.99</v>
      </c>
      <c r="K1611">
        <v>7.0000000000000007E-2</v>
      </c>
      <c r="L1611">
        <f>Table1[[#This Row],[list_price]]*Table1[[#This Row],[discount]]</f>
        <v>202.99930000000001</v>
      </c>
      <c r="M1611">
        <f>(Table1[[#This Row],[list_price]]-Table1[[#This Row],[discount_price]])*Table1[[#This Row],[quantity]]</f>
        <v>5393.9813999999997</v>
      </c>
    </row>
    <row r="1612" spans="1:13" x14ac:dyDescent="0.25">
      <c r="A1612">
        <v>575</v>
      </c>
      <c r="B1612">
        <v>2</v>
      </c>
      <c r="C1612">
        <v>33</v>
      </c>
      <c r="D1612">
        <v>12</v>
      </c>
      <c r="E1612" t="s">
        <v>53</v>
      </c>
      <c r="F1612" t="s">
        <v>299</v>
      </c>
      <c r="G1612">
        <v>1</v>
      </c>
      <c r="H1612" t="str">
        <f>VLOOKUP(Table1[[#This Row],[store_id]],[1]stores!$A:$B,2,0)</f>
        <v>Santa Cruz Bikes</v>
      </c>
      <c r="I1612">
        <v>1</v>
      </c>
      <c r="J1612">
        <v>549.99</v>
      </c>
      <c r="K1612">
        <v>0.2</v>
      </c>
      <c r="L1612">
        <f>Table1[[#This Row],[list_price]]*Table1[[#This Row],[discount]]</f>
        <v>109.998</v>
      </c>
      <c r="M1612">
        <f>(Table1[[#This Row],[list_price]]-Table1[[#This Row],[discount_price]])*Table1[[#This Row],[quantity]]</f>
        <v>439.99200000000002</v>
      </c>
    </row>
    <row r="1613" spans="1:13" x14ac:dyDescent="0.25">
      <c r="A1613">
        <v>576</v>
      </c>
      <c r="B1613">
        <v>1</v>
      </c>
      <c r="C1613">
        <v>1272</v>
      </c>
      <c r="D1613">
        <v>9</v>
      </c>
      <c r="E1613" t="s">
        <v>54</v>
      </c>
      <c r="F1613" t="s">
        <v>302</v>
      </c>
      <c r="G1613">
        <v>1</v>
      </c>
      <c r="H1613" t="str">
        <f>VLOOKUP(Table1[[#This Row],[store_id]],[1]stores!$A:$B,2,0)</f>
        <v>Santa Cruz Bikes</v>
      </c>
      <c r="I1613">
        <v>1</v>
      </c>
      <c r="J1613">
        <v>2999.99</v>
      </c>
      <c r="K1613">
        <v>0.1</v>
      </c>
      <c r="L1613">
        <f>Table1[[#This Row],[list_price]]*Table1[[#This Row],[discount]]</f>
        <v>299.99899999999997</v>
      </c>
      <c r="M1613">
        <f>(Table1[[#This Row],[list_price]]-Table1[[#This Row],[discount_price]])*Table1[[#This Row],[quantity]]</f>
        <v>2699.991</v>
      </c>
    </row>
    <row r="1614" spans="1:13" x14ac:dyDescent="0.25">
      <c r="A1614">
        <v>577</v>
      </c>
      <c r="B1614">
        <v>1</v>
      </c>
      <c r="C1614">
        <v>445</v>
      </c>
      <c r="D1614">
        <v>3</v>
      </c>
      <c r="E1614" t="s">
        <v>49</v>
      </c>
      <c r="F1614" t="s">
        <v>300</v>
      </c>
      <c r="G1614">
        <v>2</v>
      </c>
      <c r="H1614" t="str">
        <f>VLOOKUP(Table1[[#This Row],[store_id]],[1]stores!$A:$B,2,0)</f>
        <v>Baldwin Bikes</v>
      </c>
      <c r="I1614">
        <v>2</v>
      </c>
      <c r="J1614">
        <v>999.99</v>
      </c>
      <c r="K1614">
        <v>0.2</v>
      </c>
      <c r="L1614">
        <f>Table1[[#This Row],[list_price]]*Table1[[#This Row],[discount]]</f>
        <v>199.99800000000002</v>
      </c>
      <c r="M1614">
        <f>(Table1[[#This Row],[list_price]]-Table1[[#This Row],[discount_price]])*Table1[[#This Row],[quantity]]</f>
        <v>1599.9839999999999</v>
      </c>
    </row>
    <row r="1615" spans="1:13" x14ac:dyDescent="0.25">
      <c r="A1615">
        <v>578</v>
      </c>
      <c r="B1615">
        <v>1</v>
      </c>
      <c r="C1615">
        <v>819</v>
      </c>
      <c r="D1615">
        <v>21</v>
      </c>
      <c r="E1615" t="s">
        <v>59</v>
      </c>
      <c r="F1615" t="s">
        <v>299</v>
      </c>
      <c r="G1615">
        <v>2</v>
      </c>
      <c r="H1615" t="str">
        <f>VLOOKUP(Table1[[#This Row],[store_id]],[1]stores!$A:$B,2,0)</f>
        <v>Baldwin Bikes</v>
      </c>
      <c r="I1615">
        <v>1</v>
      </c>
      <c r="J1615">
        <v>269.99</v>
      </c>
      <c r="K1615">
        <v>7.0000000000000007E-2</v>
      </c>
      <c r="L1615">
        <f>Table1[[#This Row],[list_price]]*Table1[[#This Row],[discount]]</f>
        <v>18.899300000000004</v>
      </c>
      <c r="M1615">
        <f>(Table1[[#This Row],[list_price]]-Table1[[#This Row],[discount_price]])*Table1[[#This Row],[quantity]]</f>
        <v>251.0907</v>
      </c>
    </row>
    <row r="1616" spans="1:13" x14ac:dyDescent="0.25">
      <c r="A1616">
        <v>578</v>
      </c>
      <c r="B1616">
        <v>2</v>
      </c>
      <c r="C1616">
        <v>819</v>
      </c>
      <c r="D1616">
        <v>25</v>
      </c>
      <c r="E1616" t="s">
        <v>63</v>
      </c>
      <c r="F1616" t="s">
        <v>304</v>
      </c>
      <c r="G1616">
        <v>2</v>
      </c>
      <c r="H1616" t="str">
        <f>VLOOKUP(Table1[[#This Row],[store_id]],[1]stores!$A:$B,2,0)</f>
        <v>Baldwin Bikes</v>
      </c>
      <c r="I1616">
        <v>2</v>
      </c>
      <c r="J1616">
        <v>499.99</v>
      </c>
      <c r="K1616">
        <v>0.2</v>
      </c>
      <c r="L1616">
        <f>Table1[[#This Row],[list_price]]*Table1[[#This Row],[discount]]</f>
        <v>99.998000000000005</v>
      </c>
      <c r="M1616">
        <f>(Table1[[#This Row],[list_price]]-Table1[[#This Row],[discount_price]])*Table1[[#This Row],[quantity]]</f>
        <v>799.98400000000004</v>
      </c>
    </row>
    <row r="1617" spans="1:13" x14ac:dyDescent="0.25">
      <c r="A1617">
        <v>578</v>
      </c>
      <c r="B1617">
        <v>3</v>
      </c>
      <c r="C1617">
        <v>819</v>
      </c>
      <c r="D1617">
        <v>18</v>
      </c>
      <c r="E1617" t="s">
        <v>52</v>
      </c>
      <c r="F1617" t="s">
        <v>299</v>
      </c>
      <c r="G1617">
        <v>2</v>
      </c>
      <c r="H1617" t="str">
        <f>VLOOKUP(Table1[[#This Row],[store_id]],[1]stores!$A:$B,2,0)</f>
        <v>Baldwin Bikes</v>
      </c>
      <c r="I1617">
        <v>2</v>
      </c>
      <c r="J1617">
        <v>449</v>
      </c>
      <c r="K1617">
        <v>0.05</v>
      </c>
      <c r="L1617">
        <f>Table1[[#This Row],[list_price]]*Table1[[#This Row],[discount]]</f>
        <v>22.450000000000003</v>
      </c>
      <c r="M1617">
        <f>(Table1[[#This Row],[list_price]]-Table1[[#This Row],[discount_price]])*Table1[[#This Row],[quantity]]</f>
        <v>853.1</v>
      </c>
    </row>
    <row r="1618" spans="1:13" x14ac:dyDescent="0.25">
      <c r="A1618">
        <v>578</v>
      </c>
      <c r="B1618">
        <v>4</v>
      </c>
      <c r="C1618">
        <v>819</v>
      </c>
      <c r="D1618">
        <v>8</v>
      </c>
      <c r="E1618" t="s">
        <v>46</v>
      </c>
      <c r="F1618" t="s">
        <v>300</v>
      </c>
      <c r="G1618">
        <v>2</v>
      </c>
      <c r="H1618" t="str">
        <f>VLOOKUP(Table1[[#This Row],[store_id]],[1]stores!$A:$B,2,0)</f>
        <v>Baldwin Bikes</v>
      </c>
      <c r="I1618">
        <v>2</v>
      </c>
      <c r="J1618">
        <v>1799.99</v>
      </c>
      <c r="K1618">
        <v>0.2</v>
      </c>
      <c r="L1618">
        <f>Table1[[#This Row],[list_price]]*Table1[[#This Row],[discount]]</f>
        <v>359.99800000000005</v>
      </c>
      <c r="M1618">
        <f>(Table1[[#This Row],[list_price]]-Table1[[#This Row],[discount_price]])*Table1[[#This Row],[quantity]]</f>
        <v>2879.9839999999999</v>
      </c>
    </row>
    <row r="1619" spans="1:13" x14ac:dyDescent="0.25">
      <c r="A1619">
        <v>579</v>
      </c>
      <c r="B1619">
        <v>1</v>
      </c>
      <c r="C1619">
        <v>160</v>
      </c>
      <c r="D1619">
        <v>7</v>
      </c>
      <c r="E1619" t="s">
        <v>57</v>
      </c>
      <c r="F1619" t="s">
        <v>300</v>
      </c>
      <c r="G1619">
        <v>3</v>
      </c>
      <c r="H1619" t="str">
        <f>VLOOKUP(Table1[[#This Row],[store_id]],[1]stores!$A:$B,2,0)</f>
        <v>Rowlett Bikes</v>
      </c>
      <c r="I1619">
        <v>2</v>
      </c>
      <c r="J1619">
        <v>3999.99</v>
      </c>
      <c r="K1619">
        <v>0.05</v>
      </c>
      <c r="L1619">
        <f>Table1[[#This Row],[list_price]]*Table1[[#This Row],[discount]]</f>
        <v>199.99950000000001</v>
      </c>
      <c r="M1619">
        <f>(Table1[[#This Row],[list_price]]-Table1[[#This Row],[discount_price]])*Table1[[#This Row],[quantity]]</f>
        <v>7599.9809999999998</v>
      </c>
    </row>
    <row r="1620" spans="1:13" x14ac:dyDescent="0.25">
      <c r="A1620">
        <v>579</v>
      </c>
      <c r="B1620">
        <v>2</v>
      </c>
      <c r="C1620">
        <v>160</v>
      </c>
      <c r="D1620">
        <v>6</v>
      </c>
      <c r="E1620" t="s">
        <v>60</v>
      </c>
      <c r="F1620" t="s">
        <v>300</v>
      </c>
      <c r="G1620">
        <v>3</v>
      </c>
      <c r="H1620" t="str">
        <f>VLOOKUP(Table1[[#This Row],[store_id]],[1]stores!$A:$B,2,0)</f>
        <v>Rowlett Bikes</v>
      </c>
      <c r="I1620">
        <v>1</v>
      </c>
      <c r="J1620">
        <v>469.99</v>
      </c>
      <c r="K1620">
        <v>0.2</v>
      </c>
      <c r="L1620">
        <f>Table1[[#This Row],[list_price]]*Table1[[#This Row],[discount]]</f>
        <v>93.998000000000005</v>
      </c>
      <c r="M1620">
        <f>(Table1[[#This Row],[list_price]]-Table1[[#This Row],[discount_price]])*Table1[[#This Row],[quantity]]</f>
        <v>375.99200000000002</v>
      </c>
    </row>
    <row r="1621" spans="1:13" x14ac:dyDescent="0.25">
      <c r="A1621">
        <v>580</v>
      </c>
      <c r="B1621">
        <v>1</v>
      </c>
      <c r="C1621">
        <v>581</v>
      </c>
      <c r="D1621">
        <v>16</v>
      </c>
      <c r="E1621" t="s">
        <v>45</v>
      </c>
      <c r="F1621" t="s">
        <v>299</v>
      </c>
      <c r="G1621">
        <v>1</v>
      </c>
      <c r="H1621" t="str">
        <f>VLOOKUP(Table1[[#This Row],[store_id]],[1]stores!$A:$B,2,0)</f>
        <v>Santa Cruz Bikes</v>
      </c>
      <c r="I1621">
        <v>2</v>
      </c>
      <c r="J1621">
        <v>599.99</v>
      </c>
      <c r="K1621">
        <v>0.2</v>
      </c>
      <c r="L1621">
        <f>Table1[[#This Row],[list_price]]*Table1[[#This Row],[discount]]</f>
        <v>119.998</v>
      </c>
      <c r="M1621">
        <f>(Table1[[#This Row],[list_price]]-Table1[[#This Row],[discount_price]])*Table1[[#This Row],[quantity]]</f>
        <v>959.98400000000004</v>
      </c>
    </row>
    <row r="1622" spans="1:13" x14ac:dyDescent="0.25">
      <c r="A1622">
        <v>580</v>
      </c>
      <c r="B1622">
        <v>2</v>
      </c>
      <c r="C1622">
        <v>581</v>
      </c>
      <c r="D1622">
        <v>15</v>
      </c>
      <c r="E1622" t="s">
        <v>55</v>
      </c>
      <c r="F1622" t="s">
        <v>299</v>
      </c>
      <c r="G1622">
        <v>1</v>
      </c>
      <c r="H1622" t="str">
        <f>VLOOKUP(Table1[[#This Row],[store_id]],[1]stores!$A:$B,2,0)</f>
        <v>Santa Cruz Bikes</v>
      </c>
      <c r="I1622">
        <v>1</v>
      </c>
      <c r="J1622">
        <v>529.99</v>
      </c>
      <c r="K1622">
        <v>7.0000000000000007E-2</v>
      </c>
      <c r="L1622">
        <f>Table1[[#This Row],[list_price]]*Table1[[#This Row],[discount]]</f>
        <v>37.099300000000007</v>
      </c>
      <c r="M1622">
        <f>(Table1[[#This Row],[list_price]]-Table1[[#This Row],[discount_price]])*Table1[[#This Row],[quantity]]</f>
        <v>492.89069999999998</v>
      </c>
    </row>
    <row r="1623" spans="1:13" x14ac:dyDescent="0.25">
      <c r="A1623">
        <v>580</v>
      </c>
      <c r="B1623">
        <v>3</v>
      </c>
      <c r="C1623">
        <v>581</v>
      </c>
      <c r="D1623">
        <v>21</v>
      </c>
      <c r="E1623" t="s">
        <v>59</v>
      </c>
      <c r="F1623" t="s">
        <v>299</v>
      </c>
      <c r="G1623">
        <v>1</v>
      </c>
      <c r="H1623" t="str">
        <f>VLOOKUP(Table1[[#This Row],[store_id]],[1]stores!$A:$B,2,0)</f>
        <v>Santa Cruz Bikes</v>
      </c>
      <c r="I1623">
        <v>2</v>
      </c>
      <c r="J1623">
        <v>269.99</v>
      </c>
      <c r="K1623">
        <v>0.2</v>
      </c>
      <c r="L1623">
        <f>Table1[[#This Row],[list_price]]*Table1[[#This Row],[discount]]</f>
        <v>53.998000000000005</v>
      </c>
      <c r="M1623">
        <f>(Table1[[#This Row],[list_price]]-Table1[[#This Row],[discount_price]])*Table1[[#This Row],[quantity]]</f>
        <v>431.98400000000004</v>
      </c>
    </row>
    <row r="1624" spans="1:13" x14ac:dyDescent="0.25">
      <c r="A1624">
        <v>580</v>
      </c>
      <c r="B1624">
        <v>4</v>
      </c>
      <c r="C1624">
        <v>581</v>
      </c>
      <c r="D1624">
        <v>9</v>
      </c>
      <c r="E1624" t="s">
        <v>54</v>
      </c>
      <c r="F1624" t="s">
        <v>302</v>
      </c>
      <c r="G1624">
        <v>1</v>
      </c>
      <c r="H1624" t="str">
        <f>VLOOKUP(Table1[[#This Row],[store_id]],[1]stores!$A:$B,2,0)</f>
        <v>Santa Cruz Bikes</v>
      </c>
      <c r="I1624">
        <v>2</v>
      </c>
      <c r="J1624">
        <v>2999.99</v>
      </c>
      <c r="K1624">
        <v>7.0000000000000007E-2</v>
      </c>
      <c r="L1624">
        <f>Table1[[#This Row],[list_price]]*Table1[[#This Row],[discount]]</f>
        <v>209.99930000000001</v>
      </c>
      <c r="M1624">
        <f>(Table1[[#This Row],[list_price]]-Table1[[#This Row],[discount_price]])*Table1[[#This Row],[quantity]]</f>
        <v>5579.9813999999997</v>
      </c>
    </row>
    <row r="1625" spans="1:13" x14ac:dyDescent="0.25">
      <c r="A1625">
        <v>580</v>
      </c>
      <c r="B1625">
        <v>5</v>
      </c>
      <c r="C1625">
        <v>581</v>
      </c>
      <c r="D1625">
        <v>19</v>
      </c>
      <c r="E1625" t="s">
        <v>64</v>
      </c>
      <c r="F1625" t="s">
        <v>299</v>
      </c>
      <c r="G1625">
        <v>1</v>
      </c>
      <c r="H1625" t="str">
        <f>VLOOKUP(Table1[[#This Row],[store_id]],[1]stores!$A:$B,2,0)</f>
        <v>Santa Cruz Bikes</v>
      </c>
      <c r="I1625">
        <v>1</v>
      </c>
      <c r="J1625">
        <v>449</v>
      </c>
      <c r="K1625">
        <v>0.2</v>
      </c>
      <c r="L1625">
        <f>Table1[[#This Row],[list_price]]*Table1[[#This Row],[discount]]</f>
        <v>89.800000000000011</v>
      </c>
      <c r="M1625">
        <f>(Table1[[#This Row],[list_price]]-Table1[[#This Row],[discount_price]])*Table1[[#This Row],[quantity]]</f>
        <v>359.2</v>
      </c>
    </row>
    <row r="1626" spans="1:13" x14ac:dyDescent="0.25">
      <c r="A1626">
        <v>581</v>
      </c>
      <c r="B1626">
        <v>1</v>
      </c>
      <c r="C1626">
        <v>688</v>
      </c>
      <c r="D1626">
        <v>8</v>
      </c>
      <c r="E1626" t="s">
        <v>46</v>
      </c>
      <c r="F1626" t="s">
        <v>300</v>
      </c>
      <c r="G1626">
        <v>1</v>
      </c>
      <c r="H1626" t="str">
        <f>VLOOKUP(Table1[[#This Row],[store_id]],[1]stores!$A:$B,2,0)</f>
        <v>Santa Cruz Bikes</v>
      </c>
      <c r="I1626">
        <v>2</v>
      </c>
      <c r="J1626">
        <v>1799.99</v>
      </c>
      <c r="K1626">
        <v>7.0000000000000007E-2</v>
      </c>
      <c r="L1626">
        <f>Table1[[#This Row],[list_price]]*Table1[[#This Row],[discount]]</f>
        <v>125.99930000000002</v>
      </c>
      <c r="M1626">
        <f>(Table1[[#This Row],[list_price]]-Table1[[#This Row],[discount_price]])*Table1[[#This Row],[quantity]]</f>
        <v>3347.9814000000001</v>
      </c>
    </row>
    <row r="1627" spans="1:13" x14ac:dyDescent="0.25">
      <c r="A1627">
        <v>582</v>
      </c>
      <c r="B1627">
        <v>1</v>
      </c>
      <c r="C1627">
        <v>32</v>
      </c>
      <c r="D1627">
        <v>10</v>
      </c>
      <c r="E1627" t="s">
        <v>47</v>
      </c>
      <c r="F1627" t="s">
        <v>301</v>
      </c>
      <c r="G1627">
        <v>1</v>
      </c>
      <c r="H1627" t="str">
        <f>VLOOKUP(Table1[[#This Row],[store_id]],[1]stores!$A:$B,2,0)</f>
        <v>Santa Cruz Bikes</v>
      </c>
      <c r="I1627">
        <v>2</v>
      </c>
      <c r="J1627">
        <v>1549</v>
      </c>
      <c r="K1627">
        <v>0.2</v>
      </c>
      <c r="L1627">
        <f>Table1[[#This Row],[list_price]]*Table1[[#This Row],[discount]]</f>
        <v>309.8</v>
      </c>
      <c r="M1627">
        <f>(Table1[[#This Row],[list_price]]-Table1[[#This Row],[discount_price]])*Table1[[#This Row],[quantity]]</f>
        <v>2478.4</v>
      </c>
    </row>
    <row r="1628" spans="1:13" x14ac:dyDescent="0.25">
      <c r="A1628">
        <v>582</v>
      </c>
      <c r="B1628">
        <v>2</v>
      </c>
      <c r="C1628">
        <v>32</v>
      </c>
      <c r="D1628">
        <v>17</v>
      </c>
      <c r="E1628" t="s">
        <v>51</v>
      </c>
      <c r="F1628" t="s">
        <v>299</v>
      </c>
      <c r="G1628">
        <v>1</v>
      </c>
      <c r="H1628" t="str">
        <f>VLOOKUP(Table1[[#This Row],[store_id]],[1]stores!$A:$B,2,0)</f>
        <v>Santa Cruz Bikes</v>
      </c>
      <c r="I1628">
        <v>2</v>
      </c>
      <c r="J1628">
        <v>429</v>
      </c>
      <c r="K1628">
        <v>7.0000000000000007E-2</v>
      </c>
      <c r="L1628">
        <f>Table1[[#This Row],[list_price]]*Table1[[#This Row],[discount]]</f>
        <v>30.03</v>
      </c>
      <c r="M1628">
        <f>(Table1[[#This Row],[list_price]]-Table1[[#This Row],[discount_price]])*Table1[[#This Row],[quantity]]</f>
        <v>797.94</v>
      </c>
    </row>
    <row r="1629" spans="1:13" x14ac:dyDescent="0.25">
      <c r="A1629">
        <v>583</v>
      </c>
      <c r="B1629">
        <v>1</v>
      </c>
      <c r="C1629">
        <v>792</v>
      </c>
      <c r="D1629">
        <v>15</v>
      </c>
      <c r="E1629" t="s">
        <v>55</v>
      </c>
      <c r="F1629" t="s">
        <v>299</v>
      </c>
      <c r="G1629">
        <v>2</v>
      </c>
      <c r="H1629" t="str">
        <f>VLOOKUP(Table1[[#This Row],[store_id]],[1]stores!$A:$B,2,0)</f>
        <v>Baldwin Bikes</v>
      </c>
      <c r="I1629">
        <v>2</v>
      </c>
      <c r="J1629">
        <v>529.99</v>
      </c>
      <c r="K1629">
        <v>0.2</v>
      </c>
      <c r="L1629">
        <f>Table1[[#This Row],[list_price]]*Table1[[#This Row],[discount]]</f>
        <v>105.998</v>
      </c>
      <c r="M1629">
        <f>(Table1[[#This Row],[list_price]]-Table1[[#This Row],[discount_price]])*Table1[[#This Row],[quantity]]</f>
        <v>847.98400000000004</v>
      </c>
    </row>
    <row r="1630" spans="1:13" x14ac:dyDescent="0.25">
      <c r="A1630">
        <v>584</v>
      </c>
      <c r="B1630">
        <v>1</v>
      </c>
      <c r="C1630">
        <v>1209</v>
      </c>
      <c r="D1630">
        <v>19</v>
      </c>
      <c r="E1630" t="s">
        <v>64</v>
      </c>
      <c r="F1630" t="s">
        <v>299</v>
      </c>
      <c r="G1630">
        <v>2</v>
      </c>
      <c r="H1630" t="str">
        <f>VLOOKUP(Table1[[#This Row],[store_id]],[1]stores!$A:$B,2,0)</f>
        <v>Baldwin Bikes</v>
      </c>
      <c r="I1630">
        <v>1</v>
      </c>
      <c r="J1630">
        <v>449</v>
      </c>
      <c r="K1630">
        <v>7.0000000000000007E-2</v>
      </c>
      <c r="L1630">
        <f>Table1[[#This Row],[list_price]]*Table1[[#This Row],[discount]]</f>
        <v>31.430000000000003</v>
      </c>
      <c r="M1630">
        <f>(Table1[[#This Row],[list_price]]-Table1[[#This Row],[discount_price]])*Table1[[#This Row],[quantity]]</f>
        <v>417.57</v>
      </c>
    </row>
    <row r="1631" spans="1:13" x14ac:dyDescent="0.25">
      <c r="A1631">
        <v>584</v>
      </c>
      <c r="B1631">
        <v>2</v>
      </c>
      <c r="C1631">
        <v>1209</v>
      </c>
      <c r="D1631">
        <v>23</v>
      </c>
      <c r="E1631" t="s">
        <v>61</v>
      </c>
      <c r="F1631" t="s">
        <v>303</v>
      </c>
      <c r="G1631">
        <v>2</v>
      </c>
      <c r="H1631" t="str">
        <f>VLOOKUP(Table1[[#This Row],[store_id]],[1]stores!$A:$B,2,0)</f>
        <v>Baldwin Bikes</v>
      </c>
      <c r="I1631">
        <v>1</v>
      </c>
      <c r="J1631">
        <v>299.99</v>
      </c>
      <c r="K1631">
        <v>7.0000000000000007E-2</v>
      </c>
      <c r="L1631">
        <f>Table1[[#This Row],[list_price]]*Table1[[#This Row],[discount]]</f>
        <v>20.999300000000002</v>
      </c>
      <c r="M1631">
        <f>(Table1[[#This Row],[list_price]]-Table1[[#This Row],[discount_price]])*Table1[[#This Row],[quantity]]</f>
        <v>278.9907</v>
      </c>
    </row>
    <row r="1632" spans="1:13" x14ac:dyDescent="0.25">
      <c r="A1632">
        <v>584</v>
      </c>
      <c r="B1632">
        <v>3</v>
      </c>
      <c r="C1632">
        <v>1209</v>
      </c>
      <c r="D1632">
        <v>15</v>
      </c>
      <c r="E1632" t="s">
        <v>55</v>
      </c>
      <c r="F1632" t="s">
        <v>299</v>
      </c>
      <c r="G1632">
        <v>2</v>
      </c>
      <c r="H1632" t="str">
        <f>VLOOKUP(Table1[[#This Row],[store_id]],[1]stores!$A:$B,2,0)</f>
        <v>Baldwin Bikes</v>
      </c>
      <c r="I1632">
        <v>1</v>
      </c>
      <c r="J1632">
        <v>529.99</v>
      </c>
      <c r="K1632">
        <v>0.1</v>
      </c>
      <c r="L1632">
        <f>Table1[[#This Row],[list_price]]*Table1[[#This Row],[discount]]</f>
        <v>52.999000000000002</v>
      </c>
      <c r="M1632">
        <f>(Table1[[#This Row],[list_price]]-Table1[[#This Row],[discount_price]])*Table1[[#This Row],[quantity]]</f>
        <v>476.99099999999999</v>
      </c>
    </row>
    <row r="1633" spans="1:13" x14ac:dyDescent="0.25">
      <c r="A1633">
        <v>584</v>
      </c>
      <c r="B1633">
        <v>4</v>
      </c>
      <c r="C1633">
        <v>1209</v>
      </c>
      <c r="D1633">
        <v>22</v>
      </c>
      <c r="E1633" t="s">
        <v>56</v>
      </c>
      <c r="F1633" t="s">
        <v>299</v>
      </c>
      <c r="G1633">
        <v>2</v>
      </c>
      <c r="H1633" t="str">
        <f>VLOOKUP(Table1[[#This Row],[store_id]],[1]stores!$A:$B,2,0)</f>
        <v>Baldwin Bikes</v>
      </c>
      <c r="I1633">
        <v>1</v>
      </c>
      <c r="J1633">
        <v>269.99</v>
      </c>
      <c r="K1633">
        <v>0.05</v>
      </c>
      <c r="L1633">
        <f>Table1[[#This Row],[list_price]]*Table1[[#This Row],[discount]]</f>
        <v>13.499500000000001</v>
      </c>
      <c r="M1633">
        <f>(Table1[[#This Row],[list_price]]-Table1[[#This Row],[discount_price]])*Table1[[#This Row],[quantity]]</f>
        <v>256.4905</v>
      </c>
    </row>
    <row r="1634" spans="1:13" x14ac:dyDescent="0.25">
      <c r="A1634">
        <v>584</v>
      </c>
      <c r="B1634">
        <v>5</v>
      </c>
      <c r="C1634">
        <v>1209</v>
      </c>
      <c r="D1634">
        <v>8</v>
      </c>
      <c r="E1634" t="s">
        <v>46</v>
      </c>
      <c r="F1634" t="s">
        <v>300</v>
      </c>
      <c r="G1634">
        <v>2</v>
      </c>
      <c r="H1634" t="str">
        <f>VLOOKUP(Table1[[#This Row],[store_id]],[1]stores!$A:$B,2,0)</f>
        <v>Baldwin Bikes</v>
      </c>
      <c r="I1634">
        <v>2</v>
      </c>
      <c r="J1634">
        <v>1799.99</v>
      </c>
      <c r="K1634">
        <v>7.0000000000000007E-2</v>
      </c>
      <c r="L1634">
        <f>Table1[[#This Row],[list_price]]*Table1[[#This Row],[discount]]</f>
        <v>125.99930000000002</v>
      </c>
      <c r="M1634">
        <f>(Table1[[#This Row],[list_price]]-Table1[[#This Row],[discount_price]])*Table1[[#This Row],[quantity]]</f>
        <v>3347.9814000000001</v>
      </c>
    </row>
    <row r="1635" spans="1:13" x14ac:dyDescent="0.25">
      <c r="A1635">
        <v>585</v>
      </c>
      <c r="B1635">
        <v>1</v>
      </c>
      <c r="C1635">
        <v>1219</v>
      </c>
      <c r="D1635">
        <v>10</v>
      </c>
      <c r="E1635" t="s">
        <v>47</v>
      </c>
      <c r="F1635" t="s">
        <v>301</v>
      </c>
      <c r="G1635">
        <v>2</v>
      </c>
      <c r="H1635" t="str">
        <f>VLOOKUP(Table1[[#This Row],[store_id]],[1]stores!$A:$B,2,0)</f>
        <v>Baldwin Bikes</v>
      </c>
      <c r="I1635">
        <v>1</v>
      </c>
      <c r="J1635">
        <v>1549</v>
      </c>
      <c r="K1635">
        <v>0.2</v>
      </c>
      <c r="L1635">
        <f>Table1[[#This Row],[list_price]]*Table1[[#This Row],[discount]]</f>
        <v>309.8</v>
      </c>
      <c r="M1635">
        <f>(Table1[[#This Row],[list_price]]-Table1[[#This Row],[discount_price]])*Table1[[#This Row],[quantity]]</f>
        <v>1239.2</v>
      </c>
    </row>
    <row r="1636" spans="1:13" x14ac:dyDescent="0.25">
      <c r="A1636">
        <v>585</v>
      </c>
      <c r="B1636">
        <v>2</v>
      </c>
      <c r="C1636">
        <v>1219</v>
      </c>
      <c r="D1636">
        <v>18</v>
      </c>
      <c r="E1636" t="s">
        <v>52</v>
      </c>
      <c r="F1636" t="s">
        <v>299</v>
      </c>
      <c r="G1636">
        <v>2</v>
      </c>
      <c r="H1636" t="str">
        <f>VLOOKUP(Table1[[#This Row],[store_id]],[1]stores!$A:$B,2,0)</f>
        <v>Baldwin Bikes</v>
      </c>
      <c r="I1636">
        <v>2</v>
      </c>
      <c r="J1636">
        <v>449</v>
      </c>
      <c r="K1636">
        <v>0.2</v>
      </c>
      <c r="L1636">
        <f>Table1[[#This Row],[list_price]]*Table1[[#This Row],[discount]]</f>
        <v>89.800000000000011</v>
      </c>
      <c r="M1636">
        <f>(Table1[[#This Row],[list_price]]-Table1[[#This Row],[discount_price]])*Table1[[#This Row],[quantity]]</f>
        <v>718.4</v>
      </c>
    </row>
    <row r="1637" spans="1:13" x14ac:dyDescent="0.25">
      <c r="A1637">
        <v>585</v>
      </c>
      <c r="B1637">
        <v>3</v>
      </c>
      <c r="C1637">
        <v>1219</v>
      </c>
      <c r="D1637">
        <v>15</v>
      </c>
      <c r="E1637" t="s">
        <v>55</v>
      </c>
      <c r="F1637" t="s">
        <v>299</v>
      </c>
      <c r="G1637">
        <v>2</v>
      </c>
      <c r="H1637" t="str">
        <f>VLOOKUP(Table1[[#This Row],[store_id]],[1]stores!$A:$B,2,0)</f>
        <v>Baldwin Bikes</v>
      </c>
      <c r="I1637">
        <v>1</v>
      </c>
      <c r="J1637">
        <v>529.99</v>
      </c>
      <c r="K1637">
        <v>0.05</v>
      </c>
      <c r="L1637">
        <f>Table1[[#This Row],[list_price]]*Table1[[#This Row],[discount]]</f>
        <v>26.499500000000001</v>
      </c>
      <c r="M1637">
        <f>(Table1[[#This Row],[list_price]]-Table1[[#This Row],[discount_price]])*Table1[[#This Row],[quantity]]</f>
        <v>503.4905</v>
      </c>
    </row>
    <row r="1638" spans="1:13" x14ac:dyDescent="0.25">
      <c r="A1638">
        <v>585</v>
      </c>
      <c r="B1638">
        <v>4</v>
      </c>
      <c r="C1638">
        <v>1219</v>
      </c>
      <c r="D1638">
        <v>12</v>
      </c>
      <c r="E1638" t="s">
        <v>53</v>
      </c>
      <c r="F1638" t="s">
        <v>299</v>
      </c>
      <c r="G1638">
        <v>2</v>
      </c>
      <c r="H1638" t="str">
        <f>VLOOKUP(Table1[[#This Row],[store_id]],[1]stores!$A:$B,2,0)</f>
        <v>Baldwin Bikes</v>
      </c>
      <c r="I1638">
        <v>2</v>
      </c>
      <c r="J1638">
        <v>549.99</v>
      </c>
      <c r="K1638">
        <v>7.0000000000000007E-2</v>
      </c>
      <c r="L1638">
        <f>Table1[[#This Row],[list_price]]*Table1[[#This Row],[discount]]</f>
        <v>38.499300000000005</v>
      </c>
      <c r="M1638">
        <f>(Table1[[#This Row],[list_price]]-Table1[[#This Row],[discount_price]])*Table1[[#This Row],[quantity]]</f>
        <v>1022.9814</v>
      </c>
    </row>
    <row r="1639" spans="1:13" x14ac:dyDescent="0.25">
      <c r="A1639">
        <v>586</v>
      </c>
      <c r="B1639">
        <v>1</v>
      </c>
      <c r="C1639">
        <v>1306</v>
      </c>
      <c r="D1639">
        <v>11</v>
      </c>
      <c r="E1639" t="s">
        <v>58</v>
      </c>
      <c r="F1639" t="s">
        <v>301</v>
      </c>
      <c r="G1639">
        <v>2</v>
      </c>
      <c r="H1639" t="str">
        <f>VLOOKUP(Table1[[#This Row],[store_id]],[1]stores!$A:$B,2,0)</f>
        <v>Baldwin Bikes</v>
      </c>
      <c r="I1639">
        <v>2</v>
      </c>
      <c r="J1639">
        <v>1680.99</v>
      </c>
      <c r="K1639">
        <v>0.1</v>
      </c>
      <c r="L1639">
        <f>Table1[[#This Row],[list_price]]*Table1[[#This Row],[discount]]</f>
        <v>168.09900000000002</v>
      </c>
      <c r="M1639">
        <f>(Table1[[#This Row],[list_price]]-Table1[[#This Row],[discount_price]])*Table1[[#This Row],[quantity]]</f>
        <v>3025.7820000000002</v>
      </c>
    </row>
    <row r="1640" spans="1:13" x14ac:dyDescent="0.25">
      <c r="A1640">
        <v>586</v>
      </c>
      <c r="B1640">
        <v>2</v>
      </c>
      <c r="C1640">
        <v>1306</v>
      </c>
      <c r="D1640">
        <v>23</v>
      </c>
      <c r="E1640" t="s">
        <v>61</v>
      </c>
      <c r="F1640" t="s">
        <v>303</v>
      </c>
      <c r="G1640">
        <v>2</v>
      </c>
      <c r="H1640" t="str">
        <f>VLOOKUP(Table1[[#This Row],[store_id]],[1]stores!$A:$B,2,0)</f>
        <v>Baldwin Bikes</v>
      </c>
      <c r="I1640">
        <v>2</v>
      </c>
      <c r="J1640">
        <v>299.99</v>
      </c>
      <c r="K1640">
        <v>0.2</v>
      </c>
      <c r="L1640">
        <f>Table1[[#This Row],[list_price]]*Table1[[#This Row],[discount]]</f>
        <v>59.998000000000005</v>
      </c>
      <c r="M1640">
        <f>(Table1[[#This Row],[list_price]]-Table1[[#This Row],[discount_price]])*Table1[[#This Row],[quantity]]</f>
        <v>479.98400000000004</v>
      </c>
    </row>
    <row r="1641" spans="1:13" x14ac:dyDescent="0.25">
      <c r="A1641">
        <v>587</v>
      </c>
      <c r="B1641">
        <v>1</v>
      </c>
      <c r="C1641">
        <v>487</v>
      </c>
      <c r="D1641">
        <v>24</v>
      </c>
      <c r="E1641" t="s">
        <v>53</v>
      </c>
      <c r="F1641" t="s">
        <v>299</v>
      </c>
      <c r="G1641">
        <v>1</v>
      </c>
      <c r="H1641" t="str">
        <f>VLOOKUP(Table1[[#This Row],[store_id]],[1]stores!$A:$B,2,0)</f>
        <v>Santa Cruz Bikes</v>
      </c>
      <c r="I1641">
        <v>1</v>
      </c>
      <c r="J1641">
        <v>549.99</v>
      </c>
      <c r="K1641">
        <v>0.05</v>
      </c>
      <c r="L1641">
        <f>Table1[[#This Row],[list_price]]*Table1[[#This Row],[discount]]</f>
        <v>27.499500000000001</v>
      </c>
      <c r="M1641">
        <f>(Table1[[#This Row],[list_price]]-Table1[[#This Row],[discount_price]])*Table1[[#This Row],[quantity]]</f>
        <v>522.4905</v>
      </c>
    </row>
    <row r="1642" spans="1:13" x14ac:dyDescent="0.25">
      <c r="A1642">
        <v>587</v>
      </c>
      <c r="B1642">
        <v>2</v>
      </c>
      <c r="C1642">
        <v>487</v>
      </c>
      <c r="D1642">
        <v>23</v>
      </c>
      <c r="E1642" t="s">
        <v>61</v>
      </c>
      <c r="F1642" t="s">
        <v>303</v>
      </c>
      <c r="G1642">
        <v>1</v>
      </c>
      <c r="H1642" t="str">
        <f>VLOOKUP(Table1[[#This Row],[store_id]],[1]stores!$A:$B,2,0)</f>
        <v>Santa Cruz Bikes</v>
      </c>
      <c r="I1642">
        <v>1</v>
      </c>
      <c r="J1642">
        <v>299.99</v>
      </c>
      <c r="K1642">
        <v>0.05</v>
      </c>
      <c r="L1642">
        <f>Table1[[#This Row],[list_price]]*Table1[[#This Row],[discount]]</f>
        <v>14.999500000000001</v>
      </c>
      <c r="M1642">
        <f>(Table1[[#This Row],[list_price]]-Table1[[#This Row],[discount_price]])*Table1[[#This Row],[quantity]]</f>
        <v>284.9905</v>
      </c>
    </row>
    <row r="1643" spans="1:13" x14ac:dyDescent="0.25">
      <c r="A1643">
        <v>587</v>
      </c>
      <c r="B1643">
        <v>3</v>
      </c>
      <c r="C1643">
        <v>487</v>
      </c>
      <c r="D1643">
        <v>18</v>
      </c>
      <c r="E1643" t="s">
        <v>52</v>
      </c>
      <c r="F1643" t="s">
        <v>299</v>
      </c>
      <c r="G1643">
        <v>1</v>
      </c>
      <c r="H1643" t="str">
        <f>VLOOKUP(Table1[[#This Row],[store_id]],[1]stores!$A:$B,2,0)</f>
        <v>Santa Cruz Bikes</v>
      </c>
      <c r="I1643">
        <v>1</v>
      </c>
      <c r="J1643">
        <v>449</v>
      </c>
      <c r="K1643">
        <v>0.05</v>
      </c>
      <c r="L1643">
        <f>Table1[[#This Row],[list_price]]*Table1[[#This Row],[discount]]</f>
        <v>22.450000000000003</v>
      </c>
      <c r="M1643">
        <f>(Table1[[#This Row],[list_price]]-Table1[[#This Row],[discount_price]])*Table1[[#This Row],[quantity]]</f>
        <v>426.55</v>
      </c>
    </row>
    <row r="1644" spans="1:13" x14ac:dyDescent="0.25">
      <c r="A1644">
        <v>587</v>
      </c>
      <c r="B1644">
        <v>4</v>
      </c>
      <c r="C1644">
        <v>487</v>
      </c>
      <c r="D1644">
        <v>21</v>
      </c>
      <c r="E1644" t="s">
        <v>59</v>
      </c>
      <c r="F1644" t="s">
        <v>299</v>
      </c>
      <c r="G1644">
        <v>1</v>
      </c>
      <c r="H1644" t="str">
        <f>VLOOKUP(Table1[[#This Row],[store_id]],[1]stores!$A:$B,2,0)</f>
        <v>Santa Cruz Bikes</v>
      </c>
      <c r="I1644">
        <v>1</v>
      </c>
      <c r="J1644">
        <v>269.99</v>
      </c>
      <c r="K1644">
        <v>0.2</v>
      </c>
      <c r="L1644">
        <f>Table1[[#This Row],[list_price]]*Table1[[#This Row],[discount]]</f>
        <v>53.998000000000005</v>
      </c>
      <c r="M1644">
        <f>(Table1[[#This Row],[list_price]]-Table1[[#This Row],[discount_price]])*Table1[[#This Row],[quantity]]</f>
        <v>215.99200000000002</v>
      </c>
    </row>
    <row r="1645" spans="1:13" x14ac:dyDescent="0.25">
      <c r="A1645">
        <v>588</v>
      </c>
      <c r="B1645">
        <v>1</v>
      </c>
      <c r="C1645">
        <v>102</v>
      </c>
      <c r="D1645">
        <v>10</v>
      </c>
      <c r="E1645" t="s">
        <v>47</v>
      </c>
      <c r="F1645" t="s">
        <v>301</v>
      </c>
      <c r="G1645">
        <v>2</v>
      </c>
      <c r="H1645" t="str">
        <f>VLOOKUP(Table1[[#This Row],[store_id]],[1]stores!$A:$B,2,0)</f>
        <v>Baldwin Bikes</v>
      </c>
      <c r="I1645">
        <v>2</v>
      </c>
      <c r="J1645">
        <v>1549</v>
      </c>
      <c r="K1645">
        <v>7.0000000000000007E-2</v>
      </c>
      <c r="L1645">
        <f>Table1[[#This Row],[list_price]]*Table1[[#This Row],[discount]]</f>
        <v>108.43</v>
      </c>
      <c r="M1645">
        <f>(Table1[[#This Row],[list_price]]-Table1[[#This Row],[discount_price]])*Table1[[#This Row],[quantity]]</f>
        <v>2881.14</v>
      </c>
    </row>
    <row r="1646" spans="1:13" x14ac:dyDescent="0.25">
      <c r="A1646">
        <v>588</v>
      </c>
      <c r="B1646">
        <v>2</v>
      </c>
      <c r="C1646">
        <v>102</v>
      </c>
      <c r="D1646">
        <v>23</v>
      </c>
      <c r="E1646" t="s">
        <v>61</v>
      </c>
      <c r="F1646" t="s">
        <v>303</v>
      </c>
      <c r="G1646">
        <v>2</v>
      </c>
      <c r="H1646" t="str">
        <f>VLOOKUP(Table1[[#This Row],[store_id]],[1]stores!$A:$B,2,0)</f>
        <v>Baldwin Bikes</v>
      </c>
      <c r="I1646">
        <v>1</v>
      </c>
      <c r="J1646">
        <v>299.99</v>
      </c>
      <c r="K1646">
        <v>0.2</v>
      </c>
      <c r="L1646">
        <f>Table1[[#This Row],[list_price]]*Table1[[#This Row],[discount]]</f>
        <v>59.998000000000005</v>
      </c>
      <c r="M1646">
        <f>(Table1[[#This Row],[list_price]]-Table1[[#This Row],[discount_price]])*Table1[[#This Row],[quantity]]</f>
        <v>239.99200000000002</v>
      </c>
    </row>
    <row r="1647" spans="1:13" x14ac:dyDescent="0.25">
      <c r="A1647">
        <v>589</v>
      </c>
      <c r="B1647">
        <v>1</v>
      </c>
      <c r="C1647">
        <v>719</v>
      </c>
      <c r="D1647">
        <v>15</v>
      </c>
      <c r="E1647" t="s">
        <v>55</v>
      </c>
      <c r="F1647" t="s">
        <v>299</v>
      </c>
      <c r="G1647">
        <v>2</v>
      </c>
      <c r="H1647" t="str">
        <f>VLOOKUP(Table1[[#This Row],[store_id]],[1]stores!$A:$B,2,0)</f>
        <v>Baldwin Bikes</v>
      </c>
      <c r="I1647">
        <v>2</v>
      </c>
      <c r="J1647">
        <v>529.99</v>
      </c>
      <c r="K1647">
        <v>0.05</v>
      </c>
      <c r="L1647">
        <f>Table1[[#This Row],[list_price]]*Table1[[#This Row],[discount]]</f>
        <v>26.499500000000001</v>
      </c>
      <c r="M1647">
        <f>(Table1[[#This Row],[list_price]]-Table1[[#This Row],[discount_price]])*Table1[[#This Row],[quantity]]</f>
        <v>1006.981</v>
      </c>
    </row>
    <row r="1648" spans="1:13" x14ac:dyDescent="0.25">
      <c r="A1648">
        <v>590</v>
      </c>
      <c r="B1648">
        <v>1</v>
      </c>
      <c r="C1648">
        <v>990</v>
      </c>
      <c r="D1648">
        <v>2</v>
      </c>
      <c r="E1648" t="s">
        <v>50</v>
      </c>
      <c r="F1648" t="s">
        <v>300</v>
      </c>
      <c r="G1648">
        <v>2</v>
      </c>
      <c r="H1648" t="str">
        <f>VLOOKUP(Table1[[#This Row],[store_id]],[1]stores!$A:$B,2,0)</f>
        <v>Baldwin Bikes</v>
      </c>
      <c r="I1648">
        <v>2</v>
      </c>
      <c r="J1648">
        <v>749.99</v>
      </c>
      <c r="K1648">
        <v>0.1</v>
      </c>
      <c r="L1648">
        <f>Table1[[#This Row],[list_price]]*Table1[[#This Row],[discount]]</f>
        <v>74.999000000000009</v>
      </c>
      <c r="M1648">
        <f>(Table1[[#This Row],[list_price]]-Table1[[#This Row],[discount_price]])*Table1[[#This Row],[quantity]]</f>
        <v>1349.982</v>
      </c>
    </row>
    <row r="1649" spans="1:13" x14ac:dyDescent="0.25">
      <c r="A1649">
        <v>590</v>
      </c>
      <c r="B1649">
        <v>2</v>
      </c>
      <c r="C1649">
        <v>990</v>
      </c>
      <c r="D1649">
        <v>20</v>
      </c>
      <c r="E1649" t="s">
        <v>45</v>
      </c>
      <c r="F1649" t="s">
        <v>299</v>
      </c>
      <c r="G1649">
        <v>2</v>
      </c>
      <c r="H1649" t="str">
        <f>VLOOKUP(Table1[[#This Row],[store_id]],[1]stores!$A:$B,2,0)</f>
        <v>Baldwin Bikes</v>
      </c>
      <c r="I1649">
        <v>1</v>
      </c>
      <c r="J1649">
        <v>599.99</v>
      </c>
      <c r="K1649">
        <v>7.0000000000000007E-2</v>
      </c>
      <c r="L1649">
        <f>Table1[[#This Row],[list_price]]*Table1[[#This Row],[discount]]</f>
        <v>41.999300000000005</v>
      </c>
      <c r="M1649">
        <f>(Table1[[#This Row],[list_price]]-Table1[[#This Row],[discount_price]])*Table1[[#This Row],[quantity]]</f>
        <v>557.99070000000006</v>
      </c>
    </row>
    <row r="1650" spans="1:13" x14ac:dyDescent="0.25">
      <c r="A1650">
        <v>590</v>
      </c>
      <c r="B1650">
        <v>3</v>
      </c>
      <c r="C1650">
        <v>990</v>
      </c>
      <c r="D1650">
        <v>8</v>
      </c>
      <c r="E1650" t="s">
        <v>46</v>
      </c>
      <c r="F1650" t="s">
        <v>300</v>
      </c>
      <c r="G1650">
        <v>2</v>
      </c>
      <c r="H1650" t="str">
        <f>VLOOKUP(Table1[[#This Row],[store_id]],[1]stores!$A:$B,2,0)</f>
        <v>Baldwin Bikes</v>
      </c>
      <c r="I1650">
        <v>2</v>
      </c>
      <c r="J1650">
        <v>1799.99</v>
      </c>
      <c r="K1650">
        <v>0.05</v>
      </c>
      <c r="L1650">
        <f>Table1[[#This Row],[list_price]]*Table1[[#This Row],[discount]]</f>
        <v>89.999500000000012</v>
      </c>
      <c r="M1650">
        <f>(Table1[[#This Row],[list_price]]-Table1[[#This Row],[discount_price]])*Table1[[#This Row],[quantity]]</f>
        <v>3419.9809999999998</v>
      </c>
    </row>
    <row r="1651" spans="1:13" x14ac:dyDescent="0.25">
      <c r="A1651">
        <v>590</v>
      </c>
      <c r="B1651">
        <v>4</v>
      </c>
      <c r="C1651">
        <v>990</v>
      </c>
      <c r="D1651">
        <v>5</v>
      </c>
      <c r="E1651" t="s">
        <v>62</v>
      </c>
      <c r="F1651" t="s">
        <v>300</v>
      </c>
      <c r="G1651">
        <v>2</v>
      </c>
      <c r="H1651" t="str">
        <f>VLOOKUP(Table1[[#This Row],[store_id]],[1]stores!$A:$B,2,0)</f>
        <v>Baldwin Bikes</v>
      </c>
      <c r="I1651">
        <v>2</v>
      </c>
      <c r="J1651">
        <v>1320.99</v>
      </c>
      <c r="K1651">
        <v>0.1</v>
      </c>
      <c r="L1651">
        <f>Table1[[#This Row],[list_price]]*Table1[[#This Row],[discount]]</f>
        <v>132.09900000000002</v>
      </c>
      <c r="M1651">
        <f>(Table1[[#This Row],[list_price]]-Table1[[#This Row],[discount_price]])*Table1[[#This Row],[quantity]]</f>
        <v>2377.7820000000002</v>
      </c>
    </row>
    <row r="1652" spans="1:13" x14ac:dyDescent="0.25">
      <c r="A1652">
        <v>590</v>
      </c>
      <c r="B1652">
        <v>5</v>
      </c>
      <c r="C1652">
        <v>990</v>
      </c>
      <c r="D1652">
        <v>24</v>
      </c>
      <c r="E1652" t="s">
        <v>53</v>
      </c>
      <c r="F1652" t="s">
        <v>299</v>
      </c>
      <c r="G1652">
        <v>2</v>
      </c>
      <c r="H1652" t="str">
        <f>VLOOKUP(Table1[[#This Row],[store_id]],[1]stores!$A:$B,2,0)</f>
        <v>Baldwin Bikes</v>
      </c>
      <c r="I1652">
        <v>1</v>
      </c>
      <c r="J1652">
        <v>549.99</v>
      </c>
      <c r="K1652">
        <v>0.1</v>
      </c>
      <c r="L1652">
        <f>Table1[[#This Row],[list_price]]*Table1[[#This Row],[discount]]</f>
        <v>54.999000000000002</v>
      </c>
      <c r="M1652">
        <f>(Table1[[#This Row],[list_price]]-Table1[[#This Row],[discount_price]])*Table1[[#This Row],[quantity]]</f>
        <v>494.99099999999999</v>
      </c>
    </row>
    <row r="1653" spans="1:13" x14ac:dyDescent="0.25">
      <c r="A1653">
        <v>591</v>
      </c>
      <c r="B1653">
        <v>1</v>
      </c>
      <c r="C1653">
        <v>1211</v>
      </c>
      <c r="D1653">
        <v>16</v>
      </c>
      <c r="E1653" t="s">
        <v>45</v>
      </c>
      <c r="F1653" t="s">
        <v>299</v>
      </c>
      <c r="G1653">
        <v>2</v>
      </c>
      <c r="H1653" t="str">
        <f>VLOOKUP(Table1[[#This Row],[store_id]],[1]stores!$A:$B,2,0)</f>
        <v>Baldwin Bikes</v>
      </c>
      <c r="I1653">
        <v>2</v>
      </c>
      <c r="J1653">
        <v>599.99</v>
      </c>
      <c r="K1653">
        <v>0.05</v>
      </c>
      <c r="L1653">
        <f>Table1[[#This Row],[list_price]]*Table1[[#This Row],[discount]]</f>
        <v>29.999500000000001</v>
      </c>
      <c r="M1653">
        <f>(Table1[[#This Row],[list_price]]-Table1[[#This Row],[discount_price]])*Table1[[#This Row],[quantity]]</f>
        <v>1139.981</v>
      </c>
    </row>
    <row r="1654" spans="1:13" x14ac:dyDescent="0.25">
      <c r="A1654">
        <v>591</v>
      </c>
      <c r="B1654">
        <v>2</v>
      </c>
      <c r="C1654">
        <v>1211</v>
      </c>
      <c r="D1654">
        <v>25</v>
      </c>
      <c r="E1654" t="s">
        <v>63</v>
      </c>
      <c r="F1654" t="s">
        <v>304</v>
      </c>
      <c r="G1654">
        <v>2</v>
      </c>
      <c r="H1654" t="str">
        <f>VLOOKUP(Table1[[#This Row],[store_id]],[1]stores!$A:$B,2,0)</f>
        <v>Baldwin Bikes</v>
      </c>
      <c r="I1654">
        <v>2</v>
      </c>
      <c r="J1654">
        <v>499.99</v>
      </c>
      <c r="K1654">
        <v>0.05</v>
      </c>
      <c r="L1654">
        <f>Table1[[#This Row],[list_price]]*Table1[[#This Row],[discount]]</f>
        <v>24.999500000000001</v>
      </c>
      <c r="M1654">
        <f>(Table1[[#This Row],[list_price]]-Table1[[#This Row],[discount_price]])*Table1[[#This Row],[quantity]]</f>
        <v>949.98099999999999</v>
      </c>
    </row>
    <row r="1655" spans="1:13" x14ac:dyDescent="0.25">
      <c r="A1655">
        <v>591</v>
      </c>
      <c r="B1655">
        <v>3</v>
      </c>
      <c r="C1655">
        <v>1211</v>
      </c>
      <c r="D1655">
        <v>2</v>
      </c>
      <c r="E1655" t="s">
        <v>50</v>
      </c>
      <c r="F1655" t="s">
        <v>300</v>
      </c>
      <c r="G1655">
        <v>2</v>
      </c>
      <c r="H1655" t="str">
        <f>VLOOKUP(Table1[[#This Row],[store_id]],[1]stores!$A:$B,2,0)</f>
        <v>Baldwin Bikes</v>
      </c>
      <c r="I1655">
        <v>2</v>
      </c>
      <c r="J1655">
        <v>749.99</v>
      </c>
      <c r="K1655">
        <v>0.1</v>
      </c>
      <c r="L1655">
        <f>Table1[[#This Row],[list_price]]*Table1[[#This Row],[discount]]</f>
        <v>74.999000000000009</v>
      </c>
      <c r="M1655">
        <f>(Table1[[#This Row],[list_price]]-Table1[[#This Row],[discount_price]])*Table1[[#This Row],[quantity]]</f>
        <v>1349.982</v>
      </c>
    </row>
    <row r="1656" spans="1:13" x14ac:dyDescent="0.25">
      <c r="A1656">
        <v>592</v>
      </c>
      <c r="B1656">
        <v>1</v>
      </c>
      <c r="C1656">
        <v>1232</v>
      </c>
      <c r="D1656">
        <v>21</v>
      </c>
      <c r="E1656" t="s">
        <v>59</v>
      </c>
      <c r="F1656" t="s">
        <v>299</v>
      </c>
      <c r="G1656">
        <v>2</v>
      </c>
      <c r="H1656" t="str">
        <f>VLOOKUP(Table1[[#This Row],[store_id]],[1]stores!$A:$B,2,0)</f>
        <v>Baldwin Bikes</v>
      </c>
      <c r="I1656">
        <v>2</v>
      </c>
      <c r="J1656">
        <v>269.99</v>
      </c>
      <c r="K1656">
        <v>0.1</v>
      </c>
      <c r="L1656">
        <f>Table1[[#This Row],[list_price]]*Table1[[#This Row],[discount]]</f>
        <v>26.999000000000002</v>
      </c>
      <c r="M1656">
        <f>(Table1[[#This Row],[list_price]]-Table1[[#This Row],[discount_price]])*Table1[[#This Row],[quantity]]</f>
        <v>485.98200000000003</v>
      </c>
    </row>
    <row r="1657" spans="1:13" x14ac:dyDescent="0.25">
      <c r="A1657">
        <v>592</v>
      </c>
      <c r="B1657">
        <v>2</v>
      </c>
      <c r="C1657">
        <v>1232</v>
      </c>
      <c r="D1657">
        <v>16</v>
      </c>
      <c r="E1657" t="s">
        <v>45</v>
      </c>
      <c r="F1657" t="s">
        <v>299</v>
      </c>
      <c r="G1657">
        <v>2</v>
      </c>
      <c r="H1657" t="str">
        <f>VLOOKUP(Table1[[#This Row],[store_id]],[1]stores!$A:$B,2,0)</f>
        <v>Baldwin Bikes</v>
      </c>
      <c r="I1657">
        <v>1</v>
      </c>
      <c r="J1657">
        <v>599.99</v>
      </c>
      <c r="K1657">
        <v>0.05</v>
      </c>
      <c r="L1657">
        <f>Table1[[#This Row],[list_price]]*Table1[[#This Row],[discount]]</f>
        <v>29.999500000000001</v>
      </c>
      <c r="M1657">
        <f>(Table1[[#This Row],[list_price]]-Table1[[#This Row],[discount_price]])*Table1[[#This Row],[quantity]]</f>
        <v>569.9905</v>
      </c>
    </row>
    <row r="1658" spans="1:13" x14ac:dyDescent="0.25">
      <c r="A1658">
        <v>592</v>
      </c>
      <c r="B1658">
        <v>3</v>
      </c>
      <c r="C1658">
        <v>1232</v>
      </c>
      <c r="D1658">
        <v>18</v>
      </c>
      <c r="E1658" t="s">
        <v>52</v>
      </c>
      <c r="F1658" t="s">
        <v>299</v>
      </c>
      <c r="G1658">
        <v>2</v>
      </c>
      <c r="H1658" t="str">
        <f>VLOOKUP(Table1[[#This Row],[store_id]],[1]stores!$A:$B,2,0)</f>
        <v>Baldwin Bikes</v>
      </c>
      <c r="I1658">
        <v>2</v>
      </c>
      <c r="J1658">
        <v>449</v>
      </c>
      <c r="K1658">
        <v>7.0000000000000007E-2</v>
      </c>
      <c r="L1658">
        <f>Table1[[#This Row],[list_price]]*Table1[[#This Row],[discount]]</f>
        <v>31.430000000000003</v>
      </c>
      <c r="M1658">
        <f>(Table1[[#This Row],[list_price]]-Table1[[#This Row],[discount_price]])*Table1[[#This Row],[quantity]]</f>
        <v>835.14</v>
      </c>
    </row>
    <row r="1659" spans="1:13" x14ac:dyDescent="0.25">
      <c r="A1659">
        <v>593</v>
      </c>
      <c r="B1659">
        <v>1</v>
      </c>
      <c r="C1659">
        <v>50</v>
      </c>
      <c r="D1659">
        <v>3</v>
      </c>
      <c r="E1659" t="s">
        <v>49</v>
      </c>
      <c r="F1659" t="s">
        <v>300</v>
      </c>
      <c r="G1659">
        <v>3</v>
      </c>
      <c r="H1659" t="str">
        <f>VLOOKUP(Table1[[#This Row],[store_id]],[1]stores!$A:$B,2,0)</f>
        <v>Rowlett Bikes</v>
      </c>
      <c r="I1659">
        <v>2</v>
      </c>
      <c r="J1659">
        <v>999.99</v>
      </c>
      <c r="K1659">
        <v>0.1</v>
      </c>
      <c r="L1659">
        <f>Table1[[#This Row],[list_price]]*Table1[[#This Row],[discount]]</f>
        <v>99.999000000000009</v>
      </c>
      <c r="M1659">
        <f>(Table1[[#This Row],[list_price]]-Table1[[#This Row],[discount_price]])*Table1[[#This Row],[quantity]]</f>
        <v>1799.982</v>
      </c>
    </row>
    <row r="1660" spans="1:13" x14ac:dyDescent="0.25">
      <c r="A1660">
        <v>593</v>
      </c>
      <c r="B1660">
        <v>2</v>
      </c>
      <c r="C1660">
        <v>50</v>
      </c>
      <c r="D1660">
        <v>25</v>
      </c>
      <c r="E1660" t="s">
        <v>63</v>
      </c>
      <c r="F1660" t="s">
        <v>304</v>
      </c>
      <c r="G1660">
        <v>3</v>
      </c>
      <c r="H1660" t="str">
        <f>VLOOKUP(Table1[[#This Row],[store_id]],[1]stores!$A:$B,2,0)</f>
        <v>Rowlett Bikes</v>
      </c>
      <c r="I1660">
        <v>1</v>
      </c>
      <c r="J1660">
        <v>499.99</v>
      </c>
      <c r="K1660">
        <v>7.0000000000000007E-2</v>
      </c>
      <c r="L1660">
        <f>Table1[[#This Row],[list_price]]*Table1[[#This Row],[discount]]</f>
        <v>34.999300000000005</v>
      </c>
      <c r="M1660">
        <f>(Table1[[#This Row],[list_price]]-Table1[[#This Row],[discount_price]])*Table1[[#This Row],[quantity]]</f>
        <v>464.9907</v>
      </c>
    </row>
    <row r="1661" spans="1:13" x14ac:dyDescent="0.25">
      <c r="A1661">
        <v>594</v>
      </c>
      <c r="B1661">
        <v>1</v>
      </c>
      <c r="C1661">
        <v>1318</v>
      </c>
      <c r="D1661">
        <v>26</v>
      </c>
      <c r="E1661" t="s">
        <v>45</v>
      </c>
      <c r="F1661" t="s">
        <v>299</v>
      </c>
      <c r="G1661">
        <v>3</v>
      </c>
      <c r="H1661" t="str">
        <f>VLOOKUP(Table1[[#This Row],[store_id]],[1]stores!$A:$B,2,0)</f>
        <v>Rowlett Bikes</v>
      </c>
      <c r="I1661">
        <v>1</v>
      </c>
      <c r="J1661">
        <v>599.99</v>
      </c>
      <c r="K1661">
        <v>0.1</v>
      </c>
      <c r="L1661">
        <f>Table1[[#This Row],[list_price]]*Table1[[#This Row],[discount]]</f>
        <v>59.999000000000002</v>
      </c>
      <c r="M1661">
        <f>(Table1[[#This Row],[list_price]]-Table1[[#This Row],[discount_price]])*Table1[[#This Row],[quantity]]</f>
        <v>539.99099999999999</v>
      </c>
    </row>
    <row r="1662" spans="1:13" x14ac:dyDescent="0.25">
      <c r="A1662">
        <v>594</v>
      </c>
      <c r="B1662">
        <v>2</v>
      </c>
      <c r="C1662">
        <v>1318</v>
      </c>
      <c r="D1662">
        <v>21</v>
      </c>
      <c r="E1662" t="s">
        <v>59</v>
      </c>
      <c r="F1662" t="s">
        <v>299</v>
      </c>
      <c r="G1662">
        <v>3</v>
      </c>
      <c r="H1662" t="str">
        <f>VLOOKUP(Table1[[#This Row],[store_id]],[1]stores!$A:$B,2,0)</f>
        <v>Rowlett Bikes</v>
      </c>
      <c r="I1662">
        <v>2</v>
      </c>
      <c r="J1662">
        <v>269.99</v>
      </c>
      <c r="K1662">
        <v>0.05</v>
      </c>
      <c r="L1662">
        <f>Table1[[#This Row],[list_price]]*Table1[[#This Row],[discount]]</f>
        <v>13.499500000000001</v>
      </c>
      <c r="M1662">
        <f>(Table1[[#This Row],[list_price]]-Table1[[#This Row],[discount_price]])*Table1[[#This Row],[quantity]]</f>
        <v>512.98099999999999</v>
      </c>
    </row>
    <row r="1663" spans="1:13" x14ac:dyDescent="0.25">
      <c r="A1663">
        <v>595</v>
      </c>
      <c r="B1663">
        <v>1</v>
      </c>
      <c r="C1663">
        <v>538</v>
      </c>
      <c r="D1663">
        <v>4</v>
      </c>
      <c r="E1663" t="s">
        <v>48</v>
      </c>
      <c r="F1663" t="s">
        <v>300</v>
      </c>
      <c r="G1663">
        <v>1</v>
      </c>
      <c r="H1663" t="str">
        <f>VLOOKUP(Table1[[#This Row],[store_id]],[1]stores!$A:$B,2,0)</f>
        <v>Santa Cruz Bikes</v>
      </c>
      <c r="I1663">
        <v>1</v>
      </c>
      <c r="J1663">
        <v>2899.99</v>
      </c>
      <c r="K1663">
        <v>7.0000000000000007E-2</v>
      </c>
      <c r="L1663">
        <f>Table1[[#This Row],[list_price]]*Table1[[#This Row],[discount]]</f>
        <v>202.99930000000001</v>
      </c>
      <c r="M1663">
        <f>(Table1[[#This Row],[list_price]]-Table1[[#This Row],[discount_price]])*Table1[[#This Row],[quantity]]</f>
        <v>2696.9906999999998</v>
      </c>
    </row>
    <row r="1664" spans="1:13" x14ac:dyDescent="0.25">
      <c r="A1664">
        <v>595</v>
      </c>
      <c r="B1664">
        <v>2</v>
      </c>
      <c r="C1664">
        <v>538</v>
      </c>
      <c r="D1664">
        <v>19</v>
      </c>
      <c r="E1664" t="s">
        <v>64</v>
      </c>
      <c r="F1664" t="s">
        <v>299</v>
      </c>
      <c r="G1664">
        <v>1</v>
      </c>
      <c r="H1664" t="str">
        <f>VLOOKUP(Table1[[#This Row],[store_id]],[1]stores!$A:$B,2,0)</f>
        <v>Santa Cruz Bikes</v>
      </c>
      <c r="I1664">
        <v>2</v>
      </c>
      <c r="J1664">
        <v>449</v>
      </c>
      <c r="K1664">
        <v>7.0000000000000007E-2</v>
      </c>
      <c r="L1664">
        <f>Table1[[#This Row],[list_price]]*Table1[[#This Row],[discount]]</f>
        <v>31.430000000000003</v>
      </c>
      <c r="M1664">
        <f>(Table1[[#This Row],[list_price]]-Table1[[#This Row],[discount_price]])*Table1[[#This Row],[quantity]]</f>
        <v>835.14</v>
      </c>
    </row>
    <row r="1665" spans="1:13" x14ac:dyDescent="0.25">
      <c r="A1665">
        <v>595</v>
      </c>
      <c r="B1665">
        <v>3</v>
      </c>
      <c r="C1665">
        <v>538</v>
      </c>
      <c r="D1665">
        <v>3</v>
      </c>
      <c r="E1665" t="s">
        <v>49</v>
      </c>
      <c r="F1665" t="s">
        <v>300</v>
      </c>
      <c r="G1665">
        <v>1</v>
      </c>
      <c r="H1665" t="str">
        <f>VLOOKUP(Table1[[#This Row],[store_id]],[1]stores!$A:$B,2,0)</f>
        <v>Santa Cruz Bikes</v>
      </c>
      <c r="I1665">
        <v>1</v>
      </c>
      <c r="J1665">
        <v>999.99</v>
      </c>
      <c r="K1665">
        <v>7.0000000000000007E-2</v>
      </c>
      <c r="L1665">
        <f>Table1[[#This Row],[list_price]]*Table1[[#This Row],[discount]]</f>
        <v>69.999300000000005</v>
      </c>
      <c r="M1665">
        <f>(Table1[[#This Row],[list_price]]-Table1[[#This Row],[discount_price]])*Table1[[#This Row],[quantity]]</f>
        <v>929.99070000000006</v>
      </c>
    </row>
    <row r="1666" spans="1:13" x14ac:dyDescent="0.25">
      <c r="A1666">
        <v>595</v>
      </c>
      <c r="B1666">
        <v>4</v>
      </c>
      <c r="C1666">
        <v>538</v>
      </c>
      <c r="D1666">
        <v>10</v>
      </c>
      <c r="E1666" t="s">
        <v>47</v>
      </c>
      <c r="F1666" t="s">
        <v>301</v>
      </c>
      <c r="G1666">
        <v>1</v>
      </c>
      <c r="H1666" t="str">
        <f>VLOOKUP(Table1[[#This Row],[store_id]],[1]stores!$A:$B,2,0)</f>
        <v>Santa Cruz Bikes</v>
      </c>
      <c r="I1666">
        <v>1</v>
      </c>
      <c r="J1666">
        <v>1549</v>
      </c>
      <c r="K1666">
        <v>7.0000000000000007E-2</v>
      </c>
      <c r="L1666">
        <f>Table1[[#This Row],[list_price]]*Table1[[#This Row],[discount]]</f>
        <v>108.43</v>
      </c>
      <c r="M1666">
        <f>(Table1[[#This Row],[list_price]]-Table1[[#This Row],[discount_price]])*Table1[[#This Row],[quantity]]</f>
        <v>1440.57</v>
      </c>
    </row>
    <row r="1667" spans="1:13" x14ac:dyDescent="0.25">
      <c r="A1667">
        <v>595</v>
      </c>
      <c r="B1667">
        <v>5</v>
      </c>
      <c r="C1667">
        <v>538</v>
      </c>
      <c r="D1667">
        <v>26</v>
      </c>
      <c r="E1667" t="s">
        <v>45</v>
      </c>
      <c r="F1667" t="s">
        <v>299</v>
      </c>
      <c r="G1667">
        <v>1</v>
      </c>
      <c r="H1667" t="str">
        <f>VLOOKUP(Table1[[#This Row],[store_id]],[1]stores!$A:$B,2,0)</f>
        <v>Santa Cruz Bikes</v>
      </c>
      <c r="I1667">
        <v>2</v>
      </c>
      <c r="J1667">
        <v>599.99</v>
      </c>
      <c r="K1667">
        <v>0.05</v>
      </c>
      <c r="L1667">
        <f>Table1[[#This Row],[list_price]]*Table1[[#This Row],[discount]]</f>
        <v>29.999500000000001</v>
      </c>
      <c r="M1667">
        <f>(Table1[[#This Row],[list_price]]-Table1[[#This Row],[discount_price]])*Table1[[#This Row],[quantity]]</f>
        <v>1139.981</v>
      </c>
    </row>
    <row r="1668" spans="1:13" x14ac:dyDescent="0.25">
      <c r="A1668">
        <v>596</v>
      </c>
      <c r="B1668">
        <v>1</v>
      </c>
      <c r="C1668">
        <v>952</v>
      </c>
      <c r="D1668">
        <v>5</v>
      </c>
      <c r="E1668" t="s">
        <v>62</v>
      </c>
      <c r="F1668" t="s">
        <v>300</v>
      </c>
      <c r="G1668">
        <v>1</v>
      </c>
      <c r="H1668" t="str">
        <f>VLOOKUP(Table1[[#This Row],[store_id]],[1]stores!$A:$B,2,0)</f>
        <v>Santa Cruz Bikes</v>
      </c>
      <c r="I1668">
        <v>1</v>
      </c>
      <c r="J1668">
        <v>1320.99</v>
      </c>
      <c r="K1668">
        <v>0.05</v>
      </c>
      <c r="L1668">
        <f>Table1[[#This Row],[list_price]]*Table1[[#This Row],[discount]]</f>
        <v>66.049500000000009</v>
      </c>
      <c r="M1668">
        <f>(Table1[[#This Row],[list_price]]-Table1[[#This Row],[discount_price]])*Table1[[#This Row],[quantity]]</f>
        <v>1254.9404999999999</v>
      </c>
    </row>
    <row r="1669" spans="1:13" x14ac:dyDescent="0.25">
      <c r="A1669">
        <v>596</v>
      </c>
      <c r="B1669">
        <v>2</v>
      </c>
      <c r="C1669">
        <v>952</v>
      </c>
      <c r="D1669">
        <v>23</v>
      </c>
      <c r="E1669" t="s">
        <v>61</v>
      </c>
      <c r="F1669" t="s">
        <v>303</v>
      </c>
      <c r="G1669">
        <v>1</v>
      </c>
      <c r="H1669" t="str">
        <f>VLOOKUP(Table1[[#This Row],[store_id]],[1]stores!$A:$B,2,0)</f>
        <v>Santa Cruz Bikes</v>
      </c>
      <c r="I1669">
        <v>2</v>
      </c>
      <c r="J1669">
        <v>299.99</v>
      </c>
      <c r="K1669">
        <v>0.1</v>
      </c>
      <c r="L1669">
        <f>Table1[[#This Row],[list_price]]*Table1[[#This Row],[discount]]</f>
        <v>29.999000000000002</v>
      </c>
      <c r="M1669">
        <f>(Table1[[#This Row],[list_price]]-Table1[[#This Row],[discount_price]])*Table1[[#This Row],[quantity]]</f>
        <v>539.98199999999997</v>
      </c>
    </row>
    <row r="1670" spans="1:13" x14ac:dyDescent="0.25">
      <c r="A1670">
        <v>596</v>
      </c>
      <c r="B1670">
        <v>3</v>
      </c>
      <c r="C1670">
        <v>952</v>
      </c>
      <c r="D1670">
        <v>9</v>
      </c>
      <c r="E1670" t="s">
        <v>54</v>
      </c>
      <c r="F1670" t="s">
        <v>302</v>
      </c>
      <c r="G1670">
        <v>1</v>
      </c>
      <c r="H1670" t="str">
        <f>VLOOKUP(Table1[[#This Row],[store_id]],[1]stores!$A:$B,2,0)</f>
        <v>Santa Cruz Bikes</v>
      </c>
      <c r="I1670">
        <v>1</v>
      </c>
      <c r="J1670">
        <v>2999.99</v>
      </c>
      <c r="K1670">
        <v>0.05</v>
      </c>
      <c r="L1670">
        <f>Table1[[#This Row],[list_price]]*Table1[[#This Row],[discount]]</f>
        <v>149.99949999999998</v>
      </c>
      <c r="M1670">
        <f>(Table1[[#This Row],[list_price]]-Table1[[#This Row],[discount_price]])*Table1[[#This Row],[quantity]]</f>
        <v>2849.9904999999999</v>
      </c>
    </row>
    <row r="1671" spans="1:13" x14ac:dyDescent="0.25">
      <c r="A1671">
        <v>597</v>
      </c>
      <c r="B1671">
        <v>1</v>
      </c>
      <c r="C1671">
        <v>1121</v>
      </c>
      <c r="D1671">
        <v>17</v>
      </c>
      <c r="E1671" t="s">
        <v>51</v>
      </c>
      <c r="F1671" t="s">
        <v>299</v>
      </c>
      <c r="G1671">
        <v>2</v>
      </c>
      <c r="H1671" t="str">
        <f>VLOOKUP(Table1[[#This Row],[store_id]],[1]stores!$A:$B,2,0)</f>
        <v>Baldwin Bikes</v>
      </c>
      <c r="I1671">
        <v>2</v>
      </c>
      <c r="J1671">
        <v>429</v>
      </c>
      <c r="K1671">
        <v>0.2</v>
      </c>
      <c r="L1671">
        <f>Table1[[#This Row],[list_price]]*Table1[[#This Row],[discount]]</f>
        <v>85.800000000000011</v>
      </c>
      <c r="M1671">
        <f>(Table1[[#This Row],[list_price]]-Table1[[#This Row],[discount_price]])*Table1[[#This Row],[quantity]]</f>
        <v>686.4</v>
      </c>
    </row>
    <row r="1672" spans="1:13" x14ac:dyDescent="0.25">
      <c r="A1672">
        <v>597</v>
      </c>
      <c r="B1672">
        <v>2</v>
      </c>
      <c r="C1672">
        <v>1121</v>
      </c>
      <c r="D1672">
        <v>8</v>
      </c>
      <c r="E1672" t="s">
        <v>46</v>
      </c>
      <c r="F1672" t="s">
        <v>300</v>
      </c>
      <c r="G1672">
        <v>2</v>
      </c>
      <c r="H1672" t="str">
        <f>VLOOKUP(Table1[[#This Row],[store_id]],[1]stores!$A:$B,2,0)</f>
        <v>Baldwin Bikes</v>
      </c>
      <c r="I1672">
        <v>1</v>
      </c>
      <c r="J1672">
        <v>1799.99</v>
      </c>
      <c r="K1672">
        <v>7.0000000000000007E-2</v>
      </c>
      <c r="L1672">
        <f>Table1[[#This Row],[list_price]]*Table1[[#This Row],[discount]]</f>
        <v>125.99930000000002</v>
      </c>
      <c r="M1672">
        <f>(Table1[[#This Row],[list_price]]-Table1[[#This Row],[discount_price]])*Table1[[#This Row],[quantity]]</f>
        <v>1673.9907000000001</v>
      </c>
    </row>
    <row r="1673" spans="1:13" x14ac:dyDescent="0.25">
      <c r="A1673">
        <v>598</v>
      </c>
      <c r="B1673">
        <v>1</v>
      </c>
      <c r="C1673">
        <v>40</v>
      </c>
      <c r="D1673">
        <v>4</v>
      </c>
      <c r="E1673" t="s">
        <v>48</v>
      </c>
      <c r="F1673" t="s">
        <v>300</v>
      </c>
      <c r="G1673">
        <v>1</v>
      </c>
      <c r="H1673" t="str">
        <f>VLOOKUP(Table1[[#This Row],[store_id]],[1]stores!$A:$B,2,0)</f>
        <v>Santa Cruz Bikes</v>
      </c>
      <c r="I1673">
        <v>2</v>
      </c>
      <c r="J1673">
        <v>2899.99</v>
      </c>
      <c r="K1673">
        <v>0.05</v>
      </c>
      <c r="L1673">
        <f>Table1[[#This Row],[list_price]]*Table1[[#This Row],[discount]]</f>
        <v>144.99949999999998</v>
      </c>
      <c r="M1673">
        <f>(Table1[[#This Row],[list_price]]-Table1[[#This Row],[discount_price]])*Table1[[#This Row],[quantity]]</f>
        <v>5509.9809999999998</v>
      </c>
    </row>
    <row r="1674" spans="1:13" x14ac:dyDescent="0.25">
      <c r="A1674">
        <v>598</v>
      </c>
      <c r="B1674">
        <v>2</v>
      </c>
      <c r="C1674">
        <v>40</v>
      </c>
      <c r="D1674">
        <v>16</v>
      </c>
      <c r="E1674" t="s">
        <v>45</v>
      </c>
      <c r="F1674" t="s">
        <v>299</v>
      </c>
      <c r="G1674">
        <v>1</v>
      </c>
      <c r="H1674" t="str">
        <f>VLOOKUP(Table1[[#This Row],[store_id]],[1]stores!$A:$B,2,0)</f>
        <v>Santa Cruz Bikes</v>
      </c>
      <c r="I1674">
        <v>2</v>
      </c>
      <c r="J1674">
        <v>599.99</v>
      </c>
      <c r="K1674">
        <v>7.0000000000000007E-2</v>
      </c>
      <c r="L1674">
        <f>Table1[[#This Row],[list_price]]*Table1[[#This Row],[discount]]</f>
        <v>41.999300000000005</v>
      </c>
      <c r="M1674">
        <f>(Table1[[#This Row],[list_price]]-Table1[[#This Row],[discount_price]])*Table1[[#This Row],[quantity]]</f>
        <v>1115.9814000000001</v>
      </c>
    </row>
    <row r="1675" spans="1:13" x14ac:dyDescent="0.25">
      <c r="A1675">
        <v>598</v>
      </c>
      <c r="B1675">
        <v>3</v>
      </c>
      <c r="C1675">
        <v>40</v>
      </c>
      <c r="D1675">
        <v>14</v>
      </c>
      <c r="E1675" t="s">
        <v>56</v>
      </c>
      <c r="F1675" t="s">
        <v>299</v>
      </c>
      <c r="G1675">
        <v>1</v>
      </c>
      <c r="H1675" t="str">
        <f>VLOOKUP(Table1[[#This Row],[store_id]],[1]stores!$A:$B,2,0)</f>
        <v>Santa Cruz Bikes</v>
      </c>
      <c r="I1675">
        <v>1</v>
      </c>
      <c r="J1675">
        <v>269.99</v>
      </c>
      <c r="K1675">
        <v>0.1</v>
      </c>
      <c r="L1675">
        <f>Table1[[#This Row],[list_price]]*Table1[[#This Row],[discount]]</f>
        <v>26.999000000000002</v>
      </c>
      <c r="M1675">
        <f>(Table1[[#This Row],[list_price]]-Table1[[#This Row],[discount_price]])*Table1[[#This Row],[quantity]]</f>
        <v>242.99100000000001</v>
      </c>
    </row>
    <row r="1676" spans="1:13" x14ac:dyDescent="0.25">
      <c r="A1676">
        <v>599</v>
      </c>
      <c r="B1676">
        <v>1</v>
      </c>
      <c r="C1676">
        <v>1</v>
      </c>
      <c r="D1676">
        <v>9</v>
      </c>
      <c r="E1676" t="s">
        <v>54</v>
      </c>
      <c r="F1676" t="s">
        <v>302</v>
      </c>
      <c r="G1676">
        <v>2</v>
      </c>
      <c r="H1676" t="str">
        <f>VLOOKUP(Table1[[#This Row],[store_id]],[1]stores!$A:$B,2,0)</f>
        <v>Baldwin Bikes</v>
      </c>
      <c r="I1676">
        <v>2</v>
      </c>
      <c r="J1676">
        <v>2999.99</v>
      </c>
      <c r="K1676">
        <v>0.05</v>
      </c>
      <c r="L1676">
        <f>Table1[[#This Row],[list_price]]*Table1[[#This Row],[discount]]</f>
        <v>149.99949999999998</v>
      </c>
      <c r="M1676">
        <f>(Table1[[#This Row],[list_price]]-Table1[[#This Row],[discount_price]])*Table1[[#This Row],[quantity]]</f>
        <v>5699.9809999999998</v>
      </c>
    </row>
    <row r="1677" spans="1:13" x14ac:dyDescent="0.25">
      <c r="A1677">
        <v>599</v>
      </c>
      <c r="B1677">
        <v>2</v>
      </c>
      <c r="C1677">
        <v>1</v>
      </c>
      <c r="D1677">
        <v>22</v>
      </c>
      <c r="E1677" t="s">
        <v>56</v>
      </c>
      <c r="F1677" t="s">
        <v>299</v>
      </c>
      <c r="G1677">
        <v>2</v>
      </c>
      <c r="H1677" t="str">
        <f>VLOOKUP(Table1[[#This Row],[store_id]],[1]stores!$A:$B,2,0)</f>
        <v>Baldwin Bikes</v>
      </c>
      <c r="I1677">
        <v>2</v>
      </c>
      <c r="J1677">
        <v>269.99</v>
      </c>
      <c r="K1677">
        <v>0.2</v>
      </c>
      <c r="L1677">
        <f>Table1[[#This Row],[list_price]]*Table1[[#This Row],[discount]]</f>
        <v>53.998000000000005</v>
      </c>
      <c r="M1677">
        <f>(Table1[[#This Row],[list_price]]-Table1[[#This Row],[discount_price]])*Table1[[#This Row],[quantity]]</f>
        <v>431.98400000000004</v>
      </c>
    </row>
    <row r="1678" spans="1:13" x14ac:dyDescent="0.25">
      <c r="A1678">
        <v>599</v>
      </c>
      <c r="B1678">
        <v>3</v>
      </c>
      <c r="C1678">
        <v>1</v>
      </c>
      <c r="D1678">
        <v>23</v>
      </c>
      <c r="E1678" t="s">
        <v>61</v>
      </c>
      <c r="F1678" t="s">
        <v>303</v>
      </c>
      <c r="G1678">
        <v>2</v>
      </c>
      <c r="H1678" t="str">
        <f>VLOOKUP(Table1[[#This Row],[store_id]],[1]stores!$A:$B,2,0)</f>
        <v>Baldwin Bikes</v>
      </c>
      <c r="I1678">
        <v>1</v>
      </c>
      <c r="J1678">
        <v>299.99</v>
      </c>
      <c r="K1678">
        <v>7.0000000000000007E-2</v>
      </c>
      <c r="L1678">
        <f>Table1[[#This Row],[list_price]]*Table1[[#This Row],[discount]]</f>
        <v>20.999300000000002</v>
      </c>
      <c r="M1678">
        <f>(Table1[[#This Row],[list_price]]-Table1[[#This Row],[discount_price]])*Table1[[#This Row],[quantity]]</f>
        <v>278.9907</v>
      </c>
    </row>
    <row r="1679" spans="1:13" x14ac:dyDescent="0.25">
      <c r="A1679">
        <v>599</v>
      </c>
      <c r="B1679">
        <v>4</v>
      </c>
      <c r="C1679">
        <v>1</v>
      </c>
      <c r="D1679">
        <v>10</v>
      </c>
      <c r="E1679" t="s">
        <v>47</v>
      </c>
      <c r="F1679" t="s">
        <v>301</v>
      </c>
      <c r="G1679">
        <v>2</v>
      </c>
      <c r="H1679" t="str">
        <f>VLOOKUP(Table1[[#This Row],[store_id]],[1]stores!$A:$B,2,0)</f>
        <v>Baldwin Bikes</v>
      </c>
      <c r="I1679">
        <v>2</v>
      </c>
      <c r="J1679">
        <v>1549</v>
      </c>
      <c r="K1679">
        <v>0.1</v>
      </c>
      <c r="L1679">
        <f>Table1[[#This Row],[list_price]]*Table1[[#This Row],[discount]]</f>
        <v>154.9</v>
      </c>
      <c r="M1679">
        <f>(Table1[[#This Row],[list_price]]-Table1[[#This Row],[discount_price]])*Table1[[#This Row],[quantity]]</f>
        <v>2788.2</v>
      </c>
    </row>
    <row r="1680" spans="1:13" x14ac:dyDescent="0.25">
      <c r="A1680">
        <v>600</v>
      </c>
      <c r="B1680">
        <v>1</v>
      </c>
      <c r="C1680">
        <v>624</v>
      </c>
      <c r="D1680">
        <v>26</v>
      </c>
      <c r="E1680" t="s">
        <v>45</v>
      </c>
      <c r="F1680" t="s">
        <v>299</v>
      </c>
      <c r="G1680">
        <v>2</v>
      </c>
      <c r="H1680" t="str">
        <f>VLOOKUP(Table1[[#This Row],[store_id]],[1]stores!$A:$B,2,0)</f>
        <v>Baldwin Bikes</v>
      </c>
      <c r="I1680">
        <v>2</v>
      </c>
      <c r="J1680">
        <v>599.99</v>
      </c>
      <c r="K1680">
        <v>7.0000000000000007E-2</v>
      </c>
      <c r="L1680">
        <f>Table1[[#This Row],[list_price]]*Table1[[#This Row],[discount]]</f>
        <v>41.999300000000005</v>
      </c>
      <c r="M1680">
        <f>(Table1[[#This Row],[list_price]]-Table1[[#This Row],[discount_price]])*Table1[[#This Row],[quantity]]</f>
        <v>1115.9814000000001</v>
      </c>
    </row>
    <row r="1681" spans="1:13" x14ac:dyDescent="0.25">
      <c r="A1681">
        <v>600</v>
      </c>
      <c r="B1681">
        <v>2</v>
      </c>
      <c r="C1681">
        <v>624</v>
      </c>
      <c r="D1681">
        <v>4</v>
      </c>
      <c r="E1681" t="s">
        <v>48</v>
      </c>
      <c r="F1681" t="s">
        <v>300</v>
      </c>
      <c r="G1681">
        <v>2</v>
      </c>
      <c r="H1681" t="str">
        <f>VLOOKUP(Table1[[#This Row],[store_id]],[1]stores!$A:$B,2,0)</f>
        <v>Baldwin Bikes</v>
      </c>
      <c r="I1681">
        <v>1</v>
      </c>
      <c r="J1681">
        <v>2899.99</v>
      </c>
      <c r="K1681">
        <v>0.2</v>
      </c>
      <c r="L1681">
        <f>Table1[[#This Row],[list_price]]*Table1[[#This Row],[discount]]</f>
        <v>579.99799999999993</v>
      </c>
      <c r="M1681">
        <f>(Table1[[#This Row],[list_price]]-Table1[[#This Row],[discount_price]])*Table1[[#This Row],[quantity]]</f>
        <v>2319.9919999999997</v>
      </c>
    </row>
    <row r="1682" spans="1:13" x14ac:dyDescent="0.25">
      <c r="A1682">
        <v>600</v>
      </c>
      <c r="B1682">
        <v>3</v>
      </c>
      <c r="C1682">
        <v>624</v>
      </c>
      <c r="D1682">
        <v>18</v>
      </c>
      <c r="E1682" t="s">
        <v>52</v>
      </c>
      <c r="F1682" t="s">
        <v>299</v>
      </c>
      <c r="G1682">
        <v>2</v>
      </c>
      <c r="H1682" t="str">
        <f>VLOOKUP(Table1[[#This Row],[store_id]],[1]stores!$A:$B,2,0)</f>
        <v>Baldwin Bikes</v>
      </c>
      <c r="I1682">
        <v>2</v>
      </c>
      <c r="J1682">
        <v>449</v>
      </c>
      <c r="K1682">
        <v>7.0000000000000007E-2</v>
      </c>
      <c r="L1682">
        <f>Table1[[#This Row],[list_price]]*Table1[[#This Row],[discount]]</f>
        <v>31.430000000000003</v>
      </c>
      <c r="M1682">
        <f>(Table1[[#This Row],[list_price]]-Table1[[#This Row],[discount_price]])*Table1[[#This Row],[quantity]]</f>
        <v>835.14</v>
      </c>
    </row>
    <row r="1683" spans="1:13" x14ac:dyDescent="0.25">
      <c r="A1683">
        <v>601</v>
      </c>
      <c r="B1683">
        <v>1</v>
      </c>
      <c r="C1683">
        <v>683</v>
      </c>
      <c r="D1683">
        <v>12</v>
      </c>
      <c r="E1683" t="s">
        <v>53</v>
      </c>
      <c r="F1683" t="s">
        <v>299</v>
      </c>
      <c r="G1683">
        <v>2</v>
      </c>
      <c r="H1683" t="str">
        <f>VLOOKUP(Table1[[#This Row],[store_id]],[1]stores!$A:$B,2,0)</f>
        <v>Baldwin Bikes</v>
      </c>
      <c r="I1683">
        <v>2</v>
      </c>
      <c r="J1683">
        <v>549.99</v>
      </c>
      <c r="K1683">
        <v>0.2</v>
      </c>
      <c r="L1683">
        <f>Table1[[#This Row],[list_price]]*Table1[[#This Row],[discount]]</f>
        <v>109.998</v>
      </c>
      <c r="M1683">
        <f>(Table1[[#This Row],[list_price]]-Table1[[#This Row],[discount_price]])*Table1[[#This Row],[quantity]]</f>
        <v>879.98400000000004</v>
      </c>
    </row>
    <row r="1684" spans="1:13" x14ac:dyDescent="0.25">
      <c r="A1684">
        <v>602</v>
      </c>
      <c r="B1684">
        <v>1</v>
      </c>
      <c r="C1684">
        <v>823</v>
      </c>
      <c r="D1684">
        <v>15</v>
      </c>
      <c r="E1684" t="s">
        <v>55</v>
      </c>
      <c r="F1684" t="s">
        <v>299</v>
      </c>
      <c r="G1684">
        <v>2</v>
      </c>
      <c r="H1684" t="str">
        <f>VLOOKUP(Table1[[#This Row],[store_id]],[1]stores!$A:$B,2,0)</f>
        <v>Baldwin Bikes</v>
      </c>
      <c r="I1684">
        <v>2</v>
      </c>
      <c r="J1684">
        <v>529.99</v>
      </c>
      <c r="K1684">
        <v>0.05</v>
      </c>
      <c r="L1684">
        <f>Table1[[#This Row],[list_price]]*Table1[[#This Row],[discount]]</f>
        <v>26.499500000000001</v>
      </c>
      <c r="M1684">
        <f>(Table1[[#This Row],[list_price]]-Table1[[#This Row],[discount_price]])*Table1[[#This Row],[quantity]]</f>
        <v>1006.981</v>
      </c>
    </row>
    <row r="1685" spans="1:13" x14ac:dyDescent="0.25">
      <c r="A1685">
        <v>602</v>
      </c>
      <c r="B1685">
        <v>2</v>
      </c>
      <c r="C1685">
        <v>823</v>
      </c>
      <c r="D1685">
        <v>5</v>
      </c>
      <c r="E1685" t="s">
        <v>62</v>
      </c>
      <c r="F1685" t="s">
        <v>300</v>
      </c>
      <c r="G1685">
        <v>2</v>
      </c>
      <c r="H1685" t="str">
        <f>VLOOKUP(Table1[[#This Row],[store_id]],[1]stores!$A:$B,2,0)</f>
        <v>Baldwin Bikes</v>
      </c>
      <c r="I1685">
        <v>2</v>
      </c>
      <c r="J1685">
        <v>1320.99</v>
      </c>
      <c r="K1685">
        <v>7.0000000000000007E-2</v>
      </c>
      <c r="L1685">
        <f>Table1[[#This Row],[list_price]]*Table1[[#This Row],[discount]]</f>
        <v>92.469300000000004</v>
      </c>
      <c r="M1685">
        <f>(Table1[[#This Row],[list_price]]-Table1[[#This Row],[discount_price]])*Table1[[#This Row],[quantity]]</f>
        <v>2457.0414000000001</v>
      </c>
    </row>
    <row r="1686" spans="1:13" x14ac:dyDescent="0.25">
      <c r="A1686">
        <v>603</v>
      </c>
      <c r="B1686">
        <v>1</v>
      </c>
      <c r="C1686">
        <v>1032</v>
      </c>
      <c r="D1686">
        <v>12</v>
      </c>
      <c r="E1686" t="s">
        <v>53</v>
      </c>
      <c r="F1686" t="s">
        <v>299</v>
      </c>
      <c r="G1686">
        <v>2</v>
      </c>
      <c r="H1686" t="str">
        <f>VLOOKUP(Table1[[#This Row],[store_id]],[1]stores!$A:$B,2,0)</f>
        <v>Baldwin Bikes</v>
      </c>
      <c r="I1686">
        <v>1</v>
      </c>
      <c r="J1686">
        <v>549.99</v>
      </c>
      <c r="K1686">
        <v>7.0000000000000007E-2</v>
      </c>
      <c r="L1686">
        <f>Table1[[#This Row],[list_price]]*Table1[[#This Row],[discount]]</f>
        <v>38.499300000000005</v>
      </c>
      <c r="M1686">
        <f>(Table1[[#This Row],[list_price]]-Table1[[#This Row],[discount_price]])*Table1[[#This Row],[quantity]]</f>
        <v>511.4907</v>
      </c>
    </row>
    <row r="1687" spans="1:13" x14ac:dyDescent="0.25">
      <c r="A1687">
        <v>603</v>
      </c>
      <c r="B1687">
        <v>2</v>
      </c>
      <c r="C1687">
        <v>1032</v>
      </c>
      <c r="D1687">
        <v>4</v>
      </c>
      <c r="E1687" t="s">
        <v>48</v>
      </c>
      <c r="F1687" t="s">
        <v>300</v>
      </c>
      <c r="G1687">
        <v>2</v>
      </c>
      <c r="H1687" t="str">
        <f>VLOOKUP(Table1[[#This Row],[store_id]],[1]stores!$A:$B,2,0)</f>
        <v>Baldwin Bikes</v>
      </c>
      <c r="I1687">
        <v>1</v>
      </c>
      <c r="J1687">
        <v>2899.99</v>
      </c>
      <c r="K1687">
        <v>0.1</v>
      </c>
      <c r="L1687">
        <f>Table1[[#This Row],[list_price]]*Table1[[#This Row],[discount]]</f>
        <v>289.99899999999997</v>
      </c>
      <c r="M1687">
        <f>(Table1[[#This Row],[list_price]]-Table1[[#This Row],[discount_price]])*Table1[[#This Row],[quantity]]</f>
        <v>2609.991</v>
      </c>
    </row>
    <row r="1688" spans="1:13" x14ac:dyDescent="0.25">
      <c r="A1688">
        <v>604</v>
      </c>
      <c r="B1688">
        <v>1</v>
      </c>
      <c r="C1688">
        <v>96</v>
      </c>
      <c r="D1688">
        <v>10</v>
      </c>
      <c r="E1688" t="s">
        <v>47</v>
      </c>
      <c r="F1688" t="s">
        <v>301</v>
      </c>
      <c r="G1688">
        <v>2</v>
      </c>
      <c r="H1688" t="str">
        <f>VLOOKUP(Table1[[#This Row],[store_id]],[1]stores!$A:$B,2,0)</f>
        <v>Baldwin Bikes</v>
      </c>
      <c r="I1688">
        <v>2</v>
      </c>
      <c r="J1688">
        <v>1549</v>
      </c>
      <c r="K1688">
        <v>7.0000000000000007E-2</v>
      </c>
      <c r="L1688">
        <f>Table1[[#This Row],[list_price]]*Table1[[#This Row],[discount]]</f>
        <v>108.43</v>
      </c>
      <c r="M1688">
        <f>(Table1[[#This Row],[list_price]]-Table1[[#This Row],[discount_price]])*Table1[[#This Row],[quantity]]</f>
        <v>2881.14</v>
      </c>
    </row>
    <row r="1689" spans="1:13" x14ac:dyDescent="0.25">
      <c r="A1689">
        <v>604</v>
      </c>
      <c r="B1689">
        <v>2</v>
      </c>
      <c r="C1689">
        <v>96</v>
      </c>
      <c r="D1689">
        <v>9</v>
      </c>
      <c r="E1689" t="s">
        <v>54</v>
      </c>
      <c r="F1689" t="s">
        <v>302</v>
      </c>
      <c r="G1689">
        <v>2</v>
      </c>
      <c r="H1689" t="str">
        <f>VLOOKUP(Table1[[#This Row],[store_id]],[1]stores!$A:$B,2,0)</f>
        <v>Baldwin Bikes</v>
      </c>
      <c r="I1689">
        <v>2</v>
      </c>
      <c r="J1689">
        <v>2999.99</v>
      </c>
      <c r="K1689">
        <v>0.2</v>
      </c>
      <c r="L1689">
        <f>Table1[[#This Row],[list_price]]*Table1[[#This Row],[discount]]</f>
        <v>599.99799999999993</v>
      </c>
      <c r="M1689">
        <f>(Table1[[#This Row],[list_price]]-Table1[[#This Row],[discount_price]])*Table1[[#This Row],[quantity]]</f>
        <v>4799.9839999999995</v>
      </c>
    </row>
    <row r="1690" spans="1:13" x14ac:dyDescent="0.25">
      <c r="A1690">
        <v>605</v>
      </c>
      <c r="B1690">
        <v>1</v>
      </c>
      <c r="C1690">
        <v>1208</v>
      </c>
      <c r="D1690">
        <v>19</v>
      </c>
      <c r="E1690" t="s">
        <v>64</v>
      </c>
      <c r="F1690" t="s">
        <v>299</v>
      </c>
      <c r="G1690">
        <v>2</v>
      </c>
      <c r="H1690" t="str">
        <f>VLOOKUP(Table1[[#This Row],[store_id]],[1]stores!$A:$B,2,0)</f>
        <v>Baldwin Bikes</v>
      </c>
      <c r="I1690">
        <v>1</v>
      </c>
      <c r="J1690">
        <v>449</v>
      </c>
      <c r="K1690">
        <v>7.0000000000000007E-2</v>
      </c>
      <c r="L1690">
        <f>Table1[[#This Row],[list_price]]*Table1[[#This Row],[discount]]</f>
        <v>31.430000000000003</v>
      </c>
      <c r="M1690">
        <f>(Table1[[#This Row],[list_price]]-Table1[[#This Row],[discount_price]])*Table1[[#This Row],[quantity]]</f>
        <v>417.57</v>
      </c>
    </row>
    <row r="1691" spans="1:13" x14ac:dyDescent="0.25">
      <c r="A1691">
        <v>605</v>
      </c>
      <c r="B1691">
        <v>2</v>
      </c>
      <c r="C1691">
        <v>1208</v>
      </c>
      <c r="D1691">
        <v>25</v>
      </c>
      <c r="E1691" t="s">
        <v>63</v>
      </c>
      <c r="F1691" t="s">
        <v>304</v>
      </c>
      <c r="G1691">
        <v>2</v>
      </c>
      <c r="H1691" t="str">
        <f>VLOOKUP(Table1[[#This Row],[store_id]],[1]stores!$A:$B,2,0)</f>
        <v>Baldwin Bikes</v>
      </c>
      <c r="I1691">
        <v>2</v>
      </c>
      <c r="J1691">
        <v>499.99</v>
      </c>
      <c r="K1691">
        <v>0.05</v>
      </c>
      <c r="L1691">
        <f>Table1[[#This Row],[list_price]]*Table1[[#This Row],[discount]]</f>
        <v>24.999500000000001</v>
      </c>
      <c r="M1691">
        <f>(Table1[[#This Row],[list_price]]-Table1[[#This Row],[discount_price]])*Table1[[#This Row],[quantity]]</f>
        <v>949.98099999999999</v>
      </c>
    </row>
    <row r="1692" spans="1:13" x14ac:dyDescent="0.25">
      <c r="A1692">
        <v>605</v>
      </c>
      <c r="B1692">
        <v>3</v>
      </c>
      <c r="C1692">
        <v>1208</v>
      </c>
      <c r="D1692">
        <v>13</v>
      </c>
      <c r="E1692" t="s">
        <v>59</v>
      </c>
      <c r="F1692" t="s">
        <v>299</v>
      </c>
      <c r="G1692">
        <v>2</v>
      </c>
      <c r="H1692" t="str">
        <f>VLOOKUP(Table1[[#This Row],[store_id]],[1]stores!$A:$B,2,0)</f>
        <v>Baldwin Bikes</v>
      </c>
      <c r="I1692">
        <v>2</v>
      </c>
      <c r="J1692">
        <v>269.99</v>
      </c>
      <c r="K1692">
        <v>0.2</v>
      </c>
      <c r="L1692">
        <f>Table1[[#This Row],[list_price]]*Table1[[#This Row],[discount]]</f>
        <v>53.998000000000005</v>
      </c>
      <c r="M1692">
        <f>(Table1[[#This Row],[list_price]]-Table1[[#This Row],[discount_price]])*Table1[[#This Row],[quantity]]</f>
        <v>431.98400000000004</v>
      </c>
    </row>
    <row r="1693" spans="1:13" x14ac:dyDescent="0.25">
      <c r="A1693">
        <v>605</v>
      </c>
      <c r="B1693">
        <v>4</v>
      </c>
      <c r="C1693">
        <v>1208</v>
      </c>
      <c r="D1693">
        <v>11</v>
      </c>
      <c r="E1693" t="s">
        <v>58</v>
      </c>
      <c r="F1693" t="s">
        <v>301</v>
      </c>
      <c r="G1693">
        <v>2</v>
      </c>
      <c r="H1693" t="str">
        <f>VLOOKUP(Table1[[#This Row],[store_id]],[1]stores!$A:$B,2,0)</f>
        <v>Baldwin Bikes</v>
      </c>
      <c r="I1693">
        <v>1</v>
      </c>
      <c r="J1693">
        <v>1680.99</v>
      </c>
      <c r="K1693">
        <v>0.2</v>
      </c>
      <c r="L1693">
        <f>Table1[[#This Row],[list_price]]*Table1[[#This Row],[discount]]</f>
        <v>336.19800000000004</v>
      </c>
      <c r="M1693">
        <f>(Table1[[#This Row],[list_price]]-Table1[[#This Row],[discount_price]])*Table1[[#This Row],[quantity]]</f>
        <v>1344.7919999999999</v>
      </c>
    </row>
    <row r="1694" spans="1:13" x14ac:dyDescent="0.25">
      <c r="A1694">
        <v>606</v>
      </c>
      <c r="B1694">
        <v>1</v>
      </c>
      <c r="C1694">
        <v>18</v>
      </c>
      <c r="D1694">
        <v>6</v>
      </c>
      <c r="E1694" t="s">
        <v>60</v>
      </c>
      <c r="F1694" t="s">
        <v>300</v>
      </c>
      <c r="G1694">
        <v>2</v>
      </c>
      <c r="H1694" t="str">
        <f>VLOOKUP(Table1[[#This Row],[store_id]],[1]stores!$A:$B,2,0)</f>
        <v>Baldwin Bikes</v>
      </c>
      <c r="I1694">
        <v>2</v>
      </c>
      <c r="J1694">
        <v>469.99</v>
      </c>
      <c r="K1694">
        <v>0.2</v>
      </c>
      <c r="L1694">
        <f>Table1[[#This Row],[list_price]]*Table1[[#This Row],[discount]]</f>
        <v>93.998000000000005</v>
      </c>
      <c r="M1694">
        <f>(Table1[[#This Row],[list_price]]-Table1[[#This Row],[discount_price]])*Table1[[#This Row],[quantity]]</f>
        <v>751.98400000000004</v>
      </c>
    </row>
    <row r="1695" spans="1:13" x14ac:dyDescent="0.25">
      <c r="A1695">
        <v>606</v>
      </c>
      <c r="B1695">
        <v>2</v>
      </c>
      <c r="C1695">
        <v>18</v>
      </c>
      <c r="D1695">
        <v>18</v>
      </c>
      <c r="E1695" t="s">
        <v>52</v>
      </c>
      <c r="F1695" t="s">
        <v>299</v>
      </c>
      <c r="G1695">
        <v>2</v>
      </c>
      <c r="H1695" t="str">
        <f>VLOOKUP(Table1[[#This Row],[store_id]],[1]stores!$A:$B,2,0)</f>
        <v>Baldwin Bikes</v>
      </c>
      <c r="I1695">
        <v>2</v>
      </c>
      <c r="J1695">
        <v>449</v>
      </c>
      <c r="K1695">
        <v>0.05</v>
      </c>
      <c r="L1695">
        <f>Table1[[#This Row],[list_price]]*Table1[[#This Row],[discount]]</f>
        <v>22.450000000000003</v>
      </c>
      <c r="M1695">
        <f>(Table1[[#This Row],[list_price]]-Table1[[#This Row],[discount_price]])*Table1[[#This Row],[quantity]]</f>
        <v>853.1</v>
      </c>
    </row>
    <row r="1696" spans="1:13" x14ac:dyDescent="0.25">
      <c r="A1696">
        <v>607</v>
      </c>
      <c r="B1696">
        <v>1</v>
      </c>
      <c r="C1696">
        <v>309</v>
      </c>
      <c r="D1696">
        <v>11</v>
      </c>
      <c r="E1696" t="s">
        <v>58</v>
      </c>
      <c r="F1696" t="s">
        <v>301</v>
      </c>
      <c r="G1696">
        <v>2</v>
      </c>
      <c r="H1696" t="str">
        <f>VLOOKUP(Table1[[#This Row],[store_id]],[1]stores!$A:$B,2,0)</f>
        <v>Baldwin Bikes</v>
      </c>
      <c r="I1696">
        <v>2</v>
      </c>
      <c r="J1696">
        <v>1680.99</v>
      </c>
      <c r="K1696">
        <v>0.2</v>
      </c>
      <c r="L1696">
        <f>Table1[[#This Row],[list_price]]*Table1[[#This Row],[discount]]</f>
        <v>336.19800000000004</v>
      </c>
      <c r="M1696">
        <f>(Table1[[#This Row],[list_price]]-Table1[[#This Row],[discount_price]])*Table1[[#This Row],[quantity]]</f>
        <v>2689.5839999999998</v>
      </c>
    </row>
    <row r="1697" spans="1:13" x14ac:dyDescent="0.25">
      <c r="A1697">
        <v>607</v>
      </c>
      <c r="B1697">
        <v>2</v>
      </c>
      <c r="C1697">
        <v>309</v>
      </c>
      <c r="D1697">
        <v>26</v>
      </c>
      <c r="E1697" t="s">
        <v>45</v>
      </c>
      <c r="F1697" t="s">
        <v>299</v>
      </c>
      <c r="G1697">
        <v>2</v>
      </c>
      <c r="H1697" t="str">
        <f>VLOOKUP(Table1[[#This Row],[store_id]],[1]stores!$A:$B,2,0)</f>
        <v>Baldwin Bikes</v>
      </c>
      <c r="I1697">
        <v>2</v>
      </c>
      <c r="J1697">
        <v>599.99</v>
      </c>
      <c r="K1697">
        <v>0.2</v>
      </c>
      <c r="L1697">
        <f>Table1[[#This Row],[list_price]]*Table1[[#This Row],[discount]]</f>
        <v>119.998</v>
      </c>
      <c r="M1697">
        <f>(Table1[[#This Row],[list_price]]-Table1[[#This Row],[discount_price]])*Table1[[#This Row],[quantity]]</f>
        <v>959.98400000000004</v>
      </c>
    </row>
    <row r="1698" spans="1:13" x14ac:dyDescent="0.25">
      <c r="A1698">
        <v>607</v>
      </c>
      <c r="B1698">
        <v>3</v>
      </c>
      <c r="C1698">
        <v>309</v>
      </c>
      <c r="D1698">
        <v>14</v>
      </c>
      <c r="E1698" t="s">
        <v>56</v>
      </c>
      <c r="F1698" t="s">
        <v>299</v>
      </c>
      <c r="G1698">
        <v>2</v>
      </c>
      <c r="H1698" t="str">
        <f>VLOOKUP(Table1[[#This Row],[store_id]],[1]stores!$A:$B,2,0)</f>
        <v>Baldwin Bikes</v>
      </c>
      <c r="I1698">
        <v>1</v>
      </c>
      <c r="J1698">
        <v>269.99</v>
      </c>
      <c r="K1698">
        <v>7.0000000000000007E-2</v>
      </c>
      <c r="L1698">
        <f>Table1[[#This Row],[list_price]]*Table1[[#This Row],[discount]]</f>
        <v>18.899300000000004</v>
      </c>
      <c r="M1698">
        <f>(Table1[[#This Row],[list_price]]-Table1[[#This Row],[discount_price]])*Table1[[#This Row],[quantity]]</f>
        <v>251.0907</v>
      </c>
    </row>
    <row r="1699" spans="1:13" x14ac:dyDescent="0.25">
      <c r="A1699">
        <v>608</v>
      </c>
      <c r="B1699">
        <v>1</v>
      </c>
      <c r="C1699">
        <v>1103</v>
      </c>
      <c r="D1699">
        <v>4</v>
      </c>
      <c r="E1699" t="s">
        <v>48</v>
      </c>
      <c r="F1699" t="s">
        <v>300</v>
      </c>
      <c r="G1699">
        <v>1</v>
      </c>
      <c r="H1699" t="str">
        <f>VLOOKUP(Table1[[#This Row],[store_id]],[1]stores!$A:$B,2,0)</f>
        <v>Santa Cruz Bikes</v>
      </c>
      <c r="I1699">
        <v>2</v>
      </c>
      <c r="J1699">
        <v>2899.99</v>
      </c>
      <c r="K1699">
        <v>0.2</v>
      </c>
      <c r="L1699">
        <f>Table1[[#This Row],[list_price]]*Table1[[#This Row],[discount]]</f>
        <v>579.99799999999993</v>
      </c>
      <c r="M1699">
        <f>(Table1[[#This Row],[list_price]]-Table1[[#This Row],[discount_price]])*Table1[[#This Row],[quantity]]</f>
        <v>4639.9839999999995</v>
      </c>
    </row>
    <row r="1700" spans="1:13" x14ac:dyDescent="0.25">
      <c r="A1700">
        <v>608</v>
      </c>
      <c r="B1700">
        <v>2</v>
      </c>
      <c r="C1700">
        <v>1103</v>
      </c>
      <c r="D1700">
        <v>7</v>
      </c>
      <c r="E1700" t="s">
        <v>57</v>
      </c>
      <c r="F1700" t="s">
        <v>300</v>
      </c>
      <c r="G1700">
        <v>1</v>
      </c>
      <c r="H1700" t="str">
        <f>VLOOKUP(Table1[[#This Row],[store_id]],[1]stores!$A:$B,2,0)</f>
        <v>Santa Cruz Bikes</v>
      </c>
      <c r="I1700">
        <v>2</v>
      </c>
      <c r="J1700">
        <v>3999.99</v>
      </c>
      <c r="K1700">
        <v>0.1</v>
      </c>
      <c r="L1700">
        <f>Table1[[#This Row],[list_price]]*Table1[[#This Row],[discount]]</f>
        <v>399.99900000000002</v>
      </c>
      <c r="M1700">
        <f>(Table1[[#This Row],[list_price]]-Table1[[#This Row],[discount_price]])*Table1[[#This Row],[quantity]]</f>
        <v>7199.982</v>
      </c>
    </row>
    <row r="1701" spans="1:13" x14ac:dyDescent="0.25">
      <c r="A1701">
        <v>608</v>
      </c>
      <c r="B1701">
        <v>3</v>
      </c>
      <c r="C1701">
        <v>1103</v>
      </c>
      <c r="D1701">
        <v>24</v>
      </c>
      <c r="E1701" t="s">
        <v>53</v>
      </c>
      <c r="F1701" t="s">
        <v>299</v>
      </c>
      <c r="G1701">
        <v>1</v>
      </c>
      <c r="H1701" t="str">
        <f>VLOOKUP(Table1[[#This Row],[store_id]],[1]stores!$A:$B,2,0)</f>
        <v>Santa Cruz Bikes</v>
      </c>
      <c r="I1701">
        <v>1</v>
      </c>
      <c r="J1701">
        <v>549.99</v>
      </c>
      <c r="K1701">
        <v>0.1</v>
      </c>
      <c r="L1701">
        <f>Table1[[#This Row],[list_price]]*Table1[[#This Row],[discount]]</f>
        <v>54.999000000000002</v>
      </c>
      <c r="M1701">
        <f>(Table1[[#This Row],[list_price]]-Table1[[#This Row],[discount_price]])*Table1[[#This Row],[quantity]]</f>
        <v>494.99099999999999</v>
      </c>
    </row>
    <row r="1702" spans="1:13" x14ac:dyDescent="0.25">
      <c r="A1702">
        <v>609</v>
      </c>
      <c r="B1702">
        <v>1</v>
      </c>
      <c r="C1702">
        <v>896</v>
      </c>
      <c r="D1702">
        <v>10</v>
      </c>
      <c r="E1702" t="s">
        <v>47</v>
      </c>
      <c r="F1702" t="s">
        <v>301</v>
      </c>
      <c r="G1702">
        <v>2</v>
      </c>
      <c r="H1702" t="str">
        <f>VLOOKUP(Table1[[#This Row],[store_id]],[1]stores!$A:$B,2,0)</f>
        <v>Baldwin Bikes</v>
      </c>
      <c r="I1702">
        <v>1</v>
      </c>
      <c r="J1702">
        <v>1549</v>
      </c>
      <c r="K1702">
        <v>7.0000000000000007E-2</v>
      </c>
      <c r="L1702">
        <f>Table1[[#This Row],[list_price]]*Table1[[#This Row],[discount]]</f>
        <v>108.43</v>
      </c>
      <c r="M1702">
        <f>(Table1[[#This Row],[list_price]]-Table1[[#This Row],[discount_price]])*Table1[[#This Row],[quantity]]</f>
        <v>1440.57</v>
      </c>
    </row>
    <row r="1703" spans="1:13" x14ac:dyDescent="0.25">
      <c r="A1703">
        <v>609</v>
      </c>
      <c r="B1703">
        <v>2</v>
      </c>
      <c r="C1703">
        <v>896</v>
      </c>
      <c r="D1703">
        <v>7</v>
      </c>
      <c r="E1703" t="s">
        <v>57</v>
      </c>
      <c r="F1703" t="s">
        <v>300</v>
      </c>
      <c r="G1703">
        <v>2</v>
      </c>
      <c r="H1703" t="str">
        <f>VLOOKUP(Table1[[#This Row],[store_id]],[1]stores!$A:$B,2,0)</f>
        <v>Baldwin Bikes</v>
      </c>
      <c r="I1703">
        <v>1</v>
      </c>
      <c r="J1703">
        <v>3999.99</v>
      </c>
      <c r="K1703">
        <v>0.1</v>
      </c>
      <c r="L1703">
        <f>Table1[[#This Row],[list_price]]*Table1[[#This Row],[discount]]</f>
        <v>399.99900000000002</v>
      </c>
      <c r="M1703">
        <f>(Table1[[#This Row],[list_price]]-Table1[[#This Row],[discount_price]])*Table1[[#This Row],[quantity]]</f>
        <v>3599.991</v>
      </c>
    </row>
    <row r="1704" spans="1:13" x14ac:dyDescent="0.25">
      <c r="A1704">
        <v>609</v>
      </c>
      <c r="B1704">
        <v>3</v>
      </c>
      <c r="C1704">
        <v>896</v>
      </c>
      <c r="D1704">
        <v>22</v>
      </c>
      <c r="E1704" t="s">
        <v>56</v>
      </c>
      <c r="F1704" t="s">
        <v>299</v>
      </c>
      <c r="G1704">
        <v>2</v>
      </c>
      <c r="H1704" t="str">
        <f>VLOOKUP(Table1[[#This Row],[store_id]],[1]stores!$A:$B,2,0)</f>
        <v>Baldwin Bikes</v>
      </c>
      <c r="I1704">
        <v>2</v>
      </c>
      <c r="J1704">
        <v>269.99</v>
      </c>
      <c r="K1704">
        <v>0.1</v>
      </c>
      <c r="L1704">
        <f>Table1[[#This Row],[list_price]]*Table1[[#This Row],[discount]]</f>
        <v>26.999000000000002</v>
      </c>
      <c r="M1704">
        <f>(Table1[[#This Row],[list_price]]-Table1[[#This Row],[discount_price]])*Table1[[#This Row],[quantity]]</f>
        <v>485.98200000000003</v>
      </c>
    </row>
    <row r="1705" spans="1:13" x14ac:dyDescent="0.25">
      <c r="A1705">
        <v>609</v>
      </c>
      <c r="B1705">
        <v>4</v>
      </c>
      <c r="C1705">
        <v>896</v>
      </c>
      <c r="D1705">
        <v>5</v>
      </c>
      <c r="E1705" t="s">
        <v>62</v>
      </c>
      <c r="F1705" t="s">
        <v>300</v>
      </c>
      <c r="G1705">
        <v>2</v>
      </c>
      <c r="H1705" t="str">
        <f>VLOOKUP(Table1[[#This Row],[store_id]],[1]stores!$A:$B,2,0)</f>
        <v>Baldwin Bikes</v>
      </c>
      <c r="I1705">
        <v>1</v>
      </c>
      <c r="J1705">
        <v>1320.99</v>
      </c>
      <c r="K1705">
        <v>0.1</v>
      </c>
      <c r="L1705">
        <f>Table1[[#This Row],[list_price]]*Table1[[#This Row],[discount]]</f>
        <v>132.09900000000002</v>
      </c>
      <c r="M1705">
        <f>(Table1[[#This Row],[list_price]]-Table1[[#This Row],[discount_price]])*Table1[[#This Row],[quantity]]</f>
        <v>1188.8910000000001</v>
      </c>
    </row>
    <row r="1706" spans="1:13" x14ac:dyDescent="0.25">
      <c r="A1706">
        <v>610</v>
      </c>
      <c r="B1706">
        <v>1</v>
      </c>
      <c r="C1706">
        <v>711</v>
      </c>
      <c r="D1706">
        <v>26</v>
      </c>
      <c r="E1706" t="s">
        <v>45</v>
      </c>
      <c r="F1706" t="s">
        <v>299</v>
      </c>
      <c r="G1706">
        <v>2</v>
      </c>
      <c r="H1706" t="str">
        <f>VLOOKUP(Table1[[#This Row],[store_id]],[1]stores!$A:$B,2,0)</f>
        <v>Baldwin Bikes</v>
      </c>
      <c r="I1706">
        <v>1</v>
      </c>
      <c r="J1706">
        <v>599.99</v>
      </c>
      <c r="K1706">
        <v>0.1</v>
      </c>
      <c r="L1706">
        <f>Table1[[#This Row],[list_price]]*Table1[[#This Row],[discount]]</f>
        <v>59.999000000000002</v>
      </c>
      <c r="M1706">
        <f>(Table1[[#This Row],[list_price]]-Table1[[#This Row],[discount_price]])*Table1[[#This Row],[quantity]]</f>
        <v>539.99099999999999</v>
      </c>
    </row>
    <row r="1707" spans="1:13" x14ac:dyDescent="0.25">
      <c r="A1707">
        <v>610</v>
      </c>
      <c r="B1707">
        <v>2</v>
      </c>
      <c r="C1707">
        <v>711</v>
      </c>
      <c r="D1707">
        <v>24</v>
      </c>
      <c r="E1707" t="s">
        <v>53</v>
      </c>
      <c r="F1707" t="s">
        <v>299</v>
      </c>
      <c r="G1707">
        <v>2</v>
      </c>
      <c r="H1707" t="str">
        <f>VLOOKUP(Table1[[#This Row],[store_id]],[1]stores!$A:$B,2,0)</f>
        <v>Baldwin Bikes</v>
      </c>
      <c r="I1707">
        <v>1</v>
      </c>
      <c r="J1707">
        <v>549.99</v>
      </c>
      <c r="K1707">
        <v>7.0000000000000007E-2</v>
      </c>
      <c r="L1707">
        <f>Table1[[#This Row],[list_price]]*Table1[[#This Row],[discount]]</f>
        <v>38.499300000000005</v>
      </c>
      <c r="M1707">
        <f>(Table1[[#This Row],[list_price]]-Table1[[#This Row],[discount_price]])*Table1[[#This Row],[quantity]]</f>
        <v>511.4907</v>
      </c>
    </row>
    <row r="1708" spans="1:13" x14ac:dyDescent="0.25">
      <c r="A1708">
        <v>610</v>
      </c>
      <c r="B1708">
        <v>3</v>
      </c>
      <c r="C1708">
        <v>711</v>
      </c>
      <c r="D1708">
        <v>18</v>
      </c>
      <c r="E1708" t="s">
        <v>52</v>
      </c>
      <c r="F1708" t="s">
        <v>299</v>
      </c>
      <c r="G1708">
        <v>2</v>
      </c>
      <c r="H1708" t="str">
        <f>VLOOKUP(Table1[[#This Row],[store_id]],[1]stores!$A:$B,2,0)</f>
        <v>Baldwin Bikes</v>
      </c>
      <c r="I1708">
        <v>2</v>
      </c>
      <c r="J1708">
        <v>449</v>
      </c>
      <c r="K1708">
        <v>7.0000000000000007E-2</v>
      </c>
      <c r="L1708">
        <f>Table1[[#This Row],[list_price]]*Table1[[#This Row],[discount]]</f>
        <v>31.430000000000003</v>
      </c>
      <c r="M1708">
        <f>(Table1[[#This Row],[list_price]]-Table1[[#This Row],[discount_price]])*Table1[[#This Row],[quantity]]</f>
        <v>835.14</v>
      </c>
    </row>
    <row r="1709" spans="1:13" x14ac:dyDescent="0.25">
      <c r="A1709">
        <v>610</v>
      </c>
      <c r="B1709">
        <v>4</v>
      </c>
      <c r="C1709">
        <v>711</v>
      </c>
      <c r="D1709">
        <v>3</v>
      </c>
      <c r="E1709" t="s">
        <v>49</v>
      </c>
      <c r="F1709" t="s">
        <v>300</v>
      </c>
      <c r="G1709">
        <v>2</v>
      </c>
      <c r="H1709" t="str">
        <f>VLOOKUP(Table1[[#This Row],[store_id]],[1]stores!$A:$B,2,0)</f>
        <v>Baldwin Bikes</v>
      </c>
      <c r="I1709">
        <v>1</v>
      </c>
      <c r="J1709">
        <v>999.99</v>
      </c>
      <c r="K1709">
        <v>7.0000000000000007E-2</v>
      </c>
      <c r="L1709">
        <f>Table1[[#This Row],[list_price]]*Table1[[#This Row],[discount]]</f>
        <v>69.999300000000005</v>
      </c>
      <c r="M1709">
        <f>(Table1[[#This Row],[list_price]]-Table1[[#This Row],[discount_price]])*Table1[[#This Row],[quantity]]</f>
        <v>929.99070000000006</v>
      </c>
    </row>
    <row r="1710" spans="1:13" x14ac:dyDescent="0.25">
      <c r="A1710">
        <v>610</v>
      </c>
      <c r="B1710">
        <v>5</v>
      </c>
      <c r="C1710">
        <v>711</v>
      </c>
      <c r="D1710">
        <v>8</v>
      </c>
      <c r="E1710" t="s">
        <v>46</v>
      </c>
      <c r="F1710" t="s">
        <v>300</v>
      </c>
      <c r="G1710">
        <v>2</v>
      </c>
      <c r="H1710" t="str">
        <f>VLOOKUP(Table1[[#This Row],[store_id]],[1]stores!$A:$B,2,0)</f>
        <v>Baldwin Bikes</v>
      </c>
      <c r="I1710">
        <v>1</v>
      </c>
      <c r="J1710">
        <v>1799.99</v>
      </c>
      <c r="K1710">
        <v>0.1</v>
      </c>
      <c r="L1710">
        <f>Table1[[#This Row],[list_price]]*Table1[[#This Row],[discount]]</f>
        <v>179.99900000000002</v>
      </c>
      <c r="M1710">
        <f>(Table1[[#This Row],[list_price]]-Table1[[#This Row],[discount_price]])*Table1[[#This Row],[quantity]]</f>
        <v>1619.991</v>
      </c>
    </row>
    <row r="1711" spans="1:13" x14ac:dyDescent="0.25">
      <c r="A1711">
        <v>611</v>
      </c>
      <c r="B1711">
        <v>1</v>
      </c>
      <c r="C1711">
        <v>1073</v>
      </c>
      <c r="D1711">
        <v>16</v>
      </c>
      <c r="E1711" t="s">
        <v>45</v>
      </c>
      <c r="F1711" t="s">
        <v>299</v>
      </c>
      <c r="G1711">
        <v>2</v>
      </c>
      <c r="H1711" t="str">
        <f>VLOOKUP(Table1[[#This Row],[store_id]],[1]stores!$A:$B,2,0)</f>
        <v>Baldwin Bikes</v>
      </c>
      <c r="I1711">
        <v>2</v>
      </c>
      <c r="J1711">
        <v>599.99</v>
      </c>
      <c r="K1711">
        <v>7.0000000000000007E-2</v>
      </c>
      <c r="L1711">
        <f>Table1[[#This Row],[list_price]]*Table1[[#This Row],[discount]]</f>
        <v>41.999300000000005</v>
      </c>
      <c r="M1711">
        <f>(Table1[[#This Row],[list_price]]-Table1[[#This Row],[discount_price]])*Table1[[#This Row],[quantity]]</f>
        <v>1115.9814000000001</v>
      </c>
    </row>
    <row r="1712" spans="1:13" x14ac:dyDescent="0.25">
      <c r="A1712">
        <v>612</v>
      </c>
      <c r="B1712">
        <v>1</v>
      </c>
      <c r="C1712">
        <v>634</v>
      </c>
      <c r="D1712">
        <v>13</v>
      </c>
      <c r="E1712" t="s">
        <v>59</v>
      </c>
      <c r="F1712" t="s">
        <v>299</v>
      </c>
      <c r="G1712">
        <v>2</v>
      </c>
      <c r="H1712" t="str">
        <f>VLOOKUP(Table1[[#This Row],[store_id]],[1]stores!$A:$B,2,0)</f>
        <v>Baldwin Bikes</v>
      </c>
      <c r="I1712">
        <v>1</v>
      </c>
      <c r="J1712">
        <v>269.99</v>
      </c>
      <c r="K1712">
        <v>0.1</v>
      </c>
      <c r="L1712">
        <f>Table1[[#This Row],[list_price]]*Table1[[#This Row],[discount]]</f>
        <v>26.999000000000002</v>
      </c>
      <c r="M1712">
        <f>(Table1[[#This Row],[list_price]]-Table1[[#This Row],[discount_price]])*Table1[[#This Row],[quantity]]</f>
        <v>242.99100000000001</v>
      </c>
    </row>
    <row r="1713" spans="1:13" x14ac:dyDescent="0.25">
      <c r="A1713">
        <v>612</v>
      </c>
      <c r="B1713">
        <v>2</v>
      </c>
      <c r="C1713">
        <v>634</v>
      </c>
      <c r="D1713">
        <v>14</v>
      </c>
      <c r="E1713" t="s">
        <v>56</v>
      </c>
      <c r="F1713" t="s">
        <v>299</v>
      </c>
      <c r="G1713">
        <v>2</v>
      </c>
      <c r="H1713" t="str">
        <f>VLOOKUP(Table1[[#This Row],[store_id]],[1]stores!$A:$B,2,0)</f>
        <v>Baldwin Bikes</v>
      </c>
      <c r="I1713">
        <v>1</v>
      </c>
      <c r="J1713">
        <v>269.99</v>
      </c>
      <c r="K1713">
        <v>0.1</v>
      </c>
      <c r="L1713">
        <f>Table1[[#This Row],[list_price]]*Table1[[#This Row],[discount]]</f>
        <v>26.999000000000002</v>
      </c>
      <c r="M1713">
        <f>(Table1[[#This Row],[list_price]]-Table1[[#This Row],[discount_price]])*Table1[[#This Row],[quantity]]</f>
        <v>242.99100000000001</v>
      </c>
    </row>
    <row r="1714" spans="1:13" x14ac:dyDescent="0.25">
      <c r="A1714">
        <v>612</v>
      </c>
      <c r="B1714">
        <v>3</v>
      </c>
      <c r="C1714">
        <v>634</v>
      </c>
      <c r="D1714">
        <v>17</v>
      </c>
      <c r="E1714" t="s">
        <v>51</v>
      </c>
      <c r="F1714" t="s">
        <v>299</v>
      </c>
      <c r="G1714">
        <v>2</v>
      </c>
      <c r="H1714" t="str">
        <f>VLOOKUP(Table1[[#This Row],[store_id]],[1]stores!$A:$B,2,0)</f>
        <v>Baldwin Bikes</v>
      </c>
      <c r="I1714">
        <v>1</v>
      </c>
      <c r="J1714">
        <v>429</v>
      </c>
      <c r="K1714">
        <v>7.0000000000000007E-2</v>
      </c>
      <c r="L1714">
        <f>Table1[[#This Row],[list_price]]*Table1[[#This Row],[discount]]</f>
        <v>30.03</v>
      </c>
      <c r="M1714">
        <f>(Table1[[#This Row],[list_price]]-Table1[[#This Row],[discount_price]])*Table1[[#This Row],[quantity]]</f>
        <v>398.97</v>
      </c>
    </row>
    <row r="1715" spans="1:13" x14ac:dyDescent="0.25">
      <c r="A1715">
        <v>612</v>
      </c>
      <c r="B1715">
        <v>4</v>
      </c>
      <c r="C1715">
        <v>634</v>
      </c>
      <c r="D1715">
        <v>20</v>
      </c>
      <c r="E1715" t="s">
        <v>45</v>
      </c>
      <c r="F1715" t="s">
        <v>299</v>
      </c>
      <c r="G1715">
        <v>2</v>
      </c>
      <c r="H1715" t="str">
        <f>VLOOKUP(Table1[[#This Row],[store_id]],[1]stores!$A:$B,2,0)</f>
        <v>Baldwin Bikes</v>
      </c>
      <c r="I1715">
        <v>1</v>
      </c>
      <c r="J1715">
        <v>599.99</v>
      </c>
      <c r="K1715">
        <v>0.2</v>
      </c>
      <c r="L1715">
        <f>Table1[[#This Row],[list_price]]*Table1[[#This Row],[discount]]</f>
        <v>119.998</v>
      </c>
      <c r="M1715">
        <f>(Table1[[#This Row],[list_price]]-Table1[[#This Row],[discount_price]])*Table1[[#This Row],[quantity]]</f>
        <v>479.99200000000002</v>
      </c>
    </row>
    <row r="1716" spans="1:13" x14ac:dyDescent="0.25">
      <c r="A1716">
        <v>613</v>
      </c>
      <c r="B1716">
        <v>1</v>
      </c>
      <c r="C1716">
        <v>1159</v>
      </c>
      <c r="D1716">
        <v>9</v>
      </c>
      <c r="E1716" t="s">
        <v>54</v>
      </c>
      <c r="F1716" t="s">
        <v>302</v>
      </c>
      <c r="G1716">
        <v>2</v>
      </c>
      <c r="H1716" t="str">
        <f>VLOOKUP(Table1[[#This Row],[store_id]],[1]stores!$A:$B,2,0)</f>
        <v>Baldwin Bikes</v>
      </c>
      <c r="I1716">
        <v>2</v>
      </c>
      <c r="J1716">
        <v>2999.99</v>
      </c>
      <c r="K1716">
        <v>0.1</v>
      </c>
      <c r="L1716">
        <f>Table1[[#This Row],[list_price]]*Table1[[#This Row],[discount]]</f>
        <v>299.99899999999997</v>
      </c>
      <c r="M1716">
        <f>(Table1[[#This Row],[list_price]]-Table1[[#This Row],[discount_price]])*Table1[[#This Row],[quantity]]</f>
        <v>5399.982</v>
      </c>
    </row>
    <row r="1717" spans="1:13" x14ac:dyDescent="0.25">
      <c r="A1717">
        <v>613</v>
      </c>
      <c r="B1717">
        <v>2</v>
      </c>
      <c r="C1717">
        <v>1159</v>
      </c>
      <c r="D1717">
        <v>18</v>
      </c>
      <c r="E1717" t="s">
        <v>52</v>
      </c>
      <c r="F1717" t="s">
        <v>299</v>
      </c>
      <c r="G1717">
        <v>2</v>
      </c>
      <c r="H1717" t="str">
        <f>VLOOKUP(Table1[[#This Row],[store_id]],[1]stores!$A:$B,2,0)</f>
        <v>Baldwin Bikes</v>
      </c>
      <c r="I1717">
        <v>2</v>
      </c>
      <c r="J1717">
        <v>449</v>
      </c>
      <c r="K1717">
        <v>0.05</v>
      </c>
      <c r="L1717">
        <f>Table1[[#This Row],[list_price]]*Table1[[#This Row],[discount]]</f>
        <v>22.450000000000003</v>
      </c>
      <c r="M1717">
        <f>(Table1[[#This Row],[list_price]]-Table1[[#This Row],[discount_price]])*Table1[[#This Row],[quantity]]</f>
        <v>853.1</v>
      </c>
    </row>
    <row r="1718" spans="1:13" x14ac:dyDescent="0.25">
      <c r="A1718">
        <v>613</v>
      </c>
      <c r="B1718">
        <v>3</v>
      </c>
      <c r="C1718">
        <v>1159</v>
      </c>
      <c r="D1718">
        <v>12</v>
      </c>
      <c r="E1718" t="s">
        <v>53</v>
      </c>
      <c r="F1718" t="s">
        <v>299</v>
      </c>
      <c r="G1718">
        <v>2</v>
      </c>
      <c r="H1718" t="str">
        <f>VLOOKUP(Table1[[#This Row],[store_id]],[1]stores!$A:$B,2,0)</f>
        <v>Baldwin Bikes</v>
      </c>
      <c r="I1718">
        <v>1</v>
      </c>
      <c r="J1718">
        <v>549.99</v>
      </c>
      <c r="K1718">
        <v>7.0000000000000007E-2</v>
      </c>
      <c r="L1718">
        <f>Table1[[#This Row],[list_price]]*Table1[[#This Row],[discount]]</f>
        <v>38.499300000000005</v>
      </c>
      <c r="M1718">
        <f>(Table1[[#This Row],[list_price]]-Table1[[#This Row],[discount_price]])*Table1[[#This Row],[quantity]]</f>
        <v>511.4907</v>
      </c>
    </row>
    <row r="1719" spans="1:13" x14ac:dyDescent="0.25">
      <c r="A1719">
        <v>614</v>
      </c>
      <c r="B1719">
        <v>1</v>
      </c>
      <c r="C1719">
        <v>654</v>
      </c>
      <c r="D1719">
        <v>18</v>
      </c>
      <c r="E1719" t="s">
        <v>52</v>
      </c>
      <c r="F1719" t="s">
        <v>299</v>
      </c>
      <c r="G1719">
        <v>1</v>
      </c>
      <c r="H1719" t="str">
        <f>VLOOKUP(Table1[[#This Row],[store_id]],[1]stores!$A:$B,2,0)</f>
        <v>Santa Cruz Bikes</v>
      </c>
      <c r="I1719">
        <v>1</v>
      </c>
      <c r="J1719">
        <v>449</v>
      </c>
      <c r="K1719">
        <v>0.1</v>
      </c>
      <c r="L1719">
        <f>Table1[[#This Row],[list_price]]*Table1[[#This Row],[discount]]</f>
        <v>44.900000000000006</v>
      </c>
      <c r="M1719">
        <f>(Table1[[#This Row],[list_price]]-Table1[[#This Row],[discount_price]])*Table1[[#This Row],[quantity]]</f>
        <v>404.1</v>
      </c>
    </row>
    <row r="1720" spans="1:13" x14ac:dyDescent="0.25">
      <c r="A1720">
        <v>614</v>
      </c>
      <c r="B1720">
        <v>2</v>
      </c>
      <c r="C1720">
        <v>654</v>
      </c>
      <c r="D1720">
        <v>21</v>
      </c>
      <c r="E1720" t="s">
        <v>59</v>
      </c>
      <c r="F1720" t="s">
        <v>299</v>
      </c>
      <c r="G1720">
        <v>1</v>
      </c>
      <c r="H1720" t="str">
        <f>VLOOKUP(Table1[[#This Row],[store_id]],[1]stores!$A:$B,2,0)</f>
        <v>Santa Cruz Bikes</v>
      </c>
      <c r="I1720">
        <v>1</v>
      </c>
      <c r="J1720">
        <v>269.99</v>
      </c>
      <c r="K1720">
        <v>0.05</v>
      </c>
      <c r="L1720">
        <f>Table1[[#This Row],[list_price]]*Table1[[#This Row],[discount]]</f>
        <v>13.499500000000001</v>
      </c>
      <c r="M1720">
        <f>(Table1[[#This Row],[list_price]]-Table1[[#This Row],[discount_price]])*Table1[[#This Row],[quantity]]</f>
        <v>256.4905</v>
      </c>
    </row>
    <row r="1721" spans="1:13" x14ac:dyDescent="0.25">
      <c r="A1721">
        <v>615</v>
      </c>
      <c r="B1721">
        <v>1</v>
      </c>
      <c r="C1721">
        <v>560</v>
      </c>
      <c r="D1721">
        <v>11</v>
      </c>
      <c r="E1721" t="s">
        <v>58</v>
      </c>
      <c r="F1721" t="s">
        <v>301</v>
      </c>
      <c r="G1721">
        <v>3</v>
      </c>
      <c r="H1721" t="str">
        <f>VLOOKUP(Table1[[#This Row],[store_id]],[1]stores!$A:$B,2,0)</f>
        <v>Rowlett Bikes</v>
      </c>
      <c r="I1721">
        <v>1</v>
      </c>
      <c r="J1721">
        <v>1680.99</v>
      </c>
      <c r="K1721">
        <v>7.0000000000000007E-2</v>
      </c>
      <c r="L1721">
        <f>Table1[[#This Row],[list_price]]*Table1[[#This Row],[discount]]</f>
        <v>117.66930000000001</v>
      </c>
      <c r="M1721">
        <f>(Table1[[#This Row],[list_price]]-Table1[[#This Row],[discount_price]])*Table1[[#This Row],[quantity]]</f>
        <v>1563.3207</v>
      </c>
    </row>
    <row r="1722" spans="1:13" x14ac:dyDescent="0.25">
      <c r="A1722">
        <v>615</v>
      </c>
      <c r="B1722">
        <v>2</v>
      </c>
      <c r="C1722">
        <v>560</v>
      </c>
      <c r="D1722">
        <v>23</v>
      </c>
      <c r="E1722" t="s">
        <v>61</v>
      </c>
      <c r="F1722" t="s">
        <v>303</v>
      </c>
      <c r="G1722">
        <v>3</v>
      </c>
      <c r="H1722" t="str">
        <f>VLOOKUP(Table1[[#This Row],[store_id]],[1]stores!$A:$B,2,0)</f>
        <v>Rowlett Bikes</v>
      </c>
      <c r="I1722">
        <v>1</v>
      </c>
      <c r="J1722">
        <v>299.99</v>
      </c>
      <c r="K1722">
        <v>0.05</v>
      </c>
      <c r="L1722">
        <f>Table1[[#This Row],[list_price]]*Table1[[#This Row],[discount]]</f>
        <v>14.999500000000001</v>
      </c>
      <c r="M1722">
        <f>(Table1[[#This Row],[list_price]]-Table1[[#This Row],[discount_price]])*Table1[[#This Row],[quantity]]</f>
        <v>284.9905</v>
      </c>
    </row>
    <row r="1723" spans="1:13" x14ac:dyDescent="0.25">
      <c r="A1723">
        <v>615</v>
      </c>
      <c r="B1723">
        <v>3</v>
      </c>
      <c r="C1723">
        <v>560</v>
      </c>
      <c r="D1723">
        <v>6</v>
      </c>
      <c r="E1723" t="s">
        <v>60</v>
      </c>
      <c r="F1723" t="s">
        <v>300</v>
      </c>
      <c r="G1723">
        <v>3</v>
      </c>
      <c r="H1723" t="str">
        <f>VLOOKUP(Table1[[#This Row],[store_id]],[1]stores!$A:$B,2,0)</f>
        <v>Rowlett Bikes</v>
      </c>
      <c r="I1723">
        <v>2</v>
      </c>
      <c r="J1723">
        <v>469.99</v>
      </c>
      <c r="K1723">
        <v>0.1</v>
      </c>
      <c r="L1723">
        <f>Table1[[#This Row],[list_price]]*Table1[[#This Row],[discount]]</f>
        <v>46.999000000000002</v>
      </c>
      <c r="M1723">
        <f>(Table1[[#This Row],[list_price]]-Table1[[#This Row],[discount_price]])*Table1[[#This Row],[quantity]]</f>
        <v>845.98199999999997</v>
      </c>
    </row>
    <row r="1724" spans="1:13" x14ac:dyDescent="0.25">
      <c r="A1724">
        <v>615</v>
      </c>
      <c r="B1724">
        <v>4</v>
      </c>
      <c r="C1724">
        <v>560</v>
      </c>
      <c r="D1724">
        <v>19</v>
      </c>
      <c r="E1724" t="s">
        <v>64</v>
      </c>
      <c r="F1724" t="s">
        <v>299</v>
      </c>
      <c r="G1724">
        <v>3</v>
      </c>
      <c r="H1724" t="str">
        <f>VLOOKUP(Table1[[#This Row],[store_id]],[1]stores!$A:$B,2,0)</f>
        <v>Rowlett Bikes</v>
      </c>
      <c r="I1724">
        <v>2</v>
      </c>
      <c r="J1724">
        <v>449</v>
      </c>
      <c r="K1724">
        <v>0.1</v>
      </c>
      <c r="L1724">
        <f>Table1[[#This Row],[list_price]]*Table1[[#This Row],[discount]]</f>
        <v>44.900000000000006</v>
      </c>
      <c r="M1724">
        <f>(Table1[[#This Row],[list_price]]-Table1[[#This Row],[discount_price]])*Table1[[#This Row],[quantity]]</f>
        <v>808.2</v>
      </c>
    </row>
    <row r="1725" spans="1:13" x14ac:dyDescent="0.25">
      <c r="A1725">
        <v>616</v>
      </c>
      <c r="B1725">
        <v>1</v>
      </c>
      <c r="C1725">
        <v>1444</v>
      </c>
      <c r="D1725">
        <v>24</v>
      </c>
      <c r="E1725" t="s">
        <v>53</v>
      </c>
      <c r="F1725" t="s">
        <v>299</v>
      </c>
      <c r="G1725">
        <v>2</v>
      </c>
      <c r="H1725" t="str">
        <f>VLOOKUP(Table1[[#This Row],[store_id]],[1]stores!$A:$B,2,0)</f>
        <v>Baldwin Bikes</v>
      </c>
      <c r="I1725">
        <v>1</v>
      </c>
      <c r="J1725">
        <v>549.99</v>
      </c>
      <c r="K1725">
        <v>0.2</v>
      </c>
      <c r="L1725">
        <f>Table1[[#This Row],[list_price]]*Table1[[#This Row],[discount]]</f>
        <v>109.998</v>
      </c>
      <c r="M1725">
        <f>(Table1[[#This Row],[list_price]]-Table1[[#This Row],[discount_price]])*Table1[[#This Row],[quantity]]</f>
        <v>439.99200000000002</v>
      </c>
    </row>
    <row r="1726" spans="1:13" x14ac:dyDescent="0.25">
      <c r="A1726">
        <v>616</v>
      </c>
      <c r="B1726">
        <v>2</v>
      </c>
      <c r="C1726">
        <v>1444</v>
      </c>
      <c r="D1726">
        <v>16</v>
      </c>
      <c r="E1726" t="s">
        <v>45</v>
      </c>
      <c r="F1726" t="s">
        <v>299</v>
      </c>
      <c r="G1726">
        <v>2</v>
      </c>
      <c r="H1726" t="str">
        <f>VLOOKUP(Table1[[#This Row],[store_id]],[1]stores!$A:$B,2,0)</f>
        <v>Baldwin Bikes</v>
      </c>
      <c r="I1726">
        <v>2</v>
      </c>
      <c r="J1726">
        <v>599.99</v>
      </c>
      <c r="K1726">
        <v>0.2</v>
      </c>
      <c r="L1726">
        <f>Table1[[#This Row],[list_price]]*Table1[[#This Row],[discount]]</f>
        <v>119.998</v>
      </c>
      <c r="M1726">
        <f>(Table1[[#This Row],[list_price]]-Table1[[#This Row],[discount_price]])*Table1[[#This Row],[quantity]]</f>
        <v>959.98400000000004</v>
      </c>
    </row>
    <row r="1727" spans="1:13" x14ac:dyDescent="0.25">
      <c r="A1727">
        <v>617</v>
      </c>
      <c r="B1727">
        <v>1</v>
      </c>
      <c r="C1727">
        <v>118</v>
      </c>
      <c r="D1727">
        <v>15</v>
      </c>
      <c r="E1727" t="s">
        <v>55</v>
      </c>
      <c r="F1727" t="s">
        <v>299</v>
      </c>
      <c r="G1727">
        <v>2</v>
      </c>
      <c r="H1727" t="str">
        <f>VLOOKUP(Table1[[#This Row],[store_id]],[1]stores!$A:$B,2,0)</f>
        <v>Baldwin Bikes</v>
      </c>
      <c r="I1727">
        <v>2</v>
      </c>
      <c r="J1727">
        <v>529.99</v>
      </c>
      <c r="K1727">
        <v>0.2</v>
      </c>
      <c r="L1727">
        <f>Table1[[#This Row],[list_price]]*Table1[[#This Row],[discount]]</f>
        <v>105.998</v>
      </c>
      <c r="M1727">
        <f>(Table1[[#This Row],[list_price]]-Table1[[#This Row],[discount_price]])*Table1[[#This Row],[quantity]]</f>
        <v>847.98400000000004</v>
      </c>
    </row>
    <row r="1728" spans="1:13" x14ac:dyDescent="0.25">
      <c r="A1728">
        <v>617</v>
      </c>
      <c r="B1728">
        <v>2</v>
      </c>
      <c r="C1728">
        <v>118</v>
      </c>
      <c r="D1728">
        <v>11</v>
      </c>
      <c r="E1728" t="s">
        <v>58</v>
      </c>
      <c r="F1728" t="s">
        <v>301</v>
      </c>
      <c r="G1728">
        <v>2</v>
      </c>
      <c r="H1728" t="str">
        <f>VLOOKUP(Table1[[#This Row],[store_id]],[1]stores!$A:$B,2,0)</f>
        <v>Baldwin Bikes</v>
      </c>
      <c r="I1728">
        <v>2</v>
      </c>
      <c r="J1728">
        <v>1680.99</v>
      </c>
      <c r="K1728">
        <v>7.0000000000000007E-2</v>
      </c>
      <c r="L1728">
        <f>Table1[[#This Row],[list_price]]*Table1[[#This Row],[discount]]</f>
        <v>117.66930000000001</v>
      </c>
      <c r="M1728">
        <f>(Table1[[#This Row],[list_price]]-Table1[[#This Row],[discount_price]])*Table1[[#This Row],[quantity]]</f>
        <v>3126.6414</v>
      </c>
    </row>
    <row r="1729" spans="1:13" x14ac:dyDescent="0.25">
      <c r="A1729">
        <v>618</v>
      </c>
      <c r="B1729">
        <v>1</v>
      </c>
      <c r="C1729">
        <v>131</v>
      </c>
      <c r="D1729">
        <v>17</v>
      </c>
      <c r="E1729" t="s">
        <v>51</v>
      </c>
      <c r="F1729" t="s">
        <v>299</v>
      </c>
      <c r="G1729">
        <v>2</v>
      </c>
      <c r="H1729" t="str">
        <f>VLOOKUP(Table1[[#This Row],[store_id]],[1]stores!$A:$B,2,0)</f>
        <v>Baldwin Bikes</v>
      </c>
      <c r="I1729">
        <v>2</v>
      </c>
      <c r="J1729">
        <v>429</v>
      </c>
      <c r="K1729">
        <v>0.1</v>
      </c>
      <c r="L1729">
        <f>Table1[[#This Row],[list_price]]*Table1[[#This Row],[discount]]</f>
        <v>42.900000000000006</v>
      </c>
      <c r="M1729">
        <f>(Table1[[#This Row],[list_price]]-Table1[[#This Row],[discount_price]])*Table1[[#This Row],[quantity]]</f>
        <v>772.2</v>
      </c>
    </row>
    <row r="1730" spans="1:13" x14ac:dyDescent="0.25">
      <c r="A1730">
        <v>618</v>
      </c>
      <c r="B1730">
        <v>2</v>
      </c>
      <c r="C1730">
        <v>131</v>
      </c>
      <c r="D1730">
        <v>11</v>
      </c>
      <c r="E1730" t="s">
        <v>58</v>
      </c>
      <c r="F1730" t="s">
        <v>301</v>
      </c>
      <c r="G1730">
        <v>2</v>
      </c>
      <c r="H1730" t="str">
        <f>VLOOKUP(Table1[[#This Row],[store_id]],[1]stores!$A:$B,2,0)</f>
        <v>Baldwin Bikes</v>
      </c>
      <c r="I1730">
        <v>1</v>
      </c>
      <c r="J1730">
        <v>1680.99</v>
      </c>
      <c r="K1730">
        <v>7.0000000000000007E-2</v>
      </c>
      <c r="L1730">
        <f>Table1[[#This Row],[list_price]]*Table1[[#This Row],[discount]]</f>
        <v>117.66930000000001</v>
      </c>
      <c r="M1730">
        <f>(Table1[[#This Row],[list_price]]-Table1[[#This Row],[discount_price]])*Table1[[#This Row],[quantity]]</f>
        <v>1563.3207</v>
      </c>
    </row>
    <row r="1731" spans="1:13" x14ac:dyDescent="0.25">
      <c r="A1731">
        <v>619</v>
      </c>
      <c r="B1731">
        <v>1</v>
      </c>
      <c r="C1731">
        <v>454</v>
      </c>
      <c r="D1731">
        <v>25</v>
      </c>
      <c r="E1731" t="s">
        <v>63</v>
      </c>
      <c r="F1731" t="s">
        <v>304</v>
      </c>
      <c r="G1731">
        <v>2</v>
      </c>
      <c r="H1731" t="str">
        <f>VLOOKUP(Table1[[#This Row],[store_id]],[1]stores!$A:$B,2,0)</f>
        <v>Baldwin Bikes</v>
      </c>
      <c r="I1731">
        <v>1</v>
      </c>
      <c r="J1731">
        <v>499.99</v>
      </c>
      <c r="K1731">
        <v>7.0000000000000007E-2</v>
      </c>
      <c r="L1731">
        <f>Table1[[#This Row],[list_price]]*Table1[[#This Row],[discount]]</f>
        <v>34.999300000000005</v>
      </c>
      <c r="M1731">
        <f>(Table1[[#This Row],[list_price]]-Table1[[#This Row],[discount_price]])*Table1[[#This Row],[quantity]]</f>
        <v>464.9907</v>
      </c>
    </row>
    <row r="1732" spans="1:13" x14ac:dyDescent="0.25">
      <c r="A1732">
        <v>620</v>
      </c>
      <c r="B1732">
        <v>1</v>
      </c>
      <c r="C1732">
        <v>466</v>
      </c>
      <c r="D1732">
        <v>5</v>
      </c>
      <c r="E1732" t="s">
        <v>62</v>
      </c>
      <c r="F1732" t="s">
        <v>300</v>
      </c>
      <c r="G1732">
        <v>2</v>
      </c>
      <c r="H1732" t="str">
        <f>VLOOKUP(Table1[[#This Row],[store_id]],[1]stores!$A:$B,2,0)</f>
        <v>Baldwin Bikes</v>
      </c>
      <c r="I1732">
        <v>2</v>
      </c>
      <c r="J1732">
        <v>1320.99</v>
      </c>
      <c r="K1732">
        <v>0.2</v>
      </c>
      <c r="L1732">
        <f>Table1[[#This Row],[list_price]]*Table1[[#This Row],[discount]]</f>
        <v>264.19800000000004</v>
      </c>
      <c r="M1732">
        <f>(Table1[[#This Row],[list_price]]-Table1[[#This Row],[discount_price]])*Table1[[#This Row],[quantity]]</f>
        <v>2113.5839999999998</v>
      </c>
    </row>
    <row r="1733" spans="1:13" x14ac:dyDescent="0.25">
      <c r="A1733">
        <v>621</v>
      </c>
      <c r="B1733">
        <v>1</v>
      </c>
      <c r="C1733">
        <v>1157</v>
      </c>
      <c r="D1733">
        <v>17</v>
      </c>
      <c r="E1733" t="s">
        <v>51</v>
      </c>
      <c r="F1733" t="s">
        <v>299</v>
      </c>
      <c r="G1733">
        <v>2</v>
      </c>
      <c r="H1733" t="str">
        <f>VLOOKUP(Table1[[#This Row],[store_id]],[1]stores!$A:$B,2,0)</f>
        <v>Baldwin Bikes</v>
      </c>
      <c r="I1733">
        <v>2</v>
      </c>
      <c r="J1733">
        <v>429</v>
      </c>
      <c r="K1733">
        <v>7.0000000000000007E-2</v>
      </c>
      <c r="L1733">
        <f>Table1[[#This Row],[list_price]]*Table1[[#This Row],[discount]]</f>
        <v>30.03</v>
      </c>
      <c r="M1733">
        <f>(Table1[[#This Row],[list_price]]-Table1[[#This Row],[discount_price]])*Table1[[#This Row],[quantity]]</f>
        <v>797.94</v>
      </c>
    </row>
    <row r="1734" spans="1:13" x14ac:dyDescent="0.25">
      <c r="A1734">
        <v>622</v>
      </c>
      <c r="B1734">
        <v>1</v>
      </c>
      <c r="C1734">
        <v>1398</v>
      </c>
      <c r="D1734">
        <v>9</v>
      </c>
      <c r="E1734" t="s">
        <v>54</v>
      </c>
      <c r="F1734" t="s">
        <v>302</v>
      </c>
      <c r="G1734">
        <v>2</v>
      </c>
      <c r="H1734" t="str">
        <f>VLOOKUP(Table1[[#This Row],[store_id]],[1]stores!$A:$B,2,0)</f>
        <v>Baldwin Bikes</v>
      </c>
      <c r="I1734">
        <v>2</v>
      </c>
      <c r="J1734">
        <v>2999.99</v>
      </c>
      <c r="K1734">
        <v>7.0000000000000007E-2</v>
      </c>
      <c r="L1734">
        <f>Table1[[#This Row],[list_price]]*Table1[[#This Row],[discount]]</f>
        <v>209.99930000000001</v>
      </c>
      <c r="M1734">
        <f>(Table1[[#This Row],[list_price]]-Table1[[#This Row],[discount_price]])*Table1[[#This Row],[quantity]]</f>
        <v>5579.9813999999997</v>
      </c>
    </row>
    <row r="1735" spans="1:13" x14ac:dyDescent="0.25">
      <c r="A1735">
        <v>622</v>
      </c>
      <c r="B1735">
        <v>2</v>
      </c>
      <c r="C1735">
        <v>1398</v>
      </c>
      <c r="D1735">
        <v>18</v>
      </c>
      <c r="E1735" t="s">
        <v>52</v>
      </c>
      <c r="F1735" t="s">
        <v>299</v>
      </c>
      <c r="G1735">
        <v>2</v>
      </c>
      <c r="H1735" t="str">
        <f>VLOOKUP(Table1[[#This Row],[store_id]],[1]stores!$A:$B,2,0)</f>
        <v>Baldwin Bikes</v>
      </c>
      <c r="I1735">
        <v>1</v>
      </c>
      <c r="J1735">
        <v>449</v>
      </c>
      <c r="K1735">
        <v>0.1</v>
      </c>
      <c r="L1735">
        <f>Table1[[#This Row],[list_price]]*Table1[[#This Row],[discount]]</f>
        <v>44.900000000000006</v>
      </c>
      <c r="M1735">
        <f>(Table1[[#This Row],[list_price]]-Table1[[#This Row],[discount_price]])*Table1[[#This Row],[quantity]]</f>
        <v>404.1</v>
      </c>
    </row>
    <row r="1736" spans="1:13" x14ac:dyDescent="0.25">
      <c r="A1736">
        <v>622</v>
      </c>
      <c r="B1736">
        <v>3</v>
      </c>
      <c r="C1736">
        <v>1398</v>
      </c>
      <c r="D1736">
        <v>10</v>
      </c>
      <c r="E1736" t="s">
        <v>47</v>
      </c>
      <c r="F1736" t="s">
        <v>301</v>
      </c>
      <c r="G1736">
        <v>2</v>
      </c>
      <c r="H1736" t="str">
        <f>VLOOKUP(Table1[[#This Row],[store_id]],[1]stores!$A:$B,2,0)</f>
        <v>Baldwin Bikes</v>
      </c>
      <c r="I1736">
        <v>1</v>
      </c>
      <c r="J1736">
        <v>1549</v>
      </c>
      <c r="K1736">
        <v>0.2</v>
      </c>
      <c r="L1736">
        <f>Table1[[#This Row],[list_price]]*Table1[[#This Row],[discount]]</f>
        <v>309.8</v>
      </c>
      <c r="M1736">
        <f>(Table1[[#This Row],[list_price]]-Table1[[#This Row],[discount_price]])*Table1[[#This Row],[quantity]]</f>
        <v>1239.2</v>
      </c>
    </row>
    <row r="1737" spans="1:13" x14ac:dyDescent="0.25">
      <c r="A1737">
        <v>622</v>
      </c>
      <c r="B1737">
        <v>4</v>
      </c>
      <c r="C1737">
        <v>1398</v>
      </c>
      <c r="D1737">
        <v>25</v>
      </c>
      <c r="E1737" t="s">
        <v>63</v>
      </c>
      <c r="F1737" t="s">
        <v>304</v>
      </c>
      <c r="G1737">
        <v>2</v>
      </c>
      <c r="H1737" t="str">
        <f>VLOOKUP(Table1[[#This Row],[store_id]],[1]stores!$A:$B,2,0)</f>
        <v>Baldwin Bikes</v>
      </c>
      <c r="I1737">
        <v>1</v>
      </c>
      <c r="J1737">
        <v>499.99</v>
      </c>
      <c r="K1737">
        <v>7.0000000000000007E-2</v>
      </c>
      <c r="L1737">
        <f>Table1[[#This Row],[list_price]]*Table1[[#This Row],[discount]]</f>
        <v>34.999300000000005</v>
      </c>
      <c r="M1737">
        <f>(Table1[[#This Row],[list_price]]-Table1[[#This Row],[discount_price]])*Table1[[#This Row],[quantity]]</f>
        <v>464.9907</v>
      </c>
    </row>
    <row r="1738" spans="1:13" x14ac:dyDescent="0.25">
      <c r="A1738">
        <v>623</v>
      </c>
      <c r="B1738">
        <v>1</v>
      </c>
      <c r="C1738">
        <v>678</v>
      </c>
      <c r="D1738">
        <v>8</v>
      </c>
      <c r="E1738" t="s">
        <v>46</v>
      </c>
      <c r="F1738" t="s">
        <v>300</v>
      </c>
      <c r="G1738">
        <v>2</v>
      </c>
      <c r="H1738" t="str">
        <f>VLOOKUP(Table1[[#This Row],[store_id]],[1]stores!$A:$B,2,0)</f>
        <v>Baldwin Bikes</v>
      </c>
      <c r="I1738">
        <v>1</v>
      </c>
      <c r="J1738">
        <v>1799.99</v>
      </c>
      <c r="K1738">
        <v>7.0000000000000007E-2</v>
      </c>
      <c r="L1738">
        <f>Table1[[#This Row],[list_price]]*Table1[[#This Row],[discount]]</f>
        <v>125.99930000000002</v>
      </c>
      <c r="M1738">
        <f>(Table1[[#This Row],[list_price]]-Table1[[#This Row],[discount_price]])*Table1[[#This Row],[quantity]]</f>
        <v>1673.9907000000001</v>
      </c>
    </row>
    <row r="1739" spans="1:13" x14ac:dyDescent="0.25">
      <c r="A1739">
        <v>624</v>
      </c>
      <c r="B1739">
        <v>1</v>
      </c>
      <c r="C1739">
        <v>814</v>
      </c>
      <c r="D1739">
        <v>21</v>
      </c>
      <c r="E1739" t="s">
        <v>59</v>
      </c>
      <c r="F1739" t="s">
        <v>299</v>
      </c>
      <c r="G1739">
        <v>2</v>
      </c>
      <c r="H1739" t="str">
        <f>VLOOKUP(Table1[[#This Row],[store_id]],[1]stores!$A:$B,2,0)</f>
        <v>Baldwin Bikes</v>
      </c>
      <c r="I1739">
        <v>2</v>
      </c>
      <c r="J1739">
        <v>269.99</v>
      </c>
      <c r="K1739">
        <v>0.05</v>
      </c>
      <c r="L1739">
        <f>Table1[[#This Row],[list_price]]*Table1[[#This Row],[discount]]</f>
        <v>13.499500000000001</v>
      </c>
      <c r="M1739">
        <f>(Table1[[#This Row],[list_price]]-Table1[[#This Row],[discount_price]])*Table1[[#This Row],[quantity]]</f>
        <v>512.98099999999999</v>
      </c>
    </row>
    <row r="1740" spans="1:13" x14ac:dyDescent="0.25">
      <c r="A1740">
        <v>624</v>
      </c>
      <c r="B1740">
        <v>2</v>
      </c>
      <c r="C1740">
        <v>814</v>
      </c>
      <c r="D1740">
        <v>16</v>
      </c>
      <c r="E1740" t="s">
        <v>45</v>
      </c>
      <c r="F1740" t="s">
        <v>299</v>
      </c>
      <c r="G1740">
        <v>2</v>
      </c>
      <c r="H1740" t="str">
        <f>VLOOKUP(Table1[[#This Row],[store_id]],[1]stores!$A:$B,2,0)</f>
        <v>Baldwin Bikes</v>
      </c>
      <c r="I1740">
        <v>1</v>
      </c>
      <c r="J1740">
        <v>599.99</v>
      </c>
      <c r="K1740">
        <v>7.0000000000000007E-2</v>
      </c>
      <c r="L1740">
        <f>Table1[[#This Row],[list_price]]*Table1[[#This Row],[discount]]</f>
        <v>41.999300000000005</v>
      </c>
      <c r="M1740">
        <f>(Table1[[#This Row],[list_price]]-Table1[[#This Row],[discount_price]])*Table1[[#This Row],[quantity]]</f>
        <v>557.99070000000006</v>
      </c>
    </row>
    <row r="1741" spans="1:13" x14ac:dyDescent="0.25">
      <c r="A1741">
        <v>624</v>
      </c>
      <c r="B1741">
        <v>3</v>
      </c>
      <c r="C1741">
        <v>814</v>
      </c>
      <c r="D1741">
        <v>22</v>
      </c>
      <c r="E1741" t="s">
        <v>56</v>
      </c>
      <c r="F1741" t="s">
        <v>299</v>
      </c>
      <c r="G1741">
        <v>2</v>
      </c>
      <c r="H1741" t="str">
        <f>VLOOKUP(Table1[[#This Row],[store_id]],[1]stores!$A:$B,2,0)</f>
        <v>Baldwin Bikes</v>
      </c>
      <c r="I1741">
        <v>1</v>
      </c>
      <c r="J1741">
        <v>269.99</v>
      </c>
      <c r="K1741">
        <v>7.0000000000000007E-2</v>
      </c>
      <c r="L1741">
        <f>Table1[[#This Row],[list_price]]*Table1[[#This Row],[discount]]</f>
        <v>18.899300000000004</v>
      </c>
      <c r="M1741">
        <f>(Table1[[#This Row],[list_price]]-Table1[[#This Row],[discount_price]])*Table1[[#This Row],[quantity]]</f>
        <v>251.0907</v>
      </c>
    </row>
    <row r="1742" spans="1:13" x14ac:dyDescent="0.25">
      <c r="A1742">
        <v>624</v>
      </c>
      <c r="B1742">
        <v>4</v>
      </c>
      <c r="C1742">
        <v>814</v>
      </c>
      <c r="D1742">
        <v>14</v>
      </c>
      <c r="E1742" t="s">
        <v>56</v>
      </c>
      <c r="F1742" t="s">
        <v>299</v>
      </c>
      <c r="G1742">
        <v>2</v>
      </c>
      <c r="H1742" t="str">
        <f>VLOOKUP(Table1[[#This Row],[store_id]],[1]stores!$A:$B,2,0)</f>
        <v>Baldwin Bikes</v>
      </c>
      <c r="I1742">
        <v>2</v>
      </c>
      <c r="J1742">
        <v>269.99</v>
      </c>
      <c r="K1742">
        <v>0.2</v>
      </c>
      <c r="L1742">
        <f>Table1[[#This Row],[list_price]]*Table1[[#This Row],[discount]]</f>
        <v>53.998000000000005</v>
      </c>
      <c r="M1742">
        <f>(Table1[[#This Row],[list_price]]-Table1[[#This Row],[discount_price]])*Table1[[#This Row],[quantity]]</f>
        <v>431.98400000000004</v>
      </c>
    </row>
    <row r="1743" spans="1:13" x14ac:dyDescent="0.25">
      <c r="A1743">
        <v>625</v>
      </c>
      <c r="B1743">
        <v>1</v>
      </c>
      <c r="C1743">
        <v>1163</v>
      </c>
      <c r="D1743">
        <v>17</v>
      </c>
      <c r="E1743" t="s">
        <v>51</v>
      </c>
      <c r="F1743" t="s">
        <v>299</v>
      </c>
      <c r="G1743">
        <v>1</v>
      </c>
      <c r="H1743" t="str">
        <f>VLOOKUP(Table1[[#This Row],[store_id]],[1]stores!$A:$B,2,0)</f>
        <v>Santa Cruz Bikes</v>
      </c>
      <c r="I1743">
        <v>1</v>
      </c>
      <c r="J1743">
        <v>429</v>
      </c>
      <c r="K1743">
        <v>7.0000000000000007E-2</v>
      </c>
      <c r="L1743">
        <f>Table1[[#This Row],[list_price]]*Table1[[#This Row],[discount]]</f>
        <v>30.03</v>
      </c>
      <c r="M1743">
        <f>(Table1[[#This Row],[list_price]]-Table1[[#This Row],[discount_price]])*Table1[[#This Row],[quantity]]</f>
        <v>398.97</v>
      </c>
    </row>
    <row r="1744" spans="1:13" x14ac:dyDescent="0.25">
      <c r="A1744">
        <v>625</v>
      </c>
      <c r="B1744">
        <v>2</v>
      </c>
      <c r="C1744">
        <v>1163</v>
      </c>
      <c r="D1744">
        <v>11</v>
      </c>
      <c r="E1744" t="s">
        <v>58</v>
      </c>
      <c r="F1744" t="s">
        <v>301</v>
      </c>
      <c r="G1744">
        <v>1</v>
      </c>
      <c r="H1744" t="str">
        <f>VLOOKUP(Table1[[#This Row],[store_id]],[1]stores!$A:$B,2,0)</f>
        <v>Santa Cruz Bikes</v>
      </c>
      <c r="I1744">
        <v>2</v>
      </c>
      <c r="J1744">
        <v>1680.99</v>
      </c>
      <c r="K1744">
        <v>0.2</v>
      </c>
      <c r="L1744">
        <f>Table1[[#This Row],[list_price]]*Table1[[#This Row],[discount]]</f>
        <v>336.19800000000004</v>
      </c>
      <c r="M1744">
        <f>(Table1[[#This Row],[list_price]]-Table1[[#This Row],[discount_price]])*Table1[[#This Row],[quantity]]</f>
        <v>2689.5839999999998</v>
      </c>
    </row>
    <row r="1745" spans="1:13" x14ac:dyDescent="0.25">
      <c r="A1745">
        <v>625</v>
      </c>
      <c r="B1745">
        <v>3</v>
      </c>
      <c r="C1745">
        <v>1163</v>
      </c>
      <c r="D1745">
        <v>26</v>
      </c>
      <c r="E1745" t="s">
        <v>45</v>
      </c>
      <c r="F1745" t="s">
        <v>299</v>
      </c>
      <c r="G1745">
        <v>1</v>
      </c>
      <c r="H1745" t="str">
        <f>VLOOKUP(Table1[[#This Row],[store_id]],[1]stores!$A:$B,2,0)</f>
        <v>Santa Cruz Bikes</v>
      </c>
      <c r="I1745">
        <v>1</v>
      </c>
      <c r="J1745">
        <v>599.99</v>
      </c>
      <c r="K1745">
        <v>7.0000000000000007E-2</v>
      </c>
      <c r="L1745">
        <f>Table1[[#This Row],[list_price]]*Table1[[#This Row],[discount]]</f>
        <v>41.999300000000005</v>
      </c>
      <c r="M1745">
        <f>(Table1[[#This Row],[list_price]]-Table1[[#This Row],[discount_price]])*Table1[[#This Row],[quantity]]</f>
        <v>557.99070000000006</v>
      </c>
    </row>
    <row r="1746" spans="1:13" x14ac:dyDescent="0.25">
      <c r="A1746">
        <v>625</v>
      </c>
      <c r="B1746">
        <v>4</v>
      </c>
      <c r="C1746">
        <v>1163</v>
      </c>
      <c r="D1746">
        <v>23</v>
      </c>
      <c r="E1746" t="s">
        <v>61</v>
      </c>
      <c r="F1746" t="s">
        <v>303</v>
      </c>
      <c r="G1746">
        <v>1</v>
      </c>
      <c r="H1746" t="str">
        <f>VLOOKUP(Table1[[#This Row],[store_id]],[1]stores!$A:$B,2,0)</f>
        <v>Santa Cruz Bikes</v>
      </c>
      <c r="I1746">
        <v>2</v>
      </c>
      <c r="J1746">
        <v>299.99</v>
      </c>
      <c r="K1746">
        <v>0.1</v>
      </c>
      <c r="L1746">
        <f>Table1[[#This Row],[list_price]]*Table1[[#This Row],[discount]]</f>
        <v>29.999000000000002</v>
      </c>
      <c r="M1746">
        <f>(Table1[[#This Row],[list_price]]-Table1[[#This Row],[discount_price]])*Table1[[#This Row],[quantity]]</f>
        <v>539.98199999999997</v>
      </c>
    </row>
    <row r="1747" spans="1:13" x14ac:dyDescent="0.25">
      <c r="A1747">
        <v>626</v>
      </c>
      <c r="B1747">
        <v>1</v>
      </c>
      <c r="C1747">
        <v>130</v>
      </c>
      <c r="D1747">
        <v>15</v>
      </c>
      <c r="E1747" t="s">
        <v>55</v>
      </c>
      <c r="F1747" t="s">
        <v>299</v>
      </c>
      <c r="G1747">
        <v>2</v>
      </c>
      <c r="H1747" t="str">
        <f>VLOOKUP(Table1[[#This Row],[store_id]],[1]stores!$A:$B,2,0)</f>
        <v>Baldwin Bikes</v>
      </c>
      <c r="I1747">
        <v>1</v>
      </c>
      <c r="J1747">
        <v>529.99</v>
      </c>
      <c r="K1747">
        <v>0.2</v>
      </c>
      <c r="L1747">
        <f>Table1[[#This Row],[list_price]]*Table1[[#This Row],[discount]]</f>
        <v>105.998</v>
      </c>
      <c r="M1747">
        <f>(Table1[[#This Row],[list_price]]-Table1[[#This Row],[discount_price]])*Table1[[#This Row],[quantity]]</f>
        <v>423.99200000000002</v>
      </c>
    </row>
    <row r="1748" spans="1:13" x14ac:dyDescent="0.25">
      <c r="A1748">
        <v>627</v>
      </c>
      <c r="B1748">
        <v>1</v>
      </c>
      <c r="C1748">
        <v>1119</v>
      </c>
      <c r="D1748">
        <v>19</v>
      </c>
      <c r="E1748" t="s">
        <v>64</v>
      </c>
      <c r="F1748" t="s">
        <v>299</v>
      </c>
      <c r="G1748">
        <v>2</v>
      </c>
      <c r="H1748" t="str">
        <f>VLOOKUP(Table1[[#This Row],[store_id]],[1]stores!$A:$B,2,0)</f>
        <v>Baldwin Bikes</v>
      </c>
      <c r="I1748">
        <v>1</v>
      </c>
      <c r="J1748">
        <v>449</v>
      </c>
      <c r="K1748">
        <v>7.0000000000000007E-2</v>
      </c>
      <c r="L1748">
        <f>Table1[[#This Row],[list_price]]*Table1[[#This Row],[discount]]</f>
        <v>31.430000000000003</v>
      </c>
      <c r="M1748">
        <f>(Table1[[#This Row],[list_price]]-Table1[[#This Row],[discount_price]])*Table1[[#This Row],[quantity]]</f>
        <v>417.57</v>
      </c>
    </row>
    <row r="1749" spans="1:13" x14ac:dyDescent="0.25">
      <c r="A1749">
        <v>627</v>
      </c>
      <c r="B1749">
        <v>2</v>
      </c>
      <c r="C1749">
        <v>1119</v>
      </c>
      <c r="D1749">
        <v>9</v>
      </c>
      <c r="E1749" t="s">
        <v>54</v>
      </c>
      <c r="F1749" t="s">
        <v>302</v>
      </c>
      <c r="G1749">
        <v>2</v>
      </c>
      <c r="H1749" t="str">
        <f>VLOOKUP(Table1[[#This Row],[store_id]],[1]stores!$A:$B,2,0)</f>
        <v>Baldwin Bikes</v>
      </c>
      <c r="I1749">
        <v>2</v>
      </c>
      <c r="J1749">
        <v>2999.99</v>
      </c>
      <c r="K1749">
        <v>0.2</v>
      </c>
      <c r="L1749">
        <f>Table1[[#This Row],[list_price]]*Table1[[#This Row],[discount]]</f>
        <v>599.99799999999993</v>
      </c>
      <c r="M1749">
        <f>(Table1[[#This Row],[list_price]]-Table1[[#This Row],[discount_price]])*Table1[[#This Row],[quantity]]</f>
        <v>4799.9839999999995</v>
      </c>
    </row>
    <row r="1750" spans="1:13" x14ac:dyDescent="0.25">
      <c r="A1750">
        <v>627</v>
      </c>
      <c r="B1750">
        <v>3</v>
      </c>
      <c r="C1750">
        <v>1119</v>
      </c>
      <c r="D1750">
        <v>26</v>
      </c>
      <c r="E1750" t="s">
        <v>45</v>
      </c>
      <c r="F1750" t="s">
        <v>299</v>
      </c>
      <c r="G1750">
        <v>2</v>
      </c>
      <c r="H1750" t="str">
        <f>VLOOKUP(Table1[[#This Row],[store_id]],[1]stores!$A:$B,2,0)</f>
        <v>Baldwin Bikes</v>
      </c>
      <c r="I1750">
        <v>1</v>
      </c>
      <c r="J1750">
        <v>599.99</v>
      </c>
      <c r="K1750">
        <v>7.0000000000000007E-2</v>
      </c>
      <c r="L1750">
        <f>Table1[[#This Row],[list_price]]*Table1[[#This Row],[discount]]</f>
        <v>41.999300000000005</v>
      </c>
      <c r="M1750">
        <f>(Table1[[#This Row],[list_price]]-Table1[[#This Row],[discount_price]])*Table1[[#This Row],[quantity]]</f>
        <v>557.99070000000006</v>
      </c>
    </row>
    <row r="1751" spans="1:13" x14ac:dyDescent="0.25">
      <c r="A1751">
        <v>628</v>
      </c>
      <c r="B1751">
        <v>1</v>
      </c>
      <c r="C1751">
        <v>561</v>
      </c>
      <c r="D1751">
        <v>15</v>
      </c>
      <c r="E1751" t="s">
        <v>55</v>
      </c>
      <c r="F1751" t="s">
        <v>299</v>
      </c>
      <c r="G1751">
        <v>1</v>
      </c>
      <c r="H1751" t="str">
        <f>VLOOKUP(Table1[[#This Row],[store_id]],[1]stores!$A:$B,2,0)</f>
        <v>Santa Cruz Bikes</v>
      </c>
      <c r="I1751">
        <v>2</v>
      </c>
      <c r="J1751">
        <v>529.99</v>
      </c>
      <c r="K1751">
        <v>0.1</v>
      </c>
      <c r="L1751">
        <f>Table1[[#This Row],[list_price]]*Table1[[#This Row],[discount]]</f>
        <v>52.999000000000002</v>
      </c>
      <c r="M1751">
        <f>(Table1[[#This Row],[list_price]]-Table1[[#This Row],[discount_price]])*Table1[[#This Row],[quantity]]</f>
        <v>953.98199999999997</v>
      </c>
    </row>
    <row r="1752" spans="1:13" x14ac:dyDescent="0.25">
      <c r="A1752">
        <v>629</v>
      </c>
      <c r="B1752">
        <v>1</v>
      </c>
      <c r="C1752">
        <v>973</v>
      </c>
      <c r="D1752">
        <v>19</v>
      </c>
      <c r="E1752" t="s">
        <v>64</v>
      </c>
      <c r="F1752" t="s">
        <v>299</v>
      </c>
      <c r="G1752">
        <v>1</v>
      </c>
      <c r="H1752" t="str">
        <f>VLOOKUP(Table1[[#This Row],[store_id]],[1]stores!$A:$B,2,0)</f>
        <v>Santa Cruz Bikes</v>
      </c>
      <c r="I1752">
        <v>1</v>
      </c>
      <c r="J1752">
        <v>449</v>
      </c>
      <c r="K1752">
        <v>0.05</v>
      </c>
      <c r="L1752">
        <f>Table1[[#This Row],[list_price]]*Table1[[#This Row],[discount]]</f>
        <v>22.450000000000003</v>
      </c>
      <c r="M1752">
        <f>(Table1[[#This Row],[list_price]]-Table1[[#This Row],[discount_price]])*Table1[[#This Row],[quantity]]</f>
        <v>426.55</v>
      </c>
    </row>
    <row r="1753" spans="1:13" x14ac:dyDescent="0.25">
      <c r="A1753">
        <v>629</v>
      </c>
      <c r="B1753">
        <v>2</v>
      </c>
      <c r="C1753">
        <v>973</v>
      </c>
      <c r="D1753">
        <v>5</v>
      </c>
      <c r="E1753" t="s">
        <v>62</v>
      </c>
      <c r="F1753" t="s">
        <v>300</v>
      </c>
      <c r="G1753">
        <v>1</v>
      </c>
      <c r="H1753" t="str">
        <f>VLOOKUP(Table1[[#This Row],[store_id]],[1]stores!$A:$B,2,0)</f>
        <v>Santa Cruz Bikes</v>
      </c>
      <c r="I1753">
        <v>2</v>
      </c>
      <c r="J1753">
        <v>1320.99</v>
      </c>
      <c r="K1753">
        <v>0.05</v>
      </c>
      <c r="L1753">
        <f>Table1[[#This Row],[list_price]]*Table1[[#This Row],[discount]]</f>
        <v>66.049500000000009</v>
      </c>
      <c r="M1753">
        <f>(Table1[[#This Row],[list_price]]-Table1[[#This Row],[discount_price]])*Table1[[#This Row],[quantity]]</f>
        <v>2509.8809999999999</v>
      </c>
    </row>
    <row r="1754" spans="1:13" x14ac:dyDescent="0.25">
      <c r="A1754">
        <v>629</v>
      </c>
      <c r="B1754">
        <v>3</v>
      </c>
      <c r="C1754">
        <v>973</v>
      </c>
      <c r="D1754">
        <v>23</v>
      </c>
      <c r="E1754" t="s">
        <v>61</v>
      </c>
      <c r="F1754" t="s">
        <v>303</v>
      </c>
      <c r="G1754">
        <v>1</v>
      </c>
      <c r="H1754" t="str">
        <f>VLOOKUP(Table1[[#This Row],[store_id]],[1]stores!$A:$B,2,0)</f>
        <v>Santa Cruz Bikes</v>
      </c>
      <c r="I1754">
        <v>2</v>
      </c>
      <c r="J1754">
        <v>299.99</v>
      </c>
      <c r="K1754">
        <v>0.1</v>
      </c>
      <c r="L1754">
        <f>Table1[[#This Row],[list_price]]*Table1[[#This Row],[discount]]</f>
        <v>29.999000000000002</v>
      </c>
      <c r="M1754">
        <f>(Table1[[#This Row],[list_price]]-Table1[[#This Row],[discount_price]])*Table1[[#This Row],[quantity]]</f>
        <v>539.98199999999997</v>
      </c>
    </row>
    <row r="1755" spans="1:13" x14ac:dyDescent="0.25">
      <c r="A1755">
        <v>629</v>
      </c>
      <c r="B1755">
        <v>4</v>
      </c>
      <c r="C1755">
        <v>973</v>
      </c>
      <c r="D1755">
        <v>14</v>
      </c>
      <c r="E1755" t="s">
        <v>56</v>
      </c>
      <c r="F1755" t="s">
        <v>299</v>
      </c>
      <c r="G1755">
        <v>1</v>
      </c>
      <c r="H1755" t="str">
        <f>VLOOKUP(Table1[[#This Row],[store_id]],[1]stores!$A:$B,2,0)</f>
        <v>Santa Cruz Bikes</v>
      </c>
      <c r="I1755">
        <v>2</v>
      </c>
      <c r="J1755">
        <v>269.99</v>
      </c>
      <c r="K1755">
        <v>0.05</v>
      </c>
      <c r="L1755">
        <f>Table1[[#This Row],[list_price]]*Table1[[#This Row],[discount]]</f>
        <v>13.499500000000001</v>
      </c>
      <c r="M1755">
        <f>(Table1[[#This Row],[list_price]]-Table1[[#This Row],[discount_price]])*Table1[[#This Row],[quantity]]</f>
        <v>512.98099999999999</v>
      </c>
    </row>
    <row r="1756" spans="1:13" x14ac:dyDescent="0.25">
      <c r="A1756">
        <v>629</v>
      </c>
      <c r="B1756">
        <v>5</v>
      </c>
      <c r="C1756">
        <v>973</v>
      </c>
      <c r="D1756">
        <v>6</v>
      </c>
      <c r="E1756" t="s">
        <v>60</v>
      </c>
      <c r="F1756" t="s">
        <v>300</v>
      </c>
      <c r="G1756">
        <v>1</v>
      </c>
      <c r="H1756" t="str">
        <f>VLOOKUP(Table1[[#This Row],[store_id]],[1]stores!$A:$B,2,0)</f>
        <v>Santa Cruz Bikes</v>
      </c>
      <c r="I1756">
        <v>2</v>
      </c>
      <c r="J1756">
        <v>469.99</v>
      </c>
      <c r="K1756">
        <v>0.1</v>
      </c>
      <c r="L1756">
        <f>Table1[[#This Row],[list_price]]*Table1[[#This Row],[discount]]</f>
        <v>46.999000000000002</v>
      </c>
      <c r="M1756">
        <f>(Table1[[#This Row],[list_price]]-Table1[[#This Row],[discount_price]])*Table1[[#This Row],[quantity]]</f>
        <v>845.98199999999997</v>
      </c>
    </row>
    <row r="1757" spans="1:13" x14ac:dyDescent="0.25">
      <c r="A1757">
        <v>630</v>
      </c>
      <c r="B1757">
        <v>1</v>
      </c>
      <c r="C1757">
        <v>1404</v>
      </c>
      <c r="D1757">
        <v>5</v>
      </c>
      <c r="E1757" t="s">
        <v>62</v>
      </c>
      <c r="F1757" t="s">
        <v>300</v>
      </c>
      <c r="G1757">
        <v>2</v>
      </c>
      <c r="H1757" t="str">
        <f>VLOOKUP(Table1[[#This Row],[store_id]],[1]stores!$A:$B,2,0)</f>
        <v>Baldwin Bikes</v>
      </c>
      <c r="I1757">
        <v>1</v>
      </c>
      <c r="J1757">
        <v>1320.99</v>
      </c>
      <c r="K1757">
        <v>0.05</v>
      </c>
      <c r="L1757">
        <f>Table1[[#This Row],[list_price]]*Table1[[#This Row],[discount]]</f>
        <v>66.049500000000009</v>
      </c>
      <c r="M1757">
        <f>(Table1[[#This Row],[list_price]]-Table1[[#This Row],[discount_price]])*Table1[[#This Row],[quantity]]</f>
        <v>1254.9404999999999</v>
      </c>
    </row>
    <row r="1758" spans="1:13" x14ac:dyDescent="0.25">
      <c r="A1758">
        <v>630</v>
      </c>
      <c r="B1758">
        <v>2</v>
      </c>
      <c r="C1758">
        <v>1404</v>
      </c>
      <c r="D1758">
        <v>25</v>
      </c>
      <c r="E1758" t="s">
        <v>63</v>
      </c>
      <c r="F1758" t="s">
        <v>304</v>
      </c>
      <c r="G1758">
        <v>2</v>
      </c>
      <c r="H1758" t="str">
        <f>VLOOKUP(Table1[[#This Row],[store_id]],[1]stores!$A:$B,2,0)</f>
        <v>Baldwin Bikes</v>
      </c>
      <c r="I1758">
        <v>1</v>
      </c>
      <c r="J1758">
        <v>499.99</v>
      </c>
      <c r="K1758">
        <v>0.1</v>
      </c>
      <c r="L1758">
        <f>Table1[[#This Row],[list_price]]*Table1[[#This Row],[discount]]</f>
        <v>49.999000000000002</v>
      </c>
      <c r="M1758">
        <f>(Table1[[#This Row],[list_price]]-Table1[[#This Row],[discount_price]])*Table1[[#This Row],[quantity]]</f>
        <v>449.99099999999999</v>
      </c>
    </row>
    <row r="1759" spans="1:13" x14ac:dyDescent="0.25">
      <c r="A1759">
        <v>630</v>
      </c>
      <c r="B1759">
        <v>3</v>
      </c>
      <c r="C1759">
        <v>1404</v>
      </c>
      <c r="D1759">
        <v>18</v>
      </c>
      <c r="E1759" t="s">
        <v>52</v>
      </c>
      <c r="F1759" t="s">
        <v>299</v>
      </c>
      <c r="G1759">
        <v>2</v>
      </c>
      <c r="H1759" t="str">
        <f>VLOOKUP(Table1[[#This Row],[store_id]],[1]stores!$A:$B,2,0)</f>
        <v>Baldwin Bikes</v>
      </c>
      <c r="I1759">
        <v>2</v>
      </c>
      <c r="J1759">
        <v>449</v>
      </c>
      <c r="K1759">
        <v>0.1</v>
      </c>
      <c r="L1759">
        <f>Table1[[#This Row],[list_price]]*Table1[[#This Row],[discount]]</f>
        <v>44.900000000000006</v>
      </c>
      <c r="M1759">
        <f>(Table1[[#This Row],[list_price]]-Table1[[#This Row],[discount_price]])*Table1[[#This Row],[quantity]]</f>
        <v>808.2</v>
      </c>
    </row>
    <row r="1760" spans="1:13" x14ac:dyDescent="0.25">
      <c r="A1760">
        <v>630</v>
      </c>
      <c r="B1760">
        <v>4</v>
      </c>
      <c r="C1760">
        <v>1404</v>
      </c>
      <c r="D1760">
        <v>21</v>
      </c>
      <c r="E1760" t="s">
        <v>59</v>
      </c>
      <c r="F1760" t="s">
        <v>299</v>
      </c>
      <c r="G1760">
        <v>2</v>
      </c>
      <c r="H1760" t="str">
        <f>VLOOKUP(Table1[[#This Row],[store_id]],[1]stores!$A:$B,2,0)</f>
        <v>Baldwin Bikes</v>
      </c>
      <c r="I1760">
        <v>2</v>
      </c>
      <c r="J1760">
        <v>269.99</v>
      </c>
      <c r="K1760">
        <v>7.0000000000000007E-2</v>
      </c>
      <c r="L1760">
        <f>Table1[[#This Row],[list_price]]*Table1[[#This Row],[discount]]</f>
        <v>18.899300000000004</v>
      </c>
      <c r="M1760">
        <f>(Table1[[#This Row],[list_price]]-Table1[[#This Row],[discount_price]])*Table1[[#This Row],[quantity]]</f>
        <v>502.1814</v>
      </c>
    </row>
    <row r="1761" spans="1:13" x14ac:dyDescent="0.25">
      <c r="A1761">
        <v>631</v>
      </c>
      <c r="B1761">
        <v>1</v>
      </c>
      <c r="C1761">
        <v>855</v>
      </c>
      <c r="D1761">
        <v>24</v>
      </c>
      <c r="E1761" t="s">
        <v>53</v>
      </c>
      <c r="F1761" t="s">
        <v>299</v>
      </c>
      <c r="G1761">
        <v>1</v>
      </c>
      <c r="H1761" t="str">
        <f>VLOOKUP(Table1[[#This Row],[store_id]],[1]stores!$A:$B,2,0)</f>
        <v>Santa Cruz Bikes</v>
      </c>
      <c r="I1761">
        <v>2</v>
      </c>
      <c r="J1761">
        <v>549.99</v>
      </c>
      <c r="K1761">
        <v>7.0000000000000007E-2</v>
      </c>
      <c r="L1761">
        <f>Table1[[#This Row],[list_price]]*Table1[[#This Row],[discount]]</f>
        <v>38.499300000000005</v>
      </c>
      <c r="M1761">
        <f>(Table1[[#This Row],[list_price]]-Table1[[#This Row],[discount_price]])*Table1[[#This Row],[quantity]]</f>
        <v>1022.9814</v>
      </c>
    </row>
    <row r="1762" spans="1:13" x14ac:dyDescent="0.25">
      <c r="A1762">
        <v>631</v>
      </c>
      <c r="B1762">
        <v>2</v>
      </c>
      <c r="C1762">
        <v>855</v>
      </c>
      <c r="D1762">
        <v>15</v>
      </c>
      <c r="E1762" t="s">
        <v>55</v>
      </c>
      <c r="F1762" t="s">
        <v>299</v>
      </c>
      <c r="G1762">
        <v>1</v>
      </c>
      <c r="H1762" t="str">
        <f>VLOOKUP(Table1[[#This Row],[store_id]],[1]stores!$A:$B,2,0)</f>
        <v>Santa Cruz Bikes</v>
      </c>
      <c r="I1762">
        <v>2</v>
      </c>
      <c r="J1762">
        <v>529.99</v>
      </c>
      <c r="K1762">
        <v>7.0000000000000007E-2</v>
      </c>
      <c r="L1762">
        <f>Table1[[#This Row],[list_price]]*Table1[[#This Row],[discount]]</f>
        <v>37.099300000000007</v>
      </c>
      <c r="M1762">
        <f>(Table1[[#This Row],[list_price]]-Table1[[#This Row],[discount_price]])*Table1[[#This Row],[quantity]]</f>
        <v>985.78139999999996</v>
      </c>
    </row>
    <row r="1763" spans="1:13" x14ac:dyDescent="0.25">
      <c r="A1763">
        <v>632</v>
      </c>
      <c r="B1763">
        <v>1</v>
      </c>
      <c r="C1763">
        <v>163</v>
      </c>
      <c r="D1763">
        <v>25</v>
      </c>
      <c r="E1763" t="s">
        <v>63</v>
      </c>
      <c r="F1763" t="s">
        <v>304</v>
      </c>
      <c r="G1763">
        <v>2</v>
      </c>
      <c r="H1763" t="str">
        <f>VLOOKUP(Table1[[#This Row],[store_id]],[1]stores!$A:$B,2,0)</f>
        <v>Baldwin Bikes</v>
      </c>
      <c r="I1763">
        <v>1</v>
      </c>
      <c r="J1763">
        <v>499.99</v>
      </c>
      <c r="K1763">
        <v>0.2</v>
      </c>
      <c r="L1763">
        <f>Table1[[#This Row],[list_price]]*Table1[[#This Row],[discount]]</f>
        <v>99.998000000000005</v>
      </c>
      <c r="M1763">
        <f>(Table1[[#This Row],[list_price]]-Table1[[#This Row],[discount_price]])*Table1[[#This Row],[quantity]]</f>
        <v>399.99200000000002</v>
      </c>
    </row>
    <row r="1764" spans="1:13" x14ac:dyDescent="0.25">
      <c r="A1764">
        <v>632</v>
      </c>
      <c r="B1764">
        <v>2</v>
      </c>
      <c r="C1764">
        <v>163</v>
      </c>
      <c r="D1764">
        <v>11</v>
      </c>
      <c r="E1764" t="s">
        <v>58</v>
      </c>
      <c r="F1764" t="s">
        <v>301</v>
      </c>
      <c r="G1764">
        <v>2</v>
      </c>
      <c r="H1764" t="str">
        <f>VLOOKUP(Table1[[#This Row],[store_id]],[1]stores!$A:$B,2,0)</f>
        <v>Baldwin Bikes</v>
      </c>
      <c r="I1764">
        <v>2</v>
      </c>
      <c r="J1764">
        <v>1680.99</v>
      </c>
      <c r="K1764">
        <v>0.1</v>
      </c>
      <c r="L1764">
        <f>Table1[[#This Row],[list_price]]*Table1[[#This Row],[discount]]</f>
        <v>168.09900000000002</v>
      </c>
      <c r="M1764">
        <f>(Table1[[#This Row],[list_price]]-Table1[[#This Row],[discount_price]])*Table1[[#This Row],[quantity]]</f>
        <v>3025.7820000000002</v>
      </c>
    </row>
    <row r="1765" spans="1:13" x14ac:dyDescent="0.25">
      <c r="A1765">
        <v>632</v>
      </c>
      <c r="B1765">
        <v>3</v>
      </c>
      <c r="C1765">
        <v>163</v>
      </c>
      <c r="D1765">
        <v>15</v>
      </c>
      <c r="E1765" t="s">
        <v>55</v>
      </c>
      <c r="F1765" t="s">
        <v>299</v>
      </c>
      <c r="G1765">
        <v>2</v>
      </c>
      <c r="H1765" t="str">
        <f>VLOOKUP(Table1[[#This Row],[store_id]],[1]stores!$A:$B,2,0)</f>
        <v>Baldwin Bikes</v>
      </c>
      <c r="I1765">
        <v>1</v>
      </c>
      <c r="J1765">
        <v>529.99</v>
      </c>
      <c r="K1765">
        <v>7.0000000000000007E-2</v>
      </c>
      <c r="L1765">
        <f>Table1[[#This Row],[list_price]]*Table1[[#This Row],[discount]]</f>
        <v>37.099300000000007</v>
      </c>
      <c r="M1765">
        <f>(Table1[[#This Row],[list_price]]-Table1[[#This Row],[discount_price]])*Table1[[#This Row],[quantity]]</f>
        <v>492.89069999999998</v>
      </c>
    </row>
    <row r="1766" spans="1:13" x14ac:dyDescent="0.25">
      <c r="A1766">
        <v>632</v>
      </c>
      <c r="B1766">
        <v>4</v>
      </c>
      <c r="C1766">
        <v>163</v>
      </c>
      <c r="D1766">
        <v>6</v>
      </c>
      <c r="E1766" t="s">
        <v>60</v>
      </c>
      <c r="F1766" t="s">
        <v>300</v>
      </c>
      <c r="G1766">
        <v>2</v>
      </c>
      <c r="H1766" t="str">
        <f>VLOOKUP(Table1[[#This Row],[store_id]],[1]stores!$A:$B,2,0)</f>
        <v>Baldwin Bikes</v>
      </c>
      <c r="I1766">
        <v>1</v>
      </c>
      <c r="J1766">
        <v>469.99</v>
      </c>
      <c r="K1766">
        <v>0.05</v>
      </c>
      <c r="L1766">
        <f>Table1[[#This Row],[list_price]]*Table1[[#This Row],[discount]]</f>
        <v>23.499500000000001</v>
      </c>
      <c r="M1766">
        <f>(Table1[[#This Row],[list_price]]-Table1[[#This Row],[discount_price]])*Table1[[#This Row],[quantity]]</f>
        <v>446.4905</v>
      </c>
    </row>
    <row r="1767" spans="1:13" x14ac:dyDescent="0.25">
      <c r="A1767">
        <v>632</v>
      </c>
      <c r="B1767">
        <v>5</v>
      </c>
      <c r="C1767">
        <v>163</v>
      </c>
      <c r="D1767">
        <v>22</v>
      </c>
      <c r="E1767" t="s">
        <v>56</v>
      </c>
      <c r="F1767" t="s">
        <v>299</v>
      </c>
      <c r="G1767">
        <v>2</v>
      </c>
      <c r="H1767" t="str">
        <f>VLOOKUP(Table1[[#This Row],[store_id]],[1]stores!$A:$B,2,0)</f>
        <v>Baldwin Bikes</v>
      </c>
      <c r="I1767">
        <v>2</v>
      </c>
      <c r="J1767">
        <v>269.99</v>
      </c>
      <c r="K1767">
        <v>0.1</v>
      </c>
      <c r="L1767">
        <f>Table1[[#This Row],[list_price]]*Table1[[#This Row],[discount]]</f>
        <v>26.999000000000002</v>
      </c>
      <c r="M1767">
        <f>(Table1[[#This Row],[list_price]]-Table1[[#This Row],[discount_price]])*Table1[[#This Row],[quantity]]</f>
        <v>485.98200000000003</v>
      </c>
    </row>
    <row r="1768" spans="1:13" x14ac:dyDescent="0.25">
      <c r="A1768">
        <v>633</v>
      </c>
      <c r="B1768">
        <v>1</v>
      </c>
      <c r="C1768">
        <v>1040</v>
      </c>
      <c r="D1768">
        <v>12</v>
      </c>
      <c r="E1768" t="s">
        <v>53</v>
      </c>
      <c r="F1768" t="s">
        <v>299</v>
      </c>
      <c r="G1768">
        <v>3</v>
      </c>
      <c r="H1768" t="str">
        <f>VLOOKUP(Table1[[#This Row],[store_id]],[1]stores!$A:$B,2,0)</f>
        <v>Rowlett Bikes</v>
      </c>
      <c r="I1768">
        <v>2</v>
      </c>
      <c r="J1768">
        <v>549.99</v>
      </c>
      <c r="K1768">
        <v>0.05</v>
      </c>
      <c r="L1768">
        <f>Table1[[#This Row],[list_price]]*Table1[[#This Row],[discount]]</f>
        <v>27.499500000000001</v>
      </c>
      <c r="M1768">
        <f>(Table1[[#This Row],[list_price]]-Table1[[#This Row],[discount_price]])*Table1[[#This Row],[quantity]]</f>
        <v>1044.981</v>
      </c>
    </row>
    <row r="1769" spans="1:13" x14ac:dyDescent="0.25">
      <c r="A1769">
        <v>633</v>
      </c>
      <c r="B1769">
        <v>2</v>
      </c>
      <c r="C1769">
        <v>1040</v>
      </c>
      <c r="D1769">
        <v>13</v>
      </c>
      <c r="E1769" t="s">
        <v>59</v>
      </c>
      <c r="F1769" t="s">
        <v>299</v>
      </c>
      <c r="G1769">
        <v>3</v>
      </c>
      <c r="H1769" t="str">
        <f>VLOOKUP(Table1[[#This Row],[store_id]],[1]stores!$A:$B,2,0)</f>
        <v>Rowlett Bikes</v>
      </c>
      <c r="I1769">
        <v>2</v>
      </c>
      <c r="J1769">
        <v>269.99</v>
      </c>
      <c r="K1769">
        <v>0.2</v>
      </c>
      <c r="L1769">
        <f>Table1[[#This Row],[list_price]]*Table1[[#This Row],[discount]]</f>
        <v>53.998000000000005</v>
      </c>
      <c r="M1769">
        <f>(Table1[[#This Row],[list_price]]-Table1[[#This Row],[discount_price]])*Table1[[#This Row],[quantity]]</f>
        <v>431.98400000000004</v>
      </c>
    </row>
    <row r="1770" spans="1:13" x14ac:dyDescent="0.25">
      <c r="A1770">
        <v>633</v>
      </c>
      <c r="B1770">
        <v>3</v>
      </c>
      <c r="C1770">
        <v>1040</v>
      </c>
      <c r="D1770">
        <v>5</v>
      </c>
      <c r="E1770" t="s">
        <v>62</v>
      </c>
      <c r="F1770" t="s">
        <v>300</v>
      </c>
      <c r="G1770">
        <v>3</v>
      </c>
      <c r="H1770" t="str">
        <f>VLOOKUP(Table1[[#This Row],[store_id]],[1]stores!$A:$B,2,0)</f>
        <v>Rowlett Bikes</v>
      </c>
      <c r="I1770">
        <v>2</v>
      </c>
      <c r="J1770">
        <v>1320.99</v>
      </c>
      <c r="K1770">
        <v>0.2</v>
      </c>
      <c r="L1770">
        <f>Table1[[#This Row],[list_price]]*Table1[[#This Row],[discount]]</f>
        <v>264.19800000000004</v>
      </c>
      <c r="M1770">
        <f>(Table1[[#This Row],[list_price]]-Table1[[#This Row],[discount_price]])*Table1[[#This Row],[quantity]]</f>
        <v>2113.5839999999998</v>
      </c>
    </row>
    <row r="1771" spans="1:13" x14ac:dyDescent="0.25">
      <c r="A1771">
        <v>633</v>
      </c>
      <c r="B1771">
        <v>4</v>
      </c>
      <c r="C1771">
        <v>1040</v>
      </c>
      <c r="D1771">
        <v>10</v>
      </c>
      <c r="E1771" t="s">
        <v>47</v>
      </c>
      <c r="F1771" t="s">
        <v>301</v>
      </c>
      <c r="G1771">
        <v>3</v>
      </c>
      <c r="H1771" t="str">
        <f>VLOOKUP(Table1[[#This Row],[store_id]],[1]stores!$A:$B,2,0)</f>
        <v>Rowlett Bikes</v>
      </c>
      <c r="I1771">
        <v>2</v>
      </c>
      <c r="J1771">
        <v>1549</v>
      </c>
      <c r="K1771">
        <v>0.2</v>
      </c>
      <c r="L1771">
        <f>Table1[[#This Row],[list_price]]*Table1[[#This Row],[discount]]</f>
        <v>309.8</v>
      </c>
      <c r="M1771">
        <f>(Table1[[#This Row],[list_price]]-Table1[[#This Row],[discount_price]])*Table1[[#This Row],[quantity]]</f>
        <v>2478.4</v>
      </c>
    </row>
    <row r="1772" spans="1:13" x14ac:dyDescent="0.25">
      <c r="A1772">
        <v>634</v>
      </c>
      <c r="B1772">
        <v>1</v>
      </c>
      <c r="C1772">
        <v>27</v>
      </c>
      <c r="D1772">
        <v>4</v>
      </c>
      <c r="E1772" t="s">
        <v>48</v>
      </c>
      <c r="F1772" t="s">
        <v>300</v>
      </c>
      <c r="G1772">
        <v>2</v>
      </c>
      <c r="H1772" t="str">
        <f>VLOOKUP(Table1[[#This Row],[store_id]],[1]stores!$A:$B,2,0)</f>
        <v>Baldwin Bikes</v>
      </c>
      <c r="I1772">
        <v>2</v>
      </c>
      <c r="J1772">
        <v>2899.99</v>
      </c>
      <c r="K1772">
        <v>0.05</v>
      </c>
      <c r="L1772">
        <f>Table1[[#This Row],[list_price]]*Table1[[#This Row],[discount]]</f>
        <v>144.99949999999998</v>
      </c>
      <c r="M1772">
        <f>(Table1[[#This Row],[list_price]]-Table1[[#This Row],[discount_price]])*Table1[[#This Row],[quantity]]</f>
        <v>5509.9809999999998</v>
      </c>
    </row>
    <row r="1773" spans="1:13" x14ac:dyDescent="0.25">
      <c r="A1773">
        <v>634</v>
      </c>
      <c r="B1773">
        <v>2</v>
      </c>
      <c r="C1773">
        <v>27</v>
      </c>
      <c r="D1773">
        <v>12</v>
      </c>
      <c r="E1773" t="s">
        <v>53</v>
      </c>
      <c r="F1773" t="s">
        <v>299</v>
      </c>
      <c r="G1773">
        <v>2</v>
      </c>
      <c r="H1773" t="str">
        <f>VLOOKUP(Table1[[#This Row],[store_id]],[1]stores!$A:$B,2,0)</f>
        <v>Baldwin Bikes</v>
      </c>
      <c r="I1773">
        <v>1</v>
      </c>
      <c r="J1773">
        <v>549.99</v>
      </c>
      <c r="K1773">
        <v>0.1</v>
      </c>
      <c r="L1773">
        <f>Table1[[#This Row],[list_price]]*Table1[[#This Row],[discount]]</f>
        <v>54.999000000000002</v>
      </c>
      <c r="M1773">
        <f>(Table1[[#This Row],[list_price]]-Table1[[#This Row],[discount_price]])*Table1[[#This Row],[quantity]]</f>
        <v>494.99099999999999</v>
      </c>
    </row>
    <row r="1774" spans="1:13" x14ac:dyDescent="0.25">
      <c r="A1774">
        <v>635</v>
      </c>
      <c r="B1774">
        <v>1</v>
      </c>
      <c r="C1774">
        <v>520</v>
      </c>
      <c r="D1774">
        <v>4</v>
      </c>
      <c r="E1774" t="s">
        <v>48</v>
      </c>
      <c r="F1774" t="s">
        <v>300</v>
      </c>
      <c r="G1774">
        <v>2</v>
      </c>
      <c r="H1774" t="str">
        <f>VLOOKUP(Table1[[#This Row],[store_id]],[1]stores!$A:$B,2,0)</f>
        <v>Baldwin Bikes</v>
      </c>
      <c r="I1774">
        <v>1</v>
      </c>
      <c r="J1774">
        <v>2899.99</v>
      </c>
      <c r="K1774">
        <v>0.05</v>
      </c>
      <c r="L1774">
        <f>Table1[[#This Row],[list_price]]*Table1[[#This Row],[discount]]</f>
        <v>144.99949999999998</v>
      </c>
      <c r="M1774">
        <f>(Table1[[#This Row],[list_price]]-Table1[[#This Row],[discount_price]])*Table1[[#This Row],[quantity]]</f>
        <v>2754.9904999999999</v>
      </c>
    </row>
    <row r="1775" spans="1:13" x14ac:dyDescent="0.25">
      <c r="A1775">
        <v>636</v>
      </c>
      <c r="B1775">
        <v>1</v>
      </c>
      <c r="C1775">
        <v>532</v>
      </c>
      <c r="D1775">
        <v>85</v>
      </c>
      <c r="E1775" t="s">
        <v>65</v>
      </c>
      <c r="F1775" t="s">
        <v>303</v>
      </c>
      <c r="G1775">
        <v>1</v>
      </c>
      <c r="H1775" t="str">
        <f>VLOOKUP(Table1[[#This Row],[store_id]],[1]stores!$A:$B,2,0)</f>
        <v>Santa Cruz Bikes</v>
      </c>
      <c r="I1775">
        <v>2</v>
      </c>
      <c r="J1775">
        <v>329.99</v>
      </c>
      <c r="K1775">
        <v>0.2</v>
      </c>
      <c r="L1775">
        <f>Table1[[#This Row],[list_price]]*Table1[[#This Row],[discount]]</f>
        <v>65.998000000000005</v>
      </c>
      <c r="M1775">
        <f>(Table1[[#This Row],[list_price]]-Table1[[#This Row],[discount_price]])*Table1[[#This Row],[quantity]]</f>
        <v>527.98400000000004</v>
      </c>
    </row>
    <row r="1776" spans="1:13" x14ac:dyDescent="0.25">
      <c r="A1776">
        <v>637</v>
      </c>
      <c r="B1776">
        <v>1</v>
      </c>
      <c r="C1776">
        <v>512</v>
      </c>
      <c r="D1776">
        <v>9</v>
      </c>
      <c r="E1776" t="s">
        <v>54</v>
      </c>
      <c r="F1776" t="s">
        <v>302</v>
      </c>
      <c r="G1776">
        <v>2</v>
      </c>
      <c r="H1776" t="str">
        <f>VLOOKUP(Table1[[#This Row],[store_id]],[1]stores!$A:$B,2,0)</f>
        <v>Baldwin Bikes</v>
      </c>
      <c r="I1776">
        <v>1</v>
      </c>
      <c r="J1776">
        <v>2999.99</v>
      </c>
      <c r="K1776">
        <v>0.1</v>
      </c>
      <c r="L1776">
        <f>Table1[[#This Row],[list_price]]*Table1[[#This Row],[discount]]</f>
        <v>299.99899999999997</v>
      </c>
      <c r="M1776">
        <f>(Table1[[#This Row],[list_price]]-Table1[[#This Row],[discount_price]])*Table1[[#This Row],[quantity]]</f>
        <v>2699.991</v>
      </c>
    </row>
    <row r="1777" spans="1:13" x14ac:dyDescent="0.25">
      <c r="A1777">
        <v>637</v>
      </c>
      <c r="B1777">
        <v>2</v>
      </c>
      <c r="C1777">
        <v>512</v>
      </c>
      <c r="D1777">
        <v>106</v>
      </c>
      <c r="E1777" t="s">
        <v>66</v>
      </c>
      <c r="F1777" t="s">
        <v>299</v>
      </c>
      <c r="G1777">
        <v>2</v>
      </c>
      <c r="H1777" t="str">
        <f>VLOOKUP(Table1[[#This Row],[store_id]],[1]stores!$A:$B,2,0)</f>
        <v>Baldwin Bikes</v>
      </c>
      <c r="I1777">
        <v>2</v>
      </c>
      <c r="J1777">
        <v>449.99</v>
      </c>
      <c r="K1777">
        <v>0.1</v>
      </c>
      <c r="L1777">
        <f>Table1[[#This Row],[list_price]]*Table1[[#This Row],[discount]]</f>
        <v>44.999000000000002</v>
      </c>
      <c r="M1777">
        <f>(Table1[[#This Row],[list_price]]-Table1[[#This Row],[discount_price]])*Table1[[#This Row],[quantity]]</f>
        <v>809.98199999999997</v>
      </c>
    </row>
    <row r="1778" spans="1:13" x14ac:dyDescent="0.25">
      <c r="A1778">
        <v>638</v>
      </c>
      <c r="B1778">
        <v>1</v>
      </c>
      <c r="C1778">
        <v>1302</v>
      </c>
      <c r="D1778">
        <v>103</v>
      </c>
      <c r="E1778" t="s">
        <v>67</v>
      </c>
      <c r="F1778" t="s">
        <v>304</v>
      </c>
      <c r="G1778">
        <v>2</v>
      </c>
      <c r="H1778" t="str">
        <f>VLOOKUP(Table1[[#This Row],[store_id]],[1]stores!$A:$B,2,0)</f>
        <v>Baldwin Bikes</v>
      </c>
      <c r="I1778">
        <v>1</v>
      </c>
      <c r="J1778">
        <v>551.99</v>
      </c>
      <c r="K1778">
        <v>0.05</v>
      </c>
      <c r="L1778">
        <f>Table1[[#This Row],[list_price]]*Table1[[#This Row],[discount]]</f>
        <v>27.599500000000003</v>
      </c>
      <c r="M1778">
        <f>(Table1[[#This Row],[list_price]]-Table1[[#This Row],[discount_price]])*Table1[[#This Row],[quantity]]</f>
        <v>524.39049999999997</v>
      </c>
    </row>
    <row r="1779" spans="1:13" x14ac:dyDescent="0.25">
      <c r="A1779">
        <v>638</v>
      </c>
      <c r="B1779">
        <v>2</v>
      </c>
      <c r="C1779">
        <v>1302</v>
      </c>
      <c r="D1779">
        <v>56</v>
      </c>
      <c r="E1779" t="s">
        <v>68</v>
      </c>
      <c r="F1779" t="s">
        <v>305</v>
      </c>
      <c r="G1779">
        <v>2</v>
      </c>
      <c r="H1779" t="str">
        <f>VLOOKUP(Table1[[#This Row],[store_id]],[1]stores!$A:$B,2,0)</f>
        <v>Baldwin Bikes</v>
      </c>
      <c r="I1779">
        <v>1</v>
      </c>
      <c r="J1779">
        <v>5499.99</v>
      </c>
      <c r="K1779">
        <v>0.2</v>
      </c>
      <c r="L1779">
        <f>Table1[[#This Row],[list_price]]*Table1[[#This Row],[discount]]</f>
        <v>1099.998</v>
      </c>
      <c r="M1779">
        <f>(Table1[[#This Row],[list_price]]-Table1[[#This Row],[discount_price]])*Table1[[#This Row],[quantity]]</f>
        <v>4399.9920000000002</v>
      </c>
    </row>
    <row r="1780" spans="1:13" x14ac:dyDescent="0.25">
      <c r="A1780">
        <v>638</v>
      </c>
      <c r="B1780">
        <v>3</v>
      </c>
      <c r="C1780">
        <v>1302</v>
      </c>
      <c r="D1780">
        <v>53</v>
      </c>
      <c r="E1780" t="s">
        <v>69</v>
      </c>
      <c r="F1780" t="s">
        <v>305</v>
      </c>
      <c r="G1780">
        <v>2</v>
      </c>
      <c r="H1780" t="str">
        <f>VLOOKUP(Table1[[#This Row],[store_id]],[1]stores!$A:$B,2,0)</f>
        <v>Baldwin Bikes</v>
      </c>
      <c r="I1780">
        <v>2</v>
      </c>
      <c r="J1780">
        <v>749.99</v>
      </c>
      <c r="K1780">
        <v>0.05</v>
      </c>
      <c r="L1780">
        <f>Table1[[#This Row],[list_price]]*Table1[[#This Row],[discount]]</f>
        <v>37.499500000000005</v>
      </c>
      <c r="M1780">
        <f>(Table1[[#This Row],[list_price]]-Table1[[#This Row],[discount_price]])*Table1[[#This Row],[quantity]]</f>
        <v>1424.981</v>
      </c>
    </row>
    <row r="1781" spans="1:13" x14ac:dyDescent="0.25">
      <c r="A1781">
        <v>639</v>
      </c>
      <c r="B1781">
        <v>1</v>
      </c>
      <c r="C1781">
        <v>550</v>
      </c>
      <c r="D1781">
        <v>15</v>
      </c>
      <c r="E1781" t="s">
        <v>55</v>
      </c>
      <c r="F1781" t="s">
        <v>299</v>
      </c>
      <c r="G1781">
        <v>2</v>
      </c>
      <c r="H1781" t="str">
        <f>VLOOKUP(Table1[[#This Row],[store_id]],[1]stores!$A:$B,2,0)</f>
        <v>Baldwin Bikes</v>
      </c>
      <c r="I1781">
        <v>1</v>
      </c>
      <c r="J1781">
        <v>529.99</v>
      </c>
      <c r="K1781">
        <v>7.0000000000000007E-2</v>
      </c>
      <c r="L1781">
        <f>Table1[[#This Row],[list_price]]*Table1[[#This Row],[discount]]</f>
        <v>37.099300000000007</v>
      </c>
      <c r="M1781">
        <f>(Table1[[#This Row],[list_price]]-Table1[[#This Row],[discount_price]])*Table1[[#This Row],[quantity]]</f>
        <v>492.89069999999998</v>
      </c>
    </row>
    <row r="1782" spans="1:13" x14ac:dyDescent="0.25">
      <c r="A1782">
        <v>639</v>
      </c>
      <c r="B1782">
        <v>2</v>
      </c>
      <c r="C1782">
        <v>550</v>
      </c>
      <c r="D1782">
        <v>73</v>
      </c>
      <c r="E1782" t="s">
        <v>70</v>
      </c>
      <c r="F1782" t="s">
        <v>299</v>
      </c>
      <c r="G1782">
        <v>2</v>
      </c>
      <c r="H1782" t="str">
        <f>VLOOKUP(Table1[[#This Row],[store_id]],[1]stores!$A:$B,2,0)</f>
        <v>Baldwin Bikes</v>
      </c>
      <c r="I1782">
        <v>1</v>
      </c>
      <c r="J1782">
        <v>749.99</v>
      </c>
      <c r="K1782">
        <v>0.05</v>
      </c>
      <c r="L1782">
        <f>Table1[[#This Row],[list_price]]*Table1[[#This Row],[discount]]</f>
        <v>37.499500000000005</v>
      </c>
      <c r="M1782">
        <f>(Table1[[#This Row],[list_price]]-Table1[[#This Row],[discount_price]])*Table1[[#This Row],[quantity]]</f>
        <v>712.4905</v>
      </c>
    </row>
    <row r="1783" spans="1:13" x14ac:dyDescent="0.25">
      <c r="A1783">
        <v>639</v>
      </c>
      <c r="B1783">
        <v>3</v>
      </c>
      <c r="C1783">
        <v>550</v>
      </c>
      <c r="D1783">
        <v>72</v>
      </c>
      <c r="E1783" t="s">
        <v>71</v>
      </c>
      <c r="F1783" t="s">
        <v>299</v>
      </c>
      <c r="G1783">
        <v>2</v>
      </c>
      <c r="H1783" t="str">
        <f>VLOOKUP(Table1[[#This Row],[store_id]],[1]stores!$A:$B,2,0)</f>
        <v>Baldwin Bikes</v>
      </c>
      <c r="I1783">
        <v>1</v>
      </c>
      <c r="J1783">
        <v>619.99</v>
      </c>
      <c r="K1783">
        <v>0.05</v>
      </c>
      <c r="L1783">
        <f>Table1[[#This Row],[list_price]]*Table1[[#This Row],[discount]]</f>
        <v>30.999500000000001</v>
      </c>
      <c r="M1783">
        <f>(Table1[[#This Row],[list_price]]-Table1[[#This Row],[discount_price]])*Table1[[#This Row],[quantity]]</f>
        <v>588.9905</v>
      </c>
    </row>
    <row r="1784" spans="1:13" x14ac:dyDescent="0.25">
      <c r="A1784">
        <v>639</v>
      </c>
      <c r="B1784">
        <v>4</v>
      </c>
      <c r="C1784">
        <v>550</v>
      </c>
      <c r="D1784">
        <v>61</v>
      </c>
      <c r="E1784" t="s">
        <v>72</v>
      </c>
      <c r="F1784" t="s">
        <v>302</v>
      </c>
      <c r="G1784">
        <v>2</v>
      </c>
      <c r="H1784" t="str">
        <f>VLOOKUP(Table1[[#This Row],[store_id]],[1]stores!$A:$B,2,0)</f>
        <v>Baldwin Bikes</v>
      </c>
      <c r="I1784">
        <v>2</v>
      </c>
      <c r="J1784">
        <v>4999.99</v>
      </c>
      <c r="K1784">
        <v>0.1</v>
      </c>
      <c r="L1784">
        <f>Table1[[#This Row],[list_price]]*Table1[[#This Row],[discount]]</f>
        <v>499.99900000000002</v>
      </c>
      <c r="M1784">
        <f>(Table1[[#This Row],[list_price]]-Table1[[#This Row],[discount_price]])*Table1[[#This Row],[quantity]]</f>
        <v>8999.982</v>
      </c>
    </row>
    <row r="1785" spans="1:13" x14ac:dyDescent="0.25">
      <c r="A1785">
        <v>640</v>
      </c>
      <c r="B1785">
        <v>1</v>
      </c>
      <c r="C1785">
        <v>1093</v>
      </c>
      <c r="D1785">
        <v>106</v>
      </c>
      <c r="E1785" t="s">
        <v>66</v>
      </c>
      <c r="F1785" t="s">
        <v>299</v>
      </c>
      <c r="G1785">
        <v>2</v>
      </c>
      <c r="H1785" t="str">
        <f>VLOOKUP(Table1[[#This Row],[store_id]],[1]stores!$A:$B,2,0)</f>
        <v>Baldwin Bikes</v>
      </c>
      <c r="I1785">
        <v>2</v>
      </c>
      <c r="J1785">
        <v>449.99</v>
      </c>
      <c r="K1785">
        <v>0.05</v>
      </c>
      <c r="L1785">
        <f>Table1[[#This Row],[list_price]]*Table1[[#This Row],[discount]]</f>
        <v>22.499500000000001</v>
      </c>
      <c r="M1785">
        <f>(Table1[[#This Row],[list_price]]-Table1[[#This Row],[discount_price]])*Table1[[#This Row],[quantity]]</f>
        <v>854.98099999999999</v>
      </c>
    </row>
    <row r="1786" spans="1:13" x14ac:dyDescent="0.25">
      <c r="A1786">
        <v>640</v>
      </c>
      <c r="B1786">
        <v>2</v>
      </c>
      <c r="C1786">
        <v>1093</v>
      </c>
      <c r="D1786">
        <v>32</v>
      </c>
      <c r="E1786" t="s">
        <v>73</v>
      </c>
      <c r="F1786" t="s">
        <v>300</v>
      </c>
      <c r="G1786">
        <v>2</v>
      </c>
      <c r="H1786" t="str">
        <f>VLOOKUP(Table1[[#This Row],[store_id]],[1]stores!$A:$B,2,0)</f>
        <v>Baldwin Bikes</v>
      </c>
      <c r="I1786">
        <v>1</v>
      </c>
      <c r="J1786">
        <v>469.99</v>
      </c>
      <c r="K1786">
        <v>7.0000000000000007E-2</v>
      </c>
      <c r="L1786">
        <f>Table1[[#This Row],[list_price]]*Table1[[#This Row],[discount]]</f>
        <v>32.899300000000004</v>
      </c>
      <c r="M1786">
        <f>(Table1[[#This Row],[list_price]]-Table1[[#This Row],[discount_price]])*Table1[[#This Row],[quantity]]</f>
        <v>437.09070000000003</v>
      </c>
    </row>
    <row r="1787" spans="1:13" x14ac:dyDescent="0.25">
      <c r="A1787">
        <v>640</v>
      </c>
      <c r="B1787">
        <v>3</v>
      </c>
      <c r="C1787">
        <v>1093</v>
      </c>
      <c r="D1787">
        <v>30</v>
      </c>
      <c r="E1787" t="s">
        <v>60</v>
      </c>
      <c r="F1787" t="s">
        <v>300</v>
      </c>
      <c r="G1787">
        <v>2</v>
      </c>
      <c r="H1787" t="str">
        <f>VLOOKUP(Table1[[#This Row],[store_id]],[1]stores!$A:$B,2,0)</f>
        <v>Baldwin Bikes</v>
      </c>
      <c r="I1787">
        <v>1</v>
      </c>
      <c r="J1787">
        <v>999.99</v>
      </c>
      <c r="K1787">
        <v>7.0000000000000007E-2</v>
      </c>
      <c r="L1787">
        <f>Table1[[#This Row],[list_price]]*Table1[[#This Row],[discount]]</f>
        <v>69.999300000000005</v>
      </c>
      <c r="M1787">
        <f>(Table1[[#This Row],[list_price]]-Table1[[#This Row],[discount_price]])*Table1[[#This Row],[quantity]]</f>
        <v>929.99070000000006</v>
      </c>
    </row>
    <row r="1788" spans="1:13" x14ac:dyDescent="0.25">
      <c r="A1788">
        <v>640</v>
      </c>
      <c r="B1788">
        <v>4</v>
      </c>
      <c r="C1788">
        <v>1093</v>
      </c>
      <c r="D1788">
        <v>76</v>
      </c>
      <c r="E1788" t="s">
        <v>74</v>
      </c>
      <c r="F1788" t="s">
        <v>299</v>
      </c>
      <c r="G1788">
        <v>2</v>
      </c>
      <c r="H1788" t="str">
        <f>VLOOKUP(Table1[[#This Row],[store_id]],[1]stores!$A:$B,2,0)</f>
        <v>Baldwin Bikes</v>
      </c>
      <c r="I1788">
        <v>2</v>
      </c>
      <c r="J1788">
        <v>299.99</v>
      </c>
      <c r="K1788">
        <v>7.0000000000000007E-2</v>
      </c>
      <c r="L1788">
        <f>Table1[[#This Row],[list_price]]*Table1[[#This Row],[discount]]</f>
        <v>20.999300000000002</v>
      </c>
      <c r="M1788">
        <f>(Table1[[#This Row],[list_price]]-Table1[[#This Row],[discount_price]])*Table1[[#This Row],[quantity]]</f>
        <v>557.98140000000001</v>
      </c>
    </row>
    <row r="1789" spans="1:13" x14ac:dyDescent="0.25">
      <c r="A1789">
        <v>640</v>
      </c>
      <c r="B1789">
        <v>5</v>
      </c>
      <c r="C1789">
        <v>1093</v>
      </c>
      <c r="D1789">
        <v>109</v>
      </c>
      <c r="E1789" t="s">
        <v>75</v>
      </c>
      <c r="F1789" t="s">
        <v>299</v>
      </c>
      <c r="G1789">
        <v>2</v>
      </c>
      <c r="H1789" t="str">
        <f>VLOOKUP(Table1[[#This Row],[store_id]],[1]stores!$A:$B,2,0)</f>
        <v>Baldwin Bikes</v>
      </c>
      <c r="I1789">
        <v>2</v>
      </c>
      <c r="J1789">
        <v>416.99</v>
      </c>
      <c r="K1789">
        <v>0.2</v>
      </c>
      <c r="L1789">
        <f>Table1[[#This Row],[list_price]]*Table1[[#This Row],[discount]]</f>
        <v>83.39800000000001</v>
      </c>
      <c r="M1789">
        <f>(Table1[[#This Row],[list_price]]-Table1[[#This Row],[discount_price]])*Table1[[#This Row],[quantity]]</f>
        <v>667.18399999999997</v>
      </c>
    </row>
    <row r="1790" spans="1:13" x14ac:dyDescent="0.25">
      <c r="A1790">
        <v>641</v>
      </c>
      <c r="B1790">
        <v>1</v>
      </c>
      <c r="C1790">
        <v>673</v>
      </c>
      <c r="D1790">
        <v>15</v>
      </c>
      <c r="E1790" t="s">
        <v>55</v>
      </c>
      <c r="F1790" t="s">
        <v>299</v>
      </c>
      <c r="G1790">
        <v>1</v>
      </c>
      <c r="H1790" t="str">
        <f>VLOOKUP(Table1[[#This Row],[store_id]],[1]stores!$A:$B,2,0)</f>
        <v>Santa Cruz Bikes</v>
      </c>
      <c r="I1790">
        <v>1</v>
      </c>
      <c r="J1790">
        <v>529.99</v>
      </c>
      <c r="K1790">
        <v>0.05</v>
      </c>
      <c r="L1790">
        <f>Table1[[#This Row],[list_price]]*Table1[[#This Row],[discount]]</f>
        <v>26.499500000000001</v>
      </c>
      <c r="M1790">
        <f>(Table1[[#This Row],[list_price]]-Table1[[#This Row],[discount_price]])*Table1[[#This Row],[quantity]]</f>
        <v>503.4905</v>
      </c>
    </row>
    <row r="1791" spans="1:13" x14ac:dyDescent="0.25">
      <c r="A1791">
        <v>641</v>
      </c>
      <c r="B1791">
        <v>2</v>
      </c>
      <c r="C1791">
        <v>673</v>
      </c>
      <c r="D1791">
        <v>62</v>
      </c>
      <c r="E1791" t="s">
        <v>76</v>
      </c>
      <c r="F1791" t="s">
        <v>301</v>
      </c>
      <c r="G1791">
        <v>1</v>
      </c>
      <c r="H1791" t="str">
        <f>VLOOKUP(Table1[[#This Row],[store_id]],[1]stores!$A:$B,2,0)</f>
        <v>Santa Cruz Bikes</v>
      </c>
      <c r="I1791">
        <v>1</v>
      </c>
      <c r="J1791">
        <v>3499.99</v>
      </c>
      <c r="K1791">
        <v>0.2</v>
      </c>
      <c r="L1791">
        <f>Table1[[#This Row],[list_price]]*Table1[[#This Row],[discount]]</f>
        <v>699.99800000000005</v>
      </c>
      <c r="M1791">
        <f>(Table1[[#This Row],[list_price]]-Table1[[#This Row],[discount_price]])*Table1[[#This Row],[quantity]]</f>
        <v>2799.9919999999997</v>
      </c>
    </row>
    <row r="1792" spans="1:13" x14ac:dyDescent="0.25">
      <c r="A1792">
        <v>641</v>
      </c>
      <c r="B1792">
        <v>3</v>
      </c>
      <c r="C1792">
        <v>673</v>
      </c>
      <c r="D1792">
        <v>64</v>
      </c>
      <c r="E1792" t="s">
        <v>63</v>
      </c>
      <c r="F1792" t="s">
        <v>304</v>
      </c>
      <c r="G1792">
        <v>1</v>
      </c>
      <c r="H1792" t="str">
        <f>VLOOKUP(Table1[[#This Row],[store_id]],[1]stores!$A:$B,2,0)</f>
        <v>Santa Cruz Bikes</v>
      </c>
      <c r="I1792">
        <v>1</v>
      </c>
      <c r="J1792">
        <v>489.99</v>
      </c>
      <c r="K1792">
        <v>0.2</v>
      </c>
      <c r="L1792">
        <f>Table1[[#This Row],[list_price]]*Table1[[#This Row],[discount]]</f>
        <v>97.998000000000005</v>
      </c>
      <c r="M1792">
        <f>(Table1[[#This Row],[list_price]]-Table1[[#This Row],[discount_price]])*Table1[[#This Row],[quantity]]</f>
        <v>391.99200000000002</v>
      </c>
    </row>
    <row r="1793" spans="1:13" x14ac:dyDescent="0.25">
      <c r="A1793">
        <v>642</v>
      </c>
      <c r="B1793">
        <v>1</v>
      </c>
      <c r="C1793">
        <v>847</v>
      </c>
      <c r="D1793">
        <v>68</v>
      </c>
      <c r="E1793" t="s">
        <v>66</v>
      </c>
      <c r="F1793" t="s">
        <v>299</v>
      </c>
      <c r="G1793">
        <v>2</v>
      </c>
      <c r="H1793" t="str">
        <f>VLOOKUP(Table1[[#This Row],[store_id]],[1]stores!$A:$B,2,0)</f>
        <v>Baldwin Bikes</v>
      </c>
      <c r="I1793">
        <v>2</v>
      </c>
      <c r="J1793">
        <v>449.99</v>
      </c>
      <c r="K1793">
        <v>7.0000000000000007E-2</v>
      </c>
      <c r="L1793">
        <f>Table1[[#This Row],[list_price]]*Table1[[#This Row],[discount]]</f>
        <v>31.499300000000005</v>
      </c>
      <c r="M1793">
        <f>(Table1[[#This Row],[list_price]]-Table1[[#This Row],[discount_price]])*Table1[[#This Row],[quantity]]</f>
        <v>836.98140000000001</v>
      </c>
    </row>
    <row r="1794" spans="1:13" x14ac:dyDescent="0.25">
      <c r="A1794">
        <v>643</v>
      </c>
      <c r="B1794">
        <v>1</v>
      </c>
      <c r="C1794">
        <v>901</v>
      </c>
      <c r="D1794">
        <v>53</v>
      </c>
      <c r="E1794" t="s">
        <v>69</v>
      </c>
      <c r="F1794" t="s">
        <v>305</v>
      </c>
      <c r="G1794">
        <v>1</v>
      </c>
      <c r="H1794" t="str">
        <f>VLOOKUP(Table1[[#This Row],[store_id]],[1]stores!$A:$B,2,0)</f>
        <v>Santa Cruz Bikes</v>
      </c>
      <c r="I1794">
        <v>1</v>
      </c>
      <c r="J1794">
        <v>749.99</v>
      </c>
      <c r="K1794">
        <v>0.05</v>
      </c>
      <c r="L1794">
        <f>Table1[[#This Row],[list_price]]*Table1[[#This Row],[discount]]</f>
        <v>37.499500000000005</v>
      </c>
      <c r="M1794">
        <f>(Table1[[#This Row],[list_price]]-Table1[[#This Row],[discount_price]])*Table1[[#This Row],[quantity]]</f>
        <v>712.4905</v>
      </c>
    </row>
    <row r="1795" spans="1:13" x14ac:dyDescent="0.25">
      <c r="A1795">
        <v>644</v>
      </c>
      <c r="B1795">
        <v>1</v>
      </c>
      <c r="C1795">
        <v>439</v>
      </c>
      <c r="D1795">
        <v>9</v>
      </c>
      <c r="E1795" t="s">
        <v>54</v>
      </c>
      <c r="F1795" t="s">
        <v>302</v>
      </c>
      <c r="G1795">
        <v>2</v>
      </c>
      <c r="H1795" t="str">
        <f>VLOOKUP(Table1[[#This Row],[store_id]],[1]stores!$A:$B,2,0)</f>
        <v>Baldwin Bikes</v>
      </c>
      <c r="I1795">
        <v>1</v>
      </c>
      <c r="J1795">
        <v>2999.99</v>
      </c>
      <c r="K1795">
        <v>7.0000000000000007E-2</v>
      </c>
      <c r="L1795">
        <f>Table1[[#This Row],[list_price]]*Table1[[#This Row],[discount]]</f>
        <v>209.99930000000001</v>
      </c>
      <c r="M1795">
        <f>(Table1[[#This Row],[list_price]]-Table1[[#This Row],[discount_price]])*Table1[[#This Row],[quantity]]</f>
        <v>2789.9906999999998</v>
      </c>
    </row>
    <row r="1796" spans="1:13" x14ac:dyDescent="0.25">
      <c r="A1796">
        <v>645</v>
      </c>
      <c r="B1796">
        <v>1</v>
      </c>
      <c r="C1796">
        <v>1199</v>
      </c>
      <c r="D1796">
        <v>99</v>
      </c>
      <c r="E1796" t="s">
        <v>77</v>
      </c>
      <c r="F1796" t="s">
        <v>303</v>
      </c>
      <c r="G1796">
        <v>2</v>
      </c>
      <c r="H1796" t="str">
        <f>VLOOKUP(Table1[[#This Row],[store_id]],[1]stores!$A:$B,2,0)</f>
        <v>Baldwin Bikes</v>
      </c>
      <c r="I1796">
        <v>1</v>
      </c>
      <c r="J1796">
        <v>299.99</v>
      </c>
      <c r="K1796">
        <v>7.0000000000000007E-2</v>
      </c>
      <c r="L1796">
        <f>Table1[[#This Row],[list_price]]*Table1[[#This Row],[discount]]</f>
        <v>20.999300000000002</v>
      </c>
      <c r="M1796">
        <f>(Table1[[#This Row],[list_price]]-Table1[[#This Row],[discount_price]])*Table1[[#This Row],[quantity]]</f>
        <v>278.9907</v>
      </c>
    </row>
    <row r="1797" spans="1:13" x14ac:dyDescent="0.25">
      <c r="A1797">
        <v>645</v>
      </c>
      <c r="B1797">
        <v>2</v>
      </c>
      <c r="C1797">
        <v>1199</v>
      </c>
      <c r="D1797">
        <v>42</v>
      </c>
      <c r="E1797" t="s">
        <v>78</v>
      </c>
      <c r="F1797" t="s">
        <v>300</v>
      </c>
      <c r="G1797">
        <v>2</v>
      </c>
      <c r="H1797" t="str">
        <f>VLOOKUP(Table1[[#This Row],[store_id]],[1]stores!$A:$B,2,0)</f>
        <v>Baldwin Bikes</v>
      </c>
      <c r="I1797">
        <v>2</v>
      </c>
      <c r="J1797">
        <v>2299.9899999999998</v>
      </c>
      <c r="K1797">
        <v>0.05</v>
      </c>
      <c r="L1797">
        <f>Table1[[#This Row],[list_price]]*Table1[[#This Row],[discount]]</f>
        <v>114.9995</v>
      </c>
      <c r="M1797">
        <f>(Table1[[#This Row],[list_price]]-Table1[[#This Row],[discount_price]])*Table1[[#This Row],[quantity]]</f>
        <v>4369.9809999999998</v>
      </c>
    </row>
    <row r="1798" spans="1:13" x14ac:dyDescent="0.25">
      <c r="A1798">
        <v>645</v>
      </c>
      <c r="B1798">
        <v>3</v>
      </c>
      <c r="C1798">
        <v>1199</v>
      </c>
      <c r="D1798">
        <v>6</v>
      </c>
      <c r="E1798" t="s">
        <v>60</v>
      </c>
      <c r="F1798" t="s">
        <v>300</v>
      </c>
      <c r="G1798">
        <v>2</v>
      </c>
      <c r="H1798" t="str">
        <f>VLOOKUP(Table1[[#This Row],[store_id]],[1]stores!$A:$B,2,0)</f>
        <v>Baldwin Bikes</v>
      </c>
      <c r="I1798">
        <v>1</v>
      </c>
      <c r="J1798">
        <v>469.99</v>
      </c>
      <c r="K1798">
        <v>0.05</v>
      </c>
      <c r="L1798">
        <f>Table1[[#This Row],[list_price]]*Table1[[#This Row],[discount]]</f>
        <v>23.499500000000001</v>
      </c>
      <c r="M1798">
        <f>(Table1[[#This Row],[list_price]]-Table1[[#This Row],[discount_price]])*Table1[[#This Row],[quantity]]</f>
        <v>446.4905</v>
      </c>
    </row>
    <row r="1799" spans="1:13" x14ac:dyDescent="0.25">
      <c r="A1799">
        <v>645</v>
      </c>
      <c r="B1799">
        <v>4</v>
      </c>
      <c r="C1799">
        <v>1199</v>
      </c>
      <c r="D1799">
        <v>47</v>
      </c>
      <c r="E1799" t="s">
        <v>79</v>
      </c>
      <c r="F1799" t="s">
        <v>300</v>
      </c>
      <c r="G1799">
        <v>2</v>
      </c>
      <c r="H1799" t="str">
        <f>VLOOKUP(Table1[[#This Row],[store_id]],[1]stores!$A:$B,2,0)</f>
        <v>Baldwin Bikes</v>
      </c>
      <c r="I1799">
        <v>2</v>
      </c>
      <c r="J1799">
        <v>5299.99</v>
      </c>
      <c r="K1799">
        <v>7.0000000000000007E-2</v>
      </c>
      <c r="L1799">
        <f>Table1[[#This Row],[list_price]]*Table1[[#This Row],[discount]]</f>
        <v>370.99930000000001</v>
      </c>
      <c r="M1799">
        <f>(Table1[[#This Row],[list_price]]-Table1[[#This Row],[discount_price]])*Table1[[#This Row],[quantity]]</f>
        <v>9857.9813999999988</v>
      </c>
    </row>
    <row r="1800" spans="1:13" x14ac:dyDescent="0.25">
      <c r="A1800">
        <v>645</v>
      </c>
      <c r="B1800">
        <v>5</v>
      </c>
      <c r="C1800">
        <v>1199</v>
      </c>
      <c r="D1800">
        <v>21</v>
      </c>
      <c r="E1800" t="s">
        <v>59</v>
      </c>
      <c r="F1800" t="s">
        <v>299</v>
      </c>
      <c r="G1800">
        <v>2</v>
      </c>
      <c r="H1800" t="str">
        <f>VLOOKUP(Table1[[#This Row],[store_id]],[1]stores!$A:$B,2,0)</f>
        <v>Baldwin Bikes</v>
      </c>
      <c r="I1800">
        <v>2</v>
      </c>
      <c r="J1800">
        <v>269.99</v>
      </c>
      <c r="K1800">
        <v>7.0000000000000007E-2</v>
      </c>
      <c r="L1800">
        <f>Table1[[#This Row],[list_price]]*Table1[[#This Row],[discount]]</f>
        <v>18.899300000000004</v>
      </c>
      <c r="M1800">
        <f>(Table1[[#This Row],[list_price]]-Table1[[#This Row],[discount_price]])*Table1[[#This Row],[quantity]]</f>
        <v>502.1814</v>
      </c>
    </row>
    <row r="1801" spans="1:13" x14ac:dyDescent="0.25">
      <c r="A1801">
        <v>646</v>
      </c>
      <c r="B1801">
        <v>1</v>
      </c>
      <c r="C1801">
        <v>975</v>
      </c>
      <c r="D1801">
        <v>15</v>
      </c>
      <c r="E1801" t="s">
        <v>55</v>
      </c>
      <c r="F1801" t="s">
        <v>299</v>
      </c>
      <c r="G1801">
        <v>1</v>
      </c>
      <c r="H1801" t="str">
        <f>VLOOKUP(Table1[[#This Row],[store_id]],[1]stores!$A:$B,2,0)</f>
        <v>Santa Cruz Bikes</v>
      </c>
      <c r="I1801">
        <v>2</v>
      </c>
      <c r="J1801">
        <v>529.99</v>
      </c>
      <c r="K1801">
        <v>0.2</v>
      </c>
      <c r="L1801">
        <f>Table1[[#This Row],[list_price]]*Table1[[#This Row],[discount]]</f>
        <v>105.998</v>
      </c>
      <c r="M1801">
        <f>(Table1[[#This Row],[list_price]]-Table1[[#This Row],[discount_price]])*Table1[[#This Row],[quantity]]</f>
        <v>847.98400000000004</v>
      </c>
    </row>
    <row r="1802" spans="1:13" x14ac:dyDescent="0.25">
      <c r="A1802">
        <v>646</v>
      </c>
      <c r="B1802">
        <v>2</v>
      </c>
      <c r="C1802">
        <v>975</v>
      </c>
      <c r="D1802">
        <v>4</v>
      </c>
      <c r="E1802" t="s">
        <v>48</v>
      </c>
      <c r="F1802" t="s">
        <v>300</v>
      </c>
      <c r="G1802">
        <v>1</v>
      </c>
      <c r="H1802" t="str">
        <f>VLOOKUP(Table1[[#This Row],[store_id]],[1]stores!$A:$B,2,0)</f>
        <v>Santa Cruz Bikes</v>
      </c>
      <c r="I1802">
        <v>1</v>
      </c>
      <c r="J1802">
        <v>2899.99</v>
      </c>
      <c r="K1802">
        <v>7.0000000000000007E-2</v>
      </c>
      <c r="L1802">
        <f>Table1[[#This Row],[list_price]]*Table1[[#This Row],[discount]]</f>
        <v>202.99930000000001</v>
      </c>
      <c r="M1802">
        <f>(Table1[[#This Row],[list_price]]-Table1[[#This Row],[discount_price]])*Table1[[#This Row],[quantity]]</f>
        <v>2696.9906999999998</v>
      </c>
    </row>
    <row r="1803" spans="1:13" x14ac:dyDescent="0.25">
      <c r="A1803">
        <v>646</v>
      </c>
      <c r="B1803">
        <v>3</v>
      </c>
      <c r="C1803">
        <v>975</v>
      </c>
      <c r="D1803">
        <v>95</v>
      </c>
      <c r="E1803" t="s">
        <v>74</v>
      </c>
      <c r="F1803" t="s">
        <v>299</v>
      </c>
      <c r="G1803">
        <v>1</v>
      </c>
      <c r="H1803" t="str">
        <f>VLOOKUP(Table1[[#This Row],[store_id]],[1]stores!$A:$B,2,0)</f>
        <v>Santa Cruz Bikes</v>
      </c>
      <c r="I1803">
        <v>1</v>
      </c>
      <c r="J1803">
        <v>299.99</v>
      </c>
      <c r="K1803">
        <v>0.05</v>
      </c>
      <c r="L1803">
        <f>Table1[[#This Row],[list_price]]*Table1[[#This Row],[discount]]</f>
        <v>14.999500000000001</v>
      </c>
      <c r="M1803">
        <f>(Table1[[#This Row],[list_price]]-Table1[[#This Row],[discount_price]])*Table1[[#This Row],[quantity]]</f>
        <v>284.9905</v>
      </c>
    </row>
    <row r="1804" spans="1:13" x14ac:dyDescent="0.25">
      <c r="A1804">
        <v>646</v>
      </c>
      <c r="B1804">
        <v>4</v>
      </c>
      <c r="C1804">
        <v>975</v>
      </c>
      <c r="D1804">
        <v>12</v>
      </c>
      <c r="E1804" t="s">
        <v>53</v>
      </c>
      <c r="F1804" t="s">
        <v>299</v>
      </c>
      <c r="G1804">
        <v>1</v>
      </c>
      <c r="H1804" t="str">
        <f>VLOOKUP(Table1[[#This Row],[store_id]],[1]stores!$A:$B,2,0)</f>
        <v>Santa Cruz Bikes</v>
      </c>
      <c r="I1804">
        <v>1</v>
      </c>
      <c r="J1804">
        <v>549.99</v>
      </c>
      <c r="K1804">
        <v>0.2</v>
      </c>
      <c r="L1804">
        <f>Table1[[#This Row],[list_price]]*Table1[[#This Row],[discount]]</f>
        <v>109.998</v>
      </c>
      <c r="M1804">
        <f>(Table1[[#This Row],[list_price]]-Table1[[#This Row],[discount_price]])*Table1[[#This Row],[quantity]]</f>
        <v>439.99200000000002</v>
      </c>
    </row>
    <row r="1805" spans="1:13" x14ac:dyDescent="0.25">
      <c r="A1805">
        <v>647</v>
      </c>
      <c r="B1805">
        <v>1</v>
      </c>
      <c r="C1805">
        <v>283</v>
      </c>
      <c r="D1805">
        <v>25</v>
      </c>
      <c r="E1805" t="s">
        <v>63</v>
      </c>
      <c r="F1805" t="s">
        <v>304</v>
      </c>
      <c r="G1805">
        <v>2</v>
      </c>
      <c r="H1805" t="str">
        <f>VLOOKUP(Table1[[#This Row],[store_id]],[1]stores!$A:$B,2,0)</f>
        <v>Baldwin Bikes</v>
      </c>
      <c r="I1805">
        <v>2</v>
      </c>
      <c r="J1805">
        <v>499.99</v>
      </c>
      <c r="K1805">
        <v>7.0000000000000007E-2</v>
      </c>
      <c r="L1805">
        <f>Table1[[#This Row],[list_price]]*Table1[[#This Row],[discount]]</f>
        <v>34.999300000000005</v>
      </c>
      <c r="M1805">
        <f>(Table1[[#This Row],[list_price]]-Table1[[#This Row],[discount_price]])*Table1[[#This Row],[quantity]]</f>
        <v>929.98140000000001</v>
      </c>
    </row>
    <row r="1806" spans="1:13" x14ac:dyDescent="0.25">
      <c r="A1806">
        <v>647</v>
      </c>
      <c r="B1806">
        <v>2</v>
      </c>
      <c r="C1806">
        <v>283</v>
      </c>
      <c r="D1806">
        <v>13</v>
      </c>
      <c r="E1806" t="s">
        <v>59</v>
      </c>
      <c r="F1806" t="s">
        <v>299</v>
      </c>
      <c r="G1806">
        <v>2</v>
      </c>
      <c r="H1806" t="str">
        <f>VLOOKUP(Table1[[#This Row],[store_id]],[1]stores!$A:$B,2,0)</f>
        <v>Baldwin Bikes</v>
      </c>
      <c r="I1806">
        <v>1</v>
      </c>
      <c r="J1806">
        <v>269.99</v>
      </c>
      <c r="K1806">
        <v>0.1</v>
      </c>
      <c r="L1806">
        <f>Table1[[#This Row],[list_price]]*Table1[[#This Row],[discount]]</f>
        <v>26.999000000000002</v>
      </c>
      <c r="M1806">
        <f>(Table1[[#This Row],[list_price]]-Table1[[#This Row],[discount_price]])*Table1[[#This Row],[quantity]]</f>
        <v>242.99100000000001</v>
      </c>
    </row>
    <row r="1807" spans="1:13" x14ac:dyDescent="0.25">
      <c r="A1807">
        <v>648</v>
      </c>
      <c r="B1807">
        <v>1</v>
      </c>
      <c r="C1807">
        <v>684</v>
      </c>
      <c r="D1807">
        <v>24</v>
      </c>
      <c r="E1807" t="s">
        <v>53</v>
      </c>
      <c r="F1807" t="s">
        <v>299</v>
      </c>
      <c r="G1807">
        <v>2</v>
      </c>
      <c r="H1807" t="str">
        <f>VLOOKUP(Table1[[#This Row],[store_id]],[1]stores!$A:$B,2,0)</f>
        <v>Baldwin Bikes</v>
      </c>
      <c r="I1807">
        <v>1</v>
      </c>
      <c r="J1807">
        <v>549.99</v>
      </c>
      <c r="K1807">
        <v>7.0000000000000007E-2</v>
      </c>
      <c r="L1807">
        <f>Table1[[#This Row],[list_price]]*Table1[[#This Row],[discount]]</f>
        <v>38.499300000000005</v>
      </c>
      <c r="M1807">
        <f>(Table1[[#This Row],[list_price]]-Table1[[#This Row],[discount_price]])*Table1[[#This Row],[quantity]]</f>
        <v>511.4907</v>
      </c>
    </row>
    <row r="1808" spans="1:13" x14ac:dyDescent="0.25">
      <c r="A1808">
        <v>649</v>
      </c>
      <c r="B1808">
        <v>1</v>
      </c>
      <c r="C1808">
        <v>1153</v>
      </c>
      <c r="D1808">
        <v>97</v>
      </c>
      <c r="E1808" t="s">
        <v>80</v>
      </c>
      <c r="F1808" t="s">
        <v>303</v>
      </c>
      <c r="G1808">
        <v>1</v>
      </c>
      <c r="H1808" t="str">
        <f>VLOOKUP(Table1[[#This Row],[store_id]],[1]stores!$A:$B,2,0)</f>
        <v>Santa Cruz Bikes</v>
      </c>
      <c r="I1808">
        <v>2</v>
      </c>
      <c r="J1808">
        <v>349.99</v>
      </c>
      <c r="K1808">
        <v>0.1</v>
      </c>
      <c r="L1808">
        <f>Table1[[#This Row],[list_price]]*Table1[[#This Row],[discount]]</f>
        <v>34.999000000000002</v>
      </c>
      <c r="M1808">
        <f>(Table1[[#This Row],[list_price]]-Table1[[#This Row],[discount_price]])*Table1[[#This Row],[quantity]]</f>
        <v>629.98199999999997</v>
      </c>
    </row>
    <row r="1809" spans="1:13" x14ac:dyDescent="0.25">
      <c r="A1809">
        <v>649</v>
      </c>
      <c r="B1809">
        <v>2</v>
      </c>
      <c r="C1809">
        <v>1153</v>
      </c>
      <c r="D1809">
        <v>90</v>
      </c>
      <c r="E1809" t="s">
        <v>81</v>
      </c>
      <c r="F1809" t="s">
        <v>303</v>
      </c>
      <c r="G1809">
        <v>1</v>
      </c>
      <c r="H1809" t="str">
        <f>VLOOKUP(Table1[[#This Row],[store_id]],[1]stores!$A:$B,2,0)</f>
        <v>Santa Cruz Bikes</v>
      </c>
      <c r="I1809">
        <v>1</v>
      </c>
      <c r="J1809">
        <v>209.99</v>
      </c>
      <c r="K1809">
        <v>7.0000000000000007E-2</v>
      </c>
      <c r="L1809">
        <f>Table1[[#This Row],[list_price]]*Table1[[#This Row],[discount]]</f>
        <v>14.699300000000003</v>
      </c>
      <c r="M1809">
        <f>(Table1[[#This Row],[list_price]]-Table1[[#This Row],[discount_price]])*Table1[[#This Row],[quantity]]</f>
        <v>195.29070000000002</v>
      </c>
    </row>
    <row r="1810" spans="1:13" x14ac:dyDescent="0.25">
      <c r="A1810">
        <v>649</v>
      </c>
      <c r="B1810">
        <v>3</v>
      </c>
      <c r="C1810">
        <v>1153</v>
      </c>
      <c r="D1810">
        <v>11</v>
      </c>
      <c r="E1810" t="s">
        <v>58</v>
      </c>
      <c r="F1810" t="s">
        <v>301</v>
      </c>
      <c r="G1810">
        <v>1</v>
      </c>
      <c r="H1810" t="str">
        <f>VLOOKUP(Table1[[#This Row],[store_id]],[1]stores!$A:$B,2,0)</f>
        <v>Santa Cruz Bikes</v>
      </c>
      <c r="I1810">
        <v>2</v>
      </c>
      <c r="J1810">
        <v>1680.99</v>
      </c>
      <c r="K1810">
        <v>0.1</v>
      </c>
      <c r="L1810">
        <f>Table1[[#This Row],[list_price]]*Table1[[#This Row],[discount]]</f>
        <v>168.09900000000002</v>
      </c>
      <c r="M1810">
        <f>(Table1[[#This Row],[list_price]]-Table1[[#This Row],[discount_price]])*Table1[[#This Row],[quantity]]</f>
        <v>3025.7820000000002</v>
      </c>
    </row>
    <row r="1811" spans="1:13" x14ac:dyDescent="0.25">
      <c r="A1811">
        <v>649</v>
      </c>
      <c r="B1811">
        <v>4</v>
      </c>
      <c r="C1811">
        <v>1153</v>
      </c>
      <c r="D1811">
        <v>78</v>
      </c>
      <c r="E1811" t="s">
        <v>82</v>
      </c>
      <c r="F1811" t="s">
        <v>299</v>
      </c>
      <c r="G1811">
        <v>1</v>
      </c>
      <c r="H1811" t="str">
        <f>VLOOKUP(Table1[[#This Row],[store_id]],[1]stores!$A:$B,2,0)</f>
        <v>Santa Cruz Bikes</v>
      </c>
      <c r="I1811">
        <v>1</v>
      </c>
      <c r="J1811">
        <v>647.99</v>
      </c>
      <c r="K1811">
        <v>0.05</v>
      </c>
      <c r="L1811">
        <f>Table1[[#This Row],[list_price]]*Table1[[#This Row],[discount]]</f>
        <v>32.399500000000003</v>
      </c>
      <c r="M1811">
        <f>(Table1[[#This Row],[list_price]]-Table1[[#This Row],[discount_price]])*Table1[[#This Row],[quantity]]</f>
        <v>615.59050000000002</v>
      </c>
    </row>
    <row r="1812" spans="1:13" x14ac:dyDescent="0.25">
      <c r="A1812">
        <v>650</v>
      </c>
      <c r="B1812">
        <v>1</v>
      </c>
      <c r="C1812">
        <v>729</v>
      </c>
      <c r="D1812">
        <v>3</v>
      </c>
      <c r="E1812" t="s">
        <v>49</v>
      </c>
      <c r="F1812" t="s">
        <v>300</v>
      </c>
      <c r="G1812">
        <v>1</v>
      </c>
      <c r="H1812" t="str">
        <f>VLOOKUP(Table1[[#This Row],[store_id]],[1]stores!$A:$B,2,0)</f>
        <v>Santa Cruz Bikes</v>
      </c>
      <c r="I1812">
        <v>1</v>
      </c>
      <c r="J1812">
        <v>999.99</v>
      </c>
      <c r="K1812">
        <v>0.2</v>
      </c>
      <c r="L1812">
        <f>Table1[[#This Row],[list_price]]*Table1[[#This Row],[discount]]</f>
        <v>199.99800000000002</v>
      </c>
      <c r="M1812">
        <f>(Table1[[#This Row],[list_price]]-Table1[[#This Row],[discount_price]])*Table1[[#This Row],[quantity]]</f>
        <v>799.99199999999996</v>
      </c>
    </row>
    <row r="1813" spans="1:13" x14ac:dyDescent="0.25">
      <c r="A1813">
        <v>651</v>
      </c>
      <c r="B1813">
        <v>1</v>
      </c>
      <c r="C1813">
        <v>190</v>
      </c>
      <c r="D1813">
        <v>79</v>
      </c>
      <c r="E1813" t="s">
        <v>83</v>
      </c>
      <c r="F1813" t="s">
        <v>299</v>
      </c>
      <c r="G1813">
        <v>2</v>
      </c>
      <c r="H1813" t="str">
        <f>VLOOKUP(Table1[[#This Row],[store_id]],[1]stores!$A:$B,2,0)</f>
        <v>Baldwin Bikes</v>
      </c>
      <c r="I1813">
        <v>1</v>
      </c>
      <c r="J1813">
        <v>402.99</v>
      </c>
      <c r="K1813">
        <v>0.1</v>
      </c>
      <c r="L1813">
        <f>Table1[[#This Row],[list_price]]*Table1[[#This Row],[discount]]</f>
        <v>40.299000000000007</v>
      </c>
      <c r="M1813">
        <f>(Table1[[#This Row],[list_price]]-Table1[[#This Row],[discount_price]])*Table1[[#This Row],[quantity]]</f>
        <v>362.69100000000003</v>
      </c>
    </row>
    <row r="1814" spans="1:13" x14ac:dyDescent="0.25">
      <c r="A1814">
        <v>651</v>
      </c>
      <c r="B1814">
        <v>2</v>
      </c>
      <c r="C1814">
        <v>190</v>
      </c>
      <c r="D1814">
        <v>85</v>
      </c>
      <c r="E1814" t="s">
        <v>65</v>
      </c>
      <c r="F1814" t="s">
        <v>303</v>
      </c>
      <c r="G1814">
        <v>2</v>
      </c>
      <c r="H1814" t="str">
        <f>VLOOKUP(Table1[[#This Row],[store_id]],[1]stores!$A:$B,2,0)</f>
        <v>Baldwin Bikes</v>
      </c>
      <c r="I1814">
        <v>1</v>
      </c>
      <c r="J1814">
        <v>329.99</v>
      </c>
      <c r="K1814">
        <v>0.05</v>
      </c>
      <c r="L1814">
        <f>Table1[[#This Row],[list_price]]*Table1[[#This Row],[discount]]</f>
        <v>16.499500000000001</v>
      </c>
      <c r="M1814">
        <f>(Table1[[#This Row],[list_price]]-Table1[[#This Row],[discount_price]])*Table1[[#This Row],[quantity]]</f>
        <v>313.4905</v>
      </c>
    </row>
    <row r="1815" spans="1:13" x14ac:dyDescent="0.25">
      <c r="A1815">
        <v>651</v>
      </c>
      <c r="B1815">
        <v>3</v>
      </c>
      <c r="C1815">
        <v>190</v>
      </c>
      <c r="D1815">
        <v>102</v>
      </c>
      <c r="E1815" t="s">
        <v>63</v>
      </c>
      <c r="F1815" t="s">
        <v>304</v>
      </c>
      <c r="G1815">
        <v>2</v>
      </c>
      <c r="H1815" t="str">
        <f>VLOOKUP(Table1[[#This Row],[store_id]],[1]stores!$A:$B,2,0)</f>
        <v>Baldwin Bikes</v>
      </c>
      <c r="I1815">
        <v>2</v>
      </c>
      <c r="J1815">
        <v>489.99</v>
      </c>
      <c r="K1815">
        <v>0.05</v>
      </c>
      <c r="L1815">
        <f>Table1[[#This Row],[list_price]]*Table1[[#This Row],[discount]]</f>
        <v>24.499500000000001</v>
      </c>
      <c r="M1815">
        <f>(Table1[[#This Row],[list_price]]-Table1[[#This Row],[discount_price]])*Table1[[#This Row],[quantity]]</f>
        <v>930.98099999999999</v>
      </c>
    </row>
    <row r="1816" spans="1:13" x14ac:dyDescent="0.25">
      <c r="A1816">
        <v>651</v>
      </c>
      <c r="B1816">
        <v>4</v>
      </c>
      <c r="C1816">
        <v>190</v>
      </c>
      <c r="D1816">
        <v>94</v>
      </c>
      <c r="E1816" t="s">
        <v>84</v>
      </c>
      <c r="F1816" t="s">
        <v>303</v>
      </c>
      <c r="G1816">
        <v>2</v>
      </c>
      <c r="H1816" t="str">
        <f>VLOOKUP(Table1[[#This Row],[store_id]],[1]stores!$A:$B,2,0)</f>
        <v>Baldwin Bikes</v>
      </c>
      <c r="I1816">
        <v>2</v>
      </c>
      <c r="J1816">
        <v>249.99</v>
      </c>
      <c r="K1816">
        <v>0.05</v>
      </c>
      <c r="L1816">
        <f>Table1[[#This Row],[list_price]]*Table1[[#This Row],[discount]]</f>
        <v>12.499500000000001</v>
      </c>
      <c r="M1816">
        <f>(Table1[[#This Row],[list_price]]-Table1[[#This Row],[discount_price]])*Table1[[#This Row],[quantity]]</f>
        <v>474.98099999999999</v>
      </c>
    </row>
    <row r="1817" spans="1:13" x14ac:dyDescent="0.25">
      <c r="A1817">
        <v>652</v>
      </c>
      <c r="B1817">
        <v>1</v>
      </c>
      <c r="C1817">
        <v>985</v>
      </c>
      <c r="D1817">
        <v>102</v>
      </c>
      <c r="E1817" t="s">
        <v>63</v>
      </c>
      <c r="F1817" t="s">
        <v>304</v>
      </c>
      <c r="G1817">
        <v>3</v>
      </c>
      <c r="H1817" t="str">
        <f>VLOOKUP(Table1[[#This Row],[store_id]],[1]stores!$A:$B,2,0)</f>
        <v>Rowlett Bikes</v>
      </c>
      <c r="I1817">
        <v>1</v>
      </c>
      <c r="J1817">
        <v>489.99</v>
      </c>
      <c r="K1817">
        <v>0.1</v>
      </c>
      <c r="L1817">
        <f>Table1[[#This Row],[list_price]]*Table1[[#This Row],[discount]]</f>
        <v>48.999000000000002</v>
      </c>
      <c r="M1817">
        <f>(Table1[[#This Row],[list_price]]-Table1[[#This Row],[discount_price]])*Table1[[#This Row],[quantity]]</f>
        <v>440.99099999999999</v>
      </c>
    </row>
    <row r="1818" spans="1:13" x14ac:dyDescent="0.25">
      <c r="A1818">
        <v>652</v>
      </c>
      <c r="B1818">
        <v>2</v>
      </c>
      <c r="C1818">
        <v>985</v>
      </c>
      <c r="D1818">
        <v>62</v>
      </c>
      <c r="E1818" t="s">
        <v>76</v>
      </c>
      <c r="F1818" t="s">
        <v>301</v>
      </c>
      <c r="G1818">
        <v>3</v>
      </c>
      <c r="H1818" t="str">
        <f>VLOOKUP(Table1[[#This Row],[store_id]],[1]stores!$A:$B,2,0)</f>
        <v>Rowlett Bikes</v>
      </c>
      <c r="I1818">
        <v>2</v>
      </c>
      <c r="J1818">
        <v>3499.99</v>
      </c>
      <c r="K1818">
        <v>0.2</v>
      </c>
      <c r="L1818">
        <f>Table1[[#This Row],[list_price]]*Table1[[#This Row],[discount]]</f>
        <v>699.99800000000005</v>
      </c>
      <c r="M1818">
        <f>(Table1[[#This Row],[list_price]]-Table1[[#This Row],[discount_price]])*Table1[[#This Row],[quantity]]</f>
        <v>5599.9839999999995</v>
      </c>
    </row>
    <row r="1819" spans="1:13" x14ac:dyDescent="0.25">
      <c r="A1819">
        <v>652</v>
      </c>
      <c r="B1819">
        <v>3</v>
      </c>
      <c r="C1819">
        <v>985</v>
      </c>
      <c r="D1819">
        <v>67</v>
      </c>
      <c r="E1819" t="s">
        <v>85</v>
      </c>
      <c r="F1819" t="s">
        <v>299</v>
      </c>
      <c r="G1819">
        <v>3</v>
      </c>
      <c r="H1819" t="str">
        <f>VLOOKUP(Table1[[#This Row],[store_id]],[1]stores!$A:$B,2,0)</f>
        <v>Rowlett Bikes</v>
      </c>
      <c r="I1819">
        <v>2</v>
      </c>
      <c r="J1819">
        <v>250.99</v>
      </c>
      <c r="K1819">
        <v>0.2</v>
      </c>
      <c r="L1819">
        <f>Table1[[#This Row],[list_price]]*Table1[[#This Row],[discount]]</f>
        <v>50.198000000000008</v>
      </c>
      <c r="M1819">
        <f>(Table1[[#This Row],[list_price]]-Table1[[#This Row],[discount_price]])*Table1[[#This Row],[quantity]]</f>
        <v>401.584</v>
      </c>
    </row>
    <row r="1820" spans="1:13" x14ac:dyDescent="0.25">
      <c r="A1820">
        <v>652</v>
      </c>
      <c r="B1820">
        <v>4</v>
      </c>
      <c r="C1820">
        <v>985</v>
      </c>
      <c r="D1820">
        <v>23</v>
      </c>
      <c r="E1820" t="s">
        <v>61</v>
      </c>
      <c r="F1820" t="s">
        <v>303</v>
      </c>
      <c r="G1820">
        <v>3</v>
      </c>
      <c r="H1820" t="str">
        <f>VLOOKUP(Table1[[#This Row],[store_id]],[1]stores!$A:$B,2,0)</f>
        <v>Rowlett Bikes</v>
      </c>
      <c r="I1820">
        <v>1</v>
      </c>
      <c r="J1820">
        <v>299.99</v>
      </c>
      <c r="K1820">
        <v>0.1</v>
      </c>
      <c r="L1820">
        <f>Table1[[#This Row],[list_price]]*Table1[[#This Row],[discount]]</f>
        <v>29.999000000000002</v>
      </c>
      <c r="M1820">
        <f>(Table1[[#This Row],[list_price]]-Table1[[#This Row],[discount_price]])*Table1[[#This Row],[quantity]]</f>
        <v>269.99099999999999</v>
      </c>
    </row>
    <row r="1821" spans="1:13" x14ac:dyDescent="0.25">
      <c r="A1821">
        <v>652</v>
      </c>
      <c r="B1821">
        <v>5</v>
      </c>
      <c r="C1821">
        <v>985</v>
      </c>
      <c r="D1821">
        <v>74</v>
      </c>
      <c r="E1821" t="s">
        <v>86</v>
      </c>
      <c r="F1821" t="s">
        <v>299</v>
      </c>
      <c r="G1821">
        <v>3</v>
      </c>
      <c r="H1821" t="str">
        <f>VLOOKUP(Table1[[#This Row],[store_id]],[1]stores!$A:$B,2,0)</f>
        <v>Rowlett Bikes</v>
      </c>
      <c r="I1821">
        <v>1</v>
      </c>
      <c r="J1821">
        <v>439.99</v>
      </c>
      <c r="K1821">
        <v>0.05</v>
      </c>
      <c r="L1821">
        <f>Table1[[#This Row],[list_price]]*Table1[[#This Row],[discount]]</f>
        <v>21.999500000000001</v>
      </c>
      <c r="M1821">
        <f>(Table1[[#This Row],[list_price]]-Table1[[#This Row],[discount_price]])*Table1[[#This Row],[quantity]]</f>
        <v>417.9905</v>
      </c>
    </row>
    <row r="1822" spans="1:13" x14ac:dyDescent="0.25">
      <c r="A1822">
        <v>653</v>
      </c>
      <c r="B1822">
        <v>1</v>
      </c>
      <c r="C1822">
        <v>1249</v>
      </c>
      <c r="D1822">
        <v>6</v>
      </c>
      <c r="E1822" t="s">
        <v>60</v>
      </c>
      <c r="F1822" t="s">
        <v>300</v>
      </c>
      <c r="G1822">
        <v>1</v>
      </c>
      <c r="H1822" t="str">
        <f>VLOOKUP(Table1[[#This Row],[store_id]],[1]stores!$A:$B,2,0)</f>
        <v>Santa Cruz Bikes</v>
      </c>
      <c r="I1822">
        <v>1</v>
      </c>
      <c r="J1822">
        <v>469.99</v>
      </c>
      <c r="K1822">
        <v>7.0000000000000007E-2</v>
      </c>
      <c r="L1822">
        <f>Table1[[#This Row],[list_price]]*Table1[[#This Row],[discount]]</f>
        <v>32.899300000000004</v>
      </c>
      <c r="M1822">
        <f>(Table1[[#This Row],[list_price]]-Table1[[#This Row],[discount_price]])*Table1[[#This Row],[quantity]]</f>
        <v>437.09070000000003</v>
      </c>
    </row>
    <row r="1823" spans="1:13" x14ac:dyDescent="0.25">
      <c r="A1823">
        <v>653</v>
      </c>
      <c r="B1823">
        <v>2</v>
      </c>
      <c r="C1823">
        <v>1249</v>
      </c>
      <c r="D1823">
        <v>43</v>
      </c>
      <c r="E1823" t="s">
        <v>87</v>
      </c>
      <c r="F1823" t="s">
        <v>300</v>
      </c>
      <c r="G1823">
        <v>1</v>
      </c>
      <c r="H1823" t="str">
        <f>VLOOKUP(Table1[[#This Row],[store_id]],[1]stores!$A:$B,2,0)</f>
        <v>Santa Cruz Bikes</v>
      </c>
      <c r="I1823">
        <v>1</v>
      </c>
      <c r="J1823">
        <v>5299.99</v>
      </c>
      <c r="K1823">
        <v>0.1</v>
      </c>
      <c r="L1823">
        <f>Table1[[#This Row],[list_price]]*Table1[[#This Row],[discount]]</f>
        <v>529.99900000000002</v>
      </c>
      <c r="M1823">
        <f>(Table1[[#This Row],[list_price]]-Table1[[#This Row],[discount_price]])*Table1[[#This Row],[quantity]]</f>
        <v>4769.991</v>
      </c>
    </row>
    <row r="1824" spans="1:13" x14ac:dyDescent="0.25">
      <c r="A1824">
        <v>653</v>
      </c>
      <c r="B1824">
        <v>3</v>
      </c>
      <c r="C1824">
        <v>1249</v>
      </c>
      <c r="D1824">
        <v>2</v>
      </c>
      <c r="E1824" t="s">
        <v>50</v>
      </c>
      <c r="F1824" t="s">
        <v>300</v>
      </c>
      <c r="G1824">
        <v>1</v>
      </c>
      <c r="H1824" t="str">
        <f>VLOOKUP(Table1[[#This Row],[store_id]],[1]stores!$A:$B,2,0)</f>
        <v>Santa Cruz Bikes</v>
      </c>
      <c r="I1824">
        <v>2</v>
      </c>
      <c r="J1824">
        <v>749.99</v>
      </c>
      <c r="K1824">
        <v>0.1</v>
      </c>
      <c r="L1824">
        <f>Table1[[#This Row],[list_price]]*Table1[[#This Row],[discount]]</f>
        <v>74.999000000000009</v>
      </c>
      <c r="M1824">
        <f>(Table1[[#This Row],[list_price]]-Table1[[#This Row],[discount_price]])*Table1[[#This Row],[quantity]]</f>
        <v>1349.982</v>
      </c>
    </row>
    <row r="1825" spans="1:13" x14ac:dyDescent="0.25">
      <c r="A1825">
        <v>653</v>
      </c>
      <c r="B1825">
        <v>4</v>
      </c>
      <c r="C1825">
        <v>1249</v>
      </c>
      <c r="D1825">
        <v>80</v>
      </c>
      <c r="E1825" t="s">
        <v>88</v>
      </c>
      <c r="F1825" t="s">
        <v>299</v>
      </c>
      <c r="G1825">
        <v>1</v>
      </c>
      <c r="H1825" t="str">
        <f>VLOOKUP(Table1[[#This Row],[store_id]],[1]stores!$A:$B,2,0)</f>
        <v>Santa Cruz Bikes</v>
      </c>
      <c r="I1825">
        <v>1</v>
      </c>
      <c r="J1825">
        <v>761.99</v>
      </c>
      <c r="K1825">
        <v>0.2</v>
      </c>
      <c r="L1825">
        <f>Table1[[#This Row],[list_price]]*Table1[[#This Row],[discount]]</f>
        <v>152.398</v>
      </c>
      <c r="M1825">
        <f>(Table1[[#This Row],[list_price]]-Table1[[#This Row],[discount_price]])*Table1[[#This Row],[quantity]]</f>
        <v>609.59199999999998</v>
      </c>
    </row>
    <row r="1826" spans="1:13" x14ac:dyDescent="0.25">
      <c r="A1826">
        <v>653</v>
      </c>
      <c r="B1826">
        <v>5</v>
      </c>
      <c r="C1826">
        <v>1249</v>
      </c>
      <c r="D1826">
        <v>88</v>
      </c>
      <c r="E1826" t="s">
        <v>89</v>
      </c>
      <c r="F1826" t="s">
        <v>303</v>
      </c>
      <c r="G1826">
        <v>1</v>
      </c>
      <c r="H1826" t="str">
        <f>VLOOKUP(Table1[[#This Row],[store_id]],[1]stores!$A:$B,2,0)</f>
        <v>Santa Cruz Bikes</v>
      </c>
      <c r="I1826">
        <v>2</v>
      </c>
      <c r="J1826">
        <v>189.99</v>
      </c>
      <c r="K1826">
        <v>7.0000000000000007E-2</v>
      </c>
      <c r="L1826">
        <f>Table1[[#This Row],[list_price]]*Table1[[#This Row],[discount]]</f>
        <v>13.299300000000002</v>
      </c>
      <c r="M1826">
        <f>(Table1[[#This Row],[list_price]]-Table1[[#This Row],[discount_price]])*Table1[[#This Row],[quantity]]</f>
        <v>353.38139999999999</v>
      </c>
    </row>
    <row r="1827" spans="1:13" x14ac:dyDescent="0.25">
      <c r="A1827">
        <v>654</v>
      </c>
      <c r="B1827">
        <v>1</v>
      </c>
      <c r="C1827">
        <v>1129</v>
      </c>
      <c r="D1827">
        <v>9</v>
      </c>
      <c r="E1827" t="s">
        <v>54</v>
      </c>
      <c r="F1827" t="s">
        <v>302</v>
      </c>
      <c r="G1827">
        <v>2</v>
      </c>
      <c r="H1827" t="str">
        <f>VLOOKUP(Table1[[#This Row],[store_id]],[1]stores!$A:$B,2,0)</f>
        <v>Baldwin Bikes</v>
      </c>
      <c r="I1827">
        <v>1</v>
      </c>
      <c r="J1827">
        <v>2999.99</v>
      </c>
      <c r="K1827">
        <v>0.1</v>
      </c>
      <c r="L1827">
        <f>Table1[[#This Row],[list_price]]*Table1[[#This Row],[discount]]</f>
        <v>299.99899999999997</v>
      </c>
      <c r="M1827">
        <f>(Table1[[#This Row],[list_price]]-Table1[[#This Row],[discount_price]])*Table1[[#This Row],[quantity]]</f>
        <v>2699.991</v>
      </c>
    </row>
    <row r="1828" spans="1:13" x14ac:dyDescent="0.25">
      <c r="A1828">
        <v>654</v>
      </c>
      <c r="B1828">
        <v>2</v>
      </c>
      <c r="C1828">
        <v>1129</v>
      </c>
      <c r="D1828">
        <v>95</v>
      </c>
      <c r="E1828" t="s">
        <v>74</v>
      </c>
      <c r="F1828" t="s">
        <v>299</v>
      </c>
      <c r="G1828">
        <v>2</v>
      </c>
      <c r="H1828" t="str">
        <f>VLOOKUP(Table1[[#This Row],[store_id]],[1]stores!$A:$B,2,0)</f>
        <v>Baldwin Bikes</v>
      </c>
      <c r="I1828">
        <v>1</v>
      </c>
      <c r="J1828">
        <v>299.99</v>
      </c>
      <c r="K1828">
        <v>0.1</v>
      </c>
      <c r="L1828">
        <f>Table1[[#This Row],[list_price]]*Table1[[#This Row],[discount]]</f>
        <v>29.999000000000002</v>
      </c>
      <c r="M1828">
        <f>(Table1[[#This Row],[list_price]]-Table1[[#This Row],[discount_price]])*Table1[[#This Row],[quantity]]</f>
        <v>269.99099999999999</v>
      </c>
    </row>
    <row r="1829" spans="1:13" x14ac:dyDescent="0.25">
      <c r="A1829">
        <v>654</v>
      </c>
      <c r="B1829">
        <v>3</v>
      </c>
      <c r="C1829">
        <v>1129</v>
      </c>
      <c r="D1829">
        <v>110</v>
      </c>
      <c r="E1829" t="s">
        <v>90</v>
      </c>
      <c r="F1829" t="s">
        <v>304</v>
      </c>
      <c r="G1829">
        <v>2</v>
      </c>
      <c r="H1829" t="str">
        <f>VLOOKUP(Table1[[#This Row],[store_id]],[1]stores!$A:$B,2,0)</f>
        <v>Baldwin Bikes</v>
      </c>
      <c r="I1829">
        <v>2</v>
      </c>
      <c r="J1829">
        <v>470.99</v>
      </c>
      <c r="K1829">
        <v>7.0000000000000007E-2</v>
      </c>
      <c r="L1829">
        <f>Table1[[#This Row],[list_price]]*Table1[[#This Row],[discount]]</f>
        <v>32.969300000000004</v>
      </c>
      <c r="M1829">
        <f>(Table1[[#This Row],[list_price]]-Table1[[#This Row],[discount_price]])*Table1[[#This Row],[quantity]]</f>
        <v>876.04140000000007</v>
      </c>
    </row>
    <row r="1830" spans="1:13" x14ac:dyDescent="0.25">
      <c r="A1830">
        <v>654</v>
      </c>
      <c r="B1830">
        <v>4</v>
      </c>
      <c r="C1830">
        <v>1129</v>
      </c>
      <c r="D1830">
        <v>97</v>
      </c>
      <c r="E1830" t="s">
        <v>80</v>
      </c>
      <c r="F1830" t="s">
        <v>303</v>
      </c>
      <c r="G1830">
        <v>2</v>
      </c>
      <c r="H1830" t="str">
        <f>VLOOKUP(Table1[[#This Row],[store_id]],[1]stores!$A:$B,2,0)</f>
        <v>Baldwin Bikes</v>
      </c>
      <c r="I1830">
        <v>2</v>
      </c>
      <c r="J1830">
        <v>349.99</v>
      </c>
      <c r="K1830">
        <v>7.0000000000000007E-2</v>
      </c>
      <c r="L1830">
        <f>Table1[[#This Row],[list_price]]*Table1[[#This Row],[discount]]</f>
        <v>24.499300000000002</v>
      </c>
      <c r="M1830">
        <f>(Table1[[#This Row],[list_price]]-Table1[[#This Row],[discount_price]])*Table1[[#This Row],[quantity]]</f>
        <v>650.98140000000001</v>
      </c>
    </row>
    <row r="1831" spans="1:13" x14ac:dyDescent="0.25">
      <c r="A1831">
        <v>655</v>
      </c>
      <c r="B1831">
        <v>1</v>
      </c>
      <c r="C1831">
        <v>347</v>
      </c>
      <c r="D1831">
        <v>67</v>
      </c>
      <c r="E1831" t="s">
        <v>85</v>
      </c>
      <c r="F1831" t="s">
        <v>299</v>
      </c>
      <c r="G1831">
        <v>1</v>
      </c>
      <c r="H1831" t="str">
        <f>VLOOKUP(Table1[[#This Row],[store_id]],[1]stores!$A:$B,2,0)</f>
        <v>Santa Cruz Bikes</v>
      </c>
      <c r="I1831">
        <v>1</v>
      </c>
      <c r="J1831">
        <v>250.99</v>
      </c>
      <c r="K1831">
        <v>0.1</v>
      </c>
      <c r="L1831">
        <f>Table1[[#This Row],[list_price]]*Table1[[#This Row],[discount]]</f>
        <v>25.099000000000004</v>
      </c>
      <c r="M1831">
        <f>(Table1[[#This Row],[list_price]]-Table1[[#This Row],[discount_price]])*Table1[[#This Row],[quantity]]</f>
        <v>225.89100000000002</v>
      </c>
    </row>
    <row r="1832" spans="1:13" x14ac:dyDescent="0.25">
      <c r="A1832">
        <v>656</v>
      </c>
      <c r="B1832">
        <v>1</v>
      </c>
      <c r="C1832">
        <v>949</v>
      </c>
      <c r="D1832">
        <v>83</v>
      </c>
      <c r="E1832" t="s">
        <v>91</v>
      </c>
      <c r="F1832" t="s">
        <v>303</v>
      </c>
      <c r="G1832">
        <v>2</v>
      </c>
      <c r="H1832" t="str">
        <f>VLOOKUP(Table1[[#This Row],[store_id]],[1]stores!$A:$B,2,0)</f>
        <v>Baldwin Bikes</v>
      </c>
      <c r="I1832">
        <v>1</v>
      </c>
      <c r="J1832">
        <v>149.99</v>
      </c>
      <c r="K1832">
        <v>0.1</v>
      </c>
      <c r="L1832">
        <f>Table1[[#This Row],[list_price]]*Table1[[#This Row],[discount]]</f>
        <v>14.999000000000002</v>
      </c>
      <c r="M1832">
        <f>(Table1[[#This Row],[list_price]]-Table1[[#This Row],[discount_price]])*Table1[[#This Row],[quantity]]</f>
        <v>134.99100000000001</v>
      </c>
    </row>
    <row r="1833" spans="1:13" x14ac:dyDescent="0.25">
      <c r="A1833">
        <v>656</v>
      </c>
      <c r="B1833">
        <v>2</v>
      </c>
      <c r="C1833">
        <v>949</v>
      </c>
      <c r="D1833">
        <v>22</v>
      </c>
      <c r="E1833" t="s">
        <v>56</v>
      </c>
      <c r="F1833" t="s">
        <v>299</v>
      </c>
      <c r="G1833">
        <v>2</v>
      </c>
      <c r="H1833" t="str">
        <f>VLOOKUP(Table1[[#This Row],[store_id]],[1]stores!$A:$B,2,0)</f>
        <v>Baldwin Bikes</v>
      </c>
      <c r="I1833">
        <v>1</v>
      </c>
      <c r="J1833">
        <v>269.99</v>
      </c>
      <c r="K1833">
        <v>7.0000000000000007E-2</v>
      </c>
      <c r="L1833">
        <f>Table1[[#This Row],[list_price]]*Table1[[#This Row],[discount]]</f>
        <v>18.899300000000004</v>
      </c>
      <c r="M1833">
        <f>(Table1[[#This Row],[list_price]]-Table1[[#This Row],[discount_price]])*Table1[[#This Row],[quantity]]</f>
        <v>251.0907</v>
      </c>
    </row>
    <row r="1834" spans="1:13" x14ac:dyDescent="0.25">
      <c r="A1834">
        <v>656</v>
      </c>
      <c r="B1834">
        <v>3</v>
      </c>
      <c r="C1834">
        <v>949</v>
      </c>
      <c r="D1834">
        <v>33</v>
      </c>
      <c r="E1834" t="s">
        <v>49</v>
      </c>
      <c r="F1834" t="s">
        <v>300</v>
      </c>
      <c r="G1834">
        <v>2</v>
      </c>
      <c r="H1834" t="str">
        <f>VLOOKUP(Table1[[#This Row],[store_id]],[1]stores!$A:$B,2,0)</f>
        <v>Baldwin Bikes</v>
      </c>
      <c r="I1834">
        <v>2</v>
      </c>
      <c r="J1834">
        <v>469.99</v>
      </c>
      <c r="K1834">
        <v>0.05</v>
      </c>
      <c r="L1834">
        <f>Table1[[#This Row],[list_price]]*Table1[[#This Row],[discount]]</f>
        <v>23.499500000000001</v>
      </c>
      <c r="M1834">
        <f>(Table1[[#This Row],[list_price]]-Table1[[#This Row],[discount_price]])*Table1[[#This Row],[quantity]]</f>
        <v>892.98099999999999</v>
      </c>
    </row>
    <row r="1835" spans="1:13" x14ac:dyDescent="0.25">
      <c r="A1835">
        <v>657</v>
      </c>
      <c r="B1835">
        <v>1</v>
      </c>
      <c r="C1835">
        <v>349</v>
      </c>
      <c r="D1835">
        <v>52</v>
      </c>
      <c r="E1835" t="s">
        <v>92</v>
      </c>
      <c r="F1835" t="s">
        <v>305</v>
      </c>
      <c r="G1835">
        <v>1</v>
      </c>
      <c r="H1835" t="str">
        <f>VLOOKUP(Table1[[#This Row],[store_id]],[1]stores!$A:$B,2,0)</f>
        <v>Santa Cruz Bikes</v>
      </c>
      <c r="I1835">
        <v>1</v>
      </c>
      <c r="J1835">
        <v>875.99</v>
      </c>
      <c r="K1835">
        <v>0.05</v>
      </c>
      <c r="L1835">
        <f>Table1[[#This Row],[list_price]]*Table1[[#This Row],[discount]]</f>
        <v>43.799500000000002</v>
      </c>
      <c r="M1835">
        <f>(Table1[[#This Row],[list_price]]-Table1[[#This Row],[discount_price]])*Table1[[#This Row],[quantity]]</f>
        <v>832.19050000000004</v>
      </c>
    </row>
    <row r="1836" spans="1:13" x14ac:dyDescent="0.25">
      <c r="A1836">
        <v>657</v>
      </c>
      <c r="B1836">
        <v>2</v>
      </c>
      <c r="C1836">
        <v>349</v>
      </c>
      <c r="D1836">
        <v>54</v>
      </c>
      <c r="E1836" t="s">
        <v>93</v>
      </c>
      <c r="F1836" t="s">
        <v>305</v>
      </c>
      <c r="G1836">
        <v>1</v>
      </c>
      <c r="H1836" t="str">
        <f>VLOOKUP(Table1[[#This Row],[store_id]],[1]stores!$A:$B,2,0)</f>
        <v>Santa Cruz Bikes</v>
      </c>
      <c r="I1836">
        <v>2</v>
      </c>
      <c r="J1836">
        <v>3199.99</v>
      </c>
      <c r="K1836">
        <v>0.05</v>
      </c>
      <c r="L1836">
        <f>Table1[[#This Row],[list_price]]*Table1[[#This Row],[discount]]</f>
        <v>159.99950000000001</v>
      </c>
      <c r="M1836">
        <f>(Table1[[#This Row],[list_price]]-Table1[[#This Row],[discount_price]])*Table1[[#This Row],[quantity]]</f>
        <v>6079.9809999999998</v>
      </c>
    </row>
    <row r="1837" spans="1:13" x14ac:dyDescent="0.25">
      <c r="A1837">
        <v>658</v>
      </c>
      <c r="B1837">
        <v>1</v>
      </c>
      <c r="C1837">
        <v>1051</v>
      </c>
      <c r="D1837">
        <v>49</v>
      </c>
      <c r="E1837" t="s">
        <v>94</v>
      </c>
      <c r="F1837" t="s">
        <v>305</v>
      </c>
      <c r="G1837">
        <v>2</v>
      </c>
      <c r="H1837" t="str">
        <f>VLOOKUP(Table1[[#This Row],[store_id]],[1]stores!$A:$B,2,0)</f>
        <v>Baldwin Bikes</v>
      </c>
      <c r="I1837">
        <v>2</v>
      </c>
      <c r="J1837">
        <v>3499.99</v>
      </c>
      <c r="K1837">
        <v>0.2</v>
      </c>
      <c r="L1837">
        <f>Table1[[#This Row],[list_price]]*Table1[[#This Row],[discount]]</f>
        <v>699.99800000000005</v>
      </c>
      <c r="M1837">
        <f>(Table1[[#This Row],[list_price]]-Table1[[#This Row],[discount_price]])*Table1[[#This Row],[quantity]]</f>
        <v>5599.9839999999995</v>
      </c>
    </row>
    <row r="1838" spans="1:13" x14ac:dyDescent="0.25">
      <c r="A1838">
        <v>658</v>
      </c>
      <c r="B1838">
        <v>2</v>
      </c>
      <c r="C1838">
        <v>1051</v>
      </c>
      <c r="D1838">
        <v>29</v>
      </c>
      <c r="E1838" t="s">
        <v>95</v>
      </c>
      <c r="F1838" t="s">
        <v>300</v>
      </c>
      <c r="G1838">
        <v>2</v>
      </c>
      <c r="H1838" t="str">
        <f>VLOOKUP(Table1[[#This Row],[store_id]],[1]stores!$A:$B,2,0)</f>
        <v>Baldwin Bikes</v>
      </c>
      <c r="I1838">
        <v>1</v>
      </c>
      <c r="J1838">
        <v>999.99</v>
      </c>
      <c r="K1838">
        <v>0.05</v>
      </c>
      <c r="L1838">
        <f>Table1[[#This Row],[list_price]]*Table1[[#This Row],[discount]]</f>
        <v>49.999500000000005</v>
      </c>
      <c r="M1838">
        <f>(Table1[[#This Row],[list_price]]-Table1[[#This Row],[discount_price]])*Table1[[#This Row],[quantity]]</f>
        <v>949.9905</v>
      </c>
    </row>
    <row r="1839" spans="1:13" x14ac:dyDescent="0.25">
      <c r="A1839">
        <v>658</v>
      </c>
      <c r="B1839">
        <v>3</v>
      </c>
      <c r="C1839">
        <v>1051</v>
      </c>
      <c r="D1839">
        <v>9</v>
      </c>
      <c r="E1839" t="s">
        <v>54</v>
      </c>
      <c r="F1839" t="s">
        <v>302</v>
      </c>
      <c r="G1839">
        <v>2</v>
      </c>
      <c r="H1839" t="str">
        <f>VLOOKUP(Table1[[#This Row],[store_id]],[1]stores!$A:$B,2,0)</f>
        <v>Baldwin Bikes</v>
      </c>
      <c r="I1839">
        <v>1</v>
      </c>
      <c r="J1839">
        <v>2999.99</v>
      </c>
      <c r="K1839">
        <v>0.05</v>
      </c>
      <c r="L1839">
        <f>Table1[[#This Row],[list_price]]*Table1[[#This Row],[discount]]</f>
        <v>149.99949999999998</v>
      </c>
      <c r="M1839">
        <f>(Table1[[#This Row],[list_price]]-Table1[[#This Row],[discount_price]])*Table1[[#This Row],[quantity]]</f>
        <v>2849.9904999999999</v>
      </c>
    </row>
    <row r="1840" spans="1:13" x14ac:dyDescent="0.25">
      <c r="A1840">
        <v>659</v>
      </c>
      <c r="B1840">
        <v>1</v>
      </c>
      <c r="C1840">
        <v>1391</v>
      </c>
      <c r="D1840">
        <v>42</v>
      </c>
      <c r="E1840" t="s">
        <v>78</v>
      </c>
      <c r="F1840" t="s">
        <v>300</v>
      </c>
      <c r="G1840">
        <v>2</v>
      </c>
      <c r="H1840" t="str">
        <f>VLOOKUP(Table1[[#This Row],[store_id]],[1]stores!$A:$B,2,0)</f>
        <v>Baldwin Bikes</v>
      </c>
      <c r="I1840">
        <v>2</v>
      </c>
      <c r="J1840">
        <v>2299.9899999999998</v>
      </c>
      <c r="K1840">
        <v>0.05</v>
      </c>
      <c r="L1840">
        <f>Table1[[#This Row],[list_price]]*Table1[[#This Row],[discount]]</f>
        <v>114.9995</v>
      </c>
      <c r="M1840">
        <f>(Table1[[#This Row],[list_price]]-Table1[[#This Row],[discount_price]])*Table1[[#This Row],[quantity]]</f>
        <v>4369.9809999999998</v>
      </c>
    </row>
    <row r="1841" spans="1:13" x14ac:dyDescent="0.25">
      <c r="A1841">
        <v>659</v>
      </c>
      <c r="B1841">
        <v>2</v>
      </c>
      <c r="C1841">
        <v>1391</v>
      </c>
      <c r="D1841">
        <v>39</v>
      </c>
      <c r="E1841" t="s">
        <v>96</v>
      </c>
      <c r="F1841" t="s">
        <v>300</v>
      </c>
      <c r="G1841">
        <v>2</v>
      </c>
      <c r="H1841" t="str">
        <f>VLOOKUP(Table1[[#This Row],[store_id]],[1]stores!$A:$B,2,0)</f>
        <v>Baldwin Bikes</v>
      </c>
      <c r="I1841">
        <v>2</v>
      </c>
      <c r="J1841">
        <v>1499.99</v>
      </c>
      <c r="K1841">
        <v>7.0000000000000007E-2</v>
      </c>
      <c r="L1841">
        <f>Table1[[#This Row],[list_price]]*Table1[[#This Row],[discount]]</f>
        <v>104.99930000000001</v>
      </c>
      <c r="M1841">
        <f>(Table1[[#This Row],[list_price]]-Table1[[#This Row],[discount_price]])*Table1[[#This Row],[quantity]]</f>
        <v>2789.9814000000001</v>
      </c>
    </row>
    <row r="1842" spans="1:13" x14ac:dyDescent="0.25">
      <c r="A1842">
        <v>659</v>
      </c>
      <c r="B1842">
        <v>3</v>
      </c>
      <c r="C1842">
        <v>1391</v>
      </c>
      <c r="D1842">
        <v>70</v>
      </c>
      <c r="E1842" t="s">
        <v>97</v>
      </c>
      <c r="F1842" t="s">
        <v>299</v>
      </c>
      <c r="G1842">
        <v>2</v>
      </c>
      <c r="H1842" t="str">
        <f>VLOOKUP(Table1[[#This Row],[store_id]],[1]stores!$A:$B,2,0)</f>
        <v>Baldwin Bikes</v>
      </c>
      <c r="I1842">
        <v>1</v>
      </c>
      <c r="J1842">
        <v>659.99</v>
      </c>
      <c r="K1842">
        <v>0.05</v>
      </c>
      <c r="L1842">
        <f>Table1[[#This Row],[list_price]]*Table1[[#This Row],[discount]]</f>
        <v>32.999500000000005</v>
      </c>
      <c r="M1842">
        <f>(Table1[[#This Row],[list_price]]-Table1[[#This Row],[discount_price]])*Table1[[#This Row],[quantity]]</f>
        <v>626.9905</v>
      </c>
    </row>
    <row r="1843" spans="1:13" x14ac:dyDescent="0.25">
      <c r="A1843">
        <v>659</v>
      </c>
      <c r="B1843">
        <v>4</v>
      </c>
      <c r="C1843">
        <v>1391</v>
      </c>
      <c r="D1843">
        <v>61</v>
      </c>
      <c r="E1843" t="s">
        <v>72</v>
      </c>
      <c r="F1843" t="s">
        <v>302</v>
      </c>
      <c r="G1843">
        <v>2</v>
      </c>
      <c r="H1843" t="str">
        <f>VLOOKUP(Table1[[#This Row],[store_id]],[1]stores!$A:$B,2,0)</f>
        <v>Baldwin Bikes</v>
      </c>
      <c r="I1843">
        <v>2</v>
      </c>
      <c r="J1843">
        <v>4999.99</v>
      </c>
      <c r="K1843">
        <v>7.0000000000000007E-2</v>
      </c>
      <c r="L1843">
        <f>Table1[[#This Row],[list_price]]*Table1[[#This Row],[discount]]</f>
        <v>349.99930000000001</v>
      </c>
      <c r="M1843">
        <f>(Table1[[#This Row],[list_price]]-Table1[[#This Row],[discount_price]])*Table1[[#This Row],[quantity]]</f>
        <v>9299.9813999999988</v>
      </c>
    </row>
    <row r="1844" spans="1:13" x14ac:dyDescent="0.25">
      <c r="A1844">
        <v>660</v>
      </c>
      <c r="B1844">
        <v>1</v>
      </c>
      <c r="C1844">
        <v>383</v>
      </c>
      <c r="D1844">
        <v>30</v>
      </c>
      <c r="E1844" t="s">
        <v>60</v>
      </c>
      <c r="F1844" t="s">
        <v>300</v>
      </c>
      <c r="G1844">
        <v>2</v>
      </c>
      <c r="H1844" t="str">
        <f>VLOOKUP(Table1[[#This Row],[store_id]],[1]stores!$A:$B,2,0)</f>
        <v>Baldwin Bikes</v>
      </c>
      <c r="I1844">
        <v>1</v>
      </c>
      <c r="J1844">
        <v>999.99</v>
      </c>
      <c r="K1844">
        <v>0.2</v>
      </c>
      <c r="L1844">
        <f>Table1[[#This Row],[list_price]]*Table1[[#This Row],[discount]]</f>
        <v>199.99800000000002</v>
      </c>
      <c r="M1844">
        <f>(Table1[[#This Row],[list_price]]-Table1[[#This Row],[discount_price]])*Table1[[#This Row],[quantity]]</f>
        <v>799.99199999999996</v>
      </c>
    </row>
    <row r="1845" spans="1:13" x14ac:dyDescent="0.25">
      <c r="A1845">
        <v>660</v>
      </c>
      <c r="B1845">
        <v>2</v>
      </c>
      <c r="C1845">
        <v>383</v>
      </c>
      <c r="D1845">
        <v>59</v>
      </c>
      <c r="E1845" t="s">
        <v>98</v>
      </c>
      <c r="F1845" t="s">
        <v>305</v>
      </c>
      <c r="G1845">
        <v>2</v>
      </c>
      <c r="H1845" t="str">
        <f>VLOOKUP(Table1[[#This Row],[store_id]],[1]stores!$A:$B,2,0)</f>
        <v>Baldwin Bikes</v>
      </c>
      <c r="I1845">
        <v>2</v>
      </c>
      <c r="J1845">
        <v>2599.9899999999998</v>
      </c>
      <c r="K1845">
        <v>7.0000000000000007E-2</v>
      </c>
      <c r="L1845">
        <f>Table1[[#This Row],[list_price]]*Table1[[#This Row],[discount]]</f>
        <v>181.99930000000001</v>
      </c>
      <c r="M1845">
        <f>(Table1[[#This Row],[list_price]]-Table1[[#This Row],[discount_price]])*Table1[[#This Row],[quantity]]</f>
        <v>4835.9813999999997</v>
      </c>
    </row>
    <row r="1846" spans="1:13" x14ac:dyDescent="0.25">
      <c r="A1846">
        <v>660</v>
      </c>
      <c r="B1846">
        <v>3</v>
      </c>
      <c r="C1846">
        <v>383</v>
      </c>
      <c r="D1846">
        <v>47</v>
      </c>
      <c r="E1846" t="s">
        <v>79</v>
      </c>
      <c r="F1846" t="s">
        <v>300</v>
      </c>
      <c r="G1846">
        <v>2</v>
      </c>
      <c r="H1846" t="str">
        <f>VLOOKUP(Table1[[#This Row],[store_id]],[1]stores!$A:$B,2,0)</f>
        <v>Baldwin Bikes</v>
      </c>
      <c r="I1846">
        <v>2</v>
      </c>
      <c r="J1846">
        <v>5299.99</v>
      </c>
      <c r="K1846">
        <v>0.05</v>
      </c>
      <c r="L1846">
        <f>Table1[[#This Row],[list_price]]*Table1[[#This Row],[discount]]</f>
        <v>264.99950000000001</v>
      </c>
      <c r="M1846">
        <f>(Table1[[#This Row],[list_price]]-Table1[[#This Row],[discount_price]])*Table1[[#This Row],[quantity]]</f>
        <v>10069.981</v>
      </c>
    </row>
    <row r="1847" spans="1:13" x14ac:dyDescent="0.25">
      <c r="A1847">
        <v>660</v>
      </c>
      <c r="B1847">
        <v>4</v>
      </c>
      <c r="C1847">
        <v>383</v>
      </c>
      <c r="D1847">
        <v>29</v>
      </c>
      <c r="E1847" t="s">
        <v>95</v>
      </c>
      <c r="F1847" t="s">
        <v>300</v>
      </c>
      <c r="G1847">
        <v>2</v>
      </c>
      <c r="H1847" t="str">
        <f>VLOOKUP(Table1[[#This Row],[store_id]],[1]stores!$A:$B,2,0)</f>
        <v>Baldwin Bikes</v>
      </c>
      <c r="I1847">
        <v>2</v>
      </c>
      <c r="J1847">
        <v>999.99</v>
      </c>
      <c r="K1847">
        <v>0.2</v>
      </c>
      <c r="L1847">
        <f>Table1[[#This Row],[list_price]]*Table1[[#This Row],[discount]]</f>
        <v>199.99800000000002</v>
      </c>
      <c r="M1847">
        <f>(Table1[[#This Row],[list_price]]-Table1[[#This Row],[discount_price]])*Table1[[#This Row],[quantity]]</f>
        <v>1599.9839999999999</v>
      </c>
    </row>
    <row r="1848" spans="1:13" x14ac:dyDescent="0.25">
      <c r="A1848">
        <v>661</v>
      </c>
      <c r="B1848">
        <v>1</v>
      </c>
      <c r="C1848">
        <v>626</v>
      </c>
      <c r="D1848">
        <v>63</v>
      </c>
      <c r="E1848" t="s">
        <v>99</v>
      </c>
      <c r="F1848" t="s">
        <v>301</v>
      </c>
      <c r="G1848">
        <v>2</v>
      </c>
      <c r="H1848" t="str">
        <f>VLOOKUP(Table1[[#This Row],[store_id]],[1]stores!$A:$B,2,0)</f>
        <v>Baldwin Bikes</v>
      </c>
      <c r="I1848">
        <v>2</v>
      </c>
      <c r="J1848">
        <v>3499.99</v>
      </c>
      <c r="K1848">
        <v>7.0000000000000007E-2</v>
      </c>
      <c r="L1848">
        <f>Table1[[#This Row],[list_price]]*Table1[[#This Row],[discount]]</f>
        <v>244.99930000000001</v>
      </c>
      <c r="M1848">
        <f>(Table1[[#This Row],[list_price]]-Table1[[#This Row],[discount_price]])*Table1[[#This Row],[quantity]]</f>
        <v>6509.9813999999997</v>
      </c>
    </row>
    <row r="1849" spans="1:13" x14ac:dyDescent="0.25">
      <c r="A1849">
        <v>661</v>
      </c>
      <c r="B1849">
        <v>2</v>
      </c>
      <c r="C1849">
        <v>626</v>
      </c>
      <c r="D1849">
        <v>22</v>
      </c>
      <c r="E1849" t="s">
        <v>56</v>
      </c>
      <c r="F1849" t="s">
        <v>299</v>
      </c>
      <c r="G1849">
        <v>2</v>
      </c>
      <c r="H1849" t="str">
        <f>VLOOKUP(Table1[[#This Row],[store_id]],[1]stores!$A:$B,2,0)</f>
        <v>Baldwin Bikes</v>
      </c>
      <c r="I1849">
        <v>2</v>
      </c>
      <c r="J1849">
        <v>269.99</v>
      </c>
      <c r="K1849">
        <v>0.05</v>
      </c>
      <c r="L1849">
        <f>Table1[[#This Row],[list_price]]*Table1[[#This Row],[discount]]</f>
        <v>13.499500000000001</v>
      </c>
      <c r="M1849">
        <f>(Table1[[#This Row],[list_price]]-Table1[[#This Row],[discount_price]])*Table1[[#This Row],[quantity]]</f>
        <v>512.98099999999999</v>
      </c>
    </row>
    <row r="1850" spans="1:13" x14ac:dyDescent="0.25">
      <c r="A1850">
        <v>662</v>
      </c>
      <c r="B1850">
        <v>1</v>
      </c>
      <c r="C1850">
        <v>1125</v>
      </c>
      <c r="D1850">
        <v>55</v>
      </c>
      <c r="E1850" t="s">
        <v>100</v>
      </c>
      <c r="F1850" t="s">
        <v>305</v>
      </c>
      <c r="G1850">
        <v>1</v>
      </c>
      <c r="H1850" t="str">
        <f>VLOOKUP(Table1[[#This Row],[store_id]],[1]stores!$A:$B,2,0)</f>
        <v>Santa Cruz Bikes</v>
      </c>
      <c r="I1850">
        <v>2</v>
      </c>
      <c r="J1850">
        <v>2699.99</v>
      </c>
      <c r="K1850">
        <v>0.1</v>
      </c>
      <c r="L1850">
        <f>Table1[[#This Row],[list_price]]*Table1[[#This Row],[discount]]</f>
        <v>269.99899999999997</v>
      </c>
      <c r="M1850">
        <f>(Table1[[#This Row],[list_price]]-Table1[[#This Row],[discount_price]])*Table1[[#This Row],[quantity]]</f>
        <v>4859.982</v>
      </c>
    </row>
    <row r="1851" spans="1:13" x14ac:dyDescent="0.25">
      <c r="A1851">
        <v>662</v>
      </c>
      <c r="B1851">
        <v>2</v>
      </c>
      <c r="C1851">
        <v>1125</v>
      </c>
      <c r="D1851">
        <v>95</v>
      </c>
      <c r="E1851" t="s">
        <v>74</v>
      </c>
      <c r="F1851" t="s">
        <v>299</v>
      </c>
      <c r="G1851">
        <v>1</v>
      </c>
      <c r="H1851" t="str">
        <f>VLOOKUP(Table1[[#This Row],[store_id]],[1]stores!$A:$B,2,0)</f>
        <v>Santa Cruz Bikes</v>
      </c>
      <c r="I1851">
        <v>2</v>
      </c>
      <c r="J1851">
        <v>299.99</v>
      </c>
      <c r="K1851">
        <v>0.2</v>
      </c>
      <c r="L1851">
        <f>Table1[[#This Row],[list_price]]*Table1[[#This Row],[discount]]</f>
        <v>59.998000000000005</v>
      </c>
      <c r="M1851">
        <f>(Table1[[#This Row],[list_price]]-Table1[[#This Row],[discount_price]])*Table1[[#This Row],[quantity]]</f>
        <v>479.98400000000004</v>
      </c>
    </row>
    <row r="1852" spans="1:13" x14ac:dyDescent="0.25">
      <c r="A1852">
        <v>662</v>
      </c>
      <c r="B1852">
        <v>3</v>
      </c>
      <c r="C1852">
        <v>1125</v>
      </c>
      <c r="D1852">
        <v>102</v>
      </c>
      <c r="E1852" t="s">
        <v>63</v>
      </c>
      <c r="F1852" t="s">
        <v>304</v>
      </c>
      <c r="G1852">
        <v>1</v>
      </c>
      <c r="H1852" t="str">
        <f>VLOOKUP(Table1[[#This Row],[store_id]],[1]stores!$A:$B,2,0)</f>
        <v>Santa Cruz Bikes</v>
      </c>
      <c r="I1852">
        <v>2</v>
      </c>
      <c r="J1852">
        <v>489.99</v>
      </c>
      <c r="K1852">
        <v>7.0000000000000007E-2</v>
      </c>
      <c r="L1852">
        <f>Table1[[#This Row],[list_price]]*Table1[[#This Row],[discount]]</f>
        <v>34.299300000000002</v>
      </c>
      <c r="M1852">
        <f>(Table1[[#This Row],[list_price]]-Table1[[#This Row],[discount_price]])*Table1[[#This Row],[quantity]]</f>
        <v>911.38139999999999</v>
      </c>
    </row>
    <row r="1853" spans="1:13" x14ac:dyDescent="0.25">
      <c r="A1853">
        <v>662</v>
      </c>
      <c r="B1853">
        <v>4</v>
      </c>
      <c r="C1853">
        <v>1125</v>
      </c>
      <c r="D1853">
        <v>22</v>
      </c>
      <c r="E1853" t="s">
        <v>56</v>
      </c>
      <c r="F1853" t="s">
        <v>299</v>
      </c>
      <c r="G1853">
        <v>1</v>
      </c>
      <c r="H1853" t="str">
        <f>VLOOKUP(Table1[[#This Row],[store_id]],[1]stores!$A:$B,2,0)</f>
        <v>Santa Cruz Bikes</v>
      </c>
      <c r="I1853">
        <v>1</v>
      </c>
      <c r="J1853">
        <v>269.99</v>
      </c>
      <c r="K1853">
        <v>7.0000000000000007E-2</v>
      </c>
      <c r="L1853">
        <f>Table1[[#This Row],[list_price]]*Table1[[#This Row],[discount]]</f>
        <v>18.899300000000004</v>
      </c>
      <c r="M1853">
        <f>(Table1[[#This Row],[list_price]]-Table1[[#This Row],[discount_price]])*Table1[[#This Row],[quantity]]</f>
        <v>251.0907</v>
      </c>
    </row>
    <row r="1854" spans="1:13" x14ac:dyDescent="0.25">
      <c r="A1854">
        <v>662</v>
      </c>
      <c r="B1854">
        <v>5</v>
      </c>
      <c r="C1854">
        <v>1125</v>
      </c>
      <c r="D1854">
        <v>106</v>
      </c>
      <c r="E1854" t="s">
        <v>66</v>
      </c>
      <c r="F1854" t="s">
        <v>299</v>
      </c>
      <c r="G1854">
        <v>1</v>
      </c>
      <c r="H1854" t="str">
        <f>VLOOKUP(Table1[[#This Row],[store_id]],[1]stores!$A:$B,2,0)</f>
        <v>Santa Cruz Bikes</v>
      </c>
      <c r="I1854">
        <v>2</v>
      </c>
      <c r="J1854">
        <v>449.99</v>
      </c>
      <c r="K1854">
        <v>7.0000000000000007E-2</v>
      </c>
      <c r="L1854">
        <f>Table1[[#This Row],[list_price]]*Table1[[#This Row],[discount]]</f>
        <v>31.499300000000005</v>
      </c>
      <c r="M1854">
        <f>(Table1[[#This Row],[list_price]]-Table1[[#This Row],[discount_price]])*Table1[[#This Row],[quantity]]</f>
        <v>836.98140000000001</v>
      </c>
    </row>
    <row r="1855" spans="1:13" x14ac:dyDescent="0.25">
      <c r="A1855">
        <v>663</v>
      </c>
      <c r="B1855">
        <v>1</v>
      </c>
      <c r="C1855">
        <v>344</v>
      </c>
      <c r="D1855">
        <v>41</v>
      </c>
      <c r="E1855" t="s">
        <v>101</v>
      </c>
      <c r="F1855" t="s">
        <v>300</v>
      </c>
      <c r="G1855">
        <v>1</v>
      </c>
      <c r="H1855" t="str">
        <f>VLOOKUP(Table1[[#This Row],[store_id]],[1]stores!$A:$B,2,0)</f>
        <v>Santa Cruz Bikes</v>
      </c>
      <c r="I1855">
        <v>2</v>
      </c>
      <c r="J1855">
        <v>1469.99</v>
      </c>
      <c r="K1855">
        <v>0.05</v>
      </c>
      <c r="L1855">
        <f>Table1[[#This Row],[list_price]]*Table1[[#This Row],[discount]]</f>
        <v>73.499499999999998</v>
      </c>
      <c r="M1855">
        <f>(Table1[[#This Row],[list_price]]-Table1[[#This Row],[discount_price]])*Table1[[#This Row],[quantity]]</f>
        <v>2792.9810000000002</v>
      </c>
    </row>
    <row r="1856" spans="1:13" x14ac:dyDescent="0.25">
      <c r="A1856">
        <v>663</v>
      </c>
      <c r="B1856">
        <v>2</v>
      </c>
      <c r="C1856">
        <v>344</v>
      </c>
      <c r="D1856">
        <v>17</v>
      </c>
      <c r="E1856" t="s">
        <v>51</v>
      </c>
      <c r="F1856" t="s">
        <v>299</v>
      </c>
      <c r="G1856">
        <v>1</v>
      </c>
      <c r="H1856" t="str">
        <f>VLOOKUP(Table1[[#This Row],[store_id]],[1]stores!$A:$B,2,0)</f>
        <v>Santa Cruz Bikes</v>
      </c>
      <c r="I1856">
        <v>2</v>
      </c>
      <c r="J1856">
        <v>429</v>
      </c>
      <c r="K1856">
        <v>0.2</v>
      </c>
      <c r="L1856">
        <f>Table1[[#This Row],[list_price]]*Table1[[#This Row],[discount]]</f>
        <v>85.800000000000011</v>
      </c>
      <c r="M1856">
        <f>(Table1[[#This Row],[list_price]]-Table1[[#This Row],[discount_price]])*Table1[[#This Row],[quantity]]</f>
        <v>686.4</v>
      </c>
    </row>
    <row r="1857" spans="1:13" x14ac:dyDescent="0.25">
      <c r="A1857">
        <v>663</v>
      </c>
      <c r="B1857">
        <v>3</v>
      </c>
      <c r="C1857">
        <v>344</v>
      </c>
      <c r="D1857">
        <v>94</v>
      </c>
      <c r="E1857" t="s">
        <v>84</v>
      </c>
      <c r="F1857" t="s">
        <v>303</v>
      </c>
      <c r="G1857">
        <v>1</v>
      </c>
      <c r="H1857" t="str">
        <f>VLOOKUP(Table1[[#This Row],[store_id]],[1]stores!$A:$B,2,0)</f>
        <v>Santa Cruz Bikes</v>
      </c>
      <c r="I1857">
        <v>1</v>
      </c>
      <c r="J1857">
        <v>249.99</v>
      </c>
      <c r="K1857">
        <v>0.05</v>
      </c>
      <c r="L1857">
        <f>Table1[[#This Row],[list_price]]*Table1[[#This Row],[discount]]</f>
        <v>12.499500000000001</v>
      </c>
      <c r="M1857">
        <f>(Table1[[#This Row],[list_price]]-Table1[[#This Row],[discount_price]])*Table1[[#This Row],[quantity]]</f>
        <v>237.4905</v>
      </c>
    </row>
    <row r="1858" spans="1:13" x14ac:dyDescent="0.25">
      <c r="A1858">
        <v>663</v>
      </c>
      <c r="B1858">
        <v>4</v>
      </c>
      <c r="C1858">
        <v>344</v>
      </c>
      <c r="D1858">
        <v>71</v>
      </c>
      <c r="E1858" t="s">
        <v>102</v>
      </c>
      <c r="F1858" t="s">
        <v>299</v>
      </c>
      <c r="G1858">
        <v>1</v>
      </c>
      <c r="H1858" t="str">
        <f>VLOOKUP(Table1[[#This Row],[store_id]],[1]stores!$A:$B,2,0)</f>
        <v>Santa Cruz Bikes</v>
      </c>
      <c r="I1858">
        <v>1</v>
      </c>
      <c r="J1858">
        <v>416.99</v>
      </c>
      <c r="K1858">
        <v>7.0000000000000007E-2</v>
      </c>
      <c r="L1858">
        <f>Table1[[#This Row],[list_price]]*Table1[[#This Row],[discount]]</f>
        <v>29.189300000000003</v>
      </c>
      <c r="M1858">
        <f>(Table1[[#This Row],[list_price]]-Table1[[#This Row],[discount_price]])*Table1[[#This Row],[quantity]]</f>
        <v>387.80070000000001</v>
      </c>
    </row>
    <row r="1859" spans="1:13" x14ac:dyDescent="0.25">
      <c r="A1859">
        <v>663</v>
      </c>
      <c r="B1859">
        <v>5</v>
      </c>
      <c r="C1859">
        <v>344</v>
      </c>
      <c r="D1859">
        <v>106</v>
      </c>
      <c r="E1859" t="s">
        <v>66</v>
      </c>
      <c r="F1859" t="s">
        <v>299</v>
      </c>
      <c r="G1859">
        <v>1</v>
      </c>
      <c r="H1859" t="str">
        <f>VLOOKUP(Table1[[#This Row],[store_id]],[1]stores!$A:$B,2,0)</f>
        <v>Santa Cruz Bikes</v>
      </c>
      <c r="I1859">
        <v>1</v>
      </c>
      <c r="J1859">
        <v>449.99</v>
      </c>
      <c r="K1859">
        <v>0.2</v>
      </c>
      <c r="L1859">
        <f>Table1[[#This Row],[list_price]]*Table1[[#This Row],[discount]]</f>
        <v>89.998000000000005</v>
      </c>
      <c r="M1859">
        <f>(Table1[[#This Row],[list_price]]-Table1[[#This Row],[discount_price]])*Table1[[#This Row],[quantity]]</f>
        <v>359.99200000000002</v>
      </c>
    </row>
    <row r="1860" spans="1:13" x14ac:dyDescent="0.25">
      <c r="A1860">
        <v>664</v>
      </c>
      <c r="B1860">
        <v>1</v>
      </c>
      <c r="C1860">
        <v>681</v>
      </c>
      <c r="D1860">
        <v>52</v>
      </c>
      <c r="E1860" t="s">
        <v>92</v>
      </c>
      <c r="F1860" t="s">
        <v>305</v>
      </c>
      <c r="G1860">
        <v>2</v>
      </c>
      <c r="H1860" t="str">
        <f>VLOOKUP(Table1[[#This Row],[store_id]],[1]stores!$A:$B,2,0)</f>
        <v>Baldwin Bikes</v>
      </c>
      <c r="I1860">
        <v>2</v>
      </c>
      <c r="J1860">
        <v>875.99</v>
      </c>
      <c r="K1860">
        <v>7.0000000000000007E-2</v>
      </c>
      <c r="L1860">
        <f>Table1[[#This Row],[list_price]]*Table1[[#This Row],[discount]]</f>
        <v>61.319300000000005</v>
      </c>
      <c r="M1860">
        <f>(Table1[[#This Row],[list_price]]-Table1[[#This Row],[discount_price]])*Table1[[#This Row],[quantity]]</f>
        <v>1629.3414</v>
      </c>
    </row>
    <row r="1861" spans="1:13" x14ac:dyDescent="0.25">
      <c r="A1861">
        <v>664</v>
      </c>
      <c r="B1861">
        <v>2</v>
      </c>
      <c r="C1861">
        <v>681</v>
      </c>
      <c r="D1861">
        <v>5</v>
      </c>
      <c r="E1861" t="s">
        <v>62</v>
      </c>
      <c r="F1861" t="s">
        <v>300</v>
      </c>
      <c r="G1861">
        <v>2</v>
      </c>
      <c r="H1861" t="str">
        <f>VLOOKUP(Table1[[#This Row],[store_id]],[1]stores!$A:$B,2,0)</f>
        <v>Baldwin Bikes</v>
      </c>
      <c r="I1861">
        <v>1</v>
      </c>
      <c r="J1861">
        <v>1320.99</v>
      </c>
      <c r="K1861">
        <v>7.0000000000000007E-2</v>
      </c>
      <c r="L1861">
        <f>Table1[[#This Row],[list_price]]*Table1[[#This Row],[discount]]</f>
        <v>92.469300000000004</v>
      </c>
      <c r="M1861">
        <f>(Table1[[#This Row],[list_price]]-Table1[[#This Row],[discount_price]])*Table1[[#This Row],[quantity]]</f>
        <v>1228.5207</v>
      </c>
    </row>
    <row r="1862" spans="1:13" x14ac:dyDescent="0.25">
      <c r="A1862">
        <v>664</v>
      </c>
      <c r="B1862">
        <v>3</v>
      </c>
      <c r="C1862">
        <v>681</v>
      </c>
      <c r="D1862">
        <v>50</v>
      </c>
      <c r="E1862" t="s">
        <v>103</v>
      </c>
      <c r="F1862" t="s">
        <v>305</v>
      </c>
      <c r="G1862">
        <v>2</v>
      </c>
      <c r="H1862" t="str">
        <f>VLOOKUP(Table1[[#This Row],[store_id]],[1]stores!$A:$B,2,0)</f>
        <v>Baldwin Bikes</v>
      </c>
      <c r="I1862">
        <v>1</v>
      </c>
      <c r="J1862">
        <v>5999.99</v>
      </c>
      <c r="K1862">
        <v>0.2</v>
      </c>
      <c r="L1862">
        <f>Table1[[#This Row],[list_price]]*Table1[[#This Row],[discount]]</f>
        <v>1199.998</v>
      </c>
      <c r="M1862">
        <f>(Table1[[#This Row],[list_price]]-Table1[[#This Row],[discount_price]])*Table1[[#This Row],[quantity]]</f>
        <v>4799.9920000000002</v>
      </c>
    </row>
    <row r="1863" spans="1:13" x14ac:dyDescent="0.25">
      <c r="A1863">
        <v>664</v>
      </c>
      <c r="B1863">
        <v>4</v>
      </c>
      <c r="C1863">
        <v>681</v>
      </c>
      <c r="D1863">
        <v>101</v>
      </c>
      <c r="E1863" t="s">
        <v>104</v>
      </c>
      <c r="F1863" t="s">
        <v>303</v>
      </c>
      <c r="G1863">
        <v>2</v>
      </c>
      <c r="H1863" t="str">
        <f>VLOOKUP(Table1[[#This Row],[store_id]],[1]stores!$A:$B,2,0)</f>
        <v>Baldwin Bikes</v>
      </c>
      <c r="I1863">
        <v>2</v>
      </c>
      <c r="J1863">
        <v>339.99</v>
      </c>
      <c r="K1863">
        <v>0.2</v>
      </c>
      <c r="L1863">
        <f>Table1[[#This Row],[list_price]]*Table1[[#This Row],[discount]]</f>
        <v>67.998000000000005</v>
      </c>
      <c r="M1863">
        <f>(Table1[[#This Row],[list_price]]-Table1[[#This Row],[discount_price]])*Table1[[#This Row],[quantity]]</f>
        <v>543.98400000000004</v>
      </c>
    </row>
    <row r="1864" spans="1:13" x14ac:dyDescent="0.25">
      <c r="A1864">
        <v>664</v>
      </c>
      <c r="B1864">
        <v>5</v>
      </c>
      <c r="C1864">
        <v>681</v>
      </c>
      <c r="D1864">
        <v>47</v>
      </c>
      <c r="E1864" t="s">
        <v>79</v>
      </c>
      <c r="F1864" t="s">
        <v>300</v>
      </c>
      <c r="G1864">
        <v>2</v>
      </c>
      <c r="H1864" t="str">
        <f>VLOOKUP(Table1[[#This Row],[store_id]],[1]stores!$A:$B,2,0)</f>
        <v>Baldwin Bikes</v>
      </c>
      <c r="I1864">
        <v>1</v>
      </c>
      <c r="J1864">
        <v>5299.99</v>
      </c>
      <c r="K1864">
        <v>7.0000000000000007E-2</v>
      </c>
      <c r="L1864">
        <f>Table1[[#This Row],[list_price]]*Table1[[#This Row],[discount]]</f>
        <v>370.99930000000001</v>
      </c>
      <c r="M1864">
        <f>(Table1[[#This Row],[list_price]]-Table1[[#This Row],[discount_price]])*Table1[[#This Row],[quantity]]</f>
        <v>4928.9906999999994</v>
      </c>
    </row>
    <row r="1865" spans="1:13" x14ac:dyDescent="0.25">
      <c r="A1865">
        <v>665</v>
      </c>
      <c r="B1865">
        <v>1</v>
      </c>
      <c r="C1865">
        <v>29</v>
      </c>
      <c r="D1865">
        <v>58</v>
      </c>
      <c r="E1865" t="s">
        <v>105</v>
      </c>
      <c r="F1865" t="s">
        <v>305</v>
      </c>
      <c r="G1865">
        <v>2</v>
      </c>
      <c r="H1865" t="str">
        <f>VLOOKUP(Table1[[#This Row],[store_id]],[1]stores!$A:$B,2,0)</f>
        <v>Baldwin Bikes</v>
      </c>
      <c r="I1865">
        <v>1</v>
      </c>
      <c r="J1865">
        <v>4999.99</v>
      </c>
      <c r="K1865">
        <v>7.0000000000000007E-2</v>
      </c>
      <c r="L1865">
        <f>Table1[[#This Row],[list_price]]*Table1[[#This Row],[discount]]</f>
        <v>349.99930000000001</v>
      </c>
      <c r="M1865">
        <f>(Table1[[#This Row],[list_price]]-Table1[[#This Row],[discount_price]])*Table1[[#This Row],[quantity]]</f>
        <v>4649.9906999999994</v>
      </c>
    </row>
    <row r="1866" spans="1:13" x14ac:dyDescent="0.25">
      <c r="A1866">
        <v>665</v>
      </c>
      <c r="B1866">
        <v>2</v>
      </c>
      <c r="C1866">
        <v>29</v>
      </c>
      <c r="D1866">
        <v>42</v>
      </c>
      <c r="E1866" t="s">
        <v>78</v>
      </c>
      <c r="F1866" t="s">
        <v>300</v>
      </c>
      <c r="G1866">
        <v>2</v>
      </c>
      <c r="H1866" t="str">
        <f>VLOOKUP(Table1[[#This Row],[store_id]],[1]stores!$A:$B,2,0)</f>
        <v>Baldwin Bikes</v>
      </c>
      <c r="I1866">
        <v>2</v>
      </c>
      <c r="J1866">
        <v>2299.9899999999998</v>
      </c>
      <c r="K1866">
        <v>0.2</v>
      </c>
      <c r="L1866">
        <f>Table1[[#This Row],[list_price]]*Table1[[#This Row],[discount]]</f>
        <v>459.99799999999999</v>
      </c>
      <c r="M1866">
        <f>(Table1[[#This Row],[list_price]]-Table1[[#This Row],[discount_price]])*Table1[[#This Row],[quantity]]</f>
        <v>3679.9839999999995</v>
      </c>
    </row>
    <row r="1867" spans="1:13" x14ac:dyDescent="0.25">
      <c r="A1867">
        <v>665</v>
      </c>
      <c r="B1867">
        <v>3</v>
      </c>
      <c r="C1867">
        <v>29</v>
      </c>
      <c r="D1867">
        <v>25</v>
      </c>
      <c r="E1867" t="s">
        <v>63</v>
      </c>
      <c r="F1867" t="s">
        <v>304</v>
      </c>
      <c r="G1867">
        <v>2</v>
      </c>
      <c r="H1867" t="str">
        <f>VLOOKUP(Table1[[#This Row],[store_id]],[1]stores!$A:$B,2,0)</f>
        <v>Baldwin Bikes</v>
      </c>
      <c r="I1867">
        <v>2</v>
      </c>
      <c r="J1867">
        <v>499.99</v>
      </c>
      <c r="K1867">
        <v>0.05</v>
      </c>
      <c r="L1867">
        <f>Table1[[#This Row],[list_price]]*Table1[[#This Row],[discount]]</f>
        <v>24.999500000000001</v>
      </c>
      <c r="M1867">
        <f>(Table1[[#This Row],[list_price]]-Table1[[#This Row],[discount_price]])*Table1[[#This Row],[quantity]]</f>
        <v>949.98099999999999</v>
      </c>
    </row>
    <row r="1868" spans="1:13" x14ac:dyDescent="0.25">
      <c r="A1868">
        <v>666</v>
      </c>
      <c r="B1868">
        <v>1</v>
      </c>
      <c r="C1868">
        <v>770</v>
      </c>
      <c r="D1868">
        <v>98</v>
      </c>
      <c r="E1868" t="s">
        <v>106</v>
      </c>
      <c r="F1868" t="s">
        <v>303</v>
      </c>
      <c r="G1868">
        <v>2</v>
      </c>
      <c r="H1868" t="str">
        <f>VLOOKUP(Table1[[#This Row],[store_id]],[1]stores!$A:$B,2,0)</f>
        <v>Baldwin Bikes</v>
      </c>
      <c r="I1868">
        <v>2</v>
      </c>
      <c r="J1868">
        <v>489.99</v>
      </c>
      <c r="K1868">
        <v>0.2</v>
      </c>
      <c r="L1868">
        <f>Table1[[#This Row],[list_price]]*Table1[[#This Row],[discount]]</f>
        <v>97.998000000000005</v>
      </c>
      <c r="M1868">
        <f>(Table1[[#This Row],[list_price]]-Table1[[#This Row],[discount_price]])*Table1[[#This Row],[quantity]]</f>
        <v>783.98400000000004</v>
      </c>
    </row>
    <row r="1869" spans="1:13" x14ac:dyDescent="0.25">
      <c r="A1869">
        <v>666</v>
      </c>
      <c r="B1869">
        <v>2</v>
      </c>
      <c r="C1869">
        <v>770</v>
      </c>
      <c r="D1869">
        <v>39</v>
      </c>
      <c r="E1869" t="s">
        <v>96</v>
      </c>
      <c r="F1869" t="s">
        <v>300</v>
      </c>
      <c r="G1869">
        <v>2</v>
      </c>
      <c r="H1869" t="str">
        <f>VLOOKUP(Table1[[#This Row],[store_id]],[1]stores!$A:$B,2,0)</f>
        <v>Baldwin Bikes</v>
      </c>
      <c r="I1869">
        <v>1</v>
      </c>
      <c r="J1869">
        <v>1499.99</v>
      </c>
      <c r="K1869">
        <v>0.05</v>
      </c>
      <c r="L1869">
        <f>Table1[[#This Row],[list_price]]*Table1[[#This Row],[discount]]</f>
        <v>74.999499999999998</v>
      </c>
      <c r="M1869">
        <f>(Table1[[#This Row],[list_price]]-Table1[[#This Row],[discount_price]])*Table1[[#This Row],[quantity]]</f>
        <v>1424.9905000000001</v>
      </c>
    </row>
    <row r="1870" spans="1:13" x14ac:dyDescent="0.25">
      <c r="A1870">
        <v>667</v>
      </c>
      <c r="B1870">
        <v>1</v>
      </c>
      <c r="C1870">
        <v>858</v>
      </c>
      <c r="D1870">
        <v>79</v>
      </c>
      <c r="E1870" t="s">
        <v>83</v>
      </c>
      <c r="F1870" t="s">
        <v>299</v>
      </c>
      <c r="G1870">
        <v>2</v>
      </c>
      <c r="H1870" t="str">
        <f>VLOOKUP(Table1[[#This Row],[store_id]],[1]stores!$A:$B,2,0)</f>
        <v>Baldwin Bikes</v>
      </c>
      <c r="I1870">
        <v>1</v>
      </c>
      <c r="J1870">
        <v>402.99</v>
      </c>
      <c r="K1870">
        <v>0.2</v>
      </c>
      <c r="L1870">
        <f>Table1[[#This Row],[list_price]]*Table1[[#This Row],[discount]]</f>
        <v>80.598000000000013</v>
      </c>
      <c r="M1870">
        <f>(Table1[[#This Row],[list_price]]-Table1[[#This Row],[discount_price]])*Table1[[#This Row],[quantity]]</f>
        <v>322.392</v>
      </c>
    </row>
    <row r="1871" spans="1:13" x14ac:dyDescent="0.25">
      <c r="A1871">
        <v>667</v>
      </c>
      <c r="B1871">
        <v>2</v>
      </c>
      <c r="C1871">
        <v>858</v>
      </c>
      <c r="D1871">
        <v>84</v>
      </c>
      <c r="E1871" t="s">
        <v>107</v>
      </c>
      <c r="F1871" t="s">
        <v>303</v>
      </c>
      <c r="G1871">
        <v>2</v>
      </c>
      <c r="H1871" t="str">
        <f>VLOOKUP(Table1[[#This Row],[store_id]],[1]stores!$A:$B,2,0)</f>
        <v>Baldwin Bikes</v>
      </c>
      <c r="I1871">
        <v>1</v>
      </c>
      <c r="J1871">
        <v>109.99</v>
      </c>
      <c r="K1871">
        <v>0.1</v>
      </c>
      <c r="L1871">
        <f>Table1[[#This Row],[list_price]]*Table1[[#This Row],[discount]]</f>
        <v>10.999000000000001</v>
      </c>
      <c r="M1871">
        <f>(Table1[[#This Row],[list_price]]-Table1[[#This Row],[discount_price]])*Table1[[#This Row],[quantity]]</f>
        <v>98.991</v>
      </c>
    </row>
    <row r="1872" spans="1:13" x14ac:dyDescent="0.25">
      <c r="A1872">
        <v>667</v>
      </c>
      <c r="B1872">
        <v>3</v>
      </c>
      <c r="C1872">
        <v>858</v>
      </c>
      <c r="D1872">
        <v>3</v>
      </c>
      <c r="E1872" t="s">
        <v>49</v>
      </c>
      <c r="F1872" t="s">
        <v>300</v>
      </c>
      <c r="G1872">
        <v>2</v>
      </c>
      <c r="H1872" t="str">
        <f>VLOOKUP(Table1[[#This Row],[store_id]],[1]stores!$A:$B,2,0)</f>
        <v>Baldwin Bikes</v>
      </c>
      <c r="I1872">
        <v>1</v>
      </c>
      <c r="J1872">
        <v>999.99</v>
      </c>
      <c r="K1872">
        <v>0.2</v>
      </c>
      <c r="L1872">
        <f>Table1[[#This Row],[list_price]]*Table1[[#This Row],[discount]]</f>
        <v>199.99800000000002</v>
      </c>
      <c r="M1872">
        <f>(Table1[[#This Row],[list_price]]-Table1[[#This Row],[discount_price]])*Table1[[#This Row],[quantity]]</f>
        <v>799.99199999999996</v>
      </c>
    </row>
    <row r="1873" spans="1:13" x14ac:dyDescent="0.25">
      <c r="A1873">
        <v>667</v>
      </c>
      <c r="B1873">
        <v>4</v>
      </c>
      <c r="C1873">
        <v>858</v>
      </c>
      <c r="D1873">
        <v>99</v>
      </c>
      <c r="E1873" t="s">
        <v>77</v>
      </c>
      <c r="F1873" t="s">
        <v>303</v>
      </c>
      <c r="G1873">
        <v>2</v>
      </c>
      <c r="H1873" t="str">
        <f>VLOOKUP(Table1[[#This Row],[store_id]],[1]stores!$A:$B,2,0)</f>
        <v>Baldwin Bikes</v>
      </c>
      <c r="I1873">
        <v>1</v>
      </c>
      <c r="J1873">
        <v>299.99</v>
      </c>
      <c r="K1873">
        <v>0.1</v>
      </c>
      <c r="L1873">
        <f>Table1[[#This Row],[list_price]]*Table1[[#This Row],[discount]]</f>
        <v>29.999000000000002</v>
      </c>
      <c r="M1873">
        <f>(Table1[[#This Row],[list_price]]-Table1[[#This Row],[discount_price]])*Table1[[#This Row],[quantity]]</f>
        <v>269.99099999999999</v>
      </c>
    </row>
    <row r="1874" spans="1:13" x14ac:dyDescent="0.25">
      <c r="A1874">
        <v>667</v>
      </c>
      <c r="B1874">
        <v>5</v>
      </c>
      <c r="C1874">
        <v>858</v>
      </c>
      <c r="D1874">
        <v>85</v>
      </c>
      <c r="E1874" t="s">
        <v>65</v>
      </c>
      <c r="F1874" t="s">
        <v>303</v>
      </c>
      <c r="G1874">
        <v>2</v>
      </c>
      <c r="H1874" t="str">
        <f>VLOOKUP(Table1[[#This Row],[store_id]],[1]stores!$A:$B,2,0)</f>
        <v>Baldwin Bikes</v>
      </c>
      <c r="I1874">
        <v>1</v>
      </c>
      <c r="J1874">
        <v>329.99</v>
      </c>
      <c r="K1874">
        <v>0.05</v>
      </c>
      <c r="L1874">
        <f>Table1[[#This Row],[list_price]]*Table1[[#This Row],[discount]]</f>
        <v>16.499500000000001</v>
      </c>
      <c r="M1874">
        <f>(Table1[[#This Row],[list_price]]-Table1[[#This Row],[discount_price]])*Table1[[#This Row],[quantity]]</f>
        <v>313.4905</v>
      </c>
    </row>
    <row r="1875" spans="1:13" x14ac:dyDescent="0.25">
      <c r="A1875">
        <v>668</v>
      </c>
      <c r="B1875">
        <v>1</v>
      </c>
      <c r="C1875">
        <v>297</v>
      </c>
      <c r="D1875">
        <v>48</v>
      </c>
      <c r="E1875" t="s">
        <v>108</v>
      </c>
      <c r="F1875" t="s">
        <v>305</v>
      </c>
      <c r="G1875">
        <v>3</v>
      </c>
      <c r="H1875" t="str">
        <f>VLOOKUP(Table1[[#This Row],[store_id]],[1]stores!$A:$B,2,0)</f>
        <v>Rowlett Bikes</v>
      </c>
      <c r="I1875">
        <v>2</v>
      </c>
      <c r="J1875">
        <v>1499.99</v>
      </c>
      <c r="K1875">
        <v>0.05</v>
      </c>
      <c r="L1875">
        <f>Table1[[#This Row],[list_price]]*Table1[[#This Row],[discount]]</f>
        <v>74.999499999999998</v>
      </c>
      <c r="M1875">
        <f>(Table1[[#This Row],[list_price]]-Table1[[#This Row],[discount_price]])*Table1[[#This Row],[quantity]]</f>
        <v>2849.9810000000002</v>
      </c>
    </row>
    <row r="1876" spans="1:13" x14ac:dyDescent="0.25">
      <c r="A1876">
        <v>668</v>
      </c>
      <c r="B1876">
        <v>2</v>
      </c>
      <c r="C1876">
        <v>297</v>
      </c>
      <c r="D1876">
        <v>19</v>
      </c>
      <c r="E1876" t="s">
        <v>64</v>
      </c>
      <c r="F1876" t="s">
        <v>299</v>
      </c>
      <c r="G1876">
        <v>3</v>
      </c>
      <c r="H1876" t="str">
        <f>VLOOKUP(Table1[[#This Row],[store_id]],[1]stores!$A:$B,2,0)</f>
        <v>Rowlett Bikes</v>
      </c>
      <c r="I1876">
        <v>2</v>
      </c>
      <c r="J1876">
        <v>449</v>
      </c>
      <c r="K1876">
        <v>0.1</v>
      </c>
      <c r="L1876">
        <f>Table1[[#This Row],[list_price]]*Table1[[#This Row],[discount]]</f>
        <v>44.900000000000006</v>
      </c>
      <c r="M1876">
        <f>(Table1[[#This Row],[list_price]]-Table1[[#This Row],[discount_price]])*Table1[[#This Row],[quantity]]</f>
        <v>808.2</v>
      </c>
    </row>
    <row r="1877" spans="1:13" x14ac:dyDescent="0.25">
      <c r="A1877">
        <v>669</v>
      </c>
      <c r="B1877">
        <v>1</v>
      </c>
      <c r="C1877">
        <v>745</v>
      </c>
      <c r="D1877">
        <v>16</v>
      </c>
      <c r="E1877" t="s">
        <v>45</v>
      </c>
      <c r="F1877" t="s">
        <v>299</v>
      </c>
      <c r="G1877">
        <v>2</v>
      </c>
      <c r="H1877" t="str">
        <f>VLOOKUP(Table1[[#This Row],[store_id]],[1]stores!$A:$B,2,0)</f>
        <v>Baldwin Bikes</v>
      </c>
      <c r="I1877">
        <v>2</v>
      </c>
      <c r="J1877">
        <v>599.99</v>
      </c>
      <c r="K1877">
        <v>7.0000000000000007E-2</v>
      </c>
      <c r="L1877">
        <f>Table1[[#This Row],[list_price]]*Table1[[#This Row],[discount]]</f>
        <v>41.999300000000005</v>
      </c>
      <c r="M1877">
        <f>(Table1[[#This Row],[list_price]]-Table1[[#This Row],[discount_price]])*Table1[[#This Row],[quantity]]</f>
        <v>1115.9814000000001</v>
      </c>
    </row>
    <row r="1878" spans="1:13" x14ac:dyDescent="0.25">
      <c r="A1878">
        <v>669</v>
      </c>
      <c r="B1878">
        <v>2</v>
      </c>
      <c r="C1878">
        <v>745</v>
      </c>
      <c r="D1878">
        <v>72</v>
      </c>
      <c r="E1878" t="s">
        <v>71</v>
      </c>
      <c r="F1878" t="s">
        <v>299</v>
      </c>
      <c r="G1878">
        <v>2</v>
      </c>
      <c r="H1878" t="str">
        <f>VLOOKUP(Table1[[#This Row],[store_id]],[1]stores!$A:$B,2,0)</f>
        <v>Baldwin Bikes</v>
      </c>
      <c r="I1878">
        <v>1</v>
      </c>
      <c r="J1878">
        <v>619.99</v>
      </c>
      <c r="K1878">
        <v>7.0000000000000007E-2</v>
      </c>
      <c r="L1878">
        <f>Table1[[#This Row],[list_price]]*Table1[[#This Row],[discount]]</f>
        <v>43.399300000000004</v>
      </c>
      <c r="M1878">
        <f>(Table1[[#This Row],[list_price]]-Table1[[#This Row],[discount_price]])*Table1[[#This Row],[quantity]]</f>
        <v>576.59069999999997</v>
      </c>
    </row>
    <row r="1879" spans="1:13" x14ac:dyDescent="0.25">
      <c r="A1879">
        <v>670</v>
      </c>
      <c r="B1879">
        <v>1</v>
      </c>
      <c r="C1879">
        <v>361</v>
      </c>
      <c r="D1879">
        <v>108</v>
      </c>
      <c r="E1879" t="s">
        <v>66</v>
      </c>
      <c r="F1879" t="s">
        <v>299</v>
      </c>
      <c r="G1879">
        <v>2</v>
      </c>
      <c r="H1879" t="str">
        <f>VLOOKUP(Table1[[#This Row],[store_id]],[1]stores!$A:$B,2,0)</f>
        <v>Baldwin Bikes</v>
      </c>
      <c r="I1879">
        <v>1</v>
      </c>
      <c r="J1879">
        <v>449.99</v>
      </c>
      <c r="K1879">
        <v>0.1</v>
      </c>
      <c r="L1879">
        <f>Table1[[#This Row],[list_price]]*Table1[[#This Row],[discount]]</f>
        <v>44.999000000000002</v>
      </c>
      <c r="M1879">
        <f>(Table1[[#This Row],[list_price]]-Table1[[#This Row],[discount_price]])*Table1[[#This Row],[quantity]]</f>
        <v>404.99099999999999</v>
      </c>
    </row>
    <row r="1880" spans="1:13" x14ac:dyDescent="0.25">
      <c r="A1880">
        <v>670</v>
      </c>
      <c r="B1880">
        <v>2</v>
      </c>
      <c r="C1880">
        <v>361</v>
      </c>
      <c r="D1880">
        <v>28</v>
      </c>
      <c r="E1880" t="s">
        <v>109</v>
      </c>
      <c r="F1880" t="s">
        <v>300</v>
      </c>
      <c r="G1880">
        <v>2</v>
      </c>
      <c r="H1880" t="str">
        <f>VLOOKUP(Table1[[#This Row],[store_id]],[1]stores!$A:$B,2,0)</f>
        <v>Baldwin Bikes</v>
      </c>
      <c r="I1880">
        <v>1</v>
      </c>
      <c r="J1880">
        <v>2499.9899999999998</v>
      </c>
      <c r="K1880">
        <v>7.0000000000000007E-2</v>
      </c>
      <c r="L1880">
        <f>Table1[[#This Row],[list_price]]*Table1[[#This Row],[discount]]</f>
        <v>174.99930000000001</v>
      </c>
      <c r="M1880">
        <f>(Table1[[#This Row],[list_price]]-Table1[[#This Row],[discount_price]])*Table1[[#This Row],[quantity]]</f>
        <v>2324.9906999999998</v>
      </c>
    </row>
    <row r="1881" spans="1:13" x14ac:dyDescent="0.25">
      <c r="A1881">
        <v>670</v>
      </c>
      <c r="B1881">
        <v>3</v>
      </c>
      <c r="C1881">
        <v>361</v>
      </c>
      <c r="D1881">
        <v>104</v>
      </c>
      <c r="E1881" t="s">
        <v>110</v>
      </c>
      <c r="F1881" t="s">
        <v>304</v>
      </c>
      <c r="G1881">
        <v>2</v>
      </c>
      <c r="H1881" t="str">
        <f>VLOOKUP(Table1[[#This Row],[store_id]],[1]stores!$A:$B,2,0)</f>
        <v>Baldwin Bikes</v>
      </c>
      <c r="I1881">
        <v>2</v>
      </c>
      <c r="J1881">
        <v>481.99</v>
      </c>
      <c r="K1881">
        <v>0.2</v>
      </c>
      <c r="L1881">
        <f>Table1[[#This Row],[list_price]]*Table1[[#This Row],[discount]]</f>
        <v>96.39800000000001</v>
      </c>
      <c r="M1881">
        <f>(Table1[[#This Row],[list_price]]-Table1[[#This Row],[discount_price]])*Table1[[#This Row],[quantity]]</f>
        <v>771.18399999999997</v>
      </c>
    </row>
    <row r="1882" spans="1:13" x14ac:dyDescent="0.25">
      <c r="A1882">
        <v>670</v>
      </c>
      <c r="B1882">
        <v>4</v>
      </c>
      <c r="C1882">
        <v>361</v>
      </c>
      <c r="D1882">
        <v>45</v>
      </c>
      <c r="E1882" t="s">
        <v>111</v>
      </c>
      <c r="F1882" t="s">
        <v>300</v>
      </c>
      <c r="G1882">
        <v>2</v>
      </c>
      <c r="H1882" t="str">
        <f>VLOOKUP(Table1[[#This Row],[store_id]],[1]stores!$A:$B,2,0)</f>
        <v>Baldwin Bikes</v>
      </c>
      <c r="I1882">
        <v>2</v>
      </c>
      <c r="J1882">
        <v>869.99</v>
      </c>
      <c r="K1882">
        <v>0.05</v>
      </c>
      <c r="L1882">
        <f>Table1[[#This Row],[list_price]]*Table1[[#This Row],[discount]]</f>
        <v>43.499500000000005</v>
      </c>
      <c r="M1882">
        <f>(Table1[[#This Row],[list_price]]-Table1[[#This Row],[discount_price]])*Table1[[#This Row],[quantity]]</f>
        <v>1652.981</v>
      </c>
    </row>
    <row r="1883" spans="1:13" x14ac:dyDescent="0.25">
      <c r="A1883">
        <v>671</v>
      </c>
      <c r="B1883">
        <v>1</v>
      </c>
      <c r="C1883">
        <v>922</v>
      </c>
      <c r="D1883">
        <v>30</v>
      </c>
      <c r="E1883" t="s">
        <v>60</v>
      </c>
      <c r="F1883" t="s">
        <v>300</v>
      </c>
      <c r="G1883">
        <v>2</v>
      </c>
      <c r="H1883" t="str">
        <f>VLOOKUP(Table1[[#This Row],[store_id]],[1]stores!$A:$B,2,0)</f>
        <v>Baldwin Bikes</v>
      </c>
      <c r="I1883">
        <v>1</v>
      </c>
      <c r="J1883">
        <v>999.99</v>
      </c>
      <c r="K1883">
        <v>0.05</v>
      </c>
      <c r="L1883">
        <f>Table1[[#This Row],[list_price]]*Table1[[#This Row],[discount]]</f>
        <v>49.999500000000005</v>
      </c>
      <c r="M1883">
        <f>(Table1[[#This Row],[list_price]]-Table1[[#This Row],[discount_price]])*Table1[[#This Row],[quantity]]</f>
        <v>949.9905</v>
      </c>
    </row>
    <row r="1884" spans="1:13" x14ac:dyDescent="0.25">
      <c r="A1884">
        <v>671</v>
      </c>
      <c r="B1884">
        <v>2</v>
      </c>
      <c r="C1884">
        <v>922</v>
      </c>
      <c r="D1884">
        <v>69</v>
      </c>
      <c r="E1884" t="s">
        <v>75</v>
      </c>
      <c r="F1884" t="s">
        <v>299</v>
      </c>
      <c r="G1884">
        <v>2</v>
      </c>
      <c r="H1884" t="str">
        <f>VLOOKUP(Table1[[#This Row],[store_id]],[1]stores!$A:$B,2,0)</f>
        <v>Baldwin Bikes</v>
      </c>
      <c r="I1884">
        <v>1</v>
      </c>
      <c r="J1884">
        <v>416.99</v>
      </c>
      <c r="K1884">
        <v>0.05</v>
      </c>
      <c r="L1884">
        <f>Table1[[#This Row],[list_price]]*Table1[[#This Row],[discount]]</f>
        <v>20.849500000000003</v>
      </c>
      <c r="M1884">
        <f>(Table1[[#This Row],[list_price]]-Table1[[#This Row],[discount_price]])*Table1[[#This Row],[quantity]]</f>
        <v>396.14050000000003</v>
      </c>
    </row>
    <row r="1885" spans="1:13" x14ac:dyDescent="0.25">
      <c r="A1885">
        <v>671</v>
      </c>
      <c r="B1885">
        <v>3</v>
      </c>
      <c r="C1885">
        <v>922</v>
      </c>
      <c r="D1885">
        <v>55</v>
      </c>
      <c r="E1885" t="s">
        <v>100</v>
      </c>
      <c r="F1885" t="s">
        <v>305</v>
      </c>
      <c r="G1885">
        <v>2</v>
      </c>
      <c r="H1885" t="str">
        <f>VLOOKUP(Table1[[#This Row],[store_id]],[1]stores!$A:$B,2,0)</f>
        <v>Baldwin Bikes</v>
      </c>
      <c r="I1885">
        <v>1</v>
      </c>
      <c r="J1885">
        <v>2699.99</v>
      </c>
      <c r="K1885">
        <v>0.2</v>
      </c>
      <c r="L1885">
        <f>Table1[[#This Row],[list_price]]*Table1[[#This Row],[discount]]</f>
        <v>539.99799999999993</v>
      </c>
      <c r="M1885">
        <f>(Table1[[#This Row],[list_price]]-Table1[[#This Row],[discount_price]])*Table1[[#This Row],[quantity]]</f>
        <v>2159.9919999999997</v>
      </c>
    </row>
    <row r="1886" spans="1:13" x14ac:dyDescent="0.25">
      <c r="A1886">
        <v>671</v>
      </c>
      <c r="B1886">
        <v>4</v>
      </c>
      <c r="C1886">
        <v>922</v>
      </c>
      <c r="D1886">
        <v>4</v>
      </c>
      <c r="E1886" t="s">
        <v>48</v>
      </c>
      <c r="F1886" t="s">
        <v>300</v>
      </c>
      <c r="G1886">
        <v>2</v>
      </c>
      <c r="H1886" t="str">
        <f>VLOOKUP(Table1[[#This Row],[store_id]],[1]stores!$A:$B,2,0)</f>
        <v>Baldwin Bikes</v>
      </c>
      <c r="I1886">
        <v>1</v>
      </c>
      <c r="J1886">
        <v>2899.99</v>
      </c>
      <c r="K1886">
        <v>7.0000000000000007E-2</v>
      </c>
      <c r="L1886">
        <f>Table1[[#This Row],[list_price]]*Table1[[#This Row],[discount]]</f>
        <v>202.99930000000001</v>
      </c>
      <c r="M1886">
        <f>(Table1[[#This Row],[list_price]]-Table1[[#This Row],[discount_price]])*Table1[[#This Row],[quantity]]</f>
        <v>2696.9906999999998</v>
      </c>
    </row>
    <row r="1887" spans="1:13" x14ac:dyDescent="0.25">
      <c r="A1887">
        <v>671</v>
      </c>
      <c r="B1887">
        <v>5</v>
      </c>
      <c r="C1887">
        <v>922</v>
      </c>
      <c r="D1887">
        <v>109</v>
      </c>
      <c r="E1887" t="s">
        <v>75</v>
      </c>
      <c r="F1887" t="s">
        <v>299</v>
      </c>
      <c r="G1887">
        <v>2</v>
      </c>
      <c r="H1887" t="str">
        <f>VLOOKUP(Table1[[#This Row],[store_id]],[1]stores!$A:$B,2,0)</f>
        <v>Baldwin Bikes</v>
      </c>
      <c r="I1887">
        <v>2</v>
      </c>
      <c r="J1887">
        <v>416.99</v>
      </c>
      <c r="K1887">
        <v>7.0000000000000007E-2</v>
      </c>
      <c r="L1887">
        <f>Table1[[#This Row],[list_price]]*Table1[[#This Row],[discount]]</f>
        <v>29.189300000000003</v>
      </c>
      <c r="M1887">
        <f>(Table1[[#This Row],[list_price]]-Table1[[#This Row],[discount_price]])*Table1[[#This Row],[quantity]]</f>
        <v>775.60140000000001</v>
      </c>
    </row>
    <row r="1888" spans="1:13" x14ac:dyDescent="0.25">
      <c r="A1888">
        <v>672</v>
      </c>
      <c r="B1888">
        <v>1</v>
      </c>
      <c r="C1888">
        <v>908</v>
      </c>
      <c r="D1888">
        <v>51</v>
      </c>
      <c r="E1888" t="s">
        <v>112</v>
      </c>
      <c r="F1888" t="s">
        <v>305</v>
      </c>
      <c r="G1888">
        <v>2</v>
      </c>
      <c r="H1888" t="str">
        <f>VLOOKUP(Table1[[#This Row],[store_id]],[1]stores!$A:$B,2,0)</f>
        <v>Baldwin Bikes</v>
      </c>
      <c r="I1888">
        <v>2</v>
      </c>
      <c r="J1888">
        <v>6499.99</v>
      </c>
      <c r="K1888">
        <v>7.0000000000000007E-2</v>
      </c>
      <c r="L1888">
        <f>Table1[[#This Row],[list_price]]*Table1[[#This Row],[discount]]</f>
        <v>454.99930000000001</v>
      </c>
      <c r="M1888">
        <f>(Table1[[#This Row],[list_price]]-Table1[[#This Row],[discount_price]])*Table1[[#This Row],[quantity]]</f>
        <v>12089.981399999999</v>
      </c>
    </row>
    <row r="1889" spans="1:13" x14ac:dyDescent="0.25">
      <c r="A1889">
        <v>672</v>
      </c>
      <c r="B1889">
        <v>2</v>
      </c>
      <c r="C1889">
        <v>908</v>
      </c>
      <c r="D1889">
        <v>96</v>
      </c>
      <c r="E1889" t="s">
        <v>113</v>
      </c>
      <c r="F1889" t="s">
        <v>303</v>
      </c>
      <c r="G1889">
        <v>2</v>
      </c>
      <c r="H1889" t="str">
        <f>VLOOKUP(Table1[[#This Row],[store_id]],[1]stores!$A:$B,2,0)</f>
        <v>Baldwin Bikes</v>
      </c>
      <c r="I1889">
        <v>2</v>
      </c>
      <c r="J1889">
        <v>349.99</v>
      </c>
      <c r="K1889">
        <v>0.2</v>
      </c>
      <c r="L1889">
        <f>Table1[[#This Row],[list_price]]*Table1[[#This Row],[discount]]</f>
        <v>69.998000000000005</v>
      </c>
      <c r="M1889">
        <f>(Table1[[#This Row],[list_price]]-Table1[[#This Row],[discount_price]])*Table1[[#This Row],[quantity]]</f>
        <v>559.98400000000004</v>
      </c>
    </row>
    <row r="1890" spans="1:13" x14ac:dyDescent="0.25">
      <c r="A1890">
        <v>672</v>
      </c>
      <c r="B1890">
        <v>3</v>
      </c>
      <c r="C1890">
        <v>908</v>
      </c>
      <c r="D1890">
        <v>48</v>
      </c>
      <c r="E1890" t="s">
        <v>108</v>
      </c>
      <c r="F1890" t="s">
        <v>305</v>
      </c>
      <c r="G1890">
        <v>2</v>
      </c>
      <c r="H1890" t="str">
        <f>VLOOKUP(Table1[[#This Row],[store_id]],[1]stores!$A:$B,2,0)</f>
        <v>Baldwin Bikes</v>
      </c>
      <c r="I1890">
        <v>2</v>
      </c>
      <c r="J1890">
        <v>1499.99</v>
      </c>
      <c r="K1890">
        <v>7.0000000000000007E-2</v>
      </c>
      <c r="L1890">
        <f>Table1[[#This Row],[list_price]]*Table1[[#This Row],[discount]]</f>
        <v>104.99930000000001</v>
      </c>
      <c r="M1890">
        <f>(Table1[[#This Row],[list_price]]-Table1[[#This Row],[discount_price]])*Table1[[#This Row],[quantity]]</f>
        <v>2789.9814000000001</v>
      </c>
    </row>
    <row r="1891" spans="1:13" x14ac:dyDescent="0.25">
      <c r="A1891">
        <v>673</v>
      </c>
      <c r="B1891">
        <v>1</v>
      </c>
      <c r="C1891">
        <v>64</v>
      </c>
      <c r="D1891">
        <v>66</v>
      </c>
      <c r="E1891" t="s">
        <v>85</v>
      </c>
      <c r="F1891" t="s">
        <v>299</v>
      </c>
      <c r="G1891">
        <v>3</v>
      </c>
      <c r="H1891" t="str">
        <f>VLOOKUP(Table1[[#This Row],[store_id]],[1]stores!$A:$B,2,0)</f>
        <v>Rowlett Bikes</v>
      </c>
      <c r="I1891">
        <v>1</v>
      </c>
      <c r="J1891">
        <v>250.99</v>
      </c>
      <c r="K1891">
        <v>0.2</v>
      </c>
      <c r="L1891">
        <f>Table1[[#This Row],[list_price]]*Table1[[#This Row],[discount]]</f>
        <v>50.198000000000008</v>
      </c>
      <c r="M1891">
        <f>(Table1[[#This Row],[list_price]]-Table1[[#This Row],[discount_price]])*Table1[[#This Row],[quantity]]</f>
        <v>200.792</v>
      </c>
    </row>
    <row r="1892" spans="1:13" x14ac:dyDescent="0.25">
      <c r="A1892">
        <v>673</v>
      </c>
      <c r="B1892">
        <v>2</v>
      </c>
      <c r="C1892">
        <v>64</v>
      </c>
      <c r="D1892">
        <v>38</v>
      </c>
      <c r="E1892" t="s">
        <v>114</v>
      </c>
      <c r="F1892" t="s">
        <v>300</v>
      </c>
      <c r="G1892">
        <v>3</v>
      </c>
      <c r="H1892" t="str">
        <f>VLOOKUP(Table1[[#This Row],[store_id]],[1]stores!$A:$B,2,0)</f>
        <v>Rowlett Bikes</v>
      </c>
      <c r="I1892">
        <v>1</v>
      </c>
      <c r="J1892">
        <v>549.99</v>
      </c>
      <c r="K1892">
        <v>0.2</v>
      </c>
      <c r="L1892">
        <f>Table1[[#This Row],[list_price]]*Table1[[#This Row],[discount]]</f>
        <v>109.998</v>
      </c>
      <c r="M1892">
        <f>(Table1[[#This Row],[list_price]]-Table1[[#This Row],[discount_price]])*Table1[[#This Row],[quantity]]</f>
        <v>439.99200000000002</v>
      </c>
    </row>
    <row r="1893" spans="1:13" x14ac:dyDescent="0.25">
      <c r="A1893">
        <v>673</v>
      </c>
      <c r="B1893">
        <v>3</v>
      </c>
      <c r="C1893">
        <v>64</v>
      </c>
      <c r="D1893">
        <v>5</v>
      </c>
      <c r="E1893" t="s">
        <v>62</v>
      </c>
      <c r="F1893" t="s">
        <v>300</v>
      </c>
      <c r="G1893">
        <v>3</v>
      </c>
      <c r="H1893" t="str">
        <f>VLOOKUP(Table1[[#This Row],[store_id]],[1]stores!$A:$B,2,0)</f>
        <v>Rowlett Bikes</v>
      </c>
      <c r="I1893">
        <v>1</v>
      </c>
      <c r="J1893">
        <v>1320.99</v>
      </c>
      <c r="K1893">
        <v>7.0000000000000007E-2</v>
      </c>
      <c r="L1893">
        <f>Table1[[#This Row],[list_price]]*Table1[[#This Row],[discount]]</f>
        <v>92.469300000000004</v>
      </c>
      <c r="M1893">
        <f>(Table1[[#This Row],[list_price]]-Table1[[#This Row],[discount_price]])*Table1[[#This Row],[quantity]]</f>
        <v>1228.5207</v>
      </c>
    </row>
    <row r="1894" spans="1:13" x14ac:dyDescent="0.25">
      <c r="A1894">
        <v>673</v>
      </c>
      <c r="B1894">
        <v>4</v>
      </c>
      <c r="C1894">
        <v>64</v>
      </c>
      <c r="D1894">
        <v>13</v>
      </c>
      <c r="E1894" t="s">
        <v>59</v>
      </c>
      <c r="F1894" t="s">
        <v>299</v>
      </c>
      <c r="G1894">
        <v>3</v>
      </c>
      <c r="H1894" t="str">
        <f>VLOOKUP(Table1[[#This Row],[store_id]],[1]stores!$A:$B,2,0)</f>
        <v>Rowlett Bikes</v>
      </c>
      <c r="I1894">
        <v>1</v>
      </c>
      <c r="J1894">
        <v>269.99</v>
      </c>
      <c r="K1894">
        <v>0.1</v>
      </c>
      <c r="L1894">
        <f>Table1[[#This Row],[list_price]]*Table1[[#This Row],[discount]]</f>
        <v>26.999000000000002</v>
      </c>
      <c r="M1894">
        <f>(Table1[[#This Row],[list_price]]-Table1[[#This Row],[discount_price]])*Table1[[#This Row],[quantity]]</f>
        <v>242.99100000000001</v>
      </c>
    </row>
    <row r="1895" spans="1:13" x14ac:dyDescent="0.25">
      <c r="A1895">
        <v>674</v>
      </c>
      <c r="B1895">
        <v>1</v>
      </c>
      <c r="C1895">
        <v>733</v>
      </c>
      <c r="D1895">
        <v>26</v>
      </c>
      <c r="E1895" t="s">
        <v>45</v>
      </c>
      <c r="F1895" t="s">
        <v>299</v>
      </c>
      <c r="G1895">
        <v>2</v>
      </c>
      <c r="H1895" t="str">
        <f>VLOOKUP(Table1[[#This Row],[store_id]],[1]stores!$A:$B,2,0)</f>
        <v>Baldwin Bikes</v>
      </c>
      <c r="I1895">
        <v>2</v>
      </c>
      <c r="J1895">
        <v>599.99</v>
      </c>
      <c r="K1895">
        <v>0.2</v>
      </c>
      <c r="L1895">
        <f>Table1[[#This Row],[list_price]]*Table1[[#This Row],[discount]]</f>
        <v>119.998</v>
      </c>
      <c r="M1895">
        <f>(Table1[[#This Row],[list_price]]-Table1[[#This Row],[discount_price]])*Table1[[#This Row],[quantity]]</f>
        <v>959.98400000000004</v>
      </c>
    </row>
    <row r="1896" spans="1:13" x14ac:dyDescent="0.25">
      <c r="A1896">
        <v>675</v>
      </c>
      <c r="B1896">
        <v>1</v>
      </c>
      <c r="C1896">
        <v>291</v>
      </c>
      <c r="D1896">
        <v>17</v>
      </c>
      <c r="E1896" t="s">
        <v>51</v>
      </c>
      <c r="F1896" t="s">
        <v>299</v>
      </c>
      <c r="G1896">
        <v>2</v>
      </c>
      <c r="H1896" t="str">
        <f>VLOOKUP(Table1[[#This Row],[store_id]],[1]stores!$A:$B,2,0)</f>
        <v>Baldwin Bikes</v>
      </c>
      <c r="I1896">
        <v>1</v>
      </c>
      <c r="J1896">
        <v>429</v>
      </c>
      <c r="K1896">
        <v>0.05</v>
      </c>
      <c r="L1896">
        <f>Table1[[#This Row],[list_price]]*Table1[[#This Row],[discount]]</f>
        <v>21.450000000000003</v>
      </c>
      <c r="M1896">
        <f>(Table1[[#This Row],[list_price]]-Table1[[#This Row],[discount_price]])*Table1[[#This Row],[quantity]]</f>
        <v>407.55</v>
      </c>
    </row>
    <row r="1897" spans="1:13" x14ac:dyDescent="0.25">
      <c r="A1897">
        <v>675</v>
      </c>
      <c r="B1897">
        <v>2</v>
      </c>
      <c r="C1897">
        <v>291</v>
      </c>
      <c r="D1897">
        <v>89</v>
      </c>
      <c r="E1897" t="s">
        <v>115</v>
      </c>
      <c r="F1897" t="s">
        <v>303</v>
      </c>
      <c r="G1897">
        <v>2</v>
      </c>
      <c r="H1897" t="str">
        <f>VLOOKUP(Table1[[#This Row],[store_id]],[1]stores!$A:$B,2,0)</f>
        <v>Baldwin Bikes</v>
      </c>
      <c r="I1897">
        <v>2</v>
      </c>
      <c r="J1897">
        <v>209.99</v>
      </c>
      <c r="K1897">
        <v>0.05</v>
      </c>
      <c r="L1897">
        <f>Table1[[#This Row],[list_price]]*Table1[[#This Row],[discount]]</f>
        <v>10.499500000000001</v>
      </c>
      <c r="M1897">
        <f>(Table1[[#This Row],[list_price]]-Table1[[#This Row],[discount_price]])*Table1[[#This Row],[quantity]]</f>
        <v>398.98099999999999</v>
      </c>
    </row>
    <row r="1898" spans="1:13" x14ac:dyDescent="0.25">
      <c r="A1898">
        <v>675</v>
      </c>
      <c r="B1898">
        <v>3</v>
      </c>
      <c r="C1898">
        <v>291</v>
      </c>
      <c r="D1898">
        <v>19</v>
      </c>
      <c r="E1898" t="s">
        <v>64</v>
      </c>
      <c r="F1898" t="s">
        <v>299</v>
      </c>
      <c r="G1898">
        <v>2</v>
      </c>
      <c r="H1898" t="str">
        <f>VLOOKUP(Table1[[#This Row],[store_id]],[1]stores!$A:$B,2,0)</f>
        <v>Baldwin Bikes</v>
      </c>
      <c r="I1898">
        <v>1</v>
      </c>
      <c r="J1898">
        <v>449</v>
      </c>
      <c r="K1898">
        <v>7.0000000000000007E-2</v>
      </c>
      <c r="L1898">
        <f>Table1[[#This Row],[list_price]]*Table1[[#This Row],[discount]]</f>
        <v>31.430000000000003</v>
      </c>
      <c r="M1898">
        <f>(Table1[[#This Row],[list_price]]-Table1[[#This Row],[discount_price]])*Table1[[#This Row],[quantity]]</f>
        <v>417.57</v>
      </c>
    </row>
    <row r="1899" spans="1:13" x14ac:dyDescent="0.25">
      <c r="A1899">
        <v>675</v>
      </c>
      <c r="B1899">
        <v>4</v>
      </c>
      <c r="C1899">
        <v>291</v>
      </c>
      <c r="D1899">
        <v>32</v>
      </c>
      <c r="E1899" t="s">
        <v>73</v>
      </c>
      <c r="F1899" t="s">
        <v>300</v>
      </c>
      <c r="G1899">
        <v>2</v>
      </c>
      <c r="H1899" t="str">
        <f>VLOOKUP(Table1[[#This Row],[store_id]],[1]stores!$A:$B,2,0)</f>
        <v>Baldwin Bikes</v>
      </c>
      <c r="I1899">
        <v>1</v>
      </c>
      <c r="J1899">
        <v>469.99</v>
      </c>
      <c r="K1899">
        <v>0.2</v>
      </c>
      <c r="L1899">
        <f>Table1[[#This Row],[list_price]]*Table1[[#This Row],[discount]]</f>
        <v>93.998000000000005</v>
      </c>
      <c r="M1899">
        <f>(Table1[[#This Row],[list_price]]-Table1[[#This Row],[discount_price]])*Table1[[#This Row],[quantity]]</f>
        <v>375.99200000000002</v>
      </c>
    </row>
    <row r="1900" spans="1:13" x14ac:dyDescent="0.25">
      <c r="A1900">
        <v>676</v>
      </c>
      <c r="B1900">
        <v>1</v>
      </c>
      <c r="C1900">
        <v>790</v>
      </c>
      <c r="D1900">
        <v>70</v>
      </c>
      <c r="E1900" t="s">
        <v>97</v>
      </c>
      <c r="F1900" t="s">
        <v>299</v>
      </c>
      <c r="G1900">
        <v>2</v>
      </c>
      <c r="H1900" t="str">
        <f>VLOOKUP(Table1[[#This Row],[store_id]],[1]stores!$A:$B,2,0)</f>
        <v>Baldwin Bikes</v>
      </c>
      <c r="I1900">
        <v>1</v>
      </c>
      <c r="J1900">
        <v>659.99</v>
      </c>
      <c r="K1900">
        <v>0.2</v>
      </c>
      <c r="L1900">
        <f>Table1[[#This Row],[list_price]]*Table1[[#This Row],[discount]]</f>
        <v>131.99800000000002</v>
      </c>
      <c r="M1900">
        <f>(Table1[[#This Row],[list_price]]-Table1[[#This Row],[discount_price]])*Table1[[#This Row],[quantity]]</f>
        <v>527.99199999999996</v>
      </c>
    </row>
    <row r="1901" spans="1:13" x14ac:dyDescent="0.25">
      <c r="A1901">
        <v>676</v>
      </c>
      <c r="B1901">
        <v>2</v>
      </c>
      <c r="C1901">
        <v>790</v>
      </c>
      <c r="D1901">
        <v>104</v>
      </c>
      <c r="E1901" t="s">
        <v>110</v>
      </c>
      <c r="F1901" t="s">
        <v>304</v>
      </c>
      <c r="G1901">
        <v>2</v>
      </c>
      <c r="H1901" t="str">
        <f>VLOOKUP(Table1[[#This Row],[store_id]],[1]stores!$A:$B,2,0)</f>
        <v>Baldwin Bikes</v>
      </c>
      <c r="I1901">
        <v>2</v>
      </c>
      <c r="J1901">
        <v>481.99</v>
      </c>
      <c r="K1901">
        <v>7.0000000000000007E-2</v>
      </c>
      <c r="L1901">
        <f>Table1[[#This Row],[list_price]]*Table1[[#This Row],[discount]]</f>
        <v>33.739300000000007</v>
      </c>
      <c r="M1901">
        <f>(Table1[[#This Row],[list_price]]-Table1[[#This Row],[discount_price]])*Table1[[#This Row],[quantity]]</f>
        <v>896.50139999999999</v>
      </c>
    </row>
    <row r="1902" spans="1:13" x14ac:dyDescent="0.25">
      <c r="A1902">
        <v>676</v>
      </c>
      <c r="B1902">
        <v>3</v>
      </c>
      <c r="C1902">
        <v>790</v>
      </c>
      <c r="D1902">
        <v>24</v>
      </c>
      <c r="E1902" t="s">
        <v>53</v>
      </c>
      <c r="F1902" t="s">
        <v>299</v>
      </c>
      <c r="G1902">
        <v>2</v>
      </c>
      <c r="H1902" t="str">
        <f>VLOOKUP(Table1[[#This Row],[store_id]],[1]stores!$A:$B,2,0)</f>
        <v>Baldwin Bikes</v>
      </c>
      <c r="I1902">
        <v>1</v>
      </c>
      <c r="J1902">
        <v>549.99</v>
      </c>
      <c r="K1902">
        <v>0.1</v>
      </c>
      <c r="L1902">
        <f>Table1[[#This Row],[list_price]]*Table1[[#This Row],[discount]]</f>
        <v>54.999000000000002</v>
      </c>
      <c r="M1902">
        <f>(Table1[[#This Row],[list_price]]-Table1[[#This Row],[discount_price]])*Table1[[#This Row],[quantity]]</f>
        <v>494.99099999999999</v>
      </c>
    </row>
    <row r="1903" spans="1:13" x14ac:dyDescent="0.25">
      <c r="A1903">
        <v>676</v>
      </c>
      <c r="B1903">
        <v>4</v>
      </c>
      <c r="C1903">
        <v>790</v>
      </c>
      <c r="D1903">
        <v>29</v>
      </c>
      <c r="E1903" t="s">
        <v>95</v>
      </c>
      <c r="F1903" t="s">
        <v>300</v>
      </c>
      <c r="G1903">
        <v>2</v>
      </c>
      <c r="H1903" t="str">
        <f>VLOOKUP(Table1[[#This Row],[store_id]],[1]stores!$A:$B,2,0)</f>
        <v>Baldwin Bikes</v>
      </c>
      <c r="I1903">
        <v>1</v>
      </c>
      <c r="J1903">
        <v>999.99</v>
      </c>
      <c r="K1903">
        <v>0.2</v>
      </c>
      <c r="L1903">
        <f>Table1[[#This Row],[list_price]]*Table1[[#This Row],[discount]]</f>
        <v>199.99800000000002</v>
      </c>
      <c r="M1903">
        <f>(Table1[[#This Row],[list_price]]-Table1[[#This Row],[discount_price]])*Table1[[#This Row],[quantity]]</f>
        <v>799.99199999999996</v>
      </c>
    </row>
    <row r="1904" spans="1:13" x14ac:dyDescent="0.25">
      <c r="A1904">
        <v>677</v>
      </c>
      <c r="B1904">
        <v>1</v>
      </c>
      <c r="C1904">
        <v>809</v>
      </c>
      <c r="D1904">
        <v>75</v>
      </c>
      <c r="E1904" t="s">
        <v>116</v>
      </c>
      <c r="F1904" t="s">
        <v>299</v>
      </c>
      <c r="G1904">
        <v>2</v>
      </c>
      <c r="H1904" t="str">
        <f>VLOOKUP(Table1[[#This Row],[store_id]],[1]stores!$A:$B,2,0)</f>
        <v>Baldwin Bikes</v>
      </c>
      <c r="I1904">
        <v>1</v>
      </c>
      <c r="J1904">
        <v>599.99</v>
      </c>
      <c r="K1904">
        <v>7.0000000000000007E-2</v>
      </c>
      <c r="L1904">
        <f>Table1[[#This Row],[list_price]]*Table1[[#This Row],[discount]]</f>
        <v>41.999300000000005</v>
      </c>
      <c r="M1904">
        <f>(Table1[[#This Row],[list_price]]-Table1[[#This Row],[discount_price]])*Table1[[#This Row],[quantity]]</f>
        <v>557.99070000000006</v>
      </c>
    </row>
    <row r="1905" spans="1:13" x14ac:dyDescent="0.25">
      <c r="A1905">
        <v>677</v>
      </c>
      <c r="B1905">
        <v>2</v>
      </c>
      <c r="C1905">
        <v>809</v>
      </c>
      <c r="D1905">
        <v>7</v>
      </c>
      <c r="E1905" t="s">
        <v>57</v>
      </c>
      <c r="F1905" t="s">
        <v>300</v>
      </c>
      <c r="G1905">
        <v>2</v>
      </c>
      <c r="H1905" t="str">
        <f>VLOOKUP(Table1[[#This Row],[store_id]],[1]stores!$A:$B,2,0)</f>
        <v>Baldwin Bikes</v>
      </c>
      <c r="I1905">
        <v>2</v>
      </c>
      <c r="J1905">
        <v>3999.99</v>
      </c>
      <c r="K1905">
        <v>7.0000000000000007E-2</v>
      </c>
      <c r="L1905">
        <f>Table1[[#This Row],[list_price]]*Table1[[#This Row],[discount]]</f>
        <v>279.99930000000001</v>
      </c>
      <c r="M1905">
        <f>(Table1[[#This Row],[list_price]]-Table1[[#This Row],[discount_price]])*Table1[[#This Row],[quantity]]</f>
        <v>7439.9813999999997</v>
      </c>
    </row>
    <row r="1906" spans="1:13" x14ac:dyDescent="0.25">
      <c r="A1906">
        <v>677</v>
      </c>
      <c r="B1906">
        <v>3</v>
      </c>
      <c r="C1906">
        <v>809</v>
      </c>
      <c r="D1906">
        <v>105</v>
      </c>
      <c r="E1906" t="s">
        <v>117</v>
      </c>
      <c r="F1906" t="s">
        <v>304</v>
      </c>
      <c r="G1906">
        <v>2</v>
      </c>
      <c r="H1906" t="str">
        <f>VLOOKUP(Table1[[#This Row],[store_id]],[1]stores!$A:$B,2,0)</f>
        <v>Baldwin Bikes</v>
      </c>
      <c r="I1906">
        <v>2</v>
      </c>
      <c r="J1906">
        <v>533.99</v>
      </c>
      <c r="K1906">
        <v>7.0000000000000007E-2</v>
      </c>
      <c r="L1906">
        <f>Table1[[#This Row],[list_price]]*Table1[[#This Row],[discount]]</f>
        <v>37.379300000000008</v>
      </c>
      <c r="M1906">
        <f>(Table1[[#This Row],[list_price]]-Table1[[#This Row],[discount_price]])*Table1[[#This Row],[quantity]]</f>
        <v>993.22140000000002</v>
      </c>
    </row>
    <row r="1907" spans="1:13" x14ac:dyDescent="0.25">
      <c r="A1907">
        <v>677</v>
      </c>
      <c r="B1907">
        <v>4</v>
      </c>
      <c r="C1907">
        <v>809</v>
      </c>
      <c r="D1907">
        <v>91</v>
      </c>
      <c r="E1907" t="s">
        <v>118</v>
      </c>
      <c r="F1907" t="s">
        <v>303</v>
      </c>
      <c r="G1907">
        <v>2</v>
      </c>
      <c r="H1907" t="str">
        <f>VLOOKUP(Table1[[#This Row],[store_id]],[1]stores!$A:$B,2,0)</f>
        <v>Baldwin Bikes</v>
      </c>
      <c r="I1907">
        <v>2</v>
      </c>
      <c r="J1907">
        <v>349.99</v>
      </c>
      <c r="K1907">
        <v>0.05</v>
      </c>
      <c r="L1907">
        <f>Table1[[#This Row],[list_price]]*Table1[[#This Row],[discount]]</f>
        <v>17.499500000000001</v>
      </c>
      <c r="M1907">
        <f>(Table1[[#This Row],[list_price]]-Table1[[#This Row],[discount_price]])*Table1[[#This Row],[quantity]]</f>
        <v>664.98099999999999</v>
      </c>
    </row>
    <row r="1908" spans="1:13" x14ac:dyDescent="0.25">
      <c r="A1908">
        <v>677</v>
      </c>
      <c r="B1908">
        <v>5</v>
      </c>
      <c r="C1908">
        <v>809</v>
      </c>
      <c r="D1908">
        <v>54</v>
      </c>
      <c r="E1908" t="s">
        <v>93</v>
      </c>
      <c r="F1908" t="s">
        <v>305</v>
      </c>
      <c r="G1908">
        <v>2</v>
      </c>
      <c r="H1908" t="str">
        <f>VLOOKUP(Table1[[#This Row],[store_id]],[1]stores!$A:$B,2,0)</f>
        <v>Baldwin Bikes</v>
      </c>
      <c r="I1908">
        <v>2</v>
      </c>
      <c r="J1908">
        <v>3199.99</v>
      </c>
      <c r="K1908">
        <v>0.1</v>
      </c>
      <c r="L1908">
        <f>Table1[[#This Row],[list_price]]*Table1[[#This Row],[discount]]</f>
        <v>319.99900000000002</v>
      </c>
      <c r="M1908">
        <f>(Table1[[#This Row],[list_price]]-Table1[[#This Row],[discount_price]])*Table1[[#This Row],[quantity]]</f>
        <v>5759.982</v>
      </c>
    </row>
    <row r="1909" spans="1:13" x14ac:dyDescent="0.25">
      <c r="A1909">
        <v>678</v>
      </c>
      <c r="B1909">
        <v>1</v>
      </c>
      <c r="C1909">
        <v>250</v>
      </c>
      <c r="D1909">
        <v>52</v>
      </c>
      <c r="E1909" t="s">
        <v>92</v>
      </c>
      <c r="F1909" t="s">
        <v>305</v>
      </c>
      <c r="G1909">
        <v>3</v>
      </c>
      <c r="H1909" t="str">
        <f>VLOOKUP(Table1[[#This Row],[store_id]],[1]stores!$A:$B,2,0)</f>
        <v>Rowlett Bikes</v>
      </c>
      <c r="I1909">
        <v>2</v>
      </c>
      <c r="J1909">
        <v>875.99</v>
      </c>
      <c r="K1909">
        <v>0.05</v>
      </c>
      <c r="L1909">
        <f>Table1[[#This Row],[list_price]]*Table1[[#This Row],[discount]]</f>
        <v>43.799500000000002</v>
      </c>
      <c r="M1909">
        <f>(Table1[[#This Row],[list_price]]-Table1[[#This Row],[discount_price]])*Table1[[#This Row],[quantity]]</f>
        <v>1664.3810000000001</v>
      </c>
    </row>
    <row r="1910" spans="1:13" x14ac:dyDescent="0.25">
      <c r="A1910">
        <v>678</v>
      </c>
      <c r="B1910">
        <v>2</v>
      </c>
      <c r="C1910">
        <v>250</v>
      </c>
      <c r="D1910">
        <v>37</v>
      </c>
      <c r="E1910" t="s">
        <v>119</v>
      </c>
      <c r="F1910" t="s">
        <v>300</v>
      </c>
      <c r="G1910">
        <v>3</v>
      </c>
      <c r="H1910" t="str">
        <f>VLOOKUP(Table1[[#This Row],[store_id]],[1]stores!$A:$B,2,0)</f>
        <v>Rowlett Bikes</v>
      </c>
      <c r="I1910">
        <v>2</v>
      </c>
      <c r="J1910">
        <v>379.99</v>
      </c>
      <c r="K1910">
        <v>7.0000000000000007E-2</v>
      </c>
      <c r="L1910">
        <f>Table1[[#This Row],[list_price]]*Table1[[#This Row],[discount]]</f>
        <v>26.599300000000003</v>
      </c>
      <c r="M1910">
        <f>(Table1[[#This Row],[list_price]]-Table1[[#This Row],[discount_price]])*Table1[[#This Row],[quantity]]</f>
        <v>706.78139999999996</v>
      </c>
    </row>
    <row r="1911" spans="1:13" x14ac:dyDescent="0.25">
      <c r="A1911">
        <v>679</v>
      </c>
      <c r="B1911">
        <v>1</v>
      </c>
      <c r="C1911">
        <v>81</v>
      </c>
      <c r="D1911">
        <v>15</v>
      </c>
      <c r="E1911" t="s">
        <v>55</v>
      </c>
      <c r="F1911" t="s">
        <v>299</v>
      </c>
      <c r="G1911">
        <v>1</v>
      </c>
      <c r="H1911" t="str">
        <f>VLOOKUP(Table1[[#This Row],[store_id]],[1]stores!$A:$B,2,0)</f>
        <v>Santa Cruz Bikes</v>
      </c>
      <c r="I1911">
        <v>2</v>
      </c>
      <c r="J1911">
        <v>529.99</v>
      </c>
      <c r="K1911">
        <v>0.2</v>
      </c>
      <c r="L1911">
        <f>Table1[[#This Row],[list_price]]*Table1[[#This Row],[discount]]</f>
        <v>105.998</v>
      </c>
      <c r="M1911">
        <f>(Table1[[#This Row],[list_price]]-Table1[[#This Row],[discount_price]])*Table1[[#This Row],[quantity]]</f>
        <v>847.98400000000004</v>
      </c>
    </row>
    <row r="1912" spans="1:13" x14ac:dyDescent="0.25">
      <c r="A1912">
        <v>679</v>
      </c>
      <c r="B1912">
        <v>2</v>
      </c>
      <c r="C1912">
        <v>81</v>
      </c>
      <c r="D1912">
        <v>83</v>
      </c>
      <c r="E1912" t="s">
        <v>91</v>
      </c>
      <c r="F1912" t="s">
        <v>303</v>
      </c>
      <c r="G1912">
        <v>1</v>
      </c>
      <c r="H1912" t="str">
        <f>VLOOKUP(Table1[[#This Row],[store_id]],[1]stores!$A:$B,2,0)</f>
        <v>Santa Cruz Bikes</v>
      </c>
      <c r="I1912">
        <v>2</v>
      </c>
      <c r="J1912">
        <v>149.99</v>
      </c>
      <c r="K1912">
        <v>0.05</v>
      </c>
      <c r="L1912">
        <f>Table1[[#This Row],[list_price]]*Table1[[#This Row],[discount]]</f>
        <v>7.4995000000000012</v>
      </c>
      <c r="M1912">
        <f>(Table1[[#This Row],[list_price]]-Table1[[#This Row],[discount_price]])*Table1[[#This Row],[quantity]]</f>
        <v>284.98099999999999</v>
      </c>
    </row>
    <row r="1913" spans="1:13" x14ac:dyDescent="0.25">
      <c r="A1913">
        <v>680</v>
      </c>
      <c r="B1913">
        <v>1</v>
      </c>
      <c r="C1913">
        <v>245</v>
      </c>
      <c r="D1913">
        <v>81</v>
      </c>
      <c r="E1913" t="s">
        <v>120</v>
      </c>
      <c r="F1913" t="s">
        <v>299</v>
      </c>
      <c r="G1913">
        <v>1</v>
      </c>
      <c r="H1913" t="str">
        <f>VLOOKUP(Table1[[#This Row],[store_id]],[1]stores!$A:$B,2,0)</f>
        <v>Santa Cruz Bikes</v>
      </c>
      <c r="I1913">
        <v>2</v>
      </c>
      <c r="J1913">
        <v>1099.99</v>
      </c>
      <c r="K1913">
        <v>0.05</v>
      </c>
      <c r="L1913">
        <f>Table1[[#This Row],[list_price]]*Table1[[#This Row],[discount]]</f>
        <v>54.999500000000005</v>
      </c>
      <c r="M1913">
        <f>(Table1[[#This Row],[list_price]]-Table1[[#This Row],[discount_price]])*Table1[[#This Row],[quantity]]</f>
        <v>2089.9810000000002</v>
      </c>
    </row>
    <row r="1914" spans="1:13" x14ac:dyDescent="0.25">
      <c r="A1914">
        <v>680</v>
      </c>
      <c r="B1914">
        <v>2</v>
      </c>
      <c r="C1914">
        <v>245</v>
      </c>
      <c r="D1914">
        <v>7</v>
      </c>
      <c r="E1914" t="s">
        <v>57</v>
      </c>
      <c r="F1914" t="s">
        <v>300</v>
      </c>
      <c r="G1914">
        <v>1</v>
      </c>
      <c r="H1914" t="str">
        <f>VLOOKUP(Table1[[#This Row],[store_id]],[1]stores!$A:$B,2,0)</f>
        <v>Santa Cruz Bikes</v>
      </c>
      <c r="I1914">
        <v>1</v>
      </c>
      <c r="J1914">
        <v>3999.99</v>
      </c>
      <c r="K1914">
        <v>0.2</v>
      </c>
      <c r="L1914">
        <f>Table1[[#This Row],[list_price]]*Table1[[#This Row],[discount]]</f>
        <v>799.99800000000005</v>
      </c>
      <c r="M1914">
        <f>(Table1[[#This Row],[list_price]]-Table1[[#This Row],[discount_price]])*Table1[[#This Row],[quantity]]</f>
        <v>3199.9919999999997</v>
      </c>
    </row>
    <row r="1915" spans="1:13" x14ac:dyDescent="0.25">
      <c r="A1915">
        <v>680</v>
      </c>
      <c r="B1915">
        <v>3</v>
      </c>
      <c r="C1915">
        <v>245</v>
      </c>
      <c r="D1915">
        <v>50</v>
      </c>
      <c r="E1915" t="s">
        <v>103</v>
      </c>
      <c r="F1915" t="s">
        <v>305</v>
      </c>
      <c r="G1915">
        <v>1</v>
      </c>
      <c r="H1915" t="str">
        <f>VLOOKUP(Table1[[#This Row],[store_id]],[1]stores!$A:$B,2,0)</f>
        <v>Santa Cruz Bikes</v>
      </c>
      <c r="I1915">
        <v>1</v>
      </c>
      <c r="J1915">
        <v>5999.99</v>
      </c>
      <c r="K1915">
        <v>7.0000000000000007E-2</v>
      </c>
      <c r="L1915">
        <f>Table1[[#This Row],[list_price]]*Table1[[#This Row],[discount]]</f>
        <v>419.99930000000001</v>
      </c>
      <c r="M1915">
        <f>(Table1[[#This Row],[list_price]]-Table1[[#This Row],[discount_price]])*Table1[[#This Row],[quantity]]</f>
        <v>5579.9906999999994</v>
      </c>
    </row>
    <row r="1916" spans="1:13" x14ac:dyDescent="0.25">
      <c r="A1916">
        <v>681</v>
      </c>
      <c r="B1916">
        <v>1</v>
      </c>
      <c r="C1916">
        <v>499</v>
      </c>
      <c r="D1916">
        <v>82</v>
      </c>
      <c r="E1916" t="s">
        <v>121</v>
      </c>
      <c r="F1916" t="s">
        <v>299</v>
      </c>
      <c r="G1916">
        <v>2</v>
      </c>
      <c r="H1916" t="str">
        <f>VLOOKUP(Table1[[#This Row],[store_id]],[1]stores!$A:$B,2,0)</f>
        <v>Baldwin Bikes</v>
      </c>
      <c r="I1916">
        <v>1</v>
      </c>
      <c r="J1916">
        <v>659.99</v>
      </c>
      <c r="K1916">
        <v>0.05</v>
      </c>
      <c r="L1916">
        <f>Table1[[#This Row],[list_price]]*Table1[[#This Row],[discount]]</f>
        <v>32.999500000000005</v>
      </c>
      <c r="M1916">
        <f>(Table1[[#This Row],[list_price]]-Table1[[#This Row],[discount_price]])*Table1[[#This Row],[quantity]]</f>
        <v>626.9905</v>
      </c>
    </row>
    <row r="1917" spans="1:13" x14ac:dyDescent="0.25">
      <c r="A1917">
        <v>681</v>
      </c>
      <c r="B1917">
        <v>2</v>
      </c>
      <c r="C1917">
        <v>499</v>
      </c>
      <c r="D1917">
        <v>63</v>
      </c>
      <c r="E1917" t="s">
        <v>99</v>
      </c>
      <c r="F1917" t="s">
        <v>301</v>
      </c>
      <c r="G1917">
        <v>2</v>
      </c>
      <c r="H1917" t="str">
        <f>VLOOKUP(Table1[[#This Row],[store_id]],[1]stores!$A:$B,2,0)</f>
        <v>Baldwin Bikes</v>
      </c>
      <c r="I1917">
        <v>1</v>
      </c>
      <c r="J1917">
        <v>3499.99</v>
      </c>
      <c r="K1917">
        <v>7.0000000000000007E-2</v>
      </c>
      <c r="L1917">
        <f>Table1[[#This Row],[list_price]]*Table1[[#This Row],[discount]]</f>
        <v>244.99930000000001</v>
      </c>
      <c r="M1917">
        <f>(Table1[[#This Row],[list_price]]-Table1[[#This Row],[discount_price]])*Table1[[#This Row],[quantity]]</f>
        <v>3254.9906999999998</v>
      </c>
    </row>
    <row r="1918" spans="1:13" x14ac:dyDescent="0.25">
      <c r="A1918">
        <v>681</v>
      </c>
      <c r="B1918">
        <v>3</v>
      </c>
      <c r="C1918">
        <v>499</v>
      </c>
      <c r="D1918">
        <v>61</v>
      </c>
      <c r="E1918" t="s">
        <v>72</v>
      </c>
      <c r="F1918" t="s">
        <v>302</v>
      </c>
      <c r="G1918">
        <v>2</v>
      </c>
      <c r="H1918" t="str">
        <f>VLOOKUP(Table1[[#This Row],[store_id]],[1]stores!$A:$B,2,0)</f>
        <v>Baldwin Bikes</v>
      </c>
      <c r="I1918">
        <v>1</v>
      </c>
      <c r="J1918">
        <v>4999.99</v>
      </c>
      <c r="K1918">
        <v>0.2</v>
      </c>
      <c r="L1918">
        <f>Table1[[#This Row],[list_price]]*Table1[[#This Row],[discount]]</f>
        <v>999.99800000000005</v>
      </c>
      <c r="M1918">
        <f>(Table1[[#This Row],[list_price]]-Table1[[#This Row],[discount_price]])*Table1[[#This Row],[quantity]]</f>
        <v>3999.9919999999997</v>
      </c>
    </row>
    <row r="1919" spans="1:13" x14ac:dyDescent="0.25">
      <c r="A1919">
        <v>681</v>
      </c>
      <c r="B1919">
        <v>4</v>
      </c>
      <c r="C1919">
        <v>499</v>
      </c>
      <c r="D1919">
        <v>6</v>
      </c>
      <c r="E1919" t="s">
        <v>60</v>
      </c>
      <c r="F1919" t="s">
        <v>300</v>
      </c>
      <c r="G1919">
        <v>2</v>
      </c>
      <c r="H1919" t="str">
        <f>VLOOKUP(Table1[[#This Row],[store_id]],[1]stores!$A:$B,2,0)</f>
        <v>Baldwin Bikes</v>
      </c>
      <c r="I1919">
        <v>2</v>
      </c>
      <c r="J1919">
        <v>469.99</v>
      </c>
      <c r="K1919">
        <v>0.05</v>
      </c>
      <c r="L1919">
        <f>Table1[[#This Row],[list_price]]*Table1[[#This Row],[discount]]</f>
        <v>23.499500000000001</v>
      </c>
      <c r="M1919">
        <f>(Table1[[#This Row],[list_price]]-Table1[[#This Row],[discount_price]])*Table1[[#This Row],[quantity]]</f>
        <v>892.98099999999999</v>
      </c>
    </row>
    <row r="1920" spans="1:13" x14ac:dyDescent="0.25">
      <c r="A1920">
        <v>681</v>
      </c>
      <c r="B1920">
        <v>5</v>
      </c>
      <c r="C1920">
        <v>499</v>
      </c>
      <c r="D1920">
        <v>30</v>
      </c>
      <c r="E1920" t="s">
        <v>60</v>
      </c>
      <c r="F1920" t="s">
        <v>300</v>
      </c>
      <c r="G1920">
        <v>2</v>
      </c>
      <c r="H1920" t="str">
        <f>VLOOKUP(Table1[[#This Row],[store_id]],[1]stores!$A:$B,2,0)</f>
        <v>Baldwin Bikes</v>
      </c>
      <c r="I1920">
        <v>1</v>
      </c>
      <c r="J1920">
        <v>999.99</v>
      </c>
      <c r="K1920">
        <v>7.0000000000000007E-2</v>
      </c>
      <c r="L1920">
        <f>Table1[[#This Row],[list_price]]*Table1[[#This Row],[discount]]</f>
        <v>69.999300000000005</v>
      </c>
      <c r="M1920">
        <f>(Table1[[#This Row],[list_price]]-Table1[[#This Row],[discount_price]])*Table1[[#This Row],[quantity]]</f>
        <v>929.99070000000006</v>
      </c>
    </row>
    <row r="1921" spans="1:13" x14ac:dyDescent="0.25">
      <c r="A1921">
        <v>682</v>
      </c>
      <c r="B1921">
        <v>1</v>
      </c>
      <c r="C1921">
        <v>614</v>
      </c>
      <c r="D1921">
        <v>39</v>
      </c>
      <c r="E1921" t="s">
        <v>96</v>
      </c>
      <c r="F1921" t="s">
        <v>300</v>
      </c>
      <c r="G1921">
        <v>2</v>
      </c>
      <c r="H1921" t="str">
        <f>VLOOKUP(Table1[[#This Row],[store_id]],[1]stores!$A:$B,2,0)</f>
        <v>Baldwin Bikes</v>
      </c>
      <c r="I1921">
        <v>1</v>
      </c>
      <c r="J1921">
        <v>1499.99</v>
      </c>
      <c r="K1921">
        <v>0.2</v>
      </c>
      <c r="L1921">
        <f>Table1[[#This Row],[list_price]]*Table1[[#This Row],[discount]]</f>
        <v>299.99799999999999</v>
      </c>
      <c r="M1921">
        <f>(Table1[[#This Row],[list_price]]-Table1[[#This Row],[discount_price]])*Table1[[#This Row],[quantity]]</f>
        <v>1199.992</v>
      </c>
    </row>
    <row r="1922" spans="1:13" x14ac:dyDescent="0.25">
      <c r="A1922">
        <v>682</v>
      </c>
      <c r="B1922">
        <v>2</v>
      </c>
      <c r="C1922">
        <v>614</v>
      </c>
      <c r="D1922">
        <v>60</v>
      </c>
      <c r="E1922" t="s">
        <v>122</v>
      </c>
      <c r="F1922" t="s">
        <v>302</v>
      </c>
      <c r="G1922">
        <v>2</v>
      </c>
      <c r="H1922" t="str">
        <f>VLOOKUP(Table1[[#This Row],[store_id]],[1]stores!$A:$B,2,0)</f>
        <v>Baldwin Bikes</v>
      </c>
      <c r="I1922">
        <v>2</v>
      </c>
      <c r="J1922">
        <v>1559.99</v>
      </c>
      <c r="K1922">
        <v>0.2</v>
      </c>
      <c r="L1922">
        <f>Table1[[#This Row],[list_price]]*Table1[[#This Row],[discount]]</f>
        <v>311.99800000000005</v>
      </c>
      <c r="M1922">
        <f>(Table1[[#This Row],[list_price]]-Table1[[#This Row],[discount_price]])*Table1[[#This Row],[quantity]]</f>
        <v>2495.9839999999999</v>
      </c>
    </row>
    <row r="1923" spans="1:13" x14ac:dyDescent="0.25">
      <c r="A1923">
        <v>682</v>
      </c>
      <c r="B1923">
        <v>3</v>
      </c>
      <c r="C1923">
        <v>614</v>
      </c>
      <c r="D1923">
        <v>99</v>
      </c>
      <c r="E1923" t="s">
        <v>77</v>
      </c>
      <c r="F1923" t="s">
        <v>303</v>
      </c>
      <c r="G1923">
        <v>2</v>
      </c>
      <c r="H1923" t="str">
        <f>VLOOKUP(Table1[[#This Row],[store_id]],[1]stores!$A:$B,2,0)</f>
        <v>Baldwin Bikes</v>
      </c>
      <c r="I1923">
        <v>1</v>
      </c>
      <c r="J1923">
        <v>299.99</v>
      </c>
      <c r="K1923">
        <v>0.2</v>
      </c>
      <c r="L1923">
        <f>Table1[[#This Row],[list_price]]*Table1[[#This Row],[discount]]</f>
        <v>59.998000000000005</v>
      </c>
      <c r="M1923">
        <f>(Table1[[#This Row],[list_price]]-Table1[[#This Row],[discount_price]])*Table1[[#This Row],[quantity]]</f>
        <v>239.99200000000002</v>
      </c>
    </row>
    <row r="1924" spans="1:13" x14ac:dyDescent="0.25">
      <c r="A1924">
        <v>683</v>
      </c>
      <c r="B1924">
        <v>1</v>
      </c>
      <c r="C1924">
        <v>741</v>
      </c>
      <c r="D1924">
        <v>2</v>
      </c>
      <c r="E1924" t="s">
        <v>50</v>
      </c>
      <c r="F1924" t="s">
        <v>300</v>
      </c>
      <c r="G1924">
        <v>2</v>
      </c>
      <c r="H1924" t="str">
        <f>VLOOKUP(Table1[[#This Row],[store_id]],[1]stores!$A:$B,2,0)</f>
        <v>Baldwin Bikes</v>
      </c>
      <c r="I1924">
        <v>2</v>
      </c>
      <c r="J1924">
        <v>749.99</v>
      </c>
      <c r="K1924">
        <v>0.1</v>
      </c>
      <c r="L1924">
        <f>Table1[[#This Row],[list_price]]*Table1[[#This Row],[discount]]</f>
        <v>74.999000000000009</v>
      </c>
      <c r="M1924">
        <f>(Table1[[#This Row],[list_price]]-Table1[[#This Row],[discount_price]])*Table1[[#This Row],[quantity]]</f>
        <v>1349.982</v>
      </c>
    </row>
    <row r="1925" spans="1:13" x14ac:dyDescent="0.25">
      <c r="A1925">
        <v>684</v>
      </c>
      <c r="B1925">
        <v>1</v>
      </c>
      <c r="C1925">
        <v>762</v>
      </c>
      <c r="D1925">
        <v>56</v>
      </c>
      <c r="E1925" t="s">
        <v>68</v>
      </c>
      <c r="F1925" t="s">
        <v>305</v>
      </c>
      <c r="G1925">
        <v>2</v>
      </c>
      <c r="H1925" t="str">
        <f>VLOOKUP(Table1[[#This Row],[store_id]],[1]stores!$A:$B,2,0)</f>
        <v>Baldwin Bikes</v>
      </c>
      <c r="I1925">
        <v>1</v>
      </c>
      <c r="J1925">
        <v>5499.99</v>
      </c>
      <c r="K1925">
        <v>7.0000000000000007E-2</v>
      </c>
      <c r="L1925">
        <f>Table1[[#This Row],[list_price]]*Table1[[#This Row],[discount]]</f>
        <v>384.99930000000001</v>
      </c>
      <c r="M1925">
        <f>(Table1[[#This Row],[list_price]]-Table1[[#This Row],[discount_price]])*Table1[[#This Row],[quantity]]</f>
        <v>5114.9906999999994</v>
      </c>
    </row>
    <row r="1926" spans="1:13" x14ac:dyDescent="0.25">
      <c r="A1926">
        <v>684</v>
      </c>
      <c r="B1926">
        <v>2</v>
      </c>
      <c r="C1926">
        <v>762</v>
      </c>
      <c r="D1926">
        <v>33</v>
      </c>
      <c r="E1926" t="s">
        <v>49</v>
      </c>
      <c r="F1926" t="s">
        <v>300</v>
      </c>
      <c r="G1926">
        <v>2</v>
      </c>
      <c r="H1926" t="str">
        <f>VLOOKUP(Table1[[#This Row],[store_id]],[1]stores!$A:$B,2,0)</f>
        <v>Baldwin Bikes</v>
      </c>
      <c r="I1926">
        <v>1</v>
      </c>
      <c r="J1926">
        <v>469.99</v>
      </c>
      <c r="K1926">
        <v>0.1</v>
      </c>
      <c r="L1926">
        <f>Table1[[#This Row],[list_price]]*Table1[[#This Row],[discount]]</f>
        <v>46.999000000000002</v>
      </c>
      <c r="M1926">
        <f>(Table1[[#This Row],[list_price]]-Table1[[#This Row],[discount_price]])*Table1[[#This Row],[quantity]]</f>
        <v>422.99099999999999</v>
      </c>
    </row>
    <row r="1927" spans="1:13" x14ac:dyDescent="0.25">
      <c r="A1927">
        <v>685</v>
      </c>
      <c r="B1927">
        <v>1</v>
      </c>
      <c r="C1927">
        <v>976</v>
      </c>
      <c r="D1927">
        <v>59</v>
      </c>
      <c r="E1927" t="s">
        <v>98</v>
      </c>
      <c r="F1927" t="s">
        <v>305</v>
      </c>
      <c r="G1927">
        <v>2</v>
      </c>
      <c r="H1927" t="str">
        <f>VLOOKUP(Table1[[#This Row],[store_id]],[1]stores!$A:$B,2,0)</f>
        <v>Baldwin Bikes</v>
      </c>
      <c r="I1927">
        <v>1</v>
      </c>
      <c r="J1927">
        <v>2599.9899999999998</v>
      </c>
      <c r="K1927">
        <v>0.05</v>
      </c>
      <c r="L1927">
        <f>Table1[[#This Row],[list_price]]*Table1[[#This Row],[discount]]</f>
        <v>129.99949999999998</v>
      </c>
      <c r="M1927">
        <f>(Table1[[#This Row],[list_price]]-Table1[[#This Row],[discount_price]])*Table1[[#This Row],[quantity]]</f>
        <v>2469.9904999999999</v>
      </c>
    </row>
    <row r="1928" spans="1:13" x14ac:dyDescent="0.25">
      <c r="A1928">
        <v>685</v>
      </c>
      <c r="B1928">
        <v>2</v>
      </c>
      <c r="C1928">
        <v>976</v>
      </c>
      <c r="D1928">
        <v>48</v>
      </c>
      <c r="E1928" t="s">
        <v>108</v>
      </c>
      <c r="F1928" t="s">
        <v>305</v>
      </c>
      <c r="G1928">
        <v>2</v>
      </c>
      <c r="H1928" t="str">
        <f>VLOOKUP(Table1[[#This Row],[store_id]],[1]stores!$A:$B,2,0)</f>
        <v>Baldwin Bikes</v>
      </c>
      <c r="I1928">
        <v>2</v>
      </c>
      <c r="J1928">
        <v>1499.99</v>
      </c>
      <c r="K1928">
        <v>0.05</v>
      </c>
      <c r="L1928">
        <f>Table1[[#This Row],[list_price]]*Table1[[#This Row],[discount]]</f>
        <v>74.999499999999998</v>
      </c>
      <c r="M1928">
        <f>(Table1[[#This Row],[list_price]]-Table1[[#This Row],[discount_price]])*Table1[[#This Row],[quantity]]</f>
        <v>2849.9810000000002</v>
      </c>
    </row>
    <row r="1929" spans="1:13" x14ac:dyDescent="0.25">
      <c r="A1929">
        <v>685</v>
      </c>
      <c r="B1929">
        <v>3</v>
      </c>
      <c r="C1929">
        <v>976</v>
      </c>
      <c r="D1929">
        <v>107</v>
      </c>
      <c r="E1929" t="s">
        <v>75</v>
      </c>
      <c r="F1929" t="s">
        <v>299</v>
      </c>
      <c r="G1929">
        <v>2</v>
      </c>
      <c r="H1929" t="str">
        <f>VLOOKUP(Table1[[#This Row],[store_id]],[1]stores!$A:$B,2,0)</f>
        <v>Baldwin Bikes</v>
      </c>
      <c r="I1929">
        <v>1</v>
      </c>
      <c r="J1929">
        <v>416.99</v>
      </c>
      <c r="K1929">
        <v>0.05</v>
      </c>
      <c r="L1929">
        <f>Table1[[#This Row],[list_price]]*Table1[[#This Row],[discount]]</f>
        <v>20.849500000000003</v>
      </c>
      <c r="M1929">
        <f>(Table1[[#This Row],[list_price]]-Table1[[#This Row],[discount_price]])*Table1[[#This Row],[quantity]]</f>
        <v>396.14050000000003</v>
      </c>
    </row>
    <row r="1930" spans="1:13" x14ac:dyDescent="0.25">
      <c r="A1930">
        <v>685</v>
      </c>
      <c r="B1930">
        <v>4</v>
      </c>
      <c r="C1930">
        <v>976</v>
      </c>
      <c r="D1930">
        <v>98</v>
      </c>
      <c r="E1930" t="s">
        <v>106</v>
      </c>
      <c r="F1930" t="s">
        <v>303</v>
      </c>
      <c r="G1930">
        <v>2</v>
      </c>
      <c r="H1930" t="str">
        <f>VLOOKUP(Table1[[#This Row],[store_id]],[1]stores!$A:$B,2,0)</f>
        <v>Baldwin Bikes</v>
      </c>
      <c r="I1930">
        <v>2</v>
      </c>
      <c r="J1930">
        <v>489.99</v>
      </c>
      <c r="K1930">
        <v>0.2</v>
      </c>
      <c r="L1930">
        <f>Table1[[#This Row],[list_price]]*Table1[[#This Row],[discount]]</f>
        <v>97.998000000000005</v>
      </c>
      <c r="M1930">
        <f>(Table1[[#This Row],[list_price]]-Table1[[#This Row],[discount_price]])*Table1[[#This Row],[quantity]]</f>
        <v>783.98400000000004</v>
      </c>
    </row>
    <row r="1931" spans="1:13" x14ac:dyDescent="0.25">
      <c r="A1931">
        <v>685</v>
      </c>
      <c r="B1931">
        <v>5</v>
      </c>
      <c r="C1931">
        <v>976</v>
      </c>
      <c r="D1931">
        <v>56</v>
      </c>
      <c r="E1931" t="s">
        <v>68</v>
      </c>
      <c r="F1931" t="s">
        <v>305</v>
      </c>
      <c r="G1931">
        <v>2</v>
      </c>
      <c r="H1931" t="str">
        <f>VLOOKUP(Table1[[#This Row],[store_id]],[1]stores!$A:$B,2,0)</f>
        <v>Baldwin Bikes</v>
      </c>
      <c r="I1931">
        <v>2</v>
      </c>
      <c r="J1931">
        <v>5499.99</v>
      </c>
      <c r="K1931">
        <v>0.05</v>
      </c>
      <c r="L1931">
        <f>Table1[[#This Row],[list_price]]*Table1[[#This Row],[discount]]</f>
        <v>274.99950000000001</v>
      </c>
      <c r="M1931">
        <f>(Table1[[#This Row],[list_price]]-Table1[[#This Row],[discount_price]])*Table1[[#This Row],[quantity]]</f>
        <v>10449.981</v>
      </c>
    </row>
    <row r="1932" spans="1:13" x14ac:dyDescent="0.25">
      <c r="A1932">
        <v>686</v>
      </c>
      <c r="B1932">
        <v>1</v>
      </c>
      <c r="C1932">
        <v>380</v>
      </c>
      <c r="D1932">
        <v>16</v>
      </c>
      <c r="E1932" t="s">
        <v>45</v>
      </c>
      <c r="F1932" t="s">
        <v>299</v>
      </c>
      <c r="G1932">
        <v>2</v>
      </c>
      <c r="H1932" t="str">
        <f>VLOOKUP(Table1[[#This Row],[store_id]],[1]stores!$A:$B,2,0)</f>
        <v>Baldwin Bikes</v>
      </c>
      <c r="I1932">
        <v>1</v>
      </c>
      <c r="J1932">
        <v>599.99</v>
      </c>
      <c r="K1932">
        <v>0.2</v>
      </c>
      <c r="L1932">
        <f>Table1[[#This Row],[list_price]]*Table1[[#This Row],[discount]]</f>
        <v>119.998</v>
      </c>
      <c r="M1932">
        <f>(Table1[[#This Row],[list_price]]-Table1[[#This Row],[discount_price]])*Table1[[#This Row],[quantity]]</f>
        <v>479.99200000000002</v>
      </c>
    </row>
    <row r="1933" spans="1:13" x14ac:dyDescent="0.25">
      <c r="A1933">
        <v>686</v>
      </c>
      <c r="B1933">
        <v>2</v>
      </c>
      <c r="C1933">
        <v>380</v>
      </c>
      <c r="D1933">
        <v>30</v>
      </c>
      <c r="E1933" t="s">
        <v>60</v>
      </c>
      <c r="F1933" t="s">
        <v>300</v>
      </c>
      <c r="G1933">
        <v>2</v>
      </c>
      <c r="H1933" t="str">
        <f>VLOOKUP(Table1[[#This Row],[store_id]],[1]stores!$A:$B,2,0)</f>
        <v>Baldwin Bikes</v>
      </c>
      <c r="I1933">
        <v>1</v>
      </c>
      <c r="J1933">
        <v>999.99</v>
      </c>
      <c r="K1933">
        <v>0.1</v>
      </c>
      <c r="L1933">
        <f>Table1[[#This Row],[list_price]]*Table1[[#This Row],[discount]]</f>
        <v>99.999000000000009</v>
      </c>
      <c r="M1933">
        <f>(Table1[[#This Row],[list_price]]-Table1[[#This Row],[discount_price]])*Table1[[#This Row],[quantity]]</f>
        <v>899.99099999999999</v>
      </c>
    </row>
    <row r="1934" spans="1:13" x14ac:dyDescent="0.25">
      <c r="A1934">
        <v>686</v>
      </c>
      <c r="B1934">
        <v>3</v>
      </c>
      <c r="C1934">
        <v>380</v>
      </c>
      <c r="D1934">
        <v>88</v>
      </c>
      <c r="E1934" t="s">
        <v>89</v>
      </c>
      <c r="F1934" t="s">
        <v>303</v>
      </c>
      <c r="G1934">
        <v>2</v>
      </c>
      <c r="H1934" t="str">
        <f>VLOOKUP(Table1[[#This Row],[store_id]],[1]stores!$A:$B,2,0)</f>
        <v>Baldwin Bikes</v>
      </c>
      <c r="I1934">
        <v>2</v>
      </c>
      <c r="J1934">
        <v>189.99</v>
      </c>
      <c r="K1934">
        <v>0.2</v>
      </c>
      <c r="L1934">
        <f>Table1[[#This Row],[list_price]]*Table1[[#This Row],[discount]]</f>
        <v>37.998000000000005</v>
      </c>
      <c r="M1934">
        <f>(Table1[[#This Row],[list_price]]-Table1[[#This Row],[discount_price]])*Table1[[#This Row],[quantity]]</f>
        <v>303.98400000000004</v>
      </c>
    </row>
    <row r="1935" spans="1:13" x14ac:dyDescent="0.25">
      <c r="A1935">
        <v>686</v>
      </c>
      <c r="B1935">
        <v>4</v>
      </c>
      <c r="C1935">
        <v>380</v>
      </c>
      <c r="D1935">
        <v>19</v>
      </c>
      <c r="E1935" t="s">
        <v>64</v>
      </c>
      <c r="F1935" t="s">
        <v>299</v>
      </c>
      <c r="G1935">
        <v>2</v>
      </c>
      <c r="H1935" t="str">
        <f>VLOOKUP(Table1[[#This Row],[store_id]],[1]stores!$A:$B,2,0)</f>
        <v>Baldwin Bikes</v>
      </c>
      <c r="I1935">
        <v>2</v>
      </c>
      <c r="J1935">
        <v>449</v>
      </c>
      <c r="K1935">
        <v>0.2</v>
      </c>
      <c r="L1935">
        <f>Table1[[#This Row],[list_price]]*Table1[[#This Row],[discount]]</f>
        <v>89.800000000000011</v>
      </c>
      <c r="M1935">
        <f>(Table1[[#This Row],[list_price]]-Table1[[#This Row],[discount_price]])*Table1[[#This Row],[quantity]]</f>
        <v>718.4</v>
      </c>
    </row>
    <row r="1936" spans="1:13" x14ac:dyDescent="0.25">
      <c r="A1936">
        <v>686</v>
      </c>
      <c r="B1936">
        <v>5</v>
      </c>
      <c r="C1936">
        <v>380</v>
      </c>
      <c r="D1936">
        <v>104</v>
      </c>
      <c r="E1936" t="s">
        <v>110</v>
      </c>
      <c r="F1936" t="s">
        <v>304</v>
      </c>
      <c r="G1936">
        <v>2</v>
      </c>
      <c r="H1936" t="str">
        <f>VLOOKUP(Table1[[#This Row],[store_id]],[1]stores!$A:$B,2,0)</f>
        <v>Baldwin Bikes</v>
      </c>
      <c r="I1936">
        <v>1</v>
      </c>
      <c r="J1936">
        <v>481.99</v>
      </c>
      <c r="K1936">
        <v>0.2</v>
      </c>
      <c r="L1936">
        <f>Table1[[#This Row],[list_price]]*Table1[[#This Row],[discount]]</f>
        <v>96.39800000000001</v>
      </c>
      <c r="M1936">
        <f>(Table1[[#This Row],[list_price]]-Table1[[#This Row],[discount_price]])*Table1[[#This Row],[quantity]]</f>
        <v>385.59199999999998</v>
      </c>
    </row>
    <row r="1937" spans="1:13" x14ac:dyDescent="0.25">
      <c r="A1937">
        <v>687</v>
      </c>
      <c r="B1937">
        <v>1</v>
      </c>
      <c r="C1937">
        <v>530</v>
      </c>
      <c r="D1937">
        <v>48</v>
      </c>
      <c r="E1937" t="s">
        <v>108</v>
      </c>
      <c r="F1937" t="s">
        <v>305</v>
      </c>
      <c r="G1937">
        <v>1</v>
      </c>
      <c r="H1937" t="str">
        <f>VLOOKUP(Table1[[#This Row],[store_id]],[1]stores!$A:$B,2,0)</f>
        <v>Santa Cruz Bikes</v>
      </c>
      <c r="I1937">
        <v>2</v>
      </c>
      <c r="J1937">
        <v>1499.99</v>
      </c>
      <c r="K1937">
        <v>0.05</v>
      </c>
      <c r="L1937">
        <f>Table1[[#This Row],[list_price]]*Table1[[#This Row],[discount]]</f>
        <v>74.999499999999998</v>
      </c>
      <c r="M1937">
        <f>(Table1[[#This Row],[list_price]]-Table1[[#This Row],[discount_price]])*Table1[[#This Row],[quantity]]</f>
        <v>2849.9810000000002</v>
      </c>
    </row>
    <row r="1938" spans="1:13" x14ac:dyDescent="0.25">
      <c r="A1938">
        <v>687</v>
      </c>
      <c r="B1938">
        <v>2</v>
      </c>
      <c r="C1938">
        <v>530</v>
      </c>
      <c r="D1938">
        <v>95</v>
      </c>
      <c r="E1938" t="s">
        <v>74</v>
      </c>
      <c r="F1938" t="s">
        <v>299</v>
      </c>
      <c r="G1938">
        <v>1</v>
      </c>
      <c r="H1938" t="str">
        <f>VLOOKUP(Table1[[#This Row],[store_id]],[1]stores!$A:$B,2,0)</f>
        <v>Santa Cruz Bikes</v>
      </c>
      <c r="I1938">
        <v>1</v>
      </c>
      <c r="J1938">
        <v>299.99</v>
      </c>
      <c r="K1938">
        <v>7.0000000000000007E-2</v>
      </c>
      <c r="L1938">
        <f>Table1[[#This Row],[list_price]]*Table1[[#This Row],[discount]]</f>
        <v>20.999300000000002</v>
      </c>
      <c r="M1938">
        <f>(Table1[[#This Row],[list_price]]-Table1[[#This Row],[discount_price]])*Table1[[#This Row],[quantity]]</f>
        <v>278.9907</v>
      </c>
    </row>
    <row r="1939" spans="1:13" x14ac:dyDescent="0.25">
      <c r="A1939">
        <v>687</v>
      </c>
      <c r="B1939">
        <v>3</v>
      </c>
      <c r="C1939">
        <v>530</v>
      </c>
      <c r="D1939">
        <v>5</v>
      </c>
      <c r="E1939" t="s">
        <v>62</v>
      </c>
      <c r="F1939" t="s">
        <v>300</v>
      </c>
      <c r="G1939">
        <v>1</v>
      </c>
      <c r="H1939" t="str">
        <f>VLOOKUP(Table1[[#This Row],[store_id]],[1]stores!$A:$B,2,0)</f>
        <v>Santa Cruz Bikes</v>
      </c>
      <c r="I1939">
        <v>2</v>
      </c>
      <c r="J1939">
        <v>1320.99</v>
      </c>
      <c r="K1939">
        <v>0.2</v>
      </c>
      <c r="L1939">
        <f>Table1[[#This Row],[list_price]]*Table1[[#This Row],[discount]]</f>
        <v>264.19800000000004</v>
      </c>
      <c r="M1939">
        <f>(Table1[[#This Row],[list_price]]-Table1[[#This Row],[discount_price]])*Table1[[#This Row],[quantity]]</f>
        <v>2113.5839999999998</v>
      </c>
    </row>
    <row r="1940" spans="1:13" x14ac:dyDescent="0.25">
      <c r="A1940">
        <v>687</v>
      </c>
      <c r="B1940">
        <v>4</v>
      </c>
      <c r="C1940">
        <v>530</v>
      </c>
      <c r="D1940">
        <v>83</v>
      </c>
      <c r="E1940" t="s">
        <v>91</v>
      </c>
      <c r="F1940" t="s">
        <v>303</v>
      </c>
      <c r="G1940">
        <v>1</v>
      </c>
      <c r="H1940" t="str">
        <f>VLOOKUP(Table1[[#This Row],[store_id]],[1]stores!$A:$B,2,0)</f>
        <v>Santa Cruz Bikes</v>
      </c>
      <c r="I1940">
        <v>1</v>
      </c>
      <c r="J1940">
        <v>149.99</v>
      </c>
      <c r="K1940">
        <v>7.0000000000000007E-2</v>
      </c>
      <c r="L1940">
        <f>Table1[[#This Row],[list_price]]*Table1[[#This Row],[discount]]</f>
        <v>10.499300000000002</v>
      </c>
      <c r="M1940">
        <f>(Table1[[#This Row],[list_price]]-Table1[[#This Row],[discount_price]])*Table1[[#This Row],[quantity]]</f>
        <v>139.4907</v>
      </c>
    </row>
    <row r="1941" spans="1:13" x14ac:dyDescent="0.25">
      <c r="A1941">
        <v>688</v>
      </c>
      <c r="B1941">
        <v>1</v>
      </c>
      <c r="C1941">
        <v>343</v>
      </c>
      <c r="D1941">
        <v>8</v>
      </c>
      <c r="E1941" t="s">
        <v>46</v>
      </c>
      <c r="F1941" t="s">
        <v>300</v>
      </c>
      <c r="G1941">
        <v>2</v>
      </c>
      <c r="H1941" t="str">
        <f>VLOOKUP(Table1[[#This Row],[store_id]],[1]stores!$A:$B,2,0)</f>
        <v>Baldwin Bikes</v>
      </c>
      <c r="I1941">
        <v>1</v>
      </c>
      <c r="J1941">
        <v>1799.99</v>
      </c>
      <c r="K1941">
        <v>0.1</v>
      </c>
      <c r="L1941">
        <f>Table1[[#This Row],[list_price]]*Table1[[#This Row],[discount]]</f>
        <v>179.99900000000002</v>
      </c>
      <c r="M1941">
        <f>(Table1[[#This Row],[list_price]]-Table1[[#This Row],[discount_price]])*Table1[[#This Row],[quantity]]</f>
        <v>1619.991</v>
      </c>
    </row>
    <row r="1942" spans="1:13" x14ac:dyDescent="0.25">
      <c r="A1942">
        <v>688</v>
      </c>
      <c r="B1942">
        <v>2</v>
      </c>
      <c r="C1942">
        <v>343</v>
      </c>
      <c r="D1942">
        <v>88</v>
      </c>
      <c r="E1942" t="s">
        <v>89</v>
      </c>
      <c r="F1942" t="s">
        <v>303</v>
      </c>
      <c r="G1942">
        <v>2</v>
      </c>
      <c r="H1942" t="str">
        <f>VLOOKUP(Table1[[#This Row],[store_id]],[1]stores!$A:$B,2,0)</f>
        <v>Baldwin Bikes</v>
      </c>
      <c r="I1942">
        <v>1</v>
      </c>
      <c r="J1942">
        <v>189.99</v>
      </c>
      <c r="K1942">
        <v>0.05</v>
      </c>
      <c r="L1942">
        <f>Table1[[#This Row],[list_price]]*Table1[[#This Row],[discount]]</f>
        <v>9.4995000000000012</v>
      </c>
      <c r="M1942">
        <f>(Table1[[#This Row],[list_price]]-Table1[[#This Row],[discount_price]])*Table1[[#This Row],[quantity]]</f>
        <v>180.4905</v>
      </c>
    </row>
    <row r="1943" spans="1:13" x14ac:dyDescent="0.25">
      <c r="A1943">
        <v>689</v>
      </c>
      <c r="B1943">
        <v>1</v>
      </c>
      <c r="C1943">
        <v>884</v>
      </c>
      <c r="D1943">
        <v>33</v>
      </c>
      <c r="E1943" t="s">
        <v>49</v>
      </c>
      <c r="F1943" t="s">
        <v>300</v>
      </c>
      <c r="G1943">
        <v>2</v>
      </c>
      <c r="H1943" t="str">
        <f>VLOOKUP(Table1[[#This Row],[store_id]],[1]stores!$A:$B,2,0)</f>
        <v>Baldwin Bikes</v>
      </c>
      <c r="I1943">
        <v>2</v>
      </c>
      <c r="J1943">
        <v>469.99</v>
      </c>
      <c r="K1943">
        <v>0.1</v>
      </c>
      <c r="L1943">
        <f>Table1[[#This Row],[list_price]]*Table1[[#This Row],[discount]]</f>
        <v>46.999000000000002</v>
      </c>
      <c r="M1943">
        <f>(Table1[[#This Row],[list_price]]-Table1[[#This Row],[discount_price]])*Table1[[#This Row],[quantity]]</f>
        <v>845.98199999999997</v>
      </c>
    </row>
    <row r="1944" spans="1:13" x14ac:dyDescent="0.25">
      <c r="A1944">
        <v>690</v>
      </c>
      <c r="B1944">
        <v>1</v>
      </c>
      <c r="C1944">
        <v>1097</v>
      </c>
      <c r="D1944">
        <v>84</v>
      </c>
      <c r="E1944" t="s">
        <v>107</v>
      </c>
      <c r="F1944" t="s">
        <v>303</v>
      </c>
      <c r="G1944">
        <v>1</v>
      </c>
      <c r="H1944" t="str">
        <f>VLOOKUP(Table1[[#This Row],[store_id]],[1]stores!$A:$B,2,0)</f>
        <v>Santa Cruz Bikes</v>
      </c>
      <c r="I1944">
        <v>1</v>
      </c>
      <c r="J1944">
        <v>109.99</v>
      </c>
      <c r="K1944">
        <v>0.2</v>
      </c>
      <c r="L1944">
        <f>Table1[[#This Row],[list_price]]*Table1[[#This Row],[discount]]</f>
        <v>21.998000000000001</v>
      </c>
      <c r="M1944">
        <f>(Table1[[#This Row],[list_price]]-Table1[[#This Row],[discount_price]])*Table1[[#This Row],[quantity]]</f>
        <v>87.99199999999999</v>
      </c>
    </row>
    <row r="1945" spans="1:13" x14ac:dyDescent="0.25">
      <c r="A1945">
        <v>690</v>
      </c>
      <c r="B1945">
        <v>2</v>
      </c>
      <c r="C1945">
        <v>1097</v>
      </c>
      <c r="D1945">
        <v>11</v>
      </c>
      <c r="E1945" t="s">
        <v>58</v>
      </c>
      <c r="F1945" t="s">
        <v>301</v>
      </c>
      <c r="G1945">
        <v>1</v>
      </c>
      <c r="H1945" t="str">
        <f>VLOOKUP(Table1[[#This Row],[store_id]],[1]stores!$A:$B,2,0)</f>
        <v>Santa Cruz Bikes</v>
      </c>
      <c r="I1945">
        <v>2</v>
      </c>
      <c r="J1945">
        <v>1680.99</v>
      </c>
      <c r="K1945">
        <v>7.0000000000000007E-2</v>
      </c>
      <c r="L1945">
        <f>Table1[[#This Row],[list_price]]*Table1[[#This Row],[discount]]</f>
        <v>117.66930000000001</v>
      </c>
      <c r="M1945">
        <f>(Table1[[#This Row],[list_price]]-Table1[[#This Row],[discount_price]])*Table1[[#This Row],[quantity]]</f>
        <v>3126.6414</v>
      </c>
    </row>
    <row r="1946" spans="1:13" x14ac:dyDescent="0.25">
      <c r="A1946">
        <v>690</v>
      </c>
      <c r="B1946">
        <v>3</v>
      </c>
      <c r="C1946">
        <v>1097</v>
      </c>
      <c r="D1946">
        <v>85</v>
      </c>
      <c r="E1946" t="s">
        <v>65</v>
      </c>
      <c r="F1946" t="s">
        <v>303</v>
      </c>
      <c r="G1946">
        <v>1</v>
      </c>
      <c r="H1946" t="str">
        <f>VLOOKUP(Table1[[#This Row],[store_id]],[1]stores!$A:$B,2,0)</f>
        <v>Santa Cruz Bikes</v>
      </c>
      <c r="I1946">
        <v>1</v>
      </c>
      <c r="J1946">
        <v>329.99</v>
      </c>
      <c r="K1946">
        <v>0.05</v>
      </c>
      <c r="L1946">
        <f>Table1[[#This Row],[list_price]]*Table1[[#This Row],[discount]]</f>
        <v>16.499500000000001</v>
      </c>
      <c r="M1946">
        <f>(Table1[[#This Row],[list_price]]-Table1[[#This Row],[discount_price]])*Table1[[#This Row],[quantity]]</f>
        <v>313.4905</v>
      </c>
    </row>
    <row r="1947" spans="1:13" x14ac:dyDescent="0.25">
      <c r="A1947">
        <v>690</v>
      </c>
      <c r="B1947">
        <v>4</v>
      </c>
      <c r="C1947">
        <v>1097</v>
      </c>
      <c r="D1947">
        <v>109</v>
      </c>
      <c r="E1947" t="s">
        <v>75</v>
      </c>
      <c r="F1947" t="s">
        <v>299</v>
      </c>
      <c r="G1947">
        <v>1</v>
      </c>
      <c r="H1947" t="str">
        <f>VLOOKUP(Table1[[#This Row],[store_id]],[1]stores!$A:$B,2,0)</f>
        <v>Santa Cruz Bikes</v>
      </c>
      <c r="I1947">
        <v>2</v>
      </c>
      <c r="J1947">
        <v>416.99</v>
      </c>
      <c r="K1947">
        <v>0.2</v>
      </c>
      <c r="L1947">
        <f>Table1[[#This Row],[list_price]]*Table1[[#This Row],[discount]]</f>
        <v>83.39800000000001</v>
      </c>
      <c r="M1947">
        <f>(Table1[[#This Row],[list_price]]-Table1[[#This Row],[discount_price]])*Table1[[#This Row],[quantity]]</f>
        <v>667.18399999999997</v>
      </c>
    </row>
    <row r="1948" spans="1:13" x14ac:dyDescent="0.25">
      <c r="A1948">
        <v>691</v>
      </c>
      <c r="B1948">
        <v>1</v>
      </c>
      <c r="C1948">
        <v>1081</v>
      </c>
      <c r="D1948">
        <v>23</v>
      </c>
      <c r="E1948" t="s">
        <v>61</v>
      </c>
      <c r="F1948" t="s">
        <v>303</v>
      </c>
      <c r="G1948">
        <v>2</v>
      </c>
      <c r="H1948" t="str">
        <f>VLOOKUP(Table1[[#This Row],[store_id]],[1]stores!$A:$B,2,0)</f>
        <v>Baldwin Bikes</v>
      </c>
      <c r="I1948">
        <v>2</v>
      </c>
      <c r="J1948">
        <v>299.99</v>
      </c>
      <c r="K1948">
        <v>0.05</v>
      </c>
      <c r="L1948">
        <f>Table1[[#This Row],[list_price]]*Table1[[#This Row],[discount]]</f>
        <v>14.999500000000001</v>
      </c>
      <c r="M1948">
        <f>(Table1[[#This Row],[list_price]]-Table1[[#This Row],[discount_price]])*Table1[[#This Row],[quantity]]</f>
        <v>569.98099999999999</v>
      </c>
    </row>
    <row r="1949" spans="1:13" x14ac:dyDescent="0.25">
      <c r="A1949">
        <v>691</v>
      </c>
      <c r="B1949">
        <v>2</v>
      </c>
      <c r="C1949">
        <v>1081</v>
      </c>
      <c r="D1949">
        <v>5</v>
      </c>
      <c r="E1949" t="s">
        <v>62</v>
      </c>
      <c r="F1949" t="s">
        <v>300</v>
      </c>
      <c r="G1949">
        <v>2</v>
      </c>
      <c r="H1949" t="str">
        <f>VLOOKUP(Table1[[#This Row],[store_id]],[1]stores!$A:$B,2,0)</f>
        <v>Baldwin Bikes</v>
      </c>
      <c r="I1949">
        <v>2</v>
      </c>
      <c r="J1949">
        <v>1320.99</v>
      </c>
      <c r="K1949">
        <v>0.1</v>
      </c>
      <c r="L1949">
        <f>Table1[[#This Row],[list_price]]*Table1[[#This Row],[discount]]</f>
        <v>132.09900000000002</v>
      </c>
      <c r="M1949">
        <f>(Table1[[#This Row],[list_price]]-Table1[[#This Row],[discount_price]])*Table1[[#This Row],[quantity]]</f>
        <v>2377.7820000000002</v>
      </c>
    </row>
    <row r="1950" spans="1:13" x14ac:dyDescent="0.25">
      <c r="A1950">
        <v>691</v>
      </c>
      <c r="B1950">
        <v>3</v>
      </c>
      <c r="C1950">
        <v>1081</v>
      </c>
      <c r="D1950">
        <v>55</v>
      </c>
      <c r="E1950" t="s">
        <v>100</v>
      </c>
      <c r="F1950" t="s">
        <v>305</v>
      </c>
      <c r="G1950">
        <v>2</v>
      </c>
      <c r="H1950" t="str">
        <f>VLOOKUP(Table1[[#This Row],[store_id]],[1]stores!$A:$B,2,0)</f>
        <v>Baldwin Bikes</v>
      </c>
      <c r="I1950">
        <v>2</v>
      </c>
      <c r="J1950">
        <v>2699.99</v>
      </c>
      <c r="K1950">
        <v>0.2</v>
      </c>
      <c r="L1950">
        <f>Table1[[#This Row],[list_price]]*Table1[[#This Row],[discount]]</f>
        <v>539.99799999999993</v>
      </c>
      <c r="M1950">
        <f>(Table1[[#This Row],[list_price]]-Table1[[#This Row],[discount_price]])*Table1[[#This Row],[quantity]]</f>
        <v>4319.9839999999995</v>
      </c>
    </row>
    <row r="1951" spans="1:13" x14ac:dyDescent="0.25">
      <c r="A1951">
        <v>691</v>
      </c>
      <c r="B1951">
        <v>4</v>
      </c>
      <c r="C1951">
        <v>1081</v>
      </c>
      <c r="D1951">
        <v>20</v>
      </c>
      <c r="E1951" t="s">
        <v>45</v>
      </c>
      <c r="F1951" t="s">
        <v>299</v>
      </c>
      <c r="G1951">
        <v>2</v>
      </c>
      <c r="H1951" t="str">
        <f>VLOOKUP(Table1[[#This Row],[store_id]],[1]stores!$A:$B,2,0)</f>
        <v>Baldwin Bikes</v>
      </c>
      <c r="I1951">
        <v>1</v>
      </c>
      <c r="J1951">
        <v>599.99</v>
      </c>
      <c r="K1951">
        <v>0.2</v>
      </c>
      <c r="L1951">
        <f>Table1[[#This Row],[list_price]]*Table1[[#This Row],[discount]]</f>
        <v>119.998</v>
      </c>
      <c r="M1951">
        <f>(Table1[[#This Row],[list_price]]-Table1[[#This Row],[discount_price]])*Table1[[#This Row],[quantity]]</f>
        <v>479.99200000000002</v>
      </c>
    </row>
    <row r="1952" spans="1:13" x14ac:dyDescent="0.25">
      <c r="A1952">
        <v>692</v>
      </c>
      <c r="B1952">
        <v>1</v>
      </c>
      <c r="C1952">
        <v>2</v>
      </c>
      <c r="D1952">
        <v>59</v>
      </c>
      <c r="E1952" t="s">
        <v>98</v>
      </c>
      <c r="F1952" t="s">
        <v>305</v>
      </c>
      <c r="G1952">
        <v>1</v>
      </c>
      <c r="H1952" t="str">
        <f>VLOOKUP(Table1[[#This Row],[store_id]],[1]stores!$A:$B,2,0)</f>
        <v>Santa Cruz Bikes</v>
      </c>
      <c r="I1952">
        <v>1</v>
      </c>
      <c r="J1952">
        <v>2599.9899999999998</v>
      </c>
      <c r="K1952">
        <v>0.2</v>
      </c>
      <c r="L1952">
        <f>Table1[[#This Row],[list_price]]*Table1[[#This Row],[discount]]</f>
        <v>519.99799999999993</v>
      </c>
      <c r="M1952">
        <f>(Table1[[#This Row],[list_price]]-Table1[[#This Row],[discount_price]])*Table1[[#This Row],[quantity]]</f>
        <v>2079.9919999999997</v>
      </c>
    </row>
    <row r="1953" spans="1:13" x14ac:dyDescent="0.25">
      <c r="A1953">
        <v>692</v>
      </c>
      <c r="B1953">
        <v>2</v>
      </c>
      <c r="C1953">
        <v>2</v>
      </c>
      <c r="D1953">
        <v>75</v>
      </c>
      <c r="E1953" t="s">
        <v>116</v>
      </c>
      <c r="F1953" t="s">
        <v>299</v>
      </c>
      <c r="G1953">
        <v>1</v>
      </c>
      <c r="H1953" t="str">
        <f>VLOOKUP(Table1[[#This Row],[store_id]],[1]stores!$A:$B,2,0)</f>
        <v>Santa Cruz Bikes</v>
      </c>
      <c r="I1953">
        <v>1</v>
      </c>
      <c r="J1953">
        <v>599.99</v>
      </c>
      <c r="K1953">
        <v>7.0000000000000007E-2</v>
      </c>
      <c r="L1953">
        <f>Table1[[#This Row],[list_price]]*Table1[[#This Row],[discount]]</f>
        <v>41.999300000000005</v>
      </c>
      <c r="M1953">
        <f>(Table1[[#This Row],[list_price]]-Table1[[#This Row],[discount_price]])*Table1[[#This Row],[quantity]]</f>
        <v>557.99070000000006</v>
      </c>
    </row>
    <row r="1954" spans="1:13" x14ac:dyDescent="0.25">
      <c r="A1954">
        <v>692</v>
      </c>
      <c r="B1954">
        <v>3</v>
      </c>
      <c r="C1954">
        <v>2</v>
      </c>
      <c r="D1954">
        <v>15</v>
      </c>
      <c r="E1954" t="s">
        <v>55</v>
      </c>
      <c r="F1954" t="s">
        <v>299</v>
      </c>
      <c r="G1954">
        <v>1</v>
      </c>
      <c r="H1954" t="str">
        <f>VLOOKUP(Table1[[#This Row],[store_id]],[1]stores!$A:$B,2,0)</f>
        <v>Santa Cruz Bikes</v>
      </c>
      <c r="I1954">
        <v>2</v>
      </c>
      <c r="J1954">
        <v>529.99</v>
      </c>
      <c r="K1954">
        <v>7.0000000000000007E-2</v>
      </c>
      <c r="L1954">
        <f>Table1[[#This Row],[list_price]]*Table1[[#This Row],[discount]]</f>
        <v>37.099300000000007</v>
      </c>
      <c r="M1954">
        <f>(Table1[[#This Row],[list_price]]-Table1[[#This Row],[discount_price]])*Table1[[#This Row],[quantity]]</f>
        <v>985.78139999999996</v>
      </c>
    </row>
    <row r="1955" spans="1:13" x14ac:dyDescent="0.25">
      <c r="A1955">
        <v>692</v>
      </c>
      <c r="B1955">
        <v>4</v>
      </c>
      <c r="C1955">
        <v>2</v>
      </c>
      <c r="D1955">
        <v>56</v>
      </c>
      <c r="E1955" t="s">
        <v>68</v>
      </c>
      <c r="F1955" t="s">
        <v>305</v>
      </c>
      <c r="G1955">
        <v>1</v>
      </c>
      <c r="H1955" t="str">
        <f>VLOOKUP(Table1[[#This Row],[store_id]],[1]stores!$A:$B,2,0)</f>
        <v>Santa Cruz Bikes</v>
      </c>
      <c r="I1955">
        <v>2</v>
      </c>
      <c r="J1955">
        <v>5499.99</v>
      </c>
      <c r="K1955">
        <v>0.1</v>
      </c>
      <c r="L1955">
        <f>Table1[[#This Row],[list_price]]*Table1[[#This Row],[discount]]</f>
        <v>549.99900000000002</v>
      </c>
      <c r="M1955">
        <f>(Table1[[#This Row],[list_price]]-Table1[[#This Row],[discount_price]])*Table1[[#This Row],[quantity]]</f>
        <v>9899.982</v>
      </c>
    </row>
    <row r="1956" spans="1:13" x14ac:dyDescent="0.25">
      <c r="A1956">
        <v>693</v>
      </c>
      <c r="B1956">
        <v>1</v>
      </c>
      <c r="C1956">
        <v>1233</v>
      </c>
      <c r="D1956">
        <v>104</v>
      </c>
      <c r="E1956" t="s">
        <v>110</v>
      </c>
      <c r="F1956" t="s">
        <v>304</v>
      </c>
      <c r="G1956">
        <v>1</v>
      </c>
      <c r="H1956" t="str">
        <f>VLOOKUP(Table1[[#This Row],[store_id]],[1]stores!$A:$B,2,0)</f>
        <v>Santa Cruz Bikes</v>
      </c>
      <c r="I1956">
        <v>2</v>
      </c>
      <c r="J1956">
        <v>481.99</v>
      </c>
      <c r="K1956">
        <v>0.2</v>
      </c>
      <c r="L1956">
        <f>Table1[[#This Row],[list_price]]*Table1[[#This Row],[discount]]</f>
        <v>96.39800000000001</v>
      </c>
      <c r="M1956">
        <f>(Table1[[#This Row],[list_price]]-Table1[[#This Row],[discount_price]])*Table1[[#This Row],[quantity]]</f>
        <v>771.18399999999997</v>
      </c>
    </row>
    <row r="1957" spans="1:13" x14ac:dyDescent="0.25">
      <c r="A1957">
        <v>693</v>
      </c>
      <c r="B1957">
        <v>2</v>
      </c>
      <c r="C1957">
        <v>1233</v>
      </c>
      <c r="D1957">
        <v>13</v>
      </c>
      <c r="E1957" t="s">
        <v>59</v>
      </c>
      <c r="F1957" t="s">
        <v>299</v>
      </c>
      <c r="G1957">
        <v>1</v>
      </c>
      <c r="H1957" t="str">
        <f>VLOOKUP(Table1[[#This Row],[store_id]],[1]stores!$A:$B,2,0)</f>
        <v>Santa Cruz Bikes</v>
      </c>
      <c r="I1957">
        <v>1</v>
      </c>
      <c r="J1957">
        <v>269.99</v>
      </c>
      <c r="K1957">
        <v>0.2</v>
      </c>
      <c r="L1957">
        <f>Table1[[#This Row],[list_price]]*Table1[[#This Row],[discount]]</f>
        <v>53.998000000000005</v>
      </c>
      <c r="M1957">
        <f>(Table1[[#This Row],[list_price]]-Table1[[#This Row],[discount_price]])*Table1[[#This Row],[quantity]]</f>
        <v>215.99200000000002</v>
      </c>
    </row>
    <row r="1958" spans="1:13" x14ac:dyDescent="0.25">
      <c r="A1958">
        <v>693</v>
      </c>
      <c r="B1958">
        <v>3</v>
      </c>
      <c r="C1958">
        <v>1233</v>
      </c>
      <c r="D1958">
        <v>5</v>
      </c>
      <c r="E1958" t="s">
        <v>62</v>
      </c>
      <c r="F1958" t="s">
        <v>300</v>
      </c>
      <c r="G1958">
        <v>1</v>
      </c>
      <c r="H1958" t="str">
        <f>VLOOKUP(Table1[[#This Row],[store_id]],[1]stores!$A:$B,2,0)</f>
        <v>Santa Cruz Bikes</v>
      </c>
      <c r="I1958">
        <v>2</v>
      </c>
      <c r="J1958">
        <v>1320.99</v>
      </c>
      <c r="K1958">
        <v>0.05</v>
      </c>
      <c r="L1958">
        <f>Table1[[#This Row],[list_price]]*Table1[[#This Row],[discount]]</f>
        <v>66.049500000000009</v>
      </c>
      <c r="M1958">
        <f>(Table1[[#This Row],[list_price]]-Table1[[#This Row],[discount_price]])*Table1[[#This Row],[quantity]]</f>
        <v>2509.8809999999999</v>
      </c>
    </row>
    <row r="1959" spans="1:13" x14ac:dyDescent="0.25">
      <c r="A1959">
        <v>693</v>
      </c>
      <c r="B1959">
        <v>4</v>
      </c>
      <c r="C1959">
        <v>1233</v>
      </c>
      <c r="D1959">
        <v>31</v>
      </c>
      <c r="E1959" t="s">
        <v>123</v>
      </c>
      <c r="F1959" t="s">
        <v>300</v>
      </c>
      <c r="G1959">
        <v>1</v>
      </c>
      <c r="H1959" t="str">
        <f>VLOOKUP(Table1[[#This Row],[store_id]],[1]stores!$A:$B,2,0)</f>
        <v>Santa Cruz Bikes</v>
      </c>
      <c r="I1959">
        <v>1</v>
      </c>
      <c r="J1959">
        <v>1632.99</v>
      </c>
      <c r="K1959">
        <v>7.0000000000000007E-2</v>
      </c>
      <c r="L1959">
        <f>Table1[[#This Row],[list_price]]*Table1[[#This Row],[discount]]</f>
        <v>114.30930000000001</v>
      </c>
      <c r="M1959">
        <f>(Table1[[#This Row],[list_price]]-Table1[[#This Row],[discount_price]])*Table1[[#This Row],[quantity]]</f>
        <v>1518.6806999999999</v>
      </c>
    </row>
    <row r="1960" spans="1:13" x14ac:dyDescent="0.25">
      <c r="A1960">
        <v>694</v>
      </c>
      <c r="B1960">
        <v>1</v>
      </c>
      <c r="C1960">
        <v>58</v>
      </c>
      <c r="D1960">
        <v>48</v>
      </c>
      <c r="E1960" t="s">
        <v>108</v>
      </c>
      <c r="F1960" t="s">
        <v>305</v>
      </c>
      <c r="G1960">
        <v>2</v>
      </c>
      <c r="H1960" t="str">
        <f>VLOOKUP(Table1[[#This Row],[store_id]],[1]stores!$A:$B,2,0)</f>
        <v>Baldwin Bikes</v>
      </c>
      <c r="I1960">
        <v>1</v>
      </c>
      <c r="J1960">
        <v>1499.99</v>
      </c>
      <c r="K1960">
        <v>0.2</v>
      </c>
      <c r="L1960">
        <f>Table1[[#This Row],[list_price]]*Table1[[#This Row],[discount]]</f>
        <v>299.99799999999999</v>
      </c>
      <c r="M1960">
        <f>(Table1[[#This Row],[list_price]]-Table1[[#This Row],[discount_price]])*Table1[[#This Row],[quantity]]</f>
        <v>1199.992</v>
      </c>
    </row>
    <row r="1961" spans="1:13" x14ac:dyDescent="0.25">
      <c r="A1961">
        <v>694</v>
      </c>
      <c r="B1961">
        <v>2</v>
      </c>
      <c r="C1961">
        <v>58</v>
      </c>
      <c r="D1961">
        <v>39</v>
      </c>
      <c r="E1961" t="s">
        <v>96</v>
      </c>
      <c r="F1961" t="s">
        <v>300</v>
      </c>
      <c r="G1961">
        <v>2</v>
      </c>
      <c r="H1961" t="str">
        <f>VLOOKUP(Table1[[#This Row],[store_id]],[1]stores!$A:$B,2,0)</f>
        <v>Baldwin Bikes</v>
      </c>
      <c r="I1961">
        <v>1</v>
      </c>
      <c r="J1961">
        <v>1499.99</v>
      </c>
      <c r="K1961">
        <v>0.05</v>
      </c>
      <c r="L1961">
        <f>Table1[[#This Row],[list_price]]*Table1[[#This Row],[discount]]</f>
        <v>74.999499999999998</v>
      </c>
      <c r="M1961">
        <f>(Table1[[#This Row],[list_price]]-Table1[[#This Row],[discount_price]])*Table1[[#This Row],[quantity]]</f>
        <v>1424.9905000000001</v>
      </c>
    </row>
    <row r="1962" spans="1:13" x14ac:dyDescent="0.25">
      <c r="A1962">
        <v>694</v>
      </c>
      <c r="B1962">
        <v>3</v>
      </c>
      <c r="C1962">
        <v>58</v>
      </c>
      <c r="D1962">
        <v>55</v>
      </c>
      <c r="E1962" t="s">
        <v>100</v>
      </c>
      <c r="F1962" t="s">
        <v>305</v>
      </c>
      <c r="G1962">
        <v>2</v>
      </c>
      <c r="H1962" t="str">
        <f>VLOOKUP(Table1[[#This Row],[store_id]],[1]stores!$A:$B,2,0)</f>
        <v>Baldwin Bikes</v>
      </c>
      <c r="I1962">
        <v>2</v>
      </c>
      <c r="J1962">
        <v>2699.99</v>
      </c>
      <c r="K1962">
        <v>0.1</v>
      </c>
      <c r="L1962">
        <f>Table1[[#This Row],[list_price]]*Table1[[#This Row],[discount]]</f>
        <v>269.99899999999997</v>
      </c>
      <c r="M1962">
        <f>(Table1[[#This Row],[list_price]]-Table1[[#This Row],[discount_price]])*Table1[[#This Row],[quantity]]</f>
        <v>4859.982</v>
      </c>
    </row>
    <row r="1963" spans="1:13" x14ac:dyDescent="0.25">
      <c r="A1963">
        <v>694</v>
      </c>
      <c r="B1963">
        <v>4</v>
      </c>
      <c r="C1963">
        <v>58</v>
      </c>
      <c r="D1963">
        <v>103</v>
      </c>
      <c r="E1963" t="s">
        <v>67</v>
      </c>
      <c r="F1963" t="s">
        <v>304</v>
      </c>
      <c r="G1963">
        <v>2</v>
      </c>
      <c r="H1963" t="str">
        <f>VLOOKUP(Table1[[#This Row],[store_id]],[1]stores!$A:$B,2,0)</f>
        <v>Baldwin Bikes</v>
      </c>
      <c r="I1963">
        <v>2</v>
      </c>
      <c r="J1963">
        <v>551.99</v>
      </c>
      <c r="K1963">
        <v>0.2</v>
      </c>
      <c r="L1963">
        <f>Table1[[#This Row],[list_price]]*Table1[[#This Row],[discount]]</f>
        <v>110.39800000000001</v>
      </c>
      <c r="M1963">
        <f>(Table1[[#This Row],[list_price]]-Table1[[#This Row],[discount_price]])*Table1[[#This Row],[quantity]]</f>
        <v>883.18399999999997</v>
      </c>
    </row>
    <row r="1964" spans="1:13" x14ac:dyDescent="0.25">
      <c r="A1964">
        <v>694</v>
      </c>
      <c r="B1964">
        <v>5</v>
      </c>
      <c r="C1964">
        <v>58</v>
      </c>
      <c r="D1964">
        <v>45</v>
      </c>
      <c r="E1964" t="s">
        <v>111</v>
      </c>
      <c r="F1964" t="s">
        <v>300</v>
      </c>
      <c r="G1964">
        <v>2</v>
      </c>
      <c r="H1964" t="str">
        <f>VLOOKUP(Table1[[#This Row],[store_id]],[1]stores!$A:$B,2,0)</f>
        <v>Baldwin Bikes</v>
      </c>
      <c r="I1964">
        <v>2</v>
      </c>
      <c r="J1964">
        <v>869.99</v>
      </c>
      <c r="K1964">
        <v>0.1</v>
      </c>
      <c r="L1964">
        <f>Table1[[#This Row],[list_price]]*Table1[[#This Row],[discount]]</f>
        <v>86.999000000000009</v>
      </c>
      <c r="M1964">
        <f>(Table1[[#This Row],[list_price]]-Table1[[#This Row],[discount_price]])*Table1[[#This Row],[quantity]]</f>
        <v>1565.982</v>
      </c>
    </row>
    <row r="1965" spans="1:13" x14ac:dyDescent="0.25">
      <c r="A1965">
        <v>695</v>
      </c>
      <c r="B1965">
        <v>1</v>
      </c>
      <c r="C1965">
        <v>606</v>
      </c>
      <c r="D1965">
        <v>82</v>
      </c>
      <c r="E1965" t="s">
        <v>121</v>
      </c>
      <c r="F1965" t="s">
        <v>299</v>
      </c>
      <c r="G1965">
        <v>2</v>
      </c>
      <c r="H1965" t="str">
        <f>VLOOKUP(Table1[[#This Row],[store_id]],[1]stores!$A:$B,2,0)</f>
        <v>Baldwin Bikes</v>
      </c>
      <c r="I1965">
        <v>2</v>
      </c>
      <c r="J1965">
        <v>659.99</v>
      </c>
      <c r="K1965">
        <v>0.1</v>
      </c>
      <c r="L1965">
        <f>Table1[[#This Row],[list_price]]*Table1[[#This Row],[discount]]</f>
        <v>65.999000000000009</v>
      </c>
      <c r="M1965">
        <f>(Table1[[#This Row],[list_price]]-Table1[[#This Row],[discount_price]])*Table1[[#This Row],[quantity]]</f>
        <v>1187.982</v>
      </c>
    </row>
    <row r="1966" spans="1:13" x14ac:dyDescent="0.25">
      <c r="A1966">
        <v>695</v>
      </c>
      <c r="B1966">
        <v>2</v>
      </c>
      <c r="C1966">
        <v>606</v>
      </c>
      <c r="D1966">
        <v>57</v>
      </c>
      <c r="E1966" t="s">
        <v>124</v>
      </c>
      <c r="F1966" t="s">
        <v>305</v>
      </c>
      <c r="G1966">
        <v>2</v>
      </c>
      <c r="H1966" t="str">
        <f>VLOOKUP(Table1[[#This Row],[store_id]],[1]stores!$A:$B,2,0)</f>
        <v>Baldwin Bikes</v>
      </c>
      <c r="I1966">
        <v>2</v>
      </c>
      <c r="J1966">
        <v>1999.99</v>
      </c>
      <c r="K1966">
        <v>0.2</v>
      </c>
      <c r="L1966">
        <f>Table1[[#This Row],[list_price]]*Table1[[#This Row],[discount]]</f>
        <v>399.99800000000005</v>
      </c>
      <c r="M1966">
        <f>(Table1[[#This Row],[list_price]]-Table1[[#This Row],[discount_price]])*Table1[[#This Row],[quantity]]</f>
        <v>3199.9839999999999</v>
      </c>
    </row>
    <row r="1967" spans="1:13" x14ac:dyDescent="0.25">
      <c r="A1967">
        <v>696</v>
      </c>
      <c r="B1967">
        <v>1</v>
      </c>
      <c r="C1967">
        <v>1242</v>
      </c>
      <c r="D1967">
        <v>88</v>
      </c>
      <c r="E1967" t="s">
        <v>89</v>
      </c>
      <c r="F1967" t="s">
        <v>303</v>
      </c>
      <c r="G1967">
        <v>2</v>
      </c>
      <c r="H1967" t="str">
        <f>VLOOKUP(Table1[[#This Row],[store_id]],[1]stores!$A:$B,2,0)</f>
        <v>Baldwin Bikes</v>
      </c>
      <c r="I1967">
        <v>2</v>
      </c>
      <c r="J1967">
        <v>189.99</v>
      </c>
      <c r="K1967">
        <v>7.0000000000000007E-2</v>
      </c>
      <c r="L1967">
        <f>Table1[[#This Row],[list_price]]*Table1[[#This Row],[discount]]</f>
        <v>13.299300000000002</v>
      </c>
      <c r="M1967">
        <f>(Table1[[#This Row],[list_price]]-Table1[[#This Row],[discount_price]])*Table1[[#This Row],[quantity]]</f>
        <v>353.38139999999999</v>
      </c>
    </row>
    <row r="1968" spans="1:13" x14ac:dyDescent="0.25">
      <c r="A1968">
        <v>696</v>
      </c>
      <c r="B1968">
        <v>2</v>
      </c>
      <c r="C1968">
        <v>1242</v>
      </c>
      <c r="D1968">
        <v>7</v>
      </c>
      <c r="E1968" t="s">
        <v>57</v>
      </c>
      <c r="F1968" t="s">
        <v>300</v>
      </c>
      <c r="G1968">
        <v>2</v>
      </c>
      <c r="H1968" t="str">
        <f>VLOOKUP(Table1[[#This Row],[store_id]],[1]stores!$A:$B,2,0)</f>
        <v>Baldwin Bikes</v>
      </c>
      <c r="I1968">
        <v>1</v>
      </c>
      <c r="J1968">
        <v>3999.99</v>
      </c>
      <c r="K1968">
        <v>0.1</v>
      </c>
      <c r="L1968">
        <f>Table1[[#This Row],[list_price]]*Table1[[#This Row],[discount]]</f>
        <v>399.99900000000002</v>
      </c>
      <c r="M1968">
        <f>(Table1[[#This Row],[list_price]]-Table1[[#This Row],[discount_price]])*Table1[[#This Row],[quantity]]</f>
        <v>3599.991</v>
      </c>
    </row>
    <row r="1969" spans="1:13" x14ac:dyDescent="0.25">
      <c r="A1969">
        <v>696</v>
      </c>
      <c r="B1969">
        <v>3</v>
      </c>
      <c r="C1969">
        <v>1242</v>
      </c>
      <c r="D1969">
        <v>45</v>
      </c>
      <c r="E1969" t="s">
        <v>111</v>
      </c>
      <c r="F1969" t="s">
        <v>300</v>
      </c>
      <c r="G1969">
        <v>2</v>
      </c>
      <c r="H1969" t="str">
        <f>VLOOKUP(Table1[[#This Row],[store_id]],[1]stores!$A:$B,2,0)</f>
        <v>Baldwin Bikes</v>
      </c>
      <c r="I1969">
        <v>1</v>
      </c>
      <c r="J1969">
        <v>869.99</v>
      </c>
      <c r="K1969">
        <v>7.0000000000000007E-2</v>
      </c>
      <c r="L1969">
        <f>Table1[[#This Row],[list_price]]*Table1[[#This Row],[discount]]</f>
        <v>60.899300000000004</v>
      </c>
      <c r="M1969">
        <f>(Table1[[#This Row],[list_price]]-Table1[[#This Row],[discount_price]])*Table1[[#This Row],[quantity]]</f>
        <v>809.09069999999997</v>
      </c>
    </row>
    <row r="1970" spans="1:13" x14ac:dyDescent="0.25">
      <c r="A1970">
        <v>697</v>
      </c>
      <c r="B1970">
        <v>1</v>
      </c>
      <c r="C1970">
        <v>562</v>
      </c>
      <c r="D1970">
        <v>5</v>
      </c>
      <c r="E1970" t="s">
        <v>62</v>
      </c>
      <c r="F1970" t="s">
        <v>300</v>
      </c>
      <c r="G1970">
        <v>1</v>
      </c>
      <c r="H1970" t="str">
        <f>VLOOKUP(Table1[[#This Row],[store_id]],[1]stores!$A:$B,2,0)</f>
        <v>Santa Cruz Bikes</v>
      </c>
      <c r="I1970">
        <v>2</v>
      </c>
      <c r="J1970">
        <v>1320.99</v>
      </c>
      <c r="K1970">
        <v>0.05</v>
      </c>
      <c r="L1970">
        <f>Table1[[#This Row],[list_price]]*Table1[[#This Row],[discount]]</f>
        <v>66.049500000000009</v>
      </c>
      <c r="M1970">
        <f>(Table1[[#This Row],[list_price]]-Table1[[#This Row],[discount_price]])*Table1[[#This Row],[quantity]]</f>
        <v>2509.8809999999999</v>
      </c>
    </row>
    <row r="1971" spans="1:13" x14ac:dyDescent="0.25">
      <c r="A1971">
        <v>698</v>
      </c>
      <c r="B1971">
        <v>1</v>
      </c>
      <c r="C1971">
        <v>543</v>
      </c>
      <c r="D1971">
        <v>96</v>
      </c>
      <c r="E1971" t="s">
        <v>113</v>
      </c>
      <c r="F1971" t="s">
        <v>303</v>
      </c>
      <c r="G1971">
        <v>3</v>
      </c>
      <c r="H1971" t="str">
        <f>VLOOKUP(Table1[[#This Row],[store_id]],[1]stores!$A:$B,2,0)</f>
        <v>Rowlett Bikes</v>
      </c>
      <c r="I1971">
        <v>1</v>
      </c>
      <c r="J1971">
        <v>349.99</v>
      </c>
      <c r="K1971">
        <v>7.0000000000000007E-2</v>
      </c>
      <c r="L1971">
        <f>Table1[[#This Row],[list_price]]*Table1[[#This Row],[discount]]</f>
        <v>24.499300000000002</v>
      </c>
      <c r="M1971">
        <f>(Table1[[#This Row],[list_price]]-Table1[[#This Row],[discount_price]])*Table1[[#This Row],[quantity]]</f>
        <v>325.4907</v>
      </c>
    </row>
    <row r="1972" spans="1:13" x14ac:dyDescent="0.25">
      <c r="A1972">
        <v>698</v>
      </c>
      <c r="B1972">
        <v>2</v>
      </c>
      <c r="C1972">
        <v>543</v>
      </c>
      <c r="D1972">
        <v>12</v>
      </c>
      <c r="E1972" t="s">
        <v>53</v>
      </c>
      <c r="F1972" t="s">
        <v>299</v>
      </c>
      <c r="G1972">
        <v>3</v>
      </c>
      <c r="H1972" t="str">
        <f>VLOOKUP(Table1[[#This Row],[store_id]],[1]stores!$A:$B,2,0)</f>
        <v>Rowlett Bikes</v>
      </c>
      <c r="I1972">
        <v>1</v>
      </c>
      <c r="J1972">
        <v>549.99</v>
      </c>
      <c r="K1972">
        <v>7.0000000000000007E-2</v>
      </c>
      <c r="L1972">
        <f>Table1[[#This Row],[list_price]]*Table1[[#This Row],[discount]]</f>
        <v>38.499300000000005</v>
      </c>
      <c r="M1972">
        <f>(Table1[[#This Row],[list_price]]-Table1[[#This Row],[discount_price]])*Table1[[#This Row],[quantity]]</f>
        <v>511.4907</v>
      </c>
    </row>
    <row r="1973" spans="1:13" x14ac:dyDescent="0.25">
      <c r="A1973">
        <v>698</v>
      </c>
      <c r="B1973">
        <v>3</v>
      </c>
      <c r="C1973">
        <v>543</v>
      </c>
      <c r="D1973">
        <v>40</v>
      </c>
      <c r="E1973" t="s">
        <v>125</v>
      </c>
      <c r="F1973" t="s">
        <v>300</v>
      </c>
      <c r="G1973">
        <v>3</v>
      </c>
      <c r="H1973" t="str">
        <f>VLOOKUP(Table1[[#This Row],[store_id]],[1]stores!$A:$B,2,0)</f>
        <v>Rowlett Bikes</v>
      </c>
      <c r="I1973">
        <v>2</v>
      </c>
      <c r="J1973">
        <v>4999.99</v>
      </c>
      <c r="K1973">
        <v>0.05</v>
      </c>
      <c r="L1973">
        <f>Table1[[#This Row],[list_price]]*Table1[[#This Row],[discount]]</f>
        <v>249.99950000000001</v>
      </c>
      <c r="M1973">
        <f>(Table1[[#This Row],[list_price]]-Table1[[#This Row],[discount_price]])*Table1[[#This Row],[quantity]]</f>
        <v>9499.9809999999998</v>
      </c>
    </row>
    <row r="1974" spans="1:13" x14ac:dyDescent="0.25">
      <c r="A1974">
        <v>699</v>
      </c>
      <c r="B1974">
        <v>1</v>
      </c>
      <c r="C1974">
        <v>958</v>
      </c>
      <c r="D1974">
        <v>106</v>
      </c>
      <c r="E1974" t="s">
        <v>66</v>
      </c>
      <c r="F1974" t="s">
        <v>299</v>
      </c>
      <c r="G1974">
        <v>3</v>
      </c>
      <c r="H1974" t="str">
        <f>VLOOKUP(Table1[[#This Row],[store_id]],[1]stores!$A:$B,2,0)</f>
        <v>Rowlett Bikes</v>
      </c>
      <c r="I1974">
        <v>2</v>
      </c>
      <c r="J1974">
        <v>449.99</v>
      </c>
      <c r="K1974">
        <v>0.1</v>
      </c>
      <c r="L1974">
        <f>Table1[[#This Row],[list_price]]*Table1[[#This Row],[discount]]</f>
        <v>44.999000000000002</v>
      </c>
      <c r="M1974">
        <f>(Table1[[#This Row],[list_price]]-Table1[[#This Row],[discount_price]])*Table1[[#This Row],[quantity]]</f>
        <v>809.98199999999997</v>
      </c>
    </row>
    <row r="1975" spans="1:13" x14ac:dyDescent="0.25">
      <c r="A1975">
        <v>699</v>
      </c>
      <c r="B1975">
        <v>2</v>
      </c>
      <c r="C1975">
        <v>958</v>
      </c>
      <c r="D1975">
        <v>48</v>
      </c>
      <c r="E1975" t="s">
        <v>108</v>
      </c>
      <c r="F1975" t="s">
        <v>305</v>
      </c>
      <c r="G1975">
        <v>3</v>
      </c>
      <c r="H1975" t="str">
        <f>VLOOKUP(Table1[[#This Row],[store_id]],[1]stores!$A:$B,2,0)</f>
        <v>Rowlett Bikes</v>
      </c>
      <c r="I1975">
        <v>1</v>
      </c>
      <c r="J1975">
        <v>1499.99</v>
      </c>
      <c r="K1975">
        <v>7.0000000000000007E-2</v>
      </c>
      <c r="L1975">
        <f>Table1[[#This Row],[list_price]]*Table1[[#This Row],[discount]]</f>
        <v>104.99930000000001</v>
      </c>
      <c r="M1975">
        <f>(Table1[[#This Row],[list_price]]-Table1[[#This Row],[discount_price]])*Table1[[#This Row],[quantity]]</f>
        <v>1394.9907000000001</v>
      </c>
    </row>
    <row r="1976" spans="1:13" x14ac:dyDescent="0.25">
      <c r="A1976">
        <v>699</v>
      </c>
      <c r="B1976">
        <v>3</v>
      </c>
      <c r="C1976">
        <v>958</v>
      </c>
      <c r="D1976">
        <v>31</v>
      </c>
      <c r="E1976" t="s">
        <v>123</v>
      </c>
      <c r="F1976" t="s">
        <v>300</v>
      </c>
      <c r="G1976">
        <v>3</v>
      </c>
      <c r="H1976" t="str">
        <f>VLOOKUP(Table1[[#This Row],[store_id]],[1]stores!$A:$B,2,0)</f>
        <v>Rowlett Bikes</v>
      </c>
      <c r="I1976">
        <v>1</v>
      </c>
      <c r="J1976">
        <v>1632.99</v>
      </c>
      <c r="K1976">
        <v>0.2</v>
      </c>
      <c r="L1976">
        <f>Table1[[#This Row],[list_price]]*Table1[[#This Row],[discount]]</f>
        <v>326.59800000000001</v>
      </c>
      <c r="M1976">
        <f>(Table1[[#This Row],[list_price]]-Table1[[#This Row],[discount_price]])*Table1[[#This Row],[quantity]]</f>
        <v>1306.3920000000001</v>
      </c>
    </row>
    <row r="1977" spans="1:13" x14ac:dyDescent="0.25">
      <c r="A1977">
        <v>699</v>
      </c>
      <c r="B1977">
        <v>4</v>
      </c>
      <c r="C1977">
        <v>958</v>
      </c>
      <c r="D1977">
        <v>24</v>
      </c>
      <c r="E1977" t="s">
        <v>53</v>
      </c>
      <c r="F1977" t="s">
        <v>299</v>
      </c>
      <c r="G1977">
        <v>3</v>
      </c>
      <c r="H1977" t="str">
        <f>VLOOKUP(Table1[[#This Row],[store_id]],[1]stores!$A:$B,2,0)</f>
        <v>Rowlett Bikes</v>
      </c>
      <c r="I1977">
        <v>2</v>
      </c>
      <c r="J1977">
        <v>549.99</v>
      </c>
      <c r="K1977">
        <v>0.1</v>
      </c>
      <c r="L1977">
        <f>Table1[[#This Row],[list_price]]*Table1[[#This Row],[discount]]</f>
        <v>54.999000000000002</v>
      </c>
      <c r="M1977">
        <f>(Table1[[#This Row],[list_price]]-Table1[[#This Row],[discount_price]])*Table1[[#This Row],[quantity]]</f>
        <v>989.98199999999997</v>
      </c>
    </row>
    <row r="1978" spans="1:13" x14ac:dyDescent="0.25">
      <c r="A1978">
        <v>699</v>
      </c>
      <c r="B1978">
        <v>5</v>
      </c>
      <c r="C1978">
        <v>958</v>
      </c>
      <c r="D1978">
        <v>82</v>
      </c>
      <c r="E1978" t="s">
        <v>121</v>
      </c>
      <c r="F1978" t="s">
        <v>299</v>
      </c>
      <c r="G1978">
        <v>3</v>
      </c>
      <c r="H1978" t="str">
        <f>VLOOKUP(Table1[[#This Row],[store_id]],[1]stores!$A:$B,2,0)</f>
        <v>Rowlett Bikes</v>
      </c>
      <c r="I1978">
        <v>2</v>
      </c>
      <c r="J1978">
        <v>659.99</v>
      </c>
      <c r="K1978">
        <v>0.2</v>
      </c>
      <c r="L1978">
        <f>Table1[[#This Row],[list_price]]*Table1[[#This Row],[discount]]</f>
        <v>131.99800000000002</v>
      </c>
      <c r="M1978">
        <f>(Table1[[#This Row],[list_price]]-Table1[[#This Row],[discount_price]])*Table1[[#This Row],[quantity]]</f>
        <v>1055.9839999999999</v>
      </c>
    </row>
    <row r="1979" spans="1:13" x14ac:dyDescent="0.25">
      <c r="A1979">
        <v>700</v>
      </c>
      <c r="B1979">
        <v>1</v>
      </c>
      <c r="C1979">
        <v>4</v>
      </c>
      <c r="D1979">
        <v>7</v>
      </c>
      <c r="E1979" t="s">
        <v>57</v>
      </c>
      <c r="F1979" t="s">
        <v>300</v>
      </c>
      <c r="G1979">
        <v>2</v>
      </c>
      <c r="H1979" t="str">
        <f>VLOOKUP(Table1[[#This Row],[store_id]],[1]stores!$A:$B,2,0)</f>
        <v>Baldwin Bikes</v>
      </c>
      <c r="I1979">
        <v>2</v>
      </c>
      <c r="J1979">
        <v>3999.99</v>
      </c>
      <c r="K1979">
        <v>0.05</v>
      </c>
      <c r="L1979">
        <f>Table1[[#This Row],[list_price]]*Table1[[#This Row],[discount]]</f>
        <v>199.99950000000001</v>
      </c>
      <c r="M1979">
        <f>(Table1[[#This Row],[list_price]]-Table1[[#This Row],[discount_price]])*Table1[[#This Row],[quantity]]</f>
        <v>7599.9809999999998</v>
      </c>
    </row>
    <row r="1980" spans="1:13" x14ac:dyDescent="0.25">
      <c r="A1980">
        <v>700</v>
      </c>
      <c r="B1980">
        <v>2</v>
      </c>
      <c r="C1980">
        <v>4</v>
      </c>
      <c r="D1980">
        <v>63</v>
      </c>
      <c r="E1980" t="s">
        <v>99</v>
      </c>
      <c r="F1980" t="s">
        <v>301</v>
      </c>
      <c r="G1980">
        <v>2</v>
      </c>
      <c r="H1980" t="str">
        <f>VLOOKUP(Table1[[#This Row],[store_id]],[1]stores!$A:$B,2,0)</f>
        <v>Baldwin Bikes</v>
      </c>
      <c r="I1980">
        <v>1</v>
      </c>
      <c r="J1980">
        <v>3499.99</v>
      </c>
      <c r="K1980">
        <v>0.2</v>
      </c>
      <c r="L1980">
        <f>Table1[[#This Row],[list_price]]*Table1[[#This Row],[discount]]</f>
        <v>699.99800000000005</v>
      </c>
      <c r="M1980">
        <f>(Table1[[#This Row],[list_price]]-Table1[[#This Row],[discount_price]])*Table1[[#This Row],[quantity]]</f>
        <v>2799.9919999999997</v>
      </c>
    </row>
    <row r="1981" spans="1:13" x14ac:dyDescent="0.25">
      <c r="A1981">
        <v>701</v>
      </c>
      <c r="B1981">
        <v>1</v>
      </c>
      <c r="C1981">
        <v>850</v>
      </c>
      <c r="D1981">
        <v>84</v>
      </c>
      <c r="E1981" t="s">
        <v>107</v>
      </c>
      <c r="F1981" t="s">
        <v>303</v>
      </c>
      <c r="G1981">
        <v>3</v>
      </c>
      <c r="H1981" t="str">
        <f>VLOOKUP(Table1[[#This Row],[store_id]],[1]stores!$A:$B,2,0)</f>
        <v>Rowlett Bikes</v>
      </c>
      <c r="I1981">
        <v>1</v>
      </c>
      <c r="J1981">
        <v>109.99</v>
      </c>
      <c r="K1981">
        <v>0.05</v>
      </c>
      <c r="L1981">
        <f>Table1[[#This Row],[list_price]]*Table1[[#This Row],[discount]]</f>
        <v>5.4995000000000003</v>
      </c>
      <c r="M1981">
        <f>(Table1[[#This Row],[list_price]]-Table1[[#This Row],[discount_price]])*Table1[[#This Row],[quantity]]</f>
        <v>104.4905</v>
      </c>
    </row>
    <row r="1982" spans="1:13" x14ac:dyDescent="0.25">
      <c r="A1982">
        <v>702</v>
      </c>
      <c r="B1982">
        <v>1</v>
      </c>
      <c r="C1982">
        <v>1352</v>
      </c>
      <c r="D1982">
        <v>25</v>
      </c>
      <c r="E1982" t="s">
        <v>63</v>
      </c>
      <c r="F1982" t="s">
        <v>304</v>
      </c>
      <c r="G1982">
        <v>1</v>
      </c>
      <c r="H1982" t="str">
        <f>VLOOKUP(Table1[[#This Row],[store_id]],[1]stores!$A:$B,2,0)</f>
        <v>Santa Cruz Bikes</v>
      </c>
      <c r="I1982">
        <v>2</v>
      </c>
      <c r="J1982">
        <v>499.99</v>
      </c>
      <c r="K1982">
        <v>0.05</v>
      </c>
      <c r="L1982">
        <f>Table1[[#This Row],[list_price]]*Table1[[#This Row],[discount]]</f>
        <v>24.999500000000001</v>
      </c>
      <c r="M1982">
        <f>(Table1[[#This Row],[list_price]]-Table1[[#This Row],[discount_price]])*Table1[[#This Row],[quantity]]</f>
        <v>949.98099999999999</v>
      </c>
    </row>
    <row r="1983" spans="1:13" x14ac:dyDescent="0.25">
      <c r="A1983">
        <v>702</v>
      </c>
      <c r="B1983">
        <v>2</v>
      </c>
      <c r="C1983">
        <v>1352</v>
      </c>
      <c r="D1983">
        <v>104</v>
      </c>
      <c r="E1983" t="s">
        <v>110</v>
      </c>
      <c r="F1983" t="s">
        <v>304</v>
      </c>
      <c r="G1983">
        <v>1</v>
      </c>
      <c r="H1983" t="str">
        <f>VLOOKUP(Table1[[#This Row],[store_id]],[1]stores!$A:$B,2,0)</f>
        <v>Santa Cruz Bikes</v>
      </c>
      <c r="I1983">
        <v>1</v>
      </c>
      <c r="J1983">
        <v>481.99</v>
      </c>
      <c r="K1983">
        <v>0.1</v>
      </c>
      <c r="L1983">
        <f>Table1[[#This Row],[list_price]]*Table1[[#This Row],[discount]]</f>
        <v>48.199000000000005</v>
      </c>
      <c r="M1983">
        <f>(Table1[[#This Row],[list_price]]-Table1[[#This Row],[discount_price]])*Table1[[#This Row],[quantity]]</f>
        <v>433.791</v>
      </c>
    </row>
    <row r="1984" spans="1:13" x14ac:dyDescent="0.25">
      <c r="A1984">
        <v>702</v>
      </c>
      <c r="B1984">
        <v>3</v>
      </c>
      <c r="C1984">
        <v>1352</v>
      </c>
      <c r="D1984">
        <v>3</v>
      </c>
      <c r="E1984" t="s">
        <v>49</v>
      </c>
      <c r="F1984" t="s">
        <v>300</v>
      </c>
      <c r="G1984">
        <v>1</v>
      </c>
      <c r="H1984" t="str">
        <f>VLOOKUP(Table1[[#This Row],[store_id]],[1]stores!$A:$B,2,0)</f>
        <v>Santa Cruz Bikes</v>
      </c>
      <c r="I1984">
        <v>2</v>
      </c>
      <c r="J1984">
        <v>999.99</v>
      </c>
      <c r="K1984">
        <v>7.0000000000000007E-2</v>
      </c>
      <c r="L1984">
        <f>Table1[[#This Row],[list_price]]*Table1[[#This Row],[discount]]</f>
        <v>69.999300000000005</v>
      </c>
      <c r="M1984">
        <f>(Table1[[#This Row],[list_price]]-Table1[[#This Row],[discount_price]])*Table1[[#This Row],[quantity]]</f>
        <v>1859.9814000000001</v>
      </c>
    </row>
    <row r="1985" spans="1:13" x14ac:dyDescent="0.25">
      <c r="A1985">
        <v>703</v>
      </c>
      <c r="B1985">
        <v>1</v>
      </c>
      <c r="C1985">
        <v>417</v>
      </c>
      <c r="D1985">
        <v>45</v>
      </c>
      <c r="E1985" t="s">
        <v>111</v>
      </c>
      <c r="F1985" t="s">
        <v>300</v>
      </c>
      <c r="G1985">
        <v>2</v>
      </c>
      <c r="H1985" t="str">
        <f>VLOOKUP(Table1[[#This Row],[store_id]],[1]stores!$A:$B,2,0)</f>
        <v>Baldwin Bikes</v>
      </c>
      <c r="I1985">
        <v>2</v>
      </c>
      <c r="J1985">
        <v>869.99</v>
      </c>
      <c r="K1985">
        <v>0.2</v>
      </c>
      <c r="L1985">
        <f>Table1[[#This Row],[list_price]]*Table1[[#This Row],[discount]]</f>
        <v>173.99800000000002</v>
      </c>
      <c r="M1985">
        <f>(Table1[[#This Row],[list_price]]-Table1[[#This Row],[discount_price]])*Table1[[#This Row],[quantity]]</f>
        <v>1391.9839999999999</v>
      </c>
    </row>
    <row r="1986" spans="1:13" x14ac:dyDescent="0.25">
      <c r="A1986">
        <v>703</v>
      </c>
      <c r="B1986">
        <v>2</v>
      </c>
      <c r="C1986">
        <v>417</v>
      </c>
      <c r="D1986">
        <v>66</v>
      </c>
      <c r="E1986" t="s">
        <v>85</v>
      </c>
      <c r="F1986" t="s">
        <v>299</v>
      </c>
      <c r="G1986">
        <v>2</v>
      </c>
      <c r="H1986" t="str">
        <f>VLOOKUP(Table1[[#This Row],[store_id]],[1]stores!$A:$B,2,0)</f>
        <v>Baldwin Bikes</v>
      </c>
      <c r="I1986">
        <v>2</v>
      </c>
      <c r="J1986">
        <v>250.99</v>
      </c>
      <c r="K1986">
        <v>0.05</v>
      </c>
      <c r="L1986">
        <f>Table1[[#This Row],[list_price]]*Table1[[#This Row],[discount]]</f>
        <v>12.549500000000002</v>
      </c>
      <c r="M1986">
        <f>(Table1[[#This Row],[list_price]]-Table1[[#This Row],[discount_price]])*Table1[[#This Row],[quantity]]</f>
        <v>476.88100000000003</v>
      </c>
    </row>
    <row r="1987" spans="1:13" x14ac:dyDescent="0.25">
      <c r="A1987">
        <v>703</v>
      </c>
      <c r="B1987">
        <v>3</v>
      </c>
      <c r="C1987">
        <v>417</v>
      </c>
      <c r="D1987">
        <v>72</v>
      </c>
      <c r="E1987" t="s">
        <v>71</v>
      </c>
      <c r="F1987" t="s">
        <v>299</v>
      </c>
      <c r="G1987">
        <v>2</v>
      </c>
      <c r="H1987" t="str">
        <f>VLOOKUP(Table1[[#This Row],[store_id]],[1]stores!$A:$B,2,0)</f>
        <v>Baldwin Bikes</v>
      </c>
      <c r="I1987">
        <v>1</v>
      </c>
      <c r="J1987">
        <v>619.99</v>
      </c>
      <c r="K1987">
        <v>0.2</v>
      </c>
      <c r="L1987">
        <f>Table1[[#This Row],[list_price]]*Table1[[#This Row],[discount]]</f>
        <v>123.998</v>
      </c>
      <c r="M1987">
        <f>(Table1[[#This Row],[list_price]]-Table1[[#This Row],[discount_price]])*Table1[[#This Row],[quantity]]</f>
        <v>495.99200000000002</v>
      </c>
    </row>
    <row r="1988" spans="1:13" x14ac:dyDescent="0.25">
      <c r="A1988">
        <v>703</v>
      </c>
      <c r="B1988">
        <v>4</v>
      </c>
      <c r="C1988">
        <v>417</v>
      </c>
      <c r="D1988">
        <v>4</v>
      </c>
      <c r="E1988" t="s">
        <v>48</v>
      </c>
      <c r="F1988" t="s">
        <v>300</v>
      </c>
      <c r="G1988">
        <v>2</v>
      </c>
      <c r="H1988" t="str">
        <f>VLOOKUP(Table1[[#This Row],[store_id]],[1]stores!$A:$B,2,0)</f>
        <v>Baldwin Bikes</v>
      </c>
      <c r="I1988">
        <v>2</v>
      </c>
      <c r="J1988">
        <v>2899.99</v>
      </c>
      <c r="K1988">
        <v>0.2</v>
      </c>
      <c r="L1988">
        <f>Table1[[#This Row],[list_price]]*Table1[[#This Row],[discount]]</f>
        <v>579.99799999999993</v>
      </c>
      <c r="M1988">
        <f>(Table1[[#This Row],[list_price]]-Table1[[#This Row],[discount_price]])*Table1[[#This Row],[quantity]]</f>
        <v>4639.9839999999995</v>
      </c>
    </row>
    <row r="1989" spans="1:13" x14ac:dyDescent="0.25">
      <c r="A1989">
        <v>704</v>
      </c>
      <c r="B1989">
        <v>1</v>
      </c>
      <c r="C1989">
        <v>1137</v>
      </c>
      <c r="D1989">
        <v>10</v>
      </c>
      <c r="E1989" t="s">
        <v>47</v>
      </c>
      <c r="F1989" t="s">
        <v>301</v>
      </c>
      <c r="G1989">
        <v>2</v>
      </c>
      <c r="H1989" t="str">
        <f>VLOOKUP(Table1[[#This Row],[store_id]],[1]stores!$A:$B,2,0)</f>
        <v>Baldwin Bikes</v>
      </c>
      <c r="I1989">
        <v>2</v>
      </c>
      <c r="J1989">
        <v>1549</v>
      </c>
      <c r="K1989">
        <v>0.05</v>
      </c>
      <c r="L1989">
        <f>Table1[[#This Row],[list_price]]*Table1[[#This Row],[discount]]</f>
        <v>77.45</v>
      </c>
      <c r="M1989">
        <f>(Table1[[#This Row],[list_price]]-Table1[[#This Row],[discount_price]])*Table1[[#This Row],[quantity]]</f>
        <v>2943.1</v>
      </c>
    </row>
    <row r="1990" spans="1:13" x14ac:dyDescent="0.25">
      <c r="A1990">
        <v>704</v>
      </c>
      <c r="B1990">
        <v>2</v>
      </c>
      <c r="C1990">
        <v>1137</v>
      </c>
      <c r="D1990">
        <v>62</v>
      </c>
      <c r="E1990" t="s">
        <v>76</v>
      </c>
      <c r="F1990" t="s">
        <v>301</v>
      </c>
      <c r="G1990">
        <v>2</v>
      </c>
      <c r="H1990" t="str">
        <f>VLOOKUP(Table1[[#This Row],[store_id]],[1]stores!$A:$B,2,0)</f>
        <v>Baldwin Bikes</v>
      </c>
      <c r="I1990">
        <v>1</v>
      </c>
      <c r="J1990">
        <v>3499.99</v>
      </c>
      <c r="K1990">
        <v>0.2</v>
      </c>
      <c r="L1990">
        <f>Table1[[#This Row],[list_price]]*Table1[[#This Row],[discount]]</f>
        <v>699.99800000000005</v>
      </c>
      <c r="M1990">
        <f>(Table1[[#This Row],[list_price]]-Table1[[#This Row],[discount_price]])*Table1[[#This Row],[quantity]]</f>
        <v>2799.9919999999997</v>
      </c>
    </row>
    <row r="1991" spans="1:13" x14ac:dyDescent="0.25">
      <c r="A1991">
        <v>704</v>
      </c>
      <c r="B1991">
        <v>3</v>
      </c>
      <c r="C1991">
        <v>1137</v>
      </c>
      <c r="D1991">
        <v>100</v>
      </c>
      <c r="E1991" t="s">
        <v>126</v>
      </c>
      <c r="F1991" t="s">
        <v>303</v>
      </c>
      <c r="G1991">
        <v>2</v>
      </c>
      <c r="H1991" t="str">
        <f>VLOOKUP(Table1[[#This Row],[store_id]],[1]stores!$A:$B,2,0)</f>
        <v>Baldwin Bikes</v>
      </c>
      <c r="I1991">
        <v>2</v>
      </c>
      <c r="J1991">
        <v>489.99</v>
      </c>
      <c r="K1991">
        <v>7.0000000000000007E-2</v>
      </c>
      <c r="L1991">
        <f>Table1[[#This Row],[list_price]]*Table1[[#This Row],[discount]]</f>
        <v>34.299300000000002</v>
      </c>
      <c r="M1991">
        <f>(Table1[[#This Row],[list_price]]-Table1[[#This Row],[discount_price]])*Table1[[#This Row],[quantity]]</f>
        <v>911.38139999999999</v>
      </c>
    </row>
    <row r="1992" spans="1:13" x14ac:dyDescent="0.25">
      <c r="A1992">
        <v>705</v>
      </c>
      <c r="B1992">
        <v>1</v>
      </c>
      <c r="C1992">
        <v>1196</v>
      </c>
      <c r="D1992">
        <v>61</v>
      </c>
      <c r="E1992" t="s">
        <v>72</v>
      </c>
      <c r="F1992" t="s">
        <v>302</v>
      </c>
      <c r="G1992">
        <v>2</v>
      </c>
      <c r="H1992" t="str">
        <f>VLOOKUP(Table1[[#This Row],[store_id]],[1]stores!$A:$B,2,0)</f>
        <v>Baldwin Bikes</v>
      </c>
      <c r="I1992">
        <v>1</v>
      </c>
      <c r="J1992">
        <v>4999.99</v>
      </c>
      <c r="K1992">
        <v>0.1</v>
      </c>
      <c r="L1992">
        <f>Table1[[#This Row],[list_price]]*Table1[[#This Row],[discount]]</f>
        <v>499.99900000000002</v>
      </c>
      <c r="M1992">
        <f>(Table1[[#This Row],[list_price]]-Table1[[#This Row],[discount_price]])*Table1[[#This Row],[quantity]]</f>
        <v>4499.991</v>
      </c>
    </row>
    <row r="1993" spans="1:13" x14ac:dyDescent="0.25">
      <c r="A1993">
        <v>706</v>
      </c>
      <c r="B1993">
        <v>1</v>
      </c>
      <c r="C1993">
        <v>1271</v>
      </c>
      <c r="D1993">
        <v>27</v>
      </c>
      <c r="E1993" t="s">
        <v>127</v>
      </c>
      <c r="F1993" t="s">
        <v>300</v>
      </c>
      <c r="G1993">
        <v>1</v>
      </c>
      <c r="H1993" t="str">
        <f>VLOOKUP(Table1[[#This Row],[store_id]],[1]stores!$A:$B,2,0)</f>
        <v>Santa Cruz Bikes</v>
      </c>
      <c r="I1993">
        <v>1</v>
      </c>
      <c r="J1993">
        <v>999.99</v>
      </c>
      <c r="K1993">
        <v>0.1</v>
      </c>
      <c r="L1993">
        <f>Table1[[#This Row],[list_price]]*Table1[[#This Row],[discount]]</f>
        <v>99.999000000000009</v>
      </c>
      <c r="M1993">
        <f>(Table1[[#This Row],[list_price]]-Table1[[#This Row],[discount_price]])*Table1[[#This Row],[quantity]]</f>
        <v>899.99099999999999</v>
      </c>
    </row>
    <row r="1994" spans="1:13" x14ac:dyDescent="0.25">
      <c r="A1994">
        <v>706</v>
      </c>
      <c r="B1994">
        <v>2</v>
      </c>
      <c r="C1994">
        <v>1271</v>
      </c>
      <c r="D1994">
        <v>23</v>
      </c>
      <c r="E1994" t="s">
        <v>61</v>
      </c>
      <c r="F1994" t="s">
        <v>303</v>
      </c>
      <c r="G1994">
        <v>1</v>
      </c>
      <c r="H1994" t="str">
        <f>VLOOKUP(Table1[[#This Row],[store_id]],[1]stores!$A:$B,2,0)</f>
        <v>Santa Cruz Bikes</v>
      </c>
      <c r="I1994">
        <v>2</v>
      </c>
      <c r="J1994">
        <v>299.99</v>
      </c>
      <c r="K1994">
        <v>0.05</v>
      </c>
      <c r="L1994">
        <f>Table1[[#This Row],[list_price]]*Table1[[#This Row],[discount]]</f>
        <v>14.999500000000001</v>
      </c>
      <c r="M1994">
        <f>(Table1[[#This Row],[list_price]]-Table1[[#This Row],[discount_price]])*Table1[[#This Row],[quantity]]</f>
        <v>569.98099999999999</v>
      </c>
    </row>
    <row r="1995" spans="1:13" x14ac:dyDescent="0.25">
      <c r="A1995">
        <v>706</v>
      </c>
      <c r="B1995">
        <v>3</v>
      </c>
      <c r="C1995">
        <v>1271</v>
      </c>
      <c r="D1995">
        <v>60</v>
      </c>
      <c r="E1995" t="s">
        <v>122</v>
      </c>
      <c r="F1995" t="s">
        <v>302</v>
      </c>
      <c r="G1995">
        <v>1</v>
      </c>
      <c r="H1995" t="str">
        <f>VLOOKUP(Table1[[#This Row],[store_id]],[1]stores!$A:$B,2,0)</f>
        <v>Santa Cruz Bikes</v>
      </c>
      <c r="I1995">
        <v>1</v>
      </c>
      <c r="J1995">
        <v>1559.99</v>
      </c>
      <c r="K1995">
        <v>0.2</v>
      </c>
      <c r="L1995">
        <f>Table1[[#This Row],[list_price]]*Table1[[#This Row],[discount]]</f>
        <v>311.99800000000005</v>
      </c>
      <c r="M1995">
        <f>(Table1[[#This Row],[list_price]]-Table1[[#This Row],[discount_price]])*Table1[[#This Row],[quantity]]</f>
        <v>1247.992</v>
      </c>
    </row>
    <row r="1996" spans="1:13" x14ac:dyDescent="0.25">
      <c r="A1996">
        <v>707</v>
      </c>
      <c r="B1996">
        <v>1</v>
      </c>
      <c r="C1996">
        <v>79</v>
      </c>
      <c r="D1996">
        <v>106</v>
      </c>
      <c r="E1996" t="s">
        <v>66</v>
      </c>
      <c r="F1996" t="s">
        <v>299</v>
      </c>
      <c r="G1996">
        <v>2</v>
      </c>
      <c r="H1996" t="str">
        <f>VLOOKUP(Table1[[#This Row],[store_id]],[1]stores!$A:$B,2,0)</f>
        <v>Baldwin Bikes</v>
      </c>
      <c r="I1996">
        <v>2</v>
      </c>
      <c r="J1996">
        <v>449.99</v>
      </c>
      <c r="K1996">
        <v>0.05</v>
      </c>
      <c r="L1996">
        <f>Table1[[#This Row],[list_price]]*Table1[[#This Row],[discount]]</f>
        <v>22.499500000000001</v>
      </c>
      <c r="M1996">
        <f>(Table1[[#This Row],[list_price]]-Table1[[#This Row],[discount_price]])*Table1[[#This Row],[quantity]]</f>
        <v>854.98099999999999</v>
      </c>
    </row>
    <row r="1997" spans="1:13" x14ac:dyDescent="0.25">
      <c r="A1997">
        <v>707</v>
      </c>
      <c r="B1997">
        <v>2</v>
      </c>
      <c r="C1997">
        <v>79</v>
      </c>
      <c r="D1997">
        <v>100</v>
      </c>
      <c r="E1997" t="s">
        <v>126</v>
      </c>
      <c r="F1997" t="s">
        <v>303</v>
      </c>
      <c r="G1997">
        <v>2</v>
      </c>
      <c r="H1997" t="str">
        <f>VLOOKUP(Table1[[#This Row],[store_id]],[1]stores!$A:$B,2,0)</f>
        <v>Baldwin Bikes</v>
      </c>
      <c r="I1997">
        <v>1</v>
      </c>
      <c r="J1997">
        <v>489.99</v>
      </c>
      <c r="K1997">
        <v>7.0000000000000007E-2</v>
      </c>
      <c r="L1997">
        <f>Table1[[#This Row],[list_price]]*Table1[[#This Row],[discount]]</f>
        <v>34.299300000000002</v>
      </c>
      <c r="M1997">
        <f>(Table1[[#This Row],[list_price]]-Table1[[#This Row],[discount_price]])*Table1[[#This Row],[quantity]]</f>
        <v>455.69069999999999</v>
      </c>
    </row>
    <row r="1998" spans="1:13" x14ac:dyDescent="0.25">
      <c r="A1998">
        <v>707</v>
      </c>
      <c r="B1998">
        <v>3</v>
      </c>
      <c r="C1998">
        <v>79</v>
      </c>
      <c r="D1998">
        <v>11</v>
      </c>
      <c r="E1998" t="s">
        <v>58</v>
      </c>
      <c r="F1998" t="s">
        <v>301</v>
      </c>
      <c r="G1998">
        <v>2</v>
      </c>
      <c r="H1998" t="str">
        <f>VLOOKUP(Table1[[#This Row],[store_id]],[1]stores!$A:$B,2,0)</f>
        <v>Baldwin Bikes</v>
      </c>
      <c r="I1998">
        <v>2</v>
      </c>
      <c r="J1998">
        <v>1680.99</v>
      </c>
      <c r="K1998">
        <v>0.1</v>
      </c>
      <c r="L1998">
        <f>Table1[[#This Row],[list_price]]*Table1[[#This Row],[discount]]</f>
        <v>168.09900000000002</v>
      </c>
      <c r="M1998">
        <f>(Table1[[#This Row],[list_price]]-Table1[[#This Row],[discount_price]])*Table1[[#This Row],[quantity]]</f>
        <v>3025.7820000000002</v>
      </c>
    </row>
    <row r="1999" spans="1:13" x14ac:dyDescent="0.25">
      <c r="A1999">
        <v>707</v>
      </c>
      <c r="B1999">
        <v>4</v>
      </c>
      <c r="C1999">
        <v>79</v>
      </c>
      <c r="D1999">
        <v>26</v>
      </c>
      <c r="E1999" t="s">
        <v>45</v>
      </c>
      <c r="F1999" t="s">
        <v>299</v>
      </c>
      <c r="G1999">
        <v>2</v>
      </c>
      <c r="H1999" t="str">
        <f>VLOOKUP(Table1[[#This Row],[store_id]],[1]stores!$A:$B,2,0)</f>
        <v>Baldwin Bikes</v>
      </c>
      <c r="I1999">
        <v>2</v>
      </c>
      <c r="J1999">
        <v>599.99</v>
      </c>
      <c r="K1999">
        <v>0.1</v>
      </c>
      <c r="L1999">
        <f>Table1[[#This Row],[list_price]]*Table1[[#This Row],[discount]]</f>
        <v>59.999000000000002</v>
      </c>
      <c r="M1999">
        <f>(Table1[[#This Row],[list_price]]-Table1[[#This Row],[discount_price]])*Table1[[#This Row],[quantity]]</f>
        <v>1079.982</v>
      </c>
    </row>
    <row r="2000" spans="1:13" x14ac:dyDescent="0.25">
      <c r="A2000">
        <v>708</v>
      </c>
      <c r="B2000">
        <v>1</v>
      </c>
      <c r="C2000">
        <v>660</v>
      </c>
      <c r="D2000">
        <v>6</v>
      </c>
      <c r="E2000" t="s">
        <v>60</v>
      </c>
      <c r="F2000" t="s">
        <v>300</v>
      </c>
      <c r="G2000">
        <v>1</v>
      </c>
      <c r="H2000" t="str">
        <f>VLOOKUP(Table1[[#This Row],[store_id]],[1]stores!$A:$B,2,0)</f>
        <v>Santa Cruz Bikes</v>
      </c>
      <c r="I2000">
        <v>1</v>
      </c>
      <c r="J2000">
        <v>469.99</v>
      </c>
      <c r="K2000">
        <v>7.0000000000000007E-2</v>
      </c>
      <c r="L2000">
        <f>Table1[[#This Row],[list_price]]*Table1[[#This Row],[discount]]</f>
        <v>32.899300000000004</v>
      </c>
      <c r="M2000">
        <f>(Table1[[#This Row],[list_price]]-Table1[[#This Row],[discount_price]])*Table1[[#This Row],[quantity]]</f>
        <v>437.09070000000003</v>
      </c>
    </row>
    <row r="2001" spans="1:13" x14ac:dyDescent="0.25">
      <c r="A2001">
        <v>708</v>
      </c>
      <c r="B2001">
        <v>2</v>
      </c>
      <c r="C2001">
        <v>660</v>
      </c>
      <c r="D2001">
        <v>47</v>
      </c>
      <c r="E2001" t="s">
        <v>79</v>
      </c>
      <c r="F2001" t="s">
        <v>300</v>
      </c>
      <c r="G2001">
        <v>1</v>
      </c>
      <c r="H2001" t="str">
        <f>VLOOKUP(Table1[[#This Row],[store_id]],[1]stores!$A:$B,2,0)</f>
        <v>Santa Cruz Bikes</v>
      </c>
      <c r="I2001">
        <v>1</v>
      </c>
      <c r="J2001">
        <v>5299.99</v>
      </c>
      <c r="K2001">
        <v>0.1</v>
      </c>
      <c r="L2001">
        <f>Table1[[#This Row],[list_price]]*Table1[[#This Row],[discount]]</f>
        <v>529.99900000000002</v>
      </c>
      <c r="M2001">
        <f>(Table1[[#This Row],[list_price]]-Table1[[#This Row],[discount_price]])*Table1[[#This Row],[quantity]]</f>
        <v>4769.991</v>
      </c>
    </row>
    <row r="2002" spans="1:13" x14ac:dyDescent="0.25">
      <c r="A2002">
        <v>708</v>
      </c>
      <c r="B2002">
        <v>3</v>
      </c>
      <c r="C2002">
        <v>660</v>
      </c>
      <c r="D2002">
        <v>34</v>
      </c>
      <c r="E2002" t="s">
        <v>128</v>
      </c>
      <c r="F2002" t="s">
        <v>300</v>
      </c>
      <c r="G2002">
        <v>1</v>
      </c>
      <c r="H2002" t="str">
        <f>VLOOKUP(Table1[[#This Row],[store_id]],[1]stores!$A:$B,2,0)</f>
        <v>Santa Cruz Bikes</v>
      </c>
      <c r="I2002">
        <v>2</v>
      </c>
      <c r="J2002">
        <v>469.99</v>
      </c>
      <c r="K2002">
        <v>0.2</v>
      </c>
      <c r="L2002">
        <f>Table1[[#This Row],[list_price]]*Table1[[#This Row],[discount]]</f>
        <v>93.998000000000005</v>
      </c>
      <c r="M2002">
        <f>(Table1[[#This Row],[list_price]]-Table1[[#This Row],[discount_price]])*Table1[[#This Row],[quantity]]</f>
        <v>751.98400000000004</v>
      </c>
    </row>
    <row r="2003" spans="1:13" x14ac:dyDescent="0.25">
      <c r="A2003">
        <v>709</v>
      </c>
      <c r="B2003">
        <v>1</v>
      </c>
      <c r="C2003">
        <v>1162</v>
      </c>
      <c r="D2003">
        <v>55</v>
      </c>
      <c r="E2003" t="s">
        <v>100</v>
      </c>
      <c r="F2003" t="s">
        <v>305</v>
      </c>
      <c r="G2003">
        <v>2</v>
      </c>
      <c r="H2003" t="str">
        <f>VLOOKUP(Table1[[#This Row],[store_id]],[1]stores!$A:$B,2,0)</f>
        <v>Baldwin Bikes</v>
      </c>
      <c r="I2003">
        <v>2</v>
      </c>
      <c r="J2003">
        <v>2699.99</v>
      </c>
      <c r="K2003">
        <v>0.05</v>
      </c>
      <c r="L2003">
        <f>Table1[[#This Row],[list_price]]*Table1[[#This Row],[discount]]</f>
        <v>134.99949999999998</v>
      </c>
      <c r="M2003">
        <f>(Table1[[#This Row],[list_price]]-Table1[[#This Row],[discount_price]])*Table1[[#This Row],[quantity]]</f>
        <v>5129.9809999999998</v>
      </c>
    </row>
    <row r="2004" spans="1:13" x14ac:dyDescent="0.25">
      <c r="A2004">
        <v>709</v>
      </c>
      <c r="B2004">
        <v>2</v>
      </c>
      <c r="C2004">
        <v>1162</v>
      </c>
      <c r="D2004">
        <v>101</v>
      </c>
      <c r="E2004" t="s">
        <v>104</v>
      </c>
      <c r="F2004" t="s">
        <v>303</v>
      </c>
      <c r="G2004">
        <v>2</v>
      </c>
      <c r="H2004" t="str">
        <f>VLOOKUP(Table1[[#This Row],[store_id]],[1]stores!$A:$B,2,0)</f>
        <v>Baldwin Bikes</v>
      </c>
      <c r="I2004">
        <v>2</v>
      </c>
      <c r="J2004">
        <v>339.99</v>
      </c>
      <c r="K2004">
        <v>7.0000000000000007E-2</v>
      </c>
      <c r="L2004">
        <f>Table1[[#This Row],[list_price]]*Table1[[#This Row],[discount]]</f>
        <v>23.799300000000002</v>
      </c>
      <c r="M2004">
        <f>(Table1[[#This Row],[list_price]]-Table1[[#This Row],[discount_price]])*Table1[[#This Row],[quantity]]</f>
        <v>632.38139999999999</v>
      </c>
    </row>
    <row r="2005" spans="1:13" x14ac:dyDescent="0.25">
      <c r="A2005">
        <v>709</v>
      </c>
      <c r="B2005">
        <v>3</v>
      </c>
      <c r="C2005">
        <v>1162</v>
      </c>
      <c r="D2005">
        <v>48</v>
      </c>
      <c r="E2005" t="s">
        <v>108</v>
      </c>
      <c r="F2005" t="s">
        <v>305</v>
      </c>
      <c r="G2005">
        <v>2</v>
      </c>
      <c r="H2005" t="str">
        <f>VLOOKUP(Table1[[#This Row],[store_id]],[1]stores!$A:$B,2,0)</f>
        <v>Baldwin Bikes</v>
      </c>
      <c r="I2005">
        <v>1</v>
      </c>
      <c r="J2005">
        <v>1499.99</v>
      </c>
      <c r="K2005">
        <v>7.0000000000000007E-2</v>
      </c>
      <c r="L2005">
        <f>Table1[[#This Row],[list_price]]*Table1[[#This Row],[discount]]</f>
        <v>104.99930000000001</v>
      </c>
      <c r="M2005">
        <f>(Table1[[#This Row],[list_price]]-Table1[[#This Row],[discount_price]])*Table1[[#This Row],[quantity]]</f>
        <v>1394.9907000000001</v>
      </c>
    </row>
    <row r="2006" spans="1:13" x14ac:dyDescent="0.25">
      <c r="A2006">
        <v>710</v>
      </c>
      <c r="B2006">
        <v>1</v>
      </c>
      <c r="C2006">
        <v>295</v>
      </c>
      <c r="D2006">
        <v>42</v>
      </c>
      <c r="E2006" t="s">
        <v>78</v>
      </c>
      <c r="F2006" t="s">
        <v>300</v>
      </c>
      <c r="G2006">
        <v>2</v>
      </c>
      <c r="H2006" t="str">
        <f>VLOOKUP(Table1[[#This Row],[store_id]],[1]stores!$A:$B,2,0)</f>
        <v>Baldwin Bikes</v>
      </c>
      <c r="I2006">
        <v>1</v>
      </c>
      <c r="J2006">
        <v>2299.9899999999998</v>
      </c>
      <c r="K2006">
        <v>0.05</v>
      </c>
      <c r="L2006">
        <f>Table1[[#This Row],[list_price]]*Table1[[#This Row],[discount]]</f>
        <v>114.9995</v>
      </c>
      <c r="M2006">
        <f>(Table1[[#This Row],[list_price]]-Table1[[#This Row],[discount_price]])*Table1[[#This Row],[quantity]]</f>
        <v>2184.9904999999999</v>
      </c>
    </row>
    <row r="2007" spans="1:13" x14ac:dyDescent="0.25">
      <c r="A2007">
        <v>710</v>
      </c>
      <c r="B2007">
        <v>2</v>
      </c>
      <c r="C2007">
        <v>295</v>
      </c>
      <c r="D2007">
        <v>60</v>
      </c>
      <c r="E2007" t="s">
        <v>122</v>
      </c>
      <c r="F2007" t="s">
        <v>302</v>
      </c>
      <c r="G2007">
        <v>2</v>
      </c>
      <c r="H2007" t="str">
        <f>VLOOKUP(Table1[[#This Row],[store_id]],[1]stores!$A:$B,2,0)</f>
        <v>Baldwin Bikes</v>
      </c>
      <c r="I2007">
        <v>2</v>
      </c>
      <c r="J2007">
        <v>1559.99</v>
      </c>
      <c r="K2007">
        <v>0.2</v>
      </c>
      <c r="L2007">
        <f>Table1[[#This Row],[list_price]]*Table1[[#This Row],[discount]]</f>
        <v>311.99800000000005</v>
      </c>
      <c r="M2007">
        <f>(Table1[[#This Row],[list_price]]-Table1[[#This Row],[discount_price]])*Table1[[#This Row],[quantity]]</f>
        <v>2495.9839999999999</v>
      </c>
    </row>
    <row r="2008" spans="1:13" x14ac:dyDescent="0.25">
      <c r="A2008">
        <v>710</v>
      </c>
      <c r="B2008">
        <v>3</v>
      </c>
      <c r="C2008">
        <v>295</v>
      </c>
      <c r="D2008">
        <v>39</v>
      </c>
      <c r="E2008" t="s">
        <v>96</v>
      </c>
      <c r="F2008" t="s">
        <v>300</v>
      </c>
      <c r="G2008">
        <v>2</v>
      </c>
      <c r="H2008" t="str">
        <f>VLOOKUP(Table1[[#This Row],[store_id]],[1]stores!$A:$B,2,0)</f>
        <v>Baldwin Bikes</v>
      </c>
      <c r="I2008">
        <v>2</v>
      </c>
      <c r="J2008">
        <v>1499.99</v>
      </c>
      <c r="K2008">
        <v>0.2</v>
      </c>
      <c r="L2008">
        <f>Table1[[#This Row],[list_price]]*Table1[[#This Row],[discount]]</f>
        <v>299.99799999999999</v>
      </c>
      <c r="M2008">
        <f>(Table1[[#This Row],[list_price]]-Table1[[#This Row],[discount_price]])*Table1[[#This Row],[quantity]]</f>
        <v>2399.9839999999999</v>
      </c>
    </row>
    <row r="2009" spans="1:13" x14ac:dyDescent="0.25">
      <c r="A2009">
        <v>710</v>
      </c>
      <c r="B2009">
        <v>4</v>
      </c>
      <c r="C2009">
        <v>295</v>
      </c>
      <c r="D2009">
        <v>57</v>
      </c>
      <c r="E2009" t="s">
        <v>124</v>
      </c>
      <c r="F2009" t="s">
        <v>305</v>
      </c>
      <c r="G2009">
        <v>2</v>
      </c>
      <c r="H2009" t="str">
        <f>VLOOKUP(Table1[[#This Row],[store_id]],[1]stores!$A:$B,2,0)</f>
        <v>Baldwin Bikes</v>
      </c>
      <c r="I2009">
        <v>1</v>
      </c>
      <c r="J2009">
        <v>1999.99</v>
      </c>
      <c r="K2009">
        <v>0.2</v>
      </c>
      <c r="L2009">
        <f>Table1[[#This Row],[list_price]]*Table1[[#This Row],[discount]]</f>
        <v>399.99800000000005</v>
      </c>
      <c r="M2009">
        <f>(Table1[[#This Row],[list_price]]-Table1[[#This Row],[discount_price]])*Table1[[#This Row],[quantity]]</f>
        <v>1599.992</v>
      </c>
    </row>
    <row r="2010" spans="1:13" x14ac:dyDescent="0.25">
      <c r="A2010">
        <v>710</v>
      </c>
      <c r="B2010">
        <v>5</v>
      </c>
      <c r="C2010">
        <v>295</v>
      </c>
      <c r="D2010">
        <v>28</v>
      </c>
      <c r="E2010" t="s">
        <v>109</v>
      </c>
      <c r="F2010" t="s">
        <v>300</v>
      </c>
      <c r="G2010">
        <v>2</v>
      </c>
      <c r="H2010" t="str">
        <f>VLOOKUP(Table1[[#This Row],[store_id]],[1]stores!$A:$B,2,0)</f>
        <v>Baldwin Bikes</v>
      </c>
      <c r="I2010">
        <v>1</v>
      </c>
      <c r="J2010">
        <v>2499.9899999999998</v>
      </c>
      <c r="K2010">
        <v>0.05</v>
      </c>
      <c r="L2010">
        <f>Table1[[#This Row],[list_price]]*Table1[[#This Row],[discount]]</f>
        <v>124.9995</v>
      </c>
      <c r="M2010">
        <f>(Table1[[#This Row],[list_price]]-Table1[[#This Row],[discount_price]])*Table1[[#This Row],[quantity]]</f>
        <v>2374.9904999999999</v>
      </c>
    </row>
    <row r="2011" spans="1:13" x14ac:dyDescent="0.25">
      <c r="A2011">
        <v>711</v>
      </c>
      <c r="B2011">
        <v>1</v>
      </c>
      <c r="C2011">
        <v>1246</v>
      </c>
      <c r="D2011">
        <v>5</v>
      </c>
      <c r="E2011" t="s">
        <v>62</v>
      </c>
      <c r="F2011" t="s">
        <v>300</v>
      </c>
      <c r="G2011">
        <v>2</v>
      </c>
      <c r="H2011" t="str">
        <f>VLOOKUP(Table1[[#This Row],[store_id]],[1]stores!$A:$B,2,0)</f>
        <v>Baldwin Bikes</v>
      </c>
      <c r="I2011">
        <v>2</v>
      </c>
      <c r="J2011">
        <v>1320.99</v>
      </c>
      <c r="K2011">
        <v>0.05</v>
      </c>
      <c r="L2011">
        <f>Table1[[#This Row],[list_price]]*Table1[[#This Row],[discount]]</f>
        <v>66.049500000000009</v>
      </c>
      <c r="M2011">
        <f>(Table1[[#This Row],[list_price]]-Table1[[#This Row],[discount_price]])*Table1[[#This Row],[quantity]]</f>
        <v>2509.8809999999999</v>
      </c>
    </row>
    <row r="2012" spans="1:13" x14ac:dyDescent="0.25">
      <c r="A2012">
        <v>711</v>
      </c>
      <c r="B2012">
        <v>2</v>
      </c>
      <c r="C2012">
        <v>1246</v>
      </c>
      <c r="D2012">
        <v>95</v>
      </c>
      <c r="E2012" t="s">
        <v>74</v>
      </c>
      <c r="F2012" t="s">
        <v>299</v>
      </c>
      <c r="G2012">
        <v>2</v>
      </c>
      <c r="H2012" t="str">
        <f>VLOOKUP(Table1[[#This Row],[store_id]],[1]stores!$A:$B,2,0)</f>
        <v>Baldwin Bikes</v>
      </c>
      <c r="I2012">
        <v>2</v>
      </c>
      <c r="J2012">
        <v>299.99</v>
      </c>
      <c r="K2012">
        <v>0.2</v>
      </c>
      <c r="L2012">
        <f>Table1[[#This Row],[list_price]]*Table1[[#This Row],[discount]]</f>
        <v>59.998000000000005</v>
      </c>
      <c r="M2012">
        <f>(Table1[[#This Row],[list_price]]-Table1[[#This Row],[discount_price]])*Table1[[#This Row],[quantity]]</f>
        <v>479.98400000000004</v>
      </c>
    </row>
    <row r="2013" spans="1:13" x14ac:dyDescent="0.25">
      <c r="A2013">
        <v>711</v>
      </c>
      <c r="B2013">
        <v>3</v>
      </c>
      <c r="C2013">
        <v>1246</v>
      </c>
      <c r="D2013">
        <v>72</v>
      </c>
      <c r="E2013" t="s">
        <v>71</v>
      </c>
      <c r="F2013" t="s">
        <v>299</v>
      </c>
      <c r="G2013">
        <v>2</v>
      </c>
      <c r="H2013" t="str">
        <f>VLOOKUP(Table1[[#This Row],[store_id]],[1]stores!$A:$B,2,0)</f>
        <v>Baldwin Bikes</v>
      </c>
      <c r="I2013">
        <v>2</v>
      </c>
      <c r="J2013">
        <v>619.99</v>
      </c>
      <c r="K2013">
        <v>0.05</v>
      </c>
      <c r="L2013">
        <f>Table1[[#This Row],[list_price]]*Table1[[#This Row],[discount]]</f>
        <v>30.999500000000001</v>
      </c>
      <c r="M2013">
        <f>(Table1[[#This Row],[list_price]]-Table1[[#This Row],[discount_price]])*Table1[[#This Row],[quantity]]</f>
        <v>1177.981</v>
      </c>
    </row>
    <row r="2014" spans="1:13" x14ac:dyDescent="0.25">
      <c r="A2014">
        <v>712</v>
      </c>
      <c r="B2014">
        <v>1</v>
      </c>
      <c r="C2014">
        <v>173</v>
      </c>
      <c r="D2014">
        <v>44</v>
      </c>
      <c r="E2014" t="s">
        <v>129</v>
      </c>
      <c r="F2014" t="s">
        <v>300</v>
      </c>
      <c r="G2014">
        <v>3</v>
      </c>
      <c r="H2014" t="str">
        <f>VLOOKUP(Table1[[#This Row],[store_id]],[1]stores!$A:$B,2,0)</f>
        <v>Rowlett Bikes</v>
      </c>
      <c r="I2014">
        <v>2</v>
      </c>
      <c r="J2014">
        <v>539.99</v>
      </c>
      <c r="K2014">
        <v>0.2</v>
      </c>
      <c r="L2014">
        <f>Table1[[#This Row],[list_price]]*Table1[[#This Row],[discount]]</f>
        <v>107.998</v>
      </c>
      <c r="M2014">
        <f>(Table1[[#This Row],[list_price]]-Table1[[#This Row],[discount_price]])*Table1[[#This Row],[quantity]]</f>
        <v>863.98400000000004</v>
      </c>
    </row>
    <row r="2015" spans="1:13" x14ac:dyDescent="0.25">
      <c r="A2015">
        <v>712</v>
      </c>
      <c r="B2015">
        <v>2</v>
      </c>
      <c r="C2015">
        <v>173</v>
      </c>
      <c r="D2015">
        <v>74</v>
      </c>
      <c r="E2015" t="s">
        <v>86</v>
      </c>
      <c r="F2015" t="s">
        <v>299</v>
      </c>
      <c r="G2015">
        <v>3</v>
      </c>
      <c r="H2015" t="str">
        <f>VLOOKUP(Table1[[#This Row],[store_id]],[1]stores!$A:$B,2,0)</f>
        <v>Rowlett Bikes</v>
      </c>
      <c r="I2015">
        <v>2</v>
      </c>
      <c r="J2015">
        <v>439.99</v>
      </c>
      <c r="K2015">
        <v>0.1</v>
      </c>
      <c r="L2015">
        <f>Table1[[#This Row],[list_price]]*Table1[[#This Row],[discount]]</f>
        <v>43.999000000000002</v>
      </c>
      <c r="M2015">
        <f>(Table1[[#This Row],[list_price]]-Table1[[#This Row],[discount_price]])*Table1[[#This Row],[quantity]]</f>
        <v>791.98199999999997</v>
      </c>
    </row>
    <row r="2016" spans="1:13" x14ac:dyDescent="0.25">
      <c r="A2016">
        <v>712</v>
      </c>
      <c r="B2016">
        <v>3</v>
      </c>
      <c r="C2016">
        <v>173</v>
      </c>
      <c r="D2016">
        <v>35</v>
      </c>
      <c r="E2016" t="s">
        <v>130</v>
      </c>
      <c r="F2016" t="s">
        <v>300</v>
      </c>
      <c r="G2016">
        <v>3</v>
      </c>
      <c r="H2016" t="str">
        <f>VLOOKUP(Table1[[#This Row],[store_id]],[1]stores!$A:$B,2,0)</f>
        <v>Rowlett Bikes</v>
      </c>
      <c r="I2016">
        <v>1</v>
      </c>
      <c r="J2016">
        <v>832.99</v>
      </c>
      <c r="K2016">
        <v>0.2</v>
      </c>
      <c r="L2016">
        <f>Table1[[#This Row],[list_price]]*Table1[[#This Row],[discount]]</f>
        <v>166.59800000000001</v>
      </c>
      <c r="M2016">
        <f>(Table1[[#This Row],[list_price]]-Table1[[#This Row],[discount_price]])*Table1[[#This Row],[quantity]]</f>
        <v>666.39200000000005</v>
      </c>
    </row>
    <row r="2017" spans="1:13" x14ac:dyDescent="0.25">
      <c r="A2017">
        <v>712</v>
      </c>
      <c r="B2017">
        <v>4</v>
      </c>
      <c r="C2017">
        <v>173</v>
      </c>
      <c r="D2017">
        <v>76</v>
      </c>
      <c r="E2017" t="s">
        <v>74</v>
      </c>
      <c r="F2017" t="s">
        <v>299</v>
      </c>
      <c r="G2017">
        <v>3</v>
      </c>
      <c r="H2017" t="str">
        <f>VLOOKUP(Table1[[#This Row],[store_id]],[1]stores!$A:$B,2,0)</f>
        <v>Rowlett Bikes</v>
      </c>
      <c r="I2017">
        <v>1</v>
      </c>
      <c r="J2017">
        <v>299.99</v>
      </c>
      <c r="K2017">
        <v>0.2</v>
      </c>
      <c r="L2017">
        <f>Table1[[#This Row],[list_price]]*Table1[[#This Row],[discount]]</f>
        <v>59.998000000000005</v>
      </c>
      <c r="M2017">
        <f>(Table1[[#This Row],[list_price]]-Table1[[#This Row],[discount_price]])*Table1[[#This Row],[quantity]]</f>
        <v>239.99200000000002</v>
      </c>
    </row>
    <row r="2018" spans="1:13" x14ac:dyDescent="0.25">
      <c r="A2018">
        <v>712</v>
      </c>
      <c r="B2018">
        <v>5</v>
      </c>
      <c r="C2018">
        <v>173</v>
      </c>
      <c r="D2018">
        <v>4</v>
      </c>
      <c r="E2018" t="s">
        <v>48</v>
      </c>
      <c r="F2018" t="s">
        <v>300</v>
      </c>
      <c r="G2018">
        <v>3</v>
      </c>
      <c r="H2018" t="str">
        <f>VLOOKUP(Table1[[#This Row],[store_id]],[1]stores!$A:$B,2,0)</f>
        <v>Rowlett Bikes</v>
      </c>
      <c r="I2018">
        <v>2</v>
      </c>
      <c r="J2018">
        <v>2899.99</v>
      </c>
      <c r="K2018">
        <v>0.05</v>
      </c>
      <c r="L2018">
        <f>Table1[[#This Row],[list_price]]*Table1[[#This Row],[discount]]</f>
        <v>144.99949999999998</v>
      </c>
      <c r="M2018">
        <f>(Table1[[#This Row],[list_price]]-Table1[[#This Row],[discount_price]])*Table1[[#This Row],[quantity]]</f>
        <v>5509.9809999999998</v>
      </c>
    </row>
    <row r="2019" spans="1:13" x14ac:dyDescent="0.25">
      <c r="A2019">
        <v>713</v>
      </c>
      <c r="B2019">
        <v>1</v>
      </c>
      <c r="C2019">
        <v>207</v>
      </c>
      <c r="D2019">
        <v>93</v>
      </c>
      <c r="E2019" t="s">
        <v>131</v>
      </c>
      <c r="F2019" t="s">
        <v>303</v>
      </c>
      <c r="G2019">
        <v>3</v>
      </c>
      <c r="H2019" t="str">
        <f>VLOOKUP(Table1[[#This Row],[store_id]],[1]stores!$A:$B,2,0)</f>
        <v>Rowlett Bikes</v>
      </c>
      <c r="I2019">
        <v>2</v>
      </c>
      <c r="J2019">
        <v>209.99</v>
      </c>
      <c r="K2019">
        <v>0.2</v>
      </c>
      <c r="L2019">
        <f>Table1[[#This Row],[list_price]]*Table1[[#This Row],[discount]]</f>
        <v>41.998000000000005</v>
      </c>
      <c r="M2019">
        <f>(Table1[[#This Row],[list_price]]-Table1[[#This Row],[discount_price]])*Table1[[#This Row],[quantity]]</f>
        <v>335.98400000000004</v>
      </c>
    </row>
    <row r="2020" spans="1:13" x14ac:dyDescent="0.25">
      <c r="A2020">
        <v>713</v>
      </c>
      <c r="B2020">
        <v>2</v>
      </c>
      <c r="C2020">
        <v>207</v>
      </c>
      <c r="D2020">
        <v>97</v>
      </c>
      <c r="E2020" t="s">
        <v>80</v>
      </c>
      <c r="F2020" t="s">
        <v>303</v>
      </c>
      <c r="G2020">
        <v>3</v>
      </c>
      <c r="H2020" t="str">
        <f>VLOOKUP(Table1[[#This Row],[store_id]],[1]stores!$A:$B,2,0)</f>
        <v>Rowlett Bikes</v>
      </c>
      <c r="I2020">
        <v>2</v>
      </c>
      <c r="J2020">
        <v>349.99</v>
      </c>
      <c r="K2020">
        <v>0.1</v>
      </c>
      <c r="L2020">
        <f>Table1[[#This Row],[list_price]]*Table1[[#This Row],[discount]]</f>
        <v>34.999000000000002</v>
      </c>
      <c r="M2020">
        <f>(Table1[[#This Row],[list_price]]-Table1[[#This Row],[discount_price]])*Table1[[#This Row],[quantity]]</f>
        <v>629.98199999999997</v>
      </c>
    </row>
    <row r="2021" spans="1:13" x14ac:dyDescent="0.25">
      <c r="A2021">
        <v>713</v>
      </c>
      <c r="B2021">
        <v>3</v>
      </c>
      <c r="C2021">
        <v>207</v>
      </c>
      <c r="D2021">
        <v>53</v>
      </c>
      <c r="E2021" t="s">
        <v>69</v>
      </c>
      <c r="F2021" t="s">
        <v>305</v>
      </c>
      <c r="G2021">
        <v>3</v>
      </c>
      <c r="H2021" t="str">
        <f>VLOOKUP(Table1[[#This Row],[store_id]],[1]stores!$A:$B,2,0)</f>
        <v>Rowlett Bikes</v>
      </c>
      <c r="I2021">
        <v>1</v>
      </c>
      <c r="J2021">
        <v>749.99</v>
      </c>
      <c r="K2021">
        <v>7.0000000000000007E-2</v>
      </c>
      <c r="L2021">
        <f>Table1[[#This Row],[list_price]]*Table1[[#This Row],[discount]]</f>
        <v>52.499300000000005</v>
      </c>
      <c r="M2021">
        <f>(Table1[[#This Row],[list_price]]-Table1[[#This Row],[discount_price]])*Table1[[#This Row],[quantity]]</f>
        <v>697.49070000000006</v>
      </c>
    </row>
    <row r="2022" spans="1:13" x14ac:dyDescent="0.25">
      <c r="A2022">
        <v>713</v>
      </c>
      <c r="B2022">
        <v>4</v>
      </c>
      <c r="C2022">
        <v>207</v>
      </c>
      <c r="D2022">
        <v>108</v>
      </c>
      <c r="E2022" t="s">
        <v>66</v>
      </c>
      <c r="F2022" t="s">
        <v>299</v>
      </c>
      <c r="G2022">
        <v>3</v>
      </c>
      <c r="H2022" t="str">
        <f>VLOOKUP(Table1[[#This Row],[store_id]],[1]stores!$A:$B,2,0)</f>
        <v>Rowlett Bikes</v>
      </c>
      <c r="I2022">
        <v>2</v>
      </c>
      <c r="J2022">
        <v>449.99</v>
      </c>
      <c r="K2022">
        <v>7.0000000000000007E-2</v>
      </c>
      <c r="L2022">
        <f>Table1[[#This Row],[list_price]]*Table1[[#This Row],[discount]]</f>
        <v>31.499300000000005</v>
      </c>
      <c r="M2022">
        <f>(Table1[[#This Row],[list_price]]-Table1[[#This Row],[discount_price]])*Table1[[#This Row],[quantity]]</f>
        <v>836.98140000000001</v>
      </c>
    </row>
    <row r="2023" spans="1:13" x14ac:dyDescent="0.25">
      <c r="A2023">
        <v>714</v>
      </c>
      <c r="B2023">
        <v>1</v>
      </c>
      <c r="C2023">
        <v>805</v>
      </c>
      <c r="D2023">
        <v>92</v>
      </c>
      <c r="E2023" t="s">
        <v>132</v>
      </c>
      <c r="F2023" t="s">
        <v>303</v>
      </c>
      <c r="G2023">
        <v>2</v>
      </c>
      <c r="H2023" t="str">
        <f>VLOOKUP(Table1[[#This Row],[store_id]],[1]stores!$A:$B,2,0)</f>
        <v>Baldwin Bikes</v>
      </c>
      <c r="I2023">
        <v>2</v>
      </c>
      <c r="J2023">
        <v>209.99</v>
      </c>
      <c r="K2023">
        <v>0.2</v>
      </c>
      <c r="L2023">
        <f>Table1[[#This Row],[list_price]]*Table1[[#This Row],[discount]]</f>
        <v>41.998000000000005</v>
      </c>
      <c r="M2023">
        <f>(Table1[[#This Row],[list_price]]-Table1[[#This Row],[discount_price]])*Table1[[#This Row],[quantity]]</f>
        <v>335.98400000000004</v>
      </c>
    </row>
    <row r="2024" spans="1:13" x14ac:dyDescent="0.25">
      <c r="A2024">
        <v>715</v>
      </c>
      <c r="B2024">
        <v>1</v>
      </c>
      <c r="C2024">
        <v>12</v>
      </c>
      <c r="D2024">
        <v>61</v>
      </c>
      <c r="E2024" t="s">
        <v>72</v>
      </c>
      <c r="F2024" t="s">
        <v>302</v>
      </c>
      <c r="G2024">
        <v>2</v>
      </c>
      <c r="H2024" t="str">
        <f>VLOOKUP(Table1[[#This Row],[store_id]],[1]stores!$A:$B,2,0)</f>
        <v>Baldwin Bikes</v>
      </c>
      <c r="I2024">
        <v>2</v>
      </c>
      <c r="J2024">
        <v>4999.99</v>
      </c>
      <c r="K2024">
        <v>0.1</v>
      </c>
      <c r="L2024">
        <f>Table1[[#This Row],[list_price]]*Table1[[#This Row],[discount]]</f>
        <v>499.99900000000002</v>
      </c>
      <c r="M2024">
        <f>(Table1[[#This Row],[list_price]]-Table1[[#This Row],[discount_price]])*Table1[[#This Row],[quantity]]</f>
        <v>8999.982</v>
      </c>
    </row>
    <row r="2025" spans="1:13" x14ac:dyDescent="0.25">
      <c r="A2025">
        <v>715</v>
      </c>
      <c r="B2025">
        <v>2</v>
      </c>
      <c r="C2025">
        <v>12</v>
      </c>
      <c r="D2025">
        <v>50</v>
      </c>
      <c r="E2025" t="s">
        <v>103</v>
      </c>
      <c r="F2025" t="s">
        <v>305</v>
      </c>
      <c r="G2025">
        <v>2</v>
      </c>
      <c r="H2025" t="str">
        <f>VLOOKUP(Table1[[#This Row],[store_id]],[1]stores!$A:$B,2,0)</f>
        <v>Baldwin Bikes</v>
      </c>
      <c r="I2025">
        <v>1</v>
      </c>
      <c r="J2025">
        <v>5999.99</v>
      </c>
      <c r="K2025">
        <v>0.2</v>
      </c>
      <c r="L2025">
        <f>Table1[[#This Row],[list_price]]*Table1[[#This Row],[discount]]</f>
        <v>1199.998</v>
      </c>
      <c r="M2025">
        <f>(Table1[[#This Row],[list_price]]-Table1[[#This Row],[discount_price]])*Table1[[#This Row],[quantity]]</f>
        <v>4799.9920000000002</v>
      </c>
    </row>
    <row r="2026" spans="1:13" x14ac:dyDescent="0.25">
      <c r="A2026">
        <v>716</v>
      </c>
      <c r="B2026">
        <v>1</v>
      </c>
      <c r="C2026">
        <v>672</v>
      </c>
      <c r="D2026">
        <v>111</v>
      </c>
      <c r="E2026" t="s">
        <v>90</v>
      </c>
      <c r="F2026" t="s">
        <v>304</v>
      </c>
      <c r="G2026">
        <v>2</v>
      </c>
      <c r="H2026" t="str">
        <f>VLOOKUP(Table1[[#This Row],[store_id]],[1]stores!$A:$B,2,0)</f>
        <v>Baldwin Bikes</v>
      </c>
      <c r="I2026">
        <v>2</v>
      </c>
      <c r="J2026">
        <v>470.99</v>
      </c>
      <c r="K2026">
        <v>0.1</v>
      </c>
      <c r="L2026">
        <f>Table1[[#This Row],[list_price]]*Table1[[#This Row],[discount]]</f>
        <v>47.099000000000004</v>
      </c>
      <c r="M2026">
        <f>(Table1[[#This Row],[list_price]]-Table1[[#This Row],[discount_price]])*Table1[[#This Row],[quantity]]</f>
        <v>847.78200000000004</v>
      </c>
    </row>
    <row r="2027" spans="1:13" x14ac:dyDescent="0.25">
      <c r="A2027">
        <v>716</v>
      </c>
      <c r="B2027">
        <v>2</v>
      </c>
      <c r="C2027">
        <v>672</v>
      </c>
      <c r="D2027">
        <v>93</v>
      </c>
      <c r="E2027" t="s">
        <v>131</v>
      </c>
      <c r="F2027" t="s">
        <v>303</v>
      </c>
      <c r="G2027">
        <v>2</v>
      </c>
      <c r="H2027" t="str">
        <f>VLOOKUP(Table1[[#This Row],[store_id]],[1]stores!$A:$B,2,0)</f>
        <v>Baldwin Bikes</v>
      </c>
      <c r="I2027">
        <v>2</v>
      </c>
      <c r="J2027">
        <v>209.99</v>
      </c>
      <c r="K2027">
        <v>7.0000000000000007E-2</v>
      </c>
      <c r="L2027">
        <f>Table1[[#This Row],[list_price]]*Table1[[#This Row],[discount]]</f>
        <v>14.699300000000003</v>
      </c>
      <c r="M2027">
        <f>(Table1[[#This Row],[list_price]]-Table1[[#This Row],[discount_price]])*Table1[[#This Row],[quantity]]</f>
        <v>390.58140000000003</v>
      </c>
    </row>
    <row r="2028" spans="1:13" x14ac:dyDescent="0.25">
      <c r="A2028">
        <v>716</v>
      </c>
      <c r="B2028">
        <v>3</v>
      </c>
      <c r="C2028">
        <v>672</v>
      </c>
      <c r="D2028">
        <v>79</v>
      </c>
      <c r="E2028" t="s">
        <v>83</v>
      </c>
      <c r="F2028" t="s">
        <v>299</v>
      </c>
      <c r="G2028">
        <v>2</v>
      </c>
      <c r="H2028" t="str">
        <f>VLOOKUP(Table1[[#This Row],[store_id]],[1]stores!$A:$B,2,0)</f>
        <v>Baldwin Bikes</v>
      </c>
      <c r="I2028">
        <v>1</v>
      </c>
      <c r="J2028">
        <v>402.99</v>
      </c>
      <c r="K2028">
        <v>0.1</v>
      </c>
      <c r="L2028">
        <f>Table1[[#This Row],[list_price]]*Table1[[#This Row],[discount]]</f>
        <v>40.299000000000007</v>
      </c>
      <c r="M2028">
        <f>(Table1[[#This Row],[list_price]]-Table1[[#This Row],[discount_price]])*Table1[[#This Row],[quantity]]</f>
        <v>362.69100000000003</v>
      </c>
    </row>
    <row r="2029" spans="1:13" x14ac:dyDescent="0.25">
      <c r="A2029">
        <v>716</v>
      </c>
      <c r="B2029">
        <v>4</v>
      </c>
      <c r="C2029">
        <v>672</v>
      </c>
      <c r="D2029">
        <v>4</v>
      </c>
      <c r="E2029" t="s">
        <v>48</v>
      </c>
      <c r="F2029" t="s">
        <v>300</v>
      </c>
      <c r="G2029">
        <v>2</v>
      </c>
      <c r="H2029" t="str">
        <f>VLOOKUP(Table1[[#This Row],[store_id]],[1]stores!$A:$B,2,0)</f>
        <v>Baldwin Bikes</v>
      </c>
      <c r="I2029">
        <v>2</v>
      </c>
      <c r="J2029">
        <v>2899.99</v>
      </c>
      <c r="K2029">
        <v>0.05</v>
      </c>
      <c r="L2029">
        <f>Table1[[#This Row],[list_price]]*Table1[[#This Row],[discount]]</f>
        <v>144.99949999999998</v>
      </c>
      <c r="M2029">
        <f>(Table1[[#This Row],[list_price]]-Table1[[#This Row],[discount_price]])*Table1[[#This Row],[quantity]]</f>
        <v>5509.9809999999998</v>
      </c>
    </row>
    <row r="2030" spans="1:13" x14ac:dyDescent="0.25">
      <c r="A2030">
        <v>717</v>
      </c>
      <c r="B2030">
        <v>1</v>
      </c>
      <c r="C2030">
        <v>1312</v>
      </c>
      <c r="D2030">
        <v>56</v>
      </c>
      <c r="E2030" t="s">
        <v>68</v>
      </c>
      <c r="F2030" t="s">
        <v>305</v>
      </c>
      <c r="G2030">
        <v>2</v>
      </c>
      <c r="H2030" t="str">
        <f>VLOOKUP(Table1[[#This Row],[store_id]],[1]stores!$A:$B,2,0)</f>
        <v>Baldwin Bikes</v>
      </c>
      <c r="I2030">
        <v>2</v>
      </c>
      <c r="J2030">
        <v>5499.99</v>
      </c>
      <c r="K2030">
        <v>0.05</v>
      </c>
      <c r="L2030">
        <f>Table1[[#This Row],[list_price]]*Table1[[#This Row],[discount]]</f>
        <v>274.99950000000001</v>
      </c>
      <c r="M2030">
        <f>(Table1[[#This Row],[list_price]]-Table1[[#This Row],[discount_price]])*Table1[[#This Row],[quantity]]</f>
        <v>10449.981</v>
      </c>
    </row>
    <row r="2031" spans="1:13" x14ac:dyDescent="0.25">
      <c r="A2031">
        <v>717</v>
      </c>
      <c r="B2031">
        <v>2</v>
      </c>
      <c r="C2031">
        <v>1312</v>
      </c>
      <c r="D2031">
        <v>93</v>
      </c>
      <c r="E2031" t="s">
        <v>131</v>
      </c>
      <c r="F2031" t="s">
        <v>303</v>
      </c>
      <c r="G2031">
        <v>2</v>
      </c>
      <c r="H2031" t="str">
        <f>VLOOKUP(Table1[[#This Row],[store_id]],[1]stores!$A:$B,2,0)</f>
        <v>Baldwin Bikes</v>
      </c>
      <c r="I2031">
        <v>1</v>
      </c>
      <c r="J2031">
        <v>209.99</v>
      </c>
      <c r="K2031">
        <v>0.2</v>
      </c>
      <c r="L2031">
        <f>Table1[[#This Row],[list_price]]*Table1[[#This Row],[discount]]</f>
        <v>41.998000000000005</v>
      </c>
      <c r="M2031">
        <f>(Table1[[#This Row],[list_price]]-Table1[[#This Row],[discount_price]])*Table1[[#This Row],[quantity]]</f>
        <v>167.99200000000002</v>
      </c>
    </row>
    <row r="2032" spans="1:13" x14ac:dyDescent="0.25">
      <c r="A2032">
        <v>718</v>
      </c>
      <c r="B2032">
        <v>1</v>
      </c>
      <c r="C2032">
        <v>38</v>
      </c>
      <c r="D2032">
        <v>92</v>
      </c>
      <c r="E2032" t="s">
        <v>132</v>
      </c>
      <c r="F2032" t="s">
        <v>303</v>
      </c>
      <c r="G2032">
        <v>2</v>
      </c>
      <c r="H2032" t="str">
        <f>VLOOKUP(Table1[[#This Row],[store_id]],[1]stores!$A:$B,2,0)</f>
        <v>Baldwin Bikes</v>
      </c>
      <c r="I2032">
        <v>2</v>
      </c>
      <c r="J2032">
        <v>209.99</v>
      </c>
      <c r="K2032">
        <v>7.0000000000000007E-2</v>
      </c>
      <c r="L2032">
        <f>Table1[[#This Row],[list_price]]*Table1[[#This Row],[discount]]</f>
        <v>14.699300000000003</v>
      </c>
      <c r="M2032">
        <f>(Table1[[#This Row],[list_price]]-Table1[[#This Row],[discount_price]])*Table1[[#This Row],[quantity]]</f>
        <v>390.58140000000003</v>
      </c>
    </row>
    <row r="2033" spans="1:13" x14ac:dyDescent="0.25">
      <c r="A2033">
        <v>718</v>
      </c>
      <c r="B2033">
        <v>2</v>
      </c>
      <c r="C2033">
        <v>38</v>
      </c>
      <c r="D2033">
        <v>40</v>
      </c>
      <c r="E2033" t="s">
        <v>125</v>
      </c>
      <c r="F2033" t="s">
        <v>300</v>
      </c>
      <c r="G2033">
        <v>2</v>
      </c>
      <c r="H2033" t="str">
        <f>VLOOKUP(Table1[[#This Row],[store_id]],[1]stores!$A:$B,2,0)</f>
        <v>Baldwin Bikes</v>
      </c>
      <c r="I2033">
        <v>2</v>
      </c>
      <c r="J2033">
        <v>4999.99</v>
      </c>
      <c r="K2033">
        <v>7.0000000000000007E-2</v>
      </c>
      <c r="L2033">
        <f>Table1[[#This Row],[list_price]]*Table1[[#This Row],[discount]]</f>
        <v>349.99930000000001</v>
      </c>
      <c r="M2033">
        <f>(Table1[[#This Row],[list_price]]-Table1[[#This Row],[discount_price]])*Table1[[#This Row],[quantity]]</f>
        <v>9299.9813999999988</v>
      </c>
    </row>
    <row r="2034" spans="1:13" x14ac:dyDescent="0.25">
      <c r="A2034">
        <v>718</v>
      </c>
      <c r="B2034">
        <v>3</v>
      </c>
      <c r="C2034">
        <v>38</v>
      </c>
      <c r="D2034">
        <v>64</v>
      </c>
      <c r="E2034" t="s">
        <v>63</v>
      </c>
      <c r="F2034" t="s">
        <v>304</v>
      </c>
      <c r="G2034">
        <v>2</v>
      </c>
      <c r="H2034" t="str">
        <f>VLOOKUP(Table1[[#This Row],[store_id]],[1]stores!$A:$B,2,0)</f>
        <v>Baldwin Bikes</v>
      </c>
      <c r="I2034">
        <v>2</v>
      </c>
      <c r="J2034">
        <v>489.99</v>
      </c>
      <c r="K2034">
        <v>0.1</v>
      </c>
      <c r="L2034">
        <f>Table1[[#This Row],[list_price]]*Table1[[#This Row],[discount]]</f>
        <v>48.999000000000002</v>
      </c>
      <c r="M2034">
        <f>(Table1[[#This Row],[list_price]]-Table1[[#This Row],[discount_price]])*Table1[[#This Row],[quantity]]</f>
        <v>881.98199999999997</v>
      </c>
    </row>
    <row r="2035" spans="1:13" x14ac:dyDescent="0.25">
      <c r="A2035">
        <v>719</v>
      </c>
      <c r="B2035">
        <v>1</v>
      </c>
      <c r="C2035">
        <v>200</v>
      </c>
      <c r="D2035">
        <v>100</v>
      </c>
      <c r="E2035" t="s">
        <v>126</v>
      </c>
      <c r="F2035" t="s">
        <v>303</v>
      </c>
      <c r="G2035">
        <v>2</v>
      </c>
      <c r="H2035" t="str">
        <f>VLOOKUP(Table1[[#This Row],[store_id]],[1]stores!$A:$B,2,0)</f>
        <v>Baldwin Bikes</v>
      </c>
      <c r="I2035">
        <v>1</v>
      </c>
      <c r="J2035">
        <v>489.99</v>
      </c>
      <c r="K2035">
        <v>0.2</v>
      </c>
      <c r="L2035">
        <f>Table1[[#This Row],[list_price]]*Table1[[#This Row],[discount]]</f>
        <v>97.998000000000005</v>
      </c>
      <c r="M2035">
        <f>(Table1[[#This Row],[list_price]]-Table1[[#This Row],[discount_price]])*Table1[[#This Row],[quantity]]</f>
        <v>391.99200000000002</v>
      </c>
    </row>
    <row r="2036" spans="1:13" x14ac:dyDescent="0.25">
      <c r="A2036">
        <v>720</v>
      </c>
      <c r="B2036">
        <v>1</v>
      </c>
      <c r="C2036">
        <v>382</v>
      </c>
      <c r="D2036">
        <v>111</v>
      </c>
      <c r="E2036" t="s">
        <v>90</v>
      </c>
      <c r="F2036" t="s">
        <v>304</v>
      </c>
      <c r="G2036">
        <v>2</v>
      </c>
      <c r="H2036" t="str">
        <f>VLOOKUP(Table1[[#This Row],[store_id]],[1]stores!$A:$B,2,0)</f>
        <v>Baldwin Bikes</v>
      </c>
      <c r="I2036">
        <v>1</v>
      </c>
      <c r="J2036">
        <v>470.99</v>
      </c>
      <c r="K2036">
        <v>7.0000000000000007E-2</v>
      </c>
      <c r="L2036">
        <f>Table1[[#This Row],[list_price]]*Table1[[#This Row],[discount]]</f>
        <v>32.969300000000004</v>
      </c>
      <c r="M2036">
        <f>(Table1[[#This Row],[list_price]]-Table1[[#This Row],[discount_price]])*Table1[[#This Row],[quantity]]</f>
        <v>438.02070000000003</v>
      </c>
    </row>
    <row r="2037" spans="1:13" x14ac:dyDescent="0.25">
      <c r="A2037">
        <v>720</v>
      </c>
      <c r="B2037">
        <v>2</v>
      </c>
      <c r="C2037">
        <v>382</v>
      </c>
      <c r="D2037">
        <v>6</v>
      </c>
      <c r="E2037" t="s">
        <v>60</v>
      </c>
      <c r="F2037" t="s">
        <v>300</v>
      </c>
      <c r="G2037">
        <v>2</v>
      </c>
      <c r="H2037" t="str">
        <f>VLOOKUP(Table1[[#This Row],[store_id]],[1]stores!$A:$B,2,0)</f>
        <v>Baldwin Bikes</v>
      </c>
      <c r="I2037">
        <v>1</v>
      </c>
      <c r="J2037">
        <v>469.99</v>
      </c>
      <c r="K2037">
        <v>0.1</v>
      </c>
      <c r="L2037">
        <f>Table1[[#This Row],[list_price]]*Table1[[#This Row],[discount]]</f>
        <v>46.999000000000002</v>
      </c>
      <c r="M2037">
        <f>(Table1[[#This Row],[list_price]]-Table1[[#This Row],[discount_price]])*Table1[[#This Row],[quantity]]</f>
        <v>422.99099999999999</v>
      </c>
    </row>
    <row r="2038" spans="1:13" x14ac:dyDescent="0.25">
      <c r="A2038">
        <v>721</v>
      </c>
      <c r="B2038">
        <v>1</v>
      </c>
      <c r="C2038">
        <v>625</v>
      </c>
      <c r="D2038">
        <v>45</v>
      </c>
      <c r="E2038" t="s">
        <v>111</v>
      </c>
      <c r="F2038" t="s">
        <v>300</v>
      </c>
      <c r="G2038">
        <v>2</v>
      </c>
      <c r="H2038" t="str">
        <f>VLOOKUP(Table1[[#This Row],[store_id]],[1]stores!$A:$B,2,0)</f>
        <v>Baldwin Bikes</v>
      </c>
      <c r="I2038">
        <v>2</v>
      </c>
      <c r="J2038">
        <v>869.99</v>
      </c>
      <c r="K2038">
        <v>7.0000000000000007E-2</v>
      </c>
      <c r="L2038">
        <f>Table1[[#This Row],[list_price]]*Table1[[#This Row],[discount]]</f>
        <v>60.899300000000004</v>
      </c>
      <c r="M2038">
        <f>(Table1[[#This Row],[list_price]]-Table1[[#This Row],[discount_price]])*Table1[[#This Row],[quantity]]</f>
        <v>1618.1813999999999</v>
      </c>
    </row>
    <row r="2039" spans="1:13" x14ac:dyDescent="0.25">
      <c r="A2039">
        <v>721</v>
      </c>
      <c r="B2039">
        <v>2</v>
      </c>
      <c r="C2039">
        <v>625</v>
      </c>
      <c r="D2039">
        <v>102</v>
      </c>
      <c r="E2039" t="s">
        <v>63</v>
      </c>
      <c r="F2039" t="s">
        <v>304</v>
      </c>
      <c r="G2039">
        <v>2</v>
      </c>
      <c r="H2039" t="str">
        <f>VLOOKUP(Table1[[#This Row],[store_id]],[1]stores!$A:$B,2,0)</f>
        <v>Baldwin Bikes</v>
      </c>
      <c r="I2039">
        <v>1</v>
      </c>
      <c r="J2039">
        <v>489.99</v>
      </c>
      <c r="K2039">
        <v>0.1</v>
      </c>
      <c r="L2039">
        <f>Table1[[#This Row],[list_price]]*Table1[[#This Row],[discount]]</f>
        <v>48.999000000000002</v>
      </c>
      <c r="M2039">
        <f>(Table1[[#This Row],[list_price]]-Table1[[#This Row],[discount_price]])*Table1[[#This Row],[quantity]]</f>
        <v>440.99099999999999</v>
      </c>
    </row>
    <row r="2040" spans="1:13" x14ac:dyDescent="0.25">
      <c r="A2040">
        <v>721</v>
      </c>
      <c r="B2040">
        <v>3</v>
      </c>
      <c r="C2040">
        <v>625</v>
      </c>
      <c r="D2040">
        <v>73</v>
      </c>
      <c r="E2040" t="s">
        <v>70</v>
      </c>
      <c r="F2040" t="s">
        <v>299</v>
      </c>
      <c r="G2040">
        <v>2</v>
      </c>
      <c r="H2040" t="str">
        <f>VLOOKUP(Table1[[#This Row],[store_id]],[1]stores!$A:$B,2,0)</f>
        <v>Baldwin Bikes</v>
      </c>
      <c r="I2040">
        <v>2</v>
      </c>
      <c r="J2040">
        <v>749.99</v>
      </c>
      <c r="K2040">
        <v>0.05</v>
      </c>
      <c r="L2040">
        <f>Table1[[#This Row],[list_price]]*Table1[[#This Row],[discount]]</f>
        <v>37.499500000000005</v>
      </c>
      <c r="M2040">
        <f>(Table1[[#This Row],[list_price]]-Table1[[#This Row],[discount_price]])*Table1[[#This Row],[quantity]]</f>
        <v>1424.981</v>
      </c>
    </row>
    <row r="2041" spans="1:13" x14ac:dyDescent="0.25">
      <c r="A2041">
        <v>721</v>
      </c>
      <c r="B2041">
        <v>4</v>
      </c>
      <c r="C2041">
        <v>625</v>
      </c>
      <c r="D2041">
        <v>33</v>
      </c>
      <c r="E2041" t="s">
        <v>49</v>
      </c>
      <c r="F2041" t="s">
        <v>300</v>
      </c>
      <c r="G2041">
        <v>2</v>
      </c>
      <c r="H2041" t="str">
        <f>VLOOKUP(Table1[[#This Row],[store_id]],[1]stores!$A:$B,2,0)</f>
        <v>Baldwin Bikes</v>
      </c>
      <c r="I2041">
        <v>1</v>
      </c>
      <c r="J2041">
        <v>469.99</v>
      </c>
      <c r="K2041">
        <v>0.2</v>
      </c>
      <c r="L2041">
        <f>Table1[[#This Row],[list_price]]*Table1[[#This Row],[discount]]</f>
        <v>93.998000000000005</v>
      </c>
      <c r="M2041">
        <f>(Table1[[#This Row],[list_price]]-Table1[[#This Row],[discount_price]])*Table1[[#This Row],[quantity]]</f>
        <v>375.99200000000002</v>
      </c>
    </row>
    <row r="2042" spans="1:13" x14ac:dyDescent="0.25">
      <c r="A2042">
        <v>722</v>
      </c>
      <c r="B2042">
        <v>1</v>
      </c>
      <c r="C2042">
        <v>1399</v>
      </c>
      <c r="D2042">
        <v>22</v>
      </c>
      <c r="E2042" t="s">
        <v>56</v>
      </c>
      <c r="F2042" t="s">
        <v>299</v>
      </c>
      <c r="G2042">
        <v>2</v>
      </c>
      <c r="H2042" t="str">
        <f>VLOOKUP(Table1[[#This Row],[store_id]],[1]stores!$A:$B,2,0)</f>
        <v>Baldwin Bikes</v>
      </c>
      <c r="I2042">
        <v>2</v>
      </c>
      <c r="J2042">
        <v>269.99</v>
      </c>
      <c r="K2042">
        <v>7.0000000000000007E-2</v>
      </c>
      <c r="L2042">
        <f>Table1[[#This Row],[list_price]]*Table1[[#This Row],[discount]]</f>
        <v>18.899300000000004</v>
      </c>
      <c r="M2042">
        <f>(Table1[[#This Row],[list_price]]-Table1[[#This Row],[discount_price]])*Table1[[#This Row],[quantity]]</f>
        <v>502.1814</v>
      </c>
    </row>
    <row r="2043" spans="1:13" x14ac:dyDescent="0.25">
      <c r="A2043">
        <v>722</v>
      </c>
      <c r="B2043">
        <v>2</v>
      </c>
      <c r="C2043">
        <v>1399</v>
      </c>
      <c r="D2043">
        <v>3</v>
      </c>
      <c r="E2043" t="s">
        <v>49</v>
      </c>
      <c r="F2043" t="s">
        <v>300</v>
      </c>
      <c r="G2043">
        <v>2</v>
      </c>
      <c r="H2043" t="str">
        <f>VLOOKUP(Table1[[#This Row],[store_id]],[1]stores!$A:$B,2,0)</f>
        <v>Baldwin Bikes</v>
      </c>
      <c r="I2043">
        <v>1</v>
      </c>
      <c r="J2043">
        <v>999.99</v>
      </c>
      <c r="K2043">
        <v>0.05</v>
      </c>
      <c r="L2043">
        <f>Table1[[#This Row],[list_price]]*Table1[[#This Row],[discount]]</f>
        <v>49.999500000000005</v>
      </c>
      <c r="M2043">
        <f>(Table1[[#This Row],[list_price]]-Table1[[#This Row],[discount_price]])*Table1[[#This Row],[quantity]]</f>
        <v>949.9905</v>
      </c>
    </row>
    <row r="2044" spans="1:13" x14ac:dyDescent="0.25">
      <c r="A2044">
        <v>722</v>
      </c>
      <c r="B2044">
        <v>3</v>
      </c>
      <c r="C2044">
        <v>1399</v>
      </c>
      <c r="D2044">
        <v>104</v>
      </c>
      <c r="E2044" t="s">
        <v>110</v>
      </c>
      <c r="F2044" t="s">
        <v>304</v>
      </c>
      <c r="G2044">
        <v>2</v>
      </c>
      <c r="H2044" t="str">
        <f>VLOOKUP(Table1[[#This Row],[store_id]],[1]stores!$A:$B,2,0)</f>
        <v>Baldwin Bikes</v>
      </c>
      <c r="I2044">
        <v>2</v>
      </c>
      <c r="J2044">
        <v>481.99</v>
      </c>
      <c r="K2044">
        <v>0.1</v>
      </c>
      <c r="L2044">
        <f>Table1[[#This Row],[list_price]]*Table1[[#This Row],[discount]]</f>
        <v>48.199000000000005</v>
      </c>
      <c r="M2044">
        <f>(Table1[[#This Row],[list_price]]-Table1[[#This Row],[discount_price]])*Table1[[#This Row],[quantity]]</f>
        <v>867.58199999999999</v>
      </c>
    </row>
    <row r="2045" spans="1:13" x14ac:dyDescent="0.25">
      <c r="A2045">
        <v>723</v>
      </c>
      <c r="B2045">
        <v>1</v>
      </c>
      <c r="C2045">
        <v>845</v>
      </c>
      <c r="D2045">
        <v>24</v>
      </c>
      <c r="E2045" t="s">
        <v>53</v>
      </c>
      <c r="F2045" t="s">
        <v>299</v>
      </c>
      <c r="G2045">
        <v>2</v>
      </c>
      <c r="H2045" t="str">
        <f>VLOOKUP(Table1[[#This Row],[store_id]],[1]stores!$A:$B,2,0)</f>
        <v>Baldwin Bikes</v>
      </c>
      <c r="I2045">
        <v>2</v>
      </c>
      <c r="J2045">
        <v>549.99</v>
      </c>
      <c r="K2045">
        <v>7.0000000000000007E-2</v>
      </c>
      <c r="L2045">
        <f>Table1[[#This Row],[list_price]]*Table1[[#This Row],[discount]]</f>
        <v>38.499300000000005</v>
      </c>
      <c r="M2045">
        <f>(Table1[[#This Row],[list_price]]-Table1[[#This Row],[discount_price]])*Table1[[#This Row],[quantity]]</f>
        <v>1022.9814</v>
      </c>
    </row>
    <row r="2046" spans="1:13" x14ac:dyDescent="0.25">
      <c r="A2046">
        <v>723</v>
      </c>
      <c r="B2046">
        <v>2</v>
      </c>
      <c r="C2046">
        <v>845</v>
      </c>
      <c r="D2046">
        <v>16</v>
      </c>
      <c r="E2046" t="s">
        <v>45</v>
      </c>
      <c r="F2046" t="s">
        <v>299</v>
      </c>
      <c r="G2046">
        <v>2</v>
      </c>
      <c r="H2046" t="str">
        <f>VLOOKUP(Table1[[#This Row],[store_id]],[1]stores!$A:$B,2,0)</f>
        <v>Baldwin Bikes</v>
      </c>
      <c r="I2046">
        <v>1</v>
      </c>
      <c r="J2046">
        <v>599.99</v>
      </c>
      <c r="K2046">
        <v>0.05</v>
      </c>
      <c r="L2046">
        <f>Table1[[#This Row],[list_price]]*Table1[[#This Row],[discount]]</f>
        <v>29.999500000000001</v>
      </c>
      <c r="M2046">
        <f>(Table1[[#This Row],[list_price]]-Table1[[#This Row],[discount_price]])*Table1[[#This Row],[quantity]]</f>
        <v>569.9905</v>
      </c>
    </row>
    <row r="2047" spans="1:13" x14ac:dyDescent="0.25">
      <c r="A2047">
        <v>723</v>
      </c>
      <c r="B2047">
        <v>3</v>
      </c>
      <c r="C2047">
        <v>845</v>
      </c>
      <c r="D2047">
        <v>108</v>
      </c>
      <c r="E2047" t="s">
        <v>66</v>
      </c>
      <c r="F2047" t="s">
        <v>299</v>
      </c>
      <c r="G2047">
        <v>2</v>
      </c>
      <c r="H2047" t="str">
        <f>VLOOKUP(Table1[[#This Row],[store_id]],[1]stores!$A:$B,2,0)</f>
        <v>Baldwin Bikes</v>
      </c>
      <c r="I2047">
        <v>1</v>
      </c>
      <c r="J2047">
        <v>449.99</v>
      </c>
      <c r="K2047">
        <v>7.0000000000000007E-2</v>
      </c>
      <c r="L2047">
        <f>Table1[[#This Row],[list_price]]*Table1[[#This Row],[discount]]</f>
        <v>31.499300000000005</v>
      </c>
      <c r="M2047">
        <f>(Table1[[#This Row],[list_price]]-Table1[[#This Row],[discount_price]])*Table1[[#This Row],[quantity]]</f>
        <v>418.4907</v>
      </c>
    </row>
    <row r="2048" spans="1:13" x14ac:dyDescent="0.25">
      <c r="A2048">
        <v>724</v>
      </c>
      <c r="B2048">
        <v>1</v>
      </c>
      <c r="C2048">
        <v>864</v>
      </c>
      <c r="D2048">
        <v>23</v>
      </c>
      <c r="E2048" t="s">
        <v>61</v>
      </c>
      <c r="F2048" t="s">
        <v>303</v>
      </c>
      <c r="G2048">
        <v>2</v>
      </c>
      <c r="H2048" t="str">
        <f>VLOOKUP(Table1[[#This Row],[store_id]],[1]stores!$A:$B,2,0)</f>
        <v>Baldwin Bikes</v>
      </c>
      <c r="I2048">
        <v>1</v>
      </c>
      <c r="J2048">
        <v>299.99</v>
      </c>
      <c r="K2048">
        <v>0.05</v>
      </c>
      <c r="L2048">
        <f>Table1[[#This Row],[list_price]]*Table1[[#This Row],[discount]]</f>
        <v>14.999500000000001</v>
      </c>
      <c r="M2048">
        <f>(Table1[[#This Row],[list_price]]-Table1[[#This Row],[discount_price]])*Table1[[#This Row],[quantity]]</f>
        <v>284.9905</v>
      </c>
    </row>
    <row r="2049" spans="1:13" x14ac:dyDescent="0.25">
      <c r="A2049">
        <v>724</v>
      </c>
      <c r="B2049">
        <v>2</v>
      </c>
      <c r="C2049">
        <v>864</v>
      </c>
      <c r="D2049">
        <v>75</v>
      </c>
      <c r="E2049" t="s">
        <v>116</v>
      </c>
      <c r="F2049" t="s">
        <v>299</v>
      </c>
      <c r="G2049">
        <v>2</v>
      </c>
      <c r="H2049" t="str">
        <f>VLOOKUP(Table1[[#This Row],[store_id]],[1]stores!$A:$B,2,0)</f>
        <v>Baldwin Bikes</v>
      </c>
      <c r="I2049">
        <v>1</v>
      </c>
      <c r="J2049">
        <v>599.99</v>
      </c>
      <c r="K2049">
        <v>0.2</v>
      </c>
      <c r="L2049">
        <f>Table1[[#This Row],[list_price]]*Table1[[#This Row],[discount]]</f>
        <v>119.998</v>
      </c>
      <c r="M2049">
        <f>(Table1[[#This Row],[list_price]]-Table1[[#This Row],[discount_price]])*Table1[[#This Row],[quantity]]</f>
        <v>479.99200000000002</v>
      </c>
    </row>
    <row r="2050" spans="1:13" x14ac:dyDescent="0.25">
      <c r="A2050">
        <v>724</v>
      </c>
      <c r="B2050">
        <v>3</v>
      </c>
      <c r="C2050">
        <v>864</v>
      </c>
      <c r="D2050">
        <v>102</v>
      </c>
      <c r="E2050" t="s">
        <v>63</v>
      </c>
      <c r="F2050" t="s">
        <v>304</v>
      </c>
      <c r="G2050">
        <v>2</v>
      </c>
      <c r="H2050" t="str">
        <f>VLOOKUP(Table1[[#This Row],[store_id]],[1]stores!$A:$B,2,0)</f>
        <v>Baldwin Bikes</v>
      </c>
      <c r="I2050">
        <v>1</v>
      </c>
      <c r="J2050">
        <v>489.99</v>
      </c>
      <c r="K2050">
        <v>0.05</v>
      </c>
      <c r="L2050">
        <f>Table1[[#This Row],[list_price]]*Table1[[#This Row],[discount]]</f>
        <v>24.499500000000001</v>
      </c>
      <c r="M2050">
        <f>(Table1[[#This Row],[list_price]]-Table1[[#This Row],[discount_price]])*Table1[[#This Row],[quantity]]</f>
        <v>465.4905</v>
      </c>
    </row>
    <row r="2051" spans="1:13" x14ac:dyDescent="0.25">
      <c r="A2051">
        <v>724</v>
      </c>
      <c r="B2051">
        <v>4</v>
      </c>
      <c r="C2051">
        <v>864</v>
      </c>
      <c r="D2051">
        <v>55</v>
      </c>
      <c r="E2051" t="s">
        <v>100</v>
      </c>
      <c r="F2051" t="s">
        <v>305</v>
      </c>
      <c r="G2051">
        <v>2</v>
      </c>
      <c r="H2051" t="str">
        <f>VLOOKUP(Table1[[#This Row],[store_id]],[1]stores!$A:$B,2,0)</f>
        <v>Baldwin Bikes</v>
      </c>
      <c r="I2051">
        <v>1</v>
      </c>
      <c r="J2051">
        <v>2699.99</v>
      </c>
      <c r="K2051">
        <v>0.2</v>
      </c>
      <c r="L2051">
        <f>Table1[[#This Row],[list_price]]*Table1[[#This Row],[discount]]</f>
        <v>539.99799999999993</v>
      </c>
      <c r="M2051">
        <f>(Table1[[#This Row],[list_price]]-Table1[[#This Row],[discount_price]])*Table1[[#This Row],[quantity]]</f>
        <v>2159.9919999999997</v>
      </c>
    </row>
    <row r="2052" spans="1:13" x14ac:dyDescent="0.25">
      <c r="A2052">
        <v>725</v>
      </c>
      <c r="B2052">
        <v>1</v>
      </c>
      <c r="C2052">
        <v>870</v>
      </c>
      <c r="D2052">
        <v>90</v>
      </c>
      <c r="E2052" t="s">
        <v>81</v>
      </c>
      <c r="F2052" t="s">
        <v>303</v>
      </c>
      <c r="G2052">
        <v>2</v>
      </c>
      <c r="H2052" t="str">
        <f>VLOOKUP(Table1[[#This Row],[store_id]],[1]stores!$A:$B,2,0)</f>
        <v>Baldwin Bikes</v>
      </c>
      <c r="I2052">
        <v>1</v>
      </c>
      <c r="J2052">
        <v>209.99</v>
      </c>
      <c r="K2052">
        <v>0.1</v>
      </c>
      <c r="L2052">
        <f>Table1[[#This Row],[list_price]]*Table1[[#This Row],[discount]]</f>
        <v>20.999000000000002</v>
      </c>
      <c r="M2052">
        <f>(Table1[[#This Row],[list_price]]-Table1[[#This Row],[discount_price]])*Table1[[#This Row],[quantity]]</f>
        <v>188.99100000000001</v>
      </c>
    </row>
    <row r="2053" spans="1:13" x14ac:dyDescent="0.25">
      <c r="A2053">
        <v>725</v>
      </c>
      <c r="B2053">
        <v>2</v>
      </c>
      <c r="C2053">
        <v>870</v>
      </c>
      <c r="D2053">
        <v>91</v>
      </c>
      <c r="E2053" t="s">
        <v>118</v>
      </c>
      <c r="F2053" t="s">
        <v>303</v>
      </c>
      <c r="G2053">
        <v>2</v>
      </c>
      <c r="H2053" t="str">
        <f>VLOOKUP(Table1[[#This Row],[store_id]],[1]stores!$A:$B,2,0)</f>
        <v>Baldwin Bikes</v>
      </c>
      <c r="I2053">
        <v>1</v>
      </c>
      <c r="J2053">
        <v>349.99</v>
      </c>
      <c r="K2053">
        <v>0.05</v>
      </c>
      <c r="L2053">
        <f>Table1[[#This Row],[list_price]]*Table1[[#This Row],[discount]]</f>
        <v>17.499500000000001</v>
      </c>
      <c r="M2053">
        <f>(Table1[[#This Row],[list_price]]-Table1[[#This Row],[discount_price]])*Table1[[#This Row],[quantity]]</f>
        <v>332.4905</v>
      </c>
    </row>
    <row r="2054" spans="1:13" x14ac:dyDescent="0.25">
      <c r="A2054">
        <v>725</v>
      </c>
      <c r="B2054">
        <v>3</v>
      </c>
      <c r="C2054">
        <v>870</v>
      </c>
      <c r="D2054">
        <v>77</v>
      </c>
      <c r="E2054" t="s">
        <v>133</v>
      </c>
      <c r="F2054" t="s">
        <v>299</v>
      </c>
      <c r="G2054">
        <v>2</v>
      </c>
      <c r="H2054" t="str">
        <f>VLOOKUP(Table1[[#This Row],[store_id]],[1]stores!$A:$B,2,0)</f>
        <v>Baldwin Bikes</v>
      </c>
      <c r="I2054">
        <v>2</v>
      </c>
      <c r="J2054">
        <v>799.99</v>
      </c>
      <c r="K2054">
        <v>7.0000000000000007E-2</v>
      </c>
      <c r="L2054">
        <f>Table1[[#This Row],[list_price]]*Table1[[#This Row],[discount]]</f>
        <v>55.999300000000005</v>
      </c>
      <c r="M2054">
        <f>(Table1[[#This Row],[list_price]]-Table1[[#This Row],[discount_price]])*Table1[[#This Row],[quantity]]</f>
        <v>1487.9814000000001</v>
      </c>
    </row>
    <row r="2055" spans="1:13" x14ac:dyDescent="0.25">
      <c r="A2055">
        <v>725</v>
      </c>
      <c r="B2055">
        <v>4</v>
      </c>
      <c r="C2055">
        <v>870</v>
      </c>
      <c r="D2055">
        <v>62</v>
      </c>
      <c r="E2055" t="s">
        <v>76</v>
      </c>
      <c r="F2055" t="s">
        <v>301</v>
      </c>
      <c r="G2055">
        <v>2</v>
      </c>
      <c r="H2055" t="str">
        <f>VLOOKUP(Table1[[#This Row],[store_id]],[1]stores!$A:$B,2,0)</f>
        <v>Baldwin Bikes</v>
      </c>
      <c r="I2055">
        <v>2</v>
      </c>
      <c r="J2055">
        <v>3499.99</v>
      </c>
      <c r="K2055">
        <v>0.1</v>
      </c>
      <c r="L2055">
        <f>Table1[[#This Row],[list_price]]*Table1[[#This Row],[discount]]</f>
        <v>349.99900000000002</v>
      </c>
      <c r="M2055">
        <f>(Table1[[#This Row],[list_price]]-Table1[[#This Row],[discount_price]])*Table1[[#This Row],[quantity]]</f>
        <v>6299.982</v>
      </c>
    </row>
    <row r="2056" spans="1:13" x14ac:dyDescent="0.25">
      <c r="A2056">
        <v>726</v>
      </c>
      <c r="B2056">
        <v>1</v>
      </c>
      <c r="C2056">
        <v>969</v>
      </c>
      <c r="D2056">
        <v>64</v>
      </c>
      <c r="E2056" t="s">
        <v>63</v>
      </c>
      <c r="F2056" t="s">
        <v>304</v>
      </c>
      <c r="G2056">
        <v>2</v>
      </c>
      <c r="H2056" t="str">
        <f>VLOOKUP(Table1[[#This Row],[store_id]],[1]stores!$A:$B,2,0)</f>
        <v>Baldwin Bikes</v>
      </c>
      <c r="I2056">
        <v>1</v>
      </c>
      <c r="J2056">
        <v>489.99</v>
      </c>
      <c r="K2056">
        <v>0.2</v>
      </c>
      <c r="L2056">
        <f>Table1[[#This Row],[list_price]]*Table1[[#This Row],[discount]]</f>
        <v>97.998000000000005</v>
      </c>
      <c r="M2056">
        <f>(Table1[[#This Row],[list_price]]-Table1[[#This Row],[discount_price]])*Table1[[#This Row],[quantity]]</f>
        <v>391.99200000000002</v>
      </c>
    </row>
    <row r="2057" spans="1:13" x14ac:dyDescent="0.25">
      <c r="A2057">
        <v>727</v>
      </c>
      <c r="B2057">
        <v>1</v>
      </c>
      <c r="C2057">
        <v>962</v>
      </c>
      <c r="D2057">
        <v>78</v>
      </c>
      <c r="E2057" t="s">
        <v>82</v>
      </c>
      <c r="F2057" t="s">
        <v>299</v>
      </c>
      <c r="G2057">
        <v>3</v>
      </c>
      <c r="H2057" t="str">
        <f>VLOOKUP(Table1[[#This Row],[store_id]],[1]stores!$A:$B,2,0)</f>
        <v>Rowlett Bikes</v>
      </c>
      <c r="I2057">
        <v>1</v>
      </c>
      <c r="J2057">
        <v>647.99</v>
      </c>
      <c r="K2057">
        <v>7.0000000000000007E-2</v>
      </c>
      <c r="L2057">
        <f>Table1[[#This Row],[list_price]]*Table1[[#This Row],[discount]]</f>
        <v>45.359300000000005</v>
      </c>
      <c r="M2057">
        <f>(Table1[[#This Row],[list_price]]-Table1[[#This Row],[discount_price]])*Table1[[#This Row],[quantity]]</f>
        <v>602.63070000000005</v>
      </c>
    </row>
    <row r="2058" spans="1:13" x14ac:dyDescent="0.25">
      <c r="A2058">
        <v>727</v>
      </c>
      <c r="B2058">
        <v>2</v>
      </c>
      <c r="C2058">
        <v>962</v>
      </c>
      <c r="D2058">
        <v>82</v>
      </c>
      <c r="E2058" t="s">
        <v>121</v>
      </c>
      <c r="F2058" t="s">
        <v>299</v>
      </c>
      <c r="G2058">
        <v>3</v>
      </c>
      <c r="H2058" t="str">
        <f>VLOOKUP(Table1[[#This Row],[store_id]],[1]stores!$A:$B,2,0)</f>
        <v>Rowlett Bikes</v>
      </c>
      <c r="I2058">
        <v>2</v>
      </c>
      <c r="J2058">
        <v>659.99</v>
      </c>
      <c r="K2058">
        <v>0.05</v>
      </c>
      <c r="L2058">
        <f>Table1[[#This Row],[list_price]]*Table1[[#This Row],[discount]]</f>
        <v>32.999500000000005</v>
      </c>
      <c r="M2058">
        <f>(Table1[[#This Row],[list_price]]-Table1[[#This Row],[discount_price]])*Table1[[#This Row],[quantity]]</f>
        <v>1253.981</v>
      </c>
    </row>
    <row r="2059" spans="1:13" x14ac:dyDescent="0.25">
      <c r="A2059">
        <v>728</v>
      </c>
      <c r="B2059">
        <v>1</v>
      </c>
      <c r="C2059">
        <v>1138</v>
      </c>
      <c r="D2059">
        <v>70</v>
      </c>
      <c r="E2059" t="s">
        <v>97</v>
      </c>
      <c r="F2059" t="s">
        <v>299</v>
      </c>
      <c r="G2059">
        <v>1</v>
      </c>
      <c r="H2059" t="str">
        <f>VLOOKUP(Table1[[#This Row],[store_id]],[1]stores!$A:$B,2,0)</f>
        <v>Santa Cruz Bikes</v>
      </c>
      <c r="I2059">
        <v>1</v>
      </c>
      <c r="J2059">
        <v>659.99</v>
      </c>
      <c r="K2059">
        <v>0.05</v>
      </c>
      <c r="L2059">
        <f>Table1[[#This Row],[list_price]]*Table1[[#This Row],[discount]]</f>
        <v>32.999500000000005</v>
      </c>
      <c r="M2059">
        <f>(Table1[[#This Row],[list_price]]-Table1[[#This Row],[discount_price]])*Table1[[#This Row],[quantity]]</f>
        <v>626.9905</v>
      </c>
    </row>
    <row r="2060" spans="1:13" x14ac:dyDescent="0.25">
      <c r="A2060">
        <v>728</v>
      </c>
      <c r="B2060">
        <v>2</v>
      </c>
      <c r="C2060">
        <v>1138</v>
      </c>
      <c r="D2060">
        <v>56</v>
      </c>
      <c r="E2060" t="s">
        <v>68</v>
      </c>
      <c r="F2060" t="s">
        <v>305</v>
      </c>
      <c r="G2060">
        <v>1</v>
      </c>
      <c r="H2060" t="str">
        <f>VLOOKUP(Table1[[#This Row],[store_id]],[1]stores!$A:$B,2,0)</f>
        <v>Santa Cruz Bikes</v>
      </c>
      <c r="I2060">
        <v>1</v>
      </c>
      <c r="J2060">
        <v>5499.99</v>
      </c>
      <c r="K2060">
        <v>0.1</v>
      </c>
      <c r="L2060">
        <f>Table1[[#This Row],[list_price]]*Table1[[#This Row],[discount]]</f>
        <v>549.99900000000002</v>
      </c>
      <c r="M2060">
        <f>(Table1[[#This Row],[list_price]]-Table1[[#This Row],[discount_price]])*Table1[[#This Row],[quantity]]</f>
        <v>4949.991</v>
      </c>
    </row>
    <row r="2061" spans="1:13" x14ac:dyDescent="0.25">
      <c r="A2061">
        <v>728</v>
      </c>
      <c r="B2061">
        <v>3</v>
      </c>
      <c r="C2061">
        <v>1138</v>
      </c>
      <c r="D2061">
        <v>91</v>
      </c>
      <c r="E2061" t="s">
        <v>118</v>
      </c>
      <c r="F2061" t="s">
        <v>303</v>
      </c>
      <c r="G2061">
        <v>1</v>
      </c>
      <c r="H2061" t="str">
        <f>VLOOKUP(Table1[[#This Row],[store_id]],[1]stores!$A:$B,2,0)</f>
        <v>Santa Cruz Bikes</v>
      </c>
      <c r="I2061">
        <v>1</v>
      </c>
      <c r="J2061">
        <v>349.99</v>
      </c>
      <c r="K2061">
        <v>0.1</v>
      </c>
      <c r="L2061">
        <f>Table1[[#This Row],[list_price]]*Table1[[#This Row],[discount]]</f>
        <v>34.999000000000002</v>
      </c>
      <c r="M2061">
        <f>(Table1[[#This Row],[list_price]]-Table1[[#This Row],[discount_price]])*Table1[[#This Row],[quantity]]</f>
        <v>314.99099999999999</v>
      </c>
    </row>
    <row r="2062" spans="1:13" x14ac:dyDescent="0.25">
      <c r="A2062">
        <v>728</v>
      </c>
      <c r="B2062">
        <v>4</v>
      </c>
      <c r="C2062">
        <v>1138</v>
      </c>
      <c r="D2062">
        <v>58</v>
      </c>
      <c r="E2062" t="s">
        <v>105</v>
      </c>
      <c r="F2062" t="s">
        <v>305</v>
      </c>
      <c r="G2062">
        <v>1</v>
      </c>
      <c r="H2062" t="str">
        <f>VLOOKUP(Table1[[#This Row],[store_id]],[1]stores!$A:$B,2,0)</f>
        <v>Santa Cruz Bikes</v>
      </c>
      <c r="I2062">
        <v>1</v>
      </c>
      <c r="J2062">
        <v>4999.99</v>
      </c>
      <c r="K2062">
        <v>7.0000000000000007E-2</v>
      </c>
      <c r="L2062">
        <f>Table1[[#This Row],[list_price]]*Table1[[#This Row],[discount]]</f>
        <v>349.99930000000001</v>
      </c>
      <c r="M2062">
        <f>(Table1[[#This Row],[list_price]]-Table1[[#This Row],[discount_price]])*Table1[[#This Row],[quantity]]</f>
        <v>4649.9906999999994</v>
      </c>
    </row>
    <row r="2063" spans="1:13" x14ac:dyDescent="0.25">
      <c r="A2063">
        <v>729</v>
      </c>
      <c r="B2063">
        <v>1</v>
      </c>
      <c r="C2063">
        <v>897</v>
      </c>
      <c r="D2063">
        <v>101</v>
      </c>
      <c r="E2063" t="s">
        <v>104</v>
      </c>
      <c r="F2063" t="s">
        <v>303</v>
      </c>
      <c r="G2063">
        <v>2</v>
      </c>
      <c r="H2063" t="str">
        <f>VLOOKUP(Table1[[#This Row],[store_id]],[1]stores!$A:$B,2,0)</f>
        <v>Baldwin Bikes</v>
      </c>
      <c r="I2063">
        <v>2</v>
      </c>
      <c r="J2063">
        <v>339.99</v>
      </c>
      <c r="K2063">
        <v>0.1</v>
      </c>
      <c r="L2063">
        <f>Table1[[#This Row],[list_price]]*Table1[[#This Row],[discount]]</f>
        <v>33.999000000000002</v>
      </c>
      <c r="M2063">
        <f>(Table1[[#This Row],[list_price]]-Table1[[#This Row],[discount_price]])*Table1[[#This Row],[quantity]]</f>
        <v>611.98199999999997</v>
      </c>
    </row>
    <row r="2064" spans="1:13" x14ac:dyDescent="0.25">
      <c r="A2064">
        <v>730</v>
      </c>
      <c r="B2064">
        <v>1</v>
      </c>
      <c r="C2064">
        <v>500</v>
      </c>
      <c r="D2064">
        <v>59</v>
      </c>
      <c r="E2064" t="s">
        <v>98</v>
      </c>
      <c r="F2064" t="s">
        <v>305</v>
      </c>
      <c r="G2064">
        <v>2</v>
      </c>
      <c r="H2064" t="str">
        <f>VLOOKUP(Table1[[#This Row],[store_id]],[1]stores!$A:$B,2,0)</f>
        <v>Baldwin Bikes</v>
      </c>
      <c r="I2064">
        <v>2</v>
      </c>
      <c r="J2064">
        <v>2599.9899999999998</v>
      </c>
      <c r="K2064">
        <v>0.05</v>
      </c>
      <c r="L2064">
        <f>Table1[[#This Row],[list_price]]*Table1[[#This Row],[discount]]</f>
        <v>129.99949999999998</v>
      </c>
      <c r="M2064">
        <f>(Table1[[#This Row],[list_price]]-Table1[[#This Row],[discount_price]])*Table1[[#This Row],[quantity]]</f>
        <v>4939.9809999999998</v>
      </c>
    </row>
    <row r="2065" spans="1:13" x14ac:dyDescent="0.25">
      <c r="A2065">
        <v>730</v>
      </c>
      <c r="B2065">
        <v>2</v>
      </c>
      <c r="C2065">
        <v>500</v>
      </c>
      <c r="D2065">
        <v>79</v>
      </c>
      <c r="E2065" t="s">
        <v>83</v>
      </c>
      <c r="F2065" t="s">
        <v>299</v>
      </c>
      <c r="G2065">
        <v>2</v>
      </c>
      <c r="H2065" t="str">
        <f>VLOOKUP(Table1[[#This Row],[store_id]],[1]stores!$A:$B,2,0)</f>
        <v>Baldwin Bikes</v>
      </c>
      <c r="I2065">
        <v>1</v>
      </c>
      <c r="J2065">
        <v>402.99</v>
      </c>
      <c r="K2065">
        <v>0.1</v>
      </c>
      <c r="L2065">
        <f>Table1[[#This Row],[list_price]]*Table1[[#This Row],[discount]]</f>
        <v>40.299000000000007</v>
      </c>
      <c r="M2065">
        <f>(Table1[[#This Row],[list_price]]-Table1[[#This Row],[discount_price]])*Table1[[#This Row],[quantity]]</f>
        <v>362.69100000000003</v>
      </c>
    </row>
    <row r="2066" spans="1:13" x14ac:dyDescent="0.25">
      <c r="A2066">
        <v>730</v>
      </c>
      <c r="B2066">
        <v>3</v>
      </c>
      <c r="C2066">
        <v>500</v>
      </c>
      <c r="D2066">
        <v>96</v>
      </c>
      <c r="E2066" t="s">
        <v>113</v>
      </c>
      <c r="F2066" t="s">
        <v>303</v>
      </c>
      <c r="G2066">
        <v>2</v>
      </c>
      <c r="H2066" t="str">
        <f>VLOOKUP(Table1[[#This Row],[store_id]],[1]stores!$A:$B,2,0)</f>
        <v>Baldwin Bikes</v>
      </c>
      <c r="I2066">
        <v>2</v>
      </c>
      <c r="J2066">
        <v>349.99</v>
      </c>
      <c r="K2066">
        <v>7.0000000000000007E-2</v>
      </c>
      <c r="L2066">
        <f>Table1[[#This Row],[list_price]]*Table1[[#This Row],[discount]]</f>
        <v>24.499300000000002</v>
      </c>
      <c r="M2066">
        <f>(Table1[[#This Row],[list_price]]-Table1[[#This Row],[discount_price]])*Table1[[#This Row],[quantity]]</f>
        <v>650.98140000000001</v>
      </c>
    </row>
    <row r="2067" spans="1:13" x14ac:dyDescent="0.25">
      <c r="A2067">
        <v>730</v>
      </c>
      <c r="B2067">
        <v>4</v>
      </c>
      <c r="C2067">
        <v>500</v>
      </c>
      <c r="D2067">
        <v>13</v>
      </c>
      <c r="E2067" t="s">
        <v>59</v>
      </c>
      <c r="F2067" t="s">
        <v>299</v>
      </c>
      <c r="G2067">
        <v>2</v>
      </c>
      <c r="H2067" t="str">
        <f>VLOOKUP(Table1[[#This Row],[store_id]],[1]stores!$A:$B,2,0)</f>
        <v>Baldwin Bikes</v>
      </c>
      <c r="I2067">
        <v>1</v>
      </c>
      <c r="J2067">
        <v>269.99</v>
      </c>
      <c r="K2067">
        <v>0.1</v>
      </c>
      <c r="L2067">
        <f>Table1[[#This Row],[list_price]]*Table1[[#This Row],[discount]]</f>
        <v>26.999000000000002</v>
      </c>
      <c r="M2067">
        <f>(Table1[[#This Row],[list_price]]-Table1[[#This Row],[discount_price]])*Table1[[#This Row],[quantity]]</f>
        <v>242.99100000000001</v>
      </c>
    </row>
    <row r="2068" spans="1:13" x14ac:dyDescent="0.25">
      <c r="A2068">
        <v>731</v>
      </c>
      <c r="B2068">
        <v>1</v>
      </c>
      <c r="C2068">
        <v>910</v>
      </c>
      <c r="D2068">
        <v>91</v>
      </c>
      <c r="E2068" t="s">
        <v>118</v>
      </c>
      <c r="F2068" t="s">
        <v>303</v>
      </c>
      <c r="G2068">
        <v>3</v>
      </c>
      <c r="H2068" t="str">
        <f>VLOOKUP(Table1[[#This Row],[store_id]],[1]stores!$A:$B,2,0)</f>
        <v>Rowlett Bikes</v>
      </c>
      <c r="I2068">
        <v>1</v>
      </c>
      <c r="J2068">
        <v>349.99</v>
      </c>
      <c r="K2068">
        <v>0.05</v>
      </c>
      <c r="L2068">
        <f>Table1[[#This Row],[list_price]]*Table1[[#This Row],[discount]]</f>
        <v>17.499500000000001</v>
      </c>
      <c r="M2068">
        <f>(Table1[[#This Row],[list_price]]-Table1[[#This Row],[discount_price]])*Table1[[#This Row],[quantity]]</f>
        <v>332.4905</v>
      </c>
    </row>
    <row r="2069" spans="1:13" x14ac:dyDescent="0.25">
      <c r="A2069">
        <v>731</v>
      </c>
      <c r="B2069">
        <v>2</v>
      </c>
      <c r="C2069">
        <v>910</v>
      </c>
      <c r="D2069">
        <v>49</v>
      </c>
      <c r="E2069" t="s">
        <v>94</v>
      </c>
      <c r="F2069" t="s">
        <v>305</v>
      </c>
      <c r="G2069">
        <v>3</v>
      </c>
      <c r="H2069" t="str">
        <f>VLOOKUP(Table1[[#This Row],[store_id]],[1]stores!$A:$B,2,0)</f>
        <v>Rowlett Bikes</v>
      </c>
      <c r="I2069">
        <v>1</v>
      </c>
      <c r="J2069">
        <v>3499.99</v>
      </c>
      <c r="K2069">
        <v>0.2</v>
      </c>
      <c r="L2069">
        <f>Table1[[#This Row],[list_price]]*Table1[[#This Row],[discount]]</f>
        <v>699.99800000000005</v>
      </c>
      <c r="M2069">
        <f>(Table1[[#This Row],[list_price]]-Table1[[#This Row],[discount_price]])*Table1[[#This Row],[quantity]]</f>
        <v>2799.9919999999997</v>
      </c>
    </row>
    <row r="2070" spans="1:13" x14ac:dyDescent="0.25">
      <c r="A2070">
        <v>731</v>
      </c>
      <c r="B2070">
        <v>3</v>
      </c>
      <c r="C2070">
        <v>910</v>
      </c>
      <c r="D2070">
        <v>67</v>
      </c>
      <c r="E2070" t="s">
        <v>85</v>
      </c>
      <c r="F2070" t="s">
        <v>299</v>
      </c>
      <c r="G2070">
        <v>3</v>
      </c>
      <c r="H2070" t="str">
        <f>VLOOKUP(Table1[[#This Row],[store_id]],[1]stores!$A:$B,2,0)</f>
        <v>Rowlett Bikes</v>
      </c>
      <c r="I2070">
        <v>2</v>
      </c>
      <c r="J2070">
        <v>250.99</v>
      </c>
      <c r="K2070">
        <v>0.2</v>
      </c>
      <c r="L2070">
        <f>Table1[[#This Row],[list_price]]*Table1[[#This Row],[discount]]</f>
        <v>50.198000000000008</v>
      </c>
      <c r="M2070">
        <f>(Table1[[#This Row],[list_price]]-Table1[[#This Row],[discount_price]])*Table1[[#This Row],[quantity]]</f>
        <v>401.584</v>
      </c>
    </row>
    <row r="2071" spans="1:13" x14ac:dyDescent="0.25">
      <c r="A2071">
        <v>731</v>
      </c>
      <c r="B2071">
        <v>4</v>
      </c>
      <c r="C2071">
        <v>910</v>
      </c>
      <c r="D2071">
        <v>29</v>
      </c>
      <c r="E2071" t="s">
        <v>95</v>
      </c>
      <c r="F2071" t="s">
        <v>300</v>
      </c>
      <c r="G2071">
        <v>3</v>
      </c>
      <c r="H2071" t="str">
        <f>VLOOKUP(Table1[[#This Row],[store_id]],[1]stores!$A:$B,2,0)</f>
        <v>Rowlett Bikes</v>
      </c>
      <c r="I2071">
        <v>1</v>
      </c>
      <c r="J2071">
        <v>999.99</v>
      </c>
      <c r="K2071">
        <v>0.2</v>
      </c>
      <c r="L2071">
        <f>Table1[[#This Row],[list_price]]*Table1[[#This Row],[discount]]</f>
        <v>199.99800000000002</v>
      </c>
      <c r="M2071">
        <f>(Table1[[#This Row],[list_price]]-Table1[[#This Row],[discount_price]])*Table1[[#This Row],[quantity]]</f>
        <v>799.99199999999996</v>
      </c>
    </row>
    <row r="2072" spans="1:13" x14ac:dyDescent="0.25">
      <c r="A2072">
        <v>732</v>
      </c>
      <c r="B2072">
        <v>1</v>
      </c>
      <c r="C2072">
        <v>147</v>
      </c>
      <c r="D2072">
        <v>47</v>
      </c>
      <c r="E2072" t="s">
        <v>79</v>
      </c>
      <c r="F2072" t="s">
        <v>300</v>
      </c>
      <c r="G2072">
        <v>2</v>
      </c>
      <c r="H2072" t="str">
        <f>VLOOKUP(Table1[[#This Row],[store_id]],[1]stores!$A:$B,2,0)</f>
        <v>Baldwin Bikes</v>
      </c>
      <c r="I2072">
        <v>1</v>
      </c>
      <c r="J2072">
        <v>5299.99</v>
      </c>
      <c r="K2072">
        <v>7.0000000000000007E-2</v>
      </c>
      <c r="L2072">
        <f>Table1[[#This Row],[list_price]]*Table1[[#This Row],[discount]]</f>
        <v>370.99930000000001</v>
      </c>
      <c r="M2072">
        <f>(Table1[[#This Row],[list_price]]-Table1[[#This Row],[discount_price]])*Table1[[#This Row],[quantity]]</f>
        <v>4928.9906999999994</v>
      </c>
    </row>
    <row r="2073" spans="1:13" x14ac:dyDescent="0.25">
      <c r="A2073">
        <v>732</v>
      </c>
      <c r="B2073">
        <v>2</v>
      </c>
      <c r="C2073">
        <v>147</v>
      </c>
      <c r="D2073">
        <v>4</v>
      </c>
      <c r="E2073" t="s">
        <v>48</v>
      </c>
      <c r="F2073" t="s">
        <v>300</v>
      </c>
      <c r="G2073">
        <v>2</v>
      </c>
      <c r="H2073" t="str">
        <f>VLOOKUP(Table1[[#This Row],[store_id]],[1]stores!$A:$B,2,0)</f>
        <v>Baldwin Bikes</v>
      </c>
      <c r="I2073">
        <v>2</v>
      </c>
      <c r="J2073">
        <v>2899.99</v>
      </c>
      <c r="K2073">
        <v>7.0000000000000007E-2</v>
      </c>
      <c r="L2073">
        <f>Table1[[#This Row],[list_price]]*Table1[[#This Row],[discount]]</f>
        <v>202.99930000000001</v>
      </c>
      <c r="M2073">
        <f>(Table1[[#This Row],[list_price]]-Table1[[#This Row],[discount_price]])*Table1[[#This Row],[quantity]]</f>
        <v>5393.9813999999997</v>
      </c>
    </row>
    <row r="2074" spans="1:13" x14ac:dyDescent="0.25">
      <c r="A2074">
        <v>733</v>
      </c>
      <c r="B2074">
        <v>1</v>
      </c>
      <c r="C2074">
        <v>832</v>
      </c>
      <c r="D2074">
        <v>84</v>
      </c>
      <c r="E2074" t="s">
        <v>107</v>
      </c>
      <c r="F2074" t="s">
        <v>303</v>
      </c>
      <c r="G2074">
        <v>2</v>
      </c>
      <c r="H2074" t="str">
        <f>VLOOKUP(Table1[[#This Row],[store_id]],[1]stores!$A:$B,2,0)</f>
        <v>Baldwin Bikes</v>
      </c>
      <c r="I2074">
        <v>1</v>
      </c>
      <c r="J2074">
        <v>109.99</v>
      </c>
      <c r="K2074">
        <v>0.05</v>
      </c>
      <c r="L2074">
        <f>Table1[[#This Row],[list_price]]*Table1[[#This Row],[discount]]</f>
        <v>5.4995000000000003</v>
      </c>
      <c r="M2074">
        <f>(Table1[[#This Row],[list_price]]-Table1[[#This Row],[discount_price]])*Table1[[#This Row],[quantity]]</f>
        <v>104.4905</v>
      </c>
    </row>
    <row r="2075" spans="1:13" x14ac:dyDescent="0.25">
      <c r="A2075">
        <v>733</v>
      </c>
      <c r="B2075">
        <v>2</v>
      </c>
      <c r="C2075">
        <v>832</v>
      </c>
      <c r="D2075">
        <v>55</v>
      </c>
      <c r="E2075" t="s">
        <v>100</v>
      </c>
      <c r="F2075" t="s">
        <v>305</v>
      </c>
      <c r="G2075">
        <v>2</v>
      </c>
      <c r="H2075" t="str">
        <f>VLOOKUP(Table1[[#This Row],[store_id]],[1]stores!$A:$B,2,0)</f>
        <v>Baldwin Bikes</v>
      </c>
      <c r="I2075">
        <v>1</v>
      </c>
      <c r="J2075">
        <v>2699.99</v>
      </c>
      <c r="K2075">
        <v>0.2</v>
      </c>
      <c r="L2075">
        <f>Table1[[#This Row],[list_price]]*Table1[[#This Row],[discount]]</f>
        <v>539.99799999999993</v>
      </c>
      <c r="M2075">
        <f>(Table1[[#This Row],[list_price]]-Table1[[#This Row],[discount_price]])*Table1[[#This Row],[quantity]]</f>
        <v>2159.9919999999997</v>
      </c>
    </row>
    <row r="2076" spans="1:13" x14ac:dyDescent="0.25">
      <c r="A2076">
        <v>733</v>
      </c>
      <c r="B2076">
        <v>3</v>
      </c>
      <c r="C2076">
        <v>832</v>
      </c>
      <c r="D2076">
        <v>102</v>
      </c>
      <c r="E2076" t="s">
        <v>63</v>
      </c>
      <c r="F2076" t="s">
        <v>304</v>
      </c>
      <c r="G2076">
        <v>2</v>
      </c>
      <c r="H2076" t="str">
        <f>VLOOKUP(Table1[[#This Row],[store_id]],[1]stores!$A:$B,2,0)</f>
        <v>Baldwin Bikes</v>
      </c>
      <c r="I2076">
        <v>2</v>
      </c>
      <c r="J2076">
        <v>489.99</v>
      </c>
      <c r="K2076">
        <v>0.1</v>
      </c>
      <c r="L2076">
        <f>Table1[[#This Row],[list_price]]*Table1[[#This Row],[discount]]</f>
        <v>48.999000000000002</v>
      </c>
      <c r="M2076">
        <f>(Table1[[#This Row],[list_price]]-Table1[[#This Row],[discount_price]])*Table1[[#This Row],[quantity]]</f>
        <v>881.98199999999997</v>
      </c>
    </row>
    <row r="2077" spans="1:13" x14ac:dyDescent="0.25">
      <c r="A2077">
        <v>734</v>
      </c>
      <c r="B2077">
        <v>1</v>
      </c>
      <c r="C2077">
        <v>939</v>
      </c>
      <c r="D2077">
        <v>26</v>
      </c>
      <c r="E2077" t="s">
        <v>45</v>
      </c>
      <c r="F2077" t="s">
        <v>299</v>
      </c>
      <c r="G2077">
        <v>3</v>
      </c>
      <c r="H2077" t="str">
        <f>VLOOKUP(Table1[[#This Row],[store_id]],[1]stores!$A:$B,2,0)</f>
        <v>Rowlett Bikes</v>
      </c>
      <c r="I2077">
        <v>1</v>
      </c>
      <c r="J2077">
        <v>599.99</v>
      </c>
      <c r="K2077">
        <v>0.2</v>
      </c>
      <c r="L2077">
        <f>Table1[[#This Row],[list_price]]*Table1[[#This Row],[discount]]</f>
        <v>119.998</v>
      </c>
      <c r="M2077">
        <f>(Table1[[#This Row],[list_price]]-Table1[[#This Row],[discount_price]])*Table1[[#This Row],[quantity]]</f>
        <v>479.99200000000002</v>
      </c>
    </row>
    <row r="2078" spans="1:13" x14ac:dyDescent="0.25">
      <c r="A2078">
        <v>734</v>
      </c>
      <c r="B2078">
        <v>2</v>
      </c>
      <c r="C2078">
        <v>939</v>
      </c>
      <c r="D2078">
        <v>3</v>
      </c>
      <c r="E2078" t="s">
        <v>49</v>
      </c>
      <c r="F2078" t="s">
        <v>300</v>
      </c>
      <c r="G2078">
        <v>3</v>
      </c>
      <c r="H2078" t="str">
        <f>VLOOKUP(Table1[[#This Row],[store_id]],[1]stores!$A:$B,2,0)</f>
        <v>Rowlett Bikes</v>
      </c>
      <c r="I2078">
        <v>1</v>
      </c>
      <c r="J2078">
        <v>999.99</v>
      </c>
      <c r="K2078">
        <v>0.05</v>
      </c>
      <c r="L2078">
        <f>Table1[[#This Row],[list_price]]*Table1[[#This Row],[discount]]</f>
        <v>49.999500000000005</v>
      </c>
      <c r="M2078">
        <f>(Table1[[#This Row],[list_price]]-Table1[[#This Row],[discount_price]])*Table1[[#This Row],[quantity]]</f>
        <v>949.9905</v>
      </c>
    </row>
    <row r="2079" spans="1:13" x14ac:dyDescent="0.25">
      <c r="A2079">
        <v>734</v>
      </c>
      <c r="B2079">
        <v>3</v>
      </c>
      <c r="C2079">
        <v>939</v>
      </c>
      <c r="D2079">
        <v>84</v>
      </c>
      <c r="E2079" t="s">
        <v>107</v>
      </c>
      <c r="F2079" t="s">
        <v>303</v>
      </c>
      <c r="G2079">
        <v>3</v>
      </c>
      <c r="H2079" t="str">
        <f>VLOOKUP(Table1[[#This Row],[store_id]],[1]stores!$A:$B,2,0)</f>
        <v>Rowlett Bikes</v>
      </c>
      <c r="I2079">
        <v>2</v>
      </c>
      <c r="J2079">
        <v>109.99</v>
      </c>
      <c r="K2079">
        <v>0.2</v>
      </c>
      <c r="L2079">
        <f>Table1[[#This Row],[list_price]]*Table1[[#This Row],[discount]]</f>
        <v>21.998000000000001</v>
      </c>
      <c r="M2079">
        <f>(Table1[[#This Row],[list_price]]-Table1[[#This Row],[discount_price]])*Table1[[#This Row],[quantity]]</f>
        <v>175.98399999999998</v>
      </c>
    </row>
    <row r="2080" spans="1:13" x14ac:dyDescent="0.25">
      <c r="A2080">
        <v>734</v>
      </c>
      <c r="B2080">
        <v>4</v>
      </c>
      <c r="C2080">
        <v>939</v>
      </c>
      <c r="D2080">
        <v>65</v>
      </c>
      <c r="E2080" t="s">
        <v>134</v>
      </c>
      <c r="F2080" t="s">
        <v>299</v>
      </c>
      <c r="G2080">
        <v>3</v>
      </c>
      <c r="H2080" t="str">
        <f>VLOOKUP(Table1[[#This Row],[store_id]],[1]stores!$A:$B,2,0)</f>
        <v>Rowlett Bikes</v>
      </c>
      <c r="I2080">
        <v>2</v>
      </c>
      <c r="J2080">
        <v>346.99</v>
      </c>
      <c r="K2080">
        <v>0.1</v>
      </c>
      <c r="L2080">
        <f>Table1[[#This Row],[list_price]]*Table1[[#This Row],[discount]]</f>
        <v>34.699000000000005</v>
      </c>
      <c r="M2080">
        <f>(Table1[[#This Row],[list_price]]-Table1[[#This Row],[discount_price]])*Table1[[#This Row],[quantity]]</f>
        <v>624.58199999999999</v>
      </c>
    </row>
    <row r="2081" spans="1:13" x14ac:dyDescent="0.25">
      <c r="A2081">
        <v>735</v>
      </c>
      <c r="B2081">
        <v>1</v>
      </c>
      <c r="C2081">
        <v>20</v>
      </c>
      <c r="D2081">
        <v>71</v>
      </c>
      <c r="E2081" t="s">
        <v>102</v>
      </c>
      <c r="F2081" t="s">
        <v>299</v>
      </c>
      <c r="G2081">
        <v>3</v>
      </c>
      <c r="H2081" t="str">
        <f>VLOOKUP(Table1[[#This Row],[store_id]],[1]stores!$A:$B,2,0)</f>
        <v>Rowlett Bikes</v>
      </c>
      <c r="I2081">
        <v>2</v>
      </c>
      <c r="J2081">
        <v>416.99</v>
      </c>
      <c r="K2081">
        <v>0.1</v>
      </c>
      <c r="L2081">
        <f>Table1[[#This Row],[list_price]]*Table1[[#This Row],[discount]]</f>
        <v>41.699000000000005</v>
      </c>
      <c r="M2081">
        <f>(Table1[[#This Row],[list_price]]-Table1[[#This Row],[discount_price]])*Table1[[#This Row],[quantity]]</f>
        <v>750.58199999999999</v>
      </c>
    </row>
    <row r="2082" spans="1:13" x14ac:dyDescent="0.25">
      <c r="A2082">
        <v>735</v>
      </c>
      <c r="B2082">
        <v>2</v>
      </c>
      <c r="C2082">
        <v>20</v>
      </c>
      <c r="D2082">
        <v>10</v>
      </c>
      <c r="E2082" t="s">
        <v>47</v>
      </c>
      <c r="F2082" t="s">
        <v>301</v>
      </c>
      <c r="G2082">
        <v>3</v>
      </c>
      <c r="H2082" t="str">
        <f>VLOOKUP(Table1[[#This Row],[store_id]],[1]stores!$A:$B,2,0)</f>
        <v>Rowlett Bikes</v>
      </c>
      <c r="I2082">
        <v>2</v>
      </c>
      <c r="J2082">
        <v>1549</v>
      </c>
      <c r="K2082">
        <v>7.0000000000000007E-2</v>
      </c>
      <c r="L2082">
        <f>Table1[[#This Row],[list_price]]*Table1[[#This Row],[discount]]</f>
        <v>108.43</v>
      </c>
      <c r="M2082">
        <f>(Table1[[#This Row],[list_price]]-Table1[[#This Row],[discount_price]])*Table1[[#This Row],[quantity]]</f>
        <v>2881.14</v>
      </c>
    </row>
    <row r="2083" spans="1:13" x14ac:dyDescent="0.25">
      <c r="A2083">
        <v>736</v>
      </c>
      <c r="B2083">
        <v>1</v>
      </c>
      <c r="C2083">
        <v>184</v>
      </c>
      <c r="D2083">
        <v>56</v>
      </c>
      <c r="E2083" t="s">
        <v>68</v>
      </c>
      <c r="F2083" t="s">
        <v>305</v>
      </c>
      <c r="G2083">
        <v>2</v>
      </c>
      <c r="H2083" t="str">
        <f>VLOOKUP(Table1[[#This Row],[store_id]],[1]stores!$A:$B,2,0)</f>
        <v>Baldwin Bikes</v>
      </c>
      <c r="I2083">
        <v>2</v>
      </c>
      <c r="J2083">
        <v>5499.99</v>
      </c>
      <c r="K2083">
        <v>0.05</v>
      </c>
      <c r="L2083">
        <f>Table1[[#This Row],[list_price]]*Table1[[#This Row],[discount]]</f>
        <v>274.99950000000001</v>
      </c>
      <c r="M2083">
        <f>(Table1[[#This Row],[list_price]]-Table1[[#This Row],[discount_price]])*Table1[[#This Row],[quantity]]</f>
        <v>10449.981</v>
      </c>
    </row>
    <row r="2084" spans="1:13" x14ac:dyDescent="0.25">
      <c r="A2084">
        <v>736</v>
      </c>
      <c r="B2084">
        <v>2</v>
      </c>
      <c r="C2084">
        <v>184</v>
      </c>
      <c r="D2084">
        <v>17</v>
      </c>
      <c r="E2084" t="s">
        <v>51</v>
      </c>
      <c r="F2084" t="s">
        <v>299</v>
      </c>
      <c r="G2084">
        <v>2</v>
      </c>
      <c r="H2084" t="str">
        <f>VLOOKUP(Table1[[#This Row],[store_id]],[1]stores!$A:$B,2,0)</f>
        <v>Baldwin Bikes</v>
      </c>
      <c r="I2084">
        <v>1</v>
      </c>
      <c r="J2084">
        <v>429</v>
      </c>
      <c r="K2084">
        <v>0.1</v>
      </c>
      <c r="L2084">
        <f>Table1[[#This Row],[list_price]]*Table1[[#This Row],[discount]]</f>
        <v>42.900000000000006</v>
      </c>
      <c r="M2084">
        <f>(Table1[[#This Row],[list_price]]-Table1[[#This Row],[discount_price]])*Table1[[#This Row],[quantity]]</f>
        <v>386.1</v>
      </c>
    </row>
    <row r="2085" spans="1:13" x14ac:dyDescent="0.25">
      <c r="A2085">
        <v>736</v>
      </c>
      <c r="B2085">
        <v>3</v>
      </c>
      <c r="C2085">
        <v>184</v>
      </c>
      <c r="D2085">
        <v>62</v>
      </c>
      <c r="E2085" t="s">
        <v>76</v>
      </c>
      <c r="F2085" t="s">
        <v>301</v>
      </c>
      <c r="G2085">
        <v>2</v>
      </c>
      <c r="H2085" t="str">
        <f>VLOOKUP(Table1[[#This Row],[store_id]],[1]stores!$A:$B,2,0)</f>
        <v>Baldwin Bikes</v>
      </c>
      <c r="I2085">
        <v>2</v>
      </c>
      <c r="J2085">
        <v>3499.99</v>
      </c>
      <c r="K2085">
        <v>0.2</v>
      </c>
      <c r="L2085">
        <f>Table1[[#This Row],[list_price]]*Table1[[#This Row],[discount]]</f>
        <v>699.99800000000005</v>
      </c>
      <c r="M2085">
        <f>(Table1[[#This Row],[list_price]]-Table1[[#This Row],[discount_price]])*Table1[[#This Row],[quantity]]</f>
        <v>5599.9839999999995</v>
      </c>
    </row>
    <row r="2086" spans="1:13" x14ac:dyDescent="0.25">
      <c r="A2086">
        <v>737</v>
      </c>
      <c r="B2086">
        <v>1</v>
      </c>
      <c r="C2086">
        <v>694</v>
      </c>
      <c r="D2086">
        <v>52</v>
      </c>
      <c r="E2086" t="s">
        <v>92</v>
      </c>
      <c r="F2086" t="s">
        <v>305</v>
      </c>
      <c r="G2086">
        <v>2</v>
      </c>
      <c r="H2086" t="str">
        <f>VLOOKUP(Table1[[#This Row],[store_id]],[1]stores!$A:$B,2,0)</f>
        <v>Baldwin Bikes</v>
      </c>
      <c r="I2086">
        <v>1</v>
      </c>
      <c r="J2086">
        <v>875.99</v>
      </c>
      <c r="K2086">
        <v>0.05</v>
      </c>
      <c r="L2086">
        <f>Table1[[#This Row],[list_price]]*Table1[[#This Row],[discount]]</f>
        <v>43.799500000000002</v>
      </c>
      <c r="M2086">
        <f>(Table1[[#This Row],[list_price]]-Table1[[#This Row],[discount_price]])*Table1[[#This Row],[quantity]]</f>
        <v>832.19050000000004</v>
      </c>
    </row>
    <row r="2087" spans="1:13" x14ac:dyDescent="0.25">
      <c r="A2087">
        <v>737</v>
      </c>
      <c r="B2087">
        <v>2</v>
      </c>
      <c r="C2087">
        <v>694</v>
      </c>
      <c r="D2087">
        <v>19</v>
      </c>
      <c r="E2087" t="s">
        <v>64</v>
      </c>
      <c r="F2087" t="s">
        <v>299</v>
      </c>
      <c r="G2087">
        <v>2</v>
      </c>
      <c r="H2087" t="str">
        <f>VLOOKUP(Table1[[#This Row],[store_id]],[1]stores!$A:$B,2,0)</f>
        <v>Baldwin Bikes</v>
      </c>
      <c r="I2087">
        <v>2</v>
      </c>
      <c r="J2087">
        <v>449</v>
      </c>
      <c r="K2087">
        <v>7.0000000000000007E-2</v>
      </c>
      <c r="L2087">
        <f>Table1[[#This Row],[list_price]]*Table1[[#This Row],[discount]]</f>
        <v>31.430000000000003</v>
      </c>
      <c r="M2087">
        <f>(Table1[[#This Row],[list_price]]-Table1[[#This Row],[discount_price]])*Table1[[#This Row],[quantity]]</f>
        <v>835.14</v>
      </c>
    </row>
    <row r="2088" spans="1:13" x14ac:dyDescent="0.25">
      <c r="A2088">
        <v>737</v>
      </c>
      <c r="B2088">
        <v>3</v>
      </c>
      <c r="C2088">
        <v>694</v>
      </c>
      <c r="D2088">
        <v>77</v>
      </c>
      <c r="E2088" t="s">
        <v>133</v>
      </c>
      <c r="F2088" t="s">
        <v>299</v>
      </c>
      <c r="G2088">
        <v>2</v>
      </c>
      <c r="H2088" t="str">
        <f>VLOOKUP(Table1[[#This Row],[store_id]],[1]stores!$A:$B,2,0)</f>
        <v>Baldwin Bikes</v>
      </c>
      <c r="I2088">
        <v>2</v>
      </c>
      <c r="J2088">
        <v>799.99</v>
      </c>
      <c r="K2088">
        <v>7.0000000000000007E-2</v>
      </c>
      <c r="L2088">
        <f>Table1[[#This Row],[list_price]]*Table1[[#This Row],[discount]]</f>
        <v>55.999300000000005</v>
      </c>
      <c r="M2088">
        <f>(Table1[[#This Row],[list_price]]-Table1[[#This Row],[discount_price]])*Table1[[#This Row],[quantity]]</f>
        <v>1487.9814000000001</v>
      </c>
    </row>
    <row r="2089" spans="1:13" x14ac:dyDescent="0.25">
      <c r="A2089">
        <v>737</v>
      </c>
      <c r="B2089">
        <v>4</v>
      </c>
      <c r="C2089">
        <v>694</v>
      </c>
      <c r="D2089">
        <v>34</v>
      </c>
      <c r="E2089" t="s">
        <v>128</v>
      </c>
      <c r="F2089" t="s">
        <v>300</v>
      </c>
      <c r="G2089">
        <v>2</v>
      </c>
      <c r="H2089" t="str">
        <f>VLOOKUP(Table1[[#This Row],[store_id]],[1]stores!$A:$B,2,0)</f>
        <v>Baldwin Bikes</v>
      </c>
      <c r="I2089">
        <v>1</v>
      </c>
      <c r="J2089">
        <v>469.99</v>
      </c>
      <c r="K2089">
        <v>0.2</v>
      </c>
      <c r="L2089">
        <f>Table1[[#This Row],[list_price]]*Table1[[#This Row],[discount]]</f>
        <v>93.998000000000005</v>
      </c>
      <c r="M2089">
        <f>(Table1[[#This Row],[list_price]]-Table1[[#This Row],[discount_price]])*Table1[[#This Row],[quantity]]</f>
        <v>375.99200000000002</v>
      </c>
    </row>
    <row r="2090" spans="1:13" x14ac:dyDescent="0.25">
      <c r="A2090">
        <v>738</v>
      </c>
      <c r="B2090">
        <v>1</v>
      </c>
      <c r="C2090">
        <v>124</v>
      </c>
      <c r="D2090">
        <v>82</v>
      </c>
      <c r="E2090" t="s">
        <v>121</v>
      </c>
      <c r="F2090" t="s">
        <v>299</v>
      </c>
      <c r="G2090">
        <v>1</v>
      </c>
      <c r="H2090" t="str">
        <f>VLOOKUP(Table1[[#This Row],[store_id]],[1]stores!$A:$B,2,0)</f>
        <v>Santa Cruz Bikes</v>
      </c>
      <c r="I2090">
        <v>2</v>
      </c>
      <c r="J2090">
        <v>659.99</v>
      </c>
      <c r="K2090">
        <v>7.0000000000000007E-2</v>
      </c>
      <c r="L2090">
        <f>Table1[[#This Row],[list_price]]*Table1[[#This Row],[discount]]</f>
        <v>46.199300000000008</v>
      </c>
      <c r="M2090">
        <f>(Table1[[#This Row],[list_price]]-Table1[[#This Row],[discount_price]])*Table1[[#This Row],[quantity]]</f>
        <v>1227.5814</v>
      </c>
    </row>
    <row r="2091" spans="1:13" x14ac:dyDescent="0.25">
      <c r="A2091">
        <v>738</v>
      </c>
      <c r="B2091">
        <v>2</v>
      </c>
      <c r="C2091">
        <v>124</v>
      </c>
      <c r="D2091">
        <v>38</v>
      </c>
      <c r="E2091" t="s">
        <v>114</v>
      </c>
      <c r="F2091" t="s">
        <v>300</v>
      </c>
      <c r="G2091">
        <v>1</v>
      </c>
      <c r="H2091" t="str">
        <f>VLOOKUP(Table1[[#This Row],[store_id]],[1]stores!$A:$B,2,0)</f>
        <v>Santa Cruz Bikes</v>
      </c>
      <c r="I2091">
        <v>2</v>
      </c>
      <c r="J2091">
        <v>549.99</v>
      </c>
      <c r="K2091">
        <v>0.2</v>
      </c>
      <c r="L2091">
        <f>Table1[[#This Row],[list_price]]*Table1[[#This Row],[discount]]</f>
        <v>109.998</v>
      </c>
      <c r="M2091">
        <f>(Table1[[#This Row],[list_price]]-Table1[[#This Row],[discount_price]])*Table1[[#This Row],[quantity]]</f>
        <v>879.98400000000004</v>
      </c>
    </row>
    <row r="2092" spans="1:13" x14ac:dyDescent="0.25">
      <c r="A2092">
        <v>738</v>
      </c>
      <c r="B2092">
        <v>3</v>
      </c>
      <c r="C2092">
        <v>124</v>
      </c>
      <c r="D2092">
        <v>25</v>
      </c>
      <c r="E2092" t="s">
        <v>63</v>
      </c>
      <c r="F2092" t="s">
        <v>304</v>
      </c>
      <c r="G2092">
        <v>1</v>
      </c>
      <c r="H2092" t="str">
        <f>VLOOKUP(Table1[[#This Row],[store_id]],[1]stores!$A:$B,2,0)</f>
        <v>Santa Cruz Bikes</v>
      </c>
      <c r="I2092">
        <v>1</v>
      </c>
      <c r="J2092">
        <v>499.99</v>
      </c>
      <c r="K2092">
        <v>0.1</v>
      </c>
      <c r="L2092">
        <f>Table1[[#This Row],[list_price]]*Table1[[#This Row],[discount]]</f>
        <v>49.999000000000002</v>
      </c>
      <c r="M2092">
        <f>(Table1[[#This Row],[list_price]]-Table1[[#This Row],[discount_price]])*Table1[[#This Row],[quantity]]</f>
        <v>449.99099999999999</v>
      </c>
    </row>
    <row r="2093" spans="1:13" x14ac:dyDescent="0.25">
      <c r="A2093">
        <v>738</v>
      </c>
      <c r="B2093">
        <v>4</v>
      </c>
      <c r="C2093">
        <v>124</v>
      </c>
      <c r="D2093">
        <v>63</v>
      </c>
      <c r="E2093" t="s">
        <v>99</v>
      </c>
      <c r="F2093" t="s">
        <v>301</v>
      </c>
      <c r="G2093">
        <v>1</v>
      </c>
      <c r="H2093" t="str">
        <f>VLOOKUP(Table1[[#This Row],[store_id]],[1]stores!$A:$B,2,0)</f>
        <v>Santa Cruz Bikes</v>
      </c>
      <c r="I2093">
        <v>1</v>
      </c>
      <c r="J2093">
        <v>3499.99</v>
      </c>
      <c r="K2093">
        <v>7.0000000000000007E-2</v>
      </c>
      <c r="L2093">
        <f>Table1[[#This Row],[list_price]]*Table1[[#This Row],[discount]]</f>
        <v>244.99930000000001</v>
      </c>
      <c r="M2093">
        <f>(Table1[[#This Row],[list_price]]-Table1[[#This Row],[discount_price]])*Table1[[#This Row],[quantity]]</f>
        <v>3254.9906999999998</v>
      </c>
    </row>
    <row r="2094" spans="1:13" x14ac:dyDescent="0.25">
      <c r="A2094">
        <v>739</v>
      </c>
      <c r="B2094">
        <v>1</v>
      </c>
      <c r="C2094">
        <v>49</v>
      </c>
      <c r="D2094">
        <v>3</v>
      </c>
      <c r="E2094" t="s">
        <v>49</v>
      </c>
      <c r="F2094" t="s">
        <v>300</v>
      </c>
      <c r="G2094">
        <v>2</v>
      </c>
      <c r="H2094" t="str">
        <f>VLOOKUP(Table1[[#This Row],[store_id]],[1]stores!$A:$B,2,0)</f>
        <v>Baldwin Bikes</v>
      </c>
      <c r="I2094">
        <v>1</v>
      </c>
      <c r="J2094">
        <v>999.99</v>
      </c>
      <c r="K2094">
        <v>0.2</v>
      </c>
      <c r="L2094">
        <f>Table1[[#This Row],[list_price]]*Table1[[#This Row],[discount]]</f>
        <v>199.99800000000002</v>
      </c>
      <c r="M2094">
        <f>(Table1[[#This Row],[list_price]]-Table1[[#This Row],[discount_price]])*Table1[[#This Row],[quantity]]</f>
        <v>799.99199999999996</v>
      </c>
    </row>
    <row r="2095" spans="1:13" x14ac:dyDescent="0.25">
      <c r="A2095">
        <v>740</v>
      </c>
      <c r="B2095">
        <v>1</v>
      </c>
      <c r="C2095">
        <v>1113</v>
      </c>
      <c r="D2095">
        <v>81</v>
      </c>
      <c r="E2095" t="s">
        <v>120</v>
      </c>
      <c r="F2095" t="s">
        <v>299</v>
      </c>
      <c r="G2095">
        <v>2</v>
      </c>
      <c r="H2095" t="str">
        <f>VLOOKUP(Table1[[#This Row],[store_id]],[1]stores!$A:$B,2,0)</f>
        <v>Baldwin Bikes</v>
      </c>
      <c r="I2095">
        <v>1</v>
      </c>
      <c r="J2095">
        <v>1099.99</v>
      </c>
      <c r="K2095">
        <v>0.05</v>
      </c>
      <c r="L2095">
        <f>Table1[[#This Row],[list_price]]*Table1[[#This Row],[discount]]</f>
        <v>54.999500000000005</v>
      </c>
      <c r="M2095">
        <f>(Table1[[#This Row],[list_price]]-Table1[[#This Row],[discount_price]])*Table1[[#This Row],[quantity]]</f>
        <v>1044.9905000000001</v>
      </c>
    </row>
    <row r="2096" spans="1:13" x14ac:dyDescent="0.25">
      <c r="A2096">
        <v>740</v>
      </c>
      <c r="B2096">
        <v>2</v>
      </c>
      <c r="C2096">
        <v>1113</v>
      </c>
      <c r="D2096">
        <v>94</v>
      </c>
      <c r="E2096" t="s">
        <v>84</v>
      </c>
      <c r="F2096" t="s">
        <v>303</v>
      </c>
      <c r="G2096">
        <v>2</v>
      </c>
      <c r="H2096" t="str">
        <f>VLOOKUP(Table1[[#This Row],[store_id]],[1]stores!$A:$B,2,0)</f>
        <v>Baldwin Bikes</v>
      </c>
      <c r="I2096">
        <v>2</v>
      </c>
      <c r="J2096">
        <v>249.99</v>
      </c>
      <c r="K2096">
        <v>0.2</v>
      </c>
      <c r="L2096">
        <f>Table1[[#This Row],[list_price]]*Table1[[#This Row],[discount]]</f>
        <v>49.998000000000005</v>
      </c>
      <c r="M2096">
        <f>(Table1[[#This Row],[list_price]]-Table1[[#This Row],[discount_price]])*Table1[[#This Row],[quantity]]</f>
        <v>399.98400000000004</v>
      </c>
    </row>
    <row r="2097" spans="1:13" x14ac:dyDescent="0.25">
      <c r="A2097">
        <v>740</v>
      </c>
      <c r="B2097">
        <v>3</v>
      </c>
      <c r="C2097">
        <v>1113</v>
      </c>
      <c r="D2097">
        <v>11</v>
      </c>
      <c r="E2097" t="s">
        <v>58</v>
      </c>
      <c r="F2097" t="s">
        <v>301</v>
      </c>
      <c r="G2097">
        <v>2</v>
      </c>
      <c r="H2097" t="str">
        <f>VLOOKUP(Table1[[#This Row],[store_id]],[1]stores!$A:$B,2,0)</f>
        <v>Baldwin Bikes</v>
      </c>
      <c r="I2097">
        <v>1</v>
      </c>
      <c r="J2097">
        <v>1680.99</v>
      </c>
      <c r="K2097">
        <v>0.2</v>
      </c>
      <c r="L2097">
        <f>Table1[[#This Row],[list_price]]*Table1[[#This Row],[discount]]</f>
        <v>336.19800000000004</v>
      </c>
      <c r="M2097">
        <f>(Table1[[#This Row],[list_price]]-Table1[[#This Row],[discount_price]])*Table1[[#This Row],[quantity]]</f>
        <v>1344.7919999999999</v>
      </c>
    </row>
    <row r="2098" spans="1:13" x14ac:dyDescent="0.25">
      <c r="A2098">
        <v>740</v>
      </c>
      <c r="B2098">
        <v>4</v>
      </c>
      <c r="C2098">
        <v>1113</v>
      </c>
      <c r="D2098">
        <v>19</v>
      </c>
      <c r="E2098" t="s">
        <v>64</v>
      </c>
      <c r="F2098" t="s">
        <v>299</v>
      </c>
      <c r="G2098">
        <v>2</v>
      </c>
      <c r="H2098" t="str">
        <f>VLOOKUP(Table1[[#This Row],[store_id]],[1]stores!$A:$B,2,0)</f>
        <v>Baldwin Bikes</v>
      </c>
      <c r="I2098">
        <v>1</v>
      </c>
      <c r="J2098">
        <v>449</v>
      </c>
      <c r="K2098">
        <v>0.2</v>
      </c>
      <c r="L2098">
        <f>Table1[[#This Row],[list_price]]*Table1[[#This Row],[discount]]</f>
        <v>89.800000000000011</v>
      </c>
      <c r="M2098">
        <f>(Table1[[#This Row],[list_price]]-Table1[[#This Row],[discount_price]])*Table1[[#This Row],[quantity]]</f>
        <v>359.2</v>
      </c>
    </row>
    <row r="2099" spans="1:13" x14ac:dyDescent="0.25">
      <c r="A2099">
        <v>740</v>
      </c>
      <c r="B2099">
        <v>5</v>
      </c>
      <c r="C2099">
        <v>1113</v>
      </c>
      <c r="D2099">
        <v>12</v>
      </c>
      <c r="E2099" t="s">
        <v>53</v>
      </c>
      <c r="F2099" t="s">
        <v>299</v>
      </c>
      <c r="G2099">
        <v>2</v>
      </c>
      <c r="H2099" t="str">
        <f>VLOOKUP(Table1[[#This Row],[store_id]],[1]stores!$A:$B,2,0)</f>
        <v>Baldwin Bikes</v>
      </c>
      <c r="I2099">
        <v>2</v>
      </c>
      <c r="J2099">
        <v>549.99</v>
      </c>
      <c r="K2099">
        <v>7.0000000000000007E-2</v>
      </c>
      <c r="L2099">
        <f>Table1[[#This Row],[list_price]]*Table1[[#This Row],[discount]]</f>
        <v>38.499300000000005</v>
      </c>
      <c r="M2099">
        <f>(Table1[[#This Row],[list_price]]-Table1[[#This Row],[discount_price]])*Table1[[#This Row],[quantity]]</f>
        <v>1022.9814</v>
      </c>
    </row>
    <row r="2100" spans="1:13" x14ac:dyDescent="0.25">
      <c r="A2100">
        <v>741</v>
      </c>
      <c r="B2100">
        <v>1</v>
      </c>
      <c r="C2100">
        <v>119</v>
      </c>
      <c r="D2100">
        <v>58</v>
      </c>
      <c r="E2100" t="s">
        <v>105</v>
      </c>
      <c r="F2100" t="s">
        <v>305</v>
      </c>
      <c r="G2100">
        <v>3</v>
      </c>
      <c r="H2100" t="str">
        <f>VLOOKUP(Table1[[#This Row],[store_id]],[1]stores!$A:$B,2,0)</f>
        <v>Rowlett Bikes</v>
      </c>
      <c r="I2100">
        <v>1</v>
      </c>
      <c r="J2100">
        <v>4999.99</v>
      </c>
      <c r="K2100">
        <v>0.05</v>
      </c>
      <c r="L2100">
        <f>Table1[[#This Row],[list_price]]*Table1[[#This Row],[discount]]</f>
        <v>249.99950000000001</v>
      </c>
      <c r="M2100">
        <f>(Table1[[#This Row],[list_price]]-Table1[[#This Row],[discount_price]])*Table1[[#This Row],[quantity]]</f>
        <v>4749.9904999999999</v>
      </c>
    </row>
    <row r="2101" spans="1:13" x14ac:dyDescent="0.25">
      <c r="A2101">
        <v>741</v>
      </c>
      <c r="B2101">
        <v>2</v>
      </c>
      <c r="C2101">
        <v>119</v>
      </c>
      <c r="D2101">
        <v>76</v>
      </c>
      <c r="E2101" t="s">
        <v>74</v>
      </c>
      <c r="F2101" t="s">
        <v>299</v>
      </c>
      <c r="G2101">
        <v>3</v>
      </c>
      <c r="H2101" t="str">
        <f>VLOOKUP(Table1[[#This Row],[store_id]],[1]stores!$A:$B,2,0)</f>
        <v>Rowlett Bikes</v>
      </c>
      <c r="I2101">
        <v>1</v>
      </c>
      <c r="J2101">
        <v>299.99</v>
      </c>
      <c r="K2101">
        <v>7.0000000000000007E-2</v>
      </c>
      <c r="L2101">
        <f>Table1[[#This Row],[list_price]]*Table1[[#This Row],[discount]]</f>
        <v>20.999300000000002</v>
      </c>
      <c r="M2101">
        <f>(Table1[[#This Row],[list_price]]-Table1[[#This Row],[discount_price]])*Table1[[#This Row],[quantity]]</f>
        <v>278.9907</v>
      </c>
    </row>
    <row r="2102" spans="1:13" x14ac:dyDescent="0.25">
      <c r="A2102">
        <v>741</v>
      </c>
      <c r="B2102">
        <v>3</v>
      </c>
      <c r="C2102">
        <v>119</v>
      </c>
      <c r="D2102">
        <v>21</v>
      </c>
      <c r="E2102" t="s">
        <v>59</v>
      </c>
      <c r="F2102" t="s">
        <v>299</v>
      </c>
      <c r="G2102">
        <v>3</v>
      </c>
      <c r="H2102" t="str">
        <f>VLOOKUP(Table1[[#This Row],[store_id]],[1]stores!$A:$B,2,0)</f>
        <v>Rowlett Bikes</v>
      </c>
      <c r="I2102">
        <v>2</v>
      </c>
      <c r="J2102">
        <v>269.99</v>
      </c>
      <c r="K2102">
        <v>7.0000000000000007E-2</v>
      </c>
      <c r="L2102">
        <f>Table1[[#This Row],[list_price]]*Table1[[#This Row],[discount]]</f>
        <v>18.899300000000004</v>
      </c>
      <c r="M2102">
        <f>(Table1[[#This Row],[list_price]]-Table1[[#This Row],[discount_price]])*Table1[[#This Row],[quantity]]</f>
        <v>502.1814</v>
      </c>
    </row>
    <row r="2103" spans="1:13" x14ac:dyDescent="0.25">
      <c r="A2103">
        <v>741</v>
      </c>
      <c r="B2103">
        <v>4</v>
      </c>
      <c r="C2103">
        <v>119</v>
      </c>
      <c r="D2103">
        <v>56</v>
      </c>
      <c r="E2103" t="s">
        <v>68</v>
      </c>
      <c r="F2103" t="s">
        <v>305</v>
      </c>
      <c r="G2103">
        <v>3</v>
      </c>
      <c r="H2103" t="str">
        <f>VLOOKUP(Table1[[#This Row],[store_id]],[1]stores!$A:$B,2,0)</f>
        <v>Rowlett Bikes</v>
      </c>
      <c r="I2103">
        <v>2</v>
      </c>
      <c r="J2103">
        <v>5499.99</v>
      </c>
      <c r="K2103">
        <v>0.05</v>
      </c>
      <c r="L2103">
        <f>Table1[[#This Row],[list_price]]*Table1[[#This Row],[discount]]</f>
        <v>274.99950000000001</v>
      </c>
      <c r="M2103">
        <f>(Table1[[#This Row],[list_price]]-Table1[[#This Row],[discount_price]])*Table1[[#This Row],[quantity]]</f>
        <v>10449.981</v>
      </c>
    </row>
    <row r="2104" spans="1:13" x14ac:dyDescent="0.25">
      <c r="A2104">
        <v>742</v>
      </c>
      <c r="B2104">
        <v>1</v>
      </c>
      <c r="C2104">
        <v>433</v>
      </c>
      <c r="D2104">
        <v>107</v>
      </c>
      <c r="E2104" t="s">
        <v>75</v>
      </c>
      <c r="F2104" t="s">
        <v>299</v>
      </c>
      <c r="G2104">
        <v>3</v>
      </c>
      <c r="H2104" t="str">
        <f>VLOOKUP(Table1[[#This Row],[store_id]],[1]stores!$A:$B,2,0)</f>
        <v>Rowlett Bikes</v>
      </c>
      <c r="I2104">
        <v>2</v>
      </c>
      <c r="J2104">
        <v>416.99</v>
      </c>
      <c r="K2104">
        <v>0.05</v>
      </c>
      <c r="L2104">
        <f>Table1[[#This Row],[list_price]]*Table1[[#This Row],[discount]]</f>
        <v>20.849500000000003</v>
      </c>
      <c r="M2104">
        <f>(Table1[[#This Row],[list_price]]-Table1[[#This Row],[discount_price]])*Table1[[#This Row],[quantity]]</f>
        <v>792.28100000000006</v>
      </c>
    </row>
    <row r="2105" spans="1:13" x14ac:dyDescent="0.25">
      <c r="A2105">
        <v>742</v>
      </c>
      <c r="B2105">
        <v>2</v>
      </c>
      <c r="C2105">
        <v>433</v>
      </c>
      <c r="D2105">
        <v>45</v>
      </c>
      <c r="E2105" t="s">
        <v>111</v>
      </c>
      <c r="F2105" t="s">
        <v>300</v>
      </c>
      <c r="G2105">
        <v>3</v>
      </c>
      <c r="H2105" t="str">
        <f>VLOOKUP(Table1[[#This Row],[store_id]],[1]stores!$A:$B,2,0)</f>
        <v>Rowlett Bikes</v>
      </c>
      <c r="I2105">
        <v>1</v>
      </c>
      <c r="J2105">
        <v>869.99</v>
      </c>
      <c r="K2105">
        <v>7.0000000000000007E-2</v>
      </c>
      <c r="L2105">
        <f>Table1[[#This Row],[list_price]]*Table1[[#This Row],[discount]]</f>
        <v>60.899300000000004</v>
      </c>
      <c r="M2105">
        <f>(Table1[[#This Row],[list_price]]-Table1[[#This Row],[discount_price]])*Table1[[#This Row],[quantity]]</f>
        <v>809.09069999999997</v>
      </c>
    </row>
    <row r="2106" spans="1:13" x14ac:dyDescent="0.25">
      <c r="A2106">
        <v>743</v>
      </c>
      <c r="B2106">
        <v>1</v>
      </c>
      <c r="C2106">
        <v>137</v>
      </c>
      <c r="D2106">
        <v>80</v>
      </c>
      <c r="E2106" t="s">
        <v>88</v>
      </c>
      <c r="F2106" t="s">
        <v>299</v>
      </c>
      <c r="G2106">
        <v>2</v>
      </c>
      <c r="H2106" t="str">
        <f>VLOOKUP(Table1[[#This Row],[store_id]],[1]stores!$A:$B,2,0)</f>
        <v>Baldwin Bikes</v>
      </c>
      <c r="I2106">
        <v>1</v>
      </c>
      <c r="J2106">
        <v>761.99</v>
      </c>
      <c r="K2106">
        <v>0.05</v>
      </c>
      <c r="L2106">
        <f>Table1[[#This Row],[list_price]]*Table1[[#This Row],[discount]]</f>
        <v>38.099499999999999</v>
      </c>
      <c r="M2106">
        <f>(Table1[[#This Row],[list_price]]-Table1[[#This Row],[discount_price]])*Table1[[#This Row],[quantity]]</f>
        <v>723.89049999999997</v>
      </c>
    </row>
    <row r="2107" spans="1:13" x14ac:dyDescent="0.25">
      <c r="A2107">
        <v>744</v>
      </c>
      <c r="B2107">
        <v>1</v>
      </c>
      <c r="C2107">
        <v>166</v>
      </c>
      <c r="D2107">
        <v>33</v>
      </c>
      <c r="E2107" t="s">
        <v>49</v>
      </c>
      <c r="F2107" t="s">
        <v>300</v>
      </c>
      <c r="G2107">
        <v>2</v>
      </c>
      <c r="H2107" t="str">
        <f>VLOOKUP(Table1[[#This Row],[store_id]],[1]stores!$A:$B,2,0)</f>
        <v>Baldwin Bikes</v>
      </c>
      <c r="I2107">
        <v>2</v>
      </c>
      <c r="J2107">
        <v>469.99</v>
      </c>
      <c r="K2107">
        <v>0.2</v>
      </c>
      <c r="L2107">
        <f>Table1[[#This Row],[list_price]]*Table1[[#This Row],[discount]]</f>
        <v>93.998000000000005</v>
      </c>
      <c r="M2107">
        <f>(Table1[[#This Row],[list_price]]-Table1[[#This Row],[discount_price]])*Table1[[#This Row],[quantity]]</f>
        <v>751.98400000000004</v>
      </c>
    </row>
    <row r="2108" spans="1:13" x14ac:dyDescent="0.25">
      <c r="A2108">
        <v>745</v>
      </c>
      <c r="B2108">
        <v>1</v>
      </c>
      <c r="C2108">
        <v>698</v>
      </c>
      <c r="D2108">
        <v>95</v>
      </c>
      <c r="E2108" t="s">
        <v>74</v>
      </c>
      <c r="F2108" t="s">
        <v>299</v>
      </c>
      <c r="G2108">
        <v>2</v>
      </c>
      <c r="H2108" t="str">
        <f>VLOOKUP(Table1[[#This Row],[store_id]],[1]stores!$A:$B,2,0)</f>
        <v>Baldwin Bikes</v>
      </c>
      <c r="I2108">
        <v>2</v>
      </c>
      <c r="J2108">
        <v>299.99</v>
      </c>
      <c r="K2108">
        <v>0.05</v>
      </c>
      <c r="L2108">
        <f>Table1[[#This Row],[list_price]]*Table1[[#This Row],[discount]]</f>
        <v>14.999500000000001</v>
      </c>
      <c r="M2108">
        <f>(Table1[[#This Row],[list_price]]-Table1[[#This Row],[discount_price]])*Table1[[#This Row],[quantity]]</f>
        <v>569.98099999999999</v>
      </c>
    </row>
    <row r="2109" spans="1:13" x14ac:dyDescent="0.25">
      <c r="A2109">
        <v>745</v>
      </c>
      <c r="B2109">
        <v>2</v>
      </c>
      <c r="C2109">
        <v>698</v>
      </c>
      <c r="D2109">
        <v>22</v>
      </c>
      <c r="E2109" t="s">
        <v>56</v>
      </c>
      <c r="F2109" t="s">
        <v>299</v>
      </c>
      <c r="G2109">
        <v>2</v>
      </c>
      <c r="H2109" t="str">
        <f>VLOOKUP(Table1[[#This Row],[store_id]],[1]stores!$A:$B,2,0)</f>
        <v>Baldwin Bikes</v>
      </c>
      <c r="I2109">
        <v>2</v>
      </c>
      <c r="J2109">
        <v>269.99</v>
      </c>
      <c r="K2109">
        <v>0.2</v>
      </c>
      <c r="L2109">
        <f>Table1[[#This Row],[list_price]]*Table1[[#This Row],[discount]]</f>
        <v>53.998000000000005</v>
      </c>
      <c r="M2109">
        <f>(Table1[[#This Row],[list_price]]-Table1[[#This Row],[discount_price]])*Table1[[#This Row],[quantity]]</f>
        <v>431.98400000000004</v>
      </c>
    </row>
    <row r="2110" spans="1:13" x14ac:dyDescent="0.25">
      <c r="A2110">
        <v>745</v>
      </c>
      <c r="B2110">
        <v>3</v>
      </c>
      <c r="C2110">
        <v>698</v>
      </c>
      <c r="D2110">
        <v>78</v>
      </c>
      <c r="E2110" t="s">
        <v>82</v>
      </c>
      <c r="F2110" t="s">
        <v>299</v>
      </c>
      <c r="G2110">
        <v>2</v>
      </c>
      <c r="H2110" t="str">
        <f>VLOOKUP(Table1[[#This Row],[store_id]],[1]stores!$A:$B,2,0)</f>
        <v>Baldwin Bikes</v>
      </c>
      <c r="I2110">
        <v>1</v>
      </c>
      <c r="J2110">
        <v>647.99</v>
      </c>
      <c r="K2110">
        <v>0.1</v>
      </c>
      <c r="L2110">
        <f>Table1[[#This Row],[list_price]]*Table1[[#This Row],[discount]]</f>
        <v>64.799000000000007</v>
      </c>
      <c r="M2110">
        <f>(Table1[[#This Row],[list_price]]-Table1[[#This Row],[discount_price]])*Table1[[#This Row],[quantity]]</f>
        <v>583.19100000000003</v>
      </c>
    </row>
    <row r="2111" spans="1:13" x14ac:dyDescent="0.25">
      <c r="A2111">
        <v>746</v>
      </c>
      <c r="B2111">
        <v>1</v>
      </c>
      <c r="C2111">
        <v>391</v>
      </c>
      <c r="D2111">
        <v>99</v>
      </c>
      <c r="E2111" t="s">
        <v>77</v>
      </c>
      <c r="F2111" t="s">
        <v>303</v>
      </c>
      <c r="G2111">
        <v>1</v>
      </c>
      <c r="H2111" t="str">
        <f>VLOOKUP(Table1[[#This Row],[store_id]],[1]stores!$A:$B,2,0)</f>
        <v>Santa Cruz Bikes</v>
      </c>
      <c r="I2111">
        <v>1</v>
      </c>
      <c r="J2111">
        <v>299.99</v>
      </c>
      <c r="K2111">
        <v>0.1</v>
      </c>
      <c r="L2111">
        <f>Table1[[#This Row],[list_price]]*Table1[[#This Row],[discount]]</f>
        <v>29.999000000000002</v>
      </c>
      <c r="M2111">
        <f>(Table1[[#This Row],[list_price]]-Table1[[#This Row],[discount_price]])*Table1[[#This Row],[quantity]]</f>
        <v>269.99099999999999</v>
      </c>
    </row>
    <row r="2112" spans="1:13" x14ac:dyDescent="0.25">
      <c r="A2112">
        <v>747</v>
      </c>
      <c r="B2112">
        <v>1</v>
      </c>
      <c r="C2112">
        <v>87</v>
      </c>
      <c r="D2112">
        <v>110</v>
      </c>
      <c r="E2112" t="s">
        <v>90</v>
      </c>
      <c r="F2112" t="s">
        <v>304</v>
      </c>
      <c r="G2112">
        <v>1</v>
      </c>
      <c r="H2112" t="str">
        <f>VLOOKUP(Table1[[#This Row],[store_id]],[1]stores!$A:$B,2,0)</f>
        <v>Santa Cruz Bikes</v>
      </c>
      <c r="I2112">
        <v>1</v>
      </c>
      <c r="J2112">
        <v>470.99</v>
      </c>
      <c r="K2112">
        <v>7.0000000000000007E-2</v>
      </c>
      <c r="L2112">
        <f>Table1[[#This Row],[list_price]]*Table1[[#This Row],[discount]]</f>
        <v>32.969300000000004</v>
      </c>
      <c r="M2112">
        <f>(Table1[[#This Row],[list_price]]-Table1[[#This Row],[discount_price]])*Table1[[#This Row],[quantity]]</f>
        <v>438.02070000000003</v>
      </c>
    </row>
    <row r="2113" spans="1:13" x14ac:dyDescent="0.25">
      <c r="A2113">
        <v>747</v>
      </c>
      <c r="B2113">
        <v>2</v>
      </c>
      <c r="C2113">
        <v>87</v>
      </c>
      <c r="D2113">
        <v>86</v>
      </c>
      <c r="E2113" t="s">
        <v>135</v>
      </c>
      <c r="F2113" t="s">
        <v>303</v>
      </c>
      <c r="G2113">
        <v>1</v>
      </c>
      <c r="H2113" t="str">
        <f>VLOOKUP(Table1[[#This Row],[store_id]],[1]stores!$A:$B,2,0)</f>
        <v>Santa Cruz Bikes</v>
      </c>
      <c r="I2113">
        <v>1</v>
      </c>
      <c r="J2113">
        <v>149.99</v>
      </c>
      <c r="K2113">
        <v>0.2</v>
      </c>
      <c r="L2113">
        <f>Table1[[#This Row],[list_price]]*Table1[[#This Row],[discount]]</f>
        <v>29.998000000000005</v>
      </c>
      <c r="M2113">
        <f>(Table1[[#This Row],[list_price]]-Table1[[#This Row],[discount_price]])*Table1[[#This Row],[quantity]]</f>
        <v>119.992</v>
      </c>
    </row>
    <row r="2114" spans="1:13" x14ac:dyDescent="0.25">
      <c r="A2114">
        <v>747</v>
      </c>
      <c r="B2114">
        <v>3</v>
      </c>
      <c r="C2114">
        <v>87</v>
      </c>
      <c r="D2114">
        <v>33</v>
      </c>
      <c r="E2114" t="s">
        <v>49</v>
      </c>
      <c r="F2114" t="s">
        <v>300</v>
      </c>
      <c r="G2114">
        <v>1</v>
      </c>
      <c r="H2114" t="str">
        <f>VLOOKUP(Table1[[#This Row],[store_id]],[1]stores!$A:$B,2,0)</f>
        <v>Santa Cruz Bikes</v>
      </c>
      <c r="I2114">
        <v>2</v>
      </c>
      <c r="J2114">
        <v>469.99</v>
      </c>
      <c r="K2114">
        <v>0.1</v>
      </c>
      <c r="L2114">
        <f>Table1[[#This Row],[list_price]]*Table1[[#This Row],[discount]]</f>
        <v>46.999000000000002</v>
      </c>
      <c r="M2114">
        <f>(Table1[[#This Row],[list_price]]-Table1[[#This Row],[discount_price]])*Table1[[#This Row],[quantity]]</f>
        <v>845.98199999999997</v>
      </c>
    </row>
    <row r="2115" spans="1:13" x14ac:dyDescent="0.25">
      <c r="A2115">
        <v>747</v>
      </c>
      <c r="B2115">
        <v>4</v>
      </c>
      <c r="C2115">
        <v>87</v>
      </c>
      <c r="D2115">
        <v>81</v>
      </c>
      <c r="E2115" t="s">
        <v>120</v>
      </c>
      <c r="F2115" t="s">
        <v>299</v>
      </c>
      <c r="G2115">
        <v>1</v>
      </c>
      <c r="H2115" t="str">
        <f>VLOOKUP(Table1[[#This Row],[store_id]],[1]stores!$A:$B,2,0)</f>
        <v>Santa Cruz Bikes</v>
      </c>
      <c r="I2115">
        <v>1</v>
      </c>
      <c r="J2115">
        <v>1099.99</v>
      </c>
      <c r="K2115">
        <v>7.0000000000000007E-2</v>
      </c>
      <c r="L2115">
        <f>Table1[[#This Row],[list_price]]*Table1[[#This Row],[discount]]</f>
        <v>76.999300000000005</v>
      </c>
      <c r="M2115">
        <f>(Table1[[#This Row],[list_price]]-Table1[[#This Row],[discount_price]])*Table1[[#This Row],[quantity]]</f>
        <v>1022.9907000000001</v>
      </c>
    </row>
    <row r="2116" spans="1:13" x14ac:dyDescent="0.25">
      <c r="A2116">
        <v>748</v>
      </c>
      <c r="B2116">
        <v>1</v>
      </c>
      <c r="C2116">
        <v>1072</v>
      </c>
      <c r="D2116">
        <v>16</v>
      </c>
      <c r="E2116" t="s">
        <v>45</v>
      </c>
      <c r="F2116" t="s">
        <v>299</v>
      </c>
      <c r="G2116">
        <v>3</v>
      </c>
      <c r="H2116" t="str">
        <f>VLOOKUP(Table1[[#This Row],[store_id]],[1]stores!$A:$B,2,0)</f>
        <v>Rowlett Bikes</v>
      </c>
      <c r="I2116">
        <v>2</v>
      </c>
      <c r="J2116">
        <v>599.99</v>
      </c>
      <c r="K2116">
        <v>0.1</v>
      </c>
      <c r="L2116">
        <f>Table1[[#This Row],[list_price]]*Table1[[#This Row],[discount]]</f>
        <v>59.999000000000002</v>
      </c>
      <c r="M2116">
        <f>(Table1[[#This Row],[list_price]]-Table1[[#This Row],[discount_price]])*Table1[[#This Row],[quantity]]</f>
        <v>1079.982</v>
      </c>
    </row>
    <row r="2117" spans="1:13" x14ac:dyDescent="0.25">
      <c r="A2117">
        <v>748</v>
      </c>
      <c r="B2117">
        <v>2</v>
      </c>
      <c r="C2117">
        <v>1072</v>
      </c>
      <c r="D2117">
        <v>83</v>
      </c>
      <c r="E2117" t="s">
        <v>91</v>
      </c>
      <c r="F2117" t="s">
        <v>303</v>
      </c>
      <c r="G2117">
        <v>3</v>
      </c>
      <c r="H2117" t="str">
        <f>VLOOKUP(Table1[[#This Row],[store_id]],[1]stores!$A:$B,2,0)</f>
        <v>Rowlett Bikes</v>
      </c>
      <c r="I2117">
        <v>2</v>
      </c>
      <c r="J2117">
        <v>149.99</v>
      </c>
      <c r="K2117">
        <v>0.05</v>
      </c>
      <c r="L2117">
        <f>Table1[[#This Row],[list_price]]*Table1[[#This Row],[discount]]</f>
        <v>7.4995000000000012</v>
      </c>
      <c r="M2117">
        <f>(Table1[[#This Row],[list_price]]-Table1[[#This Row],[discount_price]])*Table1[[#This Row],[quantity]]</f>
        <v>284.98099999999999</v>
      </c>
    </row>
    <row r="2118" spans="1:13" x14ac:dyDescent="0.25">
      <c r="A2118">
        <v>748</v>
      </c>
      <c r="B2118">
        <v>3</v>
      </c>
      <c r="C2118">
        <v>1072</v>
      </c>
      <c r="D2118">
        <v>41</v>
      </c>
      <c r="E2118" t="s">
        <v>101</v>
      </c>
      <c r="F2118" t="s">
        <v>300</v>
      </c>
      <c r="G2118">
        <v>3</v>
      </c>
      <c r="H2118" t="str">
        <f>VLOOKUP(Table1[[#This Row],[store_id]],[1]stores!$A:$B,2,0)</f>
        <v>Rowlett Bikes</v>
      </c>
      <c r="I2118">
        <v>1</v>
      </c>
      <c r="J2118">
        <v>1469.99</v>
      </c>
      <c r="K2118">
        <v>7.0000000000000007E-2</v>
      </c>
      <c r="L2118">
        <f>Table1[[#This Row],[list_price]]*Table1[[#This Row],[discount]]</f>
        <v>102.89930000000001</v>
      </c>
      <c r="M2118">
        <f>(Table1[[#This Row],[list_price]]-Table1[[#This Row],[discount_price]])*Table1[[#This Row],[quantity]]</f>
        <v>1367.0907</v>
      </c>
    </row>
    <row r="2119" spans="1:13" x14ac:dyDescent="0.25">
      <c r="A2119">
        <v>748</v>
      </c>
      <c r="B2119">
        <v>4</v>
      </c>
      <c r="C2119">
        <v>1072</v>
      </c>
      <c r="D2119">
        <v>35</v>
      </c>
      <c r="E2119" t="s">
        <v>130</v>
      </c>
      <c r="F2119" t="s">
        <v>300</v>
      </c>
      <c r="G2119">
        <v>3</v>
      </c>
      <c r="H2119" t="str">
        <f>VLOOKUP(Table1[[#This Row],[store_id]],[1]stores!$A:$B,2,0)</f>
        <v>Rowlett Bikes</v>
      </c>
      <c r="I2119">
        <v>2</v>
      </c>
      <c r="J2119">
        <v>832.99</v>
      </c>
      <c r="K2119">
        <v>0.2</v>
      </c>
      <c r="L2119">
        <f>Table1[[#This Row],[list_price]]*Table1[[#This Row],[discount]]</f>
        <v>166.59800000000001</v>
      </c>
      <c r="M2119">
        <f>(Table1[[#This Row],[list_price]]-Table1[[#This Row],[discount_price]])*Table1[[#This Row],[quantity]]</f>
        <v>1332.7840000000001</v>
      </c>
    </row>
    <row r="2120" spans="1:13" x14ac:dyDescent="0.25">
      <c r="A2120">
        <v>749</v>
      </c>
      <c r="B2120">
        <v>1</v>
      </c>
      <c r="C2120">
        <v>255</v>
      </c>
      <c r="D2120">
        <v>9</v>
      </c>
      <c r="E2120" t="s">
        <v>54</v>
      </c>
      <c r="F2120" t="s">
        <v>302</v>
      </c>
      <c r="G2120">
        <v>2</v>
      </c>
      <c r="H2120" t="str">
        <f>VLOOKUP(Table1[[#This Row],[store_id]],[1]stores!$A:$B,2,0)</f>
        <v>Baldwin Bikes</v>
      </c>
      <c r="I2120">
        <v>1</v>
      </c>
      <c r="J2120">
        <v>2999.99</v>
      </c>
      <c r="K2120">
        <v>0.2</v>
      </c>
      <c r="L2120">
        <f>Table1[[#This Row],[list_price]]*Table1[[#This Row],[discount]]</f>
        <v>599.99799999999993</v>
      </c>
      <c r="M2120">
        <f>(Table1[[#This Row],[list_price]]-Table1[[#This Row],[discount_price]])*Table1[[#This Row],[quantity]]</f>
        <v>2399.9919999999997</v>
      </c>
    </row>
    <row r="2121" spans="1:13" x14ac:dyDescent="0.25">
      <c r="A2121">
        <v>749</v>
      </c>
      <c r="B2121">
        <v>2</v>
      </c>
      <c r="C2121">
        <v>255</v>
      </c>
      <c r="D2121">
        <v>28</v>
      </c>
      <c r="E2121" t="s">
        <v>109</v>
      </c>
      <c r="F2121" t="s">
        <v>300</v>
      </c>
      <c r="G2121">
        <v>2</v>
      </c>
      <c r="H2121" t="str">
        <f>VLOOKUP(Table1[[#This Row],[store_id]],[1]stores!$A:$B,2,0)</f>
        <v>Baldwin Bikes</v>
      </c>
      <c r="I2121">
        <v>1</v>
      </c>
      <c r="J2121">
        <v>2499.9899999999998</v>
      </c>
      <c r="K2121">
        <v>0.05</v>
      </c>
      <c r="L2121">
        <f>Table1[[#This Row],[list_price]]*Table1[[#This Row],[discount]]</f>
        <v>124.9995</v>
      </c>
      <c r="M2121">
        <f>(Table1[[#This Row],[list_price]]-Table1[[#This Row],[discount_price]])*Table1[[#This Row],[quantity]]</f>
        <v>2374.9904999999999</v>
      </c>
    </row>
    <row r="2122" spans="1:13" x14ac:dyDescent="0.25">
      <c r="A2122">
        <v>749</v>
      </c>
      <c r="B2122">
        <v>3</v>
      </c>
      <c r="C2122">
        <v>255</v>
      </c>
      <c r="D2122">
        <v>79</v>
      </c>
      <c r="E2122" t="s">
        <v>83</v>
      </c>
      <c r="F2122" t="s">
        <v>299</v>
      </c>
      <c r="G2122">
        <v>2</v>
      </c>
      <c r="H2122" t="str">
        <f>VLOOKUP(Table1[[#This Row],[store_id]],[1]stores!$A:$B,2,0)</f>
        <v>Baldwin Bikes</v>
      </c>
      <c r="I2122">
        <v>1</v>
      </c>
      <c r="J2122">
        <v>402.99</v>
      </c>
      <c r="K2122">
        <v>0.2</v>
      </c>
      <c r="L2122">
        <f>Table1[[#This Row],[list_price]]*Table1[[#This Row],[discount]]</f>
        <v>80.598000000000013</v>
      </c>
      <c r="M2122">
        <f>(Table1[[#This Row],[list_price]]-Table1[[#This Row],[discount_price]])*Table1[[#This Row],[quantity]]</f>
        <v>322.392</v>
      </c>
    </row>
    <row r="2123" spans="1:13" x14ac:dyDescent="0.25">
      <c r="A2123">
        <v>749</v>
      </c>
      <c r="B2123">
        <v>4</v>
      </c>
      <c r="C2123">
        <v>255</v>
      </c>
      <c r="D2123">
        <v>24</v>
      </c>
      <c r="E2123" t="s">
        <v>53</v>
      </c>
      <c r="F2123" t="s">
        <v>299</v>
      </c>
      <c r="G2123">
        <v>2</v>
      </c>
      <c r="H2123" t="str">
        <f>VLOOKUP(Table1[[#This Row],[store_id]],[1]stores!$A:$B,2,0)</f>
        <v>Baldwin Bikes</v>
      </c>
      <c r="I2123">
        <v>1</v>
      </c>
      <c r="J2123">
        <v>549.99</v>
      </c>
      <c r="K2123">
        <v>0.05</v>
      </c>
      <c r="L2123">
        <f>Table1[[#This Row],[list_price]]*Table1[[#This Row],[discount]]</f>
        <v>27.499500000000001</v>
      </c>
      <c r="M2123">
        <f>(Table1[[#This Row],[list_price]]-Table1[[#This Row],[discount_price]])*Table1[[#This Row],[quantity]]</f>
        <v>522.4905</v>
      </c>
    </row>
    <row r="2124" spans="1:13" x14ac:dyDescent="0.25">
      <c r="A2124">
        <v>749</v>
      </c>
      <c r="B2124">
        <v>5</v>
      </c>
      <c r="C2124">
        <v>255</v>
      </c>
      <c r="D2124">
        <v>40</v>
      </c>
      <c r="E2124" t="s">
        <v>125</v>
      </c>
      <c r="F2124" t="s">
        <v>300</v>
      </c>
      <c r="G2124">
        <v>2</v>
      </c>
      <c r="H2124" t="str">
        <f>VLOOKUP(Table1[[#This Row],[store_id]],[1]stores!$A:$B,2,0)</f>
        <v>Baldwin Bikes</v>
      </c>
      <c r="I2124">
        <v>1</v>
      </c>
      <c r="J2124">
        <v>4999.99</v>
      </c>
      <c r="K2124">
        <v>7.0000000000000007E-2</v>
      </c>
      <c r="L2124">
        <f>Table1[[#This Row],[list_price]]*Table1[[#This Row],[discount]]</f>
        <v>349.99930000000001</v>
      </c>
      <c r="M2124">
        <f>(Table1[[#This Row],[list_price]]-Table1[[#This Row],[discount_price]])*Table1[[#This Row],[quantity]]</f>
        <v>4649.9906999999994</v>
      </c>
    </row>
    <row r="2125" spans="1:13" x14ac:dyDescent="0.25">
      <c r="A2125">
        <v>750</v>
      </c>
      <c r="B2125">
        <v>1</v>
      </c>
      <c r="C2125">
        <v>232</v>
      </c>
      <c r="D2125">
        <v>72</v>
      </c>
      <c r="E2125" t="s">
        <v>71</v>
      </c>
      <c r="F2125" t="s">
        <v>299</v>
      </c>
      <c r="G2125">
        <v>3</v>
      </c>
      <c r="H2125" t="str">
        <f>VLOOKUP(Table1[[#This Row],[store_id]],[1]stores!$A:$B,2,0)</f>
        <v>Rowlett Bikes</v>
      </c>
      <c r="I2125">
        <v>1</v>
      </c>
      <c r="J2125">
        <v>619.99</v>
      </c>
      <c r="K2125">
        <v>0.05</v>
      </c>
      <c r="L2125">
        <f>Table1[[#This Row],[list_price]]*Table1[[#This Row],[discount]]</f>
        <v>30.999500000000001</v>
      </c>
      <c r="M2125">
        <f>(Table1[[#This Row],[list_price]]-Table1[[#This Row],[discount_price]])*Table1[[#This Row],[quantity]]</f>
        <v>588.9905</v>
      </c>
    </row>
    <row r="2126" spans="1:13" x14ac:dyDescent="0.25">
      <c r="A2126">
        <v>750</v>
      </c>
      <c r="B2126">
        <v>2</v>
      </c>
      <c r="C2126">
        <v>232</v>
      </c>
      <c r="D2126">
        <v>78</v>
      </c>
      <c r="E2126" t="s">
        <v>82</v>
      </c>
      <c r="F2126" t="s">
        <v>299</v>
      </c>
      <c r="G2126">
        <v>3</v>
      </c>
      <c r="H2126" t="str">
        <f>VLOOKUP(Table1[[#This Row],[store_id]],[1]stores!$A:$B,2,0)</f>
        <v>Rowlett Bikes</v>
      </c>
      <c r="I2126">
        <v>2</v>
      </c>
      <c r="J2126">
        <v>647.99</v>
      </c>
      <c r="K2126">
        <v>0.1</v>
      </c>
      <c r="L2126">
        <f>Table1[[#This Row],[list_price]]*Table1[[#This Row],[discount]]</f>
        <v>64.799000000000007</v>
      </c>
      <c r="M2126">
        <f>(Table1[[#This Row],[list_price]]-Table1[[#This Row],[discount_price]])*Table1[[#This Row],[quantity]]</f>
        <v>1166.3820000000001</v>
      </c>
    </row>
    <row r="2127" spans="1:13" x14ac:dyDescent="0.25">
      <c r="A2127">
        <v>751</v>
      </c>
      <c r="B2127">
        <v>1</v>
      </c>
      <c r="C2127">
        <v>731</v>
      </c>
      <c r="D2127">
        <v>45</v>
      </c>
      <c r="E2127" t="s">
        <v>111</v>
      </c>
      <c r="F2127" t="s">
        <v>300</v>
      </c>
      <c r="G2127">
        <v>1</v>
      </c>
      <c r="H2127" t="str">
        <f>VLOOKUP(Table1[[#This Row],[store_id]],[1]stores!$A:$B,2,0)</f>
        <v>Santa Cruz Bikes</v>
      </c>
      <c r="I2127">
        <v>2</v>
      </c>
      <c r="J2127">
        <v>869.99</v>
      </c>
      <c r="K2127">
        <v>0.05</v>
      </c>
      <c r="L2127">
        <f>Table1[[#This Row],[list_price]]*Table1[[#This Row],[discount]]</f>
        <v>43.499500000000005</v>
      </c>
      <c r="M2127">
        <f>(Table1[[#This Row],[list_price]]-Table1[[#This Row],[discount_price]])*Table1[[#This Row],[quantity]]</f>
        <v>1652.981</v>
      </c>
    </row>
    <row r="2128" spans="1:13" x14ac:dyDescent="0.25">
      <c r="A2128">
        <v>752</v>
      </c>
      <c r="B2128">
        <v>1</v>
      </c>
      <c r="C2128">
        <v>335</v>
      </c>
      <c r="D2128">
        <v>12</v>
      </c>
      <c r="E2128" t="s">
        <v>53</v>
      </c>
      <c r="F2128" t="s">
        <v>299</v>
      </c>
      <c r="G2128">
        <v>2</v>
      </c>
      <c r="H2128" t="str">
        <f>VLOOKUP(Table1[[#This Row],[store_id]],[1]stores!$A:$B,2,0)</f>
        <v>Baldwin Bikes</v>
      </c>
      <c r="I2128">
        <v>2</v>
      </c>
      <c r="J2128">
        <v>549.99</v>
      </c>
      <c r="K2128">
        <v>0.05</v>
      </c>
      <c r="L2128">
        <f>Table1[[#This Row],[list_price]]*Table1[[#This Row],[discount]]</f>
        <v>27.499500000000001</v>
      </c>
      <c r="M2128">
        <f>(Table1[[#This Row],[list_price]]-Table1[[#This Row],[discount_price]])*Table1[[#This Row],[quantity]]</f>
        <v>1044.981</v>
      </c>
    </row>
    <row r="2129" spans="1:13" x14ac:dyDescent="0.25">
      <c r="A2129">
        <v>752</v>
      </c>
      <c r="B2129">
        <v>2</v>
      </c>
      <c r="C2129">
        <v>335</v>
      </c>
      <c r="D2129">
        <v>31</v>
      </c>
      <c r="E2129" t="s">
        <v>123</v>
      </c>
      <c r="F2129" t="s">
        <v>300</v>
      </c>
      <c r="G2129">
        <v>2</v>
      </c>
      <c r="H2129" t="str">
        <f>VLOOKUP(Table1[[#This Row],[store_id]],[1]stores!$A:$B,2,0)</f>
        <v>Baldwin Bikes</v>
      </c>
      <c r="I2129">
        <v>2</v>
      </c>
      <c r="J2129">
        <v>1632.99</v>
      </c>
      <c r="K2129">
        <v>0.05</v>
      </c>
      <c r="L2129">
        <f>Table1[[#This Row],[list_price]]*Table1[[#This Row],[discount]]</f>
        <v>81.649500000000003</v>
      </c>
      <c r="M2129">
        <f>(Table1[[#This Row],[list_price]]-Table1[[#This Row],[discount_price]])*Table1[[#This Row],[quantity]]</f>
        <v>3102.681</v>
      </c>
    </row>
    <row r="2130" spans="1:13" x14ac:dyDescent="0.25">
      <c r="A2130">
        <v>753</v>
      </c>
      <c r="B2130">
        <v>1</v>
      </c>
      <c r="C2130">
        <v>1201</v>
      </c>
      <c r="D2130">
        <v>105</v>
      </c>
      <c r="E2130" t="s">
        <v>117</v>
      </c>
      <c r="F2130" t="s">
        <v>304</v>
      </c>
      <c r="G2130">
        <v>2</v>
      </c>
      <c r="H2130" t="str">
        <f>VLOOKUP(Table1[[#This Row],[store_id]],[1]stores!$A:$B,2,0)</f>
        <v>Baldwin Bikes</v>
      </c>
      <c r="I2130">
        <v>2</v>
      </c>
      <c r="J2130">
        <v>533.99</v>
      </c>
      <c r="K2130">
        <v>7.0000000000000007E-2</v>
      </c>
      <c r="L2130">
        <f>Table1[[#This Row],[list_price]]*Table1[[#This Row],[discount]]</f>
        <v>37.379300000000008</v>
      </c>
      <c r="M2130">
        <f>(Table1[[#This Row],[list_price]]-Table1[[#This Row],[discount_price]])*Table1[[#This Row],[quantity]]</f>
        <v>993.22140000000002</v>
      </c>
    </row>
    <row r="2131" spans="1:13" x14ac:dyDescent="0.25">
      <c r="A2131">
        <v>753</v>
      </c>
      <c r="B2131">
        <v>2</v>
      </c>
      <c r="C2131">
        <v>1201</v>
      </c>
      <c r="D2131">
        <v>7</v>
      </c>
      <c r="E2131" t="s">
        <v>57</v>
      </c>
      <c r="F2131" t="s">
        <v>300</v>
      </c>
      <c r="G2131">
        <v>2</v>
      </c>
      <c r="H2131" t="str">
        <f>VLOOKUP(Table1[[#This Row],[store_id]],[1]stores!$A:$B,2,0)</f>
        <v>Baldwin Bikes</v>
      </c>
      <c r="I2131">
        <v>2</v>
      </c>
      <c r="J2131">
        <v>3999.99</v>
      </c>
      <c r="K2131">
        <v>0.2</v>
      </c>
      <c r="L2131">
        <f>Table1[[#This Row],[list_price]]*Table1[[#This Row],[discount]]</f>
        <v>799.99800000000005</v>
      </c>
      <c r="M2131">
        <f>(Table1[[#This Row],[list_price]]-Table1[[#This Row],[discount_price]])*Table1[[#This Row],[quantity]]</f>
        <v>6399.9839999999995</v>
      </c>
    </row>
    <row r="2132" spans="1:13" x14ac:dyDescent="0.25">
      <c r="A2132">
        <v>753</v>
      </c>
      <c r="B2132">
        <v>3</v>
      </c>
      <c r="C2132">
        <v>1201</v>
      </c>
      <c r="D2132">
        <v>36</v>
      </c>
      <c r="E2132" t="s">
        <v>136</v>
      </c>
      <c r="F2132" t="s">
        <v>300</v>
      </c>
      <c r="G2132">
        <v>2</v>
      </c>
      <c r="H2132" t="str">
        <f>VLOOKUP(Table1[[#This Row],[store_id]],[1]stores!$A:$B,2,0)</f>
        <v>Baldwin Bikes</v>
      </c>
      <c r="I2132">
        <v>2</v>
      </c>
      <c r="J2132">
        <v>832.99</v>
      </c>
      <c r="K2132">
        <v>0.1</v>
      </c>
      <c r="L2132">
        <f>Table1[[#This Row],[list_price]]*Table1[[#This Row],[discount]]</f>
        <v>83.299000000000007</v>
      </c>
      <c r="M2132">
        <f>(Table1[[#This Row],[list_price]]-Table1[[#This Row],[discount_price]])*Table1[[#This Row],[quantity]]</f>
        <v>1499.3820000000001</v>
      </c>
    </row>
    <row r="2133" spans="1:13" x14ac:dyDescent="0.25">
      <c r="A2133">
        <v>753</v>
      </c>
      <c r="B2133">
        <v>4</v>
      </c>
      <c r="C2133">
        <v>1201</v>
      </c>
      <c r="D2133">
        <v>95</v>
      </c>
      <c r="E2133" t="s">
        <v>74</v>
      </c>
      <c r="F2133" t="s">
        <v>299</v>
      </c>
      <c r="G2133">
        <v>2</v>
      </c>
      <c r="H2133" t="str">
        <f>VLOOKUP(Table1[[#This Row],[store_id]],[1]stores!$A:$B,2,0)</f>
        <v>Baldwin Bikes</v>
      </c>
      <c r="I2133">
        <v>1</v>
      </c>
      <c r="J2133">
        <v>299.99</v>
      </c>
      <c r="K2133">
        <v>7.0000000000000007E-2</v>
      </c>
      <c r="L2133">
        <f>Table1[[#This Row],[list_price]]*Table1[[#This Row],[discount]]</f>
        <v>20.999300000000002</v>
      </c>
      <c r="M2133">
        <f>(Table1[[#This Row],[list_price]]-Table1[[#This Row],[discount_price]])*Table1[[#This Row],[quantity]]</f>
        <v>278.9907</v>
      </c>
    </row>
    <row r="2134" spans="1:13" x14ac:dyDescent="0.25">
      <c r="A2134">
        <v>753</v>
      </c>
      <c r="B2134">
        <v>5</v>
      </c>
      <c r="C2134">
        <v>1201</v>
      </c>
      <c r="D2134">
        <v>66</v>
      </c>
      <c r="E2134" t="s">
        <v>85</v>
      </c>
      <c r="F2134" t="s">
        <v>299</v>
      </c>
      <c r="G2134">
        <v>2</v>
      </c>
      <c r="H2134" t="str">
        <f>VLOOKUP(Table1[[#This Row],[store_id]],[1]stores!$A:$B,2,0)</f>
        <v>Baldwin Bikes</v>
      </c>
      <c r="I2134">
        <v>1</v>
      </c>
      <c r="J2134">
        <v>250.99</v>
      </c>
      <c r="K2134">
        <v>0.2</v>
      </c>
      <c r="L2134">
        <f>Table1[[#This Row],[list_price]]*Table1[[#This Row],[discount]]</f>
        <v>50.198000000000008</v>
      </c>
      <c r="M2134">
        <f>(Table1[[#This Row],[list_price]]-Table1[[#This Row],[discount_price]])*Table1[[#This Row],[quantity]]</f>
        <v>200.792</v>
      </c>
    </row>
    <row r="2135" spans="1:13" x14ac:dyDescent="0.25">
      <c r="A2135">
        <v>754</v>
      </c>
      <c r="B2135">
        <v>1</v>
      </c>
      <c r="C2135">
        <v>646</v>
      </c>
      <c r="D2135">
        <v>74</v>
      </c>
      <c r="E2135" t="s">
        <v>86</v>
      </c>
      <c r="F2135" t="s">
        <v>299</v>
      </c>
      <c r="G2135">
        <v>1</v>
      </c>
      <c r="H2135" t="str">
        <f>VLOOKUP(Table1[[#This Row],[store_id]],[1]stores!$A:$B,2,0)</f>
        <v>Santa Cruz Bikes</v>
      </c>
      <c r="I2135">
        <v>2</v>
      </c>
      <c r="J2135">
        <v>439.99</v>
      </c>
      <c r="K2135">
        <v>7.0000000000000007E-2</v>
      </c>
      <c r="L2135">
        <f>Table1[[#This Row],[list_price]]*Table1[[#This Row],[discount]]</f>
        <v>30.799300000000002</v>
      </c>
      <c r="M2135">
        <f>(Table1[[#This Row],[list_price]]-Table1[[#This Row],[discount_price]])*Table1[[#This Row],[quantity]]</f>
        <v>818.38139999999999</v>
      </c>
    </row>
    <row r="2136" spans="1:13" x14ac:dyDescent="0.25">
      <c r="A2136">
        <v>754</v>
      </c>
      <c r="B2136">
        <v>2</v>
      </c>
      <c r="C2136">
        <v>646</v>
      </c>
      <c r="D2136">
        <v>12</v>
      </c>
      <c r="E2136" t="s">
        <v>53</v>
      </c>
      <c r="F2136" t="s">
        <v>299</v>
      </c>
      <c r="G2136">
        <v>1</v>
      </c>
      <c r="H2136" t="str">
        <f>VLOOKUP(Table1[[#This Row],[store_id]],[1]stores!$A:$B,2,0)</f>
        <v>Santa Cruz Bikes</v>
      </c>
      <c r="I2136">
        <v>2</v>
      </c>
      <c r="J2136">
        <v>549.99</v>
      </c>
      <c r="K2136">
        <v>7.0000000000000007E-2</v>
      </c>
      <c r="L2136">
        <f>Table1[[#This Row],[list_price]]*Table1[[#This Row],[discount]]</f>
        <v>38.499300000000005</v>
      </c>
      <c r="M2136">
        <f>(Table1[[#This Row],[list_price]]-Table1[[#This Row],[discount_price]])*Table1[[#This Row],[quantity]]</f>
        <v>1022.9814</v>
      </c>
    </row>
    <row r="2137" spans="1:13" x14ac:dyDescent="0.25">
      <c r="A2137">
        <v>754</v>
      </c>
      <c r="B2137">
        <v>3</v>
      </c>
      <c r="C2137">
        <v>646</v>
      </c>
      <c r="D2137">
        <v>3</v>
      </c>
      <c r="E2137" t="s">
        <v>49</v>
      </c>
      <c r="F2137" t="s">
        <v>300</v>
      </c>
      <c r="G2137">
        <v>1</v>
      </c>
      <c r="H2137" t="str">
        <f>VLOOKUP(Table1[[#This Row],[store_id]],[1]stores!$A:$B,2,0)</f>
        <v>Santa Cruz Bikes</v>
      </c>
      <c r="I2137">
        <v>1</v>
      </c>
      <c r="J2137">
        <v>999.99</v>
      </c>
      <c r="K2137">
        <v>0.05</v>
      </c>
      <c r="L2137">
        <f>Table1[[#This Row],[list_price]]*Table1[[#This Row],[discount]]</f>
        <v>49.999500000000005</v>
      </c>
      <c r="M2137">
        <f>(Table1[[#This Row],[list_price]]-Table1[[#This Row],[discount_price]])*Table1[[#This Row],[quantity]]</f>
        <v>949.9905</v>
      </c>
    </row>
    <row r="2138" spans="1:13" x14ac:dyDescent="0.25">
      <c r="A2138">
        <v>754</v>
      </c>
      <c r="B2138">
        <v>4</v>
      </c>
      <c r="C2138">
        <v>646</v>
      </c>
      <c r="D2138">
        <v>67</v>
      </c>
      <c r="E2138" t="s">
        <v>85</v>
      </c>
      <c r="F2138" t="s">
        <v>299</v>
      </c>
      <c r="G2138">
        <v>1</v>
      </c>
      <c r="H2138" t="str">
        <f>VLOOKUP(Table1[[#This Row],[store_id]],[1]stores!$A:$B,2,0)</f>
        <v>Santa Cruz Bikes</v>
      </c>
      <c r="I2138">
        <v>2</v>
      </c>
      <c r="J2138">
        <v>250.99</v>
      </c>
      <c r="K2138">
        <v>0.05</v>
      </c>
      <c r="L2138">
        <f>Table1[[#This Row],[list_price]]*Table1[[#This Row],[discount]]</f>
        <v>12.549500000000002</v>
      </c>
      <c r="M2138">
        <f>(Table1[[#This Row],[list_price]]-Table1[[#This Row],[discount_price]])*Table1[[#This Row],[quantity]]</f>
        <v>476.88100000000003</v>
      </c>
    </row>
    <row r="2139" spans="1:13" x14ac:dyDescent="0.25">
      <c r="A2139">
        <v>754</v>
      </c>
      <c r="B2139">
        <v>5</v>
      </c>
      <c r="C2139">
        <v>646</v>
      </c>
      <c r="D2139">
        <v>7</v>
      </c>
      <c r="E2139" t="s">
        <v>57</v>
      </c>
      <c r="F2139" t="s">
        <v>300</v>
      </c>
      <c r="G2139">
        <v>1</v>
      </c>
      <c r="H2139" t="str">
        <f>VLOOKUP(Table1[[#This Row],[store_id]],[1]stores!$A:$B,2,0)</f>
        <v>Santa Cruz Bikes</v>
      </c>
      <c r="I2139">
        <v>1</v>
      </c>
      <c r="J2139">
        <v>3999.99</v>
      </c>
      <c r="K2139">
        <v>0.2</v>
      </c>
      <c r="L2139">
        <f>Table1[[#This Row],[list_price]]*Table1[[#This Row],[discount]]</f>
        <v>799.99800000000005</v>
      </c>
      <c r="M2139">
        <f>(Table1[[#This Row],[list_price]]-Table1[[#This Row],[discount_price]])*Table1[[#This Row],[quantity]]</f>
        <v>3199.9919999999997</v>
      </c>
    </row>
    <row r="2140" spans="1:13" x14ac:dyDescent="0.25">
      <c r="A2140">
        <v>755</v>
      </c>
      <c r="B2140">
        <v>1</v>
      </c>
      <c r="C2140">
        <v>531</v>
      </c>
      <c r="D2140">
        <v>80</v>
      </c>
      <c r="E2140" t="s">
        <v>88</v>
      </c>
      <c r="F2140" t="s">
        <v>299</v>
      </c>
      <c r="G2140">
        <v>2</v>
      </c>
      <c r="H2140" t="str">
        <f>VLOOKUP(Table1[[#This Row],[store_id]],[1]stores!$A:$B,2,0)</f>
        <v>Baldwin Bikes</v>
      </c>
      <c r="I2140">
        <v>2</v>
      </c>
      <c r="J2140">
        <v>761.99</v>
      </c>
      <c r="K2140">
        <v>7.0000000000000007E-2</v>
      </c>
      <c r="L2140">
        <f>Table1[[#This Row],[list_price]]*Table1[[#This Row],[discount]]</f>
        <v>53.339300000000009</v>
      </c>
      <c r="M2140">
        <f>(Table1[[#This Row],[list_price]]-Table1[[#This Row],[discount_price]])*Table1[[#This Row],[quantity]]</f>
        <v>1417.3014000000001</v>
      </c>
    </row>
    <row r="2141" spans="1:13" x14ac:dyDescent="0.25">
      <c r="A2141">
        <v>755</v>
      </c>
      <c r="B2141">
        <v>2</v>
      </c>
      <c r="C2141">
        <v>531</v>
      </c>
      <c r="D2141">
        <v>43</v>
      </c>
      <c r="E2141" t="s">
        <v>87</v>
      </c>
      <c r="F2141" t="s">
        <v>300</v>
      </c>
      <c r="G2141">
        <v>2</v>
      </c>
      <c r="H2141" t="str">
        <f>VLOOKUP(Table1[[#This Row],[store_id]],[1]stores!$A:$B,2,0)</f>
        <v>Baldwin Bikes</v>
      </c>
      <c r="I2141">
        <v>2</v>
      </c>
      <c r="J2141">
        <v>5299.99</v>
      </c>
      <c r="K2141">
        <v>0.05</v>
      </c>
      <c r="L2141">
        <f>Table1[[#This Row],[list_price]]*Table1[[#This Row],[discount]]</f>
        <v>264.99950000000001</v>
      </c>
      <c r="M2141">
        <f>(Table1[[#This Row],[list_price]]-Table1[[#This Row],[discount_price]])*Table1[[#This Row],[quantity]]</f>
        <v>10069.981</v>
      </c>
    </row>
    <row r="2142" spans="1:13" x14ac:dyDescent="0.25">
      <c r="A2142">
        <v>755</v>
      </c>
      <c r="B2142">
        <v>3</v>
      </c>
      <c r="C2142">
        <v>531</v>
      </c>
      <c r="D2142">
        <v>57</v>
      </c>
      <c r="E2142" t="s">
        <v>124</v>
      </c>
      <c r="F2142" t="s">
        <v>305</v>
      </c>
      <c r="G2142">
        <v>2</v>
      </c>
      <c r="H2142" t="str">
        <f>VLOOKUP(Table1[[#This Row],[store_id]],[1]stores!$A:$B,2,0)</f>
        <v>Baldwin Bikes</v>
      </c>
      <c r="I2142">
        <v>2</v>
      </c>
      <c r="J2142">
        <v>1999.99</v>
      </c>
      <c r="K2142">
        <v>0.1</v>
      </c>
      <c r="L2142">
        <f>Table1[[#This Row],[list_price]]*Table1[[#This Row],[discount]]</f>
        <v>199.99900000000002</v>
      </c>
      <c r="M2142">
        <f>(Table1[[#This Row],[list_price]]-Table1[[#This Row],[discount_price]])*Table1[[#This Row],[quantity]]</f>
        <v>3599.982</v>
      </c>
    </row>
    <row r="2143" spans="1:13" x14ac:dyDescent="0.25">
      <c r="A2143">
        <v>756</v>
      </c>
      <c r="B2143">
        <v>1</v>
      </c>
      <c r="C2143">
        <v>1143</v>
      </c>
      <c r="D2143">
        <v>64</v>
      </c>
      <c r="E2143" t="s">
        <v>63</v>
      </c>
      <c r="F2143" t="s">
        <v>304</v>
      </c>
      <c r="G2143">
        <v>2</v>
      </c>
      <c r="H2143" t="str">
        <f>VLOOKUP(Table1[[#This Row],[store_id]],[1]stores!$A:$B,2,0)</f>
        <v>Baldwin Bikes</v>
      </c>
      <c r="I2143">
        <v>1</v>
      </c>
      <c r="J2143">
        <v>489.99</v>
      </c>
      <c r="K2143">
        <v>0.1</v>
      </c>
      <c r="L2143">
        <f>Table1[[#This Row],[list_price]]*Table1[[#This Row],[discount]]</f>
        <v>48.999000000000002</v>
      </c>
      <c r="M2143">
        <f>(Table1[[#This Row],[list_price]]-Table1[[#This Row],[discount_price]])*Table1[[#This Row],[quantity]]</f>
        <v>440.99099999999999</v>
      </c>
    </row>
    <row r="2144" spans="1:13" x14ac:dyDescent="0.25">
      <c r="A2144">
        <v>756</v>
      </c>
      <c r="B2144">
        <v>2</v>
      </c>
      <c r="C2144">
        <v>1143</v>
      </c>
      <c r="D2144">
        <v>17</v>
      </c>
      <c r="E2144" t="s">
        <v>51</v>
      </c>
      <c r="F2144" t="s">
        <v>299</v>
      </c>
      <c r="G2144">
        <v>2</v>
      </c>
      <c r="H2144" t="str">
        <f>VLOOKUP(Table1[[#This Row],[store_id]],[1]stores!$A:$B,2,0)</f>
        <v>Baldwin Bikes</v>
      </c>
      <c r="I2144">
        <v>2</v>
      </c>
      <c r="J2144">
        <v>429</v>
      </c>
      <c r="K2144">
        <v>0.05</v>
      </c>
      <c r="L2144">
        <f>Table1[[#This Row],[list_price]]*Table1[[#This Row],[discount]]</f>
        <v>21.450000000000003</v>
      </c>
      <c r="M2144">
        <f>(Table1[[#This Row],[list_price]]-Table1[[#This Row],[discount_price]])*Table1[[#This Row],[quantity]]</f>
        <v>815.1</v>
      </c>
    </row>
    <row r="2145" spans="1:13" x14ac:dyDescent="0.25">
      <c r="A2145">
        <v>757</v>
      </c>
      <c r="B2145">
        <v>1</v>
      </c>
      <c r="C2145">
        <v>1336</v>
      </c>
      <c r="D2145">
        <v>95</v>
      </c>
      <c r="E2145" t="s">
        <v>74</v>
      </c>
      <c r="F2145" t="s">
        <v>299</v>
      </c>
      <c r="G2145">
        <v>2</v>
      </c>
      <c r="H2145" t="str">
        <f>VLOOKUP(Table1[[#This Row],[store_id]],[1]stores!$A:$B,2,0)</f>
        <v>Baldwin Bikes</v>
      </c>
      <c r="I2145">
        <v>1</v>
      </c>
      <c r="J2145">
        <v>299.99</v>
      </c>
      <c r="K2145">
        <v>0.1</v>
      </c>
      <c r="L2145">
        <f>Table1[[#This Row],[list_price]]*Table1[[#This Row],[discount]]</f>
        <v>29.999000000000002</v>
      </c>
      <c r="M2145">
        <f>(Table1[[#This Row],[list_price]]-Table1[[#This Row],[discount_price]])*Table1[[#This Row],[quantity]]</f>
        <v>269.99099999999999</v>
      </c>
    </row>
    <row r="2146" spans="1:13" x14ac:dyDescent="0.25">
      <c r="A2146">
        <v>758</v>
      </c>
      <c r="B2146">
        <v>1</v>
      </c>
      <c r="C2146">
        <v>953</v>
      </c>
      <c r="D2146">
        <v>22</v>
      </c>
      <c r="E2146" t="s">
        <v>56</v>
      </c>
      <c r="F2146" t="s">
        <v>299</v>
      </c>
      <c r="G2146">
        <v>3</v>
      </c>
      <c r="H2146" t="str">
        <f>VLOOKUP(Table1[[#This Row],[store_id]],[1]stores!$A:$B,2,0)</f>
        <v>Rowlett Bikes</v>
      </c>
      <c r="I2146">
        <v>2</v>
      </c>
      <c r="J2146">
        <v>269.99</v>
      </c>
      <c r="K2146">
        <v>7.0000000000000007E-2</v>
      </c>
      <c r="L2146">
        <f>Table1[[#This Row],[list_price]]*Table1[[#This Row],[discount]]</f>
        <v>18.899300000000004</v>
      </c>
      <c r="M2146">
        <f>(Table1[[#This Row],[list_price]]-Table1[[#This Row],[discount_price]])*Table1[[#This Row],[quantity]]</f>
        <v>502.1814</v>
      </c>
    </row>
    <row r="2147" spans="1:13" x14ac:dyDescent="0.25">
      <c r="A2147">
        <v>758</v>
      </c>
      <c r="B2147">
        <v>2</v>
      </c>
      <c r="C2147">
        <v>953</v>
      </c>
      <c r="D2147">
        <v>99</v>
      </c>
      <c r="E2147" t="s">
        <v>77</v>
      </c>
      <c r="F2147" t="s">
        <v>303</v>
      </c>
      <c r="G2147">
        <v>3</v>
      </c>
      <c r="H2147" t="str">
        <f>VLOOKUP(Table1[[#This Row],[store_id]],[1]stores!$A:$B,2,0)</f>
        <v>Rowlett Bikes</v>
      </c>
      <c r="I2147">
        <v>1</v>
      </c>
      <c r="J2147">
        <v>299.99</v>
      </c>
      <c r="K2147">
        <v>0.1</v>
      </c>
      <c r="L2147">
        <f>Table1[[#This Row],[list_price]]*Table1[[#This Row],[discount]]</f>
        <v>29.999000000000002</v>
      </c>
      <c r="M2147">
        <f>(Table1[[#This Row],[list_price]]-Table1[[#This Row],[discount_price]])*Table1[[#This Row],[quantity]]</f>
        <v>269.99099999999999</v>
      </c>
    </row>
    <row r="2148" spans="1:13" x14ac:dyDescent="0.25">
      <c r="A2148">
        <v>758</v>
      </c>
      <c r="B2148">
        <v>3</v>
      </c>
      <c r="C2148">
        <v>953</v>
      </c>
      <c r="D2148">
        <v>27</v>
      </c>
      <c r="E2148" t="s">
        <v>127</v>
      </c>
      <c r="F2148" t="s">
        <v>300</v>
      </c>
      <c r="G2148">
        <v>3</v>
      </c>
      <c r="H2148" t="str">
        <f>VLOOKUP(Table1[[#This Row],[store_id]],[1]stores!$A:$B,2,0)</f>
        <v>Rowlett Bikes</v>
      </c>
      <c r="I2148">
        <v>1</v>
      </c>
      <c r="J2148">
        <v>999.99</v>
      </c>
      <c r="K2148">
        <v>7.0000000000000007E-2</v>
      </c>
      <c r="L2148">
        <f>Table1[[#This Row],[list_price]]*Table1[[#This Row],[discount]]</f>
        <v>69.999300000000005</v>
      </c>
      <c r="M2148">
        <f>(Table1[[#This Row],[list_price]]-Table1[[#This Row],[discount_price]])*Table1[[#This Row],[quantity]]</f>
        <v>929.99070000000006</v>
      </c>
    </row>
    <row r="2149" spans="1:13" x14ac:dyDescent="0.25">
      <c r="A2149">
        <v>758</v>
      </c>
      <c r="B2149">
        <v>4</v>
      </c>
      <c r="C2149">
        <v>953</v>
      </c>
      <c r="D2149">
        <v>65</v>
      </c>
      <c r="E2149" t="s">
        <v>134</v>
      </c>
      <c r="F2149" t="s">
        <v>299</v>
      </c>
      <c r="G2149">
        <v>3</v>
      </c>
      <c r="H2149" t="str">
        <f>VLOOKUP(Table1[[#This Row],[store_id]],[1]stores!$A:$B,2,0)</f>
        <v>Rowlett Bikes</v>
      </c>
      <c r="I2149">
        <v>2</v>
      </c>
      <c r="J2149">
        <v>346.99</v>
      </c>
      <c r="K2149">
        <v>7.0000000000000007E-2</v>
      </c>
      <c r="L2149">
        <f>Table1[[#This Row],[list_price]]*Table1[[#This Row],[discount]]</f>
        <v>24.289300000000004</v>
      </c>
      <c r="M2149">
        <f>(Table1[[#This Row],[list_price]]-Table1[[#This Row],[discount_price]])*Table1[[#This Row],[quantity]]</f>
        <v>645.40139999999997</v>
      </c>
    </row>
    <row r="2150" spans="1:13" x14ac:dyDescent="0.25">
      <c r="A2150">
        <v>758</v>
      </c>
      <c r="B2150">
        <v>5</v>
      </c>
      <c r="C2150">
        <v>953</v>
      </c>
      <c r="D2150">
        <v>109</v>
      </c>
      <c r="E2150" t="s">
        <v>75</v>
      </c>
      <c r="F2150" t="s">
        <v>299</v>
      </c>
      <c r="G2150">
        <v>3</v>
      </c>
      <c r="H2150" t="str">
        <f>VLOOKUP(Table1[[#This Row],[store_id]],[1]stores!$A:$B,2,0)</f>
        <v>Rowlett Bikes</v>
      </c>
      <c r="I2150">
        <v>1</v>
      </c>
      <c r="J2150">
        <v>416.99</v>
      </c>
      <c r="K2150">
        <v>0.2</v>
      </c>
      <c r="L2150">
        <f>Table1[[#This Row],[list_price]]*Table1[[#This Row],[discount]]</f>
        <v>83.39800000000001</v>
      </c>
      <c r="M2150">
        <f>(Table1[[#This Row],[list_price]]-Table1[[#This Row],[discount_price]])*Table1[[#This Row],[quantity]]</f>
        <v>333.59199999999998</v>
      </c>
    </row>
    <row r="2151" spans="1:13" x14ac:dyDescent="0.25">
      <c r="A2151">
        <v>759</v>
      </c>
      <c r="B2151">
        <v>1</v>
      </c>
      <c r="C2151">
        <v>284</v>
      </c>
      <c r="D2151">
        <v>93</v>
      </c>
      <c r="E2151" t="s">
        <v>131</v>
      </c>
      <c r="F2151" t="s">
        <v>303</v>
      </c>
      <c r="G2151">
        <v>2</v>
      </c>
      <c r="H2151" t="str">
        <f>VLOOKUP(Table1[[#This Row],[store_id]],[1]stores!$A:$B,2,0)</f>
        <v>Baldwin Bikes</v>
      </c>
      <c r="I2151">
        <v>2</v>
      </c>
      <c r="J2151">
        <v>209.99</v>
      </c>
      <c r="K2151">
        <v>0.05</v>
      </c>
      <c r="L2151">
        <f>Table1[[#This Row],[list_price]]*Table1[[#This Row],[discount]]</f>
        <v>10.499500000000001</v>
      </c>
      <c r="M2151">
        <f>(Table1[[#This Row],[list_price]]-Table1[[#This Row],[discount_price]])*Table1[[#This Row],[quantity]]</f>
        <v>398.98099999999999</v>
      </c>
    </row>
    <row r="2152" spans="1:13" x14ac:dyDescent="0.25">
      <c r="A2152">
        <v>759</v>
      </c>
      <c r="B2152">
        <v>2</v>
      </c>
      <c r="C2152">
        <v>284</v>
      </c>
      <c r="D2152">
        <v>78</v>
      </c>
      <c r="E2152" t="s">
        <v>82</v>
      </c>
      <c r="F2152" t="s">
        <v>299</v>
      </c>
      <c r="G2152">
        <v>2</v>
      </c>
      <c r="H2152" t="str">
        <f>VLOOKUP(Table1[[#This Row],[store_id]],[1]stores!$A:$B,2,0)</f>
        <v>Baldwin Bikes</v>
      </c>
      <c r="I2152">
        <v>1</v>
      </c>
      <c r="J2152">
        <v>647.99</v>
      </c>
      <c r="K2152">
        <v>7.0000000000000007E-2</v>
      </c>
      <c r="L2152">
        <f>Table1[[#This Row],[list_price]]*Table1[[#This Row],[discount]]</f>
        <v>45.359300000000005</v>
      </c>
      <c r="M2152">
        <f>(Table1[[#This Row],[list_price]]-Table1[[#This Row],[discount_price]])*Table1[[#This Row],[quantity]]</f>
        <v>602.63070000000005</v>
      </c>
    </row>
    <row r="2153" spans="1:13" x14ac:dyDescent="0.25">
      <c r="A2153">
        <v>760</v>
      </c>
      <c r="B2153">
        <v>1</v>
      </c>
      <c r="C2153">
        <v>1104</v>
      </c>
      <c r="D2153">
        <v>21</v>
      </c>
      <c r="E2153" t="s">
        <v>59</v>
      </c>
      <c r="F2153" t="s">
        <v>299</v>
      </c>
      <c r="G2153">
        <v>2</v>
      </c>
      <c r="H2153" t="str">
        <f>VLOOKUP(Table1[[#This Row],[store_id]],[1]stores!$A:$B,2,0)</f>
        <v>Baldwin Bikes</v>
      </c>
      <c r="I2153">
        <v>2</v>
      </c>
      <c r="J2153">
        <v>269.99</v>
      </c>
      <c r="K2153">
        <v>7.0000000000000007E-2</v>
      </c>
      <c r="L2153">
        <f>Table1[[#This Row],[list_price]]*Table1[[#This Row],[discount]]</f>
        <v>18.899300000000004</v>
      </c>
      <c r="M2153">
        <f>(Table1[[#This Row],[list_price]]-Table1[[#This Row],[discount_price]])*Table1[[#This Row],[quantity]]</f>
        <v>502.1814</v>
      </c>
    </row>
    <row r="2154" spans="1:13" x14ac:dyDescent="0.25">
      <c r="A2154">
        <v>760</v>
      </c>
      <c r="B2154">
        <v>2</v>
      </c>
      <c r="C2154">
        <v>1104</v>
      </c>
      <c r="D2154">
        <v>29</v>
      </c>
      <c r="E2154" t="s">
        <v>95</v>
      </c>
      <c r="F2154" t="s">
        <v>300</v>
      </c>
      <c r="G2154">
        <v>2</v>
      </c>
      <c r="H2154" t="str">
        <f>VLOOKUP(Table1[[#This Row],[store_id]],[1]stores!$A:$B,2,0)</f>
        <v>Baldwin Bikes</v>
      </c>
      <c r="I2154">
        <v>2</v>
      </c>
      <c r="J2154">
        <v>999.99</v>
      </c>
      <c r="K2154">
        <v>7.0000000000000007E-2</v>
      </c>
      <c r="L2154">
        <f>Table1[[#This Row],[list_price]]*Table1[[#This Row],[discount]]</f>
        <v>69.999300000000005</v>
      </c>
      <c r="M2154">
        <f>(Table1[[#This Row],[list_price]]-Table1[[#This Row],[discount_price]])*Table1[[#This Row],[quantity]]</f>
        <v>1859.9814000000001</v>
      </c>
    </row>
    <row r="2155" spans="1:13" x14ac:dyDescent="0.25">
      <c r="A2155">
        <v>761</v>
      </c>
      <c r="B2155">
        <v>1</v>
      </c>
      <c r="C2155">
        <v>1291</v>
      </c>
      <c r="D2155">
        <v>43</v>
      </c>
      <c r="E2155" t="s">
        <v>87</v>
      </c>
      <c r="F2155" t="s">
        <v>300</v>
      </c>
      <c r="G2155">
        <v>2</v>
      </c>
      <c r="H2155" t="str">
        <f>VLOOKUP(Table1[[#This Row],[store_id]],[1]stores!$A:$B,2,0)</f>
        <v>Baldwin Bikes</v>
      </c>
      <c r="I2155">
        <v>1</v>
      </c>
      <c r="J2155">
        <v>5299.99</v>
      </c>
      <c r="K2155">
        <v>7.0000000000000007E-2</v>
      </c>
      <c r="L2155">
        <f>Table1[[#This Row],[list_price]]*Table1[[#This Row],[discount]]</f>
        <v>370.99930000000001</v>
      </c>
      <c r="M2155">
        <f>(Table1[[#This Row],[list_price]]-Table1[[#This Row],[discount_price]])*Table1[[#This Row],[quantity]]</f>
        <v>4928.9906999999994</v>
      </c>
    </row>
    <row r="2156" spans="1:13" x14ac:dyDescent="0.25">
      <c r="A2156">
        <v>761</v>
      </c>
      <c r="B2156">
        <v>2</v>
      </c>
      <c r="C2156">
        <v>1291</v>
      </c>
      <c r="D2156">
        <v>52</v>
      </c>
      <c r="E2156" t="s">
        <v>92</v>
      </c>
      <c r="F2156" t="s">
        <v>305</v>
      </c>
      <c r="G2156">
        <v>2</v>
      </c>
      <c r="H2156" t="str">
        <f>VLOOKUP(Table1[[#This Row],[store_id]],[1]stores!$A:$B,2,0)</f>
        <v>Baldwin Bikes</v>
      </c>
      <c r="I2156">
        <v>2</v>
      </c>
      <c r="J2156">
        <v>875.99</v>
      </c>
      <c r="K2156">
        <v>0.2</v>
      </c>
      <c r="L2156">
        <f>Table1[[#This Row],[list_price]]*Table1[[#This Row],[discount]]</f>
        <v>175.19800000000001</v>
      </c>
      <c r="M2156">
        <f>(Table1[[#This Row],[list_price]]-Table1[[#This Row],[discount_price]])*Table1[[#This Row],[quantity]]</f>
        <v>1401.5840000000001</v>
      </c>
    </row>
    <row r="2157" spans="1:13" x14ac:dyDescent="0.25">
      <c r="A2157">
        <v>762</v>
      </c>
      <c r="B2157">
        <v>1</v>
      </c>
      <c r="C2157">
        <v>572</v>
      </c>
      <c r="D2157">
        <v>102</v>
      </c>
      <c r="E2157" t="s">
        <v>63</v>
      </c>
      <c r="F2157" t="s">
        <v>304</v>
      </c>
      <c r="G2157">
        <v>2</v>
      </c>
      <c r="H2157" t="str">
        <f>VLOOKUP(Table1[[#This Row],[store_id]],[1]stores!$A:$B,2,0)</f>
        <v>Baldwin Bikes</v>
      </c>
      <c r="I2157">
        <v>2</v>
      </c>
      <c r="J2157">
        <v>489.99</v>
      </c>
      <c r="K2157">
        <v>0.05</v>
      </c>
      <c r="L2157">
        <f>Table1[[#This Row],[list_price]]*Table1[[#This Row],[discount]]</f>
        <v>24.499500000000001</v>
      </c>
      <c r="M2157">
        <f>(Table1[[#This Row],[list_price]]-Table1[[#This Row],[discount_price]])*Table1[[#This Row],[quantity]]</f>
        <v>930.98099999999999</v>
      </c>
    </row>
    <row r="2158" spans="1:13" x14ac:dyDescent="0.25">
      <c r="A2158">
        <v>763</v>
      </c>
      <c r="B2158">
        <v>1</v>
      </c>
      <c r="C2158">
        <v>842</v>
      </c>
      <c r="D2158">
        <v>90</v>
      </c>
      <c r="E2158" t="s">
        <v>81</v>
      </c>
      <c r="F2158" t="s">
        <v>303</v>
      </c>
      <c r="G2158">
        <v>3</v>
      </c>
      <c r="H2158" t="str">
        <f>VLOOKUP(Table1[[#This Row],[store_id]],[1]stores!$A:$B,2,0)</f>
        <v>Rowlett Bikes</v>
      </c>
      <c r="I2158">
        <v>1</v>
      </c>
      <c r="J2158">
        <v>209.99</v>
      </c>
      <c r="K2158">
        <v>7.0000000000000007E-2</v>
      </c>
      <c r="L2158">
        <f>Table1[[#This Row],[list_price]]*Table1[[#This Row],[discount]]</f>
        <v>14.699300000000003</v>
      </c>
      <c r="M2158">
        <f>(Table1[[#This Row],[list_price]]-Table1[[#This Row],[discount_price]])*Table1[[#This Row],[quantity]]</f>
        <v>195.29070000000002</v>
      </c>
    </row>
    <row r="2159" spans="1:13" x14ac:dyDescent="0.25">
      <c r="A2159">
        <v>763</v>
      </c>
      <c r="B2159">
        <v>2</v>
      </c>
      <c r="C2159">
        <v>842</v>
      </c>
      <c r="D2159">
        <v>103</v>
      </c>
      <c r="E2159" t="s">
        <v>67</v>
      </c>
      <c r="F2159" t="s">
        <v>304</v>
      </c>
      <c r="G2159">
        <v>3</v>
      </c>
      <c r="H2159" t="str">
        <f>VLOOKUP(Table1[[#This Row],[store_id]],[1]stores!$A:$B,2,0)</f>
        <v>Rowlett Bikes</v>
      </c>
      <c r="I2159">
        <v>1</v>
      </c>
      <c r="J2159">
        <v>551.99</v>
      </c>
      <c r="K2159">
        <v>0.1</v>
      </c>
      <c r="L2159">
        <f>Table1[[#This Row],[list_price]]*Table1[[#This Row],[discount]]</f>
        <v>55.199000000000005</v>
      </c>
      <c r="M2159">
        <f>(Table1[[#This Row],[list_price]]-Table1[[#This Row],[discount_price]])*Table1[[#This Row],[quantity]]</f>
        <v>496.791</v>
      </c>
    </row>
    <row r="2160" spans="1:13" x14ac:dyDescent="0.25">
      <c r="A2160">
        <v>764</v>
      </c>
      <c r="B2160">
        <v>1</v>
      </c>
      <c r="C2160">
        <v>701</v>
      </c>
      <c r="D2160">
        <v>55</v>
      </c>
      <c r="E2160" t="s">
        <v>100</v>
      </c>
      <c r="F2160" t="s">
        <v>305</v>
      </c>
      <c r="G2160">
        <v>1</v>
      </c>
      <c r="H2160" t="str">
        <f>VLOOKUP(Table1[[#This Row],[store_id]],[1]stores!$A:$B,2,0)</f>
        <v>Santa Cruz Bikes</v>
      </c>
      <c r="I2160">
        <v>1</v>
      </c>
      <c r="J2160">
        <v>2699.99</v>
      </c>
      <c r="K2160">
        <v>7.0000000000000007E-2</v>
      </c>
      <c r="L2160">
        <f>Table1[[#This Row],[list_price]]*Table1[[#This Row],[discount]]</f>
        <v>188.99930000000001</v>
      </c>
      <c r="M2160">
        <f>(Table1[[#This Row],[list_price]]-Table1[[#This Row],[discount_price]])*Table1[[#This Row],[quantity]]</f>
        <v>2510.9906999999998</v>
      </c>
    </row>
    <row r="2161" spans="1:13" x14ac:dyDescent="0.25">
      <c r="A2161">
        <v>764</v>
      </c>
      <c r="B2161">
        <v>2</v>
      </c>
      <c r="C2161">
        <v>701</v>
      </c>
      <c r="D2161">
        <v>95</v>
      </c>
      <c r="E2161" t="s">
        <v>74</v>
      </c>
      <c r="F2161" t="s">
        <v>299</v>
      </c>
      <c r="G2161">
        <v>1</v>
      </c>
      <c r="H2161" t="str">
        <f>VLOOKUP(Table1[[#This Row],[store_id]],[1]stores!$A:$B,2,0)</f>
        <v>Santa Cruz Bikes</v>
      </c>
      <c r="I2161">
        <v>2</v>
      </c>
      <c r="J2161">
        <v>299.99</v>
      </c>
      <c r="K2161">
        <v>0.05</v>
      </c>
      <c r="L2161">
        <f>Table1[[#This Row],[list_price]]*Table1[[#This Row],[discount]]</f>
        <v>14.999500000000001</v>
      </c>
      <c r="M2161">
        <f>(Table1[[#This Row],[list_price]]-Table1[[#This Row],[discount_price]])*Table1[[#This Row],[quantity]]</f>
        <v>569.98099999999999</v>
      </c>
    </row>
    <row r="2162" spans="1:13" x14ac:dyDescent="0.25">
      <c r="A2162">
        <v>764</v>
      </c>
      <c r="B2162">
        <v>3</v>
      </c>
      <c r="C2162">
        <v>701</v>
      </c>
      <c r="D2162">
        <v>81</v>
      </c>
      <c r="E2162" t="s">
        <v>120</v>
      </c>
      <c r="F2162" t="s">
        <v>299</v>
      </c>
      <c r="G2162">
        <v>1</v>
      </c>
      <c r="H2162" t="str">
        <f>VLOOKUP(Table1[[#This Row],[store_id]],[1]stores!$A:$B,2,0)</f>
        <v>Santa Cruz Bikes</v>
      </c>
      <c r="I2162">
        <v>2</v>
      </c>
      <c r="J2162">
        <v>1099.99</v>
      </c>
      <c r="K2162">
        <v>7.0000000000000007E-2</v>
      </c>
      <c r="L2162">
        <f>Table1[[#This Row],[list_price]]*Table1[[#This Row],[discount]]</f>
        <v>76.999300000000005</v>
      </c>
      <c r="M2162">
        <f>(Table1[[#This Row],[list_price]]-Table1[[#This Row],[discount_price]])*Table1[[#This Row],[quantity]]</f>
        <v>2045.9814000000001</v>
      </c>
    </row>
    <row r="2163" spans="1:13" x14ac:dyDescent="0.25">
      <c r="A2163">
        <v>765</v>
      </c>
      <c r="B2163">
        <v>1</v>
      </c>
      <c r="C2163">
        <v>1152</v>
      </c>
      <c r="D2163">
        <v>28</v>
      </c>
      <c r="E2163" t="s">
        <v>109</v>
      </c>
      <c r="F2163" t="s">
        <v>300</v>
      </c>
      <c r="G2163">
        <v>1</v>
      </c>
      <c r="H2163" t="str">
        <f>VLOOKUP(Table1[[#This Row],[store_id]],[1]stores!$A:$B,2,0)</f>
        <v>Santa Cruz Bikes</v>
      </c>
      <c r="I2163">
        <v>2</v>
      </c>
      <c r="J2163">
        <v>2499.9899999999998</v>
      </c>
      <c r="K2163">
        <v>0.2</v>
      </c>
      <c r="L2163">
        <f>Table1[[#This Row],[list_price]]*Table1[[#This Row],[discount]]</f>
        <v>499.99799999999999</v>
      </c>
      <c r="M2163">
        <f>(Table1[[#This Row],[list_price]]-Table1[[#This Row],[discount_price]])*Table1[[#This Row],[quantity]]</f>
        <v>3999.9839999999995</v>
      </c>
    </row>
    <row r="2164" spans="1:13" x14ac:dyDescent="0.25">
      <c r="A2164">
        <v>765</v>
      </c>
      <c r="B2164">
        <v>2</v>
      </c>
      <c r="C2164">
        <v>1152</v>
      </c>
      <c r="D2164">
        <v>12</v>
      </c>
      <c r="E2164" t="s">
        <v>53</v>
      </c>
      <c r="F2164" t="s">
        <v>299</v>
      </c>
      <c r="G2164">
        <v>1</v>
      </c>
      <c r="H2164" t="str">
        <f>VLOOKUP(Table1[[#This Row],[store_id]],[1]stores!$A:$B,2,0)</f>
        <v>Santa Cruz Bikes</v>
      </c>
      <c r="I2164">
        <v>1</v>
      </c>
      <c r="J2164">
        <v>549.99</v>
      </c>
      <c r="K2164">
        <v>7.0000000000000007E-2</v>
      </c>
      <c r="L2164">
        <f>Table1[[#This Row],[list_price]]*Table1[[#This Row],[discount]]</f>
        <v>38.499300000000005</v>
      </c>
      <c r="M2164">
        <f>(Table1[[#This Row],[list_price]]-Table1[[#This Row],[discount_price]])*Table1[[#This Row],[quantity]]</f>
        <v>511.4907</v>
      </c>
    </row>
    <row r="2165" spans="1:13" x14ac:dyDescent="0.25">
      <c r="A2165">
        <v>765</v>
      </c>
      <c r="B2165">
        <v>3</v>
      </c>
      <c r="C2165">
        <v>1152</v>
      </c>
      <c r="D2165">
        <v>25</v>
      </c>
      <c r="E2165" t="s">
        <v>63</v>
      </c>
      <c r="F2165" t="s">
        <v>304</v>
      </c>
      <c r="G2165">
        <v>1</v>
      </c>
      <c r="H2165" t="str">
        <f>VLOOKUP(Table1[[#This Row],[store_id]],[1]stores!$A:$B,2,0)</f>
        <v>Santa Cruz Bikes</v>
      </c>
      <c r="I2165">
        <v>1</v>
      </c>
      <c r="J2165">
        <v>499.99</v>
      </c>
      <c r="K2165">
        <v>0.2</v>
      </c>
      <c r="L2165">
        <f>Table1[[#This Row],[list_price]]*Table1[[#This Row],[discount]]</f>
        <v>99.998000000000005</v>
      </c>
      <c r="M2165">
        <f>(Table1[[#This Row],[list_price]]-Table1[[#This Row],[discount_price]])*Table1[[#This Row],[quantity]]</f>
        <v>399.99200000000002</v>
      </c>
    </row>
    <row r="2166" spans="1:13" x14ac:dyDescent="0.25">
      <c r="A2166">
        <v>765</v>
      </c>
      <c r="B2166">
        <v>4</v>
      </c>
      <c r="C2166">
        <v>1152</v>
      </c>
      <c r="D2166">
        <v>53</v>
      </c>
      <c r="E2166" t="s">
        <v>69</v>
      </c>
      <c r="F2166" t="s">
        <v>305</v>
      </c>
      <c r="G2166">
        <v>1</v>
      </c>
      <c r="H2166" t="str">
        <f>VLOOKUP(Table1[[#This Row],[store_id]],[1]stores!$A:$B,2,0)</f>
        <v>Santa Cruz Bikes</v>
      </c>
      <c r="I2166">
        <v>1</v>
      </c>
      <c r="J2166">
        <v>749.99</v>
      </c>
      <c r="K2166">
        <v>0.2</v>
      </c>
      <c r="L2166">
        <f>Table1[[#This Row],[list_price]]*Table1[[#This Row],[discount]]</f>
        <v>149.99800000000002</v>
      </c>
      <c r="M2166">
        <f>(Table1[[#This Row],[list_price]]-Table1[[#This Row],[discount_price]])*Table1[[#This Row],[quantity]]</f>
        <v>599.99199999999996</v>
      </c>
    </row>
    <row r="2167" spans="1:13" x14ac:dyDescent="0.25">
      <c r="A2167">
        <v>765</v>
      </c>
      <c r="B2167">
        <v>5</v>
      </c>
      <c r="C2167">
        <v>1152</v>
      </c>
      <c r="D2167">
        <v>65</v>
      </c>
      <c r="E2167" t="s">
        <v>134</v>
      </c>
      <c r="F2167" t="s">
        <v>299</v>
      </c>
      <c r="G2167">
        <v>1</v>
      </c>
      <c r="H2167" t="str">
        <f>VLOOKUP(Table1[[#This Row],[store_id]],[1]stores!$A:$B,2,0)</f>
        <v>Santa Cruz Bikes</v>
      </c>
      <c r="I2167">
        <v>1</v>
      </c>
      <c r="J2167">
        <v>346.99</v>
      </c>
      <c r="K2167">
        <v>0.05</v>
      </c>
      <c r="L2167">
        <f>Table1[[#This Row],[list_price]]*Table1[[#This Row],[discount]]</f>
        <v>17.349500000000003</v>
      </c>
      <c r="M2167">
        <f>(Table1[[#This Row],[list_price]]-Table1[[#This Row],[discount_price]])*Table1[[#This Row],[quantity]]</f>
        <v>329.64050000000003</v>
      </c>
    </row>
    <row r="2168" spans="1:13" x14ac:dyDescent="0.25">
      <c r="A2168">
        <v>766</v>
      </c>
      <c r="B2168">
        <v>1</v>
      </c>
      <c r="C2168">
        <v>141</v>
      </c>
      <c r="D2168">
        <v>111</v>
      </c>
      <c r="E2168" t="s">
        <v>90</v>
      </c>
      <c r="F2168" t="s">
        <v>304</v>
      </c>
      <c r="G2168">
        <v>2</v>
      </c>
      <c r="H2168" t="str">
        <f>VLOOKUP(Table1[[#This Row],[store_id]],[1]stores!$A:$B,2,0)</f>
        <v>Baldwin Bikes</v>
      </c>
      <c r="I2168">
        <v>1</v>
      </c>
      <c r="J2168">
        <v>470.99</v>
      </c>
      <c r="K2168">
        <v>0.2</v>
      </c>
      <c r="L2168">
        <f>Table1[[#This Row],[list_price]]*Table1[[#This Row],[discount]]</f>
        <v>94.198000000000008</v>
      </c>
      <c r="M2168">
        <f>(Table1[[#This Row],[list_price]]-Table1[[#This Row],[discount_price]])*Table1[[#This Row],[quantity]]</f>
        <v>376.79200000000003</v>
      </c>
    </row>
    <row r="2169" spans="1:13" x14ac:dyDescent="0.25">
      <c r="A2169">
        <v>767</v>
      </c>
      <c r="B2169">
        <v>1</v>
      </c>
      <c r="C2169">
        <v>564</v>
      </c>
      <c r="D2169">
        <v>63</v>
      </c>
      <c r="E2169" t="s">
        <v>99</v>
      </c>
      <c r="F2169" t="s">
        <v>301</v>
      </c>
      <c r="G2169">
        <v>2</v>
      </c>
      <c r="H2169" t="str">
        <f>VLOOKUP(Table1[[#This Row],[store_id]],[1]stores!$A:$B,2,0)</f>
        <v>Baldwin Bikes</v>
      </c>
      <c r="I2169">
        <v>1</v>
      </c>
      <c r="J2169">
        <v>3499.99</v>
      </c>
      <c r="K2169">
        <v>0.1</v>
      </c>
      <c r="L2169">
        <f>Table1[[#This Row],[list_price]]*Table1[[#This Row],[discount]]</f>
        <v>349.99900000000002</v>
      </c>
      <c r="M2169">
        <f>(Table1[[#This Row],[list_price]]-Table1[[#This Row],[discount_price]])*Table1[[#This Row],[quantity]]</f>
        <v>3149.991</v>
      </c>
    </row>
    <row r="2170" spans="1:13" x14ac:dyDescent="0.25">
      <c r="A2170">
        <v>767</v>
      </c>
      <c r="B2170">
        <v>2</v>
      </c>
      <c r="C2170">
        <v>564</v>
      </c>
      <c r="D2170">
        <v>29</v>
      </c>
      <c r="E2170" t="s">
        <v>95</v>
      </c>
      <c r="F2170" t="s">
        <v>300</v>
      </c>
      <c r="G2170">
        <v>2</v>
      </c>
      <c r="H2170" t="str">
        <f>VLOOKUP(Table1[[#This Row],[store_id]],[1]stores!$A:$B,2,0)</f>
        <v>Baldwin Bikes</v>
      </c>
      <c r="I2170">
        <v>1</v>
      </c>
      <c r="J2170">
        <v>999.99</v>
      </c>
      <c r="K2170">
        <v>7.0000000000000007E-2</v>
      </c>
      <c r="L2170">
        <f>Table1[[#This Row],[list_price]]*Table1[[#This Row],[discount]]</f>
        <v>69.999300000000005</v>
      </c>
      <c r="M2170">
        <f>(Table1[[#This Row],[list_price]]-Table1[[#This Row],[discount_price]])*Table1[[#This Row],[quantity]]</f>
        <v>929.99070000000006</v>
      </c>
    </row>
    <row r="2171" spans="1:13" x14ac:dyDescent="0.25">
      <c r="A2171">
        <v>767</v>
      </c>
      <c r="B2171">
        <v>3</v>
      </c>
      <c r="C2171">
        <v>564</v>
      </c>
      <c r="D2171">
        <v>41</v>
      </c>
      <c r="E2171" t="s">
        <v>101</v>
      </c>
      <c r="F2171" t="s">
        <v>300</v>
      </c>
      <c r="G2171">
        <v>2</v>
      </c>
      <c r="H2171" t="str">
        <f>VLOOKUP(Table1[[#This Row],[store_id]],[1]stores!$A:$B,2,0)</f>
        <v>Baldwin Bikes</v>
      </c>
      <c r="I2171">
        <v>2</v>
      </c>
      <c r="J2171">
        <v>1469.99</v>
      </c>
      <c r="K2171">
        <v>0.05</v>
      </c>
      <c r="L2171">
        <f>Table1[[#This Row],[list_price]]*Table1[[#This Row],[discount]]</f>
        <v>73.499499999999998</v>
      </c>
      <c r="M2171">
        <f>(Table1[[#This Row],[list_price]]-Table1[[#This Row],[discount_price]])*Table1[[#This Row],[quantity]]</f>
        <v>2792.9810000000002</v>
      </c>
    </row>
    <row r="2172" spans="1:13" x14ac:dyDescent="0.25">
      <c r="A2172">
        <v>767</v>
      </c>
      <c r="B2172">
        <v>4</v>
      </c>
      <c r="C2172">
        <v>564</v>
      </c>
      <c r="D2172">
        <v>77</v>
      </c>
      <c r="E2172" t="s">
        <v>133</v>
      </c>
      <c r="F2172" t="s">
        <v>299</v>
      </c>
      <c r="G2172">
        <v>2</v>
      </c>
      <c r="H2172" t="str">
        <f>VLOOKUP(Table1[[#This Row],[store_id]],[1]stores!$A:$B,2,0)</f>
        <v>Baldwin Bikes</v>
      </c>
      <c r="I2172">
        <v>2</v>
      </c>
      <c r="J2172">
        <v>799.99</v>
      </c>
      <c r="K2172">
        <v>0.05</v>
      </c>
      <c r="L2172">
        <f>Table1[[#This Row],[list_price]]*Table1[[#This Row],[discount]]</f>
        <v>39.999500000000005</v>
      </c>
      <c r="M2172">
        <f>(Table1[[#This Row],[list_price]]-Table1[[#This Row],[discount_price]])*Table1[[#This Row],[quantity]]</f>
        <v>1519.981</v>
      </c>
    </row>
    <row r="2173" spans="1:13" x14ac:dyDescent="0.25">
      <c r="A2173">
        <v>768</v>
      </c>
      <c r="B2173">
        <v>1</v>
      </c>
      <c r="C2173">
        <v>841</v>
      </c>
      <c r="D2173">
        <v>31</v>
      </c>
      <c r="E2173" t="s">
        <v>123</v>
      </c>
      <c r="F2173" t="s">
        <v>300</v>
      </c>
      <c r="G2173">
        <v>2</v>
      </c>
      <c r="H2173" t="str">
        <f>VLOOKUP(Table1[[#This Row],[store_id]],[1]stores!$A:$B,2,0)</f>
        <v>Baldwin Bikes</v>
      </c>
      <c r="I2173">
        <v>1</v>
      </c>
      <c r="J2173">
        <v>1632.99</v>
      </c>
      <c r="K2173">
        <v>0.2</v>
      </c>
      <c r="L2173">
        <f>Table1[[#This Row],[list_price]]*Table1[[#This Row],[discount]]</f>
        <v>326.59800000000001</v>
      </c>
      <c r="M2173">
        <f>(Table1[[#This Row],[list_price]]-Table1[[#This Row],[discount_price]])*Table1[[#This Row],[quantity]]</f>
        <v>1306.3920000000001</v>
      </c>
    </row>
    <row r="2174" spans="1:13" x14ac:dyDescent="0.25">
      <c r="A2174">
        <v>768</v>
      </c>
      <c r="B2174">
        <v>2</v>
      </c>
      <c r="C2174">
        <v>841</v>
      </c>
      <c r="D2174">
        <v>76</v>
      </c>
      <c r="E2174" t="s">
        <v>74</v>
      </c>
      <c r="F2174" t="s">
        <v>299</v>
      </c>
      <c r="G2174">
        <v>2</v>
      </c>
      <c r="H2174" t="str">
        <f>VLOOKUP(Table1[[#This Row],[store_id]],[1]stores!$A:$B,2,0)</f>
        <v>Baldwin Bikes</v>
      </c>
      <c r="I2174">
        <v>1</v>
      </c>
      <c r="J2174">
        <v>299.99</v>
      </c>
      <c r="K2174">
        <v>0.2</v>
      </c>
      <c r="L2174">
        <f>Table1[[#This Row],[list_price]]*Table1[[#This Row],[discount]]</f>
        <v>59.998000000000005</v>
      </c>
      <c r="M2174">
        <f>(Table1[[#This Row],[list_price]]-Table1[[#This Row],[discount_price]])*Table1[[#This Row],[quantity]]</f>
        <v>239.99200000000002</v>
      </c>
    </row>
    <row r="2175" spans="1:13" x14ac:dyDescent="0.25">
      <c r="A2175">
        <v>769</v>
      </c>
      <c r="B2175">
        <v>1</v>
      </c>
      <c r="C2175">
        <v>946</v>
      </c>
      <c r="D2175">
        <v>8</v>
      </c>
      <c r="E2175" t="s">
        <v>46</v>
      </c>
      <c r="F2175" t="s">
        <v>300</v>
      </c>
      <c r="G2175">
        <v>2</v>
      </c>
      <c r="H2175" t="str">
        <f>VLOOKUP(Table1[[#This Row],[store_id]],[1]stores!$A:$B,2,0)</f>
        <v>Baldwin Bikes</v>
      </c>
      <c r="I2175">
        <v>1</v>
      </c>
      <c r="J2175">
        <v>1799.99</v>
      </c>
      <c r="K2175">
        <v>0.1</v>
      </c>
      <c r="L2175">
        <f>Table1[[#This Row],[list_price]]*Table1[[#This Row],[discount]]</f>
        <v>179.99900000000002</v>
      </c>
      <c r="M2175">
        <f>(Table1[[#This Row],[list_price]]-Table1[[#This Row],[discount_price]])*Table1[[#This Row],[quantity]]</f>
        <v>1619.991</v>
      </c>
    </row>
    <row r="2176" spans="1:13" x14ac:dyDescent="0.25">
      <c r="A2176">
        <v>769</v>
      </c>
      <c r="B2176">
        <v>2</v>
      </c>
      <c r="C2176">
        <v>946</v>
      </c>
      <c r="D2176">
        <v>6</v>
      </c>
      <c r="E2176" t="s">
        <v>60</v>
      </c>
      <c r="F2176" t="s">
        <v>300</v>
      </c>
      <c r="G2176">
        <v>2</v>
      </c>
      <c r="H2176" t="str">
        <f>VLOOKUP(Table1[[#This Row],[store_id]],[1]stores!$A:$B,2,0)</f>
        <v>Baldwin Bikes</v>
      </c>
      <c r="I2176">
        <v>2</v>
      </c>
      <c r="J2176">
        <v>469.99</v>
      </c>
      <c r="K2176">
        <v>0.05</v>
      </c>
      <c r="L2176">
        <f>Table1[[#This Row],[list_price]]*Table1[[#This Row],[discount]]</f>
        <v>23.499500000000001</v>
      </c>
      <c r="M2176">
        <f>(Table1[[#This Row],[list_price]]-Table1[[#This Row],[discount_price]])*Table1[[#This Row],[quantity]]</f>
        <v>892.98099999999999</v>
      </c>
    </row>
    <row r="2177" spans="1:13" x14ac:dyDescent="0.25">
      <c r="A2177">
        <v>769</v>
      </c>
      <c r="B2177">
        <v>3</v>
      </c>
      <c r="C2177">
        <v>946</v>
      </c>
      <c r="D2177">
        <v>36</v>
      </c>
      <c r="E2177" t="s">
        <v>136</v>
      </c>
      <c r="F2177" t="s">
        <v>300</v>
      </c>
      <c r="G2177">
        <v>2</v>
      </c>
      <c r="H2177" t="str">
        <f>VLOOKUP(Table1[[#This Row],[store_id]],[1]stores!$A:$B,2,0)</f>
        <v>Baldwin Bikes</v>
      </c>
      <c r="I2177">
        <v>2</v>
      </c>
      <c r="J2177">
        <v>832.99</v>
      </c>
      <c r="K2177">
        <v>7.0000000000000007E-2</v>
      </c>
      <c r="L2177">
        <f>Table1[[#This Row],[list_price]]*Table1[[#This Row],[discount]]</f>
        <v>58.309300000000007</v>
      </c>
      <c r="M2177">
        <f>(Table1[[#This Row],[list_price]]-Table1[[#This Row],[discount_price]])*Table1[[#This Row],[quantity]]</f>
        <v>1549.3614</v>
      </c>
    </row>
    <row r="2178" spans="1:13" x14ac:dyDescent="0.25">
      <c r="A2178">
        <v>770</v>
      </c>
      <c r="B2178">
        <v>1</v>
      </c>
      <c r="C2178">
        <v>135</v>
      </c>
      <c r="D2178">
        <v>110</v>
      </c>
      <c r="E2178" t="s">
        <v>90</v>
      </c>
      <c r="F2178" t="s">
        <v>304</v>
      </c>
      <c r="G2178">
        <v>3</v>
      </c>
      <c r="H2178" t="str">
        <f>VLOOKUP(Table1[[#This Row],[store_id]],[1]stores!$A:$B,2,0)</f>
        <v>Rowlett Bikes</v>
      </c>
      <c r="I2178">
        <v>1</v>
      </c>
      <c r="J2178">
        <v>470.99</v>
      </c>
      <c r="K2178">
        <v>0.05</v>
      </c>
      <c r="L2178">
        <f>Table1[[#This Row],[list_price]]*Table1[[#This Row],[discount]]</f>
        <v>23.549500000000002</v>
      </c>
      <c r="M2178">
        <f>(Table1[[#This Row],[list_price]]-Table1[[#This Row],[discount_price]])*Table1[[#This Row],[quantity]]</f>
        <v>447.44049999999999</v>
      </c>
    </row>
    <row r="2179" spans="1:13" x14ac:dyDescent="0.25">
      <c r="A2179">
        <v>770</v>
      </c>
      <c r="B2179">
        <v>2</v>
      </c>
      <c r="C2179">
        <v>135</v>
      </c>
      <c r="D2179">
        <v>42</v>
      </c>
      <c r="E2179" t="s">
        <v>78</v>
      </c>
      <c r="F2179" t="s">
        <v>300</v>
      </c>
      <c r="G2179">
        <v>3</v>
      </c>
      <c r="H2179" t="str">
        <f>VLOOKUP(Table1[[#This Row],[store_id]],[1]stores!$A:$B,2,0)</f>
        <v>Rowlett Bikes</v>
      </c>
      <c r="I2179">
        <v>1</v>
      </c>
      <c r="J2179">
        <v>2299.9899999999998</v>
      </c>
      <c r="K2179">
        <v>0.2</v>
      </c>
      <c r="L2179">
        <f>Table1[[#This Row],[list_price]]*Table1[[#This Row],[discount]]</f>
        <v>459.99799999999999</v>
      </c>
      <c r="M2179">
        <f>(Table1[[#This Row],[list_price]]-Table1[[#This Row],[discount_price]])*Table1[[#This Row],[quantity]]</f>
        <v>1839.9919999999997</v>
      </c>
    </row>
    <row r="2180" spans="1:13" x14ac:dyDescent="0.25">
      <c r="A2180">
        <v>770</v>
      </c>
      <c r="B2180">
        <v>3</v>
      </c>
      <c r="C2180">
        <v>135</v>
      </c>
      <c r="D2180">
        <v>103</v>
      </c>
      <c r="E2180" t="s">
        <v>67</v>
      </c>
      <c r="F2180" t="s">
        <v>304</v>
      </c>
      <c r="G2180">
        <v>3</v>
      </c>
      <c r="H2180" t="str">
        <f>VLOOKUP(Table1[[#This Row],[store_id]],[1]stores!$A:$B,2,0)</f>
        <v>Rowlett Bikes</v>
      </c>
      <c r="I2180">
        <v>1</v>
      </c>
      <c r="J2180">
        <v>551.99</v>
      </c>
      <c r="K2180">
        <v>0.2</v>
      </c>
      <c r="L2180">
        <f>Table1[[#This Row],[list_price]]*Table1[[#This Row],[discount]]</f>
        <v>110.39800000000001</v>
      </c>
      <c r="M2180">
        <f>(Table1[[#This Row],[list_price]]-Table1[[#This Row],[discount_price]])*Table1[[#This Row],[quantity]]</f>
        <v>441.59199999999998</v>
      </c>
    </row>
    <row r="2181" spans="1:13" x14ac:dyDescent="0.25">
      <c r="A2181">
        <v>770</v>
      </c>
      <c r="B2181">
        <v>4</v>
      </c>
      <c r="C2181">
        <v>135</v>
      </c>
      <c r="D2181">
        <v>11</v>
      </c>
      <c r="E2181" t="s">
        <v>58</v>
      </c>
      <c r="F2181" t="s">
        <v>301</v>
      </c>
      <c r="G2181">
        <v>3</v>
      </c>
      <c r="H2181" t="str">
        <f>VLOOKUP(Table1[[#This Row],[store_id]],[1]stores!$A:$B,2,0)</f>
        <v>Rowlett Bikes</v>
      </c>
      <c r="I2181">
        <v>2</v>
      </c>
      <c r="J2181">
        <v>1680.99</v>
      </c>
      <c r="K2181">
        <v>0.05</v>
      </c>
      <c r="L2181">
        <f>Table1[[#This Row],[list_price]]*Table1[[#This Row],[discount]]</f>
        <v>84.049500000000009</v>
      </c>
      <c r="M2181">
        <f>(Table1[[#This Row],[list_price]]-Table1[[#This Row],[discount_price]])*Table1[[#This Row],[quantity]]</f>
        <v>3193.8809999999999</v>
      </c>
    </row>
    <row r="2182" spans="1:13" x14ac:dyDescent="0.25">
      <c r="A2182">
        <v>771</v>
      </c>
      <c r="B2182">
        <v>1</v>
      </c>
      <c r="C2182">
        <v>671</v>
      </c>
      <c r="D2182">
        <v>13</v>
      </c>
      <c r="E2182" t="s">
        <v>59</v>
      </c>
      <c r="F2182" t="s">
        <v>299</v>
      </c>
      <c r="G2182">
        <v>1</v>
      </c>
      <c r="H2182" t="str">
        <f>VLOOKUP(Table1[[#This Row],[store_id]],[1]stores!$A:$B,2,0)</f>
        <v>Santa Cruz Bikes</v>
      </c>
      <c r="I2182">
        <v>2</v>
      </c>
      <c r="J2182">
        <v>269.99</v>
      </c>
      <c r="K2182">
        <v>0.2</v>
      </c>
      <c r="L2182">
        <f>Table1[[#This Row],[list_price]]*Table1[[#This Row],[discount]]</f>
        <v>53.998000000000005</v>
      </c>
      <c r="M2182">
        <f>(Table1[[#This Row],[list_price]]-Table1[[#This Row],[discount_price]])*Table1[[#This Row],[quantity]]</f>
        <v>431.98400000000004</v>
      </c>
    </row>
    <row r="2183" spans="1:13" x14ac:dyDescent="0.25">
      <c r="A2183">
        <v>771</v>
      </c>
      <c r="B2183">
        <v>2</v>
      </c>
      <c r="C2183">
        <v>671</v>
      </c>
      <c r="D2183">
        <v>88</v>
      </c>
      <c r="E2183" t="s">
        <v>89</v>
      </c>
      <c r="F2183" t="s">
        <v>303</v>
      </c>
      <c r="G2183">
        <v>1</v>
      </c>
      <c r="H2183" t="str">
        <f>VLOOKUP(Table1[[#This Row],[store_id]],[1]stores!$A:$B,2,0)</f>
        <v>Santa Cruz Bikes</v>
      </c>
      <c r="I2183">
        <v>1</v>
      </c>
      <c r="J2183">
        <v>189.99</v>
      </c>
      <c r="K2183">
        <v>0.2</v>
      </c>
      <c r="L2183">
        <f>Table1[[#This Row],[list_price]]*Table1[[#This Row],[discount]]</f>
        <v>37.998000000000005</v>
      </c>
      <c r="M2183">
        <f>(Table1[[#This Row],[list_price]]-Table1[[#This Row],[discount_price]])*Table1[[#This Row],[quantity]]</f>
        <v>151.99200000000002</v>
      </c>
    </row>
    <row r="2184" spans="1:13" x14ac:dyDescent="0.25">
      <c r="A2184">
        <v>772</v>
      </c>
      <c r="B2184">
        <v>1</v>
      </c>
      <c r="C2184">
        <v>448</v>
      </c>
      <c r="D2184">
        <v>103</v>
      </c>
      <c r="E2184" t="s">
        <v>67</v>
      </c>
      <c r="F2184" t="s">
        <v>304</v>
      </c>
      <c r="G2184">
        <v>2</v>
      </c>
      <c r="H2184" t="str">
        <f>VLOOKUP(Table1[[#This Row],[store_id]],[1]stores!$A:$B,2,0)</f>
        <v>Baldwin Bikes</v>
      </c>
      <c r="I2184">
        <v>1</v>
      </c>
      <c r="J2184">
        <v>551.99</v>
      </c>
      <c r="K2184">
        <v>7.0000000000000007E-2</v>
      </c>
      <c r="L2184">
        <f>Table1[[#This Row],[list_price]]*Table1[[#This Row],[discount]]</f>
        <v>38.639300000000006</v>
      </c>
      <c r="M2184">
        <f>(Table1[[#This Row],[list_price]]-Table1[[#This Row],[discount_price]])*Table1[[#This Row],[quantity]]</f>
        <v>513.35069999999996</v>
      </c>
    </row>
    <row r="2185" spans="1:13" x14ac:dyDescent="0.25">
      <c r="A2185">
        <v>773</v>
      </c>
      <c r="B2185">
        <v>1</v>
      </c>
      <c r="C2185">
        <v>1385</v>
      </c>
      <c r="D2185">
        <v>92</v>
      </c>
      <c r="E2185" t="s">
        <v>132</v>
      </c>
      <c r="F2185" t="s">
        <v>303</v>
      </c>
      <c r="G2185">
        <v>2</v>
      </c>
      <c r="H2185" t="str">
        <f>VLOOKUP(Table1[[#This Row],[store_id]],[1]stores!$A:$B,2,0)</f>
        <v>Baldwin Bikes</v>
      </c>
      <c r="I2185">
        <v>1</v>
      </c>
      <c r="J2185">
        <v>209.99</v>
      </c>
      <c r="K2185">
        <v>0.1</v>
      </c>
      <c r="L2185">
        <f>Table1[[#This Row],[list_price]]*Table1[[#This Row],[discount]]</f>
        <v>20.999000000000002</v>
      </c>
      <c r="M2185">
        <f>(Table1[[#This Row],[list_price]]-Table1[[#This Row],[discount_price]])*Table1[[#This Row],[quantity]]</f>
        <v>188.99100000000001</v>
      </c>
    </row>
    <row r="2186" spans="1:13" x14ac:dyDescent="0.25">
      <c r="A2186">
        <v>773</v>
      </c>
      <c r="B2186">
        <v>2</v>
      </c>
      <c r="C2186">
        <v>1385</v>
      </c>
      <c r="D2186">
        <v>14</v>
      </c>
      <c r="E2186" t="s">
        <v>56</v>
      </c>
      <c r="F2186" t="s">
        <v>299</v>
      </c>
      <c r="G2186">
        <v>2</v>
      </c>
      <c r="H2186" t="str">
        <f>VLOOKUP(Table1[[#This Row],[store_id]],[1]stores!$A:$B,2,0)</f>
        <v>Baldwin Bikes</v>
      </c>
      <c r="I2186">
        <v>1</v>
      </c>
      <c r="J2186">
        <v>269.99</v>
      </c>
      <c r="K2186">
        <v>0.05</v>
      </c>
      <c r="L2186">
        <f>Table1[[#This Row],[list_price]]*Table1[[#This Row],[discount]]</f>
        <v>13.499500000000001</v>
      </c>
      <c r="M2186">
        <f>(Table1[[#This Row],[list_price]]-Table1[[#This Row],[discount_price]])*Table1[[#This Row],[quantity]]</f>
        <v>256.4905</v>
      </c>
    </row>
    <row r="2187" spans="1:13" x14ac:dyDescent="0.25">
      <c r="A2187">
        <v>773</v>
      </c>
      <c r="B2187">
        <v>3</v>
      </c>
      <c r="C2187">
        <v>1385</v>
      </c>
      <c r="D2187">
        <v>17</v>
      </c>
      <c r="E2187" t="s">
        <v>51</v>
      </c>
      <c r="F2187" t="s">
        <v>299</v>
      </c>
      <c r="G2187">
        <v>2</v>
      </c>
      <c r="H2187" t="str">
        <f>VLOOKUP(Table1[[#This Row],[store_id]],[1]stores!$A:$B,2,0)</f>
        <v>Baldwin Bikes</v>
      </c>
      <c r="I2187">
        <v>2</v>
      </c>
      <c r="J2187">
        <v>429</v>
      </c>
      <c r="K2187">
        <v>0.2</v>
      </c>
      <c r="L2187">
        <f>Table1[[#This Row],[list_price]]*Table1[[#This Row],[discount]]</f>
        <v>85.800000000000011</v>
      </c>
      <c r="M2187">
        <f>(Table1[[#This Row],[list_price]]-Table1[[#This Row],[discount_price]])*Table1[[#This Row],[quantity]]</f>
        <v>686.4</v>
      </c>
    </row>
    <row r="2188" spans="1:13" x14ac:dyDescent="0.25">
      <c r="A2188">
        <v>773</v>
      </c>
      <c r="B2188">
        <v>4</v>
      </c>
      <c r="C2188">
        <v>1385</v>
      </c>
      <c r="D2188">
        <v>33</v>
      </c>
      <c r="E2188" t="s">
        <v>49</v>
      </c>
      <c r="F2188" t="s">
        <v>300</v>
      </c>
      <c r="G2188">
        <v>2</v>
      </c>
      <c r="H2188" t="str">
        <f>VLOOKUP(Table1[[#This Row],[store_id]],[1]stores!$A:$B,2,0)</f>
        <v>Baldwin Bikes</v>
      </c>
      <c r="I2188">
        <v>2</v>
      </c>
      <c r="J2188">
        <v>469.99</v>
      </c>
      <c r="K2188">
        <v>7.0000000000000007E-2</v>
      </c>
      <c r="L2188">
        <f>Table1[[#This Row],[list_price]]*Table1[[#This Row],[discount]]</f>
        <v>32.899300000000004</v>
      </c>
      <c r="M2188">
        <f>(Table1[[#This Row],[list_price]]-Table1[[#This Row],[discount_price]])*Table1[[#This Row],[quantity]]</f>
        <v>874.18140000000005</v>
      </c>
    </row>
    <row r="2189" spans="1:13" x14ac:dyDescent="0.25">
      <c r="A2189">
        <v>774</v>
      </c>
      <c r="B2189">
        <v>1</v>
      </c>
      <c r="C2189">
        <v>690</v>
      </c>
      <c r="D2189">
        <v>65</v>
      </c>
      <c r="E2189" t="s">
        <v>134</v>
      </c>
      <c r="F2189" t="s">
        <v>299</v>
      </c>
      <c r="G2189">
        <v>2</v>
      </c>
      <c r="H2189" t="str">
        <f>VLOOKUP(Table1[[#This Row],[store_id]],[1]stores!$A:$B,2,0)</f>
        <v>Baldwin Bikes</v>
      </c>
      <c r="I2189">
        <v>1</v>
      </c>
      <c r="J2189">
        <v>346.99</v>
      </c>
      <c r="K2189">
        <v>0.05</v>
      </c>
      <c r="L2189">
        <f>Table1[[#This Row],[list_price]]*Table1[[#This Row],[discount]]</f>
        <v>17.349500000000003</v>
      </c>
      <c r="M2189">
        <f>(Table1[[#This Row],[list_price]]-Table1[[#This Row],[discount_price]])*Table1[[#This Row],[quantity]]</f>
        <v>329.64050000000003</v>
      </c>
    </row>
    <row r="2190" spans="1:13" x14ac:dyDescent="0.25">
      <c r="A2190">
        <v>774</v>
      </c>
      <c r="B2190">
        <v>2</v>
      </c>
      <c r="C2190">
        <v>690</v>
      </c>
      <c r="D2190">
        <v>36</v>
      </c>
      <c r="E2190" t="s">
        <v>136</v>
      </c>
      <c r="F2190" t="s">
        <v>300</v>
      </c>
      <c r="G2190">
        <v>2</v>
      </c>
      <c r="H2190" t="str">
        <f>VLOOKUP(Table1[[#This Row],[store_id]],[1]stores!$A:$B,2,0)</f>
        <v>Baldwin Bikes</v>
      </c>
      <c r="I2190">
        <v>2</v>
      </c>
      <c r="J2190">
        <v>832.99</v>
      </c>
      <c r="K2190">
        <v>0.05</v>
      </c>
      <c r="L2190">
        <f>Table1[[#This Row],[list_price]]*Table1[[#This Row],[discount]]</f>
        <v>41.649500000000003</v>
      </c>
      <c r="M2190">
        <f>(Table1[[#This Row],[list_price]]-Table1[[#This Row],[discount_price]])*Table1[[#This Row],[quantity]]</f>
        <v>1582.681</v>
      </c>
    </row>
    <row r="2191" spans="1:13" x14ac:dyDescent="0.25">
      <c r="A2191">
        <v>774</v>
      </c>
      <c r="B2191">
        <v>3</v>
      </c>
      <c r="C2191">
        <v>690</v>
      </c>
      <c r="D2191">
        <v>20</v>
      </c>
      <c r="E2191" t="s">
        <v>45</v>
      </c>
      <c r="F2191" t="s">
        <v>299</v>
      </c>
      <c r="G2191">
        <v>2</v>
      </c>
      <c r="H2191" t="str">
        <f>VLOOKUP(Table1[[#This Row],[store_id]],[1]stores!$A:$B,2,0)</f>
        <v>Baldwin Bikes</v>
      </c>
      <c r="I2191">
        <v>1</v>
      </c>
      <c r="J2191">
        <v>599.99</v>
      </c>
      <c r="K2191">
        <v>0.2</v>
      </c>
      <c r="L2191">
        <f>Table1[[#This Row],[list_price]]*Table1[[#This Row],[discount]]</f>
        <v>119.998</v>
      </c>
      <c r="M2191">
        <f>(Table1[[#This Row],[list_price]]-Table1[[#This Row],[discount_price]])*Table1[[#This Row],[quantity]]</f>
        <v>479.99200000000002</v>
      </c>
    </row>
    <row r="2192" spans="1:13" x14ac:dyDescent="0.25">
      <c r="A2192">
        <v>774</v>
      </c>
      <c r="B2192">
        <v>4</v>
      </c>
      <c r="C2192">
        <v>690</v>
      </c>
      <c r="D2192">
        <v>73</v>
      </c>
      <c r="E2192" t="s">
        <v>70</v>
      </c>
      <c r="F2192" t="s">
        <v>299</v>
      </c>
      <c r="G2192">
        <v>2</v>
      </c>
      <c r="H2192" t="str">
        <f>VLOOKUP(Table1[[#This Row],[store_id]],[1]stores!$A:$B,2,0)</f>
        <v>Baldwin Bikes</v>
      </c>
      <c r="I2192">
        <v>1</v>
      </c>
      <c r="J2192">
        <v>749.99</v>
      </c>
      <c r="K2192">
        <v>0.05</v>
      </c>
      <c r="L2192">
        <f>Table1[[#This Row],[list_price]]*Table1[[#This Row],[discount]]</f>
        <v>37.499500000000005</v>
      </c>
      <c r="M2192">
        <f>(Table1[[#This Row],[list_price]]-Table1[[#This Row],[discount_price]])*Table1[[#This Row],[quantity]]</f>
        <v>712.4905</v>
      </c>
    </row>
    <row r="2193" spans="1:13" x14ac:dyDescent="0.25">
      <c r="A2193">
        <v>774</v>
      </c>
      <c r="B2193">
        <v>5</v>
      </c>
      <c r="C2193">
        <v>690</v>
      </c>
      <c r="D2193">
        <v>58</v>
      </c>
      <c r="E2193" t="s">
        <v>105</v>
      </c>
      <c r="F2193" t="s">
        <v>305</v>
      </c>
      <c r="G2193">
        <v>2</v>
      </c>
      <c r="H2193" t="str">
        <f>VLOOKUP(Table1[[#This Row],[store_id]],[1]stores!$A:$B,2,0)</f>
        <v>Baldwin Bikes</v>
      </c>
      <c r="I2193">
        <v>2</v>
      </c>
      <c r="J2193">
        <v>4999.99</v>
      </c>
      <c r="K2193">
        <v>0.1</v>
      </c>
      <c r="L2193">
        <f>Table1[[#This Row],[list_price]]*Table1[[#This Row],[discount]]</f>
        <v>499.99900000000002</v>
      </c>
      <c r="M2193">
        <f>(Table1[[#This Row],[list_price]]-Table1[[#This Row],[discount_price]])*Table1[[#This Row],[quantity]]</f>
        <v>8999.982</v>
      </c>
    </row>
    <row r="2194" spans="1:13" x14ac:dyDescent="0.25">
      <c r="A2194">
        <v>775</v>
      </c>
      <c r="B2194">
        <v>1</v>
      </c>
      <c r="C2194">
        <v>968</v>
      </c>
      <c r="D2194">
        <v>39</v>
      </c>
      <c r="E2194" t="s">
        <v>96</v>
      </c>
      <c r="F2194" t="s">
        <v>300</v>
      </c>
      <c r="G2194">
        <v>2</v>
      </c>
      <c r="H2194" t="str">
        <f>VLOOKUP(Table1[[#This Row],[store_id]],[1]stores!$A:$B,2,0)</f>
        <v>Baldwin Bikes</v>
      </c>
      <c r="I2194">
        <v>1</v>
      </c>
      <c r="J2194">
        <v>1499.99</v>
      </c>
      <c r="K2194">
        <v>7.0000000000000007E-2</v>
      </c>
      <c r="L2194">
        <f>Table1[[#This Row],[list_price]]*Table1[[#This Row],[discount]]</f>
        <v>104.99930000000001</v>
      </c>
      <c r="M2194">
        <f>(Table1[[#This Row],[list_price]]-Table1[[#This Row],[discount_price]])*Table1[[#This Row],[quantity]]</f>
        <v>1394.9907000000001</v>
      </c>
    </row>
    <row r="2195" spans="1:13" x14ac:dyDescent="0.25">
      <c r="A2195">
        <v>776</v>
      </c>
      <c r="B2195">
        <v>1</v>
      </c>
      <c r="C2195">
        <v>490</v>
      </c>
      <c r="D2195">
        <v>28</v>
      </c>
      <c r="E2195" t="s">
        <v>109</v>
      </c>
      <c r="F2195" t="s">
        <v>300</v>
      </c>
      <c r="G2195">
        <v>2</v>
      </c>
      <c r="H2195" t="str">
        <f>VLOOKUP(Table1[[#This Row],[store_id]],[1]stores!$A:$B,2,0)</f>
        <v>Baldwin Bikes</v>
      </c>
      <c r="I2195">
        <v>1</v>
      </c>
      <c r="J2195">
        <v>2499.9899999999998</v>
      </c>
      <c r="K2195">
        <v>0.2</v>
      </c>
      <c r="L2195">
        <f>Table1[[#This Row],[list_price]]*Table1[[#This Row],[discount]]</f>
        <v>499.99799999999999</v>
      </c>
      <c r="M2195">
        <f>(Table1[[#This Row],[list_price]]-Table1[[#This Row],[discount_price]])*Table1[[#This Row],[quantity]]</f>
        <v>1999.9919999999997</v>
      </c>
    </row>
    <row r="2196" spans="1:13" x14ac:dyDescent="0.25">
      <c r="A2196">
        <v>776</v>
      </c>
      <c r="B2196">
        <v>2</v>
      </c>
      <c r="C2196">
        <v>490</v>
      </c>
      <c r="D2196">
        <v>42</v>
      </c>
      <c r="E2196" t="s">
        <v>78</v>
      </c>
      <c r="F2196" t="s">
        <v>300</v>
      </c>
      <c r="G2196">
        <v>2</v>
      </c>
      <c r="H2196" t="str">
        <f>VLOOKUP(Table1[[#This Row],[store_id]],[1]stores!$A:$B,2,0)</f>
        <v>Baldwin Bikes</v>
      </c>
      <c r="I2196">
        <v>2</v>
      </c>
      <c r="J2196">
        <v>2299.9899999999998</v>
      </c>
      <c r="K2196">
        <v>0.2</v>
      </c>
      <c r="L2196">
        <f>Table1[[#This Row],[list_price]]*Table1[[#This Row],[discount]]</f>
        <v>459.99799999999999</v>
      </c>
      <c r="M2196">
        <f>(Table1[[#This Row],[list_price]]-Table1[[#This Row],[discount_price]])*Table1[[#This Row],[quantity]]</f>
        <v>3679.9839999999995</v>
      </c>
    </row>
    <row r="2197" spans="1:13" x14ac:dyDescent="0.25">
      <c r="A2197">
        <v>776</v>
      </c>
      <c r="B2197">
        <v>3</v>
      </c>
      <c r="C2197">
        <v>490</v>
      </c>
      <c r="D2197">
        <v>71</v>
      </c>
      <c r="E2197" t="s">
        <v>102</v>
      </c>
      <c r="F2197" t="s">
        <v>299</v>
      </c>
      <c r="G2197">
        <v>2</v>
      </c>
      <c r="H2197" t="str">
        <f>VLOOKUP(Table1[[#This Row],[store_id]],[1]stores!$A:$B,2,0)</f>
        <v>Baldwin Bikes</v>
      </c>
      <c r="I2197">
        <v>1</v>
      </c>
      <c r="J2197">
        <v>416.99</v>
      </c>
      <c r="K2197">
        <v>0.1</v>
      </c>
      <c r="L2197">
        <f>Table1[[#This Row],[list_price]]*Table1[[#This Row],[discount]]</f>
        <v>41.699000000000005</v>
      </c>
      <c r="M2197">
        <f>(Table1[[#This Row],[list_price]]-Table1[[#This Row],[discount_price]])*Table1[[#This Row],[quantity]]</f>
        <v>375.291</v>
      </c>
    </row>
    <row r="2198" spans="1:13" x14ac:dyDescent="0.25">
      <c r="A2198">
        <v>776</v>
      </c>
      <c r="B2198">
        <v>4</v>
      </c>
      <c r="C2198">
        <v>490</v>
      </c>
      <c r="D2198">
        <v>35</v>
      </c>
      <c r="E2198" t="s">
        <v>130</v>
      </c>
      <c r="F2198" t="s">
        <v>300</v>
      </c>
      <c r="G2198">
        <v>2</v>
      </c>
      <c r="H2198" t="str">
        <f>VLOOKUP(Table1[[#This Row],[store_id]],[1]stores!$A:$B,2,0)</f>
        <v>Baldwin Bikes</v>
      </c>
      <c r="I2198">
        <v>1</v>
      </c>
      <c r="J2198">
        <v>832.99</v>
      </c>
      <c r="K2198">
        <v>0.1</v>
      </c>
      <c r="L2198">
        <f>Table1[[#This Row],[list_price]]*Table1[[#This Row],[discount]]</f>
        <v>83.299000000000007</v>
      </c>
      <c r="M2198">
        <f>(Table1[[#This Row],[list_price]]-Table1[[#This Row],[discount_price]])*Table1[[#This Row],[quantity]]</f>
        <v>749.69100000000003</v>
      </c>
    </row>
    <row r="2199" spans="1:13" x14ac:dyDescent="0.25">
      <c r="A2199">
        <v>777</v>
      </c>
      <c r="B2199">
        <v>1</v>
      </c>
      <c r="C2199">
        <v>496</v>
      </c>
      <c r="D2199">
        <v>5</v>
      </c>
      <c r="E2199" t="s">
        <v>62</v>
      </c>
      <c r="F2199" t="s">
        <v>300</v>
      </c>
      <c r="G2199">
        <v>2</v>
      </c>
      <c r="H2199" t="str">
        <f>VLOOKUP(Table1[[#This Row],[store_id]],[1]stores!$A:$B,2,0)</f>
        <v>Baldwin Bikes</v>
      </c>
      <c r="I2199">
        <v>1</v>
      </c>
      <c r="J2199">
        <v>1320.99</v>
      </c>
      <c r="K2199">
        <v>0.2</v>
      </c>
      <c r="L2199">
        <f>Table1[[#This Row],[list_price]]*Table1[[#This Row],[discount]]</f>
        <v>264.19800000000004</v>
      </c>
      <c r="M2199">
        <f>(Table1[[#This Row],[list_price]]-Table1[[#This Row],[discount_price]])*Table1[[#This Row],[quantity]]</f>
        <v>1056.7919999999999</v>
      </c>
    </row>
    <row r="2200" spans="1:13" x14ac:dyDescent="0.25">
      <c r="A2200">
        <v>777</v>
      </c>
      <c r="B2200">
        <v>2</v>
      </c>
      <c r="C2200">
        <v>496</v>
      </c>
      <c r="D2200">
        <v>7</v>
      </c>
      <c r="E2200" t="s">
        <v>57</v>
      </c>
      <c r="F2200" t="s">
        <v>300</v>
      </c>
      <c r="G2200">
        <v>2</v>
      </c>
      <c r="H2200" t="str">
        <f>VLOOKUP(Table1[[#This Row],[store_id]],[1]stores!$A:$B,2,0)</f>
        <v>Baldwin Bikes</v>
      </c>
      <c r="I2200">
        <v>2</v>
      </c>
      <c r="J2200">
        <v>3999.99</v>
      </c>
      <c r="K2200">
        <v>0.2</v>
      </c>
      <c r="L2200">
        <f>Table1[[#This Row],[list_price]]*Table1[[#This Row],[discount]]</f>
        <v>799.99800000000005</v>
      </c>
      <c r="M2200">
        <f>(Table1[[#This Row],[list_price]]-Table1[[#This Row],[discount_price]])*Table1[[#This Row],[quantity]]</f>
        <v>6399.9839999999995</v>
      </c>
    </row>
    <row r="2201" spans="1:13" x14ac:dyDescent="0.25">
      <c r="A2201">
        <v>777</v>
      </c>
      <c r="B2201">
        <v>3</v>
      </c>
      <c r="C2201">
        <v>496</v>
      </c>
      <c r="D2201">
        <v>2</v>
      </c>
      <c r="E2201" t="s">
        <v>50</v>
      </c>
      <c r="F2201" t="s">
        <v>300</v>
      </c>
      <c r="G2201">
        <v>2</v>
      </c>
      <c r="H2201" t="str">
        <f>VLOOKUP(Table1[[#This Row],[store_id]],[1]stores!$A:$B,2,0)</f>
        <v>Baldwin Bikes</v>
      </c>
      <c r="I2201">
        <v>1</v>
      </c>
      <c r="J2201">
        <v>749.99</v>
      </c>
      <c r="K2201">
        <v>0.2</v>
      </c>
      <c r="L2201">
        <f>Table1[[#This Row],[list_price]]*Table1[[#This Row],[discount]]</f>
        <v>149.99800000000002</v>
      </c>
      <c r="M2201">
        <f>(Table1[[#This Row],[list_price]]-Table1[[#This Row],[discount_price]])*Table1[[#This Row],[quantity]]</f>
        <v>599.99199999999996</v>
      </c>
    </row>
    <row r="2202" spans="1:13" x14ac:dyDescent="0.25">
      <c r="A2202">
        <v>778</v>
      </c>
      <c r="B2202">
        <v>1</v>
      </c>
      <c r="C2202">
        <v>56</v>
      </c>
      <c r="D2202">
        <v>64</v>
      </c>
      <c r="E2202" t="s">
        <v>63</v>
      </c>
      <c r="F2202" t="s">
        <v>304</v>
      </c>
      <c r="G2202">
        <v>3</v>
      </c>
      <c r="H2202" t="str">
        <f>VLOOKUP(Table1[[#This Row],[store_id]],[1]stores!$A:$B,2,0)</f>
        <v>Rowlett Bikes</v>
      </c>
      <c r="I2202">
        <v>1</v>
      </c>
      <c r="J2202">
        <v>489.99</v>
      </c>
      <c r="K2202">
        <v>0.1</v>
      </c>
      <c r="L2202">
        <f>Table1[[#This Row],[list_price]]*Table1[[#This Row],[discount]]</f>
        <v>48.999000000000002</v>
      </c>
      <c r="M2202">
        <f>(Table1[[#This Row],[list_price]]-Table1[[#This Row],[discount_price]])*Table1[[#This Row],[quantity]]</f>
        <v>440.99099999999999</v>
      </c>
    </row>
    <row r="2203" spans="1:13" x14ac:dyDescent="0.25">
      <c r="A2203">
        <v>778</v>
      </c>
      <c r="B2203">
        <v>2</v>
      </c>
      <c r="C2203">
        <v>56</v>
      </c>
      <c r="D2203">
        <v>85</v>
      </c>
      <c r="E2203" t="s">
        <v>65</v>
      </c>
      <c r="F2203" t="s">
        <v>303</v>
      </c>
      <c r="G2203">
        <v>3</v>
      </c>
      <c r="H2203" t="str">
        <f>VLOOKUP(Table1[[#This Row],[store_id]],[1]stores!$A:$B,2,0)</f>
        <v>Rowlett Bikes</v>
      </c>
      <c r="I2203">
        <v>1</v>
      </c>
      <c r="J2203">
        <v>329.99</v>
      </c>
      <c r="K2203">
        <v>0.05</v>
      </c>
      <c r="L2203">
        <f>Table1[[#This Row],[list_price]]*Table1[[#This Row],[discount]]</f>
        <v>16.499500000000001</v>
      </c>
      <c r="M2203">
        <f>(Table1[[#This Row],[list_price]]-Table1[[#This Row],[discount_price]])*Table1[[#This Row],[quantity]]</f>
        <v>313.4905</v>
      </c>
    </row>
    <row r="2204" spans="1:13" x14ac:dyDescent="0.25">
      <c r="A2204">
        <v>779</v>
      </c>
      <c r="B2204">
        <v>1</v>
      </c>
      <c r="C2204">
        <v>367</v>
      </c>
      <c r="D2204">
        <v>101</v>
      </c>
      <c r="E2204" t="s">
        <v>104</v>
      </c>
      <c r="F2204" t="s">
        <v>303</v>
      </c>
      <c r="G2204">
        <v>2</v>
      </c>
      <c r="H2204" t="str">
        <f>VLOOKUP(Table1[[#This Row],[store_id]],[1]stores!$A:$B,2,0)</f>
        <v>Baldwin Bikes</v>
      </c>
      <c r="I2204">
        <v>1</v>
      </c>
      <c r="J2204">
        <v>339.99</v>
      </c>
      <c r="K2204">
        <v>0.05</v>
      </c>
      <c r="L2204">
        <f>Table1[[#This Row],[list_price]]*Table1[[#This Row],[discount]]</f>
        <v>16.999500000000001</v>
      </c>
      <c r="M2204">
        <f>(Table1[[#This Row],[list_price]]-Table1[[#This Row],[discount_price]])*Table1[[#This Row],[quantity]]</f>
        <v>322.9905</v>
      </c>
    </row>
    <row r="2205" spans="1:13" x14ac:dyDescent="0.25">
      <c r="A2205">
        <v>779</v>
      </c>
      <c r="B2205">
        <v>2</v>
      </c>
      <c r="C2205">
        <v>367</v>
      </c>
      <c r="D2205">
        <v>90</v>
      </c>
      <c r="E2205" t="s">
        <v>81</v>
      </c>
      <c r="F2205" t="s">
        <v>303</v>
      </c>
      <c r="G2205">
        <v>2</v>
      </c>
      <c r="H2205" t="str">
        <f>VLOOKUP(Table1[[#This Row],[store_id]],[1]stores!$A:$B,2,0)</f>
        <v>Baldwin Bikes</v>
      </c>
      <c r="I2205">
        <v>2</v>
      </c>
      <c r="J2205">
        <v>209.99</v>
      </c>
      <c r="K2205">
        <v>0.2</v>
      </c>
      <c r="L2205">
        <f>Table1[[#This Row],[list_price]]*Table1[[#This Row],[discount]]</f>
        <v>41.998000000000005</v>
      </c>
      <c r="M2205">
        <f>(Table1[[#This Row],[list_price]]-Table1[[#This Row],[discount_price]])*Table1[[#This Row],[quantity]]</f>
        <v>335.98400000000004</v>
      </c>
    </row>
    <row r="2206" spans="1:13" x14ac:dyDescent="0.25">
      <c r="A2206">
        <v>779</v>
      </c>
      <c r="B2206">
        <v>3</v>
      </c>
      <c r="C2206">
        <v>367</v>
      </c>
      <c r="D2206">
        <v>47</v>
      </c>
      <c r="E2206" t="s">
        <v>79</v>
      </c>
      <c r="F2206" t="s">
        <v>300</v>
      </c>
      <c r="G2206">
        <v>2</v>
      </c>
      <c r="H2206" t="str">
        <f>VLOOKUP(Table1[[#This Row],[store_id]],[1]stores!$A:$B,2,0)</f>
        <v>Baldwin Bikes</v>
      </c>
      <c r="I2206">
        <v>1</v>
      </c>
      <c r="J2206">
        <v>5299.99</v>
      </c>
      <c r="K2206">
        <v>0.2</v>
      </c>
      <c r="L2206">
        <f>Table1[[#This Row],[list_price]]*Table1[[#This Row],[discount]]</f>
        <v>1059.998</v>
      </c>
      <c r="M2206">
        <f>(Table1[[#This Row],[list_price]]-Table1[[#This Row],[discount_price]])*Table1[[#This Row],[quantity]]</f>
        <v>4239.9920000000002</v>
      </c>
    </row>
    <row r="2207" spans="1:13" x14ac:dyDescent="0.25">
      <c r="A2207">
        <v>779</v>
      </c>
      <c r="B2207">
        <v>4</v>
      </c>
      <c r="C2207">
        <v>367</v>
      </c>
      <c r="D2207">
        <v>8</v>
      </c>
      <c r="E2207" t="s">
        <v>46</v>
      </c>
      <c r="F2207" t="s">
        <v>300</v>
      </c>
      <c r="G2207">
        <v>2</v>
      </c>
      <c r="H2207" t="str">
        <f>VLOOKUP(Table1[[#This Row],[store_id]],[1]stores!$A:$B,2,0)</f>
        <v>Baldwin Bikes</v>
      </c>
      <c r="I2207">
        <v>1</v>
      </c>
      <c r="J2207">
        <v>1799.99</v>
      </c>
      <c r="K2207">
        <v>0.2</v>
      </c>
      <c r="L2207">
        <f>Table1[[#This Row],[list_price]]*Table1[[#This Row],[discount]]</f>
        <v>359.99800000000005</v>
      </c>
      <c r="M2207">
        <f>(Table1[[#This Row],[list_price]]-Table1[[#This Row],[discount_price]])*Table1[[#This Row],[quantity]]</f>
        <v>1439.992</v>
      </c>
    </row>
    <row r="2208" spans="1:13" x14ac:dyDescent="0.25">
      <c r="A2208">
        <v>779</v>
      </c>
      <c r="B2208">
        <v>5</v>
      </c>
      <c r="C2208">
        <v>367</v>
      </c>
      <c r="D2208">
        <v>85</v>
      </c>
      <c r="E2208" t="s">
        <v>65</v>
      </c>
      <c r="F2208" t="s">
        <v>303</v>
      </c>
      <c r="G2208">
        <v>2</v>
      </c>
      <c r="H2208" t="str">
        <f>VLOOKUP(Table1[[#This Row],[store_id]],[1]stores!$A:$B,2,0)</f>
        <v>Baldwin Bikes</v>
      </c>
      <c r="I2208">
        <v>1</v>
      </c>
      <c r="J2208">
        <v>329.99</v>
      </c>
      <c r="K2208">
        <v>0.2</v>
      </c>
      <c r="L2208">
        <f>Table1[[#This Row],[list_price]]*Table1[[#This Row],[discount]]</f>
        <v>65.998000000000005</v>
      </c>
      <c r="M2208">
        <f>(Table1[[#This Row],[list_price]]-Table1[[#This Row],[discount_price]])*Table1[[#This Row],[quantity]]</f>
        <v>263.99200000000002</v>
      </c>
    </row>
    <row r="2209" spans="1:13" x14ac:dyDescent="0.25">
      <c r="A2209">
        <v>780</v>
      </c>
      <c r="B2209">
        <v>1</v>
      </c>
      <c r="C2209">
        <v>592</v>
      </c>
      <c r="D2209">
        <v>32</v>
      </c>
      <c r="E2209" t="s">
        <v>73</v>
      </c>
      <c r="F2209" t="s">
        <v>300</v>
      </c>
      <c r="G2209">
        <v>2</v>
      </c>
      <c r="H2209" t="str">
        <f>VLOOKUP(Table1[[#This Row],[store_id]],[1]stores!$A:$B,2,0)</f>
        <v>Baldwin Bikes</v>
      </c>
      <c r="I2209">
        <v>1</v>
      </c>
      <c r="J2209">
        <v>469.99</v>
      </c>
      <c r="K2209">
        <v>0.1</v>
      </c>
      <c r="L2209">
        <f>Table1[[#This Row],[list_price]]*Table1[[#This Row],[discount]]</f>
        <v>46.999000000000002</v>
      </c>
      <c r="M2209">
        <f>(Table1[[#This Row],[list_price]]-Table1[[#This Row],[discount_price]])*Table1[[#This Row],[quantity]]</f>
        <v>422.99099999999999</v>
      </c>
    </row>
    <row r="2210" spans="1:13" x14ac:dyDescent="0.25">
      <c r="A2210">
        <v>781</v>
      </c>
      <c r="B2210">
        <v>1</v>
      </c>
      <c r="C2210">
        <v>1018</v>
      </c>
      <c r="D2210">
        <v>109</v>
      </c>
      <c r="E2210" t="s">
        <v>75</v>
      </c>
      <c r="F2210" t="s">
        <v>299</v>
      </c>
      <c r="G2210">
        <v>2</v>
      </c>
      <c r="H2210" t="str">
        <f>VLOOKUP(Table1[[#This Row],[store_id]],[1]stores!$A:$B,2,0)</f>
        <v>Baldwin Bikes</v>
      </c>
      <c r="I2210">
        <v>2</v>
      </c>
      <c r="J2210">
        <v>416.99</v>
      </c>
      <c r="K2210">
        <v>0.05</v>
      </c>
      <c r="L2210">
        <f>Table1[[#This Row],[list_price]]*Table1[[#This Row],[discount]]</f>
        <v>20.849500000000003</v>
      </c>
      <c r="M2210">
        <f>(Table1[[#This Row],[list_price]]-Table1[[#This Row],[discount_price]])*Table1[[#This Row],[quantity]]</f>
        <v>792.28100000000006</v>
      </c>
    </row>
    <row r="2211" spans="1:13" x14ac:dyDescent="0.25">
      <c r="A2211">
        <v>781</v>
      </c>
      <c r="B2211">
        <v>2</v>
      </c>
      <c r="C2211">
        <v>1018</v>
      </c>
      <c r="D2211">
        <v>7</v>
      </c>
      <c r="E2211" t="s">
        <v>57</v>
      </c>
      <c r="F2211" t="s">
        <v>300</v>
      </c>
      <c r="G2211">
        <v>2</v>
      </c>
      <c r="H2211" t="str">
        <f>VLOOKUP(Table1[[#This Row],[store_id]],[1]stores!$A:$B,2,0)</f>
        <v>Baldwin Bikes</v>
      </c>
      <c r="I2211">
        <v>2</v>
      </c>
      <c r="J2211">
        <v>3999.99</v>
      </c>
      <c r="K2211">
        <v>0.2</v>
      </c>
      <c r="L2211">
        <f>Table1[[#This Row],[list_price]]*Table1[[#This Row],[discount]]</f>
        <v>799.99800000000005</v>
      </c>
      <c r="M2211">
        <f>(Table1[[#This Row],[list_price]]-Table1[[#This Row],[discount_price]])*Table1[[#This Row],[quantity]]</f>
        <v>6399.9839999999995</v>
      </c>
    </row>
    <row r="2212" spans="1:13" x14ac:dyDescent="0.25">
      <c r="A2212">
        <v>781</v>
      </c>
      <c r="B2212">
        <v>3</v>
      </c>
      <c r="C2212">
        <v>1018</v>
      </c>
      <c r="D2212">
        <v>57</v>
      </c>
      <c r="E2212" t="s">
        <v>124</v>
      </c>
      <c r="F2212" t="s">
        <v>305</v>
      </c>
      <c r="G2212">
        <v>2</v>
      </c>
      <c r="H2212" t="str">
        <f>VLOOKUP(Table1[[#This Row],[store_id]],[1]stores!$A:$B,2,0)</f>
        <v>Baldwin Bikes</v>
      </c>
      <c r="I2212">
        <v>2</v>
      </c>
      <c r="J2212">
        <v>1999.99</v>
      </c>
      <c r="K2212">
        <v>0.1</v>
      </c>
      <c r="L2212">
        <f>Table1[[#This Row],[list_price]]*Table1[[#This Row],[discount]]</f>
        <v>199.99900000000002</v>
      </c>
      <c r="M2212">
        <f>(Table1[[#This Row],[list_price]]-Table1[[#This Row],[discount_price]])*Table1[[#This Row],[quantity]]</f>
        <v>3599.982</v>
      </c>
    </row>
    <row r="2213" spans="1:13" x14ac:dyDescent="0.25">
      <c r="A2213">
        <v>782</v>
      </c>
      <c r="B2213">
        <v>1</v>
      </c>
      <c r="C2213">
        <v>1298</v>
      </c>
      <c r="D2213">
        <v>20</v>
      </c>
      <c r="E2213" t="s">
        <v>45</v>
      </c>
      <c r="F2213" t="s">
        <v>299</v>
      </c>
      <c r="G2213">
        <v>2</v>
      </c>
      <c r="H2213" t="str">
        <f>VLOOKUP(Table1[[#This Row],[store_id]],[1]stores!$A:$B,2,0)</f>
        <v>Baldwin Bikes</v>
      </c>
      <c r="I2213">
        <v>2</v>
      </c>
      <c r="J2213">
        <v>599.99</v>
      </c>
      <c r="K2213">
        <v>7.0000000000000007E-2</v>
      </c>
      <c r="L2213">
        <f>Table1[[#This Row],[list_price]]*Table1[[#This Row],[discount]]</f>
        <v>41.999300000000005</v>
      </c>
      <c r="M2213">
        <f>(Table1[[#This Row],[list_price]]-Table1[[#This Row],[discount_price]])*Table1[[#This Row],[quantity]]</f>
        <v>1115.9814000000001</v>
      </c>
    </row>
    <row r="2214" spans="1:13" x14ac:dyDescent="0.25">
      <c r="A2214">
        <v>782</v>
      </c>
      <c r="B2214">
        <v>2</v>
      </c>
      <c r="C2214">
        <v>1298</v>
      </c>
      <c r="D2214">
        <v>57</v>
      </c>
      <c r="E2214" t="s">
        <v>124</v>
      </c>
      <c r="F2214" t="s">
        <v>305</v>
      </c>
      <c r="G2214">
        <v>2</v>
      </c>
      <c r="H2214" t="str">
        <f>VLOOKUP(Table1[[#This Row],[store_id]],[1]stores!$A:$B,2,0)</f>
        <v>Baldwin Bikes</v>
      </c>
      <c r="I2214">
        <v>1</v>
      </c>
      <c r="J2214">
        <v>1999.99</v>
      </c>
      <c r="K2214">
        <v>7.0000000000000007E-2</v>
      </c>
      <c r="L2214">
        <f>Table1[[#This Row],[list_price]]*Table1[[#This Row],[discount]]</f>
        <v>139.99930000000001</v>
      </c>
      <c r="M2214">
        <f>(Table1[[#This Row],[list_price]]-Table1[[#This Row],[discount_price]])*Table1[[#This Row],[quantity]]</f>
        <v>1859.9907000000001</v>
      </c>
    </row>
    <row r="2215" spans="1:13" x14ac:dyDescent="0.25">
      <c r="A2215">
        <v>782</v>
      </c>
      <c r="B2215">
        <v>3</v>
      </c>
      <c r="C2215">
        <v>1298</v>
      </c>
      <c r="D2215">
        <v>99</v>
      </c>
      <c r="E2215" t="s">
        <v>77</v>
      </c>
      <c r="F2215" t="s">
        <v>303</v>
      </c>
      <c r="G2215">
        <v>2</v>
      </c>
      <c r="H2215" t="str">
        <f>VLOOKUP(Table1[[#This Row],[store_id]],[1]stores!$A:$B,2,0)</f>
        <v>Baldwin Bikes</v>
      </c>
      <c r="I2215">
        <v>1</v>
      </c>
      <c r="J2215">
        <v>299.99</v>
      </c>
      <c r="K2215">
        <v>7.0000000000000007E-2</v>
      </c>
      <c r="L2215">
        <f>Table1[[#This Row],[list_price]]*Table1[[#This Row],[discount]]</f>
        <v>20.999300000000002</v>
      </c>
      <c r="M2215">
        <f>(Table1[[#This Row],[list_price]]-Table1[[#This Row],[discount_price]])*Table1[[#This Row],[quantity]]</f>
        <v>278.9907</v>
      </c>
    </row>
    <row r="2216" spans="1:13" x14ac:dyDescent="0.25">
      <c r="A2216">
        <v>782</v>
      </c>
      <c r="B2216">
        <v>4</v>
      </c>
      <c r="C2216">
        <v>1298</v>
      </c>
      <c r="D2216">
        <v>16</v>
      </c>
      <c r="E2216" t="s">
        <v>45</v>
      </c>
      <c r="F2216" t="s">
        <v>299</v>
      </c>
      <c r="G2216">
        <v>2</v>
      </c>
      <c r="H2216" t="str">
        <f>VLOOKUP(Table1[[#This Row],[store_id]],[1]stores!$A:$B,2,0)</f>
        <v>Baldwin Bikes</v>
      </c>
      <c r="I2216">
        <v>2</v>
      </c>
      <c r="J2216">
        <v>599.99</v>
      </c>
      <c r="K2216">
        <v>0.2</v>
      </c>
      <c r="L2216">
        <f>Table1[[#This Row],[list_price]]*Table1[[#This Row],[discount]]</f>
        <v>119.998</v>
      </c>
      <c r="M2216">
        <f>(Table1[[#This Row],[list_price]]-Table1[[#This Row],[discount_price]])*Table1[[#This Row],[quantity]]</f>
        <v>959.98400000000004</v>
      </c>
    </row>
    <row r="2217" spans="1:13" x14ac:dyDescent="0.25">
      <c r="A2217">
        <v>783</v>
      </c>
      <c r="B2217">
        <v>1</v>
      </c>
      <c r="C2217">
        <v>1343</v>
      </c>
      <c r="D2217">
        <v>92</v>
      </c>
      <c r="E2217" t="s">
        <v>132</v>
      </c>
      <c r="F2217" t="s">
        <v>303</v>
      </c>
      <c r="G2217">
        <v>1</v>
      </c>
      <c r="H2217" t="str">
        <f>VLOOKUP(Table1[[#This Row],[store_id]],[1]stores!$A:$B,2,0)</f>
        <v>Santa Cruz Bikes</v>
      </c>
      <c r="I2217">
        <v>1</v>
      </c>
      <c r="J2217">
        <v>209.99</v>
      </c>
      <c r="K2217">
        <v>0.2</v>
      </c>
      <c r="L2217">
        <f>Table1[[#This Row],[list_price]]*Table1[[#This Row],[discount]]</f>
        <v>41.998000000000005</v>
      </c>
      <c r="M2217">
        <f>(Table1[[#This Row],[list_price]]-Table1[[#This Row],[discount_price]])*Table1[[#This Row],[quantity]]</f>
        <v>167.99200000000002</v>
      </c>
    </row>
    <row r="2218" spans="1:13" x14ac:dyDescent="0.25">
      <c r="A2218">
        <v>783</v>
      </c>
      <c r="B2218">
        <v>2</v>
      </c>
      <c r="C2218">
        <v>1343</v>
      </c>
      <c r="D2218">
        <v>22</v>
      </c>
      <c r="E2218" t="s">
        <v>56</v>
      </c>
      <c r="F2218" t="s">
        <v>299</v>
      </c>
      <c r="G2218">
        <v>1</v>
      </c>
      <c r="H2218" t="str">
        <f>VLOOKUP(Table1[[#This Row],[store_id]],[1]stores!$A:$B,2,0)</f>
        <v>Santa Cruz Bikes</v>
      </c>
      <c r="I2218">
        <v>2</v>
      </c>
      <c r="J2218">
        <v>269.99</v>
      </c>
      <c r="K2218">
        <v>0.05</v>
      </c>
      <c r="L2218">
        <f>Table1[[#This Row],[list_price]]*Table1[[#This Row],[discount]]</f>
        <v>13.499500000000001</v>
      </c>
      <c r="M2218">
        <f>(Table1[[#This Row],[list_price]]-Table1[[#This Row],[discount_price]])*Table1[[#This Row],[quantity]]</f>
        <v>512.98099999999999</v>
      </c>
    </row>
    <row r="2219" spans="1:13" x14ac:dyDescent="0.25">
      <c r="A2219">
        <v>783</v>
      </c>
      <c r="B2219">
        <v>3</v>
      </c>
      <c r="C2219">
        <v>1343</v>
      </c>
      <c r="D2219">
        <v>94</v>
      </c>
      <c r="E2219" t="s">
        <v>84</v>
      </c>
      <c r="F2219" t="s">
        <v>303</v>
      </c>
      <c r="G2219">
        <v>1</v>
      </c>
      <c r="H2219" t="str">
        <f>VLOOKUP(Table1[[#This Row],[store_id]],[1]stores!$A:$B,2,0)</f>
        <v>Santa Cruz Bikes</v>
      </c>
      <c r="I2219">
        <v>1</v>
      </c>
      <c r="J2219">
        <v>249.99</v>
      </c>
      <c r="K2219">
        <v>0.05</v>
      </c>
      <c r="L2219">
        <f>Table1[[#This Row],[list_price]]*Table1[[#This Row],[discount]]</f>
        <v>12.499500000000001</v>
      </c>
      <c r="M2219">
        <f>(Table1[[#This Row],[list_price]]-Table1[[#This Row],[discount_price]])*Table1[[#This Row],[quantity]]</f>
        <v>237.4905</v>
      </c>
    </row>
    <row r="2220" spans="1:13" x14ac:dyDescent="0.25">
      <c r="A2220">
        <v>783</v>
      </c>
      <c r="B2220">
        <v>4</v>
      </c>
      <c r="C2220">
        <v>1343</v>
      </c>
      <c r="D2220">
        <v>29</v>
      </c>
      <c r="E2220" t="s">
        <v>95</v>
      </c>
      <c r="F2220" t="s">
        <v>300</v>
      </c>
      <c r="G2220">
        <v>1</v>
      </c>
      <c r="H2220" t="str">
        <f>VLOOKUP(Table1[[#This Row],[store_id]],[1]stores!$A:$B,2,0)</f>
        <v>Santa Cruz Bikes</v>
      </c>
      <c r="I2220">
        <v>1</v>
      </c>
      <c r="J2220">
        <v>999.99</v>
      </c>
      <c r="K2220">
        <v>0.1</v>
      </c>
      <c r="L2220">
        <f>Table1[[#This Row],[list_price]]*Table1[[#This Row],[discount]]</f>
        <v>99.999000000000009</v>
      </c>
      <c r="M2220">
        <f>(Table1[[#This Row],[list_price]]-Table1[[#This Row],[discount_price]])*Table1[[#This Row],[quantity]]</f>
        <v>899.99099999999999</v>
      </c>
    </row>
    <row r="2221" spans="1:13" x14ac:dyDescent="0.25">
      <c r="A2221">
        <v>784</v>
      </c>
      <c r="B2221">
        <v>1</v>
      </c>
      <c r="C2221">
        <v>430</v>
      </c>
      <c r="D2221">
        <v>22</v>
      </c>
      <c r="E2221" t="s">
        <v>56</v>
      </c>
      <c r="F2221" t="s">
        <v>299</v>
      </c>
      <c r="G2221">
        <v>2</v>
      </c>
      <c r="H2221" t="str">
        <f>VLOOKUP(Table1[[#This Row],[store_id]],[1]stores!$A:$B,2,0)</f>
        <v>Baldwin Bikes</v>
      </c>
      <c r="I2221">
        <v>1</v>
      </c>
      <c r="J2221">
        <v>269.99</v>
      </c>
      <c r="K2221">
        <v>7.0000000000000007E-2</v>
      </c>
      <c r="L2221">
        <f>Table1[[#This Row],[list_price]]*Table1[[#This Row],[discount]]</f>
        <v>18.899300000000004</v>
      </c>
      <c r="M2221">
        <f>(Table1[[#This Row],[list_price]]-Table1[[#This Row],[discount_price]])*Table1[[#This Row],[quantity]]</f>
        <v>251.0907</v>
      </c>
    </row>
    <row r="2222" spans="1:13" x14ac:dyDescent="0.25">
      <c r="A2222">
        <v>784</v>
      </c>
      <c r="B2222">
        <v>2</v>
      </c>
      <c r="C2222">
        <v>430</v>
      </c>
      <c r="D2222">
        <v>72</v>
      </c>
      <c r="E2222" t="s">
        <v>71</v>
      </c>
      <c r="F2222" t="s">
        <v>299</v>
      </c>
      <c r="G2222">
        <v>2</v>
      </c>
      <c r="H2222" t="str">
        <f>VLOOKUP(Table1[[#This Row],[store_id]],[1]stores!$A:$B,2,0)</f>
        <v>Baldwin Bikes</v>
      </c>
      <c r="I2222">
        <v>2</v>
      </c>
      <c r="J2222">
        <v>619.99</v>
      </c>
      <c r="K2222">
        <v>0.1</v>
      </c>
      <c r="L2222">
        <f>Table1[[#This Row],[list_price]]*Table1[[#This Row],[discount]]</f>
        <v>61.999000000000002</v>
      </c>
      <c r="M2222">
        <f>(Table1[[#This Row],[list_price]]-Table1[[#This Row],[discount_price]])*Table1[[#This Row],[quantity]]</f>
        <v>1115.982</v>
      </c>
    </row>
    <row r="2223" spans="1:13" x14ac:dyDescent="0.25">
      <c r="A2223">
        <v>784</v>
      </c>
      <c r="B2223">
        <v>3</v>
      </c>
      <c r="C2223">
        <v>430</v>
      </c>
      <c r="D2223">
        <v>16</v>
      </c>
      <c r="E2223" t="s">
        <v>45</v>
      </c>
      <c r="F2223" t="s">
        <v>299</v>
      </c>
      <c r="G2223">
        <v>2</v>
      </c>
      <c r="H2223" t="str">
        <f>VLOOKUP(Table1[[#This Row],[store_id]],[1]stores!$A:$B,2,0)</f>
        <v>Baldwin Bikes</v>
      </c>
      <c r="I2223">
        <v>1</v>
      </c>
      <c r="J2223">
        <v>599.99</v>
      </c>
      <c r="K2223">
        <v>0.2</v>
      </c>
      <c r="L2223">
        <f>Table1[[#This Row],[list_price]]*Table1[[#This Row],[discount]]</f>
        <v>119.998</v>
      </c>
      <c r="M2223">
        <f>(Table1[[#This Row],[list_price]]-Table1[[#This Row],[discount_price]])*Table1[[#This Row],[quantity]]</f>
        <v>479.99200000000002</v>
      </c>
    </row>
    <row r="2224" spans="1:13" x14ac:dyDescent="0.25">
      <c r="A2224">
        <v>785</v>
      </c>
      <c r="B2224">
        <v>1</v>
      </c>
      <c r="C2224">
        <v>794</v>
      </c>
      <c r="D2224">
        <v>59</v>
      </c>
      <c r="E2224" t="s">
        <v>98</v>
      </c>
      <c r="F2224" t="s">
        <v>305</v>
      </c>
      <c r="G2224">
        <v>1</v>
      </c>
      <c r="H2224" t="str">
        <f>VLOOKUP(Table1[[#This Row],[store_id]],[1]stores!$A:$B,2,0)</f>
        <v>Santa Cruz Bikes</v>
      </c>
      <c r="I2224">
        <v>2</v>
      </c>
      <c r="J2224">
        <v>2599.9899999999998</v>
      </c>
      <c r="K2224">
        <v>0.2</v>
      </c>
      <c r="L2224">
        <f>Table1[[#This Row],[list_price]]*Table1[[#This Row],[discount]]</f>
        <v>519.99799999999993</v>
      </c>
      <c r="M2224">
        <f>(Table1[[#This Row],[list_price]]-Table1[[#This Row],[discount_price]])*Table1[[#This Row],[quantity]]</f>
        <v>4159.9839999999995</v>
      </c>
    </row>
    <row r="2225" spans="1:13" x14ac:dyDescent="0.25">
      <c r="A2225">
        <v>785</v>
      </c>
      <c r="B2225">
        <v>2</v>
      </c>
      <c r="C2225">
        <v>794</v>
      </c>
      <c r="D2225">
        <v>40</v>
      </c>
      <c r="E2225" t="s">
        <v>125</v>
      </c>
      <c r="F2225" t="s">
        <v>300</v>
      </c>
      <c r="G2225">
        <v>1</v>
      </c>
      <c r="H2225" t="str">
        <f>VLOOKUP(Table1[[#This Row],[store_id]],[1]stores!$A:$B,2,0)</f>
        <v>Santa Cruz Bikes</v>
      </c>
      <c r="I2225">
        <v>1</v>
      </c>
      <c r="J2225">
        <v>4999.99</v>
      </c>
      <c r="K2225">
        <v>7.0000000000000007E-2</v>
      </c>
      <c r="L2225">
        <f>Table1[[#This Row],[list_price]]*Table1[[#This Row],[discount]]</f>
        <v>349.99930000000001</v>
      </c>
      <c r="M2225">
        <f>(Table1[[#This Row],[list_price]]-Table1[[#This Row],[discount_price]])*Table1[[#This Row],[quantity]]</f>
        <v>4649.9906999999994</v>
      </c>
    </row>
    <row r="2226" spans="1:13" x14ac:dyDescent="0.25">
      <c r="A2226">
        <v>785</v>
      </c>
      <c r="B2226">
        <v>3</v>
      </c>
      <c r="C2226">
        <v>794</v>
      </c>
      <c r="D2226">
        <v>25</v>
      </c>
      <c r="E2226" t="s">
        <v>63</v>
      </c>
      <c r="F2226" t="s">
        <v>304</v>
      </c>
      <c r="G2226">
        <v>1</v>
      </c>
      <c r="H2226" t="str">
        <f>VLOOKUP(Table1[[#This Row],[store_id]],[1]stores!$A:$B,2,0)</f>
        <v>Santa Cruz Bikes</v>
      </c>
      <c r="I2226">
        <v>1</v>
      </c>
      <c r="J2226">
        <v>499.99</v>
      </c>
      <c r="K2226">
        <v>7.0000000000000007E-2</v>
      </c>
      <c r="L2226">
        <f>Table1[[#This Row],[list_price]]*Table1[[#This Row],[discount]]</f>
        <v>34.999300000000005</v>
      </c>
      <c r="M2226">
        <f>(Table1[[#This Row],[list_price]]-Table1[[#This Row],[discount_price]])*Table1[[#This Row],[quantity]]</f>
        <v>464.9907</v>
      </c>
    </row>
    <row r="2227" spans="1:13" x14ac:dyDescent="0.25">
      <c r="A2227">
        <v>786</v>
      </c>
      <c r="B2227">
        <v>1</v>
      </c>
      <c r="C2227">
        <v>249</v>
      </c>
      <c r="D2227">
        <v>80</v>
      </c>
      <c r="E2227" t="s">
        <v>88</v>
      </c>
      <c r="F2227" t="s">
        <v>299</v>
      </c>
      <c r="G2227">
        <v>2</v>
      </c>
      <c r="H2227" t="str">
        <f>VLOOKUP(Table1[[#This Row],[store_id]],[1]stores!$A:$B,2,0)</f>
        <v>Baldwin Bikes</v>
      </c>
      <c r="I2227">
        <v>1</v>
      </c>
      <c r="J2227">
        <v>761.99</v>
      </c>
      <c r="K2227">
        <v>0.05</v>
      </c>
      <c r="L2227">
        <f>Table1[[#This Row],[list_price]]*Table1[[#This Row],[discount]]</f>
        <v>38.099499999999999</v>
      </c>
      <c r="M2227">
        <f>(Table1[[#This Row],[list_price]]-Table1[[#This Row],[discount_price]])*Table1[[#This Row],[quantity]]</f>
        <v>723.89049999999997</v>
      </c>
    </row>
    <row r="2228" spans="1:13" x14ac:dyDescent="0.25">
      <c r="A2228">
        <v>787</v>
      </c>
      <c r="B2228">
        <v>1</v>
      </c>
      <c r="C2228">
        <v>700</v>
      </c>
      <c r="D2228">
        <v>51</v>
      </c>
      <c r="E2228" t="s">
        <v>112</v>
      </c>
      <c r="F2228" t="s">
        <v>305</v>
      </c>
      <c r="G2228">
        <v>3</v>
      </c>
      <c r="H2228" t="str">
        <f>VLOOKUP(Table1[[#This Row],[store_id]],[1]stores!$A:$B,2,0)</f>
        <v>Rowlett Bikes</v>
      </c>
      <c r="I2228">
        <v>2</v>
      </c>
      <c r="J2228">
        <v>6499.99</v>
      </c>
      <c r="K2228">
        <v>7.0000000000000007E-2</v>
      </c>
      <c r="L2228">
        <f>Table1[[#This Row],[list_price]]*Table1[[#This Row],[discount]]</f>
        <v>454.99930000000001</v>
      </c>
      <c r="M2228">
        <f>(Table1[[#This Row],[list_price]]-Table1[[#This Row],[discount_price]])*Table1[[#This Row],[quantity]]</f>
        <v>12089.981399999999</v>
      </c>
    </row>
    <row r="2229" spans="1:13" x14ac:dyDescent="0.25">
      <c r="A2229">
        <v>787</v>
      </c>
      <c r="B2229">
        <v>2</v>
      </c>
      <c r="C2229">
        <v>700</v>
      </c>
      <c r="D2229">
        <v>66</v>
      </c>
      <c r="E2229" t="s">
        <v>85</v>
      </c>
      <c r="F2229" t="s">
        <v>299</v>
      </c>
      <c r="G2229">
        <v>3</v>
      </c>
      <c r="H2229" t="str">
        <f>VLOOKUP(Table1[[#This Row],[store_id]],[1]stores!$A:$B,2,0)</f>
        <v>Rowlett Bikes</v>
      </c>
      <c r="I2229">
        <v>2</v>
      </c>
      <c r="J2229">
        <v>250.99</v>
      </c>
      <c r="K2229">
        <v>0.1</v>
      </c>
      <c r="L2229">
        <f>Table1[[#This Row],[list_price]]*Table1[[#This Row],[discount]]</f>
        <v>25.099000000000004</v>
      </c>
      <c r="M2229">
        <f>(Table1[[#This Row],[list_price]]-Table1[[#This Row],[discount_price]])*Table1[[#This Row],[quantity]]</f>
        <v>451.78200000000004</v>
      </c>
    </row>
    <row r="2230" spans="1:13" x14ac:dyDescent="0.25">
      <c r="A2230">
        <v>788</v>
      </c>
      <c r="B2230">
        <v>1</v>
      </c>
      <c r="C2230">
        <v>1363</v>
      </c>
      <c r="D2230">
        <v>48</v>
      </c>
      <c r="E2230" t="s">
        <v>108</v>
      </c>
      <c r="F2230" t="s">
        <v>305</v>
      </c>
      <c r="G2230">
        <v>3</v>
      </c>
      <c r="H2230" t="str">
        <f>VLOOKUP(Table1[[#This Row],[store_id]],[1]stores!$A:$B,2,0)</f>
        <v>Rowlett Bikes</v>
      </c>
      <c r="I2230">
        <v>1</v>
      </c>
      <c r="J2230">
        <v>1499.99</v>
      </c>
      <c r="K2230">
        <v>0.2</v>
      </c>
      <c r="L2230">
        <f>Table1[[#This Row],[list_price]]*Table1[[#This Row],[discount]]</f>
        <v>299.99799999999999</v>
      </c>
      <c r="M2230">
        <f>(Table1[[#This Row],[list_price]]-Table1[[#This Row],[discount_price]])*Table1[[#This Row],[quantity]]</f>
        <v>1199.992</v>
      </c>
    </row>
    <row r="2231" spans="1:13" x14ac:dyDescent="0.25">
      <c r="A2231">
        <v>788</v>
      </c>
      <c r="B2231">
        <v>2</v>
      </c>
      <c r="C2231">
        <v>1363</v>
      </c>
      <c r="D2231">
        <v>19</v>
      </c>
      <c r="E2231" t="s">
        <v>64</v>
      </c>
      <c r="F2231" t="s">
        <v>299</v>
      </c>
      <c r="G2231">
        <v>3</v>
      </c>
      <c r="H2231" t="str">
        <f>VLOOKUP(Table1[[#This Row],[store_id]],[1]stores!$A:$B,2,0)</f>
        <v>Rowlett Bikes</v>
      </c>
      <c r="I2231">
        <v>1</v>
      </c>
      <c r="J2231">
        <v>449</v>
      </c>
      <c r="K2231">
        <v>0.1</v>
      </c>
      <c r="L2231">
        <f>Table1[[#This Row],[list_price]]*Table1[[#This Row],[discount]]</f>
        <v>44.900000000000006</v>
      </c>
      <c r="M2231">
        <f>(Table1[[#This Row],[list_price]]-Table1[[#This Row],[discount_price]])*Table1[[#This Row],[quantity]]</f>
        <v>404.1</v>
      </c>
    </row>
    <row r="2232" spans="1:13" x14ac:dyDescent="0.25">
      <c r="A2232">
        <v>788</v>
      </c>
      <c r="B2232">
        <v>3</v>
      </c>
      <c r="C2232">
        <v>1363</v>
      </c>
      <c r="D2232">
        <v>13</v>
      </c>
      <c r="E2232" t="s">
        <v>59</v>
      </c>
      <c r="F2232" t="s">
        <v>299</v>
      </c>
      <c r="G2232">
        <v>3</v>
      </c>
      <c r="H2232" t="str">
        <f>VLOOKUP(Table1[[#This Row],[store_id]],[1]stores!$A:$B,2,0)</f>
        <v>Rowlett Bikes</v>
      </c>
      <c r="I2232">
        <v>1</v>
      </c>
      <c r="J2232">
        <v>269.99</v>
      </c>
      <c r="K2232">
        <v>0.05</v>
      </c>
      <c r="L2232">
        <f>Table1[[#This Row],[list_price]]*Table1[[#This Row],[discount]]</f>
        <v>13.499500000000001</v>
      </c>
      <c r="M2232">
        <f>(Table1[[#This Row],[list_price]]-Table1[[#This Row],[discount_price]])*Table1[[#This Row],[quantity]]</f>
        <v>256.4905</v>
      </c>
    </row>
    <row r="2233" spans="1:13" x14ac:dyDescent="0.25">
      <c r="A2233">
        <v>789</v>
      </c>
      <c r="B2233">
        <v>1</v>
      </c>
      <c r="C2233">
        <v>772</v>
      </c>
      <c r="D2233">
        <v>100</v>
      </c>
      <c r="E2233" t="s">
        <v>126</v>
      </c>
      <c r="F2233" t="s">
        <v>303</v>
      </c>
      <c r="G2233">
        <v>2</v>
      </c>
      <c r="H2233" t="str">
        <f>VLOOKUP(Table1[[#This Row],[store_id]],[1]stores!$A:$B,2,0)</f>
        <v>Baldwin Bikes</v>
      </c>
      <c r="I2233">
        <v>2</v>
      </c>
      <c r="J2233">
        <v>489.99</v>
      </c>
      <c r="K2233">
        <v>0.2</v>
      </c>
      <c r="L2233">
        <f>Table1[[#This Row],[list_price]]*Table1[[#This Row],[discount]]</f>
        <v>97.998000000000005</v>
      </c>
      <c r="M2233">
        <f>(Table1[[#This Row],[list_price]]-Table1[[#This Row],[discount_price]])*Table1[[#This Row],[quantity]]</f>
        <v>783.98400000000004</v>
      </c>
    </row>
    <row r="2234" spans="1:13" x14ac:dyDescent="0.25">
      <c r="A2234">
        <v>789</v>
      </c>
      <c r="B2234">
        <v>2</v>
      </c>
      <c r="C2234">
        <v>772</v>
      </c>
      <c r="D2234">
        <v>93</v>
      </c>
      <c r="E2234" t="s">
        <v>131</v>
      </c>
      <c r="F2234" t="s">
        <v>303</v>
      </c>
      <c r="G2234">
        <v>2</v>
      </c>
      <c r="H2234" t="str">
        <f>VLOOKUP(Table1[[#This Row],[store_id]],[1]stores!$A:$B,2,0)</f>
        <v>Baldwin Bikes</v>
      </c>
      <c r="I2234">
        <v>2</v>
      </c>
      <c r="J2234">
        <v>209.99</v>
      </c>
      <c r="K2234">
        <v>7.0000000000000007E-2</v>
      </c>
      <c r="L2234">
        <f>Table1[[#This Row],[list_price]]*Table1[[#This Row],[discount]]</f>
        <v>14.699300000000003</v>
      </c>
      <c r="M2234">
        <f>(Table1[[#This Row],[list_price]]-Table1[[#This Row],[discount_price]])*Table1[[#This Row],[quantity]]</f>
        <v>390.58140000000003</v>
      </c>
    </row>
    <row r="2235" spans="1:13" x14ac:dyDescent="0.25">
      <c r="A2235">
        <v>790</v>
      </c>
      <c r="B2235">
        <v>1</v>
      </c>
      <c r="C2235">
        <v>1015</v>
      </c>
      <c r="D2235">
        <v>62</v>
      </c>
      <c r="E2235" t="s">
        <v>76</v>
      </c>
      <c r="F2235" t="s">
        <v>301</v>
      </c>
      <c r="G2235">
        <v>2</v>
      </c>
      <c r="H2235" t="str">
        <f>VLOOKUP(Table1[[#This Row],[store_id]],[1]stores!$A:$B,2,0)</f>
        <v>Baldwin Bikes</v>
      </c>
      <c r="I2235">
        <v>2</v>
      </c>
      <c r="J2235">
        <v>3499.99</v>
      </c>
      <c r="K2235">
        <v>7.0000000000000007E-2</v>
      </c>
      <c r="L2235">
        <f>Table1[[#This Row],[list_price]]*Table1[[#This Row],[discount]]</f>
        <v>244.99930000000001</v>
      </c>
      <c r="M2235">
        <f>(Table1[[#This Row],[list_price]]-Table1[[#This Row],[discount_price]])*Table1[[#This Row],[quantity]]</f>
        <v>6509.9813999999997</v>
      </c>
    </row>
    <row r="2236" spans="1:13" x14ac:dyDescent="0.25">
      <c r="A2236">
        <v>790</v>
      </c>
      <c r="B2236">
        <v>2</v>
      </c>
      <c r="C2236">
        <v>1015</v>
      </c>
      <c r="D2236">
        <v>91</v>
      </c>
      <c r="E2236" t="s">
        <v>118</v>
      </c>
      <c r="F2236" t="s">
        <v>303</v>
      </c>
      <c r="G2236">
        <v>2</v>
      </c>
      <c r="H2236" t="str">
        <f>VLOOKUP(Table1[[#This Row],[store_id]],[1]stores!$A:$B,2,0)</f>
        <v>Baldwin Bikes</v>
      </c>
      <c r="I2236">
        <v>1</v>
      </c>
      <c r="J2236">
        <v>349.99</v>
      </c>
      <c r="K2236">
        <v>0.1</v>
      </c>
      <c r="L2236">
        <f>Table1[[#This Row],[list_price]]*Table1[[#This Row],[discount]]</f>
        <v>34.999000000000002</v>
      </c>
      <c r="M2236">
        <f>(Table1[[#This Row],[list_price]]-Table1[[#This Row],[discount_price]])*Table1[[#This Row],[quantity]]</f>
        <v>314.99099999999999</v>
      </c>
    </row>
    <row r="2237" spans="1:13" x14ac:dyDescent="0.25">
      <c r="A2237">
        <v>791</v>
      </c>
      <c r="B2237">
        <v>1</v>
      </c>
      <c r="C2237">
        <v>432</v>
      </c>
      <c r="D2237">
        <v>54</v>
      </c>
      <c r="E2237" t="s">
        <v>93</v>
      </c>
      <c r="F2237" t="s">
        <v>305</v>
      </c>
      <c r="G2237">
        <v>2</v>
      </c>
      <c r="H2237" t="str">
        <f>VLOOKUP(Table1[[#This Row],[store_id]],[1]stores!$A:$B,2,0)</f>
        <v>Baldwin Bikes</v>
      </c>
      <c r="I2237">
        <v>1</v>
      </c>
      <c r="J2237">
        <v>3199.99</v>
      </c>
      <c r="K2237">
        <v>0.2</v>
      </c>
      <c r="L2237">
        <f>Table1[[#This Row],[list_price]]*Table1[[#This Row],[discount]]</f>
        <v>639.99800000000005</v>
      </c>
      <c r="M2237">
        <f>(Table1[[#This Row],[list_price]]-Table1[[#This Row],[discount_price]])*Table1[[#This Row],[quantity]]</f>
        <v>2559.9919999999997</v>
      </c>
    </row>
    <row r="2238" spans="1:13" x14ac:dyDescent="0.25">
      <c r="A2238">
        <v>791</v>
      </c>
      <c r="B2238">
        <v>2</v>
      </c>
      <c r="C2238">
        <v>432</v>
      </c>
      <c r="D2238">
        <v>25</v>
      </c>
      <c r="E2238" t="s">
        <v>63</v>
      </c>
      <c r="F2238" t="s">
        <v>304</v>
      </c>
      <c r="G2238">
        <v>2</v>
      </c>
      <c r="H2238" t="str">
        <f>VLOOKUP(Table1[[#This Row],[store_id]],[1]stores!$A:$B,2,0)</f>
        <v>Baldwin Bikes</v>
      </c>
      <c r="I2238">
        <v>2</v>
      </c>
      <c r="J2238">
        <v>499.99</v>
      </c>
      <c r="K2238">
        <v>7.0000000000000007E-2</v>
      </c>
      <c r="L2238">
        <f>Table1[[#This Row],[list_price]]*Table1[[#This Row],[discount]]</f>
        <v>34.999300000000005</v>
      </c>
      <c r="M2238">
        <f>(Table1[[#This Row],[list_price]]-Table1[[#This Row],[discount_price]])*Table1[[#This Row],[quantity]]</f>
        <v>929.98140000000001</v>
      </c>
    </row>
    <row r="2239" spans="1:13" x14ac:dyDescent="0.25">
      <c r="A2239">
        <v>792</v>
      </c>
      <c r="B2239">
        <v>1</v>
      </c>
      <c r="C2239">
        <v>479</v>
      </c>
      <c r="D2239">
        <v>16</v>
      </c>
      <c r="E2239" t="s">
        <v>45</v>
      </c>
      <c r="F2239" t="s">
        <v>299</v>
      </c>
      <c r="G2239">
        <v>2</v>
      </c>
      <c r="H2239" t="str">
        <f>VLOOKUP(Table1[[#This Row],[store_id]],[1]stores!$A:$B,2,0)</f>
        <v>Baldwin Bikes</v>
      </c>
      <c r="I2239">
        <v>2</v>
      </c>
      <c r="J2239">
        <v>599.99</v>
      </c>
      <c r="K2239">
        <v>0.2</v>
      </c>
      <c r="L2239">
        <f>Table1[[#This Row],[list_price]]*Table1[[#This Row],[discount]]</f>
        <v>119.998</v>
      </c>
      <c r="M2239">
        <f>(Table1[[#This Row],[list_price]]-Table1[[#This Row],[discount_price]])*Table1[[#This Row],[quantity]]</f>
        <v>959.98400000000004</v>
      </c>
    </row>
    <row r="2240" spans="1:13" x14ac:dyDescent="0.25">
      <c r="A2240">
        <v>792</v>
      </c>
      <c r="B2240">
        <v>2</v>
      </c>
      <c r="C2240">
        <v>479</v>
      </c>
      <c r="D2240">
        <v>39</v>
      </c>
      <c r="E2240" t="s">
        <v>96</v>
      </c>
      <c r="F2240" t="s">
        <v>300</v>
      </c>
      <c r="G2240">
        <v>2</v>
      </c>
      <c r="H2240" t="str">
        <f>VLOOKUP(Table1[[#This Row],[store_id]],[1]stores!$A:$B,2,0)</f>
        <v>Baldwin Bikes</v>
      </c>
      <c r="I2240">
        <v>1</v>
      </c>
      <c r="J2240">
        <v>1499.99</v>
      </c>
      <c r="K2240">
        <v>0.2</v>
      </c>
      <c r="L2240">
        <f>Table1[[#This Row],[list_price]]*Table1[[#This Row],[discount]]</f>
        <v>299.99799999999999</v>
      </c>
      <c r="M2240">
        <f>(Table1[[#This Row],[list_price]]-Table1[[#This Row],[discount_price]])*Table1[[#This Row],[quantity]]</f>
        <v>1199.992</v>
      </c>
    </row>
    <row r="2241" spans="1:13" x14ac:dyDescent="0.25">
      <c r="A2241">
        <v>792</v>
      </c>
      <c r="B2241">
        <v>3</v>
      </c>
      <c r="C2241">
        <v>479</v>
      </c>
      <c r="D2241">
        <v>56</v>
      </c>
      <c r="E2241" t="s">
        <v>68</v>
      </c>
      <c r="F2241" t="s">
        <v>305</v>
      </c>
      <c r="G2241">
        <v>2</v>
      </c>
      <c r="H2241" t="str">
        <f>VLOOKUP(Table1[[#This Row],[store_id]],[1]stores!$A:$B,2,0)</f>
        <v>Baldwin Bikes</v>
      </c>
      <c r="I2241">
        <v>1</v>
      </c>
      <c r="J2241">
        <v>5499.99</v>
      </c>
      <c r="K2241">
        <v>0.2</v>
      </c>
      <c r="L2241">
        <f>Table1[[#This Row],[list_price]]*Table1[[#This Row],[discount]]</f>
        <v>1099.998</v>
      </c>
      <c r="M2241">
        <f>(Table1[[#This Row],[list_price]]-Table1[[#This Row],[discount_price]])*Table1[[#This Row],[quantity]]</f>
        <v>4399.9920000000002</v>
      </c>
    </row>
    <row r="2242" spans="1:13" x14ac:dyDescent="0.25">
      <c r="A2242">
        <v>792</v>
      </c>
      <c r="B2242">
        <v>4</v>
      </c>
      <c r="C2242">
        <v>479</v>
      </c>
      <c r="D2242">
        <v>30</v>
      </c>
      <c r="E2242" t="s">
        <v>60</v>
      </c>
      <c r="F2242" t="s">
        <v>300</v>
      </c>
      <c r="G2242">
        <v>2</v>
      </c>
      <c r="H2242" t="str">
        <f>VLOOKUP(Table1[[#This Row],[store_id]],[1]stores!$A:$B,2,0)</f>
        <v>Baldwin Bikes</v>
      </c>
      <c r="I2242">
        <v>1</v>
      </c>
      <c r="J2242">
        <v>999.99</v>
      </c>
      <c r="K2242">
        <v>0.05</v>
      </c>
      <c r="L2242">
        <f>Table1[[#This Row],[list_price]]*Table1[[#This Row],[discount]]</f>
        <v>49.999500000000005</v>
      </c>
      <c r="M2242">
        <f>(Table1[[#This Row],[list_price]]-Table1[[#This Row],[discount_price]])*Table1[[#This Row],[quantity]]</f>
        <v>949.9905</v>
      </c>
    </row>
    <row r="2243" spans="1:13" x14ac:dyDescent="0.25">
      <c r="A2243">
        <v>792</v>
      </c>
      <c r="B2243">
        <v>5</v>
      </c>
      <c r="C2243">
        <v>479</v>
      </c>
      <c r="D2243">
        <v>2</v>
      </c>
      <c r="E2243" t="s">
        <v>50</v>
      </c>
      <c r="F2243" t="s">
        <v>300</v>
      </c>
      <c r="G2243">
        <v>2</v>
      </c>
      <c r="H2243" t="str">
        <f>VLOOKUP(Table1[[#This Row],[store_id]],[1]stores!$A:$B,2,0)</f>
        <v>Baldwin Bikes</v>
      </c>
      <c r="I2243">
        <v>1</v>
      </c>
      <c r="J2243">
        <v>749.99</v>
      </c>
      <c r="K2243">
        <v>0.2</v>
      </c>
      <c r="L2243">
        <f>Table1[[#This Row],[list_price]]*Table1[[#This Row],[discount]]</f>
        <v>149.99800000000002</v>
      </c>
      <c r="M2243">
        <f>(Table1[[#This Row],[list_price]]-Table1[[#This Row],[discount_price]])*Table1[[#This Row],[quantity]]</f>
        <v>599.99199999999996</v>
      </c>
    </row>
    <row r="2244" spans="1:13" x14ac:dyDescent="0.25">
      <c r="A2244">
        <v>793</v>
      </c>
      <c r="B2244">
        <v>1</v>
      </c>
      <c r="C2244">
        <v>653</v>
      </c>
      <c r="D2244">
        <v>60</v>
      </c>
      <c r="E2244" t="s">
        <v>122</v>
      </c>
      <c r="F2244" t="s">
        <v>302</v>
      </c>
      <c r="G2244">
        <v>2</v>
      </c>
      <c r="H2244" t="str">
        <f>VLOOKUP(Table1[[#This Row],[store_id]],[1]stores!$A:$B,2,0)</f>
        <v>Baldwin Bikes</v>
      </c>
      <c r="I2244">
        <v>1</v>
      </c>
      <c r="J2244">
        <v>1559.99</v>
      </c>
      <c r="K2244">
        <v>0.05</v>
      </c>
      <c r="L2244">
        <f>Table1[[#This Row],[list_price]]*Table1[[#This Row],[discount]]</f>
        <v>77.999500000000012</v>
      </c>
      <c r="M2244">
        <f>(Table1[[#This Row],[list_price]]-Table1[[#This Row],[discount_price]])*Table1[[#This Row],[quantity]]</f>
        <v>1481.9904999999999</v>
      </c>
    </row>
    <row r="2245" spans="1:13" x14ac:dyDescent="0.25">
      <c r="A2245">
        <v>793</v>
      </c>
      <c r="B2245">
        <v>2</v>
      </c>
      <c r="C2245">
        <v>653</v>
      </c>
      <c r="D2245">
        <v>95</v>
      </c>
      <c r="E2245" t="s">
        <v>74</v>
      </c>
      <c r="F2245" t="s">
        <v>299</v>
      </c>
      <c r="G2245">
        <v>2</v>
      </c>
      <c r="H2245" t="str">
        <f>VLOOKUP(Table1[[#This Row],[store_id]],[1]stores!$A:$B,2,0)</f>
        <v>Baldwin Bikes</v>
      </c>
      <c r="I2245">
        <v>2</v>
      </c>
      <c r="J2245">
        <v>299.99</v>
      </c>
      <c r="K2245">
        <v>0.05</v>
      </c>
      <c r="L2245">
        <f>Table1[[#This Row],[list_price]]*Table1[[#This Row],[discount]]</f>
        <v>14.999500000000001</v>
      </c>
      <c r="M2245">
        <f>(Table1[[#This Row],[list_price]]-Table1[[#This Row],[discount_price]])*Table1[[#This Row],[quantity]]</f>
        <v>569.98099999999999</v>
      </c>
    </row>
    <row r="2246" spans="1:13" x14ac:dyDescent="0.25">
      <c r="A2246">
        <v>793</v>
      </c>
      <c r="B2246">
        <v>3</v>
      </c>
      <c r="C2246">
        <v>653</v>
      </c>
      <c r="D2246">
        <v>75</v>
      </c>
      <c r="E2246" t="s">
        <v>116</v>
      </c>
      <c r="F2246" t="s">
        <v>299</v>
      </c>
      <c r="G2246">
        <v>2</v>
      </c>
      <c r="H2246" t="str">
        <f>VLOOKUP(Table1[[#This Row],[store_id]],[1]stores!$A:$B,2,0)</f>
        <v>Baldwin Bikes</v>
      </c>
      <c r="I2246">
        <v>2</v>
      </c>
      <c r="J2246">
        <v>599.99</v>
      </c>
      <c r="K2246">
        <v>0.05</v>
      </c>
      <c r="L2246">
        <f>Table1[[#This Row],[list_price]]*Table1[[#This Row],[discount]]</f>
        <v>29.999500000000001</v>
      </c>
      <c r="M2246">
        <f>(Table1[[#This Row],[list_price]]-Table1[[#This Row],[discount_price]])*Table1[[#This Row],[quantity]]</f>
        <v>1139.981</v>
      </c>
    </row>
    <row r="2247" spans="1:13" x14ac:dyDescent="0.25">
      <c r="A2247">
        <v>794</v>
      </c>
      <c r="B2247">
        <v>1</v>
      </c>
      <c r="C2247">
        <v>863</v>
      </c>
      <c r="D2247">
        <v>41</v>
      </c>
      <c r="E2247" t="s">
        <v>101</v>
      </c>
      <c r="F2247" t="s">
        <v>300</v>
      </c>
      <c r="G2247">
        <v>2</v>
      </c>
      <c r="H2247" t="str">
        <f>VLOOKUP(Table1[[#This Row],[store_id]],[1]stores!$A:$B,2,0)</f>
        <v>Baldwin Bikes</v>
      </c>
      <c r="I2247">
        <v>2</v>
      </c>
      <c r="J2247">
        <v>1469.99</v>
      </c>
      <c r="K2247">
        <v>0.05</v>
      </c>
      <c r="L2247">
        <f>Table1[[#This Row],[list_price]]*Table1[[#This Row],[discount]]</f>
        <v>73.499499999999998</v>
      </c>
      <c r="M2247">
        <f>(Table1[[#This Row],[list_price]]-Table1[[#This Row],[discount_price]])*Table1[[#This Row],[quantity]]</f>
        <v>2792.9810000000002</v>
      </c>
    </row>
    <row r="2248" spans="1:13" x14ac:dyDescent="0.25">
      <c r="A2248">
        <v>794</v>
      </c>
      <c r="B2248">
        <v>2</v>
      </c>
      <c r="C2248">
        <v>863</v>
      </c>
      <c r="D2248">
        <v>68</v>
      </c>
      <c r="E2248" t="s">
        <v>66</v>
      </c>
      <c r="F2248" t="s">
        <v>299</v>
      </c>
      <c r="G2248">
        <v>2</v>
      </c>
      <c r="H2248" t="str">
        <f>VLOOKUP(Table1[[#This Row],[store_id]],[1]stores!$A:$B,2,0)</f>
        <v>Baldwin Bikes</v>
      </c>
      <c r="I2248">
        <v>1</v>
      </c>
      <c r="J2248">
        <v>449.99</v>
      </c>
      <c r="K2248">
        <v>0.2</v>
      </c>
      <c r="L2248">
        <f>Table1[[#This Row],[list_price]]*Table1[[#This Row],[discount]]</f>
        <v>89.998000000000005</v>
      </c>
      <c r="M2248">
        <f>(Table1[[#This Row],[list_price]]-Table1[[#This Row],[discount_price]])*Table1[[#This Row],[quantity]]</f>
        <v>359.99200000000002</v>
      </c>
    </row>
    <row r="2249" spans="1:13" x14ac:dyDescent="0.25">
      <c r="A2249">
        <v>794</v>
      </c>
      <c r="B2249">
        <v>3</v>
      </c>
      <c r="C2249">
        <v>863</v>
      </c>
      <c r="D2249">
        <v>17</v>
      </c>
      <c r="E2249" t="s">
        <v>51</v>
      </c>
      <c r="F2249" t="s">
        <v>299</v>
      </c>
      <c r="G2249">
        <v>2</v>
      </c>
      <c r="H2249" t="str">
        <f>VLOOKUP(Table1[[#This Row],[store_id]],[1]stores!$A:$B,2,0)</f>
        <v>Baldwin Bikes</v>
      </c>
      <c r="I2249">
        <v>1</v>
      </c>
      <c r="J2249">
        <v>429</v>
      </c>
      <c r="K2249">
        <v>7.0000000000000007E-2</v>
      </c>
      <c r="L2249">
        <f>Table1[[#This Row],[list_price]]*Table1[[#This Row],[discount]]</f>
        <v>30.03</v>
      </c>
      <c r="M2249">
        <f>(Table1[[#This Row],[list_price]]-Table1[[#This Row],[discount_price]])*Table1[[#This Row],[quantity]]</f>
        <v>398.97</v>
      </c>
    </row>
    <row r="2250" spans="1:13" x14ac:dyDescent="0.25">
      <c r="A2250">
        <v>794</v>
      </c>
      <c r="B2250">
        <v>4</v>
      </c>
      <c r="C2250">
        <v>863</v>
      </c>
      <c r="D2250">
        <v>28</v>
      </c>
      <c r="E2250" t="s">
        <v>109</v>
      </c>
      <c r="F2250" t="s">
        <v>300</v>
      </c>
      <c r="G2250">
        <v>2</v>
      </c>
      <c r="H2250" t="str">
        <f>VLOOKUP(Table1[[#This Row],[store_id]],[1]stores!$A:$B,2,0)</f>
        <v>Baldwin Bikes</v>
      </c>
      <c r="I2250">
        <v>1</v>
      </c>
      <c r="J2250">
        <v>2499.9899999999998</v>
      </c>
      <c r="K2250">
        <v>0.1</v>
      </c>
      <c r="L2250">
        <f>Table1[[#This Row],[list_price]]*Table1[[#This Row],[discount]]</f>
        <v>249.999</v>
      </c>
      <c r="M2250">
        <f>(Table1[[#This Row],[list_price]]-Table1[[#This Row],[discount_price]])*Table1[[#This Row],[quantity]]</f>
        <v>2249.991</v>
      </c>
    </row>
    <row r="2251" spans="1:13" x14ac:dyDescent="0.25">
      <c r="A2251">
        <v>795</v>
      </c>
      <c r="B2251">
        <v>1</v>
      </c>
      <c r="C2251">
        <v>992</v>
      </c>
      <c r="D2251">
        <v>95</v>
      </c>
      <c r="E2251" t="s">
        <v>74</v>
      </c>
      <c r="F2251" t="s">
        <v>299</v>
      </c>
      <c r="G2251">
        <v>2</v>
      </c>
      <c r="H2251" t="str">
        <f>VLOOKUP(Table1[[#This Row],[store_id]],[1]stores!$A:$B,2,0)</f>
        <v>Baldwin Bikes</v>
      </c>
      <c r="I2251">
        <v>2</v>
      </c>
      <c r="J2251">
        <v>299.99</v>
      </c>
      <c r="K2251">
        <v>0.05</v>
      </c>
      <c r="L2251">
        <f>Table1[[#This Row],[list_price]]*Table1[[#This Row],[discount]]</f>
        <v>14.999500000000001</v>
      </c>
      <c r="M2251">
        <f>(Table1[[#This Row],[list_price]]-Table1[[#This Row],[discount_price]])*Table1[[#This Row],[quantity]]</f>
        <v>569.98099999999999</v>
      </c>
    </row>
    <row r="2252" spans="1:13" x14ac:dyDescent="0.25">
      <c r="A2252">
        <v>795</v>
      </c>
      <c r="B2252">
        <v>2</v>
      </c>
      <c r="C2252">
        <v>992</v>
      </c>
      <c r="D2252">
        <v>99</v>
      </c>
      <c r="E2252" t="s">
        <v>77</v>
      </c>
      <c r="F2252" t="s">
        <v>303</v>
      </c>
      <c r="G2252">
        <v>2</v>
      </c>
      <c r="H2252" t="str">
        <f>VLOOKUP(Table1[[#This Row],[store_id]],[1]stores!$A:$B,2,0)</f>
        <v>Baldwin Bikes</v>
      </c>
      <c r="I2252">
        <v>2</v>
      </c>
      <c r="J2252">
        <v>299.99</v>
      </c>
      <c r="K2252">
        <v>0.05</v>
      </c>
      <c r="L2252">
        <f>Table1[[#This Row],[list_price]]*Table1[[#This Row],[discount]]</f>
        <v>14.999500000000001</v>
      </c>
      <c r="M2252">
        <f>(Table1[[#This Row],[list_price]]-Table1[[#This Row],[discount_price]])*Table1[[#This Row],[quantity]]</f>
        <v>569.98099999999999</v>
      </c>
    </row>
    <row r="2253" spans="1:13" x14ac:dyDescent="0.25">
      <c r="A2253">
        <v>796</v>
      </c>
      <c r="B2253">
        <v>1</v>
      </c>
      <c r="C2253">
        <v>154</v>
      </c>
      <c r="D2253">
        <v>6</v>
      </c>
      <c r="E2253" t="s">
        <v>60</v>
      </c>
      <c r="F2253" t="s">
        <v>300</v>
      </c>
      <c r="G2253">
        <v>3</v>
      </c>
      <c r="H2253" t="str">
        <f>VLOOKUP(Table1[[#This Row],[store_id]],[1]stores!$A:$B,2,0)</f>
        <v>Rowlett Bikes</v>
      </c>
      <c r="I2253">
        <v>2</v>
      </c>
      <c r="J2253">
        <v>469.99</v>
      </c>
      <c r="K2253">
        <v>0.2</v>
      </c>
      <c r="L2253">
        <f>Table1[[#This Row],[list_price]]*Table1[[#This Row],[discount]]</f>
        <v>93.998000000000005</v>
      </c>
      <c r="M2253">
        <f>(Table1[[#This Row],[list_price]]-Table1[[#This Row],[discount_price]])*Table1[[#This Row],[quantity]]</f>
        <v>751.98400000000004</v>
      </c>
    </row>
    <row r="2254" spans="1:13" x14ac:dyDescent="0.25">
      <c r="A2254">
        <v>797</v>
      </c>
      <c r="B2254">
        <v>1</v>
      </c>
      <c r="C2254">
        <v>374</v>
      </c>
      <c r="D2254">
        <v>11</v>
      </c>
      <c r="E2254" t="s">
        <v>58</v>
      </c>
      <c r="F2254" t="s">
        <v>301</v>
      </c>
      <c r="G2254">
        <v>2</v>
      </c>
      <c r="H2254" t="str">
        <f>VLOOKUP(Table1[[#This Row],[store_id]],[1]stores!$A:$B,2,0)</f>
        <v>Baldwin Bikes</v>
      </c>
      <c r="I2254">
        <v>1</v>
      </c>
      <c r="J2254">
        <v>1680.99</v>
      </c>
      <c r="K2254">
        <v>7.0000000000000007E-2</v>
      </c>
      <c r="L2254">
        <f>Table1[[#This Row],[list_price]]*Table1[[#This Row],[discount]]</f>
        <v>117.66930000000001</v>
      </c>
      <c r="M2254">
        <f>(Table1[[#This Row],[list_price]]-Table1[[#This Row],[discount_price]])*Table1[[#This Row],[quantity]]</f>
        <v>1563.3207</v>
      </c>
    </row>
    <row r="2255" spans="1:13" x14ac:dyDescent="0.25">
      <c r="A2255">
        <v>797</v>
      </c>
      <c r="B2255">
        <v>2</v>
      </c>
      <c r="C2255">
        <v>374</v>
      </c>
      <c r="D2255">
        <v>69</v>
      </c>
      <c r="E2255" t="s">
        <v>75</v>
      </c>
      <c r="F2255" t="s">
        <v>299</v>
      </c>
      <c r="G2255">
        <v>2</v>
      </c>
      <c r="H2255" t="str">
        <f>VLOOKUP(Table1[[#This Row],[store_id]],[1]stores!$A:$B,2,0)</f>
        <v>Baldwin Bikes</v>
      </c>
      <c r="I2255">
        <v>1</v>
      </c>
      <c r="J2255">
        <v>416.99</v>
      </c>
      <c r="K2255">
        <v>0.05</v>
      </c>
      <c r="L2255">
        <f>Table1[[#This Row],[list_price]]*Table1[[#This Row],[discount]]</f>
        <v>20.849500000000003</v>
      </c>
      <c r="M2255">
        <f>(Table1[[#This Row],[list_price]]-Table1[[#This Row],[discount_price]])*Table1[[#This Row],[quantity]]</f>
        <v>396.14050000000003</v>
      </c>
    </row>
    <row r="2256" spans="1:13" x14ac:dyDescent="0.25">
      <c r="A2256">
        <v>797</v>
      </c>
      <c r="B2256">
        <v>3</v>
      </c>
      <c r="C2256">
        <v>374</v>
      </c>
      <c r="D2256">
        <v>74</v>
      </c>
      <c r="E2256" t="s">
        <v>86</v>
      </c>
      <c r="F2256" t="s">
        <v>299</v>
      </c>
      <c r="G2256">
        <v>2</v>
      </c>
      <c r="H2256" t="str">
        <f>VLOOKUP(Table1[[#This Row],[store_id]],[1]stores!$A:$B,2,0)</f>
        <v>Baldwin Bikes</v>
      </c>
      <c r="I2256">
        <v>1</v>
      </c>
      <c r="J2256">
        <v>439.99</v>
      </c>
      <c r="K2256">
        <v>0.1</v>
      </c>
      <c r="L2256">
        <f>Table1[[#This Row],[list_price]]*Table1[[#This Row],[discount]]</f>
        <v>43.999000000000002</v>
      </c>
      <c r="M2256">
        <f>(Table1[[#This Row],[list_price]]-Table1[[#This Row],[discount_price]])*Table1[[#This Row],[quantity]]</f>
        <v>395.99099999999999</v>
      </c>
    </row>
    <row r="2257" spans="1:13" x14ac:dyDescent="0.25">
      <c r="A2257">
        <v>797</v>
      </c>
      <c r="B2257">
        <v>4</v>
      </c>
      <c r="C2257">
        <v>374</v>
      </c>
      <c r="D2257">
        <v>54</v>
      </c>
      <c r="E2257" t="s">
        <v>93</v>
      </c>
      <c r="F2257" t="s">
        <v>305</v>
      </c>
      <c r="G2257">
        <v>2</v>
      </c>
      <c r="H2257" t="str">
        <f>VLOOKUP(Table1[[#This Row],[store_id]],[1]stores!$A:$B,2,0)</f>
        <v>Baldwin Bikes</v>
      </c>
      <c r="I2257">
        <v>2</v>
      </c>
      <c r="J2257">
        <v>3199.99</v>
      </c>
      <c r="K2257">
        <v>0.05</v>
      </c>
      <c r="L2257">
        <f>Table1[[#This Row],[list_price]]*Table1[[#This Row],[discount]]</f>
        <v>159.99950000000001</v>
      </c>
      <c r="M2257">
        <f>(Table1[[#This Row],[list_price]]-Table1[[#This Row],[discount_price]])*Table1[[#This Row],[quantity]]</f>
        <v>6079.9809999999998</v>
      </c>
    </row>
    <row r="2258" spans="1:13" x14ac:dyDescent="0.25">
      <c r="A2258">
        <v>797</v>
      </c>
      <c r="B2258">
        <v>5</v>
      </c>
      <c r="C2258">
        <v>374</v>
      </c>
      <c r="D2258">
        <v>62</v>
      </c>
      <c r="E2258" t="s">
        <v>76</v>
      </c>
      <c r="F2258" t="s">
        <v>301</v>
      </c>
      <c r="G2258">
        <v>2</v>
      </c>
      <c r="H2258" t="str">
        <f>VLOOKUP(Table1[[#This Row],[store_id]],[1]stores!$A:$B,2,0)</f>
        <v>Baldwin Bikes</v>
      </c>
      <c r="I2258">
        <v>2</v>
      </c>
      <c r="J2258">
        <v>3499.99</v>
      </c>
      <c r="K2258">
        <v>0.1</v>
      </c>
      <c r="L2258">
        <f>Table1[[#This Row],[list_price]]*Table1[[#This Row],[discount]]</f>
        <v>349.99900000000002</v>
      </c>
      <c r="M2258">
        <f>(Table1[[#This Row],[list_price]]-Table1[[#This Row],[discount_price]])*Table1[[#This Row],[quantity]]</f>
        <v>6299.982</v>
      </c>
    </row>
    <row r="2259" spans="1:13" x14ac:dyDescent="0.25">
      <c r="A2259">
        <v>798</v>
      </c>
      <c r="B2259">
        <v>1</v>
      </c>
      <c r="C2259">
        <v>619</v>
      </c>
      <c r="D2259">
        <v>23</v>
      </c>
      <c r="E2259" t="s">
        <v>61</v>
      </c>
      <c r="F2259" t="s">
        <v>303</v>
      </c>
      <c r="G2259">
        <v>1</v>
      </c>
      <c r="H2259" t="str">
        <f>VLOOKUP(Table1[[#This Row],[store_id]],[1]stores!$A:$B,2,0)</f>
        <v>Santa Cruz Bikes</v>
      </c>
      <c r="I2259">
        <v>1</v>
      </c>
      <c r="J2259">
        <v>299.99</v>
      </c>
      <c r="K2259">
        <v>0.1</v>
      </c>
      <c r="L2259">
        <f>Table1[[#This Row],[list_price]]*Table1[[#This Row],[discount]]</f>
        <v>29.999000000000002</v>
      </c>
      <c r="M2259">
        <f>(Table1[[#This Row],[list_price]]-Table1[[#This Row],[discount_price]])*Table1[[#This Row],[quantity]]</f>
        <v>269.99099999999999</v>
      </c>
    </row>
    <row r="2260" spans="1:13" x14ac:dyDescent="0.25">
      <c r="A2260">
        <v>798</v>
      </c>
      <c r="B2260">
        <v>2</v>
      </c>
      <c r="C2260">
        <v>619</v>
      </c>
      <c r="D2260">
        <v>90</v>
      </c>
      <c r="E2260" t="s">
        <v>81</v>
      </c>
      <c r="F2260" t="s">
        <v>303</v>
      </c>
      <c r="G2260">
        <v>1</v>
      </c>
      <c r="H2260" t="str">
        <f>VLOOKUP(Table1[[#This Row],[store_id]],[1]stores!$A:$B,2,0)</f>
        <v>Santa Cruz Bikes</v>
      </c>
      <c r="I2260">
        <v>1</v>
      </c>
      <c r="J2260">
        <v>209.99</v>
      </c>
      <c r="K2260">
        <v>0.05</v>
      </c>
      <c r="L2260">
        <f>Table1[[#This Row],[list_price]]*Table1[[#This Row],[discount]]</f>
        <v>10.499500000000001</v>
      </c>
      <c r="M2260">
        <f>(Table1[[#This Row],[list_price]]-Table1[[#This Row],[discount_price]])*Table1[[#This Row],[quantity]]</f>
        <v>199.4905</v>
      </c>
    </row>
    <row r="2261" spans="1:13" x14ac:dyDescent="0.25">
      <c r="A2261">
        <v>798</v>
      </c>
      <c r="B2261">
        <v>3</v>
      </c>
      <c r="C2261">
        <v>619</v>
      </c>
      <c r="D2261">
        <v>91</v>
      </c>
      <c r="E2261" t="s">
        <v>118</v>
      </c>
      <c r="F2261" t="s">
        <v>303</v>
      </c>
      <c r="G2261">
        <v>1</v>
      </c>
      <c r="H2261" t="str">
        <f>VLOOKUP(Table1[[#This Row],[store_id]],[1]stores!$A:$B,2,0)</f>
        <v>Santa Cruz Bikes</v>
      </c>
      <c r="I2261">
        <v>2</v>
      </c>
      <c r="J2261">
        <v>349.99</v>
      </c>
      <c r="K2261">
        <v>7.0000000000000007E-2</v>
      </c>
      <c r="L2261">
        <f>Table1[[#This Row],[list_price]]*Table1[[#This Row],[discount]]</f>
        <v>24.499300000000002</v>
      </c>
      <c r="M2261">
        <f>(Table1[[#This Row],[list_price]]-Table1[[#This Row],[discount_price]])*Table1[[#This Row],[quantity]]</f>
        <v>650.98140000000001</v>
      </c>
    </row>
    <row r="2262" spans="1:13" x14ac:dyDescent="0.25">
      <c r="A2262">
        <v>798</v>
      </c>
      <c r="B2262">
        <v>4</v>
      </c>
      <c r="C2262">
        <v>619</v>
      </c>
      <c r="D2262">
        <v>42</v>
      </c>
      <c r="E2262" t="s">
        <v>78</v>
      </c>
      <c r="F2262" t="s">
        <v>300</v>
      </c>
      <c r="G2262">
        <v>1</v>
      </c>
      <c r="H2262" t="str">
        <f>VLOOKUP(Table1[[#This Row],[store_id]],[1]stores!$A:$B,2,0)</f>
        <v>Santa Cruz Bikes</v>
      </c>
      <c r="I2262">
        <v>1</v>
      </c>
      <c r="J2262">
        <v>2299.9899999999998</v>
      </c>
      <c r="K2262">
        <v>0.2</v>
      </c>
      <c r="L2262">
        <f>Table1[[#This Row],[list_price]]*Table1[[#This Row],[discount]]</f>
        <v>459.99799999999999</v>
      </c>
      <c r="M2262">
        <f>(Table1[[#This Row],[list_price]]-Table1[[#This Row],[discount_price]])*Table1[[#This Row],[quantity]]</f>
        <v>1839.9919999999997</v>
      </c>
    </row>
    <row r="2263" spans="1:13" x14ac:dyDescent="0.25">
      <c r="A2263">
        <v>798</v>
      </c>
      <c r="B2263">
        <v>5</v>
      </c>
      <c r="C2263">
        <v>619</v>
      </c>
      <c r="D2263">
        <v>26</v>
      </c>
      <c r="E2263" t="s">
        <v>45</v>
      </c>
      <c r="F2263" t="s">
        <v>299</v>
      </c>
      <c r="G2263">
        <v>1</v>
      </c>
      <c r="H2263" t="str">
        <f>VLOOKUP(Table1[[#This Row],[store_id]],[1]stores!$A:$B,2,0)</f>
        <v>Santa Cruz Bikes</v>
      </c>
      <c r="I2263">
        <v>2</v>
      </c>
      <c r="J2263">
        <v>599.99</v>
      </c>
      <c r="K2263">
        <v>0.05</v>
      </c>
      <c r="L2263">
        <f>Table1[[#This Row],[list_price]]*Table1[[#This Row],[discount]]</f>
        <v>29.999500000000001</v>
      </c>
      <c r="M2263">
        <f>(Table1[[#This Row],[list_price]]-Table1[[#This Row],[discount_price]])*Table1[[#This Row],[quantity]]</f>
        <v>1139.981</v>
      </c>
    </row>
    <row r="2264" spans="1:13" x14ac:dyDescent="0.25">
      <c r="A2264">
        <v>799</v>
      </c>
      <c r="B2264">
        <v>1</v>
      </c>
      <c r="C2264">
        <v>607</v>
      </c>
      <c r="D2264">
        <v>5</v>
      </c>
      <c r="E2264" t="s">
        <v>62</v>
      </c>
      <c r="F2264" t="s">
        <v>300</v>
      </c>
      <c r="G2264">
        <v>1</v>
      </c>
      <c r="H2264" t="str">
        <f>VLOOKUP(Table1[[#This Row],[store_id]],[1]stores!$A:$B,2,0)</f>
        <v>Santa Cruz Bikes</v>
      </c>
      <c r="I2264">
        <v>2</v>
      </c>
      <c r="J2264">
        <v>1320.99</v>
      </c>
      <c r="K2264">
        <v>0.1</v>
      </c>
      <c r="L2264">
        <f>Table1[[#This Row],[list_price]]*Table1[[#This Row],[discount]]</f>
        <v>132.09900000000002</v>
      </c>
      <c r="M2264">
        <f>(Table1[[#This Row],[list_price]]-Table1[[#This Row],[discount_price]])*Table1[[#This Row],[quantity]]</f>
        <v>2377.7820000000002</v>
      </c>
    </row>
    <row r="2265" spans="1:13" x14ac:dyDescent="0.25">
      <c r="A2265">
        <v>799</v>
      </c>
      <c r="B2265">
        <v>2</v>
      </c>
      <c r="C2265">
        <v>607</v>
      </c>
      <c r="D2265">
        <v>34</v>
      </c>
      <c r="E2265" t="s">
        <v>128</v>
      </c>
      <c r="F2265" t="s">
        <v>300</v>
      </c>
      <c r="G2265">
        <v>1</v>
      </c>
      <c r="H2265" t="str">
        <f>VLOOKUP(Table1[[#This Row],[store_id]],[1]stores!$A:$B,2,0)</f>
        <v>Santa Cruz Bikes</v>
      </c>
      <c r="I2265">
        <v>2</v>
      </c>
      <c r="J2265">
        <v>469.99</v>
      </c>
      <c r="K2265">
        <v>0.05</v>
      </c>
      <c r="L2265">
        <f>Table1[[#This Row],[list_price]]*Table1[[#This Row],[discount]]</f>
        <v>23.499500000000001</v>
      </c>
      <c r="M2265">
        <f>(Table1[[#This Row],[list_price]]-Table1[[#This Row],[discount_price]])*Table1[[#This Row],[quantity]]</f>
        <v>892.98099999999999</v>
      </c>
    </row>
    <row r="2266" spans="1:13" x14ac:dyDescent="0.25">
      <c r="A2266">
        <v>799</v>
      </c>
      <c r="B2266">
        <v>3</v>
      </c>
      <c r="C2266">
        <v>607</v>
      </c>
      <c r="D2266">
        <v>29</v>
      </c>
      <c r="E2266" t="s">
        <v>95</v>
      </c>
      <c r="F2266" t="s">
        <v>300</v>
      </c>
      <c r="G2266">
        <v>1</v>
      </c>
      <c r="H2266" t="str">
        <f>VLOOKUP(Table1[[#This Row],[store_id]],[1]stores!$A:$B,2,0)</f>
        <v>Santa Cruz Bikes</v>
      </c>
      <c r="I2266">
        <v>2</v>
      </c>
      <c r="J2266">
        <v>999.99</v>
      </c>
      <c r="K2266">
        <v>7.0000000000000007E-2</v>
      </c>
      <c r="L2266">
        <f>Table1[[#This Row],[list_price]]*Table1[[#This Row],[discount]]</f>
        <v>69.999300000000005</v>
      </c>
      <c r="M2266">
        <f>(Table1[[#This Row],[list_price]]-Table1[[#This Row],[discount_price]])*Table1[[#This Row],[quantity]]</f>
        <v>1859.9814000000001</v>
      </c>
    </row>
    <row r="2267" spans="1:13" x14ac:dyDescent="0.25">
      <c r="A2267">
        <v>799</v>
      </c>
      <c r="B2267">
        <v>4</v>
      </c>
      <c r="C2267">
        <v>607</v>
      </c>
      <c r="D2267">
        <v>63</v>
      </c>
      <c r="E2267" t="s">
        <v>99</v>
      </c>
      <c r="F2267" t="s">
        <v>301</v>
      </c>
      <c r="G2267">
        <v>1</v>
      </c>
      <c r="H2267" t="str">
        <f>VLOOKUP(Table1[[#This Row],[store_id]],[1]stores!$A:$B,2,0)</f>
        <v>Santa Cruz Bikes</v>
      </c>
      <c r="I2267">
        <v>1</v>
      </c>
      <c r="J2267">
        <v>3499.99</v>
      </c>
      <c r="K2267">
        <v>0.1</v>
      </c>
      <c r="L2267">
        <f>Table1[[#This Row],[list_price]]*Table1[[#This Row],[discount]]</f>
        <v>349.99900000000002</v>
      </c>
      <c r="M2267">
        <f>(Table1[[#This Row],[list_price]]-Table1[[#This Row],[discount_price]])*Table1[[#This Row],[quantity]]</f>
        <v>3149.991</v>
      </c>
    </row>
    <row r="2268" spans="1:13" x14ac:dyDescent="0.25">
      <c r="A2268">
        <v>799</v>
      </c>
      <c r="B2268">
        <v>5</v>
      </c>
      <c r="C2268">
        <v>607</v>
      </c>
      <c r="D2268">
        <v>58</v>
      </c>
      <c r="E2268" t="s">
        <v>105</v>
      </c>
      <c r="F2268" t="s">
        <v>305</v>
      </c>
      <c r="G2268">
        <v>1</v>
      </c>
      <c r="H2268" t="str">
        <f>VLOOKUP(Table1[[#This Row],[store_id]],[1]stores!$A:$B,2,0)</f>
        <v>Santa Cruz Bikes</v>
      </c>
      <c r="I2268">
        <v>2</v>
      </c>
      <c r="J2268">
        <v>4999.99</v>
      </c>
      <c r="K2268">
        <v>7.0000000000000007E-2</v>
      </c>
      <c r="L2268">
        <f>Table1[[#This Row],[list_price]]*Table1[[#This Row],[discount]]</f>
        <v>349.99930000000001</v>
      </c>
      <c r="M2268">
        <f>(Table1[[#This Row],[list_price]]-Table1[[#This Row],[discount_price]])*Table1[[#This Row],[quantity]]</f>
        <v>9299.9813999999988</v>
      </c>
    </row>
    <row r="2269" spans="1:13" x14ac:dyDescent="0.25">
      <c r="A2269">
        <v>800</v>
      </c>
      <c r="B2269">
        <v>1</v>
      </c>
      <c r="C2269">
        <v>1057</v>
      </c>
      <c r="D2269">
        <v>65</v>
      </c>
      <c r="E2269" t="s">
        <v>134</v>
      </c>
      <c r="F2269" t="s">
        <v>299</v>
      </c>
      <c r="G2269">
        <v>2</v>
      </c>
      <c r="H2269" t="str">
        <f>VLOOKUP(Table1[[#This Row],[store_id]],[1]stores!$A:$B,2,0)</f>
        <v>Baldwin Bikes</v>
      </c>
      <c r="I2269">
        <v>2</v>
      </c>
      <c r="J2269">
        <v>346.99</v>
      </c>
      <c r="K2269">
        <v>0.1</v>
      </c>
      <c r="L2269">
        <f>Table1[[#This Row],[list_price]]*Table1[[#This Row],[discount]]</f>
        <v>34.699000000000005</v>
      </c>
      <c r="M2269">
        <f>(Table1[[#This Row],[list_price]]-Table1[[#This Row],[discount_price]])*Table1[[#This Row],[quantity]]</f>
        <v>624.58199999999999</v>
      </c>
    </row>
    <row r="2270" spans="1:13" x14ac:dyDescent="0.25">
      <c r="A2270">
        <v>800</v>
      </c>
      <c r="B2270">
        <v>2</v>
      </c>
      <c r="C2270">
        <v>1057</v>
      </c>
      <c r="D2270">
        <v>54</v>
      </c>
      <c r="E2270" t="s">
        <v>93</v>
      </c>
      <c r="F2270" t="s">
        <v>305</v>
      </c>
      <c r="G2270">
        <v>2</v>
      </c>
      <c r="H2270" t="str">
        <f>VLOOKUP(Table1[[#This Row],[store_id]],[1]stores!$A:$B,2,0)</f>
        <v>Baldwin Bikes</v>
      </c>
      <c r="I2270">
        <v>1</v>
      </c>
      <c r="J2270">
        <v>3199.99</v>
      </c>
      <c r="K2270">
        <v>7.0000000000000007E-2</v>
      </c>
      <c r="L2270">
        <f>Table1[[#This Row],[list_price]]*Table1[[#This Row],[discount]]</f>
        <v>223.99930000000001</v>
      </c>
      <c r="M2270">
        <f>(Table1[[#This Row],[list_price]]-Table1[[#This Row],[discount_price]])*Table1[[#This Row],[quantity]]</f>
        <v>2975.9906999999998</v>
      </c>
    </row>
    <row r="2271" spans="1:13" x14ac:dyDescent="0.25">
      <c r="A2271">
        <v>800</v>
      </c>
      <c r="B2271">
        <v>3</v>
      </c>
      <c r="C2271">
        <v>1057</v>
      </c>
      <c r="D2271">
        <v>6</v>
      </c>
      <c r="E2271" t="s">
        <v>60</v>
      </c>
      <c r="F2271" t="s">
        <v>300</v>
      </c>
      <c r="G2271">
        <v>2</v>
      </c>
      <c r="H2271" t="str">
        <f>VLOOKUP(Table1[[#This Row],[store_id]],[1]stores!$A:$B,2,0)</f>
        <v>Baldwin Bikes</v>
      </c>
      <c r="I2271">
        <v>2</v>
      </c>
      <c r="J2271">
        <v>469.99</v>
      </c>
      <c r="K2271">
        <v>0.05</v>
      </c>
      <c r="L2271">
        <f>Table1[[#This Row],[list_price]]*Table1[[#This Row],[discount]]</f>
        <v>23.499500000000001</v>
      </c>
      <c r="M2271">
        <f>(Table1[[#This Row],[list_price]]-Table1[[#This Row],[discount_price]])*Table1[[#This Row],[quantity]]</f>
        <v>892.98099999999999</v>
      </c>
    </row>
    <row r="2272" spans="1:13" x14ac:dyDescent="0.25">
      <c r="A2272">
        <v>800</v>
      </c>
      <c r="B2272">
        <v>4</v>
      </c>
      <c r="C2272">
        <v>1057</v>
      </c>
      <c r="D2272">
        <v>52</v>
      </c>
      <c r="E2272" t="s">
        <v>92</v>
      </c>
      <c r="F2272" t="s">
        <v>305</v>
      </c>
      <c r="G2272">
        <v>2</v>
      </c>
      <c r="H2272" t="str">
        <f>VLOOKUP(Table1[[#This Row],[store_id]],[1]stores!$A:$B,2,0)</f>
        <v>Baldwin Bikes</v>
      </c>
      <c r="I2272">
        <v>1</v>
      </c>
      <c r="J2272">
        <v>875.99</v>
      </c>
      <c r="K2272">
        <v>0.1</v>
      </c>
      <c r="L2272">
        <f>Table1[[#This Row],[list_price]]*Table1[[#This Row],[discount]]</f>
        <v>87.599000000000004</v>
      </c>
      <c r="M2272">
        <f>(Table1[[#This Row],[list_price]]-Table1[[#This Row],[discount_price]])*Table1[[#This Row],[quantity]]</f>
        <v>788.39099999999996</v>
      </c>
    </row>
    <row r="2273" spans="1:13" x14ac:dyDescent="0.25">
      <c r="A2273">
        <v>800</v>
      </c>
      <c r="B2273">
        <v>5</v>
      </c>
      <c r="C2273">
        <v>1057</v>
      </c>
      <c r="D2273">
        <v>95</v>
      </c>
      <c r="E2273" t="s">
        <v>74</v>
      </c>
      <c r="F2273" t="s">
        <v>299</v>
      </c>
      <c r="G2273">
        <v>2</v>
      </c>
      <c r="H2273" t="str">
        <f>VLOOKUP(Table1[[#This Row],[store_id]],[1]stores!$A:$B,2,0)</f>
        <v>Baldwin Bikes</v>
      </c>
      <c r="I2273">
        <v>2</v>
      </c>
      <c r="J2273">
        <v>299.99</v>
      </c>
      <c r="K2273">
        <v>0.05</v>
      </c>
      <c r="L2273">
        <f>Table1[[#This Row],[list_price]]*Table1[[#This Row],[discount]]</f>
        <v>14.999500000000001</v>
      </c>
      <c r="M2273">
        <f>(Table1[[#This Row],[list_price]]-Table1[[#This Row],[discount_price]])*Table1[[#This Row],[quantity]]</f>
        <v>569.98099999999999</v>
      </c>
    </row>
    <row r="2274" spans="1:13" x14ac:dyDescent="0.25">
      <c r="A2274">
        <v>801</v>
      </c>
      <c r="B2274">
        <v>1</v>
      </c>
      <c r="C2274">
        <v>78</v>
      </c>
      <c r="D2274">
        <v>101</v>
      </c>
      <c r="E2274" t="s">
        <v>104</v>
      </c>
      <c r="F2274" t="s">
        <v>303</v>
      </c>
      <c r="G2274">
        <v>1</v>
      </c>
      <c r="H2274" t="str">
        <f>VLOOKUP(Table1[[#This Row],[store_id]],[1]stores!$A:$B,2,0)</f>
        <v>Santa Cruz Bikes</v>
      </c>
      <c r="I2274">
        <v>1</v>
      </c>
      <c r="J2274">
        <v>339.99</v>
      </c>
      <c r="K2274">
        <v>7.0000000000000007E-2</v>
      </c>
      <c r="L2274">
        <f>Table1[[#This Row],[list_price]]*Table1[[#This Row],[discount]]</f>
        <v>23.799300000000002</v>
      </c>
      <c r="M2274">
        <f>(Table1[[#This Row],[list_price]]-Table1[[#This Row],[discount_price]])*Table1[[#This Row],[quantity]]</f>
        <v>316.19069999999999</v>
      </c>
    </row>
    <row r="2275" spans="1:13" x14ac:dyDescent="0.25">
      <c r="A2275">
        <v>802</v>
      </c>
      <c r="B2275">
        <v>1</v>
      </c>
      <c r="C2275">
        <v>340</v>
      </c>
      <c r="D2275">
        <v>30</v>
      </c>
      <c r="E2275" t="s">
        <v>60</v>
      </c>
      <c r="F2275" t="s">
        <v>300</v>
      </c>
      <c r="G2275">
        <v>2</v>
      </c>
      <c r="H2275" t="str">
        <f>VLOOKUP(Table1[[#This Row],[store_id]],[1]stores!$A:$B,2,0)</f>
        <v>Baldwin Bikes</v>
      </c>
      <c r="I2275">
        <v>1</v>
      </c>
      <c r="J2275">
        <v>999.99</v>
      </c>
      <c r="K2275">
        <v>0.05</v>
      </c>
      <c r="L2275">
        <f>Table1[[#This Row],[list_price]]*Table1[[#This Row],[discount]]</f>
        <v>49.999500000000005</v>
      </c>
      <c r="M2275">
        <f>(Table1[[#This Row],[list_price]]-Table1[[#This Row],[discount_price]])*Table1[[#This Row],[quantity]]</f>
        <v>949.9905</v>
      </c>
    </row>
    <row r="2276" spans="1:13" x14ac:dyDescent="0.25">
      <c r="A2276">
        <v>802</v>
      </c>
      <c r="B2276">
        <v>2</v>
      </c>
      <c r="C2276">
        <v>340</v>
      </c>
      <c r="D2276">
        <v>36</v>
      </c>
      <c r="E2276" t="s">
        <v>136</v>
      </c>
      <c r="F2276" t="s">
        <v>300</v>
      </c>
      <c r="G2276">
        <v>2</v>
      </c>
      <c r="H2276" t="str">
        <f>VLOOKUP(Table1[[#This Row],[store_id]],[1]stores!$A:$B,2,0)</f>
        <v>Baldwin Bikes</v>
      </c>
      <c r="I2276">
        <v>2</v>
      </c>
      <c r="J2276">
        <v>832.99</v>
      </c>
      <c r="K2276">
        <v>0.2</v>
      </c>
      <c r="L2276">
        <f>Table1[[#This Row],[list_price]]*Table1[[#This Row],[discount]]</f>
        <v>166.59800000000001</v>
      </c>
      <c r="M2276">
        <f>(Table1[[#This Row],[list_price]]-Table1[[#This Row],[discount_price]])*Table1[[#This Row],[quantity]]</f>
        <v>1332.7840000000001</v>
      </c>
    </row>
    <row r="2277" spans="1:13" x14ac:dyDescent="0.25">
      <c r="A2277">
        <v>802</v>
      </c>
      <c r="B2277">
        <v>3</v>
      </c>
      <c r="C2277">
        <v>340</v>
      </c>
      <c r="D2277">
        <v>40</v>
      </c>
      <c r="E2277" t="s">
        <v>125</v>
      </c>
      <c r="F2277" t="s">
        <v>300</v>
      </c>
      <c r="G2277">
        <v>2</v>
      </c>
      <c r="H2277" t="str">
        <f>VLOOKUP(Table1[[#This Row],[store_id]],[1]stores!$A:$B,2,0)</f>
        <v>Baldwin Bikes</v>
      </c>
      <c r="I2277">
        <v>1</v>
      </c>
      <c r="J2277">
        <v>4999.99</v>
      </c>
      <c r="K2277">
        <v>0.1</v>
      </c>
      <c r="L2277">
        <f>Table1[[#This Row],[list_price]]*Table1[[#This Row],[discount]]</f>
        <v>499.99900000000002</v>
      </c>
      <c r="M2277">
        <f>(Table1[[#This Row],[list_price]]-Table1[[#This Row],[discount_price]])*Table1[[#This Row],[quantity]]</f>
        <v>4499.991</v>
      </c>
    </row>
    <row r="2278" spans="1:13" x14ac:dyDescent="0.25">
      <c r="A2278">
        <v>802</v>
      </c>
      <c r="B2278">
        <v>4</v>
      </c>
      <c r="C2278">
        <v>340</v>
      </c>
      <c r="D2278">
        <v>28</v>
      </c>
      <c r="E2278" t="s">
        <v>109</v>
      </c>
      <c r="F2278" t="s">
        <v>300</v>
      </c>
      <c r="G2278">
        <v>2</v>
      </c>
      <c r="H2278" t="str">
        <f>VLOOKUP(Table1[[#This Row],[store_id]],[1]stores!$A:$B,2,0)</f>
        <v>Baldwin Bikes</v>
      </c>
      <c r="I2278">
        <v>1</v>
      </c>
      <c r="J2278">
        <v>2499.9899999999998</v>
      </c>
      <c r="K2278">
        <v>0.05</v>
      </c>
      <c r="L2278">
        <f>Table1[[#This Row],[list_price]]*Table1[[#This Row],[discount]]</f>
        <v>124.9995</v>
      </c>
      <c r="M2278">
        <f>(Table1[[#This Row],[list_price]]-Table1[[#This Row],[discount_price]])*Table1[[#This Row],[quantity]]</f>
        <v>2374.9904999999999</v>
      </c>
    </row>
    <row r="2279" spans="1:13" x14ac:dyDescent="0.25">
      <c r="A2279">
        <v>803</v>
      </c>
      <c r="B2279">
        <v>1</v>
      </c>
      <c r="C2279">
        <v>1105</v>
      </c>
      <c r="D2279">
        <v>111</v>
      </c>
      <c r="E2279" t="s">
        <v>90</v>
      </c>
      <c r="F2279" t="s">
        <v>304</v>
      </c>
      <c r="G2279">
        <v>3</v>
      </c>
      <c r="H2279" t="str">
        <f>VLOOKUP(Table1[[#This Row],[store_id]],[1]stores!$A:$B,2,0)</f>
        <v>Rowlett Bikes</v>
      </c>
      <c r="I2279">
        <v>1</v>
      </c>
      <c r="J2279">
        <v>470.99</v>
      </c>
      <c r="K2279">
        <v>7.0000000000000007E-2</v>
      </c>
      <c r="L2279">
        <f>Table1[[#This Row],[list_price]]*Table1[[#This Row],[discount]]</f>
        <v>32.969300000000004</v>
      </c>
      <c r="M2279">
        <f>(Table1[[#This Row],[list_price]]-Table1[[#This Row],[discount_price]])*Table1[[#This Row],[quantity]]</f>
        <v>438.02070000000003</v>
      </c>
    </row>
    <row r="2280" spans="1:13" x14ac:dyDescent="0.25">
      <c r="A2280">
        <v>803</v>
      </c>
      <c r="B2280">
        <v>2</v>
      </c>
      <c r="C2280">
        <v>1105</v>
      </c>
      <c r="D2280">
        <v>52</v>
      </c>
      <c r="E2280" t="s">
        <v>92</v>
      </c>
      <c r="F2280" t="s">
        <v>305</v>
      </c>
      <c r="G2280">
        <v>3</v>
      </c>
      <c r="H2280" t="str">
        <f>VLOOKUP(Table1[[#This Row],[store_id]],[1]stores!$A:$B,2,0)</f>
        <v>Rowlett Bikes</v>
      </c>
      <c r="I2280">
        <v>2</v>
      </c>
      <c r="J2280">
        <v>875.99</v>
      </c>
      <c r="K2280">
        <v>0.05</v>
      </c>
      <c r="L2280">
        <f>Table1[[#This Row],[list_price]]*Table1[[#This Row],[discount]]</f>
        <v>43.799500000000002</v>
      </c>
      <c r="M2280">
        <f>(Table1[[#This Row],[list_price]]-Table1[[#This Row],[discount_price]])*Table1[[#This Row],[quantity]]</f>
        <v>1664.3810000000001</v>
      </c>
    </row>
    <row r="2281" spans="1:13" x14ac:dyDescent="0.25">
      <c r="A2281">
        <v>803</v>
      </c>
      <c r="B2281">
        <v>3</v>
      </c>
      <c r="C2281">
        <v>1105</v>
      </c>
      <c r="D2281">
        <v>102</v>
      </c>
      <c r="E2281" t="s">
        <v>63</v>
      </c>
      <c r="F2281" t="s">
        <v>304</v>
      </c>
      <c r="G2281">
        <v>3</v>
      </c>
      <c r="H2281" t="str">
        <f>VLOOKUP(Table1[[#This Row],[store_id]],[1]stores!$A:$B,2,0)</f>
        <v>Rowlett Bikes</v>
      </c>
      <c r="I2281">
        <v>1</v>
      </c>
      <c r="J2281">
        <v>489.99</v>
      </c>
      <c r="K2281">
        <v>7.0000000000000007E-2</v>
      </c>
      <c r="L2281">
        <f>Table1[[#This Row],[list_price]]*Table1[[#This Row],[discount]]</f>
        <v>34.299300000000002</v>
      </c>
      <c r="M2281">
        <f>(Table1[[#This Row],[list_price]]-Table1[[#This Row],[discount_price]])*Table1[[#This Row],[quantity]]</f>
        <v>455.69069999999999</v>
      </c>
    </row>
    <row r="2282" spans="1:13" x14ac:dyDescent="0.25">
      <c r="A2282">
        <v>803</v>
      </c>
      <c r="B2282">
        <v>4</v>
      </c>
      <c r="C2282">
        <v>1105</v>
      </c>
      <c r="D2282">
        <v>83</v>
      </c>
      <c r="E2282" t="s">
        <v>91</v>
      </c>
      <c r="F2282" t="s">
        <v>303</v>
      </c>
      <c r="G2282">
        <v>3</v>
      </c>
      <c r="H2282" t="str">
        <f>VLOOKUP(Table1[[#This Row],[store_id]],[1]stores!$A:$B,2,0)</f>
        <v>Rowlett Bikes</v>
      </c>
      <c r="I2282">
        <v>2</v>
      </c>
      <c r="J2282">
        <v>149.99</v>
      </c>
      <c r="K2282">
        <v>0.05</v>
      </c>
      <c r="L2282">
        <f>Table1[[#This Row],[list_price]]*Table1[[#This Row],[discount]]</f>
        <v>7.4995000000000012</v>
      </c>
      <c r="M2282">
        <f>(Table1[[#This Row],[list_price]]-Table1[[#This Row],[discount_price]])*Table1[[#This Row],[quantity]]</f>
        <v>284.98099999999999</v>
      </c>
    </row>
    <row r="2283" spans="1:13" x14ac:dyDescent="0.25">
      <c r="A2283">
        <v>804</v>
      </c>
      <c r="B2283">
        <v>1</v>
      </c>
      <c r="C2283">
        <v>95</v>
      </c>
      <c r="D2283">
        <v>89</v>
      </c>
      <c r="E2283" t="s">
        <v>115</v>
      </c>
      <c r="F2283" t="s">
        <v>303</v>
      </c>
      <c r="G2283">
        <v>2</v>
      </c>
      <c r="H2283" t="str">
        <f>VLOOKUP(Table1[[#This Row],[store_id]],[1]stores!$A:$B,2,0)</f>
        <v>Baldwin Bikes</v>
      </c>
      <c r="I2283">
        <v>2</v>
      </c>
      <c r="J2283">
        <v>209.99</v>
      </c>
      <c r="K2283">
        <v>0.2</v>
      </c>
      <c r="L2283">
        <f>Table1[[#This Row],[list_price]]*Table1[[#This Row],[discount]]</f>
        <v>41.998000000000005</v>
      </c>
      <c r="M2283">
        <f>(Table1[[#This Row],[list_price]]-Table1[[#This Row],[discount_price]])*Table1[[#This Row],[quantity]]</f>
        <v>335.98400000000004</v>
      </c>
    </row>
    <row r="2284" spans="1:13" x14ac:dyDescent="0.25">
      <c r="A2284">
        <v>804</v>
      </c>
      <c r="B2284">
        <v>2</v>
      </c>
      <c r="C2284">
        <v>95</v>
      </c>
      <c r="D2284">
        <v>53</v>
      </c>
      <c r="E2284" t="s">
        <v>69</v>
      </c>
      <c r="F2284" t="s">
        <v>305</v>
      </c>
      <c r="G2284">
        <v>2</v>
      </c>
      <c r="H2284" t="str">
        <f>VLOOKUP(Table1[[#This Row],[store_id]],[1]stores!$A:$B,2,0)</f>
        <v>Baldwin Bikes</v>
      </c>
      <c r="I2284">
        <v>1</v>
      </c>
      <c r="J2284">
        <v>749.99</v>
      </c>
      <c r="K2284">
        <v>7.0000000000000007E-2</v>
      </c>
      <c r="L2284">
        <f>Table1[[#This Row],[list_price]]*Table1[[#This Row],[discount]]</f>
        <v>52.499300000000005</v>
      </c>
      <c r="M2284">
        <f>(Table1[[#This Row],[list_price]]-Table1[[#This Row],[discount_price]])*Table1[[#This Row],[quantity]]</f>
        <v>697.49070000000006</v>
      </c>
    </row>
    <row r="2285" spans="1:13" x14ac:dyDescent="0.25">
      <c r="A2285">
        <v>804</v>
      </c>
      <c r="B2285">
        <v>3</v>
      </c>
      <c r="C2285">
        <v>95</v>
      </c>
      <c r="D2285">
        <v>50</v>
      </c>
      <c r="E2285" t="s">
        <v>103</v>
      </c>
      <c r="F2285" t="s">
        <v>305</v>
      </c>
      <c r="G2285">
        <v>2</v>
      </c>
      <c r="H2285" t="str">
        <f>VLOOKUP(Table1[[#This Row],[store_id]],[1]stores!$A:$B,2,0)</f>
        <v>Baldwin Bikes</v>
      </c>
      <c r="I2285">
        <v>2</v>
      </c>
      <c r="J2285">
        <v>5999.99</v>
      </c>
      <c r="K2285">
        <v>0.05</v>
      </c>
      <c r="L2285">
        <f>Table1[[#This Row],[list_price]]*Table1[[#This Row],[discount]]</f>
        <v>299.99950000000001</v>
      </c>
      <c r="M2285">
        <f>(Table1[[#This Row],[list_price]]-Table1[[#This Row],[discount_price]])*Table1[[#This Row],[quantity]]</f>
        <v>11399.981</v>
      </c>
    </row>
    <row r="2286" spans="1:13" x14ac:dyDescent="0.25">
      <c r="A2286">
        <v>805</v>
      </c>
      <c r="B2286">
        <v>1</v>
      </c>
      <c r="C2286">
        <v>420</v>
      </c>
      <c r="D2286">
        <v>24</v>
      </c>
      <c r="E2286" t="s">
        <v>53</v>
      </c>
      <c r="F2286" t="s">
        <v>299</v>
      </c>
      <c r="G2286">
        <v>2</v>
      </c>
      <c r="H2286" t="str">
        <f>VLOOKUP(Table1[[#This Row],[store_id]],[1]stores!$A:$B,2,0)</f>
        <v>Baldwin Bikes</v>
      </c>
      <c r="I2286">
        <v>1</v>
      </c>
      <c r="J2286">
        <v>549.99</v>
      </c>
      <c r="K2286">
        <v>0.05</v>
      </c>
      <c r="L2286">
        <f>Table1[[#This Row],[list_price]]*Table1[[#This Row],[discount]]</f>
        <v>27.499500000000001</v>
      </c>
      <c r="M2286">
        <f>(Table1[[#This Row],[list_price]]-Table1[[#This Row],[discount_price]])*Table1[[#This Row],[quantity]]</f>
        <v>522.4905</v>
      </c>
    </row>
    <row r="2287" spans="1:13" x14ac:dyDescent="0.25">
      <c r="A2287">
        <v>805</v>
      </c>
      <c r="B2287">
        <v>2</v>
      </c>
      <c r="C2287">
        <v>420</v>
      </c>
      <c r="D2287">
        <v>33</v>
      </c>
      <c r="E2287" t="s">
        <v>49</v>
      </c>
      <c r="F2287" t="s">
        <v>300</v>
      </c>
      <c r="G2287">
        <v>2</v>
      </c>
      <c r="H2287" t="str">
        <f>VLOOKUP(Table1[[#This Row],[store_id]],[1]stores!$A:$B,2,0)</f>
        <v>Baldwin Bikes</v>
      </c>
      <c r="I2287">
        <v>2</v>
      </c>
      <c r="J2287">
        <v>469.99</v>
      </c>
      <c r="K2287">
        <v>0.2</v>
      </c>
      <c r="L2287">
        <f>Table1[[#This Row],[list_price]]*Table1[[#This Row],[discount]]</f>
        <v>93.998000000000005</v>
      </c>
      <c r="M2287">
        <f>(Table1[[#This Row],[list_price]]-Table1[[#This Row],[discount_price]])*Table1[[#This Row],[quantity]]</f>
        <v>751.98400000000004</v>
      </c>
    </row>
    <row r="2288" spans="1:13" x14ac:dyDescent="0.25">
      <c r="A2288">
        <v>805</v>
      </c>
      <c r="B2288">
        <v>3</v>
      </c>
      <c r="C2288">
        <v>420</v>
      </c>
      <c r="D2288">
        <v>62</v>
      </c>
      <c r="E2288" t="s">
        <v>76</v>
      </c>
      <c r="F2288" t="s">
        <v>301</v>
      </c>
      <c r="G2288">
        <v>2</v>
      </c>
      <c r="H2288" t="str">
        <f>VLOOKUP(Table1[[#This Row],[store_id]],[1]stores!$A:$B,2,0)</f>
        <v>Baldwin Bikes</v>
      </c>
      <c r="I2288">
        <v>2</v>
      </c>
      <c r="J2288">
        <v>3499.99</v>
      </c>
      <c r="K2288">
        <v>0.2</v>
      </c>
      <c r="L2288">
        <f>Table1[[#This Row],[list_price]]*Table1[[#This Row],[discount]]</f>
        <v>699.99800000000005</v>
      </c>
      <c r="M2288">
        <f>(Table1[[#This Row],[list_price]]-Table1[[#This Row],[discount_price]])*Table1[[#This Row],[quantity]]</f>
        <v>5599.9839999999995</v>
      </c>
    </row>
    <row r="2289" spans="1:13" x14ac:dyDescent="0.25">
      <c r="A2289">
        <v>805</v>
      </c>
      <c r="B2289">
        <v>4</v>
      </c>
      <c r="C2289">
        <v>420</v>
      </c>
      <c r="D2289">
        <v>32</v>
      </c>
      <c r="E2289" t="s">
        <v>73</v>
      </c>
      <c r="F2289" t="s">
        <v>300</v>
      </c>
      <c r="G2289">
        <v>2</v>
      </c>
      <c r="H2289" t="str">
        <f>VLOOKUP(Table1[[#This Row],[store_id]],[1]stores!$A:$B,2,0)</f>
        <v>Baldwin Bikes</v>
      </c>
      <c r="I2289">
        <v>1</v>
      </c>
      <c r="J2289">
        <v>469.99</v>
      </c>
      <c r="K2289">
        <v>7.0000000000000007E-2</v>
      </c>
      <c r="L2289">
        <f>Table1[[#This Row],[list_price]]*Table1[[#This Row],[discount]]</f>
        <v>32.899300000000004</v>
      </c>
      <c r="M2289">
        <f>(Table1[[#This Row],[list_price]]-Table1[[#This Row],[discount_price]])*Table1[[#This Row],[quantity]]</f>
        <v>437.09070000000003</v>
      </c>
    </row>
    <row r="2290" spans="1:13" x14ac:dyDescent="0.25">
      <c r="A2290">
        <v>805</v>
      </c>
      <c r="B2290">
        <v>5</v>
      </c>
      <c r="C2290">
        <v>420</v>
      </c>
      <c r="D2290">
        <v>6</v>
      </c>
      <c r="E2290" t="s">
        <v>60</v>
      </c>
      <c r="F2290" t="s">
        <v>300</v>
      </c>
      <c r="G2290">
        <v>2</v>
      </c>
      <c r="H2290" t="str">
        <f>VLOOKUP(Table1[[#This Row],[store_id]],[1]stores!$A:$B,2,0)</f>
        <v>Baldwin Bikes</v>
      </c>
      <c r="I2290">
        <v>2</v>
      </c>
      <c r="J2290">
        <v>469.99</v>
      </c>
      <c r="K2290">
        <v>0.05</v>
      </c>
      <c r="L2290">
        <f>Table1[[#This Row],[list_price]]*Table1[[#This Row],[discount]]</f>
        <v>23.499500000000001</v>
      </c>
      <c r="M2290">
        <f>(Table1[[#This Row],[list_price]]-Table1[[#This Row],[discount_price]])*Table1[[#This Row],[quantity]]</f>
        <v>892.98099999999999</v>
      </c>
    </row>
    <row r="2291" spans="1:13" x14ac:dyDescent="0.25">
      <c r="A2291">
        <v>806</v>
      </c>
      <c r="B2291">
        <v>1</v>
      </c>
      <c r="C2291">
        <v>234</v>
      </c>
      <c r="D2291">
        <v>93</v>
      </c>
      <c r="E2291" t="s">
        <v>131</v>
      </c>
      <c r="F2291" t="s">
        <v>303</v>
      </c>
      <c r="G2291">
        <v>2</v>
      </c>
      <c r="H2291" t="str">
        <f>VLOOKUP(Table1[[#This Row],[store_id]],[1]stores!$A:$B,2,0)</f>
        <v>Baldwin Bikes</v>
      </c>
      <c r="I2291">
        <v>2</v>
      </c>
      <c r="J2291">
        <v>209.99</v>
      </c>
      <c r="K2291">
        <v>0.1</v>
      </c>
      <c r="L2291">
        <f>Table1[[#This Row],[list_price]]*Table1[[#This Row],[discount]]</f>
        <v>20.999000000000002</v>
      </c>
      <c r="M2291">
        <f>(Table1[[#This Row],[list_price]]-Table1[[#This Row],[discount_price]])*Table1[[#This Row],[quantity]]</f>
        <v>377.98200000000003</v>
      </c>
    </row>
    <row r="2292" spans="1:13" x14ac:dyDescent="0.25">
      <c r="A2292">
        <v>806</v>
      </c>
      <c r="B2292">
        <v>2</v>
      </c>
      <c r="C2292">
        <v>234</v>
      </c>
      <c r="D2292">
        <v>97</v>
      </c>
      <c r="E2292" t="s">
        <v>80</v>
      </c>
      <c r="F2292" t="s">
        <v>303</v>
      </c>
      <c r="G2292">
        <v>2</v>
      </c>
      <c r="H2292" t="str">
        <f>VLOOKUP(Table1[[#This Row],[store_id]],[1]stores!$A:$B,2,0)</f>
        <v>Baldwin Bikes</v>
      </c>
      <c r="I2292">
        <v>1</v>
      </c>
      <c r="J2292">
        <v>349.99</v>
      </c>
      <c r="K2292">
        <v>0.2</v>
      </c>
      <c r="L2292">
        <f>Table1[[#This Row],[list_price]]*Table1[[#This Row],[discount]]</f>
        <v>69.998000000000005</v>
      </c>
      <c r="M2292">
        <f>(Table1[[#This Row],[list_price]]-Table1[[#This Row],[discount_price]])*Table1[[#This Row],[quantity]]</f>
        <v>279.99200000000002</v>
      </c>
    </row>
    <row r="2293" spans="1:13" x14ac:dyDescent="0.25">
      <c r="A2293">
        <v>806</v>
      </c>
      <c r="B2293">
        <v>3</v>
      </c>
      <c r="C2293">
        <v>234</v>
      </c>
      <c r="D2293">
        <v>77</v>
      </c>
      <c r="E2293" t="s">
        <v>133</v>
      </c>
      <c r="F2293" t="s">
        <v>299</v>
      </c>
      <c r="G2293">
        <v>2</v>
      </c>
      <c r="H2293" t="str">
        <f>VLOOKUP(Table1[[#This Row],[store_id]],[1]stores!$A:$B,2,0)</f>
        <v>Baldwin Bikes</v>
      </c>
      <c r="I2293">
        <v>2</v>
      </c>
      <c r="J2293">
        <v>799.99</v>
      </c>
      <c r="K2293">
        <v>0.1</v>
      </c>
      <c r="L2293">
        <f>Table1[[#This Row],[list_price]]*Table1[[#This Row],[discount]]</f>
        <v>79.999000000000009</v>
      </c>
      <c r="M2293">
        <f>(Table1[[#This Row],[list_price]]-Table1[[#This Row],[discount_price]])*Table1[[#This Row],[quantity]]</f>
        <v>1439.982</v>
      </c>
    </row>
    <row r="2294" spans="1:13" x14ac:dyDescent="0.25">
      <c r="A2294">
        <v>806</v>
      </c>
      <c r="B2294">
        <v>4</v>
      </c>
      <c r="C2294">
        <v>234</v>
      </c>
      <c r="D2294">
        <v>82</v>
      </c>
      <c r="E2294" t="s">
        <v>121</v>
      </c>
      <c r="F2294" t="s">
        <v>299</v>
      </c>
      <c r="G2294">
        <v>2</v>
      </c>
      <c r="H2294" t="str">
        <f>VLOOKUP(Table1[[#This Row],[store_id]],[1]stores!$A:$B,2,0)</f>
        <v>Baldwin Bikes</v>
      </c>
      <c r="I2294">
        <v>2</v>
      </c>
      <c r="J2294">
        <v>659.99</v>
      </c>
      <c r="K2294">
        <v>0.2</v>
      </c>
      <c r="L2294">
        <f>Table1[[#This Row],[list_price]]*Table1[[#This Row],[discount]]</f>
        <v>131.99800000000002</v>
      </c>
      <c r="M2294">
        <f>(Table1[[#This Row],[list_price]]-Table1[[#This Row],[discount_price]])*Table1[[#This Row],[quantity]]</f>
        <v>1055.9839999999999</v>
      </c>
    </row>
    <row r="2295" spans="1:13" x14ac:dyDescent="0.25">
      <c r="A2295">
        <v>806</v>
      </c>
      <c r="B2295">
        <v>5</v>
      </c>
      <c r="C2295">
        <v>234</v>
      </c>
      <c r="D2295">
        <v>91</v>
      </c>
      <c r="E2295" t="s">
        <v>118</v>
      </c>
      <c r="F2295" t="s">
        <v>303</v>
      </c>
      <c r="G2295">
        <v>2</v>
      </c>
      <c r="H2295" t="str">
        <f>VLOOKUP(Table1[[#This Row],[store_id]],[1]stores!$A:$B,2,0)</f>
        <v>Baldwin Bikes</v>
      </c>
      <c r="I2295">
        <v>2</v>
      </c>
      <c r="J2295">
        <v>349.99</v>
      </c>
      <c r="K2295">
        <v>7.0000000000000007E-2</v>
      </c>
      <c r="L2295">
        <f>Table1[[#This Row],[list_price]]*Table1[[#This Row],[discount]]</f>
        <v>24.499300000000002</v>
      </c>
      <c r="M2295">
        <f>(Table1[[#This Row],[list_price]]-Table1[[#This Row],[discount_price]])*Table1[[#This Row],[quantity]]</f>
        <v>650.98140000000001</v>
      </c>
    </row>
    <row r="2296" spans="1:13" x14ac:dyDescent="0.25">
      <c r="A2296">
        <v>807</v>
      </c>
      <c r="B2296">
        <v>1</v>
      </c>
      <c r="C2296">
        <v>1148</v>
      </c>
      <c r="D2296">
        <v>21</v>
      </c>
      <c r="E2296" t="s">
        <v>59</v>
      </c>
      <c r="F2296" t="s">
        <v>299</v>
      </c>
      <c r="G2296">
        <v>2</v>
      </c>
      <c r="H2296" t="str">
        <f>VLOOKUP(Table1[[#This Row],[store_id]],[1]stores!$A:$B,2,0)</f>
        <v>Baldwin Bikes</v>
      </c>
      <c r="I2296">
        <v>2</v>
      </c>
      <c r="J2296">
        <v>269.99</v>
      </c>
      <c r="K2296">
        <v>0.2</v>
      </c>
      <c r="L2296">
        <f>Table1[[#This Row],[list_price]]*Table1[[#This Row],[discount]]</f>
        <v>53.998000000000005</v>
      </c>
      <c r="M2296">
        <f>(Table1[[#This Row],[list_price]]-Table1[[#This Row],[discount_price]])*Table1[[#This Row],[quantity]]</f>
        <v>431.98400000000004</v>
      </c>
    </row>
    <row r="2297" spans="1:13" x14ac:dyDescent="0.25">
      <c r="A2297">
        <v>807</v>
      </c>
      <c r="B2297">
        <v>2</v>
      </c>
      <c r="C2297">
        <v>1148</v>
      </c>
      <c r="D2297">
        <v>6</v>
      </c>
      <c r="E2297" t="s">
        <v>60</v>
      </c>
      <c r="F2297" t="s">
        <v>300</v>
      </c>
      <c r="G2297">
        <v>2</v>
      </c>
      <c r="H2297" t="str">
        <f>VLOOKUP(Table1[[#This Row],[store_id]],[1]stores!$A:$B,2,0)</f>
        <v>Baldwin Bikes</v>
      </c>
      <c r="I2297">
        <v>1</v>
      </c>
      <c r="J2297">
        <v>469.99</v>
      </c>
      <c r="K2297">
        <v>7.0000000000000007E-2</v>
      </c>
      <c r="L2297">
        <f>Table1[[#This Row],[list_price]]*Table1[[#This Row],[discount]]</f>
        <v>32.899300000000004</v>
      </c>
      <c r="M2297">
        <f>(Table1[[#This Row],[list_price]]-Table1[[#This Row],[discount_price]])*Table1[[#This Row],[quantity]]</f>
        <v>437.09070000000003</v>
      </c>
    </row>
    <row r="2298" spans="1:13" x14ac:dyDescent="0.25">
      <c r="A2298">
        <v>807</v>
      </c>
      <c r="B2298">
        <v>3</v>
      </c>
      <c r="C2298">
        <v>1148</v>
      </c>
      <c r="D2298">
        <v>3</v>
      </c>
      <c r="E2298" t="s">
        <v>49</v>
      </c>
      <c r="F2298" t="s">
        <v>300</v>
      </c>
      <c r="G2298">
        <v>2</v>
      </c>
      <c r="H2298" t="str">
        <f>VLOOKUP(Table1[[#This Row],[store_id]],[1]stores!$A:$B,2,0)</f>
        <v>Baldwin Bikes</v>
      </c>
      <c r="I2298">
        <v>2</v>
      </c>
      <c r="J2298">
        <v>999.99</v>
      </c>
      <c r="K2298">
        <v>7.0000000000000007E-2</v>
      </c>
      <c r="L2298">
        <f>Table1[[#This Row],[list_price]]*Table1[[#This Row],[discount]]</f>
        <v>69.999300000000005</v>
      </c>
      <c r="M2298">
        <f>(Table1[[#This Row],[list_price]]-Table1[[#This Row],[discount_price]])*Table1[[#This Row],[quantity]]</f>
        <v>1859.9814000000001</v>
      </c>
    </row>
    <row r="2299" spans="1:13" x14ac:dyDescent="0.25">
      <c r="A2299">
        <v>807</v>
      </c>
      <c r="B2299">
        <v>4</v>
      </c>
      <c r="C2299">
        <v>1148</v>
      </c>
      <c r="D2299">
        <v>9</v>
      </c>
      <c r="E2299" t="s">
        <v>54</v>
      </c>
      <c r="F2299" t="s">
        <v>302</v>
      </c>
      <c r="G2299">
        <v>2</v>
      </c>
      <c r="H2299" t="str">
        <f>VLOOKUP(Table1[[#This Row],[store_id]],[1]stores!$A:$B,2,0)</f>
        <v>Baldwin Bikes</v>
      </c>
      <c r="I2299">
        <v>2</v>
      </c>
      <c r="J2299">
        <v>2999.99</v>
      </c>
      <c r="K2299">
        <v>0.2</v>
      </c>
      <c r="L2299">
        <f>Table1[[#This Row],[list_price]]*Table1[[#This Row],[discount]]</f>
        <v>599.99799999999993</v>
      </c>
      <c r="M2299">
        <f>(Table1[[#This Row],[list_price]]-Table1[[#This Row],[discount_price]])*Table1[[#This Row],[quantity]]</f>
        <v>4799.9839999999995</v>
      </c>
    </row>
    <row r="2300" spans="1:13" x14ac:dyDescent="0.25">
      <c r="A2300">
        <v>807</v>
      </c>
      <c r="B2300">
        <v>5</v>
      </c>
      <c r="C2300">
        <v>1148</v>
      </c>
      <c r="D2300">
        <v>16</v>
      </c>
      <c r="E2300" t="s">
        <v>45</v>
      </c>
      <c r="F2300" t="s">
        <v>299</v>
      </c>
      <c r="G2300">
        <v>2</v>
      </c>
      <c r="H2300" t="str">
        <f>VLOOKUP(Table1[[#This Row],[store_id]],[1]stores!$A:$B,2,0)</f>
        <v>Baldwin Bikes</v>
      </c>
      <c r="I2300">
        <v>1</v>
      </c>
      <c r="J2300">
        <v>599.99</v>
      </c>
      <c r="K2300">
        <v>0.2</v>
      </c>
      <c r="L2300">
        <f>Table1[[#This Row],[list_price]]*Table1[[#This Row],[discount]]</f>
        <v>119.998</v>
      </c>
      <c r="M2300">
        <f>(Table1[[#This Row],[list_price]]-Table1[[#This Row],[discount_price]])*Table1[[#This Row],[quantity]]</f>
        <v>479.99200000000002</v>
      </c>
    </row>
    <row r="2301" spans="1:13" x14ac:dyDescent="0.25">
      <c r="A2301">
        <v>808</v>
      </c>
      <c r="B2301">
        <v>1</v>
      </c>
      <c r="C2301">
        <v>315</v>
      </c>
      <c r="D2301">
        <v>96</v>
      </c>
      <c r="E2301" t="s">
        <v>113</v>
      </c>
      <c r="F2301" t="s">
        <v>303</v>
      </c>
      <c r="G2301">
        <v>2</v>
      </c>
      <c r="H2301" t="str">
        <f>VLOOKUP(Table1[[#This Row],[store_id]],[1]stores!$A:$B,2,0)</f>
        <v>Baldwin Bikes</v>
      </c>
      <c r="I2301">
        <v>2</v>
      </c>
      <c r="J2301">
        <v>349.99</v>
      </c>
      <c r="K2301">
        <v>0.05</v>
      </c>
      <c r="L2301">
        <f>Table1[[#This Row],[list_price]]*Table1[[#This Row],[discount]]</f>
        <v>17.499500000000001</v>
      </c>
      <c r="M2301">
        <f>(Table1[[#This Row],[list_price]]-Table1[[#This Row],[discount_price]])*Table1[[#This Row],[quantity]]</f>
        <v>664.98099999999999</v>
      </c>
    </row>
    <row r="2302" spans="1:13" x14ac:dyDescent="0.25">
      <c r="A2302">
        <v>808</v>
      </c>
      <c r="B2302">
        <v>2</v>
      </c>
      <c r="C2302">
        <v>315</v>
      </c>
      <c r="D2302">
        <v>18</v>
      </c>
      <c r="E2302" t="s">
        <v>52</v>
      </c>
      <c r="F2302" t="s">
        <v>299</v>
      </c>
      <c r="G2302">
        <v>2</v>
      </c>
      <c r="H2302" t="str">
        <f>VLOOKUP(Table1[[#This Row],[store_id]],[1]stores!$A:$B,2,0)</f>
        <v>Baldwin Bikes</v>
      </c>
      <c r="I2302">
        <v>1</v>
      </c>
      <c r="J2302">
        <v>449</v>
      </c>
      <c r="K2302">
        <v>0.05</v>
      </c>
      <c r="L2302">
        <f>Table1[[#This Row],[list_price]]*Table1[[#This Row],[discount]]</f>
        <v>22.450000000000003</v>
      </c>
      <c r="M2302">
        <f>(Table1[[#This Row],[list_price]]-Table1[[#This Row],[discount_price]])*Table1[[#This Row],[quantity]]</f>
        <v>426.55</v>
      </c>
    </row>
    <row r="2303" spans="1:13" x14ac:dyDescent="0.25">
      <c r="A2303">
        <v>808</v>
      </c>
      <c r="B2303">
        <v>3</v>
      </c>
      <c r="C2303">
        <v>315</v>
      </c>
      <c r="D2303">
        <v>85</v>
      </c>
      <c r="E2303" t="s">
        <v>65</v>
      </c>
      <c r="F2303" t="s">
        <v>303</v>
      </c>
      <c r="G2303">
        <v>2</v>
      </c>
      <c r="H2303" t="str">
        <f>VLOOKUP(Table1[[#This Row],[store_id]],[1]stores!$A:$B,2,0)</f>
        <v>Baldwin Bikes</v>
      </c>
      <c r="I2303">
        <v>1</v>
      </c>
      <c r="J2303">
        <v>329.99</v>
      </c>
      <c r="K2303">
        <v>0.05</v>
      </c>
      <c r="L2303">
        <f>Table1[[#This Row],[list_price]]*Table1[[#This Row],[discount]]</f>
        <v>16.499500000000001</v>
      </c>
      <c r="M2303">
        <f>(Table1[[#This Row],[list_price]]-Table1[[#This Row],[discount_price]])*Table1[[#This Row],[quantity]]</f>
        <v>313.4905</v>
      </c>
    </row>
    <row r="2304" spans="1:13" x14ac:dyDescent="0.25">
      <c r="A2304">
        <v>808</v>
      </c>
      <c r="B2304">
        <v>4</v>
      </c>
      <c r="C2304">
        <v>315</v>
      </c>
      <c r="D2304">
        <v>19</v>
      </c>
      <c r="E2304" t="s">
        <v>64</v>
      </c>
      <c r="F2304" t="s">
        <v>299</v>
      </c>
      <c r="G2304">
        <v>2</v>
      </c>
      <c r="H2304" t="str">
        <f>VLOOKUP(Table1[[#This Row],[store_id]],[1]stores!$A:$B,2,0)</f>
        <v>Baldwin Bikes</v>
      </c>
      <c r="I2304">
        <v>2</v>
      </c>
      <c r="J2304">
        <v>449</v>
      </c>
      <c r="K2304">
        <v>0.05</v>
      </c>
      <c r="L2304">
        <f>Table1[[#This Row],[list_price]]*Table1[[#This Row],[discount]]</f>
        <v>22.450000000000003</v>
      </c>
      <c r="M2304">
        <f>(Table1[[#This Row],[list_price]]-Table1[[#This Row],[discount_price]])*Table1[[#This Row],[quantity]]</f>
        <v>853.1</v>
      </c>
    </row>
    <row r="2305" spans="1:13" x14ac:dyDescent="0.25">
      <c r="A2305">
        <v>809</v>
      </c>
      <c r="B2305">
        <v>1</v>
      </c>
      <c r="C2305">
        <v>1222</v>
      </c>
      <c r="D2305">
        <v>78</v>
      </c>
      <c r="E2305" t="s">
        <v>82</v>
      </c>
      <c r="F2305" t="s">
        <v>299</v>
      </c>
      <c r="G2305">
        <v>2</v>
      </c>
      <c r="H2305" t="str">
        <f>VLOOKUP(Table1[[#This Row],[store_id]],[1]stores!$A:$B,2,0)</f>
        <v>Baldwin Bikes</v>
      </c>
      <c r="I2305">
        <v>1</v>
      </c>
      <c r="J2305">
        <v>647.99</v>
      </c>
      <c r="K2305">
        <v>0.1</v>
      </c>
      <c r="L2305">
        <f>Table1[[#This Row],[list_price]]*Table1[[#This Row],[discount]]</f>
        <v>64.799000000000007</v>
      </c>
      <c r="M2305">
        <f>(Table1[[#This Row],[list_price]]-Table1[[#This Row],[discount_price]])*Table1[[#This Row],[quantity]]</f>
        <v>583.19100000000003</v>
      </c>
    </row>
    <row r="2306" spans="1:13" x14ac:dyDescent="0.25">
      <c r="A2306">
        <v>809</v>
      </c>
      <c r="B2306">
        <v>2</v>
      </c>
      <c r="C2306">
        <v>1222</v>
      </c>
      <c r="D2306">
        <v>26</v>
      </c>
      <c r="E2306" t="s">
        <v>45</v>
      </c>
      <c r="F2306" t="s">
        <v>299</v>
      </c>
      <c r="G2306">
        <v>2</v>
      </c>
      <c r="H2306" t="str">
        <f>VLOOKUP(Table1[[#This Row],[store_id]],[1]stores!$A:$B,2,0)</f>
        <v>Baldwin Bikes</v>
      </c>
      <c r="I2306">
        <v>1</v>
      </c>
      <c r="J2306">
        <v>599.99</v>
      </c>
      <c r="K2306">
        <v>0.2</v>
      </c>
      <c r="L2306">
        <f>Table1[[#This Row],[list_price]]*Table1[[#This Row],[discount]]</f>
        <v>119.998</v>
      </c>
      <c r="M2306">
        <f>(Table1[[#This Row],[list_price]]-Table1[[#This Row],[discount_price]])*Table1[[#This Row],[quantity]]</f>
        <v>479.99200000000002</v>
      </c>
    </row>
    <row r="2307" spans="1:13" x14ac:dyDescent="0.25">
      <c r="A2307">
        <v>809</v>
      </c>
      <c r="B2307">
        <v>3</v>
      </c>
      <c r="C2307">
        <v>1222</v>
      </c>
      <c r="D2307">
        <v>92</v>
      </c>
      <c r="E2307" t="s">
        <v>132</v>
      </c>
      <c r="F2307" t="s">
        <v>303</v>
      </c>
      <c r="G2307">
        <v>2</v>
      </c>
      <c r="H2307" t="str">
        <f>VLOOKUP(Table1[[#This Row],[store_id]],[1]stores!$A:$B,2,0)</f>
        <v>Baldwin Bikes</v>
      </c>
      <c r="I2307">
        <v>2</v>
      </c>
      <c r="J2307">
        <v>209.99</v>
      </c>
      <c r="K2307">
        <v>0.1</v>
      </c>
      <c r="L2307">
        <f>Table1[[#This Row],[list_price]]*Table1[[#This Row],[discount]]</f>
        <v>20.999000000000002</v>
      </c>
      <c r="M2307">
        <f>(Table1[[#This Row],[list_price]]-Table1[[#This Row],[discount_price]])*Table1[[#This Row],[quantity]]</f>
        <v>377.98200000000003</v>
      </c>
    </row>
    <row r="2308" spans="1:13" x14ac:dyDescent="0.25">
      <c r="A2308">
        <v>810</v>
      </c>
      <c r="B2308">
        <v>1</v>
      </c>
      <c r="C2308">
        <v>153</v>
      </c>
      <c r="D2308">
        <v>103</v>
      </c>
      <c r="E2308" t="s">
        <v>67</v>
      </c>
      <c r="F2308" t="s">
        <v>304</v>
      </c>
      <c r="G2308">
        <v>3</v>
      </c>
      <c r="H2308" t="str">
        <f>VLOOKUP(Table1[[#This Row],[store_id]],[1]stores!$A:$B,2,0)</f>
        <v>Rowlett Bikes</v>
      </c>
      <c r="I2308">
        <v>2</v>
      </c>
      <c r="J2308">
        <v>551.99</v>
      </c>
      <c r="K2308">
        <v>0.05</v>
      </c>
      <c r="L2308">
        <f>Table1[[#This Row],[list_price]]*Table1[[#This Row],[discount]]</f>
        <v>27.599500000000003</v>
      </c>
      <c r="M2308">
        <f>(Table1[[#This Row],[list_price]]-Table1[[#This Row],[discount_price]])*Table1[[#This Row],[quantity]]</f>
        <v>1048.7809999999999</v>
      </c>
    </row>
    <row r="2309" spans="1:13" x14ac:dyDescent="0.25">
      <c r="A2309">
        <v>810</v>
      </c>
      <c r="B2309">
        <v>2</v>
      </c>
      <c r="C2309">
        <v>153</v>
      </c>
      <c r="D2309">
        <v>100</v>
      </c>
      <c r="E2309" t="s">
        <v>126</v>
      </c>
      <c r="F2309" t="s">
        <v>303</v>
      </c>
      <c r="G2309">
        <v>3</v>
      </c>
      <c r="H2309" t="str">
        <f>VLOOKUP(Table1[[#This Row],[store_id]],[1]stores!$A:$B,2,0)</f>
        <v>Rowlett Bikes</v>
      </c>
      <c r="I2309">
        <v>1</v>
      </c>
      <c r="J2309">
        <v>489.99</v>
      </c>
      <c r="K2309">
        <v>0.2</v>
      </c>
      <c r="L2309">
        <f>Table1[[#This Row],[list_price]]*Table1[[#This Row],[discount]]</f>
        <v>97.998000000000005</v>
      </c>
      <c r="M2309">
        <f>(Table1[[#This Row],[list_price]]-Table1[[#This Row],[discount_price]])*Table1[[#This Row],[quantity]]</f>
        <v>391.99200000000002</v>
      </c>
    </row>
    <row r="2310" spans="1:13" x14ac:dyDescent="0.25">
      <c r="A2310">
        <v>810</v>
      </c>
      <c r="B2310">
        <v>3</v>
      </c>
      <c r="C2310">
        <v>153</v>
      </c>
      <c r="D2310">
        <v>56</v>
      </c>
      <c r="E2310" t="s">
        <v>68</v>
      </c>
      <c r="F2310" t="s">
        <v>305</v>
      </c>
      <c r="G2310">
        <v>3</v>
      </c>
      <c r="H2310" t="str">
        <f>VLOOKUP(Table1[[#This Row],[store_id]],[1]stores!$A:$B,2,0)</f>
        <v>Rowlett Bikes</v>
      </c>
      <c r="I2310">
        <v>1</v>
      </c>
      <c r="J2310">
        <v>5499.99</v>
      </c>
      <c r="K2310">
        <v>0.05</v>
      </c>
      <c r="L2310">
        <f>Table1[[#This Row],[list_price]]*Table1[[#This Row],[discount]]</f>
        <v>274.99950000000001</v>
      </c>
      <c r="M2310">
        <f>(Table1[[#This Row],[list_price]]-Table1[[#This Row],[discount_price]])*Table1[[#This Row],[quantity]]</f>
        <v>5224.9904999999999</v>
      </c>
    </row>
    <row r="2311" spans="1:13" x14ac:dyDescent="0.25">
      <c r="A2311">
        <v>810</v>
      </c>
      <c r="B2311">
        <v>4</v>
      </c>
      <c r="C2311">
        <v>153</v>
      </c>
      <c r="D2311">
        <v>22</v>
      </c>
      <c r="E2311" t="s">
        <v>56</v>
      </c>
      <c r="F2311" t="s">
        <v>299</v>
      </c>
      <c r="G2311">
        <v>3</v>
      </c>
      <c r="H2311" t="str">
        <f>VLOOKUP(Table1[[#This Row],[store_id]],[1]stores!$A:$B,2,0)</f>
        <v>Rowlett Bikes</v>
      </c>
      <c r="I2311">
        <v>1</v>
      </c>
      <c r="J2311">
        <v>269.99</v>
      </c>
      <c r="K2311">
        <v>0.2</v>
      </c>
      <c r="L2311">
        <f>Table1[[#This Row],[list_price]]*Table1[[#This Row],[discount]]</f>
        <v>53.998000000000005</v>
      </c>
      <c r="M2311">
        <f>(Table1[[#This Row],[list_price]]-Table1[[#This Row],[discount_price]])*Table1[[#This Row],[quantity]]</f>
        <v>215.99200000000002</v>
      </c>
    </row>
    <row r="2312" spans="1:13" x14ac:dyDescent="0.25">
      <c r="A2312">
        <v>811</v>
      </c>
      <c r="B2312">
        <v>1</v>
      </c>
      <c r="C2312">
        <v>524</v>
      </c>
      <c r="D2312">
        <v>45</v>
      </c>
      <c r="E2312" t="s">
        <v>111</v>
      </c>
      <c r="F2312" t="s">
        <v>300</v>
      </c>
      <c r="G2312">
        <v>2</v>
      </c>
      <c r="H2312" t="str">
        <f>VLOOKUP(Table1[[#This Row],[store_id]],[1]stores!$A:$B,2,0)</f>
        <v>Baldwin Bikes</v>
      </c>
      <c r="I2312">
        <v>2</v>
      </c>
      <c r="J2312">
        <v>869.99</v>
      </c>
      <c r="K2312">
        <v>7.0000000000000007E-2</v>
      </c>
      <c r="L2312">
        <f>Table1[[#This Row],[list_price]]*Table1[[#This Row],[discount]]</f>
        <v>60.899300000000004</v>
      </c>
      <c r="M2312">
        <f>(Table1[[#This Row],[list_price]]-Table1[[#This Row],[discount_price]])*Table1[[#This Row],[quantity]]</f>
        <v>1618.1813999999999</v>
      </c>
    </row>
    <row r="2313" spans="1:13" x14ac:dyDescent="0.25">
      <c r="A2313">
        <v>811</v>
      </c>
      <c r="B2313">
        <v>2</v>
      </c>
      <c r="C2313">
        <v>524</v>
      </c>
      <c r="D2313">
        <v>54</v>
      </c>
      <c r="E2313" t="s">
        <v>93</v>
      </c>
      <c r="F2313" t="s">
        <v>305</v>
      </c>
      <c r="G2313">
        <v>2</v>
      </c>
      <c r="H2313" t="str">
        <f>VLOOKUP(Table1[[#This Row],[store_id]],[1]stores!$A:$B,2,0)</f>
        <v>Baldwin Bikes</v>
      </c>
      <c r="I2313">
        <v>1</v>
      </c>
      <c r="J2313">
        <v>3199.99</v>
      </c>
      <c r="K2313">
        <v>0.2</v>
      </c>
      <c r="L2313">
        <f>Table1[[#This Row],[list_price]]*Table1[[#This Row],[discount]]</f>
        <v>639.99800000000005</v>
      </c>
      <c r="M2313">
        <f>(Table1[[#This Row],[list_price]]-Table1[[#This Row],[discount_price]])*Table1[[#This Row],[quantity]]</f>
        <v>2559.9919999999997</v>
      </c>
    </row>
    <row r="2314" spans="1:13" x14ac:dyDescent="0.25">
      <c r="A2314">
        <v>811</v>
      </c>
      <c r="B2314">
        <v>3</v>
      </c>
      <c r="C2314">
        <v>524</v>
      </c>
      <c r="D2314">
        <v>70</v>
      </c>
      <c r="E2314" t="s">
        <v>97</v>
      </c>
      <c r="F2314" t="s">
        <v>299</v>
      </c>
      <c r="G2314">
        <v>2</v>
      </c>
      <c r="H2314" t="str">
        <f>VLOOKUP(Table1[[#This Row],[store_id]],[1]stores!$A:$B,2,0)</f>
        <v>Baldwin Bikes</v>
      </c>
      <c r="I2314">
        <v>1</v>
      </c>
      <c r="J2314">
        <v>659.99</v>
      </c>
      <c r="K2314">
        <v>7.0000000000000007E-2</v>
      </c>
      <c r="L2314">
        <f>Table1[[#This Row],[list_price]]*Table1[[#This Row],[discount]]</f>
        <v>46.199300000000008</v>
      </c>
      <c r="M2314">
        <f>(Table1[[#This Row],[list_price]]-Table1[[#This Row],[discount_price]])*Table1[[#This Row],[quantity]]</f>
        <v>613.79070000000002</v>
      </c>
    </row>
    <row r="2315" spans="1:13" x14ac:dyDescent="0.25">
      <c r="A2315">
        <v>811</v>
      </c>
      <c r="B2315">
        <v>4</v>
      </c>
      <c r="C2315">
        <v>524</v>
      </c>
      <c r="D2315">
        <v>66</v>
      </c>
      <c r="E2315" t="s">
        <v>85</v>
      </c>
      <c r="F2315" t="s">
        <v>299</v>
      </c>
      <c r="G2315">
        <v>2</v>
      </c>
      <c r="H2315" t="str">
        <f>VLOOKUP(Table1[[#This Row],[store_id]],[1]stores!$A:$B,2,0)</f>
        <v>Baldwin Bikes</v>
      </c>
      <c r="I2315">
        <v>1</v>
      </c>
      <c r="J2315">
        <v>250.99</v>
      </c>
      <c r="K2315">
        <v>0.1</v>
      </c>
      <c r="L2315">
        <f>Table1[[#This Row],[list_price]]*Table1[[#This Row],[discount]]</f>
        <v>25.099000000000004</v>
      </c>
      <c r="M2315">
        <f>(Table1[[#This Row],[list_price]]-Table1[[#This Row],[discount_price]])*Table1[[#This Row],[quantity]]</f>
        <v>225.89100000000002</v>
      </c>
    </row>
    <row r="2316" spans="1:13" x14ac:dyDescent="0.25">
      <c r="A2316">
        <v>812</v>
      </c>
      <c r="B2316">
        <v>1</v>
      </c>
      <c r="C2316">
        <v>1164</v>
      </c>
      <c r="D2316">
        <v>76</v>
      </c>
      <c r="E2316" t="s">
        <v>74</v>
      </c>
      <c r="F2316" t="s">
        <v>299</v>
      </c>
      <c r="G2316">
        <v>2</v>
      </c>
      <c r="H2316" t="str">
        <f>VLOOKUP(Table1[[#This Row],[store_id]],[1]stores!$A:$B,2,0)</f>
        <v>Baldwin Bikes</v>
      </c>
      <c r="I2316">
        <v>2</v>
      </c>
      <c r="J2316">
        <v>299.99</v>
      </c>
      <c r="K2316">
        <v>0.1</v>
      </c>
      <c r="L2316">
        <f>Table1[[#This Row],[list_price]]*Table1[[#This Row],[discount]]</f>
        <v>29.999000000000002</v>
      </c>
      <c r="M2316">
        <f>(Table1[[#This Row],[list_price]]-Table1[[#This Row],[discount_price]])*Table1[[#This Row],[quantity]]</f>
        <v>539.98199999999997</v>
      </c>
    </row>
    <row r="2317" spans="1:13" x14ac:dyDescent="0.25">
      <c r="A2317">
        <v>812</v>
      </c>
      <c r="B2317">
        <v>2</v>
      </c>
      <c r="C2317">
        <v>1164</v>
      </c>
      <c r="D2317">
        <v>40</v>
      </c>
      <c r="E2317" t="s">
        <v>125</v>
      </c>
      <c r="F2317" t="s">
        <v>300</v>
      </c>
      <c r="G2317">
        <v>2</v>
      </c>
      <c r="H2317" t="str">
        <f>VLOOKUP(Table1[[#This Row],[store_id]],[1]stores!$A:$B,2,0)</f>
        <v>Baldwin Bikes</v>
      </c>
      <c r="I2317">
        <v>1</v>
      </c>
      <c r="J2317">
        <v>4999.99</v>
      </c>
      <c r="K2317">
        <v>0.2</v>
      </c>
      <c r="L2317">
        <f>Table1[[#This Row],[list_price]]*Table1[[#This Row],[discount]]</f>
        <v>999.99800000000005</v>
      </c>
      <c r="M2317">
        <f>(Table1[[#This Row],[list_price]]-Table1[[#This Row],[discount_price]])*Table1[[#This Row],[quantity]]</f>
        <v>3999.9919999999997</v>
      </c>
    </row>
    <row r="2318" spans="1:13" x14ac:dyDescent="0.25">
      <c r="A2318">
        <v>813</v>
      </c>
      <c r="B2318">
        <v>1</v>
      </c>
      <c r="C2318">
        <v>1203</v>
      </c>
      <c r="D2318">
        <v>96</v>
      </c>
      <c r="E2318" t="s">
        <v>113</v>
      </c>
      <c r="F2318" t="s">
        <v>303</v>
      </c>
      <c r="G2318">
        <v>3</v>
      </c>
      <c r="H2318" t="str">
        <f>VLOOKUP(Table1[[#This Row],[store_id]],[1]stores!$A:$B,2,0)</f>
        <v>Rowlett Bikes</v>
      </c>
      <c r="I2318">
        <v>2</v>
      </c>
      <c r="J2318">
        <v>349.99</v>
      </c>
      <c r="K2318">
        <v>0.1</v>
      </c>
      <c r="L2318">
        <f>Table1[[#This Row],[list_price]]*Table1[[#This Row],[discount]]</f>
        <v>34.999000000000002</v>
      </c>
      <c r="M2318">
        <f>(Table1[[#This Row],[list_price]]-Table1[[#This Row],[discount_price]])*Table1[[#This Row],[quantity]]</f>
        <v>629.98199999999997</v>
      </c>
    </row>
    <row r="2319" spans="1:13" x14ac:dyDescent="0.25">
      <c r="A2319">
        <v>813</v>
      </c>
      <c r="B2319">
        <v>2</v>
      </c>
      <c r="C2319">
        <v>1203</v>
      </c>
      <c r="D2319">
        <v>85</v>
      </c>
      <c r="E2319" t="s">
        <v>65</v>
      </c>
      <c r="F2319" t="s">
        <v>303</v>
      </c>
      <c r="G2319">
        <v>3</v>
      </c>
      <c r="H2319" t="str">
        <f>VLOOKUP(Table1[[#This Row],[store_id]],[1]stores!$A:$B,2,0)</f>
        <v>Rowlett Bikes</v>
      </c>
      <c r="I2319">
        <v>2</v>
      </c>
      <c r="J2319">
        <v>329.99</v>
      </c>
      <c r="K2319">
        <v>0.2</v>
      </c>
      <c r="L2319">
        <f>Table1[[#This Row],[list_price]]*Table1[[#This Row],[discount]]</f>
        <v>65.998000000000005</v>
      </c>
      <c r="M2319">
        <f>(Table1[[#This Row],[list_price]]-Table1[[#This Row],[discount_price]])*Table1[[#This Row],[quantity]]</f>
        <v>527.98400000000004</v>
      </c>
    </row>
    <row r="2320" spans="1:13" x14ac:dyDescent="0.25">
      <c r="A2320">
        <v>813</v>
      </c>
      <c r="B2320">
        <v>3</v>
      </c>
      <c r="C2320">
        <v>1203</v>
      </c>
      <c r="D2320">
        <v>33</v>
      </c>
      <c r="E2320" t="s">
        <v>49</v>
      </c>
      <c r="F2320" t="s">
        <v>300</v>
      </c>
      <c r="G2320">
        <v>3</v>
      </c>
      <c r="H2320" t="str">
        <f>VLOOKUP(Table1[[#This Row],[store_id]],[1]stores!$A:$B,2,0)</f>
        <v>Rowlett Bikes</v>
      </c>
      <c r="I2320">
        <v>2</v>
      </c>
      <c r="J2320">
        <v>469.99</v>
      </c>
      <c r="K2320">
        <v>0.2</v>
      </c>
      <c r="L2320">
        <f>Table1[[#This Row],[list_price]]*Table1[[#This Row],[discount]]</f>
        <v>93.998000000000005</v>
      </c>
      <c r="M2320">
        <f>(Table1[[#This Row],[list_price]]-Table1[[#This Row],[discount_price]])*Table1[[#This Row],[quantity]]</f>
        <v>751.98400000000004</v>
      </c>
    </row>
    <row r="2321" spans="1:13" x14ac:dyDescent="0.25">
      <c r="A2321">
        <v>813</v>
      </c>
      <c r="B2321">
        <v>4</v>
      </c>
      <c r="C2321">
        <v>1203</v>
      </c>
      <c r="D2321">
        <v>26</v>
      </c>
      <c r="E2321" t="s">
        <v>45</v>
      </c>
      <c r="F2321" t="s">
        <v>299</v>
      </c>
      <c r="G2321">
        <v>3</v>
      </c>
      <c r="H2321" t="str">
        <f>VLOOKUP(Table1[[#This Row],[store_id]],[1]stores!$A:$B,2,0)</f>
        <v>Rowlett Bikes</v>
      </c>
      <c r="I2321">
        <v>2</v>
      </c>
      <c r="J2321">
        <v>599.99</v>
      </c>
      <c r="K2321">
        <v>7.0000000000000007E-2</v>
      </c>
      <c r="L2321">
        <f>Table1[[#This Row],[list_price]]*Table1[[#This Row],[discount]]</f>
        <v>41.999300000000005</v>
      </c>
      <c r="M2321">
        <f>(Table1[[#This Row],[list_price]]-Table1[[#This Row],[discount_price]])*Table1[[#This Row],[quantity]]</f>
        <v>1115.9814000000001</v>
      </c>
    </row>
    <row r="2322" spans="1:13" x14ac:dyDescent="0.25">
      <c r="A2322">
        <v>813</v>
      </c>
      <c r="B2322">
        <v>5</v>
      </c>
      <c r="C2322">
        <v>1203</v>
      </c>
      <c r="D2322">
        <v>71</v>
      </c>
      <c r="E2322" t="s">
        <v>102</v>
      </c>
      <c r="F2322" t="s">
        <v>299</v>
      </c>
      <c r="G2322">
        <v>3</v>
      </c>
      <c r="H2322" t="str">
        <f>VLOOKUP(Table1[[#This Row],[store_id]],[1]stores!$A:$B,2,0)</f>
        <v>Rowlett Bikes</v>
      </c>
      <c r="I2322">
        <v>2</v>
      </c>
      <c r="J2322">
        <v>416.99</v>
      </c>
      <c r="K2322">
        <v>0.05</v>
      </c>
      <c r="L2322">
        <f>Table1[[#This Row],[list_price]]*Table1[[#This Row],[discount]]</f>
        <v>20.849500000000003</v>
      </c>
      <c r="M2322">
        <f>(Table1[[#This Row],[list_price]]-Table1[[#This Row],[discount_price]])*Table1[[#This Row],[quantity]]</f>
        <v>792.28100000000006</v>
      </c>
    </row>
    <row r="2323" spans="1:13" x14ac:dyDescent="0.25">
      <c r="A2323">
        <v>814</v>
      </c>
      <c r="B2323">
        <v>1</v>
      </c>
      <c r="C2323">
        <v>629</v>
      </c>
      <c r="D2323">
        <v>69</v>
      </c>
      <c r="E2323" t="s">
        <v>75</v>
      </c>
      <c r="F2323" t="s">
        <v>299</v>
      </c>
      <c r="G2323">
        <v>2</v>
      </c>
      <c r="H2323" t="str">
        <f>VLOOKUP(Table1[[#This Row],[store_id]],[1]stores!$A:$B,2,0)</f>
        <v>Baldwin Bikes</v>
      </c>
      <c r="I2323">
        <v>2</v>
      </c>
      <c r="J2323">
        <v>416.99</v>
      </c>
      <c r="K2323">
        <v>0.1</v>
      </c>
      <c r="L2323">
        <f>Table1[[#This Row],[list_price]]*Table1[[#This Row],[discount]]</f>
        <v>41.699000000000005</v>
      </c>
      <c r="M2323">
        <f>(Table1[[#This Row],[list_price]]-Table1[[#This Row],[discount_price]])*Table1[[#This Row],[quantity]]</f>
        <v>750.58199999999999</v>
      </c>
    </row>
    <row r="2324" spans="1:13" x14ac:dyDescent="0.25">
      <c r="A2324">
        <v>814</v>
      </c>
      <c r="B2324">
        <v>2</v>
      </c>
      <c r="C2324">
        <v>629</v>
      </c>
      <c r="D2324">
        <v>100</v>
      </c>
      <c r="E2324" t="s">
        <v>126</v>
      </c>
      <c r="F2324" t="s">
        <v>303</v>
      </c>
      <c r="G2324">
        <v>2</v>
      </c>
      <c r="H2324" t="str">
        <f>VLOOKUP(Table1[[#This Row],[store_id]],[1]stores!$A:$B,2,0)</f>
        <v>Baldwin Bikes</v>
      </c>
      <c r="I2324">
        <v>1</v>
      </c>
      <c r="J2324">
        <v>489.99</v>
      </c>
      <c r="K2324">
        <v>0.1</v>
      </c>
      <c r="L2324">
        <f>Table1[[#This Row],[list_price]]*Table1[[#This Row],[discount]]</f>
        <v>48.999000000000002</v>
      </c>
      <c r="M2324">
        <f>(Table1[[#This Row],[list_price]]-Table1[[#This Row],[discount_price]])*Table1[[#This Row],[quantity]]</f>
        <v>440.99099999999999</v>
      </c>
    </row>
    <row r="2325" spans="1:13" x14ac:dyDescent="0.25">
      <c r="A2325">
        <v>814</v>
      </c>
      <c r="B2325">
        <v>3</v>
      </c>
      <c r="C2325">
        <v>629</v>
      </c>
      <c r="D2325">
        <v>65</v>
      </c>
      <c r="E2325" t="s">
        <v>134</v>
      </c>
      <c r="F2325" t="s">
        <v>299</v>
      </c>
      <c r="G2325">
        <v>2</v>
      </c>
      <c r="H2325" t="str">
        <f>VLOOKUP(Table1[[#This Row],[store_id]],[1]stores!$A:$B,2,0)</f>
        <v>Baldwin Bikes</v>
      </c>
      <c r="I2325">
        <v>1</v>
      </c>
      <c r="J2325">
        <v>346.99</v>
      </c>
      <c r="K2325">
        <v>0.2</v>
      </c>
      <c r="L2325">
        <f>Table1[[#This Row],[list_price]]*Table1[[#This Row],[discount]]</f>
        <v>69.39800000000001</v>
      </c>
      <c r="M2325">
        <f>(Table1[[#This Row],[list_price]]-Table1[[#This Row],[discount_price]])*Table1[[#This Row],[quantity]]</f>
        <v>277.59199999999998</v>
      </c>
    </row>
    <row r="2326" spans="1:13" x14ac:dyDescent="0.25">
      <c r="A2326">
        <v>814</v>
      </c>
      <c r="B2326">
        <v>4</v>
      </c>
      <c r="C2326">
        <v>629</v>
      </c>
      <c r="D2326">
        <v>83</v>
      </c>
      <c r="E2326" t="s">
        <v>91</v>
      </c>
      <c r="F2326" t="s">
        <v>303</v>
      </c>
      <c r="G2326">
        <v>2</v>
      </c>
      <c r="H2326" t="str">
        <f>VLOOKUP(Table1[[#This Row],[store_id]],[1]stores!$A:$B,2,0)</f>
        <v>Baldwin Bikes</v>
      </c>
      <c r="I2326">
        <v>2</v>
      </c>
      <c r="J2326">
        <v>149.99</v>
      </c>
      <c r="K2326">
        <v>0.05</v>
      </c>
      <c r="L2326">
        <f>Table1[[#This Row],[list_price]]*Table1[[#This Row],[discount]]</f>
        <v>7.4995000000000012</v>
      </c>
      <c r="M2326">
        <f>(Table1[[#This Row],[list_price]]-Table1[[#This Row],[discount_price]])*Table1[[#This Row],[quantity]]</f>
        <v>284.98099999999999</v>
      </c>
    </row>
    <row r="2327" spans="1:13" x14ac:dyDescent="0.25">
      <c r="A2327">
        <v>815</v>
      </c>
      <c r="B2327">
        <v>1</v>
      </c>
      <c r="C2327">
        <v>1251</v>
      </c>
      <c r="D2327">
        <v>105</v>
      </c>
      <c r="E2327" t="s">
        <v>117</v>
      </c>
      <c r="F2327" t="s">
        <v>304</v>
      </c>
      <c r="G2327">
        <v>1</v>
      </c>
      <c r="H2327" t="str">
        <f>VLOOKUP(Table1[[#This Row],[store_id]],[1]stores!$A:$B,2,0)</f>
        <v>Santa Cruz Bikes</v>
      </c>
      <c r="I2327">
        <v>2</v>
      </c>
      <c r="J2327">
        <v>533.99</v>
      </c>
      <c r="K2327">
        <v>0.2</v>
      </c>
      <c r="L2327">
        <f>Table1[[#This Row],[list_price]]*Table1[[#This Row],[discount]]</f>
        <v>106.798</v>
      </c>
      <c r="M2327">
        <f>(Table1[[#This Row],[list_price]]-Table1[[#This Row],[discount_price]])*Table1[[#This Row],[quantity]]</f>
        <v>854.38400000000001</v>
      </c>
    </row>
    <row r="2328" spans="1:13" x14ac:dyDescent="0.25">
      <c r="A2328">
        <v>815</v>
      </c>
      <c r="B2328">
        <v>2</v>
      </c>
      <c r="C2328">
        <v>1251</v>
      </c>
      <c r="D2328">
        <v>102</v>
      </c>
      <c r="E2328" t="s">
        <v>63</v>
      </c>
      <c r="F2328" t="s">
        <v>304</v>
      </c>
      <c r="G2328">
        <v>1</v>
      </c>
      <c r="H2328" t="str">
        <f>VLOOKUP(Table1[[#This Row],[store_id]],[1]stores!$A:$B,2,0)</f>
        <v>Santa Cruz Bikes</v>
      </c>
      <c r="I2328">
        <v>2</v>
      </c>
      <c r="J2328">
        <v>489.99</v>
      </c>
      <c r="K2328">
        <v>0.2</v>
      </c>
      <c r="L2328">
        <f>Table1[[#This Row],[list_price]]*Table1[[#This Row],[discount]]</f>
        <v>97.998000000000005</v>
      </c>
      <c r="M2328">
        <f>(Table1[[#This Row],[list_price]]-Table1[[#This Row],[discount_price]])*Table1[[#This Row],[quantity]]</f>
        <v>783.98400000000004</v>
      </c>
    </row>
    <row r="2329" spans="1:13" x14ac:dyDescent="0.25">
      <c r="A2329">
        <v>815</v>
      </c>
      <c r="B2329">
        <v>3</v>
      </c>
      <c r="C2329">
        <v>1251</v>
      </c>
      <c r="D2329">
        <v>87</v>
      </c>
      <c r="E2329" t="s">
        <v>137</v>
      </c>
      <c r="F2329" t="s">
        <v>303</v>
      </c>
      <c r="G2329">
        <v>1</v>
      </c>
      <c r="H2329" t="str">
        <f>VLOOKUP(Table1[[#This Row],[store_id]],[1]stores!$A:$B,2,0)</f>
        <v>Santa Cruz Bikes</v>
      </c>
      <c r="I2329">
        <v>2</v>
      </c>
      <c r="J2329">
        <v>189.99</v>
      </c>
      <c r="K2329">
        <v>0.1</v>
      </c>
      <c r="L2329">
        <f>Table1[[#This Row],[list_price]]*Table1[[#This Row],[discount]]</f>
        <v>18.999000000000002</v>
      </c>
      <c r="M2329">
        <f>(Table1[[#This Row],[list_price]]-Table1[[#This Row],[discount_price]])*Table1[[#This Row],[quantity]]</f>
        <v>341.98200000000003</v>
      </c>
    </row>
    <row r="2330" spans="1:13" x14ac:dyDescent="0.25">
      <c r="A2330">
        <v>815</v>
      </c>
      <c r="B2330">
        <v>4</v>
      </c>
      <c r="C2330">
        <v>1251</v>
      </c>
      <c r="D2330">
        <v>23</v>
      </c>
      <c r="E2330" t="s">
        <v>61</v>
      </c>
      <c r="F2330" t="s">
        <v>303</v>
      </c>
      <c r="G2330">
        <v>1</v>
      </c>
      <c r="H2330" t="str">
        <f>VLOOKUP(Table1[[#This Row],[store_id]],[1]stores!$A:$B,2,0)</f>
        <v>Santa Cruz Bikes</v>
      </c>
      <c r="I2330">
        <v>1</v>
      </c>
      <c r="J2330">
        <v>299.99</v>
      </c>
      <c r="K2330">
        <v>7.0000000000000007E-2</v>
      </c>
      <c r="L2330">
        <f>Table1[[#This Row],[list_price]]*Table1[[#This Row],[discount]]</f>
        <v>20.999300000000002</v>
      </c>
      <c r="M2330">
        <f>(Table1[[#This Row],[list_price]]-Table1[[#This Row],[discount_price]])*Table1[[#This Row],[quantity]]</f>
        <v>278.9907</v>
      </c>
    </row>
    <row r="2331" spans="1:13" x14ac:dyDescent="0.25">
      <c r="A2331">
        <v>816</v>
      </c>
      <c r="B2331">
        <v>1</v>
      </c>
      <c r="C2331">
        <v>811</v>
      </c>
      <c r="D2331">
        <v>75</v>
      </c>
      <c r="E2331" t="s">
        <v>116</v>
      </c>
      <c r="F2331" t="s">
        <v>299</v>
      </c>
      <c r="G2331">
        <v>2</v>
      </c>
      <c r="H2331" t="str">
        <f>VLOOKUP(Table1[[#This Row],[store_id]],[1]stores!$A:$B,2,0)</f>
        <v>Baldwin Bikes</v>
      </c>
      <c r="I2331">
        <v>2</v>
      </c>
      <c r="J2331">
        <v>599.99</v>
      </c>
      <c r="K2331">
        <v>0.1</v>
      </c>
      <c r="L2331">
        <f>Table1[[#This Row],[list_price]]*Table1[[#This Row],[discount]]</f>
        <v>59.999000000000002</v>
      </c>
      <c r="M2331">
        <f>(Table1[[#This Row],[list_price]]-Table1[[#This Row],[discount_price]])*Table1[[#This Row],[quantity]]</f>
        <v>1079.982</v>
      </c>
    </row>
    <row r="2332" spans="1:13" x14ac:dyDescent="0.25">
      <c r="A2332">
        <v>816</v>
      </c>
      <c r="B2332">
        <v>2</v>
      </c>
      <c r="C2332">
        <v>811</v>
      </c>
      <c r="D2332">
        <v>64</v>
      </c>
      <c r="E2332" t="s">
        <v>63</v>
      </c>
      <c r="F2332" t="s">
        <v>304</v>
      </c>
      <c r="G2332">
        <v>2</v>
      </c>
      <c r="H2332" t="str">
        <f>VLOOKUP(Table1[[#This Row],[store_id]],[1]stores!$A:$B,2,0)</f>
        <v>Baldwin Bikes</v>
      </c>
      <c r="I2332">
        <v>2</v>
      </c>
      <c r="J2332">
        <v>489.99</v>
      </c>
      <c r="K2332">
        <v>0.2</v>
      </c>
      <c r="L2332">
        <f>Table1[[#This Row],[list_price]]*Table1[[#This Row],[discount]]</f>
        <v>97.998000000000005</v>
      </c>
      <c r="M2332">
        <f>(Table1[[#This Row],[list_price]]-Table1[[#This Row],[discount_price]])*Table1[[#This Row],[quantity]]</f>
        <v>783.98400000000004</v>
      </c>
    </row>
    <row r="2333" spans="1:13" x14ac:dyDescent="0.25">
      <c r="A2333">
        <v>817</v>
      </c>
      <c r="B2333">
        <v>1</v>
      </c>
      <c r="C2333">
        <v>301</v>
      </c>
      <c r="D2333">
        <v>85</v>
      </c>
      <c r="E2333" t="s">
        <v>65</v>
      </c>
      <c r="F2333" t="s">
        <v>303</v>
      </c>
      <c r="G2333">
        <v>2</v>
      </c>
      <c r="H2333" t="str">
        <f>VLOOKUP(Table1[[#This Row],[store_id]],[1]stores!$A:$B,2,0)</f>
        <v>Baldwin Bikes</v>
      </c>
      <c r="I2333">
        <v>1</v>
      </c>
      <c r="J2333">
        <v>329.99</v>
      </c>
      <c r="K2333">
        <v>0.05</v>
      </c>
      <c r="L2333">
        <f>Table1[[#This Row],[list_price]]*Table1[[#This Row],[discount]]</f>
        <v>16.499500000000001</v>
      </c>
      <c r="M2333">
        <f>(Table1[[#This Row],[list_price]]-Table1[[#This Row],[discount_price]])*Table1[[#This Row],[quantity]]</f>
        <v>313.4905</v>
      </c>
    </row>
    <row r="2334" spans="1:13" x14ac:dyDescent="0.25">
      <c r="A2334">
        <v>817</v>
      </c>
      <c r="B2334">
        <v>2</v>
      </c>
      <c r="C2334">
        <v>301</v>
      </c>
      <c r="D2334">
        <v>105</v>
      </c>
      <c r="E2334" t="s">
        <v>117</v>
      </c>
      <c r="F2334" t="s">
        <v>304</v>
      </c>
      <c r="G2334">
        <v>2</v>
      </c>
      <c r="H2334" t="str">
        <f>VLOOKUP(Table1[[#This Row],[store_id]],[1]stores!$A:$B,2,0)</f>
        <v>Baldwin Bikes</v>
      </c>
      <c r="I2334">
        <v>2</v>
      </c>
      <c r="J2334">
        <v>533.99</v>
      </c>
      <c r="K2334">
        <v>7.0000000000000007E-2</v>
      </c>
      <c r="L2334">
        <f>Table1[[#This Row],[list_price]]*Table1[[#This Row],[discount]]</f>
        <v>37.379300000000008</v>
      </c>
      <c r="M2334">
        <f>(Table1[[#This Row],[list_price]]-Table1[[#This Row],[discount_price]])*Table1[[#This Row],[quantity]]</f>
        <v>993.22140000000002</v>
      </c>
    </row>
    <row r="2335" spans="1:13" x14ac:dyDescent="0.25">
      <c r="A2335">
        <v>817</v>
      </c>
      <c r="B2335">
        <v>3</v>
      </c>
      <c r="C2335">
        <v>301</v>
      </c>
      <c r="D2335">
        <v>48</v>
      </c>
      <c r="E2335" t="s">
        <v>108</v>
      </c>
      <c r="F2335" t="s">
        <v>305</v>
      </c>
      <c r="G2335">
        <v>2</v>
      </c>
      <c r="H2335" t="str">
        <f>VLOOKUP(Table1[[#This Row],[store_id]],[1]stores!$A:$B,2,0)</f>
        <v>Baldwin Bikes</v>
      </c>
      <c r="I2335">
        <v>2</v>
      </c>
      <c r="J2335">
        <v>1499.99</v>
      </c>
      <c r="K2335">
        <v>0.05</v>
      </c>
      <c r="L2335">
        <f>Table1[[#This Row],[list_price]]*Table1[[#This Row],[discount]]</f>
        <v>74.999499999999998</v>
      </c>
      <c r="M2335">
        <f>(Table1[[#This Row],[list_price]]-Table1[[#This Row],[discount_price]])*Table1[[#This Row],[quantity]]</f>
        <v>2849.9810000000002</v>
      </c>
    </row>
    <row r="2336" spans="1:13" x14ac:dyDescent="0.25">
      <c r="A2336">
        <v>818</v>
      </c>
      <c r="B2336">
        <v>1</v>
      </c>
      <c r="C2336">
        <v>1319</v>
      </c>
      <c r="D2336">
        <v>103</v>
      </c>
      <c r="E2336" t="s">
        <v>67</v>
      </c>
      <c r="F2336" t="s">
        <v>304</v>
      </c>
      <c r="G2336">
        <v>2</v>
      </c>
      <c r="H2336" t="str">
        <f>VLOOKUP(Table1[[#This Row],[store_id]],[1]stores!$A:$B,2,0)</f>
        <v>Baldwin Bikes</v>
      </c>
      <c r="I2336">
        <v>1</v>
      </c>
      <c r="J2336">
        <v>551.99</v>
      </c>
      <c r="K2336">
        <v>0.05</v>
      </c>
      <c r="L2336">
        <f>Table1[[#This Row],[list_price]]*Table1[[#This Row],[discount]]</f>
        <v>27.599500000000003</v>
      </c>
      <c r="M2336">
        <f>(Table1[[#This Row],[list_price]]-Table1[[#This Row],[discount_price]])*Table1[[#This Row],[quantity]]</f>
        <v>524.39049999999997</v>
      </c>
    </row>
    <row r="2337" spans="1:13" x14ac:dyDescent="0.25">
      <c r="A2337">
        <v>818</v>
      </c>
      <c r="B2337">
        <v>2</v>
      </c>
      <c r="C2337">
        <v>1319</v>
      </c>
      <c r="D2337">
        <v>44</v>
      </c>
      <c r="E2337" t="s">
        <v>129</v>
      </c>
      <c r="F2337" t="s">
        <v>300</v>
      </c>
      <c r="G2337">
        <v>2</v>
      </c>
      <c r="H2337" t="str">
        <f>VLOOKUP(Table1[[#This Row],[store_id]],[1]stores!$A:$B,2,0)</f>
        <v>Baldwin Bikes</v>
      </c>
      <c r="I2337">
        <v>2</v>
      </c>
      <c r="J2337">
        <v>539.99</v>
      </c>
      <c r="K2337">
        <v>7.0000000000000007E-2</v>
      </c>
      <c r="L2337">
        <f>Table1[[#This Row],[list_price]]*Table1[[#This Row],[discount]]</f>
        <v>37.799300000000002</v>
      </c>
      <c r="M2337">
        <f>(Table1[[#This Row],[list_price]]-Table1[[#This Row],[discount_price]])*Table1[[#This Row],[quantity]]</f>
        <v>1004.3814</v>
      </c>
    </row>
    <row r="2338" spans="1:13" x14ac:dyDescent="0.25">
      <c r="A2338">
        <v>818</v>
      </c>
      <c r="B2338">
        <v>3</v>
      </c>
      <c r="C2338">
        <v>1319</v>
      </c>
      <c r="D2338">
        <v>19</v>
      </c>
      <c r="E2338" t="s">
        <v>64</v>
      </c>
      <c r="F2338" t="s">
        <v>299</v>
      </c>
      <c r="G2338">
        <v>2</v>
      </c>
      <c r="H2338" t="str">
        <f>VLOOKUP(Table1[[#This Row],[store_id]],[1]stores!$A:$B,2,0)</f>
        <v>Baldwin Bikes</v>
      </c>
      <c r="I2338">
        <v>2</v>
      </c>
      <c r="J2338">
        <v>449</v>
      </c>
      <c r="K2338">
        <v>0.05</v>
      </c>
      <c r="L2338">
        <f>Table1[[#This Row],[list_price]]*Table1[[#This Row],[discount]]</f>
        <v>22.450000000000003</v>
      </c>
      <c r="M2338">
        <f>(Table1[[#This Row],[list_price]]-Table1[[#This Row],[discount_price]])*Table1[[#This Row],[quantity]]</f>
        <v>853.1</v>
      </c>
    </row>
    <row r="2339" spans="1:13" x14ac:dyDescent="0.25">
      <c r="A2339">
        <v>818</v>
      </c>
      <c r="B2339">
        <v>4</v>
      </c>
      <c r="C2339">
        <v>1319</v>
      </c>
      <c r="D2339">
        <v>48</v>
      </c>
      <c r="E2339" t="s">
        <v>108</v>
      </c>
      <c r="F2339" t="s">
        <v>305</v>
      </c>
      <c r="G2339">
        <v>2</v>
      </c>
      <c r="H2339" t="str">
        <f>VLOOKUP(Table1[[#This Row],[store_id]],[1]stores!$A:$B,2,0)</f>
        <v>Baldwin Bikes</v>
      </c>
      <c r="I2339">
        <v>2</v>
      </c>
      <c r="J2339">
        <v>1499.99</v>
      </c>
      <c r="K2339">
        <v>0.05</v>
      </c>
      <c r="L2339">
        <f>Table1[[#This Row],[list_price]]*Table1[[#This Row],[discount]]</f>
        <v>74.999499999999998</v>
      </c>
      <c r="M2339">
        <f>(Table1[[#This Row],[list_price]]-Table1[[#This Row],[discount_price]])*Table1[[#This Row],[quantity]]</f>
        <v>2849.9810000000002</v>
      </c>
    </row>
    <row r="2340" spans="1:13" x14ac:dyDescent="0.25">
      <c r="A2340">
        <v>819</v>
      </c>
      <c r="B2340">
        <v>1</v>
      </c>
      <c r="C2340">
        <v>221</v>
      </c>
      <c r="D2340">
        <v>94</v>
      </c>
      <c r="E2340" t="s">
        <v>84</v>
      </c>
      <c r="F2340" t="s">
        <v>303</v>
      </c>
      <c r="G2340">
        <v>3</v>
      </c>
      <c r="H2340" t="str">
        <f>VLOOKUP(Table1[[#This Row],[store_id]],[1]stores!$A:$B,2,0)</f>
        <v>Rowlett Bikes</v>
      </c>
      <c r="I2340">
        <v>1</v>
      </c>
      <c r="J2340">
        <v>249.99</v>
      </c>
      <c r="K2340">
        <v>0.2</v>
      </c>
      <c r="L2340">
        <f>Table1[[#This Row],[list_price]]*Table1[[#This Row],[discount]]</f>
        <v>49.998000000000005</v>
      </c>
      <c r="M2340">
        <f>(Table1[[#This Row],[list_price]]-Table1[[#This Row],[discount_price]])*Table1[[#This Row],[quantity]]</f>
        <v>199.99200000000002</v>
      </c>
    </row>
    <row r="2341" spans="1:13" x14ac:dyDescent="0.25">
      <c r="A2341">
        <v>820</v>
      </c>
      <c r="B2341">
        <v>1</v>
      </c>
      <c r="C2341">
        <v>725</v>
      </c>
      <c r="D2341">
        <v>107</v>
      </c>
      <c r="E2341" t="s">
        <v>75</v>
      </c>
      <c r="F2341" t="s">
        <v>299</v>
      </c>
      <c r="G2341">
        <v>2</v>
      </c>
      <c r="H2341" t="str">
        <f>VLOOKUP(Table1[[#This Row],[store_id]],[1]stores!$A:$B,2,0)</f>
        <v>Baldwin Bikes</v>
      </c>
      <c r="I2341">
        <v>1</v>
      </c>
      <c r="J2341">
        <v>416.99</v>
      </c>
      <c r="K2341">
        <v>0.05</v>
      </c>
      <c r="L2341">
        <f>Table1[[#This Row],[list_price]]*Table1[[#This Row],[discount]]</f>
        <v>20.849500000000003</v>
      </c>
      <c r="M2341">
        <f>(Table1[[#This Row],[list_price]]-Table1[[#This Row],[discount_price]])*Table1[[#This Row],[quantity]]</f>
        <v>396.14050000000003</v>
      </c>
    </row>
    <row r="2342" spans="1:13" x14ac:dyDescent="0.25">
      <c r="A2342">
        <v>821</v>
      </c>
      <c r="B2342">
        <v>1</v>
      </c>
      <c r="C2342">
        <v>1181</v>
      </c>
      <c r="D2342">
        <v>102</v>
      </c>
      <c r="E2342" t="s">
        <v>63</v>
      </c>
      <c r="F2342" t="s">
        <v>304</v>
      </c>
      <c r="G2342">
        <v>2</v>
      </c>
      <c r="H2342" t="str">
        <f>VLOOKUP(Table1[[#This Row],[store_id]],[1]stores!$A:$B,2,0)</f>
        <v>Baldwin Bikes</v>
      </c>
      <c r="I2342">
        <v>1</v>
      </c>
      <c r="J2342">
        <v>489.99</v>
      </c>
      <c r="K2342">
        <v>7.0000000000000007E-2</v>
      </c>
      <c r="L2342">
        <f>Table1[[#This Row],[list_price]]*Table1[[#This Row],[discount]]</f>
        <v>34.299300000000002</v>
      </c>
      <c r="M2342">
        <f>(Table1[[#This Row],[list_price]]-Table1[[#This Row],[discount_price]])*Table1[[#This Row],[quantity]]</f>
        <v>455.69069999999999</v>
      </c>
    </row>
    <row r="2343" spans="1:13" x14ac:dyDescent="0.25">
      <c r="A2343">
        <v>821</v>
      </c>
      <c r="B2343">
        <v>2</v>
      </c>
      <c r="C2343">
        <v>1181</v>
      </c>
      <c r="D2343">
        <v>70</v>
      </c>
      <c r="E2343" t="s">
        <v>97</v>
      </c>
      <c r="F2343" t="s">
        <v>299</v>
      </c>
      <c r="G2343">
        <v>2</v>
      </c>
      <c r="H2343" t="str">
        <f>VLOOKUP(Table1[[#This Row],[store_id]],[1]stores!$A:$B,2,0)</f>
        <v>Baldwin Bikes</v>
      </c>
      <c r="I2343">
        <v>2</v>
      </c>
      <c r="J2343">
        <v>659.99</v>
      </c>
      <c r="K2343">
        <v>0.2</v>
      </c>
      <c r="L2343">
        <f>Table1[[#This Row],[list_price]]*Table1[[#This Row],[discount]]</f>
        <v>131.99800000000002</v>
      </c>
      <c r="M2343">
        <f>(Table1[[#This Row],[list_price]]-Table1[[#This Row],[discount_price]])*Table1[[#This Row],[quantity]]</f>
        <v>1055.9839999999999</v>
      </c>
    </row>
    <row r="2344" spans="1:13" x14ac:dyDescent="0.25">
      <c r="A2344">
        <v>821</v>
      </c>
      <c r="B2344">
        <v>3</v>
      </c>
      <c r="C2344">
        <v>1181</v>
      </c>
      <c r="D2344">
        <v>6</v>
      </c>
      <c r="E2344" t="s">
        <v>60</v>
      </c>
      <c r="F2344" t="s">
        <v>300</v>
      </c>
      <c r="G2344">
        <v>2</v>
      </c>
      <c r="H2344" t="str">
        <f>VLOOKUP(Table1[[#This Row],[store_id]],[1]stores!$A:$B,2,0)</f>
        <v>Baldwin Bikes</v>
      </c>
      <c r="I2344">
        <v>1</v>
      </c>
      <c r="J2344">
        <v>469.99</v>
      </c>
      <c r="K2344">
        <v>0.2</v>
      </c>
      <c r="L2344">
        <f>Table1[[#This Row],[list_price]]*Table1[[#This Row],[discount]]</f>
        <v>93.998000000000005</v>
      </c>
      <c r="M2344">
        <f>(Table1[[#This Row],[list_price]]-Table1[[#This Row],[discount_price]])*Table1[[#This Row],[quantity]]</f>
        <v>375.99200000000002</v>
      </c>
    </row>
    <row r="2345" spans="1:13" x14ac:dyDescent="0.25">
      <c r="A2345">
        <v>821</v>
      </c>
      <c r="B2345">
        <v>4</v>
      </c>
      <c r="C2345">
        <v>1181</v>
      </c>
      <c r="D2345">
        <v>107</v>
      </c>
      <c r="E2345" t="s">
        <v>75</v>
      </c>
      <c r="F2345" t="s">
        <v>299</v>
      </c>
      <c r="G2345">
        <v>2</v>
      </c>
      <c r="H2345" t="str">
        <f>VLOOKUP(Table1[[#This Row],[store_id]],[1]stores!$A:$B,2,0)</f>
        <v>Baldwin Bikes</v>
      </c>
      <c r="I2345">
        <v>1</v>
      </c>
      <c r="J2345">
        <v>416.99</v>
      </c>
      <c r="K2345">
        <v>0.05</v>
      </c>
      <c r="L2345">
        <f>Table1[[#This Row],[list_price]]*Table1[[#This Row],[discount]]</f>
        <v>20.849500000000003</v>
      </c>
      <c r="M2345">
        <f>(Table1[[#This Row],[list_price]]-Table1[[#This Row],[discount_price]])*Table1[[#This Row],[quantity]]</f>
        <v>396.14050000000003</v>
      </c>
    </row>
    <row r="2346" spans="1:13" x14ac:dyDescent="0.25">
      <c r="A2346">
        <v>822</v>
      </c>
      <c r="B2346">
        <v>1</v>
      </c>
      <c r="C2346">
        <v>294</v>
      </c>
      <c r="D2346">
        <v>53</v>
      </c>
      <c r="E2346" t="s">
        <v>69</v>
      </c>
      <c r="F2346" t="s">
        <v>305</v>
      </c>
      <c r="G2346">
        <v>2</v>
      </c>
      <c r="H2346" t="str">
        <f>VLOOKUP(Table1[[#This Row],[store_id]],[1]stores!$A:$B,2,0)</f>
        <v>Baldwin Bikes</v>
      </c>
      <c r="I2346">
        <v>1</v>
      </c>
      <c r="J2346">
        <v>749.99</v>
      </c>
      <c r="K2346">
        <v>0.05</v>
      </c>
      <c r="L2346">
        <f>Table1[[#This Row],[list_price]]*Table1[[#This Row],[discount]]</f>
        <v>37.499500000000005</v>
      </c>
      <c r="M2346">
        <f>(Table1[[#This Row],[list_price]]-Table1[[#This Row],[discount_price]])*Table1[[#This Row],[quantity]]</f>
        <v>712.4905</v>
      </c>
    </row>
    <row r="2347" spans="1:13" x14ac:dyDescent="0.25">
      <c r="A2347">
        <v>822</v>
      </c>
      <c r="B2347">
        <v>2</v>
      </c>
      <c r="C2347">
        <v>294</v>
      </c>
      <c r="D2347">
        <v>72</v>
      </c>
      <c r="E2347" t="s">
        <v>71</v>
      </c>
      <c r="F2347" t="s">
        <v>299</v>
      </c>
      <c r="G2347">
        <v>2</v>
      </c>
      <c r="H2347" t="str">
        <f>VLOOKUP(Table1[[#This Row],[store_id]],[1]stores!$A:$B,2,0)</f>
        <v>Baldwin Bikes</v>
      </c>
      <c r="I2347">
        <v>1</v>
      </c>
      <c r="J2347">
        <v>619.99</v>
      </c>
      <c r="K2347">
        <v>0.2</v>
      </c>
      <c r="L2347">
        <f>Table1[[#This Row],[list_price]]*Table1[[#This Row],[discount]]</f>
        <v>123.998</v>
      </c>
      <c r="M2347">
        <f>(Table1[[#This Row],[list_price]]-Table1[[#This Row],[discount_price]])*Table1[[#This Row],[quantity]]</f>
        <v>495.99200000000002</v>
      </c>
    </row>
    <row r="2348" spans="1:13" x14ac:dyDescent="0.25">
      <c r="A2348">
        <v>823</v>
      </c>
      <c r="B2348">
        <v>1</v>
      </c>
      <c r="C2348">
        <v>415</v>
      </c>
      <c r="D2348">
        <v>56</v>
      </c>
      <c r="E2348" t="s">
        <v>68</v>
      </c>
      <c r="F2348" t="s">
        <v>305</v>
      </c>
      <c r="G2348">
        <v>3</v>
      </c>
      <c r="H2348" t="str">
        <f>VLOOKUP(Table1[[#This Row],[store_id]],[1]stores!$A:$B,2,0)</f>
        <v>Rowlett Bikes</v>
      </c>
      <c r="I2348">
        <v>2</v>
      </c>
      <c r="J2348">
        <v>5499.99</v>
      </c>
      <c r="K2348">
        <v>7.0000000000000007E-2</v>
      </c>
      <c r="L2348">
        <f>Table1[[#This Row],[list_price]]*Table1[[#This Row],[discount]]</f>
        <v>384.99930000000001</v>
      </c>
      <c r="M2348">
        <f>(Table1[[#This Row],[list_price]]-Table1[[#This Row],[discount_price]])*Table1[[#This Row],[quantity]]</f>
        <v>10229.981399999999</v>
      </c>
    </row>
    <row r="2349" spans="1:13" x14ac:dyDescent="0.25">
      <c r="A2349">
        <v>823</v>
      </c>
      <c r="B2349">
        <v>2</v>
      </c>
      <c r="C2349">
        <v>415</v>
      </c>
      <c r="D2349">
        <v>86</v>
      </c>
      <c r="E2349" t="s">
        <v>135</v>
      </c>
      <c r="F2349" t="s">
        <v>303</v>
      </c>
      <c r="G2349">
        <v>3</v>
      </c>
      <c r="H2349" t="str">
        <f>VLOOKUP(Table1[[#This Row],[store_id]],[1]stores!$A:$B,2,0)</f>
        <v>Rowlett Bikes</v>
      </c>
      <c r="I2349">
        <v>2</v>
      </c>
      <c r="J2349">
        <v>149.99</v>
      </c>
      <c r="K2349">
        <v>0.2</v>
      </c>
      <c r="L2349">
        <f>Table1[[#This Row],[list_price]]*Table1[[#This Row],[discount]]</f>
        <v>29.998000000000005</v>
      </c>
      <c r="M2349">
        <f>(Table1[[#This Row],[list_price]]-Table1[[#This Row],[discount_price]])*Table1[[#This Row],[quantity]]</f>
        <v>239.98400000000001</v>
      </c>
    </row>
    <row r="2350" spans="1:13" x14ac:dyDescent="0.25">
      <c r="A2350">
        <v>823</v>
      </c>
      <c r="B2350">
        <v>3</v>
      </c>
      <c r="C2350">
        <v>415</v>
      </c>
      <c r="D2350">
        <v>81</v>
      </c>
      <c r="E2350" t="s">
        <v>120</v>
      </c>
      <c r="F2350" t="s">
        <v>299</v>
      </c>
      <c r="G2350">
        <v>3</v>
      </c>
      <c r="H2350" t="str">
        <f>VLOOKUP(Table1[[#This Row],[store_id]],[1]stores!$A:$B,2,0)</f>
        <v>Rowlett Bikes</v>
      </c>
      <c r="I2350">
        <v>1</v>
      </c>
      <c r="J2350">
        <v>1099.99</v>
      </c>
      <c r="K2350">
        <v>0.2</v>
      </c>
      <c r="L2350">
        <f>Table1[[#This Row],[list_price]]*Table1[[#This Row],[discount]]</f>
        <v>219.99800000000002</v>
      </c>
      <c r="M2350">
        <f>(Table1[[#This Row],[list_price]]-Table1[[#This Row],[discount_price]])*Table1[[#This Row],[quantity]]</f>
        <v>879.99199999999996</v>
      </c>
    </row>
    <row r="2351" spans="1:13" x14ac:dyDescent="0.25">
      <c r="A2351">
        <v>824</v>
      </c>
      <c r="B2351">
        <v>1</v>
      </c>
      <c r="C2351">
        <v>993</v>
      </c>
      <c r="D2351">
        <v>92</v>
      </c>
      <c r="E2351" t="s">
        <v>132</v>
      </c>
      <c r="F2351" t="s">
        <v>303</v>
      </c>
      <c r="G2351">
        <v>1</v>
      </c>
      <c r="H2351" t="str">
        <f>VLOOKUP(Table1[[#This Row],[store_id]],[1]stores!$A:$B,2,0)</f>
        <v>Santa Cruz Bikes</v>
      </c>
      <c r="I2351">
        <v>2</v>
      </c>
      <c r="J2351">
        <v>209.99</v>
      </c>
      <c r="K2351">
        <v>0.1</v>
      </c>
      <c r="L2351">
        <f>Table1[[#This Row],[list_price]]*Table1[[#This Row],[discount]]</f>
        <v>20.999000000000002</v>
      </c>
      <c r="M2351">
        <f>(Table1[[#This Row],[list_price]]-Table1[[#This Row],[discount_price]])*Table1[[#This Row],[quantity]]</f>
        <v>377.98200000000003</v>
      </c>
    </row>
    <row r="2352" spans="1:13" x14ac:dyDescent="0.25">
      <c r="A2352">
        <v>825</v>
      </c>
      <c r="B2352">
        <v>1</v>
      </c>
      <c r="C2352">
        <v>10</v>
      </c>
      <c r="D2352">
        <v>19</v>
      </c>
      <c r="E2352" t="s">
        <v>64</v>
      </c>
      <c r="F2352" t="s">
        <v>299</v>
      </c>
      <c r="G2352">
        <v>2</v>
      </c>
      <c r="H2352" t="str">
        <f>VLOOKUP(Table1[[#This Row],[store_id]],[1]stores!$A:$B,2,0)</f>
        <v>Baldwin Bikes</v>
      </c>
      <c r="I2352">
        <v>1</v>
      </c>
      <c r="J2352">
        <v>449</v>
      </c>
      <c r="K2352">
        <v>0.1</v>
      </c>
      <c r="L2352">
        <f>Table1[[#This Row],[list_price]]*Table1[[#This Row],[discount]]</f>
        <v>44.900000000000006</v>
      </c>
      <c r="M2352">
        <f>(Table1[[#This Row],[list_price]]-Table1[[#This Row],[discount_price]])*Table1[[#This Row],[quantity]]</f>
        <v>404.1</v>
      </c>
    </row>
    <row r="2353" spans="1:13" x14ac:dyDescent="0.25">
      <c r="A2353">
        <v>825</v>
      </c>
      <c r="B2353">
        <v>2</v>
      </c>
      <c r="C2353">
        <v>10</v>
      </c>
      <c r="D2353">
        <v>30</v>
      </c>
      <c r="E2353" t="s">
        <v>60</v>
      </c>
      <c r="F2353" t="s">
        <v>300</v>
      </c>
      <c r="G2353">
        <v>2</v>
      </c>
      <c r="H2353" t="str">
        <f>VLOOKUP(Table1[[#This Row],[store_id]],[1]stores!$A:$B,2,0)</f>
        <v>Baldwin Bikes</v>
      </c>
      <c r="I2353">
        <v>2</v>
      </c>
      <c r="J2353">
        <v>999.99</v>
      </c>
      <c r="K2353">
        <v>0.2</v>
      </c>
      <c r="L2353">
        <f>Table1[[#This Row],[list_price]]*Table1[[#This Row],[discount]]</f>
        <v>199.99800000000002</v>
      </c>
      <c r="M2353">
        <f>(Table1[[#This Row],[list_price]]-Table1[[#This Row],[discount_price]])*Table1[[#This Row],[quantity]]</f>
        <v>1599.9839999999999</v>
      </c>
    </row>
    <row r="2354" spans="1:13" x14ac:dyDescent="0.25">
      <c r="A2354">
        <v>826</v>
      </c>
      <c r="B2354">
        <v>1</v>
      </c>
      <c r="C2354">
        <v>45</v>
      </c>
      <c r="D2354">
        <v>45</v>
      </c>
      <c r="E2354" t="s">
        <v>111</v>
      </c>
      <c r="F2354" t="s">
        <v>300</v>
      </c>
      <c r="G2354">
        <v>2</v>
      </c>
      <c r="H2354" t="str">
        <f>VLOOKUP(Table1[[#This Row],[store_id]],[1]stores!$A:$B,2,0)</f>
        <v>Baldwin Bikes</v>
      </c>
      <c r="I2354">
        <v>2</v>
      </c>
      <c r="J2354">
        <v>869.99</v>
      </c>
      <c r="K2354">
        <v>0.2</v>
      </c>
      <c r="L2354">
        <f>Table1[[#This Row],[list_price]]*Table1[[#This Row],[discount]]</f>
        <v>173.99800000000002</v>
      </c>
      <c r="M2354">
        <f>(Table1[[#This Row],[list_price]]-Table1[[#This Row],[discount_price]])*Table1[[#This Row],[quantity]]</f>
        <v>1391.9839999999999</v>
      </c>
    </row>
    <row r="2355" spans="1:13" x14ac:dyDescent="0.25">
      <c r="A2355">
        <v>826</v>
      </c>
      <c r="B2355">
        <v>2</v>
      </c>
      <c r="C2355">
        <v>45</v>
      </c>
      <c r="D2355">
        <v>36</v>
      </c>
      <c r="E2355" t="s">
        <v>136</v>
      </c>
      <c r="F2355" t="s">
        <v>300</v>
      </c>
      <c r="G2355">
        <v>2</v>
      </c>
      <c r="H2355" t="str">
        <f>VLOOKUP(Table1[[#This Row],[store_id]],[1]stores!$A:$B,2,0)</f>
        <v>Baldwin Bikes</v>
      </c>
      <c r="I2355">
        <v>1</v>
      </c>
      <c r="J2355">
        <v>832.99</v>
      </c>
      <c r="K2355">
        <v>0.1</v>
      </c>
      <c r="L2355">
        <f>Table1[[#This Row],[list_price]]*Table1[[#This Row],[discount]]</f>
        <v>83.299000000000007</v>
      </c>
      <c r="M2355">
        <f>(Table1[[#This Row],[list_price]]-Table1[[#This Row],[discount_price]])*Table1[[#This Row],[quantity]]</f>
        <v>749.69100000000003</v>
      </c>
    </row>
    <row r="2356" spans="1:13" x14ac:dyDescent="0.25">
      <c r="A2356">
        <v>827</v>
      </c>
      <c r="B2356">
        <v>1</v>
      </c>
      <c r="C2356">
        <v>666</v>
      </c>
      <c r="D2356">
        <v>43</v>
      </c>
      <c r="E2356" t="s">
        <v>87</v>
      </c>
      <c r="F2356" t="s">
        <v>300</v>
      </c>
      <c r="G2356">
        <v>2</v>
      </c>
      <c r="H2356" t="str">
        <f>VLOOKUP(Table1[[#This Row],[store_id]],[1]stores!$A:$B,2,0)</f>
        <v>Baldwin Bikes</v>
      </c>
      <c r="I2356">
        <v>1</v>
      </c>
      <c r="J2356">
        <v>5299.99</v>
      </c>
      <c r="K2356">
        <v>0.05</v>
      </c>
      <c r="L2356">
        <f>Table1[[#This Row],[list_price]]*Table1[[#This Row],[discount]]</f>
        <v>264.99950000000001</v>
      </c>
      <c r="M2356">
        <f>(Table1[[#This Row],[list_price]]-Table1[[#This Row],[discount_price]])*Table1[[#This Row],[quantity]]</f>
        <v>5034.9904999999999</v>
      </c>
    </row>
    <row r="2357" spans="1:13" x14ac:dyDescent="0.25">
      <c r="A2357">
        <v>827</v>
      </c>
      <c r="B2357">
        <v>2</v>
      </c>
      <c r="C2357">
        <v>666</v>
      </c>
      <c r="D2357">
        <v>41</v>
      </c>
      <c r="E2357" t="s">
        <v>101</v>
      </c>
      <c r="F2357" t="s">
        <v>300</v>
      </c>
      <c r="G2357">
        <v>2</v>
      </c>
      <c r="H2357" t="str">
        <f>VLOOKUP(Table1[[#This Row],[store_id]],[1]stores!$A:$B,2,0)</f>
        <v>Baldwin Bikes</v>
      </c>
      <c r="I2357">
        <v>1</v>
      </c>
      <c r="J2357">
        <v>1469.99</v>
      </c>
      <c r="K2357">
        <v>0.2</v>
      </c>
      <c r="L2357">
        <f>Table1[[#This Row],[list_price]]*Table1[[#This Row],[discount]]</f>
        <v>293.99799999999999</v>
      </c>
      <c r="M2357">
        <f>(Table1[[#This Row],[list_price]]-Table1[[#This Row],[discount_price]])*Table1[[#This Row],[quantity]]</f>
        <v>1175.992</v>
      </c>
    </row>
    <row r="2358" spans="1:13" x14ac:dyDescent="0.25">
      <c r="A2358">
        <v>827</v>
      </c>
      <c r="B2358">
        <v>3</v>
      </c>
      <c r="C2358">
        <v>666</v>
      </c>
      <c r="D2358">
        <v>28</v>
      </c>
      <c r="E2358" t="s">
        <v>109</v>
      </c>
      <c r="F2358" t="s">
        <v>300</v>
      </c>
      <c r="G2358">
        <v>2</v>
      </c>
      <c r="H2358" t="str">
        <f>VLOOKUP(Table1[[#This Row],[store_id]],[1]stores!$A:$B,2,0)</f>
        <v>Baldwin Bikes</v>
      </c>
      <c r="I2358">
        <v>1</v>
      </c>
      <c r="J2358">
        <v>2499.9899999999998</v>
      </c>
      <c r="K2358">
        <v>0.2</v>
      </c>
      <c r="L2358">
        <f>Table1[[#This Row],[list_price]]*Table1[[#This Row],[discount]]</f>
        <v>499.99799999999999</v>
      </c>
      <c r="M2358">
        <f>(Table1[[#This Row],[list_price]]-Table1[[#This Row],[discount_price]])*Table1[[#This Row],[quantity]]</f>
        <v>1999.9919999999997</v>
      </c>
    </row>
    <row r="2359" spans="1:13" x14ac:dyDescent="0.25">
      <c r="A2359">
        <v>827</v>
      </c>
      <c r="B2359">
        <v>4</v>
      </c>
      <c r="C2359">
        <v>666</v>
      </c>
      <c r="D2359">
        <v>108</v>
      </c>
      <c r="E2359" t="s">
        <v>66</v>
      </c>
      <c r="F2359" t="s">
        <v>299</v>
      </c>
      <c r="G2359">
        <v>2</v>
      </c>
      <c r="H2359" t="str">
        <f>VLOOKUP(Table1[[#This Row],[store_id]],[1]stores!$A:$B,2,0)</f>
        <v>Baldwin Bikes</v>
      </c>
      <c r="I2359">
        <v>1</v>
      </c>
      <c r="J2359">
        <v>449.99</v>
      </c>
      <c r="K2359">
        <v>0.2</v>
      </c>
      <c r="L2359">
        <f>Table1[[#This Row],[list_price]]*Table1[[#This Row],[discount]]</f>
        <v>89.998000000000005</v>
      </c>
      <c r="M2359">
        <f>(Table1[[#This Row],[list_price]]-Table1[[#This Row],[discount_price]])*Table1[[#This Row],[quantity]]</f>
        <v>359.99200000000002</v>
      </c>
    </row>
    <row r="2360" spans="1:13" x14ac:dyDescent="0.25">
      <c r="A2360">
        <v>828</v>
      </c>
      <c r="B2360">
        <v>1</v>
      </c>
      <c r="C2360">
        <v>246</v>
      </c>
      <c r="D2360">
        <v>25</v>
      </c>
      <c r="E2360" t="s">
        <v>63</v>
      </c>
      <c r="F2360" t="s">
        <v>304</v>
      </c>
      <c r="G2360">
        <v>2</v>
      </c>
      <c r="H2360" t="str">
        <f>VLOOKUP(Table1[[#This Row],[store_id]],[1]stores!$A:$B,2,0)</f>
        <v>Baldwin Bikes</v>
      </c>
      <c r="I2360">
        <v>2</v>
      </c>
      <c r="J2360">
        <v>499.99</v>
      </c>
      <c r="K2360">
        <v>0.2</v>
      </c>
      <c r="L2360">
        <f>Table1[[#This Row],[list_price]]*Table1[[#This Row],[discount]]</f>
        <v>99.998000000000005</v>
      </c>
      <c r="M2360">
        <f>(Table1[[#This Row],[list_price]]-Table1[[#This Row],[discount_price]])*Table1[[#This Row],[quantity]]</f>
        <v>799.98400000000004</v>
      </c>
    </row>
    <row r="2361" spans="1:13" x14ac:dyDescent="0.25">
      <c r="A2361">
        <v>828</v>
      </c>
      <c r="B2361">
        <v>2</v>
      </c>
      <c r="C2361">
        <v>246</v>
      </c>
      <c r="D2361">
        <v>24</v>
      </c>
      <c r="E2361" t="s">
        <v>53</v>
      </c>
      <c r="F2361" t="s">
        <v>299</v>
      </c>
      <c r="G2361">
        <v>2</v>
      </c>
      <c r="H2361" t="str">
        <f>VLOOKUP(Table1[[#This Row],[store_id]],[1]stores!$A:$B,2,0)</f>
        <v>Baldwin Bikes</v>
      </c>
      <c r="I2361">
        <v>1</v>
      </c>
      <c r="J2361">
        <v>549.99</v>
      </c>
      <c r="K2361">
        <v>0.2</v>
      </c>
      <c r="L2361">
        <f>Table1[[#This Row],[list_price]]*Table1[[#This Row],[discount]]</f>
        <v>109.998</v>
      </c>
      <c r="M2361">
        <f>(Table1[[#This Row],[list_price]]-Table1[[#This Row],[discount_price]])*Table1[[#This Row],[quantity]]</f>
        <v>439.99200000000002</v>
      </c>
    </row>
    <row r="2362" spans="1:13" x14ac:dyDescent="0.25">
      <c r="A2362">
        <v>828</v>
      </c>
      <c r="B2362">
        <v>3</v>
      </c>
      <c r="C2362">
        <v>246</v>
      </c>
      <c r="D2362">
        <v>55</v>
      </c>
      <c r="E2362" t="s">
        <v>100</v>
      </c>
      <c r="F2362" t="s">
        <v>305</v>
      </c>
      <c r="G2362">
        <v>2</v>
      </c>
      <c r="H2362" t="str">
        <f>VLOOKUP(Table1[[#This Row],[store_id]],[1]stores!$A:$B,2,0)</f>
        <v>Baldwin Bikes</v>
      </c>
      <c r="I2362">
        <v>2</v>
      </c>
      <c r="J2362">
        <v>2699.99</v>
      </c>
      <c r="K2362">
        <v>7.0000000000000007E-2</v>
      </c>
      <c r="L2362">
        <f>Table1[[#This Row],[list_price]]*Table1[[#This Row],[discount]]</f>
        <v>188.99930000000001</v>
      </c>
      <c r="M2362">
        <f>(Table1[[#This Row],[list_price]]-Table1[[#This Row],[discount_price]])*Table1[[#This Row],[quantity]]</f>
        <v>5021.9813999999997</v>
      </c>
    </row>
    <row r="2363" spans="1:13" x14ac:dyDescent="0.25">
      <c r="A2363">
        <v>829</v>
      </c>
      <c r="B2363">
        <v>1</v>
      </c>
      <c r="C2363">
        <v>674</v>
      </c>
      <c r="D2363">
        <v>103</v>
      </c>
      <c r="E2363" t="s">
        <v>67</v>
      </c>
      <c r="F2363" t="s">
        <v>304</v>
      </c>
      <c r="G2363">
        <v>2</v>
      </c>
      <c r="H2363" t="str">
        <f>VLOOKUP(Table1[[#This Row],[store_id]],[1]stores!$A:$B,2,0)</f>
        <v>Baldwin Bikes</v>
      </c>
      <c r="I2363">
        <v>1</v>
      </c>
      <c r="J2363">
        <v>551.99</v>
      </c>
      <c r="K2363">
        <v>0.2</v>
      </c>
      <c r="L2363">
        <f>Table1[[#This Row],[list_price]]*Table1[[#This Row],[discount]]</f>
        <v>110.39800000000001</v>
      </c>
      <c r="M2363">
        <f>(Table1[[#This Row],[list_price]]-Table1[[#This Row],[discount_price]])*Table1[[#This Row],[quantity]]</f>
        <v>441.59199999999998</v>
      </c>
    </row>
    <row r="2364" spans="1:13" x14ac:dyDescent="0.25">
      <c r="A2364">
        <v>829</v>
      </c>
      <c r="B2364">
        <v>2</v>
      </c>
      <c r="C2364">
        <v>674</v>
      </c>
      <c r="D2364">
        <v>105</v>
      </c>
      <c r="E2364" t="s">
        <v>117</v>
      </c>
      <c r="F2364" t="s">
        <v>304</v>
      </c>
      <c r="G2364">
        <v>2</v>
      </c>
      <c r="H2364" t="str">
        <f>VLOOKUP(Table1[[#This Row],[store_id]],[1]stores!$A:$B,2,0)</f>
        <v>Baldwin Bikes</v>
      </c>
      <c r="I2364">
        <v>2</v>
      </c>
      <c r="J2364">
        <v>533.99</v>
      </c>
      <c r="K2364">
        <v>0.1</v>
      </c>
      <c r="L2364">
        <f>Table1[[#This Row],[list_price]]*Table1[[#This Row],[discount]]</f>
        <v>53.399000000000001</v>
      </c>
      <c r="M2364">
        <f>(Table1[[#This Row],[list_price]]-Table1[[#This Row],[discount_price]])*Table1[[#This Row],[quantity]]</f>
        <v>961.18200000000002</v>
      </c>
    </row>
    <row r="2365" spans="1:13" x14ac:dyDescent="0.25">
      <c r="A2365">
        <v>830</v>
      </c>
      <c r="B2365">
        <v>1</v>
      </c>
      <c r="C2365">
        <v>431</v>
      </c>
      <c r="D2365">
        <v>85</v>
      </c>
      <c r="E2365" t="s">
        <v>65</v>
      </c>
      <c r="F2365" t="s">
        <v>303</v>
      </c>
      <c r="G2365">
        <v>2</v>
      </c>
      <c r="H2365" t="str">
        <f>VLOOKUP(Table1[[#This Row],[store_id]],[1]stores!$A:$B,2,0)</f>
        <v>Baldwin Bikes</v>
      </c>
      <c r="I2365">
        <v>2</v>
      </c>
      <c r="J2365">
        <v>329.99</v>
      </c>
      <c r="K2365">
        <v>0.2</v>
      </c>
      <c r="L2365">
        <f>Table1[[#This Row],[list_price]]*Table1[[#This Row],[discount]]</f>
        <v>65.998000000000005</v>
      </c>
      <c r="M2365">
        <f>(Table1[[#This Row],[list_price]]-Table1[[#This Row],[discount_price]])*Table1[[#This Row],[quantity]]</f>
        <v>527.98400000000004</v>
      </c>
    </row>
    <row r="2366" spans="1:13" x14ac:dyDescent="0.25">
      <c r="A2366">
        <v>830</v>
      </c>
      <c r="B2366">
        <v>2</v>
      </c>
      <c r="C2366">
        <v>431</v>
      </c>
      <c r="D2366">
        <v>100</v>
      </c>
      <c r="E2366" t="s">
        <v>126</v>
      </c>
      <c r="F2366" t="s">
        <v>303</v>
      </c>
      <c r="G2366">
        <v>2</v>
      </c>
      <c r="H2366" t="str">
        <f>VLOOKUP(Table1[[#This Row],[store_id]],[1]stores!$A:$B,2,0)</f>
        <v>Baldwin Bikes</v>
      </c>
      <c r="I2366">
        <v>2</v>
      </c>
      <c r="J2366">
        <v>489.99</v>
      </c>
      <c r="K2366">
        <v>7.0000000000000007E-2</v>
      </c>
      <c r="L2366">
        <f>Table1[[#This Row],[list_price]]*Table1[[#This Row],[discount]]</f>
        <v>34.299300000000002</v>
      </c>
      <c r="M2366">
        <f>(Table1[[#This Row],[list_price]]-Table1[[#This Row],[discount_price]])*Table1[[#This Row],[quantity]]</f>
        <v>911.38139999999999</v>
      </c>
    </row>
    <row r="2367" spans="1:13" x14ac:dyDescent="0.25">
      <c r="A2367">
        <v>830</v>
      </c>
      <c r="B2367">
        <v>3</v>
      </c>
      <c r="C2367">
        <v>431</v>
      </c>
      <c r="D2367">
        <v>96</v>
      </c>
      <c r="E2367" t="s">
        <v>113</v>
      </c>
      <c r="F2367" t="s">
        <v>303</v>
      </c>
      <c r="G2367">
        <v>2</v>
      </c>
      <c r="H2367" t="str">
        <f>VLOOKUP(Table1[[#This Row],[store_id]],[1]stores!$A:$B,2,0)</f>
        <v>Baldwin Bikes</v>
      </c>
      <c r="I2367">
        <v>2</v>
      </c>
      <c r="J2367">
        <v>349.99</v>
      </c>
      <c r="K2367">
        <v>0.2</v>
      </c>
      <c r="L2367">
        <f>Table1[[#This Row],[list_price]]*Table1[[#This Row],[discount]]</f>
        <v>69.998000000000005</v>
      </c>
      <c r="M2367">
        <f>(Table1[[#This Row],[list_price]]-Table1[[#This Row],[discount_price]])*Table1[[#This Row],[quantity]]</f>
        <v>559.98400000000004</v>
      </c>
    </row>
    <row r="2368" spans="1:13" x14ac:dyDescent="0.25">
      <c r="A2368">
        <v>831</v>
      </c>
      <c r="B2368">
        <v>1</v>
      </c>
      <c r="C2368">
        <v>1000</v>
      </c>
      <c r="D2368">
        <v>67</v>
      </c>
      <c r="E2368" t="s">
        <v>85</v>
      </c>
      <c r="F2368" t="s">
        <v>299</v>
      </c>
      <c r="G2368">
        <v>2</v>
      </c>
      <c r="H2368" t="str">
        <f>VLOOKUP(Table1[[#This Row],[store_id]],[1]stores!$A:$B,2,0)</f>
        <v>Baldwin Bikes</v>
      </c>
      <c r="I2368">
        <v>1</v>
      </c>
      <c r="J2368">
        <v>250.99</v>
      </c>
      <c r="K2368">
        <v>0.2</v>
      </c>
      <c r="L2368">
        <f>Table1[[#This Row],[list_price]]*Table1[[#This Row],[discount]]</f>
        <v>50.198000000000008</v>
      </c>
      <c r="M2368">
        <f>(Table1[[#This Row],[list_price]]-Table1[[#This Row],[discount_price]])*Table1[[#This Row],[quantity]]</f>
        <v>200.792</v>
      </c>
    </row>
    <row r="2369" spans="1:13" x14ac:dyDescent="0.25">
      <c r="A2369">
        <v>831</v>
      </c>
      <c r="B2369">
        <v>2</v>
      </c>
      <c r="C2369">
        <v>1000</v>
      </c>
      <c r="D2369">
        <v>11</v>
      </c>
      <c r="E2369" t="s">
        <v>58</v>
      </c>
      <c r="F2369" t="s">
        <v>301</v>
      </c>
      <c r="G2369">
        <v>2</v>
      </c>
      <c r="H2369" t="str">
        <f>VLOOKUP(Table1[[#This Row],[store_id]],[1]stores!$A:$B,2,0)</f>
        <v>Baldwin Bikes</v>
      </c>
      <c r="I2369">
        <v>1</v>
      </c>
      <c r="J2369">
        <v>1680.99</v>
      </c>
      <c r="K2369">
        <v>0.2</v>
      </c>
      <c r="L2369">
        <f>Table1[[#This Row],[list_price]]*Table1[[#This Row],[discount]]</f>
        <v>336.19800000000004</v>
      </c>
      <c r="M2369">
        <f>(Table1[[#This Row],[list_price]]-Table1[[#This Row],[discount_price]])*Table1[[#This Row],[quantity]]</f>
        <v>1344.7919999999999</v>
      </c>
    </row>
    <row r="2370" spans="1:13" x14ac:dyDescent="0.25">
      <c r="A2370">
        <v>831</v>
      </c>
      <c r="B2370">
        <v>3</v>
      </c>
      <c r="C2370">
        <v>1000</v>
      </c>
      <c r="D2370">
        <v>68</v>
      </c>
      <c r="E2370" t="s">
        <v>66</v>
      </c>
      <c r="F2370" t="s">
        <v>299</v>
      </c>
      <c r="G2370">
        <v>2</v>
      </c>
      <c r="H2370" t="str">
        <f>VLOOKUP(Table1[[#This Row],[store_id]],[1]stores!$A:$B,2,0)</f>
        <v>Baldwin Bikes</v>
      </c>
      <c r="I2370">
        <v>1</v>
      </c>
      <c r="J2370">
        <v>449.99</v>
      </c>
      <c r="K2370">
        <v>0.1</v>
      </c>
      <c r="L2370">
        <f>Table1[[#This Row],[list_price]]*Table1[[#This Row],[discount]]</f>
        <v>44.999000000000002</v>
      </c>
      <c r="M2370">
        <f>(Table1[[#This Row],[list_price]]-Table1[[#This Row],[discount_price]])*Table1[[#This Row],[quantity]]</f>
        <v>404.99099999999999</v>
      </c>
    </row>
    <row r="2371" spans="1:13" x14ac:dyDescent="0.25">
      <c r="A2371">
        <v>832</v>
      </c>
      <c r="B2371">
        <v>1</v>
      </c>
      <c r="C2371">
        <v>1215</v>
      </c>
      <c r="D2371">
        <v>54</v>
      </c>
      <c r="E2371" t="s">
        <v>93</v>
      </c>
      <c r="F2371" t="s">
        <v>305</v>
      </c>
      <c r="G2371">
        <v>2</v>
      </c>
      <c r="H2371" t="str">
        <f>VLOOKUP(Table1[[#This Row],[store_id]],[1]stores!$A:$B,2,0)</f>
        <v>Baldwin Bikes</v>
      </c>
      <c r="I2371">
        <v>1</v>
      </c>
      <c r="J2371">
        <v>3199.99</v>
      </c>
      <c r="K2371">
        <v>0.05</v>
      </c>
      <c r="L2371">
        <f>Table1[[#This Row],[list_price]]*Table1[[#This Row],[discount]]</f>
        <v>159.99950000000001</v>
      </c>
      <c r="M2371">
        <f>(Table1[[#This Row],[list_price]]-Table1[[#This Row],[discount_price]])*Table1[[#This Row],[quantity]]</f>
        <v>3039.9904999999999</v>
      </c>
    </row>
    <row r="2372" spans="1:13" x14ac:dyDescent="0.25">
      <c r="A2372">
        <v>832</v>
      </c>
      <c r="B2372">
        <v>2</v>
      </c>
      <c r="C2372">
        <v>1215</v>
      </c>
      <c r="D2372">
        <v>45</v>
      </c>
      <c r="E2372" t="s">
        <v>111</v>
      </c>
      <c r="F2372" t="s">
        <v>300</v>
      </c>
      <c r="G2372">
        <v>2</v>
      </c>
      <c r="H2372" t="str">
        <f>VLOOKUP(Table1[[#This Row],[store_id]],[1]stores!$A:$B,2,0)</f>
        <v>Baldwin Bikes</v>
      </c>
      <c r="I2372">
        <v>1</v>
      </c>
      <c r="J2372">
        <v>869.99</v>
      </c>
      <c r="K2372">
        <v>0.2</v>
      </c>
      <c r="L2372">
        <f>Table1[[#This Row],[list_price]]*Table1[[#This Row],[discount]]</f>
        <v>173.99800000000002</v>
      </c>
      <c r="M2372">
        <f>(Table1[[#This Row],[list_price]]-Table1[[#This Row],[discount_price]])*Table1[[#This Row],[quantity]]</f>
        <v>695.99199999999996</v>
      </c>
    </row>
    <row r="2373" spans="1:13" x14ac:dyDescent="0.25">
      <c r="A2373">
        <v>832</v>
      </c>
      <c r="B2373">
        <v>3</v>
      </c>
      <c r="C2373">
        <v>1215</v>
      </c>
      <c r="D2373">
        <v>27</v>
      </c>
      <c r="E2373" t="s">
        <v>127</v>
      </c>
      <c r="F2373" t="s">
        <v>300</v>
      </c>
      <c r="G2373">
        <v>2</v>
      </c>
      <c r="H2373" t="str">
        <f>VLOOKUP(Table1[[#This Row],[store_id]],[1]stores!$A:$B,2,0)</f>
        <v>Baldwin Bikes</v>
      </c>
      <c r="I2373">
        <v>1</v>
      </c>
      <c r="J2373">
        <v>999.99</v>
      </c>
      <c r="K2373">
        <v>7.0000000000000007E-2</v>
      </c>
      <c r="L2373">
        <f>Table1[[#This Row],[list_price]]*Table1[[#This Row],[discount]]</f>
        <v>69.999300000000005</v>
      </c>
      <c r="M2373">
        <f>(Table1[[#This Row],[list_price]]-Table1[[#This Row],[discount_price]])*Table1[[#This Row],[quantity]]</f>
        <v>929.99070000000006</v>
      </c>
    </row>
    <row r="2374" spans="1:13" x14ac:dyDescent="0.25">
      <c r="A2374">
        <v>832</v>
      </c>
      <c r="B2374">
        <v>4</v>
      </c>
      <c r="C2374">
        <v>1215</v>
      </c>
      <c r="D2374">
        <v>16</v>
      </c>
      <c r="E2374" t="s">
        <v>45</v>
      </c>
      <c r="F2374" t="s">
        <v>299</v>
      </c>
      <c r="G2374">
        <v>2</v>
      </c>
      <c r="H2374" t="str">
        <f>VLOOKUP(Table1[[#This Row],[store_id]],[1]stores!$A:$B,2,0)</f>
        <v>Baldwin Bikes</v>
      </c>
      <c r="I2374">
        <v>2</v>
      </c>
      <c r="J2374">
        <v>599.99</v>
      </c>
      <c r="K2374">
        <v>0.1</v>
      </c>
      <c r="L2374">
        <f>Table1[[#This Row],[list_price]]*Table1[[#This Row],[discount]]</f>
        <v>59.999000000000002</v>
      </c>
      <c r="M2374">
        <f>(Table1[[#This Row],[list_price]]-Table1[[#This Row],[discount_price]])*Table1[[#This Row],[quantity]]</f>
        <v>1079.982</v>
      </c>
    </row>
    <row r="2375" spans="1:13" x14ac:dyDescent="0.25">
      <c r="A2375">
        <v>833</v>
      </c>
      <c r="B2375">
        <v>1</v>
      </c>
      <c r="C2375">
        <v>406</v>
      </c>
      <c r="D2375">
        <v>20</v>
      </c>
      <c r="E2375" t="s">
        <v>45</v>
      </c>
      <c r="F2375" t="s">
        <v>299</v>
      </c>
      <c r="G2375">
        <v>2</v>
      </c>
      <c r="H2375" t="str">
        <f>VLOOKUP(Table1[[#This Row],[store_id]],[1]stores!$A:$B,2,0)</f>
        <v>Baldwin Bikes</v>
      </c>
      <c r="I2375">
        <v>2</v>
      </c>
      <c r="J2375">
        <v>599.99</v>
      </c>
      <c r="K2375">
        <v>0.05</v>
      </c>
      <c r="L2375">
        <f>Table1[[#This Row],[list_price]]*Table1[[#This Row],[discount]]</f>
        <v>29.999500000000001</v>
      </c>
      <c r="M2375">
        <f>(Table1[[#This Row],[list_price]]-Table1[[#This Row],[discount_price]])*Table1[[#This Row],[quantity]]</f>
        <v>1139.981</v>
      </c>
    </row>
    <row r="2376" spans="1:13" x14ac:dyDescent="0.25">
      <c r="A2376">
        <v>834</v>
      </c>
      <c r="B2376">
        <v>1</v>
      </c>
      <c r="C2376">
        <v>890</v>
      </c>
      <c r="D2376">
        <v>54</v>
      </c>
      <c r="E2376" t="s">
        <v>93</v>
      </c>
      <c r="F2376" t="s">
        <v>305</v>
      </c>
      <c r="G2376">
        <v>2</v>
      </c>
      <c r="H2376" t="str">
        <f>VLOOKUP(Table1[[#This Row],[store_id]],[1]stores!$A:$B,2,0)</f>
        <v>Baldwin Bikes</v>
      </c>
      <c r="I2376">
        <v>1</v>
      </c>
      <c r="J2376">
        <v>3199.99</v>
      </c>
      <c r="K2376">
        <v>7.0000000000000007E-2</v>
      </c>
      <c r="L2376">
        <f>Table1[[#This Row],[list_price]]*Table1[[#This Row],[discount]]</f>
        <v>223.99930000000001</v>
      </c>
      <c r="M2376">
        <f>(Table1[[#This Row],[list_price]]-Table1[[#This Row],[discount_price]])*Table1[[#This Row],[quantity]]</f>
        <v>2975.9906999999998</v>
      </c>
    </row>
    <row r="2377" spans="1:13" x14ac:dyDescent="0.25">
      <c r="A2377">
        <v>834</v>
      </c>
      <c r="B2377">
        <v>2</v>
      </c>
      <c r="C2377">
        <v>890</v>
      </c>
      <c r="D2377">
        <v>21</v>
      </c>
      <c r="E2377" t="s">
        <v>59</v>
      </c>
      <c r="F2377" t="s">
        <v>299</v>
      </c>
      <c r="G2377">
        <v>2</v>
      </c>
      <c r="H2377" t="str">
        <f>VLOOKUP(Table1[[#This Row],[store_id]],[1]stores!$A:$B,2,0)</f>
        <v>Baldwin Bikes</v>
      </c>
      <c r="I2377">
        <v>1</v>
      </c>
      <c r="J2377">
        <v>269.99</v>
      </c>
      <c r="K2377">
        <v>0.05</v>
      </c>
      <c r="L2377">
        <f>Table1[[#This Row],[list_price]]*Table1[[#This Row],[discount]]</f>
        <v>13.499500000000001</v>
      </c>
      <c r="M2377">
        <f>(Table1[[#This Row],[list_price]]-Table1[[#This Row],[discount_price]])*Table1[[#This Row],[quantity]]</f>
        <v>256.4905</v>
      </c>
    </row>
    <row r="2378" spans="1:13" x14ac:dyDescent="0.25">
      <c r="A2378">
        <v>834</v>
      </c>
      <c r="B2378">
        <v>3</v>
      </c>
      <c r="C2378">
        <v>890</v>
      </c>
      <c r="D2378">
        <v>78</v>
      </c>
      <c r="E2378" t="s">
        <v>82</v>
      </c>
      <c r="F2378" t="s">
        <v>299</v>
      </c>
      <c r="G2378">
        <v>2</v>
      </c>
      <c r="H2378" t="str">
        <f>VLOOKUP(Table1[[#This Row],[store_id]],[1]stores!$A:$B,2,0)</f>
        <v>Baldwin Bikes</v>
      </c>
      <c r="I2378">
        <v>1</v>
      </c>
      <c r="J2378">
        <v>647.99</v>
      </c>
      <c r="K2378">
        <v>0.2</v>
      </c>
      <c r="L2378">
        <f>Table1[[#This Row],[list_price]]*Table1[[#This Row],[discount]]</f>
        <v>129.59800000000001</v>
      </c>
      <c r="M2378">
        <f>(Table1[[#This Row],[list_price]]-Table1[[#This Row],[discount_price]])*Table1[[#This Row],[quantity]]</f>
        <v>518.39200000000005</v>
      </c>
    </row>
    <row r="2379" spans="1:13" x14ac:dyDescent="0.25">
      <c r="A2379">
        <v>835</v>
      </c>
      <c r="B2379">
        <v>1</v>
      </c>
      <c r="C2379">
        <v>940</v>
      </c>
      <c r="D2379">
        <v>65</v>
      </c>
      <c r="E2379" t="s">
        <v>134</v>
      </c>
      <c r="F2379" t="s">
        <v>299</v>
      </c>
      <c r="G2379">
        <v>1</v>
      </c>
      <c r="H2379" t="str">
        <f>VLOOKUP(Table1[[#This Row],[store_id]],[1]stores!$A:$B,2,0)</f>
        <v>Santa Cruz Bikes</v>
      </c>
      <c r="I2379">
        <v>2</v>
      </c>
      <c r="J2379">
        <v>346.99</v>
      </c>
      <c r="K2379">
        <v>7.0000000000000007E-2</v>
      </c>
      <c r="L2379">
        <f>Table1[[#This Row],[list_price]]*Table1[[#This Row],[discount]]</f>
        <v>24.289300000000004</v>
      </c>
      <c r="M2379">
        <f>(Table1[[#This Row],[list_price]]-Table1[[#This Row],[discount_price]])*Table1[[#This Row],[quantity]]</f>
        <v>645.40139999999997</v>
      </c>
    </row>
    <row r="2380" spans="1:13" x14ac:dyDescent="0.25">
      <c r="A2380">
        <v>835</v>
      </c>
      <c r="B2380">
        <v>2</v>
      </c>
      <c r="C2380">
        <v>940</v>
      </c>
      <c r="D2380">
        <v>82</v>
      </c>
      <c r="E2380" t="s">
        <v>121</v>
      </c>
      <c r="F2380" t="s">
        <v>299</v>
      </c>
      <c r="G2380">
        <v>1</v>
      </c>
      <c r="H2380" t="str">
        <f>VLOOKUP(Table1[[#This Row],[store_id]],[1]stores!$A:$B,2,0)</f>
        <v>Santa Cruz Bikes</v>
      </c>
      <c r="I2380">
        <v>1</v>
      </c>
      <c r="J2380">
        <v>659.99</v>
      </c>
      <c r="K2380">
        <v>0.2</v>
      </c>
      <c r="L2380">
        <f>Table1[[#This Row],[list_price]]*Table1[[#This Row],[discount]]</f>
        <v>131.99800000000002</v>
      </c>
      <c r="M2380">
        <f>(Table1[[#This Row],[list_price]]-Table1[[#This Row],[discount_price]])*Table1[[#This Row],[quantity]]</f>
        <v>527.99199999999996</v>
      </c>
    </row>
    <row r="2381" spans="1:13" x14ac:dyDescent="0.25">
      <c r="A2381">
        <v>835</v>
      </c>
      <c r="B2381">
        <v>3</v>
      </c>
      <c r="C2381">
        <v>940</v>
      </c>
      <c r="D2381">
        <v>2</v>
      </c>
      <c r="E2381" t="s">
        <v>50</v>
      </c>
      <c r="F2381" t="s">
        <v>300</v>
      </c>
      <c r="G2381">
        <v>1</v>
      </c>
      <c r="H2381" t="str">
        <f>VLOOKUP(Table1[[#This Row],[store_id]],[1]stores!$A:$B,2,0)</f>
        <v>Santa Cruz Bikes</v>
      </c>
      <c r="I2381">
        <v>1</v>
      </c>
      <c r="J2381">
        <v>749.99</v>
      </c>
      <c r="K2381">
        <v>0.05</v>
      </c>
      <c r="L2381">
        <f>Table1[[#This Row],[list_price]]*Table1[[#This Row],[discount]]</f>
        <v>37.499500000000005</v>
      </c>
      <c r="M2381">
        <f>(Table1[[#This Row],[list_price]]-Table1[[#This Row],[discount_price]])*Table1[[#This Row],[quantity]]</f>
        <v>712.4905</v>
      </c>
    </row>
    <row r="2382" spans="1:13" x14ac:dyDescent="0.25">
      <c r="A2382">
        <v>836</v>
      </c>
      <c r="B2382">
        <v>1</v>
      </c>
      <c r="C2382">
        <v>455</v>
      </c>
      <c r="D2382">
        <v>108</v>
      </c>
      <c r="E2382" t="s">
        <v>66</v>
      </c>
      <c r="F2382" t="s">
        <v>299</v>
      </c>
      <c r="G2382">
        <v>2</v>
      </c>
      <c r="H2382" t="str">
        <f>VLOOKUP(Table1[[#This Row],[store_id]],[1]stores!$A:$B,2,0)</f>
        <v>Baldwin Bikes</v>
      </c>
      <c r="I2382">
        <v>2</v>
      </c>
      <c r="J2382">
        <v>449.99</v>
      </c>
      <c r="K2382">
        <v>0.2</v>
      </c>
      <c r="L2382">
        <f>Table1[[#This Row],[list_price]]*Table1[[#This Row],[discount]]</f>
        <v>89.998000000000005</v>
      </c>
      <c r="M2382">
        <f>(Table1[[#This Row],[list_price]]-Table1[[#This Row],[discount_price]])*Table1[[#This Row],[quantity]]</f>
        <v>719.98400000000004</v>
      </c>
    </row>
    <row r="2383" spans="1:13" x14ac:dyDescent="0.25">
      <c r="A2383">
        <v>837</v>
      </c>
      <c r="B2383">
        <v>1</v>
      </c>
      <c r="C2383">
        <v>948</v>
      </c>
      <c r="D2383">
        <v>51</v>
      </c>
      <c r="E2383" t="s">
        <v>112</v>
      </c>
      <c r="F2383" t="s">
        <v>305</v>
      </c>
      <c r="G2383">
        <v>2</v>
      </c>
      <c r="H2383" t="str">
        <f>VLOOKUP(Table1[[#This Row],[store_id]],[1]stores!$A:$B,2,0)</f>
        <v>Baldwin Bikes</v>
      </c>
      <c r="I2383">
        <v>1</v>
      </c>
      <c r="J2383">
        <v>6499.99</v>
      </c>
      <c r="K2383">
        <v>0.05</v>
      </c>
      <c r="L2383">
        <f>Table1[[#This Row],[list_price]]*Table1[[#This Row],[discount]]</f>
        <v>324.99950000000001</v>
      </c>
      <c r="M2383">
        <f>(Table1[[#This Row],[list_price]]-Table1[[#This Row],[discount_price]])*Table1[[#This Row],[quantity]]</f>
        <v>6174.9904999999999</v>
      </c>
    </row>
    <row r="2384" spans="1:13" x14ac:dyDescent="0.25">
      <c r="A2384">
        <v>837</v>
      </c>
      <c r="B2384">
        <v>2</v>
      </c>
      <c r="C2384">
        <v>948</v>
      </c>
      <c r="D2384">
        <v>97</v>
      </c>
      <c r="E2384" t="s">
        <v>80</v>
      </c>
      <c r="F2384" t="s">
        <v>303</v>
      </c>
      <c r="G2384">
        <v>2</v>
      </c>
      <c r="H2384" t="str">
        <f>VLOOKUP(Table1[[#This Row],[store_id]],[1]stores!$A:$B,2,0)</f>
        <v>Baldwin Bikes</v>
      </c>
      <c r="I2384">
        <v>1</v>
      </c>
      <c r="J2384">
        <v>349.99</v>
      </c>
      <c r="K2384">
        <v>0.1</v>
      </c>
      <c r="L2384">
        <f>Table1[[#This Row],[list_price]]*Table1[[#This Row],[discount]]</f>
        <v>34.999000000000002</v>
      </c>
      <c r="M2384">
        <f>(Table1[[#This Row],[list_price]]-Table1[[#This Row],[discount_price]])*Table1[[#This Row],[quantity]]</f>
        <v>314.99099999999999</v>
      </c>
    </row>
    <row r="2385" spans="1:13" x14ac:dyDescent="0.25">
      <c r="A2385">
        <v>837</v>
      </c>
      <c r="B2385">
        <v>3</v>
      </c>
      <c r="C2385">
        <v>948</v>
      </c>
      <c r="D2385">
        <v>87</v>
      </c>
      <c r="E2385" t="s">
        <v>137</v>
      </c>
      <c r="F2385" t="s">
        <v>303</v>
      </c>
      <c r="G2385">
        <v>2</v>
      </c>
      <c r="H2385" t="str">
        <f>VLOOKUP(Table1[[#This Row],[store_id]],[1]stores!$A:$B,2,0)</f>
        <v>Baldwin Bikes</v>
      </c>
      <c r="I2385">
        <v>2</v>
      </c>
      <c r="J2385">
        <v>189.99</v>
      </c>
      <c r="K2385">
        <v>0.2</v>
      </c>
      <c r="L2385">
        <f>Table1[[#This Row],[list_price]]*Table1[[#This Row],[discount]]</f>
        <v>37.998000000000005</v>
      </c>
      <c r="M2385">
        <f>(Table1[[#This Row],[list_price]]-Table1[[#This Row],[discount_price]])*Table1[[#This Row],[quantity]]</f>
        <v>303.98400000000004</v>
      </c>
    </row>
    <row r="2386" spans="1:13" x14ac:dyDescent="0.25">
      <c r="A2386">
        <v>838</v>
      </c>
      <c r="B2386">
        <v>1</v>
      </c>
      <c r="C2386">
        <v>1395</v>
      </c>
      <c r="D2386">
        <v>28</v>
      </c>
      <c r="E2386" t="s">
        <v>109</v>
      </c>
      <c r="F2386" t="s">
        <v>300</v>
      </c>
      <c r="G2386">
        <v>2</v>
      </c>
      <c r="H2386" t="str">
        <f>VLOOKUP(Table1[[#This Row],[store_id]],[1]stores!$A:$B,2,0)</f>
        <v>Baldwin Bikes</v>
      </c>
      <c r="I2386">
        <v>1</v>
      </c>
      <c r="J2386">
        <v>2499.9899999999998</v>
      </c>
      <c r="K2386">
        <v>0.1</v>
      </c>
      <c r="L2386">
        <f>Table1[[#This Row],[list_price]]*Table1[[#This Row],[discount]]</f>
        <v>249.999</v>
      </c>
      <c r="M2386">
        <f>(Table1[[#This Row],[list_price]]-Table1[[#This Row],[discount_price]])*Table1[[#This Row],[quantity]]</f>
        <v>2249.991</v>
      </c>
    </row>
    <row r="2387" spans="1:13" x14ac:dyDescent="0.25">
      <c r="A2387">
        <v>838</v>
      </c>
      <c r="B2387">
        <v>2</v>
      </c>
      <c r="C2387">
        <v>1395</v>
      </c>
      <c r="D2387">
        <v>10</v>
      </c>
      <c r="E2387" t="s">
        <v>47</v>
      </c>
      <c r="F2387" t="s">
        <v>301</v>
      </c>
      <c r="G2387">
        <v>2</v>
      </c>
      <c r="H2387" t="str">
        <f>VLOOKUP(Table1[[#This Row],[store_id]],[1]stores!$A:$B,2,0)</f>
        <v>Baldwin Bikes</v>
      </c>
      <c r="I2387">
        <v>1</v>
      </c>
      <c r="J2387">
        <v>1549</v>
      </c>
      <c r="K2387">
        <v>0.1</v>
      </c>
      <c r="L2387">
        <f>Table1[[#This Row],[list_price]]*Table1[[#This Row],[discount]]</f>
        <v>154.9</v>
      </c>
      <c r="M2387">
        <f>(Table1[[#This Row],[list_price]]-Table1[[#This Row],[discount_price]])*Table1[[#This Row],[quantity]]</f>
        <v>1394.1</v>
      </c>
    </row>
    <row r="2388" spans="1:13" x14ac:dyDescent="0.25">
      <c r="A2388">
        <v>838</v>
      </c>
      <c r="B2388">
        <v>3</v>
      </c>
      <c r="C2388">
        <v>1395</v>
      </c>
      <c r="D2388">
        <v>100</v>
      </c>
      <c r="E2388" t="s">
        <v>126</v>
      </c>
      <c r="F2388" t="s">
        <v>303</v>
      </c>
      <c r="G2388">
        <v>2</v>
      </c>
      <c r="H2388" t="str">
        <f>VLOOKUP(Table1[[#This Row],[store_id]],[1]stores!$A:$B,2,0)</f>
        <v>Baldwin Bikes</v>
      </c>
      <c r="I2388">
        <v>2</v>
      </c>
      <c r="J2388">
        <v>489.99</v>
      </c>
      <c r="K2388">
        <v>0.05</v>
      </c>
      <c r="L2388">
        <f>Table1[[#This Row],[list_price]]*Table1[[#This Row],[discount]]</f>
        <v>24.499500000000001</v>
      </c>
      <c r="M2388">
        <f>(Table1[[#This Row],[list_price]]-Table1[[#This Row],[discount_price]])*Table1[[#This Row],[quantity]]</f>
        <v>930.98099999999999</v>
      </c>
    </row>
    <row r="2389" spans="1:13" x14ac:dyDescent="0.25">
      <c r="A2389">
        <v>838</v>
      </c>
      <c r="B2389">
        <v>4</v>
      </c>
      <c r="C2389">
        <v>1395</v>
      </c>
      <c r="D2389">
        <v>65</v>
      </c>
      <c r="E2389" t="s">
        <v>134</v>
      </c>
      <c r="F2389" t="s">
        <v>299</v>
      </c>
      <c r="G2389">
        <v>2</v>
      </c>
      <c r="H2389" t="str">
        <f>VLOOKUP(Table1[[#This Row],[store_id]],[1]stores!$A:$B,2,0)</f>
        <v>Baldwin Bikes</v>
      </c>
      <c r="I2389">
        <v>2</v>
      </c>
      <c r="J2389">
        <v>346.99</v>
      </c>
      <c r="K2389">
        <v>7.0000000000000007E-2</v>
      </c>
      <c r="L2389">
        <f>Table1[[#This Row],[list_price]]*Table1[[#This Row],[discount]]</f>
        <v>24.289300000000004</v>
      </c>
      <c r="M2389">
        <f>(Table1[[#This Row],[list_price]]-Table1[[#This Row],[discount_price]])*Table1[[#This Row],[quantity]]</f>
        <v>645.40139999999997</v>
      </c>
    </row>
    <row r="2390" spans="1:13" x14ac:dyDescent="0.25">
      <c r="A2390">
        <v>839</v>
      </c>
      <c r="B2390">
        <v>1</v>
      </c>
      <c r="C2390">
        <v>1332</v>
      </c>
      <c r="D2390">
        <v>55</v>
      </c>
      <c r="E2390" t="s">
        <v>100</v>
      </c>
      <c r="F2390" t="s">
        <v>305</v>
      </c>
      <c r="G2390">
        <v>1</v>
      </c>
      <c r="H2390" t="str">
        <f>VLOOKUP(Table1[[#This Row],[store_id]],[1]stores!$A:$B,2,0)</f>
        <v>Santa Cruz Bikes</v>
      </c>
      <c r="I2390">
        <v>1</v>
      </c>
      <c r="J2390">
        <v>2699.99</v>
      </c>
      <c r="K2390">
        <v>7.0000000000000007E-2</v>
      </c>
      <c r="L2390">
        <f>Table1[[#This Row],[list_price]]*Table1[[#This Row],[discount]]</f>
        <v>188.99930000000001</v>
      </c>
      <c r="M2390">
        <f>(Table1[[#This Row],[list_price]]-Table1[[#This Row],[discount_price]])*Table1[[#This Row],[quantity]]</f>
        <v>2510.9906999999998</v>
      </c>
    </row>
    <row r="2391" spans="1:13" x14ac:dyDescent="0.25">
      <c r="A2391">
        <v>839</v>
      </c>
      <c r="B2391">
        <v>2</v>
      </c>
      <c r="C2391">
        <v>1332</v>
      </c>
      <c r="D2391">
        <v>85</v>
      </c>
      <c r="E2391" t="s">
        <v>65</v>
      </c>
      <c r="F2391" t="s">
        <v>303</v>
      </c>
      <c r="G2391">
        <v>1</v>
      </c>
      <c r="H2391" t="str">
        <f>VLOOKUP(Table1[[#This Row],[store_id]],[1]stores!$A:$B,2,0)</f>
        <v>Santa Cruz Bikes</v>
      </c>
      <c r="I2391">
        <v>1</v>
      </c>
      <c r="J2391">
        <v>329.99</v>
      </c>
      <c r="K2391">
        <v>0.1</v>
      </c>
      <c r="L2391">
        <f>Table1[[#This Row],[list_price]]*Table1[[#This Row],[discount]]</f>
        <v>32.999000000000002</v>
      </c>
      <c r="M2391">
        <f>(Table1[[#This Row],[list_price]]-Table1[[#This Row],[discount_price]])*Table1[[#This Row],[quantity]]</f>
        <v>296.99099999999999</v>
      </c>
    </row>
    <row r="2392" spans="1:13" x14ac:dyDescent="0.25">
      <c r="A2392">
        <v>839</v>
      </c>
      <c r="B2392">
        <v>3</v>
      </c>
      <c r="C2392">
        <v>1332</v>
      </c>
      <c r="D2392">
        <v>58</v>
      </c>
      <c r="E2392" t="s">
        <v>105</v>
      </c>
      <c r="F2392" t="s">
        <v>305</v>
      </c>
      <c r="G2392">
        <v>1</v>
      </c>
      <c r="H2392" t="str">
        <f>VLOOKUP(Table1[[#This Row],[store_id]],[1]stores!$A:$B,2,0)</f>
        <v>Santa Cruz Bikes</v>
      </c>
      <c r="I2392">
        <v>2</v>
      </c>
      <c r="J2392">
        <v>4999.99</v>
      </c>
      <c r="K2392">
        <v>0.05</v>
      </c>
      <c r="L2392">
        <f>Table1[[#This Row],[list_price]]*Table1[[#This Row],[discount]]</f>
        <v>249.99950000000001</v>
      </c>
      <c r="M2392">
        <f>(Table1[[#This Row],[list_price]]-Table1[[#This Row],[discount_price]])*Table1[[#This Row],[quantity]]</f>
        <v>9499.9809999999998</v>
      </c>
    </row>
    <row r="2393" spans="1:13" x14ac:dyDescent="0.25">
      <c r="A2393">
        <v>840</v>
      </c>
      <c r="B2393">
        <v>1</v>
      </c>
      <c r="C2393">
        <v>372</v>
      </c>
      <c r="D2393">
        <v>27</v>
      </c>
      <c r="E2393" t="s">
        <v>127</v>
      </c>
      <c r="F2393" t="s">
        <v>300</v>
      </c>
      <c r="G2393">
        <v>2</v>
      </c>
      <c r="H2393" t="str">
        <f>VLOOKUP(Table1[[#This Row],[store_id]],[1]stores!$A:$B,2,0)</f>
        <v>Baldwin Bikes</v>
      </c>
      <c r="I2393">
        <v>1</v>
      </c>
      <c r="J2393">
        <v>999.99</v>
      </c>
      <c r="K2393">
        <v>7.0000000000000007E-2</v>
      </c>
      <c r="L2393">
        <f>Table1[[#This Row],[list_price]]*Table1[[#This Row],[discount]]</f>
        <v>69.999300000000005</v>
      </c>
      <c r="M2393">
        <f>(Table1[[#This Row],[list_price]]-Table1[[#This Row],[discount_price]])*Table1[[#This Row],[quantity]]</f>
        <v>929.99070000000006</v>
      </c>
    </row>
    <row r="2394" spans="1:13" x14ac:dyDescent="0.25">
      <c r="A2394">
        <v>840</v>
      </c>
      <c r="B2394">
        <v>2</v>
      </c>
      <c r="C2394">
        <v>372</v>
      </c>
      <c r="D2394">
        <v>43</v>
      </c>
      <c r="E2394" t="s">
        <v>87</v>
      </c>
      <c r="F2394" t="s">
        <v>300</v>
      </c>
      <c r="G2394">
        <v>2</v>
      </c>
      <c r="H2394" t="str">
        <f>VLOOKUP(Table1[[#This Row],[store_id]],[1]stores!$A:$B,2,0)</f>
        <v>Baldwin Bikes</v>
      </c>
      <c r="I2394">
        <v>1</v>
      </c>
      <c r="J2394">
        <v>5299.99</v>
      </c>
      <c r="K2394">
        <v>7.0000000000000007E-2</v>
      </c>
      <c r="L2394">
        <f>Table1[[#This Row],[list_price]]*Table1[[#This Row],[discount]]</f>
        <v>370.99930000000001</v>
      </c>
      <c r="M2394">
        <f>(Table1[[#This Row],[list_price]]-Table1[[#This Row],[discount_price]])*Table1[[#This Row],[quantity]]</f>
        <v>4928.9906999999994</v>
      </c>
    </row>
    <row r="2395" spans="1:13" x14ac:dyDescent="0.25">
      <c r="A2395">
        <v>840</v>
      </c>
      <c r="B2395">
        <v>3</v>
      </c>
      <c r="C2395">
        <v>372</v>
      </c>
      <c r="D2395">
        <v>106</v>
      </c>
      <c r="E2395" t="s">
        <v>66</v>
      </c>
      <c r="F2395" t="s">
        <v>299</v>
      </c>
      <c r="G2395">
        <v>2</v>
      </c>
      <c r="H2395" t="str">
        <f>VLOOKUP(Table1[[#This Row],[store_id]],[1]stores!$A:$B,2,0)</f>
        <v>Baldwin Bikes</v>
      </c>
      <c r="I2395">
        <v>2</v>
      </c>
      <c r="J2395">
        <v>449.99</v>
      </c>
      <c r="K2395">
        <v>0.2</v>
      </c>
      <c r="L2395">
        <f>Table1[[#This Row],[list_price]]*Table1[[#This Row],[discount]]</f>
        <v>89.998000000000005</v>
      </c>
      <c r="M2395">
        <f>(Table1[[#This Row],[list_price]]-Table1[[#This Row],[discount_price]])*Table1[[#This Row],[quantity]]</f>
        <v>719.98400000000004</v>
      </c>
    </row>
    <row r="2396" spans="1:13" x14ac:dyDescent="0.25">
      <c r="A2396">
        <v>841</v>
      </c>
      <c r="B2396">
        <v>1</v>
      </c>
      <c r="C2396">
        <v>428</v>
      </c>
      <c r="D2396">
        <v>22</v>
      </c>
      <c r="E2396" t="s">
        <v>56</v>
      </c>
      <c r="F2396" t="s">
        <v>299</v>
      </c>
      <c r="G2396">
        <v>2</v>
      </c>
      <c r="H2396" t="str">
        <f>VLOOKUP(Table1[[#This Row],[store_id]],[1]stores!$A:$B,2,0)</f>
        <v>Baldwin Bikes</v>
      </c>
      <c r="I2396">
        <v>2</v>
      </c>
      <c r="J2396">
        <v>269.99</v>
      </c>
      <c r="K2396">
        <v>0.1</v>
      </c>
      <c r="L2396">
        <f>Table1[[#This Row],[list_price]]*Table1[[#This Row],[discount]]</f>
        <v>26.999000000000002</v>
      </c>
      <c r="M2396">
        <f>(Table1[[#This Row],[list_price]]-Table1[[#This Row],[discount_price]])*Table1[[#This Row],[quantity]]</f>
        <v>485.98200000000003</v>
      </c>
    </row>
    <row r="2397" spans="1:13" x14ac:dyDescent="0.25">
      <c r="A2397">
        <v>841</v>
      </c>
      <c r="B2397">
        <v>2</v>
      </c>
      <c r="C2397">
        <v>428</v>
      </c>
      <c r="D2397">
        <v>9</v>
      </c>
      <c r="E2397" t="s">
        <v>54</v>
      </c>
      <c r="F2397" t="s">
        <v>302</v>
      </c>
      <c r="G2397">
        <v>2</v>
      </c>
      <c r="H2397" t="str">
        <f>VLOOKUP(Table1[[#This Row],[store_id]],[1]stores!$A:$B,2,0)</f>
        <v>Baldwin Bikes</v>
      </c>
      <c r="I2397">
        <v>1</v>
      </c>
      <c r="J2397">
        <v>2999.99</v>
      </c>
      <c r="K2397">
        <v>0.2</v>
      </c>
      <c r="L2397">
        <f>Table1[[#This Row],[list_price]]*Table1[[#This Row],[discount]]</f>
        <v>599.99799999999993</v>
      </c>
      <c r="M2397">
        <f>(Table1[[#This Row],[list_price]]-Table1[[#This Row],[discount_price]])*Table1[[#This Row],[quantity]]</f>
        <v>2399.9919999999997</v>
      </c>
    </row>
    <row r="2398" spans="1:13" x14ac:dyDescent="0.25">
      <c r="A2398">
        <v>841</v>
      </c>
      <c r="B2398">
        <v>3</v>
      </c>
      <c r="C2398">
        <v>428</v>
      </c>
      <c r="D2398">
        <v>11</v>
      </c>
      <c r="E2398" t="s">
        <v>58</v>
      </c>
      <c r="F2398" t="s">
        <v>301</v>
      </c>
      <c r="G2398">
        <v>2</v>
      </c>
      <c r="H2398" t="str">
        <f>VLOOKUP(Table1[[#This Row],[store_id]],[1]stores!$A:$B,2,0)</f>
        <v>Baldwin Bikes</v>
      </c>
      <c r="I2398">
        <v>1</v>
      </c>
      <c r="J2398">
        <v>1680.99</v>
      </c>
      <c r="K2398">
        <v>0.2</v>
      </c>
      <c r="L2398">
        <f>Table1[[#This Row],[list_price]]*Table1[[#This Row],[discount]]</f>
        <v>336.19800000000004</v>
      </c>
      <c r="M2398">
        <f>(Table1[[#This Row],[list_price]]-Table1[[#This Row],[discount_price]])*Table1[[#This Row],[quantity]]</f>
        <v>1344.7919999999999</v>
      </c>
    </row>
    <row r="2399" spans="1:13" x14ac:dyDescent="0.25">
      <c r="A2399">
        <v>841</v>
      </c>
      <c r="B2399">
        <v>4</v>
      </c>
      <c r="C2399">
        <v>428</v>
      </c>
      <c r="D2399">
        <v>90</v>
      </c>
      <c r="E2399" t="s">
        <v>81</v>
      </c>
      <c r="F2399" t="s">
        <v>303</v>
      </c>
      <c r="G2399">
        <v>2</v>
      </c>
      <c r="H2399" t="str">
        <f>VLOOKUP(Table1[[#This Row],[store_id]],[1]stores!$A:$B,2,0)</f>
        <v>Baldwin Bikes</v>
      </c>
      <c r="I2399">
        <v>2</v>
      </c>
      <c r="J2399">
        <v>209.99</v>
      </c>
      <c r="K2399">
        <v>7.0000000000000007E-2</v>
      </c>
      <c r="L2399">
        <f>Table1[[#This Row],[list_price]]*Table1[[#This Row],[discount]]</f>
        <v>14.699300000000003</v>
      </c>
      <c r="M2399">
        <f>(Table1[[#This Row],[list_price]]-Table1[[#This Row],[discount_price]])*Table1[[#This Row],[quantity]]</f>
        <v>390.58140000000003</v>
      </c>
    </row>
    <row r="2400" spans="1:13" x14ac:dyDescent="0.25">
      <c r="A2400">
        <v>841</v>
      </c>
      <c r="B2400">
        <v>5</v>
      </c>
      <c r="C2400">
        <v>428</v>
      </c>
      <c r="D2400">
        <v>100</v>
      </c>
      <c r="E2400" t="s">
        <v>126</v>
      </c>
      <c r="F2400" t="s">
        <v>303</v>
      </c>
      <c r="G2400">
        <v>2</v>
      </c>
      <c r="H2400" t="str">
        <f>VLOOKUP(Table1[[#This Row],[store_id]],[1]stores!$A:$B,2,0)</f>
        <v>Baldwin Bikes</v>
      </c>
      <c r="I2400">
        <v>1</v>
      </c>
      <c r="J2400">
        <v>489.99</v>
      </c>
      <c r="K2400">
        <v>0.1</v>
      </c>
      <c r="L2400">
        <f>Table1[[#This Row],[list_price]]*Table1[[#This Row],[discount]]</f>
        <v>48.999000000000002</v>
      </c>
      <c r="M2400">
        <f>(Table1[[#This Row],[list_price]]-Table1[[#This Row],[discount_price]])*Table1[[#This Row],[quantity]]</f>
        <v>440.99099999999999</v>
      </c>
    </row>
    <row r="2401" spans="1:13" x14ac:dyDescent="0.25">
      <c r="A2401">
        <v>842</v>
      </c>
      <c r="B2401">
        <v>1</v>
      </c>
      <c r="C2401">
        <v>1133</v>
      </c>
      <c r="D2401">
        <v>81</v>
      </c>
      <c r="E2401" t="s">
        <v>120</v>
      </c>
      <c r="F2401" t="s">
        <v>299</v>
      </c>
      <c r="G2401">
        <v>2</v>
      </c>
      <c r="H2401" t="str">
        <f>VLOOKUP(Table1[[#This Row],[store_id]],[1]stores!$A:$B,2,0)</f>
        <v>Baldwin Bikes</v>
      </c>
      <c r="I2401">
        <v>2</v>
      </c>
      <c r="J2401">
        <v>1099.99</v>
      </c>
      <c r="K2401">
        <v>7.0000000000000007E-2</v>
      </c>
      <c r="L2401">
        <f>Table1[[#This Row],[list_price]]*Table1[[#This Row],[discount]]</f>
        <v>76.999300000000005</v>
      </c>
      <c r="M2401">
        <f>(Table1[[#This Row],[list_price]]-Table1[[#This Row],[discount_price]])*Table1[[#This Row],[quantity]]</f>
        <v>2045.9814000000001</v>
      </c>
    </row>
    <row r="2402" spans="1:13" x14ac:dyDescent="0.25">
      <c r="A2402">
        <v>842</v>
      </c>
      <c r="B2402">
        <v>2</v>
      </c>
      <c r="C2402">
        <v>1133</v>
      </c>
      <c r="D2402">
        <v>42</v>
      </c>
      <c r="E2402" t="s">
        <v>78</v>
      </c>
      <c r="F2402" t="s">
        <v>300</v>
      </c>
      <c r="G2402">
        <v>2</v>
      </c>
      <c r="H2402" t="str">
        <f>VLOOKUP(Table1[[#This Row],[store_id]],[1]stores!$A:$B,2,0)</f>
        <v>Baldwin Bikes</v>
      </c>
      <c r="I2402">
        <v>1</v>
      </c>
      <c r="J2402">
        <v>2299.9899999999998</v>
      </c>
      <c r="K2402">
        <v>0.1</v>
      </c>
      <c r="L2402">
        <f>Table1[[#This Row],[list_price]]*Table1[[#This Row],[discount]]</f>
        <v>229.999</v>
      </c>
      <c r="M2402">
        <f>(Table1[[#This Row],[list_price]]-Table1[[#This Row],[discount_price]])*Table1[[#This Row],[quantity]]</f>
        <v>2069.991</v>
      </c>
    </row>
    <row r="2403" spans="1:13" x14ac:dyDescent="0.25">
      <c r="A2403">
        <v>843</v>
      </c>
      <c r="B2403">
        <v>1</v>
      </c>
      <c r="C2403">
        <v>1059</v>
      </c>
      <c r="D2403">
        <v>72</v>
      </c>
      <c r="E2403" t="s">
        <v>71</v>
      </c>
      <c r="F2403" t="s">
        <v>299</v>
      </c>
      <c r="G2403">
        <v>2</v>
      </c>
      <c r="H2403" t="str">
        <f>VLOOKUP(Table1[[#This Row],[store_id]],[1]stores!$A:$B,2,0)</f>
        <v>Baldwin Bikes</v>
      </c>
      <c r="I2403">
        <v>1</v>
      </c>
      <c r="J2403">
        <v>619.99</v>
      </c>
      <c r="K2403">
        <v>0.1</v>
      </c>
      <c r="L2403">
        <f>Table1[[#This Row],[list_price]]*Table1[[#This Row],[discount]]</f>
        <v>61.999000000000002</v>
      </c>
      <c r="M2403">
        <f>(Table1[[#This Row],[list_price]]-Table1[[#This Row],[discount_price]])*Table1[[#This Row],[quantity]]</f>
        <v>557.99099999999999</v>
      </c>
    </row>
    <row r="2404" spans="1:13" x14ac:dyDescent="0.25">
      <c r="A2404">
        <v>843</v>
      </c>
      <c r="B2404">
        <v>2</v>
      </c>
      <c r="C2404">
        <v>1059</v>
      </c>
      <c r="D2404">
        <v>75</v>
      </c>
      <c r="E2404" t="s">
        <v>116</v>
      </c>
      <c r="F2404" t="s">
        <v>299</v>
      </c>
      <c r="G2404">
        <v>2</v>
      </c>
      <c r="H2404" t="str">
        <f>VLOOKUP(Table1[[#This Row],[store_id]],[1]stores!$A:$B,2,0)</f>
        <v>Baldwin Bikes</v>
      </c>
      <c r="I2404">
        <v>2</v>
      </c>
      <c r="J2404">
        <v>599.99</v>
      </c>
      <c r="K2404">
        <v>0.1</v>
      </c>
      <c r="L2404">
        <f>Table1[[#This Row],[list_price]]*Table1[[#This Row],[discount]]</f>
        <v>59.999000000000002</v>
      </c>
      <c r="M2404">
        <f>(Table1[[#This Row],[list_price]]-Table1[[#This Row],[discount_price]])*Table1[[#This Row],[quantity]]</f>
        <v>1079.982</v>
      </c>
    </row>
    <row r="2405" spans="1:13" x14ac:dyDescent="0.25">
      <c r="A2405">
        <v>843</v>
      </c>
      <c r="B2405">
        <v>3</v>
      </c>
      <c r="C2405">
        <v>1059</v>
      </c>
      <c r="D2405">
        <v>81</v>
      </c>
      <c r="E2405" t="s">
        <v>120</v>
      </c>
      <c r="F2405" t="s">
        <v>299</v>
      </c>
      <c r="G2405">
        <v>2</v>
      </c>
      <c r="H2405" t="str">
        <f>VLOOKUP(Table1[[#This Row],[store_id]],[1]stores!$A:$B,2,0)</f>
        <v>Baldwin Bikes</v>
      </c>
      <c r="I2405">
        <v>1</v>
      </c>
      <c r="J2405">
        <v>1099.99</v>
      </c>
      <c r="K2405">
        <v>0.1</v>
      </c>
      <c r="L2405">
        <f>Table1[[#This Row],[list_price]]*Table1[[#This Row],[discount]]</f>
        <v>109.99900000000001</v>
      </c>
      <c r="M2405">
        <f>(Table1[[#This Row],[list_price]]-Table1[[#This Row],[discount_price]])*Table1[[#This Row],[quantity]]</f>
        <v>989.99099999999999</v>
      </c>
    </row>
    <row r="2406" spans="1:13" x14ac:dyDescent="0.25">
      <c r="A2406">
        <v>843</v>
      </c>
      <c r="B2406">
        <v>4</v>
      </c>
      <c r="C2406">
        <v>1059</v>
      </c>
      <c r="D2406">
        <v>23</v>
      </c>
      <c r="E2406" t="s">
        <v>61</v>
      </c>
      <c r="F2406" t="s">
        <v>303</v>
      </c>
      <c r="G2406">
        <v>2</v>
      </c>
      <c r="H2406" t="str">
        <f>VLOOKUP(Table1[[#This Row],[store_id]],[1]stores!$A:$B,2,0)</f>
        <v>Baldwin Bikes</v>
      </c>
      <c r="I2406">
        <v>2</v>
      </c>
      <c r="J2406">
        <v>299.99</v>
      </c>
      <c r="K2406">
        <v>7.0000000000000007E-2</v>
      </c>
      <c r="L2406">
        <f>Table1[[#This Row],[list_price]]*Table1[[#This Row],[discount]]</f>
        <v>20.999300000000002</v>
      </c>
      <c r="M2406">
        <f>(Table1[[#This Row],[list_price]]-Table1[[#This Row],[discount_price]])*Table1[[#This Row],[quantity]]</f>
        <v>557.98140000000001</v>
      </c>
    </row>
    <row r="2407" spans="1:13" x14ac:dyDescent="0.25">
      <c r="A2407">
        <v>844</v>
      </c>
      <c r="B2407">
        <v>1</v>
      </c>
      <c r="C2407">
        <v>1436</v>
      </c>
      <c r="D2407">
        <v>79</v>
      </c>
      <c r="E2407" t="s">
        <v>83</v>
      </c>
      <c r="F2407" t="s">
        <v>299</v>
      </c>
      <c r="G2407">
        <v>2</v>
      </c>
      <c r="H2407" t="str">
        <f>VLOOKUP(Table1[[#This Row],[store_id]],[1]stores!$A:$B,2,0)</f>
        <v>Baldwin Bikes</v>
      </c>
      <c r="I2407">
        <v>2</v>
      </c>
      <c r="J2407">
        <v>402.99</v>
      </c>
      <c r="K2407">
        <v>7.0000000000000007E-2</v>
      </c>
      <c r="L2407">
        <f>Table1[[#This Row],[list_price]]*Table1[[#This Row],[discount]]</f>
        <v>28.209300000000002</v>
      </c>
      <c r="M2407">
        <f>(Table1[[#This Row],[list_price]]-Table1[[#This Row],[discount_price]])*Table1[[#This Row],[quantity]]</f>
        <v>749.56140000000005</v>
      </c>
    </row>
    <row r="2408" spans="1:13" x14ac:dyDescent="0.25">
      <c r="A2408">
        <v>844</v>
      </c>
      <c r="B2408">
        <v>2</v>
      </c>
      <c r="C2408">
        <v>1436</v>
      </c>
      <c r="D2408">
        <v>12</v>
      </c>
      <c r="E2408" t="s">
        <v>53</v>
      </c>
      <c r="F2408" t="s">
        <v>299</v>
      </c>
      <c r="G2408">
        <v>2</v>
      </c>
      <c r="H2408" t="str">
        <f>VLOOKUP(Table1[[#This Row],[store_id]],[1]stores!$A:$B,2,0)</f>
        <v>Baldwin Bikes</v>
      </c>
      <c r="I2408">
        <v>1</v>
      </c>
      <c r="J2408">
        <v>549.99</v>
      </c>
      <c r="K2408">
        <v>0.1</v>
      </c>
      <c r="L2408">
        <f>Table1[[#This Row],[list_price]]*Table1[[#This Row],[discount]]</f>
        <v>54.999000000000002</v>
      </c>
      <c r="M2408">
        <f>(Table1[[#This Row],[list_price]]-Table1[[#This Row],[discount_price]])*Table1[[#This Row],[quantity]]</f>
        <v>494.99099999999999</v>
      </c>
    </row>
    <row r="2409" spans="1:13" x14ac:dyDescent="0.25">
      <c r="A2409">
        <v>844</v>
      </c>
      <c r="B2409">
        <v>3</v>
      </c>
      <c r="C2409">
        <v>1436</v>
      </c>
      <c r="D2409">
        <v>83</v>
      </c>
      <c r="E2409" t="s">
        <v>91</v>
      </c>
      <c r="F2409" t="s">
        <v>303</v>
      </c>
      <c r="G2409">
        <v>2</v>
      </c>
      <c r="H2409" t="str">
        <f>VLOOKUP(Table1[[#This Row],[store_id]],[1]stores!$A:$B,2,0)</f>
        <v>Baldwin Bikes</v>
      </c>
      <c r="I2409">
        <v>2</v>
      </c>
      <c r="J2409">
        <v>149.99</v>
      </c>
      <c r="K2409">
        <v>0.2</v>
      </c>
      <c r="L2409">
        <f>Table1[[#This Row],[list_price]]*Table1[[#This Row],[discount]]</f>
        <v>29.998000000000005</v>
      </c>
      <c r="M2409">
        <f>(Table1[[#This Row],[list_price]]-Table1[[#This Row],[discount_price]])*Table1[[#This Row],[quantity]]</f>
        <v>239.98400000000001</v>
      </c>
    </row>
    <row r="2410" spans="1:13" x14ac:dyDescent="0.25">
      <c r="A2410">
        <v>844</v>
      </c>
      <c r="B2410">
        <v>4</v>
      </c>
      <c r="C2410">
        <v>1436</v>
      </c>
      <c r="D2410">
        <v>48</v>
      </c>
      <c r="E2410" t="s">
        <v>108</v>
      </c>
      <c r="F2410" t="s">
        <v>305</v>
      </c>
      <c r="G2410">
        <v>2</v>
      </c>
      <c r="H2410" t="str">
        <f>VLOOKUP(Table1[[#This Row],[store_id]],[1]stores!$A:$B,2,0)</f>
        <v>Baldwin Bikes</v>
      </c>
      <c r="I2410">
        <v>1</v>
      </c>
      <c r="J2410">
        <v>1499.99</v>
      </c>
      <c r="K2410">
        <v>0.2</v>
      </c>
      <c r="L2410">
        <f>Table1[[#This Row],[list_price]]*Table1[[#This Row],[discount]]</f>
        <v>299.99799999999999</v>
      </c>
      <c r="M2410">
        <f>(Table1[[#This Row],[list_price]]-Table1[[#This Row],[discount_price]])*Table1[[#This Row],[quantity]]</f>
        <v>1199.992</v>
      </c>
    </row>
    <row r="2411" spans="1:13" x14ac:dyDescent="0.25">
      <c r="A2411">
        <v>844</v>
      </c>
      <c r="B2411">
        <v>5</v>
      </c>
      <c r="C2411">
        <v>1436</v>
      </c>
      <c r="D2411">
        <v>63</v>
      </c>
      <c r="E2411" t="s">
        <v>99</v>
      </c>
      <c r="F2411" t="s">
        <v>301</v>
      </c>
      <c r="G2411">
        <v>2</v>
      </c>
      <c r="H2411" t="str">
        <f>VLOOKUP(Table1[[#This Row],[store_id]],[1]stores!$A:$B,2,0)</f>
        <v>Baldwin Bikes</v>
      </c>
      <c r="I2411">
        <v>2</v>
      </c>
      <c r="J2411">
        <v>3499.99</v>
      </c>
      <c r="K2411">
        <v>0.05</v>
      </c>
      <c r="L2411">
        <f>Table1[[#This Row],[list_price]]*Table1[[#This Row],[discount]]</f>
        <v>174.99950000000001</v>
      </c>
      <c r="M2411">
        <f>(Table1[[#This Row],[list_price]]-Table1[[#This Row],[discount_price]])*Table1[[#This Row],[quantity]]</f>
        <v>6649.9809999999998</v>
      </c>
    </row>
    <row r="2412" spans="1:13" x14ac:dyDescent="0.25">
      <c r="A2412">
        <v>845</v>
      </c>
      <c r="B2412">
        <v>1</v>
      </c>
      <c r="C2412">
        <v>662</v>
      </c>
      <c r="D2412">
        <v>16</v>
      </c>
      <c r="E2412" t="s">
        <v>45</v>
      </c>
      <c r="F2412" t="s">
        <v>299</v>
      </c>
      <c r="G2412">
        <v>2</v>
      </c>
      <c r="H2412" t="str">
        <f>VLOOKUP(Table1[[#This Row],[store_id]],[1]stores!$A:$B,2,0)</f>
        <v>Baldwin Bikes</v>
      </c>
      <c r="I2412">
        <v>2</v>
      </c>
      <c r="J2412">
        <v>599.99</v>
      </c>
      <c r="K2412">
        <v>0.2</v>
      </c>
      <c r="L2412">
        <f>Table1[[#This Row],[list_price]]*Table1[[#This Row],[discount]]</f>
        <v>119.998</v>
      </c>
      <c r="M2412">
        <f>(Table1[[#This Row],[list_price]]-Table1[[#This Row],[discount_price]])*Table1[[#This Row],[quantity]]</f>
        <v>959.98400000000004</v>
      </c>
    </row>
    <row r="2413" spans="1:13" x14ac:dyDescent="0.25">
      <c r="A2413">
        <v>845</v>
      </c>
      <c r="B2413">
        <v>2</v>
      </c>
      <c r="C2413">
        <v>662</v>
      </c>
      <c r="D2413">
        <v>75</v>
      </c>
      <c r="E2413" t="s">
        <v>116</v>
      </c>
      <c r="F2413" t="s">
        <v>299</v>
      </c>
      <c r="G2413">
        <v>2</v>
      </c>
      <c r="H2413" t="str">
        <f>VLOOKUP(Table1[[#This Row],[store_id]],[1]stores!$A:$B,2,0)</f>
        <v>Baldwin Bikes</v>
      </c>
      <c r="I2413">
        <v>1</v>
      </c>
      <c r="J2413">
        <v>599.99</v>
      </c>
      <c r="K2413">
        <v>0.2</v>
      </c>
      <c r="L2413">
        <f>Table1[[#This Row],[list_price]]*Table1[[#This Row],[discount]]</f>
        <v>119.998</v>
      </c>
      <c r="M2413">
        <f>(Table1[[#This Row],[list_price]]-Table1[[#This Row],[discount_price]])*Table1[[#This Row],[quantity]]</f>
        <v>479.99200000000002</v>
      </c>
    </row>
    <row r="2414" spans="1:13" x14ac:dyDescent="0.25">
      <c r="A2414">
        <v>845</v>
      </c>
      <c r="B2414">
        <v>3</v>
      </c>
      <c r="C2414">
        <v>662</v>
      </c>
      <c r="D2414">
        <v>26</v>
      </c>
      <c r="E2414" t="s">
        <v>45</v>
      </c>
      <c r="F2414" t="s">
        <v>299</v>
      </c>
      <c r="G2414">
        <v>2</v>
      </c>
      <c r="H2414" t="str">
        <f>VLOOKUP(Table1[[#This Row],[store_id]],[1]stores!$A:$B,2,0)</f>
        <v>Baldwin Bikes</v>
      </c>
      <c r="I2414">
        <v>2</v>
      </c>
      <c r="J2414">
        <v>599.99</v>
      </c>
      <c r="K2414">
        <v>0.05</v>
      </c>
      <c r="L2414">
        <f>Table1[[#This Row],[list_price]]*Table1[[#This Row],[discount]]</f>
        <v>29.999500000000001</v>
      </c>
      <c r="M2414">
        <f>(Table1[[#This Row],[list_price]]-Table1[[#This Row],[discount_price]])*Table1[[#This Row],[quantity]]</f>
        <v>1139.981</v>
      </c>
    </row>
    <row r="2415" spans="1:13" x14ac:dyDescent="0.25">
      <c r="A2415">
        <v>845</v>
      </c>
      <c r="B2415">
        <v>4</v>
      </c>
      <c r="C2415">
        <v>662</v>
      </c>
      <c r="D2415">
        <v>73</v>
      </c>
      <c r="E2415" t="s">
        <v>70</v>
      </c>
      <c r="F2415" t="s">
        <v>299</v>
      </c>
      <c r="G2415">
        <v>2</v>
      </c>
      <c r="H2415" t="str">
        <f>VLOOKUP(Table1[[#This Row],[store_id]],[1]stores!$A:$B,2,0)</f>
        <v>Baldwin Bikes</v>
      </c>
      <c r="I2415">
        <v>2</v>
      </c>
      <c r="J2415">
        <v>749.99</v>
      </c>
      <c r="K2415">
        <v>0.2</v>
      </c>
      <c r="L2415">
        <f>Table1[[#This Row],[list_price]]*Table1[[#This Row],[discount]]</f>
        <v>149.99800000000002</v>
      </c>
      <c r="M2415">
        <f>(Table1[[#This Row],[list_price]]-Table1[[#This Row],[discount_price]])*Table1[[#This Row],[quantity]]</f>
        <v>1199.9839999999999</v>
      </c>
    </row>
    <row r="2416" spans="1:13" x14ac:dyDescent="0.25">
      <c r="A2416">
        <v>845</v>
      </c>
      <c r="B2416">
        <v>5</v>
      </c>
      <c r="C2416">
        <v>662</v>
      </c>
      <c r="D2416">
        <v>88</v>
      </c>
      <c r="E2416" t="s">
        <v>89</v>
      </c>
      <c r="F2416" t="s">
        <v>303</v>
      </c>
      <c r="G2416">
        <v>2</v>
      </c>
      <c r="H2416" t="str">
        <f>VLOOKUP(Table1[[#This Row],[store_id]],[1]stores!$A:$B,2,0)</f>
        <v>Baldwin Bikes</v>
      </c>
      <c r="I2416">
        <v>1</v>
      </c>
      <c r="J2416">
        <v>189.99</v>
      </c>
      <c r="K2416">
        <v>0.05</v>
      </c>
      <c r="L2416">
        <f>Table1[[#This Row],[list_price]]*Table1[[#This Row],[discount]]</f>
        <v>9.4995000000000012</v>
      </c>
      <c r="M2416">
        <f>(Table1[[#This Row],[list_price]]-Table1[[#This Row],[discount_price]])*Table1[[#This Row],[quantity]]</f>
        <v>180.4905</v>
      </c>
    </row>
    <row r="2417" spans="1:13" x14ac:dyDescent="0.25">
      <c r="A2417">
        <v>846</v>
      </c>
      <c r="B2417">
        <v>1</v>
      </c>
      <c r="C2417">
        <v>715</v>
      </c>
      <c r="D2417">
        <v>46</v>
      </c>
      <c r="E2417" t="s">
        <v>138</v>
      </c>
      <c r="F2417" t="s">
        <v>300</v>
      </c>
      <c r="G2417">
        <v>2</v>
      </c>
      <c r="H2417" t="str">
        <f>VLOOKUP(Table1[[#This Row],[store_id]],[1]stores!$A:$B,2,0)</f>
        <v>Baldwin Bikes</v>
      </c>
      <c r="I2417">
        <v>2</v>
      </c>
      <c r="J2417">
        <v>1409.99</v>
      </c>
      <c r="K2417">
        <v>0.05</v>
      </c>
      <c r="L2417">
        <f>Table1[[#This Row],[list_price]]*Table1[[#This Row],[discount]]</f>
        <v>70.499499999999998</v>
      </c>
      <c r="M2417">
        <f>(Table1[[#This Row],[list_price]]-Table1[[#This Row],[discount_price]])*Table1[[#This Row],[quantity]]</f>
        <v>2678.9810000000002</v>
      </c>
    </row>
    <row r="2418" spans="1:13" x14ac:dyDescent="0.25">
      <c r="A2418">
        <v>846</v>
      </c>
      <c r="B2418">
        <v>2</v>
      </c>
      <c r="C2418">
        <v>715</v>
      </c>
      <c r="D2418">
        <v>47</v>
      </c>
      <c r="E2418" t="s">
        <v>79</v>
      </c>
      <c r="F2418" t="s">
        <v>300</v>
      </c>
      <c r="G2418">
        <v>2</v>
      </c>
      <c r="H2418" t="str">
        <f>VLOOKUP(Table1[[#This Row],[store_id]],[1]stores!$A:$B,2,0)</f>
        <v>Baldwin Bikes</v>
      </c>
      <c r="I2418">
        <v>1</v>
      </c>
      <c r="J2418">
        <v>5299.99</v>
      </c>
      <c r="K2418">
        <v>7.0000000000000007E-2</v>
      </c>
      <c r="L2418">
        <f>Table1[[#This Row],[list_price]]*Table1[[#This Row],[discount]]</f>
        <v>370.99930000000001</v>
      </c>
      <c r="M2418">
        <f>(Table1[[#This Row],[list_price]]-Table1[[#This Row],[discount_price]])*Table1[[#This Row],[quantity]]</f>
        <v>4928.9906999999994</v>
      </c>
    </row>
    <row r="2419" spans="1:13" x14ac:dyDescent="0.25">
      <c r="A2419">
        <v>846</v>
      </c>
      <c r="B2419">
        <v>3</v>
      </c>
      <c r="C2419">
        <v>715</v>
      </c>
      <c r="D2419">
        <v>71</v>
      </c>
      <c r="E2419" t="s">
        <v>102</v>
      </c>
      <c r="F2419" t="s">
        <v>299</v>
      </c>
      <c r="G2419">
        <v>2</v>
      </c>
      <c r="H2419" t="str">
        <f>VLOOKUP(Table1[[#This Row],[store_id]],[1]stores!$A:$B,2,0)</f>
        <v>Baldwin Bikes</v>
      </c>
      <c r="I2419">
        <v>1</v>
      </c>
      <c r="J2419">
        <v>416.99</v>
      </c>
      <c r="K2419">
        <v>0.1</v>
      </c>
      <c r="L2419">
        <f>Table1[[#This Row],[list_price]]*Table1[[#This Row],[discount]]</f>
        <v>41.699000000000005</v>
      </c>
      <c r="M2419">
        <f>(Table1[[#This Row],[list_price]]-Table1[[#This Row],[discount_price]])*Table1[[#This Row],[quantity]]</f>
        <v>375.291</v>
      </c>
    </row>
    <row r="2420" spans="1:13" x14ac:dyDescent="0.25">
      <c r="A2420">
        <v>846</v>
      </c>
      <c r="B2420">
        <v>4</v>
      </c>
      <c r="C2420">
        <v>715</v>
      </c>
      <c r="D2420">
        <v>72</v>
      </c>
      <c r="E2420" t="s">
        <v>71</v>
      </c>
      <c r="F2420" t="s">
        <v>299</v>
      </c>
      <c r="G2420">
        <v>2</v>
      </c>
      <c r="H2420" t="str">
        <f>VLOOKUP(Table1[[#This Row],[store_id]],[1]stores!$A:$B,2,0)</f>
        <v>Baldwin Bikes</v>
      </c>
      <c r="I2420">
        <v>2</v>
      </c>
      <c r="J2420">
        <v>619.99</v>
      </c>
      <c r="K2420">
        <v>0.05</v>
      </c>
      <c r="L2420">
        <f>Table1[[#This Row],[list_price]]*Table1[[#This Row],[discount]]</f>
        <v>30.999500000000001</v>
      </c>
      <c r="M2420">
        <f>(Table1[[#This Row],[list_price]]-Table1[[#This Row],[discount_price]])*Table1[[#This Row],[quantity]]</f>
        <v>1177.981</v>
      </c>
    </row>
    <row r="2421" spans="1:13" x14ac:dyDescent="0.25">
      <c r="A2421">
        <v>846</v>
      </c>
      <c r="B2421">
        <v>5</v>
      </c>
      <c r="C2421">
        <v>715</v>
      </c>
      <c r="D2421">
        <v>103</v>
      </c>
      <c r="E2421" t="s">
        <v>67</v>
      </c>
      <c r="F2421" t="s">
        <v>304</v>
      </c>
      <c r="G2421">
        <v>2</v>
      </c>
      <c r="H2421" t="str">
        <f>VLOOKUP(Table1[[#This Row],[store_id]],[1]stores!$A:$B,2,0)</f>
        <v>Baldwin Bikes</v>
      </c>
      <c r="I2421">
        <v>2</v>
      </c>
      <c r="J2421">
        <v>551.99</v>
      </c>
      <c r="K2421">
        <v>7.0000000000000007E-2</v>
      </c>
      <c r="L2421">
        <f>Table1[[#This Row],[list_price]]*Table1[[#This Row],[discount]]</f>
        <v>38.639300000000006</v>
      </c>
      <c r="M2421">
        <f>(Table1[[#This Row],[list_price]]-Table1[[#This Row],[discount_price]])*Table1[[#This Row],[quantity]]</f>
        <v>1026.7013999999999</v>
      </c>
    </row>
    <row r="2422" spans="1:13" x14ac:dyDescent="0.25">
      <c r="A2422">
        <v>847</v>
      </c>
      <c r="B2422">
        <v>1</v>
      </c>
      <c r="C2422">
        <v>329</v>
      </c>
      <c r="D2422">
        <v>61</v>
      </c>
      <c r="E2422" t="s">
        <v>72</v>
      </c>
      <c r="F2422" t="s">
        <v>302</v>
      </c>
      <c r="G2422">
        <v>2</v>
      </c>
      <c r="H2422" t="str">
        <f>VLOOKUP(Table1[[#This Row],[store_id]],[1]stores!$A:$B,2,0)</f>
        <v>Baldwin Bikes</v>
      </c>
      <c r="I2422">
        <v>2</v>
      </c>
      <c r="J2422">
        <v>4999.99</v>
      </c>
      <c r="K2422">
        <v>0.05</v>
      </c>
      <c r="L2422">
        <f>Table1[[#This Row],[list_price]]*Table1[[#This Row],[discount]]</f>
        <v>249.99950000000001</v>
      </c>
      <c r="M2422">
        <f>(Table1[[#This Row],[list_price]]-Table1[[#This Row],[discount_price]])*Table1[[#This Row],[quantity]]</f>
        <v>9499.9809999999998</v>
      </c>
    </row>
    <row r="2423" spans="1:13" x14ac:dyDescent="0.25">
      <c r="A2423">
        <v>848</v>
      </c>
      <c r="B2423">
        <v>1</v>
      </c>
      <c r="C2423">
        <v>597</v>
      </c>
      <c r="D2423">
        <v>93</v>
      </c>
      <c r="E2423" t="s">
        <v>131</v>
      </c>
      <c r="F2423" t="s">
        <v>303</v>
      </c>
      <c r="G2423">
        <v>2</v>
      </c>
      <c r="H2423" t="str">
        <f>VLOOKUP(Table1[[#This Row],[store_id]],[1]stores!$A:$B,2,0)</f>
        <v>Baldwin Bikes</v>
      </c>
      <c r="I2423">
        <v>1</v>
      </c>
      <c r="J2423">
        <v>209.99</v>
      </c>
      <c r="K2423">
        <v>7.0000000000000007E-2</v>
      </c>
      <c r="L2423">
        <f>Table1[[#This Row],[list_price]]*Table1[[#This Row],[discount]]</f>
        <v>14.699300000000003</v>
      </c>
      <c r="M2423">
        <f>(Table1[[#This Row],[list_price]]-Table1[[#This Row],[discount_price]])*Table1[[#This Row],[quantity]]</f>
        <v>195.29070000000002</v>
      </c>
    </row>
    <row r="2424" spans="1:13" x14ac:dyDescent="0.25">
      <c r="A2424">
        <v>848</v>
      </c>
      <c r="B2424">
        <v>2</v>
      </c>
      <c r="C2424">
        <v>597</v>
      </c>
      <c r="D2424">
        <v>100</v>
      </c>
      <c r="E2424" t="s">
        <v>126</v>
      </c>
      <c r="F2424" t="s">
        <v>303</v>
      </c>
      <c r="G2424">
        <v>2</v>
      </c>
      <c r="H2424" t="str">
        <f>VLOOKUP(Table1[[#This Row],[store_id]],[1]stores!$A:$B,2,0)</f>
        <v>Baldwin Bikes</v>
      </c>
      <c r="I2424">
        <v>2</v>
      </c>
      <c r="J2424">
        <v>489.99</v>
      </c>
      <c r="K2424">
        <v>0.2</v>
      </c>
      <c r="L2424">
        <f>Table1[[#This Row],[list_price]]*Table1[[#This Row],[discount]]</f>
        <v>97.998000000000005</v>
      </c>
      <c r="M2424">
        <f>(Table1[[#This Row],[list_price]]-Table1[[#This Row],[discount_price]])*Table1[[#This Row],[quantity]]</f>
        <v>783.98400000000004</v>
      </c>
    </row>
    <row r="2425" spans="1:13" x14ac:dyDescent="0.25">
      <c r="A2425">
        <v>848</v>
      </c>
      <c r="B2425">
        <v>3</v>
      </c>
      <c r="C2425">
        <v>597</v>
      </c>
      <c r="D2425">
        <v>88</v>
      </c>
      <c r="E2425" t="s">
        <v>89</v>
      </c>
      <c r="F2425" t="s">
        <v>303</v>
      </c>
      <c r="G2425">
        <v>2</v>
      </c>
      <c r="H2425" t="str">
        <f>VLOOKUP(Table1[[#This Row],[store_id]],[1]stores!$A:$B,2,0)</f>
        <v>Baldwin Bikes</v>
      </c>
      <c r="I2425">
        <v>2</v>
      </c>
      <c r="J2425">
        <v>189.99</v>
      </c>
      <c r="K2425">
        <v>0.2</v>
      </c>
      <c r="L2425">
        <f>Table1[[#This Row],[list_price]]*Table1[[#This Row],[discount]]</f>
        <v>37.998000000000005</v>
      </c>
      <c r="M2425">
        <f>(Table1[[#This Row],[list_price]]-Table1[[#This Row],[discount_price]])*Table1[[#This Row],[quantity]]</f>
        <v>303.98400000000004</v>
      </c>
    </row>
    <row r="2426" spans="1:13" x14ac:dyDescent="0.25">
      <c r="A2426">
        <v>848</v>
      </c>
      <c r="B2426">
        <v>4</v>
      </c>
      <c r="C2426">
        <v>597</v>
      </c>
      <c r="D2426">
        <v>41</v>
      </c>
      <c r="E2426" t="s">
        <v>101</v>
      </c>
      <c r="F2426" t="s">
        <v>300</v>
      </c>
      <c r="G2426">
        <v>2</v>
      </c>
      <c r="H2426" t="str">
        <f>VLOOKUP(Table1[[#This Row],[store_id]],[1]stores!$A:$B,2,0)</f>
        <v>Baldwin Bikes</v>
      </c>
      <c r="I2426">
        <v>2</v>
      </c>
      <c r="J2426">
        <v>1469.99</v>
      </c>
      <c r="K2426">
        <v>7.0000000000000007E-2</v>
      </c>
      <c r="L2426">
        <f>Table1[[#This Row],[list_price]]*Table1[[#This Row],[discount]]</f>
        <v>102.89930000000001</v>
      </c>
      <c r="M2426">
        <f>(Table1[[#This Row],[list_price]]-Table1[[#This Row],[discount_price]])*Table1[[#This Row],[quantity]]</f>
        <v>2734.1813999999999</v>
      </c>
    </row>
    <row r="2427" spans="1:13" x14ac:dyDescent="0.25">
      <c r="A2427">
        <v>849</v>
      </c>
      <c r="B2427">
        <v>1</v>
      </c>
      <c r="C2427">
        <v>776</v>
      </c>
      <c r="D2427">
        <v>109</v>
      </c>
      <c r="E2427" t="s">
        <v>75</v>
      </c>
      <c r="F2427" t="s">
        <v>299</v>
      </c>
      <c r="G2427">
        <v>1</v>
      </c>
      <c r="H2427" t="str">
        <f>VLOOKUP(Table1[[#This Row],[store_id]],[1]stores!$A:$B,2,0)</f>
        <v>Santa Cruz Bikes</v>
      </c>
      <c r="I2427">
        <v>1</v>
      </c>
      <c r="J2427">
        <v>416.99</v>
      </c>
      <c r="K2427">
        <v>0.2</v>
      </c>
      <c r="L2427">
        <f>Table1[[#This Row],[list_price]]*Table1[[#This Row],[discount]]</f>
        <v>83.39800000000001</v>
      </c>
      <c r="M2427">
        <f>(Table1[[#This Row],[list_price]]-Table1[[#This Row],[discount_price]])*Table1[[#This Row],[quantity]]</f>
        <v>333.59199999999998</v>
      </c>
    </row>
    <row r="2428" spans="1:13" x14ac:dyDescent="0.25">
      <c r="A2428">
        <v>850</v>
      </c>
      <c r="B2428">
        <v>1</v>
      </c>
      <c r="C2428">
        <v>1346</v>
      </c>
      <c r="D2428">
        <v>101</v>
      </c>
      <c r="E2428" t="s">
        <v>104</v>
      </c>
      <c r="F2428" t="s">
        <v>303</v>
      </c>
      <c r="G2428">
        <v>1</v>
      </c>
      <c r="H2428" t="str">
        <f>VLOOKUP(Table1[[#This Row],[store_id]],[1]stores!$A:$B,2,0)</f>
        <v>Santa Cruz Bikes</v>
      </c>
      <c r="I2428">
        <v>2</v>
      </c>
      <c r="J2428">
        <v>339.99</v>
      </c>
      <c r="K2428">
        <v>7.0000000000000007E-2</v>
      </c>
      <c r="L2428">
        <f>Table1[[#This Row],[list_price]]*Table1[[#This Row],[discount]]</f>
        <v>23.799300000000002</v>
      </c>
      <c r="M2428">
        <f>(Table1[[#This Row],[list_price]]-Table1[[#This Row],[discount_price]])*Table1[[#This Row],[quantity]]</f>
        <v>632.38139999999999</v>
      </c>
    </row>
    <row r="2429" spans="1:13" x14ac:dyDescent="0.25">
      <c r="A2429">
        <v>850</v>
      </c>
      <c r="B2429">
        <v>2</v>
      </c>
      <c r="C2429">
        <v>1346</v>
      </c>
      <c r="D2429">
        <v>5</v>
      </c>
      <c r="E2429" t="s">
        <v>62</v>
      </c>
      <c r="F2429" t="s">
        <v>300</v>
      </c>
      <c r="G2429">
        <v>1</v>
      </c>
      <c r="H2429" t="str">
        <f>VLOOKUP(Table1[[#This Row],[store_id]],[1]stores!$A:$B,2,0)</f>
        <v>Santa Cruz Bikes</v>
      </c>
      <c r="I2429">
        <v>2</v>
      </c>
      <c r="J2429">
        <v>1320.99</v>
      </c>
      <c r="K2429">
        <v>7.0000000000000007E-2</v>
      </c>
      <c r="L2429">
        <f>Table1[[#This Row],[list_price]]*Table1[[#This Row],[discount]]</f>
        <v>92.469300000000004</v>
      </c>
      <c r="M2429">
        <f>(Table1[[#This Row],[list_price]]-Table1[[#This Row],[discount_price]])*Table1[[#This Row],[quantity]]</f>
        <v>2457.0414000000001</v>
      </c>
    </row>
    <row r="2430" spans="1:13" x14ac:dyDescent="0.25">
      <c r="A2430">
        <v>850</v>
      </c>
      <c r="B2430">
        <v>3</v>
      </c>
      <c r="C2430">
        <v>1346</v>
      </c>
      <c r="D2430">
        <v>37</v>
      </c>
      <c r="E2430" t="s">
        <v>119</v>
      </c>
      <c r="F2430" t="s">
        <v>300</v>
      </c>
      <c r="G2430">
        <v>1</v>
      </c>
      <c r="H2430" t="str">
        <f>VLOOKUP(Table1[[#This Row],[store_id]],[1]stores!$A:$B,2,0)</f>
        <v>Santa Cruz Bikes</v>
      </c>
      <c r="I2430">
        <v>1</v>
      </c>
      <c r="J2430">
        <v>379.99</v>
      </c>
      <c r="K2430">
        <v>7.0000000000000007E-2</v>
      </c>
      <c r="L2430">
        <f>Table1[[#This Row],[list_price]]*Table1[[#This Row],[discount]]</f>
        <v>26.599300000000003</v>
      </c>
      <c r="M2430">
        <f>(Table1[[#This Row],[list_price]]-Table1[[#This Row],[discount_price]])*Table1[[#This Row],[quantity]]</f>
        <v>353.39069999999998</v>
      </c>
    </row>
    <row r="2431" spans="1:13" x14ac:dyDescent="0.25">
      <c r="A2431">
        <v>851</v>
      </c>
      <c r="B2431">
        <v>1</v>
      </c>
      <c r="C2431">
        <v>1139</v>
      </c>
      <c r="D2431">
        <v>30</v>
      </c>
      <c r="E2431" t="s">
        <v>60</v>
      </c>
      <c r="F2431" t="s">
        <v>300</v>
      </c>
      <c r="G2431">
        <v>2</v>
      </c>
      <c r="H2431" t="str">
        <f>VLOOKUP(Table1[[#This Row],[store_id]],[1]stores!$A:$B,2,0)</f>
        <v>Baldwin Bikes</v>
      </c>
      <c r="I2431">
        <v>1</v>
      </c>
      <c r="J2431">
        <v>999.99</v>
      </c>
      <c r="K2431">
        <v>0.2</v>
      </c>
      <c r="L2431">
        <f>Table1[[#This Row],[list_price]]*Table1[[#This Row],[discount]]</f>
        <v>199.99800000000002</v>
      </c>
      <c r="M2431">
        <f>(Table1[[#This Row],[list_price]]-Table1[[#This Row],[discount_price]])*Table1[[#This Row],[quantity]]</f>
        <v>799.99199999999996</v>
      </c>
    </row>
    <row r="2432" spans="1:13" x14ac:dyDescent="0.25">
      <c r="A2432">
        <v>851</v>
      </c>
      <c r="B2432">
        <v>2</v>
      </c>
      <c r="C2432">
        <v>1139</v>
      </c>
      <c r="D2432">
        <v>93</v>
      </c>
      <c r="E2432" t="s">
        <v>131</v>
      </c>
      <c r="F2432" t="s">
        <v>303</v>
      </c>
      <c r="G2432">
        <v>2</v>
      </c>
      <c r="H2432" t="str">
        <f>VLOOKUP(Table1[[#This Row],[store_id]],[1]stores!$A:$B,2,0)</f>
        <v>Baldwin Bikes</v>
      </c>
      <c r="I2432">
        <v>1</v>
      </c>
      <c r="J2432">
        <v>209.99</v>
      </c>
      <c r="K2432">
        <v>0.05</v>
      </c>
      <c r="L2432">
        <f>Table1[[#This Row],[list_price]]*Table1[[#This Row],[discount]]</f>
        <v>10.499500000000001</v>
      </c>
      <c r="M2432">
        <f>(Table1[[#This Row],[list_price]]-Table1[[#This Row],[discount_price]])*Table1[[#This Row],[quantity]]</f>
        <v>199.4905</v>
      </c>
    </row>
    <row r="2433" spans="1:13" x14ac:dyDescent="0.25">
      <c r="A2433">
        <v>852</v>
      </c>
      <c r="B2433">
        <v>1</v>
      </c>
      <c r="C2433">
        <v>13</v>
      </c>
      <c r="D2433">
        <v>46</v>
      </c>
      <c r="E2433" t="s">
        <v>138</v>
      </c>
      <c r="F2433" t="s">
        <v>300</v>
      </c>
      <c r="G2433">
        <v>3</v>
      </c>
      <c r="H2433" t="str">
        <f>VLOOKUP(Table1[[#This Row],[store_id]],[1]stores!$A:$B,2,0)</f>
        <v>Rowlett Bikes</v>
      </c>
      <c r="I2433">
        <v>2</v>
      </c>
      <c r="J2433">
        <v>1409.99</v>
      </c>
      <c r="K2433">
        <v>7.0000000000000007E-2</v>
      </c>
      <c r="L2433">
        <f>Table1[[#This Row],[list_price]]*Table1[[#This Row],[discount]]</f>
        <v>98.699300000000008</v>
      </c>
      <c r="M2433">
        <f>(Table1[[#This Row],[list_price]]-Table1[[#This Row],[discount_price]])*Table1[[#This Row],[quantity]]</f>
        <v>2622.5814</v>
      </c>
    </row>
    <row r="2434" spans="1:13" x14ac:dyDescent="0.25">
      <c r="A2434">
        <v>853</v>
      </c>
      <c r="B2434">
        <v>1</v>
      </c>
      <c r="C2434">
        <v>883</v>
      </c>
      <c r="D2434">
        <v>99</v>
      </c>
      <c r="E2434" t="s">
        <v>77</v>
      </c>
      <c r="F2434" t="s">
        <v>303</v>
      </c>
      <c r="G2434">
        <v>3</v>
      </c>
      <c r="H2434" t="str">
        <f>VLOOKUP(Table1[[#This Row],[store_id]],[1]stores!$A:$B,2,0)</f>
        <v>Rowlett Bikes</v>
      </c>
      <c r="I2434">
        <v>1</v>
      </c>
      <c r="J2434">
        <v>299.99</v>
      </c>
      <c r="K2434">
        <v>0.05</v>
      </c>
      <c r="L2434">
        <f>Table1[[#This Row],[list_price]]*Table1[[#This Row],[discount]]</f>
        <v>14.999500000000001</v>
      </c>
      <c r="M2434">
        <f>(Table1[[#This Row],[list_price]]-Table1[[#This Row],[discount_price]])*Table1[[#This Row],[quantity]]</f>
        <v>284.9905</v>
      </c>
    </row>
    <row r="2435" spans="1:13" x14ac:dyDescent="0.25">
      <c r="A2435">
        <v>853</v>
      </c>
      <c r="B2435">
        <v>2</v>
      </c>
      <c r="C2435">
        <v>883</v>
      </c>
      <c r="D2435">
        <v>58</v>
      </c>
      <c r="E2435" t="s">
        <v>105</v>
      </c>
      <c r="F2435" t="s">
        <v>305</v>
      </c>
      <c r="G2435">
        <v>3</v>
      </c>
      <c r="H2435" t="str">
        <f>VLOOKUP(Table1[[#This Row],[store_id]],[1]stores!$A:$B,2,0)</f>
        <v>Rowlett Bikes</v>
      </c>
      <c r="I2435">
        <v>2</v>
      </c>
      <c r="J2435">
        <v>4999.99</v>
      </c>
      <c r="K2435">
        <v>0.2</v>
      </c>
      <c r="L2435">
        <f>Table1[[#This Row],[list_price]]*Table1[[#This Row],[discount]]</f>
        <v>999.99800000000005</v>
      </c>
      <c r="M2435">
        <f>(Table1[[#This Row],[list_price]]-Table1[[#This Row],[discount_price]])*Table1[[#This Row],[quantity]]</f>
        <v>7999.9839999999995</v>
      </c>
    </row>
    <row r="2436" spans="1:13" x14ac:dyDescent="0.25">
      <c r="A2436">
        <v>853</v>
      </c>
      <c r="B2436">
        <v>3</v>
      </c>
      <c r="C2436">
        <v>883</v>
      </c>
      <c r="D2436">
        <v>42</v>
      </c>
      <c r="E2436" t="s">
        <v>78</v>
      </c>
      <c r="F2436" t="s">
        <v>300</v>
      </c>
      <c r="G2436">
        <v>3</v>
      </c>
      <c r="H2436" t="str">
        <f>VLOOKUP(Table1[[#This Row],[store_id]],[1]stores!$A:$B,2,0)</f>
        <v>Rowlett Bikes</v>
      </c>
      <c r="I2436">
        <v>2</v>
      </c>
      <c r="J2436">
        <v>2299.9899999999998</v>
      </c>
      <c r="K2436">
        <v>0.2</v>
      </c>
      <c r="L2436">
        <f>Table1[[#This Row],[list_price]]*Table1[[#This Row],[discount]]</f>
        <v>459.99799999999999</v>
      </c>
      <c r="M2436">
        <f>(Table1[[#This Row],[list_price]]-Table1[[#This Row],[discount_price]])*Table1[[#This Row],[quantity]]</f>
        <v>3679.9839999999995</v>
      </c>
    </row>
    <row r="2437" spans="1:13" x14ac:dyDescent="0.25">
      <c r="A2437">
        <v>853</v>
      </c>
      <c r="B2437">
        <v>4</v>
      </c>
      <c r="C2437">
        <v>883</v>
      </c>
      <c r="D2437">
        <v>45</v>
      </c>
      <c r="E2437" t="s">
        <v>111</v>
      </c>
      <c r="F2437" t="s">
        <v>300</v>
      </c>
      <c r="G2437">
        <v>3</v>
      </c>
      <c r="H2437" t="str">
        <f>VLOOKUP(Table1[[#This Row],[store_id]],[1]stores!$A:$B,2,0)</f>
        <v>Rowlett Bikes</v>
      </c>
      <c r="I2437">
        <v>1</v>
      </c>
      <c r="J2437">
        <v>869.99</v>
      </c>
      <c r="K2437">
        <v>0.2</v>
      </c>
      <c r="L2437">
        <f>Table1[[#This Row],[list_price]]*Table1[[#This Row],[discount]]</f>
        <v>173.99800000000002</v>
      </c>
      <c r="M2437">
        <f>(Table1[[#This Row],[list_price]]-Table1[[#This Row],[discount_price]])*Table1[[#This Row],[quantity]]</f>
        <v>695.99199999999996</v>
      </c>
    </row>
    <row r="2438" spans="1:13" x14ac:dyDescent="0.25">
      <c r="A2438">
        <v>853</v>
      </c>
      <c r="B2438">
        <v>5</v>
      </c>
      <c r="C2438">
        <v>883</v>
      </c>
      <c r="D2438">
        <v>6</v>
      </c>
      <c r="E2438" t="s">
        <v>60</v>
      </c>
      <c r="F2438" t="s">
        <v>300</v>
      </c>
      <c r="G2438">
        <v>3</v>
      </c>
      <c r="H2438" t="str">
        <f>VLOOKUP(Table1[[#This Row],[store_id]],[1]stores!$A:$B,2,0)</f>
        <v>Rowlett Bikes</v>
      </c>
      <c r="I2438">
        <v>1</v>
      </c>
      <c r="J2438">
        <v>469.99</v>
      </c>
      <c r="K2438">
        <v>0.05</v>
      </c>
      <c r="L2438">
        <f>Table1[[#This Row],[list_price]]*Table1[[#This Row],[discount]]</f>
        <v>23.499500000000001</v>
      </c>
      <c r="M2438">
        <f>(Table1[[#This Row],[list_price]]-Table1[[#This Row],[discount_price]])*Table1[[#This Row],[quantity]]</f>
        <v>446.4905</v>
      </c>
    </row>
    <row r="2439" spans="1:13" x14ac:dyDescent="0.25">
      <c r="A2439">
        <v>854</v>
      </c>
      <c r="B2439">
        <v>1</v>
      </c>
      <c r="C2439">
        <v>177</v>
      </c>
      <c r="D2439">
        <v>87</v>
      </c>
      <c r="E2439" t="s">
        <v>137</v>
      </c>
      <c r="F2439" t="s">
        <v>303</v>
      </c>
      <c r="G2439">
        <v>2</v>
      </c>
      <c r="H2439" t="str">
        <f>VLOOKUP(Table1[[#This Row],[store_id]],[1]stores!$A:$B,2,0)</f>
        <v>Baldwin Bikes</v>
      </c>
      <c r="I2439">
        <v>1</v>
      </c>
      <c r="J2439">
        <v>189.99</v>
      </c>
      <c r="K2439">
        <v>0.1</v>
      </c>
      <c r="L2439">
        <f>Table1[[#This Row],[list_price]]*Table1[[#This Row],[discount]]</f>
        <v>18.999000000000002</v>
      </c>
      <c r="M2439">
        <f>(Table1[[#This Row],[list_price]]-Table1[[#This Row],[discount_price]])*Table1[[#This Row],[quantity]]</f>
        <v>170.99100000000001</v>
      </c>
    </row>
    <row r="2440" spans="1:13" x14ac:dyDescent="0.25">
      <c r="A2440">
        <v>855</v>
      </c>
      <c r="B2440">
        <v>1</v>
      </c>
      <c r="C2440">
        <v>775</v>
      </c>
      <c r="D2440">
        <v>18</v>
      </c>
      <c r="E2440" t="s">
        <v>52</v>
      </c>
      <c r="F2440" t="s">
        <v>299</v>
      </c>
      <c r="G2440">
        <v>2</v>
      </c>
      <c r="H2440" t="str">
        <f>VLOOKUP(Table1[[#This Row],[store_id]],[1]stores!$A:$B,2,0)</f>
        <v>Baldwin Bikes</v>
      </c>
      <c r="I2440">
        <v>1</v>
      </c>
      <c r="J2440">
        <v>449</v>
      </c>
      <c r="K2440">
        <v>0.1</v>
      </c>
      <c r="L2440">
        <f>Table1[[#This Row],[list_price]]*Table1[[#This Row],[discount]]</f>
        <v>44.900000000000006</v>
      </c>
      <c r="M2440">
        <f>(Table1[[#This Row],[list_price]]-Table1[[#This Row],[discount_price]])*Table1[[#This Row],[quantity]]</f>
        <v>404.1</v>
      </c>
    </row>
    <row r="2441" spans="1:13" x14ac:dyDescent="0.25">
      <c r="A2441">
        <v>855</v>
      </c>
      <c r="B2441">
        <v>2</v>
      </c>
      <c r="C2441">
        <v>775</v>
      </c>
      <c r="D2441">
        <v>93</v>
      </c>
      <c r="E2441" t="s">
        <v>131</v>
      </c>
      <c r="F2441" t="s">
        <v>303</v>
      </c>
      <c r="G2441">
        <v>2</v>
      </c>
      <c r="H2441" t="str">
        <f>VLOOKUP(Table1[[#This Row],[store_id]],[1]stores!$A:$B,2,0)</f>
        <v>Baldwin Bikes</v>
      </c>
      <c r="I2441">
        <v>2</v>
      </c>
      <c r="J2441">
        <v>209.99</v>
      </c>
      <c r="K2441">
        <v>0.2</v>
      </c>
      <c r="L2441">
        <f>Table1[[#This Row],[list_price]]*Table1[[#This Row],[discount]]</f>
        <v>41.998000000000005</v>
      </c>
      <c r="M2441">
        <f>(Table1[[#This Row],[list_price]]-Table1[[#This Row],[discount_price]])*Table1[[#This Row],[quantity]]</f>
        <v>335.98400000000004</v>
      </c>
    </row>
    <row r="2442" spans="1:13" x14ac:dyDescent="0.25">
      <c r="A2442">
        <v>855</v>
      </c>
      <c r="B2442">
        <v>3</v>
      </c>
      <c r="C2442">
        <v>775</v>
      </c>
      <c r="D2442">
        <v>89</v>
      </c>
      <c r="E2442" t="s">
        <v>115</v>
      </c>
      <c r="F2442" t="s">
        <v>303</v>
      </c>
      <c r="G2442">
        <v>2</v>
      </c>
      <c r="H2442" t="str">
        <f>VLOOKUP(Table1[[#This Row],[store_id]],[1]stores!$A:$B,2,0)</f>
        <v>Baldwin Bikes</v>
      </c>
      <c r="I2442">
        <v>1</v>
      </c>
      <c r="J2442">
        <v>209.99</v>
      </c>
      <c r="K2442">
        <v>0.2</v>
      </c>
      <c r="L2442">
        <f>Table1[[#This Row],[list_price]]*Table1[[#This Row],[discount]]</f>
        <v>41.998000000000005</v>
      </c>
      <c r="M2442">
        <f>(Table1[[#This Row],[list_price]]-Table1[[#This Row],[discount_price]])*Table1[[#This Row],[quantity]]</f>
        <v>167.99200000000002</v>
      </c>
    </row>
    <row r="2443" spans="1:13" x14ac:dyDescent="0.25">
      <c r="A2443">
        <v>856</v>
      </c>
      <c r="B2443">
        <v>1</v>
      </c>
      <c r="C2443">
        <v>477</v>
      </c>
      <c r="D2443">
        <v>38</v>
      </c>
      <c r="E2443" t="s">
        <v>114</v>
      </c>
      <c r="F2443" t="s">
        <v>300</v>
      </c>
      <c r="G2443">
        <v>2</v>
      </c>
      <c r="H2443" t="str">
        <f>VLOOKUP(Table1[[#This Row],[store_id]],[1]stores!$A:$B,2,0)</f>
        <v>Baldwin Bikes</v>
      </c>
      <c r="I2443">
        <v>2</v>
      </c>
      <c r="J2443">
        <v>549.99</v>
      </c>
      <c r="K2443">
        <v>0.05</v>
      </c>
      <c r="L2443">
        <f>Table1[[#This Row],[list_price]]*Table1[[#This Row],[discount]]</f>
        <v>27.499500000000001</v>
      </c>
      <c r="M2443">
        <f>(Table1[[#This Row],[list_price]]-Table1[[#This Row],[discount_price]])*Table1[[#This Row],[quantity]]</f>
        <v>1044.981</v>
      </c>
    </row>
    <row r="2444" spans="1:13" x14ac:dyDescent="0.25">
      <c r="A2444">
        <v>857</v>
      </c>
      <c r="B2444">
        <v>1</v>
      </c>
      <c r="C2444">
        <v>1402</v>
      </c>
      <c r="D2444">
        <v>29</v>
      </c>
      <c r="E2444" t="s">
        <v>95</v>
      </c>
      <c r="F2444" t="s">
        <v>300</v>
      </c>
      <c r="G2444">
        <v>2</v>
      </c>
      <c r="H2444" t="str">
        <f>VLOOKUP(Table1[[#This Row],[store_id]],[1]stores!$A:$B,2,0)</f>
        <v>Baldwin Bikes</v>
      </c>
      <c r="I2444">
        <v>1</v>
      </c>
      <c r="J2444">
        <v>999.99</v>
      </c>
      <c r="K2444">
        <v>0.2</v>
      </c>
      <c r="L2444">
        <f>Table1[[#This Row],[list_price]]*Table1[[#This Row],[discount]]</f>
        <v>199.99800000000002</v>
      </c>
      <c r="M2444">
        <f>(Table1[[#This Row],[list_price]]-Table1[[#This Row],[discount_price]])*Table1[[#This Row],[quantity]]</f>
        <v>799.99199999999996</v>
      </c>
    </row>
    <row r="2445" spans="1:13" x14ac:dyDescent="0.25">
      <c r="A2445">
        <v>858</v>
      </c>
      <c r="B2445">
        <v>1</v>
      </c>
      <c r="C2445">
        <v>162</v>
      </c>
      <c r="D2445">
        <v>45</v>
      </c>
      <c r="E2445" t="s">
        <v>111</v>
      </c>
      <c r="F2445" t="s">
        <v>300</v>
      </c>
      <c r="G2445">
        <v>2</v>
      </c>
      <c r="H2445" t="str">
        <f>VLOOKUP(Table1[[#This Row],[store_id]],[1]stores!$A:$B,2,0)</f>
        <v>Baldwin Bikes</v>
      </c>
      <c r="I2445">
        <v>2</v>
      </c>
      <c r="J2445">
        <v>869.99</v>
      </c>
      <c r="K2445">
        <v>0.2</v>
      </c>
      <c r="L2445">
        <f>Table1[[#This Row],[list_price]]*Table1[[#This Row],[discount]]</f>
        <v>173.99800000000002</v>
      </c>
      <c r="M2445">
        <f>(Table1[[#This Row],[list_price]]-Table1[[#This Row],[discount_price]])*Table1[[#This Row],[quantity]]</f>
        <v>1391.9839999999999</v>
      </c>
    </row>
    <row r="2446" spans="1:13" x14ac:dyDescent="0.25">
      <c r="A2446">
        <v>858</v>
      </c>
      <c r="B2446">
        <v>2</v>
      </c>
      <c r="C2446">
        <v>162</v>
      </c>
      <c r="D2446">
        <v>5</v>
      </c>
      <c r="E2446" t="s">
        <v>62</v>
      </c>
      <c r="F2446" t="s">
        <v>300</v>
      </c>
      <c r="G2446">
        <v>2</v>
      </c>
      <c r="H2446" t="str">
        <f>VLOOKUP(Table1[[#This Row],[store_id]],[1]stores!$A:$B,2,0)</f>
        <v>Baldwin Bikes</v>
      </c>
      <c r="I2446">
        <v>1</v>
      </c>
      <c r="J2446">
        <v>1320.99</v>
      </c>
      <c r="K2446">
        <v>0.2</v>
      </c>
      <c r="L2446">
        <f>Table1[[#This Row],[list_price]]*Table1[[#This Row],[discount]]</f>
        <v>264.19800000000004</v>
      </c>
      <c r="M2446">
        <f>(Table1[[#This Row],[list_price]]-Table1[[#This Row],[discount_price]])*Table1[[#This Row],[quantity]]</f>
        <v>1056.7919999999999</v>
      </c>
    </row>
    <row r="2447" spans="1:13" x14ac:dyDescent="0.25">
      <c r="A2447">
        <v>858</v>
      </c>
      <c r="B2447">
        <v>3</v>
      </c>
      <c r="C2447">
        <v>162</v>
      </c>
      <c r="D2447">
        <v>14</v>
      </c>
      <c r="E2447" t="s">
        <v>56</v>
      </c>
      <c r="F2447" t="s">
        <v>299</v>
      </c>
      <c r="G2447">
        <v>2</v>
      </c>
      <c r="H2447" t="str">
        <f>VLOOKUP(Table1[[#This Row],[store_id]],[1]stores!$A:$B,2,0)</f>
        <v>Baldwin Bikes</v>
      </c>
      <c r="I2447">
        <v>1</v>
      </c>
      <c r="J2447">
        <v>269.99</v>
      </c>
      <c r="K2447">
        <v>7.0000000000000007E-2</v>
      </c>
      <c r="L2447">
        <f>Table1[[#This Row],[list_price]]*Table1[[#This Row],[discount]]</f>
        <v>18.899300000000004</v>
      </c>
      <c r="M2447">
        <f>(Table1[[#This Row],[list_price]]-Table1[[#This Row],[discount_price]])*Table1[[#This Row],[quantity]]</f>
        <v>251.0907</v>
      </c>
    </row>
    <row r="2448" spans="1:13" x14ac:dyDescent="0.25">
      <c r="A2448">
        <v>858</v>
      </c>
      <c r="B2448">
        <v>4</v>
      </c>
      <c r="C2448">
        <v>162</v>
      </c>
      <c r="D2448">
        <v>73</v>
      </c>
      <c r="E2448" t="s">
        <v>70</v>
      </c>
      <c r="F2448" t="s">
        <v>299</v>
      </c>
      <c r="G2448">
        <v>2</v>
      </c>
      <c r="H2448" t="str">
        <f>VLOOKUP(Table1[[#This Row],[store_id]],[1]stores!$A:$B,2,0)</f>
        <v>Baldwin Bikes</v>
      </c>
      <c r="I2448">
        <v>2</v>
      </c>
      <c r="J2448">
        <v>749.99</v>
      </c>
      <c r="K2448">
        <v>7.0000000000000007E-2</v>
      </c>
      <c r="L2448">
        <f>Table1[[#This Row],[list_price]]*Table1[[#This Row],[discount]]</f>
        <v>52.499300000000005</v>
      </c>
      <c r="M2448">
        <f>(Table1[[#This Row],[list_price]]-Table1[[#This Row],[discount_price]])*Table1[[#This Row],[quantity]]</f>
        <v>1394.9814000000001</v>
      </c>
    </row>
    <row r="2449" spans="1:13" x14ac:dyDescent="0.25">
      <c r="A2449">
        <v>859</v>
      </c>
      <c r="B2449">
        <v>1</v>
      </c>
      <c r="C2449">
        <v>644</v>
      </c>
      <c r="D2449">
        <v>38</v>
      </c>
      <c r="E2449" t="s">
        <v>114</v>
      </c>
      <c r="F2449" t="s">
        <v>300</v>
      </c>
      <c r="G2449">
        <v>2</v>
      </c>
      <c r="H2449" t="str">
        <f>VLOOKUP(Table1[[#This Row],[store_id]],[1]stores!$A:$B,2,0)</f>
        <v>Baldwin Bikes</v>
      </c>
      <c r="I2449">
        <v>2</v>
      </c>
      <c r="J2449">
        <v>549.99</v>
      </c>
      <c r="K2449">
        <v>7.0000000000000007E-2</v>
      </c>
      <c r="L2449">
        <f>Table1[[#This Row],[list_price]]*Table1[[#This Row],[discount]]</f>
        <v>38.499300000000005</v>
      </c>
      <c r="M2449">
        <f>(Table1[[#This Row],[list_price]]-Table1[[#This Row],[discount_price]])*Table1[[#This Row],[quantity]]</f>
        <v>1022.9814</v>
      </c>
    </row>
    <row r="2450" spans="1:13" x14ac:dyDescent="0.25">
      <c r="A2450">
        <v>859</v>
      </c>
      <c r="B2450">
        <v>2</v>
      </c>
      <c r="C2450">
        <v>644</v>
      </c>
      <c r="D2450">
        <v>13</v>
      </c>
      <c r="E2450" t="s">
        <v>59</v>
      </c>
      <c r="F2450" t="s">
        <v>299</v>
      </c>
      <c r="G2450">
        <v>2</v>
      </c>
      <c r="H2450" t="str">
        <f>VLOOKUP(Table1[[#This Row],[store_id]],[1]stores!$A:$B,2,0)</f>
        <v>Baldwin Bikes</v>
      </c>
      <c r="I2450">
        <v>1</v>
      </c>
      <c r="J2450">
        <v>269.99</v>
      </c>
      <c r="K2450">
        <v>0.1</v>
      </c>
      <c r="L2450">
        <f>Table1[[#This Row],[list_price]]*Table1[[#This Row],[discount]]</f>
        <v>26.999000000000002</v>
      </c>
      <c r="M2450">
        <f>(Table1[[#This Row],[list_price]]-Table1[[#This Row],[discount_price]])*Table1[[#This Row],[quantity]]</f>
        <v>242.99100000000001</v>
      </c>
    </row>
    <row r="2451" spans="1:13" x14ac:dyDescent="0.25">
      <c r="A2451">
        <v>859</v>
      </c>
      <c r="B2451">
        <v>3</v>
      </c>
      <c r="C2451">
        <v>644</v>
      </c>
      <c r="D2451">
        <v>14</v>
      </c>
      <c r="E2451" t="s">
        <v>56</v>
      </c>
      <c r="F2451" t="s">
        <v>299</v>
      </c>
      <c r="G2451">
        <v>2</v>
      </c>
      <c r="H2451" t="str">
        <f>VLOOKUP(Table1[[#This Row],[store_id]],[1]stores!$A:$B,2,0)</f>
        <v>Baldwin Bikes</v>
      </c>
      <c r="I2451">
        <v>2</v>
      </c>
      <c r="J2451">
        <v>269.99</v>
      </c>
      <c r="K2451">
        <v>0.1</v>
      </c>
      <c r="L2451">
        <f>Table1[[#This Row],[list_price]]*Table1[[#This Row],[discount]]</f>
        <v>26.999000000000002</v>
      </c>
      <c r="M2451">
        <f>(Table1[[#This Row],[list_price]]-Table1[[#This Row],[discount_price]])*Table1[[#This Row],[quantity]]</f>
        <v>485.98200000000003</v>
      </c>
    </row>
    <row r="2452" spans="1:13" x14ac:dyDescent="0.25">
      <c r="A2452">
        <v>859</v>
      </c>
      <c r="B2452">
        <v>4</v>
      </c>
      <c r="C2452">
        <v>644</v>
      </c>
      <c r="D2452">
        <v>71</v>
      </c>
      <c r="E2452" t="s">
        <v>102</v>
      </c>
      <c r="F2452" t="s">
        <v>299</v>
      </c>
      <c r="G2452">
        <v>2</v>
      </c>
      <c r="H2452" t="str">
        <f>VLOOKUP(Table1[[#This Row],[store_id]],[1]stores!$A:$B,2,0)</f>
        <v>Baldwin Bikes</v>
      </c>
      <c r="I2452">
        <v>2</v>
      </c>
      <c r="J2452">
        <v>416.99</v>
      </c>
      <c r="K2452">
        <v>0.1</v>
      </c>
      <c r="L2452">
        <f>Table1[[#This Row],[list_price]]*Table1[[#This Row],[discount]]</f>
        <v>41.699000000000005</v>
      </c>
      <c r="M2452">
        <f>(Table1[[#This Row],[list_price]]-Table1[[#This Row],[discount_price]])*Table1[[#This Row],[quantity]]</f>
        <v>750.58199999999999</v>
      </c>
    </row>
    <row r="2453" spans="1:13" x14ac:dyDescent="0.25">
      <c r="A2453">
        <v>859</v>
      </c>
      <c r="B2453">
        <v>5</v>
      </c>
      <c r="C2453">
        <v>644</v>
      </c>
      <c r="D2453">
        <v>36</v>
      </c>
      <c r="E2453" t="s">
        <v>136</v>
      </c>
      <c r="F2453" t="s">
        <v>300</v>
      </c>
      <c r="G2453">
        <v>2</v>
      </c>
      <c r="H2453" t="str">
        <f>VLOOKUP(Table1[[#This Row],[store_id]],[1]stores!$A:$B,2,0)</f>
        <v>Baldwin Bikes</v>
      </c>
      <c r="I2453">
        <v>2</v>
      </c>
      <c r="J2453">
        <v>832.99</v>
      </c>
      <c r="K2453">
        <v>0.1</v>
      </c>
      <c r="L2453">
        <f>Table1[[#This Row],[list_price]]*Table1[[#This Row],[discount]]</f>
        <v>83.299000000000007</v>
      </c>
      <c r="M2453">
        <f>(Table1[[#This Row],[list_price]]-Table1[[#This Row],[discount_price]])*Table1[[#This Row],[quantity]]</f>
        <v>1499.3820000000001</v>
      </c>
    </row>
    <row r="2454" spans="1:13" x14ac:dyDescent="0.25">
      <c r="A2454">
        <v>860</v>
      </c>
      <c r="B2454">
        <v>1</v>
      </c>
      <c r="C2454">
        <v>473</v>
      </c>
      <c r="D2454">
        <v>6</v>
      </c>
      <c r="E2454" t="s">
        <v>60</v>
      </c>
      <c r="F2454" t="s">
        <v>300</v>
      </c>
      <c r="G2454">
        <v>2</v>
      </c>
      <c r="H2454" t="str">
        <f>VLOOKUP(Table1[[#This Row],[store_id]],[1]stores!$A:$B,2,0)</f>
        <v>Baldwin Bikes</v>
      </c>
      <c r="I2454">
        <v>1</v>
      </c>
      <c r="J2454">
        <v>469.99</v>
      </c>
      <c r="K2454">
        <v>0.05</v>
      </c>
      <c r="L2454">
        <f>Table1[[#This Row],[list_price]]*Table1[[#This Row],[discount]]</f>
        <v>23.499500000000001</v>
      </c>
      <c r="M2454">
        <f>(Table1[[#This Row],[list_price]]-Table1[[#This Row],[discount_price]])*Table1[[#This Row],[quantity]]</f>
        <v>446.4905</v>
      </c>
    </row>
    <row r="2455" spans="1:13" x14ac:dyDescent="0.25">
      <c r="A2455">
        <v>860</v>
      </c>
      <c r="B2455">
        <v>2</v>
      </c>
      <c r="C2455">
        <v>473</v>
      </c>
      <c r="D2455">
        <v>24</v>
      </c>
      <c r="E2455" t="s">
        <v>53</v>
      </c>
      <c r="F2455" t="s">
        <v>299</v>
      </c>
      <c r="G2455">
        <v>2</v>
      </c>
      <c r="H2455" t="str">
        <f>VLOOKUP(Table1[[#This Row],[store_id]],[1]stores!$A:$B,2,0)</f>
        <v>Baldwin Bikes</v>
      </c>
      <c r="I2455">
        <v>2</v>
      </c>
      <c r="J2455">
        <v>549.99</v>
      </c>
      <c r="K2455">
        <v>0.2</v>
      </c>
      <c r="L2455">
        <f>Table1[[#This Row],[list_price]]*Table1[[#This Row],[discount]]</f>
        <v>109.998</v>
      </c>
      <c r="M2455">
        <f>(Table1[[#This Row],[list_price]]-Table1[[#This Row],[discount_price]])*Table1[[#This Row],[quantity]]</f>
        <v>879.98400000000004</v>
      </c>
    </row>
    <row r="2456" spans="1:13" x14ac:dyDescent="0.25">
      <c r="A2456">
        <v>860</v>
      </c>
      <c r="B2456">
        <v>3</v>
      </c>
      <c r="C2456">
        <v>473</v>
      </c>
      <c r="D2456">
        <v>25</v>
      </c>
      <c r="E2456" t="s">
        <v>63</v>
      </c>
      <c r="F2456" t="s">
        <v>304</v>
      </c>
      <c r="G2456">
        <v>2</v>
      </c>
      <c r="H2456" t="str">
        <f>VLOOKUP(Table1[[#This Row],[store_id]],[1]stores!$A:$B,2,0)</f>
        <v>Baldwin Bikes</v>
      </c>
      <c r="I2456">
        <v>1</v>
      </c>
      <c r="J2456">
        <v>499.99</v>
      </c>
      <c r="K2456">
        <v>0.2</v>
      </c>
      <c r="L2456">
        <f>Table1[[#This Row],[list_price]]*Table1[[#This Row],[discount]]</f>
        <v>99.998000000000005</v>
      </c>
      <c r="M2456">
        <f>(Table1[[#This Row],[list_price]]-Table1[[#This Row],[discount_price]])*Table1[[#This Row],[quantity]]</f>
        <v>399.99200000000002</v>
      </c>
    </row>
    <row r="2457" spans="1:13" x14ac:dyDescent="0.25">
      <c r="A2457">
        <v>860</v>
      </c>
      <c r="B2457">
        <v>4</v>
      </c>
      <c r="C2457">
        <v>473</v>
      </c>
      <c r="D2457">
        <v>58</v>
      </c>
      <c r="E2457" t="s">
        <v>105</v>
      </c>
      <c r="F2457" t="s">
        <v>305</v>
      </c>
      <c r="G2457">
        <v>2</v>
      </c>
      <c r="H2457" t="str">
        <f>VLOOKUP(Table1[[#This Row],[store_id]],[1]stores!$A:$B,2,0)</f>
        <v>Baldwin Bikes</v>
      </c>
      <c r="I2457">
        <v>2</v>
      </c>
      <c r="J2457">
        <v>4999.99</v>
      </c>
      <c r="K2457">
        <v>7.0000000000000007E-2</v>
      </c>
      <c r="L2457">
        <f>Table1[[#This Row],[list_price]]*Table1[[#This Row],[discount]]</f>
        <v>349.99930000000001</v>
      </c>
      <c r="M2457">
        <f>(Table1[[#This Row],[list_price]]-Table1[[#This Row],[discount_price]])*Table1[[#This Row],[quantity]]</f>
        <v>9299.9813999999988</v>
      </c>
    </row>
    <row r="2458" spans="1:13" x14ac:dyDescent="0.25">
      <c r="A2458">
        <v>860</v>
      </c>
      <c r="B2458">
        <v>5</v>
      </c>
      <c r="C2458">
        <v>473</v>
      </c>
      <c r="D2458">
        <v>95</v>
      </c>
      <c r="E2458" t="s">
        <v>74</v>
      </c>
      <c r="F2458" t="s">
        <v>299</v>
      </c>
      <c r="G2458">
        <v>2</v>
      </c>
      <c r="H2458" t="str">
        <f>VLOOKUP(Table1[[#This Row],[store_id]],[1]stores!$A:$B,2,0)</f>
        <v>Baldwin Bikes</v>
      </c>
      <c r="I2458">
        <v>2</v>
      </c>
      <c r="J2458">
        <v>299.99</v>
      </c>
      <c r="K2458">
        <v>0.05</v>
      </c>
      <c r="L2458">
        <f>Table1[[#This Row],[list_price]]*Table1[[#This Row],[discount]]</f>
        <v>14.999500000000001</v>
      </c>
      <c r="M2458">
        <f>(Table1[[#This Row],[list_price]]-Table1[[#This Row],[discount_price]])*Table1[[#This Row],[quantity]]</f>
        <v>569.98099999999999</v>
      </c>
    </row>
    <row r="2459" spans="1:13" x14ac:dyDescent="0.25">
      <c r="A2459">
        <v>861</v>
      </c>
      <c r="B2459">
        <v>1</v>
      </c>
      <c r="C2459">
        <v>1177</v>
      </c>
      <c r="D2459">
        <v>14</v>
      </c>
      <c r="E2459" t="s">
        <v>56</v>
      </c>
      <c r="F2459" t="s">
        <v>299</v>
      </c>
      <c r="G2459">
        <v>2</v>
      </c>
      <c r="H2459" t="str">
        <f>VLOOKUP(Table1[[#This Row],[store_id]],[1]stores!$A:$B,2,0)</f>
        <v>Baldwin Bikes</v>
      </c>
      <c r="I2459">
        <v>2</v>
      </c>
      <c r="J2459">
        <v>269.99</v>
      </c>
      <c r="K2459">
        <v>7.0000000000000007E-2</v>
      </c>
      <c r="L2459">
        <f>Table1[[#This Row],[list_price]]*Table1[[#This Row],[discount]]</f>
        <v>18.899300000000004</v>
      </c>
      <c r="M2459">
        <f>(Table1[[#This Row],[list_price]]-Table1[[#This Row],[discount_price]])*Table1[[#This Row],[quantity]]</f>
        <v>502.1814</v>
      </c>
    </row>
    <row r="2460" spans="1:13" x14ac:dyDescent="0.25">
      <c r="A2460">
        <v>861</v>
      </c>
      <c r="B2460">
        <v>2</v>
      </c>
      <c r="C2460">
        <v>1177</v>
      </c>
      <c r="D2460">
        <v>62</v>
      </c>
      <c r="E2460" t="s">
        <v>76</v>
      </c>
      <c r="F2460" t="s">
        <v>301</v>
      </c>
      <c r="G2460">
        <v>2</v>
      </c>
      <c r="H2460" t="str">
        <f>VLOOKUP(Table1[[#This Row],[store_id]],[1]stores!$A:$B,2,0)</f>
        <v>Baldwin Bikes</v>
      </c>
      <c r="I2460">
        <v>1</v>
      </c>
      <c r="J2460">
        <v>3499.99</v>
      </c>
      <c r="K2460">
        <v>0.2</v>
      </c>
      <c r="L2460">
        <f>Table1[[#This Row],[list_price]]*Table1[[#This Row],[discount]]</f>
        <v>699.99800000000005</v>
      </c>
      <c r="M2460">
        <f>(Table1[[#This Row],[list_price]]-Table1[[#This Row],[discount_price]])*Table1[[#This Row],[quantity]]</f>
        <v>2799.9919999999997</v>
      </c>
    </row>
    <row r="2461" spans="1:13" x14ac:dyDescent="0.25">
      <c r="A2461">
        <v>862</v>
      </c>
      <c r="B2461">
        <v>1</v>
      </c>
      <c r="C2461">
        <v>1230</v>
      </c>
      <c r="D2461">
        <v>85</v>
      </c>
      <c r="E2461" t="s">
        <v>65</v>
      </c>
      <c r="F2461" t="s">
        <v>303</v>
      </c>
      <c r="G2461">
        <v>3</v>
      </c>
      <c r="H2461" t="str">
        <f>VLOOKUP(Table1[[#This Row],[store_id]],[1]stores!$A:$B,2,0)</f>
        <v>Rowlett Bikes</v>
      </c>
      <c r="I2461">
        <v>1</v>
      </c>
      <c r="J2461">
        <v>329.99</v>
      </c>
      <c r="K2461">
        <v>0.05</v>
      </c>
      <c r="L2461">
        <f>Table1[[#This Row],[list_price]]*Table1[[#This Row],[discount]]</f>
        <v>16.499500000000001</v>
      </c>
      <c r="M2461">
        <f>(Table1[[#This Row],[list_price]]-Table1[[#This Row],[discount_price]])*Table1[[#This Row],[quantity]]</f>
        <v>313.4905</v>
      </c>
    </row>
    <row r="2462" spans="1:13" x14ac:dyDescent="0.25">
      <c r="A2462">
        <v>862</v>
      </c>
      <c r="B2462">
        <v>2</v>
      </c>
      <c r="C2462">
        <v>1230</v>
      </c>
      <c r="D2462">
        <v>99</v>
      </c>
      <c r="E2462" t="s">
        <v>77</v>
      </c>
      <c r="F2462" t="s">
        <v>303</v>
      </c>
      <c r="G2462">
        <v>3</v>
      </c>
      <c r="H2462" t="str">
        <f>VLOOKUP(Table1[[#This Row],[store_id]],[1]stores!$A:$B,2,0)</f>
        <v>Rowlett Bikes</v>
      </c>
      <c r="I2462">
        <v>1</v>
      </c>
      <c r="J2462">
        <v>299.99</v>
      </c>
      <c r="K2462">
        <v>0.2</v>
      </c>
      <c r="L2462">
        <f>Table1[[#This Row],[list_price]]*Table1[[#This Row],[discount]]</f>
        <v>59.998000000000005</v>
      </c>
      <c r="M2462">
        <f>(Table1[[#This Row],[list_price]]-Table1[[#This Row],[discount_price]])*Table1[[#This Row],[quantity]]</f>
        <v>239.99200000000002</v>
      </c>
    </row>
    <row r="2463" spans="1:13" x14ac:dyDescent="0.25">
      <c r="A2463">
        <v>862</v>
      </c>
      <c r="B2463">
        <v>3</v>
      </c>
      <c r="C2463">
        <v>1230</v>
      </c>
      <c r="D2463">
        <v>49</v>
      </c>
      <c r="E2463" t="s">
        <v>94</v>
      </c>
      <c r="F2463" t="s">
        <v>305</v>
      </c>
      <c r="G2463">
        <v>3</v>
      </c>
      <c r="H2463" t="str">
        <f>VLOOKUP(Table1[[#This Row],[store_id]],[1]stores!$A:$B,2,0)</f>
        <v>Rowlett Bikes</v>
      </c>
      <c r="I2463">
        <v>2</v>
      </c>
      <c r="J2463">
        <v>3499.99</v>
      </c>
      <c r="K2463">
        <v>7.0000000000000007E-2</v>
      </c>
      <c r="L2463">
        <f>Table1[[#This Row],[list_price]]*Table1[[#This Row],[discount]]</f>
        <v>244.99930000000001</v>
      </c>
      <c r="M2463">
        <f>(Table1[[#This Row],[list_price]]-Table1[[#This Row],[discount_price]])*Table1[[#This Row],[quantity]]</f>
        <v>6509.9813999999997</v>
      </c>
    </row>
    <row r="2464" spans="1:13" x14ac:dyDescent="0.25">
      <c r="A2464">
        <v>863</v>
      </c>
      <c r="B2464">
        <v>1</v>
      </c>
      <c r="C2464">
        <v>446</v>
      </c>
      <c r="D2464">
        <v>93</v>
      </c>
      <c r="E2464" t="s">
        <v>131</v>
      </c>
      <c r="F2464" t="s">
        <v>303</v>
      </c>
      <c r="G2464">
        <v>2</v>
      </c>
      <c r="H2464" t="str">
        <f>VLOOKUP(Table1[[#This Row],[store_id]],[1]stores!$A:$B,2,0)</f>
        <v>Baldwin Bikes</v>
      </c>
      <c r="I2464">
        <v>2</v>
      </c>
      <c r="J2464">
        <v>209.99</v>
      </c>
      <c r="K2464">
        <v>0.1</v>
      </c>
      <c r="L2464">
        <f>Table1[[#This Row],[list_price]]*Table1[[#This Row],[discount]]</f>
        <v>20.999000000000002</v>
      </c>
      <c r="M2464">
        <f>(Table1[[#This Row],[list_price]]-Table1[[#This Row],[discount_price]])*Table1[[#This Row],[quantity]]</f>
        <v>377.98200000000003</v>
      </c>
    </row>
    <row r="2465" spans="1:13" x14ac:dyDescent="0.25">
      <c r="A2465">
        <v>864</v>
      </c>
      <c r="B2465">
        <v>1</v>
      </c>
      <c r="C2465">
        <v>902</v>
      </c>
      <c r="D2465">
        <v>37</v>
      </c>
      <c r="E2465" t="s">
        <v>119</v>
      </c>
      <c r="F2465" t="s">
        <v>300</v>
      </c>
      <c r="G2465">
        <v>2</v>
      </c>
      <c r="H2465" t="str">
        <f>VLOOKUP(Table1[[#This Row],[store_id]],[1]stores!$A:$B,2,0)</f>
        <v>Baldwin Bikes</v>
      </c>
      <c r="I2465">
        <v>1</v>
      </c>
      <c r="J2465">
        <v>379.99</v>
      </c>
      <c r="K2465">
        <v>0.1</v>
      </c>
      <c r="L2465">
        <f>Table1[[#This Row],[list_price]]*Table1[[#This Row],[discount]]</f>
        <v>37.999000000000002</v>
      </c>
      <c r="M2465">
        <f>(Table1[[#This Row],[list_price]]-Table1[[#This Row],[discount_price]])*Table1[[#This Row],[quantity]]</f>
        <v>341.99099999999999</v>
      </c>
    </row>
    <row r="2466" spans="1:13" x14ac:dyDescent="0.25">
      <c r="A2466">
        <v>864</v>
      </c>
      <c r="B2466">
        <v>2</v>
      </c>
      <c r="C2466">
        <v>902</v>
      </c>
      <c r="D2466">
        <v>65</v>
      </c>
      <c r="E2466" t="s">
        <v>134</v>
      </c>
      <c r="F2466" t="s">
        <v>299</v>
      </c>
      <c r="G2466">
        <v>2</v>
      </c>
      <c r="H2466" t="str">
        <f>VLOOKUP(Table1[[#This Row],[store_id]],[1]stores!$A:$B,2,0)</f>
        <v>Baldwin Bikes</v>
      </c>
      <c r="I2466">
        <v>2</v>
      </c>
      <c r="J2466">
        <v>346.99</v>
      </c>
      <c r="K2466">
        <v>0.05</v>
      </c>
      <c r="L2466">
        <f>Table1[[#This Row],[list_price]]*Table1[[#This Row],[discount]]</f>
        <v>17.349500000000003</v>
      </c>
      <c r="M2466">
        <f>(Table1[[#This Row],[list_price]]-Table1[[#This Row],[discount_price]])*Table1[[#This Row],[quantity]]</f>
        <v>659.28100000000006</v>
      </c>
    </row>
    <row r="2467" spans="1:13" x14ac:dyDescent="0.25">
      <c r="A2467">
        <v>864</v>
      </c>
      <c r="B2467">
        <v>3</v>
      </c>
      <c r="C2467">
        <v>902</v>
      </c>
      <c r="D2467">
        <v>13</v>
      </c>
      <c r="E2467" t="s">
        <v>59</v>
      </c>
      <c r="F2467" t="s">
        <v>299</v>
      </c>
      <c r="G2467">
        <v>2</v>
      </c>
      <c r="H2467" t="str">
        <f>VLOOKUP(Table1[[#This Row],[store_id]],[1]stores!$A:$B,2,0)</f>
        <v>Baldwin Bikes</v>
      </c>
      <c r="I2467">
        <v>1</v>
      </c>
      <c r="J2467">
        <v>269.99</v>
      </c>
      <c r="K2467">
        <v>0.2</v>
      </c>
      <c r="L2467">
        <f>Table1[[#This Row],[list_price]]*Table1[[#This Row],[discount]]</f>
        <v>53.998000000000005</v>
      </c>
      <c r="M2467">
        <f>(Table1[[#This Row],[list_price]]-Table1[[#This Row],[discount_price]])*Table1[[#This Row],[quantity]]</f>
        <v>215.99200000000002</v>
      </c>
    </row>
    <row r="2468" spans="1:13" x14ac:dyDescent="0.25">
      <c r="A2468">
        <v>865</v>
      </c>
      <c r="B2468">
        <v>1</v>
      </c>
      <c r="C2468">
        <v>974</v>
      </c>
      <c r="D2468">
        <v>109</v>
      </c>
      <c r="E2468" t="s">
        <v>75</v>
      </c>
      <c r="F2468" t="s">
        <v>299</v>
      </c>
      <c r="G2468">
        <v>2</v>
      </c>
      <c r="H2468" t="str">
        <f>VLOOKUP(Table1[[#This Row],[store_id]],[1]stores!$A:$B,2,0)</f>
        <v>Baldwin Bikes</v>
      </c>
      <c r="I2468">
        <v>2</v>
      </c>
      <c r="J2468">
        <v>416.99</v>
      </c>
      <c r="K2468">
        <v>0.1</v>
      </c>
      <c r="L2468">
        <f>Table1[[#This Row],[list_price]]*Table1[[#This Row],[discount]]</f>
        <v>41.699000000000005</v>
      </c>
      <c r="M2468">
        <f>(Table1[[#This Row],[list_price]]-Table1[[#This Row],[discount_price]])*Table1[[#This Row],[quantity]]</f>
        <v>750.58199999999999</v>
      </c>
    </row>
    <row r="2469" spans="1:13" x14ac:dyDescent="0.25">
      <c r="A2469">
        <v>865</v>
      </c>
      <c r="B2469">
        <v>2</v>
      </c>
      <c r="C2469">
        <v>974</v>
      </c>
      <c r="D2469">
        <v>34</v>
      </c>
      <c r="E2469" t="s">
        <v>128</v>
      </c>
      <c r="F2469" t="s">
        <v>300</v>
      </c>
      <c r="G2469">
        <v>2</v>
      </c>
      <c r="H2469" t="str">
        <f>VLOOKUP(Table1[[#This Row],[store_id]],[1]stores!$A:$B,2,0)</f>
        <v>Baldwin Bikes</v>
      </c>
      <c r="I2469">
        <v>1</v>
      </c>
      <c r="J2469">
        <v>469.99</v>
      </c>
      <c r="K2469">
        <v>0.05</v>
      </c>
      <c r="L2469">
        <f>Table1[[#This Row],[list_price]]*Table1[[#This Row],[discount]]</f>
        <v>23.499500000000001</v>
      </c>
      <c r="M2469">
        <f>(Table1[[#This Row],[list_price]]-Table1[[#This Row],[discount_price]])*Table1[[#This Row],[quantity]]</f>
        <v>446.4905</v>
      </c>
    </row>
    <row r="2470" spans="1:13" x14ac:dyDescent="0.25">
      <c r="A2470">
        <v>866</v>
      </c>
      <c r="B2470">
        <v>1</v>
      </c>
      <c r="C2470">
        <v>1410</v>
      </c>
      <c r="D2470">
        <v>88</v>
      </c>
      <c r="E2470" t="s">
        <v>89</v>
      </c>
      <c r="F2470" t="s">
        <v>303</v>
      </c>
      <c r="G2470">
        <v>2</v>
      </c>
      <c r="H2470" t="str">
        <f>VLOOKUP(Table1[[#This Row],[store_id]],[1]stores!$A:$B,2,0)</f>
        <v>Baldwin Bikes</v>
      </c>
      <c r="I2470">
        <v>1</v>
      </c>
      <c r="J2470">
        <v>189.99</v>
      </c>
      <c r="K2470">
        <v>0.2</v>
      </c>
      <c r="L2470">
        <f>Table1[[#This Row],[list_price]]*Table1[[#This Row],[discount]]</f>
        <v>37.998000000000005</v>
      </c>
      <c r="M2470">
        <f>(Table1[[#This Row],[list_price]]-Table1[[#This Row],[discount_price]])*Table1[[#This Row],[quantity]]</f>
        <v>151.99200000000002</v>
      </c>
    </row>
    <row r="2471" spans="1:13" x14ac:dyDescent="0.25">
      <c r="A2471">
        <v>866</v>
      </c>
      <c r="B2471">
        <v>2</v>
      </c>
      <c r="C2471">
        <v>1410</v>
      </c>
      <c r="D2471">
        <v>67</v>
      </c>
      <c r="E2471" t="s">
        <v>85</v>
      </c>
      <c r="F2471" t="s">
        <v>299</v>
      </c>
      <c r="G2471">
        <v>2</v>
      </c>
      <c r="H2471" t="str">
        <f>VLOOKUP(Table1[[#This Row],[store_id]],[1]stores!$A:$B,2,0)</f>
        <v>Baldwin Bikes</v>
      </c>
      <c r="I2471">
        <v>2</v>
      </c>
      <c r="J2471">
        <v>250.99</v>
      </c>
      <c r="K2471">
        <v>7.0000000000000007E-2</v>
      </c>
      <c r="L2471">
        <f>Table1[[#This Row],[list_price]]*Table1[[#This Row],[discount]]</f>
        <v>17.569300000000002</v>
      </c>
      <c r="M2471">
        <f>(Table1[[#This Row],[list_price]]-Table1[[#This Row],[discount_price]])*Table1[[#This Row],[quantity]]</f>
        <v>466.84140000000002</v>
      </c>
    </row>
    <row r="2472" spans="1:13" x14ac:dyDescent="0.25">
      <c r="A2472">
        <v>866</v>
      </c>
      <c r="B2472">
        <v>3</v>
      </c>
      <c r="C2472">
        <v>1410</v>
      </c>
      <c r="D2472">
        <v>80</v>
      </c>
      <c r="E2472" t="s">
        <v>88</v>
      </c>
      <c r="F2472" t="s">
        <v>299</v>
      </c>
      <c r="G2472">
        <v>2</v>
      </c>
      <c r="H2472" t="str">
        <f>VLOOKUP(Table1[[#This Row],[store_id]],[1]stores!$A:$B,2,0)</f>
        <v>Baldwin Bikes</v>
      </c>
      <c r="I2472">
        <v>1</v>
      </c>
      <c r="J2472">
        <v>761.99</v>
      </c>
      <c r="K2472">
        <v>7.0000000000000007E-2</v>
      </c>
      <c r="L2472">
        <f>Table1[[#This Row],[list_price]]*Table1[[#This Row],[discount]]</f>
        <v>53.339300000000009</v>
      </c>
      <c r="M2472">
        <f>(Table1[[#This Row],[list_price]]-Table1[[#This Row],[discount_price]])*Table1[[#This Row],[quantity]]</f>
        <v>708.65070000000003</v>
      </c>
    </row>
    <row r="2473" spans="1:13" x14ac:dyDescent="0.25">
      <c r="A2473">
        <v>866</v>
      </c>
      <c r="B2473">
        <v>4</v>
      </c>
      <c r="C2473">
        <v>1410</v>
      </c>
      <c r="D2473">
        <v>13</v>
      </c>
      <c r="E2473" t="s">
        <v>59</v>
      </c>
      <c r="F2473" t="s">
        <v>299</v>
      </c>
      <c r="G2473">
        <v>2</v>
      </c>
      <c r="H2473" t="str">
        <f>VLOOKUP(Table1[[#This Row],[store_id]],[1]stores!$A:$B,2,0)</f>
        <v>Baldwin Bikes</v>
      </c>
      <c r="I2473">
        <v>2</v>
      </c>
      <c r="J2473">
        <v>269.99</v>
      </c>
      <c r="K2473">
        <v>7.0000000000000007E-2</v>
      </c>
      <c r="L2473">
        <f>Table1[[#This Row],[list_price]]*Table1[[#This Row],[discount]]</f>
        <v>18.899300000000004</v>
      </c>
      <c r="M2473">
        <f>(Table1[[#This Row],[list_price]]-Table1[[#This Row],[discount_price]])*Table1[[#This Row],[quantity]]</f>
        <v>502.1814</v>
      </c>
    </row>
    <row r="2474" spans="1:13" x14ac:dyDescent="0.25">
      <c r="A2474">
        <v>867</v>
      </c>
      <c r="B2474">
        <v>1</v>
      </c>
      <c r="C2474">
        <v>97</v>
      </c>
      <c r="D2474">
        <v>101</v>
      </c>
      <c r="E2474" t="s">
        <v>104</v>
      </c>
      <c r="F2474" t="s">
        <v>303</v>
      </c>
      <c r="G2474">
        <v>1</v>
      </c>
      <c r="H2474" t="str">
        <f>VLOOKUP(Table1[[#This Row],[store_id]],[1]stores!$A:$B,2,0)</f>
        <v>Santa Cruz Bikes</v>
      </c>
      <c r="I2474">
        <v>1</v>
      </c>
      <c r="J2474">
        <v>339.99</v>
      </c>
      <c r="K2474">
        <v>0.05</v>
      </c>
      <c r="L2474">
        <f>Table1[[#This Row],[list_price]]*Table1[[#This Row],[discount]]</f>
        <v>16.999500000000001</v>
      </c>
      <c r="M2474">
        <f>(Table1[[#This Row],[list_price]]-Table1[[#This Row],[discount_price]])*Table1[[#This Row],[quantity]]</f>
        <v>322.9905</v>
      </c>
    </row>
    <row r="2475" spans="1:13" x14ac:dyDescent="0.25">
      <c r="A2475">
        <v>868</v>
      </c>
      <c r="B2475">
        <v>1</v>
      </c>
      <c r="C2475">
        <v>868</v>
      </c>
      <c r="D2475">
        <v>46</v>
      </c>
      <c r="E2475" t="s">
        <v>138</v>
      </c>
      <c r="F2475" t="s">
        <v>300</v>
      </c>
      <c r="G2475">
        <v>1</v>
      </c>
      <c r="H2475" t="str">
        <f>VLOOKUP(Table1[[#This Row],[store_id]],[1]stores!$A:$B,2,0)</f>
        <v>Santa Cruz Bikes</v>
      </c>
      <c r="I2475">
        <v>1</v>
      </c>
      <c r="J2475">
        <v>1409.99</v>
      </c>
      <c r="K2475">
        <v>7.0000000000000007E-2</v>
      </c>
      <c r="L2475">
        <f>Table1[[#This Row],[list_price]]*Table1[[#This Row],[discount]]</f>
        <v>98.699300000000008</v>
      </c>
      <c r="M2475">
        <f>(Table1[[#This Row],[list_price]]-Table1[[#This Row],[discount_price]])*Table1[[#This Row],[quantity]]</f>
        <v>1311.2907</v>
      </c>
    </row>
    <row r="2476" spans="1:13" x14ac:dyDescent="0.25">
      <c r="A2476">
        <v>869</v>
      </c>
      <c r="B2476">
        <v>1</v>
      </c>
      <c r="C2476">
        <v>844</v>
      </c>
      <c r="D2476">
        <v>7</v>
      </c>
      <c r="E2476" t="s">
        <v>57</v>
      </c>
      <c r="F2476" t="s">
        <v>300</v>
      </c>
      <c r="G2476">
        <v>2</v>
      </c>
      <c r="H2476" t="str">
        <f>VLOOKUP(Table1[[#This Row],[store_id]],[1]stores!$A:$B,2,0)</f>
        <v>Baldwin Bikes</v>
      </c>
      <c r="I2476">
        <v>1</v>
      </c>
      <c r="J2476">
        <v>3999.99</v>
      </c>
      <c r="K2476">
        <v>0.2</v>
      </c>
      <c r="L2476">
        <f>Table1[[#This Row],[list_price]]*Table1[[#This Row],[discount]]</f>
        <v>799.99800000000005</v>
      </c>
      <c r="M2476">
        <f>(Table1[[#This Row],[list_price]]-Table1[[#This Row],[discount_price]])*Table1[[#This Row],[quantity]]</f>
        <v>3199.9919999999997</v>
      </c>
    </row>
    <row r="2477" spans="1:13" x14ac:dyDescent="0.25">
      <c r="A2477">
        <v>869</v>
      </c>
      <c r="B2477">
        <v>2</v>
      </c>
      <c r="C2477">
        <v>844</v>
      </c>
      <c r="D2477">
        <v>106</v>
      </c>
      <c r="E2477" t="s">
        <v>66</v>
      </c>
      <c r="F2477" t="s">
        <v>299</v>
      </c>
      <c r="G2477">
        <v>2</v>
      </c>
      <c r="H2477" t="str">
        <f>VLOOKUP(Table1[[#This Row],[store_id]],[1]stores!$A:$B,2,0)</f>
        <v>Baldwin Bikes</v>
      </c>
      <c r="I2477">
        <v>2</v>
      </c>
      <c r="J2477">
        <v>449.99</v>
      </c>
      <c r="K2477">
        <v>0.05</v>
      </c>
      <c r="L2477">
        <f>Table1[[#This Row],[list_price]]*Table1[[#This Row],[discount]]</f>
        <v>22.499500000000001</v>
      </c>
      <c r="M2477">
        <f>(Table1[[#This Row],[list_price]]-Table1[[#This Row],[discount_price]])*Table1[[#This Row],[quantity]]</f>
        <v>854.98099999999999</v>
      </c>
    </row>
    <row r="2478" spans="1:13" x14ac:dyDescent="0.25">
      <c r="A2478">
        <v>869</v>
      </c>
      <c r="B2478">
        <v>3</v>
      </c>
      <c r="C2478">
        <v>844</v>
      </c>
      <c r="D2478">
        <v>33</v>
      </c>
      <c r="E2478" t="s">
        <v>49</v>
      </c>
      <c r="F2478" t="s">
        <v>300</v>
      </c>
      <c r="G2478">
        <v>2</v>
      </c>
      <c r="H2478" t="str">
        <f>VLOOKUP(Table1[[#This Row],[store_id]],[1]stores!$A:$B,2,0)</f>
        <v>Baldwin Bikes</v>
      </c>
      <c r="I2478">
        <v>1</v>
      </c>
      <c r="J2478">
        <v>469.99</v>
      </c>
      <c r="K2478">
        <v>0.05</v>
      </c>
      <c r="L2478">
        <f>Table1[[#This Row],[list_price]]*Table1[[#This Row],[discount]]</f>
        <v>23.499500000000001</v>
      </c>
      <c r="M2478">
        <f>(Table1[[#This Row],[list_price]]-Table1[[#This Row],[discount_price]])*Table1[[#This Row],[quantity]]</f>
        <v>446.4905</v>
      </c>
    </row>
    <row r="2479" spans="1:13" x14ac:dyDescent="0.25">
      <c r="A2479">
        <v>869</v>
      </c>
      <c r="B2479">
        <v>4</v>
      </c>
      <c r="C2479">
        <v>844</v>
      </c>
      <c r="D2479">
        <v>55</v>
      </c>
      <c r="E2479" t="s">
        <v>100</v>
      </c>
      <c r="F2479" t="s">
        <v>305</v>
      </c>
      <c r="G2479">
        <v>2</v>
      </c>
      <c r="H2479" t="str">
        <f>VLOOKUP(Table1[[#This Row],[store_id]],[1]stores!$A:$B,2,0)</f>
        <v>Baldwin Bikes</v>
      </c>
      <c r="I2479">
        <v>2</v>
      </c>
      <c r="J2479">
        <v>2699.99</v>
      </c>
      <c r="K2479">
        <v>0.05</v>
      </c>
      <c r="L2479">
        <f>Table1[[#This Row],[list_price]]*Table1[[#This Row],[discount]]</f>
        <v>134.99949999999998</v>
      </c>
      <c r="M2479">
        <f>(Table1[[#This Row],[list_price]]-Table1[[#This Row],[discount_price]])*Table1[[#This Row],[quantity]]</f>
        <v>5129.9809999999998</v>
      </c>
    </row>
    <row r="2480" spans="1:13" x14ac:dyDescent="0.25">
      <c r="A2480">
        <v>869</v>
      </c>
      <c r="B2480">
        <v>5</v>
      </c>
      <c r="C2480">
        <v>844</v>
      </c>
      <c r="D2480">
        <v>65</v>
      </c>
      <c r="E2480" t="s">
        <v>134</v>
      </c>
      <c r="F2480" t="s">
        <v>299</v>
      </c>
      <c r="G2480">
        <v>2</v>
      </c>
      <c r="H2480" t="str">
        <f>VLOOKUP(Table1[[#This Row],[store_id]],[1]stores!$A:$B,2,0)</f>
        <v>Baldwin Bikes</v>
      </c>
      <c r="I2480">
        <v>2</v>
      </c>
      <c r="J2480">
        <v>346.99</v>
      </c>
      <c r="K2480">
        <v>0.2</v>
      </c>
      <c r="L2480">
        <f>Table1[[#This Row],[list_price]]*Table1[[#This Row],[discount]]</f>
        <v>69.39800000000001</v>
      </c>
      <c r="M2480">
        <f>(Table1[[#This Row],[list_price]]-Table1[[#This Row],[discount_price]])*Table1[[#This Row],[quantity]]</f>
        <v>555.18399999999997</v>
      </c>
    </row>
    <row r="2481" spans="1:13" x14ac:dyDescent="0.25">
      <c r="A2481">
        <v>870</v>
      </c>
      <c r="B2481">
        <v>1</v>
      </c>
      <c r="C2481">
        <v>1416</v>
      </c>
      <c r="D2481">
        <v>63</v>
      </c>
      <c r="E2481" t="s">
        <v>99</v>
      </c>
      <c r="F2481" t="s">
        <v>301</v>
      </c>
      <c r="G2481">
        <v>2</v>
      </c>
      <c r="H2481" t="str">
        <f>VLOOKUP(Table1[[#This Row],[store_id]],[1]stores!$A:$B,2,0)</f>
        <v>Baldwin Bikes</v>
      </c>
      <c r="I2481">
        <v>1</v>
      </c>
      <c r="J2481">
        <v>3499.99</v>
      </c>
      <c r="K2481">
        <v>7.0000000000000007E-2</v>
      </c>
      <c r="L2481">
        <f>Table1[[#This Row],[list_price]]*Table1[[#This Row],[discount]]</f>
        <v>244.99930000000001</v>
      </c>
      <c r="M2481">
        <f>(Table1[[#This Row],[list_price]]-Table1[[#This Row],[discount_price]])*Table1[[#This Row],[quantity]]</f>
        <v>3254.9906999999998</v>
      </c>
    </row>
    <row r="2482" spans="1:13" x14ac:dyDescent="0.25">
      <c r="A2482">
        <v>871</v>
      </c>
      <c r="B2482">
        <v>1</v>
      </c>
      <c r="C2482">
        <v>358</v>
      </c>
      <c r="D2482">
        <v>106</v>
      </c>
      <c r="E2482" t="s">
        <v>66</v>
      </c>
      <c r="F2482" t="s">
        <v>299</v>
      </c>
      <c r="G2482">
        <v>2</v>
      </c>
      <c r="H2482" t="str">
        <f>VLOOKUP(Table1[[#This Row],[store_id]],[1]stores!$A:$B,2,0)</f>
        <v>Baldwin Bikes</v>
      </c>
      <c r="I2482">
        <v>1</v>
      </c>
      <c r="J2482">
        <v>449.99</v>
      </c>
      <c r="K2482">
        <v>0.2</v>
      </c>
      <c r="L2482">
        <f>Table1[[#This Row],[list_price]]*Table1[[#This Row],[discount]]</f>
        <v>89.998000000000005</v>
      </c>
      <c r="M2482">
        <f>(Table1[[#This Row],[list_price]]-Table1[[#This Row],[discount_price]])*Table1[[#This Row],[quantity]]</f>
        <v>359.99200000000002</v>
      </c>
    </row>
    <row r="2483" spans="1:13" x14ac:dyDescent="0.25">
      <c r="A2483">
        <v>871</v>
      </c>
      <c r="B2483">
        <v>2</v>
      </c>
      <c r="C2483">
        <v>358</v>
      </c>
      <c r="D2483">
        <v>38</v>
      </c>
      <c r="E2483" t="s">
        <v>114</v>
      </c>
      <c r="F2483" t="s">
        <v>300</v>
      </c>
      <c r="G2483">
        <v>2</v>
      </c>
      <c r="H2483" t="str">
        <f>VLOOKUP(Table1[[#This Row],[store_id]],[1]stores!$A:$B,2,0)</f>
        <v>Baldwin Bikes</v>
      </c>
      <c r="I2483">
        <v>1</v>
      </c>
      <c r="J2483">
        <v>549.99</v>
      </c>
      <c r="K2483">
        <v>0.1</v>
      </c>
      <c r="L2483">
        <f>Table1[[#This Row],[list_price]]*Table1[[#This Row],[discount]]</f>
        <v>54.999000000000002</v>
      </c>
      <c r="M2483">
        <f>(Table1[[#This Row],[list_price]]-Table1[[#This Row],[discount_price]])*Table1[[#This Row],[quantity]]</f>
        <v>494.99099999999999</v>
      </c>
    </row>
    <row r="2484" spans="1:13" x14ac:dyDescent="0.25">
      <c r="A2484">
        <v>871</v>
      </c>
      <c r="B2484">
        <v>3</v>
      </c>
      <c r="C2484">
        <v>358</v>
      </c>
      <c r="D2484">
        <v>30</v>
      </c>
      <c r="E2484" t="s">
        <v>60</v>
      </c>
      <c r="F2484" t="s">
        <v>300</v>
      </c>
      <c r="G2484">
        <v>2</v>
      </c>
      <c r="H2484" t="str">
        <f>VLOOKUP(Table1[[#This Row],[store_id]],[1]stores!$A:$B,2,0)</f>
        <v>Baldwin Bikes</v>
      </c>
      <c r="I2484">
        <v>2</v>
      </c>
      <c r="J2484">
        <v>999.99</v>
      </c>
      <c r="K2484">
        <v>0.2</v>
      </c>
      <c r="L2484">
        <f>Table1[[#This Row],[list_price]]*Table1[[#This Row],[discount]]</f>
        <v>199.99800000000002</v>
      </c>
      <c r="M2484">
        <f>(Table1[[#This Row],[list_price]]-Table1[[#This Row],[discount_price]])*Table1[[#This Row],[quantity]]</f>
        <v>1599.9839999999999</v>
      </c>
    </row>
    <row r="2485" spans="1:13" x14ac:dyDescent="0.25">
      <c r="A2485">
        <v>871</v>
      </c>
      <c r="B2485">
        <v>4</v>
      </c>
      <c r="C2485">
        <v>358</v>
      </c>
      <c r="D2485">
        <v>107</v>
      </c>
      <c r="E2485" t="s">
        <v>75</v>
      </c>
      <c r="F2485" t="s">
        <v>299</v>
      </c>
      <c r="G2485">
        <v>2</v>
      </c>
      <c r="H2485" t="str">
        <f>VLOOKUP(Table1[[#This Row],[store_id]],[1]stores!$A:$B,2,0)</f>
        <v>Baldwin Bikes</v>
      </c>
      <c r="I2485">
        <v>2</v>
      </c>
      <c r="J2485">
        <v>416.99</v>
      </c>
      <c r="K2485">
        <v>0.05</v>
      </c>
      <c r="L2485">
        <f>Table1[[#This Row],[list_price]]*Table1[[#This Row],[discount]]</f>
        <v>20.849500000000003</v>
      </c>
      <c r="M2485">
        <f>(Table1[[#This Row],[list_price]]-Table1[[#This Row],[discount_price]])*Table1[[#This Row],[quantity]]</f>
        <v>792.28100000000006</v>
      </c>
    </row>
    <row r="2486" spans="1:13" x14ac:dyDescent="0.25">
      <c r="A2486">
        <v>872</v>
      </c>
      <c r="B2486">
        <v>1</v>
      </c>
      <c r="C2486">
        <v>394</v>
      </c>
      <c r="D2486">
        <v>62</v>
      </c>
      <c r="E2486" t="s">
        <v>76</v>
      </c>
      <c r="F2486" t="s">
        <v>301</v>
      </c>
      <c r="G2486">
        <v>1</v>
      </c>
      <c r="H2486" t="str">
        <f>VLOOKUP(Table1[[#This Row],[store_id]],[1]stores!$A:$B,2,0)</f>
        <v>Santa Cruz Bikes</v>
      </c>
      <c r="I2486">
        <v>2</v>
      </c>
      <c r="J2486">
        <v>3499.99</v>
      </c>
      <c r="K2486">
        <v>7.0000000000000007E-2</v>
      </c>
      <c r="L2486">
        <f>Table1[[#This Row],[list_price]]*Table1[[#This Row],[discount]]</f>
        <v>244.99930000000001</v>
      </c>
      <c r="M2486">
        <f>(Table1[[#This Row],[list_price]]-Table1[[#This Row],[discount_price]])*Table1[[#This Row],[quantity]]</f>
        <v>6509.9813999999997</v>
      </c>
    </row>
    <row r="2487" spans="1:13" x14ac:dyDescent="0.25">
      <c r="A2487">
        <v>872</v>
      </c>
      <c r="B2487">
        <v>2</v>
      </c>
      <c r="C2487">
        <v>394</v>
      </c>
      <c r="D2487">
        <v>53</v>
      </c>
      <c r="E2487" t="s">
        <v>69</v>
      </c>
      <c r="F2487" t="s">
        <v>305</v>
      </c>
      <c r="G2487">
        <v>1</v>
      </c>
      <c r="H2487" t="str">
        <f>VLOOKUP(Table1[[#This Row],[store_id]],[1]stores!$A:$B,2,0)</f>
        <v>Santa Cruz Bikes</v>
      </c>
      <c r="I2487">
        <v>1</v>
      </c>
      <c r="J2487">
        <v>749.99</v>
      </c>
      <c r="K2487">
        <v>0.1</v>
      </c>
      <c r="L2487">
        <f>Table1[[#This Row],[list_price]]*Table1[[#This Row],[discount]]</f>
        <v>74.999000000000009</v>
      </c>
      <c r="M2487">
        <f>(Table1[[#This Row],[list_price]]-Table1[[#This Row],[discount_price]])*Table1[[#This Row],[quantity]]</f>
        <v>674.99099999999999</v>
      </c>
    </row>
    <row r="2488" spans="1:13" x14ac:dyDescent="0.25">
      <c r="A2488">
        <v>873</v>
      </c>
      <c r="B2488">
        <v>1</v>
      </c>
      <c r="C2488">
        <v>829</v>
      </c>
      <c r="D2488">
        <v>32</v>
      </c>
      <c r="E2488" t="s">
        <v>73</v>
      </c>
      <c r="F2488" t="s">
        <v>300</v>
      </c>
      <c r="G2488">
        <v>2</v>
      </c>
      <c r="H2488" t="str">
        <f>VLOOKUP(Table1[[#This Row],[store_id]],[1]stores!$A:$B,2,0)</f>
        <v>Baldwin Bikes</v>
      </c>
      <c r="I2488">
        <v>2</v>
      </c>
      <c r="J2488">
        <v>469.99</v>
      </c>
      <c r="K2488">
        <v>0.1</v>
      </c>
      <c r="L2488">
        <f>Table1[[#This Row],[list_price]]*Table1[[#This Row],[discount]]</f>
        <v>46.999000000000002</v>
      </c>
      <c r="M2488">
        <f>(Table1[[#This Row],[list_price]]-Table1[[#This Row],[discount_price]])*Table1[[#This Row],[quantity]]</f>
        <v>845.98199999999997</v>
      </c>
    </row>
    <row r="2489" spans="1:13" x14ac:dyDescent="0.25">
      <c r="A2489">
        <v>874</v>
      </c>
      <c r="B2489">
        <v>1</v>
      </c>
      <c r="C2489">
        <v>661</v>
      </c>
      <c r="D2489">
        <v>56</v>
      </c>
      <c r="E2489" t="s">
        <v>68</v>
      </c>
      <c r="F2489" t="s">
        <v>305</v>
      </c>
      <c r="G2489">
        <v>2</v>
      </c>
      <c r="H2489" t="str">
        <f>VLOOKUP(Table1[[#This Row],[store_id]],[1]stores!$A:$B,2,0)</f>
        <v>Baldwin Bikes</v>
      </c>
      <c r="I2489">
        <v>1</v>
      </c>
      <c r="J2489">
        <v>5499.99</v>
      </c>
      <c r="K2489">
        <v>0.05</v>
      </c>
      <c r="L2489">
        <f>Table1[[#This Row],[list_price]]*Table1[[#This Row],[discount]]</f>
        <v>274.99950000000001</v>
      </c>
      <c r="M2489">
        <f>(Table1[[#This Row],[list_price]]-Table1[[#This Row],[discount_price]])*Table1[[#This Row],[quantity]]</f>
        <v>5224.9904999999999</v>
      </c>
    </row>
    <row r="2490" spans="1:13" x14ac:dyDescent="0.25">
      <c r="A2490">
        <v>874</v>
      </c>
      <c r="B2490">
        <v>2</v>
      </c>
      <c r="C2490">
        <v>661</v>
      </c>
      <c r="D2490">
        <v>27</v>
      </c>
      <c r="E2490" t="s">
        <v>127</v>
      </c>
      <c r="F2490" t="s">
        <v>300</v>
      </c>
      <c r="G2490">
        <v>2</v>
      </c>
      <c r="H2490" t="str">
        <f>VLOOKUP(Table1[[#This Row],[store_id]],[1]stores!$A:$B,2,0)</f>
        <v>Baldwin Bikes</v>
      </c>
      <c r="I2490">
        <v>2</v>
      </c>
      <c r="J2490">
        <v>999.99</v>
      </c>
      <c r="K2490">
        <v>0.05</v>
      </c>
      <c r="L2490">
        <f>Table1[[#This Row],[list_price]]*Table1[[#This Row],[discount]]</f>
        <v>49.999500000000005</v>
      </c>
      <c r="M2490">
        <f>(Table1[[#This Row],[list_price]]-Table1[[#This Row],[discount_price]])*Table1[[#This Row],[quantity]]</f>
        <v>1899.981</v>
      </c>
    </row>
    <row r="2491" spans="1:13" x14ac:dyDescent="0.25">
      <c r="A2491">
        <v>874</v>
      </c>
      <c r="B2491">
        <v>3</v>
      </c>
      <c r="C2491">
        <v>661</v>
      </c>
      <c r="D2491">
        <v>73</v>
      </c>
      <c r="E2491" t="s">
        <v>70</v>
      </c>
      <c r="F2491" t="s">
        <v>299</v>
      </c>
      <c r="G2491">
        <v>2</v>
      </c>
      <c r="H2491" t="str">
        <f>VLOOKUP(Table1[[#This Row],[store_id]],[1]stores!$A:$B,2,0)</f>
        <v>Baldwin Bikes</v>
      </c>
      <c r="I2491">
        <v>1</v>
      </c>
      <c r="J2491">
        <v>749.99</v>
      </c>
      <c r="K2491">
        <v>0.1</v>
      </c>
      <c r="L2491">
        <f>Table1[[#This Row],[list_price]]*Table1[[#This Row],[discount]]</f>
        <v>74.999000000000009</v>
      </c>
      <c r="M2491">
        <f>(Table1[[#This Row],[list_price]]-Table1[[#This Row],[discount_price]])*Table1[[#This Row],[quantity]]</f>
        <v>674.99099999999999</v>
      </c>
    </row>
    <row r="2492" spans="1:13" x14ac:dyDescent="0.25">
      <c r="A2492">
        <v>874</v>
      </c>
      <c r="B2492">
        <v>4</v>
      </c>
      <c r="C2492">
        <v>661</v>
      </c>
      <c r="D2492">
        <v>77</v>
      </c>
      <c r="E2492" t="s">
        <v>133</v>
      </c>
      <c r="F2492" t="s">
        <v>299</v>
      </c>
      <c r="G2492">
        <v>2</v>
      </c>
      <c r="H2492" t="str">
        <f>VLOOKUP(Table1[[#This Row],[store_id]],[1]stores!$A:$B,2,0)</f>
        <v>Baldwin Bikes</v>
      </c>
      <c r="I2492">
        <v>2</v>
      </c>
      <c r="J2492">
        <v>799.99</v>
      </c>
      <c r="K2492">
        <v>7.0000000000000007E-2</v>
      </c>
      <c r="L2492">
        <f>Table1[[#This Row],[list_price]]*Table1[[#This Row],[discount]]</f>
        <v>55.999300000000005</v>
      </c>
      <c r="M2492">
        <f>(Table1[[#This Row],[list_price]]-Table1[[#This Row],[discount_price]])*Table1[[#This Row],[quantity]]</f>
        <v>1487.9814000000001</v>
      </c>
    </row>
    <row r="2493" spans="1:13" x14ac:dyDescent="0.25">
      <c r="A2493">
        <v>875</v>
      </c>
      <c r="B2493">
        <v>1</v>
      </c>
      <c r="C2493">
        <v>386</v>
      </c>
      <c r="D2493">
        <v>5</v>
      </c>
      <c r="E2493" t="s">
        <v>62</v>
      </c>
      <c r="F2493" t="s">
        <v>300</v>
      </c>
      <c r="G2493">
        <v>1</v>
      </c>
      <c r="H2493" t="str">
        <f>VLOOKUP(Table1[[#This Row],[store_id]],[1]stores!$A:$B,2,0)</f>
        <v>Santa Cruz Bikes</v>
      </c>
      <c r="I2493">
        <v>2</v>
      </c>
      <c r="J2493">
        <v>1320.99</v>
      </c>
      <c r="K2493">
        <v>0.1</v>
      </c>
      <c r="L2493">
        <f>Table1[[#This Row],[list_price]]*Table1[[#This Row],[discount]]</f>
        <v>132.09900000000002</v>
      </c>
      <c r="M2493">
        <f>(Table1[[#This Row],[list_price]]-Table1[[#This Row],[discount_price]])*Table1[[#This Row],[quantity]]</f>
        <v>2377.7820000000002</v>
      </c>
    </row>
    <row r="2494" spans="1:13" x14ac:dyDescent="0.25">
      <c r="A2494">
        <v>875</v>
      </c>
      <c r="B2494">
        <v>2</v>
      </c>
      <c r="C2494">
        <v>386</v>
      </c>
      <c r="D2494">
        <v>15</v>
      </c>
      <c r="E2494" t="s">
        <v>55</v>
      </c>
      <c r="F2494" t="s">
        <v>299</v>
      </c>
      <c r="G2494">
        <v>1</v>
      </c>
      <c r="H2494" t="str">
        <f>VLOOKUP(Table1[[#This Row],[store_id]],[1]stores!$A:$B,2,0)</f>
        <v>Santa Cruz Bikes</v>
      </c>
      <c r="I2494">
        <v>2</v>
      </c>
      <c r="J2494">
        <v>529.99</v>
      </c>
      <c r="K2494">
        <v>0.05</v>
      </c>
      <c r="L2494">
        <f>Table1[[#This Row],[list_price]]*Table1[[#This Row],[discount]]</f>
        <v>26.499500000000001</v>
      </c>
      <c r="M2494">
        <f>(Table1[[#This Row],[list_price]]-Table1[[#This Row],[discount_price]])*Table1[[#This Row],[quantity]]</f>
        <v>1006.981</v>
      </c>
    </row>
    <row r="2495" spans="1:13" x14ac:dyDescent="0.25">
      <c r="A2495">
        <v>875</v>
      </c>
      <c r="B2495">
        <v>3</v>
      </c>
      <c r="C2495">
        <v>386</v>
      </c>
      <c r="D2495">
        <v>14</v>
      </c>
      <c r="E2495" t="s">
        <v>56</v>
      </c>
      <c r="F2495" t="s">
        <v>299</v>
      </c>
      <c r="G2495">
        <v>1</v>
      </c>
      <c r="H2495" t="str">
        <f>VLOOKUP(Table1[[#This Row],[store_id]],[1]stores!$A:$B,2,0)</f>
        <v>Santa Cruz Bikes</v>
      </c>
      <c r="I2495">
        <v>1</v>
      </c>
      <c r="J2495">
        <v>269.99</v>
      </c>
      <c r="K2495">
        <v>7.0000000000000007E-2</v>
      </c>
      <c r="L2495">
        <f>Table1[[#This Row],[list_price]]*Table1[[#This Row],[discount]]</f>
        <v>18.899300000000004</v>
      </c>
      <c r="M2495">
        <f>(Table1[[#This Row],[list_price]]-Table1[[#This Row],[discount_price]])*Table1[[#This Row],[quantity]]</f>
        <v>251.0907</v>
      </c>
    </row>
    <row r="2496" spans="1:13" x14ac:dyDescent="0.25">
      <c r="A2496">
        <v>875</v>
      </c>
      <c r="B2496">
        <v>4</v>
      </c>
      <c r="C2496">
        <v>386</v>
      </c>
      <c r="D2496">
        <v>111</v>
      </c>
      <c r="E2496" t="s">
        <v>90</v>
      </c>
      <c r="F2496" t="s">
        <v>304</v>
      </c>
      <c r="G2496">
        <v>1</v>
      </c>
      <c r="H2496" t="str">
        <f>VLOOKUP(Table1[[#This Row],[store_id]],[1]stores!$A:$B,2,0)</f>
        <v>Santa Cruz Bikes</v>
      </c>
      <c r="I2496">
        <v>1</v>
      </c>
      <c r="J2496">
        <v>470.99</v>
      </c>
      <c r="K2496">
        <v>0.2</v>
      </c>
      <c r="L2496">
        <f>Table1[[#This Row],[list_price]]*Table1[[#This Row],[discount]]</f>
        <v>94.198000000000008</v>
      </c>
      <c r="M2496">
        <f>(Table1[[#This Row],[list_price]]-Table1[[#This Row],[discount_price]])*Table1[[#This Row],[quantity]]</f>
        <v>376.79200000000003</v>
      </c>
    </row>
    <row r="2497" spans="1:13" x14ac:dyDescent="0.25">
      <c r="A2497">
        <v>876</v>
      </c>
      <c r="B2497">
        <v>1</v>
      </c>
      <c r="C2497">
        <v>1046</v>
      </c>
      <c r="D2497">
        <v>17</v>
      </c>
      <c r="E2497" t="s">
        <v>51</v>
      </c>
      <c r="F2497" t="s">
        <v>299</v>
      </c>
      <c r="G2497">
        <v>2</v>
      </c>
      <c r="H2497" t="str">
        <f>VLOOKUP(Table1[[#This Row],[store_id]],[1]stores!$A:$B,2,0)</f>
        <v>Baldwin Bikes</v>
      </c>
      <c r="I2497">
        <v>2</v>
      </c>
      <c r="J2497">
        <v>429</v>
      </c>
      <c r="K2497">
        <v>0.2</v>
      </c>
      <c r="L2497">
        <f>Table1[[#This Row],[list_price]]*Table1[[#This Row],[discount]]</f>
        <v>85.800000000000011</v>
      </c>
      <c r="M2497">
        <f>(Table1[[#This Row],[list_price]]-Table1[[#This Row],[discount_price]])*Table1[[#This Row],[quantity]]</f>
        <v>686.4</v>
      </c>
    </row>
    <row r="2498" spans="1:13" x14ac:dyDescent="0.25">
      <c r="A2498">
        <v>876</v>
      </c>
      <c r="B2498">
        <v>2</v>
      </c>
      <c r="C2498">
        <v>1046</v>
      </c>
      <c r="D2498">
        <v>66</v>
      </c>
      <c r="E2498" t="s">
        <v>85</v>
      </c>
      <c r="F2498" t="s">
        <v>299</v>
      </c>
      <c r="G2498">
        <v>2</v>
      </c>
      <c r="H2498" t="str">
        <f>VLOOKUP(Table1[[#This Row],[store_id]],[1]stores!$A:$B,2,0)</f>
        <v>Baldwin Bikes</v>
      </c>
      <c r="I2498">
        <v>2</v>
      </c>
      <c r="J2498">
        <v>250.99</v>
      </c>
      <c r="K2498">
        <v>0.2</v>
      </c>
      <c r="L2498">
        <f>Table1[[#This Row],[list_price]]*Table1[[#This Row],[discount]]</f>
        <v>50.198000000000008</v>
      </c>
      <c r="M2498">
        <f>(Table1[[#This Row],[list_price]]-Table1[[#This Row],[discount_price]])*Table1[[#This Row],[quantity]]</f>
        <v>401.584</v>
      </c>
    </row>
    <row r="2499" spans="1:13" x14ac:dyDescent="0.25">
      <c r="A2499">
        <v>876</v>
      </c>
      <c r="B2499">
        <v>3</v>
      </c>
      <c r="C2499">
        <v>1046</v>
      </c>
      <c r="D2499">
        <v>96</v>
      </c>
      <c r="E2499" t="s">
        <v>113</v>
      </c>
      <c r="F2499" t="s">
        <v>303</v>
      </c>
      <c r="G2499">
        <v>2</v>
      </c>
      <c r="H2499" t="str">
        <f>VLOOKUP(Table1[[#This Row],[store_id]],[1]stores!$A:$B,2,0)</f>
        <v>Baldwin Bikes</v>
      </c>
      <c r="I2499">
        <v>1</v>
      </c>
      <c r="J2499">
        <v>349.99</v>
      </c>
      <c r="K2499">
        <v>7.0000000000000007E-2</v>
      </c>
      <c r="L2499">
        <f>Table1[[#This Row],[list_price]]*Table1[[#This Row],[discount]]</f>
        <v>24.499300000000002</v>
      </c>
      <c r="M2499">
        <f>(Table1[[#This Row],[list_price]]-Table1[[#This Row],[discount_price]])*Table1[[#This Row],[quantity]]</f>
        <v>325.4907</v>
      </c>
    </row>
    <row r="2500" spans="1:13" x14ac:dyDescent="0.25">
      <c r="A2500">
        <v>876</v>
      </c>
      <c r="B2500">
        <v>4</v>
      </c>
      <c r="C2500">
        <v>1046</v>
      </c>
      <c r="D2500">
        <v>107</v>
      </c>
      <c r="E2500" t="s">
        <v>75</v>
      </c>
      <c r="F2500" t="s">
        <v>299</v>
      </c>
      <c r="G2500">
        <v>2</v>
      </c>
      <c r="H2500" t="str">
        <f>VLOOKUP(Table1[[#This Row],[store_id]],[1]stores!$A:$B,2,0)</f>
        <v>Baldwin Bikes</v>
      </c>
      <c r="I2500">
        <v>2</v>
      </c>
      <c r="J2500">
        <v>416.99</v>
      </c>
      <c r="K2500">
        <v>0.05</v>
      </c>
      <c r="L2500">
        <f>Table1[[#This Row],[list_price]]*Table1[[#This Row],[discount]]</f>
        <v>20.849500000000003</v>
      </c>
      <c r="M2500">
        <f>(Table1[[#This Row],[list_price]]-Table1[[#This Row],[discount_price]])*Table1[[#This Row],[quantity]]</f>
        <v>792.28100000000006</v>
      </c>
    </row>
    <row r="2501" spans="1:13" x14ac:dyDescent="0.25">
      <c r="A2501">
        <v>877</v>
      </c>
      <c r="B2501">
        <v>1</v>
      </c>
      <c r="C2501">
        <v>784</v>
      </c>
      <c r="D2501">
        <v>73</v>
      </c>
      <c r="E2501" t="s">
        <v>70</v>
      </c>
      <c r="F2501" t="s">
        <v>299</v>
      </c>
      <c r="G2501">
        <v>2</v>
      </c>
      <c r="H2501" t="str">
        <f>VLOOKUP(Table1[[#This Row],[store_id]],[1]stores!$A:$B,2,0)</f>
        <v>Baldwin Bikes</v>
      </c>
      <c r="I2501">
        <v>1</v>
      </c>
      <c r="J2501">
        <v>749.99</v>
      </c>
      <c r="K2501">
        <v>7.0000000000000007E-2</v>
      </c>
      <c r="L2501">
        <f>Table1[[#This Row],[list_price]]*Table1[[#This Row],[discount]]</f>
        <v>52.499300000000005</v>
      </c>
      <c r="M2501">
        <f>(Table1[[#This Row],[list_price]]-Table1[[#This Row],[discount_price]])*Table1[[#This Row],[quantity]]</f>
        <v>697.49070000000006</v>
      </c>
    </row>
    <row r="2502" spans="1:13" x14ac:dyDescent="0.25">
      <c r="A2502">
        <v>877</v>
      </c>
      <c r="B2502">
        <v>2</v>
      </c>
      <c r="C2502">
        <v>784</v>
      </c>
      <c r="D2502">
        <v>103</v>
      </c>
      <c r="E2502" t="s">
        <v>67</v>
      </c>
      <c r="F2502" t="s">
        <v>304</v>
      </c>
      <c r="G2502">
        <v>2</v>
      </c>
      <c r="H2502" t="str">
        <f>VLOOKUP(Table1[[#This Row],[store_id]],[1]stores!$A:$B,2,0)</f>
        <v>Baldwin Bikes</v>
      </c>
      <c r="I2502">
        <v>1</v>
      </c>
      <c r="J2502">
        <v>551.99</v>
      </c>
      <c r="K2502">
        <v>0.1</v>
      </c>
      <c r="L2502">
        <f>Table1[[#This Row],[list_price]]*Table1[[#This Row],[discount]]</f>
        <v>55.199000000000005</v>
      </c>
      <c r="M2502">
        <f>(Table1[[#This Row],[list_price]]-Table1[[#This Row],[discount_price]])*Table1[[#This Row],[quantity]]</f>
        <v>496.791</v>
      </c>
    </row>
    <row r="2503" spans="1:13" x14ac:dyDescent="0.25">
      <c r="A2503">
        <v>878</v>
      </c>
      <c r="B2503">
        <v>1</v>
      </c>
      <c r="C2503">
        <v>224</v>
      </c>
      <c r="D2503">
        <v>103</v>
      </c>
      <c r="E2503" t="s">
        <v>67</v>
      </c>
      <c r="F2503" t="s">
        <v>304</v>
      </c>
      <c r="G2503">
        <v>1</v>
      </c>
      <c r="H2503" t="str">
        <f>VLOOKUP(Table1[[#This Row],[store_id]],[1]stores!$A:$B,2,0)</f>
        <v>Santa Cruz Bikes</v>
      </c>
      <c r="I2503">
        <v>1</v>
      </c>
      <c r="J2503">
        <v>551.99</v>
      </c>
      <c r="K2503">
        <v>0.2</v>
      </c>
      <c r="L2503">
        <f>Table1[[#This Row],[list_price]]*Table1[[#This Row],[discount]]</f>
        <v>110.39800000000001</v>
      </c>
      <c r="M2503">
        <f>(Table1[[#This Row],[list_price]]-Table1[[#This Row],[discount_price]])*Table1[[#This Row],[quantity]]</f>
        <v>441.59199999999998</v>
      </c>
    </row>
    <row r="2504" spans="1:13" x14ac:dyDescent="0.25">
      <c r="A2504">
        <v>878</v>
      </c>
      <c r="B2504">
        <v>2</v>
      </c>
      <c r="C2504">
        <v>224</v>
      </c>
      <c r="D2504">
        <v>13</v>
      </c>
      <c r="E2504" t="s">
        <v>59</v>
      </c>
      <c r="F2504" t="s">
        <v>299</v>
      </c>
      <c r="G2504">
        <v>1</v>
      </c>
      <c r="H2504" t="str">
        <f>VLOOKUP(Table1[[#This Row],[store_id]],[1]stores!$A:$B,2,0)</f>
        <v>Santa Cruz Bikes</v>
      </c>
      <c r="I2504">
        <v>1</v>
      </c>
      <c r="J2504">
        <v>269.99</v>
      </c>
      <c r="K2504">
        <v>0.1</v>
      </c>
      <c r="L2504">
        <f>Table1[[#This Row],[list_price]]*Table1[[#This Row],[discount]]</f>
        <v>26.999000000000002</v>
      </c>
      <c r="M2504">
        <f>(Table1[[#This Row],[list_price]]-Table1[[#This Row],[discount_price]])*Table1[[#This Row],[quantity]]</f>
        <v>242.99100000000001</v>
      </c>
    </row>
    <row r="2505" spans="1:13" x14ac:dyDescent="0.25">
      <c r="A2505">
        <v>878</v>
      </c>
      <c r="B2505">
        <v>3</v>
      </c>
      <c r="C2505">
        <v>224</v>
      </c>
      <c r="D2505">
        <v>6</v>
      </c>
      <c r="E2505" t="s">
        <v>60</v>
      </c>
      <c r="F2505" t="s">
        <v>300</v>
      </c>
      <c r="G2505">
        <v>1</v>
      </c>
      <c r="H2505" t="str">
        <f>VLOOKUP(Table1[[#This Row],[store_id]],[1]stores!$A:$B,2,0)</f>
        <v>Santa Cruz Bikes</v>
      </c>
      <c r="I2505">
        <v>2</v>
      </c>
      <c r="J2505">
        <v>469.99</v>
      </c>
      <c r="K2505">
        <v>0.2</v>
      </c>
      <c r="L2505">
        <f>Table1[[#This Row],[list_price]]*Table1[[#This Row],[discount]]</f>
        <v>93.998000000000005</v>
      </c>
      <c r="M2505">
        <f>(Table1[[#This Row],[list_price]]-Table1[[#This Row],[discount_price]])*Table1[[#This Row],[quantity]]</f>
        <v>751.98400000000004</v>
      </c>
    </row>
    <row r="2506" spans="1:13" x14ac:dyDescent="0.25">
      <c r="A2506">
        <v>878</v>
      </c>
      <c r="B2506">
        <v>4</v>
      </c>
      <c r="C2506">
        <v>224</v>
      </c>
      <c r="D2506">
        <v>18</v>
      </c>
      <c r="E2506" t="s">
        <v>52</v>
      </c>
      <c r="F2506" t="s">
        <v>299</v>
      </c>
      <c r="G2506">
        <v>1</v>
      </c>
      <c r="H2506" t="str">
        <f>VLOOKUP(Table1[[#This Row],[store_id]],[1]stores!$A:$B,2,0)</f>
        <v>Santa Cruz Bikes</v>
      </c>
      <c r="I2506">
        <v>2</v>
      </c>
      <c r="J2506">
        <v>449</v>
      </c>
      <c r="K2506">
        <v>0.05</v>
      </c>
      <c r="L2506">
        <f>Table1[[#This Row],[list_price]]*Table1[[#This Row],[discount]]</f>
        <v>22.450000000000003</v>
      </c>
      <c r="M2506">
        <f>(Table1[[#This Row],[list_price]]-Table1[[#This Row],[discount_price]])*Table1[[#This Row],[quantity]]</f>
        <v>853.1</v>
      </c>
    </row>
    <row r="2507" spans="1:13" x14ac:dyDescent="0.25">
      <c r="A2507">
        <v>879</v>
      </c>
      <c r="B2507">
        <v>1</v>
      </c>
      <c r="C2507">
        <v>214</v>
      </c>
      <c r="D2507">
        <v>100</v>
      </c>
      <c r="E2507" t="s">
        <v>126</v>
      </c>
      <c r="F2507" t="s">
        <v>303</v>
      </c>
      <c r="G2507">
        <v>2</v>
      </c>
      <c r="H2507" t="str">
        <f>VLOOKUP(Table1[[#This Row],[store_id]],[1]stores!$A:$B,2,0)</f>
        <v>Baldwin Bikes</v>
      </c>
      <c r="I2507">
        <v>2</v>
      </c>
      <c r="J2507">
        <v>489.99</v>
      </c>
      <c r="K2507">
        <v>0.2</v>
      </c>
      <c r="L2507">
        <f>Table1[[#This Row],[list_price]]*Table1[[#This Row],[discount]]</f>
        <v>97.998000000000005</v>
      </c>
      <c r="M2507">
        <f>(Table1[[#This Row],[list_price]]-Table1[[#This Row],[discount_price]])*Table1[[#This Row],[quantity]]</f>
        <v>783.98400000000004</v>
      </c>
    </row>
    <row r="2508" spans="1:13" x14ac:dyDescent="0.25">
      <c r="A2508">
        <v>879</v>
      </c>
      <c r="B2508">
        <v>2</v>
      </c>
      <c r="C2508">
        <v>214</v>
      </c>
      <c r="D2508">
        <v>2</v>
      </c>
      <c r="E2508" t="s">
        <v>50</v>
      </c>
      <c r="F2508" t="s">
        <v>300</v>
      </c>
      <c r="G2508">
        <v>2</v>
      </c>
      <c r="H2508" t="str">
        <f>VLOOKUP(Table1[[#This Row],[store_id]],[1]stores!$A:$B,2,0)</f>
        <v>Baldwin Bikes</v>
      </c>
      <c r="I2508">
        <v>2</v>
      </c>
      <c r="J2508">
        <v>749.99</v>
      </c>
      <c r="K2508">
        <v>7.0000000000000007E-2</v>
      </c>
      <c r="L2508">
        <f>Table1[[#This Row],[list_price]]*Table1[[#This Row],[discount]]</f>
        <v>52.499300000000005</v>
      </c>
      <c r="M2508">
        <f>(Table1[[#This Row],[list_price]]-Table1[[#This Row],[discount_price]])*Table1[[#This Row],[quantity]]</f>
        <v>1394.9814000000001</v>
      </c>
    </row>
    <row r="2509" spans="1:13" x14ac:dyDescent="0.25">
      <c r="A2509">
        <v>879</v>
      </c>
      <c r="B2509">
        <v>3</v>
      </c>
      <c r="C2509">
        <v>214</v>
      </c>
      <c r="D2509">
        <v>83</v>
      </c>
      <c r="E2509" t="s">
        <v>91</v>
      </c>
      <c r="F2509" t="s">
        <v>303</v>
      </c>
      <c r="G2509">
        <v>2</v>
      </c>
      <c r="H2509" t="str">
        <f>VLOOKUP(Table1[[#This Row],[store_id]],[1]stores!$A:$B,2,0)</f>
        <v>Baldwin Bikes</v>
      </c>
      <c r="I2509">
        <v>2</v>
      </c>
      <c r="J2509">
        <v>149.99</v>
      </c>
      <c r="K2509">
        <v>0.2</v>
      </c>
      <c r="L2509">
        <f>Table1[[#This Row],[list_price]]*Table1[[#This Row],[discount]]</f>
        <v>29.998000000000005</v>
      </c>
      <c r="M2509">
        <f>(Table1[[#This Row],[list_price]]-Table1[[#This Row],[discount_price]])*Table1[[#This Row],[quantity]]</f>
        <v>239.98400000000001</v>
      </c>
    </row>
    <row r="2510" spans="1:13" x14ac:dyDescent="0.25">
      <c r="A2510">
        <v>879</v>
      </c>
      <c r="B2510">
        <v>4</v>
      </c>
      <c r="C2510">
        <v>214</v>
      </c>
      <c r="D2510">
        <v>82</v>
      </c>
      <c r="E2510" t="s">
        <v>121</v>
      </c>
      <c r="F2510" t="s">
        <v>299</v>
      </c>
      <c r="G2510">
        <v>2</v>
      </c>
      <c r="H2510" t="str">
        <f>VLOOKUP(Table1[[#This Row],[store_id]],[1]stores!$A:$B,2,0)</f>
        <v>Baldwin Bikes</v>
      </c>
      <c r="I2510">
        <v>1</v>
      </c>
      <c r="J2510">
        <v>659.99</v>
      </c>
      <c r="K2510">
        <v>7.0000000000000007E-2</v>
      </c>
      <c r="L2510">
        <f>Table1[[#This Row],[list_price]]*Table1[[#This Row],[discount]]</f>
        <v>46.199300000000008</v>
      </c>
      <c r="M2510">
        <f>(Table1[[#This Row],[list_price]]-Table1[[#This Row],[discount_price]])*Table1[[#This Row],[quantity]]</f>
        <v>613.79070000000002</v>
      </c>
    </row>
    <row r="2511" spans="1:13" x14ac:dyDescent="0.25">
      <c r="A2511">
        <v>880</v>
      </c>
      <c r="B2511">
        <v>1</v>
      </c>
      <c r="C2511">
        <v>1206</v>
      </c>
      <c r="D2511">
        <v>28</v>
      </c>
      <c r="E2511" t="s">
        <v>109</v>
      </c>
      <c r="F2511" t="s">
        <v>300</v>
      </c>
      <c r="G2511">
        <v>2</v>
      </c>
      <c r="H2511" t="str">
        <f>VLOOKUP(Table1[[#This Row],[store_id]],[1]stores!$A:$B,2,0)</f>
        <v>Baldwin Bikes</v>
      </c>
      <c r="I2511">
        <v>2</v>
      </c>
      <c r="J2511">
        <v>2499.9899999999998</v>
      </c>
      <c r="K2511">
        <v>0.2</v>
      </c>
      <c r="L2511">
        <f>Table1[[#This Row],[list_price]]*Table1[[#This Row],[discount]]</f>
        <v>499.99799999999999</v>
      </c>
      <c r="M2511">
        <f>(Table1[[#This Row],[list_price]]-Table1[[#This Row],[discount_price]])*Table1[[#This Row],[quantity]]</f>
        <v>3999.9839999999995</v>
      </c>
    </row>
    <row r="2512" spans="1:13" x14ac:dyDescent="0.25">
      <c r="A2512">
        <v>880</v>
      </c>
      <c r="B2512">
        <v>2</v>
      </c>
      <c r="C2512">
        <v>1206</v>
      </c>
      <c r="D2512">
        <v>95</v>
      </c>
      <c r="E2512" t="s">
        <v>74</v>
      </c>
      <c r="F2512" t="s">
        <v>299</v>
      </c>
      <c r="G2512">
        <v>2</v>
      </c>
      <c r="H2512" t="str">
        <f>VLOOKUP(Table1[[#This Row],[store_id]],[1]stores!$A:$B,2,0)</f>
        <v>Baldwin Bikes</v>
      </c>
      <c r="I2512">
        <v>1</v>
      </c>
      <c r="J2512">
        <v>299.99</v>
      </c>
      <c r="K2512">
        <v>0.1</v>
      </c>
      <c r="L2512">
        <f>Table1[[#This Row],[list_price]]*Table1[[#This Row],[discount]]</f>
        <v>29.999000000000002</v>
      </c>
      <c r="M2512">
        <f>(Table1[[#This Row],[list_price]]-Table1[[#This Row],[discount_price]])*Table1[[#This Row],[quantity]]</f>
        <v>269.99099999999999</v>
      </c>
    </row>
    <row r="2513" spans="1:13" x14ac:dyDescent="0.25">
      <c r="A2513">
        <v>880</v>
      </c>
      <c r="B2513">
        <v>3</v>
      </c>
      <c r="C2513">
        <v>1206</v>
      </c>
      <c r="D2513">
        <v>5</v>
      </c>
      <c r="E2513" t="s">
        <v>62</v>
      </c>
      <c r="F2513" t="s">
        <v>300</v>
      </c>
      <c r="G2513">
        <v>2</v>
      </c>
      <c r="H2513" t="str">
        <f>VLOOKUP(Table1[[#This Row],[store_id]],[1]stores!$A:$B,2,0)</f>
        <v>Baldwin Bikes</v>
      </c>
      <c r="I2513">
        <v>1</v>
      </c>
      <c r="J2513">
        <v>1320.99</v>
      </c>
      <c r="K2513">
        <v>7.0000000000000007E-2</v>
      </c>
      <c r="L2513">
        <f>Table1[[#This Row],[list_price]]*Table1[[#This Row],[discount]]</f>
        <v>92.469300000000004</v>
      </c>
      <c r="M2513">
        <f>(Table1[[#This Row],[list_price]]-Table1[[#This Row],[discount_price]])*Table1[[#This Row],[quantity]]</f>
        <v>1228.5207</v>
      </c>
    </row>
    <row r="2514" spans="1:13" x14ac:dyDescent="0.25">
      <c r="A2514">
        <v>880</v>
      </c>
      <c r="B2514">
        <v>4</v>
      </c>
      <c r="C2514">
        <v>1206</v>
      </c>
      <c r="D2514">
        <v>26</v>
      </c>
      <c r="E2514" t="s">
        <v>45</v>
      </c>
      <c r="F2514" t="s">
        <v>299</v>
      </c>
      <c r="G2514">
        <v>2</v>
      </c>
      <c r="H2514" t="str">
        <f>VLOOKUP(Table1[[#This Row],[store_id]],[1]stores!$A:$B,2,0)</f>
        <v>Baldwin Bikes</v>
      </c>
      <c r="I2514">
        <v>1</v>
      </c>
      <c r="J2514">
        <v>599.99</v>
      </c>
      <c r="K2514">
        <v>0.1</v>
      </c>
      <c r="L2514">
        <f>Table1[[#This Row],[list_price]]*Table1[[#This Row],[discount]]</f>
        <v>59.999000000000002</v>
      </c>
      <c r="M2514">
        <f>(Table1[[#This Row],[list_price]]-Table1[[#This Row],[discount_price]])*Table1[[#This Row],[quantity]]</f>
        <v>539.99099999999999</v>
      </c>
    </row>
    <row r="2515" spans="1:13" x14ac:dyDescent="0.25">
      <c r="A2515">
        <v>880</v>
      </c>
      <c r="B2515">
        <v>5</v>
      </c>
      <c r="C2515">
        <v>1206</v>
      </c>
      <c r="D2515">
        <v>66</v>
      </c>
      <c r="E2515" t="s">
        <v>85</v>
      </c>
      <c r="F2515" t="s">
        <v>299</v>
      </c>
      <c r="G2515">
        <v>2</v>
      </c>
      <c r="H2515" t="str">
        <f>VLOOKUP(Table1[[#This Row],[store_id]],[1]stores!$A:$B,2,0)</f>
        <v>Baldwin Bikes</v>
      </c>
      <c r="I2515">
        <v>1</v>
      </c>
      <c r="J2515">
        <v>250.99</v>
      </c>
      <c r="K2515">
        <v>0.2</v>
      </c>
      <c r="L2515">
        <f>Table1[[#This Row],[list_price]]*Table1[[#This Row],[discount]]</f>
        <v>50.198000000000008</v>
      </c>
      <c r="M2515">
        <f>(Table1[[#This Row],[list_price]]-Table1[[#This Row],[discount_price]])*Table1[[#This Row],[quantity]]</f>
        <v>200.792</v>
      </c>
    </row>
    <row r="2516" spans="1:13" x14ac:dyDescent="0.25">
      <c r="A2516">
        <v>881</v>
      </c>
      <c r="B2516">
        <v>1</v>
      </c>
      <c r="C2516">
        <v>1024</v>
      </c>
      <c r="D2516">
        <v>98</v>
      </c>
      <c r="E2516" t="s">
        <v>106</v>
      </c>
      <c r="F2516" t="s">
        <v>303</v>
      </c>
      <c r="G2516">
        <v>3</v>
      </c>
      <c r="H2516" t="str">
        <f>VLOOKUP(Table1[[#This Row],[store_id]],[1]stores!$A:$B,2,0)</f>
        <v>Rowlett Bikes</v>
      </c>
      <c r="I2516">
        <v>1</v>
      </c>
      <c r="J2516">
        <v>489.99</v>
      </c>
      <c r="K2516">
        <v>7.0000000000000007E-2</v>
      </c>
      <c r="L2516">
        <f>Table1[[#This Row],[list_price]]*Table1[[#This Row],[discount]]</f>
        <v>34.299300000000002</v>
      </c>
      <c r="M2516">
        <f>(Table1[[#This Row],[list_price]]-Table1[[#This Row],[discount_price]])*Table1[[#This Row],[quantity]]</f>
        <v>455.69069999999999</v>
      </c>
    </row>
    <row r="2517" spans="1:13" x14ac:dyDescent="0.25">
      <c r="A2517">
        <v>881</v>
      </c>
      <c r="B2517">
        <v>2</v>
      </c>
      <c r="C2517">
        <v>1024</v>
      </c>
      <c r="D2517">
        <v>50</v>
      </c>
      <c r="E2517" t="s">
        <v>103</v>
      </c>
      <c r="F2517" t="s">
        <v>305</v>
      </c>
      <c r="G2517">
        <v>3</v>
      </c>
      <c r="H2517" t="str">
        <f>VLOOKUP(Table1[[#This Row],[store_id]],[1]stores!$A:$B,2,0)</f>
        <v>Rowlett Bikes</v>
      </c>
      <c r="I2517">
        <v>1</v>
      </c>
      <c r="J2517">
        <v>5999.99</v>
      </c>
      <c r="K2517">
        <v>0.2</v>
      </c>
      <c r="L2517">
        <f>Table1[[#This Row],[list_price]]*Table1[[#This Row],[discount]]</f>
        <v>1199.998</v>
      </c>
      <c r="M2517">
        <f>(Table1[[#This Row],[list_price]]-Table1[[#This Row],[discount_price]])*Table1[[#This Row],[quantity]]</f>
        <v>4799.9920000000002</v>
      </c>
    </row>
    <row r="2518" spans="1:13" x14ac:dyDescent="0.25">
      <c r="A2518">
        <v>881</v>
      </c>
      <c r="B2518">
        <v>3</v>
      </c>
      <c r="C2518">
        <v>1024</v>
      </c>
      <c r="D2518">
        <v>64</v>
      </c>
      <c r="E2518" t="s">
        <v>63</v>
      </c>
      <c r="F2518" t="s">
        <v>304</v>
      </c>
      <c r="G2518">
        <v>3</v>
      </c>
      <c r="H2518" t="str">
        <f>VLOOKUP(Table1[[#This Row],[store_id]],[1]stores!$A:$B,2,0)</f>
        <v>Rowlett Bikes</v>
      </c>
      <c r="I2518">
        <v>2</v>
      </c>
      <c r="J2518">
        <v>489.99</v>
      </c>
      <c r="K2518">
        <v>0.05</v>
      </c>
      <c r="L2518">
        <f>Table1[[#This Row],[list_price]]*Table1[[#This Row],[discount]]</f>
        <v>24.499500000000001</v>
      </c>
      <c r="M2518">
        <f>(Table1[[#This Row],[list_price]]-Table1[[#This Row],[discount_price]])*Table1[[#This Row],[quantity]]</f>
        <v>930.98099999999999</v>
      </c>
    </row>
    <row r="2519" spans="1:13" x14ac:dyDescent="0.25">
      <c r="A2519">
        <v>881</v>
      </c>
      <c r="B2519">
        <v>4</v>
      </c>
      <c r="C2519">
        <v>1024</v>
      </c>
      <c r="D2519">
        <v>67</v>
      </c>
      <c r="E2519" t="s">
        <v>85</v>
      </c>
      <c r="F2519" t="s">
        <v>299</v>
      </c>
      <c r="G2519">
        <v>3</v>
      </c>
      <c r="H2519" t="str">
        <f>VLOOKUP(Table1[[#This Row],[store_id]],[1]stores!$A:$B,2,0)</f>
        <v>Rowlett Bikes</v>
      </c>
      <c r="I2519">
        <v>1</v>
      </c>
      <c r="J2519">
        <v>250.99</v>
      </c>
      <c r="K2519">
        <v>0.1</v>
      </c>
      <c r="L2519">
        <f>Table1[[#This Row],[list_price]]*Table1[[#This Row],[discount]]</f>
        <v>25.099000000000004</v>
      </c>
      <c r="M2519">
        <f>(Table1[[#This Row],[list_price]]-Table1[[#This Row],[discount_price]])*Table1[[#This Row],[quantity]]</f>
        <v>225.89100000000002</v>
      </c>
    </row>
    <row r="2520" spans="1:13" x14ac:dyDescent="0.25">
      <c r="A2520">
        <v>882</v>
      </c>
      <c r="B2520">
        <v>1</v>
      </c>
      <c r="C2520">
        <v>196</v>
      </c>
      <c r="D2520">
        <v>63</v>
      </c>
      <c r="E2520" t="s">
        <v>99</v>
      </c>
      <c r="F2520" t="s">
        <v>301</v>
      </c>
      <c r="G2520">
        <v>2</v>
      </c>
      <c r="H2520" t="str">
        <f>VLOOKUP(Table1[[#This Row],[store_id]],[1]stores!$A:$B,2,0)</f>
        <v>Baldwin Bikes</v>
      </c>
      <c r="I2520">
        <v>2</v>
      </c>
      <c r="J2520">
        <v>3499.99</v>
      </c>
      <c r="K2520">
        <v>7.0000000000000007E-2</v>
      </c>
      <c r="L2520">
        <f>Table1[[#This Row],[list_price]]*Table1[[#This Row],[discount]]</f>
        <v>244.99930000000001</v>
      </c>
      <c r="M2520">
        <f>(Table1[[#This Row],[list_price]]-Table1[[#This Row],[discount_price]])*Table1[[#This Row],[quantity]]</f>
        <v>6509.9813999999997</v>
      </c>
    </row>
    <row r="2521" spans="1:13" x14ac:dyDescent="0.25">
      <c r="A2521">
        <v>882</v>
      </c>
      <c r="B2521">
        <v>2</v>
      </c>
      <c r="C2521">
        <v>196</v>
      </c>
      <c r="D2521">
        <v>108</v>
      </c>
      <c r="E2521" t="s">
        <v>66</v>
      </c>
      <c r="F2521" t="s">
        <v>299</v>
      </c>
      <c r="G2521">
        <v>2</v>
      </c>
      <c r="H2521" t="str">
        <f>VLOOKUP(Table1[[#This Row],[store_id]],[1]stores!$A:$B,2,0)</f>
        <v>Baldwin Bikes</v>
      </c>
      <c r="I2521">
        <v>2</v>
      </c>
      <c r="J2521">
        <v>449.99</v>
      </c>
      <c r="K2521">
        <v>0.2</v>
      </c>
      <c r="L2521">
        <f>Table1[[#This Row],[list_price]]*Table1[[#This Row],[discount]]</f>
        <v>89.998000000000005</v>
      </c>
      <c r="M2521">
        <f>(Table1[[#This Row],[list_price]]-Table1[[#This Row],[discount_price]])*Table1[[#This Row],[quantity]]</f>
        <v>719.98400000000004</v>
      </c>
    </row>
    <row r="2522" spans="1:13" x14ac:dyDescent="0.25">
      <c r="A2522">
        <v>882</v>
      </c>
      <c r="B2522">
        <v>3</v>
      </c>
      <c r="C2522">
        <v>196</v>
      </c>
      <c r="D2522">
        <v>57</v>
      </c>
      <c r="E2522" t="s">
        <v>124</v>
      </c>
      <c r="F2522" t="s">
        <v>305</v>
      </c>
      <c r="G2522">
        <v>2</v>
      </c>
      <c r="H2522" t="str">
        <f>VLOOKUP(Table1[[#This Row],[store_id]],[1]stores!$A:$B,2,0)</f>
        <v>Baldwin Bikes</v>
      </c>
      <c r="I2522">
        <v>2</v>
      </c>
      <c r="J2522">
        <v>1999.99</v>
      </c>
      <c r="K2522">
        <v>7.0000000000000007E-2</v>
      </c>
      <c r="L2522">
        <f>Table1[[#This Row],[list_price]]*Table1[[#This Row],[discount]]</f>
        <v>139.99930000000001</v>
      </c>
      <c r="M2522">
        <f>(Table1[[#This Row],[list_price]]-Table1[[#This Row],[discount_price]])*Table1[[#This Row],[quantity]]</f>
        <v>3719.9814000000001</v>
      </c>
    </row>
    <row r="2523" spans="1:13" x14ac:dyDescent="0.25">
      <c r="A2523">
        <v>883</v>
      </c>
      <c r="B2523">
        <v>1</v>
      </c>
      <c r="C2523">
        <v>507</v>
      </c>
      <c r="D2523">
        <v>44</v>
      </c>
      <c r="E2523" t="s">
        <v>129</v>
      </c>
      <c r="F2523" t="s">
        <v>300</v>
      </c>
      <c r="G2523">
        <v>2</v>
      </c>
      <c r="H2523" t="str">
        <f>VLOOKUP(Table1[[#This Row],[store_id]],[1]stores!$A:$B,2,0)</f>
        <v>Baldwin Bikes</v>
      </c>
      <c r="I2523">
        <v>1</v>
      </c>
      <c r="J2523">
        <v>539.99</v>
      </c>
      <c r="K2523">
        <v>0.05</v>
      </c>
      <c r="L2523">
        <f>Table1[[#This Row],[list_price]]*Table1[[#This Row],[discount]]</f>
        <v>26.999500000000001</v>
      </c>
      <c r="M2523">
        <f>(Table1[[#This Row],[list_price]]-Table1[[#This Row],[discount_price]])*Table1[[#This Row],[quantity]]</f>
        <v>512.9905</v>
      </c>
    </row>
    <row r="2524" spans="1:13" x14ac:dyDescent="0.25">
      <c r="A2524">
        <v>883</v>
      </c>
      <c r="B2524">
        <v>2</v>
      </c>
      <c r="C2524">
        <v>507</v>
      </c>
      <c r="D2524">
        <v>5</v>
      </c>
      <c r="E2524" t="s">
        <v>62</v>
      </c>
      <c r="F2524" t="s">
        <v>300</v>
      </c>
      <c r="G2524">
        <v>2</v>
      </c>
      <c r="H2524" t="str">
        <f>VLOOKUP(Table1[[#This Row],[store_id]],[1]stores!$A:$B,2,0)</f>
        <v>Baldwin Bikes</v>
      </c>
      <c r="I2524">
        <v>2</v>
      </c>
      <c r="J2524">
        <v>1320.99</v>
      </c>
      <c r="K2524">
        <v>0.05</v>
      </c>
      <c r="L2524">
        <f>Table1[[#This Row],[list_price]]*Table1[[#This Row],[discount]]</f>
        <v>66.049500000000009</v>
      </c>
      <c r="M2524">
        <f>(Table1[[#This Row],[list_price]]-Table1[[#This Row],[discount_price]])*Table1[[#This Row],[quantity]]</f>
        <v>2509.8809999999999</v>
      </c>
    </row>
    <row r="2525" spans="1:13" x14ac:dyDescent="0.25">
      <c r="A2525">
        <v>884</v>
      </c>
      <c r="B2525">
        <v>1</v>
      </c>
      <c r="C2525">
        <v>871</v>
      </c>
      <c r="D2525">
        <v>49</v>
      </c>
      <c r="E2525" t="s">
        <v>94</v>
      </c>
      <c r="F2525" t="s">
        <v>305</v>
      </c>
      <c r="G2525">
        <v>2</v>
      </c>
      <c r="H2525" t="str">
        <f>VLOOKUP(Table1[[#This Row],[store_id]],[1]stores!$A:$B,2,0)</f>
        <v>Baldwin Bikes</v>
      </c>
      <c r="I2525">
        <v>2</v>
      </c>
      <c r="J2525">
        <v>3499.99</v>
      </c>
      <c r="K2525">
        <v>0.05</v>
      </c>
      <c r="L2525">
        <f>Table1[[#This Row],[list_price]]*Table1[[#This Row],[discount]]</f>
        <v>174.99950000000001</v>
      </c>
      <c r="M2525">
        <f>(Table1[[#This Row],[list_price]]-Table1[[#This Row],[discount_price]])*Table1[[#This Row],[quantity]]</f>
        <v>6649.9809999999998</v>
      </c>
    </row>
    <row r="2526" spans="1:13" x14ac:dyDescent="0.25">
      <c r="A2526">
        <v>884</v>
      </c>
      <c r="B2526">
        <v>2</v>
      </c>
      <c r="C2526">
        <v>871</v>
      </c>
      <c r="D2526">
        <v>69</v>
      </c>
      <c r="E2526" t="s">
        <v>75</v>
      </c>
      <c r="F2526" t="s">
        <v>299</v>
      </c>
      <c r="G2526">
        <v>2</v>
      </c>
      <c r="H2526" t="str">
        <f>VLOOKUP(Table1[[#This Row],[store_id]],[1]stores!$A:$B,2,0)</f>
        <v>Baldwin Bikes</v>
      </c>
      <c r="I2526">
        <v>2</v>
      </c>
      <c r="J2526">
        <v>416.99</v>
      </c>
      <c r="K2526">
        <v>7.0000000000000007E-2</v>
      </c>
      <c r="L2526">
        <f>Table1[[#This Row],[list_price]]*Table1[[#This Row],[discount]]</f>
        <v>29.189300000000003</v>
      </c>
      <c r="M2526">
        <f>(Table1[[#This Row],[list_price]]-Table1[[#This Row],[discount_price]])*Table1[[#This Row],[quantity]]</f>
        <v>775.60140000000001</v>
      </c>
    </row>
    <row r="2527" spans="1:13" x14ac:dyDescent="0.25">
      <c r="A2527">
        <v>884</v>
      </c>
      <c r="B2527">
        <v>3</v>
      </c>
      <c r="C2527">
        <v>871</v>
      </c>
      <c r="D2527">
        <v>46</v>
      </c>
      <c r="E2527" t="s">
        <v>138</v>
      </c>
      <c r="F2527" t="s">
        <v>300</v>
      </c>
      <c r="G2527">
        <v>2</v>
      </c>
      <c r="H2527" t="str">
        <f>VLOOKUP(Table1[[#This Row],[store_id]],[1]stores!$A:$B,2,0)</f>
        <v>Baldwin Bikes</v>
      </c>
      <c r="I2527">
        <v>2</v>
      </c>
      <c r="J2527">
        <v>1409.99</v>
      </c>
      <c r="K2527">
        <v>0.2</v>
      </c>
      <c r="L2527">
        <f>Table1[[#This Row],[list_price]]*Table1[[#This Row],[discount]]</f>
        <v>281.99799999999999</v>
      </c>
      <c r="M2527">
        <f>(Table1[[#This Row],[list_price]]-Table1[[#This Row],[discount_price]])*Table1[[#This Row],[quantity]]</f>
        <v>2255.9839999999999</v>
      </c>
    </row>
    <row r="2528" spans="1:13" x14ac:dyDescent="0.25">
      <c r="A2528">
        <v>884</v>
      </c>
      <c r="B2528">
        <v>4</v>
      </c>
      <c r="C2528">
        <v>871</v>
      </c>
      <c r="D2528">
        <v>10</v>
      </c>
      <c r="E2528" t="s">
        <v>47</v>
      </c>
      <c r="F2528" t="s">
        <v>301</v>
      </c>
      <c r="G2528">
        <v>2</v>
      </c>
      <c r="H2528" t="str">
        <f>VLOOKUP(Table1[[#This Row],[store_id]],[1]stores!$A:$B,2,0)</f>
        <v>Baldwin Bikes</v>
      </c>
      <c r="I2528">
        <v>1</v>
      </c>
      <c r="J2528">
        <v>1549</v>
      </c>
      <c r="K2528">
        <v>0.1</v>
      </c>
      <c r="L2528">
        <f>Table1[[#This Row],[list_price]]*Table1[[#This Row],[discount]]</f>
        <v>154.9</v>
      </c>
      <c r="M2528">
        <f>(Table1[[#This Row],[list_price]]-Table1[[#This Row],[discount_price]])*Table1[[#This Row],[quantity]]</f>
        <v>1394.1</v>
      </c>
    </row>
    <row r="2529" spans="1:13" x14ac:dyDescent="0.25">
      <c r="A2529">
        <v>884</v>
      </c>
      <c r="B2529">
        <v>5</v>
      </c>
      <c r="C2529">
        <v>871</v>
      </c>
      <c r="D2529">
        <v>21</v>
      </c>
      <c r="E2529" t="s">
        <v>59</v>
      </c>
      <c r="F2529" t="s">
        <v>299</v>
      </c>
      <c r="G2529">
        <v>2</v>
      </c>
      <c r="H2529" t="str">
        <f>VLOOKUP(Table1[[#This Row],[store_id]],[1]stores!$A:$B,2,0)</f>
        <v>Baldwin Bikes</v>
      </c>
      <c r="I2529">
        <v>2</v>
      </c>
      <c r="J2529">
        <v>269.99</v>
      </c>
      <c r="K2529">
        <v>0.05</v>
      </c>
      <c r="L2529">
        <f>Table1[[#This Row],[list_price]]*Table1[[#This Row],[discount]]</f>
        <v>13.499500000000001</v>
      </c>
      <c r="M2529">
        <f>(Table1[[#This Row],[list_price]]-Table1[[#This Row],[discount_price]])*Table1[[#This Row],[quantity]]</f>
        <v>512.98099999999999</v>
      </c>
    </row>
    <row r="2530" spans="1:13" x14ac:dyDescent="0.25">
      <c r="A2530">
        <v>885</v>
      </c>
      <c r="B2530">
        <v>1</v>
      </c>
      <c r="C2530">
        <v>66</v>
      </c>
      <c r="D2530">
        <v>106</v>
      </c>
      <c r="E2530" t="s">
        <v>66</v>
      </c>
      <c r="F2530" t="s">
        <v>299</v>
      </c>
      <c r="G2530">
        <v>3</v>
      </c>
      <c r="H2530" t="str">
        <f>VLOOKUP(Table1[[#This Row],[store_id]],[1]stores!$A:$B,2,0)</f>
        <v>Rowlett Bikes</v>
      </c>
      <c r="I2530">
        <v>1</v>
      </c>
      <c r="J2530">
        <v>449.99</v>
      </c>
      <c r="K2530">
        <v>7.0000000000000007E-2</v>
      </c>
      <c r="L2530">
        <f>Table1[[#This Row],[list_price]]*Table1[[#This Row],[discount]]</f>
        <v>31.499300000000005</v>
      </c>
      <c r="M2530">
        <f>(Table1[[#This Row],[list_price]]-Table1[[#This Row],[discount_price]])*Table1[[#This Row],[quantity]]</f>
        <v>418.4907</v>
      </c>
    </row>
    <row r="2531" spans="1:13" x14ac:dyDescent="0.25">
      <c r="A2531">
        <v>885</v>
      </c>
      <c r="B2531">
        <v>2</v>
      </c>
      <c r="C2531">
        <v>66</v>
      </c>
      <c r="D2531">
        <v>43</v>
      </c>
      <c r="E2531" t="s">
        <v>87</v>
      </c>
      <c r="F2531" t="s">
        <v>300</v>
      </c>
      <c r="G2531">
        <v>3</v>
      </c>
      <c r="H2531" t="str">
        <f>VLOOKUP(Table1[[#This Row],[store_id]],[1]stores!$A:$B,2,0)</f>
        <v>Rowlett Bikes</v>
      </c>
      <c r="I2531">
        <v>1</v>
      </c>
      <c r="J2531">
        <v>5299.99</v>
      </c>
      <c r="K2531">
        <v>0.1</v>
      </c>
      <c r="L2531">
        <f>Table1[[#This Row],[list_price]]*Table1[[#This Row],[discount]]</f>
        <v>529.99900000000002</v>
      </c>
      <c r="M2531">
        <f>(Table1[[#This Row],[list_price]]-Table1[[#This Row],[discount_price]])*Table1[[#This Row],[quantity]]</f>
        <v>4769.991</v>
      </c>
    </row>
    <row r="2532" spans="1:13" x14ac:dyDescent="0.25">
      <c r="A2532">
        <v>886</v>
      </c>
      <c r="B2532">
        <v>1</v>
      </c>
      <c r="C2532">
        <v>1396</v>
      </c>
      <c r="D2532">
        <v>47</v>
      </c>
      <c r="E2532" t="s">
        <v>79</v>
      </c>
      <c r="F2532" t="s">
        <v>300</v>
      </c>
      <c r="G2532">
        <v>1</v>
      </c>
      <c r="H2532" t="str">
        <f>VLOOKUP(Table1[[#This Row],[store_id]],[1]stores!$A:$B,2,0)</f>
        <v>Santa Cruz Bikes</v>
      </c>
      <c r="I2532">
        <v>1</v>
      </c>
      <c r="J2532">
        <v>5299.99</v>
      </c>
      <c r="K2532">
        <v>0.05</v>
      </c>
      <c r="L2532">
        <f>Table1[[#This Row],[list_price]]*Table1[[#This Row],[discount]]</f>
        <v>264.99950000000001</v>
      </c>
      <c r="M2532">
        <f>(Table1[[#This Row],[list_price]]-Table1[[#This Row],[discount_price]])*Table1[[#This Row],[quantity]]</f>
        <v>5034.9904999999999</v>
      </c>
    </row>
    <row r="2533" spans="1:13" x14ac:dyDescent="0.25">
      <c r="A2533">
        <v>886</v>
      </c>
      <c r="B2533">
        <v>2</v>
      </c>
      <c r="C2533">
        <v>1396</v>
      </c>
      <c r="D2533">
        <v>30</v>
      </c>
      <c r="E2533" t="s">
        <v>60</v>
      </c>
      <c r="F2533" t="s">
        <v>300</v>
      </c>
      <c r="G2533">
        <v>1</v>
      </c>
      <c r="H2533" t="str">
        <f>VLOOKUP(Table1[[#This Row],[store_id]],[1]stores!$A:$B,2,0)</f>
        <v>Santa Cruz Bikes</v>
      </c>
      <c r="I2533">
        <v>1</v>
      </c>
      <c r="J2533">
        <v>999.99</v>
      </c>
      <c r="K2533">
        <v>0.05</v>
      </c>
      <c r="L2533">
        <f>Table1[[#This Row],[list_price]]*Table1[[#This Row],[discount]]</f>
        <v>49.999500000000005</v>
      </c>
      <c r="M2533">
        <f>(Table1[[#This Row],[list_price]]-Table1[[#This Row],[discount_price]])*Table1[[#This Row],[quantity]]</f>
        <v>949.9905</v>
      </c>
    </row>
    <row r="2534" spans="1:13" x14ac:dyDescent="0.25">
      <c r="A2534">
        <v>887</v>
      </c>
      <c r="B2534">
        <v>1</v>
      </c>
      <c r="C2534">
        <v>1195</v>
      </c>
      <c r="D2534">
        <v>50</v>
      </c>
      <c r="E2534" t="s">
        <v>103</v>
      </c>
      <c r="F2534" t="s">
        <v>305</v>
      </c>
      <c r="G2534">
        <v>2</v>
      </c>
      <c r="H2534" t="str">
        <f>VLOOKUP(Table1[[#This Row],[store_id]],[1]stores!$A:$B,2,0)</f>
        <v>Baldwin Bikes</v>
      </c>
      <c r="I2534">
        <v>2</v>
      </c>
      <c r="J2534">
        <v>5999.99</v>
      </c>
      <c r="K2534">
        <v>0.05</v>
      </c>
      <c r="L2534">
        <f>Table1[[#This Row],[list_price]]*Table1[[#This Row],[discount]]</f>
        <v>299.99950000000001</v>
      </c>
      <c r="M2534">
        <f>(Table1[[#This Row],[list_price]]-Table1[[#This Row],[discount_price]])*Table1[[#This Row],[quantity]]</f>
        <v>11399.981</v>
      </c>
    </row>
    <row r="2535" spans="1:13" x14ac:dyDescent="0.25">
      <c r="A2535">
        <v>887</v>
      </c>
      <c r="B2535">
        <v>2</v>
      </c>
      <c r="C2535">
        <v>1195</v>
      </c>
      <c r="D2535">
        <v>70</v>
      </c>
      <c r="E2535" t="s">
        <v>97</v>
      </c>
      <c r="F2535" t="s">
        <v>299</v>
      </c>
      <c r="G2535">
        <v>2</v>
      </c>
      <c r="H2535" t="str">
        <f>VLOOKUP(Table1[[#This Row],[store_id]],[1]stores!$A:$B,2,0)</f>
        <v>Baldwin Bikes</v>
      </c>
      <c r="I2535">
        <v>1</v>
      </c>
      <c r="J2535">
        <v>659.99</v>
      </c>
      <c r="K2535">
        <v>0.1</v>
      </c>
      <c r="L2535">
        <f>Table1[[#This Row],[list_price]]*Table1[[#This Row],[discount]]</f>
        <v>65.999000000000009</v>
      </c>
      <c r="M2535">
        <f>(Table1[[#This Row],[list_price]]-Table1[[#This Row],[discount_price]])*Table1[[#This Row],[quantity]]</f>
        <v>593.99099999999999</v>
      </c>
    </row>
    <row r="2536" spans="1:13" x14ac:dyDescent="0.25">
      <c r="A2536">
        <v>888</v>
      </c>
      <c r="B2536">
        <v>1</v>
      </c>
      <c r="C2536">
        <v>1038</v>
      </c>
      <c r="D2536">
        <v>33</v>
      </c>
      <c r="E2536" t="s">
        <v>49</v>
      </c>
      <c r="F2536" t="s">
        <v>300</v>
      </c>
      <c r="G2536">
        <v>2</v>
      </c>
      <c r="H2536" t="str">
        <f>VLOOKUP(Table1[[#This Row],[store_id]],[1]stores!$A:$B,2,0)</f>
        <v>Baldwin Bikes</v>
      </c>
      <c r="I2536">
        <v>2</v>
      </c>
      <c r="J2536">
        <v>469.99</v>
      </c>
      <c r="K2536">
        <v>0.1</v>
      </c>
      <c r="L2536">
        <f>Table1[[#This Row],[list_price]]*Table1[[#This Row],[discount]]</f>
        <v>46.999000000000002</v>
      </c>
      <c r="M2536">
        <f>(Table1[[#This Row],[list_price]]-Table1[[#This Row],[discount_price]])*Table1[[#This Row],[quantity]]</f>
        <v>845.98199999999997</v>
      </c>
    </row>
    <row r="2537" spans="1:13" x14ac:dyDescent="0.25">
      <c r="A2537">
        <v>888</v>
      </c>
      <c r="B2537">
        <v>2</v>
      </c>
      <c r="C2537">
        <v>1038</v>
      </c>
      <c r="D2537">
        <v>26</v>
      </c>
      <c r="E2537" t="s">
        <v>45</v>
      </c>
      <c r="F2537" t="s">
        <v>299</v>
      </c>
      <c r="G2537">
        <v>2</v>
      </c>
      <c r="H2537" t="str">
        <f>VLOOKUP(Table1[[#This Row],[store_id]],[1]stores!$A:$B,2,0)</f>
        <v>Baldwin Bikes</v>
      </c>
      <c r="I2537">
        <v>2</v>
      </c>
      <c r="J2537">
        <v>599.99</v>
      </c>
      <c r="K2537">
        <v>0.2</v>
      </c>
      <c r="L2537">
        <f>Table1[[#This Row],[list_price]]*Table1[[#This Row],[discount]]</f>
        <v>119.998</v>
      </c>
      <c r="M2537">
        <f>(Table1[[#This Row],[list_price]]-Table1[[#This Row],[discount_price]])*Table1[[#This Row],[quantity]]</f>
        <v>959.98400000000004</v>
      </c>
    </row>
    <row r="2538" spans="1:13" x14ac:dyDescent="0.25">
      <c r="A2538">
        <v>889</v>
      </c>
      <c r="B2538">
        <v>1</v>
      </c>
      <c r="C2538">
        <v>830</v>
      </c>
      <c r="D2538">
        <v>12</v>
      </c>
      <c r="E2538" t="s">
        <v>53</v>
      </c>
      <c r="F2538" t="s">
        <v>299</v>
      </c>
      <c r="G2538">
        <v>3</v>
      </c>
      <c r="H2538" t="str">
        <f>VLOOKUP(Table1[[#This Row],[store_id]],[1]stores!$A:$B,2,0)</f>
        <v>Rowlett Bikes</v>
      </c>
      <c r="I2538">
        <v>2</v>
      </c>
      <c r="J2538">
        <v>549.99</v>
      </c>
      <c r="K2538">
        <v>0.1</v>
      </c>
      <c r="L2538">
        <f>Table1[[#This Row],[list_price]]*Table1[[#This Row],[discount]]</f>
        <v>54.999000000000002</v>
      </c>
      <c r="M2538">
        <f>(Table1[[#This Row],[list_price]]-Table1[[#This Row],[discount_price]])*Table1[[#This Row],[quantity]]</f>
        <v>989.98199999999997</v>
      </c>
    </row>
    <row r="2539" spans="1:13" x14ac:dyDescent="0.25">
      <c r="A2539">
        <v>890</v>
      </c>
      <c r="B2539">
        <v>1</v>
      </c>
      <c r="C2539">
        <v>171</v>
      </c>
      <c r="D2539">
        <v>16</v>
      </c>
      <c r="E2539" t="s">
        <v>45</v>
      </c>
      <c r="F2539" t="s">
        <v>299</v>
      </c>
      <c r="G2539">
        <v>2</v>
      </c>
      <c r="H2539" t="str">
        <f>VLOOKUP(Table1[[#This Row],[store_id]],[1]stores!$A:$B,2,0)</f>
        <v>Baldwin Bikes</v>
      </c>
      <c r="I2539">
        <v>2</v>
      </c>
      <c r="J2539">
        <v>599.99</v>
      </c>
      <c r="K2539">
        <v>0.1</v>
      </c>
      <c r="L2539">
        <f>Table1[[#This Row],[list_price]]*Table1[[#This Row],[discount]]</f>
        <v>59.999000000000002</v>
      </c>
      <c r="M2539">
        <f>(Table1[[#This Row],[list_price]]-Table1[[#This Row],[discount_price]])*Table1[[#This Row],[quantity]]</f>
        <v>1079.982</v>
      </c>
    </row>
    <row r="2540" spans="1:13" x14ac:dyDescent="0.25">
      <c r="A2540">
        <v>890</v>
      </c>
      <c r="B2540">
        <v>2</v>
      </c>
      <c r="C2540">
        <v>171</v>
      </c>
      <c r="D2540">
        <v>105</v>
      </c>
      <c r="E2540" t="s">
        <v>117</v>
      </c>
      <c r="F2540" t="s">
        <v>304</v>
      </c>
      <c r="G2540">
        <v>2</v>
      </c>
      <c r="H2540" t="str">
        <f>VLOOKUP(Table1[[#This Row],[store_id]],[1]stores!$A:$B,2,0)</f>
        <v>Baldwin Bikes</v>
      </c>
      <c r="I2540">
        <v>2</v>
      </c>
      <c r="J2540">
        <v>533.99</v>
      </c>
      <c r="K2540">
        <v>0.1</v>
      </c>
      <c r="L2540">
        <f>Table1[[#This Row],[list_price]]*Table1[[#This Row],[discount]]</f>
        <v>53.399000000000001</v>
      </c>
      <c r="M2540">
        <f>(Table1[[#This Row],[list_price]]-Table1[[#This Row],[discount_price]])*Table1[[#This Row],[quantity]]</f>
        <v>961.18200000000002</v>
      </c>
    </row>
    <row r="2541" spans="1:13" x14ac:dyDescent="0.25">
      <c r="A2541">
        <v>890</v>
      </c>
      <c r="B2541">
        <v>3</v>
      </c>
      <c r="C2541">
        <v>171</v>
      </c>
      <c r="D2541">
        <v>52</v>
      </c>
      <c r="E2541" t="s">
        <v>92</v>
      </c>
      <c r="F2541" t="s">
        <v>305</v>
      </c>
      <c r="G2541">
        <v>2</v>
      </c>
      <c r="H2541" t="str">
        <f>VLOOKUP(Table1[[#This Row],[store_id]],[1]stores!$A:$B,2,0)</f>
        <v>Baldwin Bikes</v>
      </c>
      <c r="I2541">
        <v>1</v>
      </c>
      <c r="J2541">
        <v>875.99</v>
      </c>
      <c r="K2541">
        <v>0.05</v>
      </c>
      <c r="L2541">
        <f>Table1[[#This Row],[list_price]]*Table1[[#This Row],[discount]]</f>
        <v>43.799500000000002</v>
      </c>
      <c r="M2541">
        <f>(Table1[[#This Row],[list_price]]-Table1[[#This Row],[discount_price]])*Table1[[#This Row],[quantity]]</f>
        <v>832.19050000000004</v>
      </c>
    </row>
    <row r="2542" spans="1:13" x14ac:dyDescent="0.25">
      <c r="A2542">
        <v>890</v>
      </c>
      <c r="B2542">
        <v>4</v>
      </c>
      <c r="C2542">
        <v>171</v>
      </c>
      <c r="D2542">
        <v>67</v>
      </c>
      <c r="E2542" t="s">
        <v>85</v>
      </c>
      <c r="F2542" t="s">
        <v>299</v>
      </c>
      <c r="G2542">
        <v>2</v>
      </c>
      <c r="H2542" t="str">
        <f>VLOOKUP(Table1[[#This Row],[store_id]],[1]stores!$A:$B,2,0)</f>
        <v>Baldwin Bikes</v>
      </c>
      <c r="I2542">
        <v>1</v>
      </c>
      <c r="J2542">
        <v>250.99</v>
      </c>
      <c r="K2542">
        <v>0.1</v>
      </c>
      <c r="L2542">
        <f>Table1[[#This Row],[list_price]]*Table1[[#This Row],[discount]]</f>
        <v>25.099000000000004</v>
      </c>
      <c r="M2542">
        <f>(Table1[[#This Row],[list_price]]-Table1[[#This Row],[discount_price]])*Table1[[#This Row],[quantity]]</f>
        <v>225.89100000000002</v>
      </c>
    </row>
    <row r="2543" spans="1:13" x14ac:dyDescent="0.25">
      <c r="A2543">
        <v>890</v>
      </c>
      <c r="B2543">
        <v>5</v>
      </c>
      <c r="C2543">
        <v>171</v>
      </c>
      <c r="D2543">
        <v>65</v>
      </c>
      <c r="E2543" t="s">
        <v>134</v>
      </c>
      <c r="F2543" t="s">
        <v>299</v>
      </c>
      <c r="G2543">
        <v>2</v>
      </c>
      <c r="H2543" t="str">
        <f>VLOOKUP(Table1[[#This Row],[store_id]],[1]stores!$A:$B,2,0)</f>
        <v>Baldwin Bikes</v>
      </c>
      <c r="I2543">
        <v>2</v>
      </c>
      <c r="J2543">
        <v>346.99</v>
      </c>
      <c r="K2543">
        <v>0.1</v>
      </c>
      <c r="L2543">
        <f>Table1[[#This Row],[list_price]]*Table1[[#This Row],[discount]]</f>
        <v>34.699000000000005</v>
      </c>
      <c r="M2543">
        <f>(Table1[[#This Row],[list_price]]-Table1[[#This Row],[discount_price]])*Table1[[#This Row],[quantity]]</f>
        <v>624.58199999999999</v>
      </c>
    </row>
    <row r="2544" spans="1:13" x14ac:dyDescent="0.25">
      <c r="A2544">
        <v>891</v>
      </c>
      <c r="B2544">
        <v>1</v>
      </c>
      <c r="C2544">
        <v>384</v>
      </c>
      <c r="D2544">
        <v>107</v>
      </c>
      <c r="E2544" t="s">
        <v>75</v>
      </c>
      <c r="F2544" t="s">
        <v>299</v>
      </c>
      <c r="G2544">
        <v>2</v>
      </c>
      <c r="H2544" t="str">
        <f>VLOOKUP(Table1[[#This Row],[store_id]],[1]stores!$A:$B,2,0)</f>
        <v>Baldwin Bikes</v>
      </c>
      <c r="I2544">
        <v>2</v>
      </c>
      <c r="J2544">
        <v>416.99</v>
      </c>
      <c r="K2544">
        <v>0.1</v>
      </c>
      <c r="L2544">
        <f>Table1[[#This Row],[list_price]]*Table1[[#This Row],[discount]]</f>
        <v>41.699000000000005</v>
      </c>
      <c r="M2544">
        <f>(Table1[[#This Row],[list_price]]-Table1[[#This Row],[discount_price]])*Table1[[#This Row],[quantity]]</f>
        <v>750.58199999999999</v>
      </c>
    </row>
    <row r="2545" spans="1:13" x14ac:dyDescent="0.25">
      <c r="A2545">
        <v>891</v>
      </c>
      <c r="B2545">
        <v>2</v>
      </c>
      <c r="C2545">
        <v>384</v>
      </c>
      <c r="D2545">
        <v>32</v>
      </c>
      <c r="E2545" t="s">
        <v>73</v>
      </c>
      <c r="F2545" t="s">
        <v>300</v>
      </c>
      <c r="G2545">
        <v>2</v>
      </c>
      <c r="H2545" t="str">
        <f>VLOOKUP(Table1[[#This Row],[store_id]],[1]stores!$A:$B,2,0)</f>
        <v>Baldwin Bikes</v>
      </c>
      <c r="I2545">
        <v>1</v>
      </c>
      <c r="J2545">
        <v>469.99</v>
      </c>
      <c r="K2545">
        <v>0.05</v>
      </c>
      <c r="L2545">
        <f>Table1[[#This Row],[list_price]]*Table1[[#This Row],[discount]]</f>
        <v>23.499500000000001</v>
      </c>
      <c r="M2545">
        <f>(Table1[[#This Row],[list_price]]-Table1[[#This Row],[discount_price]])*Table1[[#This Row],[quantity]]</f>
        <v>446.4905</v>
      </c>
    </row>
    <row r="2546" spans="1:13" x14ac:dyDescent="0.25">
      <c r="A2546">
        <v>891</v>
      </c>
      <c r="B2546">
        <v>3</v>
      </c>
      <c r="C2546">
        <v>384</v>
      </c>
      <c r="D2546">
        <v>35</v>
      </c>
      <c r="E2546" t="s">
        <v>130</v>
      </c>
      <c r="F2546" t="s">
        <v>300</v>
      </c>
      <c r="G2546">
        <v>2</v>
      </c>
      <c r="H2546" t="str">
        <f>VLOOKUP(Table1[[#This Row],[store_id]],[1]stores!$A:$B,2,0)</f>
        <v>Baldwin Bikes</v>
      </c>
      <c r="I2546">
        <v>2</v>
      </c>
      <c r="J2546">
        <v>832.99</v>
      </c>
      <c r="K2546">
        <v>0.1</v>
      </c>
      <c r="L2546">
        <f>Table1[[#This Row],[list_price]]*Table1[[#This Row],[discount]]</f>
        <v>83.299000000000007</v>
      </c>
      <c r="M2546">
        <f>(Table1[[#This Row],[list_price]]-Table1[[#This Row],[discount_price]])*Table1[[#This Row],[quantity]]</f>
        <v>1499.3820000000001</v>
      </c>
    </row>
    <row r="2547" spans="1:13" x14ac:dyDescent="0.25">
      <c r="A2547">
        <v>891</v>
      </c>
      <c r="B2547">
        <v>4</v>
      </c>
      <c r="C2547">
        <v>384</v>
      </c>
      <c r="D2547">
        <v>50</v>
      </c>
      <c r="E2547" t="s">
        <v>103</v>
      </c>
      <c r="F2547" t="s">
        <v>305</v>
      </c>
      <c r="G2547">
        <v>2</v>
      </c>
      <c r="H2547" t="str">
        <f>VLOOKUP(Table1[[#This Row],[store_id]],[1]stores!$A:$B,2,0)</f>
        <v>Baldwin Bikes</v>
      </c>
      <c r="I2547">
        <v>1</v>
      </c>
      <c r="J2547">
        <v>5999.99</v>
      </c>
      <c r="K2547">
        <v>0.1</v>
      </c>
      <c r="L2547">
        <f>Table1[[#This Row],[list_price]]*Table1[[#This Row],[discount]]</f>
        <v>599.99900000000002</v>
      </c>
      <c r="M2547">
        <f>(Table1[[#This Row],[list_price]]-Table1[[#This Row],[discount_price]])*Table1[[#This Row],[quantity]]</f>
        <v>5399.991</v>
      </c>
    </row>
    <row r="2548" spans="1:13" x14ac:dyDescent="0.25">
      <c r="A2548">
        <v>892</v>
      </c>
      <c r="B2548">
        <v>1</v>
      </c>
      <c r="C2548">
        <v>651</v>
      </c>
      <c r="D2548">
        <v>36</v>
      </c>
      <c r="E2548" t="s">
        <v>136</v>
      </c>
      <c r="F2548" t="s">
        <v>300</v>
      </c>
      <c r="G2548">
        <v>2</v>
      </c>
      <c r="H2548" t="str">
        <f>VLOOKUP(Table1[[#This Row],[store_id]],[1]stores!$A:$B,2,0)</f>
        <v>Baldwin Bikes</v>
      </c>
      <c r="I2548">
        <v>1</v>
      </c>
      <c r="J2548">
        <v>832.99</v>
      </c>
      <c r="K2548">
        <v>0.1</v>
      </c>
      <c r="L2548">
        <f>Table1[[#This Row],[list_price]]*Table1[[#This Row],[discount]]</f>
        <v>83.299000000000007</v>
      </c>
      <c r="M2548">
        <f>(Table1[[#This Row],[list_price]]-Table1[[#This Row],[discount_price]])*Table1[[#This Row],[quantity]]</f>
        <v>749.69100000000003</v>
      </c>
    </row>
    <row r="2549" spans="1:13" x14ac:dyDescent="0.25">
      <c r="A2549">
        <v>892</v>
      </c>
      <c r="B2549">
        <v>2</v>
      </c>
      <c r="C2549">
        <v>651</v>
      </c>
      <c r="D2549">
        <v>9</v>
      </c>
      <c r="E2549" t="s">
        <v>54</v>
      </c>
      <c r="F2549" t="s">
        <v>302</v>
      </c>
      <c r="G2549">
        <v>2</v>
      </c>
      <c r="H2549" t="str">
        <f>VLOOKUP(Table1[[#This Row],[store_id]],[1]stores!$A:$B,2,0)</f>
        <v>Baldwin Bikes</v>
      </c>
      <c r="I2549">
        <v>2</v>
      </c>
      <c r="J2549">
        <v>2999.99</v>
      </c>
      <c r="K2549">
        <v>0.2</v>
      </c>
      <c r="L2549">
        <f>Table1[[#This Row],[list_price]]*Table1[[#This Row],[discount]]</f>
        <v>599.99799999999993</v>
      </c>
      <c r="M2549">
        <f>(Table1[[#This Row],[list_price]]-Table1[[#This Row],[discount_price]])*Table1[[#This Row],[quantity]]</f>
        <v>4799.9839999999995</v>
      </c>
    </row>
    <row r="2550" spans="1:13" x14ac:dyDescent="0.25">
      <c r="A2550">
        <v>892</v>
      </c>
      <c r="B2550">
        <v>3</v>
      </c>
      <c r="C2550">
        <v>651</v>
      </c>
      <c r="D2550">
        <v>50</v>
      </c>
      <c r="E2550" t="s">
        <v>103</v>
      </c>
      <c r="F2550" t="s">
        <v>305</v>
      </c>
      <c r="G2550">
        <v>2</v>
      </c>
      <c r="H2550" t="str">
        <f>VLOOKUP(Table1[[#This Row],[store_id]],[1]stores!$A:$B,2,0)</f>
        <v>Baldwin Bikes</v>
      </c>
      <c r="I2550">
        <v>2</v>
      </c>
      <c r="J2550">
        <v>5999.99</v>
      </c>
      <c r="K2550">
        <v>7.0000000000000007E-2</v>
      </c>
      <c r="L2550">
        <f>Table1[[#This Row],[list_price]]*Table1[[#This Row],[discount]]</f>
        <v>419.99930000000001</v>
      </c>
      <c r="M2550">
        <f>(Table1[[#This Row],[list_price]]-Table1[[#This Row],[discount_price]])*Table1[[#This Row],[quantity]]</f>
        <v>11159.981399999999</v>
      </c>
    </row>
    <row r="2551" spans="1:13" x14ac:dyDescent="0.25">
      <c r="A2551">
        <v>892</v>
      </c>
      <c r="B2551">
        <v>4</v>
      </c>
      <c r="C2551">
        <v>651</v>
      </c>
      <c r="D2551">
        <v>88</v>
      </c>
      <c r="E2551" t="s">
        <v>89</v>
      </c>
      <c r="F2551" t="s">
        <v>303</v>
      </c>
      <c r="G2551">
        <v>2</v>
      </c>
      <c r="H2551" t="str">
        <f>VLOOKUP(Table1[[#This Row],[store_id]],[1]stores!$A:$B,2,0)</f>
        <v>Baldwin Bikes</v>
      </c>
      <c r="I2551">
        <v>1</v>
      </c>
      <c r="J2551">
        <v>189.99</v>
      </c>
      <c r="K2551">
        <v>0.05</v>
      </c>
      <c r="L2551">
        <f>Table1[[#This Row],[list_price]]*Table1[[#This Row],[discount]]</f>
        <v>9.4995000000000012</v>
      </c>
      <c r="M2551">
        <f>(Table1[[#This Row],[list_price]]-Table1[[#This Row],[discount_price]])*Table1[[#This Row],[quantity]]</f>
        <v>180.4905</v>
      </c>
    </row>
    <row r="2552" spans="1:13" x14ac:dyDescent="0.25">
      <c r="A2552">
        <v>893</v>
      </c>
      <c r="B2552">
        <v>1</v>
      </c>
      <c r="C2552">
        <v>1293</v>
      </c>
      <c r="D2552">
        <v>67</v>
      </c>
      <c r="E2552" t="s">
        <v>85</v>
      </c>
      <c r="F2552" t="s">
        <v>299</v>
      </c>
      <c r="G2552">
        <v>2</v>
      </c>
      <c r="H2552" t="str">
        <f>VLOOKUP(Table1[[#This Row],[store_id]],[1]stores!$A:$B,2,0)</f>
        <v>Baldwin Bikes</v>
      </c>
      <c r="I2552">
        <v>2</v>
      </c>
      <c r="J2552">
        <v>250.99</v>
      </c>
      <c r="K2552">
        <v>0.05</v>
      </c>
      <c r="L2552">
        <f>Table1[[#This Row],[list_price]]*Table1[[#This Row],[discount]]</f>
        <v>12.549500000000002</v>
      </c>
      <c r="M2552">
        <f>(Table1[[#This Row],[list_price]]-Table1[[#This Row],[discount_price]])*Table1[[#This Row],[quantity]]</f>
        <v>476.88100000000003</v>
      </c>
    </row>
    <row r="2553" spans="1:13" x14ac:dyDescent="0.25">
      <c r="A2553">
        <v>893</v>
      </c>
      <c r="B2553">
        <v>2</v>
      </c>
      <c r="C2553">
        <v>1293</v>
      </c>
      <c r="D2553">
        <v>45</v>
      </c>
      <c r="E2553" t="s">
        <v>111</v>
      </c>
      <c r="F2553" t="s">
        <v>300</v>
      </c>
      <c r="G2553">
        <v>2</v>
      </c>
      <c r="H2553" t="str">
        <f>VLOOKUP(Table1[[#This Row],[store_id]],[1]stores!$A:$B,2,0)</f>
        <v>Baldwin Bikes</v>
      </c>
      <c r="I2553">
        <v>1</v>
      </c>
      <c r="J2553">
        <v>869.99</v>
      </c>
      <c r="K2553">
        <v>7.0000000000000007E-2</v>
      </c>
      <c r="L2553">
        <f>Table1[[#This Row],[list_price]]*Table1[[#This Row],[discount]]</f>
        <v>60.899300000000004</v>
      </c>
      <c r="M2553">
        <f>(Table1[[#This Row],[list_price]]-Table1[[#This Row],[discount_price]])*Table1[[#This Row],[quantity]]</f>
        <v>809.09069999999997</v>
      </c>
    </row>
    <row r="2554" spans="1:13" x14ac:dyDescent="0.25">
      <c r="A2554">
        <v>894</v>
      </c>
      <c r="B2554">
        <v>1</v>
      </c>
      <c r="C2554">
        <v>1320</v>
      </c>
      <c r="D2554">
        <v>101</v>
      </c>
      <c r="E2554" t="s">
        <v>104</v>
      </c>
      <c r="F2554" t="s">
        <v>303</v>
      </c>
      <c r="G2554">
        <v>2</v>
      </c>
      <c r="H2554" t="str">
        <f>VLOOKUP(Table1[[#This Row],[store_id]],[1]stores!$A:$B,2,0)</f>
        <v>Baldwin Bikes</v>
      </c>
      <c r="I2554">
        <v>2</v>
      </c>
      <c r="J2554">
        <v>339.99</v>
      </c>
      <c r="K2554">
        <v>0.2</v>
      </c>
      <c r="L2554">
        <f>Table1[[#This Row],[list_price]]*Table1[[#This Row],[discount]]</f>
        <v>67.998000000000005</v>
      </c>
      <c r="M2554">
        <f>(Table1[[#This Row],[list_price]]-Table1[[#This Row],[discount_price]])*Table1[[#This Row],[quantity]]</f>
        <v>543.98400000000004</v>
      </c>
    </row>
    <row r="2555" spans="1:13" x14ac:dyDescent="0.25">
      <c r="A2555">
        <v>895</v>
      </c>
      <c r="B2555">
        <v>1</v>
      </c>
      <c r="C2555">
        <v>857</v>
      </c>
      <c r="D2555">
        <v>106</v>
      </c>
      <c r="E2555" t="s">
        <v>66</v>
      </c>
      <c r="F2555" t="s">
        <v>299</v>
      </c>
      <c r="G2555">
        <v>2</v>
      </c>
      <c r="H2555" t="str">
        <f>VLOOKUP(Table1[[#This Row],[store_id]],[1]stores!$A:$B,2,0)</f>
        <v>Baldwin Bikes</v>
      </c>
      <c r="I2555">
        <v>1</v>
      </c>
      <c r="J2555">
        <v>449.99</v>
      </c>
      <c r="K2555">
        <v>7.0000000000000007E-2</v>
      </c>
      <c r="L2555">
        <f>Table1[[#This Row],[list_price]]*Table1[[#This Row],[discount]]</f>
        <v>31.499300000000005</v>
      </c>
      <c r="M2555">
        <f>(Table1[[#This Row],[list_price]]-Table1[[#This Row],[discount_price]])*Table1[[#This Row],[quantity]]</f>
        <v>418.4907</v>
      </c>
    </row>
    <row r="2556" spans="1:13" x14ac:dyDescent="0.25">
      <c r="A2556">
        <v>896</v>
      </c>
      <c r="B2556">
        <v>1</v>
      </c>
      <c r="C2556">
        <v>376</v>
      </c>
      <c r="D2556">
        <v>91</v>
      </c>
      <c r="E2556" t="s">
        <v>118</v>
      </c>
      <c r="F2556" t="s">
        <v>303</v>
      </c>
      <c r="G2556">
        <v>3</v>
      </c>
      <c r="H2556" t="str">
        <f>VLOOKUP(Table1[[#This Row],[store_id]],[1]stores!$A:$B,2,0)</f>
        <v>Rowlett Bikes</v>
      </c>
      <c r="I2556">
        <v>2</v>
      </c>
      <c r="J2556">
        <v>349.99</v>
      </c>
      <c r="K2556">
        <v>0.05</v>
      </c>
      <c r="L2556">
        <f>Table1[[#This Row],[list_price]]*Table1[[#This Row],[discount]]</f>
        <v>17.499500000000001</v>
      </c>
      <c r="M2556">
        <f>(Table1[[#This Row],[list_price]]-Table1[[#This Row],[discount_price]])*Table1[[#This Row],[quantity]]</f>
        <v>664.98099999999999</v>
      </c>
    </row>
    <row r="2557" spans="1:13" x14ac:dyDescent="0.25">
      <c r="A2557">
        <v>896</v>
      </c>
      <c r="B2557">
        <v>2</v>
      </c>
      <c r="C2557">
        <v>376</v>
      </c>
      <c r="D2557">
        <v>10</v>
      </c>
      <c r="E2557" t="s">
        <v>47</v>
      </c>
      <c r="F2557" t="s">
        <v>301</v>
      </c>
      <c r="G2557">
        <v>3</v>
      </c>
      <c r="H2557" t="str">
        <f>VLOOKUP(Table1[[#This Row],[store_id]],[1]stores!$A:$B,2,0)</f>
        <v>Rowlett Bikes</v>
      </c>
      <c r="I2557">
        <v>1</v>
      </c>
      <c r="J2557">
        <v>1549</v>
      </c>
      <c r="K2557">
        <v>0.05</v>
      </c>
      <c r="L2557">
        <f>Table1[[#This Row],[list_price]]*Table1[[#This Row],[discount]]</f>
        <v>77.45</v>
      </c>
      <c r="M2557">
        <f>(Table1[[#This Row],[list_price]]-Table1[[#This Row],[discount_price]])*Table1[[#This Row],[quantity]]</f>
        <v>1471.55</v>
      </c>
    </row>
    <row r="2558" spans="1:13" x14ac:dyDescent="0.25">
      <c r="A2558">
        <v>897</v>
      </c>
      <c r="B2558">
        <v>1</v>
      </c>
      <c r="C2558">
        <v>47</v>
      </c>
      <c r="D2558">
        <v>105</v>
      </c>
      <c r="E2558" t="s">
        <v>117</v>
      </c>
      <c r="F2558" t="s">
        <v>304</v>
      </c>
      <c r="G2558">
        <v>1</v>
      </c>
      <c r="H2558" t="str">
        <f>VLOOKUP(Table1[[#This Row],[store_id]],[1]stores!$A:$B,2,0)</f>
        <v>Santa Cruz Bikes</v>
      </c>
      <c r="I2558">
        <v>1</v>
      </c>
      <c r="J2558">
        <v>533.99</v>
      </c>
      <c r="K2558">
        <v>0.05</v>
      </c>
      <c r="L2558">
        <f>Table1[[#This Row],[list_price]]*Table1[[#This Row],[discount]]</f>
        <v>26.6995</v>
      </c>
      <c r="M2558">
        <f>(Table1[[#This Row],[list_price]]-Table1[[#This Row],[discount_price]])*Table1[[#This Row],[quantity]]</f>
        <v>507.29050000000001</v>
      </c>
    </row>
    <row r="2559" spans="1:13" x14ac:dyDescent="0.25">
      <c r="A2559">
        <v>897</v>
      </c>
      <c r="B2559">
        <v>2</v>
      </c>
      <c r="C2559">
        <v>47</v>
      </c>
      <c r="D2559">
        <v>96</v>
      </c>
      <c r="E2559" t="s">
        <v>113</v>
      </c>
      <c r="F2559" t="s">
        <v>303</v>
      </c>
      <c r="G2559">
        <v>1</v>
      </c>
      <c r="H2559" t="str">
        <f>VLOOKUP(Table1[[#This Row],[store_id]],[1]stores!$A:$B,2,0)</f>
        <v>Santa Cruz Bikes</v>
      </c>
      <c r="I2559">
        <v>1</v>
      </c>
      <c r="J2559">
        <v>349.99</v>
      </c>
      <c r="K2559">
        <v>0.05</v>
      </c>
      <c r="L2559">
        <f>Table1[[#This Row],[list_price]]*Table1[[#This Row],[discount]]</f>
        <v>17.499500000000001</v>
      </c>
      <c r="M2559">
        <f>(Table1[[#This Row],[list_price]]-Table1[[#This Row],[discount_price]])*Table1[[#This Row],[quantity]]</f>
        <v>332.4905</v>
      </c>
    </row>
    <row r="2560" spans="1:13" x14ac:dyDescent="0.25">
      <c r="A2560">
        <v>898</v>
      </c>
      <c r="B2560">
        <v>1</v>
      </c>
      <c r="C2560">
        <v>352</v>
      </c>
      <c r="D2560">
        <v>45</v>
      </c>
      <c r="E2560" t="s">
        <v>111</v>
      </c>
      <c r="F2560" t="s">
        <v>300</v>
      </c>
      <c r="G2560">
        <v>2</v>
      </c>
      <c r="H2560" t="str">
        <f>VLOOKUP(Table1[[#This Row],[store_id]],[1]stores!$A:$B,2,0)</f>
        <v>Baldwin Bikes</v>
      </c>
      <c r="I2560">
        <v>2</v>
      </c>
      <c r="J2560">
        <v>869.99</v>
      </c>
      <c r="K2560">
        <v>0.2</v>
      </c>
      <c r="L2560">
        <f>Table1[[#This Row],[list_price]]*Table1[[#This Row],[discount]]</f>
        <v>173.99800000000002</v>
      </c>
      <c r="M2560">
        <f>(Table1[[#This Row],[list_price]]-Table1[[#This Row],[discount_price]])*Table1[[#This Row],[quantity]]</f>
        <v>1391.9839999999999</v>
      </c>
    </row>
    <row r="2561" spans="1:13" x14ac:dyDescent="0.25">
      <c r="A2561">
        <v>898</v>
      </c>
      <c r="B2561">
        <v>2</v>
      </c>
      <c r="C2561">
        <v>352</v>
      </c>
      <c r="D2561">
        <v>16</v>
      </c>
      <c r="E2561" t="s">
        <v>45</v>
      </c>
      <c r="F2561" t="s">
        <v>299</v>
      </c>
      <c r="G2561">
        <v>2</v>
      </c>
      <c r="H2561" t="str">
        <f>VLOOKUP(Table1[[#This Row],[store_id]],[1]stores!$A:$B,2,0)</f>
        <v>Baldwin Bikes</v>
      </c>
      <c r="I2561">
        <v>1</v>
      </c>
      <c r="J2561">
        <v>599.99</v>
      </c>
      <c r="K2561">
        <v>7.0000000000000007E-2</v>
      </c>
      <c r="L2561">
        <f>Table1[[#This Row],[list_price]]*Table1[[#This Row],[discount]]</f>
        <v>41.999300000000005</v>
      </c>
      <c r="M2561">
        <f>(Table1[[#This Row],[list_price]]-Table1[[#This Row],[discount_price]])*Table1[[#This Row],[quantity]]</f>
        <v>557.99070000000006</v>
      </c>
    </row>
    <row r="2562" spans="1:13" x14ac:dyDescent="0.25">
      <c r="A2562">
        <v>898</v>
      </c>
      <c r="B2562">
        <v>3</v>
      </c>
      <c r="C2562">
        <v>352</v>
      </c>
      <c r="D2562">
        <v>57</v>
      </c>
      <c r="E2562" t="s">
        <v>124</v>
      </c>
      <c r="F2562" t="s">
        <v>305</v>
      </c>
      <c r="G2562">
        <v>2</v>
      </c>
      <c r="H2562" t="str">
        <f>VLOOKUP(Table1[[#This Row],[store_id]],[1]stores!$A:$B,2,0)</f>
        <v>Baldwin Bikes</v>
      </c>
      <c r="I2562">
        <v>2</v>
      </c>
      <c r="J2562">
        <v>1999.99</v>
      </c>
      <c r="K2562">
        <v>0.2</v>
      </c>
      <c r="L2562">
        <f>Table1[[#This Row],[list_price]]*Table1[[#This Row],[discount]]</f>
        <v>399.99800000000005</v>
      </c>
      <c r="M2562">
        <f>(Table1[[#This Row],[list_price]]-Table1[[#This Row],[discount_price]])*Table1[[#This Row],[quantity]]</f>
        <v>3199.9839999999999</v>
      </c>
    </row>
    <row r="2563" spans="1:13" x14ac:dyDescent="0.25">
      <c r="A2563">
        <v>898</v>
      </c>
      <c r="B2563">
        <v>4</v>
      </c>
      <c r="C2563">
        <v>352</v>
      </c>
      <c r="D2563">
        <v>69</v>
      </c>
      <c r="E2563" t="s">
        <v>75</v>
      </c>
      <c r="F2563" t="s">
        <v>299</v>
      </c>
      <c r="G2563">
        <v>2</v>
      </c>
      <c r="H2563" t="str">
        <f>VLOOKUP(Table1[[#This Row],[store_id]],[1]stores!$A:$B,2,0)</f>
        <v>Baldwin Bikes</v>
      </c>
      <c r="I2563">
        <v>2</v>
      </c>
      <c r="J2563">
        <v>416.99</v>
      </c>
      <c r="K2563">
        <v>7.0000000000000007E-2</v>
      </c>
      <c r="L2563">
        <f>Table1[[#This Row],[list_price]]*Table1[[#This Row],[discount]]</f>
        <v>29.189300000000003</v>
      </c>
      <c r="M2563">
        <f>(Table1[[#This Row],[list_price]]-Table1[[#This Row],[discount_price]])*Table1[[#This Row],[quantity]]</f>
        <v>775.60140000000001</v>
      </c>
    </row>
    <row r="2564" spans="1:13" x14ac:dyDescent="0.25">
      <c r="A2564">
        <v>899</v>
      </c>
      <c r="B2564">
        <v>1</v>
      </c>
      <c r="C2564">
        <v>605</v>
      </c>
      <c r="D2564">
        <v>59</v>
      </c>
      <c r="E2564" t="s">
        <v>98</v>
      </c>
      <c r="F2564" t="s">
        <v>305</v>
      </c>
      <c r="G2564">
        <v>2</v>
      </c>
      <c r="H2564" t="str">
        <f>VLOOKUP(Table1[[#This Row],[store_id]],[1]stores!$A:$B,2,0)</f>
        <v>Baldwin Bikes</v>
      </c>
      <c r="I2564">
        <v>2</v>
      </c>
      <c r="J2564">
        <v>2599.9899999999998</v>
      </c>
      <c r="K2564">
        <v>0.1</v>
      </c>
      <c r="L2564">
        <f>Table1[[#This Row],[list_price]]*Table1[[#This Row],[discount]]</f>
        <v>259.99899999999997</v>
      </c>
      <c r="M2564">
        <f>(Table1[[#This Row],[list_price]]-Table1[[#This Row],[discount_price]])*Table1[[#This Row],[quantity]]</f>
        <v>4679.982</v>
      </c>
    </row>
    <row r="2565" spans="1:13" x14ac:dyDescent="0.25">
      <c r="A2565">
        <v>899</v>
      </c>
      <c r="B2565">
        <v>2</v>
      </c>
      <c r="C2565">
        <v>605</v>
      </c>
      <c r="D2565">
        <v>17</v>
      </c>
      <c r="E2565" t="s">
        <v>51</v>
      </c>
      <c r="F2565" t="s">
        <v>299</v>
      </c>
      <c r="G2565">
        <v>2</v>
      </c>
      <c r="H2565" t="str">
        <f>VLOOKUP(Table1[[#This Row],[store_id]],[1]stores!$A:$B,2,0)</f>
        <v>Baldwin Bikes</v>
      </c>
      <c r="I2565">
        <v>1</v>
      </c>
      <c r="J2565">
        <v>429</v>
      </c>
      <c r="K2565">
        <v>0.1</v>
      </c>
      <c r="L2565">
        <f>Table1[[#This Row],[list_price]]*Table1[[#This Row],[discount]]</f>
        <v>42.900000000000006</v>
      </c>
      <c r="M2565">
        <f>(Table1[[#This Row],[list_price]]-Table1[[#This Row],[discount_price]])*Table1[[#This Row],[quantity]]</f>
        <v>386.1</v>
      </c>
    </row>
    <row r="2566" spans="1:13" x14ac:dyDescent="0.25">
      <c r="A2566">
        <v>899</v>
      </c>
      <c r="B2566">
        <v>3</v>
      </c>
      <c r="C2566">
        <v>605</v>
      </c>
      <c r="D2566">
        <v>6</v>
      </c>
      <c r="E2566" t="s">
        <v>60</v>
      </c>
      <c r="F2566" t="s">
        <v>300</v>
      </c>
      <c r="G2566">
        <v>2</v>
      </c>
      <c r="H2566" t="str">
        <f>VLOOKUP(Table1[[#This Row],[store_id]],[1]stores!$A:$B,2,0)</f>
        <v>Baldwin Bikes</v>
      </c>
      <c r="I2566">
        <v>1</v>
      </c>
      <c r="J2566">
        <v>469.99</v>
      </c>
      <c r="K2566">
        <v>0.2</v>
      </c>
      <c r="L2566">
        <f>Table1[[#This Row],[list_price]]*Table1[[#This Row],[discount]]</f>
        <v>93.998000000000005</v>
      </c>
      <c r="M2566">
        <f>(Table1[[#This Row],[list_price]]-Table1[[#This Row],[discount_price]])*Table1[[#This Row],[quantity]]</f>
        <v>375.99200000000002</v>
      </c>
    </row>
    <row r="2567" spans="1:13" x14ac:dyDescent="0.25">
      <c r="A2567">
        <v>900</v>
      </c>
      <c r="B2567">
        <v>1</v>
      </c>
      <c r="C2567">
        <v>971</v>
      </c>
      <c r="D2567">
        <v>26</v>
      </c>
      <c r="E2567" t="s">
        <v>45</v>
      </c>
      <c r="F2567" t="s">
        <v>299</v>
      </c>
      <c r="G2567">
        <v>2</v>
      </c>
      <c r="H2567" t="str">
        <f>VLOOKUP(Table1[[#This Row],[store_id]],[1]stores!$A:$B,2,0)</f>
        <v>Baldwin Bikes</v>
      </c>
      <c r="I2567">
        <v>2</v>
      </c>
      <c r="J2567">
        <v>599.99</v>
      </c>
      <c r="K2567">
        <v>0.05</v>
      </c>
      <c r="L2567">
        <f>Table1[[#This Row],[list_price]]*Table1[[#This Row],[discount]]</f>
        <v>29.999500000000001</v>
      </c>
      <c r="M2567">
        <f>(Table1[[#This Row],[list_price]]-Table1[[#This Row],[discount_price]])*Table1[[#This Row],[quantity]]</f>
        <v>1139.981</v>
      </c>
    </row>
    <row r="2568" spans="1:13" x14ac:dyDescent="0.25">
      <c r="A2568">
        <v>900</v>
      </c>
      <c r="B2568">
        <v>2</v>
      </c>
      <c r="C2568">
        <v>971</v>
      </c>
      <c r="D2568">
        <v>108</v>
      </c>
      <c r="E2568" t="s">
        <v>66</v>
      </c>
      <c r="F2568" t="s">
        <v>299</v>
      </c>
      <c r="G2568">
        <v>2</v>
      </c>
      <c r="H2568" t="str">
        <f>VLOOKUP(Table1[[#This Row],[store_id]],[1]stores!$A:$B,2,0)</f>
        <v>Baldwin Bikes</v>
      </c>
      <c r="I2568">
        <v>1</v>
      </c>
      <c r="J2568">
        <v>449.99</v>
      </c>
      <c r="K2568">
        <v>7.0000000000000007E-2</v>
      </c>
      <c r="L2568">
        <f>Table1[[#This Row],[list_price]]*Table1[[#This Row],[discount]]</f>
        <v>31.499300000000005</v>
      </c>
      <c r="M2568">
        <f>(Table1[[#This Row],[list_price]]-Table1[[#This Row],[discount_price]])*Table1[[#This Row],[quantity]]</f>
        <v>418.4907</v>
      </c>
    </row>
    <row r="2569" spans="1:13" x14ac:dyDescent="0.25">
      <c r="A2569">
        <v>900</v>
      </c>
      <c r="B2569">
        <v>3</v>
      </c>
      <c r="C2569">
        <v>971</v>
      </c>
      <c r="D2569">
        <v>89</v>
      </c>
      <c r="E2569" t="s">
        <v>115</v>
      </c>
      <c r="F2569" t="s">
        <v>303</v>
      </c>
      <c r="G2569">
        <v>2</v>
      </c>
      <c r="H2569" t="str">
        <f>VLOOKUP(Table1[[#This Row],[store_id]],[1]stores!$A:$B,2,0)</f>
        <v>Baldwin Bikes</v>
      </c>
      <c r="I2569">
        <v>1</v>
      </c>
      <c r="J2569">
        <v>209.99</v>
      </c>
      <c r="K2569">
        <v>0.2</v>
      </c>
      <c r="L2569">
        <f>Table1[[#This Row],[list_price]]*Table1[[#This Row],[discount]]</f>
        <v>41.998000000000005</v>
      </c>
      <c r="M2569">
        <f>(Table1[[#This Row],[list_price]]-Table1[[#This Row],[discount_price]])*Table1[[#This Row],[quantity]]</f>
        <v>167.99200000000002</v>
      </c>
    </row>
    <row r="2570" spans="1:13" x14ac:dyDescent="0.25">
      <c r="A2570">
        <v>900</v>
      </c>
      <c r="B2570">
        <v>4</v>
      </c>
      <c r="C2570">
        <v>971</v>
      </c>
      <c r="D2570">
        <v>61</v>
      </c>
      <c r="E2570" t="s">
        <v>72</v>
      </c>
      <c r="F2570" t="s">
        <v>302</v>
      </c>
      <c r="G2570">
        <v>2</v>
      </c>
      <c r="H2570" t="str">
        <f>VLOOKUP(Table1[[#This Row],[store_id]],[1]stores!$A:$B,2,0)</f>
        <v>Baldwin Bikes</v>
      </c>
      <c r="I2570">
        <v>2</v>
      </c>
      <c r="J2570">
        <v>4999.99</v>
      </c>
      <c r="K2570">
        <v>0.05</v>
      </c>
      <c r="L2570">
        <f>Table1[[#This Row],[list_price]]*Table1[[#This Row],[discount]]</f>
        <v>249.99950000000001</v>
      </c>
      <c r="M2570">
        <f>(Table1[[#This Row],[list_price]]-Table1[[#This Row],[discount_price]])*Table1[[#This Row],[quantity]]</f>
        <v>9499.9809999999998</v>
      </c>
    </row>
    <row r="2571" spans="1:13" x14ac:dyDescent="0.25">
      <c r="A2571">
        <v>900</v>
      </c>
      <c r="B2571">
        <v>5</v>
      </c>
      <c r="C2571">
        <v>971</v>
      </c>
      <c r="D2571">
        <v>28</v>
      </c>
      <c r="E2571" t="s">
        <v>109</v>
      </c>
      <c r="F2571" t="s">
        <v>300</v>
      </c>
      <c r="G2571">
        <v>2</v>
      </c>
      <c r="H2571" t="str">
        <f>VLOOKUP(Table1[[#This Row],[store_id]],[1]stores!$A:$B,2,0)</f>
        <v>Baldwin Bikes</v>
      </c>
      <c r="I2571">
        <v>2</v>
      </c>
      <c r="J2571">
        <v>2499.9899999999998</v>
      </c>
      <c r="K2571">
        <v>7.0000000000000007E-2</v>
      </c>
      <c r="L2571">
        <f>Table1[[#This Row],[list_price]]*Table1[[#This Row],[discount]]</f>
        <v>174.99930000000001</v>
      </c>
      <c r="M2571">
        <f>(Table1[[#This Row],[list_price]]-Table1[[#This Row],[discount_price]])*Table1[[#This Row],[quantity]]</f>
        <v>4649.9813999999997</v>
      </c>
    </row>
    <row r="2572" spans="1:13" x14ac:dyDescent="0.25">
      <c r="A2572">
        <v>901</v>
      </c>
      <c r="B2572">
        <v>1</v>
      </c>
      <c r="C2572">
        <v>345</v>
      </c>
      <c r="D2572">
        <v>50</v>
      </c>
      <c r="E2572" t="s">
        <v>103</v>
      </c>
      <c r="F2572" t="s">
        <v>305</v>
      </c>
      <c r="G2572">
        <v>2</v>
      </c>
      <c r="H2572" t="str">
        <f>VLOOKUP(Table1[[#This Row],[store_id]],[1]stores!$A:$B,2,0)</f>
        <v>Baldwin Bikes</v>
      </c>
      <c r="I2572">
        <v>1</v>
      </c>
      <c r="J2572">
        <v>5999.99</v>
      </c>
      <c r="K2572">
        <v>0.2</v>
      </c>
      <c r="L2572">
        <f>Table1[[#This Row],[list_price]]*Table1[[#This Row],[discount]]</f>
        <v>1199.998</v>
      </c>
      <c r="M2572">
        <f>(Table1[[#This Row],[list_price]]-Table1[[#This Row],[discount_price]])*Table1[[#This Row],[quantity]]</f>
        <v>4799.9920000000002</v>
      </c>
    </row>
    <row r="2573" spans="1:13" x14ac:dyDescent="0.25">
      <c r="A2573">
        <v>901</v>
      </c>
      <c r="B2573">
        <v>2</v>
      </c>
      <c r="C2573">
        <v>345</v>
      </c>
      <c r="D2573">
        <v>43</v>
      </c>
      <c r="E2573" t="s">
        <v>87</v>
      </c>
      <c r="F2573" t="s">
        <v>300</v>
      </c>
      <c r="G2573">
        <v>2</v>
      </c>
      <c r="H2573" t="str">
        <f>VLOOKUP(Table1[[#This Row],[store_id]],[1]stores!$A:$B,2,0)</f>
        <v>Baldwin Bikes</v>
      </c>
      <c r="I2573">
        <v>1</v>
      </c>
      <c r="J2573">
        <v>5299.99</v>
      </c>
      <c r="K2573">
        <v>7.0000000000000007E-2</v>
      </c>
      <c r="L2573">
        <f>Table1[[#This Row],[list_price]]*Table1[[#This Row],[discount]]</f>
        <v>370.99930000000001</v>
      </c>
      <c r="M2573">
        <f>(Table1[[#This Row],[list_price]]-Table1[[#This Row],[discount_price]])*Table1[[#This Row],[quantity]]</f>
        <v>4928.9906999999994</v>
      </c>
    </row>
    <row r="2574" spans="1:13" x14ac:dyDescent="0.25">
      <c r="A2574">
        <v>902</v>
      </c>
      <c r="B2574">
        <v>1</v>
      </c>
      <c r="C2574">
        <v>1278</v>
      </c>
      <c r="D2574">
        <v>38</v>
      </c>
      <c r="E2574" t="s">
        <v>114</v>
      </c>
      <c r="F2574" t="s">
        <v>300</v>
      </c>
      <c r="G2574">
        <v>2</v>
      </c>
      <c r="H2574" t="str">
        <f>VLOOKUP(Table1[[#This Row],[store_id]],[1]stores!$A:$B,2,0)</f>
        <v>Baldwin Bikes</v>
      </c>
      <c r="I2574">
        <v>2</v>
      </c>
      <c r="J2574">
        <v>549.99</v>
      </c>
      <c r="K2574">
        <v>7.0000000000000007E-2</v>
      </c>
      <c r="L2574">
        <f>Table1[[#This Row],[list_price]]*Table1[[#This Row],[discount]]</f>
        <v>38.499300000000005</v>
      </c>
      <c r="M2574">
        <f>(Table1[[#This Row],[list_price]]-Table1[[#This Row],[discount_price]])*Table1[[#This Row],[quantity]]</f>
        <v>1022.9814</v>
      </c>
    </row>
    <row r="2575" spans="1:13" x14ac:dyDescent="0.25">
      <c r="A2575">
        <v>902</v>
      </c>
      <c r="B2575">
        <v>2</v>
      </c>
      <c r="C2575">
        <v>1278</v>
      </c>
      <c r="D2575">
        <v>92</v>
      </c>
      <c r="E2575" t="s">
        <v>132</v>
      </c>
      <c r="F2575" t="s">
        <v>303</v>
      </c>
      <c r="G2575">
        <v>2</v>
      </c>
      <c r="H2575" t="str">
        <f>VLOOKUP(Table1[[#This Row],[store_id]],[1]stores!$A:$B,2,0)</f>
        <v>Baldwin Bikes</v>
      </c>
      <c r="I2575">
        <v>1</v>
      </c>
      <c r="J2575">
        <v>209.99</v>
      </c>
      <c r="K2575">
        <v>7.0000000000000007E-2</v>
      </c>
      <c r="L2575">
        <f>Table1[[#This Row],[list_price]]*Table1[[#This Row],[discount]]</f>
        <v>14.699300000000003</v>
      </c>
      <c r="M2575">
        <f>(Table1[[#This Row],[list_price]]-Table1[[#This Row],[discount_price]])*Table1[[#This Row],[quantity]]</f>
        <v>195.29070000000002</v>
      </c>
    </row>
    <row r="2576" spans="1:13" x14ac:dyDescent="0.25">
      <c r="A2576">
        <v>902</v>
      </c>
      <c r="B2576">
        <v>3</v>
      </c>
      <c r="C2576">
        <v>1278</v>
      </c>
      <c r="D2576">
        <v>12</v>
      </c>
      <c r="E2576" t="s">
        <v>53</v>
      </c>
      <c r="F2576" t="s">
        <v>299</v>
      </c>
      <c r="G2576">
        <v>2</v>
      </c>
      <c r="H2576" t="str">
        <f>VLOOKUP(Table1[[#This Row],[store_id]],[1]stores!$A:$B,2,0)</f>
        <v>Baldwin Bikes</v>
      </c>
      <c r="I2576">
        <v>1</v>
      </c>
      <c r="J2576">
        <v>549.99</v>
      </c>
      <c r="K2576">
        <v>0.2</v>
      </c>
      <c r="L2576">
        <f>Table1[[#This Row],[list_price]]*Table1[[#This Row],[discount]]</f>
        <v>109.998</v>
      </c>
      <c r="M2576">
        <f>(Table1[[#This Row],[list_price]]-Table1[[#This Row],[discount_price]])*Table1[[#This Row],[quantity]]</f>
        <v>439.99200000000002</v>
      </c>
    </row>
    <row r="2577" spans="1:13" x14ac:dyDescent="0.25">
      <c r="A2577">
        <v>902</v>
      </c>
      <c r="B2577">
        <v>4</v>
      </c>
      <c r="C2577">
        <v>1278</v>
      </c>
      <c r="D2577">
        <v>76</v>
      </c>
      <c r="E2577" t="s">
        <v>74</v>
      </c>
      <c r="F2577" t="s">
        <v>299</v>
      </c>
      <c r="G2577">
        <v>2</v>
      </c>
      <c r="H2577" t="str">
        <f>VLOOKUP(Table1[[#This Row],[store_id]],[1]stores!$A:$B,2,0)</f>
        <v>Baldwin Bikes</v>
      </c>
      <c r="I2577">
        <v>2</v>
      </c>
      <c r="J2577">
        <v>299.99</v>
      </c>
      <c r="K2577">
        <v>0.05</v>
      </c>
      <c r="L2577">
        <f>Table1[[#This Row],[list_price]]*Table1[[#This Row],[discount]]</f>
        <v>14.999500000000001</v>
      </c>
      <c r="M2577">
        <f>(Table1[[#This Row],[list_price]]-Table1[[#This Row],[discount_price]])*Table1[[#This Row],[quantity]]</f>
        <v>569.98099999999999</v>
      </c>
    </row>
    <row r="2578" spans="1:13" x14ac:dyDescent="0.25">
      <c r="A2578">
        <v>903</v>
      </c>
      <c r="B2578">
        <v>1</v>
      </c>
      <c r="C2578">
        <v>179</v>
      </c>
      <c r="D2578">
        <v>31</v>
      </c>
      <c r="E2578" t="s">
        <v>123</v>
      </c>
      <c r="F2578" t="s">
        <v>300</v>
      </c>
      <c r="G2578">
        <v>2</v>
      </c>
      <c r="H2578" t="str">
        <f>VLOOKUP(Table1[[#This Row],[store_id]],[1]stores!$A:$B,2,0)</f>
        <v>Baldwin Bikes</v>
      </c>
      <c r="I2578">
        <v>2</v>
      </c>
      <c r="J2578">
        <v>1632.99</v>
      </c>
      <c r="K2578">
        <v>7.0000000000000007E-2</v>
      </c>
      <c r="L2578">
        <f>Table1[[#This Row],[list_price]]*Table1[[#This Row],[discount]]</f>
        <v>114.30930000000001</v>
      </c>
      <c r="M2578">
        <f>(Table1[[#This Row],[list_price]]-Table1[[#This Row],[discount_price]])*Table1[[#This Row],[quantity]]</f>
        <v>3037.3613999999998</v>
      </c>
    </row>
    <row r="2579" spans="1:13" x14ac:dyDescent="0.25">
      <c r="A2579">
        <v>903</v>
      </c>
      <c r="B2579">
        <v>2</v>
      </c>
      <c r="C2579">
        <v>179</v>
      </c>
      <c r="D2579">
        <v>48</v>
      </c>
      <c r="E2579" t="s">
        <v>108</v>
      </c>
      <c r="F2579" t="s">
        <v>305</v>
      </c>
      <c r="G2579">
        <v>2</v>
      </c>
      <c r="H2579" t="str">
        <f>VLOOKUP(Table1[[#This Row],[store_id]],[1]stores!$A:$B,2,0)</f>
        <v>Baldwin Bikes</v>
      </c>
      <c r="I2579">
        <v>2</v>
      </c>
      <c r="J2579">
        <v>1499.99</v>
      </c>
      <c r="K2579">
        <v>0.05</v>
      </c>
      <c r="L2579">
        <f>Table1[[#This Row],[list_price]]*Table1[[#This Row],[discount]]</f>
        <v>74.999499999999998</v>
      </c>
      <c r="M2579">
        <f>(Table1[[#This Row],[list_price]]-Table1[[#This Row],[discount_price]])*Table1[[#This Row],[quantity]]</f>
        <v>2849.9810000000002</v>
      </c>
    </row>
    <row r="2580" spans="1:13" x14ac:dyDescent="0.25">
      <c r="A2580">
        <v>904</v>
      </c>
      <c r="B2580">
        <v>1</v>
      </c>
      <c r="C2580">
        <v>1020</v>
      </c>
      <c r="D2580">
        <v>36</v>
      </c>
      <c r="E2580" t="s">
        <v>136</v>
      </c>
      <c r="F2580" t="s">
        <v>300</v>
      </c>
      <c r="G2580">
        <v>1</v>
      </c>
      <c r="H2580" t="str">
        <f>VLOOKUP(Table1[[#This Row],[store_id]],[1]stores!$A:$B,2,0)</f>
        <v>Santa Cruz Bikes</v>
      </c>
      <c r="I2580">
        <v>2</v>
      </c>
      <c r="J2580">
        <v>832.99</v>
      </c>
      <c r="K2580">
        <v>0.1</v>
      </c>
      <c r="L2580">
        <f>Table1[[#This Row],[list_price]]*Table1[[#This Row],[discount]]</f>
        <v>83.299000000000007</v>
      </c>
      <c r="M2580">
        <f>(Table1[[#This Row],[list_price]]-Table1[[#This Row],[discount_price]])*Table1[[#This Row],[quantity]]</f>
        <v>1499.3820000000001</v>
      </c>
    </row>
    <row r="2581" spans="1:13" x14ac:dyDescent="0.25">
      <c r="A2581">
        <v>904</v>
      </c>
      <c r="B2581">
        <v>2</v>
      </c>
      <c r="C2581">
        <v>1020</v>
      </c>
      <c r="D2581">
        <v>51</v>
      </c>
      <c r="E2581" t="s">
        <v>112</v>
      </c>
      <c r="F2581" t="s">
        <v>305</v>
      </c>
      <c r="G2581">
        <v>1</v>
      </c>
      <c r="H2581" t="str">
        <f>VLOOKUP(Table1[[#This Row],[store_id]],[1]stores!$A:$B,2,0)</f>
        <v>Santa Cruz Bikes</v>
      </c>
      <c r="I2581">
        <v>2</v>
      </c>
      <c r="J2581">
        <v>6499.99</v>
      </c>
      <c r="K2581">
        <v>7.0000000000000007E-2</v>
      </c>
      <c r="L2581">
        <f>Table1[[#This Row],[list_price]]*Table1[[#This Row],[discount]]</f>
        <v>454.99930000000001</v>
      </c>
      <c r="M2581">
        <f>(Table1[[#This Row],[list_price]]-Table1[[#This Row],[discount_price]])*Table1[[#This Row],[quantity]]</f>
        <v>12089.981399999999</v>
      </c>
    </row>
    <row r="2582" spans="1:13" x14ac:dyDescent="0.25">
      <c r="A2582">
        <v>904</v>
      </c>
      <c r="B2582">
        <v>3</v>
      </c>
      <c r="C2582">
        <v>1020</v>
      </c>
      <c r="D2582">
        <v>92</v>
      </c>
      <c r="E2582" t="s">
        <v>132</v>
      </c>
      <c r="F2582" t="s">
        <v>303</v>
      </c>
      <c r="G2582">
        <v>1</v>
      </c>
      <c r="H2582" t="str">
        <f>VLOOKUP(Table1[[#This Row],[store_id]],[1]stores!$A:$B,2,0)</f>
        <v>Santa Cruz Bikes</v>
      </c>
      <c r="I2582">
        <v>2</v>
      </c>
      <c r="J2582">
        <v>209.99</v>
      </c>
      <c r="K2582">
        <v>0.2</v>
      </c>
      <c r="L2582">
        <f>Table1[[#This Row],[list_price]]*Table1[[#This Row],[discount]]</f>
        <v>41.998000000000005</v>
      </c>
      <c r="M2582">
        <f>(Table1[[#This Row],[list_price]]-Table1[[#This Row],[discount_price]])*Table1[[#This Row],[quantity]]</f>
        <v>335.98400000000004</v>
      </c>
    </row>
    <row r="2583" spans="1:13" x14ac:dyDescent="0.25">
      <c r="A2583">
        <v>904</v>
      </c>
      <c r="B2583">
        <v>4</v>
      </c>
      <c r="C2583">
        <v>1020</v>
      </c>
      <c r="D2583">
        <v>13</v>
      </c>
      <c r="E2583" t="s">
        <v>59</v>
      </c>
      <c r="F2583" t="s">
        <v>299</v>
      </c>
      <c r="G2583">
        <v>1</v>
      </c>
      <c r="H2583" t="str">
        <f>VLOOKUP(Table1[[#This Row],[store_id]],[1]stores!$A:$B,2,0)</f>
        <v>Santa Cruz Bikes</v>
      </c>
      <c r="I2583">
        <v>1</v>
      </c>
      <c r="J2583">
        <v>269.99</v>
      </c>
      <c r="K2583">
        <v>0.2</v>
      </c>
      <c r="L2583">
        <f>Table1[[#This Row],[list_price]]*Table1[[#This Row],[discount]]</f>
        <v>53.998000000000005</v>
      </c>
      <c r="M2583">
        <f>(Table1[[#This Row],[list_price]]-Table1[[#This Row],[discount_price]])*Table1[[#This Row],[quantity]]</f>
        <v>215.99200000000002</v>
      </c>
    </row>
    <row r="2584" spans="1:13" x14ac:dyDescent="0.25">
      <c r="A2584">
        <v>905</v>
      </c>
      <c r="B2584">
        <v>1</v>
      </c>
      <c r="C2584">
        <v>609</v>
      </c>
      <c r="D2584">
        <v>67</v>
      </c>
      <c r="E2584" t="s">
        <v>85</v>
      </c>
      <c r="F2584" t="s">
        <v>299</v>
      </c>
      <c r="G2584">
        <v>2</v>
      </c>
      <c r="H2584" t="str">
        <f>VLOOKUP(Table1[[#This Row],[store_id]],[1]stores!$A:$B,2,0)</f>
        <v>Baldwin Bikes</v>
      </c>
      <c r="I2584">
        <v>1</v>
      </c>
      <c r="J2584">
        <v>250.99</v>
      </c>
      <c r="K2584">
        <v>0.1</v>
      </c>
      <c r="L2584">
        <f>Table1[[#This Row],[list_price]]*Table1[[#This Row],[discount]]</f>
        <v>25.099000000000004</v>
      </c>
      <c r="M2584">
        <f>(Table1[[#This Row],[list_price]]-Table1[[#This Row],[discount_price]])*Table1[[#This Row],[quantity]]</f>
        <v>225.89100000000002</v>
      </c>
    </row>
    <row r="2585" spans="1:13" x14ac:dyDescent="0.25">
      <c r="A2585">
        <v>905</v>
      </c>
      <c r="B2585">
        <v>2</v>
      </c>
      <c r="C2585">
        <v>609</v>
      </c>
      <c r="D2585">
        <v>62</v>
      </c>
      <c r="E2585" t="s">
        <v>76</v>
      </c>
      <c r="F2585" t="s">
        <v>301</v>
      </c>
      <c r="G2585">
        <v>2</v>
      </c>
      <c r="H2585" t="str">
        <f>VLOOKUP(Table1[[#This Row],[store_id]],[1]stores!$A:$B,2,0)</f>
        <v>Baldwin Bikes</v>
      </c>
      <c r="I2585">
        <v>2</v>
      </c>
      <c r="J2585">
        <v>3499.99</v>
      </c>
      <c r="K2585">
        <v>0.05</v>
      </c>
      <c r="L2585">
        <f>Table1[[#This Row],[list_price]]*Table1[[#This Row],[discount]]</f>
        <v>174.99950000000001</v>
      </c>
      <c r="M2585">
        <f>(Table1[[#This Row],[list_price]]-Table1[[#This Row],[discount_price]])*Table1[[#This Row],[quantity]]</f>
        <v>6649.9809999999998</v>
      </c>
    </row>
    <row r="2586" spans="1:13" x14ac:dyDescent="0.25">
      <c r="A2586">
        <v>905</v>
      </c>
      <c r="B2586">
        <v>3</v>
      </c>
      <c r="C2586">
        <v>609</v>
      </c>
      <c r="D2586">
        <v>42</v>
      </c>
      <c r="E2586" t="s">
        <v>78</v>
      </c>
      <c r="F2586" t="s">
        <v>300</v>
      </c>
      <c r="G2586">
        <v>2</v>
      </c>
      <c r="H2586" t="str">
        <f>VLOOKUP(Table1[[#This Row],[store_id]],[1]stores!$A:$B,2,0)</f>
        <v>Baldwin Bikes</v>
      </c>
      <c r="I2586">
        <v>2</v>
      </c>
      <c r="J2586">
        <v>2299.9899999999998</v>
      </c>
      <c r="K2586">
        <v>0.2</v>
      </c>
      <c r="L2586">
        <f>Table1[[#This Row],[list_price]]*Table1[[#This Row],[discount]]</f>
        <v>459.99799999999999</v>
      </c>
      <c r="M2586">
        <f>(Table1[[#This Row],[list_price]]-Table1[[#This Row],[discount_price]])*Table1[[#This Row],[quantity]]</f>
        <v>3679.9839999999995</v>
      </c>
    </row>
    <row r="2587" spans="1:13" x14ac:dyDescent="0.25">
      <c r="A2587">
        <v>905</v>
      </c>
      <c r="B2587">
        <v>4</v>
      </c>
      <c r="C2587">
        <v>609</v>
      </c>
      <c r="D2587">
        <v>20</v>
      </c>
      <c r="E2587" t="s">
        <v>45</v>
      </c>
      <c r="F2587" t="s">
        <v>299</v>
      </c>
      <c r="G2587">
        <v>2</v>
      </c>
      <c r="H2587" t="str">
        <f>VLOOKUP(Table1[[#This Row],[store_id]],[1]stores!$A:$B,2,0)</f>
        <v>Baldwin Bikes</v>
      </c>
      <c r="I2587">
        <v>1</v>
      </c>
      <c r="J2587">
        <v>599.99</v>
      </c>
      <c r="K2587">
        <v>0.2</v>
      </c>
      <c r="L2587">
        <f>Table1[[#This Row],[list_price]]*Table1[[#This Row],[discount]]</f>
        <v>119.998</v>
      </c>
      <c r="M2587">
        <f>(Table1[[#This Row],[list_price]]-Table1[[#This Row],[discount_price]])*Table1[[#This Row],[quantity]]</f>
        <v>479.99200000000002</v>
      </c>
    </row>
    <row r="2588" spans="1:13" x14ac:dyDescent="0.25">
      <c r="A2588">
        <v>906</v>
      </c>
      <c r="B2588">
        <v>1</v>
      </c>
      <c r="C2588">
        <v>877</v>
      </c>
      <c r="D2588">
        <v>23</v>
      </c>
      <c r="E2588" t="s">
        <v>61</v>
      </c>
      <c r="F2588" t="s">
        <v>303</v>
      </c>
      <c r="G2588">
        <v>2</v>
      </c>
      <c r="H2588" t="str">
        <f>VLOOKUP(Table1[[#This Row],[store_id]],[1]stores!$A:$B,2,0)</f>
        <v>Baldwin Bikes</v>
      </c>
      <c r="I2588">
        <v>2</v>
      </c>
      <c r="J2588">
        <v>299.99</v>
      </c>
      <c r="K2588">
        <v>0.2</v>
      </c>
      <c r="L2588">
        <f>Table1[[#This Row],[list_price]]*Table1[[#This Row],[discount]]</f>
        <v>59.998000000000005</v>
      </c>
      <c r="M2588">
        <f>(Table1[[#This Row],[list_price]]-Table1[[#This Row],[discount_price]])*Table1[[#This Row],[quantity]]</f>
        <v>479.98400000000004</v>
      </c>
    </row>
    <row r="2589" spans="1:13" x14ac:dyDescent="0.25">
      <c r="A2589">
        <v>906</v>
      </c>
      <c r="B2589">
        <v>2</v>
      </c>
      <c r="C2589">
        <v>877</v>
      </c>
      <c r="D2589">
        <v>28</v>
      </c>
      <c r="E2589" t="s">
        <v>109</v>
      </c>
      <c r="F2589" t="s">
        <v>300</v>
      </c>
      <c r="G2589">
        <v>2</v>
      </c>
      <c r="H2589" t="str">
        <f>VLOOKUP(Table1[[#This Row],[store_id]],[1]stores!$A:$B,2,0)</f>
        <v>Baldwin Bikes</v>
      </c>
      <c r="I2589">
        <v>2</v>
      </c>
      <c r="J2589">
        <v>2499.9899999999998</v>
      </c>
      <c r="K2589">
        <v>7.0000000000000007E-2</v>
      </c>
      <c r="L2589">
        <f>Table1[[#This Row],[list_price]]*Table1[[#This Row],[discount]]</f>
        <v>174.99930000000001</v>
      </c>
      <c r="M2589">
        <f>(Table1[[#This Row],[list_price]]-Table1[[#This Row],[discount_price]])*Table1[[#This Row],[quantity]]</f>
        <v>4649.9813999999997</v>
      </c>
    </row>
    <row r="2590" spans="1:13" x14ac:dyDescent="0.25">
      <c r="A2590">
        <v>906</v>
      </c>
      <c r="B2590">
        <v>3</v>
      </c>
      <c r="C2590">
        <v>877</v>
      </c>
      <c r="D2590">
        <v>46</v>
      </c>
      <c r="E2590" t="s">
        <v>138</v>
      </c>
      <c r="F2590" t="s">
        <v>300</v>
      </c>
      <c r="G2590">
        <v>2</v>
      </c>
      <c r="H2590" t="str">
        <f>VLOOKUP(Table1[[#This Row],[store_id]],[1]stores!$A:$B,2,0)</f>
        <v>Baldwin Bikes</v>
      </c>
      <c r="I2590">
        <v>1</v>
      </c>
      <c r="J2590">
        <v>1409.99</v>
      </c>
      <c r="K2590">
        <v>0.05</v>
      </c>
      <c r="L2590">
        <f>Table1[[#This Row],[list_price]]*Table1[[#This Row],[discount]]</f>
        <v>70.499499999999998</v>
      </c>
      <c r="M2590">
        <f>(Table1[[#This Row],[list_price]]-Table1[[#This Row],[discount_price]])*Table1[[#This Row],[quantity]]</f>
        <v>1339.4905000000001</v>
      </c>
    </row>
    <row r="2591" spans="1:13" x14ac:dyDescent="0.25">
      <c r="A2591">
        <v>906</v>
      </c>
      <c r="B2591">
        <v>4</v>
      </c>
      <c r="C2591">
        <v>877</v>
      </c>
      <c r="D2591">
        <v>102</v>
      </c>
      <c r="E2591" t="s">
        <v>63</v>
      </c>
      <c r="F2591" t="s">
        <v>304</v>
      </c>
      <c r="G2591">
        <v>2</v>
      </c>
      <c r="H2591" t="str">
        <f>VLOOKUP(Table1[[#This Row],[store_id]],[1]stores!$A:$B,2,0)</f>
        <v>Baldwin Bikes</v>
      </c>
      <c r="I2591">
        <v>2</v>
      </c>
      <c r="J2591">
        <v>489.99</v>
      </c>
      <c r="K2591">
        <v>0.1</v>
      </c>
      <c r="L2591">
        <f>Table1[[#This Row],[list_price]]*Table1[[#This Row],[discount]]</f>
        <v>48.999000000000002</v>
      </c>
      <c r="M2591">
        <f>(Table1[[#This Row],[list_price]]-Table1[[#This Row],[discount_price]])*Table1[[#This Row],[quantity]]</f>
        <v>881.98199999999997</v>
      </c>
    </row>
    <row r="2592" spans="1:13" x14ac:dyDescent="0.25">
      <c r="A2592">
        <v>906</v>
      </c>
      <c r="B2592">
        <v>5</v>
      </c>
      <c r="C2592">
        <v>877</v>
      </c>
      <c r="D2592">
        <v>22</v>
      </c>
      <c r="E2592" t="s">
        <v>56</v>
      </c>
      <c r="F2592" t="s">
        <v>299</v>
      </c>
      <c r="G2592">
        <v>2</v>
      </c>
      <c r="H2592" t="str">
        <f>VLOOKUP(Table1[[#This Row],[store_id]],[1]stores!$A:$B,2,0)</f>
        <v>Baldwin Bikes</v>
      </c>
      <c r="I2592">
        <v>2</v>
      </c>
      <c r="J2592">
        <v>269.99</v>
      </c>
      <c r="K2592">
        <v>0.2</v>
      </c>
      <c r="L2592">
        <f>Table1[[#This Row],[list_price]]*Table1[[#This Row],[discount]]</f>
        <v>53.998000000000005</v>
      </c>
      <c r="M2592">
        <f>(Table1[[#This Row],[list_price]]-Table1[[#This Row],[discount_price]])*Table1[[#This Row],[quantity]]</f>
        <v>431.98400000000004</v>
      </c>
    </row>
    <row r="2593" spans="1:13" x14ac:dyDescent="0.25">
      <c r="A2593">
        <v>907</v>
      </c>
      <c r="B2593">
        <v>1</v>
      </c>
      <c r="C2593">
        <v>120</v>
      </c>
      <c r="D2593">
        <v>84</v>
      </c>
      <c r="E2593" t="s">
        <v>107</v>
      </c>
      <c r="F2593" t="s">
        <v>303</v>
      </c>
      <c r="G2593">
        <v>1</v>
      </c>
      <c r="H2593" t="str">
        <f>VLOOKUP(Table1[[#This Row],[store_id]],[1]stores!$A:$B,2,0)</f>
        <v>Santa Cruz Bikes</v>
      </c>
      <c r="I2593">
        <v>2</v>
      </c>
      <c r="J2593">
        <v>109.99</v>
      </c>
      <c r="K2593">
        <v>7.0000000000000007E-2</v>
      </c>
      <c r="L2593">
        <f>Table1[[#This Row],[list_price]]*Table1[[#This Row],[discount]]</f>
        <v>7.6993</v>
      </c>
      <c r="M2593">
        <f>(Table1[[#This Row],[list_price]]-Table1[[#This Row],[discount_price]])*Table1[[#This Row],[quantity]]</f>
        <v>204.5814</v>
      </c>
    </row>
    <row r="2594" spans="1:13" x14ac:dyDescent="0.25">
      <c r="A2594">
        <v>907</v>
      </c>
      <c r="B2594">
        <v>2</v>
      </c>
      <c r="C2594">
        <v>120</v>
      </c>
      <c r="D2594">
        <v>65</v>
      </c>
      <c r="E2594" t="s">
        <v>134</v>
      </c>
      <c r="F2594" t="s">
        <v>299</v>
      </c>
      <c r="G2594">
        <v>1</v>
      </c>
      <c r="H2594" t="str">
        <f>VLOOKUP(Table1[[#This Row],[store_id]],[1]stores!$A:$B,2,0)</f>
        <v>Santa Cruz Bikes</v>
      </c>
      <c r="I2594">
        <v>1</v>
      </c>
      <c r="J2594">
        <v>346.99</v>
      </c>
      <c r="K2594">
        <v>7.0000000000000007E-2</v>
      </c>
      <c r="L2594">
        <f>Table1[[#This Row],[list_price]]*Table1[[#This Row],[discount]]</f>
        <v>24.289300000000004</v>
      </c>
      <c r="M2594">
        <f>(Table1[[#This Row],[list_price]]-Table1[[#This Row],[discount_price]])*Table1[[#This Row],[quantity]]</f>
        <v>322.70069999999998</v>
      </c>
    </row>
    <row r="2595" spans="1:13" x14ac:dyDescent="0.25">
      <c r="A2595">
        <v>908</v>
      </c>
      <c r="B2595">
        <v>1</v>
      </c>
      <c r="C2595">
        <v>402</v>
      </c>
      <c r="D2595">
        <v>41</v>
      </c>
      <c r="E2595" t="s">
        <v>101</v>
      </c>
      <c r="F2595" t="s">
        <v>300</v>
      </c>
      <c r="G2595">
        <v>2</v>
      </c>
      <c r="H2595" t="str">
        <f>VLOOKUP(Table1[[#This Row],[store_id]],[1]stores!$A:$B,2,0)</f>
        <v>Baldwin Bikes</v>
      </c>
      <c r="I2595">
        <v>1</v>
      </c>
      <c r="J2595">
        <v>1469.99</v>
      </c>
      <c r="K2595">
        <v>0.2</v>
      </c>
      <c r="L2595">
        <f>Table1[[#This Row],[list_price]]*Table1[[#This Row],[discount]]</f>
        <v>293.99799999999999</v>
      </c>
      <c r="M2595">
        <f>(Table1[[#This Row],[list_price]]-Table1[[#This Row],[discount_price]])*Table1[[#This Row],[quantity]]</f>
        <v>1175.992</v>
      </c>
    </row>
    <row r="2596" spans="1:13" x14ac:dyDescent="0.25">
      <c r="A2596">
        <v>908</v>
      </c>
      <c r="B2596">
        <v>2</v>
      </c>
      <c r="C2596">
        <v>402</v>
      </c>
      <c r="D2596">
        <v>94</v>
      </c>
      <c r="E2596" t="s">
        <v>84</v>
      </c>
      <c r="F2596" t="s">
        <v>303</v>
      </c>
      <c r="G2596">
        <v>2</v>
      </c>
      <c r="H2596" t="str">
        <f>VLOOKUP(Table1[[#This Row],[store_id]],[1]stores!$A:$B,2,0)</f>
        <v>Baldwin Bikes</v>
      </c>
      <c r="I2596">
        <v>1</v>
      </c>
      <c r="J2596">
        <v>249.99</v>
      </c>
      <c r="K2596">
        <v>0.1</v>
      </c>
      <c r="L2596">
        <f>Table1[[#This Row],[list_price]]*Table1[[#This Row],[discount]]</f>
        <v>24.999000000000002</v>
      </c>
      <c r="M2596">
        <f>(Table1[[#This Row],[list_price]]-Table1[[#This Row],[discount_price]])*Table1[[#This Row],[quantity]]</f>
        <v>224.99100000000001</v>
      </c>
    </row>
    <row r="2597" spans="1:13" x14ac:dyDescent="0.25">
      <c r="A2597">
        <v>908</v>
      </c>
      <c r="B2597">
        <v>3</v>
      </c>
      <c r="C2597">
        <v>402</v>
      </c>
      <c r="D2597">
        <v>102</v>
      </c>
      <c r="E2597" t="s">
        <v>63</v>
      </c>
      <c r="F2597" t="s">
        <v>304</v>
      </c>
      <c r="G2597">
        <v>2</v>
      </c>
      <c r="H2597" t="str">
        <f>VLOOKUP(Table1[[#This Row],[store_id]],[1]stores!$A:$B,2,0)</f>
        <v>Baldwin Bikes</v>
      </c>
      <c r="I2597">
        <v>2</v>
      </c>
      <c r="J2597">
        <v>489.99</v>
      </c>
      <c r="K2597">
        <v>0.1</v>
      </c>
      <c r="L2597">
        <f>Table1[[#This Row],[list_price]]*Table1[[#This Row],[discount]]</f>
        <v>48.999000000000002</v>
      </c>
      <c r="M2597">
        <f>(Table1[[#This Row],[list_price]]-Table1[[#This Row],[discount_price]])*Table1[[#This Row],[quantity]]</f>
        <v>881.98199999999997</v>
      </c>
    </row>
    <row r="2598" spans="1:13" x14ac:dyDescent="0.25">
      <c r="A2598">
        <v>909</v>
      </c>
      <c r="B2598">
        <v>1</v>
      </c>
      <c r="C2598">
        <v>188</v>
      </c>
      <c r="D2598">
        <v>5</v>
      </c>
      <c r="E2598" t="s">
        <v>62</v>
      </c>
      <c r="F2598" t="s">
        <v>300</v>
      </c>
      <c r="G2598">
        <v>1</v>
      </c>
      <c r="H2598" t="str">
        <f>VLOOKUP(Table1[[#This Row],[store_id]],[1]stores!$A:$B,2,0)</f>
        <v>Santa Cruz Bikes</v>
      </c>
      <c r="I2598">
        <v>1</v>
      </c>
      <c r="J2598">
        <v>1320.99</v>
      </c>
      <c r="K2598">
        <v>0.2</v>
      </c>
      <c r="L2598">
        <f>Table1[[#This Row],[list_price]]*Table1[[#This Row],[discount]]</f>
        <v>264.19800000000004</v>
      </c>
      <c r="M2598">
        <f>(Table1[[#This Row],[list_price]]-Table1[[#This Row],[discount_price]])*Table1[[#This Row],[quantity]]</f>
        <v>1056.7919999999999</v>
      </c>
    </row>
    <row r="2599" spans="1:13" x14ac:dyDescent="0.25">
      <c r="A2599">
        <v>910</v>
      </c>
      <c r="B2599">
        <v>1</v>
      </c>
      <c r="C2599">
        <v>342</v>
      </c>
      <c r="D2599">
        <v>23</v>
      </c>
      <c r="E2599" t="s">
        <v>61</v>
      </c>
      <c r="F2599" t="s">
        <v>303</v>
      </c>
      <c r="G2599">
        <v>2</v>
      </c>
      <c r="H2599" t="str">
        <f>VLOOKUP(Table1[[#This Row],[store_id]],[1]stores!$A:$B,2,0)</f>
        <v>Baldwin Bikes</v>
      </c>
      <c r="I2599">
        <v>1</v>
      </c>
      <c r="J2599">
        <v>299.99</v>
      </c>
      <c r="K2599">
        <v>0.1</v>
      </c>
      <c r="L2599">
        <f>Table1[[#This Row],[list_price]]*Table1[[#This Row],[discount]]</f>
        <v>29.999000000000002</v>
      </c>
      <c r="M2599">
        <f>(Table1[[#This Row],[list_price]]-Table1[[#This Row],[discount_price]])*Table1[[#This Row],[quantity]]</f>
        <v>269.99099999999999</v>
      </c>
    </row>
    <row r="2600" spans="1:13" x14ac:dyDescent="0.25">
      <c r="A2600">
        <v>911</v>
      </c>
      <c r="B2600">
        <v>1</v>
      </c>
      <c r="C2600">
        <v>887</v>
      </c>
      <c r="D2600">
        <v>66</v>
      </c>
      <c r="E2600" t="s">
        <v>85</v>
      </c>
      <c r="F2600" t="s">
        <v>299</v>
      </c>
      <c r="G2600">
        <v>2</v>
      </c>
      <c r="H2600" t="str">
        <f>VLOOKUP(Table1[[#This Row],[store_id]],[1]stores!$A:$B,2,0)</f>
        <v>Baldwin Bikes</v>
      </c>
      <c r="I2600">
        <v>2</v>
      </c>
      <c r="J2600">
        <v>250.99</v>
      </c>
      <c r="K2600">
        <v>0.05</v>
      </c>
      <c r="L2600">
        <f>Table1[[#This Row],[list_price]]*Table1[[#This Row],[discount]]</f>
        <v>12.549500000000002</v>
      </c>
      <c r="M2600">
        <f>(Table1[[#This Row],[list_price]]-Table1[[#This Row],[discount_price]])*Table1[[#This Row],[quantity]]</f>
        <v>476.88100000000003</v>
      </c>
    </row>
    <row r="2601" spans="1:13" x14ac:dyDescent="0.25">
      <c r="A2601">
        <v>911</v>
      </c>
      <c r="B2601">
        <v>2</v>
      </c>
      <c r="C2601">
        <v>887</v>
      </c>
      <c r="D2601">
        <v>106</v>
      </c>
      <c r="E2601" t="s">
        <v>66</v>
      </c>
      <c r="F2601" t="s">
        <v>299</v>
      </c>
      <c r="G2601">
        <v>2</v>
      </c>
      <c r="H2601" t="str">
        <f>VLOOKUP(Table1[[#This Row],[store_id]],[1]stores!$A:$B,2,0)</f>
        <v>Baldwin Bikes</v>
      </c>
      <c r="I2601">
        <v>1</v>
      </c>
      <c r="J2601">
        <v>449.99</v>
      </c>
      <c r="K2601">
        <v>0.05</v>
      </c>
      <c r="L2601">
        <f>Table1[[#This Row],[list_price]]*Table1[[#This Row],[discount]]</f>
        <v>22.499500000000001</v>
      </c>
      <c r="M2601">
        <f>(Table1[[#This Row],[list_price]]-Table1[[#This Row],[discount_price]])*Table1[[#This Row],[quantity]]</f>
        <v>427.4905</v>
      </c>
    </row>
    <row r="2602" spans="1:13" x14ac:dyDescent="0.25">
      <c r="A2602">
        <v>911</v>
      </c>
      <c r="B2602">
        <v>3</v>
      </c>
      <c r="C2602">
        <v>887</v>
      </c>
      <c r="D2602">
        <v>91</v>
      </c>
      <c r="E2602" t="s">
        <v>118</v>
      </c>
      <c r="F2602" t="s">
        <v>303</v>
      </c>
      <c r="G2602">
        <v>2</v>
      </c>
      <c r="H2602" t="str">
        <f>VLOOKUP(Table1[[#This Row],[store_id]],[1]stores!$A:$B,2,0)</f>
        <v>Baldwin Bikes</v>
      </c>
      <c r="I2602">
        <v>2</v>
      </c>
      <c r="J2602">
        <v>349.99</v>
      </c>
      <c r="K2602">
        <v>0.05</v>
      </c>
      <c r="L2602">
        <f>Table1[[#This Row],[list_price]]*Table1[[#This Row],[discount]]</f>
        <v>17.499500000000001</v>
      </c>
      <c r="M2602">
        <f>(Table1[[#This Row],[list_price]]-Table1[[#This Row],[discount_price]])*Table1[[#This Row],[quantity]]</f>
        <v>664.98099999999999</v>
      </c>
    </row>
    <row r="2603" spans="1:13" x14ac:dyDescent="0.25">
      <c r="A2603">
        <v>911</v>
      </c>
      <c r="B2603">
        <v>4</v>
      </c>
      <c r="C2603">
        <v>887</v>
      </c>
      <c r="D2603">
        <v>49</v>
      </c>
      <c r="E2603" t="s">
        <v>94</v>
      </c>
      <c r="F2603" t="s">
        <v>305</v>
      </c>
      <c r="G2603">
        <v>2</v>
      </c>
      <c r="H2603" t="str">
        <f>VLOOKUP(Table1[[#This Row],[store_id]],[1]stores!$A:$B,2,0)</f>
        <v>Baldwin Bikes</v>
      </c>
      <c r="I2603">
        <v>1</v>
      </c>
      <c r="J2603">
        <v>3499.99</v>
      </c>
      <c r="K2603">
        <v>0.2</v>
      </c>
      <c r="L2603">
        <f>Table1[[#This Row],[list_price]]*Table1[[#This Row],[discount]]</f>
        <v>699.99800000000005</v>
      </c>
      <c r="M2603">
        <f>(Table1[[#This Row],[list_price]]-Table1[[#This Row],[discount_price]])*Table1[[#This Row],[quantity]]</f>
        <v>2799.9919999999997</v>
      </c>
    </row>
    <row r="2604" spans="1:13" x14ac:dyDescent="0.25">
      <c r="A2604">
        <v>912</v>
      </c>
      <c r="B2604">
        <v>1</v>
      </c>
      <c r="C2604">
        <v>519</v>
      </c>
      <c r="D2604">
        <v>22</v>
      </c>
      <c r="E2604" t="s">
        <v>56</v>
      </c>
      <c r="F2604" t="s">
        <v>299</v>
      </c>
      <c r="G2604">
        <v>1</v>
      </c>
      <c r="H2604" t="str">
        <f>VLOOKUP(Table1[[#This Row],[store_id]],[1]stores!$A:$B,2,0)</f>
        <v>Santa Cruz Bikes</v>
      </c>
      <c r="I2604">
        <v>2</v>
      </c>
      <c r="J2604">
        <v>269.99</v>
      </c>
      <c r="K2604">
        <v>0.2</v>
      </c>
      <c r="L2604">
        <f>Table1[[#This Row],[list_price]]*Table1[[#This Row],[discount]]</f>
        <v>53.998000000000005</v>
      </c>
      <c r="M2604">
        <f>(Table1[[#This Row],[list_price]]-Table1[[#This Row],[discount_price]])*Table1[[#This Row],[quantity]]</f>
        <v>431.98400000000004</v>
      </c>
    </row>
    <row r="2605" spans="1:13" x14ac:dyDescent="0.25">
      <c r="A2605">
        <v>912</v>
      </c>
      <c r="B2605">
        <v>2</v>
      </c>
      <c r="C2605">
        <v>519</v>
      </c>
      <c r="D2605">
        <v>71</v>
      </c>
      <c r="E2605" t="s">
        <v>102</v>
      </c>
      <c r="F2605" t="s">
        <v>299</v>
      </c>
      <c r="G2605">
        <v>1</v>
      </c>
      <c r="H2605" t="str">
        <f>VLOOKUP(Table1[[#This Row],[store_id]],[1]stores!$A:$B,2,0)</f>
        <v>Santa Cruz Bikes</v>
      </c>
      <c r="I2605">
        <v>2</v>
      </c>
      <c r="J2605">
        <v>416.99</v>
      </c>
      <c r="K2605">
        <v>0.05</v>
      </c>
      <c r="L2605">
        <f>Table1[[#This Row],[list_price]]*Table1[[#This Row],[discount]]</f>
        <v>20.849500000000003</v>
      </c>
      <c r="M2605">
        <f>(Table1[[#This Row],[list_price]]-Table1[[#This Row],[discount_price]])*Table1[[#This Row],[quantity]]</f>
        <v>792.28100000000006</v>
      </c>
    </row>
    <row r="2606" spans="1:13" x14ac:dyDescent="0.25">
      <c r="A2606">
        <v>912</v>
      </c>
      <c r="B2606">
        <v>3</v>
      </c>
      <c r="C2606">
        <v>519</v>
      </c>
      <c r="D2606">
        <v>101</v>
      </c>
      <c r="E2606" t="s">
        <v>104</v>
      </c>
      <c r="F2606" t="s">
        <v>303</v>
      </c>
      <c r="G2606">
        <v>1</v>
      </c>
      <c r="H2606" t="str">
        <f>VLOOKUP(Table1[[#This Row],[store_id]],[1]stores!$A:$B,2,0)</f>
        <v>Santa Cruz Bikes</v>
      </c>
      <c r="I2606">
        <v>1</v>
      </c>
      <c r="J2606">
        <v>339.99</v>
      </c>
      <c r="K2606">
        <v>0.05</v>
      </c>
      <c r="L2606">
        <f>Table1[[#This Row],[list_price]]*Table1[[#This Row],[discount]]</f>
        <v>16.999500000000001</v>
      </c>
      <c r="M2606">
        <f>(Table1[[#This Row],[list_price]]-Table1[[#This Row],[discount_price]])*Table1[[#This Row],[quantity]]</f>
        <v>322.9905</v>
      </c>
    </row>
    <row r="2607" spans="1:13" x14ac:dyDescent="0.25">
      <c r="A2607">
        <v>912</v>
      </c>
      <c r="B2607">
        <v>4</v>
      </c>
      <c r="C2607">
        <v>519</v>
      </c>
      <c r="D2607">
        <v>2</v>
      </c>
      <c r="E2607" t="s">
        <v>50</v>
      </c>
      <c r="F2607" t="s">
        <v>300</v>
      </c>
      <c r="G2607">
        <v>1</v>
      </c>
      <c r="H2607" t="str">
        <f>VLOOKUP(Table1[[#This Row],[store_id]],[1]stores!$A:$B,2,0)</f>
        <v>Santa Cruz Bikes</v>
      </c>
      <c r="I2607">
        <v>2</v>
      </c>
      <c r="J2607">
        <v>749.99</v>
      </c>
      <c r="K2607">
        <v>0.2</v>
      </c>
      <c r="L2607">
        <f>Table1[[#This Row],[list_price]]*Table1[[#This Row],[discount]]</f>
        <v>149.99800000000002</v>
      </c>
      <c r="M2607">
        <f>(Table1[[#This Row],[list_price]]-Table1[[#This Row],[discount_price]])*Table1[[#This Row],[quantity]]</f>
        <v>1199.9839999999999</v>
      </c>
    </row>
    <row r="2608" spans="1:13" x14ac:dyDescent="0.25">
      <c r="A2608">
        <v>913</v>
      </c>
      <c r="B2608">
        <v>1</v>
      </c>
      <c r="C2608">
        <v>699</v>
      </c>
      <c r="D2608">
        <v>90</v>
      </c>
      <c r="E2608" t="s">
        <v>81</v>
      </c>
      <c r="F2608" t="s">
        <v>303</v>
      </c>
      <c r="G2608">
        <v>2</v>
      </c>
      <c r="H2608" t="str">
        <f>VLOOKUP(Table1[[#This Row],[store_id]],[1]stores!$A:$B,2,0)</f>
        <v>Baldwin Bikes</v>
      </c>
      <c r="I2608">
        <v>2</v>
      </c>
      <c r="J2608">
        <v>209.99</v>
      </c>
      <c r="K2608">
        <v>0.1</v>
      </c>
      <c r="L2608">
        <f>Table1[[#This Row],[list_price]]*Table1[[#This Row],[discount]]</f>
        <v>20.999000000000002</v>
      </c>
      <c r="M2608">
        <f>(Table1[[#This Row],[list_price]]-Table1[[#This Row],[discount_price]])*Table1[[#This Row],[quantity]]</f>
        <v>377.98200000000003</v>
      </c>
    </row>
    <row r="2609" spans="1:13" x14ac:dyDescent="0.25">
      <c r="A2609">
        <v>913</v>
      </c>
      <c r="B2609">
        <v>2</v>
      </c>
      <c r="C2609">
        <v>699</v>
      </c>
      <c r="D2609">
        <v>24</v>
      </c>
      <c r="E2609" t="s">
        <v>53</v>
      </c>
      <c r="F2609" t="s">
        <v>299</v>
      </c>
      <c r="G2609">
        <v>2</v>
      </c>
      <c r="H2609" t="str">
        <f>VLOOKUP(Table1[[#This Row],[store_id]],[1]stores!$A:$B,2,0)</f>
        <v>Baldwin Bikes</v>
      </c>
      <c r="I2609">
        <v>2</v>
      </c>
      <c r="J2609">
        <v>549.99</v>
      </c>
      <c r="K2609">
        <v>0.05</v>
      </c>
      <c r="L2609">
        <f>Table1[[#This Row],[list_price]]*Table1[[#This Row],[discount]]</f>
        <v>27.499500000000001</v>
      </c>
      <c r="M2609">
        <f>(Table1[[#This Row],[list_price]]-Table1[[#This Row],[discount_price]])*Table1[[#This Row],[quantity]]</f>
        <v>1044.981</v>
      </c>
    </row>
    <row r="2610" spans="1:13" x14ac:dyDescent="0.25">
      <c r="A2610">
        <v>914</v>
      </c>
      <c r="B2610">
        <v>1</v>
      </c>
      <c r="C2610">
        <v>1068</v>
      </c>
      <c r="D2610">
        <v>38</v>
      </c>
      <c r="E2610" t="s">
        <v>114</v>
      </c>
      <c r="F2610" t="s">
        <v>300</v>
      </c>
      <c r="G2610">
        <v>1</v>
      </c>
      <c r="H2610" t="str">
        <f>VLOOKUP(Table1[[#This Row],[store_id]],[1]stores!$A:$B,2,0)</f>
        <v>Santa Cruz Bikes</v>
      </c>
      <c r="I2610">
        <v>1</v>
      </c>
      <c r="J2610">
        <v>549.99</v>
      </c>
      <c r="K2610">
        <v>7.0000000000000007E-2</v>
      </c>
      <c r="L2610">
        <f>Table1[[#This Row],[list_price]]*Table1[[#This Row],[discount]]</f>
        <v>38.499300000000005</v>
      </c>
      <c r="M2610">
        <f>(Table1[[#This Row],[list_price]]-Table1[[#This Row],[discount_price]])*Table1[[#This Row],[quantity]]</f>
        <v>511.4907</v>
      </c>
    </row>
    <row r="2611" spans="1:13" x14ac:dyDescent="0.25">
      <c r="A2611">
        <v>914</v>
      </c>
      <c r="B2611">
        <v>2</v>
      </c>
      <c r="C2611">
        <v>1068</v>
      </c>
      <c r="D2611">
        <v>20</v>
      </c>
      <c r="E2611" t="s">
        <v>45</v>
      </c>
      <c r="F2611" t="s">
        <v>299</v>
      </c>
      <c r="G2611">
        <v>1</v>
      </c>
      <c r="H2611" t="str">
        <f>VLOOKUP(Table1[[#This Row],[store_id]],[1]stores!$A:$B,2,0)</f>
        <v>Santa Cruz Bikes</v>
      </c>
      <c r="I2611">
        <v>2</v>
      </c>
      <c r="J2611">
        <v>599.99</v>
      </c>
      <c r="K2611">
        <v>0.2</v>
      </c>
      <c r="L2611">
        <f>Table1[[#This Row],[list_price]]*Table1[[#This Row],[discount]]</f>
        <v>119.998</v>
      </c>
      <c r="M2611">
        <f>(Table1[[#This Row],[list_price]]-Table1[[#This Row],[discount_price]])*Table1[[#This Row],[quantity]]</f>
        <v>959.98400000000004</v>
      </c>
    </row>
    <row r="2612" spans="1:13" x14ac:dyDescent="0.25">
      <c r="A2612">
        <v>914</v>
      </c>
      <c r="B2612">
        <v>3</v>
      </c>
      <c r="C2612">
        <v>1068</v>
      </c>
      <c r="D2612">
        <v>106</v>
      </c>
      <c r="E2612" t="s">
        <v>66</v>
      </c>
      <c r="F2612" t="s">
        <v>299</v>
      </c>
      <c r="G2612">
        <v>1</v>
      </c>
      <c r="H2612" t="str">
        <f>VLOOKUP(Table1[[#This Row],[store_id]],[1]stores!$A:$B,2,0)</f>
        <v>Santa Cruz Bikes</v>
      </c>
      <c r="I2612">
        <v>1</v>
      </c>
      <c r="J2612">
        <v>449.99</v>
      </c>
      <c r="K2612">
        <v>0.05</v>
      </c>
      <c r="L2612">
        <f>Table1[[#This Row],[list_price]]*Table1[[#This Row],[discount]]</f>
        <v>22.499500000000001</v>
      </c>
      <c r="M2612">
        <f>(Table1[[#This Row],[list_price]]-Table1[[#This Row],[discount_price]])*Table1[[#This Row],[quantity]]</f>
        <v>427.4905</v>
      </c>
    </row>
    <row r="2613" spans="1:13" x14ac:dyDescent="0.25">
      <c r="A2613">
        <v>914</v>
      </c>
      <c r="B2613">
        <v>4</v>
      </c>
      <c r="C2613">
        <v>1068</v>
      </c>
      <c r="D2613">
        <v>46</v>
      </c>
      <c r="E2613" t="s">
        <v>138</v>
      </c>
      <c r="F2613" t="s">
        <v>300</v>
      </c>
      <c r="G2613">
        <v>1</v>
      </c>
      <c r="H2613" t="str">
        <f>VLOOKUP(Table1[[#This Row],[store_id]],[1]stores!$A:$B,2,0)</f>
        <v>Santa Cruz Bikes</v>
      </c>
      <c r="I2613">
        <v>1</v>
      </c>
      <c r="J2613">
        <v>1409.99</v>
      </c>
      <c r="K2613">
        <v>0.1</v>
      </c>
      <c r="L2613">
        <f>Table1[[#This Row],[list_price]]*Table1[[#This Row],[discount]]</f>
        <v>140.999</v>
      </c>
      <c r="M2613">
        <f>(Table1[[#This Row],[list_price]]-Table1[[#This Row],[discount_price]])*Table1[[#This Row],[quantity]]</f>
        <v>1268.991</v>
      </c>
    </row>
    <row r="2614" spans="1:13" x14ac:dyDescent="0.25">
      <c r="A2614">
        <v>915</v>
      </c>
      <c r="B2614">
        <v>1</v>
      </c>
      <c r="C2614">
        <v>215</v>
      </c>
      <c r="D2614">
        <v>64</v>
      </c>
      <c r="E2614" t="s">
        <v>63</v>
      </c>
      <c r="F2614" t="s">
        <v>304</v>
      </c>
      <c r="G2614">
        <v>2</v>
      </c>
      <c r="H2614" t="str">
        <f>VLOOKUP(Table1[[#This Row],[store_id]],[1]stores!$A:$B,2,0)</f>
        <v>Baldwin Bikes</v>
      </c>
      <c r="I2614">
        <v>1</v>
      </c>
      <c r="J2614">
        <v>489.99</v>
      </c>
      <c r="K2614">
        <v>0.05</v>
      </c>
      <c r="L2614">
        <f>Table1[[#This Row],[list_price]]*Table1[[#This Row],[discount]]</f>
        <v>24.499500000000001</v>
      </c>
      <c r="M2614">
        <f>(Table1[[#This Row],[list_price]]-Table1[[#This Row],[discount_price]])*Table1[[#This Row],[quantity]]</f>
        <v>465.4905</v>
      </c>
    </row>
    <row r="2615" spans="1:13" x14ac:dyDescent="0.25">
      <c r="A2615">
        <v>915</v>
      </c>
      <c r="B2615">
        <v>2</v>
      </c>
      <c r="C2615">
        <v>215</v>
      </c>
      <c r="D2615">
        <v>48</v>
      </c>
      <c r="E2615" t="s">
        <v>108</v>
      </c>
      <c r="F2615" t="s">
        <v>305</v>
      </c>
      <c r="G2615">
        <v>2</v>
      </c>
      <c r="H2615" t="str">
        <f>VLOOKUP(Table1[[#This Row],[store_id]],[1]stores!$A:$B,2,0)</f>
        <v>Baldwin Bikes</v>
      </c>
      <c r="I2615">
        <v>1</v>
      </c>
      <c r="J2615">
        <v>1499.99</v>
      </c>
      <c r="K2615">
        <v>7.0000000000000007E-2</v>
      </c>
      <c r="L2615">
        <f>Table1[[#This Row],[list_price]]*Table1[[#This Row],[discount]]</f>
        <v>104.99930000000001</v>
      </c>
      <c r="M2615">
        <f>(Table1[[#This Row],[list_price]]-Table1[[#This Row],[discount_price]])*Table1[[#This Row],[quantity]]</f>
        <v>1394.9907000000001</v>
      </c>
    </row>
    <row r="2616" spans="1:13" x14ac:dyDescent="0.25">
      <c r="A2616">
        <v>915</v>
      </c>
      <c r="B2616">
        <v>3</v>
      </c>
      <c r="C2616">
        <v>215</v>
      </c>
      <c r="D2616">
        <v>42</v>
      </c>
      <c r="E2616" t="s">
        <v>78</v>
      </c>
      <c r="F2616" t="s">
        <v>300</v>
      </c>
      <c r="G2616">
        <v>2</v>
      </c>
      <c r="H2616" t="str">
        <f>VLOOKUP(Table1[[#This Row],[store_id]],[1]stores!$A:$B,2,0)</f>
        <v>Baldwin Bikes</v>
      </c>
      <c r="I2616">
        <v>1</v>
      </c>
      <c r="J2616">
        <v>2299.9899999999998</v>
      </c>
      <c r="K2616">
        <v>0.2</v>
      </c>
      <c r="L2616">
        <f>Table1[[#This Row],[list_price]]*Table1[[#This Row],[discount]]</f>
        <v>459.99799999999999</v>
      </c>
      <c r="M2616">
        <f>(Table1[[#This Row],[list_price]]-Table1[[#This Row],[discount_price]])*Table1[[#This Row],[quantity]]</f>
        <v>1839.9919999999997</v>
      </c>
    </row>
    <row r="2617" spans="1:13" x14ac:dyDescent="0.25">
      <c r="A2617">
        <v>915</v>
      </c>
      <c r="B2617">
        <v>4</v>
      </c>
      <c r="C2617">
        <v>215</v>
      </c>
      <c r="D2617">
        <v>2</v>
      </c>
      <c r="E2617" t="s">
        <v>50</v>
      </c>
      <c r="F2617" t="s">
        <v>300</v>
      </c>
      <c r="G2617">
        <v>2</v>
      </c>
      <c r="H2617" t="str">
        <f>VLOOKUP(Table1[[#This Row],[store_id]],[1]stores!$A:$B,2,0)</f>
        <v>Baldwin Bikes</v>
      </c>
      <c r="I2617">
        <v>1</v>
      </c>
      <c r="J2617">
        <v>749.99</v>
      </c>
      <c r="K2617">
        <v>7.0000000000000007E-2</v>
      </c>
      <c r="L2617">
        <f>Table1[[#This Row],[list_price]]*Table1[[#This Row],[discount]]</f>
        <v>52.499300000000005</v>
      </c>
      <c r="M2617">
        <f>(Table1[[#This Row],[list_price]]-Table1[[#This Row],[discount_price]])*Table1[[#This Row],[quantity]]</f>
        <v>697.49070000000006</v>
      </c>
    </row>
    <row r="2618" spans="1:13" x14ac:dyDescent="0.25">
      <c r="A2618">
        <v>916</v>
      </c>
      <c r="B2618">
        <v>1</v>
      </c>
      <c r="C2618">
        <v>718</v>
      </c>
      <c r="D2618">
        <v>92</v>
      </c>
      <c r="E2618" t="s">
        <v>132</v>
      </c>
      <c r="F2618" t="s">
        <v>303</v>
      </c>
      <c r="G2618">
        <v>2</v>
      </c>
      <c r="H2618" t="str">
        <f>VLOOKUP(Table1[[#This Row],[store_id]],[1]stores!$A:$B,2,0)</f>
        <v>Baldwin Bikes</v>
      </c>
      <c r="I2618">
        <v>1</v>
      </c>
      <c r="J2618">
        <v>209.99</v>
      </c>
      <c r="K2618">
        <v>0.2</v>
      </c>
      <c r="L2618">
        <f>Table1[[#This Row],[list_price]]*Table1[[#This Row],[discount]]</f>
        <v>41.998000000000005</v>
      </c>
      <c r="M2618">
        <f>(Table1[[#This Row],[list_price]]-Table1[[#This Row],[discount_price]])*Table1[[#This Row],[quantity]]</f>
        <v>167.99200000000002</v>
      </c>
    </row>
    <row r="2619" spans="1:13" x14ac:dyDescent="0.25">
      <c r="A2619">
        <v>917</v>
      </c>
      <c r="B2619">
        <v>1</v>
      </c>
      <c r="C2619">
        <v>881</v>
      </c>
      <c r="D2619">
        <v>41</v>
      </c>
      <c r="E2619" t="s">
        <v>101</v>
      </c>
      <c r="F2619" t="s">
        <v>300</v>
      </c>
      <c r="G2619">
        <v>1</v>
      </c>
      <c r="H2619" t="str">
        <f>VLOOKUP(Table1[[#This Row],[store_id]],[1]stores!$A:$B,2,0)</f>
        <v>Santa Cruz Bikes</v>
      </c>
      <c r="I2619">
        <v>1</v>
      </c>
      <c r="J2619">
        <v>1469.99</v>
      </c>
      <c r="K2619">
        <v>7.0000000000000007E-2</v>
      </c>
      <c r="L2619">
        <f>Table1[[#This Row],[list_price]]*Table1[[#This Row],[discount]]</f>
        <v>102.89930000000001</v>
      </c>
      <c r="M2619">
        <f>(Table1[[#This Row],[list_price]]-Table1[[#This Row],[discount_price]])*Table1[[#This Row],[quantity]]</f>
        <v>1367.0907</v>
      </c>
    </row>
    <row r="2620" spans="1:13" x14ac:dyDescent="0.25">
      <c r="A2620">
        <v>918</v>
      </c>
      <c r="B2620">
        <v>1</v>
      </c>
      <c r="C2620">
        <v>242</v>
      </c>
      <c r="D2620">
        <v>91</v>
      </c>
      <c r="E2620" t="s">
        <v>118</v>
      </c>
      <c r="F2620" t="s">
        <v>303</v>
      </c>
      <c r="G2620">
        <v>1</v>
      </c>
      <c r="H2620" t="str">
        <f>VLOOKUP(Table1[[#This Row],[store_id]],[1]stores!$A:$B,2,0)</f>
        <v>Santa Cruz Bikes</v>
      </c>
      <c r="I2620">
        <v>1</v>
      </c>
      <c r="J2620">
        <v>349.99</v>
      </c>
      <c r="K2620">
        <v>0.2</v>
      </c>
      <c r="L2620">
        <f>Table1[[#This Row],[list_price]]*Table1[[#This Row],[discount]]</f>
        <v>69.998000000000005</v>
      </c>
      <c r="M2620">
        <f>(Table1[[#This Row],[list_price]]-Table1[[#This Row],[discount_price]])*Table1[[#This Row],[quantity]]</f>
        <v>279.99200000000002</v>
      </c>
    </row>
    <row r="2621" spans="1:13" x14ac:dyDescent="0.25">
      <c r="A2621">
        <v>918</v>
      </c>
      <c r="B2621">
        <v>2</v>
      </c>
      <c r="C2621">
        <v>242</v>
      </c>
      <c r="D2621">
        <v>31</v>
      </c>
      <c r="E2621" t="s">
        <v>123</v>
      </c>
      <c r="F2621" t="s">
        <v>300</v>
      </c>
      <c r="G2621">
        <v>1</v>
      </c>
      <c r="H2621" t="str">
        <f>VLOOKUP(Table1[[#This Row],[store_id]],[1]stores!$A:$B,2,0)</f>
        <v>Santa Cruz Bikes</v>
      </c>
      <c r="I2621">
        <v>1</v>
      </c>
      <c r="J2621">
        <v>1632.99</v>
      </c>
      <c r="K2621">
        <v>0.1</v>
      </c>
      <c r="L2621">
        <f>Table1[[#This Row],[list_price]]*Table1[[#This Row],[discount]]</f>
        <v>163.29900000000001</v>
      </c>
      <c r="M2621">
        <f>(Table1[[#This Row],[list_price]]-Table1[[#This Row],[discount_price]])*Table1[[#This Row],[quantity]]</f>
        <v>1469.691</v>
      </c>
    </row>
    <row r="2622" spans="1:13" x14ac:dyDescent="0.25">
      <c r="A2622">
        <v>918</v>
      </c>
      <c r="B2622">
        <v>3</v>
      </c>
      <c r="C2622">
        <v>242</v>
      </c>
      <c r="D2622">
        <v>4</v>
      </c>
      <c r="E2622" t="s">
        <v>48</v>
      </c>
      <c r="F2622" t="s">
        <v>300</v>
      </c>
      <c r="G2622">
        <v>1</v>
      </c>
      <c r="H2622" t="str">
        <f>VLOOKUP(Table1[[#This Row],[store_id]],[1]stores!$A:$B,2,0)</f>
        <v>Santa Cruz Bikes</v>
      </c>
      <c r="I2622">
        <v>2</v>
      </c>
      <c r="J2622">
        <v>2899.99</v>
      </c>
      <c r="K2622">
        <v>7.0000000000000007E-2</v>
      </c>
      <c r="L2622">
        <f>Table1[[#This Row],[list_price]]*Table1[[#This Row],[discount]]</f>
        <v>202.99930000000001</v>
      </c>
      <c r="M2622">
        <f>(Table1[[#This Row],[list_price]]-Table1[[#This Row],[discount_price]])*Table1[[#This Row],[quantity]]</f>
        <v>5393.9813999999997</v>
      </c>
    </row>
    <row r="2623" spans="1:13" x14ac:dyDescent="0.25">
      <c r="A2623">
        <v>919</v>
      </c>
      <c r="B2623">
        <v>1</v>
      </c>
      <c r="C2623">
        <v>781</v>
      </c>
      <c r="D2623">
        <v>7</v>
      </c>
      <c r="E2623" t="s">
        <v>57</v>
      </c>
      <c r="F2623" t="s">
        <v>300</v>
      </c>
      <c r="G2623">
        <v>2</v>
      </c>
      <c r="H2623" t="str">
        <f>VLOOKUP(Table1[[#This Row],[store_id]],[1]stores!$A:$B,2,0)</f>
        <v>Baldwin Bikes</v>
      </c>
      <c r="I2623">
        <v>1</v>
      </c>
      <c r="J2623">
        <v>3999.99</v>
      </c>
      <c r="K2623">
        <v>7.0000000000000007E-2</v>
      </c>
      <c r="L2623">
        <f>Table1[[#This Row],[list_price]]*Table1[[#This Row],[discount]]</f>
        <v>279.99930000000001</v>
      </c>
      <c r="M2623">
        <f>(Table1[[#This Row],[list_price]]-Table1[[#This Row],[discount_price]])*Table1[[#This Row],[quantity]]</f>
        <v>3719.9906999999998</v>
      </c>
    </row>
    <row r="2624" spans="1:13" x14ac:dyDescent="0.25">
      <c r="A2624">
        <v>919</v>
      </c>
      <c r="B2624">
        <v>2</v>
      </c>
      <c r="C2624">
        <v>781</v>
      </c>
      <c r="D2624">
        <v>44</v>
      </c>
      <c r="E2624" t="s">
        <v>129</v>
      </c>
      <c r="F2624" t="s">
        <v>300</v>
      </c>
      <c r="G2624">
        <v>2</v>
      </c>
      <c r="H2624" t="str">
        <f>VLOOKUP(Table1[[#This Row],[store_id]],[1]stores!$A:$B,2,0)</f>
        <v>Baldwin Bikes</v>
      </c>
      <c r="I2624">
        <v>1</v>
      </c>
      <c r="J2624">
        <v>539.99</v>
      </c>
      <c r="K2624">
        <v>0.1</v>
      </c>
      <c r="L2624">
        <f>Table1[[#This Row],[list_price]]*Table1[[#This Row],[discount]]</f>
        <v>53.999000000000002</v>
      </c>
      <c r="M2624">
        <f>(Table1[[#This Row],[list_price]]-Table1[[#This Row],[discount_price]])*Table1[[#This Row],[quantity]]</f>
        <v>485.99099999999999</v>
      </c>
    </row>
    <row r="2625" spans="1:13" x14ac:dyDescent="0.25">
      <c r="A2625">
        <v>920</v>
      </c>
      <c r="B2625">
        <v>1</v>
      </c>
      <c r="C2625">
        <v>966</v>
      </c>
      <c r="D2625">
        <v>76</v>
      </c>
      <c r="E2625" t="s">
        <v>74</v>
      </c>
      <c r="F2625" t="s">
        <v>299</v>
      </c>
      <c r="G2625">
        <v>2</v>
      </c>
      <c r="H2625" t="str">
        <f>VLOOKUP(Table1[[#This Row],[store_id]],[1]stores!$A:$B,2,0)</f>
        <v>Baldwin Bikes</v>
      </c>
      <c r="I2625">
        <v>1</v>
      </c>
      <c r="J2625">
        <v>299.99</v>
      </c>
      <c r="K2625">
        <v>0.05</v>
      </c>
      <c r="L2625">
        <f>Table1[[#This Row],[list_price]]*Table1[[#This Row],[discount]]</f>
        <v>14.999500000000001</v>
      </c>
      <c r="M2625">
        <f>(Table1[[#This Row],[list_price]]-Table1[[#This Row],[discount_price]])*Table1[[#This Row],[quantity]]</f>
        <v>284.9905</v>
      </c>
    </row>
    <row r="2626" spans="1:13" x14ac:dyDescent="0.25">
      <c r="A2626">
        <v>920</v>
      </c>
      <c r="B2626">
        <v>2</v>
      </c>
      <c r="C2626">
        <v>966</v>
      </c>
      <c r="D2626">
        <v>39</v>
      </c>
      <c r="E2626" t="s">
        <v>96</v>
      </c>
      <c r="F2626" t="s">
        <v>300</v>
      </c>
      <c r="G2626">
        <v>2</v>
      </c>
      <c r="H2626" t="str">
        <f>VLOOKUP(Table1[[#This Row],[store_id]],[1]stores!$A:$B,2,0)</f>
        <v>Baldwin Bikes</v>
      </c>
      <c r="I2626">
        <v>2</v>
      </c>
      <c r="J2626">
        <v>1499.99</v>
      </c>
      <c r="K2626">
        <v>7.0000000000000007E-2</v>
      </c>
      <c r="L2626">
        <f>Table1[[#This Row],[list_price]]*Table1[[#This Row],[discount]]</f>
        <v>104.99930000000001</v>
      </c>
      <c r="M2626">
        <f>(Table1[[#This Row],[list_price]]-Table1[[#This Row],[discount_price]])*Table1[[#This Row],[quantity]]</f>
        <v>2789.9814000000001</v>
      </c>
    </row>
    <row r="2627" spans="1:13" x14ac:dyDescent="0.25">
      <c r="A2627">
        <v>920</v>
      </c>
      <c r="B2627">
        <v>3</v>
      </c>
      <c r="C2627">
        <v>966</v>
      </c>
      <c r="D2627">
        <v>78</v>
      </c>
      <c r="E2627" t="s">
        <v>82</v>
      </c>
      <c r="F2627" t="s">
        <v>299</v>
      </c>
      <c r="G2627">
        <v>2</v>
      </c>
      <c r="H2627" t="str">
        <f>VLOOKUP(Table1[[#This Row],[store_id]],[1]stores!$A:$B,2,0)</f>
        <v>Baldwin Bikes</v>
      </c>
      <c r="I2627">
        <v>1</v>
      </c>
      <c r="J2627">
        <v>647.99</v>
      </c>
      <c r="K2627">
        <v>0.05</v>
      </c>
      <c r="L2627">
        <f>Table1[[#This Row],[list_price]]*Table1[[#This Row],[discount]]</f>
        <v>32.399500000000003</v>
      </c>
      <c r="M2627">
        <f>(Table1[[#This Row],[list_price]]-Table1[[#This Row],[discount_price]])*Table1[[#This Row],[quantity]]</f>
        <v>615.59050000000002</v>
      </c>
    </row>
    <row r="2628" spans="1:13" x14ac:dyDescent="0.25">
      <c r="A2628">
        <v>920</v>
      </c>
      <c r="B2628">
        <v>4</v>
      </c>
      <c r="C2628">
        <v>966</v>
      </c>
      <c r="D2628">
        <v>80</v>
      </c>
      <c r="E2628" t="s">
        <v>88</v>
      </c>
      <c r="F2628" t="s">
        <v>299</v>
      </c>
      <c r="G2628">
        <v>2</v>
      </c>
      <c r="H2628" t="str">
        <f>VLOOKUP(Table1[[#This Row],[store_id]],[1]stores!$A:$B,2,0)</f>
        <v>Baldwin Bikes</v>
      </c>
      <c r="I2628">
        <v>2</v>
      </c>
      <c r="J2628">
        <v>761.99</v>
      </c>
      <c r="K2628">
        <v>7.0000000000000007E-2</v>
      </c>
      <c r="L2628">
        <f>Table1[[#This Row],[list_price]]*Table1[[#This Row],[discount]]</f>
        <v>53.339300000000009</v>
      </c>
      <c r="M2628">
        <f>(Table1[[#This Row],[list_price]]-Table1[[#This Row],[discount_price]])*Table1[[#This Row],[quantity]]</f>
        <v>1417.3014000000001</v>
      </c>
    </row>
    <row r="2629" spans="1:13" x14ac:dyDescent="0.25">
      <c r="A2629">
        <v>921</v>
      </c>
      <c r="B2629">
        <v>1</v>
      </c>
      <c r="C2629">
        <v>628</v>
      </c>
      <c r="D2629">
        <v>77</v>
      </c>
      <c r="E2629" t="s">
        <v>133</v>
      </c>
      <c r="F2629" t="s">
        <v>299</v>
      </c>
      <c r="G2629">
        <v>2</v>
      </c>
      <c r="H2629" t="str">
        <f>VLOOKUP(Table1[[#This Row],[store_id]],[1]stores!$A:$B,2,0)</f>
        <v>Baldwin Bikes</v>
      </c>
      <c r="I2629">
        <v>1</v>
      </c>
      <c r="J2629">
        <v>799.99</v>
      </c>
      <c r="K2629">
        <v>0.2</v>
      </c>
      <c r="L2629">
        <f>Table1[[#This Row],[list_price]]*Table1[[#This Row],[discount]]</f>
        <v>159.99800000000002</v>
      </c>
      <c r="M2629">
        <f>(Table1[[#This Row],[list_price]]-Table1[[#This Row],[discount_price]])*Table1[[#This Row],[quantity]]</f>
        <v>639.99199999999996</v>
      </c>
    </row>
    <row r="2630" spans="1:13" x14ac:dyDescent="0.25">
      <c r="A2630">
        <v>921</v>
      </c>
      <c r="B2630">
        <v>2</v>
      </c>
      <c r="C2630">
        <v>628</v>
      </c>
      <c r="D2630">
        <v>75</v>
      </c>
      <c r="E2630" t="s">
        <v>116</v>
      </c>
      <c r="F2630" t="s">
        <v>299</v>
      </c>
      <c r="G2630">
        <v>2</v>
      </c>
      <c r="H2630" t="str">
        <f>VLOOKUP(Table1[[#This Row],[store_id]],[1]stores!$A:$B,2,0)</f>
        <v>Baldwin Bikes</v>
      </c>
      <c r="I2630">
        <v>2</v>
      </c>
      <c r="J2630">
        <v>599.99</v>
      </c>
      <c r="K2630">
        <v>7.0000000000000007E-2</v>
      </c>
      <c r="L2630">
        <f>Table1[[#This Row],[list_price]]*Table1[[#This Row],[discount]]</f>
        <v>41.999300000000005</v>
      </c>
      <c r="M2630">
        <f>(Table1[[#This Row],[list_price]]-Table1[[#This Row],[discount_price]])*Table1[[#This Row],[quantity]]</f>
        <v>1115.9814000000001</v>
      </c>
    </row>
    <row r="2631" spans="1:13" x14ac:dyDescent="0.25">
      <c r="A2631">
        <v>921</v>
      </c>
      <c r="B2631">
        <v>3</v>
      </c>
      <c r="C2631">
        <v>628</v>
      </c>
      <c r="D2631">
        <v>48</v>
      </c>
      <c r="E2631" t="s">
        <v>108</v>
      </c>
      <c r="F2631" t="s">
        <v>305</v>
      </c>
      <c r="G2631">
        <v>2</v>
      </c>
      <c r="H2631" t="str">
        <f>VLOOKUP(Table1[[#This Row],[store_id]],[1]stores!$A:$B,2,0)</f>
        <v>Baldwin Bikes</v>
      </c>
      <c r="I2631">
        <v>1</v>
      </c>
      <c r="J2631">
        <v>1499.99</v>
      </c>
      <c r="K2631">
        <v>0.1</v>
      </c>
      <c r="L2631">
        <f>Table1[[#This Row],[list_price]]*Table1[[#This Row],[discount]]</f>
        <v>149.999</v>
      </c>
      <c r="M2631">
        <f>(Table1[[#This Row],[list_price]]-Table1[[#This Row],[discount_price]])*Table1[[#This Row],[quantity]]</f>
        <v>1349.991</v>
      </c>
    </row>
    <row r="2632" spans="1:13" x14ac:dyDescent="0.25">
      <c r="A2632">
        <v>922</v>
      </c>
      <c r="B2632">
        <v>1</v>
      </c>
      <c r="C2632">
        <v>656</v>
      </c>
      <c r="D2632">
        <v>68</v>
      </c>
      <c r="E2632" t="s">
        <v>66</v>
      </c>
      <c r="F2632" t="s">
        <v>299</v>
      </c>
      <c r="G2632">
        <v>2</v>
      </c>
      <c r="H2632" t="str">
        <f>VLOOKUP(Table1[[#This Row],[store_id]],[1]stores!$A:$B,2,0)</f>
        <v>Baldwin Bikes</v>
      </c>
      <c r="I2632">
        <v>1</v>
      </c>
      <c r="J2632">
        <v>449.99</v>
      </c>
      <c r="K2632">
        <v>0.2</v>
      </c>
      <c r="L2632">
        <f>Table1[[#This Row],[list_price]]*Table1[[#This Row],[discount]]</f>
        <v>89.998000000000005</v>
      </c>
      <c r="M2632">
        <f>(Table1[[#This Row],[list_price]]-Table1[[#This Row],[discount_price]])*Table1[[#This Row],[quantity]]</f>
        <v>359.99200000000002</v>
      </c>
    </row>
    <row r="2633" spans="1:13" x14ac:dyDescent="0.25">
      <c r="A2633">
        <v>922</v>
      </c>
      <c r="B2633">
        <v>2</v>
      </c>
      <c r="C2633">
        <v>656</v>
      </c>
      <c r="D2633">
        <v>73</v>
      </c>
      <c r="E2633" t="s">
        <v>70</v>
      </c>
      <c r="F2633" t="s">
        <v>299</v>
      </c>
      <c r="G2633">
        <v>2</v>
      </c>
      <c r="H2633" t="str">
        <f>VLOOKUP(Table1[[#This Row],[store_id]],[1]stores!$A:$B,2,0)</f>
        <v>Baldwin Bikes</v>
      </c>
      <c r="I2633">
        <v>1</v>
      </c>
      <c r="J2633">
        <v>749.99</v>
      </c>
      <c r="K2633">
        <v>0.2</v>
      </c>
      <c r="L2633">
        <f>Table1[[#This Row],[list_price]]*Table1[[#This Row],[discount]]</f>
        <v>149.99800000000002</v>
      </c>
      <c r="M2633">
        <f>(Table1[[#This Row],[list_price]]-Table1[[#This Row],[discount_price]])*Table1[[#This Row],[quantity]]</f>
        <v>599.99199999999996</v>
      </c>
    </row>
    <row r="2634" spans="1:13" x14ac:dyDescent="0.25">
      <c r="A2634">
        <v>922</v>
      </c>
      <c r="B2634">
        <v>3</v>
      </c>
      <c r="C2634">
        <v>656</v>
      </c>
      <c r="D2634">
        <v>86</v>
      </c>
      <c r="E2634" t="s">
        <v>135</v>
      </c>
      <c r="F2634" t="s">
        <v>303</v>
      </c>
      <c r="G2634">
        <v>2</v>
      </c>
      <c r="H2634" t="str">
        <f>VLOOKUP(Table1[[#This Row],[store_id]],[1]stores!$A:$B,2,0)</f>
        <v>Baldwin Bikes</v>
      </c>
      <c r="I2634">
        <v>1</v>
      </c>
      <c r="J2634">
        <v>149.99</v>
      </c>
      <c r="K2634">
        <v>0.1</v>
      </c>
      <c r="L2634">
        <f>Table1[[#This Row],[list_price]]*Table1[[#This Row],[discount]]</f>
        <v>14.999000000000002</v>
      </c>
      <c r="M2634">
        <f>(Table1[[#This Row],[list_price]]-Table1[[#This Row],[discount_price]])*Table1[[#This Row],[quantity]]</f>
        <v>134.99100000000001</v>
      </c>
    </row>
    <row r="2635" spans="1:13" x14ac:dyDescent="0.25">
      <c r="A2635">
        <v>923</v>
      </c>
      <c r="B2635">
        <v>1</v>
      </c>
      <c r="C2635">
        <v>769</v>
      </c>
      <c r="D2635">
        <v>74</v>
      </c>
      <c r="E2635" t="s">
        <v>86</v>
      </c>
      <c r="F2635" t="s">
        <v>299</v>
      </c>
      <c r="G2635">
        <v>2</v>
      </c>
      <c r="H2635" t="str">
        <f>VLOOKUP(Table1[[#This Row],[store_id]],[1]stores!$A:$B,2,0)</f>
        <v>Baldwin Bikes</v>
      </c>
      <c r="I2635">
        <v>2</v>
      </c>
      <c r="J2635">
        <v>439.99</v>
      </c>
      <c r="K2635">
        <v>0.05</v>
      </c>
      <c r="L2635">
        <f>Table1[[#This Row],[list_price]]*Table1[[#This Row],[discount]]</f>
        <v>21.999500000000001</v>
      </c>
      <c r="M2635">
        <f>(Table1[[#This Row],[list_price]]-Table1[[#This Row],[discount_price]])*Table1[[#This Row],[quantity]]</f>
        <v>835.98099999999999</v>
      </c>
    </row>
    <row r="2636" spans="1:13" x14ac:dyDescent="0.25">
      <c r="A2636">
        <v>923</v>
      </c>
      <c r="B2636">
        <v>2</v>
      </c>
      <c r="C2636">
        <v>769</v>
      </c>
      <c r="D2636">
        <v>6</v>
      </c>
      <c r="E2636" t="s">
        <v>60</v>
      </c>
      <c r="F2636" t="s">
        <v>300</v>
      </c>
      <c r="G2636">
        <v>2</v>
      </c>
      <c r="H2636" t="str">
        <f>VLOOKUP(Table1[[#This Row],[store_id]],[1]stores!$A:$B,2,0)</f>
        <v>Baldwin Bikes</v>
      </c>
      <c r="I2636">
        <v>1</v>
      </c>
      <c r="J2636">
        <v>469.99</v>
      </c>
      <c r="K2636">
        <v>0.1</v>
      </c>
      <c r="L2636">
        <f>Table1[[#This Row],[list_price]]*Table1[[#This Row],[discount]]</f>
        <v>46.999000000000002</v>
      </c>
      <c r="M2636">
        <f>(Table1[[#This Row],[list_price]]-Table1[[#This Row],[discount_price]])*Table1[[#This Row],[quantity]]</f>
        <v>422.99099999999999</v>
      </c>
    </row>
    <row r="2637" spans="1:13" x14ac:dyDescent="0.25">
      <c r="A2637">
        <v>924</v>
      </c>
      <c r="B2637">
        <v>1</v>
      </c>
      <c r="C2637">
        <v>68</v>
      </c>
      <c r="D2637">
        <v>97</v>
      </c>
      <c r="E2637" t="s">
        <v>80</v>
      </c>
      <c r="F2637" t="s">
        <v>303</v>
      </c>
      <c r="G2637">
        <v>3</v>
      </c>
      <c r="H2637" t="str">
        <f>VLOOKUP(Table1[[#This Row],[store_id]],[1]stores!$A:$B,2,0)</f>
        <v>Rowlett Bikes</v>
      </c>
      <c r="I2637">
        <v>2</v>
      </c>
      <c r="J2637">
        <v>349.99</v>
      </c>
      <c r="K2637">
        <v>0.2</v>
      </c>
      <c r="L2637">
        <f>Table1[[#This Row],[list_price]]*Table1[[#This Row],[discount]]</f>
        <v>69.998000000000005</v>
      </c>
      <c r="M2637">
        <f>(Table1[[#This Row],[list_price]]-Table1[[#This Row],[discount_price]])*Table1[[#This Row],[quantity]]</f>
        <v>559.98400000000004</v>
      </c>
    </row>
    <row r="2638" spans="1:13" x14ac:dyDescent="0.25">
      <c r="A2638">
        <v>924</v>
      </c>
      <c r="B2638">
        <v>2</v>
      </c>
      <c r="C2638">
        <v>68</v>
      </c>
      <c r="D2638">
        <v>36</v>
      </c>
      <c r="E2638" t="s">
        <v>136</v>
      </c>
      <c r="F2638" t="s">
        <v>300</v>
      </c>
      <c r="G2638">
        <v>3</v>
      </c>
      <c r="H2638" t="str">
        <f>VLOOKUP(Table1[[#This Row],[store_id]],[1]stores!$A:$B,2,0)</f>
        <v>Rowlett Bikes</v>
      </c>
      <c r="I2638">
        <v>1</v>
      </c>
      <c r="J2638">
        <v>832.99</v>
      </c>
      <c r="K2638">
        <v>0.2</v>
      </c>
      <c r="L2638">
        <f>Table1[[#This Row],[list_price]]*Table1[[#This Row],[discount]]</f>
        <v>166.59800000000001</v>
      </c>
      <c r="M2638">
        <f>(Table1[[#This Row],[list_price]]-Table1[[#This Row],[discount_price]])*Table1[[#This Row],[quantity]]</f>
        <v>666.39200000000005</v>
      </c>
    </row>
    <row r="2639" spans="1:13" x14ac:dyDescent="0.25">
      <c r="A2639">
        <v>925</v>
      </c>
      <c r="B2639">
        <v>1</v>
      </c>
      <c r="C2639">
        <v>1316</v>
      </c>
      <c r="D2639">
        <v>97</v>
      </c>
      <c r="E2639" t="s">
        <v>80</v>
      </c>
      <c r="F2639" t="s">
        <v>303</v>
      </c>
      <c r="G2639">
        <v>2</v>
      </c>
      <c r="H2639" t="str">
        <f>VLOOKUP(Table1[[#This Row],[store_id]],[1]stores!$A:$B,2,0)</f>
        <v>Baldwin Bikes</v>
      </c>
      <c r="I2639">
        <v>1</v>
      </c>
      <c r="J2639">
        <v>349.99</v>
      </c>
      <c r="K2639">
        <v>7.0000000000000007E-2</v>
      </c>
      <c r="L2639">
        <f>Table1[[#This Row],[list_price]]*Table1[[#This Row],[discount]]</f>
        <v>24.499300000000002</v>
      </c>
      <c r="M2639">
        <f>(Table1[[#This Row],[list_price]]-Table1[[#This Row],[discount_price]])*Table1[[#This Row],[quantity]]</f>
        <v>325.4907</v>
      </c>
    </row>
    <row r="2640" spans="1:13" x14ac:dyDescent="0.25">
      <c r="A2640">
        <v>925</v>
      </c>
      <c r="B2640">
        <v>2</v>
      </c>
      <c r="C2640">
        <v>1316</v>
      </c>
      <c r="D2640">
        <v>62</v>
      </c>
      <c r="E2640" t="s">
        <v>76</v>
      </c>
      <c r="F2640" t="s">
        <v>301</v>
      </c>
      <c r="G2640">
        <v>2</v>
      </c>
      <c r="H2640" t="str">
        <f>VLOOKUP(Table1[[#This Row],[store_id]],[1]stores!$A:$B,2,0)</f>
        <v>Baldwin Bikes</v>
      </c>
      <c r="I2640">
        <v>2</v>
      </c>
      <c r="J2640">
        <v>3499.99</v>
      </c>
      <c r="K2640">
        <v>0.2</v>
      </c>
      <c r="L2640">
        <f>Table1[[#This Row],[list_price]]*Table1[[#This Row],[discount]]</f>
        <v>699.99800000000005</v>
      </c>
      <c r="M2640">
        <f>(Table1[[#This Row],[list_price]]-Table1[[#This Row],[discount_price]])*Table1[[#This Row],[quantity]]</f>
        <v>5599.9839999999995</v>
      </c>
    </row>
    <row r="2641" spans="1:13" x14ac:dyDescent="0.25">
      <c r="A2641">
        <v>926</v>
      </c>
      <c r="B2641">
        <v>1</v>
      </c>
      <c r="C2641">
        <v>233</v>
      </c>
      <c r="D2641">
        <v>37</v>
      </c>
      <c r="E2641" t="s">
        <v>119</v>
      </c>
      <c r="F2641" t="s">
        <v>300</v>
      </c>
      <c r="G2641">
        <v>1</v>
      </c>
      <c r="H2641" t="str">
        <f>VLOOKUP(Table1[[#This Row],[store_id]],[1]stores!$A:$B,2,0)</f>
        <v>Santa Cruz Bikes</v>
      </c>
      <c r="I2641">
        <v>2</v>
      </c>
      <c r="J2641">
        <v>379.99</v>
      </c>
      <c r="K2641">
        <v>0.2</v>
      </c>
      <c r="L2641">
        <f>Table1[[#This Row],[list_price]]*Table1[[#This Row],[discount]]</f>
        <v>75.998000000000005</v>
      </c>
      <c r="M2641">
        <f>(Table1[[#This Row],[list_price]]-Table1[[#This Row],[discount_price]])*Table1[[#This Row],[quantity]]</f>
        <v>607.98400000000004</v>
      </c>
    </row>
    <row r="2642" spans="1:13" x14ac:dyDescent="0.25">
      <c r="A2642">
        <v>927</v>
      </c>
      <c r="B2642">
        <v>1</v>
      </c>
      <c r="C2642">
        <v>1438</v>
      </c>
      <c r="D2642">
        <v>74</v>
      </c>
      <c r="E2642" t="s">
        <v>86</v>
      </c>
      <c r="F2642" t="s">
        <v>299</v>
      </c>
      <c r="G2642">
        <v>1</v>
      </c>
      <c r="H2642" t="str">
        <f>VLOOKUP(Table1[[#This Row],[store_id]],[1]stores!$A:$B,2,0)</f>
        <v>Santa Cruz Bikes</v>
      </c>
      <c r="I2642">
        <v>2</v>
      </c>
      <c r="J2642">
        <v>439.99</v>
      </c>
      <c r="K2642">
        <v>0.1</v>
      </c>
      <c r="L2642">
        <f>Table1[[#This Row],[list_price]]*Table1[[#This Row],[discount]]</f>
        <v>43.999000000000002</v>
      </c>
      <c r="M2642">
        <f>(Table1[[#This Row],[list_price]]-Table1[[#This Row],[discount_price]])*Table1[[#This Row],[quantity]]</f>
        <v>791.98199999999997</v>
      </c>
    </row>
    <row r="2643" spans="1:13" x14ac:dyDescent="0.25">
      <c r="A2643">
        <v>927</v>
      </c>
      <c r="B2643">
        <v>2</v>
      </c>
      <c r="C2643">
        <v>1438</v>
      </c>
      <c r="D2643">
        <v>16</v>
      </c>
      <c r="E2643" t="s">
        <v>45</v>
      </c>
      <c r="F2643" t="s">
        <v>299</v>
      </c>
      <c r="G2643">
        <v>1</v>
      </c>
      <c r="H2643" t="str">
        <f>VLOOKUP(Table1[[#This Row],[store_id]],[1]stores!$A:$B,2,0)</f>
        <v>Santa Cruz Bikes</v>
      </c>
      <c r="I2643">
        <v>2</v>
      </c>
      <c r="J2643">
        <v>599.99</v>
      </c>
      <c r="K2643">
        <v>0.2</v>
      </c>
      <c r="L2643">
        <f>Table1[[#This Row],[list_price]]*Table1[[#This Row],[discount]]</f>
        <v>119.998</v>
      </c>
      <c r="M2643">
        <f>(Table1[[#This Row],[list_price]]-Table1[[#This Row],[discount_price]])*Table1[[#This Row],[quantity]]</f>
        <v>959.98400000000004</v>
      </c>
    </row>
    <row r="2644" spans="1:13" x14ac:dyDescent="0.25">
      <c r="A2644">
        <v>927</v>
      </c>
      <c r="B2644">
        <v>3</v>
      </c>
      <c r="C2644">
        <v>1438</v>
      </c>
      <c r="D2644">
        <v>50</v>
      </c>
      <c r="E2644" t="s">
        <v>103</v>
      </c>
      <c r="F2644" t="s">
        <v>305</v>
      </c>
      <c r="G2644">
        <v>1</v>
      </c>
      <c r="H2644" t="str">
        <f>VLOOKUP(Table1[[#This Row],[store_id]],[1]stores!$A:$B,2,0)</f>
        <v>Santa Cruz Bikes</v>
      </c>
      <c r="I2644">
        <v>1</v>
      </c>
      <c r="J2644">
        <v>5999.99</v>
      </c>
      <c r="K2644">
        <v>0.1</v>
      </c>
      <c r="L2644">
        <f>Table1[[#This Row],[list_price]]*Table1[[#This Row],[discount]]</f>
        <v>599.99900000000002</v>
      </c>
      <c r="M2644">
        <f>(Table1[[#This Row],[list_price]]-Table1[[#This Row],[discount_price]])*Table1[[#This Row],[quantity]]</f>
        <v>5399.991</v>
      </c>
    </row>
    <row r="2645" spans="1:13" x14ac:dyDescent="0.25">
      <c r="A2645">
        <v>927</v>
      </c>
      <c r="B2645">
        <v>4</v>
      </c>
      <c r="C2645">
        <v>1438</v>
      </c>
      <c r="D2645">
        <v>3</v>
      </c>
      <c r="E2645" t="s">
        <v>49</v>
      </c>
      <c r="F2645" t="s">
        <v>300</v>
      </c>
      <c r="G2645">
        <v>1</v>
      </c>
      <c r="H2645" t="str">
        <f>VLOOKUP(Table1[[#This Row],[store_id]],[1]stores!$A:$B,2,0)</f>
        <v>Santa Cruz Bikes</v>
      </c>
      <c r="I2645">
        <v>1</v>
      </c>
      <c r="J2645">
        <v>999.99</v>
      </c>
      <c r="K2645">
        <v>0.1</v>
      </c>
      <c r="L2645">
        <f>Table1[[#This Row],[list_price]]*Table1[[#This Row],[discount]]</f>
        <v>99.999000000000009</v>
      </c>
      <c r="M2645">
        <f>(Table1[[#This Row],[list_price]]-Table1[[#This Row],[discount_price]])*Table1[[#This Row],[quantity]]</f>
        <v>899.99099999999999</v>
      </c>
    </row>
    <row r="2646" spans="1:13" x14ac:dyDescent="0.25">
      <c r="A2646">
        <v>927</v>
      </c>
      <c r="B2646">
        <v>5</v>
      </c>
      <c r="C2646">
        <v>1438</v>
      </c>
      <c r="D2646">
        <v>43</v>
      </c>
      <c r="E2646" t="s">
        <v>87</v>
      </c>
      <c r="F2646" t="s">
        <v>300</v>
      </c>
      <c r="G2646">
        <v>1</v>
      </c>
      <c r="H2646" t="str">
        <f>VLOOKUP(Table1[[#This Row],[store_id]],[1]stores!$A:$B,2,0)</f>
        <v>Santa Cruz Bikes</v>
      </c>
      <c r="I2646">
        <v>1</v>
      </c>
      <c r="J2646">
        <v>5299.99</v>
      </c>
      <c r="K2646">
        <v>7.0000000000000007E-2</v>
      </c>
      <c r="L2646">
        <f>Table1[[#This Row],[list_price]]*Table1[[#This Row],[discount]]</f>
        <v>370.99930000000001</v>
      </c>
      <c r="M2646">
        <f>(Table1[[#This Row],[list_price]]-Table1[[#This Row],[discount_price]])*Table1[[#This Row],[quantity]]</f>
        <v>4928.9906999999994</v>
      </c>
    </row>
    <row r="2647" spans="1:13" x14ac:dyDescent="0.25">
      <c r="A2647">
        <v>928</v>
      </c>
      <c r="B2647">
        <v>1</v>
      </c>
      <c r="C2647">
        <v>957</v>
      </c>
      <c r="D2647">
        <v>71</v>
      </c>
      <c r="E2647" t="s">
        <v>102</v>
      </c>
      <c r="F2647" t="s">
        <v>299</v>
      </c>
      <c r="G2647">
        <v>1</v>
      </c>
      <c r="H2647" t="str">
        <f>VLOOKUP(Table1[[#This Row],[store_id]],[1]stores!$A:$B,2,0)</f>
        <v>Santa Cruz Bikes</v>
      </c>
      <c r="I2647">
        <v>2</v>
      </c>
      <c r="J2647">
        <v>416.99</v>
      </c>
      <c r="K2647">
        <v>0.05</v>
      </c>
      <c r="L2647">
        <f>Table1[[#This Row],[list_price]]*Table1[[#This Row],[discount]]</f>
        <v>20.849500000000003</v>
      </c>
      <c r="M2647">
        <f>(Table1[[#This Row],[list_price]]-Table1[[#This Row],[discount_price]])*Table1[[#This Row],[quantity]]</f>
        <v>792.28100000000006</v>
      </c>
    </row>
    <row r="2648" spans="1:13" x14ac:dyDescent="0.25">
      <c r="A2648">
        <v>928</v>
      </c>
      <c r="B2648">
        <v>2</v>
      </c>
      <c r="C2648">
        <v>957</v>
      </c>
      <c r="D2648">
        <v>83</v>
      </c>
      <c r="E2648" t="s">
        <v>91</v>
      </c>
      <c r="F2648" t="s">
        <v>303</v>
      </c>
      <c r="G2648">
        <v>1</v>
      </c>
      <c r="H2648" t="str">
        <f>VLOOKUP(Table1[[#This Row],[store_id]],[1]stores!$A:$B,2,0)</f>
        <v>Santa Cruz Bikes</v>
      </c>
      <c r="I2648">
        <v>1</v>
      </c>
      <c r="J2648">
        <v>149.99</v>
      </c>
      <c r="K2648">
        <v>0.2</v>
      </c>
      <c r="L2648">
        <f>Table1[[#This Row],[list_price]]*Table1[[#This Row],[discount]]</f>
        <v>29.998000000000005</v>
      </c>
      <c r="M2648">
        <f>(Table1[[#This Row],[list_price]]-Table1[[#This Row],[discount_price]])*Table1[[#This Row],[quantity]]</f>
        <v>119.992</v>
      </c>
    </row>
    <row r="2649" spans="1:13" x14ac:dyDescent="0.25">
      <c r="A2649">
        <v>929</v>
      </c>
      <c r="B2649">
        <v>1</v>
      </c>
      <c r="C2649">
        <v>472</v>
      </c>
      <c r="D2649">
        <v>82</v>
      </c>
      <c r="E2649" t="s">
        <v>121</v>
      </c>
      <c r="F2649" t="s">
        <v>299</v>
      </c>
      <c r="G2649">
        <v>2</v>
      </c>
      <c r="H2649" t="str">
        <f>VLOOKUP(Table1[[#This Row],[store_id]],[1]stores!$A:$B,2,0)</f>
        <v>Baldwin Bikes</v>
      </c>
      <c r="I2649">
        <v>1</v>
      </c>
      <c r="J2649">
        <v>659.99</v>
      </c>
      <c r="K2649">
        <v>0.2</v>
      </c>
      <c r="L2649">
        <f>Table1[[#This Row],[list_price]]*Table1[[#This Row],[discount]]</f>
        <v>131.99800000000002</v>
      </c>
      <c r="M2649">
        <f>(Table1[[#This Row],[list_price]]-Table1[[#This Row],[discount_price]])*Table1[[#This Row],[quantity]]</f>
        <v>527.99199999999996</v>
      </c>
    </row>
    <row r="2650" spans="1:13" x14ac:dyDescent="0.25">
      <c r="A2650">
        <v>929</v>
      </c>
      <c r="B2650">
        <v>2</v>
      </c>
      <c r="C2650">
        <v>472</v>
      </c>
      <c r="D2650">
        <v>63</v>
      </c>
      <c r="E2650" t="s">
        <v>99</v>
      </c>
      <c r="F2650" t="s">
        <v>301</v>
      </c>
      <c r="G2650">
        <v>2</v>
      </c>
      <c r="H2650" t="str">
        <f>VLOOKUP(Table1[[#This Row],[store_id]],[1]stores!$A:$B,2,0)</f>
        <v>Baldwin Bikes</v>
      </c>
      <c r="I2650">
        <v>2</v>
      </c>
      <c r="J2650">
        <v>3499.99</v>
      </c>
      <c r="K2650">
        <v>0.1</v>
      </c>
      <c r="L2650">
        <f>Table1[[#This Row],[list_price]]*Table1[[#This Row],[discount]]</f>
        <v>349.99900000000002</v>
      </c>
      <c r="M2650">
        <f>(Table1[[#This Row],[list_price]]-Table1[[#This Row],[discount_price]])*Table1[[#This Row],[quantity]]</f>
        <v>6299.982</v>
      </c>
    </row>
    <row r="2651" spans="1:13" x14ac:dyDescent="0.25">
      <c r="A2651">
        <v>929</v>
      </c>
      <c r="B2651">
        <v>3</v>
      </c>
      <c r="C2651">
        <v>472</v>
      </c>
      <c r="D2651">
        <v>24</v>
      </c>
      <c r="E2651" t="s">
        <v>53</v>
      </c>
      <c r="F2651" t="s">
        <v>299</v>
      </c>
      <c r="G2651">
        <v>2</v>
      </c>
      <c r="H2651" t="str">
        <f>VLOOKUP(Table1[[#This Row],[store_id]],[1]stores!$A:$B,2,0)</f>
        <v>Baldwin Bikes</v>
      </c>
      <c r="I2651">
        <v>1</v>
      </c>
      <c r="J2651">
        <v>549.99</v>
      </c>
      <c r="K2651">
        <v>0.05</v>
      </c>
      <c r="L2651">
        <f>Table1[[#This Row],[list_price]]*Table1[[#This Row],[discount]]</f>
        <v>27.499500000000001</v>
      </c>
      <c r="M2651">
        <f>(Table1[[#This Row],[list_price]]-Table1[[#This Row],[discount_price]])*Table1[[#This Row],[quantity]]</f>
        <v>522.4905</v>
      </c>
    </row>
    <row r="2652" spans="1:13" x14ac:dyDescent="0.25">
      <c r="A2652">
        <v>930</v>
      </c>
      <c r="B2652">
        <v>1</v>
      </c>
      <c r="C2652">
        <v>1224</v>
      </c>
      <c r="D2652">
        <v>56</v>
      </c>
      <c r="E2652" t="s">
        <v>68</v>
      </c>
      <c r="F2652" t="s">
        <v>305</v>
      </c>
      <c r="G2652">
        <v>3</v>
      </c>
      <c r="H2652" t="str">
        <f>VLOOKUP(Table1[[#This Row],[store_id]],[1]stores!$A:$B,2,0)</f>
        <v>Rowlett Bikes</v>
      </c>
      <c r="I2652">
        <v>2</v>
      </c>
      <c r="J2652">
        <v>5499.99</v>
      </c>
      <c r="K2652">
        <v>7.0000000000000007E-2</v>
      </c>
      <c r="L2652">
        <f>Table1[[#This Row],[list_price]]*Table1[[#This Row],[discount]]</f>
        <v>384.99930000000001</v>
      </c>
      <c r="M2652">
        <f>(Table1[[#This Row],[list_price]]-Table1[[#This Row],[discount_price]])*Table1[[#This Row],[quantity]]</f>
        <v>10229.981399999999</v>
      </c>
    </row>
    <row r="2653" spans="1:13" x14ac:dyDescent="0.25">
      <c r="A2653">
        <v>930</v>
      </c>
      <c r="B2653">
        <v>2</v>
      </c>
      <c r="C2653">
        <v>1224</v>
      </c>
      <c r="D2653">
        <v>82</v>
      </c>
      <c r="E2653" t="s">
        <v>121</v>
      </c>
      <c r="F2653" t="s">
        <v>299</v>
      </c>
      <c r="G2653">
        <v>3</v>
      </c>
      <c r="H2653" t="str">
        <f>VLOOKUP(Table1[[#This Row],[store_id]],[1]stores!$A:$B,2,0)</f>
        <v>Rowlett Bikes</v>
      </c>
      <c r="I2653">
        <v>1</v>
      </c>
      <c r="J2653">
        <v>659.99</v>
      </c>
      <c r="K2653">
        <v>7.0000000000000007E-2</v>
      </c>
      <c r="L2653">
        <f>Table1[[#This Row],[list_price]]*Table1[[#This Row],[discount]]</f>
        <v>46.199300000000008</v>
      </c>
      <c r="M2653">
        <f>(Table1[[#This Row],[list_price]]-Table1[[#This Row],[discount_price]])*Table1[[#This Row],[quantity]]</f>
        <v>613.79070000000002</v>
      </c>
    </row>
    <row r="2654" spans="1:13" x14ac:dyDescent="0.25">
      <c r="A2654">
        <v>930</v>
      </c>
      <c r="B2654">
        <v>3</v>
      </c>
      <c r="C2654">
        <v>1224</v>
      </c>
      <c r="D2654">
        <v>60</v>
      </c>
      <c r="E2654" t="s">
        <v>122</v>
      </c>
      <c r="F2654" t="s">
        <v>302</v>
      </c>
      <c r="G2654">
        <v>3</v>
      </c>
      <c r="H2654" t="str">
        <f>VLOOKUP(Table1[[#This Row],[store_id]],[1]stores!$A:$B,2,0)</f>
        <v>Rowlett Bikes</v>
      </c>
      <c r="I2654">
        <v>1</v>
      </c>
      <c r="J2654">
        <v>1559.99</v>
      </c>
      <c r="K2654">
        <v>0.1</v>
      </c>
      <c r="L2654">
        <f>Table1[[#This Row],[list_price]]*Table1[[#This Row],[discount]]</f>
        <v>155.99900000000002</v>
      </c>
      <c r="M2654">
        <f>(Table1[[#This Row],[list_price]]-Table1[[#This Row],[discount_price]])*Table1[[#This Row],[quantity]]</f>
        <v>1403.991</v>
      </c>
    </row>
    <row r="2655" spans="1:13" x14ac:dyDescent="0.25">
      <c r="A2655">
        <v>930</v>
      </c>
      <c r="B2655">
        <v>4</v>
      </c>
      <c r="C2655">
        <v>1224</v>
      </c>
      <c r="D2655">
        <v>65</v>
      </c>
      <c r="E2655" t="s">
        <v>134</v>
      </c>
      <c r="F2655" t="s">
        <v>299</v>
      </c>
      <c r="G2655">
        <v>3</v>
      </c>
      <c r="H2655" t="str">
        <f>VLOOKUP(Table1[[#This Row],[store_id]],[1]stores!$A:$B,2,0)</f>
        <v>Rowlett Bikes</v>
      </c>
      <c r="I2655">
        <v>2</v>
      </c>
      <c r="J2655">
        <v>346.99</v>
      </c>
      <c r="K2655">
        <v>0.05</v>
      </c>
      <c r="L2655">
        <f>Table1[[#This Row],[list_price]]*Table1[[#This Row],[discount]]</f>
        <v>17.349500000000003</v>
      </c>
      <c r="M2655">
        <f>(Table1[[#This Row],[list_price]]-Table1[[#This Row],[discount_price]])*Table1[[#This Row],[quantity]]</f>
        <v>659.28100000000006</v>
      </c>
    </row>
    <row r="2656" spans="1:13" x14ac:dyDescent="0.25">
      <c r="A2656">
        <v>930</v>
      </c>
      <c r="B2656">
        <v>5</v>
      </c>
      <c r="C2656">
        <v>1224</v>
      </c>
      <c r="D2656">
        <v>51</v>
      </c>
      <c r="E2656" t="s">
        <v>112</v>
      </c>
      <c r="F2656" t="s">
        <v>305</v>
      </c>
      <c r="G2656">
        <v>3</v>
      </c>
      <c r="H2656" t="str">
        <f>VLOOKUP(Table1[[#This Row],[store_id]],[1]stores!$A:$B,2,0)</f>
        <v>Rowlett Bikes</v>
      </c>
      <c r="I2656">
        <v>2</v>
      </c>
      <c r="J2656">
        <v>6499.99</v>
      </c>
      <c r="K2656">
        <v>0.1</v>
      </c>
      <c r="L2656">
        <f>Table1[[#This Row],[list_price]]*Table1[[#This Row],[discount]]</f>
        <v>649.99900000000002</v>
      </c>
      <c r="M2656">
        <f>(Table1[[#This Row],[list_price]]-Table1[[#This Row],[discount_price]])*Table1[[#This Row],[quantity]]</f>
        <v>11699.982</v>
      </c>
    </row>
    <row r="2657" spans="1:13" x14ac:dyDescent="0.25">
      <c r="A2657">
        <v>931</v>
      </c>
      <c r="B2657">
        <v>1</v>
      </c>
      <c r="C2657">
        <v>631</v>
      </c>
      <c r="D2657">
        <v>49</v>
      </c>
      <c r="E2657" t="s">
        <v>94</v>
      </c>
      <c r="F2657" t="s">
        <v>305</v>
      </c>
      <c r="G2657">
        <v>2</v>
      </c>
      <c r="H2657" t="str">
        <f>VLOOKUP(Table1[[#This Row],[store_id]],[1]stores!$A:$B,2,0)</f>
        <v>Baldwin Bikes</v>
      </c>
      <c r="I2657">
        <v>2</v>
      </c>
      <c r="J2657">
        <v>3499.99</v>
      </c>
      <c r="K2657">
        <v>7.0000000000000007E-2</v>
      </c>
      <c r="L2657">
        <f>Table1[[#This Row],[list_price]]*Table1[[#This Row],[discount]]</f>
        <v>244.99930000000001</v>
      </c>
      <c r="M2657">
        <f>(Table1[[#This Row],[list_price]]-Table1[[#This Row],[discount_price]])*Table1[[#This Row],[quantity]]</f>
        <v>6509.9813999999997</v>
      </c>
    </row>
    <row r="2658" spans="1:13" x14ac:dyDescent="0.25">
      <c r="A2658">
        <v>931</v>
      </c>
      <c r="B2658">
        <v>2</v>
      </c>
      <c r="C2658">
        <v>631</v>
      </c>
      <c r="D2658">
        <v>76</v>
      </c>
      <c r="E2658" t="s">
        <v>74</v>
      </c>
      <c r="F2658" t="s">
        <v>299</v>
      </c>
      <c r="G2658">
        <v>2</v>
      </c>
      <c r="H2658" t="str">
        <f>VLOOKUP(Table1[[#This Row],[store_id]],[1]stores!$A:$B,2,0)</f>
        <v>Baldwin Bikes</v>
      </c>
      <c r="I2658">
        <v>1</v>
      </c>
      <c r="J2658">
        <v>299.99</v>
      </c>
      <c r="K2658">
        <v>0.2</v>
      </c>
      <c r="L2658">
        <f>Table1[[#This Row],[list_price]]*Table1[[#This Row],[discount]]</f>
        <v>59.998000000000005</v>
      </c>
      <c r="M2658">
        <f>(Table1[[#This Row],[list_price]]-Table1[[#This Row],[discount_price]])*Table1[[#This Row],[quantity]]</f>
        <v>239.99200000000002</v>
      </c>
    </row>
    <row r="2659" spans="1:13" x14ac:dyDescent="0.25">
      <c r="A2659">
        <v>932</v>
      </c>
      <c r="B2659">
        <v>1</v>
      </c>
      <c r="C2659">
        <v>804</v>
      </c>
      <c r="D2659">
        <v>74</v>
      </c>
      <c r="E2659" t="s">
        <v>86</v>
      </c>
      <c r="F2659" t="s">
        <v>299</v>
      </c>
      <c r="G2659">
        <v>2</v>
      </c>
      <c r="H2659" t="str">
        <f>VLOOKUP(Table1[[#This Row],[store_id]],[1]stores!$A:$B,2,0)</f>
        <v>Baldwin Bikes</v>
      </c>
      <c r="I2659">
        <v>1</v>
      </c>
      <c r="J2659">
        <v>439.99</v>
      </c>
      <c r="K2659">
        <v>0.05</v>
      </c>
      <c r="L2659">
        <f>Table1[[#This Row],[list_price]]*Table1[[#This Row],[discount]]</f>
        <v>21.999500000000001</v>
      </c>
      <c r="M2659">
        <f>(Table1[[#This Row],[list_price]]-Table1[[#This Row],[discount_price]])*Table1[[#This Row],[quantity]]</f>
        <v>417.9905</v>
      </c>
    </row>
    <row r="2660" spans="1:13" x14ac:dyDescent="0.25">
      <c r="A2660">
        <v>933</v>
      </c>
      <c r="B2660">
        <v>1</v>
      </c>
      <c r="C2660">
        <v>909</v>
      </c>
      <c r="D2660">
        <v>77</v>
      </c>
      <c r="E2660" t="s">
        <v>133</v>
      </c>
      <c r="F2660" t="s">
        <v>299</v>
      </c>
      <c r="G2660">
        <v>2</v>
      </c>
      <c r="H2660" t="str">
        <f>VLOOKUP(Table1[[#This Row],[store_id]],[1]stores!$A:$B,2,0)</f>
        <v>Baldwin Bikes</v>
      </c>
      <c r="I2660">
        <v>1</v>
      </c>
      <c r="J2660">
        <v>799.99</v>
      </c>
      <c r="K2660">
        <v>7.0000000000000007E-2</v>
      </c>
      <c r="L2660">
        <f>Table1[[#This Row],[list_price]]*Table1[[#This Row],[discount]]</f>
        <v>55.999300000000005</v>
      </c>
      <c r="M2660">
        <f>(Table1[[#This Row],[list_price]]-Table1[[#This Row],[discount_price]])*Table1[[#This Row],[quantity]]</f>
        <v>743.99070000000006</v>
      </c>
    </row>
    <row r="2661" spans="1:13" x14ac:dyDescent="0.25">
      <c r="A2661">
        <v>933</v>
      </c>
      <c r="B2661">
        <v>2</v>
      </c>
      <c r="C2661">
        <v>909</v>
      </c>
      <c r="D2661">
        <v>21</v>
      </c>
      <c r="E2661" t="s">
        <v>59</v>
      </c>
      <c r="F2661" t="s">
        <v>299</v>
      </c>
      <c r="G2661">
        <v>2</v>
      </c>
      <c r="H2661" t="str">
        <f>VLOOKUP(Table1[[#This Row],[store_id]],[1]stores!$A:$B,2,0)</f>
        <v>Baldwin Bikes</v>
      </c>
      <c r="I2661">
        <v>1</v>
      </c>
      <c r="J2661">
        <v>269.99</v>
      </c>
      <c r="K2661">
        <v>0.2</v>
      </c>
      <c r="L2661">
        <f>Table1[[#This Row],[list_price]]*Table1[[#This Row],[discount]]</f>
        <v>53.998000000000005</v>
      </c>
      <c r="M2661">
        <f>(Table1[[#This Row],[list_price]]-Table1[[#This Row],[discount_price]])*Table1[[#This Row],[quantity]]</f>
        <v>215.99200000000002</v>
      </c>
    </row>
    <row r="2662" spans="1:13" x14ac:dyDescent="0.25">
      <c r="A2662">
        <v>933</v>
      </c>
      <c r="B2662">
        <v>3</v>
      </c>
      <c r="C2662">
        <v>909</v>
      </c>
      <c r="D2662">
        <v>75</v>
      </c>
      <c r="E2662" t="s">
        <v>116</v>
      </c>
      <c r="F2662" t="s">
        <v>299</v>
      </c>
      <c r="G2662">
        <v>2</v>
      </c>
      <c r="H2662" t="str">
        <f>VLOOKUP(Table1[[#This Row],[store_id]],[1]stores!$A:$B,2,0)</f>
        <v>Baldwin Bikes</v>
      </c>
      <c r="I2662">
        <v>2</v>
      </c>
      <c r="J2662">
        <v>599.99</v>
      </c>
      <c r="K2662">
        <v>0.05</v>
      </c>
      <c r="L2662">
        <f>Table1[[#This Row],[list_price]]*Table1[[#This Row],[discount]]</f>
        <v>29.999500000000001</v>
      </c>
      <c r="M2662">
        <f>(Table1[[#This Row],[list_price]]-Table1[[#This Row],[discount_price]])*Table1[[#This Row],[quantity]]</f>
        <v>1139.981</v>
      </c>
    </row>
    <row r="2663" spans="1:13" x14ac:dyDescent="0.25">
      <c r="A2663">
        <v>934</v>
      </c>
      <c r="B2663">
        <v>1</v>
      </c>
      <c r="C2663">
        <v>93</v>
      </c>
      <c r="D2663">
        <v>35</v>
      </c>
      <c r="E2663" t="s">
        <v>130</v>
      </c>
      <c r="F2663" t="s">
        <v>300</v>
      </c>
      <c r="G2663">
        <v>2</v>
      </c>
      <c r="H2663" t="str">
        <f>VLOOKUP(Table1[[#This Row],[store_id]],[1]stores!$A:$B,2,0)</f>
        <v>Baldwin Bikes</v>
      </c>
      <c r="I2663">
        <v>2</v>
      </c>
      <c r="J2663">
        <v>832.99</v>
      </c>
      <c r="K2663">
        <v>0.05</v>
      </c>
      <c r="L2663">
        <f>Table1[[#This Row],[list_price]]*Table1[[#This Row],[discount]]</f>
        <v>41.649500000000003</v>
      </c>
      <c r="M2663">
        <f>(Table1[[#This Row],[list_price]]-Table1[[#This Row],[discount_price]])*Table1[[#This Row],[quantity]]</f>
        <v>1582.681</v>
      </c>
    </row>
    <row r="2664" spans="1:13" x14ac:dyDescent="0.25">
      <c r="A2664">
        <v>934</v>
      </c>
      <c r="B2664">
        <v>2</v>
      </c>
      <c r="C2664">
        <v>93</v>
      </c>
      <c r="D2664">
        <v>48</v>
      </c>
      <c r="E2664" t="s">
        <v>108</v>
      </c>
      <c r="F2664" t="s">
        <v>305</v>
      </c>
      <c r="G2664">
        <v>2</v>
      </c>
      <c r="H2664" t="str">
        <f>VLOOKUP(Table1[[#This Row],[store_id]],[1]stores!$A:$B,2,0)</f>
        <v>Baldwin Bikes</v>
      </c>
      <c r="I2664">
        <v>1</v>
      </c>
      <c r="J2664">
        <v>1499.99</v>
      </c>
      <c r="K2664">
        <v>0.05</v>
      </c>
      <c r="L2664">
        <f>Table1[[#This Row],[list_price]]*Table1[[#This Row],[discount]]</f>
        <v>74.999499999999998</v>
      </c>
      <c r="M2664">
        <f>(Table1[[#This Row],[list_price]]-Table1[[#This Row],[discount_price]])*Table1[[#This Row],[quantity]]</f>
        <v>1424.9905000000001</v>
      </c>
    </row>
    <row r="2665" spans="1:13" x14ac:dyDescent="0.25">
      <c r="A2665">
        <v>934</v>
      </c>
      <c r="B2665">
        <v>3</v>
      </c>
      <c r="C2665">
        <v>93</v>
      </c>
      <c r="D2665">
        <v>18</v>
      </c>
      <c r="E2665" t="s">
        <v>52</v>
      </c>
      <c r="F2665" t="s">
        <v>299</v>
      </c>
      <c r="G2665">
        <v>2</v>
      </c>
      <c r="H2665" t="str">
        <f>VLOOKUP(Table1[[#This Row],[store_id]],[1]stores!$A:$B,2,0)</f>
        <v>Baldwin Bikes</v>
      </c>
      <c r="I2665">
        <v>1</v>
      </c>
      <c r="J2665">
        <v>449</v>
      </c>
      <c r="K2665">
        <v>0.1</v>
      </c>
      <c r="L2665">
        <f>Table1[[#This Row],[list_price]]*Table1[[#This Row],[discount]]</f>
        <v>44.900000000000006</v>
      </c>
      <c r="M2665">
        <f>(Table1[[#This Row],[list_price]]-Table1[[#This Row],[discount_price]])*Table1[[#This Row],[quantity]]</f>
        <v>404.1</v>
      </c>
    </row>
    <row r="2666" spans="1:13" x14ac:dyDescent="0.25">
      <c r="A2666">
        <v>934</v>
      </c>
      <c r="B2666">
        <v>4</v>
      </c>
      <c r="C2666">
        <v>93</v>
      </c>
      <c r="D2666">
        <v>61</v>
      </c>
      <c r="E2666" t="s">
        <v>72</v>
      </c>
      <c r="F2666" t="s">
        <v>302</v>
      </c>
      <c r="G2666">
        <v>2</v>
      </c>
      <c r="H2666" t="str">
        <f>VLOOKUP(Table1[[#This Row],[store_id]],[1]stores!$A:$B,2,0)</f>
        <v>Baldwin Bikes</v>
      </c>
      <c r="I2666">
        <v>1</v>
      </c>
      <c r="J2666">
        <v>4999.99</v>
      </c>
      <c r="K2666">
        <v>7.0000000000000007E-2</v>
      </c>
      <c r="L2666">
        <f>Table1[[#This Row],[list_price]]*Table1[[#This Row],[discount]]</f>
        <v>349.99930000000001</v>
      </c>
      <c r="M2666">
        <f>(Table1[[#This Row],[list_price]]-Table1[[#This Row],[discount_price]])*Table1[[#This Row],[quantity]]</f>
        <v>4649.9906999999994</v>
      </c>
    </row>
    <row r="2667" spans="1:13" x14ac:dyDescent="0.25">
      <c r="A2667">
        <v>934</v>
      </c>
      <c r="B2667">
        <v>5</v>
      </c>
      <c r="C2667">
        <v>93</v>
      </c>
      <c r="D2667">
        <v>56</v>
      </c>
      <c r="E2667" t="s">
        <v>68</v>
      </c>
      <c r="F2667" t="s">
        <v>305</v>
      </c>
      <c r="G2667">
        <v>2</v>
      </c>
      <c r="H2667" t="str">
        <f>VLOOKUP(Table1[[#This Row],[store_id]],[1]stores!$A:$B,2,0)</f>
        <v>Baldwin Bikes</v>
      </c>
      <c r="I2667">
        <v>2</v>
      </c>
      <c r="J2667">
        <v>5499.99</v>
      </c>
      <c r="K2667">
        <v>0.2</v>
      </c>
      <c r="L2667">
        <f>Table1[[#This Row],[list_price]]*Table1[[#This Row],[discount]]</f>
        <v>1099.998</v>
      </c>
      <c r="M2667">
        <f>(Table1[[#This Row],[list_price]]-Table1[[#This Row],[discount_price]])*Table1[[#This Row],[quantity]]</f>
        <v>8799.9840000000004</v>
      </c>
    </row>
    <row r="2668" spans="1:13" x14ac:dyDescent="0.25">
      <c r="A2668">
        <v>935</v>
      </c>
      <c r="B2668">
        <v>1</v>
      </c>
      <c r="C2668">
        <v>43</v>
      </c>
      <c r="D2668">
        <v>65</v>
      </c>
      <c r="E2668" t="s">
        <v>134</v>
      </c>
      <c r="F2668" t="s">
        <v>299</v>
      </c>
      <c r="G2668">
        <v>3</v>
      </c>
      <c r="H2668" t="str">
        <f>VLOOKUP(Table1[[#This Row],[store_id]],[1]stores!$A:$B,2,0)</f>
        <v>Rowlett Bikes</v>
      </c>
      <c r="I2668">
        <v>2</v>
      </c>
      <c r="J2668">
        <v>346.99</v>
      </c>
      <c r="K2668">
        <v>0.2</v>
      </c>
      <c r="L2668">
        <f>Table1[[#This Row],[list_price]]*Table1[[#This Row],[discount]]</f>
        <v>69.39800000000001</v>
      </c>
      <c r="M2668">
        <f>(Table1[[#This Row],[list_price]]-Table1[[#This Row],[discount_price]])*Table1[[#This Row],[quantity]]</f>
        <v>555.18399999999997</v>
      </c>
    </row>
    <row r="2669" spans="1:13" x14ac:dyDescent="0.25">
      <c r="A2669">
        <v>935</v>
      </c>
      <c r="B2669">
        <v>2</v>
      </c>
      <c r="C2669">
        <v>43</v>
      </c>
      <c r="D2669">
        <v>76</v>
      </c>
      <c r="E2669" t="s">
        <v>74</v>
      </c>
      <c r="F2669" t="s">
        <v>299</v>
      </c>
      <c r="G2669">
        <v>3</v>
      </c>
      <c r="H2669" t="str">
        <f>VLOOKUP(Table1[[#This Row],[store_id]],[1]stores!$A:$B,2,0)</f>
        <v>Rowlett Bikes</v>
      </c>
      <c r="I2669">
        <v>2</v>
      </c>
      <c r="J2669">
        <v>299.99</v>
      </c>
      <c r="K2669">
        <v>7.0000000000000007E-2</v>
      </c>
      <c r="L2669">
        <f>Table1[[#This Row],[list_price]]*Table1[[#This Row],[discount]]</f>
        <v>20.999300000000002</v>
      </c>
      <c r="M2669">
        <f>(Table1[[#This Row],[list_price]]-Table1[[#This Row],[discount_price]])*Table1[[#This Row],[quantity]]</f>
        <v>557.98140000000001</v>
      </c>
    </row>
    <row r="2670" spans="1:13" x14ac:dyDescent="0.25">
      <c r="A2670">
        <v>935</v>
      </c>
      <c r="B2670">
        <v>3</v>
      </c>
      <c r="C2670">
        <v>43</v>
      </c>
      <c r="D2670">
        <v>6</v>
      </c>
      <c r="E2670" t="s">
        <v>60</v>
      </c>
      <c r="F2670" t="s">
        <v>300</v>
      </c>
      <c r="G2670">
        <v>3</v>
      </c>
      <c r="H2670" t="str">
        <f>VLOOKUP(Table1[[#This Row],[store_id]],[1]stores!$A:$B,2,0)</f>
        <v>Rowlett Bikes</v>
      </c>
      <c r="I2670">
        <v>1</v>
      </c>
      <c r="J2670">
        <v>469.99</v>
      </c>
      <c r="K2670">
        <v>7.0000000000000007E-2</v>
      </c>
      <c r="L2670">
        <f>Table1[[#This Row],[list_price]]*Table1[[#This Row],[discount]]</f>
        <v>32.899300000000004</v>
      </c>
      <c r="M2670">
        <f>(Table1[[#This Row],[list_price]]-Table1[[#This Row],[discount_price]])*Table1[[#This Row],[quantity]]</f>
        <v>437.09070000000003</v>
      </c>
    </row>
    <row r="2671" spans="1:13" x14ac:dyDescent="0.25">
      <c r="A2671">
        <v>935</v>
      </c>
      <c r="B2671">
        <v>4</v>
      </c>
      <c r="C2671">
        <v>43</v>
      </c>
      <c r="D2671">
        <v>38</v>
      </c>
      <c r="E2671" t="s">
        <v>114</v>
      </c>
      <c r="F2671" t="s">
        <v>300</v>
      </c>
      <c r="G2671">
        <v>3</v>
      </c>
      <c r="H2671" t="str">
        <f>VLOOKUP(Table1[[#This Row],[store_id]],[1]stores!$A:$B,2,0)</f>
        <v>Rowlett Bikes</v>
      </c>
      <c r="I2671">
        <v>1</v>
      </c>
      <c r="J2671">
        <v>549.99</v>
      </c>
      <c r="K2671">
        <v>7.0000000000000007E-2</v>
      </c>
      <c r="L2671">
        <f>Table1[[#This Row],[list_price]]*Table1[[#This Row],[discount]]</f>
        <v>38.499300000000005</v>
      </c>
      <c r="M2671">
        <f>(Table1[[#This Row],[list_price]]-Table1[[#This Row],[discount_price]])*Table1[[#This Row],[quantity]]</f>
        <v>511.4907</v>
      </c>
    </row>
    <row r="2672" spans="1:13" x14ac:dyDescent="0.25">
      <c r="A2672">
        <v>936</v>
      </c>
      <c r="B2672">
        <v>1</v>
      </c>
      <c r="C2672">
        <v>265</v>
      </c>
      <c r="D2672">
        <v>70</v>
      </c>
      <c r="E2672" t="s">
        <v>97</v>
      </c>
      <c r="F2672" t="s">
        <v>299</v>
      </c>
      <c r="G2672">
        <v>2</v>
      </c>
      <c r="H2672" t="str">
        <f>VLOOKUP(Table1[[#This Row],[store_id]],[1]stores!$A:$B,2,0)</f>
        <v>Baldwin Bikes</v>
      </c>
      <c r="I2672">
        <v>1</v>
      </c>
      <c r="J2672">
        <v>659.99</v>
      </c>
      <c r="K2672">
        <v>0.1</v>
      </c>
      <c r="L2672">
        <f>Table1[[#This Row],[list_price]]*Table1[[#This Row],[discount]]</f>
        <v>65.999000000000009</v>
      </c>
      <c r="M2672">
        <f>(Table1[[#This Row],[list_price]]-Table1[[#This Row],[discount_price]])*Table1[[#This Row],[quantity]]</f>
        <v>593.99099999999999</v>
      </c>
    </row>
    <row r="2673" spans="1:13" x14ac:dyDescent="0.25">
      <c r="A2673">
        <v>936</v>
      </c>
      <c r="B2673">
        <v>2</v>
      </c>
      <c r="C2673">
        <v>265</v>
      </c>
      <c r="D2673">
        <v>44</v>
      </c>
      <c r="E2673" t="s">
        <v>129</v>
      </c>
      <c r="F2673" t="s">
        <v>300</v>
      </c>
      <c r="G2673">
        <v>2</v>
      </c>
      <c r="H2673" t="str">
        <f>VLOOKUP(Table1[[#This Row],[store_id]],[1]stores!$A:$B,2,0)</f>
        <v>Baldwin Bikes</v>
      </c>
      <c r="I2673">
        <v>1</v>
      </c>
      <c r="J2673">
        <v>539.99</v>
      </c>
      <c r="K2673">
        <v>7.0000000000000007E-2</v>
      </c>
      <c r="L2673">
        <f>Table1[[#This Row],[list_price]]*Table1[[#This Row],[discount]]</f>
        <v>37.799300000000002</v>
      </c>
      <c r="M2673">
        <f>(Table1[[#This Row],[list_price]]-Table1[[#This Row],[discount_price]])*Table1[[#This Row],[quantity]]</f>
        <v>502.19069999999999</v>
      </c>
    </row>
    <row r="2674" spans="1:13" x14ac:dyDescent="0.25">
      <c r="A2674">
        <v>937</v>
      </c>
      <c r="B2674">
        <v>1</v>
      </c>
      <c r="C2674">
        <v>73</v>
      </c>
      <c r="D2674">
        <v>108</v>
      </c>
      <c r="E2674" t="s">
        <v>66</v>
      </c>
      <c r="F2674" t="s">
        <v>299</v>
      </c>
      <c r="G2674">
        <v>2</v>
      </c>
      <c r="H2674" t="str">
        <f>VLOOKUP(Table1[[#This Row],[store_id]],[1]stores!$A:$B,2,0)</f>
        <v>Baldwin Bikes</v>
      </c>
      <c r="I2674">
        <v>2</v>
      </c>
      <c r="J2674">
        <v>449.99</v>
      </c>
      <c r="K2674">
        <v>0.1</v>
      </c>
      <c r="L2674">
        <f>Table1[[#This Row],[list_price]]*Table1[[#This Row],[discount]]</f>
        <v>44.999000000000002</v>
      </c>
      <c r="M2674">
        <f>(Table1[[#This Row],[list_price]]-Table1[[#This Row],[discount_price]])*Table1[[#This Row],[quantity]]</f>
        <v>809.98199999999997</v>
      </c>
    </row>
    <row r="2675" spans="1:13" x14ac:dyDescent="0.25">
      <c r="A2675">
        <v>937</v>
      </c>
      <c r="B2675">
        <v>2</v>
      </c>
      <c r="C2675">
        <v>73</v>
      </c>
      <c r="D2675">
        <v>51</v>
      </c>
      <c r="E2675" t="s">
        <v>112</v>
      </c>
      <c r="F2675" t="s">
        <v>305</v>
      </c>
      <c r="G2675">
        <v>2</v>
      </c>
      <c r="H2675" t="str">
        <f>VLOOKUP(Table1[[#This Row],[store_id]],[1]stores!$A:$B,2,0)</f>
        <v>Baldwin Bikes</v>
      </c>
      <c r="I2675">
        <v>2</v>
      </c>
      <c r="J2675">
        <v>6499.99</v>
      </c>
      <c r="K2675">
        <v>7.0000000000000007E-2</v>
      </c>
      <c r="L2675">
        <f>Table1[[#This Row],[list_price]]*Table1[[#This Row],[discount]]</f>
        <v>454.99930000000001</v>
      </c>
      <c r="M2675">
        <f>(Table1[[#This Row],[list_price]]-Table1[[#This Row],[discount_price]])*Table1[[#This Row],[quantity]]</f>
        <v>12089.981399999999</v>
      </c>
    </row>
    <row r="2676" spans="1:13" x14ac:dyDescent="0.25">
      <c r="A2676">
        <v>937</v>
      </c>
      <c r="B2676">
        <v>3</v>
      </c>
      <c r="C2676">
        <v>73</v>
      </c>
      <c r="D2676">
        <v>58</v>
      </c>
      <c r="E2676" t="s">
        <v>105</v>
      </c>
      <c r="F2676" t="s">
        <v>305</v>
      </c>
      <c r="G2676">
        <v>2</v>
      </c>
      <c r="H2676" t="str">
        <f>VLOOKUP(Table1[[#This Row],[store_id]],[1]stores!$A:$B,2,0)</f>
        <v>Baldwin Bikes</v>
      </c>
      <c r="I2676">
        <v>2</v>
      </c>
      <c r="J2676">
        <v>4999.99</v>
      </c>
      <c r="K2676">
        <v>7.0000000000000007E-2</v>
      </c>
      <c r="L2676">
        <f>Table1[[#This Row],[list_price]]*Table1[[#This Row],[discount]]</f>
        <v>349.99930000000001</v>
      </c>
      <c r="M2676">
        <f>(Table1[[#This Row],[list_price]]-Table1[[#This Row],[discount_price]])*Table1[[#This Row],[quantity]]</f>
        <v>9299.9813999999988</v>
      </c>
    </row>
    <row r="2677" spans="1:13" x14ac:dyDescent="0.25">
      <c r="A2677">
        <v>937</v>
      </c>
      <c r="B2677">
        <v>4</v>
      </c>
      <c r="C2677">
        <v>73</v>
      </c>
      <c r="D2677">
        <v>28</v>
      </c>
      <c r="E2677" t="s">
        <v>109</v>
      </c>
      <c r="F2677" t="s">
        <v>300</v>
      </c>
      <c r="G2677">
        <v>2</v>
      </c>
      <c r="H2677" t="str">
        <f>VLOOKUP(Table1[[#This Row],[store_id]],[1]stores!$A:$B,2,0)</f>
        <v>Baldwin Bikes</v>
      </c>
      <c r="I2677">
        <v>2</v>
      </c>
      <c r="J2677">
        <v>2499.9899999999998</v>
      </c>
      <c r="K2677">
        <v>7.0000000000000007E-2</v>
      </c>
      <c r="L2677">
        <f>Table1[[#This Row],[list_price]]*Table1[[#This Row],[discount]]</f>
        <v>174.99930000000001</v>
      </c>
      <c r="M2677">
        <f>(Table1[[#This Row],[list_price]]-Table1[[#This Row],[discount_price]])*Table1[[#This Row],[quantity]]</f>
        <v>4649.9813999999997</v>
      </c>
    </row>
    <row r="2678" spans="1:13" x14ac:dyDescent="0.25">
      <c r="A2678">
        <v>937</v>
      </c>
      <c r="B2678">
        <v>5</v>
      </c>
      <c r="C2678">
        <v>73</v>
      </c>
      <c r="D2678">
        <v>66</v>
      </c>
      <c r="E2678" t="s">
        <v>85</v>
      </c>
      <c r="F2678" t="s">
        <v>299</v>
      </c>
      <c r="G2678">
        <v>2</v>
      </c>
      <c r="H2678" t="str">
        <f>VLOOKUP(Table1[[#This Row],[store_id]],[1]stores!$A:$B,2,0)</f>
        <v>Baldwin Bikes</v>
      </c>
      <c r="I2678">
        <v>1</v>
      </c>
      <c r="J2678">
        <v>250.99</v>
      </c>
      <c r="K2678">
        <v>0.2</v>
      </c>
      <c r="L2678">
        <f>Table1[[#This Row],[list_price]]*Table1[[#This Row],[discount]]</f>
        <v>50.198000000000008</v>
      </c>
      <c r="M2678">
        <f>(Table1[[#This Row],[list_price]]-Table1[[#This Row],[discount_price]])*Table1[[#This Row],[quantity]]</f>
        <v>200.792</v>
      </c>
    </row>
    <row r="2679" spans="1:13" x14ac:dyDescent="0.25">
      <c r="A2679">
        <v>938</v>
      </c>
      <c r="B2679">
        <v>1</v>
      </c>
      <c r="C2679">
        <v>129</v>
      </c>
      <c r="D2679">
        <v>4</v>
      </c>
      <c r="E2679" t="s">
        <v>48</v>
      </c>
      <c r="F2679" t="s">
        <v>300</v>
      </c>
      <c r="G2679">
        <v>2</v>
      </c>
      <c r="H2679" t="str">
        <f>VLOOKUP(Table1[[#This Row],[store_id]],[1]stores!$A:$B,2,0)</f>
        <v>Baldwin Bikes</v>
      </c>
      <c r="I2679">
        <v>1</v>
      </c>
      <c r="J2679">
        <v>2899.99</v>
      </c>
      <c r="K2679">
        <v>0.05</v>
      </c>
      <c r="L2679">
        <f>Table1[[#This Row],[list_price]]*Table1[[#This Row],[discount]]</f>
        <v>144.99949999999998</v>
      </c>
      <c r="M2679">
        <f>(Table1[[#This Row],[list_price]]-Table1[[#This Row],[discount_price]])*Table1[[#This Row],[quantity]]</f>
        <v>2754.9904999999999</v>
      </c>
    </row>
    <row r="2680" spans="1:13" x14ac:dyDescent="0.25">
      <c r="A2680">
        <v>938</v>
      </c>
      <c r="B2680">
        <v>2</v>
      </c>
      <c r="C2680">
        <v>129</v>
      </c>
      <c r="D2680">
        <v>13</v>
      </c>
      <c r="E2680" t="s">
        <v>59</v>
      </c>
      <c r="F2680" t="s">
        <v>299</v>
      </c>
      <c r="G2680">
        <v>2</v>
      </c>
      <c r="H2680" t="str">
        <f>VLOOKUP(Table1[[#This Row],[store_id]],[1]stores!$A:$B,2,0)</f>
        <v>Baldwin Bikes</v>
      </c>
      <c r="I2680">
        <v>1</v>
      </c>
      <c r="J2680">
        <v>269.99</v>
      </c>
      <c r="K2680">
        <v>0.05</v>
      </c>
      <c r="L2680">
        <f>Table1[[#This Row],[list_price]]*Table1[[#This Row],[discount]]</f>
        <v>13.499500000000001</v>
      </c>
      <c r="M2680">
        <f>(Table1[[#This Row],[list_price]]-Table1[[#This Row],[discount_price]])*Table1[[#This Row],[quantity]]</f>
        <v>256.4905</v>
      </c>
    </row>
    <row r="2681" spans="1:13" x14ac:dyDescent="0.25">
      <c r="A2681">
        <v>939</v>
      </c>
      <c r="B2681">
        <v>1</v>
      </c>
      <c r="C2681">
        <v>1407</v>
      </c>
      <c r="D2681">
        <v>5</v>
      </c>
      <c r="E2681" t="s">
        <v>62</v>
      </c>
      <c r="F2681" t="s">
        <v>300</v>
      </c>
      <c r="G2681">
        <v>2</v>
      </c>
      <c r="H2681" t="str">
        <f>VLOOKUP(Table1[[#This Row],[store_id]],[1]stores!$A:$B,2,0)</f>
        <v>Baldwin Bikes</v>
      </c>
      <c r="I2681">
        <v>1</v>
      </c>
      <c r="J2681">
        <v>1320.99</v>
      </c>
      <c r="K2681">
        <v>0.1</v>
      </c>
      <c r="L2681">
        <f>Table1[[#This Row],[list_price]]*Table1[[#This Row],[discount]]</f>
        <v>132.09900000000002</v>
      </c>
      <c r="M2681">
        <f>(Table1[[#This Row],[list_price]]-Table1[[#This Row],[discount_price]])*Table1[[#This Row],[quantity]]</f>
        <v>1188.8910000000001</v>
      </c>
    </row>
    <row r="2682" spans="1:13" x14ac:dyDescent="0.25">
      <c r="A2682">
        <v>939</v>
      </c>
      <c r="B2682">
        <v>2</v>
      </c>
      <c r="C2682">
        <v>1407</v>
      </c>
      <c r="D2682">
        <v>107</v>
      </c>
      <c r="E2682" t="s">
        <v>75</v>
      </c>
      <c r="F2682" t="s">
        <v>299</v>
      </c>
      <c r="G2682">
        <v>2</v>
      </c>
      <c r="H2682" t="str">
        <f>VLOOKUP(Table1[[#This Row],[store_id]],[1]stores!$A:$B,2,0)</f>
        <v>Baldwin Bikes</v>
      </c>
      <c r="I2682">
        <v>2</v>
      </c>
      <c r="J2682">
        <v>416.99</v>
      </c>
      <c r="K2682">
        <v>0.2</v>
      </c>
      <c r="L2682">
        <f>Table1[[#This Row],[list_price]]*Table1[[#This Row],[discount]]</f>
        <v>83.39800000000001</v>
      </c>
      <c r="M2682">
        <f>(Table1[[#This Row],[list_price]]-Table1[[#This Row],[discount_price]])*Table1[[#This Row],[quantity]]</f>
        <v>667.18399999999997</v>
      </c>
    </row>
    <row r="2683" spans="1:13" x14ac:dyDescent="0.25">
      <c r="A2683">
        <v>940</v>
      </c>
      <c r="B2683">
        <v>1</v>
      </c>
      <c r="C2683">
        <v>585</v>
      </c>
      <c r="D2683">
        <v>75</v>
      </c>
      <c r="E2683" t="s">
        <v>116</v>
      </c>
      <c r="F2683" t="s">
        <v>299</v>
      </c>
      <c r="G2683">
        <v>1</v>
      </c>
      <c r="H2683" t="str">
        <f>VLOOKUP(Table1[[#This Row],[store_id]],[1]stores!$A:$B,2,0)</f>
        <v>Santa Cruz Bikes</v>
      </c>
      <c r="I2683">
        <v>2</v>
      </c>
      <c r="J2683">
        <v>599.99</v>
      </c>
      <c r="K2683">
        <v>0.2</v>
      </c>
      <c r="L2683">
        <f>Table1[[#This Row],[list_price]]*Table1[[#This Row],[discount]]</f>
        <v>119.998</v>
      </c>
      <c r="M2683">
        <f>(Table1[[#This Row],[list_price]]-Table1[[#This Row],[discount_price]])*Table1[[#This Row],[quantity]]</f>
        <v>959.98400000000004</v>
      </c>
    </row>
    <row r="2684" spans="1:13" x14ac:dyDescent="0.25">
      <c r="A2684">
        <v>941</v>
      </c>
      <c r="B2684">
        <v>1</v>
      </c>
      <c r="C2684">
        <v>736</v>
      </c>
      <c r="D2684">
        <v>25</v>
      </c>
      <c r="E2684" t="s">
        <v>63</v>
      </c>
      <c r="F2684" t="s">
        <v>304</v>
      </c>
      <c r="G2684">
        <v>1</v>
      </c>
      <c r="H2684" t="str">
        <f>VLOOKUP(Table1[[#This Row],[store_id]],[1]stores!$A:$B,2,0)</f>
        <v>Santa Cruz Bikes</v>
      </c>
      <c r="I2684">
        <v>1</v>
      </c>
      <c r="J2684">
        <v>499.99</v>
      </c>
      <c r="K2684">
        <v>0.1</v>
      </c>
      <c r="L2684">
        <f>Table1[[#This Row],[list_price]]*Table1[[#This Row],[discount]]</f>
        <v>49.999000000000002</v>
      </c>
      <c r="M2684">
        <f>(Table1[[#This Row],[list_price]]-Table1[[#This Row],[discount_price]])*Table1[[#This Row],[quantity]]</f>
        <v>449.99099999999999</v>
      </c>
    </row>
    <row r="2685" spans="1:13" x14ac:dyDescent="0.25">
      <c r="A2685">
        <v>941</v>
      </c>
      <c r="B2685">
        <v>2</v>
      </c>
      <c r="C2685">
        <v>736</v>
      </c>
      <c r="D2685">
        <v>102</v>
      </c>
      <c r="E2685" t="s">
        <v>63</v>
      </c>
      <c r="F2685" t="s">
        <v>304</v>
      </c>
      <c r="G2685">
        <v>1</v>
      </c>
      <c r="H2685" t="str">
        <f>VLOOKUP(Table1[[#This Row],[store_id]],[1]stores!$A:$B,2,0)</f>
        <v>Santa Cruz Bikes</v>
      </c>
      <c r="I2685">
        <v>2</v>
      </c>
      <c r="J2685">
        <v>489.99</v>
      </c>
      <c r="K2685">
        <v>0.05</v>
      </c>
      <c r="L2685">
        <f>Table1[[#This Row],[list_price]]*Table1[[#This Row],[discount]]</f>
        <v>24.499500000000001</v>
      </c>
      <c r="M2685">
        <f>(Table1[[#This Row],[list_price]]-Table1[[#This Row],[discount_price]])*Table1[[#This Row],[quantity]]</f>
        <v>930.98099999999999</v>
      </c>
    </row>
    <row r="2686" spans="1:13" x14ac:dyDescent="0.25">
      <c r="A2686">
        <v>941</v>
      </c>
      <c r="B2686">
        <v>3</v>
      </c>
      <c r="C2686">
        <v>736</v>
      </c>
      <c r="D2686">
        <v>11</v>
      </c>
      <c r="E2686" t="s">
        <v>58</v>
      </c>
      <c r="F2686" t="s">
        <v>301</v>
      </c>
      <c r="G2686">
        <v>1</v>
      </c>
      <c r="H2686" t="str">
        <f>VLOOKUP(Table1[[#This Row],[store_id]],[1]stores!$A:$B,2,0)</f>
        <v>Santa Cruz Bikes</v>
      </c>
      <c r="I2686">
        <v>2</v>
      </c>
      <c r="J2686">
        <v>1680.99</v>
      </c>
      <c r="K2686">
        <v>7.0000000000000007E-2</v>
      </c>
      <c r="L2686">
        <f>Table1[[#This Row],[list_price]]*Table1[[#This Row],[discount]]</f>
        <v>117.66930000000001</v>
      </c>
      <c r="M2686">
        <f>(Table1[[#This Row],[list_price]]-Table1[[#This Row],[discount_price]])*Table1[[#This Row],[quantity]]</f>
        <v>3126.6414</v>
      </c>
    </row>
    <row r="2687" spans="1:13" x14ac:dyDescent="0.25">
      <c r="A2687">
        <v>942</v>
      </c>
      <c r="B2687">
        <v>1</v>
      </c>
      <c r="C2687">
        <v>537</v>
      </c>
      <c r="D2687">
        <v>98</v>
      </c>
      <c r="E2687" t="s">
        <v>106</v>
      </c>
      <c r="F2687" t="s">
        <v>303</v>
      </c>
      <c r="G2687">
        <v>2</v>
      </c>
      <c r="H2687" t="str">
        <f>VLOOKUP(Table1[[#This Row],[store_id]],[1]stores!$A:$B,2,0)</f>
        <v>Baldwin Bikes</v>
      </c>
      <c r="I2687">
        <v>2</v>
      </c>
      <c r="J2687">
        <v>489.99</v>
      </c>
      <c r="K2687">
        <v>0.05</v>
      </c>
      <c r="L2687">
        <f>Table1[[#This Row],[list_price]]*Table1[[#This Row],[discount]]</f>
        <v>24.499500000000001</v>
      </c>
      <c r="M2687">
        <f>(Table1[[#This Row],[list_price]]-Table1[[#This Row],[discount_price]])*Table1[[#This Row],[quantity]]</f>
        <v>930.98099999999999</v>
      </c>
    </row>
    <row r="2688" spans="1:13" x14ac:dyDescent="0.25">
      <c r="A2688">
        <v>942</v>
      </c>
      <c r="B2688">
        <v>2</v>
      </c>
      <c r="C2688">
        <v>537</v>
      </c>
      <c r="D2688">
        <v>110</v>
      </c>
      <c r="E2688" t="s">
        <v>90</v>
      </c>
      <c r="F2688" t="s">
        <v>304</v>
      </c>
      <c r="G2688">
        <v>2</v>
      </c>
      <c r="H2688" t="str">
        <f>VLOOKUP(Table1[[#This Row],[store_id]],[1]stores!$A:$B,2,0)</f>
        <v>Baldwin Bikes</v>
      </c>
      <c r="I2688">
        <v>2</v>
      </c>
      <c r="J2688">
        <v>470.99</v>
      </c>
      <c r="K2688">
        <v>0.1</v>
      </c>
      <c r="L2688">
        <f>Table1[[#This Row],[list_price]]*Table1[[#This Row],[discount]]</f>
        <v>47.099000000000004</v>
      </c>
      <c r="M2688">
        <f>(Table1[[#This Row],[list_price]]-Table1[[#This Row],[discount_price]])*Table1[[#This Row],[quantity]]</f>
        <v>847.78200000000004</v>
      </c>
    </row>
    <row r="2689" spans="1:13" x14ac:dyDescent="0.25">
      <c r="A2689">
        <v>942</v>
      </c>
      <c r="B2689">
        <v>3</v>
      </c>
      <c r="C2689">
        <v>537</v>
      </c>
      <c r="D2689">
        <v>35</v>
      </c>
      <c r="E2689" t="s">
        <v>130</v>
      </c>
      <c r="F2689" t="s">
        <v>300</v>
      </c>
      <c r="G2689">
        <v>2</v>
      </c>
      <c r="H2689" t="str">
        <f>VLOOKUP(Table1[[#This Row],[store_id]],[1]stores!$A:$B,2,0)</f>
        <v>Baldwin Bikes</v>
      </c>
      <c r="I2689">
        <v>2</v>
      </c>
      <c r="J2689">
        <v>832.99</v>
      </c>
      <c r="K2689">
        <v>7.0000000000000007E-2</v>
      </c>
      <c r="L2689">
        <f>Table1[[#This Row],[list_price]]*Table1[[#This Row],[discount]]</f>
        <v>58.309300000000007</v>
      </c>
      <c r="M2689">
        <f>(Table1[[#This Row],[list_price]]-Table1[[#This Row],[discount_price]])*Table1[[#This Row],[quantity]]</f>
        <v>1549.3614</v>
      </c>
    </row>
    <row r="2690" spans="1:13" x14ac:dyDescent="0.25">
      <c r="A2690">
        <v>942</v>
      </c>
      <c r="B2690">
        <v>4</v>
      </c>
      <c r="C2690">
        <v>537</v>
      </c>
      <c r="D2690">
        <v>103</v>
      </c>
      <c r="E2690" t="s">
        <v>67</v>
      </c>
      <c r="F2690" t="s">
        <v>304</v>
      </c>
      <c r="G2690">
        <v>2</v>
      </c>
      <c r="H2690" t="str">
        <f>VLOOKUP(Table1[[#This Row],[store_id]],[1]stores!$A:$B,2,0)</f>
        <v>Baldwin Bikes</v>
      </c>
      <c r="I2690">
        <v>1</v>
      </c>
      <c r="J2690">
        <v>551.99</v>
      </c>
      <c r="K2690">
        <v>0.05</v>
      </c>
      <c r="L2690">
        <f>Table1[[#This Row],[list_price]]*Table1[[#This Row],[discount]]</f>
        <v>27.599500000000003</v>
      </c>
      <c r="M2690">
        <f>(Table1[[#This Row],[list_price]]-Table1[[#This Row],[discount_price]])*Table1[[#This Row],[quantity]]</f>
        <v>524.39049999999997</v>
      </c>
    </row>
    <row r="2691" spans="1:13" x14ac:dyDescent="0.25">
      <c r="A2691">
        <v>942</v>
      </c>
      <c r="B2691">
        <v>5</v>
      </c>
      <c r="C2691">
        <v>537</v>
      </c>
      <c r="D2691">
        <v>100</v>
      </c>
      <c r="E2691" t="s">
        <v>126</v>
      </c>
      <c r="F2691" t="s">
        <v>303</v>
      </c>
      <c r="G2691">
        <v>2</v>
      </c>
      <c r="H2691" t="str">
        <f>VLOOKUP(Table1[[#This Row],[store_id]],[1]stores!$A:$B,2,0)</f>
        <v>Baldwin Bikes</v>
      </c>
      <c r="I2691">
        <v>1</v>
      </c>
      <c r="J2691">
        <v>489.99</v>
      </c>
      <c r="K2691">
        <v>0.05</v>
      </c>
      <c r="L2691">
        <f>Table1[[#This Row],[list_price]]*Table1[[#This Row],[discount]]</f>
        <v>24.499500000000001</v>
      </c>
      <c r="M2691">
        <f>(Table1[[#This Row],[list_price]]-Table1[[#This Row],[discount_price]])*Table1[[#This Row],[quantity]]</f>
        <v>465.4905</v>
      </c>
    </row>
    <row r="2692" spans="1:13" x14ac:dyDescent="0.25">
      <c r="A2692">
        <v>943</v>
      </c>
      <c r="B2692">
        <v>1</v>
      </c>
      <c r="C2692">
        <v>1025</v>
      </c>
      <c r="D2692">
        <v>25</v>
      </c>
      <c r="E2692" t="s">
        <v>63</v>
      </c>
      <c r="F2692" t="s">
        <v>304</v>
      </c>
      <c r="G2692">
        <v>2</v>
      </c>
      <c r="H2692" t="str">
        <f>VLOOKUP(Table1[[#This Row],[store_id]],[1]stores!$A:$B,2,0)</f>
        <v>Baldwin Bikes</v>
      </c>
      <c r="I2692">
        <v>1</v>
      </c>
      <c r="J2692">
        <v>499.99</v>
      </c>
      <c r="K2692">
        <v>0.2</v>
      </c>
      <c r="L2692">
        <f>Table1[[#This Row],[list_price]]*Table1[[#This Row],[discount]]</f>
        <v>99.998000000000005</v>
      </c>
      <c r="M2692">
        <f>(Table1[[#This Row],[list_price]]-Table1[[#This Row],[discount_price]])*Table1[[#This Row],[quantity]]</f>
        <v>399.99200000000002</v>
      </c>
    </row>
    <row r="2693" spans="1:13" x14ac:dyDescent="0.25">
      <c r="A2693">
        <v>943</v>
      </c>
      <c r="B2693">
        <v>2</v>
      </c>
      <c r="C2693">
        <v>1025</v>
      </c>
      <c r="D2693">
        <v>82</v>
      </c>
      <c r="E2693" t="s">
        <v>121</v>
      </c>
      <c r="F2693" t="s">
        <v>299</v>
      </c>
      <c r="G2693">
        <v>2</v>
      </c>
      <c r="H2693" t="str">
        <f>VLOOKUP(Table1[[#This Row],[store_id]],[1]stores!$A:$B,2,0)</f>
        <v>Baldwin Bikes</v>
      </c>
      <c r="I2693">
        <v>1</v>
      </c>
      <c r="J2693">
        <v>659.99</v>
      </c>
      <c r="K2693">
        <v>0.2</v>
      </c>
      <c r="L2693">
        <f>Table1[[#This Row],[list_price]]*Table1[[#This Row],[discount]]</f>
        <v>131.99800000000002</v>
      </c>
      <c r="M2693">
        <f>(Table1[[#This Row],[list_price]]-Table1[[#This Row],[discount_price]])*Table1[[#This Row],[quantity]]</f>
        <v>527.99199999999996</v>
      </c>
    </row>
    <row r="2694" spans="1:13" x14ac:dyDescent="0.25">
      <c r="A2694">
        <v>944</v>
      </c>
      <c r="B2694">
        <v>1</v>
      </c>
      <c r="C2694">
        <v>138</v>
      </c>
      <c r="D2694">
        <v>29</v>
      </c>
      <c r="E2694" t="s">
        <v>95</v>
      </c>
      <c r="F2694" t="s">
        <v>300</v>
      </c>
      <c r="G2694">
        <v>1</v>
      </c>
      <c r="H2694" t="str">
        <f>VLOOKUP(Table1[[#This Row],[store_id]],[1]stores!$A:$B,2,0)</f>
        <v>Santa Cruz Bikes</v>
      </c>
      <c r="I2694">
        <v>2</v>
      </c>
      <c r="J2694">
        <v>999.99</v>
      </c>
      <c r="K2694">
        <v>7.0000000000000007E-2</v>
      </c>
      <c r="L2694">
        <f>Table1[[#This Row],[list_price]]*Table1[[#This Row],[discount]]</f>
        <v>69.999300000000005</v>
      </c>
      <c r="M2694">
        <f>(Table1[[#This Row],[list_price]]-Table1[[#This Row],[discount_price]])*Table1[[#This Row],[quantity]]</f>
        <v>1859.9814000000001</v>
      </c>
    </row>
    <row r="2695" spans="1:13" x14ac:dyDescent="0.25">
      <c r="A2695">
        <v>944</v>
      </c>
      <c r="B2695">
        <v>2</v>
      </c>
      <c r="C2695">
        <v>138</v>
      </c>
      <c r="D2695">
        <v>16</v>
      </c>
      <c r="E2695" t="s">
        <v>45</v>
      </c>
      <c r="F2695" t="s">
        <v>299</v>
      </c>
      <c r="G2695">
        <v>1</v>
      </c>
      <c r="H2695" t="str">
        <f>VLOOKUP(Table1[[#This Row],[store_id]],[1]stores!$A:$B,2,0)</f>
        <v>Santa Cruz Bikes</v>
      </c>
      <c r="I2695">
        <v>2</v>
      </c>
      <c r="J2695">
        <v>599.99</v>
      </c>
      <c r="K2695">
        <v>0.1</v>
      </c>
      <c r="L2695">
        <f>Table1[[#This Row],[list_price]]*Table1[[#This Row],[discount]]</f>
        <v>59.999000000000002</v>
      </c>
      <c r="M2695">
        <f>(Table1[[#This Row],[list_price]]-Table1[[#This Row],[discount_price]])*Table1[[#This Row],[quantity]]</f>
        <v>1079.982</v>
      </c>
    </row>
    <row r="2696" spans="1:13" x14ac:dyDescent="0.25">
      <c r="A2696">
        <v>944</v>
      </c>
      <c r="B2696">
        <v>3</v>
      </c>
      <c r="C2696">
        <v>138</v>
      </c>
      <c r="D2696">
        <v>70</v>
      </c>
      <c r="E2696" t="s">
        <v>97</v>
      </c>
      <c r="F2696" t="s">
        <v>299</v>
      </c>
      <c r="G2696">
        <v>1</v>
      </c>
      <c r="H2696" t="str">
        <f>VLOOKUP(Table1[[#This Row],[store_id]],[1]stores!$A:$B,2,0)</f>
        <v>Santa Cruz Bikes</v>
      </c>
      <c r="I2696">
        <v>2</v>
      </c>
      <c r="J2696">
        <v>659.99</v>
      </c>
      <c r="K2696">
        <v>0.2</v>
      </c>
      <c r="L2696">
        <f>Table1[[#This Row],[list_price]]*Table1[[#This Row],[discount]]</f>
        <v>131.99800000000002</v>
      </c>
      <c r="M2696">
        <f>(Table1[[#This Row],[list_price]]-Table1[[#This Row],[discount_price]])*Table1[[#This Row],[quantity]]</f>
        <v>1055.9839999999999</v>
      </c>
    </row>
    <row r="2697" spans="1:13" x14ac:dyDescent="0.25">
      <c r="A2697">
        <v>944</v>
      </c>
      <c r="B2697">
        <v>4</v>
      </c>
      <c r="C2697">
        <v>138</v>
      </c>
      <c r="D2697">
        <v>85</v>
      </c>
      <c r="E2697" t="s">
        <v>65</v>
      </c>
      <c r="F2697" t="s">
        <v>303</v>
      </c>
      <c r="G2697">
        <v>1</v>
      </c>
      <c r="H2697" t="str">
        <f>VLOOKUP(Table1[[#This Row],[store_id]],[1]stores!$A:$B,2,0)</f>
        <v>Santa Cruz Bikes</v>
      </c>
      <c r="I2697">
        <v>2</v>
      </c>
      <c r="J2697">
        <v>329.99</v>
      </c>
      <c r="K2697">
        <v>0.2</v>
      </c>
      <c r="L2697">
        <f>Table1[[#This Row],[list_price]]*Table1[[#This Row],[discount]]</f>
        <v>65.998000000000005</v>
      </c>
      <c r="M2697">
        <f>(Table1[[#This Row],[list_price]]-Table1[[#This Row],[discount_price]])*Table1[[#This Row],[quantity]]</f>
        <v>527.98400000000004</v>
      </c>
    </row>
    <row r="2698" spans="1:13" x14ac:dyDescent="0.25">
      <c r="A2698">
        <v>944</v>
      </c>
      <c r="B2698">
        <v>5</v>
      </c>
      <c r="C2698">
        <v>138</v>
      </c>
      <c r="D2698">
        <v>69</v>
      </c>
      <c r="E2698" t="s">
        <v>75</v>
      </c>
      <c r="F2698" t="s">
        <v>299</v>
      </c>
      <c r="G2698">
        <v>1</v>
      </c>
      <c r="H2698" t="str">
        <f>VLOOKUP(Table1[[#This Row],[store_id]],[1]stores!$A:$B,2,0)</f>
        <v>Santa Cruz Bikes</v>
      </c>
      <c r="I2698">
        <v>2</v>
      </c>
      <c r="J2698">
        <v>416.99</v>
      </c>
      <c r="K2698">
        <v>7.0000000000000007E-2</v>
      </c>
      <c r="L2698">
        <f>Table1[[#This Row],[list_price]]*Table1[[#This Row],[discount]]</f>
        <v>29.189300000000003</v>
      </c>
      <c r="M2698">
        <f>(Table1[[#This Row],[list_price]]-Table1[[#This Row],[discount_price]])*Table1[[#This Row],[quantity]]</f>
        <v>775.60140000000001</v>
      </c>
    </row>
    <row r="2699" spans="1:13" x14ac:dyDescent="0.25">
      <c r="A2699">
        <v>945</v>
      </c>
      <c r="B2699">
        <v>1</v>
      </c>
      <c r="C2699">
        <v>167</v>
      </c>
      <c r="D2699">
        <v>105</v>
      </c>
      <c r="E2699" t="s">
        <v>117</v>
      </c>
      <c r="F2699" t="s">
        <v>304</v>
      </c>
      <c r="G2699">
        <v>2</v>
      </c>
      <c r="H2699" t="str">
        <f>VLOOKUP(Table1[[#This Row],[store_id]],[1]stores!$A:$B,2,0)</f>
        <v>Baldwin Bikes</v>
      </c>
      <c r="I2699">
        <v>1</v>
      </c>
      <c r="J2699">
        <v>533.99</v>
      </c>
      <c r="K2699">
        <v>0.05</v>
      </c>
      <c r="L2699">
        <f>Table1[[#This Row],[list_price]]*Table1[[#This Row],[discount]]</f>
        <v>26.6995</v>
      </c>
      <c r="M2699">
        <f>(Table1[[#This Row],[list_price]]-Table1[[#This Row],[discount_price]])*Table1[[#This Row],[quantity]]</f>
        <v>507.29050000000001</v>
      </c>
    </row>
    <row r="2700" spans="1:13" x14ac:dyDescent="0.25">
      <c r="A2700">
        <v>945</v>
      </c>
      <c r="B2700">
        <v>2</v>
      </c>
      <c r="C2700">
        <v>167</v>
      </c>
      <c r="D2700">
        <v>94</v>
      </c>
      <c r="E2700" t="s">
        <v>84</v>
      </c>
      <c r="F2700" t="s">
        <v>303</v>
      </c>
      <c r="G2700">
        <v>2</v>
      </c>
      <c r="H2700" t="str">
        <f>VLOOKUP(Table1[[#This Row],[store_id]],[1]stores!$A:$B,2,0)</f>
        <v>Baldwin Bikes</v>
      </c>
      <c r="I2700">
        <v>2</v>
      </c>
      <c r="J2700">
        <v>249.99</v>
      </c>
      <c r="K2700">
        <v>0.2</v>
      </c>
      <c r="L2700">
        <f>Table1[[#This Row],[list_price]]*Table1[[#This Row],[discount]]</f>
        <v>49.998000000000005</v>
      </c>
      <c r="M2700">
        <f>(Table1[[#This Row],[list_price]]-Table1[[#This Row],[discount_price]])*Table1[[#This Row],[quantity]]</f>
        <v>399.98400000000004</v>
      </c>
    </row>
    <row r="2701" spans="1:13" x14ac:dyDescent="0.25">
      <c r="A2701">
        <v>945</v>
      </c>
      <c r="B2701">
        <v>3</v>
      </c>
      <c r="C2701">
        <v>167</v>
      </c>
      <c r="D2701">
        <v>34</v>
      </c>
      <c r="E2701" t="s">
        <v>128</v>
      </c>
      <c r="F2701" t="s">
        <v>300</v>
      </c>
      <c r="G2701">
        <v>2</v>
      </c>
      <c r="H2701" t="str">
        <f>VLOOKUP(Table1[[#This Row],[store_id]],[1]stores!$A:$B,2,0)</f>
        <v>Baldwin Bikes</v>
      </c>
      <c r="I2701">
        <v>2</v>
      </c>
      <c r="J2701">
        <v>469.99</v>
      </c>
      <c r="K2701">
        <v>0.05</v>
      </c>
      <c r="L2701">
        <f>Table1[[#This Row],[list_price]]*Table1[[#This Row],[discount]]</f>
        <v>23.499500000000001</v>
      </c>
      <c r="M2701">
        <f>(Table1[[#This Row],[list_price]]-Table1[[#This Row],[discount_price]])*Table1[[#This Row],[quantity]]</f>
        <v>892.98099999999999</v>
      </c>
    </row>
    <row r="2702" spans="1:13" x14ac:dyDescent="0.25">
      <c r="A2702">
        <v>945</v>
      </c>
      <c r="B2702">
        <v>4</v>
      </c>
      <c r="C2702">
        <v>167</v>
      </c>
      <c r="D2702">
        <v>44</v>
      </c>
      <c r="E2702" t="s">
        <v>129</v>
      </c>
      <c r="F2702" t="s">
        <v>300</v>
      </c>
      <c r="G2702">
        <v>2</v>
      </c>
      <c r="H2702" t="str">
        <f>VLOOKUP(Table1[[#This Row],[store_id]],[1]stores!$A:$B,2,0)</f>
        <v>Baldwin Bikes</v>
      </c>
      <c r="I2702">
        <v>2</v>
      </c>
      <c r="J2702">
        <v>539.99</v>
      </c>
      <c r="K2702">
        <v>0.1</v>
      </c>
      <c r="L2702">
        <f>Table1[[#This Row],[list_price]]*Table1[[#This Row],[discount]]</f>
        <v>53.999000000000002</v>
      </c>
      <c r="M2702">
        <f>(Table1[[#This Row],[list_price]]-Table1[[#This Row],[discount_price]])*Table1[[#This Row],[quantity]]</f>
        <v>971.98199999999997</v>
      </c>
    </row>
    <row r="2703" spans="1:13" x14ac:dyDescent="0.25">
      <c r="A2703">
        <v>945</v>
      </c>
      <c r="B2703">
        <v>5</v>
      </c>
      <c r="C2703">
        <v>167</v>
      </c>
      <c r="D2703">
        <v>50</v>
      </c>
      <c r="E2703" t="s">
        <v>103</v>
      </c>
      <c r="F2703" t="s">
        <v>305</v>
      </c>
      <c r="G2703">
        <v>2</v>
      </c>
      <c r="H2703" t="str">
        <f>VLOOKUP(Table1[[#This Row],[store_id]],[1]stores!$A:$B,2,0)</f>
        <v>Baldwin Bikes</v>
      </c>
      <c r="I2703">
        <v>2</v>
      </c>
      <c r="J2703">
        <v>5999.99</v>
      </c>
      <c r="K2703">
        <v>0.05</v>
      </c>
      <c r="L2703">
        <f>Table1[[#This Row],[list_price]]*Table1[[#This Row],[discount]]</f>
        <v>299.99950000000001</v>
      </c>
      <c r="M2703">
        <f>(Table1[[#This Row],[list_price]]-Table1[[#This Row],[discount_price]])*Table1[[#This Row],[quantity]]</f>
        <v>11399.981</v>
      </c>
    </row>
    <row r="2704" spans="1:13" x14ac:dyDescent="0.25">
      <c r="A2704">
        <v>946</v>
      </c>
      <c r="B2704">
        <v>1</v>
      </c>
      <c r="C2704">
        <v>525</v>
      </c>
      <c r="D2704">
        <v>7</v>
      </c>
      <c r="E2704" t="s">
        <v>57</v>
      </c>
      <c r="F2704" t="s">
        <v>300</v>
      </c>
      <c r="G2704">
        <v>2</v>
      </c>
      <c r="H2704" t="str">
        <f>VLOOKUP(Table1[[#This Row],[store_id]],[1]stores!$A:$B,2,0)</f>
        <v>Baldwin Bikes</v>
      </c>
      <c r="I2704">
        <v>1</v>
      </c>
      <c r="J2704">
        <v>3999.99</v>
      </c>
      <c r="K2704">
        <v>0.1</v>
      </c>
      <c r="L2704">
        <f>Table1[[#This Row],[list_price]]*Table1[[#This Row],[discount]]</f>
        <v>399.99900000000002</v>
      </c>
      <c r="M2704">
        <f>(Table1[[#This Row],[list_price]]-Table1[[#This Row],[discount_price]])*Table1[[#This Row],[quantity]]</f>
        <v>3599.991</v>
      </c>
    </row>
    <row r="2705" spans="1:13" x14ac:dyDescent="0.25">
      <c r="A2705">
        <v>946</v>
      </c>
      <c r="B2705">
        <v>2</v>
      </c>
      <c r="C2705">
        <v>525</v>
      </c>
      <c r="D2705">
        <v>85</v>
      </c>
      <c r="E2705" t="s">
        <v>65</v>
      </c>
      <c r="F2705" t="s">
        <v>303</v>
      </c>
      <c r="G2705">
        <v>2</v>
      </c>
      <c r="H2705" t="str">
        <f>VLOOKUP(Table1[[#This Row],[store_id]],[1]stores!$A:$B,2,0)</f>
        <v>Baldwin Bikes</v>
      </c>
      <c r="I2705">
        <v>2</v>
      </c>
      <c r="J2705">
        <v>329.99</v>
      </c>
      <c r="K2705">
        <v>0.2</v>
      </c>
      <c r="L2705">
        <f>Table1[[#This Row],[list_price]]*Table1[[#This Row],[discount]]</f>
        <v>65.998000000000005</v>
      </c>
      <c r="M2705">
        <f>(Table1[[#This Row],[list_price]]-Table1[[#This Row],[discount_price]])*Table1[[#This Row],[quantity]]</f>
        <v>527.98400000000004</v>
      </c>
    </row>
    <row r="2706" spans="1:13" x14ac:dyDescent="0.25">
      <c r="A2706">
        <v>946</v>
      </c>
      <c r="B2706">
        <v>3</v>
      </c>
      <c r="C2706">
        <v>525</v>
      </c>
      <c r="D2706">
        <v>62</v>
      </c>
      <c r="E2706" t="s">
        <v>76</v>
      </c>
      <c r="F2706" t="s">
        <v>301</v>
      </c>
      <c r="G2706">
        <v>2</v>
      </c>
      <c r="H2706" t="str">
        <f>VLOOKUP(Table1[[#This Row],[store_id]],[1]stores!$A:$B,2,0)</f>
        <v>Baldwin Bikes</v>
      </c>
      <c r="I2706">
        <v>1</v>
      </c>
      <c r="J2706">
        <v>3499.99</v>
      </c>
      <c r="K2706">
        <v>0.05</v>
      </c>
      <c r="L2706">
        <f>Table1[[#This Row],[list_price]]*Table1[[#This Row],[discount]]</f>
        <v>174.99950000000001</v>
      </c>
      <c r="M2706">
        <f>(Table1[[#This Row],[list_price]]-Table1[[#This Row],[discount_price]])*Table1[[#This Row],[quantity]]</f>
        <v>3324.9904999999999</v>
      </c>
    </row>
    <row r="2707" spans="1:13" x14ac:dyDescent="0.25">
      <c r="A2707">
        <v>946</v>
      </c>
      <c r="B2707">
        <v>4</v>
      </c>
      <c r="C2707">
        <v>525</v>
      </c>
      <c r="D2707">
        <v>22</v>
      </c>
      <c r="E2707" t="s">
        <v>56</v>
      </c>
      <c r="F2707" t="s">
        <v>299</v>
      </c>
      <c r="G2707">
        <v>2</v>
      </c>
      <c r="H2707" t="str">
        <f>VLOOKUP(Table1[[#This Row],[store_id]],[1]stores!$A:$B,2,0)</f>
        <v>Baldwin Bikes</v>
      </c>
      <c r="I2707">
        <v>2</v>
      </c>
      <c r="J2707">
        <v>269.99</v>
      </c>
      <c r="K2707">
        <v>0.2</v>
      </c>
      <c r="L2707">
        <f>Table1[[#This Row],[list_price]]*Table1[[#This Row],[discount]]</f>
        <v>53.998000000000005</v>
      </c>
      <c r="M2707">
        <f>(Table1[[#This Row],[list_price]]-Table1[[#This Row],[discount_price]])*Table1[[#This Row],[quantity]]</f>
        <v>431.98400000000004</v>
      </c>
    </row>
    <row r="2708" spans="1:13" x14ac:dyDescent="0.25">
      <c r="A2708">
        <v>946</v>
      </c>
      <c r="B2708">
        <v>5</v>
      </c>
      <c r="C2708">
        <v>525</v>
      </c>
      <c r="D2708">
        <v>56</v>
      </c>
      <c r="E2708" t="s">
        <v>68</v>
      </c>
      <c r="F2708" t="s">
        <v>305</v>
      </c>
      <c r="G2708">
        <v>2</v>
      </c>
      <c r="H2708" t="str">
        <f>VLOOKUP(Table1[[#This Row],[store_id]],[1]stores!$A:$B,2,0)</f>
        <v>Baldwin Bikes</v>
      </c>
      <c r="I2708">
        <v>2</v>
      </c>
      <c r="J2708">
        <v>5499.99</v>
      </c>
      <c r="K2708">
        <v>7.0000000000000007E-2</v>
      </c>
      <c r="L2708">
        <f>Table1[[#This Row],[list_price]]*Table1[[#This Row],[discount]]</f>
        <v>384.99930000000001</v>
      </c>
      <c r="M2708">
        <f>(Table1[[#This Row],[list_price]]-Table1[[#This Row],[discount_price]])*Table1[[#This Row],[quantity]]</f>
        <v>10229.981399999999</v>
      </c>
    </row>
    <row r="2709" spans="1:13" x14ac:dyDescent="0.25">
      <c r="A2709">
        <v>947</v>
      </c>
      <c r="B2709">
        <v>1</v>
      </c>
      <c r="C2709">
        <v>278</v>
      </c>
      <c r="D2709">
        <v>32</v>
      </c>
      <c r="E2709" t="s">
        <v>73</v>
      </c>
      <c r="F2709" t="s">
        <v>300</v>
      </c>
      <c r="G2709">
        <v>1</v>
      </c>
      <c r="H2709" t="str">
        <f>VLOOKUP(Table1[[#This Row],[store_id]],[1]stores!$A:$B,2,0)</f>
        <v>Santa Cruz Bikes</v>
      </c>
      <c r="I2709">
        <v>1</v>
      </c>
      <c r="J2709">
        <v>469.99</v>
      </c>
      <c r="K2709">
        <v>0.05</v>
      </c>
      <c r="L2709">
        <f>Table1[[#This Row],[list_price]]*Table1[[#This Row],[discount]]</f>
        <v>23.499500000000001</v>
      </c>
      <c r="M2709">
        <f>(Table1[[#This Row],[list_price]]-Table1[[#This Row],[discount_price]])*Table1[[#This Row],[quantity]]</f>
        <v>446.4905</v>
      </c>
    </row>
    <row r="2710" spans="1:13" x14ac:dyDescent="0.25">
      <c r="A2710">
        <v>947</v>
      </c>
      <c r="B2710">
        <v>2</v>
      </c>
      <c r="C2710">
        <v>278</v>
      </c>
      <c r="D2710">
        <v>42</v>
      </c>
      <c r="E2710" t="s">
        <v>78</v>
      </c>
      <c r="F2710" t="s">
        <v>300</v>
      </c>
      <c r="G2710">
        <v>1</v>
      </c>
      <c r="H2710" t="str">
        <f>VLOOKUP(Table1[[#This Row],[store_id]],[1]stores!$A:$B,2,0)</f>
        <v>Santa Cruz Bikes</v>
      </c>
      <c r="I2710">
        <v>2</v>
      </c>
      <c r="J2710">
        <v>2299.9899999999998</v>
      </c>
      <c r="K2710">
        <v>7.0000000000000007E-2</v>
      </c>
      <c r="L2710">
        <f>Table1[[#This Row],[list_price]]*Table1[[#This Row],[discount]]</f>
        <v>160.99930000000001</v>
      </c>
      <c r="M2710">
        <f>(Table1[[#This Row],[list_price]]-Table1[[#This Row],[discount_price]])*Table1[[#This Row],[quantity]]</f>
        <v>4277.9813999999997</v>
      </c>
    </row>
    <row r="2711" spans="1:13" x14ac:dyDescent="0.25">
      <c r="A2711">
        <v>947</v>
      </c>
      <c r="B2711">
        <v>3</v>
      </c>
      <c r="C2711">
        <v>278</v>
      </c>
      <c r="D2711">
        <v>44</v>
      </c>
      <c r="E2711" t="s">
        <v>129</v>
      </c>
      <c r="F2711" t="s">
        <v>300</v>
      </c>
      <c r="G2711">
        <v>1</v>
      </c>
      <c r="H2711" t="str">
        <f>VLOOKUP(Table1[[#This Row],[store_id]],[1]stores!$A:$B,2,0)</f>
        <v>Santa Cruz Bikes</v>
      </c>
      <c r="I2711">
        <v>1</v>
      </c>
      <c r="J2711">
        <v>539.99</v>
      </c>
      <c r="K2711">
        <v>7.0000000000000007E-2</v>
      </c>
      <c r="L2711">
        <f>Table1[[#This Row],[list_price]]*Table1[[#This Row],[discount]]</f>
        <v>37.799300000000002</v>
      </c>
      <c r="M2711">
        <f>(Table1[[#This Row],[list_price]]-Table1[[#This Row],[discount_price]])*Table1[[#This Row],[quantity]]</f>
        <v>502.19069999999999</v>
      </c>
    </row>
    <row r="2712" spans="1:13" x14ac:dyDescent="0.25">
      <c r="A2712">
        <v>948</v>
      </c>
      <c r="B2712">
        <v>1</v>
      </c>
      <c r="C2712">
        <v>618</v>
      </c>
      <c r="D2712">
        <v>23</v>
      </c>
      <c r="E2712" t="s">
        <v>61</v>
      </c>
      <c r="F2712" t="s">
        <v>303</v>
      </c>
      <c r="G2712">
        <v>2</v>
      </c>
      <c r="H2712" t="str">
        <f>VLOOKUP(Table1[[#This Row],[store_id]],[1]stores!$A:$B,2,0)</f>
        <v>Baldwin Bikes</v>
      </c>
      <c r="I2712">
        <v>2</v>
      </c>
      <c r="J2712">
        <v>299.99</v>
      </c>
      <c r="K2712">
        <v>0.2</v>
      </c>
      <c r="L2712">
        <f>Table1[[#This Row],[list_price]]*Table1[[#This Row],[discount]]</f>
        <v>59.998000000000005</v>
      </c>
      <c r="M2712">
        <f>(Table1[[#This Row],[list_price]]-Table1[[#This Row],[discount_price]])*Table1[[#This Row],[quantity]]</f>
        <v>479.98400000000004</v>
      </c>
    </row>
    <row r="2713" spans="1:13" x14ac:dyDescent="0.25">
      <c r="A2713">
        <v>948</v>
      </c>
      <c r="B2713">
        <v>2</v>
      </c>
      <c r="C2713">
        <v>618</v>
      </c>
      <c r="D2713">
        <v>20</v>
      </c>
      <c r="E2713" t="s">
        <v>45</v>
      </c>
      <c r="F2713" t="s">
        <v>299</v>
      </c>
      <c r="G2713">
        <v>2</v>
      </c>
      <c r="H2713" t="str">
        <f>VLOOKUP(Table1[[#This Row],[store_id]],[1]stores!$A:$B,2,0)</f>
        <v>Baldwin Bikes</v>
      </c>
      <c r="I2713">
        <v>2</v>
      </c>
      <c r="J2713">
        <v>599.99</v>
      </c>
      <c r="K2713">
        <v>0.1</v>
      </c>
      <c r="L2713">
        <f>Table1[[#This Row],[list_price]]*Table1[[#This Row],[discount]]</f>
        <v>59.999000000000002</v>
      </c>
      <c r="M2713">
        <f>(Table1[[#This Row],[list_price]]-Table1[[#This Row],[discount_price]])*Table1[[#This Row],[quantity]]</f>
        <v>1079.982</v>
      </c>
    </row>
    <row r="2714" spans="1:13" x14ac:dyDescent="0.25">
      <c r="A2714">
        <v>948</v>
      </c>
      <c r="B2714">
        <v>3</v>
      </c>
      <c r="C2714">
        <v>618</v>
      </c>
      <c r="D2714">
        <v>101</v>
      </c>
      <c r="E2714" t="s">
        <v>104</v>
      </c>
      <c r="F2714" t="s">
        <v>303</v>
      </c>
      <c r="G2714">
        <v>2</v>
      </c>
      <c r="H2714" t="str">
        <f>VLOOKUP(Table1[[#This Row],[store_id]],[1]stores!$A:$B,2,0)</f>
        <v>Baldwin Bikes</v>
      </c>
      <c r="I2714">
        <v>1</v>
      </c>
      <c r="J2714">
        <v>339.99</v>
      </c>
      <c r="K2714">
        <v>0.2</v>
      </c>
      <c r="L2714">
        <f>Table1[[#This Row],[list_price]]*Table1[[#This Row],[discount]]</f>
        <v>67.998000000000005</v>
      </c>
      <c r="M2714">
        <f>(Table1[[#This Row],[list_price]]-Table1[[#This Row],[discount_price]])*Table1[[#This Row],[quantity]]</f>
        <v>271.99200000000002</v>
      </c>
    </row>
    <row r="2715" spans="1:13" x14ac:dyDescent="0.25">
      <c r="A2715">
        <v>948</v>
      </c>
      <c r="B2715">
        <v>4</v>
      </c>
      <c r="C2715">
        <v>618</v>
      </c>
      <c r="D2715">
        <v>92</v>
      </c>
      <c r="E2715" t="s">
        <v>132</v>
      </c>
      <c r="F2715" t="s">
        <v>303</v>
      </c>
      <c r="G2715">
        <v>2</v>
      </c>
      <c r="H2715" t="str">
        <f>VLOOKUP(Table1[[#This Row],[store_id]],[1]stores!$A:$B,2,0)</f>
        <v>Baldwin Bikes</v>
      </c>
      <c r="I2715">
        <v>2</v>
      </c>
      <c r="J2715">
        <v>209.99</v>
      </c>
      <c r="K2715">
        <v>0.2</v>
      </c>
      <c r="L2715">
        <f>Table1[[#This Row],[list_price]]*Table1[[#This Row],[discount]]</f>
        <v>41.998000000000005</v>
      </c>
      <c r="M2715">
        <f>(Table1[[#This Row],[list_price]]-Table1[[#This Row],[discount_price]])*Table1[[#This Row],[quantity]]</f>
        <v>335.98400000000004</v>
      </c>
    </row>
    <row r="2716" spans="1:13" x14ac:dyDescent="0.25">
      <c r="A2716">
        <v>948</v>
      </c>
      <c r="B2716">
        <v>5</v>
      </c>
      <c r="C2716">
        <v>618</v>
      </c>
      <c r="D2716">
        <v>72</v>
      </c>
      <c r="E2716" t="s">
        <v>71</v>
      </c>
      <c r="F2716" t="s">
        <v>299</v>
      </c>
      <c r="G2716">
        <v>2</v>
      </c>
      <c r="H2716" t="str">
        <f>VLOOKUP(Table1[[#This Row],[store_id]],[1]stores!$A:$B,2,0)</f>
        <v>Baldwin Bikes</v>
      </c>
      <c r="I2716">
        <v>2</v>
      </c>
      <c r="J2716">
        <v>619.99</v>
      </c>
      <c r="K2716">
        <v>0.2</v>
      </c>
      <c r="L2716">
        <f>Table1[[#This Row],[list_price]]*Table1[[#This Row],[discount]]</f>
        <v>123.998</v>
      </c>
      <c r="M2716">
        <f>(Table1[[#This Row],[list_price]]-Table1[[#This Row],[discount_price]])*Table1[[#This Row],[quantity]]</f>
        <v>991.98400000000004</v>
      </c>
    </row>
    <row r="2717" spans="1:13" x14ac:dyDescent="0.25">
      <c r="A2717">
        <v>949</v>
      </c>
      <c r="B2717">
        <v>1</v>
      </c>
      <c r="C2717">
        <v>867</v>
      </c>
      <c r="D2717">
        <v>9</v>
      </c>
      <c r="E2717" t="s">
        <v>54</v>
      </c>
      <c r="F2717" t="s">
        <v>302</v>
      </c>
      <c r="G2717">
        <v>1</v>
      </c>
      <c r="H2717" t="str">
        <f>VLOOKUP(Table1[[#This Row],[store_id]],[1]stores!$A:$B,2,0)</f>
        <v>Santa Cruz Bikes</v>
      </c>
      <c r="I2717">
        <v>2</v>
      </c>
      <c r="J2717">
        <v>2999.99</v>
      </c>
      <c r="K2717">
        <v>0.1</v>
      </c>
      <c r="L2717">
        <f>Table1[[#This Row],[list_price]]*Table1[[#This Row],[discount]]</f>
        <v>299.99899999999997</v>
      </c>
      <c r="M2717">
        <f>(Table1[[#This Row],[list_price]]-Table1[[#This Row],[discount_price]])*Table1[[#This Row],[quantity]]</f>
        <v>5399.982</v>
      </c>
    </row>
    <row r="2718" spans="1:13" x14ac:dyDescent="0.25">
      <c r="A2718">
        <v>949</v>
      </c>
      <c r="B2718">
        <v>2</v>
      </c>
      <c r="C2718">
        <v>867</v>
      </c>
      <c r="D2718">
        <v>55</v>
      </c>
      <c r="E2718" t="s">
        <v>100</v>
      </c>
      <c r="F2718" t="s">
        <v>305</v>
      </c>
      <c r="G2718">
        <v>1</v>
      </c>
      <c r="H2718" t="str">
        <f>VLOOKUP(Table1[[#This Row],[store_id]],[1]stores!$A:$B,2,0)</f>
        <v>Santa Cruz Bikes</v>
      </c>
      <c r="I2718">
        <v>2</v>
      </c>
      <c r="J2718">
        <v>2699.99</v>
      </c>
      <c r="K2718">
        <v>0.05</v>
      </c>
      <c r="L2718">
        <f>Table1[[#This Row],[list_price]]*Table1[[#This Row],[discount]]</f>
        <v>134.99949999999998</v>
      </c>
      <c r="M2718">
        <f>(Table1[[#This Row],[list_price]]-Table1[[#This Row],[discount_price]])*Table1[[#This Row],[quantity]]</f>
        <v>5129.9809999999998</v>
      </c>
    </row>
    <row r="2719" spans="1:13" x14ac:dyDescent="0.25">
      <c r="A2719">
        <v>950</v>
      </c>
      <c r="B2719">
        <v>1</v>
      </c>
      <c r="C2719">
        <v>142</v>
      </c>
      <c r="D2719">
        <v>56</v>
      </c>
      <c r="E2719" t="s">
        <v>68</v>
      </c>
      <c r="F2719" t="s">
        <v>305</v>
      </c>
      <c r="G2719">
        <v>2</v>
      </c>
      <c r="H2719" t="str">
        <f>VLOOKUP(Table1[[#This Row],[store_id]],[1]stores!$A:$B,2,0)</f>
        <v>Baldwin Bikes</v>
      </c>
      <c r="I2719">
        <v>1</v>
      </c>
      <c r="J2719">
        <v>5499.99</v>
      </c>
      <c r="K2719">
        <v>0.05</v>
      </c>
      <c r="L2719">
        <f>Table1[[#This Row],[list_price]]*Table1[[#This Row],[discount]]</f>
        <v>274.99950000000001</v>
      </c>
      <c r="M2719">
        <f>(Table1[[#This Row],[list_price]]-Table1[[#This Row],[discount_price]])*Table1[[#This Row],[quantity]]</f>
        <v>5224.9904999999999</v>
      </c>
    </row>
    <row r="2720" spans="1:13" x14ac:dyDescent="0.25">
      <c r="A2720">
        <v>951</v>
      </c>
      <c r="B2720">
        <v>1</v>
      </c>
      <c r="C2720">
        <v>339</v>
      </c>
      <c r="D2720">
        <v>59</v>
      </c>
      <c r="E2720" t="s">
        <v>98</v>
      </c>
      <c r="F2720" t="s">
        <v>305</v>
      </c>
      <c r="G2720">
        <v>2</v>
      </c>
      <c r="H2720" t="str">
        <f>VLOOKUP(Table1[[#This Row],[store_id]],[1]stores!$A:$B,2,0)</f>
        <v>Baldwin Bikes</v>
      </c>
      <c r="I2720">
        <v>1</v>
      </c>
      <c r="J2720">
        <v>2599.9899999999998</v>
      </c>
      <c r="K2720">
        <v>0.1</v>
      </c>
      <c r="L2720">
        <f>Table1[[#This Row],[list_price]]*Table1[[#This Row],[discount]]</f>
        <v>259.99899999999997</v>
      </c>
      <c r="M2720">
        <f>(Table1[[#This Row],[list_price]]-Table1[[#This Row],[discount_price]])*Table1[[#This Row],[quantity]]</f>
        <v>2339.991</v>
      </c>
    </row>
    <row r="2721" spans="1:13" x14ac:dyDescent="0.25">
      <c r="A2721">
        <v>951</v>
      </c>
      <c r="B2721">
        <v>2</v>
      </c>
      <c r="C2721">
        <v>339</v>
      </c>
      <c r="D2721">
        <v>43</v>
      </c>
      <c r="E2721" t="s">
        <v>87</v>
      </c>
      <c r="F2721" t="s">
        <v>300</v>
      </c>
      <c r="G2721">
        <v>2</v>
      </c>
      <c r="H2721" t="str">
        <f>VLOOKUP(Table1[[#This Row],[store_id]],[1]stores!$A:$B,2,0)</f>
        <v>Baldwin Bikes</v>
      </c>
      <c r="I2721">
        <v>2</v>
      </c>
      <c r="J2721">
        <v>5299.99</v>
      </c>
      <c r="K2721">
        <v>0.1</v>
      </c>
      <c r="L2721">
        <f>Table1[[#This Row],[list_price]]*Table1[[#This Row],[discount]]</f>
        <v>529.99900000000002</v>
      </c>
      <c r="M2721">
        <f>(Table1[[#This Row],[list_price]]-Table1[[#This Row],[discount_price]])*Table1[[#This Row],[quantity]]</f>
        <v>9539.982</v>
      </c>
    </row>
    <row r="2722" spans="1:13" x14ac:dyDescent="0.25">
      <c r="A2722">
        <v>951</v>
      </c>
      <c r="B2722">
        <v>3</v>
      </c>
      <c r="C2722">
        <v>339</v>
      </c>
      <c r="D2722">
        <v>62</v>
      </c>
      <c r="E2722" t="s">
        <v>76</v>
      </c>
      <c r="F2722" t="s">
        <v>301</v>
      </c>
      <c r="G2722">
        <v>2</v>
      </c>
      <c r="H2722" t="str">
        <f>VLOOKUP(Table1[[#This Row],[store_id]],[1]stores!$A:$B,2,0)</f>
        <v>Baldwin Bikes</v>
      </c>
      <c r="I2722">
        <v>2</v>
      </c>
      <c r="J2722">
        <v>3499.99</v>
      </c>
      <c r="K2722">
        <v>0.2</v>
      </c>
      <c r="L2722">
        <f>Table1[[#This Row],[list_price]]*Table1[[#This Row],[discount]]</f>
        <v>699.99800000000005</v>
      </c>
      <c r="M2722">
        <f>(Table1[[#This Row],[list_price]]-Table1[[#This Row],[discount_price]])*Table1[[#This Row],[quantity]]</f>
        <v>5599.9839999999995</v>
      </c>
    </row>
    <row r="2723" spans="1:13" x14ac:dyDescent="0.25">
      <c r="A2723">
        <v>952</v>
      </c>
      <c r="B2723">
        <v>1</v>
      </c>
      <c r="C2723">
        <v>355</v>
      </c>
      <c r="D2723">
        <v>20</v>
      </c>
      <c r="E2723" t="s">
        <v>45</v>
      </c>
      <c r="F2723" t="s">
        <v>299</v>
      </c>
      <c r="G2723">
        <v>2</v>
      </c>
      <c r="H2723" t="str">
        <f>VLOOKUP(Table1[[#This Row],[store_id]],[1]stores!$A:$B,2,0)</f>
        <v>Baldwin Bikes</v>
      </c>
      <c r="I2723">
        <v>2</v>
      </c>
      <c r="J2723">
        <v>599.99</v>
      </c>
      <c r="K2723">
        <v>7.0000000000000007E-2</v>
      </c>
      <c r="L2723">
        <f>Table1[[#This Row],[list_price]]*Table1[[#This Row],[discount]]</f>
        <v>41.999300000000005</v>
      </c>
      <c r="M2723">
        <f>(Table1[[#This Row],[list_price]]-Table1[[#This Row],[discount_price]])*Table1[[#This Row],[quantity]]</f>
        <v>1115.9814000000001</v>
      </c>
    </row>
    <row r="2724" spans="1:13" x14ac:dyDescent="0.25">
      <c r="A2724">
        <v>952</v>
      </c>
      <c r="B2724">
        <v>2</v>
      </c>
      <c r="C2724">
        <v>355</v>
      </c>
      <c r="D2724">
        <v>57</v>
      </c>
      <c r="E2724" t="s">
        <v>124</v>
      </c>
      <c r="F2724" t="s">
        <v>305</v>
      </c>
      <c r="G2724">
        <v>2</v>
      </c>
      <c r="H2724" t="str">
        <f>VLOOKUP(Table1[[#This Row],[store_id]],[1]stores!$A:$B,2,0)</f>
        <v>Baldwin Bikes</v>
      </c>
      <c r="I2724">
        <v>1</v>
      </c>
      <c r="J2724">
        <v>1999.99</v>
      </c>
      <c r="K2724">
        <v>0.05</v>
      </c>
      <c r="L2724">
        <f>Table1[[#This Row],[list_price]]*Table1[[#This Row],[discount]]</f>
        <v>99.999500000000012</v>
      </c>
      <c r="M2724">
        <f>(Table1[[#This Row],[list_price]]-Table1[[#This Row],[discount_price]])*Table1[[#This Row],[quantity]]</f>
        <v>1899.9904999999999</v>
      </c>
    </row>
    <row r="2725" spans="1:13" x14ac:dyDescent="0.25">
      <c r="A2725">
        <v>953</v>
      </c>
      <c r="B2725">
        <v>1</v>
      </c>
      <c r="C2725">
        <v>658</v>
      </c>
      <c r="D2725">
        <v>23</v>
      </c>
      <c r="E2725" t="s">
        <v>61</v>
      </c>
      <c r="F2725" t="s">
        <v>303</v>
      </c>
      <c r="G2725">
        <v>2</v>
      </c>
      <c r="H2725" t="str">
        <f>VLOOKUP(Table1[[#This Row],[store_id]],[1]stores!$A:$B,2,0)</f>
        <v>Baldwin Bikes</v>
      </c>
      <c r="I2725">
        <v>2</v>
      </c>
      <c r="J2725">
        <v>299.99</v>
      </c>
      <c r="K2725">
        <v>7.0000000000000007E-2</v>
      </c>
      <c r="L2725">
        <f>Table1[[#This Row],[list_price]]*Table1[[#This Row],[discount]]</f>
        <v>20.999300000000002</v>
      </c>
      <c r="M2725">
        <f>(Table1[[#This Row],[list_price]]-Table1[[#This Row],[discount_price]])*Table1[[#This Row],[quantity]]</f>
        <v>557.98140000000001</v>
      </c>
    </row>
    <row r="2726" spans="1:13" x14ac:dyDescent="0.25">
      <c r="A2726">
        <v>954</v>
      </c>
      <c r="B2726">
        <v>1</v>
      </c>
      <c r="C2726">
        <v>611</v>
      </c>
      <c r="D2726">
        <v>4</v>
      </c>
      <c r="E2726" t="s">
        <v>48</v>
      </c>
      <c r="F2726" t="s">
        <v>300</v>
      </c>
      <c r="G2726">
        <v>2</v>
      </c>
      <c r="H2726" t="str">
        <f>VLOOKUP(Table1[[#This Row],[store_id]],[1]stores!$A:$B,2,0)</f>
        <v>Baldwin Bikes</v>
      </c>
      <c r="I2726">
        <v>2</v>
      </c>
      <c r="J2726">
        <v>2899.99</v>
      </c>
      <c r="K2726">
        <v>0.1</v>
      </c>
      <c r="L2726">
        <f>Table1[[#This Row],[list_price]]*Table1[[#This Row],[discount]]</f>
        <v>289.99899999999997</v>
      </c>
      <c r="M2726">
        <f>(Table1[[#This Row],[list_price]]-Table1[[#This Row],[discount_price]])*Table1[[#This Row],[quantity]]</f>
        <v>5219.982</v>
      </c>
    </row>
    <row r="2727" spans="1:13" x14ac:dyDescent="0.25">
      <c r="A2727">
        <v>955</v>
      </c>
      <c r="B2727">
        <v>1</v>
      </c>
      <c r="C2727">
        <v>880</v>
      </c>
      <c r="D2727">
        <v>43</v>
      </c>
      <c r="E2727" t="s">
        <v>87</v>
      </c>
      <c r="F2727" t="s">
        <v>300</v>
      </c>
      <c r="G2727">
        <v>2</v>
      </c>
      <c r="H2727" t="str">
        <f>VLOOKUP(Table1[[#This Row],[store_id]],[1]stores!$A:$B,2,0)</f>
        <v>Baldwin Bikes</v>
      </c>
      <c r="I2727">
        <v>1</v>
      </c>
      <c r="J2727">
        <v>5299.99</v>
      </c>
      <c r="K2727">
        <v>0.1</v>
      </c>
      <c r="L2727">
        <f>Table1[[#This Row],[list_price]]*Table1[[#This Row],[discount]]</f>
        <v>529.99900000000002</v>
      </c>
      <c r="M2727">
        <f>(Table1[[#This Row],[list_price]]-Table1[[#This Row],[discount_price]])*Table1[[#This Row],[quantity]]</f>
        <v>4769.991</v>
      </c>
    </row>
    <row r="2728" spans="1:13" x14ac:dyDescent="0.25">
      <c r="A2728">
        <v>955</v>
      </c>
      <c r="B2728">
        <v>2</v>
      </c>
      <c r="C2728">
        <v>880</v>
      </c>
      <c r="D2728">
        <v>31</v>
      </c>
      <c r="E2728" t="s">
        <v>123</v>
      </c>
      <c r="F2728" t="s">
        <v>300</v>
      </c>
      <c r="G2728">
        <v>2</v>
      </c>
      <c r="H2728" t="str">
        <f>VLOOKUP(Table1[[#This Row],[store_id]],[1]stores!$A:$B,2,0)</f>
        <v>Baldwin Bikes</v>
      </c>
      <c r="I2728">
        <v>2</v>
      </c>
      <c r="J2728">
        <v>1632.99</v>
      </c>
      <c r="K2728">
        <v>7.0000000000000007E-2</v>
      </c>
      <c r="L2728">
        <f>Table1[[#This Row],[list_price]]*Table1[[#This Row],[discount]]</f>
        <v>114.30930000000001</v>
      </c>
      <c r="M2728">
        <f>(Table1[[#This Row],[list_price]]-Table1[[#This Row],[discount_price]])*Table1[[#This Row],[quantity]]</f>
        <v>3037.3613999999998</v>
      </c>
    </row>
    <row r="2729" spans="1:13" x14ac:dyDescent="0.25">
      <c r="A2729">
        <v>955</v>
      </c>
      <c r="B2729">
        <v>3</v>
      </c>
      <c r="C2729">
        <v>880</v>
      </c>
      <c r="D2729">
        <v>96</v>
      </c>
      <c r="E2729" t="s">
        <v>113</v>
      </c>
      <c r="F2729" t="s">
        <v>303</v>
      </c>
      <c r="G2729">
        <v>2</v>
      </c>
      <c r="H2729" t="str">
        <f>VLOOKUP(Table1[[#This Row],[store_id]],[1]stores!$A:$B,2,0)</f>
        <v>Baldwin Bikes</v>
      </c>
      <c r="I2729">
        <v>1</v>
      </c>
      <c r="J2729">
        <v>349.99</v>
      </c>
      <c r="K2729">
        <v>0.05</v>
      </c>
      <c r="L2729">
        <f>Table1[[#This Row],[list_price]]*Table1[[#This Row],[discount]]</f>
        <v>17.499500000000001</v>
      </c>
      <c r="M2729">
        <f>(Table1[[#This Row],[list_price]]-Table1[[#This Row],[discount_price]])*Table1[[#This Row],[quantity]]</f>
        <v>332.4905</v>
      </c>
    </row>
    <row r="2730" spans="1:13" x14ac:dyDescent="0.25">
      <c r="A2730">
        <v>955</v>
      </c>
      <c r="B2730">
        <v>4</v>
      </c>
      <c r="C2730">
        <v>880</v>
      </c>
      <c r="D2730">
        <v>63</v>
      </c>
      <c r="E2730" t="s">
        <v>99</v>
      </c>
      <c r="F2730" t="s">
        <v>301</v>
      </c>
      <c r="G2730">
        <v>2</v>
      </c>
      <c r="H2730" t="str">
        <f>VLOOKUP(Table1[[#This Row],[store_id]],[1]stores!$A:$B,2,0)</f>
        <v>Baldwin Bikes</v>
      </c>
      <c r="I2730">
        <v>1</v>
      </c>
      <c r="J2730">
        <v>3499.99</v>
      </c>
      <c r="K2730">
        <v>0.2</v>
      </c>
      <c r="L2730">
        <f>Table1[[#This Row],[list_price]]*Table1[[#This Row],[discount]]</f>
        <v>699.99800000000005</v>
      </c>
      <c r="M2730">
        <f>(Table1[[#This Row],[list_price]]-Table1[[#This Row],[discount_price]])*Table1[[#This Row],[quantity]]</f>
        <v>2799.9919999999997</v>
      </c>
    </row>
    <row r="2731" spans="1:13" x14ac:dyDescent="0.25">
      <c r="A2731">
        <v>955</v>
      </c>
      <c r="B2731">
        <v>5</v>
      </c>
      <c r="C2731">
        <v>880</v>
      </c>
      <c r="D2731">
        <v>88</v>
      </c>
      <c r="E2731" t="s">
        <v>89</v>
      </c>
      <c r="F2731" t="s">
        <v>303</v>
      </c>
      <c r="G2731">
        <v>2</v>
      </c>
      <c r="H2731" t="str">
        <f>VLOOKUP(Table1[[#This Row],[store_id]],[1]stores!$A:$B,2,0)</f>
        <v>Baldwin Bikes</v>
      </c>
      <c r="I2731">
        <v>1</v>
      </c>
      <c r="J2731">
        <v>189.99</v>
      </c>
      <c r="K2731">
        <v>0.05</v>
      </c>
      <c r="L2731">
        <f>Table1[[#This Row],[list_price]]*Table1[[#This Row],[discount]]</f>
        <v>9.4995000000000012</v>
      </c>
      <c r="M2731">
        <f>(Table1[[#This Row],[list_price]]-Table1[[#This Row],[discount_price]])*Table1[[#This Row],[quantity]]</f>
        <v>180.4905</v>
      </c>
    </row>
    <row r="2732" spans="1:13" x14ac:dyDescent="0.25">
      <c r="A2732">
        <v>956</v>
      </c>
      <c r="B2732">
        <v>1</v>
      </c>
      <c r="C2732">
        <v>1184</v>
      </c>
      <c r="D2732">
        <v>76</v>
      </c>
      <c r="E2732" t="s">
        <v>74</v>
      </c>
      <c r="F2732" t="s">
        <v>299</v>
      </c>
      <c r="G2732">
        <v>2</v>
      </c>
      <c r="H2732" t="str">
        <f>VLOOKUP(Table1[[#This Row],[store_id]],[1]stores!$A:$B,2,0)</f>
        <v>Baldwin Bikes</v>
      </c>
      <c r="I2732">
        <v>2</v>
      </c>
      <c r="J2732">
        <v>299.99</v>
      </c>
      <c r="K2732">
        <v>0.1</v>
      </c>
      <c r="L2732">
        <f>Table1[[#This Row],[list_price]]*Table1[[#This Row],[discount]]</f>
        <v>29.999000000000002</v>
      </c>
      <c r="M2732">
        <f>(Table1[[#This Row],[list_price]]-Table1[[#This Row],[discount_price]])*Table1[[#This Row],[quantity]]</f>
        <v>539.98199999999997</v>
      </c>
    </row>
    <row r="2733" spans="1:13" x14ac:dyDescent="0.25">
      <c r="A2733">
        <v>956</v>
      </c>
      <c r="B2733">
        <v>2</v>
      </c>
      <c r="C2733">
        <v>1184</v>
      </c>
      <c r="D2733">
        <v>23</v>
      </c>
      <c r="E2733" t="s">
        <v>61</v>
      </c>
      <c r="F2733" t="s">
        <v>303</v>
      </c>
      <c r="G2733">
        <v>2</v>
      </c>
      <c r="H2733" t="str">
        <f>VLOOKUP(Table1[[#This Row],[store_id]],[1]stores!$A:$B,2,0)</f>
        <v>Baldwin Bikes</v>
      </c>
      <c r="I2733">
        <v>1</v>
      </c>
      <c r="J2733">
        <v>299.99</v>
      </c>
      <c r="K2733">
        <v>0.2</v>
      </c>
      <c r="L2733">
        <f>Table1[[#This Row],[list_price]]*Table1[[#This Row],[discount]]</f>
        <v>59.998000000000005</v>
      </c>
      <c r="M2733">
        <f>(Table1[[#This Row],[list_price]]-Table1[[#This Row],[discount_price]])*Table1[[#This Row],[quantity]]</f>
        <v>239.99200000000002</v>
      </c>
    </row>
    <row r="2734" spans="1:13" x14ac:dyDescent="0.25">
      <c r="A2734">
        <v>956</v>
      </c>
      <c r="B2734">
        <v>3</v>
      </c>
      <c r="C2734">
        <v>1184</v>
      </c>
      <c r="D2734">
        <v>73</v>
      </c>
      <c r="E2734" t="s">
        <v>70</v>
      </c>
      <c r="F2734" t="s">
        <v>299</v>
      </c>
      <c r="G2734">
        <v>2</v>
      </c>
      <c r="H2734" t="str">
        <f>VLOOKUP(Table1[[#This Row],[store_id]],[1]stores!$A:$B,2,0)</f>
        <v>Baldwin Bikes</v>
      </c>
      <c r="I2734">
        <v>2</v>
      </c>
      <c r="J2734">
        <v>749.99</v>
      </c>
      <c r="K2734">
        <v>0.1</v>
      </c>
      <c r="L2734">
        <f>Table1[[#This Row],[list_price]]*Table1[[#This Row],[discount]]</f>
        <v>74.999000000000009</v>
      </c>
      <c r="M2734">
        <f>(Table1[[#This Row],[list_price]]-Table1[[#This Row],[discount_price]])*Table1[[#This Row],[quantity]]</f>
        <v>1349.982</v>
      </c>
    </row>
    <row r="2735" spans="1:13" x14ac:dyDescent="0.25">
      <c r="A2735">
        <v>956</v>
      </c>
      <c r="B2735">
        <v>4</v>
      </c>
      <c r="C2735">
        <v>1184</v>
      </c>
      <c r="D2735">
        <v>13</v>
      </c>
      <c r="E2735" t="s">
        <v>59</v>
      </c>
      <c r="F2735" t="s">
        <v>299</v>
      </c>
      <c r="G2735">
        <v>2</v>
      </c>
      <c r="H2735" t="str">
        <f>VLOOKUP(Table1[[#This Row],[store_id]],[1]stores!$A:$B,2,0)</f>
        <v>Baldwin Bikes</v>
      </c>
      <c r="I2735">
        <v>2</v>
      </c>
      <c r="J2735">
        <v>269.99</v>
      </c>
      <c r="K2735">
        <v>0.2</v>
      </c>
      <c r="L2735">
        <f>Table1[[#This Row],[list_price]]*Table1[[#This Row],[discount]]</f>
        <v>53.998000000000005</v>
      </c>
      <c r="M2735">
        <f>(Table1[[#This Row],[list_price]]-Table1[[#This Row],[discount_price]])*Table1[[#This Row],[quantity]]</f>
        <v>431.98400000000004</v>
      </c>
    </row>
    <row r="2736" spans="1:13" x14ac:dyDescent="0.25">
      <c r="A2736">
        <v>956</v>
      </c>
      <c r="B2736">
        <v>5</v>
      </c>
      <c r="C2736">
        <v>1184</v>
      </c>
      <c r="D2736">
        <v>79</v>
      </c>
      <c r="E2736" t="s">
        <v>83</v>
      </c>
      <c r="F2736" t="s">
        <v>299</v>
      </c>
      <c r="G2736">
        <v>2</v>
      </c>
      <c r="H2736" t="str">
        <f>VLOOKUP(Table1[[#This Row],[store_id]],[1]stores!$A:$B,2,0)</f>
        <v>Baldwin Bikes</v>
      </c>
      <c r="I2736">
        <v>2</v>
      </c>
      <c r="J2736">
        <v>402.99</v>
      </c>
      <c r="K2736">
        <v>0.1</v>
      </c>
      <c r="L2736">
        <f>Table1[[#This Row],[list_price]]*Table1[[#This Row],[discount]]</f>
        <v>40.299000000000007</v>
      </c>
      <c r="M2736">
        <f>(Table1[[#This Row],[list_price]]-Table1[[#This Row],[discount_price]])*Table1[[#This Row],[quantity]]</f>
        <v>725.38200000000006</v>
      </c>
    </row>
    <row r="2737" spans="1:13" x14ac:dyDescent="0.25">
      <c r="A2737">
        <v>957</v>
      </c>
      <c r="B2737">
        <v>1</v>
      </c>
      <c r="C2737">
        <v>722</v>
      </c>
      <c r="D2737">
        <v>108</v>
      </c>
      <c r="E2737" t="s">
        <v>66</v>
      </c>
      <c r="F2737" t="s">
        <v>299</v>
      </c>
      <c r="G2737">
        <v>3</v>
      </c>
      <c r="H2737" t="str">
        <f>VLOOKUP(Table1[[#This Row],[store_id]],[1]stores!$A:$B,2,0)</f>
        <v>Rowlett Bikes</v>
      </c>
      <c r="I2737">
        <v>2</v>
      </c>
      <c r="J2737">
        <v>449.99</v>
      </c>
      <c r="K2737">
        <v>0.05</v>
      </c>
      <c r="L2737">
        <f>Table1[[#This Row],[list_price]]*Table1[[#This Row],[discount]]</f>
        <v>22.499500000000001</v>
      </c>
      <c r="M2737">
        <f>(Table1[[#This Row],[list_price]]-Table1[[#This Row],[discount_price]])*Table1[[#This Row],[quantity]]</f>
        <v>854.98099999999999</v>
      </c>
    </row>
    <row r="2738" spans="1:13" x14ac:dyDescent="0.25">
      <c r="A2738">
        <v>957</v>
      </c>
      <c r="B2738">
        <v>2</v>
      </c>
      <c r="C2738">
        <v>722</v>
      </c>
      <c r="D2738">
        <v>14</v>
      </c>
      <c r="E2738" t="s">
        <v>56</v>
      </c>
      <c r="F2738" t="s">
        <v>299</v>
      </c>
      <c r="G2738">
        <v>3</v>
      </c>
      <c r="H2738" t="str">
        <f>VLOOKUP(Table1[[#This Row],[store_id]],[1]stores!$A:$B,2,0)</f>
        <v>Rowlett Bikes</v>
      </c>
      <c r="I2738">
        <v>2</v>
      </c>
      <c r="J2738">
        <v>269.99</v>
      </c>
      <c r="K2738">
        <v>7.0000000000000007E-2</v>
      </c>
      <c r="L2738">
        <f>Table1[[#This Row],[list_price]]*Table1[[#This Row],[discount]]</f>
        <v>18.899300000000004</v>
      </c>
      <c r="M2738">
        <f>(Table1[[#This Row],[list_price]]-Table1[[#This Row],[discount_price]])*Table1[[#This Row],[quantity]]</f>
        <v>502.1814</v>
      </c>
    </row>
    <row r="2739" spans="1:13" x14ac:dyDescent="0.25">
      <c r="A2739">
        <v>957</v>
      </c>
      <c r="B2739">
        <v>3</v>
      </c>
      <c r="C2739">
        <v>722</v>
      </c>
      <c r="D2739">
        <v>70</v>
      </c>
      <c r="E2739" t="s">
        <v>97</v>
      </c>
      <c r="F2739" t="s">
        <v>299</v>
      </c>
      <c r="G2739">
        <v>3</v>
      </c>
      <c r="H2739" t="str">
        <f>VLOOKUP(Table1[[#This Row],[store_id]],[1]stores!$A:$B,2,0)</f>
        <v>Rowlett Bikes</v>
      </c>
      <c r="I2739">
        <v>2</v>
      </c>
      <c r="J2739">
        <v>659.99</v>
      </c>
      <c r="K2739">
        <v>0.05</v>
      </c>
      <c r="L2739">
        <f>Table1[[#This Row],[list_price]]*Table1[[#This Row],[discount]]</f>
        <v>32.999500000000005</v>
      </c>
      <c r="M2739">
        <f>(Table1[[#This Row],[list_price]]-Table1[[#This Row],[discount_price]])*Table1[[#This Row],[quantity]]</f>
        <v>1253.981</v>
      </c>
    </row>
    <row r="2740" spans="1:13" x14ac:dyDescent="0.25">
      <c r="A2740">
        <v>957</v>
      </c>
      <c r="B2740">
        <v>4</v>
      </c>
      <c r="C2740">
        <v>722</v>
      </c>
      <c r="D2740">
        <v>66</v>
      </c>
      <c r="E2740" t="s">
        <v>85</v>
      </c>
      <c r="F2740" t="s">
        <v>299</v>
      </c>
      <c r="G2740">
        <v>3</v>
      </c>
      <c r="H2740" t="str">
        <f>VLOOKUP(Table1[[#This Row],[store_id]],[1]stores!$A:$B,2,0)</f>
        <v>Rowlett Bikes</v>
      </c>
      <c r="I2740">
        <v>1</v>
      </c>
      <c r="J2740">
        <v>250.99</v>
      </c>
      <c r="K2740">
        <v>7.0000000000000007E-2</v>
      </c>
      <c r="L2740">
        <f>Table1[[#This Row],[list_price]]*Table1[[#This Row],[discount]]</f>
        <v>17.569300000000002</v>
      </c>
      <c r="M2740">
        <f>(Table1[[#This Row],[list_price]]-Table1[[#This Row],[discount_price]])*Table1[[#This Row],[quantity]]</f>
        <v>233.42070000000001</v>
      </c>
    </row>
    <row r="2741" spans="1:13" x14ac:dyDescent="0.25">
      <c r="A2741">
        <v>957</v>
      </c>
      <c r="B2741">
        <v>5</v>
      </c>
      <c r="C2741">
        <v>722</v>
      </c>
      <c r="D2741">
        <v>111</v>
      </c>
      <c r="E2741" t="s">
        <v>90</v>
      </c>
      <c r="F2741" t="s">
        <v>304</v>
      </c>
      <c r="G2741">
        <v>3</v>
      </c>
      <c r="H2741" t="str">
        <f>VLOOKUP(Table1[[#This Row],[store_id]],[1]stores!$A:$B,2,0)</f>
        <v>Rowlett Bikes</v>
      </c>
      <c r="I2741">
        <v>1</v>
      </c>
      <c r="J2741">
        <v>470.99</v>
      </c>
      <c r="K2741">
        <v>0.05</v>
      </c>
      <c r="L2741">
        <f>Table1[[#This Row],[list_price]]*Table1[[#This Row],[discount]]</f>
        <v>23.549500000000002</v>
      </c>
      <c r="M2741">
        <f>(Table1[[#This Row],[list_price]]-Table1[[#This Row],[discount_price]])*Table1[[#This Row],[quantity]]</f>
        <v>447.44049999999999</v>
      </c>
    </row>
    <row r="2742" spans="1:13" x14ac:dyDescent="0.25">
      <c r="A2742">
        <v>958</v>
      </c>
      <c r="B2742">
        <v>1</v>
      </c>
      <c r="C2742">
        <v>1276</v>
      </c>
      <c r="D2742">
        <v>51</v>
      </c>
      <c r="E2742" t="s">
        <v>112</v>
      </c>
      <c r="F2742" t="s">
        <v>305</v>
      </c>
      <c r="G2742">
        <v>1</v>
      </c>
      <c r="H2742" t="str">
        <f>VLOOKUP(Table1[[#This Row],[store_id]],[1]stores!$A:$B,2,0)</f>
        <v>Santa Cruz Bikes</v>
      </c>
      <c r="I2742">
        <v>1</v>
      </c>
      <c r="J2742">
        <v>6499.99</v>
      </c>
      <c r="K2742">
        <v>0.1</v>
      </c>
      <c r="L2742">
        <f>Table1[[#This Row],[list_price]]*Table1[[#This Row],[discount]]</f>
        <v>649.99900000000002</v>
      </c>
      <c r="M2742">
        <f>(Table1[[#This Row],[list_price]]-Table1[[#This Row],[discount_price]])*Table1[[#This Row],[quantity]]</f>
        <v>5849.991</v>
      </c>
    </row>
    <row r="2743" spans="1:13" x14ac:dyDescent="0.25">
      <c r="A2743">
        <v>958</v>
      </c>
      <c r="B2743">
        <v>2</v>
      </c>
      <c r="C2743">
        <v>1276</v>
      </c>
      <c r="D2743">
        <v>76</v>
      </c>
      <c r="E2743" t="s">
        <v>74</v>
      </c>
      <c r="F2743" t="s">
        <v>299</v>
      </c>
      <c r="G2743">
        <v>1</v>
      </c>
      <c r="H2743" t="str">
        <f>VLOOKUP(Table1[[#This Row],[store_id]],[1]stores!$A:$B,2,0)</f>
        <v>Santa Cruz Bikes</v>
      </c>
      <c r="I2743">
        <v>1</v>
      </c>
      <c r="J2743">
        <v>299.99</v>
      </c>
      <c r="K2743">
        <v>0.2</v>
      </c>
      <c r="L2743">
        <f>Table1[[#This Row],[list_price]]*Table1[[#This Row],[discount]]</f>
        <v>59.998000000000005</v>
      </c>
      <c r="M2743">
        <f>(Table1[[#This Row],[list_price]]-Table1[[#This Row],[discount_price]])*Table1[[#This Row],[quantity]]</f>
        <v>239.99200000000002</v>
      </c>
    </row>
    <row r="2744" spans="1:13" x14ac:dyDescent="0.25">
      <c r="A2744">
        <v>959</v>
      </c>
      <c r="B2744">
        <v>1</v>
      </c>
      <c r="C2744">
        <v>650</v>
      </c>
      <c r="D2744">
        <v>15</v>
      </c>
      <c r="E2744" t="s">
        <v>55</v>
      </c>
      <c r="F2744" t="s">
        <v>299</v>
      </c>
      <c r="G2744">
        <v>2</v>
      </c>
      <c r="H2744" t="str">
        <f>VLOOKUP(Table1[[#This Row],[store_id]],[1]stores!$A:$B,2,0)</f>
        <v>Baldwin Bikes</v>
      </c>
      <c r="I2744">
        <v>1</v>
      </c>
      <c r="J2744">
        <v>529.99</v>
      </c>
      <c r="K2744">
        <v>0.2</v>
      </c>
      <c r="L2744">
        <f>Table1[[#This Row],[list_price]]*Table1[[#This Row],[discount]]</f>
        <v>105.998</v>
      </c>
      <c r="M2744">
        <f>(Table1[[#This Row],[list_price]]-Table1[[#This Row],[discount_price]])*Table1[[#This Row],[quantity]]</f>
        <v>423.99200000000002</v>
      </c>
    </row>
    <row r="2745" spans="1:13" x14ac:dyDescent="0.25">
      <c r="A2745">
        <v>959</v>
      </c>
      <c r="B2745">
        <v>2</v>
      </c>
      <c r="C2745">
        <v>650</v>
      </c>
      <c r="D2745">
        <v>72</v>
      </c>
      <c r="E2745" t="s">
        <v>71</v>
      </c>
      <c r="F2745" t="s">
        <v>299</v>
      </c>
      <c r="G2745">
        <v>2</v>
      </c>
      <c r="H2745" t="str">
        <f>VLOOKUP(Table1[[#This Row],[store_id]],[1]stores!$A:$B,2,0)</f>
        <v>Baldwin Bikes</v>
      </c>
      <c r="I2745">
        <v>1</v>
      </c>
      <c r="J2745">
        <v>619.99</v>
      </c>
      <c r="K2745">
        <v>0.1</v>
      </c>
      <c r="L2745">
        <f>Table1[[#This Row],[list_price]]*Table1[[#This Row],[discount]]</f>
        <v>61.999000000000002</v>
      </c>
      <c r="M2745">
        <f>(Table1[[#This Row],[list_price]]-Table1[[#This Row],[discount_price]])*Table1[[#This Row],[quantity]]</f>
        <v>557.99099999999999</v>
      </c>
    </row>
    <row r="2746" spans="1:13" x14ac:dyDescent="0.25">
      <c r="A2746">
        <v>959</v>
      </c>
      <c r="B2746">
        <v>3</v>
      </c>
      <c r="C2746">
        <v>650</v>
      </c>
      <c r="D2746">
        <v>41</v>
      </c>
      <c r="E2746" t="s">
        <v>101</v>
      </c>
      <c r="F2746" t="s">
        <v>300</v>
      </c>
      <c r="G2746">
        <v>2</v>
      </c>
      <c r="H2746" t="str">
        <f>VLOOKUP(Table1[[#This Row],[store_id]],[1]stores!$A:$B,2,0)</f>
        <v>Baldwin Bikes</v>
      </c>
      <c r="I2746">
        <v>1</v>
      </c>
      <c r="J2746">
        <v>1469.99</v>
      </c>
      <c r="K2746">
        <v>0.05</v>
      </c>
      <c r="L2746">
        <f>Table1[[#This Row],[list_price]]*Table1[[#This Row],[discount]]</f>
        <v>73.499499999999998</v>
      </c>
      <c r="M2746">
        <f>(Table1[[#This Row],[list_price]]-Table1[[#This Row],[discount_price]])*Table1[[#This Row],[quantity]]</f>
        <v>1396.4905000000001</v>
      </c>
    </row>
    <row r="2747" spans="1:13" x14ac:dyDescent="0.25">
      <c r="A2747">
        <v>959</v>
      </c>
      <c r="B2747">
        <v>4</v>
      </c>
      <c r="C2747">
        <v>650</v>
      </c>
      <c r="D2747">
        <v>65</v>
      </c>
      <c r="E2747" t="s">
        <v>134</v>
      </c>
      <c r="F2747" t="s">
        <v>299</v>
      </c>
      <c r="G2747">
        <v>2</v>
      </c>
      <c r="H2747" t="str">
        <f>VLOOKUP(Table1[[#This Row],[store_id]],[1]stores!$A:$B,2,0)</f>
        <v>Baldwin Bikes</v>
      </c>
      <c r="I2747">
        <v>1</v>
      </c>
      <c r="J2747">
        <v>346.99</v>
      </c>
      <c r="K2747">
        <v>7.0000000000000007E-2</v>
      </c>
      <c r="L2747">
        <f>Table1[[#This Row],[list_price]]*Table1[[#This Row],[discount]]</f>
        <v>24.289300000000004</v>
      </c>
      <c r="M2747">
        <f>(Table1[[#This Row],[list_price]]-Table1[[#This Row],[discount_price]])*Table1[[#This Row],[quantity]]</f>
        <v>322.70069999999998</v>
      </c>
    </row>
    <row r="2748" spans="1:13" x14ac:dyDescent="0.25">
      <c r="A2748">
        <v>960</v>
      </c>
      <c r="B2748">
        <v>1</v>
      </c>
      <c r="C2748">
        <v>1390</v>
      </c>
      <c r="D2748">
        <v>73</v>
      </c>
      <c r="E2748" t="s">
        <v>70</v>
      </c>
      <c r="F2748" t="s">
        <v>299</v>
      </c>
      <c r="G2748">
        <v>2</v>
      </c>
      <c r="H2748" t="str">
        <f>VLOOKUP(Table1[[#This Row],[store_id]],[1]stores!$A:$B,2,0)</f>
        <v>Baldwin Bikes</v>
      </c>
      <c r="I2748">
        <v>2</v>
      </c>
      <c r="J2748">
        <v>749.99</v>
      </c>
      <c r="K2748">
        <v>0.05</v>
      </c>
      <c r="L2748">
        <f>Table1[[#This Row],[list_price]]*Table1[[#This Row],[discount]]</f>
        <v>37.499500000000005</v>
      </c>
      <c r="M2748">
        <f>(Table1[[#This Row],[list_price]]-Table1[[#This Row],[discount_price]])*Table1[[#This Row],[quantity]]</f>
        <v>1424.981</v>
      </c>
    </row>
    <row r="2749" spans="1:13" x14ac:dyDescent="0.25">
      <c r="A2749">
        <v>960</v>
      </c>
      <c r="B2749">
        <v>2</v>
      </c>
      <c r="C2749">
        <v>1390</v>
      </c>
      <c r="D2749">
        <v>52</v>
      </c>
      <c r="E2749" t="s">
        <v>92</v>
      </c>
      <c r="F2749" t="s">
        <v>305</v>
      </c>
      <c r="G2749">
        <v>2</v>
      </c>
      <c r="H2749" t="str">
        <f>VLOOKUP(Table1[[#This Row],[store_id]],[1]stores!$A:$B,2,0)</f>
        <v>Baldwin Bikes</v>
      </c>
      <c r="I2749">
        <v>1</v>
      </c>
      <c r="J2749">
        <v>875.99</v>
      </c>
      <c r="K2749">
        <v>0.1</v>
      </c>
      <c r="L2749">
        <f>Table1[[#This Row],[list_price]]*Table1[[#This Row],[discount]]</f>
        <v>87.599000000000004</v>
      </c>
      <c r="M2749">
        <f>(Table1[[#This Row],[list_price]]-Table1[[#This Row],[discount_price]])*Table1[[#This Row],[quantity]]</f>
        <v>788.39099999999996</v>
      </c>
    </row>
    <row r="2750" spans="1:13" x14ac:dyDescent="0.25">
      <c r="A2750">
        <v>960</v>
      </c>
      <c r="B2750">
        <v>3</v>
      </c>
      <c r="C2750">
        <v>1390</v>
      </c>
      <c r="D2750">
        <v>48</v>
      </c>
      <c r="E2750" t="s">
        <v>108</v>
      </c>
      <c r="F2750" t="s">
        <v>305</v>
      </c>
      <c r="G2750">
        <v>2</v>
      </c>
      <c r="H2750" t="str">
        <f>VLOOKUP(Table1[[#This Row],[store_id]],[1]stores!$A:$B,2,0)</f>
        <v>Baldwin Bikes</v>
      </c>
      <c r="I2750">
        <v>2</v>
      </c>
      <c r="J2750">
        <v>1499.99</v>
      </c>
      <c r="K2750">
        <v>0.05</v>
      </c>
      <c r="L2750">
        <f>Table1[[#This Row],[list_price]]*Table1[[#This Row],[discount]]</f>
        <v>74.999499999999998</v>
      </c>
      <c r="M2750">
        <f>(Table1[[#This Row],[list_price]]-Table1[[#This Row],[discount_price]])*Table1[[#This Row],[quantity]]</f>
        <v>2849.9810000000002</v>
      </c>
    </row>
    <row r="2751" spans="1:13" x14ac:dyDescent="0.25">
      <c r="A2751">
        <v>960</v>
      </c>
      <c r="B2751">
        <v>4</v>
      </c>
      <c r="C2751">
        <v>1390</v>
      </c>
      <c r="D2751">
        <v>83</v>
      </c>
      <c r="E2751" t="s">
        <v>91</v>
      </c>
      <c r="F2751" t="s">
        <v>303</v>
      </c>
      <c r="G2751">
        <v>2</v>
      </c>
      <c r="H2751" t="str">
        <f>VLOOKUP(Table1[[#This Row],[store_id]],[1]stores!$A:$B,2,0)</f>
        <v>Baldwin Bikes</v>
      </c>
      <c r="I2751">
        <v>2</v>
      </c>
      <c r="J2751">
        <v>149.99</v>
      </c>
      <c r="K2751">
        <v>0.1</v>
      </c>
      <c r="L2751">
        <f>Table1[[#This Row],[list_price]]*Table1[[#This Row],[discount]]</f>
        <v>14.999000000000002</v>
      </c>
      <c r="M2751">
        <f>(Table1[[#This Row],[list_price]]-Table1[[#This Row],[discount_price]])*Table1[[#This Row],[quantity]]</f>
        <v>269.98200000000003</v>
      </c>
    </row>
    <row r="2752" spans="1:13" x14ac:dyDescent="0.25">
      <c r="A2752">
        <v>961</v>
      </c>
      <c r="B2752">
        <v>1</v>
      </c>
      <c r="C2752">
        <v>82</v>
      </c>
      <c r="D2752">
        <v>105</v>
      </c>
      <c r="E2752" t="s">
        <v>117</v>
      </c>
      <c r="F2752" t="s">
        <v>304</v>
      </c>
      <c r="G2752">
        <v>1</v>
      </c>
      <c r="H2752" t="str">
        <f>VLOOKUP(Table1[[#This Row],[store_id]],[1]stores!$A:$B,2,0)</f>
        <v>Santa Cruz Bikes</v>
      </c>
      <c r="I2752">
        <v>1</v>
      </c>
      <c r="J2752">
        <v>533.99</v>
      </c>
      <c r="K2752">
        <v>0.1</v>
      </c>
      <c r="L2752">
        <f>Table1[[#This Row],[list_price]]*Table1[[#This Row],[discount]]</f>
        <v>53.399000000000001</v>
      </c>
      <c r="M2752">
        <f>(Table1[[#This Row],[list_price]]-Table1[[#This Row],[discount_price]])*Table1[[#This Row],[quantity]]</f>
        <v>480.59100000000001</v>
      </c>
    </row>
    <row r="2753" spans="1:13" x14ac:dyDescent="0.25">
      <c r="A2753">
        <v>961</v>
      </c>
      <c r="B2753">
        <v>2</v>
      </c>
      <c r="C2753">
        <v>82</v>
      </c>
      <c r="D2753">
        <v>47</v>
      </c>
      <c r="E2753" t="s">
        <v>79</v>
      </c>
      <c r="F2753" t="s">
        <v>300</v>
      </c>
      <c r="G2753">
        <v>1</v>
      </c>
      <c r="H2753" t="str">
        <f>VLOOKUP(Table1[[#This Row],[store_id]],[1]stores!$A:$B,2,0)</f>
        <v>Santa Cruz Bikes</v>
      </c>
      <c r="I2753">
        <v>2</v>
      </c>
      <c r="J2753">
        <v>5299.99</v>
      </c>
      <c r="K2753">
        <v>0.2</v>
      </c>
      <c r="L2753">
        <f>Table1[[#This Row],[list_price]]*Table1[[#This Row],[discount]]</f>
        <v>1059.998</v>
      </c>
      <c r="M2753">
        <f>(Table1[[#This Row],[list_price]]-Table1[[#This Row],[discount_price]])*Table1[[#This Row],[quantity]]</f>
        <v>8479.9840000000004</v>
      </c>
    </row>
    <row r="2754" spans="1:13" x14ac:dyDescent="0.25">
      <c r="A2754">
        <v>961</v>
      </c>
      <c r="B2754">
        <v>3</v>
      </c>
      <c r="C2754">
        <v>82</v>
      </c>
      <c r="D2754">
        <v>65</v>
      </c>
      <c r="E2754" t="s">
        <v>134</v>
      </c>
      <c r="F2754" t="s">
        <v>299</v>
      </c>
      <c r="G2754">
        <v>1</v>
      </c>
      <c r="H2754" t="str">
        <f>VLOOKUP(Table1[[#This Row],[store_id]],[1]stores!$A:$B,2,0)</f>
        <v>Santa Cruz Bikes</v>
      </c>
      <c r="I2754">
        <v>2</v>
      </c>
      <c r="J2754">
        <v>346.99</v>
      </c>
      <c r="K2754">
        <v>7.0000000000000007E-2</v>
      </c>
      <c r="L2754">
        <f>Table1[[#This Row],[list_price]]*Table1[[#This Row],[discount]]</f>
        <v>24.289300000000004</v>
      </c>
      <c r="M2754">
        <f>(Table1[[#This Row],[list_price]]-Table1[[#This Row],[discount_price]])*Table1[[#This Row],[quantity]]</f>
        <v>645.40139999999997</v>
      </c>
    </row>
    <row r="2755" spans="1:13" x14ac:dyDescent="0.25">
      <c r="A2755">
        <v>962</v>
      </c>
      <c r="B2755">
        <v>1</v>
      </c>
      <c r="C2755">
        <v>570</v>
      </c>
      <c r="D2755">
        <v>65</v>
      </c>
      <c r="E2755" t="s">
        <v>134</v>
      </c>
      <c r="F2755" t="s">
        <v>299</v>
      </c>
      <c r="G2755">
        <v>2</v>
      </c>
      <c r="H2755" t="str">
        <f>VLOOKUP(Table1[[#This Row],[store_id]],[1]stores!$A:$B,2,0)</f>
        <v>Baldwin Bikes</v>
      </c>
      <c r="I2755">
        <v>2</v>
      </c>
      <c r="J2755">
        <v>346.99</v>
      </c>
      <c r="K2755">
        <v>7.0000000000000007E-2</v>
      </c>
      <c r="L2755">
        <f>Table1[[#This Row],[list_price]]*Table1[[#This Row],[discount]]</f>
        <v>24.289300000000004</v>
      </c>
      <c r="M2755">
        <f>(Table1[[#This Row],[list_price]]-Table1[[#This Row],[discount_price]])*Table1[[#This Row],[quantity]]</f>
        <v>645.40139999999997</v>
      </c>
    </row>
    <row r="2756" spans="1:13" x14ac:dyDescent="0.25">
      <c r="A2756">
        <v>962</v>
      </c>
      <c r="B2756">
        <v>2</v>
      </c>
      <c r="C2756">
        <v>570</v>
      </c>
      <c r="D2756">
        <v>64</v>
      </c>
      <c r="E2756" t="s">
        <v>63</v>
      </c>
      <c r="F2756" t="s">
        <v>304</v>
      </c>
      <c r="G2756">
        <v>2</v>
      </c>
      <c r="H2756" t="str">
        <f>VLOOKUP(Table1[[#This Row],[store_id]],[1]stores!$A:$B,2,0)</f>
        <v>Baldwin Bikes</v>
      </c>
      <c r="I2756">
        <v>2</v>
      </c>
      <c r="J2756">
        <v>489.99</v>
      </c>
      <c r="K2756">
        <v>7.0000000000000007E-2</v>
      </c>
      <c r="L2756">
        <f>Table1[[#This Row],[list_price]]*Table1[[#This Row],[discount]]</f>
        <v>34.299300000000002</v>
      </c>
      <c r="M2756">
        <f>(Table1[[#This Row],[list_price]]-Table1[[#This Row],[discount_price]])*Table1[[#This Row],[quantity]]</f>
        <v>911.38139999999999</v>
      </c>
    </row>
    <row r="2757" spans="1:13" x14ac:dyDescent="0.25">
      <c r="A2757">
        <v>963</v>
      </c>
      <c r="B2757">
        <v>1</v>
      </c>
      <c r="C2757">
        <v>1432</v>
      </c>
      <c r="D2757">
        <v>4</v>
      </c>
      <c r="E2757" t="s">
        <v>48</v>
      </c>
      <c r="F2757" t="s">
        <v>300</v>
      </c>
      <c r="G2757">
        <v>2</v>
      </c>
      <c r="H2757" t="str">
        <f>VLOOKUP(Table1[[#This Row],[store_id]],[1]stores!$A:$B,2,0)</f>
        <v>Baldwin Bikes</v>
      </c>
      <c r="I2757">
        <v>1</v>
      </c>
      <c r="J2757">
        <v>2899.99</v>
      </c>
      <c r="K2757">
        <v>7.0000000000000007E-2</v>
      </c>
      <c r="L2757">
        <f>Table1[[#This Row],[list_price]]*Table1[[#This Row],[discount]]</f>
        <v>202.99930000000001</v>
      </c>
      <c r="M2757">
        <f>(Table1[[#This Row],[list_price]]-Table1[[#This Row],[discount_price]])*Table1[[#This Row],[quantity]]</f>
        <v>2696.9906999999998</v>
      </c>
    </row>
    <row r="2758" spans="1:13" x14ac:dyDescent="0.25">
      <c r="A2758">
        <v>964</v>
      </c>
      <c r="B2758">
        <v>1</v>
      </c>
      <c r="C2758">
        <v>404</v>
      </c>
      <c r="D2758">
        <v>90</v>
      </c>
      <c r="E2758" t="s">
        <v>81</v>
      </c>
      <c r="F2758" t="s">
        <v>303</v>
      </c>
      <c r="G2758">
        <v>2</v>
      </c>
      <c r="H2758" t="str">
        <f>VLOOKUP(Table1[[#This Row],[store_id]],[1]stores!$A:$B,2,0)</f>
        <v>Baldwin Bikes</v>
      </c>
      <c r="I2758">
        <v>1</v>
      </c>
      <c r="J2758">
        <v>209.99</v>
      </c>
      <c r="K2758">
        <v>0.2</v>
      </c>
      <c r="L2758">
        <f>Table1[[#This Row],[list_price]]*Table1[[#This Row],[discount]]</f>
        <v>41.998000000000005</v>
      </c>
      <c r="M2758">
        <f>(Table1[[#This Row],[list_price]]-Table1[[#This Row],[discount_price]])*Table1[[#This Row],[quantity]]</f>
        <v>167.99200000000002</v>
      </c>
    </row>
    <row r="2759" spans="1:13" x14ac:dyDescent="0.25">
      <c r="A2759">
        <v>964</v>
      </c>
      <c r="B2759">
        <v>2</v>
      </c>
      <c r="C2759">
        <v>404</v>
      </c>
      <c r="D2759">
        <v>74</v>
      </c>
      <c r="E2759" t="s">
        <v>86</v>
      </c>
      <c r="F2759" t="s">
        <v>299</v>
      </c>
      <c r="G2759">
        <v>2</v>
      </c>
      <c r="H2759" t="str">
        <f>VLOOKUP(Table1[[#This Row],[store_id]],[1]stores!$A:$B,2,0)</f>
        <v>Baldwin Bikes</v>
      </c>
      <c r="I2759">
        <v>1</v>
      </c>
      <c r="J2759">
        <v>439.99</v>
      </c>
      <c r="K2759">
        <v>0.2</v>
      </c>
      <c r="L2759">
        <f>Table1[[#This Row],[list_price]]*Table1[[#This Row],[discount]]</f>
        <v>87.998000000000005</v>
      </c>
      <c r="M2759">
        <f>(Table1[[#This Row],[list_price]]-Table1[[#This Row],[discount_price]])*Table1[[#This Row],[quantity]]</f>
        <v>351.99200000000002</v>
      </c>
    </row>
    <row r="2760" spans="1:13" x14ac:dyDescent="0.25">
      <c r="A2760">
        <v>965</v>
      </c>
      <c r="B2760">
        <v>1</v>
      </c>
      <c r="C2760">
        <v>457</v>
      </c>
      <c r="D2760">
        <v>90</v>
      </c>
      <c r="E2760" t="s">
        <v>81</v>
      </c>
      <c r="F2760" t="s">
        <v>303</v>
      </c>
      <c r="G2760">
        <v>2</v>
      </c>
      <c r="H2760" t="str">
        <f>VLOOKUP(Table1[[#This Row],[store_id]],[1]stores!$A:$B,2,0)</f>
        <v>Baldwin Bikes</v>
      </c>
      <c r="I2760">
        <v>2</v>
      </c>
      <c r="J2760">
        <v>209.99</v>
      </c>
      <c r="K2760">
        <v>0.1</v>
      </c>
      <c r="L2760">
        <f>Table1[[#This Row],[list_price]]*Table1[[#This Row],[discount]]</f>
        <v>20.999000000000002</v>
      </c>
      <c r="M2760">
        <f>(Table1[[#This Row],[list_price]]-Table1[[#This Row],[discount_price]])*Table1[[#This Row],[quantity]]</f>
        <v>377.98200000000003</v>
      </c>
    </row>
    <row r="2761" spans="1:13" x14ac:dyDescent="0.25">
      <c r="A2761">
        <v>966</v>
      </c>
      <c r="B2761">
        <v>1</v>
      </c>
      <c r="C2761">
        <v>389</v>
      </c>
      <c r="D2761">
        <v>88</v>
      </c>
      <c r="E2761" t="s">
        <v>89</v>
      </c>
      <c r="F2761" t="s">
        <v>303</v>
      </c>
      <c r="G2761">
        <v>3</v>
      </c>
      <c r="H2761" t="str">
        <f>VLOOKUP(Table1[[#This Row],[store_id]],[1]stores!$A:$B,2,0)</f>
        <v>Rowlett Bikes</v>
      </c>
      <c r="I2761">
        <v>1</v>
      </c>
      <c r="J2761">
        <v>189.99</v>
      </c>
      <c r="K2761">
        <v>0.05</v>
      </c>
      <c r="L2761">
        <f>Table1[[#This Row],[list_price]]*Table1[[#This Row],[discount]]</f>
        <v>9.4995000000000012</v>
      </c>
      <c r="M2761">
        <f>(Table1[[#This Row],[list_price]]-Table1[[#This Row],[discount_price]])*Table1[[#This Row],[quantity]]</f>
        <v>180.4905</v>
      </c>
    </row>
    <row r="2762" spans="1:13" x14ac:dyDescent="0.25">
      <c r="A2762">
        <v>966</v>
      </c>
      <c r="B2762">
        <v>2</v>
      </c>
      <c r="C2762">
        <v>389</v>
      </c>
      <c r="D2762">
        <v>73</v>
      </c>
      <c r="E2762" t="s">
        <v>70</v>
      </c>
      <c r="F2762" t="s">
        <v>299</v>
      </c>
      <c r="G2762">
        <v>3</v>
      </c>
      <c r="H2762" t="str">
        <f>VLOOKUP(Table1[[#This Row],[store_id]],[1]stores!$A:$B,2,0)</f>
        <v>Rowlett Bikes</v>
      </c>
      <c r="I2762">
        <v>1</v>
      </c>
      <c r="J2762">
        <v>749.99</v>
      </c>
      <c r="K2762">
        <v>7.0000000000000007E-2</v>
      </c>
      <c r="L2762">
        <f>Table1[[#This Row],[list_price]]*Table1[[#This Row],[discount]]</f>
        <v>52.499300000000005</v>
      </c>
      <c r="M2762">
        <f>(Table1[[#This Row],[list_price]]-Table1[[#This Row],[discount_price]])*Table1[[#This Row],[quantity]]</f>
        <v>697.49070000000006</v>
      </c>
    </row>
    <row r="2763" spans="1:13" x14ac:dyDescent="0.25">
      <c r="A2763">
        <v>967</v>
      </c>
      <c r="B2763">
        <v>1</v>
      </c>
      <c r="C2763">
        <v>1323</v>
      </c>
      <c r="D2763">
        <v>66</v>
      </c>
      <c r="E2763" t="s">
        <v>85</v>
      </c>
      <c r="F2763" t="s">
        <v>299</v>
      </c>
      <c r="G2763">
        <v>2</v>
      </c>
      <c r="H2763" t="str">
        <f>VLOOKUP(Table1[[#This Row],[store_id]],[1]stores!$A:$B,2,0)</f>
        <v>Baldwin Bikes</v>
      </c>
      <c r="I2763">
        <v>1</v>
      </c>
      <c r="J2763">
        <v>250.99</v>
      </c>
      <c r="K2763">
        <v>0.2</v>
      </c>
      <c r="L2763">
        <f>Table1[[#This Row],[list_price]]*Table1[[#This Row],[discount]]</f>
        <v>50.198000000000008</v>
      </c>
      <c r="M2763">
        <f>(Table1[[#This Row],[list_price]]-Table1[[#This Row],[discount_price]])*Table1[[#This Row],[quantity]]</f>
        <v>200.792</v>
      </c>
    </row>
    <row r="2764" spans="1:13" x14ac:dyDescent="0.25">
      <c r="A2764">
        <v>967</v>
      </c>
      <c r="B2764">
        <v>2</v>
      </c>
      <c r="C2764">
        <v>1323</v>
      </c>
      <c r="D2764">
        <v>77</v>
      </c>
      <c r="E2764" t="s">
        <v>133</v>
      </c>
      <c r="F2764" t="s">
        <v>299</v>
      </c>
      <c r="G2764">
        <v>2</v>
      </c>
      <c r="H2764" t="str">
        <f>VLOOKUP(Table1[[#This Row],[store_id]],[1]stores!$A:$B,2,0)</f>
        <v>Baldwin Bikes</v>
      </c>
      <c r="I2764">
        <v>2</v>
      </c>
      <c r="J2764">
        <v>799.99</v>
      </c>
      <c r="K2764">
        <v>0.05</v>
      </c>
      <c r="L2764">
        <f>Table1[[#This Row],[list_price]]*Table1[[#This Row],[discount]]</f>
        <v>39.999500000000005</v>
      </c>
      <c r="M2764">
        <f>(Table1[[#This Row],[list_price]]-Table1[[#This Row],[discount_price]])*Table1[[#This Row],[quantity]]</f>
        <v>1519.981</v>
      </c>
    </row>
    <row r="2765" spans="1:13" x14ac:dyDescent="0.25">
      <c r="A2765">
        <v>967</v>
      </c>
      <c r="B2765">
        <v>3</v>
      </c>
      <c r="C2765">
        <v>1323</v>
      </c>
      <c r="D2765">
        <v>87</v>
      </c>
      <c r="E2765" t="s">
        <v>137</v>
      </c>
      <c r="F2765" t="s">
        <v>303</v>
      </c>
      <c r="G2765">
        <v>2</v>
      </c>
      <c r="H2765" t="str">
        <f>VLOOKUP(Table1[[#This Row],[store_id]],[1]stores!$A:$B,2,0)</f>
        <v>Baldwin Bikes</v>
      </c>
      <c r="I2765">
        <v>1</v>
      </c>
      <c r="J2765">
        <v>189.99</v>
      </c>
      <c r="K2765">
        <v>0.1</v>
      </c>
      <c r="L2765">
        <f>Table1[[#This Row],[list_price]]*Table1[[#This Row],[discount]]</f>
        <v>18.999000000000002</v>
      </c>
      <c r="M2765">
        <f>(Table1[[#This Row],[list_price]]-Table1[[#This Row],[discount_price]])*Table1[[#This Row],[quantity]]</f>
        <v>170.99100000000001</v>
      </c>
    </row>
    <row r="2766" spans="1:13" x14ac:dyDescent="0.25">
      <c r="A2766">
        <v>967</v>
      </c>
      <c r="B2766">
        <v>4</v>
      </c>
      <c r="C2766">
        <v>1323</v>
      </c>
      <c r="D2766">
        <v>103</v>
      </c>
      <c r="E2766" t="s">
        <v>67</v>
      </c>
      <c r="F2766" t="s">
        <v>304</v>
      </c>
      <c r="G2766">
        <v>2</v>
      </c>
      <c r="H2766" t="str">
        <f>VLOOKUP(Table1[[#This Row],[store_id]],[1]stores!$A:$B,2,0)</f>
        <v>Baldwin Bikes</v>
      </c>
      <c r="I2766">
        <v>1</v>
      </c>
      <c r="J2766">
        <v>551.99</v>
      </c>
      <c r="K2766">
        <v>0.2</v>
      </c>
      <c r="L2766">
        <f>Table1[[#This Row],[list_price]]*Table1[[#This Row],[discount]]</f>
        <v>110.39800000000001</v>
      </c>
      <c r="M2766">
        <f>(Table1[[#This Row],[list_price]]-Table1[[#This Row],[discount_price]])*Table1[[#This Row],[quantity]]</f>
        <v>441.59199999999998</v>
      </c>
    </row>
    <row r="2767" spans="1:13" x14ac:dyDescent="0.25">
      <c r="A2767">
        <v>968</v>
      </c>
      <c r="B2767">
        <v>1</v>
      </c>
      <c r="C2767">
        <v>1403</v>
      </c>
      <c r="D2767">
        <v>87</v>
      </c>
      <c r="E2767" t="s">
        <v>137</v>
      </c>
      <c r="F2767" t="s">
        <v>303</v>
      </c>
      <c r="G2767">
        <v>2</v>
      </c>
      <c r="H2767" t="str">
        <f>VLOOKUP(Table1[[#This Row],[store_id]],[1]stores!$A:$B,2,0)</f>
        <v>Baldwin Bikes</v>
      </c>
      <c r="I2767">
        <v>1</v>
      </c>
      <c r="J2767">
        <v>189.99</v>
      </c>
      <c r="K2767">
        <v>0.2</v>
      </c>
      <c r="L2767">
        <f>Table1[[#This Row],[list_price]]*Table1[[#This Row],[discount]]</f>
        <v>37.998000000000005</v>
      </c>
      <c r="M2767">
        <f>(Table1[[#This Row],[list_price]]-Table1[[#This Row],[discount_price]])*Table1[[#This Row],[quantity]]</f>
        <v>151.99200000000002</v>
      </c>
    </row>
    <row r="2768" spans="1:13" x14ac:dyDescent="0.25">
      <c r="A2768">
        <v>968</v>
      </c>
      <c r="B2768">
        <v>2</v>
      </c>
      <c r="C2768">
        <v>1403</v>
      </c>
      <c r="D2768">
        <v>61</v>
      </c>
      <c r="E2768" t="s">
        <v>72</v>
      </c>
      <c r="F2768" t="s">
        <v>302</v>
      </c>
      <c r="G2768">
        <v>2</v>
      </c>
      <c r="H2768" t="str">
        <f>VLOOKUP(Table1[[#This Row],[store_id]],[1]stores!$A:$B,2,0)</f>
        <v>Baldwin Bikes</v>
      </c>
      <c r="I2768">
        <v>2</v>
      </c>
      <c r="J2768">
        <v>4999.99</v>
      </c>
      <c r="K2768">
        <v>0.05</v>
      </c>
      <c r="L2768">
        <f>Table1[[#This Row],[list_price]]*Table1[[#This Row],[discount]]</f>
        <v>249.99950000000001</v>
      </c>
      <c r="M2768">
        <f>(Table1[[#This Row],[list_price]]-Table1[[#This Row],[discount_price]])*Table1[[#This Row],[quantity]]</f>
        <v>9499.9809999999998</v>
      </c>
    </row>
    <row r="2769" spans="1:13" x14ac:dyDescent="0.25">
      <c r="A2769">
        <v>968</v>
      </c>
      <c r="B2769">
        <v>3</v>
      </c>
      <c r="C2769">
        <v>1403</v>
      </c>
      <c r="D2769">
        <v>10</v>
      </c>
      <c r="E2769" t="s">
        <v>47</v>
      </c>
      <c r="F2769" t="s">
        <v>301</v>
      </c>
      <c r="G2769">
        <v>2</v>
      </c>
      <c r="H2769" t="str">
        <f>VLOOKUP(Table1[[#This Row],[store_id]],[1]stores!$A:$B,2,0)</f>
        <v>Baldwin Bikes</v>
      </c>
      <c r="I2769">
        <v>2</v>
      </c>
      <c r="J2769">
        <v>1549</v>
      </c>
      <c r="K2769">
        <v>0.05</v>
      </c>
      <c r="L2769">
        <f>Table1[[#This Row],[list_price]]*Table1[[#This Row],[discount]]</f>
        <v>77.45</v>
      </c>
      <c r="M2769">
        <f>(Table1[[#This Row],[list_price]]-Table1[[#This Row],[discount_price]])*Table1[[#This Row],[quantity]]</f>
        <v>2943.1</v>
      </c>
    </row>
    <row r="2770" spans="1:13" x14ac:dyDescent="0.25">
      <c r="A2770">
        <v>969</v>
      </c>
      <c r="B2770">
        <v>1</v>
      </c>
      <c r="C2770">
        <v>248</v>
      </c>
      <c r="D2770">
        <v>74</v>
      </c>
      <c r="E2770" t="s">
        <v>86</v>
      </c>
      <c r="F2770" t="s">
        <v>299</v>
      </c>
      <c r="G2770">
        <v>3</v>
      </c>
      <c r="H2770" t="str">
        <f>VLOOKUP(Table1[[#This Row],[store_id]],[1]stores!$A:$B,2,0)</f>
        <v>Rowlett Bikes</v>
      </c>
      <c r="I2770">
        <v>1</v>
      </c>
      <c r="J2770">
        <v>439.99</v>
      </c>
      <c r="K2770">
        <v>0.2</v>
      </c>
      <c r="L2770">
        <f>Table1[[#This Row],[list_price]]*Table1[[#This Row],[discount]]</f>
        <v>87.998000000000005</v>
      </c>
      <c r="M2770">
        <f>(Table1[[#This Row],[list_price]]-Table1[[#This Row],[discount_price]])*Table1[[#This Row],[quantity]]</f>
        <v>351.99200000000002</v>
      </c>
    </row>
    <row r="2771" spans="1:13" x14ac:dyDescent="0.25">
      <c r="A2771">
        <v>969</v>
      </c>
      <c r="B2771">
        <v>2</v>
      </c>
      <c r="C2771">
        <v>248</v>
      </c>
      <c r="D2771">
        <v>36</v>
      </c>
      <c r="E2771" t="s">
        <v>136</v>
      </c>
      <c r="F2771" t="s">
        <v>300</v>
      </c>
      <c r="G2771">
        <v>3</v>
      </c>
      <c r="H2771" t="str">
        <f>VLOOKUP(Table1[[#This Row],[store_id]],[1]stores!$A:$B,2,0)</f>
        <v>Rowlett Bikes</v>
      </c>
      <c r="I2771">
        <v>1</v>
      </c>
      <c r="J2771">
        <v>832.99</v>
      </c>
      <c r="K2771">
        <v>0.1</v>
      </c>
      <c r="L2771">
        <f>Table1[[#This Row],[list_price]]*Table1[[#This Row],[discount]]</f>
        <v>83.299000000000007</v>
      </c>
      <c r="M2771">
        <f>(Table1[[#This Row],[list_price]]-Table1[[#This Row],[discount_price]])*Table1[[#This Row],[quantity]]</f>
        <v>749.69100000000003</v>
      </c>
    </row>
    <row r="2772" spans="1:13" x14ac:dyDescent="0.25">
      <c r="A2772">
        <v>970</v>
      </c>
      <c r="B2772">
        <v>1</v>
      </c>
      <c r="C2772">
        <v>836</v>
      </c>
      <c r="D2772">
        <v>85</v>
      </c>
      <c r="E2772" t="s">
        <v>65</v>
      </c>
      <c r="F2772" t="s">
        <v>303</v>
      </c>
      <c r="G2772">
        <v>2</v>
      </c>
      <c r="H2772" t="str">
        <f>VLOOKUP(Table1[[#This Row],[store_id]],[1]stores!$A:$B,2,0)</f>
        <v>Baldwin Bikes</v>
      </c>
      <c r="I2772">
        <v>1</v>
      </c>
      <c r="J2772">
        <v>329.99</v>
      </c>
      <c r="K2772">
        <v>0.1</v>
      </c>
      <c r="L2772">
        <f>Table1[[#This Row],[list_price]]*Table1[[#This Row],[discount]]</f>
        <v>32.999000000000002</v>
      </c>
      <c r="M2772">
        <f>(Table1[[#This Row],[list_price]]-Table1[[#This Row],[discount_price]])*Table1[[#This Row],[quantity]]</f>
        <v>296.99099999999999</v>
      </c>
    </row>
    <row r="2773" spans="1:13" x14ac:dyDescent="0.25">
      <c r="A2773">
        <v>970</v>
      </c>
      <c r="B2773">
        <v>2</v>
      </c>
      <c r="C2773">
        <v>836</v>
      </c>
      <c r="D2773">
        <v>48</v>
      </c>
      <c r="E2773" t="s">
        <v>108</v>
      </c>
      <c r="F2773" t="s">
        <v>305</v>
      </c>
      <c r="G2773">
        <v>2</v>
      </c>
      <c r="H2773" t="str">
        <f>VLOOKUP(Table1[[#This Row],[store_id]],[1]stores!$A:$B,2,0)</f>
        <v>Baldwin Bikes</v>
      </c>
      <c r="I2773">
        <v>2</v>
      </c>
      <c r="J2773">
        <v>1499.99</v>
      </c>
      <c r="K2773">
        <v>0.1</v>
      </c>
      <c r="L2773">
        <f>Table1[[#This Row],[list_price]]*Table1[[#This Row],[discount]]</f>
        <v>149.999</v>
      </c>
      <c r="M2773">
        <f>(Table1[[#This Row],[list_price]]-Table1[[#This Row],[discount_price]])*Table1[[#This Row],[quantity]]</f>
        <v>2699.982</v>
      </c>
    </row>
    <row r="2774" spans="1:13" x14ac:dyDescent="0.25">
      <c r="A2774">
        <v>970</v>
      </c>
      <c r="B2774">
        <v>3</v>
      </c>
      <c r="C2774">
        <v>836</v>
      </c>
      <c r="D2774">
        <v>54</v>
      </c>
      <c r="E2774" t="s">
        <v>93</v>
      </c>
      <c r="F2774" t="s">
        <v>305</v>
      </c>
      <c r="G2774">
        <v>2</v>
      </c>
      <c r="H2774" t="str">
        <f>VLOOKUP(Table1[[#This Row],[store_id]],[1]stores!$A:$B,2,0)</f>
        <v>Baldwin Bikes</v>
      </c>
      <c r="I2774">
        <v>2</v>
      </c>
      <c r="J2774">
        <v>3199.99</v>
      </c>
      <c r="K2774">
        <v>0.1</v>
      </c>
      <c r="L2774">
        <f>Table1[[#This Row],[list_price]]*Table1[[#This Row],[discount]]</f>
        <v>319.99900000000002</v>
      </c>
      <c r="M2774">
        <f>(Table1[[#This Row],[list_price]]-Table1[[#This Row],[discount_price]])*Table1[[#This Row],[quantity]]</f>
        <v>5759.982</v>
      </c>
    </row>
    <row r="2775" spans="1:13" x14ac:dyDescent="0.25">
      <c r="A2775">
        <v>970</v>
      </c>
      <c r="B2775">
        <v>4</v>
      </c>
      <c r="C2775">
        <v>836</v>
      </c>
      <c r="D2775">
        <v>68</v>
      </c>
      <c r="E2775" t="s">
        <v>66</v>
      </c>
      <c r="F2775" t="s">
        <v>299</v>
      </c>
      <c r="G2775">
        <v>2</v>
      </c>
      <c r="H2775" t="str">
        <f>VLOOKUP(Table1[[#This Row],[store_id]],[1]stores!$A:$B,2,0)</f>
        <v>Baldwin Bikes</v>
      </c>
      <c r="I2775">
        <v>1</v>
      </c>
      <c r="J2775">
        <v>449.99</v>
      </c>
      <c r="K2775">
        <v>0.1</v>
      </c>
      <c r="L2775">
        <f>Table1[[#This Row],[list_price]]*Table1[[#This Row],[discount]]</f>
        <v>44.999000000000002</v>
      </c>
      <c r="M2775">
        <f>(Table1[[#This Row],[list_price]]-Table1[[#This Row],[discount_price]])*Table1[[#This Row],[quantity]]</f>
        <v>404.99099999999999</v>
      </c>
    </row>
    <row r="2776" spans="1:13" x14ac:dyDescent="0.25">
      <c r="A2776">
        <v>971</v>
      </c>
      <c r="B2776">
        <v>1</v>
      </c>
      <c r="C2776">
        <v>1426</v>
      </c>
      <c r="D2776">
        <v>70</v>
      </c>
      <c r="E2776" t="s">
        <v>97</v>
      </c>
      <c r="F2776" t="s">
        <v>299</v>
      </c>
      <c r="G2776">
        <v>3</v>
      </c>
      <c r="H2776" t="str">
        <f>VLOOKUP(Table1[[#This Row],[store_id]],[1]stores!$A:$B,2,0)</f>
        <v>Rowlett Bikes</v>
      </c>
      <c r="I2776">
        <v>2</v>
      </c>
      <c r="J2776">
        <v>659.99</v>
      </c>
      <c r="K2776">
        <v>0.05</v>
      </c>
      <c r="L2776">
        <f>Table1[[#This Row],[list_price]]*Table1[[#This Row],[discount]]</f>
        <v>32.999500000000005</v>
      </c>
      <c r="M2776">
        <f>(Table1[[#This Row],[list_price]]-Table1[[#This Row],[discount_price]])*Table1[[#This Row],[quantity]]</f>
        <v>1253.981</v>
      </c>
    </row>
    <row r="2777" spans="1:13" x14ac:dyDescent="0.25">
      <c r="A2777">
        <v>971</v>
      </c>
      <c r="B2777">
        <v>2</v>
      </c>
      <c r="C2777">
        <v>1426</v>
      </c>
      <c r="D2777">
        <v>65</v>
      </c>
      <c r="E2777" t="s">
        <v>134</v>
      </c>
      <c r="F2777" t="s">
        <v>299</v>
      </c>
      <c r="G2777">
        <v>3</v>
      </c>
      <c r="H2777" t="str">
        <f>VLOOKUP(Table1[[#This Row],[store_id]],[1]stores!$A:$B,2,0)</f>
        <v>Rowlett Bikes</v>
      </c>
      <c r="I2777">
        <v>2</v>
      </c>
      <c r="J2777">
        <v>346.99</v>
      </c>
      <c r="K2777">
        <v>7.0000000000000007E-2</v>
      </c>
      <c r="L2777">
        <f>Table1[[#This Row],[list_price]]*Table1[[#This Row],[discount]]</f>
        <v>24.289300000000004</v>
      </c>
      <c r="M2777">
        <f>(Table1[[#This Row],[list_price]]-Table1[[#This Row],[discount_price]])*Table1[[#This Row],[quantity]]</f>
        <v>645.40139999999997</v>
      </c>
    </row>
    <row r="2778" spans="1:13" x14ac:dyDescent="0.25">
      <c r="A2778">
        <v>971</v>
      </c>
      <c r="B2778">
        <v>3</v>
      </c>
      <c r="C2778">
        <v>1426</v>
      </c>
      <c r="D2778">
        <v>8</v>
      </c>
      <c r="E2778" t="s">
        <v>46</v>
      </c>
      <c r="F2778" t="s">
        <v>300</v>
      </c>
      <c r="G2778">
        <v>3</v>
      </c>
      <c r="H2778" t="str">
        <f>VLOOKUP(Table1[[#This Row],[store_id]],[1]stores!$A:$B,2,0)</f>
        <v>Rowlett Bikes</v>
      </c>
      <c r="I2778">
        <v>2</v>
      </c>
      <c r="J2778">
        <v>1799.99</v>
      </c>
      <c r="K2778">
        <v>0.05</v>
      </c>
      <c r="L2778">
        <f>Table1[[#This Row],[list_price]]*Table1[[#This Row],[discount]]</f>
        <v>89.999500000000012</v>
      </c>
      <c r="M2778">
        <f>(Table1[[#This Row],[list_price]]-Table1[[#This Row],[discount_price]])*Table1[[#This Row],[quantity]]</f>
        <v>3419.9809999999998</v>
      </c>
    </row>
    <row r="2779" spans="1:13" x14ac:dyDescent="0.25">
      <c r="A2779">
        <v>971</v>
      </c>
      <c r="B2779">
        <v>4</v>
      </c>
      <c r="C2779">
        <v>1426</v>
      </c>
      <c r="D2779">
        <v>12</v>
      </c>
      <c r="E2779" t="s">
        <v>53</v>
      </c>
      <c r="F2779" t="s">
        <v>299</v>
      </c>
      <c r="G2779">
        <v>3</v>
      </c>
      <c r="H2779" t="str">
        <f>VLOOKUP(Table1[[#This Row],[store_id]],[1]stores!$A:$B,2,0)</f>
        <v>Rowlett Bikes</v>
      </c>
      <c r="I2779">
        <v>2</v>
      </c>
      <c r="J2779">
        <v>549.99</v>
      </c>
      <c r="K2779">
        <v>7.0000000000000007E-2</v>
      </c>
      <c r="L2779">
        <f>Table1[[#This Row],[list_price]]*Table1[[#This Row],[discount]]</f>
        <v>38.499300000000005</v>
      </c>
      <c r="M2779">
        <f>(Table1[[#This Row],[list_price]]-Table1[[#This Row],[discount_price]])*Table1[[#This Row],[quantity]]</f>
        <v>1022.9814</v>
      </c>
    </row>
    <row r="2780" spans="1:13" x14ac:dyDescent="0.25">
      <c r="A2780">
        <v>971</v>
      </c>
      <c r="B2780">
        <v>5</v>
      </c>
      <c r="C2780">
        <v>1426</v>
      </c>
      <c r="D2780">
        <v>38</v>
      </c>
      <c r="E2780" t="s">
        <v>114</v>
      </c>
      <c r="F2780" t="s">
        <v>300</v>
      </c>
      <c r="G2780">
        <v>3</v>
      </c>
      <c r="H2780" t="str">
        <f>VLOOKUP(Table1[[#This Row],[store_id]],[1]stores!$A:$B,2,0)</f>
        <v>Rowlett Bikes</v>
      </c>
      <c r="I2780">
        <v>1</v>
      </c>
      <c r="J2780">
        <v>549.99</v>
      </c>
      <c r="K2780">
        <v>0.2</v>
      </c>
      <c r="L2780">
        <f>Table1[[#This Row],[list_price]]*Table1[[#This Row],[discount]]</f>
        <v>109.998</v>
      </c>
      <c r="M2780">
        <f>(Table1[[#This Row],[list_price]]-Table1[[#This Row],[discount_price]])*Table1[[#This Row],[quantity]]</f>
        <v>439.99200000000002</v>
      </c>
    </row>
    <row r="2781" spans="1:13" x14ac:dyDescent="0.25">
      <c r="A2781">
        <v>972</v>
      </c>
      <c r="B2781">
        <v>1</v>
      </c>
      <c r="C2781">
        <v>270</v>
      </c>
      <c r="D2781">
        <v>100</v>
      </c>
      <c r="E2781" t="s">
        <v>126</v>
      </c>
      <c r="F2781" t="s">
        <v>303</v>
      </c>
      <c r="G2781">
        <v>2</v>
      </c>
      <c r="H2781" t="str">
        <f>VLOOKUP(Table1[[#This Row],[store_id]],[1]stores!$A:$B,2,0)</f>
        <v>Baldwin Bikes</v>
      </c>
      <c r="I2781">
        <v>1</v>
      </c>
      <c r="J2781">
        <v>489.99</v>
      </c>
      <c r="K2781">
        <v>0.2</v>
      </c>
      <c r="L2781">
        <f>Table1[[#This Row],[list_price]]*Table1[[#This Row],[discount]]</f>
        <v>97.998000000000005</v>
      </c>
      <c r="M2781">
        <f>(Table1[[#This Row],[list_price]]-Table1[[#This Row],[discount_price]])*Table1[[#This Row],[quantity]]</f>
        <v>391.99200000000002</v>
      </c>
    </row>
    <row r="2782" spans="1:13" x14ac:dyDescent="0.25">
      <c r="A2782">
        <v>972</v>
      </c>
      <c r="B2782">
        <v>2</v>
      </c>
      <c r="C2782">
        <v>270</v>
      </c>
      <c r="D2782">
        <v>63</v>
      </c>
      <c r="E2782" t="s">
        <v>99</v>
      </c>
      <c r="F2782" t="s">
        <v>301</v>
      </c>
      <c r="G2782">
        <v>2</v>
      </c>
      <c r="H2782" t="str">
        <f>VLOOKUP(Table1[[#This Row],[store_id]],[1]stores!$A:$B,2,0)</f>
        <v>Baldwin Bikes</v>
      </c>
      <c r="I2782">
        <v>1</v>
      </c>
      <c r="J2782">
        <v>3499.99</v>
      </c>
      <c r="K2782">
        <v>7.0000000000000007E-2</v>
      </c>
      <c r="L2782">
        <f>Table1[[#This Row],[list_price]]*Table1[[#This Row],[discount]]</f>
        <v>244.99930000000001</v>
      </c>
      <c r="M2782">
        <f>(Table1[[#This Row],[list_price]]-Table1[[#This Row],[discount_price]])*Table1[[#This Row],[quantity]]</f>
        <v>3254.9906999999998</v>
      </c>
    </row>
    <row r="2783" spans="1:13" x14ac:dyDescent="0.25">
      <c r="A2783">
        <v>973</v>
      </c>
      <c r="B2783">
        <v>1</v>
      </c>
      <c r="C2783">
        <v>238</v>
      </c>
      <c r="D2783">
        <v>4</v>
      </c>
      <c r="E2783" t="s">
        <v>48</v>
      </c>
      <c r="F2783" t="s">
        <v>300</v>
      </c>
      <c r="G2783">
        <v>2</v>
      </c>
      <c r="H2783" t="str">
        <f>VLOOKUP(Table1[[#This Row],[store_id]],[1]stores!$A:$B,2,0)</f>
        <v>Baldwin Bikes</v>
      </c>
      <c r="I2783">
        <v>2</v>
      </c>
      <c r="J2783">
        <v>2899.99</v>
      </c>
      <c r="K2783">
        <v>0.1</v>
      </c>
      <c r="L2783">
        <f>Table1[[#This Row],[list_price]]*Table1[[#This Row],[discount]]</f>
        <v>289.99899999999997</v>
      </c>
      <c r="M2783">
        <f>(Table1[[#This Row],[list_price]]-Table1[[#This Row],[discount_price]])*Table1[[#This Row],[quantity]]</f>
        <v>5219.982</v>
      </c>
    </row>
    <row r="2784" spans="1:13" x14ac:dyDescent="0.25">
      <c r="A2784">
        <v>973</v>
      </c>
      <c r="B2784">
        <v>2</v>
      </c>
      <c r="C2784">
        <v>238</v>
      </c>
      <c r="D2784">
        <v>28</v>
      </c>
      <c r="E2784" t="s">
        <v>109</v>
      </c>
      <c r="F2784" t="s">
        <v>300</v>
      </c>
      <c r="G2784">
        <v>2</v>
      </c>
      <c r="H2784" t="str">
        <f>VLOOKUP(Table1[[#This Row],[store_id]],[1]stores!$A:$B,2,0)</f>
        <v>Baldwin Bikes</v>
      </c>
      <c r="I2784">
        <v>2</v>
      </c>
      <c r="J2784">
        <v>2499.9899999999998</v>
      </c>
      <c r="K2784">
        <v>0.1</v>
      </c>
      <c r="L2784">
        <f>Table1[[#This Row],[list_price]]*Table1[[#This Row],[discount]]</f>
        <v>249.999</v>
      </c>
      <c r="M2784">
        <f>(Table1[[#This Row],[list_price]]-Table1[[#This Row],[discount_price]])*Table1[[#This Row],[quantity]]</f>
        <v>4499.982</v>
      </c>
    </row>
    <row r="2785" spans="1:13" x14ac:dyDescent="0.25">
      <c r="A2785">
        <v>973</v>
      </c>
      <c r="B2785">
        <v>3</v>
      </c>
      <c r="C2785">
        <v>238</v>
      </c>
      <c r="D2785">
        <v>47</v>
      </c>
      <c r="E2785" t="s">
        <v>79</v>
      </c>
      <c r="F2785" t="s">
        <v>300</v>
      </c>
      <c r="G2785">
        <v>2</v>
      </c>
      <c r="H2785" t="str">
        <f>VLOOKUP(Table1[[#This Row],[store_id]],[1]stores!$A:$B,2,0)</f>
        <v>Baldwin Bikes</v>
      </c>
      <c r="I2785">
        <v>2</v>
      </c>
      <c r="J2785">
        <v>5299.99</v>
      </c>
      <c r="K2785">
        <v>0.05</v>
      </c>
      <c r="L2785">
        <f>Table1[[#This Row],[list_price]]*Table1[[#This Row],[discount]]</f>
        <v>264.99950000000001</v>
      </c>
      <c r="M2785">
        <f>(Table1[[#This Row],[list_price]]-Table1[[#This Row],[discount_price]])*Table1[[#This Row],[quantity]]</f>
        <v>10069.981</v>
      </c>
    </row>
    <row r="2786" spans="1:13" x14ac:dyDescent="0.25">
      <c r="A2786">
        <v>973</v>
      </c>
      <c r="B2786">
        <v>4</v>
      </c>
      <c r="C2786">
        <v>238</v>
      </c>
      <c r="D2786">
        <v>71</v>
      </c>
      <c r="E2786" t="s">
        <v>102</v>
      </c>
      <c r="F2786" t="s">
        <v>299</v>
      </c>
      <c r="G2786">
        <v>2</v>
      </c>
      <c r="H2786" t="str">
        <f>VLOOKUP(Table1[[#This Row],[store_id]],[1]stores!$A:$B,2,0)</f>
        <v>Baldwin Bikes</v>
      </c>
      <c r="I2786">
        <v>1</v>
      </c>
      <c r="J2786">
        <v>416.99</v>
      </c>
      <c r="K2786">
        <v>7.0000000000000007E-2</v>
      </c>
      <c r="L2786">
        <f>Table1[[#This Row],[list_price]]*Table1[[#This Row],[discount]]</f>
        <v>29.189300000000003</v>
      </c>
      <c r="M2786">
        <f>(Table1[[#This Row],[list_price]]-Table1[[#This Row],[discount_price]])*Table1[[#This Row],[quantity]]</f>
        <v>387.80070000000001</v>
      </c>
    </row>
    <row r="2787" spans="1:13" x14ac:dyDescent="0.25">
      <c r="A2787">
        <v>974</v>
      </c>
      <c r="B2787">
        <v>1</v>
      </c>
      <c r="C2787">
        <v>511</v>
      </c>
      <c r="D2787">
        <v>33</v>
      </c>
      <c r="E2787" t="s">
        <v>49</v>
      </c>
      <c r="F2787" t="s">
        <v>300</v>
      </c>
      <c r="G2787">
        <v>3</v>
      </c>
      <c r="H2787" t="str">
        <f>VLOOKUP(Table1[[#This Row],[store_id]],[1]stores!$A:$B,2,0)</f>
        <v>Rowlett Bikes</v>
      </c>
      <c r="I2787">
        <v>2</v>
      </c>
      <c r="J2787">
        <v>469.99</v>
      </c>
      <c r="K2787">
        <v>0.1</v>
      </c>
      <c r="L2787">
        <f>Table1[[#This Row],[list_price]]*Table1[[#This Row],[discount]]</f>
        <v>46.999000000000002</v>
      </c>
      <c r="M2787">
        <f>(Table1[[#This Row],[list_price]]-Table1[[#This Row],[discount_price]])*Table1[[#This Row],[quantity]]</f>
        <v>845.98199999999997</v>
      </c>
    </row>
    <row r="2788" spans="1:13" x14ac:dyDescent="0.25">
      <c r="A2788">
        <v>974</v>
      </c>
      <c r="B2788">
        <v>2</v>
      </c>
      <c r="C2788">
        <v>511</v>
      </c>
      <c r="D2788">
        <v>22</v>
      </c>
      <c r="E2788" t="s">
        <v>56</v>
      </c>
      <c r="F2788" t="s">
        <v>299</v>
      </c>
      <c r="G2788">
        <v>3</v>
      </c>
      <c r="H2788" t="str">
        <f>VLOOKUP(Table1[[#This Row],[store_id]],[1]stores!$A:$B,2,0)</f>
        <v>Rowlett Bikes</v>
      </c>
      <c r="I2788">
        <v>2</v>
      </c>
      <c r="J2788">
        <v>269.99</v>
      </c>
      <c r="K2788">
        <v>0.2</v>
      </c>
      <c r="L2788">
        <f>Table1[[#This Row],[list_price]]*Table1[[#This Row],[discount]]</f>
        <v>53.998000000000005</v>
      </c>
      <c r="M2788">
        <f>(Table1[[#This Row],[list_price]]-Table1[[#This Row],[discount_price]])*Table1[[#This Row],[quantity]]</f>
        <v>431.98400000000004</v>
      </c>
    </row>
    <row r="2789" spans="1:13" x14ac:dyDescent="0.25">
      <c r="A2789">
        <v>975</v>
      </c>
      <c r="B2789">
        <v>1</v>
      </c>
      <c r="C2789">
        <v>1092</v>
      </c>
      <c r="D2789">
        <v>110</v>
      </c>
      <c r="E2789" t="s">
        <v>90</v>
      </c>
      <c r="F2789" t="s">
        <v>304</v>
      </c>
      <c r="G2789">
        <v>2</v>
      </c>
      <c r="H2789" t="str">
        <f>VLOOKUP(Table1[[#This Row],[store_id]],[1]stores!$A:$B,2,0)</f>
        <v>Baldwin Bikes</v>
      </c>
      <c r="I2789">
        <v>2</v>
      </c>
      <c r="J2789">
        <v>470.99</v>
      </c>
      <c r="K2789">
        <v>0.2</v>
      </c>
      <c r="L2789">
        <f>Table1[[#This Row],[list_price]]*Table1[[#This Row],[discount]]</f>
        <v>94.198000000000008</v>
      </c>
      <c r="M2789">
        <f>(Table1[[#This Row],[list_price]]-Table1[[#This Row],[discount_price]])*Table1[[#This Row],[quantity]]</f>
        <v>753.58400000000006</v>
      </c>
    </row>
    <row r="2790" spans="1:13" x14ac:dyDescent="0.25">
      <c r="A2790">
        <v>976</v>
      </c>
      <c r="B2790">
        <v>1</v>
      </c>
      <c r="C2790">
        <v>1266</v>
      </c>
      <c r="D2790">
        <v>26</v>
      </c>
      <c r="E2790" t="s">
        <v>45</v>
      </c>
      <c r="F2790" t="s">
        <v>299</v>
      </c>
      <c r="G2790">
        <v>3</v>
      </c>
      <c r="H2790" t="str">
        <f>VLOOKUP(Table1[[#This Row],[store_id]],[1]stores!$A:$B,2,0)</f>
        <v>Rowlett Bikes</v>
      </c>
      <c r="I2790">
        <v>2</v>
      </c>
      <c r="J2790">
        <v>599.99</v>
      </c>
      <c r="K2790">
        <v>0.1</v>
      </c>
      <c r="L2790">
        <f>Table1[[#This Row],[list_price]]*Table1[[#This Row],[discount]]</f>
        <v>59.999000000000002</v>
      </c>
      <c r="M2790">
        <f>(Table1[[#This Row],[list_price]]-Table1[[#This Row],[discount_price]])*Table1[[#This Row],[quantity]]</f>
        <v>1079.982</v>
      </c>
    </row>
    <row r="2791" spans="1:13" x14ac:dyDescent="0.25">
      <c r="A2791">
        <v>976</v>
      </c>
      <c r="B2791">
        <v>2</v>
      </c>
      <c r="C2791">
        <v>1266</v>
      </c>
      <c r="D2791">
        <v>39</v>
      </c>
      <c r="E2791" t="s">
        <v>96</v>
      </c>
      <c r="F2791" t="s">
        <v>300</v>
      </c>
      <c r="G2791">
        <v>3</v>
      </c>
      <c r="H2791" t="str">
        <f>VLOOKUP(Table1[[#This Row],[store_id]],[1]stores!$A:$B,2,0)</f>
        <v>Rowlett Bikes</v>
      </c>
      <c r="I2791">
        <v>1</v>
      </c>
      <c r="J2791">
        <v>1499.99</v>
      </c>
      <c r="K2791">
        <v>7.0000000000000007E-2</v>
      </c>
      <c r="L2791">
        <f>Table1[[#This Row],[list_price]]*Table1[[#This Row],[discount]]</f>
        <v>104.99930000000001</v>
      </c>
      <c r="M2791">
        <f>(Table1[[#This Row],[list_price]]-Table1[[#This Row],[discount_price]])*Table1[[#This Row],[quantity]]</f>
        <v>1394.9907000000001</v>
      </c>
    </row>
    <row r="2792" spans="1:13" x14ac:dyDescent="0.25">
      <c r="A2792">
        <v>977</v>
      </c>
      <c r="B2792">
        <v>1</v>
      </c>
      <c r="C2792">
        <v>400</v>
      </c>
      <c r="D2792">
        <v>52</v>
      </c>
      <c r="E2792" t="s">
        <v>92</v>
      </c>
      <c r="F2792" t="s">
        <v>305</v>
      </c>
      <c r="G2792">
        <v>2</v>
      </c>
      <c r="H2792" t="str">
        <f>VLOOKUP(Table1[[#This Row],[store_id]],[1]stores!$A:$B,2,0)</f>
        <v>Baldwin Bikes</v>
      </c>
      <c r="I2792">
        <v>2</v>
      </c>
      <c r="J2792">
        <v>875.99</v>
      </c>
      <c r="K2792">
        <v>0.1</v>
      </c>
      <c r="L2792">
        <f>Table1[[#This Row],[list_price]]*Table1[[#This Row],[discount]]</f>
        <v>87.599000000000004</v>
      </c>
      <c r="M2792">
        <f>(Table1[[#This Row],[list_price]]-Table1[[#This Row],[discount_price]])*Table1[[#This Row],[quantity]]</f>
        <v>1576.7819999999999</v>
      </c>
    </row>
    <row r="2793" spans="1:13" x14ac:dyDescent="0.25">
      <c r="A2793">
        <v>977</v>
      </c>
      <c r="B2793">
        <v>2</v>
      </c>
      <c r="C2793">
        <v>400</v>
      </c>
      <c r="D2793">
        <v>69</v>
      </c>
      <c r="E2793" t="s">
        <v>75</v>
      </c>
      <c r="F2793" t="s">
        <v>299</v>
      </c>
      <c r="G2793">
        <v>2</v>
      </c>
      <c r="H2793" t="str">
        <f>VLOOKUP(Table1[[#This Row],[store_id]],[1]stores!$A:$B,2,0)</f>
        <v>Baldwin Bikes</v>
      </c>
      <c r="I2793">
        <v>2</v>
      </c>
      <c r="J2793">
        <v>416.99</v>
      </c>
      <c r="K2793">
        <v>0.05</v>
      </c>
      <c r="L2793">
        <f>Table1[[#This Row],[list_price]]*Table1[[#This Row],[discount]]</f>
        <v>20.849500000000003</v>
      </c>
      <c r="M2793">
        <f>(Table1[[#This Row],[list_price]]-Table1[[#This Row],[discount_price]])*Table1[[#This Row],[quantity]]</f>
        <v>792.28100000000006</v>
      </c>
    </row>
    <row r="2794" spans="1:13" x14ac:dyDescent="0.25">
      <c r="A2794">
        <v>977</v>
      </c>
      <c r="B2794">
        <v>3</v>
      </c>
      <c r="C2794">
        <v>400</v>
      </c>
      <c r="D2794">
        <v>27</v>
      </c>
      <c r="E2794" t="s">
        <v>127</v>
      </c>
      <c r="F2794" t="s">
        <v>300</v>
      </c>
      <c r="G2794">
        <v>2</v>
      </c>
      <c r="H2794" t="str">
        <f>VLOOKUP(Table1[[#This Row],[store_id]],[1]stores!$A:$B,2,0)</f>
        <v>Baldwin Bikes</v>
      </c>
      <c r="I2794">
        <v>1</v>
      </c>
      <c r="J2794">
        <v>999.99</v>
      </c>
      <c r="K2794">
        <v>0.05</v>
      </c>
      <c r="L2794">
        <f>Table1[[#This Row],[list_price]]*Table1[[#This Row],[discount]]</f>
        <v>49.999500000000005</v>
      </c>
      <c r="M2794">
        <f>(Table1[[#This Row],[list_price]]-Table1[[#This Row],[discount_price]])*Table1[[#This Row],[quantity]]</f>
        <v>949.9905</v>
      </c>
    </row>
    <row r="2795" spans="1:13" x14ac:dyDescent="0.25">
      <c r="A2795">
        <v>977</v>
      </c>
      <c r="B2795">
        <v>4</v>
      </c>
      <c r="C2795">
        <v>400</v>
      </c>
      <c r="D2795">
        <v>80</v>
      </c>
      <c r="E2795" t="s">
        <v>88</v>
      </c>
      <c r="F2795" t="s">
        <v>299</v>
      </c>
      <c r="G2795">
        <v>2</v>
      </c>
      <c r="H2795" t="str">
        <f>VLOOKUP(Table1[[#This Row],[store_id]],[1]stores!$A:$B,2,0)</f>
        <v>Baldwin Bikes</v>
      </c>
      <c r="I2795">
        <v>2</v>
      </c>
      <c r="J2795">
        <v>761.99</v>
      </c>
      <c r="K2795">
        <v>0.05</v>
      </c>
      <c r="L2795">
        <f>Table1[[#This Row],[list_price]]*Table1[[#This Row],[discount]]</f>
        <v>38.099499999999999</v>
      </c>
      <c r="M2795">
        <f>(Table1[[#This Row],[list_price]]-Table1[[#This Row],[discount_price]])*Table1[[#This Row],[quantity]]</f>
        <v>1447.7809999999999</v>
      </c>
    </row>
    <row r="2796" spans="1:13" x14ac:dyDescent="0.25">
      <c r="A2796">
        <v>978</v>
      </c>
      <c r="B2796">
        <v>1</v>
      </c>
      <c r="C2796">
        <v>1123</v>
      </c>
      <c r="D2796">
        <v>106</v>
      </c>
      <c r="E2796" t="s">
        <v>66</v>
      </c>
      <c r="F2796" t="s">
        <v>299</v>
      </c>
      <c r="G2796">
        <v>2</v>
      </c>
      <c r="H2796" t="str">
        <f>VLOOKUP(Table1[[#This Row],[store_id]],[1]stores!$A:$B,2,0)</f>
        <v>Baldwin Bikes</v>
      </c>
      <c r="I2796">
        <v>2</v>
      </c>
      <c r="J2796">
        <v>449.99</v>
      </c>
      <c r="K2796">
        <v>0.05</v>
      </c>
      <c r="L2796">
        <f>Table1[[#This Row],[list_price]]*Table1[[#This Row],[discount]]</f>
        <v>22.499500000000001</v>
      </c>
      <c r="M2796">
        <f>(Table1[[#This Row],[list_price]]-Table1[[#This Row],[discount_price]])*Table1[[#This Row],[quantity]]</f>
        <v>854.98099999999999</v>
      </c>
    </row>
    <row r="2797" spans="1:13" x14ac:dyDescent="0.25">
      <c r="A2797">
        <v>978</v>
      </c>
      <c r="B2797">
        <v>2</v>
      </c>
      <c r="C2797">
        <v>1123</v>
      </c>
      <c r="D2797">
        <v>25</v>
      </c>
      <c r="E2797" t="s">
        <v>63</v>
      </c>
      <c r="F2797" t="s">
        <v>304</v>
      </c>
      <c r="G2797">
        <v>2</v>
      </c>
      <c r="H2797" t="str">
        <f>VLOOKUP(Table1[[#This Row],[store_id]],[1]stores!$A:$B,2,0)</f>
        <v>Baldwin Bikes</v>
      </c>
      <c r="I2797">
        <v>2</v>
      </c>
      <c r="J2797">
        <v>499.99</v>
      </c>
      <c r="K2797">
        <v>0.2</v>
      </c>
      <c r="L2797">
        <f>Table1[[#This Row],[list_price]]*Table1[[#This Row],[discount]]</f>
        <v>99.998000000000005</v>
      </c>
      <c r="M2797">
        <f>(Table1[[#This Row],[list_price]]-Table1[[#This Row],[discount_price]])*Table1[[#This Row],[quantity]]</f>
        <v>799.98400000000004</v>
      </c>
    </row>
    <row r="2798" spans="1:13" x14ac:dyDescent="0.25">
      <c r="A2798">
        <v>978</v>
      </c>
      <c r="B2798">
        <v>3</v>
      </c>
      <c r="C2798">
        <v>1123</v>
      </c>
      <c r="D2798">
        <v>108</v>
      </c>
      <c r="E2798" t="s">
        <v>66</v>
      </c>
      <c r="F2798" t="s">
        <v>299</v>
      </c>
      <c r="G2798">
        <v>2</v>
      </c>
      <c r="H2798" t="str">
        <f>VLOOKUP(Table1[[#This Row],[store_id]],[1]stores!$A:$B,2,0)</f>
        <v>Baldwin Bikes</v>
      </c>
      <c r="I2798">
        <v>2</v>
      </c>
      <c r="J2798">
        <v>449.99</v>
      </c>
      <c r="K2798">
        <v>0.05</v>
      </c>
      <c r="L2798">
        <f>Table1[[#This Row],[list_price]]*Table1[[#This Row],[discount]]</f>
        <v>22.499500000000001</v>
      </c>
      <c r="M2798">
        <f>(Table1[[#This Row],[list_price]]-Table1[[#This Row],[discount_price]])*Table1[[#This Row],[quantity]]</f>
        <v>854.98099999999999</v>
      </c>
    </row>
    <row r="2799" spans="1:13" x14ac:dyDescent="0.25">
      <c r="A2799">
        <v>979</v>
      </c>
      <c r="B2799">
        <v>1</v>
      </c>
      <c r="C2799">
        <v>1190</v>
      </c>
      <c r="D2799">
        <v>55</v>
      </c>
      <c r="E2799" t="s">
        <v>100</v>
      </c>
      <c r="F2799" t="s">
        <v>305</v>
      </c>
      <c r="G2799">
        <v>2</v>
      </c>
      <c r="H2799" t="str">
        <f>VLOOKUP(Table1[[#This Row],[store_id]],[1]stores!$A:$B,2,0)</f>
        <v>Baldwin Bikes</v>
      </c>
      <c r="I2799">
        <v>1</v>
      </c>
      <c r="J2799">
        <v>2699.99</v>
      </c>
      <c r="K2799">
        <v>0.05</v>
      </c>
      <c r="L2799">
        <f>Table1[[#This Row],[list_price]]*Table1[[#This Row],[discount]]</f>
        <v>134.99949999999998</v>
      </c>
      <c r="M2799">
        <f>(Table1[[#This Row],[list_price]]-Table1[[#This Row],[discount_price]])*Table1[[#This Row],[quantity]]</f>
        <v>2564.9904999999999</v>
      </c>
    </row>
    <row r="2800" spans="1:13" x14ac:dyDescent="0.25">
      <c r="A2800">
        <v>979</v>
      </c>
      <c r="B2800">
        <v>2</v>
      </c>
      <c r="C2800">
        <v>1190</v>
      </c>
      <c r="D2800">
        <v>71</v>
      </c>
      <c r="E2800" t="s">
        <v>102</v>
      </c>
      <c r="F2800" t="s">
        <v>299</v>
      </c>
      <c r="G2800">
        <v>2</v>
      </c>
      <c r="H2800" t="str">
        <f>VLOOKUP(Table1[[#This Row],[store_id]],[1]stores!$A:$B,2,0)</f>
        <v>Baldwin Bikes</v>
      </c>
      <c r="I2800">
        <v>2</v>
      </c>
      <c r="J2800">
        <v>416.99</v>
      </c>
      <c r="K2800">
        <v>0.2</v>
      </c>
      <c r="L2800">
        <f>Table1[[#This Row],[list_price]]*Table1[[#This Row],[discount]]</f>
        <v>83.39800000000001</v>
      </c>
      <c r="M2800">
        <f>(Table1[[#This Row],[list_price]]-Table1[[#This Row],[discount_price]])*Table1[[#This Row],[quantity]]</f>
        <v>667.18399999999997</v>
      </c>
    </row>
    <row r="2801" spans="1:13" x14ac:dyDescent="0.25">
      <c r="A2801">
        <v>979</v>
      </c>
      <c r="B2801">
        <v>3</v>
      </c>
      <c r="C2801">
        <v>1190</v>
      </c>
      <c r="D2801">
        <v>12</v>
      </c>
      <c r="E2801" t="s">
        <v>53</v>
      </c>
      <c r="F2801" t="s">
        <v>299</v>
      </c>
      <c r="G2801">
        <v>2</v>
      </c>
      <c r="H2801" t="str">
        <f>VLOOKUP(Table1[[#This Row],[store_id]],[1]stores!$A:$B,2,0)</f>
        <v>Baldwin Bikes</v>
      </c>
      <c r="I2801">
        <v>2</v>
      </c>
      <c r="J2801">
        <v>549.99</v>
      </c>
      <c r="K2801">
        <v>0.1</v>
      </c>
      <c r="L2801">
        <f>Table1[[#This Row],[list_price]]*Table1[[#This Row],[discount]]</f>
        <v>54.999000000000002</v>
      </c>
      <c r="M2801">
        <f>(Table1[[#This Row],[list_price]]-Table1[[#This Row],[discount_price]])*Table1[[#This Row],[quantity]]</f>
        <v>989.98199999999997</v>
      </c>
    </row>
    <row r="2802" spans="1:13" x14ac:dyDescent="0.25">
      <c r="A2802">
        <v>979</v>
      </c>
      <c r="B2802">
        <v>4</v>
      </c>
      <c r="C2802">
        <v>1190</v>
      </c>
      <c r="D2802">
        <v>52</v>
      </c>
      <c r="E2802" t="s">
        <v>92</v>
      </c>
      <c r="F2802" t="s">
        <v>305</v>
      </c>
      <c r="G2802">
        <v>2</v>
      </c>
      <c r="H2802" t="str">
        <f>VLOOKUP(Table1[[#This Row],[store_id]],[1]stores!$A:$B,2,0)</f>
        <v>Baldwin Bikes</v>
      </c>
      <c r="I2802">
        <v>1</v>
      </c>
      <c r="J2802">
        <v>875.99</v>
      </c>
      <c r="K2802">
        <v>0.2</v>
      </c>
      <c r="L2802">
        <f>Table1[[#This Row],[list_price]]*Table1[[#This Row],[discount]]</f>
        <v>175.19800000000001</v>
      </c>
      <c r="M2802">
        <f>(Table1[[#This Row],[list_price]]-Table1[[#This Row],[discount_price]])*Table1[[#This Row],[quantity]]</f>
        <v>700.79200000000003</v>
      </c>
    </row>
    <row r="2803" spans="1:13" x14ac:dyDescent="0.25">
      <c r="A2803">
        <v>980</v>
      </c>
      <c r="B2803">
        <v>1</v>
      </c>
      <c r="C2803">
        <v>328</v>
      </c>
      <c r="D2803">
        <v>49</v>
      </c>
      <c r="E2803" t="s">
        <v>94</v>
      </c>
      <c r="F2803" t="s">
        <v>305</v>
      </c>
      <c r="G2803">
        <v>3</v>
      </c>
      <c r="H2803" t="str">
        <f>VLOOKUP(Table1[[#This Row],[store_id]],[1]stores!$A:$B,2,0)</f>
        <v>Rowlett Bikes</v>
      </c>
      <c r="I2803">
        <v>2</v>
      </c>
      <c r="J2803">
        <v>3499.99</v>
      </c>
      <c r="K2803">
        <v>0.2</v>
      </c>
      <c r="L2803">
        <f>Table1[[#This Row],[list_price]]*Table1[[#This Row],[discount]]</f>
        <v>699.99800000000005</v>
      </c>
      <c r="M2803">
        <f>(Table1[[#This Row],[list_price]]-Table1[[#This Row],[discount_price]])*Table1[[#This Row],[quantity]]</f>
        <v>5599.9839999999995</v>
      </c>
    </row>
    <row r="2804" spans="1:13" x14ac:dyDescent="0.25">
      <c r="A2804">
        <v>980</v>
      </c>
      <c r="B2804">
        <v>2</v>
      </c>
      <c r="C2804">
        <v>328</v>
      </c>
      <c r="D2804">
        <v>9</v>
      </c>
      <c r="E2804" t="s">
        <v>54</v>
      </c>
      <c r="F2804" t="s">
        <v>302</v>
      </c>
      <c r="G2804">
        <v>3</v>
      </c>
      <c r="H2804" t="str">
        <f>VLOOKUP(Table1[[#This Row],[store_id]],[1]stores!$A:$B,2,0)</f>
        <v>Rowlett Bikes</v>
      </c>
      <c r="I2804">
        <v>1</v>
      </c>
      <c r="J2804">
        <v>2999.99</v>
      </c>
      <c r="K2804">
        <v>0.1</v>
      </c>
      <c r="L2804">
        <f>Table1[[#This Row],[list_price]]*Table1[[#This Row],[discount]]</f>
        <v>299.99899999999997</v>
      </c>
      <c r="M2804">
        <f>(Table1[[#This Row],[list_price]]-Table1[[#This Row],[discount_price]])*Table1[[#This Row],[quantity]]</f>
        <v>2699.991</v>
      </c>
    </row>
    <row r="2805" spans="1:13" x14ac:dyDescent="0.25">
      <c r="A2805">
        <v>980</v>
      </c>
      <c r="B2805">
        <v>3</v>
      </c>
      <c r="C2805">
        <v>328</v>
      </c>
      <c r="D2805">
        <v>64</v>
      </c>
      <c r="E2805" t="s">
        <v>63</v>
      </c>
      <c r="F2805" t="s">
        <v>304</v>
      </c>
      <c r="G2805">
        <v>3</v>
      </c>
      <c r="H2805" t="str">
        <f>VLOOKUP(Table1[[#This Row],[store_id]],[1]stores!$A:$B,2,0)</f>
        <v>Rowlett Bikes</v>
      </c>
      <c r="I2805">
        <v>1</v>
      </c>
      <c r="J2805">
        <v>489.99</v>
      </c>
      <c r="K2805">
        <v>0.1</v>
      </c>
      <c r="L2805">
        <f>Table1[[#This Row],[list_price]]*Table1[[#This Row],[discount]]</f>
        <v>48.999000000000002</v>
      </c>
      <c r="M2805">
        <f>(Table1[[#This Row],[list_price]]-Table1[[#This Row],[discount_price]])*Table1[[#This Row],[quantity]]</f>
        <v>440.99099999999999</v>
      </c>
    </row>
    <row r="2806" spans="1:13" x14ac:dyDescent="0.25">
      <c r="A2806">
        <v>981</v>
      </c>
      <c r="B2806">
        <v>1</v>
      </c>
      <c r="C2806">
        <v>687</v>
      </c>
      <c r="D2806">
        <v>35</v>
      </c>
      <c r="E2806" t="s">
        <v>130</v>
      </c>
      <c r="F2806" t="s">
        <v>300</v>
      </c>
      <c r="G2806">
        <v>3</v>
      </c>
      <c r="H2806" t="str">
        <f>VLOOKUP(Table1[[#This Row],[store_id]],[1]stores!$A:$B,2,0)</f>
        <v>Rowlett Bikes</v>
      </c>
      <c r="I2806">
        <v>1</v>
      </c>
      <c r="J2806">
        <v>832.99</v>
      </c>
      <c r="K2806">
        <v>0.1</v>
      </c>
      <c r="L2806">
        <f>Table1[[#This Row],[list_price]]*Table1[[#This Row],[discount]]</f>
        <v>83.299000000000007</v>
      </c>
      <c r="M2806">
        <f>(Table1[[#This Row],[list_price]]-Table1[[#This Row],[discount_price]])*Table1[[#This Row],[quantity]]</f>
        <v>749.69100000000003</v>
      </c>
    </row>
    <row r="2807" spans="1:13" x14ac:dyDescent="0.25">
      <c r="A2807">
        <v>981</v>
      </c>
      <c r="B2807">
        <v>2</v>
      </c>
      <c r="C2807">
        <v>687</v>
      </c>
      <c r="D2807">
        <v>95</v>
      </c>
      <c r="E2807" t="s">
        <v>74</v>
      </c>
      <c r="F2807" t="s">
        <v>299</v>
      </c>
      <c r="G2807">
        <v>3</v>
      </c>
      <c r="H2807" t="str">
        <f>VLOOKUP(Table1[[#This Row],[store_id]],[1]stores!$A:$B,2,0)</f>
        <v>Rowlett Bikes</v>
      </c>
      <c r="I2807">
        <v>2</v>
      </c>
      <c r="J2807">
        <v>299.99</v>
      </c>
      <c r="K2807">
        <v>0.05</v>
      </c>
      <c r="L2807">
        <f>Table1[[#This Row],[list_price]]*Table1[[#This Row],[discount]]</f>
        <v>14.999500000000001</v>
      </c>
      <c r="M2807">
        <f>(Table1[[#This Row],[list_price]]-Table1[[#This Row],[discount_price]])*Table1[[#This Row],[quantity]]</f>
        <v>569.98099999999999</v>
      </c>
    </row>
    <row r="2808" spans="1:13" x14ac:dyDescent="0.25">
      <c r="A2808">
        <v>981</v>
      </c>
      <c r="B2808">
        <v>3</v>
      </c>
      <c r="C2808">
        <v>687</v>
      </c>
      <c r="D2808">
        <v>21</v>
      </c>
      <c r="E2808" t="s">
        <v>59</v>
      </c>
      <c r="F2808" t="s">
        <v>299</v>
      </c>
      <c r="G2808">
        <v>3</v>
      </c>
      <c r="H2808" t="str">
        <f>VLOOKUP(Table1[[#This Row],[store_id]],[1]stores!$A:$B,2,0)</f>
        <v>Rowlett Bikes</v>
      </c>
      <c r="I2808">
        <v>2</v>
      </c>
      <c r="J2808">
        <v>269.99</v>
      </c>
      <c r="K2808">
        <v>7.0000000000000007E-2</v>
      </c>
      <c r="L2808">
        <f>Table1[[#This Row],[list_price]]*Table1[[#This Row],[discount]]</f>
        <v>18.899300000000004</v>
      </c>
      <c r="M2808">
        <f>(Table1[[#This Row],[list_price]]-Table1[[#This Row],[discount_price]])*Table1[[#This Row],[quantity]]</f>
        <v>502.1814</v>
      </c>
    </row>
    <row r="2809" spans="1:13" x14ac:dyDescent="0.25">
      <c r="A2809">
        <v>981</v>
      </c>
      <c r="B2809">
        <v>4</v>
      </c>
      <c r="C2809">
        <v>687</v>
      </c>
      <c r="D2809">
        <v>36</v>
      </c>
      <c r="E2809" t="s">
        <v>136</v>
      </c>
      <c r="F2809" t="s">
        <v>300</v>
      </c>
      <c r="G2809">
        <v>3</v>
      </c>
      <c r="H2809" t="str">
        <f>VLOOKUP(Table1[[#This Row],[store_id]],[1]stores!$A:$B,2,0)</f>
        <v>Rowlett Bikes</v>
      </c>
      <c r="I2809">
        <v>2</v>
      </c>
      <c r="J2809">
        <v>832.99</v>
      </c>
      <c r="K2809">
        <v>0.1</v>
      </c>
      <c r="L2809">
        <f>Table1[[#This Row],[list_price]]*Table1[[#This Row],[discount]]</f>
        <v>83.299000000000007</v>
      </c>
      <c r="M2809">
        <f>(Table1[[#This Row],[list_price]]-Table1[[#This Row],[discount_price]])*Table1[[#This Row],[quantity]]</f>
        <v>1499.3820000000001</v>
      </c>
    </row>
    <row r="2810" spans="1:13" x14ac:dyDescent="0.25">
      <c r="A2810">
        <v>981</v>
      </c>
      <c r="B2810">
        <v>5</v>
      </c>
      <c r="C2810">
        <v>687</v>
      </c>
      <c r="D2810">
        <v>61</v>
      </c>
      <c r="E2810" t="s">
        <v>72</v>
      </c>
      <c r="F2810" t="s">
        <v>302</v>
      </c>
      <c r="G2810">
        <v>3</v>
      </c>
      <c r="H2810" t="str">
        <f>VLOOKUP(Table1[[#This Row],[store_id]],[1]stores!$A:$B,2,0)</f>
        <v>Rowlett Bikes</v>
      </c>
      <c r="I2810">
        <v>1</v>
      </c>
      <c r="J2810">
        <v>4999.99</v>
      </c>
      <c r="K2810">
        <v>7.0000000000000007E-2</v>
      </c>
      <c r="L2810">
        <f>Table1[[#This Row],[list_price]]*Table1[[#This Row],[discount]]</f>
        <v>349.99930000000001</v>
      </c>
      <c r="M2810">
        <f>(Table1[[#This Row],[list_price]]-Table1[[#This Row],[discount_price]])*Table1[[#This Row],[quantity]]</f>
        <v>4649.9906999999994</v>
      </c>
    </row>
    <row r="2811" spans="1:13" x14ac:dyDescent="0.25">
      <c r="A2811">
        <v>982</v>
      </c>
      <c r="B2811">
        <v>1</v>
      </c>
      <c r="C2811">
        <v>1423</v>
      </c>
      <c r="D2811">
        <v>22</v>
      </c>
      <c r="E2811" t="s">
        <v>56</v>
      </c>
      <c r="F2811" t="s">
        <v>299</v>
      </c>
      <c r="G2811">
        <v>3</v>
      </c>
      <c r="H2811" t="str">
        <f>VLOOKUP(Table1[[#This Row],[store_id]],[1]stores!$A:$B,2,0)</f>
        <v>Rowlett Bikes</v>
      </c>
      <c r="I2811">
        <v>2</v>
      </c>
      <c r="J2811">
        <v>269.99</v>
      </c>
      <c r="K2811">
        <v>0.1</v>
      </c>
      <c r="L2811">
        <f>Table1[[#This Row],[list_price]]*Table1[[#This Row],[discount]]</f>
        <v>26.999000000000002</v>
      </c>
      <c r="M2811">
        <f>(Table1[[#This Row],[list_price]]-Table1[[#This Row],[discount_price]])*Table1[[#This Row],[quantity]]</f>
        <v>485.98200000000003</v>
      </c>
    </row>
    <row r="2812" spans="1:13" x14ac:dyDescent="0.25">
      <c r="A2812">
        <v>982</v>
      </c>
      <c r="B2812">
        <v>2</v>
      </c>
      <c r="C2812">
        <v>1423</v>
      </c>
      <c r="D2812">
        <v>110</v>
      </c>
      <c r="E2812" t="s">
        <v>90</v>
      </c>
      <c r="F2812" t="s">
        <v>304</v>
      </c>
      <c r="G2812">
        <v>3</v>
      </c>
      <c r="H2812" t="str">
        <f>VLOOKUP(Table1[[#This Row],[store_id]],[1]stores!$A:$B,2,0)</f>
        <v>Rowlett Bikes</v>
      </c>
      <c r="I2812">
        <v>1</v>
      </c>
      <c r="J2812">
        <v>470.99</v>
      </c>
      <c r="K2812">
        <v>7.0000000000000007E-2</v>
      </c>
      <c r="L2812">
        <f>Table1[[#This Row],[list_price]]*Table1[[#This Row],[discount]]</f>
        <v>32.969300000000004</v>
      </c>
      <c r="M2812">
        <f>(Table1[[#This Row],[list_price]]-Table1[[#This Row],[discount_price]])*Table1[[#This Row],[quantity]]</f>
        <v>438.02070000000003</v>
      </c>
    </row>
    <row r="2813" spans="1:13" x14ac:dyDescent="0.25">
      <c r="A2813">
        <v>982</v>
      </c>
      <c r="B2813">
        <v>3</v>
      </c>
      <c r="C2813">
        <v>1423</v>
      </c>
      <c r="D2813">
        <v>52</v>
      </c>
      <c r="E2813" t="s">
        <v>92</v>
      </c>
      <c r="F2813" t="s">
        <v>305</v>
      </c>
      <c r="G2813">
        <v>3</v>
      </c>
      <c r="H2813" t="str">
        <f>VLOOKUP(Table1[[#This Row],[store_id]],[1]stores!$A:$B,2,0)</f>
        <v>Rowlett Bikes</v>
      </c>
      <c r="I2813">
        <v>1</v>
      </c>
      <c r="J2813">
        <v>875.99</v>
      </c>
      <c r="K2813">
        <v>7.0000000000000007E-2</v>
      </c>
      <c r="L2813">
        <f>Table1[[#This Row],[list_price]]*Table1[[#This Row],[discount]]</f>
        <v>61.319300000000005</v>
      </c>
      <c r="M2813">
        <f>(Table1[[#This Row],[list_price]]-Table1[[#This Row],[discount_price]])*Table1[[#This Row],[quantity]]</f>
        <v>814.67070000000001</v>
      </c>
    </row>
    <row r="2814" spans="1:13" x14ac:dyDescent="0.25">
      <c r="A2814">
        <v>982</v>
      </c>
      <c r="B2814">
        <v>4</v>
      </c>
      <c r="C2814">
        <v>1423</v>
      </c>
      <c r="D2814">
        <v>40</v>
      </c>
      <c r="E2814" t="s">
        <v>125</v>
      </c>
      <c r="F2814" t="s">
        <v>300</v>
      </c>
      <c r="G2814">
        <v>3</v>
      </c>
      <c r="H2814" t="str">
        <f>VLOOKUP(Table1[[#This Row],[store_id]],[1]stores!$A:$B,2,0)</f>
        <v>Rowlett Bikes</v>
      </c>
      <c r="I2814">
        <v>2</v>
      </c>
      <c r="J2814">
        <v>4999.99</v>
      </c>
      <c r="K2814">
        <v>0.05</v>
      </c>
      <c r="L2814">
        <f>Table1[[#This Row],[list_price]]*Table1[[#This Row],[discount]]</f>
        <v>249.99950000000001</v>
      </c>
      <c r="M2814">
        <f>(Table1[[#This Row],[list_price]]-Table1[[#This Row],[discount_price]])*Table1[[#This Row],[quantity]]</f>
        <v>9499.9809999999998</v>
      </c>
    </row>
    <row r="2815" spans="1:13" x14ac:dyDescent="0.25">
      <c r="A2815">
        <v>983</v>
      </c>
      <c r="B2815">
        <v>1</v>
      </c>
      <c r="C2815">
        <v>1158</v>
      </c>
      <c r="D2815">
        <v>63</v>
      </c>
      <c r="E2815" t="s">
        <v>99</v>
      </c>
      <c r="F2815" t="s">
        <v>301</v>
      </c>
      <c r="G2815">
        <v>2</v>
      </c>
      <c r="H2815" t="str">
        <f>VLOOKUP(Table1[[#This Row],[store_id]],[1]stores!$A:$B,2,0)</f>
        <v>Baldwin Bikes</v>
      </c>
      <c r="I2815">
        <v>1</v>
      </c>
      <c r="J2815">
        <v>3499.99</v>
      </c>
      <c r="K2815">
        <v>0.1</v>
      </c>
      <c r="L2815">
        <f>Table1[[#This Row],[list_price]]*Table1[[#This Row],[discount]]</f>
        <v>349.99900000000002</v>
      </c>
      <c r="M2815">
        <f>(Table1[[#This Row],[list_price]]-Table1[[#This Row],[discount_price]])*Table1[[#This Row],[quantity]]</f>
        <v>3149.991</v>
      </c>
    </row>
    <row r="2816" spans="1:13" x14ac:dyDescent="0.25">
      <c r="A2816">
        <v>983</v>
      </c>
      <c r="B2816">
        <v>2</v>
      </c>
      <c r="C2816">
        <v>1158</v>
      </c>
      <c r="D2816">
        <v>20</v>
      </c>
      <c r="E2816" t="s">
        <v>45</v>
      </c>
      <c r="F2816" t="s">
        <v>299</v>
      </c>
      <c r="G2816">
        <v>2</v>
      </c>
      <c r="H2816" t="str">
        <f>VLOOKUP(Table1[[#This Row],[store_id]],[1]stores!$A:$B,2,0)</f>
        <v>Baldwin Bikes</v>
      </c>
      <c r="I2816">
        <v>2</v>
      </c>
      <c r="J2816">
        <v>599.99</v>
      </c>
      <c r="K2816">
        <v>0.2</v>
      </c>
      <c r="L2816">
        <f>Table1[[#This Row],[list_price]]*Table1[[#This Row],[discount]]</f>
        <v>119.998</v>
      </c>
      <c r="M2816">
        <f>(Table1[[#This Row],[list_price]]-Table1[[#This Row],[discount_price]])*Table1[[#This Row],[quantity]]</f>
        <v>959.98400000000004</v>
      </c>
    </row>
    <row r="2817" spans="1:13" x14ac:dyDescent="0.25">
      <c r="A2817">
        <v>983</v>
      </c>
      <c r="B2817">
        <v>3</v>
      </c>
      <c r="C2817">
        <v>1158</v>
      </c>
      <c r="D2817">
        <v>68</v>
      </c>
      <c r="E2817" t="s">
        <v>66</v>
      </c>
      <c r="F2817" t="s">
        <v>299</v>
      </c>
      <c r="G2817">
        <v>2</v>
      </c>
      <c r="H2817" t="str">
        <f>VLOOKUP(Table1[[#This Row],[store_id]],[1]stores!$A:$B,2,0)</f>
        <v>Baldwin Bikes</v>
      </c>
      <c r="I2817">
        <v>1</v>
      </c>
      <c r="J2817">
        <v>449.99</v>
      </c>
      <c r="K2817">
        <v>7.0000000000000007E-2</v>
      </c>
      <c r="L2817">
        <f>Table1[[#This Row],[list_price]]*Table1[[#This Row],[discount]]</f>
        <v>31.499300000000005</v>
      </c>
      <c r="M2817">
        <f>(Table1[[#This Row],[list_price]]-Table1[[#This Row],[discount_price]])*Table1[[#This Row],[quantity]]</f>
        <v>418.4907</v>
      </c>
    </row>
    <row r="2818" spans="1:13" x14ac:dyDescent="0.25">
      <c r="A2818">
        <v>983</v>
      </c>
      <c r="B2818">
        <v>4</v>
      </c>
      <c r="C2818">
        <v>1158</v>
      </c>
      <c r="D2818">
        <v>81</v>
      </c>
      <c r="E2818" t="s">
        <v>120</v>
      </c>
      <c r="F2818" t="s">
        <v>299</v>
      </c>
      <c r="G2818">
        <v>2</v>
      </c>
      <c r="H2818" t="str">
        <f>VLOOKUP(Table1[[#This Row],[store_id]],[1]stores!$A:$B,2,0)</f>
        <v>Baldwin Bikes</v>
      </c>
      <c r="I2818">
        <v>2</v>
      </c>
      <c r="J2818">
        <v>1099.99</v>
      </c>
      <c r="K2818">
        <v>7.0000000000000007E-2</v>
      </c>
      <c r="L2818">
        <f>Table1[[#This Row],[list_price]]*Table1[[#This Row],[discount]]</f>
        <v>76.999300000000005</v>
      </c>
      <c r="M2818">
        <f>(Table1[[#This Row],[list_price]]-Table1[[#This Row],[discount_price]])*Table1[[#This Row],[quantity]]</f>
        <v>2045.9814000000001</v>
      </c>
    </row>
    <row r="2819" spans="1:13" x14ac:dyDescent="0.25">
      <c r="A2819">
        <v>983</v>
      </c>
      <c r="B2819">
        <v>5</v>
      </c>
      <c r="C2819">
        <v>1158</v>
      </c>
      <c r="D2819">
        <v>88</v>
      </c>
      <c r="E2819" t="s">
        <v>89</v>
      </c>
      <c r="F2819" t="s">
        <v>303</v>
      </c>
      <c r="G2819">
        <v>2</v>
      </c>
      <c r="H2819" t="str">
        <f>VLOOKUP(Table1[[#This Row],[store_id]],[1]stores!$A:$B,2,0)</f>
        <v>Baldwin Bikes</v>
      </c>
      <c r="I2819">
        <v>1</v>
      </c>
      <c r="J2819">
        <v>189.99</v>
      </c>
      <c r="K2819">
        <v>0.05</v>
      </c>
      <c r="L2819">
        <f>Table1[[#This Row],[list_price]]*Table1[[#This Row],[discount]]</f>
        <v>9.4995000000000012</v>
      </c>
      <c r="M2819">
        <f>(Table1[[#This Row],[list_price]]-Table1[[#This Row],[discount_price]])*Table1[[#This Row],[quantity]]</f>
        <v>180.4905</v>
      </c>
    </row>
    <row r="2820" spans="1:13" x14ac:dyDescent="0.25">
      <c r="A2820">
        <v>984</v>
      </c>
      <c r="B2820">
        <v>1</v>
      </c>
      <c r="C2820">
        <v>1287</v>
      </c>
      <c r="D2820">
        <v>68</v>
      </c>
      <c r="E2820" t="s">
        <v>66</v>
      </c>
      <c r="F2820" t="s">
        <v>299</v>
      </c>
      <c r="G2820">
        <v>2</v>
      </c>
      <c r="H2820" t="str">
        <f>VLOOKUP(Table1[[#This Row],[store_id]],[1]stores!$A:$B,2,0)</f>
        <v>Baldwin Bikes</v>
      </c>
      <c r="I2820">
        <v>1</v>
      </c>
      <c r="J2820">
        <v>449.99</v>
      </c>
      <c r="K2820">
        <v>0.2</v>
      </c>
      <c r="L2820">
        <f>Table1[[#This Row],[list_price]]*Table1[[#This Row],[discount]]</f>
        <v>89.998000000000005</v>
      </c>
      <c r="M2820">
        <f>(Table1[[#This Row],[list_price]]-Table1[[#This Row],[discount_price]])*Table1[[#This Row],[quantity]]</f>
        <v>359.99200000000002</v>
      </c>
    </row>
    <row r="2821" spans="1:13" x14ac:dyDescent="0.25">
      <c r="A2821">
        <v>984</v>
      </c>
      <c r="B2821">
        <v>2</v>
      </c>
      <c r="C2821">
        <v>1287</v>
      </c>
      <c r="D2821">
        <v>81</v>
      </c>
      <c r="E2821" t="s">
        <v>120</v>
      </c>
      <c r="F2821" t="s">
        <v>299</v>
      </c>
      <c r="G2821">
        <v>2</v>
      </c>
      <c r="H2821" t="str">
        <f>VLOOKUP(Table1[[#This Row],[store_id]],[1]stores!$A:$B,2,0)</f>
        <v>Baldwin Bikes</v>
      </c>
      <c r="I2821">
        <v>2</v>
      </c>
      <c r="J2821">
        <v>1099.99</v>
      </c>
      <c r="K2821">
        <v>0.2</v>
      </c>
      <c r="L2821">
        <f>Table1[[#This Row],[list_price]]*Table1[[#This Row],[discount]]</f>
        <v>219.99800000000002</v>
      </c>
      <c r="M2821">
        <f>(Table1[[#This Row],[list_price]]-Table1[[#This Row],[discount_price]])*Table1[[#This Row],[quantity]]</f>
        <v>1759.9839999999999</v>
      </c>
    </row>
    <row r="2822" spans="1:13" x14ac:dyDescent="0.25">
      <c r="A2822">
        <v>984</v>
      </c>
      <c r="B2822">
        <v>3</v>
      </c>
      <c r="C2822">
        <v>1287</v>
      </c>
      <c r="D2822">
        <v>12</v>
      </c>
      <c r="E2822" t="s">
        <v>53</v>
      </c>
      <c r="F2822" t="s">
        <v>299</v>
      </c>
      <c r="G2822">
        <v>2</v>
      </c>
      <c r="H2822" t="str">
        <f>VLOOKUP(Table1[[#This Row],[store_id]],[1]stores!$A:$B,2,0)</f>
        <v>Baldwin Bikes</v>
      </c>
      <c r="I2822">
        <v>1</v>
      </c>
      <c r="J2822">
        <v>549.99</v>
      </c>
      <c r="K2822">
        <v>0.1</v>
      </c>
      <c r="L2822">
        <f>Table1[[#This Row],[list_price]]*Table1[[#This Row],[discount]]</f>
        <v>54.999000000000002</v>
      </c>
      <c r="M2822">
        <f>(Table1[[#This Row],[list_price]]-Table1[[#This Row],[discount_price]])*Table1[[#This Row],[quantity]]</f>
        <v>494.99099999999999</v>
      </c>
    </row>
    <row r="2823" spans="1:13" x14ac:dyDescent="0.25">
      <c r="A2823">
        <v>984</v>
      </c>
      <c r="B2823">
        <v>4</v>
      </c>
      <c r="C2823">
        <v>1287</v>
      </c>
      <c r="D2823">
        <v>111</v>
      </c>
      <c r="E2823" t="s">
        <v>90</v>
      </c>
      <c r="F2823" t="s">
        <v>304</v>
      </c>
      <c r="G2823">
        <v>2</v>
      </c>
      <c r="H2823" t="str">
        <f>VLOOKUP(Table1[[#This Row],[store_id]],[1]stores!$A:$B,2,0)</f>
        <v>Baldwin Bikes</v>
      </c>
      <c r="I2823">
        <v>1</v>
      </c>
      <c r="J2823">
        <v>470.99</v>
      </c>
      <c r="K2823">
        <v>0.2</v>
      </c>
      <c r="L2823">
        <f>Table1[[#This Row],[list_price]]*Table1[[#This Row],[discount]]</f>
        <v>94.198000000000008</v>
      </c>
      <c r="M2823">
        <f>(Table1[[#This Row],[list_price]]-Table1[[#This Row],[discount_price]])*Table1[[#This Row],[quantity]]</f>
        <v>376.79200000000003</v>
      </c>
    </row>
    <row r="2824" spans="1:13" x14ac:dyDescent="0.25">
      <c r="A2824">
        <v>985</v>
      </c>
      <c r="B2824">
        <v>1</v>
      </c>
      <c r="C2824">
        <v>461</v>
      </c>
      <c r="D2824">
        <v>5</v>
      </c>
      <c r="E2824" t="s">
        <v>62</v>
      </c>
      <c r="F2824" t="s">
        <v>300</v>
      </c>
      <c r="G2824">
        <v>2</v>
      </c>
      <c r="H2824" t="str">
        <f>VLOOKUP(Table1[[#This Row],[store_id]],[1]stores!$A:$B,2,0)</f>
        <v>Baldwin Bikes</v>
      </c>
      <c r="I2824">
        <v>2</v>
      </c>
      <c r="J2824">
        <v>1320.99</v>
      </c>
      <c r="K2824">
        <v>7.0000000000000007E-2</v>
      </c>
      <c r="L2824">
        <f>Table1[[#This Row],[list_price]]*Table1[[#This Row],[discount]]</f>
        <v>92.469300000000004</v>
      </c>
      <c r="M2824">
        <f>(Table1[[#This Row],[list_price]]-Table1[[#This Row],[discount_price]])*Table1[[#This Row],[quantity]]</f>
        <v>2457.0414000000001</v>
      </c>
    </row>
    <row r="2825" spans="1:13" x14ac:dyDescent="0.25">
      <c r="A2825">
        <v>985</v>
      </c>
      <c r="B2825">
        <v>2</v>
      </c>
      <c r="C2825">
        <v>461</v>
      </c>
      <c r="D2825">
        <v>59</v>
      </c>
      <c r="E2825" t="s">
        <v>98</v>
      </c>
      <c r="F2825" t="s">
        <v>305</v>
      </c>
      <c r="G2825">
        <v>2</v>
      </c>
      <c r="H2825" t="str">
        <f>VLOOKUP(Table1[[#This Row],[store_id]],[1]stores!$A:$B,2,0)</f>
        <v>Baldwin Bikes</v>
      </c>
      <c r="I2825">
        <v>1</v>
      </c>
      <c r="J2825">
        <v>2599.9899999999998</v>
      </c>
      <c r="K2825">
        <v>0.2</v>
      </c>
      <c r="L2825">
        <f>Table1[[#This Row],[list_price]]*Table1[[#This Row],[discount]]</f>
        <v>519.99799999999993</v>
      </c>
      <c r="M2825">
        <f>(Table1[[#This Row],[list_price]]-Table1[[#This Row],[discount_price]])*Table1[[#This Row],[quantity]]</f>
        <v>2079.9919999999997</v>
      </c>
    </row>
    <row r="2826" spans="1:13" x14ac:dyDescent="0.25">
      <c r="A2826">
        <v>985</v>
      </c>
      <c r="B2826">
        <v>3</v>
      </c>
      <c r="C2826">
        <v>461</v>
      </c>
      <c r="D2826">
        <v>78</v>
      </c>
      <c r="E2826" t="s">
        <v>82</v>
      </c>
      <c r="F2826" t="s">
        <v>299</v>
      </c>
      <c r="G2826">
        <v>2</v>
      </c>
      <c r="H2826" t="str">
        <f>VLOOKUP(Table1[[#This Row],[store_id]],[1]stores!$A:$B,2,0)</f>
        <v>Baldwin Bikes</v>
      </c>
      <c r="I2826">
        <v>2</v>
      </c>
      <c r="J2826">
        <v>647.99</v>
      </c>
      <c r="K2826">
        <v>0.05</v>
      </c>
      <c r="L2826">
        <f>Table1[[#This Row],[list_price]]*Table1[[#This Row],[discount]]</f>
        <v>32.399500000000003</v>
      </c>
      <c r="M2826">
        <f>(Table1[[#This Row],[list_price]]-Table1[[#This Row],[discount_price]])*Table1[[#This Row],[quantity]]</f>
        <v>1231.181</v>
      </c>
    </row>
    <row r="2827" spans="1:13" x14ac:dyDescent="0.25">
      <c r="A2827">
        <v>986</v>
      </c>
      <c r="B2827">
        <v>1</v>
      </c>
      <c r="C2827">
        <v>556</v>
      </c>
      <c r="D2827">
        <v>87</v>
      </c>
      <c r="E2827" t="s">
        <v>137</v>
      </c>
      <c r="F2827" t="s">
        <v>303</v>
      </c>
      <c r="G2827">
        <v>2</v>
      </c>
      <c r="H2827" t="str">
        <f>VLOOKUP(Table1[[#This Row],[store_id]],[1]stores!$A:$B,2,0)</f>
        <v>Baldwin Bikes</v>
      </c>
      <c r="I2827">
        <v>1</v>
      </c>
      <c r="J2827">
        <v>189.99</v>
      </c>
      <c r="K2827">
        <v>0.1</v>
      </c>
      <c r="L2827">
        <f>Table1[[#This Row],[list_price]]*Table1[[#This Row],[discount]]</f>
        <v>18.999000000000002</v>
      </c>
      <c r="M2827">
        <f>(Table1[[#This Row],[list_price]]-Table1[[#This Row],[discount_price]])*Table1[[#This Row],[quantity]]</f>
        <v>170.99100000000001</v>
      </c>
    </row>
    <row r="2828" spans="1:13" x14ac:dyDescent="0.25">
      <c r="A2828">
        <v>986</v>
      </c>
      <c r="B2828">
        <v>2</v>
      </c>
      <c r="C2828">
        <v>556</v>
      </c>
      <c r="D2828">
        <v>78</v>
      </c>
      <c r="E2828" t="s">
        <v>82</v>
      </c>
      <c r="F2828" t="s">
        <v>299</v>
      </c>
      <c r="G2828">
        <v>2</v>
      </c>
      <c r="H2828" t="str">
        <f>VLOOKUP(Table1[[#This Row],[store_id]],[1]stores!$A:$B,2,0)</f>
        <v>Baldwin Bikes</v>
      </c>
      <c r="I2828">
        <v>1</v>
      </c>
      <c r="J2828">
        <v>647.99</v>
      </c>
      <c r="K2828">
        <v>0.05</v>
      </c>
      <c r="L2828">
        <f>Table1[[#This Row],[list_price]]*Table1[[#This Row],[discount]]</f>
        <v>32.399500000000003</v>
      </c>
      <c r="M2828">
        <f>(Table1[[#This Row],[list_price]]-Table1[[#This Row],[discount_price]])*Table1[[#This Row],[quantity]]</f>
        <v>615.59050000000002</v>
      </c>
    </row>
    <row r="2829" spans="1:13" x14ac:dyDescent="0.25">
      <c r="A2829">
        <v>986</v>
      </c>
      <c r="B2829">
        <v>3</v>
      </c>
      <c r="C2829">
        <v>556</v>
      </c>
      <c r="D2829">
        <v>26</v>
      </c>
      <c r="E2829" t="s">
        <v>45</v>
      </c>
      <c r="F2829" t="s">
        <v>299</v>
      </c>
      <c r="G2829">
        <v>2</v>
      </c>
      <c r="H2829" t="str">
        <f>VLOOKUP(Table1[[#This Row],[store_id]],[1]stores!$A:$B,2,0)</f>
        <v>Baldwin Bikes</v>
      </c>
      <c r="I2829">
        <v>2</v>
      </c>
      <c r="J2829">
        <v>599.99</v>
      </c>
      <c r="K2829">
        <v>7.0000000000000007E-2</v>
      </c>
      <c r="L2829">
        <f>Table1[[#This Row],[list_price]]*Table1[[#This Row],[discount]]</f>
        <v>41.999300000000005</v>
      </c>
      <c r="M2829">
        <f>(Table1[[#This Row],[list_price]]-Table1[[#This Row],[discount_price]])*Table1[[#This Row],[quantity]]</f>
        <v>1115.9814000000001</v>
      </c>
    </row>
    <row r="2830" spans="1:13" x14ac:dyDescent="0.25">
      <c r="A2830">
        <v>987</v>
      </c>
      <c r="B2830">
        <v>1</v>
      </c>
      <c r="C2830">
        <v>172</v>
      </c>
      <c r="D2830">
        <v>51</v>
      </c>
      <c r="E2830" t="s">
        <v>112</v>
      </c>
      <c r="F2830" t="s">
        <v>305</v>
      </c>
      <c r="G2830">
        <v>1</v>
      </c>
      <c r="H2830" t="str">
        <f>VLOOKUP(Table1[[#This Row],[store_id]],[1]stores!$A:$B,2,0)</f>
        <v>Santa Cruz Bikes</v>
      </c>
      <c r="I2830">
        <v>2</v>
      </c>
      <c r="J2830">
        <v>6499.99</v>
      </c>
      <c r="K2830">
        <v>0.1</v>
      </c>
      <c r="L2830">
        <f>Table1[[#This Row],[list_price]]*Table1[[#This Row],[discount]]</f>
        <v>649.99900000000002</v>
      </c>
      <c r="M2830">
        <f>(Table1[[#This Row],[list_price]]-Table1[[#This Row],[discount_price]])*Table1[[#This Row],[quantity]]</f>
        <v>11699.982</v>
      </c>
    </row>
    <row r="2831" spans="1:13" x14ac:dyDescent="0.25">
      <c r="A2831">
        <v>987</v>
      </c>
      <c r="B2831">
        <v>2</v>
      </c>
      <c r="C2831">
        <v>172</v>
      </c>
      <c r="D2831">
        <v>60</v>
      </c>
      <c r="E2831" t="s">
        <v>122</v>
      </c>
      <c r="F2831" t="s">
        <v>302</v>
      </c>
      <c r="G2831">
        <v>1</v>
      </c>
      <c r="H2831" t="str">
        <f>VLOOKUP(Table1[[#This Row],[store_id]],[1]stores!$A:$B,2,0)</f>
        <v>Santa Cruz Bikes</v>
      </c>
      <c r="I2831">
        <v>2</v>
      </c>
      <c r="J2831">
        <v>1559.99</v>
      </c>
      <c r="K2831">
        <v>0.2</v>
      </c>
      <c r="L2831">
        <f>Table1[[#This Row],[list_price]]*Table1[[#This Row],[discount]]</f>
        <v>311.99800000000005</v>
      </c>
      <c r="M2831">
        <f>(Table1[[#This Row],[list_price]]-Table1[[#This Row],[discount_price]])*Table1[[#This Row],[quantity]]</f>
        <v>2495.9839999999999</v>
      </c>
    </row>
    <row r="2832" spans="1:13" x14ac:dyDescent="0.25">
      <c r="A2832">
        <v>987</v>
      </c>
      <c r="B2832">
        <v>3</v>
      </c>
      <c r="C2832">
        <v>172</v>
      </c>
      <c r="D2832">
        <v>80</v>
      </c>
      <c r="E2832" t="s">
        <v>88</v>
      </c>
      <c r="F2832" t="s">
        <v>299</v>
      </c>
      <c r="G2832">
        <v>1</v>
      </c>
      <c r="H2832" t="str">
        <f>VLOOKUP(Table1[[#This Row],[store_id]],[1]stores!$A:$B,2,0)</f>
        <v>Santa Cruz Bikes</v>
      </c>
      <c r="I2832">
        <v>1</v>
      </c>
      <c r="J2832">
        <v>761.99</v>
      </c>
      <c r="K2832">
        <v>7.0000000000000007E-2</v>
      </c>
      <c r="L2832">
        <f>Table1[[#This Row],[list_price]]*Table1[[#This Row],[discount]]</f>
        <v>53.339300000000009</v>
      </c>
      <c r="M2832">
        <f>(Table1[[#This Row],[list_price]]-Table1[[#This Row],[discount_price]])*Table1[[#This Row],[quantity]]</f>
        <v>708.65070000000003</v>
      </c>
    </row>
    <row r="2833" spans="1:13" x14ac:dyDescent="0.25">
      <c r="A2833">
        <v>988</v>
      </c>
      <c r="B2833">
        <v>1</v>
      </c>
      <c r="C2833">
        <v>436</v>
      </c>
      <c r="D2833">
        <v>35</v>
      </c>
      <c r="E2833" t="s">
        <v>130</v>
      </c>
      <c r="F2833" t="s">
        <v>300</v>
      </c>
      <c r="G2833">
        <v>2</v>
      </c>
      <c r="H2833" t="str">
        <f>VLOOKUP(Table1[[#This Row],[store_id]],[1]stores!$A:$B,2,0)</f>
        <v>Baldwin Bikes</v>
      </c>
      <c r="I2833">
        <v>1</v>
      </c>
      <c r="J2833">
        <v>832.99</v>
      </c>
      <c r="K2833">
        <v>0.2</v>
      </c>
      <c r="L2833">
        <f>Table1[[#This Row],[list_price]]*Table1[[#This Row],[discount]]</f>
        <v>166.59800000000001</v>
      </c>
      <c r="M2833">
        <f>(Table1[[#This Row],[list_price]]-Table1[[#This Row],[discount_price]])*Table1[[#This Row],[quantity]]</f>
        <v>666.39200000000005</v>
      </c>
    </row>
    <row r="2834" spans="1:13" x14ac:dyDescent="0.25">
      <c r="A2834">
        <v>988</v>
      </c>
      <c r="B2834">
        <v>2</v>
      </c>
      <c r="C2834">
        <v>436</v>
      </c>
      <c r="D2834">
        <v>38</v>
      </c>
      <c r="E2834" t="s">
        <v>114</v>
      </c>
      <c r="F2834" t="s">
        <v>300</v>
      </c>
      <c r="G2834">
        <v>2</v>
      </c>
      <c r="H2834" t="str">
        <f>VLOOKUP(Table1[[#This Row],[store_id]],[1]stores!$A:$B,2,0)</f>
        <v>Baldwin Bikes</v>
      </c>
      <c r="I2834">
        <v>1</v>
      </c>
      <c r="J2834">
        <v>549.99</v>
      </c>
      <c r="K2834">
        <v>7.0000000000000007E-2</v>
      </c>
      <c r="L2834">
        <f>Table1[[#This Row],[list_price]]*Table1[[#This Row],[discount]]</f>
        <v>38.499300000000005</v>
      </c>
      <c r="M2834">
        <f>(Table1[[#This Row],[list_price]]-Table1[[#This Row],[discount_price]])*Table1[[#This Row],[quantity]]</f>
        <v>511.4907</v>
      </c>
    </row>
    <row r="2835" spans="1:13" x14ac:dyDescent="0.25">
      <c r="A2835">
        <v>988</v>
      </c>
      <c r="B2835">
        <v>3</v>
      </c>
      <c r="C2835">
        <v>436</v>
      </c>
      <c r="D2835">
        <v>12</v>
      </c>
      <c r="E2835" t="s">
        <v>53</v>
      </c>
      <c r="F2835" t="s">
        <v>299</v>
      </c>
      <c r="G2835">
        <v>2</v>
      </c>
      <c r="H2835" t="str">
        <f>VLOOKUP(Table1[[#This Row],[store_id]],[1]stores!$A:$B,2,0)</f>
        <v>Baldwin Bikes</v>
      </c>
      <c r="I2835">
        <v>2</v>
      </c>
      <c r="J2835">
        <v>549.99</v>
      </c>
      <c r="K2835">
        <v>7.0000000000000007E-2</v>
      </c>
      <c r="L2835">
        <f>Table1[[#This Row],[list_price]]*Table1[[#This Row],[discount]]</f>
        <v>38.499300000000005</v>
      </c>
      <c r="M2835">
        <f>(Table1[[#This Row],[list_price]]-Table1[[#This Row],[discount_price]])*Table1[[#This Row],[quantity]]</f>
        <v>1022.9814</v>
      </c>
    </row>
    <row r="2836" spans="1:13" x14ac:dyDescent="0.25">
      <c r="A2836">
        <v>989</v>
      </c>
      <c r="B2836">
        <v>1</v>
      </c>
      <c r="C2836">
        <v>1145</v>
      </c>
      <c r="D2836">
        <v>99</v>
      </c>
      <c r="E2836" t="s">
        <v>77</v>
      </c>
      <c r="F2836" t="s">
        <v>303</v>
      </c>
      <c r="G2836">
        <v>2</v>
      </c>
      <c r="H2836" t="str">
        <f>VLOOKUP(Table1[[#This Row],[store_id]],[1]stores!$A:$B,2,0)</f>
        <v>Baldwin Bikes</v>
      </c>
      <c r="I2836">
        <v>1</v>
      </c>
      <c r="J2836">
        <v>299.99</v>
      </c>
      <c r="K2836">
        <v>0.05</v>
      </c>
      <c r="L2836">
        <f>Table1[[#This Row],[list_price]]*Table1[[#This Row],[discount]]</f>
        <v>14.999500000000001</v>
      </c>
      <c r="M2836">
        <f>(Table1[[#This Row],[list_price]]-Table1[[#This Row],[discount_price]])*Table1[[#This Row],[quantity]]</f>
        <v>284.9905</v>
      </c>
    </row>
    <row r="2837" spans="1:13" x14ac:dyDescent="0.25">
      <c r="A2837">
        <v>989</v>
      </c>
      <c r="B2837">
        <v>2</v>
      </c>
      <c r="C2837">
        <v>1145</v>
      </c>
      <c r="D2837">
        <v>27</v>
      </c>
      <c r="E2837" t="s">
        <v>127</v>
      </c>
      <c r="F2837" t="s">
        <v>300</v>
      </c>
      <c r="G2837">
        <v>2</v>
      </c>
      <c r="H2837" t="str">
        <f>VLOOKUP(Table1[[#This Row],[store_id]],[1]stores!$A:$B,2,0)</f>
        <v>Baldwin Bikes</v>
      </c>
      <c r="I2837">
        <v>1</v>
      </c>
      <c r="J2837">
        <v>999.99</v>
      </c>
      <c r="K2837">
        <v>0.1</v>
      </c>
      <c r="L2837">
        <f>Table1[[#This Row],[list_price]]*Table1[[#This Row],[discount]]</f>
        <v>99.999000000000009</v>
      </c>
      <c r="M2837">
        <f>(Table1[[#This Row],[list_price]]-Table1[[#This Row],[discount_price]])*Table1[[#This Row],[quantity]]</f>
        <v>899.99099999999999</v>
      </c>
    </row>
    <row r="2838" spans="1:13" x14ac:dyDescent="0.25">
      <c r="A2838">
        <v>989</v>
      </c>
      <c r="B2838">
        <v>3</v>
      </c>
      <c r="C2838">
        <v>1145</v>
      </c>
      <c r="D2838">
        <v>70</v>
      </c>
      <c r="E2838" t="s">
        <v>97</v>
      </c>
      <c r="F2838" t="s">
        <v>299</v>
      </c>
      <c r="G2838">
        <v>2</v>
      </c>
      <c r="H2838" t="str">
        <f>VLOOKUP(Table1[[#This Row],[store_id]],[1]stores!$A:$B,2,0)</f>
        <v>Baldwin Bikes</v>
      </c>
      <c r="I2838">
        <v>1</v>
      </c>
      <c r="J2838">
        <v>659.99</v>
      </c>
      <c r="K2838">
        <v>0.1</v>
      </c>
      <c r="L2838">
        <f>Table1[[#This Row],[list_price]]*Table1[[#This Row],[discount]]</f>
        <v>65.999000000000009</v>
      </c>
      <c r="M2838">
        <f>(Table1[[#This Row],[list_price]]-Table1[[#This Row],[discount_price]])*Table1[[#This Row],[quantity]]</f>
        <v>593.99099999999999</v>
      </c>
    </row>
    <row r="2839" spans="1:13" x14ac:dyDescent="0.25">
      <c r="A2839">
        <v>989</v>
      </c>
      <c r="B2839">
        <v>4</v>
      </c>
      <c r="C2839">
        <v>1145</v>
      </c>
      <c r="D2839">
        <v>84</v>
      </c>
      <c r="E2839" t="s">
        <v>107</v>
      </c>
      <c r="F2839" t="s">
        <v>303</v>
      </c>
      <c r="G2839">
        <v>2</v>
      </c>
      <c r="H2839" t="str">
        <f>VLOOKUP(Table1[[#This Row],[store_id]],[1]stores!$A:$B,2,0)</f>
        <v>Baldwin Bikes</v>
      </c>
      <c r="I2839">
        <v>2</v>
      </c>
      <c r="J2839">
        <v>109.99</v>
      </c>
      <c r="K2839">
        <v>7.0000000000000007E-2</v>
      </c>
      <c r="L2839">
        <f>Table1[[#This Row],[list_price]]*Table1[[#This Row],[discount]]</f>
        <v>7.6993</v>
      </c>
      <c r="M2839">
        <f>(Table1[[#This Row],[list_price]]-Table1[[#This Row],[discount_price]])*Table1[[#This Row],[quantity]]</f>
        <v>204.5814</v>
      </c>
    </row>
    <row r="2840" spans="1:13" x14ac:dyDescent="0.25">
      <c r="A2840">
        <v>989</v>
      </c>
      <c r="B2840">
        <v>5</v>
      </c>
      <c r="C2840">
        <v>1145</v>
      </c>
      <c r="D2840">
        <v>5</v>
      </c>
      <c r="E2840" t="s">
        <v>62</v>
      </c>
      <c r="F2840" t="s">
        <v>300</v>
      </c>
      <c r="G2840">
        <v>2</v>
      </c>
      <c r="H2840" t="str">
        <f>VLOOKUP(Table1[[#This Row],[store_id]],[1]stores!$A:$B,2,0)</f>
        <v>Baldwin Bikes</v>
      </c>
      <c r="I2840">
        <v>1</v>
      </c>
      <c r="J2840">
        <v>1320.99</v>
      </c>
      <c r="K2840">
        <v>0.1</v>
      </c>
      <c r="L2840">
        <f>Table1[[#This Row],[list_price]]*Table1[[#This Row],[discount]]</f>
        <v>132.09900000000002</v>
      </c>
      <c r="M2840">
        <f>(Table1[[#This Row],[list_price]]-Table1[[#This Row],[discount_price]])*Table1[[#This Row],[quantity]]</f>
        <v>1188.8910000000001</v>
      </c>
    </row>
    <row r="2841" spans="1:13" x14ac:dyDescent="0.25">
      <c r="A2841">
        <v>990</v>
      </c>
      <c r="B2841">
        <v>1</v>
      </c>
      <c r="C2841">
        <v>706</v>
      </c>
      <c r="D2841">
        <v>6</v>
      </c>
      <c r="E2841" t="s">
        <v>60</v>
      </c>
      <c r="F2841" t="s">
        <v>300</v>
      </c>
      <c r="G2841">
        <v>2</v>
      </c>
      <c r="H2841" t="str">
        <f>VLOOKUP(Table1[[#This Row],[store_id]],[1]stores!$A:$B,2,0)</f>
        <v>Baldwin Bikes</v>
      </c>
      <c r="I2841">
        <v>2</v>
      </c>
      <c r="J2841">
        <v>469.99</v>
      </c>
      <c r="K2841">
        <v>0.2</v>
      </c>
      <c r="L2841">
        <f>Table1[[#This Row],[list_price]]*Table1[[#This Row],[discount]]</f>
        <v>93.998000000000005</v>
      </c>
      <c r="M2841">
        <f>(Table1[[#This Row],[list_price]]-Table1[[#This Row],[discount_price]])*Table1[[#This Row],[quantity]]</f>
        <v>751.98400000000004</v>
      </c>
    </row>
    <row r="2842" spans="1:13" x14ac:dyDescent="0.25">
      <c r="A2842">
        <v>990</v>
      </c>
      <c r="B2842">
        <v>2</v>
      </c>
      <c r="C2842">
        <v>706</v>
      </c>
      <c r="D2842">
        <v>29</v>
      </c>
      <c r="E2842" t="s">
        <v>95</v>
      </c>
      <c r="F2842" t="s">
        <v>300</v>
      </c>
      <c r="G2842">
        <v>2</v>
      </c>
      <c r="H2842" t="str">
        <f>VLOOKUP(Table1[[#This Row],[store_id]],[1]stores!$A:$B,2,0)</f>
        <v>Baldwin Bikes</v>
      </c>
      <c r="I2842">
        <v>1</v>
      </c>
      <c r="J2842">
        <v>999.99</v>
      </c>
      <c r="K2842">
        <v>0.1</v>
      </c>
      <c r="L2842">
        <f>Table1[[#This Row],[list_price]]*Table1[[#This Row],[discount]]</f>
        <v>99.999000000000009</v>
      </c>
      <c r="M2842">
        <f>(Table1[[#This Row],[list_price]]-Table1[[#This Row],[discount_price]])*Table1[[#This Row],[quantity]]</f>
        <v>899.99099999999999</v>
      </c>
    </row>
    <row r="2843" spans="1:13" x14ac:dyDescent="0.25">
      <c r="A2843">
        <v>990</v>
      </c>
      <c r="B2843">
        <v>3</v>
      </c>
      <c r="C2843">
        <v>706</v>
      </c>
      <c r="D2843">
        <v>91</v>
      </c>
      <c r="E2843" t="s">
        <v>118</v>
      </c>
      <c r="F2843" t="s">
        <v>303</v>
      </c>
      <c r="G2843">
        <v>2</v>
      </c>
      <c r="H2843" t="str">
        <f>VLOOKUP(Table1[[#This Row],[store_id]],[1]stores!$A:$B,2,0)</f>
        <v>Baldwin Bikes</v>
      </c>
      <c r="I2843">
        <v>1</v>
      </c>
      <c r="J2843">
        <v>349.99</v>
      </c>
      <c r="K2843">
        <v>0.1</v>
      </c>
      <c r="L2843">
        <f>Table1[[#This Row],[list_price]]*Table1[[#This Row],[discount]]</f>
        <v>34.999000000000002</v>
      </c>
      <c r="M2843">
        <f>(Table1[[#This Row],[list_price]]-Table1[[#This Row],[discount_price]])*Table1[[#This Row],[quantity]]</f>
        <v>314.99099999999999</v>
      </c>
    </row>
    <row r="2844" spans="1:13" x14ac:dyDescent="0.25">
      <c r="A2844">
        <v>990</v>
      </c>
      <c r="B2844">
        <v>4</v>
      </c>
      <c r="C2844">
        <v>706</v>
      </c>
      <c r="D2844">
        <v>14</v>
      </c>
      <c r="E2844" t="s">
        <v>56</v>
      </c>
      <c r="F2844" t="s">
        <v>299</v>
      </c>
      <c r="G2844">
        <v>2</v>
      </c>
      <c r="H2844" t="str">
        <f>VLOOKUP(Table1[[#This Row],[store_id]],[1]stores!$A:$B,2,0)</f>
        <v>Baldwin Bikes</v>
      </c>
      <c r="I2844">
        <v>2</v>
      </c>
      <c r="J2844">
        <v>269.99</v>
      </c>
      <c r="K2844">
        <v>0.1</v>
      </c>
      <c r="L2844">
        <f>Table1[[#This Row],[list_price]]*Table1[[#This Row],[discount]]</f>
        <v>26.999000000000002</v>
      </c>
      <c r="M2844">
        <f>(Table1[[#This Row],[list_price]]-Table1[[#This Row],[discount_price]])*Table1[[#This Row],[quantity]]</f>
        <v>485.98200000000003</v>
      </c>
    </row>
    <row r="2845" spans="1:13" x14ac:dyDescent="0.25">
      <c r="A2845">
        <v>991</v>
      </c>
      <c r="B2845">
        <v>1</v>
      </c>
      <c r="C2845">
        <v>751</v>
      </c>
      <c r="D2845">
        <v>9</v>
      </c>
      <c r="E2845" t="s">
        <v>54</v>
      </c>
      <c r="F2845" t="s">
        <v>302</v>
      </c>
      <c r="G2845">
        <v>1</v>
      </c>
      <c r="H2845" t="str">
        <f>VLOOKUP(Table1[[#This Row],[store_id]],[1]stores!$A:$B,2,0)</f>
        <v>Santa Cruz Bikes</v>
      </c>
      <c r="I2845">
        <v>2</v>
      </c>
      <c r="J2845">
        <v>2999.99</v>
      </c>
      <c r="K2845">
        <v>0.2</v>
      </c>
      <c r="L2845">
        <f>Table1[[#This Row],[list_price]]*Table1[[#This Row],[discount]]</f>
        <v>599.99799999999993</v>
      </c>
      <c r="M2845">
        <f>(Table1[[#This Row],[list_price]]-Table1[[#This Row],[discount_price]])*Table1[[#This Row],[quantity]]</f>
        <v>4799.9839999999995</v>
      </c>
    </row>
    <row r="2846" spans="1:13" x14ac:dyDescent="0.25">
      <c r="A2846">
        <v>991</v>
      </c>
      <c r="B2846">
        <v>2</v>
      </c>
      <c r="C2846">
        <v>751</v>
      </c>
      <c r="D2846">
        <v>79</v>
      </c>
      <c r="E2846" t="s">
        <v>83</v>
      </c>
      <c r="F2846" t="s">
        <v>299</v>
      </c>
      <c r="G2846">
        <v>1</v>
      </c>
      <c r="H2846" t="str">
        <f>VLOOKUP(Table1[[#This Row],[store_id]],[1]stores!$A:$B,2,0)</f>
        <v>Santa Cruz Bikes</v>
      </c>
      <c r="I2846">
        <v>1</v>
      </c>
      <c r="J2846">
        <v>402.99</v>
      </c>
      <c r="K2846">
        <v>0.2</v>
      </c>
      <c r="L2846">
        <f>Table1[[#This Row],[list_price]]*Table1[[#This Row],[discount]]</f>
        <v>80.598000000000013</v>
      </c>
      <c r="M2846">
        <f>(Table1[[#This Row],[list_price]]-Table1[[#This Row],[discount_price]])*Table1[[#This Row],[quantity]]</f>
        <v>322.392</v>
      </c>
    </row>
    <row r="2847" spans="1:13" x14ac:dyDescent="0.25">
      <c r="A2847">
        <v>991</v>
      </c>
      <c r="B2847">
        <v>3</v>
      </c>
      <c r="C2847">
        <v>751</v>
      </c>
      <c r="D2847">
        <v>34</v>
      </c>
      <c r="E2847" t="s">
        <v>128</v>
      </c>
      <c r="F2847" t="s">
        <v>300</v>
      </c>
      <c r="G2847">
        <v>1</v>
      </c>
      <c r="H2847" t="str">
        <f>VLOOKUP(Table1[[#This Row],[store_id]],[1]stores!$A:$B,2,0)</f>
        <v>Santa Cruz Bikes</v>
      </c>
      <c r="I2847">
        <v>1</v>
      </c>
      <c r="J2847">
        <v>469.99</v>
      </c>
      <c r="K2847">
        <v>0.2</v>
      </c>
      <c r="L2847">
        <f>Table1[[#This Row],[list_price]]*Table1[[#This Row],[discount]]</f>
        <v>93.998000000000005</v>
      </c>
      <c r="M2847">
        <f>(Table1[[#This Row],[list_price]]-Table1[[#This Row],[discount_price]])*Table1[[#This Row],[quantity]]</f>
        <v>375.99200000000002</v>
      </c>
    </row>
    <row r="2848" spans="1:13" x14ac:dyDescent="0.25">
      <c r="A2848">
        <v>992</v>
      </c>
      <c r="B2848">
        <v>1</v>
      </c>
      <c r="C2848">
        <v>723</v>
      </c>
      <c r="D2848">
        <v>45</v>
      </c>
      <c r="E2848" t="s">
        <v>111</v>
      </c>
      <c r="F2848" t="s">
        <v>300</v>
      </c>
      <c r="G2848">
        <v>2</v>
      </c>
      <c r="H2848" t="str">
        <f>VLOOKUP(Table1[[#This Row],[store_id]],[1]stores!$A:$B,2,0)</f>
        <v>Baldwin Bikes</v>
      </c>
      <c r="I2848">
        <v>1</v>
      </c>
      <c r="J2848">
        <v>869.99</v>
      </c>
      <c r="K2848">
        <v>7.0000000000000007E-2</v>
      </c>
      <c r="L2848">
        <f>Table1[[#This Row],[list_price]]*Table1[[#This Row],[discount]]</f>
        <v>60.899300000000004</v>
      </c>
      <c r="M2848">
        <f>(Table1[[#This Row],[list_price]]-Table1[[#This Row],[discount_price]])*Table1[[#This Row],[quantity]]</f>
        <v>809.09069999999997</v>
      </c>
    </row>
    <row r="2849" spans="1:13" x14ac:dyDescent="0.25">
      <c r="A2849">
        <v>992</v>
      </c>
      <c r="B2849">
        <v>2</v>
      </c>
      <c r="C2849">
        <v>723</v>
      </c>
      <c r="D2849">
        <v>102</v>
      </c>
      <c r="E2849" t="s">
        <v>63</v>
      </c>
      <c r="F2849" t="s">
        <v>304</v>
      </c>
      <c r="G2849">
        <v>2</v>
      </c>
      <c r="H2849" t="str">
        <f>VLOOKUP(Table1[[#This Row],[store_id]],[1]stores!$A:$B,2,0)</f>
        <v>Baldwin Bikes</v>
      </c>
      <c r="I2849">
        <v>1</v>
      </c>
      <c r="J2849">
        <v>489.99</v>
      </c>
      <c r="K2849">
        <v>0.1</v>
      </c>
      <c r="L2849">
        <f>Table1[[#This Row],[list_price]]*Table1[[#This Row],[discount]]</f>
        <v>48.999000000000002</v>
      </c>
      <c r="M2849">
        <f>(Table1[[#This Row],[list_price]]-Table1[[#This Row],[discount_price]])*Table1[[#This Row],[quantity]]</f>
        <v>440.99099999999999</v>
      </c>
    </row>
    <row r="2850" spans="1:13" x14ac:dyDescent="0.25">
      <c r="A2850">
        <v>992</v>
      </c>
      <c r="B2850">
        <v>3</v>
      </c>
      <c r="C2850">
        <v>723</v>
      </c>
      <c r="D2850">
        <v>20</v>
      </c>
      <c r="E2850" t="s">
        <v>45</v>
      </c>
      <c r="F2850" t="s">
        <v>299</v>
      </c>
      <c r="G2850">
        <v>2</v>
      </c>
      <c r="H2850" t="str">
        <f>VLOOKUP(Table1[[#This Row],[store_id]],[1]stores!$A:$B,2,0)</f>
        <v>Baldwin Bikes</v>
      </c>
      <c r="I2850">
        <v>1</v>
      </c>
      <c r="J2850">
        <v>599.99</v>
      </c>
      <c r="K2850">
        <v>0.2</v>
      </c>
      <c r="L2850">
        <f>Table1[[#This Row],[list_price]]*Table1[[#This Row],[discount]]</f>
        <v>119.998</v>
      </c>
      <c r="M2850">
        <f>(Table1[[#This Row],[list_price]]-Table1[[#This Row],[discount_price]])*Table1[[#This Row],[quantity]]</f>
        <v>479.99200000000002</v>
      </c>
    </row>
    <row r="2851" spans="1:13" x14ac:dyDescent="0.25">
      <c r="A2851">
        <v>992</v>
      </c>
      <c r="B2851">
        <v>4</v>
      </c>
      <c r="C2851">
        <v>723</v>
      </c>
      <c r="D2851">
        <v>101</v>
      </c>
      <c r="E2851" t="s">
        <v>104</v>
      </c>
      <c r="F2851" t="s">
        <v>303</v>
      </c>
      <c r="G2851">
        <v>2</v>
      </c>
      <c r="H2851" t="str">
        <f>VLOOKUP(Table1[[#This Row],[store_id]],[1]stores!$A:$B,2,0)</f>
        <v>Baldwin Bikes</v>
      </c>
      <c r="I2851">
        <v>2</v>
      </c>
      <c r="J2851">
        <v>339.99</v>
      </c>
      <c r="K2851">
        <v>0.2</v>
      </c>
      <c r="L2851">
        <f>Table1[[#This Row],[list_price]]*Table1[[#This Row],[discount]]</f>
        <v>67.998000000000005</v>
      </c>
      <c r="M2851">
        <f>(Table1[[#This Row],[list_price]]-Table1[[#This Row],[discount_price]])*Table1[[#This Row],[quantity]]</f>
        <v>543.98400000000004</v>
      </c>
    </row>
    <row r="2852" spans="1:13" x14ac:dyDescent="0.25">
      <c r="A2852">
        <v>992</v>
      </c>
      <c r="B2852">
        <v>5</v>
      </c>
      <c r="C2852">
        <v>723</v>
      </c>
      <c r="D2852">
        <v>7</v>
      </c>
      <c r="E2852" t="s">
        <v>57</v>
      </c>
      <c r="F2852" t="s">
        <v>300</v>
      </c>
      <c r="G2852">
        <v>2</v>
      </c>
      <c r="H2852" t="str">
        <f>VLOOKUP(Table1[[#This Row],[store_id]],[1]stores!$A:$B,2,0)</f>
        <v>Baldwin Bikes</v>
      </c>
      <c r="I2852">
        <v>1</v>
      </c>
      <c r="J2852">
        <v>3999.99</v>
      </c>
      <c r="K2852">
        <v>0.05</v>
      </c>
      <c r="L2852">
        <f>Table1[[#This Row],[list_price]]*Table1[[#This Row],[discount]]</f>
        <v>199.99950000000001</v>
      </c>
      <c r="M2852">
        <f>(Table1[[#This Row],[list_price]]-Table1[[#This Row],[discount_price]])*Table1[[#This Row],[quantity]]</f>
        <v>3799.9904999999999</v>
      </c>
    </row>
    <row r="2853" spans="1:13" x14ac:dyDescent="0.25">
      <c r="A2853">
        <v>993</v>
      </c>
      <c r="B2853">
        <v>1</v>
      </c>
      <c r="C2853">
        <v>1415</v>
      </c>
      <c r="D2853">
        <v>58</v>
      </c>
      <c r="E2853" t="s">
        <v>105</v>
      </c>
      <c r="F2853" t="s">
        <v>305</v>
      </c>
      <c r="G2853">
        <v>1</v>
      </c>
      <c r="H2853" t="str">
        <f>VLOOKUP(Table1[[#This Row],[store_id]],[1]stores!$A:$B,2,0)</f>
        <v>Santa Cruz Bikes</v>
      </c>
      <c r="I2853">
        <v>1</v>
      </c>
      <c r="J2853">
        <v>4999.99</v>
      </c>
      <c r="K2853">
        <v>0.2</v>
      </c>
      <c r="L2853">
        <f>Table1[[#This Row],[list_price]]*Table1[[#This Row],[discount]]</f>
        <v>999.99800000000005</v>
      </c>
      <c r="M2853">
        <f>(Table1[[#This Row],[list_price]]-Table1[[#This Row],[discount_price]])*Table1[[#This Row],[quantity]]</f>
        <v>3999.9919999999997</v>
      </c>
    </row>
    <row r="2854" spans="1:13" x14ac:dyDescent="0.25">
      <c r="A2854">
        <v>993</v>
      </c>
      <c r="B2854">
        <v>2</v>
      </c>
      <c r="C2854">
        <v>1415</v>
      </c>
      <c r="D2854">
        <v>36</v>
      </c>
      <c r="E2854" t="s">
        <v>136</v>
      </c>
      <c r="F2854" t="s">
        <v>300</v>
      </c>
      <c r="G2854">
        <v>1</v>
      </c>
      <c r="H2854" t="str">
        <f>VLOOKUP(Table1[[#This Row],[store_id]],[1]stores!$A:$B,2,0)</f>
        <v>Santa Cruz Bikes</v>
      </c>
      <c r="I2854">
        <v>2</v>
      </c>
      <c r="J2854">
        <v>832.99</v>
      </c>
      <c r="K2854">
        <v>0.1</v>
      </c>
      <c r="L2854">
        <f>Table1[[#This Row],[list_price]]*Table1[[#This Row],[discount]]</f>
        <v>83.299000000000007</v>
      </c>
      <c r="M2854">
        <f>(Table1[[#This Row],[list_price]]-Table1[[#This Row],[discount_price]])*Table1[[#This Row],[quantity]]</f>
        <v>1499.3820000000001</v>
      </c>
    </row>
    <row r="2855" spans="1:13" x14ac:dyDescent="0.25">
      <c r="A2855">
        <v>993</v>
      </c>
      <c r="B2855">
        <v>3</v>
      </c>
      <c r="C2855">
        <v>1415</v>
      </c>
      <c r="D2855">
        <v>10</v>
      </c>
      <c r="E2855" t="s">
        <v>47</v>
      </c>
      <c r="F2855" t="s">
        <v>301</v>
      </c>
      <c r="G2855">
        <v>1</v>
      </c>
      <c r="H2855" t="str">
        <f>VLOOKUP(Table1[[#This Row],[store_id]],[1]stores!$A:$B,2,0)</f>
        <v>Santa Cruz Bikes</v>
      </c>
      <c r="I2855">
        <v>2</v>
      </c>
      <c r="J2855">
        <v>1549</v>
      </c>
      <c r="K2855">
        <v>0.05</v>
      </c>
      <c r="L2855">
        <f>Table1[[#This Row],[list_price]]*Table1[[#This Row],[discount]]</f>
        <v>77.45</v>
      </c>
      <c r="M2855">
        <f>(Table1[[#This Row],[list_price]]-Table1[[#This Row],[discount_price]])*Table1[[#This Row],[quantity]]</f>
        <v>2943.1</v>
      </c>
    </row>
    <row r="2856" spans="1:13" x14ac:dyDescent="0.25">
      <c r="A2856">
        <v>993</v>
      </c>
      <c r="B2856">
        <v>4</v>
      </c>
      <c r="C2856">
        <v>1415</v>
      </c>
      <c r="D2856">
        <v>99</v>
      </c>
      <c r="E2856" t="s">
        <v>77</v>
      </c>
      <c r="F2856" t="s">
        <v>303</v>
      </c>
      <c r="G2856">
        <v>1</v>
      </c>
      <c r="H2856" t="str">
        <f>VLOOKUP(Table1[[#This Row],[store_id]],[1]stores!$A:$B,2,0)</f>
        <v>Santa Cruz Bikes</v>
      </c>
      <c r="I2856">
        <v>2</v>
      </c>
      <c r="J2856">
        <v>299.99</v>
      </c>
      <c r="K2856">
        <v>7.0000000000000007E-2</v>
      </c>
      <c r="L2856">
        <f>Table1[[#This Row],[list_price]]*Table1[[#This Row],[discount]]</f>
        <v>20.999300000000002</v>
      </c>
      <c r="M2856">
        <f>(Table1[[#This Row],[list_price]]-Table1[[#This Row],[discount_price]])*Table1[[#This Row],[quantity]]</f>
        <v>557.98140000000001</v>
      </c>
    </row>
    <row r="2857" spans="1:13" x14ac:dyDescent="0.25">
      <c r="A2857">
        <v>993</v>
      </c>
      <c r="B2857">
        <v>5</v>
      </c>
      <c r="C2857">
        <v>1415</v>
      </c>
      <c r="D2857">
        <v>79</v>
      </c>
      <c r="E2857" t="s">
        <v>83</v>
      </c>
      <c r="F2857" t="s">
        <v>299</v>
      </c>
      <c r="G2857">
        <v>1</v>
      </c>
      <c r="H2857" t="str">
        <f>VLOOKUP(Table1[[#This Row],[store_id]],[1]stores!$A:$B,2,0)</f>
        <v>Santa Cruz Bikes</v>
      </c>
      <c r="I2857">
        <v>2</v>
      </c>
      <c r="J2857">
        <v>402.99</v>
      </c>
      <c r="K2857">
        <v>0.1</v>
      </c>
      <c r="L2857">
        <f>Table1[[#This Row],[list_price]]*Table1[[#This Row],[discount]]</f>
        <v>40.299000000000007</v>
      </c>
      <c r="M2857">
        <f>(Table1[[#This Row],[list_price]]-Table1[[#This Row],[discount_price]])*Table1[[#This Row],[quantity]]</f>
        <v>725.38200000000006</v>
      </c>
    </row>
    <row r="2858" spans="1:13" x14ac:dyDescent="0.25">
      <c r="A2858">
        <v>994</v>
      </c>
      <c r="B2858">
        <v>1</v>
      </c>
      <c r="C2858">
        <v>419</v>
      </c>
      <c r="D2858">
        <v>37</v>
      </c>
      <c r="E2858" t="s">
        <v>119</v>
      </c>
      <c r="F2858" t="s">
        <v>300</v>
      </c>
      <c r="G2858">
        <v>2</v>
      </c>
      <c r="H2858" t="str">
        <f>VLOOKUP(Table1[[#This Row],[store_id]],[1]stores!$A:$B,2,0)</f>
        <v>Baldwin Bikes</v>
      </c>
      <c r="I2858">
        <v>2</v>
      </c>
      <c r="J2858">
        <v>379.99</v>
      </c>
      <c r="K2858">
        <v>0.1</v>
      </c>
      <c r="L2858">
        <f>Table1[[#This Row],[list_price]]*Table1[[#This Row],[discount]]</f>
        <v>37.999000000000002</v>
      </c>
      <c r="M2858">
        <f>(Table1[[#This Row],[list_price]]-Table1[[#This Row],[discount_price]])*Table1[[#This Row],[quantity]]</f>
        <v>683.98199999999997</v>
      </c>
    </row>
    <row r="2859" spans="1:13" x14ac:dyDescent="0.25">
      <c r="A2859">
        <v>994</v>
      </c>
      <c r="B2859">
        <v>2</v>
      </c>
      <c r="C2859">
        <v>419</v>
      </c>
      <c r="D2859">
        <v>45</v>
      </c>
      <c r="E2859" t="s">
        <v>111</v>
      </c>
      <c r="F2859" t="s">
        <v>300</v>
      </c>
      <c r="G2859">
        <v>2</v>
      </c>
      <c r="H2859" t="str">
        <f>VLOOKUP(Table1[[#This Row],[store_id]],[1]stores!$A:$B,2,0)</f>
        <v>Baldwin Bikes</v>
      </c>
      <c r="I2859">
        <v>1</v>
      </c>
      <c r="J2859">
        <v>869.99</v>
      </c>
      <c r="K2859">
        <v>0.2</v>
      </c>
      <c r="L2859">
        <f>Table1[[#This Row],[list_price]]*Table1[[#This Row],[discount]]</f>
        <v>173.99800000000002</v>
      </c>
      <c r="M2859">
        <f>(Table1[[#This Row],[list_price]]-Table1[[#This Row],[discount_price]])*Table1[[#This Row],[quantity]]</f>
        <v>695.99199999999996</v>
      </c>
    </row>
    <row r="2860" spans="1:13" x14ac:dyDescent="0.25">
      <c r="A2860">
        <v>994</v>
      </c>
      <c r="B2860">
        <v>3</v>
      </c>
      <c r="C2860">
        <v>419</v>
      </c>
      <c r="D2860">
        <v>66</v>
      </c>
      <c r="E2860" t="s">
        <v>85</v>
      </c>
      <c r="F2860" t="s">
        <v>299</v>
      </c>
      <c r="G2860">
        <v>2</v>
      </c>
      <c r="H2860" t="str">
        <f>VLOOKUP(Table1[[#This Row],[store_id]],[1]stores!$A:$B,2,0)</f>
        <v>Baldwin Bikes</v>
      </c>
      <c r="I2860">
        <v>1</v>
      </c>
      <c r="J2860">
        <v>250.99</v>
      </c>
      <c r="K2860">
        <v>7.0000000000000007E-2</v>
      </c>
      <c r="L2860">
        <f>Table1[[#This Row],[list_price]]*Table1[[#This Row],[discount]]</f>
        <v>17.569300000000002</v>
      </c>
      <c r="M2860">
        <f>(Table1[[#This Row],[list_price]]-Table1[[#This Row],[discount_price]])*Table1[[#This Row],[quantity]]</f>
        <v>233.42070000000001</v>
      </c>
    </row>
    <row r="2861" spans="1:13" x14ac:dyDescent="0.25">
      <c r="A2861">
        <v>995</v>
      </c>
      <c r="B2861">
        <v>1</v>
      </c>
      <c r="C2861">
        <v>621</v>
      </c>
      <c r="D2861">
        <v>16</v>
      </c>
      <c r="E2861" t="s">
        <v>45</v>
      </c>
      <c r="F2861" t="s">
        <v>299</v>
      </c>
      <c r="G2861">
        <v>1</v>
      </c>
      <c r="H2861" t="str">
        <f>VLOOKUP(Table1[[#This Row],[store_id]],[1]stores!$A:$B,2,0)</f>
        <v>Santa Cruz Bikes</v>
      </c>
      <c r="I2861">
        <v>2</v>
      </c>
      <c r="J2861">
        <v>599.99</v>
      </c>
      <c r="K2861">
        <v>0.1</v>
      </c>
      <c r="L2861">
        <f>Table1[[#This Row],[list_price]]*Table1[[#This Row],[discount]]</f>
        <v>59.999000000000002</v>
      </c>
      <c r="M2861">
        <f>(Table1[[#This Row],[list_price]]-Table1[[#This Row],[discount_price]])*Table1[[#This Row],[quantity]]</f>
        <v>1079.982</v>
      </c>
    </row>
    <row r="2862" spans="1:13" x14ac:dyDescent="0.25">
      <c r="A2862">
        <v>995</v>
      </c>
      <c r="B2862">
        <v>2</v>
      </c>
      <c r="C2862">
        <v>621</v>
      </c>
      <c r="D2862">
        <v>90</v>
      </c>
      <c r="E2862" t="s">
        <v>81</v>
      </c>
      <c r="F2862" t="s">
        <v>303</v>
      </c>
      <c r="G2862">
        <v>1</v>
      </c>
      <c r="H2862" t="str">
        <f>VLOOKUP(Table1[[#This Row],[store_id]],[1]stores!$A:$B,2,0)</f>
        <v>Santa Cruz Bikes</v>
      </c>
      <c r="I2862">
        <v>1</v>
      </c>
      <c r="J2862">
        <v>209.99</v>
      </c>
      <c r="K2862">
        <v>0.2</v>
      </c>
      <c r="L2862">
        <f>Table1[[#This Row],[list_price]]*Table1[[#This Row],[discount]]</f>
        <v>41.998000000000005</v>
      </c>
      <c r="M2862">
        <f>(Table1[[#This Row],[list_price]]-Table1[[#This Row],[discount_price]])*Table1[[#This Row],[quantity]]</f>
        <v>167.99200000000002</v>
      </c>
    </row>
    <row r="2863" spans="1:13" x14ac:dyDescent="0.25">
      <c r="A2863">
        <v>995</v>
      </c>
      <c r="B2863">
        <v>3</v>
      </c>
      <c r="C2863">
        <v>621</v>
      </c>
      <c r="D2863">
        <v>101</v>
      </c>
      <c r="E2863" t="s">
        <v>104</v>
      </c>
      <c r="F2863" t="s">
        <v>303</v>
      </c>
      <c r="G2863">
        <v>1</v>
      </c>
      <c r="H2863" t="str">
        <f>VLOOKUP(Table1[[#This Row],[store_id]],[1]stores!$A:$B,2,0)</f>
        <v>Santa Cruz Bikes</v>
      </c>
      <c r="I2863">
        <v>1</v>
      </c>
      <c r="J2863">
        <v>339.99</v>
      </c>
      <c r="K2863">
        <v>0.1</v>
      </c>
      <c r="L2863">
        <f>Table1[[#This Row],[list_price]]*Table1[[#This Row],[discount]]</f>
        <v>33.999000000000002</v>
      </c>
      <c r="M2863">
        <f>(Table1[[#This Row],[list_price]]-Table1[[#This Row],[discount_price]])*Table1[[#This Row],[quantity]]</f>
        <v>305.99099999999999</v>
      </c>
    </row>
    <row r="2864" spans="1:13" x14ac:dyDescent="0.25">
      <c r="A2864">
        <v>996</v>
      </c>
      <c r="B2864">
        <v>1</v>
      </c>
      <c r="C2864">
        <v>915</v>
      </c>
      <c r="D2864">
        <v>68</v>
      </c>
      <c r="E2864" t="s">
        <v>66</v>
      </c>
      <c r="F2864" t="s">
        <v>299</v>
      </c>
      <c r="G2864">
        <v>1</v>
      </c>
      <c r="H2864" t="str">
        <f>VLOOKUP(Table1[[#This Row],[store_id]],[1]stores!$A:$B,2,0)</f>
        <v>Santa Cruz Bikes</v>
      </c>
      <c r="I2864">
        <v>2</v>
      </c>
      <c r="J2864">
        <v>449.99</v>
      </c>
      <c r="K2864">
        <v>0.05</v>
      </c>
      <c r="L2864">
        <f>Table1[[#This Row],[list_price]]*Table1[[#This Row],[discount]]</f>
        <v>22.499500000000001</v>
      </c>
      <c r="M2864">
        <f>(Table1[[#This Row],[list_price]]-Table1[[#This Row],[discount_price]])*Table1[[#This Row],[quantity]]</f>
        <v>854.98099999999999</v>
      </c>
    </row>
    <row r="2865" spans="1:13" x14ac:dyDescent="0.25">
      <c r="A2865">
        <v>996</v>
      </c>
      <c r="B2865">
        <v>2</v>
      </c>
      <c r="C2865">
        <v>915</v>
      </c>
      <c r="D2865">
        <v>32</v>
      </c>
      <c r="E2865" t="s">
        <v>73</v>
      </c>
      <c r="F2865" t="s">
        <v>300</v>
      </c>
      <c r="G2865">
        <v>1</v>
      </c>
      <c r="H2865" t="str">
        <f>VLOOKUP(Table1[[#This Row],[store_id]],[1]stores!$A:$B,2,0)</f>
        <v>Santa Cruz Bikes</v>
      </c>
      <c r="I2865">
        <v>1</v>
      </c>
      <c r="J2865">
        <v>469.99</v>
      </c>
      <c r="K2865">
        <v>0.05</v>
      </c>
      <c r="L2865">
        <f>Table1[[#This Row],[list_price]]*Table1[[#This Row],[discount]]</f>
        <v>23.499500000000001</v>
      </c>
      <c r="M2865">
        <f>(Table1[[#This Row],[list_price]]-Table1[[#This Row],[discount_price]])*Table1[[#This Row],[quantity]]</f>
        <v>446.4905</v>
      </c>
    </row>
    <row r="2866" spans="1:13" x14ac:dyDescent="0.25">
      <c r="A2866">
        <v>997</v>
      </c>
      <c r="B2866">
        <v>1</v>
      </c>
      <c r="C2866">
        <v>485</v>
      </c>
      <c r="D2866">
        <v>86</v>
      </c>
      <c r="E2866" t="s">
        <v>135</v>
      </c>
      <c r="F2866" t="s">
        <v>303</v>
      </c>
      <c r="G2866">
        <v>2</v>
      </c>
      <c r="H2866" t="str">
        <f>VLOOKUP(Table1[[#This Row],[store_id]],[1]stores!$A:$B,2,0)</f>
        <v>Baldwin Bikes</v>
      </c>
      <c r="I2866">
        <v>2</v>
      </c>
      <c r="J2866">
        <v>149.99</v>
      </c>
      <c r="K2866">
        <v>7.0000000000000007E-2</v>
      </c>
      <c r="L2866">
        <f>Table1[[#This Row],[list_price]]*Table1[[#This Row],[discount]]</f>
        <v>10.499300000000002</v>
      </c>
      <c r="M2866">
        <f>(Table1[[#This Row],[list_price]]-Table1[[#This Row],[discount_price]])*Table1[[#This Row],[quantity]]</f>
        <v>278.98140000000001</v>
      </c>
    </row>
    <row r="2867" spans="1:13" x14ac:dyDescent="0.25">
      <c r="A2867">
        <v>997</v>
      </c>
      <c r="B2867">
        <v>2</v>
      </c>
      <c r="C2867">
        <v>485</v>
      </c>
      <c r="D2867">
        <v>105</v>
      </c>
      <c r="E2867" t="s">
        <v>117</v>
      </c>
      <c r="F2867" t="s">
        <v>304</v>
      </c>
      <c r="G2867">
        <v>2</v>
      </c>
      <c r="H2867" t="str">
        <f>VLOOKUP(Table1[[#This Row],[store_id]],[1]stores!$A:$B,2,0)</f>
        <v>Baldwin Bikes</v>
      </c>
      <c r="I2867">
        <v>2</v>
      </c>
      <c r="J2867">
        <v>533.99</v>
      </c>
      <c r="K2867">
        <v>0.2</v>
      </c>
      <c r="L2867">
        <f>Table1[[#This Row],[list_price]]*Table1[[#This Row],[discount]]</f>
        <v>106.798</v>
      </c>
      <c r="M2867">
        <f>(Table1[[#This Row],[list_price]]-Table1[[#This Row],[discount_price]])*Table1[[#This Row],[quantity]]</f>
        <v>854.38400000000001</v>
      </c>
    </row>
    <row r="2868" spans="1:13" x14ac:dyDescent="0.25">
      <c r="A2868">
        <v>997</v>
      </c>
      <c r="B2868">
        <v>3</v>
      </c>
      <c r="C2868">
        <v>485</v>
      </c>
      <c r="D2868">
        <v>14</v>
      </c>
      <c r="E2868" t="s">
        <v>56</v>
      </c>
      <c r="F2868" t="s">
        <v>299</v>
      </c>
      <c r="G2868">
        <v>2</v>
      </c>
      <c r="H2868" t="str">
        <f>VLOOKUP(Table1[[#This Row],[store_id]],[1]stores!$A:$B,2,0)</f>
        <v>Baldwin Bikes</v>
      </c>
      <c r="I2868">
        <v>2</v>
      </c>
      <c r="J2868">
        <v>269.99</v>
      </c>
      <c r="K2868">
        <v>7.0000000000000007E-2</v>
      </c>
      <c r="L2868">
        <f>Table1[[#This Row],[list_price]]*Table1[[#This Row],[discount]]</f>
        <v>18.899300000000004</v>
      </c>
      <c r="M2868">
        <f>(Table1[[#This Row],[list_price]]-Table1[[#This Row],[discount_price]])*Table1[[#This Row],[quantity]]</f>
        <v>502.1814</v>
      </c>
    </row>
    <row r="2869" spans="1:13" x14ac:dyDescent="0.25">
      <c r="A2869">
        <v>998</v>
      </c>
      <c r="B2869">
        <v>1</v>
      </c>
      <c r="C2869">
        <v>219</v>
      </c>
      <c r="D2869">
        <v>26</v>
      </c>
      <c r="E2869" t="s">
        <v>45</v>
      </c>
      <c r="F2869" t="s">
        <v>299</v>
      </c>
      <c r="G2869">
        <v>2</v>
      </c>
      <c r="H2869" t="str">
        <f>VLOOKUP(Table1[[#This Row],[store_id]],[1]stores!$A:$B,2,0)</f>
        <v>Baldwin Bikes</v>
      </c>
      <c r="I2869">
        <v>2</v>
      </c>
      <c r="J2869">
        <v>599.99</v>
      </c>
      <c r="K2869">
        <v>0.05</v>
      </c>
      <c r="L2869">
        <f>Table1[[#This Row],[list_price]]*Table1[[#This Row],[discount]]</f>
        <v>29.999500000000001</v>
      </c>
      <c r="M2869">
        <f>(Table1[[#This Row],[list_price]]-Table1[[#This Row],[discount_price]])*Table1[[#This Row],[quantity]]</f>
        <v>1139.981</v>
      </c>
    </row>
    <row r="2870" spans="1:13" x14ac:dyDescent="0.25">
      <c r="A2870">
        <v>998</v>
      </c>
      <c r="B2870">
        <v>2</v>
      </c>
      <c r="C2870">
        <v>219</v>
      </c>
      <c r="D2870">
        <v>105</v>
      </c>
      <c r="E2870" t="s">
        <v>117</v>
      </c>
      <c r="F2870" t="s">
        <v>304</v>
      </c>
      <c r="G2870">
        <v>2</v>
      </c>
      <c r="H2870" t="str">
        <f>VLOOKUP(Table1[[#This Row],[store_id]],[1]stores!$A:$B,2,0)</f>
        <v>Baldwin Bikes</v>
      </c>
      <c r="I2870">
        <v>1</v>
      </c>
      <c r="J2870">
        <v>533.99</v>
      </c>
      <c r="K2870">
        <v>0.2</v>
      </c>
      <c r="L2870">
        <f>Table1[[#This Row],[list_price]]*Table1[[#This Row],[discount]]</f>
        <v>106.798</v>
      </c>
      <c r="M2870">
        <f>(Table1[[#This Row],[list_price]]-Table1[[#This Row],[discount_price]])*Table1[[#This Row],[quantity]]</f>
        <v>427.19200000000001</v>
      </c>
    </row>
    <row r="2871" spans="1:13" x14ac:dyDescent="0.25">
      <c r="A2871">
        <v>999</v>
      </c>
      <c r="B2871">
        <v>1</v>
      </c>
      <c r="C2871">
        <v>590</v>
      </c>
      <c r="D2871">
        <v>70</v>
      </c>
      <c r="E2871" t="s">
        <v>97</v>
      </c>
      <c r="F2871" t="s">
        <v>299</v>
      </c>
      <c r="G2871">
        <v>2</v>
      </c>
      <c r="H2871" t="str">
        <f>VLOOKUP(Table1[[#This Row],[store_id]],[1]stores!$A:$B,2,0)</f>
        <v>Baldwin Bikes</v>
      </c>
      <c r="I2871">
        <v>2</v>
      </c>
      <c r="J2871">
        <v>659.99</v>
      </c>
      <c r="K2871">
        <v>7.0000000000000007E-2</v>
      </c>
      <c r="L2871">
        <f>Table1[[#This Row],[list_price]]*Table1[[#This Row],[discount]]</f>
        <v>46.199300000000008</v>
      </c>
      <c r="M2871">
        <f>(Table1[[#This Row],[list_price]]-Table1[[#This Row],[discount_price]])*Table1[[#This Row],[quantity]]</f>
        <v>1227.5814</v>
      </c>
    </row>
    <row r="2872" spans="1:13" x14ac:dyDescent="0.25">
      <c r="A2872">
        <v>999</v>
      </c>
      <c r="B2872">
        <v>2</v>
      </c>
      <c r="C2872">
        <v>590</v>
      </c>
      <c r="D2872">
        <v>106</v>
      </c>
      <c r="E2872" t="s">
        <v>66</v>
      </c>
      <c r="F2872" t="s">
        <v>299</v>
      </c>
      <c r="G2872">
        <v>2</v>
      </c>
      <c r="H2872" t="str">
        <f>VLOOKUP(Table1[[#This Row],[store_id]],[1]stores!$A:$B,2,0)</f>
        <v>Baldwin Bikes</v>
      </c>
      <c r="I2872">
        <v>1</v>
      </c>
      <c r="J2872">
        <v>449.99</v>
      </c>
      <c r="K2872">
        <v>0.05</v>
      </c>
      <c r="L2872">
        <f>Table1[[#This Row],[list_price]]*Table1[[#This Row],[discount]]</f>
        <v>22.499500000000001</v>
      </c>
      <c r="M2872">
        <f>(Table1[[#This Row],[list_price]]-Table1[[#This Row],[discount_price]])*Table1[[#This Row],[quantity]]</f>
        <v>427.4905</v>
      </c>
    </row>
    <row r="2873" spans="1:13" x14ac:dyDescent="0.25">
      <c r="A2873">
        <v>1000</v>
      </c>
      <c r="B2873">
        <v>1</v>
      </c>
      <c r="C2873">
        <v>645</v>
      </c>
      <c r="D2873">
        <v>65</v>
      </c>
      <c r="E2873" t="s">
        <v>134</v>
      </c>
      <c r="F2873" t="s">
        <v>299</v>
      </c>
      <c r="G2873">
        <v>2</v>
      </c>
      <c r="H2873" t="str">
        <f>VLOOKUP(Table1[[#This Row],[store_id]],[1]stores!$A:$B,2,0)</f>
        <v>Baldwin Bikes</v>
      </c>
      <c r="I2873">
        <v>2</v>
      </c>
      <c r="J2873">
        <v>346.99</v>
      </c>
      <c r="K2873">
        <v>0.05</v>
      </c>
      <c r="L2873">
        <f>Table1[[#This Row],[list_price]]*Table1[[#This Row],[discount]]</f>
        <v>17.349500000000003</v>
      </c>
      <c r="M2873">
        <f>(Table1[[#This Row],[list_price]]-Table1[[#This Row],[discount_price]])*Table1[[#This Row],[quantity]]</f>
        <v>659.28100000000006</v>
      </c>
    </row>
    <row r="2874" spans="1:13" x14ac:dyDescent="0.25">
      <c r="A2874">
        <v>1000</v>
      </c>
      <c r="B2874">
        <v>2</v>
      </c>
      <c r="C2874">
        <v>645</v>
      </c>
      <c r="D2874">
        <v>111</v>
      </c>
      <c r="E2874" t="s">
        <v>90</v>
      </c>
      <c r="F2874" t="s">
        <v>304</v>
      </c>
      <c r="G2874">
        <v>2</v>
      </c>
      <c r="H2874" t="str">
        <f>VLOOKUP(Table1[[#This Row],[store_id]],[1]stores!$A:$B,2,0)</f>
        <v>Baldwin Bikes</v>
      </c>
      <c r="I2874">
        <v>1</v>
      </c>
      <c r="J2874">
        <v>470.99</v>
      </c>
      <c r="K2874">
        <v>0.1</v>
      </c>
      <c r="L2874">
        <f>Table1[[#This Row],[list_price]]*Table1[[#This Row],[discount]]</f>
        <v>47.099000000000004</v>
      </c>
      <c r="M2874">
        <f>(Table1[[#This Row],[list_price]]-Table1[[#This Row],[discount_price]])*Table1[[#This Row],[quantity]]</f>
        <v>423.89100000000002</v>
      </c>
    </row>
    <row r="2875" spans="1:13" x14ac:dyDescent="0.25">
      <c r="A2875">
        <v>1000</v>
      </c>
      <c r="B2875">
        <v>3</v>
      </c>
      <c r="C2875">
        <v>645</v>
      </c>
      <c r="D2875">
        <v>19</v>
      </c>
      <c r="E2875" t="s">
        <v>64</v>
      </c>
      <c r="F2875" t="s">
        <v>299</v>
      </c>
      <c r="G2875">
        <v>2</v>
      </c>
      <c r="H2875" t="str">
        <f>VLOOKUP(Table1[[#This Row],[store_id]],[1]stores!$A:$B,2,0)</f>
        <v>Baldwin Bikes</v>
      </c>
      <c r="I2875">
        <v>2</v>
      </c>
      <c r="J2875">
        <v>449</v>
      </c>
      <c r="K2875">
        <v>7.0000000000000007E-2</v>
      </c>
      <c r="L2875">
        <f>Table1[[#This Row],[list_price]]*Table1[[#This Row],[discount]]</f>
        <v>31.430000000000003</v>
      </c>
      <c r="M2875">
        <f>(Table1[[#This Row],[list_price]]-Table1[[#This Row],[discount_price]])*Table1[[#This Row],[quantity]]</f>
        <v>835.14</v>
      </c>
    </row>
    <row r="2876" spans="1:13" x14ac:dyDescent="0.25">
      <c r="A2876">
        <v>1000</v>
      </c>
      <c r="B2876">
        <v>4</v>
      </c>
      <c r="C2876">
        <v>645</v>
      </c>
      <c r="D2876">
        <v>29</v>
      </c>
      <c r="E2876" t="s">
        <v>95</v>
      </c>
      <c r="F2876" t="s">
        <v>300</v>
      </c>
      <c r="G2876">
        <v>2</v>
      </c>
      <c r="H2876" t="str">
        <f>VLOOKUP(Table1[[#This Row],[store_id]],[1]stores!$A:$B,2,0)</f>
        <v>Baldwin Bikes</v>
      </c>
      <c r="I2876">
        <v>2</v>
      </c>
      <c r="J2876">
        <v>999.99</v>
      </c>
      <c r="K2876">
        <v>0.05</v>
      </c>
      <c r="L2876">
        <f>Table1[[#This Row],[list_price]]*Table1[[#This Row],[discount]]</f>
        <v>49.999500000000005</v>
      </c>
      <c r="M2876">
        <f>(Table1[[#This Row],[list_price]]-Table1[[#This Row],[discount_price]])*Table1[[#This Row],[quantity]]</f>
        <v>1899.981</v>
      </c>
    </row>
    <row r="2877" spans="1:13" x14ac:dyDescent="0.25">
      <c r="A2877">
        <v>1001</v>
      </c>
      <c r="B2877">
        <v>1</v>
      </c>
      <c r="C2877">
        <v>354</v>
      </c>
      <c r="D2877">
        <v>72</v>
      </c>
      <c r="E2877" t="s">
        <v>71</v>
      </c>
      <c r="F2877" t="s">
        <v>299</v>
      </c>
      <c r="G2877">
        <v>2</v>
      </c>
      <c r="H2877" t="str">
        <f>VLOOKUP(Table1[[#This Row],[store_id]],[1]stores!$A:$B,2,0)</f>
        <v>Baldwin Bikes</v>
      </c>
      <c r="I2877">
        <v>1</v>
      </c>
      <c r="J2877">
        <v>619.99</v>
      </c>
      <c r="K2877">
        <v>0.05</v>
      </c>
      <c r="L2877">
        <f>Table1[[#This Row],[list_price]]*Table1[[#This Row],[discount]]</f>
        <v>30.999500000000001</v>
      </c>
      <c r="M2877">
        <f>(Table1[[#This Row],[list_price]]-Table1[[#This Row],[discount_price]])*Table1[[#This Row],[quantity]]</f>
        <v>588.9905</v>
      </c>
    </row>
    <row r="2878" spans="1:13" x14ac:dyDescent="0.25">
      <c r="A2878">
        <v>1001</v>
      </c>
      <c r="B2878">
        <v>2</v>
      </c>
      <c r="C2878">
        <v>354</v>
      </c>
      <c r="D2878">
        <v>45</v>
      </c>
      <c r="E2878" t="s">
        <v>111</v>
      </c>
      <c r="F2878" t="s">
        <v>300</v>
      </c>
      <c r="G2878">
        <v>2</v>
      </c>
      <c r="H2878" t="str">
        <f>VLOOKUP(Table1[[#This Row],[store_id]],[1]stores!$A:$B,2,0)</f>
        <v>Baldwin Bikes</v>
      </c>
      <c r="I2878">
        <v>2</v>
      </c>
      <c r="J2878">
        <v>869.99</v>
      </c>
      <c r="K2878">
        <v>0.05</v>
      </c>
      <c r="L2878">
        <f>Table1[[#This Row],[list_price]]*Table1[[#This Row],[discount]]</f>
        <v>43.499500000000005</v>
      </c>
      <c r="M2878">
        <f>(Table1[[#This Row],[list_price]]-Table1[[#This Row],[discount_price]])*Table1[[#This Row],[quantity]]</f>
        <v>1652.981</v>
      </c>
    </row>
    <row r="2879" spans="1:13" x14ac:dyDescent="0.25">
      <c r="A2879">
        <v>1001</v>
      </c>
      <c r="B2879">
        <v>3</v>
      </c>
      <c r="C2879">
        <v>354</v>
      </c>
      <c r="D2879">
        <v>58</v>
      </c>
      <c r="E2879" t="s">
        <v>105</v>
      </c>
      <c r="F2879" t="s">
        <v>305</v>
      </c>
      <c r="G2879">
        <v>2</v>
      </c>
      <c r="H2879" t="str">
        <f>VLOOKUP(Table1[[#This Row],[store_id]],[1]stores!$A:$B,2,0)</f>
        <v>Baldwin Bikes</v>
      </c>
      <c r="I2879">
        <v>1</v>
      </c>
      <c r="J2879">
        <v>4999.99</v>
      </c>
      <c r="K2879">
        <v>0.1</v>
      </c>
      <c r="L2879">
        <f>Table1[[#This Row],[list_price]]*Table1[[#This Row],[discount]]</f>
        <v>499.99900000000002</v>
      </c>
      <c r="M2879">
        <f>(Table1[[#This Row],[list_price]]-Table1[[#This Row],[discount_price]])*Table1[[#This Row],[quantity]]</f>
        <v>4499.991</v>
      </c>
    </row>
    <row r="2880" spans="1:13" x14ac:dyDescent="0.25">
      <c r="A2880">
        <v>1001</v>
      </c>
      <c r="B2880">
        <v>4</v>
      </c>
      <c r="C2880">
        <v>354</v>
      </c>
      <c r="D2880">
        <v>111</v>
      </c>
      <c r="E2880" t="s">
        <v>90</v>
      </c>
      <c r="F2880" t="s">
        <v>304</v>
      </c>
      <c r="G2880">
        <v>2</v>
      </c>
      <c r="H2880" t="str">
        <f>VLOOKUP(Table1[[#This Row],[store_id]],[1]stores!$A:$B,2,0)</f>
        <v>Baldwin Bikes</v>
      </c>
      <c r="I2880">
        <v>1</v>
      </c>
      <c r="J2880">
        <v>470.99</v>
      </c>
      <c r="K2880">
        <v>7.0000000000000007E-2</v>
      </c>
      <c r="L2880">
        <f>Table1[[#This Row],[list_price]]*Table1[[#This Row],[discount]]</f>
        <v>32.969300000000004</v>
      </c>
      <c r="M2880">
        <f>(Table1[[#This Row],[list_price]]-Table1[[#This Row],[discount_price]])*Table1[[#This Row],[quantity]]</f>
        <v>438.02070000000003</v>
      </c>
    </row>
    <row r="2881" spans="1:13" x14ac:dyDescent="0.25">
      <c r="A2881">
        <v>1002</v>
      </c>
      <c r="B2881">
        <v>1</v>
      </c>
      <c r="C2881">
        <v>1418</v>
      </c>
      <c r="D2881">
        <v>100</v>
      </c>
      <c r="E2881" t="s">
        <v>126</v>
      </c>
      <c r="F2881" t="s">
        <v>303</v>
      </c>
      <c r="G2881">
        <v>1</v>
      </c>
      <c r="H2881" t="str">
        <f>VLOOKUP(Table1[[#This Row],[store_id]],[1]stores!$A:$B,2,0)</f>
        <v>Santa Cruz Bikes</v>
      </c>
      <c r="I2881">
        <v>1</v>
      </c>
      <c r="J2881">
        <v>489.99</v>
      </c>
      <c r="K2881">
        <v>0.05</v>
      </c>
      <c r="L2881">
        <f>Table1[[#This Row],[list_price]]*Table1[[#This Row],[discount]]</f>
        <v>24.499500000000001</v>
      </c>
      <c r="M2881">
        <f>(Table1[[#This Row],[list_price]]-Table1[[#This Row],[discount_price]])*Table1[[#This Row],[quantity]]</f>
        <v>465.4905</v>
      </c>
    </row>
    <row r="2882" spans="1:13" x14ac:dyDescent="0.25">
      <c r="A2882">
        <v>1002</v>
      </c>
      <c r="B2882">
        <v>2</v>
      </c>
      <c r="C2882">
        <v>1418</v>
      </c>
      <c r="D2882">
        <v>83</v>
      </c>
      <c r="E2882" t="s">
        <v>91</v>
      </c>
      <c r="F2882" t="s">
        <v>303</v>
      </c>
      <c r="G2882">
        <v>1</v>
      </c>
      <c r="H2882" t="str">
        <f>VLOOKUP(Table1[[#This Row],[store_id]],[1]stores!$A:$B,2,0)</f>
        <v>Santa Cruz Bikes</v>
      </c>
      <c r="I2882">
        <v>1</v>
      </c>
      <c r="J2882">
        <v>149.99</v>
      </c>
      <c r="K2882">
        <v>0.1</v>
      </c>
      <c r="L2882">
        <f>Table1[[#This Row],[list_price]]*Table1[[#This Row],[discount]]</f>
        <v>14.999000000000002</v>
      </c>
      <c r="M2882">
        <f>(Table1[[#This Row],[list_price]]-Table1[[#This Row],[discount_price]])*Table1[[#This Row],[quantity]]</f>
        <v>134.99100000000001</v>
      </c>
    </row>
    <row r="2883" spans="1:13" x14ac:dyDescent="0.25">
      <c r="A2883">
        <v>1002</v>
      </c>
      <c r="B2883">
        <v>3</v>
      </c>
      <c r="C2883">
        <v>1418</v>
      </c>
      <c r="D2883">
        <v>8</v>
      </c>
      <c r="E2883" t="s">
        <v>46</v>
      </c>
      <c r="F2883" t="s">
        <v>300</v>
      </c>
      <c r="G2883">
        <v>1</v>
      </c>
      <c r="H2883" t="str">
        <f>VLOOKUP(Table1[[#This Row],[store_id]],[1]stores!$A:$B,2,0)</f>
        <v>Santa Cruz Bikes</v>
      </c>
      <c r="I2883">
        <v>2</v>
      </c>
      <c r="J2883">
        <v>1799.99</v>
      </c>
      <c r="K2883">
        <v>0.1</v>
      </c>
      <c r="L2883">
        <f>Table1[[#This Row],[list_price]]*Table1[[#This Row],[discount]]</f>
        <v>179.99900000000002</v>
      </c>
      <c r="M2883">
        <f>(Table1[[#This Row],[list_price]]-Table1[[#This Row],[discount_price]])*Table1[[#This Row],[quantity]]</f>
        <v>3239.982</v>
      </c>
    </row>
    <row r="2884" spans="1:13" x14ac:dyDescent="0.25">
      <c r="A2884">
        <v>1002</v>
      </c>
      <c r="B2884">
        <v>4</v>
      </c>
      <c r="C2884">
        <v>1418</v>
      </c>
      <c r="D2884">
        <v>79</v>
      </c>
      <c r="E2884" t="s">
        <v>83</v>
      </c>
      <c r="F2884" t="s">
        <v>299</v>
      </c>
      <c r="G2884">
        <v>1</v>
      </c>
      <c r="H2884" t="str">
        <f>VLOOKUP(Table1[[#This Row],[store_id]],[1]stores!$A:$B,2,0)</f>
        <v>Santa Cruz Bikes</v>
      </c>
      <c r="I2884">
        <v>1</v>
      </c>
      <c r="J2884">
        <v>402.99</v>
      </c>
      <c r="K2884">
        <v>0.2</v>
      </c>
      <c r="L2884">
        <f>Table1[[#This Row],[list_price]]*Table1[[#This Row],[discount]]</f>
        <v>80.598000000000013</v>
      </c>
      <c r="M2884">
        <f>(Table1[[#This Row],[list_price]]-Table1[[#This Row],[discount_price]])*Table1[[#This Row],[quantity]]</f>
        <v>322.392</v>
      </c>
    </row>
    <row r="2885" spans="1:13" x14ac:dyDescent="0.25">
      <c r="A2885">
        <v>1003</v>
      </c>
      <c r="B2885">
        <v>1</v>
      </c>
      <c r="C2885">
        <v>503</v>
      </c>
      <c r="D2885">
        <v>34</v>
      </c>
      <c r="E2885" t="s">
        <v>128</v>
      </c>
      <c r="F2885" t="s">
        <v>300</v>
      </c>
      <c r="G2885">
        <v>2</v>
      </c>
      <c r="H2885" t="str">
        <f>VLOOKUP(Table1[[#This Row],[store_id]],[1]stores!$A:$B,2,0)</f>
        <v>Baldwin Bikes</v>
      </c>
      <c r="I2885">
        <v>2</v>
      </c>
      <c r="J2885">
        <v>469.99</v>
      </c>
      <c r="K2885">
        <v>0.05</v>
      </c>
      <c r="L2885">
        <f>Table1[[#This Row],[list_price]]*Table1[[#This Row],[discount]]</f>
        <v>23.499500000000001</v>
      </c>
      <c r="M2885">
        <f>(Table1[[#This Row],[list_price]]-Table1[[#This Row],[discount_price]])*Table1[[#This Row],[quantity]]</f>
        <v>892.98099999999999</v>
      </c>
    </row>
    <row r="2886" spans="1:13" x14ac:dyDescent="0.25">
      <c r="A2886">
        <v>1003</v>
      </c>
      <c r="B2886">
        <v>2</v>
      </c>
      <c r="C2886">
        <v>503</v>
      </c>
      <c r="D2886">
        <v>51</v>
      </c>
      <c r="E2886" t="s">
        <v>112</v>
      </c>
      <c r="F2886" t="s">
        <v>305</v>
      </c>
      <c r="G2886">
        <v>2</v>
      </c>
      <c r="H2886" t="str">
        <f>VLOOKUP(Table1[[#This Row],[store_id]],[1]stores!$A:$B,2,0)</f>
        <v>Baldwin Bikes</v>
      </c>
      <c r="I2886">
        <v>2</v>
      </c>
      <c r="J2886">
        <v>6499.99</v>
      </c>
      <c r="K2886">
        <v>0.05</v>
      </c>
      <c r="L2886">
        <f>Table1[[#This Row],[list_price]]*Table1[[#This Row],[discount]]</f>
        <v>324.99950000000001</v>
      </c>
      <c r="M2886">
        <f>(Table1[[#This Row],[list_price]]-Table1[[#This Row],[discount_price]])*Table1[[#This Row],[quantity]]</f>
        <v>12349.981</v>
      </c>
    </row>
    <row r="2887" spans="1:13" x14ac:dyDescent="0.25">
      <c r="A2887">
        <v>1004</v>
      </c>
      <c r="B2887">
        <v>1</v>
      </c>
      <c r="C2887">
        <v>1389</v>
      </c>
      <c r="D2887">
        <v>36</v>
      </c>
      <c r="E2887" t="s">
        <v>136</v>
      </c>
      <c r="F2887" t="s">
        <v>300</v>
      </c>
      <c r="G2887">
        <v>2</v>
      </c>
      <c r="H2887" t="str">
        <f>VLOOKUP(Table1[[#This Row],[store_id]],[1]stores!$A:$B,2,0)</f>
        <v>Baldwin Bikes</v>
      </c>
      <c r="I2887">
        <v>2</v>
      </c>
      <c r="J2887">
        <v>832.99</v>
      </c>
      <c r="K2887">
        <v>0.1</v>
      </c>
      <c r="L2887">
        <f>Table1[[#This Row],[list_price]]*Table1[[#This Row],[discount]]</f>
        <v>83.299000000000007</v>
      </c>
      <c r="M2887">
        <f>(Table1[[#This Row],[list_price]]-Table1[[#This Row],[discount_price]])*Table1[[#This Row],[quantity]]</f>
        <v>1499.3820000000001</v>
      </c>
    </row>
    <row r="2888" spans="1:13" x14ac:dyDescent="0.25">
      <c r="A2888">
        <v>1005</v>
      </c>
      <c r="B2888">
        <v>1</v>
      </c>
      <c r="C2888">
        <v>266</v>
      </c>
      <c r="D2888">
        <v>14</v>
      </c>
      <c r="E2888" t="s">
        <v>56</v>
      </c>
      <c r="F2888" t="s">
        <v>299</v>
      </c>
      <c r="G2888">
        <v>2</v>
      </c>
      <c r="H2888" t="str">
        <f>VLOOKUP(Table1[[#This Row],[store_id]],[1]stores!$A:$B,2,0)</f>
        <v>Baldwin Bikes</v>
      </c>
      <c r="I2888">
        <v>2</v>
      </c>
      <c r="J2888">
        <v>269.99</v>
      </c>
      <c r="K2888">
        <v>0.2</v>
      </c>
      <c r="L2888">
        <f>Table1[[#This Row],[list_price]]*Table1[[#This Row],[discount]]</f>
        <v>53.998000000000005</v>
      </c>
      <c r="M2888">
        <f>(Table1[[#This Row],[list_price]]-Table1[[#This Row],[discount_price]])*Table1[[#This Row],[quantity]]</f>
        <v>431.98400000000004</v>
      </c>
    </row>
    <row r="2889" spans="1:13" x14ac:dyDescent="0.25">
      <c r="A2889">
        <v>1005</v>
      </c>
      <c r="B2889">
        <v>2</v>
      </c>
      <c r="C2889">
        <v>266</v>
      </c>
      <c r="D2889">
        <v>81</v>
      </c>
      <c r="E2889" t="s">
        <v>120</v>
      </c>
      <c r="F2889" t="s">
        <v>299</v>
      </c>
      <c r="G2889">
        <v>2</v>
      </c>
      <c r="H2889" t="str">
        <f>VLOOKUP(Table1[[#This Row],[store_id]],[1]stores!$A:$B,2,0)</f>
        <v>Baldwin Bikes</v>
      </c>
      <c r="I2889">
        <v>2</v>
      </c>
      <c r="J2889">
        <v>1099.99</v>
      </c>
      <c r="K2889">
        <v>0.1</v>
      </c>
      <c r="L2889">
        <f>Table1[[#This Row],[list_price]]*Table1[[#This Row],[discount]]</f>
        <v>109.99900000000001</v>
      </c>
      <c r="M2889">
        <f>(Table1[[#This Row],[list_price]]-Table1[[#This Row],[discount_price]])*Table1[[#This Row],[quantity]]</f>
        <v>1979.982</v>
      </c>
    </row>
    <row r="2890" spans="1:13" x14ac:dyDescent="0.25">
      <c r="A2890">
        <v>1005</v>
      </c>
      <c r="B2890">
        <v>3</v>
      </c>
      <c r="C2890">
        <v>266</v>
      </c>
      <c r="D2890">
        <v>99</v>
      </c>
      <c r="E2890" t="s">
        <v>77</v>
      </c>
      <c r="F2890" t="s">
        <v>303</v>
      </c>
      <c r="G2890">
        <v>2</v>
      </c>
      <c r="H2890" t="str">
        <f>VLOOKUP(Table1[[#This Row],[store_id]],[1]stores!$A:$B,2,0)</f>
        <v>Baldwin Bikes</v>
      </c>
      <c r="I2890">
        <v>1</v>
      </c>
      <c r="J2890">
        <v>299.99</v>
      </c>
      <c r="K2890">
        <v>0.1</v>
      </c>
      <c r="L2890">
        <f>Table1[[#This Row],[list_price]]*Table1[[#This Row],[discount]]</f>
        <v>29.999000000000002</v>
      </c>
      <c r="M2890">
        <f>(Table1[[#This Row],[list_price]]-Table1[[#This Row],[discount_price]])*Table1[[#This Row],[quantity]]</f>
        <v>269.99099999999999</v>
      </c>
    </row>
    <row r="2891" spans="1:13" x14ac:dyDescent="0.25">
      <c r="A2891">
        <v>1006</v>
      </c>
      <c r="B2891">
        <v>1</v>
      </c>
      <c r="C2891">
        <v>1070</v>
      </c>
      <c r="D2891">
        <v>20</v>
      </c>
      <c r="E2891" t="s">
        <v>45</v>
      </c>
      <c r="F2891" t="s">
        <v>299</v>
      </c>
      <c r="G2891">
        <v>2</v>
      </c>
      <c r="H2891" t="str">
        <f>VLOOKUP(Table1[[#This Row],[store_id]],[1]stores!$A:$B,2,0)</f>
        <v>Baldwin Bikes</v>
      </c>
      <c r="I2891">
        <v>1</v>
      </c>
      <c r="J2891">
        <v>599.99</v>
      </c>
      <c r="K2891">
        <v>7.0000000000000007E-2</v>
      </c>
      <c r="L2891">
        <f>Table1[[#This Row],[list_price]]*Table1[[#This Row],[discount]]</f>
        <v>41.999300000000005</v>
      </c>
      <c r="M2891">
        <f>(Table1[[#This Row],[list_price]]-Table1[[#This Row],[discount_price]])*Table1[[#This Row],[quantity]]</f>
        <v>557.99070000000006</v>
      </c>
    </row>
    <row r="2892" spans="1:13" x14ac:dyDescent="0.25">
      <c r="A2892">
        <v>1006</v>
      </c>
      <c r="B2892">
        <v>2</v>
      </c>
      <c r="C2892">
        <v>1070</v>
      </c>
      <c r="D2892">
        <v>68</v>
      </c>
      <c r="E2892" t="s">
        <v>66</v>
      </c>
      <c r="F2892" t="s">
        <v>299</v>
      </c>
      <c r="G2892">
        <v>2</v>
      </c>
      <c r="H2892" t="str">
        <f>VLOOKUP(Table1[[#This Row],[store_id]],[1]stores!$A:$B,2,0)</f>
        <v>Baldwin Bikes</v>
      </c>
      <c r="I2892">
        <v>1</v>
      </c>
      <c r="J2892">
        <v>449.99</v>
      </c>
      <c r="K2892">
        <v>0.1</v>
      </c>
      <c r="L2892">
        <f>Table1[[#This Row],[list_price]]*Table1[[#This Row],[discount]]</f>
        <v>44.999000000000002</v>
      </c>
      <c r="M2892">
        <f>(Table1[[#This Row],[list_price]]-Table1[[#This Row],[discount_price]])*Table1[[#This Row],[quantity]]</f>
        <v>404.99099999999999</v>
      </c>
    </row>
    <row r="2893" spans="1:13" x14ac:dyDescent="0.25">
      <c r="A2893">
        <v>1006</v>
      </c>
      <c r="B2893">
        <v>3</v>
      </c>
      <c r="C2893">
        <v>1070</v>
      </c>
      <c r="D2893">
        <v>56</v>
      </c>
      <c r="E2893" t="s">
        <v>68</v>
      </c>
      <c r="F2893" t="s">
        <v>305</v>
      </c>
      <c r="G2893">
        <v>2</v>
      </c>
      <c r="H2893" t="str">
        <f>VLOOKUP(Table1[[#This Row],[store_id]],[1]stores!$A:$B,2,0)</f>
        <v>Baldwin Bikes</v>
      </c>
      <c r="I2893">
        <v>2</v>
      </c>
      <c r="J2893">
        <v>5499.99</v>
      </c>
      <c r="K2893">
        <v>7.0000000000000007E-2</v>
      </c>
      <c r="L2893">
        <f>Table1[[#This Row],[list_price]]*Table1[[#This Row],[discount]]</f>
        <v>384.99930000000001</v>
      </c>
      <c r="M2893">
        <f>(Table1[[#This Row],[list_price]]-Table1[[#This Row],[discount_price]])*Table1[[#This Row],[quantity]]</f>
        <v>10229.981399999999</v>
      </c>
    </row>
    <row r="2894" spans="1:13" x14ac:dyDescent="0.25">
      <c r="A2894">
        <v>1006</v>
      </c>
      <c r="B2894">
        <v>4</v>
      </c>
      <c r="C2894">
        <v>1070</v>
      </c>
      <c r="D2894">
        <v>65</v>
      </c>
      <c r="E2894" t="s">
        <v>134</v>
      </c>
      <c r="F2894" t="s">
        <v>299</v>
      </c>
      <c r="G2894">
        <v>2</v>
      </c>
      <c r="H2894" t="str">
        <f>VLOOKUP(Table1[[#This Row],[store_id]],[1]stores!$A:$B,2,0)</f>
        <v>Baldwin Bikes</v>
      </c>
      <c r="I2894">
        <v>1</v>
      </c>
      <c r="J2894">
        <v>346.99</v>
      </c>
      <c r="K2894">
        <v>0.1</v>
      </c>
      <c r="L2894">
        <f>Table1[[#This Row],[list_price]]*Table1[[#This Row],[discount]]</f>
        <v>34.699000000000005</v>
      </c>
      <c r="M2894">
        <f>(Table1[[#This Row],[list_price]]-Table1[[#This Row],[discount_price]])*Table1[[#This Row],[quantity]]</f>
        <v>312.291</v>
      </c>
    </row>
    <row r="2895" spans="1:13" x14ac:dyDescent="0.25">
      <c r="A2895">
        <v>1006</v>
      </c>
      <c r="B2895">
        <v>5</v>
      </c>
      <c r="C2895">
        <v>1070</v>
      </c>
      <c r="D2895">
        <v>46</v>
      </c>
      <c r="E2895" t="s">
        <v>138</v>
      </c>
      <c r="F2895" t="s">
        <v>300</v>
      </c>
      <c r="G2895">
        <v>2</v>
      </c>
      <c r="H2895" t="str">
        <f>VLOOKUP(Table1[[#This Row],[store_id]],[1]stores!$A:$B,2,0)</f>
        <v>Baldwin Bikes</v>
      </c>
      <c r="I2895">
        <v>1</v>
      </c>
      <c r="J2895">
        <v>1409.99</v>
      </c>
      <c r="K2895">
        <v>0.1</v>
      </c>
      <c r="L2895">
        <f>Table1[[#This Row],[list_price]]*Table1[[#This Row],[discount]]</f>
        <v>140.999</v>
      </c>
      <c r="M2895">
        <f>(Table1[[#This Row],[list_price]]-Table1[[#This Row],[discount_price]])*Table1[[#This Row],[quantity]]</f>
        <v>1268.991</v>
      </c>
    </row>
    <row r="2896" spans="1:13" x14ac:dyDescent="0.25">
      <c r="A2896">
        <v>1007</v>
      </c>
      <c r="B2896">
        <v>1</v>
      </c>
      <c r="C2896">
        <v>1115</v>
      </c>
      <c r="D2896">
        <v>26</v>
      </c>
      <c r="E2896" t="s">
        <v>45</v>
      </c>
      <c r="F2896" t="s">
        <v>299</v>
      </c>
      <c r="G2896">
        <v>2</v>
      </c>
      <c r="H2896" t="str">
        <f>VLOOKUP(Table1[[#This Row],[store_id]],[1]stores!$A:$B,2,0)</f>
        <v>Baldwin Bikes</v>
      </c>
      <c r="I2896">
        <v>1</v>
      </c>
      <c r="J2896">
        <v>599.99</v>
      </c>
      <c r="K2896">
        <v>0.2</v>
      </c>
      <c r="L2896">
        <f>Table1[[#This Row],[list_price]]*Table1[[#This Row],[discount]]</f>
        <v>119.998</v>
      </c>
      <c r="M2896">
        <f>(Table1[[#This Row],[list_price]]-Table1[[#This Row],[discount_price]])*Table1[[#This Row],[quantity]]</f>
        <v>479.99200000000002</v>
      </c>
    </row>
    <row r="2897" spans="1:13" x14ac:dyDescent="0.25">
      <c r="A2897">
        <v>1007</v>
      </c>
      <c r="B2897">
        <v>2</v>
      </c>
      <c r="C2897">
        <v>1115</v>
      </c>
      <c r="D2897">
        <v>11</v>
      </c>
      <c r="E2897" t="s">
        <v>58</v>
      </c>
      <c r="F2897" t="s">
        <v>301</v>
      </c>
      <c r="G2897">
        <v>2</v>
      </c>
      <c r="H2897" t="str">
        <f>VLOOKUP(Table1[[#This Row],[store_id]],[1]stores!$A:$B,2,0)</f>
        <v>Baldwin Bikes</v>
      </c>
      <c r="I2897">
        <v>1</v>
      </c>
      <c r="J2897">
        <v>1680.99</v>
      </c>
      <c r="K2897">
        <v>0.05</v>
      </c>
      <c r="L2897">
        <f>Table1[[#This Row],[list_price]]*Table1[[#This Row],[discount]]</f>
        <v>84.049500000000009</v>
      </c>
      <c r="M2897">
        <f>(Table1[[#This Row],[list_price]]-Table1[[#This Row],[discount_price]])*Table1[[#This Row],[quantity]]</f>
        <v>1596.9404999999999</v>
      </c>
    </row>
    <row r="2898" spans="1:13" x14ac:dyDescent="0.25">
      <c r="A2898">
        <v>1007</v>
      </c>
      <c r="B2898">
        <v>3</v>
      </c>
      <c r="C2898">
        <v>1115</v>
      </c>
      <c r="D2898">
        <v>85</v>
      </c>
      <c r="E2898" t="s">
        <v>65</v>
      </c>
      <c r="F2898" t="s">
        <v>303</v>
      </c>
      <c r="G2898">
        <v>2</v>
      </c>
      <c r="H2898" t="str">
        <f>VLOOKUP(Table1[[#This Row],[store_id]],[1]stores!$A:$B,2,0)</f>
        <v>Baldwin Bikes</v>
      </c>
      <c r="I2898">
        <v>2</v>
      </c>
      <c r="J2898">
        <v>329.99</v>
      </c>
      <c r="K2898">
        <v>0.1</v>
      </c>
      <c r="L2898">
        <f>Table1[[#This Row],[list_price]]*Table1[[#This Row],[discount]]</f>
        <v>32.999000000000002</v>
      </c>
      <c r="M2898">
        <f>(Table1[[#This Row],[list_price]]-Table1[[#This Row],[discount_price]])*Table1[[#This Row],[quantity]]</f>
        <v>593.98199999999997</v>
      </c>
    </row>
    <row r="2899" spans="1:13" x14ac:dyDescent="0.25">
      <c r="A2899">
        <v>1007</v>
      </c>
      <c r="B2899">
        <v>4</v>
      </c>
      <c r="C2899">
        <v>1115</v>
      </c>
      <c r="D2899">
        <v>76</v>
      </c>
      <c r="E2899" t="s">
        <v>74</v>
      </c>
      <c r="F2899" t="s">
        <v>299</v>
      </c>
      <c r="G2899">
        <v>2</v>
      </c>
      <c r="H2899" t="str">
        <f>VLOOKUP(Table1[[#This Row],[store_id]],[1]stores!$A:$B,2,0)</f>
        <v>Baldwin Bikes</v>
      </c>
      <c r="I2899">
        <v>1</v>
      </c>
      <c r="J2899">
        <v>299.99</v>
      </c>
      <c r="K2899">
        <v>0.2</v>
      </c>
      <c r="L2899">
        <f>Table1[[#This Row],[list_price]]*Table1[[#This Row],[discount]]</f>
        <v>59.998000000000005</v>
      </c>
      <c r="M2899">
        <f>(Table1[[#This Row],[list_price]]-Table1[[#This Row],[discount_price]])*Table1[[#This Row],[quantity]]</f>
        <v>239.99200000000002</v>
      </c>
    </row>
    <row r="2900" spans="1:13" x14ac:dyDescent="0.25">
      <c r="A2900">
        <v>1007</v>
      </c>
      <c r="B2900">
        <v>5</v>
      </c>
      <c r="C2900">
        <v>1115</v>
      </c>
      <c r="D2900">
        <v>106</v>
      </c>
      <c r="E2900" t="s">
        <v>66</v>
      </c>
      <c r="F2900" t="s">
        <v>299</v>
      </c>
      <c r="G2900">
        <v>2</v>
      </c>
      <c r="H2900" t="str">
        <f>VLOOKUP(Table1[[#This Row],[store_id]],[1]stores!$A:$B,2,0)</f>
        <v>Baldwin Bikes</v>
      </c>
      <c r="I2900">
        <v>2</v>
      </c>
      <c r="J2900">
        <v>449.99</v>
      </c>
      <c r="K2900">
        <v>0.1</v>
      </c>
      <c r="L2900">
        <f>Table1[[#This Row],[list_price]]*Table1[[#This Row],[discount]]</f>
        <v>44.999000000000002</v>
      </c>
      <c r="M2900">
        <f>(Table1[[#This Row],[list_price]]-Table1[[#This Row],[discount_price]])*Table1[[#This Row],[quantity]]</f>
        <v>809.98199999999997</v>
      </c>
    </row>
    <row r="2901" spans="1:13" x14ac:dyDescent="0.25">
      <c r="A2901">
        <v>1008</v>
      </c>
      <c r="B2901">
        <v>1</v>
      </c>
      <c r="C2901">
        <v>1345</v>
      </c>
      <c r="D2901">
        <v>71</v>
      </c>
      <c r="E2901" t="s">
        <v>102</v>
      </c>
      <c r="F2901" t="s">
        <v>299</v>
      </c>
      <c r="G2901">
        <v>2</v>
      </c>
      <c r="H2901" t="str">
        <f>VLOOKUP(Table1[[#This Row],[store_id]],[1]stores!$A:$B,2,0)</f>
        <v>Baldwin Bikes</v>
      </c>
      <c r="I2901">
        <v>1</v>
      </c>
      <c r="J2901">
        <v>416.99</v>
      </c>
      <c r="K2901">
        <v>0.2</v>
      </c>
      <c r="L2901">
        <f>Table1[[#This Row],[list_price]]*Table1[[#This Row],[discount]]</f>
        <v>83.39800000000001</v>
      </c>
      <c r="M2901">
        <f>(Table1[[#This Row],[list_price]]-Table1[[#This Row],[discount_price]])*Table1[[#This Row],[quantity]]</f>
        <v>333.59199999999998</v>
      </c>
    </row>
    <row r="2902" spans="1:13" x14ac:dyDescent="0.25">
      <c r="A2902">
        <v>1008</v>
      </c>
      <c r="B2902">
        <v>2</v>
      </c>
      <c r="C2902">
        <v>1345</v>
      </c>
      <c r="D2902">
        <v>2</v>
      </c>
      <c r="E2902" t="s">
        <v>50</v>
      </c>
      <c r="F2902" t="s">
        <v>300</v>
      </c>
      <c r="G2902">
        <v>2</v>
      </c>
      <c r="H2902" t="str">
        <f>VLOOKUP(Table1[[#This Row],[store_id]],[1]stores!$A:$B,2,0)</f>
        <v>Baldwin Bikes</v>
      </c>
      <c r="I2902">
        <v>1</v>
      </c>
      <c r="J2902">
        <v>749.99</v>
      </c>
      <c r="K2902">
        <v>0.1</v>
      </c>
      <c r="L2902">
        <f>Table1[[#This Row],[list_price]]*Table1[[#This Row],[discount]]</f>
        <v>74.999000000000009</v>
      </c>
      <c r="M2902">
        <f>(Table1[[#This Row],[list_price]]-Table1[[#This Row],[discount_price]])*Table1[[#This Row],[quantity]]</f>
        <v>674.99099999999999</v>
      </c>
    </row>
    <row r="2903" spans="1:13" x14ac:dyDescent="0.25">
      <c r="A2903">
        <v>1008</v>
      </c>
      <c r="B2903">
        <v>3</v>
      </c>
      <c r="C2903">
        <v>1345</v>
      </c>
      <c r="D2903">
        <v>95</v>
      </c>
      <c r="E2903" t="s">
        <v>74</v>
      </c>
      <c r="F2903" t="s">
        <v>299</v>
      </c>
      <c r="G2903">
        <v>2</v>
      </c>
      <c r="H2903" t="str">
        <f>VLOOKUP(Table1[[#This Row],[store_id]],[1]stores!$A:$B,2,0)</f>
        <v>Baldwin Bikes</v>
      </c>
      <c r="I2903">
        <v>1</v>
      </c>
      <c r="J2903">
        <v>299.99</v>
      </c>
      <c r="K2903">
        <v>7.0000000000000007E-2</v>
      </c>
      <c r="L2903">
        <f>Table1[[#This Row],[list_price]]*Table1[[#This Row],[discount]]</f>
        <v>20.999300000000002</v>
      </c>
      <c r="M2903">
        <f>(Table1[[#This Row],[list_price]]-Table1[[#This Row],[discount_price]])*Table1[[#This Row],[quantity]]</f>
        <v>278.9907</v>
      </c>
    </row>
    <row r="2904" spans="1:13" x14ac:dyDescent="0.25">
      <c r="A2904">
        <v>1009</v>
      </c>
      <c r="B2904">
        <v>1</v>
      </c>
      <c r="C2904">
        <v>1064</v>
      </c>
      <c r="D2904">
        <v>95</v>
      </c>
      <c r="E2904" t="s">
        <v>74</v>
      </c>
      <c r="F2904" t="s">
        <v>299</v>
      </c>
      <c r="G2904">
        <v>3</v>
      </c>
      <c r="H2904" t="str">
        <f>VLOOKUP(Table1[[#This Row],[store_id]],[1]stores!$A:$B,2,0)</f>
        <v>Rowlett Bikes</v>
      </c>
      <c r="I2904">
        <v>2</v>
      </c>
      <c r="J2904">
        <v>299.99</v>
      </c>
      <c r="K2904">
        <v>7.0000000000000007E-2</v>
      </c>
      <c r="L2904">
        <f>Table1[[#This Row],[list_price]]*Table1[[#This Row],[discount]]</f>
        <v>20.999300000000002</v>
      </c>
      <c r="M2904">
        <f>(Table1[[#This Row],[list_price]]-Table1[[#This Row],[discount_price]])*Table1[[#This Row],[quantity]]</f>
        <v>557.98140000000001</v>
      </c>
    </row>
    <row r="2905" spans="1:13" x14ac:dyDescent="0.25">
      <c r="A2905">
        <v>1009</v>
      </c>
      <c r="B2905">
        <v>2</v>
      </c>
      <c r="C2905">
        <v>1064</v>
      </c>
      <c r="D2905">
        <v>44</v>
      </c>
      <c r="E2905" t="s">
        <v>129</v>
      </c>
      <c r="F2905" t="s">
        <v>300</v>
      </c>
      <c r="G2905">
        <v>3</v>
      </c>
      <c r="H2905" t="str">
        <f>VLOOKUP(Table1[[#This Row],[store_id]],[1]stores!$A:$B,2,0)</f>
        <v>Rowlett Bikes</v>
      </c>
      <c r="I2905">
        <v>1</v>
      </c>
      <c r="J2905">
        <v>539.99</v>
      </c>
      <c r="K2905">
        <v>7.0000000000000007E-2</v>
      </c>
      <c r="L2905">
        <f>Table1[[#This Row],[list_price]]*Table1[[#This Row],[discount]]</f>
        <v>37.799300000000002</v>
      </c>
      <c r="M2905">
        <f>(Table1[[#This Row],[list_price]]-Table1[[#This Row],[discount_price]])*Table1[[#This Row],[quantity]]</f>
        <v>502.19069999999999</v>
      </c>
    </row>
    <row r="2906" spans="1:13" x14ac:dyDescent="0.25">
      <c r="A2906">
        <v>1010</v>
      </c>
      <c r="B2906">
        <v>1</v>
      </c>
      <c r="C2906">
        <v>8</v>
      </c>
      <c r="D2906">
        <v>109</v>
      </c>
      <c r="E2906" t="s">
        <v>75</v>
      </c>
      <c r="F2906" t="s">
        <v>299</v>
      </c>
      <c r="G2906">
        <v>2</v>
      </c>
      <c r="H2906" t="str">
        <f>VLOOKUP(Table1[[#This Row],[store_id]],[1]stores!$A:$B,2,0)</f>
        <v>Baldwin Bikes</v>
      </c>
      <c r="I2906">
        <v>2</v>
      </c>
      <c r="J2906">
        <v>416.99</v>
      </c>
      <c r="K2906">
        <v>0.1</v>
      </c>
      <c r="L2906">
        <f>Table1[[#This Row],[list_price]]*Table1[[#This Row],[discount]]</f>
        <v>41.699000000000005</v>
      </c>
      <c r="M2906">
        <f>(Table1[[#This Row],[list_price]]-Table1[[#This Row],[discount_price]])*Table1[[#This Row],[quantity]]</f>
        <v>750.58199999999999</v>
      </c>
    </row>
    <row r="2907" spans="1:13" x14ac:dyDescent="0.25">
      <c r="A2907">
        <v>1011</v>
      </c>
      <c r="B2907">
        <v>1</v>
      </c>
      <c r="C2907">
        <v>495</v>
      </c>
      <c r="D2907">
        <v>88</v>
      </c>
      <c r="E2907" t="s">
        <v>89</v>
      </c>
      <c r="F2907" t="s">
        <v>303</v>
      </c>
      <c r="G2907">
        <v>1</v>
      </c>
      <c r="H2907" t="str">
        <f>VLOOKUP(Table1[[#This Row],[store_id]],[1]stores!$A:$B,2,0)</f>
        <v>Santa Cruz Bikes</v>
      </c>
      <c r="I2907">
        <v>1</v>
      </c>
      <c r="J2907">
        <v>189.99</v>
      </c>
      <c r="K2907">
        <v>0.2</v>
      </c>
      <c r="L2907">
        <f>Table1[[#This Row],[list_price]]*Table1[[#This Row],[discount]]</f>
        <v>37.998000000000005</v>
      </c>
      <c r="M2907">
        <f>(Table1[[#This Row],[list_price]]-Table1[[#This Row],[discount_price]])*Table1[[#This Row],[quantity]]</f>
        <v>151.99200000000002</v>
      </c>
    </row>
    <row r="2908" spans="1:13" x14ac:dyDescent="0.25">
      <c r="A2908">
        <v>1011</v>
      </c>
      <c r="B2908">
        <v>2</v>
      </c>
      <c r="C2908">
        <v>495</v>
      </c>
      <c r="D2908">
        <v>99</v>
      </c>
      <c r="E2908" t="s">
        <v>77</v>
      </c>
      <c r="F2908" t="s">
        <v>303</v>
      </c>
      <c r="G2908">
        <v>1</v>
      </c>
      <c r="H2908" t="str">
        <f>VLOOKUP(Table1[[#This Row],[store_id]],[1]stores!$A:$B,2,0)</f>
        <v>Santa Cruz Bikes</v>
      </c>
      <c r="I2908">
        <v>2</v>
      </c>
      <c r="J2908">
        <v>299.99</v>
      </c>
      <c r="K2908">
        <v>0.2</v>
      </c>
      <c r="L2908">
        <f>Table1[[#This Row],[list_price]]*Table1[[#This Row],[discount]]</f>
        <v>59.998000000000005</v>
      </c>
      <c r="M2908">
        <f>(Table1[[#This Row],[list_price]]-Table1[[#This Row],[discount_price]])*Table1[[#This Row],[quantity]]</f>
        <v>479.98400000000004</v>
      </c>
    </row>
    <row r="2909" spans="1:13" x14ac:dyDescent="0.25">
      <c r="A2909">
        <v>1011</v>
      </c>
      <c r="B2909">
        <v>3</v>
      </c>
      <c r="C2909">
        <v>495</v>
      </c>
      <c r="D2909">
        <v>16</v>
      </c>
      <c r="E2909" t="s">
        <v>45</v>
      </c>
      <c r="F2909" t="s">
        <v>299</v>
      </c>
      <c r="G2909">
        <v>1</v>
      </c>
      <c r="H2909" t="str">
        <f>VLOOKUP(Table1[[#This Row],[store_id]],[1]stores!$A:$B,2,0)</f>
        <v>Santa Cruz Bikes</v>
      </c>
      <c r="I2909">
        <v>2</v>
      </c>
      <c r="J2909">
        <v>599.99</v>
      </c>
      <c r="K2909">
        <v>0.2</v>
      </c>
      <c r="L2909">
        <f>Table1[[#This Row],[list_price]]*Table1[[#This Row],[discount]]</f>
        <v>119.998</v>
      </c>
      <c r="M2909">
        <f>(Table1[[#This Row],[list_price]]-Table1[[#This Row],[discount_price]])*Table1[[#This Row],[quantity]]</f>
        <v>959.98400000000004</v>
      </c>
    </row>
    <row r="2910" spans="1:13" x14ac:dyDescent="0.25">
      <c r="A2910">
        <v>1011</v>
      </c>
      <c r="B2910">
        <v>4</v>
      </c>
      <c r="C2910">
        <v>495</v>
      </c>
      <c r="D2910">
        <v>68</v>
      </c>
      <c r="E2910" t="s">
        <v>66</v>
      </c>
      <c r="F2910" t="s">
        <v>299</v>
      </c>
      <c r="G2910">
        <v>1</v>
      </c>
      <c r="H2910" t="str">
        <f>VLOOKUP(Table1[[#This Row],[store_id]],[1]stores!$A:$B,2,0)</f>
        <v>Santa Cruz Bikes</v>
      </c>
      <c r="I2910">
        <v>2</v>
      </c>
      <c r="J2910">
        <v>449.99</v>
      </c>
      <c r="K2910">
        <v>0.05</v>
      </c>
      <c r="L2910">
        <f>Table1[[#This Row],[list_price]]*Table1[[#This Row],[discount]]</f>
        <v>22.499500000000001</v>
      </c>
      <c r="M2910">
        <f>(Table1[[#This Row],[list_price]]-Table1[[#This Row],[discount_price]])*Table1[[#This Row],[quantity]]</f>
        <v>854.98099999999999</v>
      </c>
    </row>
    <row r="2911" spans="1:13" x14ac:dyDescent="0.25">
      <c r="A2911">
        <v>1012</v>
      </c>
      <c r="B2911">
        <v>1</v>
      </c>
      <c r="C2911">
        <v>620</v>
      </c>
      <c r="D2911">
        <v>8</v>
      </c>
      <c r="E2911" t="s">
        <v>46</v>
      </c>
      <c r="F2911" t="s">
        <v>300</v>
      </c>
      <c r="G2911">
        <v>2</v>
      </c>
      <c r="H2911" t="str">
        <f>VLOOKUP(Table1[[#This Row],[store_id]],[1]stores!$A:$B,2,0)</f>
        <v>Baldwin Bikes</v>
      </c>
      <c r="I2911">
        <v>1</v>
      </c>
      <c r="J2911">
        <v>1799.99</v>
      </c>
      <c r="K2911">
        <v>7.0000000000000007E-2</v>
      </c>
      <c r="L2911">
        <f>Table1[[#This Row],[list_price]]*Table1[[#This Row],[discount]]</f>
        <v>125.99930000000002</v>
      </c>
      <c r="M2911">
        <f>(Table1[[#This Row],[list_price]]-Table1[[#This Row],[discount_price]])*Table1[[#This Row],[quantity]]</f>
        <v>1673.9907000000001</v>
      </c>
    </row>
    <row r="2912" spans="1:13" x14ac:dyDescent="0.25">
      <c r="A2912">
        <v>1012</v>
      </c>
      <c r="B2912">
        <v>2</v>
      </c>
      <c r="C2912">
        <v>620</v>
      </c>
      <c r="D2912">
        <v>64</v>
      </c>
      <c r="E2912" t="s">
        <v>63</v>
      </c>
      <c r="F2912" t="s">
        <v>304</v>
      </c>
      <c r="G2912">
        <v>2</v>
      </c>
      <c r="H2912" t="str">
        <f>VLOOKUP(Table1[[#This Row],[store_id]],[1]stores!$A:$B,2,0)</f>
        <v>Baldwin Bikes</v>
      </c>
      <c r="I2912">
        <v>1</v>
      </c>
      <c r="J2912">
        <v>489.99</v>
      </c>
      <c r="K2912">
        <v>0.2</v>
      </c>
      <c r="L2912">
        <f>Table1[[#This Row],[list_price]]*Table1[[#This Row],[discount]]</f>
        <v>97.998000000000005</v>
      </c>
      <c r="M2912">
        <f>(Table1[[#This Row],[list_price]]-Table1[[#This Row],[discount_price]])*Table1[[#This Row],[quantity]]</f>
        <v>391.99200000000002</v>
      </c>
    </row>
    <row r="2913" spans="1:13" x14ac:dyDescent="0.25">
      <c r="A2913">
        <v>1013</v>
      </c>
      <c r="B2913">
        <v>1</v>
      </c>
      <c r="C2913">
        <v>174</v>
      </c>
      <c r="D2913">
        <v>60</v>
      </c>
      <c r="E2913" t="s">
        <v>122</v>
      </c>
      <c r="F2913" t="s">
        <v>302</v>
      </c>
      <c r="G2913">
        <v>2</v>
      </c>
      <c r="H2913" t="str">
        <f>VLOOKUP(Table1[[#This Row],[store_id]],[1]stores!$A:$B,2,0)</f>
        <v>Baldwin Bikes</v>
      </c>
      <c r="I2913">
        <v>2</v>
      </c>
      <c r="J2913">
        <v>1559.99</v>
      </c>
      <c r="K2913">
        <v>0.05</v>
      </c>
      <c r="L2913">
        <f>Table1[[#This Row],[list_price]]*Table1[[#This Row],[discount]]</f>
        <v>77.999500000000012</v>
      </c>
      <c r="M2913">
        <f>(Table1[[#This Row],[list_price]]-Table1[[#This Row],[discount_price]])*Table1[[#This Row],[quantity]]</f>
        <v>2963.9809999999998</v>
      </c>
    </row>
    <row r="2914" spans="1:13" x14ac:dyDescent="0.25">
      <c r="A2914">
        <v>1014</v>
      </c>
      <c r="B2914">
        <v>1</v>
      </c>
      <c r="C2914">
        <v>748</v>
      </c>
      <c r="D2914">
        <v>97</v>
      </c>
      <c r="E2914" t="s">
        <v>80</v>
      </c>
      <c r="F2914" t="s">
        <v>303</v>
      </c>
      <c r="G2914">
        <v>2</v>
      </c>
      <c r="H2914" t="str">
        <f>VLOOKUP(Table1[[#This Row],[store_id]],[1]stores!$A:$B,2,0)</f>
        <v>Baldwin Bikes</v>
      </c>
      <c r="I2914">
        <v>1</v>
      </c>
      <c r="J2914">
        <v>349.99</v>
      </c>
      <c r="K2914">
        <v>0.2</v>
      </c>
      <c r="L2914">
        <f>Table1[[#This Row],[list_price]]*Table1[[#This Row],[discount]]</f>
        <v>69.998000000000005</v>
      </c>
      <c r="M2914">
        <f>(Table1[[#This Row],[list_price]]-Table1[[#This Row],[discount_price]])*Table1[[#This Row],[quantity]]</f>
        <v>279.99200000000002</v>
      </c>
    </row>
    <row r="2915" spans="1:13" x14ac:dyDescent="0.25">
      <c r="A2915">
        <v>1014</v>
      </c>
      <c r="B2915">
        <v>2</v>
      </c>
      <c r="C2915">
        <v>748</v>
      </c>
      <c r="D2915">
        <v>45</v>
      </c>
      <c r="E2915" t="s">
        <v>111</v>
      </c>
      <c r="F2915" t="s">
        <v>300</v>
      </c>
      <c r="G2915">
        <v>2</v>
      </c>
      <c r="H2915" t="str">
        <f>VLOOKUP(Table1[[#This Row],[store_id]],[1]stores!$A:$B,2,0)</f>
        <v>Baldwin Bikes</v>
      </c>
      <c r="I2915">
        <v>2</v>
      </c>
      <c r="J2915">
        <v>869.99</v>
      </c>
      <c r="K2915">
        <v>0.05</v>
      </c>
      <c r="L2915">
        <f>Table1[[#This Row],[list_price]]*Table1[[#This Row],[discount]]</f>
        <v>43.499500000000005</v>
      </c>
      <c r="M2915">
        <f>(Table1[[#This Row],[list_price]]-Table1[[#This Row],[discount_price]])*Table1[[#This Row],[quantity]]</f>
        <v>1652.981</v>
      </c>
    </row>
    <row r="2916" spans="1:13" x14ac:dyDescent="0.25">
      <c r="A2916">
        <v>1014</v>
      </c>
      <c r="B2916">
        <v>3</v>
      </c>
      <c r="C2916">
        <v>748</v>
      </c>
      <c r="D2916">
        <v>81</v>
      </c>
      <c r="E2916" t="s">
        <v>120</v>
      </c>
      <c r="F2916" t="s">
        <v>299</v>
      </c>
      <c r="G2916">
        <v>2</v>
      </c>
      <c r="H2916" t="str">
        <f>VLOOKUP(Table1[[#This Row],[store_id]],[1]stores!$A:$B,2,0)</f>
        <v>Baldwin Bikes</v>
      </c>
      <c r="I2916">
        <v>2</v>
      </c>
      <c r="J2916">
        <v>1099.99</v>
      </c>
      <c r="K2916">
        <v>0.1</v>
      </c>
      <c r="L2916">
        <f>Table1[[#This Row],[list_price]]*Table1[[#This Row],[discount]]</f>
        <v>109.99900000000001</v>
      </c>
      <c r="M2916">
        <f>(Table1[[#This Row],[list_price]]-Table1[[#This Row],[discount_price]])*Table1[[#This Row],[quantity]]</f>
        <v>1979.982</v>
      </c>
    </row>
    <row r="2917" spans="1:13" x14ac:dyDescent="0.25">
      <c r="A2917">
        <v>1014</v>
      </c>
      <c r="B2917">
        <v>4</v>
      </c>
      <c r="C2917">
        <v>748</v>
      </c>
      <c r="D2917">
        <v>59</v>
      </c>
      <c r="E2917" t="s">
        <v>98</v>
      </c>
      <c r="F2917" t="s">
        <v>305</v>
      </c>
      <c r="G2917">
        <v>2</v>
      </c>
      <c r="H2917" t="str">
        <f>VLOOKUP(Table1[[#This Row],[store_id]],[1]stores!$A:$B,2,0)</f>
        <v>Baldwin Bikes</v>
      </c>
      <c r="I2917">
        <v>1</v>
      </c>
      <c r="J2917">
        <v>2599.9899999999998</v>
      </c>
      <c r="K2917">
        <v>0.05</v>
      </c>
      <c r="L2917">
        <f>Table1[[#This Row],[list_price]]*Table1[[#This Row],[discount]]</f>
        <v>129.99949999999998</v>
      </c>
      <c r="M2917">
        <f>(Table1[[#This Row],[list_price]]-Table1[[#This Row],[discount_price]])*Table1[[#This Row],[quantity]]</f>
        <v>2469.9904999999999</v>
      </c>
    </row>
    <row r="2918" spans="1:13" x14ac:dyDescent="0.25">
      <c r="A2918">
        <v>1015</v>
      </c>
      <c r="B2918">
        <v>1</v>
      </c>
      <c r="C2918">
        <v>799</v>
      </c>
      <c r="D2918">
        <v>6</v>
      </c>
      <c r="E2918" t="s">
        <v>60</v>
      </c>
      <c r="F2918" t="s">
        <v>300</v>
      </c>
      <c r="G2918">
        <v>2</v>
      </c>
      <c r="H2918" t="str">
        <f>VLOOKUP(Table1[[#This Row],[store_id]],[1]stores!$A:$B,2,0)</f>
        <v>Baldwin Bikes</v>
      </c>
      <c r="I2918">
        <v>2</v>
      </c>
      <c r="J2918">
        <v>469.99</v>
      </c>
      <c r="K2918">
        <v>0.1</v>
      </c>
      <c r="L2918">
        <f>Table1[[#This Row],[list_price]]*Table1[[#This Row],[discount]]</f>
        <v>46.999000000000002</v>
      </c>
      <c r="M2918">
        <f>(Table1[[#This Row],[list_price]]-Table1[[#This Row],[discount_price]])*Table1[[#This Row],[quantity]]</f>
        <v>845.98199999999997</v>
      </c>
    </row>
    <row r="2919" spans="1:13" x14ac:dyDescent="0.25">
      <c r="A2919">
        <v>1015</v>
      </c>
      <c r="B2919">
        <v>2</v>
      </c>
      <c r="C2919">
        <v>799</v>
      </c>
      <c r="D2919">
        <v>73</v>
      </c>
      <c r="E2919" t="s">
        <v>70</v>
      </c>
      <c r="F2919" t="s">
        <v>299</v>
      </c>
      <c r="G2919">
        <v>2</v>
      </c>
      <c r="H2919" t="str">
        <f>VLOOKUP(Table1[[#This Row],[store_id]],[1]stores!$A:$B,2,0)</f>
        <v>Baldwin Bikes</v>
      </c>
      <c r="I2919">
        <v>2</v>
      </c>
      <c r="J2919">
        <v>749.99</v>
      </c>
      <c r="K2919">
        <v>0.2</v>
      </c>
      <c r="L2919">
        <f>Table1[[#This Row],[list_price]]*Table1[[#This Row],[discount]]</f>
        <v>149.99800000000002</v>
      </c>
      <c r="M2919">
        <f>(Table1[[#This Row],[list_price]]-Table1[[#This Row],[discount_price]])*Table1[[#This Row],[quantity]]</f>
        <v>1199.9839999999999</v>
      </c>
    </row>
    <row r="2920" spans="1:13" x14ac:dyDescent="0.25">
      <c r="A2920">
        <v>1015</v>
      </c>
      <c r="B2920">
        <v>3</v>
      </c>
      <c r="C2920">
        <v>799</v>
      </c>
      <c r="D2920">
        <v>101</v>
      </c>
      <c r="E2920" t="s">
        <v>104</v>
      </c>
      <c r="F2920" t="s">
        <v>303</v>
      </c>
      <c r="G2920">
        <v>2</v>
      </c>
      <c r="H2920" t="str">
        <f>VLOOKUP(Table1[[#This Row],[store_id]],[1]stores!$A:$B,2,0)</f>
        <v>Baldwin Bikes</v>
      </c>
      <c r="I2920">
        <v>2</v>
      </c>
      <c r="J2920">
        <v>339.99</v>
      </c>
      <c r="K2920">
        <v>0.1</v>
      </c>
      <c r="L2920">
        <f>Table1[[#This Row],[list_price]]*Table1[[#This Row],[discount]]</f>
        <v>33.999000000000002</v>
      </c>
      <c r="M2920">
        <f>(Table1[[#This Row],[list_price]]-Table1[[#This Row],[discount_price]])*Table1[[#This Row],[quantity]]</f>
        <v>611.98199999999997</v>
      </c>
    </row>
    <row r="2921" spans="1:13" x14ac:dyDescent="0.25">
      <c r="A2921">
        <v>1015</v>
      </c>
      <c r="B2921">
        <v>4</v>
      </c>
      <c r="C2921">
        <v>799</v>
      </c>
      <c r="D2921">
        <v>13</v>
      </c>
      <c r="E2921" t="s">
        <v>59</v>
      </c>
      <c r="F2921" t="s">
        <v>299</v>
      </c>
      <c r="G2921">
        <v>2</v>
      </c>
      <c r="H2921" t="str">
        <f>VLOOKUP(Table1[[#This Row],[store_id]],[1]stores!$A:$B,2,0)</f>
        <v>Baldwin Bikes</v>
      </c>
      <c r="I2921">
        <v>1</v>
      </c>
      <c r="J2921">
        <v>269.99</v>
      </c>
      <c r="K2921">
        <v>0.2</v>
      </c>
      <c r="L2921">
        <f>Table1[[#This Row],[list_price]]*Table1[[#This Row],[discount]]</f>
        <v>53.998000000000005</v>
      </c>
      <c r="M2921">
        <f>(Table1[[#This Row],[list_price]]-Table1[[#This Row],[discount_price]])*Table1[[#This Row],[quantity]]</f>
        <v>215.99200000000002</v>
      </c>
    </row>
    <row r="2922" spans="1:13" x14ac:dyDescent="0.25">
      <c r="A2922">
        <v>1016</v>
      </c>
      <c r="B2922">
        <v>1</v>
      </c>
      <c r="C2922">
        <v>1417</v>
      </c>
      <c r="D2922">
        <v>76</v>
      </c>
      <c r="E2922" t="s">
        <v>74</v>
      </c>
      <c r="F2922" t="s">
        <v>299</v>
      </c>
      <c r="G2922">
        <v>3</v>
      </c>
      <c r="H2922" t="str">
        <f>VLOOKUP(Table1[[#This Row],[store_id]],[1]stores!$A:$B,2,0)</f>
        <v>Rowlett Bikes</v>
      </c>
      <c r="I2922">
        <v>2</v>
      </c>
      <c r="J2922">
        <v>299.99</v>
      </c>
      <c r="K2922">
        <v>7.0000000000000007E-2</v>
      </c>
      <c r="L2922">
        <f>Table1[[#This Row],[list_price]]*Table1[[#This Row],[discount]]</f>
        <v>20.999300000000002</v>
      </c>
      <c r="M2922">
        <f>(Table1[[#This Row],[list_price]]-Table1[[#This Row],[discount_price]])*Table1[[#This Row],[quantity]]</f>
        <v>557.98140000000001</v>
      </c>
    </row>
    <row r="2923" spans="1:13" x14ac:dyDescent="0.25">
      <c r="A2923">
        <v>1017</v>
      </c>
      <c r="B2923">
        <v>1</v>
      </c>
      <c r="C2923">
        <v>168</v>
      </c>
      <c r="D2923">
        <v>89</v>
      </c>
      <c r="E2923" t="s">
        <v>115</v>
      </c>
      <c r="F2923" t="s">
        <v>303</v>
      </c>
      <c r="G2923">
        <v>2</v>
      </c>
      <c r="H2923" t="str">
        <f>VLOOKUP(Table1[[#This Row],[store_id]],[1]stores!$A:$B,2,0)</f>
        <v>Baldwin Bikes</v>
      </c>
      <c r="I2923">
        <v>1</v>
      </c>
      <c r="J2923">
        <v>209.99</v>
      </c>
      <c r="K2923">
        <v>7.0000000000000007E-2</v>
      </c>
      <c r="L2923">
        <f>Table1[[#This Row],[list_price]]*Table1[[#This Row],[discount]]</f>
        <v>14.699300000000003</v>
      </c>
      <c r="M2923">
        <f>(Table1[[#This Row],[list_price]]-Table1[[#This Row],[discount_price]])*Table1[[#This Row],[quantity]]</f>
        <v>195.29070000000002</v>
      </c>
    </row>
    <row r="2924" spans="1:13" x14ac:dyDescent="0.25">
      <c r="A2924">
        <v>1017</v>
      </c>
      <c r="B2924">
        <v>2</v>
      </c>
      <c r="C2924">
        <v>168</v>
      </c>
      <c r="D2924">
        <v>82</v>
      </c>
      <c r="E2924" t="s">
        <v>121</v>
      </c>
      <c r="F2924" t="s">
        <v>299</v>
      </c>
      <c r="G2924">
        <v>2</v>
      </c>
      <c r="H2924" t="str">
        <f>VLOOKUP(Table1[[#This Row],[store_id]],[1]stores!$A:$B,2,0)</f>
        <v>Baldwin Bikes</v>
      </c>
      <c r="I2924">
        <v>2</v>
      </c>
      <c r="J2924">
        <v>659.99</v>
      </c>
      <c r="K2924">
        <v>0.2</v>
      </c>
      <c r="L2924">
        <f>Table1[[#This Row],[list_price]]*Table1[[#This Row],[discount]]</f>
        <v>131.99800000000002</v>
      </c>
      <c r="M2924">
        <f>(Table1[[#This Row],[list_price]]-Table1[[#This Row],[discount_price]])*Table1[[#This Row],[quantity]]</f>
        <v>1055.9839999999999</v>
      </c>
    </row>
    <row r="2925" spans="1:13" x14ac:dyDescent="0.25">
      <c r="A2925">
        <v>1017</v>
      </c>
      <c r="B2925">
        <v>3</v>
      </c>
      <c r="C2925">
        <v>168</v>
      </c>
      <c r="D2925">
        <v>100</v>
      </c>
      <c r="E2925" t="s">
        <v>126</v>
      </c>
      <c r="F2925" t="s">
        <v>303</v>
      </c>
      <c r="G2925">
        <v>2</v>
      </c>
      <c r="H2925" t="str">
        <f>VLOOKUP(Table1[[#This Row],[store_id]],[1]stores!$A:$B,2,0)</f>
        <v>Baldwin Bikes</v>
      </c>
      <c r="I2925">
        <v>1</v>
      </c>
      <c r="J2925">
        <v>489.99</v>
      </c>
      <c r="K2925">
        <v>0.2</v>
      </c>
      <c r="L2925">
        <f>Table1[[#This Row],[list_price]]*Table1[[#This Row],[discount]]</f>
        <v>97.998000000000005</v>
      </c>
      <c r="M2925">
        <f>(Table1[[#This Row],[list_price]]-Table1[[#This Row],[discount_price]])*Table1[[#This Row],[quantity]]</f>
        <v>391.99200000000002</v>
      </c>
    </row>
    <row r="2926" spans="1:13" x14ac:dyDescent="0.25">
      <c r="A2926">
        <v>1017</v>
      </c>
      <c r="B2926">
        <v>4</v>
      </c>
      <c r="C2926">
        <v>168</v>
      </c>
      <c r="D2926">
        <v>18</v>
      </c>
      <c r="E2926" t="s">
        <v>52</v>
      </c>
      <c r="F2926" t="s">
        <v>299</v>
      </c>
      <c r="G2926">
        <v>2</v>
      </c>
      <c r="H2926" t="str">
        <f>VLOOKUP(Table1[[#This Row],[store_id]],[1]stores!$A:$B,2,0)</f>
        <v>Baldwin Bikes</v>
      </c>
      <c r="I2926">
        <v>2</v>
      </c>
      <c r="J2926">
        <v>449</v>
      </c>
      <c r="K2926">
        <v>0.2</v>
      </c>
      <c r="L2926">
        <f>Table1[[#This Row],[list_price]]*Table1[[#This Row],[discount]]</f>
        <v>89.800000000000011</v>
      </c>
      <c r="M2926">
        <f>(Table1[[#This Row],[list_price]]-Table1[[#This Row],[discount_price]])*Table1[[#This Row],[quantity]]</f>
        <v>718.4</v>
      </c>
    </row>
    <row r="2927" spans="1:13" x14ac:dyDescent="0.25">
      <c r="A2927">
        <v>1017</v>
      </c>
      <c r="B2927">
        <v>5</v>
      </c>
      <c r="C2927">
        <v>168</v>
      </c>
      <c r="D2927">
        <v>77</v>
      </c>
      <c r="E2927" t="s">
        <v>133</v>
      </c>
      <c r="F2927" t="s">
        <v>299</v>
      </c>
      <c r="G2927">
        <v>2</v>
      </c>
      <c r="H2927" t="str">
        <f>VLOOKUP(Table1[[#This Row],[store_id]],[1]stores!$A:$B,2,0)</f>
        <v>Baldwin Bikes</v>
      </c>
      <c r="I2927">
        <v>2</v>
      </c>
      <c r="J2927">
        <v>799.99</v>
      </c>
      <c r="K2927">
        <v>0.1</v>
      </c>
      <c r="L2927">
        <f>Table1[[#This Row],[list_price]]*Table1[[#This Row],[discount]]</f>
        <v>79.999000000000009</v>
      </c>
      <c r="M2927">
        <f>(Table1[[#This Row],[list_price]]-Table1[[#This Row],[discount_price]])*Table1[[#This Row],[quantity]]</f>
        <v>1439.982</v>
      </c>
    </row>
    <row r="2928" spans="1:13" x14ac:dyDescent="0.25">
      <c r="A2928">
        <v>1018</v>
      </c>
      <c r="B2928">
        <v>1</v>
      </c>
      <c r="C2928">
        <v>290</v>
      </c>
      <c r="D2928">
        <v>76</v>
      </c>
      <c r="E2928" t="s">
        <v>74</v>
      </c>
      <c r="F2928" t="s">
        <v>299</v>
      </c>
      <c r="G2928">
        <v>2</v>
      </c>
      <c r="H2928" t="str">
        <f>VLOOKUP(Table1[[#This Row],[store_id]],[1]stores!$A:$B,2,0)</f>
        <v>Baldwin Bikes</v>
      </c>
      <c r="I2928">
        <v>2</v>
      </c>
      <c r="J2928">
        <v>299.99</v>
      </c>
      <c r="K2928">
        <v>7.0000000000000007E-2</v>
      </c>
      <c r="L2928">
        <f>Table1[[#This Row],[list_price]]*Table1[[#This Row],[discount]]</f>
        <v>20.999300000000002</v>
      </c>
      <c r="M2928">
        <f>(Table1[[#This Row],[list_price]]-Table1[[#This Row],[discount_price]])*Table1[[#This Row],[quantity]]</f>
        <v>557.98140000000001</v>
      </c>
    </row>
    <row r="2929" spans="1:13" x14ac:dyDescent="0.25">
      <c r="A2929">
        <v>1018</v>
      </c>
      <c r="B2929">
        <v>2</v>
      </c>
      <c r="C2929">
        <v>290</v>
      </c>
      <c r="D2929">
        <v>97</v>
      </c>
      <c r="E2929" t="s">
        <v>80</v>
      </c>
      <c r="F2929" t="s">
        <v>303</v>
      </c>
      <c r="G2929">
        <v>2</v>
      </c>
      <c r="H2929" t="str">
        <f>VLOOKUP(Table1[[#This Row],[store_id]],[1]stores!$A:$B,2,0)</f>
        <v>Baldwin Bikes</v>
      </c>
      <c r="I2929">
        <v>2</v>
      </c>
      <c r="J2929">
        <v>349.99</v>
      </c>
      <c r="K2929">
        <v>0.1</v>
      </c>
      <c r="L2929">
        <f>Table1[[#This Row],[list_price]]*Table1[[#This Row],[discount]]</f>
        <v>34.999000000000002</v>
      </c>
      <c r="M2929">
        <f>(Table1[[#This Row],[list_price]]-Table1[[#This Row],[discount_price]])*Table1[[#This Row],[quantity]]</f>
        <v>629.98199999999997</v>
      </c>
    </row>
    <row r="2930" spans="1:13" x14ac:dyDescent="0.25">
      <c r="A2930">
        <v>1018</v>
      </c>
      <c r="B2930">
        <v>3</v>
      </c>
      <c r="C2930">
        <v>290</v>
      </c>
      <c r="D2930">
        <v>91</v>
      </c>
      <c r="E2930" t="s">
        <v>118</v>
      </c>
      <c r="F2930" t="s">
        <v>303</v>
      </c>
      <c r="G2930">
        <v>2</v>
      </c>
      <c r="H2930" t="str">
        <f>VLOOKUP(Table1[[#This Row],[store_id]],[1]stores!$A:$B,2,0)</f>
        <v>Baldwin Bikes</v>
      </c>
      <c r="I2930">
        <v>1</v>
      </c>
      <c r="J2930">
        <v>349.99</v>
      </c>
      <c r="K2930">
        <v>0.2</v>
      </c>
      <c r="L2930">
        <f>Table1[[#This Row],[list_price]]*Table1[[#This Row],[discount]]</f>
        <v>69.998000000000005</v>
      </c>
      <c r="M2930">
        <f>(Table1[[#This Row],[list_price]]-Table1[[#This Row],[discount_price]])*Table1[[#This Row],[quantity]]</f>
        <v>279.99200000000002</v>
      </c>
    </row>
    <row r="2931" spans="1:13" x14ac:dyDescent="0.25">
      <c r="A2931">
        <v>1019</v>
      </c>
      <c r="B2931">
        <v>1</v>
      </c>
      <c r="C2931">
        <v>408</v>
      </c>
      <c r="D2931">
        <v>30</v>
      </c>
      <c r="E2931" t="s">
        <v>60</v>
      </c>
      <c r="F2931" t="s">
        <v>300</v>
      </c>
      <c r="G2931">
        <v>2</v>
      </c>
      <c r="H2931" t="str">
        <f>VLOOKUP(Table1[[#This Row],[store_id]],[1]stores!$A:$B,2,0)</f>
        <v>Baldwin Bikes</v>
      </c>
      <c r="I2931">
        <v>1</v>
      </c>
      <c r="J2931">
        <v>999.99</v>
      </c>
      <c r="K2931">
        <v>0.1</v>
      </c>
      <c r="L2931">
        <f>Table1[[#This Row],[list_price]]*Table1[[#This Row],[discount]]</f>
        <v>99.999000000000009</v>
      </c>
      <c r="M2931">
        <f>(Table1[[#This Row],[list_price]]-Table1[[#This Row],[discount_price]])*Table1[[#This Row],[quantity]]</f>
        <v>899.99099999999999</v>
      </c>
    </row>
    <row r="2932" spans="1:13" x14ac:dyDescent="0.25">
      <c r="A2932">
        <v>1019</v>
      </c>
      <c r="B2932">
        <v>2</v>
      </c>
      <c r="C2932">
        <v>408</v>
      </c>
      <c r="D2932">
        <v>52</v>
      </c>
      <c r="E2932" t="s">
        <v>92</v>
      </c>
      <c r="F2932" t="s">
        <v>305</v>
      </c>
      <c r="G2932">
        <v>2</v>
      </c>
      <c r="H2932" t="str">
        <f>VLOOKUP(Table1[[#This Row],[store_id]],[1]stores!$A:$B,2,0)</f>
        <v>Baldwin Bikes</v>
      </c>
      <c r="I2932">
        <v>1</v>
      </c>
      <c r="J2932">
        <v>875.99</v>
      </c>
      <c r="K2932">
        <v>0.2</v>
      </c>
      <c r="L2932">
        <f>Table1[[#This Row],[list_price]]*Table1[[#This Row],[discount]]</f>
        <v>175.19800000000001</v>
      </c>
      <c r="M2932">
        <f>(Table1[[#This Row],[list_price]]-Table1[[#This Row],[discount_price]])*Table1[[#This Row],[quantity]]</f>
        <v>700.79200000000003</v>
      </c>
    </row>
    <row r="2933" spans="1:13" x14ac:dyDescent="0.25">
      <c r="A2933">
        <v>1019</v>
      </c>
      <c r="B2933">
        <v>3</v>
      </c>
      <c r="C2933">
        <v>408</v>
      </c>
      <c r="D2933">
        <v>37</v>
      </c>
      <c r="E2933" t="s">
        <v>119</v>
      </c>
      <c r="F2933" t="s">
        <v>300</v>
      </c>
      <c r="G2933">
        <v>2</v>
      </c>
      <c r="H2933" t="str">
        <f>VLOOKUP(Table1[[#This Row],[store_id]],[1]stores!$A:$B,2,0)</f>
        <v>Baldwin Bikes</v>
      </c>
      <c r="I2933">
        <v>1</v>
      </c>
      <c r="J2933">
        <v>379.99</v>
      </c>
      <c r="K2933">
        <v>0.05</v>
      </c>
      <c r="L2933">
        <f>Table1[[#This Row],[list_price]]*Table1[[#This Row],[discount]]</f>
        <v>18.999500000000001</v>
      </c>
      <c r="M2933">
        <f>(Table1[[#This Row],[list_price]]-Table1[[#This Row],[discount_price]])*Table1[[#This Row],[quantity]]</f>
        <v>360.9905</v>
      </c>
    </row>
    <row r="2934" spans="1:13" x14ac:dyDescent="0.25">
      <c r="A2934">
        <v>1019</v>
      </c>
      <c r="B2934">
        <v>4</v>
      </c>
      <c r="C2934">
        <v>408</v>
      </c>
      <c r="D2934">
        <v>93</v>
      </c>
      <c r="E2934" t="s">
        <v>131</v>
      </c>
      <c r="F2934" t="s">
        <v>303</v>
      </c>
      <c r="G2934">
        <v>2</v>
      </c>
      <c r="H2934" t="str">
        <f>VLOOKUP(Table1[[#This Row],[store_id]],[1]stores!$A:$B,2,0)</f>
        <v>Baldwin Bikes</v>
      </c>
      <c r="I2934">
        <v>2</v>
      </c>
      <c r="J2934">
        <v>209.99</v>
      </c>
      <c r="K2934">
        <v>0.2</v>
      </c>
      <c r="L2934">
        <f>Table1[[#This Row],[list_price]]*Table1[[#This Row],[discount]]</f>
        <v>41.998000000000005</v>
      </c>
      <c r="M2934">
        <f>(Table1[[#This Row],[list_price]]-Table1[[#This Row],[discount_price]])*Table1[[#This Row],[quantity]]</f>
        <v>335.98400000000004</v>
      </c>
    </row>
    <row r="2935" spans="1:13" x14ac:dyDescent="0.25">
      <c r="A2935">
        <v>1020</v>
      </c>
      <c r="B2935">
        <v>1</v>
      </c>
      <c r="C2935">
        <v>16</v>
      </c>
      <c r="D2935">
        <v>20</v>
      </c>
      <c r="E2935" t="s">
        <v>45</v>
      </c>
      <c r="F2935" t="s">
        <v>299</v>
      </c>
      <c r="G2935">
        <v>2</v>
      </c>
      <c r="H2935" t="str">
        <f>VLOOKUP(Table1[[#This Row],[store_id]],[1]stores!$A:$B,2,0)</f>
        <v>Baldwin Bikes</v>
      </c>
      <c r="I2935">
        <v>2</v>
      </c>
      <c r="J2935">
        <v>599.99</v>
      </c>
      <c r="K2935">
        <v>0.05</v>
      </c>
      <c r="L2935">
        <f>Table1[[#This Row],[list_price]]*Table1[[#This Row],[discount]]</f>
        <v>29.999500000000001</v>
      </c>
      <c r="M2935">
        <f>(Table1[[#This Row],[list_price]]-Table1[[#This Row],[discount_price]])*Table1[[#This Row],[quantity]]</f>
        <v>1139.981</v>
      </c>
    </row>
    <row r="2936" spans="1:13" x14ac:dyDescent="0.25">
      <c r="A2936">
        <v>1020</v>
      </c>
      <c r="B2936">
        <v>2</v>
      </c>
      <c r="C2936">
        <v>16</v>
      </c>
      <c r="D2936">
        <v>69</v>
      </c>
      <c r="E2936" t="s">
        <v>75</v>
      </c>
      <c r="F2936" t="s">
        <v>299</v>
      </c>
      <c r="G2936">
        <v>2</v>
      </c>
      <c r="H2936" t="str">
        <f>VLOOKUP(Table1[[#This Row],[store_id]],[1]stores!$A:$B,2,0)</f>
        <v>Baldwin Bikes</v>
      </c>
      <c r="I2936">
        <v>2</v>
      </c>
      <c r="J2936">
        <v>416.99</v>
      </c>
      <c r="K2936">
        <v>0.05</v>
      </c>
      <c r="L2936">
        <f>Table1[[#This Row],[list_price]]*Table1[[#This Row],[discount]]</f>
        <v>20.849500000000003</v>
      </c>
      <c r="M2936">
        <f>(Table1[[#This Row],[list_price]]-Table1[[#This Row],[discount_price]])*Table1[[#This Row],[quantity]]</f>
        <v>792.28100000000006</v>
      </c>
    </row>
    <row r="2937" spans="1:13" x14ac:dyDescent="0.25">
      <c r="A2937">
        <v>1020</v>
      </c>
      <c r="B2937">
        <v>3</v>
      </c>
      <c r="C2937">
        <v>16</v>
      </c>
      <c r="D2937">
        <v>15</v>
      </c>
      <c r="E2937" t="s">
        <v>55</v>
      </c>
      <c r="F2937" t="s">
        <v>299</v>
      </c>
      <c r="G2937">
        <v>2</v>
      </c>
      <c r="H2937" t="str">
        <f>VLOOKUP(Table1[[#This Row],[store_id]],[1]stores!$A:$B,2,0)</f>
        <v>Baldwin Bikes</v>
      </c>
      <c r="I2937">
        <v>1</v>
      </c>
      <c r="J2937">
        <v>529.99</v>
      </c>
      <c r="K2937">
        <v>7.0000000000000007E-2</v>
      </c>
      <c r="L2937">
        <f>Table1[[#This Row],[list_price]]*Table1[[#This Row],[discount]]</f>
        <v>37.099300000000007</v>
      </c>
      <c r="M2937">
        <f>(Table1[[#This Row],[list_price]]-Table1[[#This Row],[discount_price]])*Table1[[#This Row],[quantity]]</f>
        <v>492.89069999999998</v>
      </c>
    </row>
    <row r="2938" spans="1:13" x14ac:dyDescent="0.25">
      <c r="A2938">
        <v>1020</v>
      </c>
      <c r="B2938">
        <v>4</v>
      </c>
      <c r="C2938">
        <v>16</v>
      </c>
      <c r="D2938">
        <v>57</v>
      </c>
      <c r="E2938" t="s">
        <v>124</v>
      </c>
      <c r="F2938" t="s">
        <v>305</v>
      </c>
      <c r="G2938">
        <v>2</v>
      </c>
      <c r="H2938" t="str">
        <f>VLOOKUP(Table1[[#This Row],[store_id]],[1]stores!$A:$B,2,0)</f>
        <v>Baldwin Bikes</v>
      </c>
      <c r="I2938">
        <v>2</v>
      </c>
      <c r="J2938">
        <v>1999.99</v>
      </c>
      <c r="K2938">
        <v>0.1</v>
      </c>
      <c r="L2938">
        <f>Table1[[#This Row],[list_price]]*Table1[[#This Row],[discount]]</f>
        <v>199.99900000000002</v>
      </c>
      <c r="M2938">
        <f>(Table1[[#This Row],[list_price]]-Table1[[#This Row],[discount_price]])*Table1[[#This Row],[quantity]]</f>
        <v>3599.982</v>
      </c>
    </row>
    <row r="2939" spans="1:13" x14ac:dyDescent="0.25">
      <c r="A2939">
        <v>1020</v>
      </c>
      <c r="B2939">
        <v>5</v>
      </c>
      <c r="C2939">
        <v>16</v>
      </c>
      <c r="D2939">
        <v>40</v>
      </c>
      <c r="E2939" t="s">
        <v>125</v>
      </c>
      <c r="F2939" t="s">
        <v>300</v>
      </c>
      <c r="G2939">
        <v>2</v>
      </c>
      <c r="H2939" t="str">
        <f>VLOOKUP(Table1[[#This Row],[store_id]],[1]stores!$A:$B,2,0)</f>
        <v>Baldwin Bikes</v>
      </c>
      <c r="I2939">
        <v>2</v>
      </c>
      <c r="J2939">
        <v>4999.99</v>
      </c>
      <c r="K2939">
        <v>0.05</v>
      </c>
      <c r="L2939">
        <f>Table1[[#This Row],[list_price]]*Table1[[#This Row],[discount]]</f>
        <v>249.99950000000001</v>
      </c>
      <c r="M2939">
        <f>(Table1[[#This Row],[list_price]]-Table1[[#This Row],[discount_price]])*Table1[[#This Row],[quantity]]</f>
        <v>9499.9809999999998</v>
      </c>
    </row>
    <row r="2940" spans="1:13" x14ac:dyDescent="0.25">
      <c r="A2940">
        <v>1021</v>
      </c>
      <c r="B2940">
        <v>1</v>
      </c>
      <c r="C2940">
        <v>125</v>
      </c>
      <c r="D2940">
        <v>49</v>
      </c>
      <c r="E2940" t="s">
        <v>94</v>
      </c>
      <c r="F2940" t="s">
        <v>305</v>
      </c>
      <c r="G2940">
        <v>2</v>
      </c>
      <c r="H2940" t="str">
        <f>VLOOKUP(Table1[[#This Row],[store_id]],[1]stores!$A:$B,2,0)</f>
        <v>Baldwin Bikes</v>
      </c>
      <c r="I2940">
        <v>2</v>
      </c>
      <c r="J2940">
        <v>3499.99</v>
      </c>
      <c r="K2940">
        <v>7.0000000000000007E-2</v>
      </c>
      <c r="L2940">
        <f>Table1[[#This Row],[list_price]]*Table1[[#This Row],[discount]]</f>
        <v>244.99930000000001</v>
      </c>
      <c r="M2940">
        <f>(Table1[[#This Row],[list_price]]-Table1[[#This Row],[discount_price]])*Table1[[#This Row],[quantity]]</f>
        <v>6509.9813999999997</v>
      </c>
    </row>
    <row r="2941" spans="1:13" x14ac:dyDescent="0.25">
      <c r="A2941">
        <v>1021</v>
      </c>
      <c r="B2941">
        <v>2</v>
      </c>
      <c r="C2941">
        <v>125</v>
      </c>
      <c r="D2941">
        <v>23</v>
      </c>
      <c r="E2941" t="s">
        <v>61</v>
      </c>
      <c r="F2941" t="s">
        <v>303</v>
      </c>
      <c r="G2941">
        <v>2</v>
      </c>
      <c r="H2941" t="str">
        <f>VLOOKUP(Table1[[#This Row],[store_id]],[1]stores!$A:$B,2,0)</f>
        <v>Baldwin Bikes</v>
      </c>
      <c r="I2941">
        <v>2</v>
      </c>
      <c r="J2941">
        <v>299.99</v>
      </c>
      <c r="K2941">
        <v>7.0000000000000007E-2</v>
      </c>
      <c r="L2941">
        <f>Table1[[#This Row],[list_price]]*Table1[[#This Row],[discount]]</f>
        <v>20.999300000000002</v>
      </c>
      <c r="M2941">
        <f>(Table1[[#This Row],[list_price]]-Table1[[#This Row],[discount_price]])*Table1[[#This Row],[quantity]]</f>
        <v>557.98140000000001</v>
      </c>
    </row>
    <row r="2942" spans="1:13" x14ac:dyDescent="0.25">
      <c r="A2942">
        <v>1022</v>
      </c>
      <c r="B2942">
        <v>1</v>
      </c>
      <c r="C2942">
        <v>353</v>
      </c>
      <c r="D2942">
        <v>33</v>
      </c>
      <c r="E2942" t="s">
        <v>49</v>
      </c>
      <c r="F2942" t="s">
        <v>300</v>
      </c>
      <c r="G2942">
        <v>2</v>
      </c>
      <c r="H2942" t="str">
        <f>VLOOKUP(Table1[[#This Row],[store_id]],[1]stores!$A:$B,2,0)</f>
        <v>Baldwin Bikes</v>
      </c>
      <c r="I2942">
        <v>1</v>
      </c>
      <c r="J2942">
        <v>469.99</v>
      </c>
      <c r="K2942">
        <v>0.2</v>
      </c>
      <c r="L2942">
        <f>Table1[[#This Row],[list_price]]*Table1[[#This Row],[discount]]</f>
        <v>93.998000000000005</v>
      </c>
      <c r="M2942">
        <f>(Table1[[#This Row],[list_price]]-Table1[[#This Row],[discount_price]])*Table1[[#This Row],[quantity]]</f>
        <v>375.99200000000002</v>
      </c>
    </row>
    <row r="2943" spans="1:13" x14ac:dyDescent="0.25">
      <c r="A2943">
        <v>1022</v>
      </c>
      <c r="B2943">
        <v>2</v>
      </c>
      <c r="C2943">
        <v>353</v>
      </c>
      <c r="D2943">
        <v>46</v>
      </c>
      <c r="E2943" t="s">
        <v>138</v>
      </c>
      <c r="F2943" t="s">
        <v>300</v>
      </c>
      <c r="G2943">
        <v>2</v>
      </c>
      <c r="H2943" t="str">
        <f>VLOOKUP(Table1[[#This Row],[store_id]],[1]stores!$A:$B,2,0)</f>
        <v>Baldwin Bikes</v>
      </c>
      <c r="I2943">
        <v>1</v>
      </c>
      <c r="J2943">
        <v>1409.99</v>
      </c>
      <c r="K2943">
        <v>0.1</v>
      </c>
      <c r="L2943">
        <f>Table1[[#This Row],[list_price]]*Table1[[#This Row],[discount]]</f>
        <v>140.999</v>
      </c>
      <c r="M2943">
        <f>(Table1[[#This Row],[list_price]]-Table1[[#This Row],[discount_price]])*Table1[[#This Row],[quantity]]</f>
        <v>1268.991</v>
      </c>
    </row>
    <row r="2944" spans="1:13" x14ac:dyDescent="0.25">
      <c r="A2944">
        <v>1022</v>
      </c>
      <c r="B2944">
        <v>3</v>
      </c>
      <c r="C2944">
        <v>353</v>
      </c>
      <c r="D2944">
        <v>65</v>
      </c>
      <c r="E2944" t="s">
        <v>134</v>
      </c>
      <c r="F2944" t="s">
        <v>299</v>
      </c>
      <c r="G2944">
        <v>2</v>
      </c>
      <c r="H2944" t="str">
        <f>VLOOKUP(Table1[[#This Row],[store_id]],[1]stores!$A:$B,2,0)</f>
        <v>Baldwin Bikes</v>
      </c>
      <c r="I2944">
        <v>1</v>
      </c>
      <c r="J2944">
        <v>346.99</v>
      </c>
      <c r="K2944">
        <v>7.0000000000000007E-2</v>
      </c>
      <c r="L2944">
        <f>Table1[[#This Row],[list_price]]*Table1[[#This Row],[discount]]</f>
        <v>24.289300000000004</v>
      </c>
      <c r="M2944">
        <f>(Table1[[#This Row],[list_price]]-Table1[[#This Row],[discount_price]])*Table1[[#This Row],[quantity]]</f>
        <v>322.70069999999998</v>
      </c>
    </row>
    <row r="2945" spans="1:13" x14ac:dyDescent="0.25">
      <c r="A2945">
        <v>1022</v>
      </c>
      <c r="B2945">
        <v>4</v>
      </c>
      <c r="C2945">
        <v>353</v>
      </c>
      <c r="D2945">
        <v>5</v>
      </c>
      <c r="E2945" t="s">
        <v>62</v>
      </c>
      <c r="F2945" t="s">
        <v>300</v>
      </c>
      <c r="G2945">
        <v>2</v>
      </c>
      <c r="H2945" t="str">
        <f>VLOOKUP(Table1[[#This Row],[store_id]],[1]stores!$A:$B,2,0)</f>
        <v>Baldwin Bikes</v>
      </c>
      <c r="I2945">
        <v>1</v>
      </c>
      <c r="J2945">
        <v>1320.99</v>
      </c>
      <c r="K2945">
        <v>7.0000000000000007E-2</v>
      </c>
      <c r="L2945">
        <f>Table1[[#This Row],[list_price]]*Table1[[#This Row],[discount]]</f>
        <v>92.469300000000004</v>
      </c>
      <c r="M2945">
        <f>(Table1[[#This Row],[list_price]]-Table1[[#This Row],[discount_price]])*Table1[[#This Row],[quantity]]</f>
        <v>1228.5207</v>
      </c>
    </row>
    <row r="2946" spans="1:13" x14ac:dyDescent="0.25">
      <c r="A2946">
        <v>1023</v>
      </c>
      <c r="B2946">
        <v>1</v>
      </c>
      <c r="C2946">
        <v>356</v>
      </c>
      <c r="D2946">
        <v>91</v>
      </c>
      <c r="E2946" t="s">
        <v>118</v>
      </c>
      <c r="F2946" t="s">
        <v>303</v>
      </c>
      <c r="G2946">
        <v>2</v>
      </c>
      <c r="H2946" t="str">
        <f>VLOOKUP(Table1[[#This Row],[store_id]],[1]stores!$A:$B,2,0)</f>
        <v>Baldwin Bikes</v>
      </c>
      <c r="I2946">
        <v>1</v>
      </c>
      <c r="J2946">
        <v>349.99</v>
      </c>
      <c r="K2946">
        <v>7.0000000000000007E-2</v>
      </c>
      <c r="L2946">
        <f>Table1[[#This Row],[list_price]]*Table1[[#This Row],[discount]]</f>
        <v>24.499300000000002</v>
      </c>
      <c r="M2946">
        <f>(Table1[[#This Row],[list_price]]-Table1[[#This Row],[discount_price]])*Table1[[#This Row],[quantity]]</f>
        <v>325.4907</v>
      </c>
    </row>
    <row r="2947" spans="1:13" x14ac:dyDescent="0.25">
      <c r="A2947">
        <v>1023</v>
      </c>
      <c r="B2947">
        <v>2</v>
      </c>
      <c r="C2947">
        <v>356</v>
      </c>
      <c r="D2947">
        <v>43</v>
      </c>
      <c r="E2947" t="s">
        <v>87</v>
      </c>
      <c r="F2947" t="s">
        <v>300</v>
      </c>
      <c r="G2947">
        <v>2</v>
      </c>
      <c r="H2947" t="str">
        <f>VLOOKUP(Table1[[#This Row],[store_id]],[1]stores!$A:$B,2,0)</f>
        <v>Baldwin Bikes</v>
      </c>
      <c r="I2947">
        <v>2</v>
      </c>
      <c r="J2947">
        <v>5299.99</v>
      </c>
      <c r="K2947">
        <v>0.1</v>
      </c>
      <c r="L2947">
        <f>Table1[[#This Row],[list_price]]*Table1[[#This Row],[discount]]</f>
        <v>529.99900000000002</v>
      </c>
      <c r="M2947">
        <f>(Table1[[#This Row],[list_price]]-Table1[[#This Row],[discount_price]])*Table1[[#This Row],[quantity]]</f>
        <v>9539.982</v>
      </c>
    </row>
    <row r="2948" spans="1:13" x14ac:dyDescent="0.25">
      <c r="A2948">
        <v>1024</v>
      </c>
      <c r="B2948">
        <v>1</v>
      </c>
      <c r="C2948">
        <v>837</v>
      </c>
      <c r="D2948">
        <v>104</v>
      </c>
      <c r="E2948" t="s">
        <v>110</v>
      </c>
      <c r="F2948" t="s">
        <v>304</v>
      </c>
      <c r="G2948">
        <v>2</v>
      </c>
      <c r="H2948" t="str">
        <f>VLOOKUP(Table1[[#This Row],[store_id]],[1]stores!$A:$B,2,0)</f>
        <v>Baldwin Bikes</v>
      </c>
      <c r="I2948">
        <v>1</v>
      </c>
      <c r="J2948">
        <v>481.99</v>
      </c>
      <c r="K2948">
        <v>0.2</v>
      </c>
      <c r="L2948">
        <f>Table1[[#This Row],[list_price]]*Table1[[#This Row],[discount]]</f>
        <v>96.39800000000001</v>
      </c>
      <c r="M2948">
        <f>(Table1[[#This Row],[list_price]]-Table1[[#This Row],[discount_price]])*Table1[[#This Row],[quantity]]</f>
        <v>385.59199999999998</v>
      </c>
    </row>
    <row r="2949" spans="1:13" x14ac:dyDescent="0.25">
      <c r="A2949">
        <v>1024</v>
      </c>
      <c r="B2949">
        <v>2</v>
      </c>
      <c r="C2949">
        <v>837</v>
      </c>
      <c r="D2949">
        <v>28</v>
      </c>
      <c r="E2949" t="s">
        <v>109</v>
      </c>
      <c r="F2949" t="s">
        <v>300</v>
      </c>
      <c r="G2949">
        <v>2</v>
      </c>
      <c r="H2949" t="str">
        <f>VLOOKUP(Table1[[#This Row],[store_id]],[1]stores!$A:$B,2,0)</f>
        <v>Baldwin Bikes</v>
      </c>
      <c r="I2949">
        <v>2</v>
      </c>
      <c r="J2949">
        <v>2499.9899999999998</v>
      </c>
      <c r="K2949">
        <v>0.05</v>
      </c>
      <c r="L2949">
        <f>Table1[[#This Row],[list_price]]*Table1[[#This Row],[discount]]</f>
        <v>124.9995</v>
      </c>
      <c r="M2949">
        <f>(Table1[[#This Row],[list_price]]-Table1[[#This Row],[discount_price]])*Table1[[#This Row],[quantity]]</f>
        <v>4749.9809999999998</v>
      </c>
    </row>
    <row r="2950" spans="1:13" x14ac:dyDescent="0.25">
      <c r="A2950">
        <v>1024</v>
      </c>
      <c r="B2950">
        <v>3</v>
      </c>
      <c r="C2950">
        <v>837</v>
      </c>
      <c r="D2950">
        <v>98</v>
      </c>
      <c r="E2950" t="s">
        <v>106</v>
      </c>
      <c r="F2950" t="s">
        <v>303</v>
      </c>
      <c r="G2950">
        <v>2</v>
      </c>
      <c r="H2950" t="str">
        <f>VLOOKUP(Table1[[#This Row],[store_id]],[1]stores!$A:$B,2,0)</f>
        <v>Baldwin Bikes</v>
      </c>
      <c r="I2950">
        <v>2</v>
      </c>
      <c r="J2950">
        <v>489.99</v>
      </c>
      <c r="K2950">
        <v>0.2</v>
      </c>
      <c r="L2950">
        <f>Table1[[#This Row],[list_price]]*Table1[[#This Row],[discount]]</f>
        <v>97.998000000000005</v>
      </c>
      <c r="M2950">
        <f>(Table1[[#This Row],[list_price]]-Table1[[#This Row],[discount_price]])*Table1[[#This Row],[quantity]]</f>
        <v>783.98400000000004</v>
      </c>
    </row>
    <row r="2951" spans="1:13" x14ac:dyDescent="0.25">
      <c r="A2951">
        <v>1024</v>
      </c>
      <c r="B2951">
        <v>4</v>
      </c>
      <c r="C2951">
        <v>837</v>
      </c>
      <c r="D2951">
        <v>96</v>
      </c>
      <c r="E2951" t="s">
        <v>113</v>
      </c>
      <c r="F2951" t="s">
        <v>303</v>
      </c>
      <c r="G2951">
        <v>2</v>
      </c>
      <c r="H2951" t="str">
        <f>VLOOKUP(Table1[[#This Row],[store_id]],[1]stores!$A:$B,2,0)</f>
        <v>Baldwin Bikes</v>
      </c>
      <c r="I2951">
        <v>2</v>
      </c>
      <c r="J2951">
        <v>349.99</v>
      </c>
      <c r="K2951">
        <v>0.1</v>
      </c>
      <c r="L2951">
        <f>Table1[[#This Row],[list_price]]*Table1[[#This Row],[discount]]</f>
        <v>34.999000000000002</v>
      </c>
      <c r="M2951">
        <f>(Table1[[#This Row],[list_price]]-Table1[[#This Row],[discount_price]])*Table1[[#This Row],[quantity]]</f>
        <v>629.98199999999997</v>
      </c>
    </row>
    <row r="2952" spans="1:13" x14ac:dyDescent="0.25">
      <c r="A2952">
        <v>1024</v>
      </c>
      <c r="B2952">
        <v>5</v>
      </c>
      <c r="C2952">
        <v>837</v>
      </c>
      <c r="D2952">
        <v>91</v>
      </c>
      <c r="E2952" t="s">
        <v>118</v>
      </c>
      <c r="F2952" t="s">
        <v>303</v>
      </c>
      <c r="G2952">
        <v>2</v>
      </c>
      <c r="H2952" t="str">
        <f>VLOOKUP(Table1[[#This Row],[store_id]],[1]stores!$A:$B,2,0)</f>
        <v>Baldwin Bikes</v>
      </c>
      <c r="I2952">
        <v>1</v>
      </c>
      <c r="J2952">
        <v>349.99</v>
      </c>
      <c r="K2952">
        <v>0.2</v>
      </c>
      <c r="L2952">
        <f>Table1[[#This Row],[list_price]]*Table1[[#This Row],[discount]]</f>
        <v>69.998000000000005</v>
      </c>
      <c r="M2952">
        <f>(Table1[[#This Row],[list_price]]-Table1[[#This Row],[discount_price]])*Table1[[#This Row],[quantity]]</f>
        <v>279.99200000000002</v>
      </c>
    </row>
    <row r="2953" spans="1:13" x14ac:dyDescent="0.25">
      <c r="A2953">
        <v>1025</v>
      </c>
      <c r="B2953">
        <v>1</v>
      </c>
      <c r="C2953">
        <v>1304</v>
      </c>
      <c r="D2953">
        <v>89</v>
      </c>
      <c r="E2953" t="s">
        <v>115</v>
      </c>
      <c r="F2953" t="s">
        <v>303</v>
      </c>
      <c r="G2953">
        <v>2</v>
      </c>
      <c r="H2953" t="str">
        <f>VLOOKUP(Table1[[#This Row],[store_id]],[1]stores!$A:$B,2,0)</f>
        <v>Baldwin Bikes</v>
      </c>
      <c r="I2953">
        <v>1</v>
      </c>
      <c r="J2953">
        <v>209.99</v>
      </c>
      <c r="K2953">
        <v>7.0000000000000007E-2</v>
      </c>
      <c r="L2953">
        <f>Table1[[#This Row],[list_price]]*Table1[[#This Row],[discount]]</f>
        <v>14.699300000000003</v>
      </c>
      <c r="M2953">
        <f>(Table1[[#This Row],[list_price]]-Table1[[#This Row],[discount_price]])*Table1[[#This Row],[quantity]]</f>
        <v>195.29070000000002</v>
      </c>
    </row>
    <row r="2954" spans="1:13" x14ac:dyDescent="0.25">
      <c r="A2954">
        <v>1025</v>
      </c>
      <c r="B2954">
        <v>2</v>
      </c>
      <c r="C2954">
        <v>1304</v>
      </c>
      <c r="D2954">
        <v>102</v>
      </c>
      <c r="E2954" t="s">
        <v>63</v>
      </c>
      <c r="F2954" t="s">
        <v>304</v>
      </c>
      <c r="G2954">
        <v>2</v>
      </c>
      <c r="H2954" t="str">
        <f>VLOOKUP(Table1[[#This Row],[store_id]],[1]stores!$A:$B,2,0)</f>
        <v>Baldwin Bikes</v>
      </c>
      <c r="I2954">
        <v>1</v>
      </c>
      <c r="J2954">
        <v>489.99</v>
      </c>
      <c r="K2954">
        <v>0.1</v>
      </c>
      <c r="L2954">
        <f>Table1[[#This Row],[list_price]]*Table1[[#This Row],[discount]]</f>
        <v>48.999000000000002</v>
      </c>
      <c r="M2954">
        <f>(Table1[[#This Row],[list_price]]-Table1[[#This Row],[discount_price]])*Table1[[#This Row],[quantity]]</f>
        <v>440.99099999999999</v>
      </c>
    </row>
    <row r="2955" spans="1:13" x14ac:dyDescent="0.25">
      <c r="A2955">
        <v>1025</v>
      </c>
      <c r="B2955">
        <v>3</v>
      </c>
      <c r="C2955">
        <v>1304</v>
      </c>
      <c r="D2955">
        <v>39</v>
      </c>
      <c r="E2955" t="s">
        <v>96</v>
      </c>
      <c r="F2955" t="s">
        <v>300</v>
      </c>
      <c r="G2955">
        <v>2</v>
      </c>
      <c r="H2955" t="str">
        <f>VLOOKUP(Table1[[#This Row],[store_id]],[1]stores!$A:$B,2,0)</f>
        <v>Baldwin Bikes</v>
      </c>
      <c r="I2955">
        <v>1</v>
      </c>
      <c r="J2955">
        <v>1499.99</v>
      </c>
      <c r="K2955">
        <v>0.1</v>
      </c>
      <c r="L2955">
        <f>Table1[[#This Row],[list_price]]*Table1[[#This Row],[discount]]</f>
        <v>149.999</v>
      </c>
      <c r="M2955">
        <f>(Table1[[#This Row],[list_price]]-Table1[[#This Row],[discount_price]])*Table1[[#This Row],[quantity]]</f>
        <v>1349.991</v>
      </c>
    </row>
    <row r="2956" spans="1:13" x14ac:dyDescent="0.25">
      <c r="A2956">
        <v>1025</v>
      </c>
      <c r="B2956">
        <v>4</v>
      </c>
      <c r="C2956">
        <v>1304</v>
      </c>
      <c r="D2956">
        <v>15</v>
      </c>
      <c r="E2956" t="s">
        <v>55</v>
      </c>
      <c r="F2956" t="s">
        <v>299</v>
      </c>
      <c r="G2956">
        <v>2</v>
      </c>
      <c r="H2956" t="str">
        <f>VLOOKUP(Table1[[#This Row],[store_id]],[1]stores!$A:$B,2,0)</f>
        <v>Baldwin Bikes</v>
      </c>
      <c r="I2956">
        <v>1</v>
      </c>
      <c r="J2956">
        <v>529.99</v>
      </c>
      <c r="K2956">
        <v>0.05</v>
      </c>
      <c r="L2956">
        <f>Table1[[#This Row],[list_price]]*Table1[[#This Row],[discount]]</f>
        <v>26.499500000000001</v>
      </c>
      <c r="M2956">
        <f>(Table1[[#This Row],[list_price]]-Table1[[#This Row],[discount_price]])*Table1[[#This Row],[quantity]]</f>
        <v>503.4905</v>
      </c>
    </row>
    <row r="2957" spans="1:13" x14ac:dyDescent="0.25">
      <c r="A2957">
        <v>1025</v>
      </c>
      <c r="B2957">
        <v>5</v>
      </c>
      <c r="C2957">
        <v>1304</v>
      </c>
      <c r="D2957">
        <v>66</v>
      </c>
      <c r="E2957" t="s">
        <v>85</v>
      </c>
      <c r="F2957" t="s">
        <v>299</v>
      </c>
      <c r="G2957">
        <v>2</v>
      </c>
      <c r="H2957" t="str">
        <f>VLOOKUP(Table1[[#This Row],[store_id]],[1]stores!$A:$B,2,0)</f>
        <v>Baldwin Bikes</v>
      </c>
      <c r="I2957">
        <v>2</v>
      </c>
      <c r="J2957">
        <v>250.99</v>
      </c>
      <c r="K2957">
        <v>0.05</v>
      </c>
      <c r="L2957">
        <f>Table1[[#This Row],[list_price]]*Table1[[#This Row],[discount]]</f>
        <v>12.549500000000002</v>
      </c>
      <c r="M2957">
        <f>(Table1[[#This Row],[list_price]]-Table1[[#This Row],[discount_price]])*Table1[[#This Row],[quantity]]</f>
        <v>476.88100000000003</v>
      </c>
    </row>
    <row r="2958" spans="1:13" x14ac:dyDescent="0.25">
      <c r="A2958">
        <v>1026</v>
      </c>
      <c r="B2958">
        <v>1</v>
      </c>
      <c r="C2958">
        <v>1370</v>
      </c>
      <c r="D2958">
        <v>7</v>
      </c>
      <c r="E2958" t="s">
        <v>57</v>
      </c>
      <c r="F2958" t="s">
        <v>300</v>
      </c>
      <c r="G2958">
        <v>1</v>
      </c>
      <c r="H2958" t="str">
        <f>VLOOKUP(Table1[[#This Row],[store_id]],[1]stores!$A:$B,2,0)</f>
        <v>Santa Cruz Bikes</v>
      </c>
      <c r="I2958">
        <v>2</v>
      </c>
      <c r="J2958">
        <v>3999.99</v>
      </c>
      <c r="K2958">
        <v>7.0000000000000007E-2</v>
      </c>
      <c r="L2958">
        <f>Table1[[#This Row],[list_price]]*Table1[[#This Row],[discount]]</f>
        <v>279.99930000000001</v>
      </c>
      <c r="M2958">
        <f>(Table1[[#This Row],[list_price]]-Table1[[#This Row],[discount_price]])*Table1[[#This Row],[quantity]]</f>
        <v>7439.9813999999997</v>
      </c>
    </row>
    <row r="2959" spans="1:13" x14ac:dyDescent="0.25">
      <c r="A2959">
        <v>1027</v>
      </c>
      <c r="B2959">
        <v>1</v>
      </c>
      <c r="C2959">
        <v>588</v>
      </c>
      <c r="D2959">
        <v>95</v>
      </c>
      <c r="E2959" t="s">
        <v>74</v>
      </c>
      <c r="F2959" t="s">
        <v>299</v>
      </c>
      <c r="G2959">
        <v>2</v>
      </c>
      <c r="H2959" t="str">
        <f>VLOOKUP(Table1[[#This Row],[store_id]],[1]stores!$A:$B,2,0)</f>
        <v>Baldwin Bikes</v>
      </c>
      <c r="I2959">
        <v>2</v>
      </c>
      <c r="J2959">
        <v>299.99</v>
      </c>
      <c r="K2959">
        <v>0.1</v>
      </c>
      <c r="L2959">
        <f>Table1[[#This Row],[list_price]]*Table1[[#This Row],[discount]]</f>
        <v>29.999000000000002</v>
      </c>
      <c r="M2959">
        <f>(Table1[[#This Row],[list_price]]-Table1[[#This Row],[discount_price]])*Table1[[#This Row],[quantity]]</f>
        <v>539.98199999999997</v>
      </c>
    </row>
    <row r="2960" spans="1:13" x14ac:dyDescent="0.25">
      <c r="A2960">
        <v>1027</v>
      </c>
      <c r="B2960">
        <v>2</v>
      </c>
      <c r="C2960">
        <v>588</v>
      </c>
      <c r="D2960">
        <v>14</v>
      </c>
      <c r="E2960" t="s">
        <v>56</v>
      </c>
      <c r="F2960" t="s">
        <v>299</v>
      </c>
      <c r="G2960">
        <v>2</v>
      </c>
      <c r="H2960" t="str">
        <f>VLOOKUP(Table1[[#This Row],[store_id]],[1]stores!$A:$B,2,0)</f>
        <v>Baldwin Bikes</v>
      </c>
      <c r="I2960">
        <v>2</v>
      </c>
      <c r="J2960">
        <v>269.99</v>
      </c>
      <c r="K2960">
        <v>0.05</v>
      </c>
      <c r="L2960">
        <f>Table1[[#This Row],[list_price]]*Table1[[#This Row],[discount]]</f>
        <v>13.499500000000001</v>
      </c>
      <c r="M2960">
        <f>(Table1[[#This Row],[list_price]]-Table1[[#This Row],[discount_price]])*Table1[[#This Row],[quantity]]</f>
        <v>512.98099999999999</v>
      </c>
    </row>
    <row r="2961" spans="1:13" x14ac:dyDescent="0.25">
      <c r="A2961">
        <v>1028</v>
      </c>
      <c r="B2961">
        <v>1</v>
      </c>
      <c r="C2961">
        <v>1273</v>
      </c>
      <c r="D2961">
        <v>111</v>
      </c>
      <c r="E2961" t="s">
        <v>90</v>
      </c>
      <c r="F2961" t="s">
        <v>304</v>
      </c>
      <c r="G2961">
        <v>2</v>
      </c>
      <c r="H2961" t="str">
        <f>VLOOKUP(Table1[[#This Row],[store_id]],[1]stores!$A:$B,2,0)</f>
        <v>Baldwin Bikes</v>
      </c>
      <c r="I2961">
        <v>2</v>
      </c>
      <c r="J2961">
        <v>470.99</v>
      </c>
      <c r="K2961">
        <v>0.1</v>
      </c>
      <c r="L2961">
        <f>Table1[[#This Row],[list_price]]*Table1[[#This Row],[discount]]</f>
        <v>47.099000000000004</v>
      </c>
      <c r="M2961">
        <f>(Table1[[#This Row],[list_price]]-Table1[[#This Row],[discount_price]])*Table1[[#This Row],[quantity]]</f>
        <v>847.78200000000004</v>
      </c>
    </row>
    <row r="2962" spans="1:13" x14ac:dyDescent="0.25">
      <c r="A2962">
        <v>1028</v>
      </c>
      <c r="B2962">
        <v>2</v>
      </c>
      <c r="C2962">
        <v>1273</v>
      </c>
      <c r="D2962">
        <v>10</v>
      </c>
      <c r="E2962" t="s">
        <v>47</v>
      </c>
      <c r="F2962" t="s">
        <v>301</v>
      </c>
      <c r="G2962">
        <v>2</v>
      </c>
      <c r="H2962" t="str">
        <f>VLOOKUP(Table1[[#This Row],[store_id]],[1]stores!$A:$B,2,0)</f>
        <v>Baldwin Bikes</v>
      </c>
      <c r="I2962">
        <v>1</v>
      </c>
      <c r="J2962">
        <v>1549</v>
      </c>
      <c r="K2962">
        <v>0.2</v>
      </c>
      <c r="L2962">
        <f>Table1[[#This Row],[list_price]]*Table1[[#This Row],[discount]]</f>
        <v>309.8</v>
      </c>
      <c r="M2962">
        <f>(Table1[[#This Row],[list_price]]-Table1[[#This Row],[discount_price]])*Table1[[#This Row],[quantity]]</f>
        <v>1239.2</v>
      </c>
    </row>
    <row r="2963" spans="1:13" x14ac:dyDescent="0.25">
      <c r="A2963">
        <v>1028</v>
      </c>
      <c r="B2963">
        <v>3</v>
      </c>
      <c r="C2963">
        <v>1273</v>
      </c>
      <c r="D2963">
        <v>41</v>
      </c>
      <c r="E2963" t="s">
        <v>101</v>
      </c>
      <c r="F2963" t="s">
        <v>300</v>
      </c>
      <c r="G2963">
        <v>2</v>
      </c>
      <c r="H2963" t="str">
        <f>VLOOKUP(Table1[[#This Row],[store_id]],[1]stores!$A:$B,2,0)</f>
        <v>Baldwin Bikes</v>
      </c>
      <c r="I2963">
        <v>1</v>
      </c>
      <c r="J2963">
        <v>1469.99</v>
      </c>
      <c r="K2963">
        <v>0.2</v>
      </c>
      <c r="L2963">
        <f>Table1[[#This Row],[list_price]]*Table1[[#This Row],[discount]]</f>
        <v>293.99799999999999</v>
      </c>
      <c r="M2963">
        <f>(Table1[[#This Row],[list_price]]-Table1[[#This Row],[discount_price]])*Table1[[#This Row],[quantity]]</f>
        <v>1175.992</v>
      </c>
    </row>
    <row r="2964" spans="1:13" x14ac:dyDescent="0.25">
      <c r="A2964">
        <v>1028</v>
      </c>
      <c r="B2964">
        <v>4</v>
      </c>
      <c r="C2964">
        <v>1273</v>
      </c>
      <c r="D2964">
        <v>35</v>
      </c>
      <c r="E2964" t="s">
        <v>130</v>
      </c>
      <c r="F2964" t="s">
        <v>300</v>
      </c>
      <c r="G2964">
        <v>2</v>
      </c>
      <c r="H2964" t="str">
        <f>VLOOKUP(Table1[[#This Row],[store_id]],[1]stores!$A:$B,2,0)</f>
        <v>Baldwin Bikes</v>
      </c>
      <c r="I2964">
        <v>2</v>
      </c>
      <c r="J2964">
        <v>832.99</v>
      </c>
      <c r="K2964">
        <v>0.1</v>
      </c>
      <c r="L2964">
        <f>Table1[[#This Row],[list_price]]*Table1[[#This Row],[discount]]</f>
        <v>83.299000000000007</v>
      </c>
      <c r="M2964">
        <f>(Table1[[#This Row],[list_price]]-Table1[[#This Row],[discount_price]])*Table1[[#This Row],[quantity]]</f>
        <v>1499.3820000000001</v>
      </c>
    </row>
    <row r="2965" spans="1:13" x14ac:dyDescent="0.25">
      <c r="A2965">
        <v>1028</v>
      </c>
      <c r="B2965">
        <v>5</v>
      </c>
      <c r="C2965">
        <v>1273</v>
      </c>
      <c r="D2965">
        <v>108</v>
      </c>
      <c r="E2965" t="s">
        <v>66</v>
      </c>
      <c r="F2965" t="s">
        <v>299</v>
      </c>
      <c r="G2965">
        <v>2</v>
      </c>
      <c r="H2965" t="str">
        <f>VLOOKUP(Table1[[#This Row],[store_id]],[1]stores!$A:$B,2,0)</f>
        <v>Baldwin Bikes</v>
      </c>
      <c r="I2965">
        <v>1</v>
      </c>
      <c r="J2965">
        <v>449.99</v>
      </c>
      <c r="K2965">
        <v>0.2</v>
      </c>
      <c r="L2965">
        <f>Table1[[#This Row],[list_price]]*Table1[[#This Row],[discount]]</f>
        <v>89.998000000000005</v>
      </c>
      <c r="M2965">
        <f>(Table1[[#This Row],[list_price]]-Table1[[#This Row],[discount_price]])*Table1[[#This Row],[quantity]]</f>
        <v>359.99200000000002</v>
      </c>
    </row>
    <row r="2966" spans="1:13" x14ac:dyDescent="0.25">
      <c r="A2966">
        <v>1029</v>
      </c>
      <c r="B2966">
        <v>1</v>
      </c>
      <c r="C2966">
        <v>407</v>
      </c>
      <c r="D2966">
        <v>20</v>
      </c>
      <c r="E2966" t="s">
        <v>45</v>
      </c>
      <c r="F2966" t="s">
        <v>299</v>
      </c>
      <c r="G2966">
        <v>1</v>
      </c>
      <c r="H2966" t="str">
        <f>VLOOKUP(Table1[[#This Row],[store_id]],[1]stores!$A:$B,2,0)</f>
        <v>Santa Cruz Bikes</v>
      </c>
      <c r="I2966">
        <v>1</v>
      </c>
      <c r="J2966">
        <v>599.99</v>
      </c>
      <c r="K2966">
        <v>0.2</v>
      </c>
      <c r="L2966">
        <f>Table1[[#This Row],[list_price]]*Table1[[#This Row],[discount]]</f>
        <v>119.998</v>
      </c>
      <c r="M2966">
        <f>(Table1[[#This Row],[list_price]]-Table1[[#This Row],[discount_price]])*Table1[[#This Row],[quantity]]</f>
        <v>479.99200000000002</v>
      </c>
    </row>
    <row r="2967" spans="1:13" x14ac:dyDescent="0.25">
      <c r="A2967">
        <v>1029</v>
      </c>
      <c r="B2967">
        <v>2</v>
      </c>
      <c r="C2967">
        <v>407</v>
      </c>
      <c r="D2967">
        <v>55</v>
      </c>
      <c r="E2967" t="s">
        <v>100</v>
      </c>
      <c r="F2967" t="s">
        <v>305</v>
      </c>
      <c r="G2967">
        <v>1</v>
      </c>
      <c r="H2967" t="str">
        <f>VLOOKUP(Table1[[#This Row],[store_id]],[1]stores!$A:$B,2,0)</f>
        <v>Santa Cruz Bikes</v>
      </c>
      <c r="I2967">
        <v>1</v>
      </c>
      <c r="J2967">
        <v>2699.99</v>
      </c>
      <c r="K2967">
        <v>0.1</v>
      </c>
      <c r="L2967">
        <f>Table1[[#This Row],[list_price]]*Table1[[#This Row],[discount]]</f>
        <v>269.99899999999997</v>
      </c>
      <c r="M2967">
        <f>(Table1[[#This Row],[list_price]]-Table1[[#This Row],[discount_price]])*Table1[[#This Row],[quantity]]</f>
        <v>2429.991</v>
      </c>
    </row>
    <row r="2968" spans="1:13" x14ac:dyDescent="0.25">
      <c r="A2968">
        <v>1029</v>
      </c>
      <c r="B2968">
        <v>3</v>
      </c>
      <c r="C2968">
        <v>407</v>
      </c>
      <c r="D2968">
        <v>40</v>
      </c>
      <c r="E2968" t="s">
        <v>125</v>
      </c>
      <c r="F2968" t="s">
        <v>300</v>
      </c>
      <c r="G2968">
        <v>1</v>
      </c>
      <c r="H2968" t="str">
        <f>VLOOKUP(Table1[[#This Row],[store_id]],[1]stores!$A:$B,2,0)</f>
        <v>Santa Cruz Bikes</v>
      </c>
      <c r="I2968">
        <v>1</v>
      </c>
      <c r="J2968">
        <v>4999.99</v>
      </c>
      <c r="K2968">
        <v>0.2</v>
      </c>
      <c r="L2968">
        <f>Table1[[#This Row],[list_price]]*Table1[[#This Row],[discount]]</f>
        <v>999.99800000000005</v>
      </c>
      <c r="M2968">
        <f>(Table1[[#This Row],[list_price]]-Table1[[#This Row],[discount_price]])*Table1[[#This Row],[quantity]]</f>
        <v>3999.9919999999997</v>
      </c>
    </row>
    <row r="2969" spans="1:13" x14ac:dyDescent="0.25">
      <c r="A2969">
        <v>1029</v>
      </c>
      <c r="B2969">
        <v>4</v>
      </c>
      <c r="C2969">
        <v>407</v>
      </c>
      <c r="D2969">
        <v>68</v>
      </c>
      <c r="E2969" t="s">
        <v>66</v>
      </c>
      <c r="F2969" t="s">
        <v>299</v>
      </c>
      <c r="G2969">
        <v>1</v>
      </c>
      <c r="H2969" t="str">
        <f>VLOOKUP(Table1[[#This Row],[store_id]],[1]stores!$A:$B,2,0)</f>
        <v>Santa Cruz Bikes</v>
      </c>
      <c r="I2969">
        <v>2</v>
      </c>
      <c r="J2969">
        <v>449.99</v>
      </c>
      <c r="K2969">
        <v>0.1</v>
      </c>
      <c r="L2969">
        <f>Table1[[#This Row],[list_price]]*Table1[[#This Row],[discount]]</f>
        <v>44.999000000000002</v>
      </c>
      <c r="M2969">
        <f>(Table1[[#This Row],[list_price]]-Table1[[#This Row],[discount_price]])*Table1[[#This Row],[quantity]]</f>
        <v>809.98199999999997</v>
      </c>
    </row>
    <row r="2970" spans="1:13" x14ac:dyDescent="0.25">
      <c r="A2970">
        <v>1030</v>
      </c>
      <c r="B2970">
        <v>1</v>
      </c>
      <c r="C2970">
        <v>161</v>
      </c>
      <c r="D2970">
        <v>27</v>
      </c>
      <c r="E2970" t="s">
        <v>127</v>
      </c>
      <c r="F2970" t="s">
        <v>300</v>
      </c>
      <c r="G2970">
        <v>2</v>
      </c>
      <c r="H2970" t="str">
        <f>VLOOKUP(Table1[[#This Row],[store_id]],[1]stores!$A:$B,2,0)</f>
        <v>Baldwin Bikes</v>
      </c>
      <c r="I2970">
        <v>1</v>
      </c>
      <c r="J2970">
        <v>999.99</v>
      </c>
      <c r="K2970">
        <v>0.05</v>
      </c>
      <c r="L2970">
        <f>Table1[[#This Row],[list_price]]*Table1[[#This Row],[discount]]</f>
        <v>49.999500000000005</v>
      </c>
      <c r="M2970">
        <f>(Table1[[#This Row],[list_price]]-Table1[[#This Row],[discount_price]])*Table1[[#This Row],[quantity]]</f>
        <v>949.9905</v>
      </c>
    </row>
    <row r="2971" spans="1:13" x14ac:dyDescent="0.25">
      <c r="A2971">
        <v>1030</v>
      </c>
      <c r="B2971">
        <v>2</v>
      </c>
      <c r="C2971">
        <v>161</v>
      </c>
      <c r="D2971">
        <v>10</v>
      </c>
      <c r="E2971" t="s">
        <v>47</v>
      </c>
      <c r="F2971" t="s">
        <v>301</v>
      </c>
      <c r="G2971">
        <v>2</v>
      </c>
      <c r="H2971" t="str">
        <f>VLOOKUP(Table1[[#This Row],[store_id]],[1]stores!$A:$B,2,0)</f>
        <v>Baldwin Bikes</v>
      </c>
      <c r="I2971">
        <v>2</v>
      </c>
      <c r="J2971">
        <v>1549</v>
      </c>
      <c r="K2971">
        <v>0.1</v>
      </c>
      <c r="L2971">
        <f>Table1[[#This Row],[list_price]]*Table1[[#This Row],[discount]]</f>
        <v>154.9</v>
      </c>
      <c r="M2971">
        <f>(Table1[[#This Row],[list_price]]-Table1[[#This Row],[discount_price]])*Table1[[#This Row],[quantity]]</f>
        <v>2788.2</v>
      </c>
    </row>
    <row r="2972" spans="1:13" x14ac:dyDescent="0.25">
      <c r="A2972">
        <v>1030</v>
      </c>
      <c r="B2972">
        <v>3</v>
      </c>
      <c r="C2972">
        <v>161</v>
      </c>
      <c r="D2972">
        <v>72</v>
      </c>
      <c r="E2972" t="s">
        <v>71</v>
      </c>
      <c r="F2972" t="s">
        <v>299</v>
      </c>
      <c r="G2972">
        <v>2</v>
      </c>
      <c r="H2972" t="str">
        <f>VLOOKUP(Table1[[#This Row],[store_id]],[1]stores!$A:$B,2,0)</f>
        <v>Baldwin Bikes</v>
      </c>
      <c r="I2972">
        <v>1</v>
      </c>
      <c r="J2972">
        <v>619.99</v>
      </c>
      <c r="K2972">
        <v>0.1</v>
      </c>
      <c r="L2972">
        <f>Table1[[#This Row],[list_price]]*Table1[[#This Row],[discount]]</f>
        <v>61.999000000000002</v>
      </c>
      <c r="M2972">
        <f>(Table1[[#This Row],[list_price]]-Table1[[#This Row],[discount_price]])*Table1[[#This Row],[quantity]]</f>
        <v>557.99099999999999</v>
      </c>
    </row>
    <row r="2973" spans="1:13" x14ac:dyDescent="0.25">
      <c r="A2973">
        <v>1031</v>
      </c>
      <c r="B2973">
        <v>1</v>
      </c>
      <c r="C2973">
        <v>1308</v>
      </c>
      <c r="D2973">
        <v>27</v>
      </c>
      <c r="E2973" t="s">
        <v>127</v>
      </c>
      <c r="F2973" t="s">
        <v>300</v>
      </c>
      <c r="G2973">
        <v>1</v>
      </c>
      <c r="H2973" t="str">
        <f>VLOOKUP(Table1[[#This Row],[store_id]],[1]stores!$A:$B,2,0)</f>
        <v>Santa Cruz Bikes</v>
      </c>
      <c r="I2973">
        <v>2</v>
      </c>
      <c r="J2973">
        <v>999.99</v>
      </c>
      <c r="K2973">
        <v>0.2</v>
      </c>
      <c r="L2973">
        <f>Table1[[#This Row],[list_price]]*Table1[[#This Row],[discount]]</f>
        <v>199.99800000000002</v>
      </c>
      <c r="M2973">
        <f>(Table1[[#This Row],[list_price]]-Table1[[#This Row],[discount_price]])*Table1[[#This Row],[quantity]]</f>
        <v>1599.9839999999999</v>
      </c>
    </row>
    <row r="2974" spans="1:13" x14ac:dyDescent="0.25">
      <c r="A2974">
        <v>1031</v>
      </c>
      <c r="B2974">
        <v>2</v>
      </c>
      <c r="C2974">
        <v>1308</v>
      </c>
      <c r="D2974">
        <v>108</v>
      </c>
      <c r="E2974" t="s">
        <v>66</v>
      </c>
      <c r="F2974" t="s">
        <v>299</v>
      </c>
      <c r="G2974">
        <v>1</v>
      </c>
      <c r="H2974" t="str">
        <f>VLOOKUP(Table1[[#This Row],[store_id]],[1]stores!$A:$B,2,0)</f>
        <v>Santa Cruz Bikes</v>
      </c>
      <c r="I2974">
        <v>2</v>
      </c>
      <c r="J2974">
        <v>449.99</v>
      </c>
      <c r="K2974">
        <v>0.2</v>
      </c>
      <c r="L2974">
        <f>Table1[[#This Row],[list_price]]*Table1[[#This Row],[discount]]</f>
        <v>89.998000000000005</v>
      </c>
      <c r="M2974">
        <f>(Table1[[#This Row],[list_price]]-Table1[[#This Row],[discount_price]])*Table1[[#This Row],[quantity]]</f>
        <v>719.98400000000004</v>
      </c>
    </row>
    <row r="2975" spans="1:13" x14ac:dyDescent="0.25">
      <c r="A2975">
        <v>1032</v>
      </c>
      <c r="B2975">
        <v>1</v>
      </c>
      <c r="C2975">
        <v>429</v>
      </c>
      <c r="D2975">
        <v>60</v>
      </c>
      <c r="E2975" t="s">
        <v>122</v>
      </c>
      <c r="F2975" t="s">
        <v>302</v>
      </c>
      <c r="G2975">
        <v>2</v>
      </c>
      <c r="H2975" t="str">
        <f>VLOOKUP(Table1[[#This Row],[store_id]],[1]stores!$A:$B,2,0)</f>
        <v>Baldwin Bikes</v>
      </c>
      <c r="I2975">
        <v>2</v>
      </c>
      <c r="J2975">
        <v>1559.99</v>
      </c>
      <c r="K2975">
        <v>0.1</v>
      </c>
      <c r="L2975">
        <f>Table1[[#This Row],[list_price]]*Table1[[#This Row],[discount]]</f>
        <v>155.99900000000002</v>
      </c>
      <c r="M2975">
        <f>(Table1[[#This Row],[list_price]]-Table1[[#This Row],[discount_price]])*Table1[[#This Row],[quantity]]</f>
        <v>2807.982</v>
      </c>
    </row>
    <row r="2976" spans="1:13" x14ac:dyDescent="0.25">
      <c r="A2976">
        <v>1032</v>
      </c>
      <c r="B2976">
        <v>2</v>
      </c>
      <c r="C2976">
        <v>429</v>
      </c>
      <c r="D2976">
        <v>17</v>
      </c>
      <c r="E2976" t="s">
        <v>51</v>
      </c>
      <c r="F2976" t="s">
        <v>299</v>
      </c>
      <c r="G2976">
        <v>2</v>
      </c>
      <c r="H2976" t="str">
        <f>VLOOKUP(Table1[[#This Row],[store_id]],[1]stores!$A:$B,2,0)</f>
        <v>Baldwin Bikes</v>
      </c>
      <c r="I2976">
        <v>1</v>
      </c>
      <c r="J2976">
        <v>429</v>
      </c>
      <c r="K2976">
        <v>0.1</v>
      </c>
      <c r="L2976">
        <f>Table1[[#This Row],[list_price]]*Table1[[#This Row],[discount]]</f>
        <v>42.900000000000006</v>
      </c>
      <c r="M2976">
        <f>(Table1[[#This Row],[list_price]]-Table1[[#This Row],[discount_price]])*Table1[[#This Row],[quantity]]</f>
        <v>386.1</v>
      </c>
    </row>
    <row r="2977" spans="1:13" x14ac:dyDescent="0.25">
      <c r="A2977">
        <v>1033</v>
      </c>
      <c r="B2977">
        <v>1</v>
      </c>
      <c r="C2977">
        <v>582</v>
      </c>
      <c r="D2977">
        <v>26</v>
      </c>
      <c r="E2977" t="s">
        <v>45</v>
      </c>
      <c r="F2977" t="s">
        <v>299</v>
      </c>
      <c r="G2977">
        <v>2</v>
      </c>
      <c r="H2977" t="str">
        <f>VLOOKUP(Table1[[#This Row],[store_id]],[1]stores!$A:$B,2,0)</f>
        <v>Baldwin Bikes</v>
      </c>
      <c r="I2977">
        <v>1</v>
      </c>
      <c r="J2977">
        <v>599.99</v>
      </c>
      <c r="K2977">
        <v>7.0000000000000007E-2</v>
      </c>
      <c r="L2977">
        <f>Table1[[#This Row],[list_price]]*Table1[[#This Row],[discount]]</f>
        <v>41.999300000000005</v>
      </c>
      <c r="M2977">
        <f>(Table1[[#This Row],[list_price]]-Table1[[#This Row],[discount_price]])*Table1[[#This Row],[quantity]]</f>
        <v>557.99070000000006</v>
      </c>
    </row>
    <row r="2978" spans="1:13" x14ac:dyDescent="0.25">
      <c r="A2978">
        <v>1033</v>
      </c>
      <c r="B2978">
        <v>2</v>
      </c>
      <c r="C2978">
        <v>582</v>
      </c>
      <c r="D2978">
        <v>109</v>
      </c>
      <c r="E2978" t="s">
        <v>75</v>
      </c>
      <c r="F2978" t="s">
        <v>299</v>
      </c>
      <c r="G2978">
        <v>2</v>
      </c>
      <c r="H2978" t="str">
        <f>VLOOKUP(Table1[[#This Row],[store_id]],[1]stores!$A:$B,2,0)</f>
        <v>Baldwin Bikes</v>
      </c>
      <c r="I2978">
        <v>2</v>
      </c>
      <c r="J2978">
        <v>416.99</v>
      </c>
      <c r="K2978">
        <v>0.1</v>
      </c>
      <c r="L2978">
        <f>Table1[[#This Row],[list_price]]*Table1[[#This Row],[discount]]</f>
        <v>41.699000000000005</v>
      </c>
      <c r="M2978">
        <f>(Table1[[#This Row],[list_price]]-Table1[[#This Row],[discount_price]])*Table1[[#This Row],[quantity]]</f>
        <v>750.58199999999999</v>
      </c>
    </row>
    <row r="2979" spans="1:13" x14ac:dyDescent="0.25">
      <c r="A2979">
        <v>1033</v>
      </c>
      <c r="B2979">
        <v>3</v>
      </c>
      <c r="C2979">
        <v>582</v>
      </c>
      <c r="D2979">
        <v>27</v>
      </c>
      <c r="E2979" t="s">
        <v>127</v>
      </c>
      <c r="F2979" t="s">
        <v>300</v>
      </c>
      <c r="G2979">
        <v>2</v>
      </c>
      <c r="H2979" t="str">
        <f>VLOOKUP(Table1[[#This Row],[store_id]],[1]stores!$A:$B,2,0)</f>
        <v>Baldwin Bikes</v>
      </c>
      <c r="I2979">
        <v>2</v>
      </c>
      <c r="J2979">
        <v>999.99</v>
      </c>
      <c r="K2979">
        <v>7.0000000000000007E-2</v>
      </c>
      <c r="L2979">
        <f>Table1[[#This Row],[list_price]]*Table1[[#This Row],[discount]]</f>
        <v>69.999300000000005</v>
      </c>
      <c r="M2979">
        <f>(Table1[[#This Row],[list_price]]-Table1[[#This Row],[discount_price]])*Table1[[#This Row],[quantity]]</f>
        <v>1859.9814000000001</v>
      </c>
    </row>
    <row r="2980" spans="1:13" x14ac:dyDescent="0.25">
      <c r="A2980">
        <v>1034</v>
      </c>
      <c r="B2980">
        <v>1</v>
      </c>
      <c r="C2980">
        <v>895</v>
      </c>
      <c r="D2980">
        <v>101</v>
      </c>
      <c r="E2980" t="s">
        <v>104</v>
      </c>
      <c r="F2980" t="s">
        <v>303</v>
      </c>
      <c r="G2980">
        <v>2</v>
      </c>
      <c r="H2980" t="str">
        <f>VLOOKUP(Table1[[#This Row],[store_id]],[1]stores!$A:$B,2,0)</f>
        <v>Baldwin Bikes</v>
      </c>
      <c r="I2980">
        <v>1</v>
      </c>
      <c r="J2980">
        <v>339.99</v>
      </c>
      <c r="K2980">
        <v>0.1</v>
      </c>
      <c r="L2980">
        <f>Table1[[#This Row],[list_price]]*Table1[[#This Row],[discount]]</f>
        <v>33.999000000000002</v>
      </c>
      <c r="M2980">
        <f>(Table1[[#This Row],[list_price]]-Table1[[#This Row],[discount_price]])*Table1[[#This Row],[quantity]]</f>
        <v>305.99099999999999</v>
      </c>
    </row>
    <row r="2981" spans="1:13" x14ac:dyDescent="0.25">
      <c r="A2981">
        <v>1034</v>
      </c>
      <c r="B2981">
        <v>2</v>
      </c>
      <c r="C2981">
        <v>895</v>
      </c>
      <c r="D2981">
        <v>8</v>
      </c>
      <c r="E2981" t="s">
        <v>46</v>
      </c>
      <c r="F2981" t="s">
        <v>300</v>
      </c>
      <c r="G2981">
        <v>2</v>
      </c>
      <c r="H2981" t="str">
        <f>VLOOKUP(Table1[[#This Row],[store_id]],[1]stores!$A:$B,2,0)</f>
        <v>Baldwin Bikes</v>
      </c>
      <c r="I2981">
        <v>2</v>
      </c>
      <c r="J2981">
        <v>1799.99</v>
      </c>
      <c r="K2981">
        <v>0.1</v>
      </c>
      <c r="L2981">
        <f>Table1[[#This Row],[list_price]]*Table1[[#This Row],[discount]]</f>
        <v>179.99900000000002</v>
      </c>
      <c r="M2981">
        <f>(Table1[[#This Row],[list_price]]-Table1[[#This Row],[discount_price]])*Table1[[#This Row],[quantity]]</f>
        <v>3239.982</v>
      </c>
    </row>
    <row r="2982" spans="1:13" x14ac:dyDescent="0.25">
      <c r="A2982">
        <v>1034</v>
      </c>
      <c r="B2982">
        <v>3</v>
      </c>
      <c r="C2982">
        <v>895</v>
      </c>
      <c r="D2982">
        <v>11</v>
      </c>
      <c r="E2982" t="s">
        <v>58</v>
      </c>
      <c r="F2982" t="s">
        <v>301</v>
      </c>
      <c r="G2982">
        <v>2</v>
      </c>
      <c r="H2982" t="str">
        <f>VLOOKUP(Table1[[#This Row],[store_id]],[1]stores!$A:$B,2,0)</f>
        <v>Baldwin Bikes</v>
      </c>
      <c r="I2982">
        <v>2</v>
      </c>
      <c r="J2982">
        <v>1680.99</v>
      </c>
      <c r="K2982">
        <v>7.0000000000000007E-2</v>
      </c>
      <c r="L2982">
        <f>Table1[[#This Row],[list_price]]*Table1[[#This Row],[discount]]</f>
        <v>117.66930000000001</v>
      </c>
      <c r="M2982">
        <f>(Table1[[#This Row],[list_price]]-Table1[[#This Row],[discount_price]])*Table1[[#This Row],[quantity]]</f>
        <v>3126.6414</v>
      </c>
    </row>
    <row r="2983" spans="1:13" x14ac:dyDescent="0.25">
      <c r="A2983">
        <v>1034</v>
      </c>
      <c r="B2983">
        <v>4</v>
      </c>
      <c r="C2983">
        <v>895</v>
      </c>
      <c r="D2983">
        <v>21</v>
      </c>
      <c r="E2983" t="s">
        <v>59</v>
      </c>
      <c r="F2983" t="s">
        <v>299</v>
      </c>
      <c r="G2983">
        <v>2</v>
      </c>
      <c r="H2983" t="str">
        <f>VLOOKUP(Table1[[#This Row],[store_id]],[1]stores!$A:$B,2,0)</f>
        <v>Baldwin Bikes</v>
      </c>
      <c r="I2983">
        <v>1</v>
      </c>
      <c r="J2983">
        <v>269.99</v>
      </c>
      <c r="K2983">
        <v>0.05</v>
      </c>
      <c r="L2983">
        <f>Table1[[#This Row],[list_price]]*Table1[[#This Row],[discount]]</f>
        <v>13.499500000000001</v>
      </c>
      <c r="M2983">
        <f>(Table1[[#This Row],[list_price]]-Table1[[#This Row],[discount_price]])*Table1[[#This Row],[quantity]]</f>
        <v>256.4905</v>
      </c>
    </row>
    <row r="2984" spans="1:13" x14ac:dyDescent="0.25">
      <c r="A2984">
        <v>1035</v>
      </c>
      <c r="B2984">
        <v>1</v>
      </c>
      <c r="C2984">
        <v>1283</v>
      </c>
      <c r="D2984">
        <v>96</v>
      </c>
      <c r="E2984" t="s">
        <v>113</v>
      </c>
      <c r="F2984" t="s">
        <v>303</v>
      </c>
      <c r="G2984">
        <v>2</v>
      </c>
      <c r="H2984" t="str">
        <f>VLOOKUP(Table1[[#This Row],[store_id]],[1]stores!$A:$B,2,0)</f>
        <v>Baldwin Bikes</v>
      </c>
      <c r="I2984">
        <v>1</v>
      </c>
      <c r="J2984">
        <v>349.99</v>
      </c>
      <c r="K2984">
        <v>0.2</v>
      </c>
      <c r="L2984">
        <f>Table1[[#This Row],[list_price]]*Table1[[#This Row],[discount]]</f>
        <v>69.998000000000005</v>
      </c>
      <c r="M2984">
        <f>(Table1[[#This Row],[list_price]]-Table1[[#This Row],[discount_price]])*Table1[[#This Row],[quantity]]</f>
        <v>279.99200000000002</v>
      </c>
    </row>
    <row r="2985" spans="1:13" x14ac:dyDescent="0.25">
      <c r="A2985">
        <v>1036</v>
      </c>
      <c r="B2985">
        <v>1</v>
      </c>
      <c r="C2985">
        <v>1442</v>
      </c>
      <c r="D2985">
        <v>55</v>
      </c>
      <c r="E2985" t="s">
        <v>100</v>
      </c>
      <c r="F2985" t="s">
        <v>305</v>
      </c>
      <c r="G2985">
        <v>2</v>
      </c>
      <c r="H2985" t="str">
        <f>VLOOKUP(Table1[[#This Row],[store_id]],[1]stores!$A:$B,2,0)</f>
        <v>Baldwin Bikes</v>
      </c>
      <c r="I2985">
        <v>2</v>
      </c>
      <c r="J2985">
        <v>2699.99</v>
      </c>
      <c r="K2985">
        <v>0.1</v>
      </c>
      <c r="L2985">
        <f>Table1[[#This Row],[list_price]]*Table1[[#This Row],[discount]]</f>
        <v>269.99899999999997</v>
      </c>
      <c r="M2985">
        <f>(Table1[[#This Row],[list_price]]-Table1[[#This Row],[discount_price]])*Table1[[#This Row],[quantity]]</f>
        <v>4859.982</v>
      </c>
    </row>
    <row r="2986" spans="1:13" x14ac:dyDescent="0.25">
      <c r="A2986">
        <v>1036</v>
      </c>
      <c r="B2986">
        <v>2</v>
      </c>
      <c r="C2986">
        <v>1442</v>
      </c>
      <c r="D2986">
        <v>76</v>
      </c>
      <c r="E2986" t="s">
        <v>74</v>
      </c>
      <c r="F2986" t="s">
        <v>299</v>
      </c>
      <c r="G2986">
        <v>2</v>
      </c>
      <c r="H2986" t="str">
        <f>VLOOKUP(Table1[[#This Row],[store_id]],[1]stores!$A:$B,2,0)</f>
        <v>Baldwin Bikes</v>
      </c>
      <c r="I2986">
        <v>1</v>
      </c>
      <c r="J2986">
        <v>299.99</v>
      </c>
      <c r="K2986">
        <v>7.0000000000000007E-2</v>
      </c>
      <c r="L2986">
        <f>Table1[[#This Row],[list_price]]*Table1[[#This Row],[discount]]</f>
        <v>20.999300000000002</v>
      </c>
      <c r="M2986">
        <f>(Table1[[#This Row],[list_price]]-Table1[[#This Row],[discount_price]])*Table1[[#This Row],[quantity]]</f>
        <v>278.9907</v>
      </c>
    </row>
    <row r="2987" spans="1:13" x14ac:dyDescent="0.25">
      <c r="A2987">
        <v>1036</v>
      </c>
      <c r="B2987">
        <v>3</v>
      </c>
      <c r="C2987">
        <v>1442</v>
      </c>
      <c r="D2987">
        <v>18</v>
      </c>
      <c r="E2987" t="s">
        <v>52</v>
      </c>
      <c r="F2987" t="s">
        <v>299</v>
      </c>
      <c r="G2987">
        <v>2</v>
      </c>
      <c r="H2987" t="str">
        <f>VLOOKUP(Table1[[#This Row],[store_id]],[1]stores!$A:$B,2,0)</f>
        <v>Baldwin Bikes</v>
      </c>
      <c r="I2987">
        <v>2</v>
      </c>
      <c r="J2987">
        <v>449</v>
      </c>
      <c r="K2987">
        <v>0.05</v>
      </c>
      <c r="L2987">
        <f>Table1[[#This Row],[list_price]]*Table1[[#This Row],[discount]]</f>
        <v>22.450000000000003</v>
      </c>
      <c r="M2987">
        <f>(Table1[[#This Row],[list_price]]-Table1[[#This Row],[discount_price]])*Table1[[#This Row],[quantity]]</f>
        <v>853.1</v>
      </c>
    </row>
    <row r="2988" spans="1:13" x14ac:dyDescent="0.25">
      <c r="A2988">
        <v>1036</v>
      </c>
      <c r="B2988">
        <v>4</v>
      </c>
      <c r="C2988">
        <v>1442</v>
      </c>
      <c r="D2988">
        <v>65</v>
      </c>
      <c r="E2988" t="s">
        <v>134</v>
      </c>
      <c r="F2988" t="s">
        <v>299</v>
      </c>
      <c r="G2988">
        <v>2</v>
      </c>
      <c r="H2988" t="str">
        <f>VLOOKUP(Table1[[#This Row],[store_id]],[1]stores!$A:$B,2,0)</f>
        <v>Baldwin Bikes</v>
      </c>
      <c r="I2988">
        <v>2</v>
      </c>
      <c r="J2988">
        <v>346.99</v>
      </c>
      <c r="K2988">
        <v>0.2</v>
      </c>
      <c r="L2988">
        <f>Table1[[#This Row],[list_price]]*Table1[[#This Row],[discount]]</f>
        <v>69.39800000000001</v>
      </c>
      <c r="M2988">
        <f>(Table1[[#This Row],[list_price]]-Table1[[#This Row],[discount_price]])*Table1[[#This Row],[quantity]]</f>
        <v>555.18399999999997</v>
      </c>
    </row>
    <row r="2989" spans="1:13" x14ac:dyDescent="0.25">
      <c r="A2989">
        <v>1036</v>
      </c>
      <c r="B2989">
        <v>5</v>
      </c>
      <c r="C2989">
        <v>1442</v>
      </c>
      <c r="D2989">
        <v>12</v>
      </c>
      <c r="E2989" t="s">
        <v>53</v>
      </c>
      <c r="F2989" t="s">
        <v>299</v>
      </c>
      <c r="G2989">
        <v>2</v>
      </c>
      <c r="H2989" t="str">
        <f>VLOOKUP(Table1[[#This Row],[store_id]],[1]stores!$A:$B,2,0)</f>
        <v>Baldwin Bikes</v>
      </c>
      <c r="I2989">
        <v>1</v>
      </c>
      <c r="J2989">
        <v>549.99</v>
      </c>
      <c r="K2989">
        <v>0.2</v>
      </c>
      <c r="L2989">
        <f>Table1[[#This Row],[list_price]]*Table1[[#This Row],[discount]]</f>
        <v>109.998</v>
      </c>
      <c r="M2989">
        <f>(Table1[[#This Row],[list_price]]-Table1[[#This Row],[discount_price]])*Table1[[#This Row],[quantity]]</f>
        <v>439.99200000000002</v>
      </c>
    </row>
    <row r="2990" spans="1:13" x14ac:dyDescent="0.25">
      <c r="A2990">
        <v>1037</v>
      </c>
      <c r="B2990">
        <v>1</v>
      </c>
      <c r="C2990">
        <v>1229</v>
      </c>
      <c r="D2990">
        <v>74</v>
      </c>
      <c r="E2990" t="s">
        <v>86</v>
      </c>
      <c r="F2990" t="s">
        <v>299</v>
      </c>
      <c r="G2990">
        <v>2</v>
      </c>
      <c r="H2990" t="str">
        <f>VLOOKUP(Table1[[#This Row],[store_id]],[1]stores!$A:$B,2,0)</f>
        <v>Baldwin Bikes</v>
      </c>
      <c r="I2990">
        <v>2</v>
      </c>
      <c r="J2990">
        <v>439.99</v>
      </c>
      <c r="K2990">
        <v>7.0000000000000007E-2</v>
      </c>
      <c r="L2990">
        <f>Table1[[#This Row],[list_price]]*Table1[[#This Row],[discount]]</f>
        <v>30.799300000000002</v>
      </c>
      <c r="M2990">
        <f>(Table1[[#This Row],[list_price]]-Table1[[#This Row],[discount_price]])*Table1[[#This Row],[quantity]]</f>
        <v>818.38139999999999</v>
      </c>
    </row>
    <row r="2991" spans="1:13" x14ac:dyDescent="0.25">
      <c r="A2991">
        <v>1037</v>
      </c>
      <c r="B2991">
        <v>2</v>
      </c>
      <c r="C2991">
        <v>1229</v>
      </c>
      <c r="D2991">
        <v>3</v>
      </c>
      <c r="E2991" t="s">
        <v>49</v>
      </c>
      <c r="F2991" t="s">
        <v>300</v>
      </c>
      <c r="G2991">
        <v>2</v>
      </c>
      <c r="H2991" t="str">
        <f>VLOOKUP(Table1[[#This Row],[store_id]],[1]stores!$A:$B,2,0)</f>
        <v>Baldwin Bikes</v>
      </c>
      <c r="I2991">
        <v>1</v>
      </c>
      <c r="J2991">
        <v>999.99</v>
      </c>
      <c r="K2991">
        <v>7.0000000000000007E-2</v>
      </c>
      <c r="L2991">
        <f>Table1[[#This Row],[list_price]]*Table1[[#This Row],[discount]]</f>
        <v>69.999300000000005</v>
      </c>
      <c r="M2991">
        <f>(Table1[[#This Row],[list_price]]-Table1[[#This Row],[discount_price]])*Table1[[#This Row],[quantity]]</f>
        <v>929.99070000000006</v>
      </c>
    </row>
    <row r="2992" spans="1:13" x14ac:dyDescent="0.25">
      <c r="A2992">
        <v>1037</v>
      </c>
      <c r="B2992">
        <v>3</v>
      </c>
      <c r="C2992">
        <v>1229</v>
      </c>
      <c r="D2992">
        <v>65</v>
      </c>
      <c r="E2992" t="s">
        <v>134</v>
      </c>
      <c r="F2992" t="s">
        <v>299</v>
      </c>
      <c r="G2992">
        <v>2</v>
      </c>
      <c r="H2992" t="str">
        <f>VLOOKUP(Table1[[#This Row],[store_id]],[1]stores!$A:$B,2,0)</f>
        <v>Baldwin Bikes</v>
      </c>
      <c r="I2992">
        <v>2</v>
      </c>
      <c r="J2992">
        <v>346.99</v>
      </c>
      <c r="K2992">
        <v>0.2</v>
      </c>
      <c r="L2992">
        <f>Table1[[#This Row],[list_price]]*Table1[[#This Row],[discount]]</f>
        <v>69.39800000000001</v>
      </c>
      <c r="M2992">
        <f>(Table1[[#This Row],[list_price]]-Table1[[#This Row],[discount_price]])*Table1[[#This Row],[quantity]]</f>
        <v>555.18399999999997</v>
      </c>
    </row>
    <row r="2993" spans="1:13" x14ac:dyDescent="0.25">
      <c r="A2993">
        <v>1037</v>
      </c>
      <c r="B2993">
        <v>4</v>
      </c>
      <c r="C2993">
        <v>1229</v>
      </c>
      <c r="D2993">
        <v>92</v>
      </c>
      <c r="E2993" t="s">
        <v>132</v>
      </c>
      <c r="F2993" t="s">
        <v>303</v>
      </c>
      <c r="G2993">
        <v>2</v>
      </c>
      <c r="H2993" t="str">
        <f>VLOOKUP(Table1[[#This Row],[store_id]],[1]stores!$A:$B,2,0)</f>
        <v>Baldwin Bikes</v>
      </c>
      <c r="I2993">
        <v>1</v>
      </c>
      <c r="J2993">
        <v>209.99</v>
      </c>
      <c r="K2993">
        <v>7.0000000000000007E-2</v>
      </c>
      <c r="L2993">
        <f>Table1[[#This Row],[list_price]]*Table1[[#This Row],[discount]]</f>
        <v>14.699300000000003</v>
      </c>
      <c r="M2993">
        <f>(Table1[[#This Row],[list_price]]-Table1[[#This Row],[discount_price]])*Table1[[#This Row],[quantity]]</f>
        <v>195.29070000000002</v>
      </c>
    </row>
    <row r="2994" spans="1:13" x14ac:dyDescent="0.25">
      <c r="A2994">
        <v>1037</v>
      </c>
      <c r="B2994">
        <v>5</v>
      </c>
      <c r="C2994">
        <v>1229</v>
      </c>
      <c r="D2994">
        <v>84</v>
      </c>
      <c r="E2994" t="s">
        <v>107</v>
      </c>
      <c r="F2994" t="s">
        <v>303</v>
      </c>
      <c r="G2994">
        <v>2</v>
      </c>
      <c r="H2994" t="str">
        <f>VLOOKUP(Table1[[#This Row],[store_id]],[1]stores!$A:$B,2,0)</f>
        <v>Baldwin Bikes</v>
      </c>
      <c r="I2994">
        <v>2</v>
      </c>
      <c r="J2994">
        <v>109.99</v>
      </c>
      <c r="K2994">
        <v>0.05</v>
      </c>
      <c r="L2994">
        <f>Table1[[#This Row],[list_price]]*Table1[[#This Row],[discount]]</f>
        <v>5.4995000000000003</v>
      </c>
      <c r="M2994">
        <f>(Table1[[#This Row],[list_price]]-Table1[[#This Row],[discount_price]])*Table1[[#This Row],[quantity]]</f>
        <v>208.98099999999999</v>
      </c>
    </row>
    <row r="2995" spans="1:13" x14ac:dyDescent="0.25">
      <c r="A2995">
        <v>1038</v>
      </c>
      <c r="B2995">
        <v>1</v>
      </c>
      <c r="C2995">
        <v>1281</v>
      </c>
      <c r="D2995">
        <v>83</v>
      </c>
      <c r="E2995" t="s">
        <v>91</v>
      </c>
      <c r="F2995" t="s">
        <v>303</v>
      </c>
      <c r="G2995">
        <v>2</v>
      </c>
      <c r="H2995" t="str">
        <f>VLOOKUP(Table1[[#This Row],[store_id]],[1]stores!$A:$B,2,0)</f>
        <v>Baldwin Bikes</v>
      </c>
      <c r="I2995">
        <v>1</v>
      </c>
      <c r="J2995">
        <v>149.99</v>
      </c>
      <c r="K2995">
        <v>0.05</v>
      </c>
      <c r="L2995">
        <f>Table1[[#This Row],[list_price]]*Table1[[#This Row],[discount]]</f>
        <v>7.4995000000000012</v>
      </c>
      <c r="M2995">
        <f>(Table1[[#This Row],[list_price]]-Table1[[#This Row],[discount_price]])*Table1[[#This Row],[quantity]]</f>
        <v>142.4905</v>
      </c>
    </row>
    <row r="2996" spans="1:13" x14ac:dyDescent="0.25">
      <c r="A2996">
        <v>1038</v>
      </c>
      <c r="B2996">
        <v>2</v>
      </c>
      <c r="C2996">
        <v>1281</v>
      </c>
      <c r="D2996">
        <v>9</v>
      </c>
      <c r="E2996" t="s">
        <v>54</v>
      </c>
      <c r="F2996" t="s">
        <v>302</v>
      </c>
      <c r="G2996">
        <v>2</v>
      </c>
      <c r="H2996" t="str">
        <f>VLOOKUP(Table1[[#This Row],[store_id]],[1]stores!$A:$B,2,0)</f>
        <v>Baldwin Bikes</v>
      </c>
      <c r="I2996">
        <v>1</v>
      </c>
      <c r="J2996">
        <v>2999.99</v>
      </c>
      <c r="K2996">
        <v>7.0000000000000007E-2</v>
      </c>
      <c r="L2996">
        <f>Table1[[#This Row],[list_price]]*Table1[[#This Row],[discount]]</f>
        <v>209.99930000000001</v>
      </c>
      <c r="M2996">
        <f>(Table1[[#This Row],[list_price]]-Table1[[#This Row],[discount_price]])*Table1[[#This Row],[quantity]]</f>
        <v>2789.9906999999998</v>
      </c>
    </row>
    <row r="2997" spans="1:13" x14ac:dyDescent="0.25">
      <c r="A2997">
        <v>1039</v>
      </c>
      <c r="B2997">
        <v>1</v>
      </c>
      <c r="C2997">
        <v>1077</v>
      </c>
      <c r="D2997">
        <v>18</v>
      </c>
      <c r="E2997" t="s">
        <v>52</v>
      </c>
      <c r="F2997" t="s">
        <v>299</v>
      </c>
      <c r="G2997">
        <v>2</v>
      </c>
      <c r="H2997" t="str">
        <f>VLOOKUP(Table1[[#This Row],[store_id]],[1]stores!$A:$B,2,0)</f>
        <v>Baldwin Bikes</v>
      </c>
      <c r="I2997">
        <v>2</v>
      </c>
      <c r="J2997">
        <v>449</v>
      </c>
      <c r="K2997">
        <v>0.2</v>
      </c>
      <c r="L2997">
        <f>Table1[[#This Row],[list_price]]*Table1[[#This Row],[discount]]</f>
        <v>89.800000000000011</v>
      </c>
      <c r="M2997">
        <f>(Table1[[#This Row],[list_price]]-Table1[[#This Row],[discount_price]])*Table1[[#This Row],[quantity]]</f>
        <v>718.4</v>
      </c>
    </row>
    <row r="2998" spans="1:13" x14ac:dyDescent="0.25">
      <c r="A2998">
        <v>1040</v>
      </c>
      <c r="B2998">
        <v>1</v>
      </c>
      <c r="C2998">
        <v>1225</v>
      </c>
      <c r="D2998">
        <v>97</v>
      </c>
      <c r="E2998" t="s">
        <v>80</v>
      </c>
      <c r="F2998" t="s">
        <v>303</v>
      </c>
      <c r="G2998">
        <v>1</v>
      </c>
      <c r="H2998" t="str">
        <f>VLOOKUP(Table1[[#This Row],[store_id]],[1]stores!$A:$B,2,0)</f>
        <v>Santa Cruz Bikes</v>
      </c>
      <c r="I2998">
        <v>1</v>
      </c>
      <c r="J2998">
        <v>349.99</v>
      </c>
      <c r="K2998">
        <v>0.1</v>
      </c>
      <c r="L2998">
        <f>Table1[[#This Row],[list_price]]*Table1[[#This Row],[discount]]</f>
        <v>34.999000000000002</v>
      </c>
      <c r="M2998">
        <f>(Table1[[#This Row],[list_price]]-Table1[[#This Row],[discount_price]])*Table1[[#This Row],[quantity]]</f>
        <v>314.99099999999999</v>
      </c>
    </row>
    <row r="2999" spans="1:13" x14ac:dyDescent="0.25">
      <c r="A2999">
        <v>1040</v>
      </c>
      <c r="B2999">
        <v>2</v>
      </c>
      <c r="C2999">
        <v>1225</v>
      </c>
      <c r="D2999">
        <v>28</v>
      </c>
      <c r="E2999" t="s">
        <v>109</v>
      </c>
      <c r="F2999" t="s">
        <v>300</v>
      </c>
      <c r="G2999">
        <v>1</v>
      </c>
      <c r="H2999" t="str">
        <f>VLOOKUP(Table1[[#This Row],[store_id]],[1]stores!$A:$B,2,0)</f>
        <v>Santa Cruz Bikes</v>
      </c>
      <c r="I2999">
        <v>2</v>
      </c>
      <c r="J2999">
        <v>2499.9899999999998</v>
      </c>
      <c r="K2999">
        <v>0.2</v>
      </c>
      <c r="L2999">
        <f>Table1[[#This Row],[list_price]]*Table1[[#This Row],[discount]]</f>
        <v>499.99799999999999</v>
      </c>
      <c r="M2999">
        <f>(Table1[[#This Row],[list_price]]-Table1[[#This Row],[discount_price]])*Table1[[#This Row],[quantity]]</f>
        <v>3999.9839999999995</v>
      </c>
    </row>
    <row r="3000" spans="1:13" x14ac:dyDescent="0.25">
      <c r="A3000">
        <v>1040</v>
      </c>
      <c r="B3000">
        <v>3</v>
      </c>
      <c r="C3000">
        <v>1225</v>
      </c>
      <c r="D3000">
        <v>64</v>
      </c>
      <c r="E3000" t="s">
        <v>63</v>
      </c>
      <c r="F3000" t="s">
        <v>304</v>
      </c>
      <c r="G3000">
        <v>1</v>
      </c>
      <c r="H3000" t="str">
        <f>VLOOKUP(Table1[[#This Row],[store_id]],[1]stores!$A:$B,2,0)</f>
        <v>Santa Cruz Bikes</v>
      </c>
      <c r="I3000">
        <v>1</v>
      </c>
      <c r="J3000">
        <v>489.99</v>
      </c>
      <c r="K3000">
        <v>7.0000000000000007E-2</v>
      </c>
      <c r="L3000">
        <f>Table1[[#This Row],[list_price]]*Table1[[#This Row],[discount]]</f>
        <v>34.299300000000002</v>
      </c>
      <c r="M3000">
        <f>(Table1[[#This Row],[list_price]]-Table1[[#This Row],[discount_price]])*Table1[[#This Row],[quantity]]</f>
        <v>455.69069999999999</v>
      </c>
    </row>
    <row r="3001" spans="1:13" x14ac:dyDescent="0.25">
      <c r="A3001">
        <v>1040</v>
      </c>
      <c r="B3001">
        <v>4</v>
      </c>
      <c r="C3001">
        <v>1225</v>
      </c>
      <c r="D3001">
        <v>27</v>
      </c>
      <c r="E3001" t="s">
        <v>127</v>
      </c>
      <c r="F3001" t="s">
        <v>300</v>
      </c>
      <c r="G3001">
        <v>1</v>
      </c>
      <c r="H3001" t="str">
        <f>VLOOKUP(Table1[[#This Row],[store_id]],[1]stores!$A:$B,2,0)</f>
        <v>Santa Cruz Bikes</v>
      </c>
      <c r="I3001">
        <v>2</v>
      </c>
      <c r="J3001">
        <v>999.99</v>
      </c>
      <c r="K3001">
        <v>7.0000000000000007E-2</v>
      </c>
      <c r="L3001">
        <f>Table1[[#This Row],[list_price]]*Table1[[#This Row],[discount]]</f>
        <v>69.999300000000005</v>
      </c>
      <c r="M3001">
        <f>(Table1[[#This Row],[list_price]]-Table1[[#This Row],[discount_price]])*Table1[[#This Row],[quantity]]</f>
        <v>1859.9814000000001</v>
      </c>
    </row>
    <row r="3002" spans="1:13" x14ac:dyDescent="0.25">
      <c r="A3002">
        <v>1040</v>
      </c>
      <c r="B3002">
        <v>5</v>
      </c>
      <c r="C3002">
        <v>1225</v>
      </c>
      <c r="D3002">
        <v>8</v>
      </c>
      <c r="E3002" t="s">
        <v>46</v>
      </c>
      <c r="F3002" t="s">
        <v>300</v>
      </c>
      <c r="G3002">
        <v>1</v>
      </c>
      <c r="H3002" t="str">
        <f>VLOOKUP(Table1[[#This Row],[store_id]],[1]stores!$A:$B,2,0)</f>
        <v>Santa Cruz Bikes</v>
      </c>
      <c r="I3002">
        <v>2</v>
      </c>
      <c r="J3002">
        <v>1799.99</v>
      </c>
      <c r="K3002">
        <v>0.05</v>
      </c>
      <c r="L3002">
        <f>Table1[[#This Row],[list_price]]*Table1[[#This Row],[discount]]</f>
        <v>89.999500000000012</v>
      </c>
      <c r="M3002">
        <f>(Table1[[#This Row],[list_price]]-Table1[[#This Row],[discount_price]])*Table1[[#This Row],[quantity]]</f>
        <v>3419.9809999999998</v>
      </c>
    </row>
    <row r="3003" spans="1:13" x14ac:dyDescent="0.25">
      <c r="A3003">
        <v>1041</v>
      </c>
      <c r="B3003">
        <v>1</v>
      </c>
      <c r="C3003">
        <v>70</v>
      </c>
      <c r="D3003">
        <v>89</v>
      </c>
      <c r="E3003" t="s">
        <v>115</v>
      </c>
      <c r="F3003" t="s">
        <v>303</v>
      </c>
      <c r="G3003">
        <v>2</v>
      </c>
      <c r="H3003" t="str">
        <f>VLOOKUP(Table1[[#This Row],[store_id]],[1]stores!$A:$B,2,0)</f>
        <v>Baldwin Bikes</v>
      </c>
      <c r="I3003">
        <v>1</v>
      </c>
      <c r="J3003">
        <v>209.99</v>
      </c>
      <c r="K3003">
        <v>0.1</v>
      </c>
      <c r="L3003">
        <f>Table1[[#This Row],[list_price]]*Table1[[#This Row],[discount]]</f>
        <v>20.999000000000002</v>
      </c>
      <c r="M3003">
        <f>(Table1[[#This Row],[list_price]]-Table1[[#This Row],[discount_price]])*Table1[[#This Row],[quantity]]</f>
        <v>188.99100000000001</v>
      </c>
    </row>
    <row r="3004" spans="1:13" x14ac:dyDescent="0.25">
      <c r="A3004">
        <v>1041</v>
      </c>
      <c r="B3004">
        <v>2</v>
      </c>
      <c r="C3004">
        <v>70</v>
      </c>
      <c r="D3004">
        <v>61</v>
      </c>
      <c r="E3004" t="s">
        <v>72</v>
      </c>
      <c r="F3004" t="s">
        <v>302</v>
      </c>
      <c r="G3004">
        <v>2</v>
      </c>
      <c r="H3004" t="str">
        <f>VLOOKUP(Table1[[#This Row],[store_id]],[1]stores!$A:$B,2,0)</f>
        <v>Baldwin Bikes</v>
      </c>
      <c r="I3004">
        <v>2</v>
      </c>
      <c r="J3004">
        <v>4999.99</v>
      </c>
      <c r="K3004">
        <v>7.0000000000000007E-2</v>
      </c>
      <c r="L3004">
        <f>Table1[[#This Row],[list_price]]*Table1[[#This Row],[discount]]</f>
        <v>349.99930000000001</v>
      </c>
      <c r="M3004">
        <f>(Table1[[#This Row],[list_price]]-Table1[[#This Row],[discount_price]])*Table1[[#This Row],[quantity]]</f>
        <v>9299.9813999999988</v>
      </c>
    </row>
    <row r="3005" spans="1:13" x14ac:dyDescent="0.25">
      <c r="A3005">
        <v>1041</v>
      </c>
      <c r="B3005">
        <v>3</v>
      </c>
      <c r="C3005">
        <v>70</v>
      </c>
      <c r="D3005">
        <v>94</v>
      </c>
      <c r="E3005" t="s">
        <v>84</v>
      </c>
      <c r="F3005" t="s">
        <v>303</v>
      </c>
      <c r="G3005">
        <v>2</v>
      </c>
      <c r="H3005" t="str">
        <f>VLOOKUP(Table1[[#This Row],[store_id]],[1]stores!$A:$B,2,0)</f>
        <v>Baldwin Bikes</v>
      </c>
      <c r="I3005">
        <v>2</v>
      </c>
      <c r="J3005">
        <v>249.99</v>
      </c>
      <c r="K3005">
        <v>0.1</v>
      </c>
      <c r="L3005">
        <f>Table1[[#This Row],[list_price]]*Table1[[#This Row],[discount]]</f>
        <v>24.999000000000002</v>
      </c>
      <c r="M3005">
        <f>(Table1[[#This Row],[list_price]]-Table1[[#This Row],[discount_price]])*Table1[[#This Row],[quantity]]</f>
        <v>449.98200000000003</v>
      </c>
    </row>
    <row r="3006" spans="1:13" x14ac:dyDescent="0.25">
      <c r="A3006">
        <v>1042</v>
      </c>
      <c r="B3006">
        <v>1</v>
      </c>
      <c r="C3006">
        <v>539</v>
      </c>
      <c r="D3006">
        <v>23</v>
      </c>
      <c r="E3006" t="s">
        <v>61</v>
      </c>
      <c r="F3006" t="s">
        <v>303</v>
      </c>
      <c r="G3006">
        <v>2</v>
      </c>
      <c r="H3006" t="str">
        <f>VLOOKUP(Table1[[#This Row],[store_id]],[1]stores!$A:$B,2,0)</f>
        <v>Baldwin Bikes</v>
      </c>
      <c r="I3006">
        <v>1</v>
      </c>
      <c r="J3006">
        <v>299.99</v>
      </c>
      <c r="K3006">
        <v>0.1</v>
      </c>
      <c r="L3006">
        <f>Table1[[#This Row],[list_price]]*Table1[[#This Row],[discount]]</f>
        <v>29.999000000000002</v>
      </c>
      <c r="M3006">
        <f>(Table1[[#This Row],[list_price]]-Table1[[#This Row],[discount_price]])*Table1[[#This Row],[quantity]]</f>
        <v>269.99099999999999</v>
      </c>
    </row>
    <row r="3007" spans="1:13" x14ac:dyDescent="0.25">
      <c r="A3007">
        <v>1043</v>
      </c>
      <c r="B3007">
        <v>1</v>
      </c>
      <c r="C3007">
        <v>1235</v>
      </c>
      <c r="D3007">
        <v>55</v>
      </c>
      <c r="E3007" t="s">
        <v>100</v>
      </c>
      <c r="F3007" t="s">
        <v>305</v>
      </c>
      <c r="G3007">
        <v>2</v>
      </c>
      <c r="H3007" t="str">
        <f>VLOOKUP(Table1[[#This Row],[store_id]],[1]stores!$A:$B,2,0)</f>
        <v>Baldwin Bikes</v>
      </c>
      <c r="I3007">
        <v>2</v>
      </c>
      <c r="J3007">
        <v>2699.99</v>
      </c>
      <c r="K3007">
        <v>0.1</v>
      </c>
      <c r="L3007">
        <f>Table1[[#This Row],[list_price]]*Table1[[#This Row],[discount]]</f>
        <v>269.99899999999997</v>
      </c>
      <c r="M3007">
        <f>(Table1[[#This Row],[list_price]]-Table1[[#This Row],[discount_price]])*Table1[[#This Row],[quantity]]</f>
        <v>4859.982</v>
      </c>
    </row>
    <row r="3008" spans="1:13" x14ac:dyDescent="0.25">
      <c r="A3008">
        <v>1043</v>
      </c>
      <c r="B3008">
        <v>2</v>
      </c>
      <c r="C3008">
        <v>1235</v>
      </c>
      <c r="D3008">
        <v>20</v>
      </c>
      <c r="E3008" t="s">
        <v>45</v>
      </c>
      <c r="F3008" t="s">
        <v>299</v>
      </c>
      <c r="G3008">
        <v>2</v>
      </c>
      <c r="H3008" t="str">
        <f>VLOOKUP(Table1[[#This Row],[store_id]],[1]stores!$A:$B,2,0)</f>
        <v>Baldwin Bikes</v>
      </c>
      <c r="I3008">
        <v>1</v>
      </c>
      <c r="J3008">
        <v>599.99</v>
      </c>
      <c r="K3008">
        <v>7.0000000000000007E-2</v>
      </c>
      <c r="L3008">
        <f>Table1[[#This Row],[list_price]]*Table1[[#This Row],[discount]]</f>
        <v>41.999300000000005</v>
      </c>
      <c r="M3008">
        <f>(Table1[[#This Row],[list_price]]-Table1[[#This Row],[discount_price]])*Table1[[#This Row],[quantity]]</f>
        <v>557.99070000000006</v>
      </c>
    </row>
    <row r="3009" spans="1:13" x14ac:dyDescent="0.25">
      <c r="A3009">
        <v>1044</v>
      </c>
      <c r="B3009">
        <v>1</v>
      </c>
      <c r="C3009">
        <v>1270</v>
      </c>
      <c r="D3009">
        <v>97</v>
      </c>
      <c r="E3009" t="s">
        <v>80</v>
      </c>
      <c r="F3009" t="s">
        <v>303</v>
      </c>
      <c r="G3009">
        <v>2</v>
      </c>
      <c r="H3009" t="str">
        <f>VLOOKUP(Table1[[#This Row],[store_id]],[1]stores!$A:$B,2,0)</f>
        <v>Baldwin Bikes</v>
      </c>
      <c r="I3009">
        <v>2</v>
      </c>
      <c r="J3009">
        <v>349.99</v>
      </c>
      <c r="K3009">
        <v>0.1</v>
      </c>
      <c r="L3009">
        <f>Table1[[#This Row],[list_price]]*Table1[[#This Row],[discount]]</f>
        <v>34.999000000000002</v>
      </c>
      <c r="M3009">
        <f>(Table1[[#This Row],[list_price]]-Table1[[#This Row],[discount_price]])*Table1[[#This Row],[quantity]]</f>
        <v>629.98199999999997</v>
      </c>
    </row>
    <row r="3010" spans="1:13" x14ac:dyDescent="0.25">
      <c r="A3010">
        <v>1045</v>
      </c>
      <c r="B3010">
        <v>1</v>
      </c>
      <c r="C3010">
        <v>185</v>
      </c>
      <c r="D3010">
        <v>28</v>
      </c>
      <c r="E3010" t="s">
        <v>109</v>
      </c>
      <c r="F3010" t="s">
        <v>300</v>
      </c>
      <c r="G3010">
        <v>3</v>
      </c>
      <c r="H3010" t="str">
        <f>VLOOKUP(Table1[[#This Row],[store_id]],[1]stores!$A:$B,2,0)</f>
        <v>Rowlett Bikes</v>
      </c>
      <c r="I3010">
        <v>1</v>
      </c>
      <c r="J3010">
        <v>2499.9899999999998</v>
      </c>
      <c r="K3010">
        <v>0.05</v>
      </c>
      <c r="L3010">
        <f>Table1[[#This Row],[list_price]]*Table1[[#This Row],[discount]]</f>
        <v>124.9995</v>
      </c>
      <c r="M3010">
        <f>(Table1[[#This Row],[list_price]]-Table1[[#This Row],[discount_price]])*Table1[[#This Row],[quantity]]</f>
        <v>2374.9904999999999</v>
      </c>
    </row>
    <row r="3011" spans="1:13" x14ac:dyDescent="0.25">
      <c r="A3011">
        <v>1045</v>
      </c>
      <c r="B3011">
        <v>2</v>
      </c>
      <c r="C3011">
        <v>185</v>
      </c>
      <c r="D3011">
        <v>104</v>
      </c>
      <c r="E3011" t="s">
        <v>110</v>
      </c>
      <c r="F3011" t="s">
        <v>304</v>
      </c>
      <c r="G3011">
        <v>3</v>
      </c>
      <c r="H3011" t="str">
        <f>VLOOKUP(Table1[[#This Row],[store_id]],[1]stores!$A:$B,2,0)</f>
        <v>Rowlett Bikes</v>
      </c>
      <c r="I3011">
        <v>2</v>
      </c>
      <c r="J3011">
        <v>481.99</v>
      </c>
      <c r="K3011">
        <v>0.05</v>
      </c>
      <c r="L3011">
        <f>Table1[[#This Row],[list_price]]*Table1[[#This Row],[discount]]</f>
        <v>24.099500000000003</v>
      </c>
      <c r="M3011">
        <f>(Table1[[#This Row],[list_price]]-Table1[[#This Row],[discount_price]])*Table1[[#This Row],[quantity]]</f>
        <v>915.78100000000006</v>
      </c>
    </row>
    <row r="3012" spans="1:13" x14ac:dyDescent="0.25">
      <c r="A3012">
        <v>1046</v>
      </c>
      <c r="B3012">
        <v>1</v>
      </c>
      <c r="C3012">
        <v>1134</v>
      </c>
      <c r="D3012">
        <v>60</v>
      </c>
      <c r="E3012" t="s">
        <v>122</v>
      </c>
      <c r="F3012" t="s">
        <v>302</v>
      </c>
      <c r="G3012">
        <v>3</v>
      </c>
      <c r="H3012" t="str">
        <f>VLOOKUP(Table1[[#This Row],[store_id]],[1]stores!$A:$B,2,0)</f>
        <v>Rowlett Bikes</v>
      </c>
      <c r="I3012">
        <v>1</v>
      </c>
      <c r="J3012">
        <v>1559.99</v>
      </c>
      <c r="K3012">
        <v>7.0000000000000007E-2</v>
      </c>
      <c r="L3012">
        <f>Table1[[#This Row],[list_price]]*Table1[[#This Row],[discount]]</f>
        <v>109.19930000000001</v>
      </c>
      <c r="M3012">
        <f>(Table1[[#This Row],[list_price]]-Table1[[#This Row],[discount_price]])*Table1[[#This Row],[quantity]]</f>
        <v>1450.7907</v>
      </c>
    </row>
    <row r="3013" spans="1:13" x14ac:dyDescent="0.25">
      <c r="A3013">
        <v>1046</v>
      </c>
      <c r="B3013">
        <v>2</v>
      </c>
      <c r="C3013">
        <v>1134</v>
      </c>
      <c r="D3013">
        <v>79</v>
      </c>
      <c r="E3013" t="s">
        <v>83</v>
      </c>
      <c r="F3013" t="s">
        <v>299</v>
      </c>
      <c r="G3013">
        <v>3</v>
      </c>
      <c r="H3013" t="str">
        <f>VLOOKUP(Table1[[#This Row],[store_id]],[1]stores!$A:$B,2,0)</f>
        <v>Rowlett Bikes</v>
      </c>
      <c r="I3013">
        <v>1</v>
      </c>
      <c r="J3013">
        <v>402.99</v>
      </c>
      <c r="K3013">
        <v>7.0000000000000007E-2</v>
      </c>
      <c r="L3013">
        <f>Table1[[#This Row],[list_price]]*Table1[[#This Row],[discount]]</f>
        <v>28.209300000000002</v>
      </c>
      <c r="M3013">
        <f>(Table1[[#This Row],[list_price]]-Table1[[#This Row],[discount_price]])*Table1[[#This Row],[quantity]]</f>
        <v>374.78070000000002</v>
      </c>
    </row>
    <row r="3014" spans="1:13" x14ac:dyDescent="0.25">
      <c r="A3014">
        <v>1046</v>
      </c>
      <c r="B3014">
        <v>3</v>
      </c>
      <c r="C3014">
        <v>1134</v>
      </c>
      <c r="D3014">
        <v>32</v>
      </c>
      <c r="E3014" t="s">
        <v>73</v>
      </c>
      <c r="F3014" t="s">
        <v>300</v>
      </c>
      <c r="G3014">
        <v>3</v>
      </c>
      <c r="H3014" t="str">
        <f>VLOOKUP(Table1[[#This Row],[store_id]],[1]stores!$A:$B,2,0)</f>
        <v>Rowlett Bikes</v>
      </c>
      <c r="I3014">
        <v>1</v>
      </c>
      <c r="J3014">
        <v>469.99</v>
      </c>
      <c r="K3014">
        <v>7.0000000000000007E-2</v>
      </c>
      <c r="L3014">
        <f>Table1[[#This Row],[list_price]]*Table1[[#This Row],[discount]]</f>
        <v>32.899300000000004</v>
      </c>
      <c r="M3014">
        <f>(Table1[[#This Row],[list_price]]-Table1[[#This Row],[discount_price]])*Table1[[#This Row],[quantity]]</f>
        <v>437.09070000000003</v>
      </c>
    </row>
    <row r="3015" spans="1:13" x14ac:dyDescent="0.25">
      <c r="A3015">
        <v>1046</v>
      </c>
      <c r="B3015">
        <v>4</v>
      </c>
      <c r="C3015">
        <v>1134</v>
      </c>
      <c r="D3015">
        <v>41</v>
      </c>
      <c r="E3015" t="s">
        <v>101</v>
      </c>
      <c r="F3015" t="s">
        <v>300</v>
      </c>
      <c r="G3015">
        <v>3</v>
      </c>
      <c r="H3015" t="str">
        <f>VLOOKUP(Table1[[#This Row],[store_id]],[1]stores!$A:$B,2,0)</f>
        <v>Rowlett Bikes</v>
      </c>
      <c r="I3015">
        <v>2</v>
      </c>
      <c r="J3015">
        <v>1469.99</v>
      </c>
      <c r="K3015">
        <v>0.1</v>
      </c>
      <c r="L3015">
        <f>Table1[[#This Row],[list_price]]*Table1[[#This Row],[discount]]</f>
        <v>146.999</v>
      </c>
      <c r="M3015">
        <f>(Table1[[#This Row],[list_price]]-Table1[[#This Row],[discount_price]])*Table1[[#This Row],[quantity]]</f>
        <v>2645.982</v>
      </c>
    </row>
    <row r="3016" spans="1:13" x14ac:dyDescent="0.25">
      <c r="A3016">
        <v>1046</v>
      </c>
      <c r="B3016">
        <v>5</v>
      </c>
      <c r="C3016">
        <v>1134</v>
      </c>
      <c r="D3016">
        <v>17</v>
      </c>
      <c r="E3016" t="s">
        <v>51</v>
      </c>
      <c r="F3016" t="s">
        <v>299</v>
      </c>
      <c r="G3016">
        <v>3</v>
      </c>
      <c r="H3016" t="str">
        <f>VLOOKUP(Table1[[#This Row],[store_id]],[1]stores!$A:$B,2,0)</f>
        <v>Rowlett Bikes</v>
      </c>
      <c r="I3016">
        <v>2</v>
      </c>
      <c r="J3016">
        <v>429</v>
      </c>
      <c r="K3016">
        <v>0.05</v>
      </c>
      <c r="L3016">
        <f>Table1[[#This Row],[list_price]]*Table1[[#This Row],[discount]]</f>
        <v>21.450000000000003</v>
      </c>
      <c r="M3016">
        <f>(Table1[[#This Row],[list_price]]-Table1[[#This Row],[discount_price]])*Table1[[#This Row],[quantity]]</f>
        <v>815.1</v>
      </c>
    </row>
    <row r="3017" spans="1:13" x14ac:dyDescent="0.25">
      <c r="A3017">
        <v>1047</v>
      </c>
      <c r="B3017">
        <v>1</v>
      </c>
      <c r="C3017">
        <v>116</v>
      </c>
      <c r="D3017">
        <v>28</v>
      </c>
      <c r="E3017" t="s">
        <v>109</v>
      </c>
      <c r="F3017" t="s">
        <v>300</v>
      </c>
      <c r="G3017">
        <v>3</v>
      </c>
      <c r="H3017" t="str">
        <f>VLOOKUP(Table1[[#This Row],[store_id]],[1]stores!$A:$B,2,0)</f>
        <v>Rowlett Bikes</v>
      </c>
      <c r="I3017">
        <v>2</v>
      </c>
      <c r="J3017">
        <v>2499.9899999999998</v>
      </c>
      <c r="K3017">
        <v>0.1</v>
      </c>
      <c r="L3017">
        <f>Table1[[#This Row],[list_price]]*Table1[[#This Row],[discount]]</f>
        <v>249.999</v>
      </c>
      <c r="M3017">
        <f>(Table1[[#This Row],[list_price]]-Table1[[#This Row],[discount_price]])*Table1[[#This Row],[quantity]]</f>
        <v>4499.982</v>
      </c>
    </row>
    <row r="3018" spans="1:13" x14ac:dyDescent="0.25">
      <c r="A3018">
        <v>1047</v>
      </c>
      <c r="B3018">
        <v>2</v>
      </c>
      <c r="C3018">
        <v>116</v>
      </c>
      <c r="D3018">
        <v>78</v>
      </c>
      <c r="E3018" t="s">
        <v>82</v>
      </c>
      <c r="F3018" t="s">
        <v>299</v>
      </c>
      <c r="G3018">
        <v>3</v>
      </c>
      <c r="H3018" t="str">
        <f>VLOOKUP(Table1[[#This Row],[store_id]],[1]stores!$A:$B,2,0)</f>
        <v>Rowlett Bikes</v>
      </c>
      <c r="I3018">
        <v>1</v>
      </c>
      <c r="J3018">
        <v>647.99</v>
      </c>
      <c r="K3018">
        <v>0.2</v>
      </c>
      <c r="L3018">
        <f>Table1[[#This Row],[list_price]]*Table1[[#This Row],[discount]]</f>
        <v>129.59800000000001</v>
      </c>
      <c r="M3018">
        <f>(Table1[[#This Row],[list_price]]-Table1[[#This Row],[discount_price]])*Table1[[#This Row],[quantity]]</f>
        <v>518.39200000000005</v>
      </c>
    </row>
    <row r="3019" spans="1:13" x14ac:dyDescent="0.25">
      <c r="A3019">
        <v>1047</v>
      </c>
      <c r="B3019">
        <v>3</v>
      </c>
      <c r="C3019">
        <v>116</v>
      </c>
      <c r="D3019">
        <v>35</v>
      </c>
      <c r="E3019" t="s">
        <v>130</v>
      </c>
      <c r="F3019" t="s">
        <v>300</v>
      </c>
      <c r="G3019">
        <v>3</v>
      </c>
      <c r="H3019" t="str">
        <f>VLOOKUP(Table1[[#This Row],[store_id]],[1]stores!$A:$B,2,0)</f>
        <v>Rowlett Bikes</v>
      </c>
      <c r="I3019">
        <v>1</v>
      </c>
      <c r="J3019">
        <v>832.99</v>
      </c>
      <c r="K3019">
        <v>0.05</v>
      </c>
      <c r="L3019">
        <f>Table1[[#This Row],[list_price]]*Table1[[#This Row],[discount]]</f>
        <v>41.649500000000003</v>
      </c>
      <c r="M3019">
        <f>(Table1[[#This Row],[list_price]]-Table1[[#This Row],[discount_price]])*Table1[[#This Row],[quantity]]</f>
        <v>791.34050000000002</v>
      </c>
    </row>
    <row r="3020" spans="1:13" x14ac:dyDescent="0.25">
      <c r="A3020">
        <v>1047</v>
      </c>
      <c r="B3020">
        <v>4</v>
      </c>
      <c r="C3020">
        <v>116</v>
      </c>
      <c r="D3020">
        <v>49</v>
      </c>
      <c r="E3020" t="s">
        <v>94</v>
      </c>
      <c r="F3020" t="s">
        <v>305</v>
      </c>
      <c r="G3020">
        <v>3</v>
      </c>
      <c r="H3020" t="str">
        <f>VLOOKUP(Table1[[#This Row],[store_id]],[1]stores!$A:$B,2,0)</f>
        <v>Rowlett Bikes</v>
      </c>
      <c r="I3020">
        <v>1</v>
      </c>
      <c r="J3020">
        <v>3499.99</v>
      </c>
      <c r="K3020">
        <v>0.05</v>
      </c>
      <c r="L3020">
        <f>Table1[[#This Row],[list_price]]*Table1[[#This Row],[discount]]</f>
        <v>174.99950000000001</v>
      </c>
      <c r="M3020">
        <f>(Table1[[#This Row],[list_price]]-Table1[[#This Row],[discount_price]])*Table1[[#This Row],[quantity]]</f>
        <v>3324.9904999999999</v>
      </c>
    </row>
    <row r="3021" spans="1:13" x14ac:dyDescent="0.25">
      <c r="A3021">
        <v>1048</v>
      </c>
      <c r="B3021">
        <v>1</v>
      </c>
      <c r="C3021">
        <v>777</v>
      </c>
      <c r="D3021">
        <v>3</v>
      </c>
      <c r="E3021" t="s">
        <v>49</v>
      </c>
      <c r="F3021" t="s">
        <v>300</v>
      </c>
      <c r="G3021">
        <v>2</v>
      </c>
      <c r="H3021" t="str">
        <f>VLOOKUP(Table1[[#This Row],[store_id]],[1]stores!$A:$B,2,0)</f>
        <v>Baldwin Bikes</v>
      </c>
      <c r="I3021">
        <v>2</v>
      </c>
      <c r="J3021">
        <v>999.99</v>
      </c>
      <c r="K3021">
        <v>0.1</v>
      </c>
      <c r="L3021">
        <f>Table1[[#This Row],[list_price]]*Table1[[#This Row],[discount]]</f>
        <v>99.999000000000009</v>
      </c>
      <c r="M3021">
        <f>(Table1[[#This Row],[list_price]]-Table1[[#This Row],[discount_price]])*Table1[[#This Row],[quantity]]</f>
        <v>1799.982</v>
      </c>
    </row>
    <row r="3022" spans="1:13" x14ac:dyDescent="0.25">
      <c r="A3022">
        <v>1048</v>
      </c>
      <c r="B3022">
        <v>2</v>
      </c>
      <c r="C3022">
        <v>777</v>
      </c>
      <c r="D3022">
        <v>37</v>
      </c>
      <c r="E3022" t="s">
        <v>119</v>
      </c>
      <c r="F3022" t="s">
        <v>300</v>
      </c>
      <c r="G3022">
        <v>2</v>
      </c>
      <c r="H3022" t="str">
        <f>VLOOKUP(Table1[[#This Row],[store_id]],[1]stores!$A:$B,2,0)</f>
        <v>Baldwin Bikes</v>
      </c>
      <c r="I3022">
        <v>1</v>
      </c>
      <c r="J3022">
        <v>379.99</v>
      </c>
      <c r="K3022">
        <v>0.1</v>
      </c>
      <c r="L3022">
        <f>Table1[[#This Row],[list_price]]*Table1[[#This Row],[discount]]</f>
        <v>37.999000000000002</v>
      </c>
      <c r="M3022">
        <f>(Table1[[#This Row],[list_price]]-Table1[[#This Row],[discount_price]])*Table1[[#This Row],[quantity]]</f>
        <v>341.99099999999999</v>
      </c>
    </row>
    <row r="3023" spans="1:13" x14ac:dyDescent="0.25">
      <c r="A3023">
        <v>1048</v>
      </c>
      <c r="B3023">
        <v>3</v>
      </c>
      <c r="C3023">
        <v>777</v>
      </c>
      <c r="D3023">
        <v>94</v>
      </c>
      <c r="E3023" t="s">
        <v>84</v>
      </c>
      <c r="F3023" t="s">
        <v>303</v>
      </c>
      <c r="G3023">
        <v>2</v>
      </c>
      <c r="H3023" t="str">
        <f>VLOOKUP(Table1[[#This Row],[store_id]],[1]stores!$A:$B,2,0)</f>
        <v>Baldwin Bikes</v>
      </c>
      <c r="I3023">
        <v>1</v>
      </c>
      <c r="J3023">
        <v>249.99</v>
      </c>
      <c r="K3023">
        <v>0.05</v>
      </c>
      <c r="L3023">
        <f>Table1[[#This Row],[list_price]]*Table1[[#This Row],[discount]]</f>
        <v>12.499500000000001</v>
      </c>
      <c r="M3023">
        <f>(Table1[[#This Row],[list_price]]-Table1[[#This Row],[discount_price]])*Table1[[#This Row],[quantity]]</f>
        <v>237.4905</v>
      </c>
    </row>
    <row r="3024" spans="1:13" x14ac:dyDescent="0.25">
      <c r="A3024">
        <v>1049</v>
      </c>
      <c r="B3024">
        <v>1</v>
      </c>
      <c r="C3024">
        <v>194</v>
      </c>
      <c r="D3024">
        <v>9</v>
      </c>
      <c r="E3024" t="s">
        <v>54</v>
      </c>
      <c r="F3024" t="s">
        <v>302</v>
      </c>
      <c r="G3024">
        <v>1</v>
      </c>
      <c r="H3024" t="str">
        <f>VLOOKUP(Table1[[#This Row],[store_id]],[1]stores!$A:$B,2,0)</f>
        <v>Santa Cruz Bikes</v>
      </c>
      <c r="I3024">
        <v>1</v>
      </c>
      <c r="J3024">
        <v>2999.99</v>
      </c>
      <c r="K3024">
        <v>0.1</v>
      </c>
      <c r="L3024">
        <f>Table1[[#This Row],[list_price]]*Table1[[#This Row],[discount]]</f>
        <v>299.99899999999997</v>
      </c>
      <c r="M3024">
        <f>(Table1[[#This Row],[list_price]]-Table1[[#This Row],[discount_price]])*Table1[[#This Row],[quantity]]</f>
        <v>2699.991</v>
      </c>
    </row>
    <row r="3025" spans="1:13" x14ac:dyDescent="0.25">
      <c r="A3025">
        <v>1049</v>
      </c>
      <c r="B3025">
        <v>2</v>
      </c>
      <c r="C3025">
        <v>194</v>
      </c>
      <c r="D3025">
        <v>36</v>
      </c>
      <c r="E3025" t="s">
        <v>136</v>
      </c>
      <c r="F3025" t="s">
        <v>300</v>
      </c>
      <c r="G3025">
        <v>1</v>
      </c>
      <c r="H3025" t="str">
        <f>VLOOKUP(Table1[[#This Row],[store_id]],[1]stores!$A:$B,2,0)</f>
        <v>Santa Cruz Bikes</v>
      </c>
      <c r="I3025">
        <v>2</v>
      </c>
      <c r="J3025">
        <v>832.99</v>
      </c>
      <c r="K3025">
        <v>0.05</v>
      </c>
      <c r="L3025">
        <f>Table1[[#This Row],[list_price]]*Table1[[#This Row],[discount]]</f>
        <v>41.649500000000003</v>
      </c>
      <c r="M3025">
        <f>(Table1[[#This Row],[list_price]]-Table1[[#This Row],[discount_price]])*Table1[[#This Row],[quantity]]</f>
        <v>1582.681</v>
      </c>
    </row>
    <row r="3026" spans="1:13" x14ac:dyDescent="0.25">
      <c r="A3026">
        <v>1049</v>
      </c>
      <c r="B3026">
        <v>3</v>
      </c>
      <c r="C3026">
        <v>194</v>
      </c>
      <c r="D3026">
        <v>3</v>
      </c>
      <c r="E3026" t="s">
        <v>49</v>
      </c>
      <c r="F3026" t="s">
        <v>300</v>
      </c>
      <c r="G3026">
        <v>1</v>
      </c>
      <c r="H3026" t="str">
        <f>VLOOKUP(Table1[[#This Row],[store_id]],[1]stores!$A:$B,2,0)</f>
        <v>Santa Cruz Bikes</v>
      </c>
      <c r="I3026">
        <v>1</v>
      </c>
      <c r="J3026">
        <v>999.99</v>
      </c>
      <c r="K3026">
        <v>0.1</v>
      </c>
      <c r="L3026">
        <f>Table1[[#This Row],[list_price]]*Table1[[#This Row],[discount]]</f>
        <v>99.999000000000009</v>
      </c>
      <c r="M3026">
        <f>(Table1[[#This Row],[list_price]]-Table1[[#This Row],[discount_price]])*Table1[[#This Row],[quantity]]</f>
        <v>899.99099999999999</v>
      </c>
    </row>
    <row r="3027" spans="1:13" x14ac:dyDescent="0.25">
      <c r="A3027">
        <v>1049</v>
      </c>
      <c r="B3027">
        <v>4</v>
      </c>
      <c r="C3027">
        <v>194</v>
      </c>
      <c r="D3027">
        <v>26</v>
      </c>
      <c r="E3027" t="s">
        <v>45</v>
      </c>
      <c r="F3027" t="s">
        <v>299</v>
      </c>
      <c r="G3027">
        <v>1</v>
      </c>
      <c r="H3027" t="str">
        <f>VLOOKUP(Table1[[#This Row],[store_id]],[1]stores!$A:$B,2,0)</f>
        <v>Santa Cruz Bikes</v>
      </c>
      <c r="I3027">
        <v>1</v>
      </c>
      <c r="J3027">
        <v>599.99</v>
      </c>
      <c r="K3027">
        <v>7.0000000000000007E-2</v>
      </c>
      <c r="L3027">
        <f>Table1[[#This Row],[list_price]]*Table1[[#This Row],[discount]]</f>
        <v>41.999300000000005</v>
      </c>
      <c r="M3027">
        <f>(Table1[[#This Row],[list_price]]-Table1[[#This Row],[discount_price]])*Table1[[#This Row],[quantity]]</f>
        <v>557.99070000000006</v>
      </c>
    </row>
    <row r="3028" spans="1:13" x14ac:dyDescent="0.25">
      <c r="A3028">
        <v>1049</v>
      </c>
      <c r="B3028">
        <v>5</v>
      </c>
      <c r="C3028">
        <v>194</v>
      </c>
      <c r="D3028">
        <v>10</v>
      </c>
      <c r="E3028" t="s">
        <v>47</v>
      </c>
      <c r="F3028" t="s">
        <v>301</v>
      </c>
      <c r="G3028">
        <v>1</v>
      </c>
      <c r="H3028" t="str">
        <f>VLOOKUP(Table1[[#This Row],[store_id]],[1]stores!$A:$B,2,0)</f>
        <v>Santa Cruz Bikes</v>
      </c>
      <c r="I3028">
        <v>2</v>
      </c>
      <c r="J3028">
        <v>1549</v>
      </c>
      <c r="K3028">
        <v>0.05</v>
      </c>
      <c r="L3028">
        <f>Table1[[#This Row],[list_price]]*Table1[[#This Row],[discount]]</f>
        <v>77.45</v>
      </c>
      <c r="M3028">
        <f>(Table1[[#This Row],[list_price]]-Table1[[#This Row],[discount_price]])*Table1[[#This Row],[quantity]]</f>
        <v>2943.1</v>
      </c>
    </row>
    <row r="3029" spans="1:13" x14ac:dyDescent="0.25">
      <c r="A3029">
        <v>1050</v>
      </c>
      <c r="B3029">
        <v>1</v>
      </c>
      <c r="C3029">
        <v>239</v>
      </c>
      <c r="D3029">
        <v>96</v>
      </c>
      <c r="E3029" t="s">
        <v>113</v>
      </c>
      <c r="F3029" t="s">
        <v>303</v>
      </c>
      <c r="G3029">
        <v>1</v>
      </c>
      <c r="H3029" t="str">
        <f>VLOOKUP(Table1[[#This Row],[store_id]],[1]stores!$A:$B,2,0)</f>
        <v>Santa Cruz Bikes</v>
      </c>
      <c r="I3029">
        <v>2</v>
      </c>
      <c r="J3029">
        <v>349.99</v>
      </c>
      <c r="K3029">
        <v>7.0000000000000007E-2</v>
      </c>
      <c r="L3029">
        <f>Table1[[#This Row],[list_price]]*Table1[[#This Row],[discount]]</f>
        <v>24.499300000000002</v>
      </c>
      <c r="M3029">
        <f>(Table1[[#This Row],[list_price]]-Table1[[#This Row],[discount_price]])*Table1[[#This Row],[quantity]]</f>
        <v>650.98140000000001</v>
      </c>
    </row>
    <row r="3030" spans="1:13" x14ac:dyDescent="0.25">
      <c r="A3030">
        <v>1050</v>
      </c>
      <c r="B3030">
        <v>2</v>
      </c>
      <c r="C3030">
        <v>239</v>
      </c>
      <c r="D3030">
        <v>99</v>
      </c>
      <c r="E3030" t="s">
        <v>77</v>
      </c>
      <c r="F3030" t="s">
        <v>303</v>
      </c>
      <c r="G3030">
        <v>1</v>
      </c>
      <c r="H3030" t="str">
        <f>VLOOKUP(Table1[[#This Row],[store_id]],[1]stores!$A:$B,2,0)</f>
        <v>Santa Cruz Bikes</v>
      </c>
      <c r="I3030">
        <v>2</v>
      </c>
      <c r="J3030">
        <v>299.99</v>
      </c>
      <c r="K3030">
        <v>0.1</v>
      </c>
      <c r="L3030">
        <f>Table1[[#This Row],[list_price]]*Table1[[#This Row],[discount]]</f>
        <v>29.999000000000002</v>
      </c>
      <c r="M3030">
        <f>(Table1[[#This Row],[list_price]]-Table1[[#This Row],[discount_price]])*Table1[[#This Row],[quantity]]</f>
        <v>539.98199999999997</v>
      </c>
    </row>
    <row r="3031" spans="1:13" x14ac:dyDescent="0.25">
      <c r="A3031">
        <v>1050</v>
      </c>
      <c r="B3031">
        <v>3</v>
      </c>
      <c r="C3031">
        <v>239</v>
      </c>
      <c r="D3031">
        <v>45</v>
      </c>
      <c r="E3031" t="s">
        <v>111</v>
      </c>
      <c r="F3031" t="s">
        <v>300</v>
      </c>
      <c r="G3031">
        <v>1</v>
      </c>
      <c r="H3031" t="str">
        <f>VLOOKUP(Table1[[#This Row],[store_id]],[1]stores!$A:$B,2,0)</f>
        <v>Santa Cruz Bikes</v>
      </c>
      <c r="I3031">
        <v>2</v>
      </c>
      <c r="J3031">
        <v>869.99</v>
      </c>
      <c r="K3031">
        <v>0.2</v>
      </c>
      <c r="L3031">
        <f>Table1[[#This Row],[list_price]]*Table1[[#This Row],[discount]]</f>
        <v>173.99800000000002</v>
      </c>
      <c r="M3031">
        <f>(Table1[[#This Row],[list_price]]-Table1[[#This Row],[discount_price]])*Table1[[#This Row],[quantity]]</f>
        <v>1391.9839999999999</v>
      </c>
    </row>
    <row r="3032" spans="1:13" x14ac:dyDescent="0.25">
      <c r="A3032">
        <v>1050</v>
      </c>
      <c r="B3032">
        <v>4</v>
      </c>
      <c r="C3032">
        <v>239</v>
      </c>
      <c r="D3032">
        <v>14</v>
      </c>
      <c r="E3032" t="s">
        <v>56</v>
      </c>
      <c r="F3032" t="s">
        <v>299</v>
      </c>
      <c r="G3032">
        <v>1</v>
      </c>
      <c r="H3032" t="str">
        <f>VLOOKUP(Table1[[#This Row],[store_id]],[1]stores!$A:$B,2,0)</f>
        <v>Santa Cruz Bikes</v>
      </c>
      <c r="I3032">
        <v>2</v>
      </c>
      <c r="J3032">
        <v>269.99</v>
      </c>
      <c r="K3032">
        <v>0.2</v>
      </c>
      <c r="L3032">
        <f>Table1[[#This Row],[list_price]]*Table1[[#This Row],[discount]]</f>
        <v>53.998000000000005</v>
      </c>
      <c r="M3032">
        <f>(Table1[[#This Row],[list_price]]-Table1[[#This Row],[discount_price]])*Table1[[#This Row],[quantity]]</f>
        <v>431.98400000000004</v>
      </c>
    </row>
    <row r="3033" spans="1:13" x14ac:dyDescent="0.25">
      <c r="A3033">
        <v>1051</v>
      </c>
      <c r="B3033">
        <v>1</v>
      </c>
      <c r="C3033">
        <v>209</v>
      </c>
      <c r="D3033">
        <v>46</v>
      </c>
      <c r="E3033" t="s">
        <v>138</v>
      </c>
      <c r="F3033" t="s">
        <v>300</v>
      </c>
      <c r="G3033">
        <v>2</v>
      </c>
      <c r="H3033" t="str">
        <f>VLOOKUP(Table1[[#This Row],[store_id]],[1]stores!$A:$B,2,0)</f>
        <v>Baldwin Bikes</v>
      </c>
      <c r="I3033">
        <v>1</v>
      </c>
      <c r="J3033">
        <v>1409.99</v>
      </c>
      <c r="K3033">
        <v>0.2</v>
      </c>
      <c r="L3033">
        <f>Table1[[#This Row],[list_price]]*Table1[[#This Row],[discount]]</f>
        <v>281.99799999999999</v>
      </c>
      <c r="M3033">
        <f>(Table1[[#This Row],[list_price]]-Table1[[#This Row],[discount_price]])*Table1[[#This Row],[quantity]]</f>
        <v>1127.992</v>
      </c>
    </row>
    <row r="3034" spans="1:13" x14ac:dyDescent="0.25">
      <c r="A3034">
        <v>1052</v>
      </c>
      <c r="B3034">
        <v>1</v>
      </c>
      <c r="C3034">
        <v>460</v>
      </c>
      <c r="D3034">
        <v>7</v>
      </c>
      <c r="E3034" t="s">
        <v>57</v>
      </c>
      <c r="F3034" t="s">
        <v>300</v>
      </c>
      <c r="G3034">
        <v>2</v>
      </c>
      <c r="H3034" t="str">
        <f>VLOOKUP(Table1[[#This Row],[store_id]],[1]stores!$A:$B,2,0)</f>
        <v>Baldwin Bikes</v>
      </c>
      <c r="I3034">
        <v>1</v>
      </c>
      <c r="J3034">
        <v>3999.99</v>
      </c>
      <c r="K3034">
        <v>0.05</v>
      </c>
      <c r="L3034">
        <f>Table1[[#This Row],[list_price]]*Table1[[#This Row],[discount]]</f>
        <v>199.99950000000001</v>
      </c>
      <c r="M3034">
        <f>(Table1[[#This Row],[list_price]]-Table1[[#This Row],[discount_price]])*Table1[[#This Row],[quantity]]</f>
        <v>3799.9904999999999</v>
      </c>
    </row>
    <row r="3035" spans="1:13" x14ac:dyDescent="0.25">
      <c r="A3035">
        <v>1052</v>
      </c>
      <c r="B3035">
        <v>2</v>
      </c>
      <c r="C3035">
        <v>460</v>
      </c>
      <c r="D3035">
        <v>103</v>
      </c>
      <c r="E3035" t="s">
        <v>67</v>
      </c>
      <c r="F3035" t="s">
        <v>304</v>
      </c>
      <c r="G3035">
        <v>2</v>
      </c>
      <c r="H3035" t="str">
        <f>VLOOKUP(Table1[[#This Row],[store_id]],[1]stores!$A:$B,2,0)</f>
        <v>Baldwin Bikes</v>
      </c>
      <c r="I3035">
        <v>1</v>
      </c>
      <c r="J3035">
        <v>551.99</v>
      </c>
      <c r="K3035">
        <v>0.05</v>
      </c>
      <c r="L3035">
        <f>Table1[[#This Row],[list_price]]*Table1[[#This Row],[discount]]</f>
        <v>27.599500000000003</v>
      </c>
      <c r="M3035">
        <f>(Table1[[#This Row],[list_price]]-Table1[[#This Row],[discount_price]])*Table1[[#This Row],[quantity]]</f>
        <v>524.39049999999997</v>
      </c>
    </row>
    <row r="3036" spans="1:13" x14ac:dyDescent="0.25">
      <c r="A3036">
        <v>1052</v>
      </c>
      <c r="B3036">
        <v>3</v>
      </c>
      <c r="C3036">
        <v>460</v>
      </c>
      <c r="D3036">
        <v>26</v>
      </c>
      <c r="E3036" t="s">
        <v>45</v>
      </c>
      <c r="F3036" t="s">
        <v>299</v>
      </c>
      <c r="G3036">
        <v>2</v>
      </c>
      <c r="H3036" t="str">
        <f>VLOOKUP(Table1[[#This Row],[store_id]],[1]stores!$A:$B,2,0)</f>
        <v>Baldwin Bikes</v>
      </c>
      <c r="I3036">
        <v>2</v>
      </c>
      <c r="J3036">
        <v>599.99</v>
      </c>
      <c r="K3036">
        <v>7.0000000000000007E-2</v>
      </c>
      <c r="L3036">
        <f>Table1[[#This Row],[list_price]]*Table1[[#This Row],[discount]]</f>
        <v>41.999300000000005</v>
      </c>
      <c r="M3036">
        <f>(Table1[[#This Row],[list_price]]-Table1[[#This Row],[discount_price]])*Table1[[#This Row],[quantity]]</f>
        <v>1115.9814000000001</v>
      </c>
    </row>
    <row r="3037" spans="1:13" x14ac:dyDescent="0.25">
      <c r="A3037">
        <v>1053</v>
      </c>
      <c r="B3037">
        <v>1</v>
      </c>
      <c r="C3037">
        <v>1439</v>
      </c>
      <c r="D3037">
        <v>49</v>
      </c>
      <c r="E3037" t="s">
        <v>94</v>
      </c>
      <c r="F3037" t="s">
        <v>305</v>
      </c>
      <c r="G3037">
        <v>2</v>
      </c>
      <c r="H3037" t="str">
        <f>VLOOKUP(Table1[[#This Row],[store_id]],[1]stores!$A:$B,2,0)</f>
        <v>Baldwin Bikes</v>
      </c>
      <c r="I3037">
        <v>2</v>
      </c>
      <c r="J3037">
        <v>3499.99</v>
      </c>
      <c r="K3037">
        <v>0.05</v>
      </c>
      <c r="L3037">
        <f>Table1[[#This Row],[list_price]]*Table1[[#This Row],[discount]]</f>
        <v>174.99950000000001</v>
      </c>
      <c r="M3037">
        <f>(Table1[[#This Row],[list_price]]-Table1[[#This Row],[discount_price]])*Table1[[#This Row],[quantity]]</f>
        <v>6649.9809999999998</v>
      </c>
    </row>
    <row r="3038" spans="1:13" x14ac:dyDescent="0.25">
      <c r="A3038">
        <v>1053</v>
      </c>
      <c r="B3038">
        <v>2</v>
      </c>
      <c r="C3038">
        <v>1439</v>
      </c>
      <c r="D3038">
        <v>26</v>
      </c>
      <c r="E3038" t="s">
        <v>45</v>
      </c>
      <c r="F3038" t="s">
        <v>299</v>
      </c>
      <c r="G3038">
        <v>2</v>
      </c>
      <c r="H3038" t="str">
        <f>VLOOKUP(Table1[[#This Row],[store_id]],[1]stores!$A:$B,2,0)</f>
        <v>Baldwin Bikes</v>
      </c>
      <c r="I3038">
        <v>2</v>
      </c>
      <c r="J3038">
        <v>599.99</v>
      </c>
      <c r="K3038">
        <v>0.2</v>
      </c>
      <c r="L3038">
        <f>Table1[[#This Row],[list_price]]*Table1[[#This Row],[discount]]</f>
        <v>119.998</v>
      </c>
      <c r="M3038">
        <f>(Table1[[#This Row],[list_price]]-Table1[[#This Row],[discount_price]])*Table1[[#This Row],[quantity]]</f>
        <v>959.98400000000004</v>
      </c>
    </row>
    <row r="3039" spans="1:13" x14ac:dyDescent="0.25">
      <c r="A3039">
        <v>1053</v>
      </c>
      <c r="B3039">
        <v>3</v>
      </c>
      <c r="C3039">
        <v>1439</v>
      </c>
      <c r="D3039">
        <v>23</v>
      </c>
      <c r="E3039" t="s">
        <v>61</v>
      </c>
      <c r="F3039" t="s">
        <v>303</v>
      </c>
      <c r="G3039">
        <v>2</v>
      </c>
      <c r="H3039" t="str">
        <f>VLOOKUP(Table1[[#This Row],[store_id]],[1]stores!$A:$B,2,0)</f>
        <v>Baldwin Bikes</v>
      </c>
      <c r="I3039">
        <v>2</v>
      </c>
      <c r="J3039">
        <v>299.99</v>
      </c>
      <c r="K3039">
        <v>0.2</v>
      </c>
      <c r="L3039">
        <f>Table1[[#This Row],[list_price]]*Table1[[#This Row],[discount]]</f>
        <v>59.998000000000005</v>
      </c>
      <c r="M3039">
        <f>(Table1[[#This Row],[list_price]]-Table1[[#This Row],[discount_price]])*Table1[[#This Row],[quantity]]</f>
        <v>479.98400000000004</v>
      </c>
    </row>
    <row r="3040" spans="1:13" x14ac:dyDescent="0.25">
      <c r="A3040">
        <v>1053</v>
      </c>
      <c r="B3040">
        <v>4</v>
      </c>
      <c r="C3040">
        <v>1439</v>
      </c>
      <c r="D3040">
        <v>68</v>
      </c>
      <c r="E3040" t="s">
        <v>66</v>
      </c>
      <c r="F3040" t="s">
        <v>299</v>
      </c>
      <c r="G3040">
        <v>2</v>
      </c>
      <c r="H3040" t="str">
        <f>VLOOKUP(Table1[[#This Row],[store_id]],[1]stores!$A:$B,2,0)</f>
        <v>Baldwin Bikes</v>
      </c>
      <c r="I3040">
        <v>1</v>
      </c>
      <c r="J3040">
        <v>449.99</v>
      </c>
      <c r="K3040">
        <v>0.1</v>
      </c>
      <c r="L3040">
        <f>Table1[[#This Row],[list_price]]*Table1[[#This Row],[discount]]</f>
        <v>44.999000000000002</v>
      </c>
      <c r="M3040">
        <f>(Table1[[#This Row],[list_price]]-Table1[[#This Row],[discount_price]])*Table1[[#This Row],[quantity]]</f>
        <v>404.99099999999999</v>
      </c>
    </row>
    <row r="3041" spans="1:13" x14ac:dyDescent="0.25">
      <c r="A3041">
        <v>1053</v>
      </c>
      <c r="B3041">
        <v>5</v>
      </c>
      <c r="C3041">
        <v>1439</v>
      </c>
      <c r="D3041">
        <v>73</v>
      </c>
      <c r="E3041" t="s">
        <v>70</v>
      </c>
      <c r="F3041" t="s">
        <v>299</v>
      </c>
      <c r="G3041">
        <v>2</v>
      </c>
      <c r="H3041" t="str">
        <f>VLOOKUP(Table1[[#This Row],[store_id]],[1]stores!$A:$B,2,0)</f>
        <v>Baldwin Bikes</v>
      </c>
      <c r="I3041">
        <v>2</v>
      </c>
      <c r="J3041">
        <v>749.99</v>
      </c>
      <c r="K3041">
        <v>0.05</v>
      </c>
      <c r="L3041">
        <f>Table1[[#This Row],[list_price]]*Table1[[#This Row],[discount]]</f>
        <v>37.499500000000005</v>
      </c>
      <c r="M3041">
        <f>(Table1[[#This Row],[list_price]]-Table1[[#This Row],[discount_price]])*Table1[[#This Row],[quantity]]</f>
        <v>1424.981</v>
      </c>
    </row>
    <row r="3042" spans="1:13" x14ac:dyDescent="0.25">
      <c r="A3042">
        <v>1054</v>
      </c>
      <c r="B3042">
        <v>1</v>
      </c>
      <c r="C3042">
        <v>189</v>
      </c>
      <c r="D3042">
        <v>36</v>
      </c>
      <c r="E3042" t="s">
        <v>136</v>
      </c>
      <c r="F3042" t="s">
        <v>300</v>
      </c>
      <c r="G3042">
        <v>2</v>
      </c>
      <c r="H3042" t="str">
        <f>VLOOKUP(Table1[[#This Row],[store_id]],[1]stores!$A:$B,2,0)</f>
        <v>Baldwin Bikes</v>
      </c>
      <c r="I3042">
        <v>2</v>
      </c>
      <c r="J3042">
        <v>832.99</v>
      </c>
      <c r="K3042">
        <v>0.1</v>
      </c>
      <c r="L3042">
        <f>Table1[[#This Row],[list_price]]*Table1[[#This Row],[discount]]</f>
        <v>83.299000000000007</v>
      </c>
      <c r="M3042">
        <f>(Table1[[#This Row],[list_price]]-Table1[[#This Row],[discount_price]])*Table1[[#This Row],[quantity]]</f>
        <v>1499.3820000000001</v>
      </c>
    </row>
    <row r="3043" spans="1:13" x14ac:dyDescent="0.25">
      <c r="A3043">
        <v>1054</v>
      </c>
      <c r="B3043">
        <v>2</v>
      </c>
      <c r="C3043">
        <v>189</v>
      </c>
      <c r="D3043">
        <v>16</v>
      </c>
      <c r="E3043" t="s">
        <v>45</v>
      </c>
      <c r="F3043" t="s">
        <v>299</v>
      </c>
      <c r="G3043">
        <v>2</v>
      </c>
      <c r="H3043" t="str">
        <f>VLOOKUP(Table1[[#This Row],[store_id]],[1]stores!$A:$B,2,0)</f>
        <v>Baldwin Bikes</v>
      </c>
      <c r="I3043">
        <v>1</v>
      </c>
      <c r="J3043">
        <v>599.99</v>
      </c>
      <c r="K3043">
        <v>0.05</v>
      </c>
      <c r="L3043">
        <f>Table1[[#This Row],[list_price]]*Table1[[#This Row],[discount]]</f>
        <v>29.999500000000001</v>
      </c>
      <c r="M3043">
        <f>(Table1[[#This Row],[list_price]]-Table1[[#This Row],[discount_price]])*Table1[[#This Row],[quantity]]</f>
        <v>569.9905</v>
      </c>
    </row>
    <row r="3044" spans="1:13" x14ac:dyDescent="0.25">
      <c r="A3044">
        <v>1055</v>
      </c>
      <c r="B3044">
        <v>1</v>
      </c>
      <c r="C3044">
        <v>140</v>
      </c>
      <c r="D3044">
        <v>43</v>
      </c>
      <c r="E3044" t="s">
        <v>87</v>
      </c>
      <c r="F3044" t="s">
        <v>300</v>
      </c>
      <c r="G3044">
        <v>2</v>
      </c>
      <c r="H3044" t="str">
        <f>VLOOKUP(Table1[[#This Row],[store_id]],[1]stores!$A:$B,2,0)</f>
        <v>Baldwin Bikes</v>
      </c>
      <c r="I3044">
        <v>2</v>
      </c>
      <c r="J3044">
        <v>5299.99</v>
      </c>
      <c r="K3044">
        <v>7.0000000000000007E-2</v>
      </c>
      <c r="L3044">
        <f>Table1[[#This Row],[list_price]]*Table1[[#This Row],[discount]]</f>
        <v>370.99930000000001</v>
      </c>
      <c r="M3044">
        <f>(Table1[[#This Row],[list_price]]-Table1[[#This Row],[discount_price]])*Table1[[#This Row],[quantity]]</f>
        <v>9857.9813999999988</v>
      </c>
    </row>
    <row r="3045" spans="1:13" x14ac:dyDescent="0.25">
      <c r="A3045">
        <v>1055</v>
      </c>
      <c r="B3045">
        <v>2</v>
      </c>
      <c r="C3045">
        <v>140</v>
      </c>
      <c r="D3045">
        <v>101</v>
      </c>
      <c r="E3045" t="s">
        <v>104</v>
      </c>
      <c r="F3045" t="s">
        <v>303</v>
      </c>
      <c r="G3045">
        <v>2</v>
      </c>
      <c r="H3045" t="str">
        <f>VLOOKUP(Table1[[#This Row],[store_id]],[1]stores!$A:$B,2,0)</f>
        <v>Baldwin Bikes</v>
      </c>
      <c r="I3045">
        <v>2</v>
      </c>
      <c r="J3045">
        <v>339.99</v>
      </c>
      <c r="K3045">
        <v>0.2</v>
      </c>
      <c r="L3045">
        <f>Table1[[#This Row],[list_price]]*Table1[[#This Row],[discount]]</f>
        <v>67.998000000000005</v>
      </c>
      <c r="M3045">
        <f>(Table1[[#This Row],[list_price]]-Table1[[#This Row],[discount_price]])*Table1[[#This Row],[quantity]]</f>
        <v>543.98400000000004</v>
      </c>
    </row>
    <row r="3046" spans="1:13" x14ac:dyDescent="0.25">
      <c r="A3046">
        <v>1055</v>
      </c>
      <c r="B3046">
        <v>3</v>
      </c>
      <c r="C3046">
        <v>140</v>
      </c>
      <c r="D3046">
        <v>12</v>
      </c>
      <c r="E3046" t="s">
        <v>53</v>
      </c>
      <c r="F3046" t="s">
        <v>299</v>
      </c>
      <c r="G3046">
        <v>2</v>
      </c>
      <c r="H3046" t="str">
        <f>VLOOKUP(Table1[[#This Row],[store_id]],[1]stores!$A:$B,2,0)</f>
        <v>Baldwin Bikes</v>
      </c>
      <c r="I3046">
        <v>2</v>
      </c>
      <c r="J3046">
        <v>549.99</v>
      </c>
      <c r="K3046">
        <v>0.1</v>
      </c>
      <c r="L3046">
        <f>Table1[[#This Row],[list_price]]*Table1[[#This Row],[discount]]</f>
        <v>54.999000000000002</v>
      </c>
      <c r="M3046">
        <f>(Table1[[#This Row],[list_price]]-Table1[[#This Row],[discount_price]])*Table1[[#This Row],[quantity]]</f>
        <v>989.98199999999997</v>
      </c>
    </row>
    <row r="3047" spans="1:13" x14ac:dyDescent="0.25">
      <c r="A3047">
        <v>1055</v>
      </c>
      <c r="B3047">
        <v>4</v>
      </c>
      <c r="C3047">
        <v>140</v>
      </c>
      <c r="D3047">
        <v>83</v>
      </c>
      <c r="E3047" t="s">
        <v>91</v>
      </c>
      <c r="F3047" t="s">
        <v>303</v>
      </c>
      <c r="G3047">
        <v>2</v>
      </c>
      <c r="H3047" t="str">
        <f>VLOOKUP(Table1[[#This Row],[store_id]],[1]stores!$A:$B,2,0)</f>
        <v>Baldwin Bikes</v>
      </c>
      <c r="I3047">
        <v>2</v>
      </c>
      <c r="J3047">
        <v>149.99</v>
      </c>
      <c r="K3047">
        <v>0.1</v>
      </c>
      <c r="L3047">
        <f>Table1[[#This Row],[list_price]]*Table1[[#This Row],[discount]]</f>
        <v>14.999000000000002</v>
      </c>
      <c r="M3047">
        <f>(Table1[[#This Row],[list_price]]-Table1[[#This Row],[discount_price]])*Table1[[#This Row],[quantity]]</f>
        <v>269.98200000000003</v>
      </c>
    </row>
    <row r="3048" spans="1:13" x14ac:dyDescent="0.25">
      <c r="A3048">
        <v>1055</v>
      </c>
      <c r="B3048">
        <v>5</v>
      </c>
      <c r="C3048">
        <v>140</v>
      </c>
      <c r="D3048">
        <v>60</v>
      </c>
      <c r="E3048" t="s">
        <v>122</v>
      </c>
      <c r="F3048" t="s">
        <v>302</v>
      </c>
      <c r="G3048">
        <v>2</v>
      </c>
      <c r="H3048" t="str">
        <f>VLOOKUP(Table1[[#This Row],[store_id]],[1]stores!$A:$B,2,0)</f>
        <v>Baldwin Bikes</v>
      </c>
      <c r="I3048">
        <v>1</v>
      </c>
      <c r="J3048">
        <v>1559.99</v>
      </c>
      <c r="K3048">
        <v>0.2</v>
      </c>
      <c r="L3048">
        <f>Table1[[#This Row],[list_price]]*Table1[[#This Row],[discount]]</f>
        <v>311.99800000000005</v>
      </c>
      <c r="M3048">
        <f>(Table1[[#This Row],[list_price]]-Table1[[#This Row],[discount_price]])*Table1[[#This Row],[quantity]]</f>
        <v>1247.992</v>
      </c>
    </row>
    <row r="3049" spans="1:13" x14ac:dyDescent="0.25">
      <c r="A3049">
        <v>1056</v>
      </c>
      <c r="B3049">
        <v>1</v>
      </c>
      <c r="C3049">
        <v>325</v>
      </c>
      <c r="D3049">
        <v>3</v>
      </c>
      <c r="E3049" t="s">
        <v>49</v>
      </c>
      <c r="F3049" t="s">
        <v>300</v>
      </c>
      <c r="G3049">
        <v>2</v>
      </c>
      <c r="H3049" t="str">
        <f>VLOOKUP(Table1[[#This Row],[store_id]],[1]stores!$A:$B,2,0)</f>
        <v>Baldwin Bikes</v>
      </c>
      <c r="I3049">
        <v>1</v>
      </c>
      <c r="J3049">
        <v>999.99</v>
      </c>
      <c r="K3049">
        <v>0.05</v>
      </c>
      <c r="L3049">
        <f>Table1[[#This Row],[list_price]]*Table1[[#This Row],[discount]]</f>
        <v>49.999500000000005</v>
      </c>
      <c r="M3049">
        <f>(Table1[[#This Row],[list_price]]-Table1[[#This Row],[discount_price]])*Table1[[#This Row],[quantity]]</f>
        <v>949.9905</v>
      </c>
    </row>
    <row r="3050" spans="1:13" x14ac:dyDescent="0.25">
      <c r="A3050">
        <v>1057</v>
      </c>
      <c r="B3050">
        <v>1</v>
      </c>
      <c r="C3050">
        <v>456</v>
      </c>
      <c r="D3050">
        <v>105</v>
      </c>
      <c r="E3050" t="s">
        <v>117</v>
      </c>
      <c r="F3050" t="s">
        <v>304</v>
      </c>
      <c r="G3050">
        <v>2</v>
      </c>
      <c r="H3050" t="str">
        <f>VLOOKUP(Table1[[#This Row],[store_id]],[1]stores!$A:$B,2,0)</f>
        <v>Baldwin Bikes</v>
      </c>
      <c r="I3050">
        <v>1</v>
      </c>
      <c r="J3050">
        <v>533.99</v>
      </c>
      <c r="K3050">
        <v>0.2</v>
      </c>
      <c r="L3050">
        <f>Table1[[#This Row],[list_price]]*Table1[[#This Row],[discount]]</f>
        <v>106.798</v>
      </c>
      <c r="M3050">
        <f>(Table1[[#This Row],[list_price]]-Table1[[#This Row],[discount_price]])*Table1[[#This Row],[quantity]]</f>
        <v>427.19200000000001</v>
      </c>
    </row>
    <row r="3051" spans="1:13" x14ac:dyDescent="0.25">
      <c r="A3051">
        <v>1057</v>
      </c>
      <c r="B3051">
        <v>2</v>
      </c>
      <c r="C3051">
        <v>456</v>
      </c>
      <c r="D3051">
        <v>97</v>
      </c>
      <c r="E3051" t="s">
        <v>80</v>
      </c>
      <c r="F3051" t="s">
        <v>303</v>
      </c>
      <c r="G3051">
        <v>2</v>
      </c>
      <c r="H3051" t="str">
        <f>VLOOKUP(Table1[[#This Row],[store_id]],[1]stores!$A:$B,2,0)</f>
        <v>Baldwin Bikes</v>
      </c>
      <c r="I3051">
        <v>1</v>
      </c>
      <c r="J3051">
        <v>349.99</v>
      </c>
      <c r="K3051">
        <v>0.05</v>
      </c>
      <c r="L3051">
        <f>Table1[[#This Row],[list_price]]*Table1[[#This Row],[discount]]</f>
        <v>17.499500000000001</v>
      </c>
      <c r="M3051">
        <f>(Table1[[#This Row],[list_price]]-Table1[[#This Row],[discount_price]])*Table1[[#This Row],[quantity]]</f>
        <v>332.4905</v>
      </c>
    </row>
    <row r="3052" spans="1:13" x14ac:dyDescent="0.25">
      <c r="A3052">
        <v>1057</v>
      </c>
      <c r="B3052">
        <v>3</v>
      </c>
      <c r="C3052">
        <v>456</v>
      </c>
      <c r="D3052">
        <v>98</v>
      </c>
      <c r="E3052" t="s">
        <v>106</v>
      </c>
      <c r="F3052" t="s">
        <v>303</v>
      </c>
      <c r="G3052">
        <v>2</v>
      </c>
      <c r="H3052" t="str">
        <f>VLOOKUP(Table1[[#This Row],[store_id]],[1]stores!$A:$B,2,0)</f>
        <v>Baldwin Bikes</v>
      </c>
      <c r="I3052">
        <v>2</v>
      </c>
      <c r="J3052">
        <v>489.99</v>
      </c>
      <c r="K3052">
        <v>0.05</v>
      </c>
      <c r="L3052">
        <f>Table1[[#This Row],[list_price]]*Table1[[#This Row],[discount]]</f>
        <v>24.499500000000001</v>
      </c>
      <c r="M3052">
        <f>(Table1[[#This Row],[list_price]]-Table1[[#This Row],[discount_price]])*Table1[[#This Row],[quantity]]</f>
        <v>930.98099999999999</v>
      </c>
    </row>
    <row r="3053" spans="1:13" x14ac:dyDescent="0.25">
      <c r="A3053">
        <v>1058</v>
      </c>
      <c r="B3053">
        <v>1</v>
      </c>
      <c r="C3053">
        <v>782</v>
      </c>
      <c r="D3053">
        <v>43</v>
      </c>
      <c r="E3053" t="s">
        <v>87</v>
      </c>
      <c r="F3053" t="s">
        <v>300</v>
      </c>
      <c r="G3053">
        <v>2</v>
      </c>
      <c r="H3053" t="str">
        <f>VLOOKUP(Table1[[#This Row],[store_id]],[1]stores!$A:$B,2,0)</f>
        <v>Baldwin Bikes</v>
      </c>
      <c r="I3053">
        <v>1</v>
      </c>
      <c r="J3053">
        <v>5299.99</v>
      </c>
      <c r="K3053">
        <v>0.1</v>
      </c>
      <c r="L3053">
        <f>Table1[[#This Row],[list_price]]*Table1[[#This Row],[discount]]</f>
        <v>529.99900000000002</v>
      </c>
      <c r="M3053">
        <f>(Table1[[#This Row],[list_price]]-Table1[[#This Row],[discount_price]])*Table1[[#This Row],[quantity]]</f>
        <v>4769.991</v>
      </c>
    </row>
    <row r="3054" spans="1:13" x14ac:dyDescent="0.25">
      <c r="A3054">
        <v>1058</v>
      </c>
      <c r="B3054">
        <v>2</v>
      </c>
      <c r="C3054">
        <v>782</v>
      </c>
      <c r="D3054">
        <v>29</v>
      </c>
      <c r="E3054" t="s">
        <v>95</v>
      </c>
      <c r="F3054" t="s">
        <v>300</v>
      </c>
      <c r="G3054">
        <v>2</v>
      </c>
      <c r="H3054" t="str">
        <f>VLOOKUP(Table1[[#This Row],[store_id]],[1]stores!$A:$B,2,0)</f>
        <v>Baldwin Bikes</v>
      </c>
      <c r="I3054">
        <v>2</v>
      </c>
      <c r="J3054">
        <v>999.99</v>
      </c>
      <c r="K3054">
        <v>0.05</v>
      </c>
      <c r="L3054">
        <f>Table1[[#This Row],[list_price]]*Table1[[#This Row],[discount]]</f>
        <v>49.999500000000005</v>
      </c>
      <c r="M3054">
        <f>(Table1[[#This Row],[list_price]]-Table1[[#This Row],[discount_price]])*Table1[[#This Row],[quantity]]</f>
        <v>1899.981</v>
      </c>
    </row>
    <row r="3055" spans="1:13" x14ac:dyDescent="0.25">
      <c r="A3055">
        <v>1058</v>
      </c>
      <c r="B3055">
        <v>3</v>
      </c>
      <c r="C3055">
        <v>782</v>
      </c>
      <c r="D3055">
        <v>103</v>
      </c>
      <c r="E3055" t="s">
        <v>67</v>
      </c>
      <c r="F3055" t="s">
        <v>304</v>
      </c>
      <c r="G3055">
        <v>2</v>
      </c>
      <c r="H3055" t="str">
        <f>VLOOKUP(Table1[[#This Row],[store_id]],[1]stores!$A:$B,2,0)</f>
        <v>Baldwin Bikes</v>
      </c>
      <c r="I3055">
        <v>1</v>
      </c>
      <c r="J3055">
        <v>551.99</v>
      </c>
      <c r="K3055">
        <v>7.0000000000000007E-2</v>
      </c>
      <c r="L3055">
        <f>Table1[[#This Row],[list_price]]*Table1[[#This Row],[discount]]</f>
        <v>38.639300000000006</v>
      </c>
      <c r="M3055">
        <f>(Table1[[#This Row],[list_price]]-Table1[[#This Row],[discount_price]])*Table1[[#This Row],[quantity]]</f>
        <v>513.35069999999996</v>
      </c>
    </row>
    <row r="3056" spans="1:13" x14ac:dyDescent="0.25">
      <c r="A3056">
        <v>1059</v>
      </c>
      <c r="B3056">
        <v>1</v>
      </c>
      <c r="C3056">
        <v>6</v>
      </c>
      <c r="D3056">
        <v>46</v>
      </c>
      <c r="E3056" t="s">
        <v>138</v>
      </c>
      <c r="F3056" t="s">
        <v>300</v>
      </c>
      <c r="G3056">
        <v>2</v>
      </c>
      <c r="H3056" t="str">
        <f>VLOOKUP(Table1[[#This Row],[store_id]],[1]stores!$A:$B,2,0)</f>
        <v>Baldwin Bikes</v>
      </c>
      <c r="I3056">
        <v>2</v>
      </c>
      <c r="J3056">
        <v>1409.99</v>
      </c>
      <c r="K3056">
        <v>0.05</v>
      </c>
      <c r="L3056">
        <f>Table1[[#This Row],[list_price]]*Table1[[#This Row],[discount]]</f>
        <v>70.499499999999998</v>
      </c>
      <c r="M3056">
        <f>(Table1[[#This Row],[list_price]]-Table1[[#This Row],[discount_price]])*Table1[[#This Row],[quantity]]</f>
        <v>2678.9810000000002</v>
      </c>
    </row>
    <row r="3057" spans="1:13" x14ac:dyDescent="0.25">
      <c r="A3057">
        <v>1059</v>
      </c>
      <c r="B3057">
        <v>2</v>
      </c>
      <c r="C3057">
        <v>6</v>
      </c>
      <c r="D3057">
        <v>7</v>
      </c>
      <c r="E3057" t="s">
        <v>57</v>
      </c>
      <c r="F3057" t="s">
        <v>300</v>
      </c>
      <c r="G3057">
        <v>2</v>
      </c>
      <c r="H3057" t="str">
        <f>VLOOKUP(Table1[[#This Row],[store_id]],[1]stores!$A:$B,2,0)</f>
        <v>Baldwin Bikes</v>
      </c>
      <c r="I3057">
        <v>1</v>
      </c>
      <c r="J3057">
        <v>3999.99</v>
      </c>
      <c r="K3057">
        <v>0.1</v>
      </c>
      <c r="L3057">
        <f>Table1[[#This Row],[list_price]]*Table1[[#This Row],[discount]]</f>
        <v>399.99900000000002</v>
      </c>
      <c r="M3057">
        <f>(Table1[[#This Row],[list_price]]-Table1[[#This Row],[discount_price]])*Table1[[#This Row],[quantity]]</f>
        <v>3599.991</v>
      </c>
    </row>
    <row r="3058" spans="1:13" x14ac:dyDescent="0.25">
      <c r="A3058">
        <v>1059</v>
      </c>
      <c r="B3058">
        <v>3</v>
      </c>
      <c r="C3058">
        <v>6</v>
      </c>
      <c r="D3058">
        <v>13</v>
      </c>
      <c r="E3058" t="s">
        <v>59</v>
      </c>
      <c r="F3058" t="s">
        <v>299</v>
      </c>
      <c r="G3058">
        <v>2</v>
      </c>
      <c r="H3058" t="str">
        <f>VLOOKUP(Table1[[#This Row],[store_id]],[1]stores!$A:$B,2,0)</f>
        <v>Baldwin Bikes</v>
      </c>
      <c r="I3058">
        <v>1</v>
      </c>
      <c r="J3058">
        <v>269.99</v>
      </c>
      <c r="K3058">
        <v>7.0000000000000007E-2</v>
      </c>
      <c r="L3058">
        <f>Table1[[#This Row],[list_price]]*Table1[[#This Row],[discount]]</f>
        <v>18.899300000000004</v>
      </c>
      <c r="M3058">
        <f>(Table1[[#This Row],[list_price]]-Table1[[#This Row],[discount_price]])*Table1[[#This Row],[quantity]]</f>
        <v>251.0907</v>
      </c>
    </row>
    <row r="3059" spans="1:13" x14ac:dyDescent="0.25">
      <c r="A3059">
        <v>1060</v>
      </c>
      <c r="B3059">
        <v>1</v>
      </c>
      <c r="C3059">
        <v>182</v>
      </c>
      <c r="D3059">
        <v>7</v>
      </c>
      <c r="E3059" t="s">
        <v>57</v>
      </c>
      <c r="F3059" t="s">
        <v>300</v>
      </c>
      <c r="G3059">
        <v>2</v>
      </c>
      <c r="H3059" t="str">
        <f>VLOOKUP(Table1[[#This Row],[store_id]],[1]stores!$A:$B,2,0)</f>
        <v>Baldwin Bikes</v>
      </c>
      <c r="I3059">
        <v>1</v>
      </c>
      <c r="J3059">
        <v>3999.99</v>
      </c>
      <c r="K3059">
        <v>7.0000000000000007E-2</v>
      </c>
      <c r="L3059">
        <f>Table1[[#This Row],[list_price]]*Table1[[#This Row],[discount]]</f>
        <v>279.99930000000001</v>
      </c>
      <c r="M3059">
        <f>(Table1[[#This Row],[list_price]]-Table1[[#This Row],[discount_price]])*Table1[[#This Row],[quantity]]</f>
        <v>3719.9906999999998</v>
      </c>
    </row>
    <row r="3060" spans="1:13" x14ac:dyDescent="0.25">
      <c r="A3060">
        <v>1060</v>
      </c>
      <c r="B3060">
        <v>2</v>
      </c>
      <c r="C3060">
        <v>182</v>
      </c>
      <c r="D3060">
        <v>11</v>
      </c>
      <c r="E3060" t="s">
        <v>58</v>
      </c>
      <c r="F3060" t="s">
        <v>301</v>
      </c>
      <c r="G3060">
        <v>2</v>
      </c>
      <c r="H3060" t="str">
        <f>VLOOKUP(Table1[[#This Row],[store_id]],[1]stores!$A:$B,2,0)</f>
        <v>Baldwin Bikes</v>
      </c>
      <c r="I3060">
        <v>2</v>
      </c>
      <c r="J3060">
        <v>1680.99</v>
      </c>
      <c r="K3060">
        <v>7.0000000000000007E-2</v>
      </c>
      <c r="L3060">
        <f>Table1[[#This Row],[list_price]]*Table1[[#This Row],[discount]]</f>
        <v>117.66930000000001</v>
      </c>
      <c r="M3060">
        <f>(Table1[[#This Row],[list_price]]-Table1[[#This Row],[discount_price]])*Table1[[#This Row],[quantity]]</f>
        <v>3126.6414</v>
      </c>
    </row>
    <row r="3061" spans="1:13" x14ac:dyDescent="0.25">
      <c r="A3061">
        <v>1060</v>
      </c>
      <c r="B3061">
        <v>3</v>
      </c>
      <c r="C3061">
        <v>182</v>
      </c>
      <c r="D3061">
        <v>61</v>
      </c>
      <c r="E3061" t="s">
        <v>72</v>
      </c>
      <c r="F3061" t="s">
        <v>302</v>
      </c>
      <c r="G3061">
        <v>2</v>
      </c>
      <c r="H3061" t="str">
        <f>VLOOKUP(Table1[[#This Row],[store_id]],[1]stores!$A:$B,2,0)</f>
        <v>Baldwin Bikes</v>
      </c>
      <c r="I3061">
        <v>2</v>
      </c>
      <c r="J3061">
        <v>4999.99</v>
      </c>
      <c r="K3061">
        <v>0.1</v>
      </c>
      <c r="L3061">
        <f>Table1[[#This Row],[list_price]]*Table1[[#This Row],[discount]]</f>
        <v>499.99900000000002</v>
      </c>
      <c r="M3061">
        <f>(Table1[[#This Row],[list_price]]-Table1[[#This Row],[discount_price]])*Table1[[#This Row],[quantity]]</f>
        <v>8999.982</v>
      </c>
    </row>
    <row r="3062" spans="1:13" x14ac:dyDescent="0.25">
      <c r="A3062">
        <v>1060</v>
      </c>
      <c r="B3062">
        <v>4</v>
      </c>
      <c r="C3062">
        <v>182</v>
      </c>
      <c r="D3062">
        <v>30</v>
      </c>
      <c r="E3062" t="s">
        <v>60</v>
      </c>
      <c r="F3062" t="s">
        <v>300</v>
      </c>
      <c r="G3062">
        <v>2</v>
      </c>
      <c r="H3062" t="str">
        <f>VLOOKUP(Table1[[#This Row],[store_id]],[1]stores!$A:$B,2,0)</f>
        <v>Baldwin Bikes</v>
      </c>
      <c r="I3062">
        <v>2</v>
      </c>
      <c r="J3062">
        <v>999.99</v>
      </c>
      <c r="K3062">
        <v>0.05</v>
      </c>
      <c r="L3062">
        <f>Table1[[#This Row],[list_price]]*Table1[[#This Row],[discount]]</f>
        <v>49.999500000000005</v>
      </c>
      <c r="M3062">
        <f>(Table1[[#This Row],[list_price]]-Table1[[#This Row],[discount_price]])*Table1[[#This Row],[quantity]]</f>
        <v>1899.981</v>
      </c>
    </row>
    <row r="3063" spans="1:13" x14ac:dyDescent="0.25">
      <c r="A3063">
        <v>1061</v>
      </c>
      <c r="B3063">
        <v>1</v>
      </c>
      <c r="C3063">
        <v>655</v>
      </c>
      <c r="D3063">
        <v>14</v>
      </c>
      <c r="E3063" t="s">
        <v>56</v>
      </c>
      <c r="F3063" t="s">
        <v>299</v>
      </c>
      <c r="G3063">
        <v>2</v>
      </c>
      <c r="H3063" t="str">
        <f>VLOOKUP(Table1[[#This Row],[store_id]],[1]stores!$A:$B,2,0)</f>
        <v>Baldwin Bikes</v>
      </c>
      <c r="I3063">
        <v>1</v>
      </c>
      <c r="J3063">
        <v>269.99</v>
      </c>
      <c r="K3063">
        <v>7.0000000000000007E-2</v>
      </c>
      <c r="L3063">
        <f>Table1[[#This Row],[list_price]]*Table1[[#This Row],[discount]]</f>
        <v>18.899300000000004</v>
      </c>
      <c r="M3063">
        <f>(Table1[[#This Row],[list_price]]-Table1[[#This Row],[discount_price]])*Table1[[#This Row],[quantity]]</f>
        <v>251.0907</v>
      </c>
    </row>
    <row r="3064" spans="1:13" x14ac:dyDescent="0.25">
      <c r="A3064">
        <v>1061</v>
      </c>
      <c r="B3064">
        <v>2</v>
      </c>
      <c r="C3064">
        <v>655</v>
      </c>
      <c r="D3064">
        <v>19</v>
      </c>
      <c r="E3064" t="s">
        <v>64</v>
      </c>
      <c r="F3064" t="s">
        <v>299</v>
      </c>
      <c r="G3064">
        <v>2</v>
      </c>
      <c r="H3064" t="str">
        <f>VLOOKUP(Table1[[#This Row],[store_id]],[1]stores!$A:$B,2,0)</f>
        <v>Baldwin Bikes</v>
      </c>
      <c r="I3064">
        <v>1</v>
      </c>
      <c r="J3064">
        <v>449</v>
      </c>
      <c r="K3064">
        <v>0.1</v>
      </c>
      <c r="L3064">
        <f>Table1[[#This Row],[list_price]]*Table1[[#This Row],[discount]]</f>
        <v>44.900000000000006</v>
      </c>
      <c r="M3064">
        <f>(Table1[[#This Row],[list_price]]-Table1[[#This Row],[discount_price]])*Table1[[#This Row],[quantity]]</f>
        <v>404.1</v>
      </c>
    </row>
    <row r="3065" spans="1:13" x14ac:dyDescent="0.25">
      <c r="A3065">
        <v>1062</v>
      </c>
      <c r="B3065">
        <v>1</v>
      </c>
      <c r="C3065">
        <v>1210</v>
      </c>
      <c r="D3065">
        <v>13</v>
      </c>
      <c r="E3065" t="s">
        <v>59</v>
      </c>
      <c r="F3065" t="s">
        <v>299</v>
      </c>
      <c r="G3065">
        <v>2</v>
      </c>
      <c r="H3065" t="str">
        <f>VLOOKUP(Table1[[#This Row],[store_id]],[1]stores!$A:$B,2,0)</f>
        <v>Baldwin Bikes</v>
      </c>
      <c r="I3065">
        <v>1</v>
      </c>
      <c r="J3065">
        <v>269.99</v>
      </c>
      <c r="K3065">
        <v>0.05</v>
      </c>
      <c r="L3065">
        <f>Table1[[#This Row],[list_price]]*Table1[[#This Row],[discount]]</f>
        <v>13.499500000000001</v>
      </c>
      <c r="M3065">
        <f>(Table1[[#This Row],[list_price]]-Table1[[#This Row],[discount_price]])*Table1[[#This Row],[quantity]]</f>
        <v>256.4905</v>
      </c>
    </row>
    <row r="3066" spans="1:13" x14ac:dyDescent="0.25">
      <c r="A3066">
        <v>1062</v>
      </c>
      <c r="B3066">
        <v>2</v>
      </c>
      <c r="C3066">
        <v>1210</v>
      </c>
      <c r="D3066">
        <v>111</v>
      </c>
      <c r="E3066" t="s">
        <v>90</v>
      </c>
      <c r="F3066" t="s">
        <v>304</v>
      </c>
      <c r="G3066">
        <v>2</v>
      </c>
      <c r="H3066" t="str">
        <f>VLOOKUP(Table1[[#This Row],[store_id]],[1]stores!$A:$B,2,0)</f>
        <v>Baldwin Bikes</v>
      </c>
      <c r="I3066">
        <v>2</v>
      </c>
      <c r="J3066">
        <v>470.99</v>
      </c>
      <c r="K3066">
        <v>0.2</v>
      </c>
      <c r="L3066">
        <f>Table1[[#This Row],[list_price]]*Table1[[#This Row],[discount]]</f>
        <v>94.198000000000008</v>
      </c>
      <c r="M3066">
        <f>(Table1[[#This Row],[list_price]]-Table1[[#This Row],[discount_price]])*Table1[[#This Row],[quantity]]</f>
        <v>753.58400000000006</v>
      </c>
    </row>
    <row r="3067" spans="1:13" x14ac:dyDescent="0.25">
      <c r="A3067">
        <v>1062</v>
      </c>
      <c r="B3067">
        <v>3</v>
      </c>
      <c r="C3067">
        <v>1210</v>
      </c>
      <c r="D3067">
        <v>5</v>
      </c>
      <c r="E3067" t="s">
        <v>62</v>
      </c>
      <c r="F3067" t="s">
        <v>300</v>
      </c>
      <c r="G3067">
        <v>2</v>
      </c>
      <c r="H3067" t="str">
        <f>VLOOKUP(Table1[[#This Row],[store_id]],[1]stores!$A:$B,2,0)</f>
        <v>Baldwin Bikes</v>
      </c>
      <c r="I3067">
        <v>1</v>
      </c>
      <c r="J3067">
        <v>1320.99</v>
      </c>
      <c r="K3067">
        <v>0.05</v>
      </c>
      <c r="L3067">
        <f>Table1[[#This Row],[list_price]]*Table1[[#This Row],[discount]]</f>
        <v>66.049500000000009</v>
      </c>
      <c r="M3067">
        <f>(Table1[[#This Row],[list_price]]-Table1[[#This Row],[discount_price]])*Table1[[#This Row],[quantity]]</f>
        <v>1254.9404999999999</v>
      </c>
    </row>
    <row r="3068" spans="1:13" x14ac:dyDescent="0.25">
      <c r="A3068">
        <v>1062</v>
      </c>
      <c r="B3068">
        <v>4</v>
      </c>
      <c r="C3068">
        <v>1210</v>
      </c>
      <c r="D3068">
        <v>12</v>
      </c>
      <c r="E3068" t="s">
        <v>53</v>
      </c>
      <c r="F3068" t="s">
        <v>299</v>
      </c>
      <c r="G3068">
        <v>2</v>
      </c>
      <c r="H3068" t="str">
        <f>VLOOKUP(Table1[[#This Row],[store_id]],[1]stores!$A:$B,2,0)</f>
        <v>Baldwin Bikes</v>
      </c>
      <c r="I3068">
        <v>1</v>
      </c>
      <c r="J3068">
        <v>549.99</v>
      </c>
      <c r="K3068">
        <v>0.2</v>
      </c>
      <c r="L3068">
        <f>Table1[[#This Row],[list_price]]*Table1[[#This Row],[discount]]</f>
        <v>109.998</v>
      </c>
      <c r="M3068">
        <f>(Table1[[#This Row],[list_price]]-Table1[[#This Row],[discount_price]])*Table1[[#This Row],[quantity]]</f>
        <v>439.99200000000002</v>
      </c>
    </row>
    <row r="3069" spans="1:13" x14ac:dyDescent="0.25">
      <c r="A3069">
        <v>1063</v>
      </c>
      <c r="B3069">
        <v>1</v>
      </c>
      <c r="C3069">
        <v>198</v>
      </c>
      <c r="D3069">
        <v>33</v>
      </c>
      <c r="E3069" t="s">
        <v>49</v>
      </c>
      <c r="F3069" t="s">
        <v>300</v>
      </c>
      <c r="G3069">
        <v>3</v>
      </c>
      <c r="H3069" t="str">
        <f>VLOOKUP(Table1[[#This Row],[store_id]],[1]stores!$A:$B,2,0)</f>
        <v>Rowlett Bikes</v>
      </c>
      <c r="I3069">
        <v>2</v>
      </c>
      <c r="J3069">
        <v>469.99</v>
      </c>
      <c r="K3069">
        <v>0.1</v>
      </c>
      <c r="L3069">
        <f>Table1[[#This Row],[list_price]]*Table1[[#This Row],[discount]]</f>
        <v>46.999000000000002</v>
      </c>
      <c r="M3069">
        <f>(Table1[[#This Row],[list_price]]-Table1[[#This Row],[discount_price]])*Table1[[#This Row],[quantity]]</f>
        <v>845.98199999999997</v>
      </c>
    </row>
    <row r="3070" spans="1:13" x14ac:dyDescent="0.25">
      <c r="A3070">
        <v>1063</v>
      </c>
      <c r="B3070">
        <v>2</v>
      </c>
      <c r="C3070">
        <v>198</v>
      </c>
      <c r="D3070">
        <v>100</v>
      </c>
      <c r="E3070" t="s">
        <v>126</v>
      </c>
      <c r="F3070" t="s">
        <v>303</v>
      </c>
      <c r="G3070">
        <v>3</v>
      </c>
      <c r="H3070" t="str">
        <f>VLOOKUP(Table1[[#This Row],[store_id]],[1]stores!$A:$B,2,0)</f>
        <v>Rowlett Bikes</v>
      </c>
      <c r="I3070">
        <v>2</v>
      </c>
      <c r="J3070">
        <v>489.99</v>
      </c>
      <c r="K3070">
        <v>7.0000000000000007E-2</v>
      </c>
      <c r="L3070">
        <f>Table1[[#This Row],[list_price]]*Table1[[#This Row],[discount]]</f>
        <v>34.299300000000002</v>
      </c>
      <c r="M3070">
        <f>(Table1[[#This Row],[list_price]]-Table1[[#This Row],[discount_price]])*Table1[[#This Row],[quantity]]</f>
        <v>911.38139999999999</v>
      </c>
    </row>
    <row r="3071" spans="1:13" x14ac:dyDescent="0.25">
      <c r="A3071">
        <v>1063</v>
      </c>
      <c r="B3071">
        <v>3</v>
      </c>
      <c r="C3071">
        <v>198</v>
      </c>
      <c r="D3071">
        <v>72</v>
      </c>
      <c r="E3071" t="s">
        <v>71</v>
      </c>
      <c r="F3071" t="s">
        <v>299</v>
      </c>
      <c r="G3071">
        <v>3</v>
      </c>
      <c r="H3071" t="str">
        <f>VLOOKUP(Table1[[#This Row],[store_id]],[1]stores!$A:$B,2,0)</f>
        <v>Rowlett Bikes</v>
      </c>
      <c r="I3071">
        <v>2</v>
      </c>
      <c r="J3071">
        <v>619.99</v>
      </c>
      <c r="K3071">
        <v>0.2</v>
      </c>
      <c r="L3071">
        <f>Table1[[#This Row],[list_price]]*Table1[[#This Row],[discount]]</f>
        <v>123.998</v>
      </c>
      <c r="M3071">
        <f>(Table1[[#This Row],[list_price]]-Table1[[#This Row],[discount_price]])*Table1[[#This Row],[quantity]]</f>
        <v>991.98400000000004</v>
      </c>
    </row>
    <row r="3072" spans="1:13" x14ac:dyDescent="0.25">
      <c r="A3072">
        <v>1064</v>
      </c>
      <c r="B3072">
        <v>1</v>
      </c>
      <c r="C3072">
        <v>898</v>
      </c>
      <c r="D3072">
        <v>18</v>
      </c>
      <c r="E3072" t="s">
        <v>52</v>
      </c>
      <c r="F3072" t="s">
        <v>299</v>
      </c>
      <c r="G3072">
        <v>3</v>
      </c>
      <c r="H3072" t="str">
        <f>VLOOKUP(Table1[[#This Row],[store_id]],[1]stores!$A:$B,2,0)</f>
        <v>Rowlett Bikes</v>
      </c>
      <c r="I3072">
        <v>1</v>
      </c>
      <c r="J3072">
        <v>449</v>
      </c>
      <c r="K3072">
        <v>7.0000000000000007E-2</v>
      </c>
      <c r="L3072">
        <f>Table1[[#This Row],[list_price]]*Table1[[#This Row],[discount]]</f>
        <v>31.430000000000003</v>
      </c>
      <c r="M3072">
        <f>(Table1[[#This Row],[list_price]]-Table1[[#This Row],[discount_price]])*Table1[[#This Row],[quantity]]</f>
        <v>417.57</v>
      </c>
    </row>
    <row r="3073" spans="1:13" x14ac:dyDescent="0.25">
      <c r="A3073">
        <v>1064</v>
      </c>
      <c r="B3073">
        <v>2</v>
      </c>
      <c r="C3073">
        <v>898</v>
      </c>
      <c r="D3073">
        <v>49</v>
      </c>
      <c r="E3073" t="s">
        <v>94</v>
      </c>
      <c r="F3073" t="s">
        <v>305</v>
      </c>
      <c r="G3073">
        <v>3</v>
      </c>
      <c r="H3073" t="str">
        <f>VLOOKUP(Table1[[#This Row],[store_id]],[1]stores!$A:$B,2,0)</f>
        <v>Rowlett Bikes</v>
      </c>
      <c r="I3073">
        <v>1</v>
      </c>
      <c r="J3073">
        <v>3499.99</v>
      </c>
      <c r="K3073">
        <v>0.1</v>
      </c>
      <c r="L3073">
        <f>Table1[[#This Row],[list_price]]*Table1[[#This Row],[discount]]</f>
        <v>349.99900000000002</v>
      </c>
      <c r="M3073">
        <f>(Table1[[#This Row],[list_price]]-Table1[[#This Row],[discount_price]])*Table1[[#This Row],[quantity]]</f>
        <v>3149.991</v>
      </c>
    </row>
    <row r="3074" spans="1:13" x14ac:dyDescent="0.25">
      <c r="A3074">
        <v>1065</v>
      </c>
      <c r="B3074">
        <v>1</v>
      </c>
      <c r="C3074">
        <v>25</v>
      </c>
      <c r="D3074">
        <v>48</v>
      </c>
      <c r="E3074" t="s">
        <v>108</v>
      </c>
      <c r="F3074" t="s">
        <v>305</v>
      </c>
      <c r="G3074">
        <v>2</v>
      </c>
      <c r="H3074" t="str">
        <f>VLOOKUP(Table1[[#This Row],[store_id]],[1]stores!$A:$B,2,0)</f>
        <v>Baldwin Bikes</v>
      </c>
      <c r="I3074">
        <v>2</v>
      </c>
      <c r="J3074">
        <v>1499.99</v>
      </c>
      <c r="K3074">
        <v>7.0000000000000007E-2</v>
      </c>
      <c r="L3074">
        <f>Table1[[#This Row],[list_price]]*Table1[[#This Row],[discount]]</f>
        <v>104.99930000000001</v>
      </c>
      <c r="M3074">
        <f>(Table1[[#This Row],[list_price]]-Table1[[#This Row],[discount_price]])*Table1[[#This Row],[quantity]]</f>
        <v>2789.9814000000001</v>
      </c>
    </row>
    <row r="3075" spans="1:13" x14ac:dyDescent="0.25">
      <c r="A3075">
        <v>1065</v>
      </c>
      <c r="B3075">
        <v>2</v>
      </c>
      <c r="C3075">
        <v>25</v>
      </c>
      <c r="D3075">
        <v>103</v>
      </c>
      <c r="E3075" t="s">
        <v>67</v>
      </c>
      <c r="F3075" t="s">
        <v>304</v>
      </c>
      <c r="G3075">
        <v>2</v>
      </c>
      <c r="H3075" t="str">
        <f>VLOOKUP(Table1[[#This Row],[store_id]],[1]stores!$A:$B,2,0)</f>
        <v>Baldwin Bikes</v>
      </c>
      <c r="I3075">
        <v>2</v>
      </c>
      <c r="J3075">
        <v>551.99</v>
      </c>
      <c r="K3075">
        <v>0.05</v>
      </c>
      <c r="L3075">
        <f>Table1[[#This Row],[list_price]]*Table1[[#This Row],[discount]]</f>
        <v>27.599500000000003</v>
      </c>
      <c r="M3075">
        <f>(Table1[[#This Row],[list_price]]-Table1[[#This Row],[discount_price]])*Table1[[#This Row],[quantity]]</f>
        <v>1048.7809999999999</v>
      </c>
    </row>
    <row r="3076" spans="1:13" x14ac:dyDescent="0.25">
      <c r="A3076">
        <v>1065</v>
      </c>
      <c r="B3076">
        <v>3</v>
      </c>
      <c r="C3076">
        <v>25</v>
      </c>
      <c r="D3076">
        <v>63</v>
      </c>
      <c r="E3076" t="s">
        <v>99</v>
      </c>
      <c r="F3076" t="s">
        <v>301</v>
      </c>
      <c r="G3076">
        <v>2</v>
      </c>
      <c r="H3076" t="str">
        <f>VLOOKUP(Table1[[#This Row],[store_id]],[1]stores!$A:$B,2,0)</f>
        <v>Baldwin Bikes</v>
      </c>
      <c r="I3076">
        <v>1</v>
      </c>
      <c r="J3076">
        <v>3499.99</v>
      </c>
      <c r="K3076">
        <v>7.0000000000000007E-2</v>
      </c>
      <c r="L3076">
        <f>Table1[[#This Row],[list_price]]*Table1[[#This Row],[discount]]</f>
        <v>244.99930000000001</v>
      </c>
      <c r="M3076">
        <f>(Table1[[#This Row],[list_price]]-Table1[[#This Row],[discount_price]])*Table1[[#This Row],[quantity]]</f>
        <v>3254.9906999999998</v>
      </c>
    </row>
    <row r="3077" spans="1:13" x14ac:dyDescent="0.25">
      <c r="A3077">
        <v>1066</v>
      </c>
      <c r="B3077">
        <v>1</v>
      </c>
      <c r="C3077">
        <v>106</v>
      </c>
      <c r="D3077">
        <v>15</v>
      </c>
      <c r="E3077" t="s">
        <v>55</v>
      </c>
      <c r="F3077" t="s">
        <v>299</v>
      </c>
      <c r="G3077">
        <v>2</v>
      </c>
      <c r="H3077" t="str">
        <f>VLOOKUP(Table1[[#This Row],[store_id]],[1]stores!$A:$B,2,0)</f>
        <v>Baldwin Bikes</v>
      </c>
      <c r="I3077">
        <v>2</v>
      </c>
      <c r="J3077">
        <v>529.99</v>
      </c>
      <c r="K3077">
        <v>0.05</v>
      </c>
      <c r="L3077">
        <f>Table1[[#This Row],[list_price]]*Table1[[#This Row],[discount]]</f>
        <v>26.499500000000001</v>
      </c>
      <c r="M3077">
        <f>(Table1[[#This Row],[list_price]]-Table1[[#This Row],[discount_price]])*Table1[[#This Row],[quantity]]</f>
        <v>1006.981</v>
      </c>
    </row>
    <row r="3078" spans="1:13" x14ac:dyDescent="0.25">
      <c r="A3078">
        <v>1066</v>
      </c>
      <c r="B3078">
        <v>2</v>
      </c>
      <c r="C3078">
        <v>106</v>
      </c>
      <c r="D3078">
        <v>46</v>
      </c>
      <c r="E3078" t="s">
        <v>138</v>
      </c>
      <c r="F3078" t="s">
        <v>300</v>
      </c>
      <c r="G3078">
        <v>2</v>
      </c>
      <c r="H3078" t="str">
        <f>VLOOKUP(Table1[[#This Row],[store_id]],[1]stores!$A:$B,2,0)</f>
        <v>Baldwin Bikes</v>
      </c>
      <c r="I3078">
        <v>1</v>
      </c>
      <c r="J3078">
        <v>1409.99</v>
      </c>
      <c r="K3078">
        <v>0.1</v>
      </c>
      <c r="L3078">
        <f>Table1[[#This Row],[list_price]]*Table1[[#This Row],[discount]]</f>
        <v>140.999</v>
      </c>
      <c r="M3078">
        <f>(Table1[[#This Row],[list_price]]-Table1[[#This Row],[discount_price]])*Table1[[#This Row],[quantity]]</f>
        <v>1268.991</v>
      </c>
    </row>
    <row r="3079" spans="1:13" x14ac:dyDescent="0.25">
      <c r="A3079">
        <v>1066</v>
      </c>
      <c r="B3079">
        <v>3</v>
      </c>
      <c r="C3079">
        <v>106</v>
      </c>
      <c r="D3079">
        <v>12</v>
      </c>
      <c r="E3079" t="s">
        <v>53</v>
      </c>
      <c r="F3079" t="s">
        <v>299</v>
      </c>
      <c r="G3079">
        <v>2</v>
      </c>
      <c r="H3079" t="str">
        <f>VLOOKUP(Table1[[#This Row],[store_id]],[1]stores!$A:$B,2,0)</f>
        <v>Baldwin Bikes</v>
      </c>
      <c r="I3079">
        <v>1</v>
      </c>
      <c r="J3079">
        <v>549.99</v>
      </c>
      <c r="K3079">
        <v>0.1</v>
      </c>
      <c r="L3079">
        <f>Table1[[#This Row],[list_price]]*Table1[[#This Row],[discount]]</f>
        <v>54.999000000000002</v>
      </c>
      <c r="M3079">
        <f>(Table1[[#This Row],[list_price]]-Table1[[#This Row],[discount_price]])*Table1[[#This Row],[quantity]]</f>
        <v>494.99099999999999</v>
      </c>
    </row>
    <row r="3080" spans="1:13" x14ac:dyDescent="0.25">
      <c r="A3080">
        <v>1067</v>
      </c>
      <c r="B3080">
        <v>1</v>
      </c>
      <c r="C3080">
        <v>225</v>
      </c>
      <c r="D3080">
        <v>74</v>
      </c>
      <c r="E3080" t="s">
        <v>86</v>
      </c>
      <c r="F3080" t="s">
        <v>299</v>
      </c>
      <c r="G3080">
        <v>2</v>
      </c>
      <c r="H3080" t="str">
        <f>VLOOKUP(Table1[[#This Row],[store_id]],[1]stores!$A:$B,2,0)</f>
        <v>Baldwin Bikes</v>
      </c>
      <c r="I3080">
        <v>2</v>
      </c>
      <c r="J3080">
        <v>439.99</v>
      </c>
      <c r="K3080">
        <v>7.0000000000000007E-2</v>
      </c>
      <c r="L3080">
        <f>Table1[[#This Row],[list_price]]*Table1[[#This Row],[discount]]</f>
        <v>30.799300000000002</v>
      </c>
      <c r="M3080">
        <f>(Table1[[#This Row],[list_price]]-Table1[[#This Row],[discount_price]])*Table1[[#This Row],[quantity]]</f>
        <v>818.38139999999999</v>
      </c>
    </row>
    <row r="3081" spans="1:13" x14ac:dyDescent="0.25">
      <c r="A3081">
        <v>1067</v>
      </c>
      <c r="B3081">
        <v>2</v>
      </c>
      <c r="C3081">
        <v>225</v>
      </c>
      <c r="D3081">
        <v>9</v>
      </c>
      <c r="E3081" t="s">
        <v>54</v>
      </c>
      <c r="F3081" t="s">
        <v>302</v>
      </c>
      <c r="G3081">
        <v>2</v>
      </c>
      <c r="H3081" t="str">
        <f>VLOOKUP(Table1[[#This Row],[store_id]],[1]stores!$A:$B,2,0)</f>
        <v>Baldwin Bikes</v>
      </c>
      <c r="I3081">
        <v>2</v>
      </c>
      <c r="J3081">
        <v>2999.99</v>
      </c>
      <c r="K3081">
        <v>0.2</v>
      </c>
      <c r="L3081">
        <f>Table1[[#This Row],[list_price]]*Table1[[#This Row],[discount]]</f>
        <v>599.99799999999993</v>
      </c>
      <c r="M3081">
        <f>(Table1[[#This Row],[list_price]]-Table1[[#This Row],[discount_price]])*Table1[[#This Row],[quantity]]</f>
        <v>4799.9839999999995</v>
      </c>
    </row>
    <row r="3082" spans="1:13" x14ac:dyDescent="0.25">
      <c r="A3082">
        <v>1067</v>
      </c>
      <c r="B3082">
        <v>3</v>
      </c>
      <c r="C3082">
        <v>225</v>
      </c>
      <c r="D3082">
        <v>72</v>
      </c>
      <c r="E3082" t="s">
        <v>71</v>
      </c>
      <c r="F3082" t="s">
        <v>299</v>
      </c>
      <c r="G3082">
        <v>2</v>
      </c>
      <c r="H3082" t="str">
        <f>VLOOKUP(Table1[[#This Row],[store_id]],[1]stores!$A:$B,2,0)</f>
        <v>Baldwin Bikes</v>
      </c>
      <c r="I3082">
        <v>2</v>
      </c>
      <c r="J3082">
        <v>619.99</v>
      </c>
      <c r="K3082">
        <v>0.1</v>
      </c>
      <c r="L3082">
        <f>Table1[[#This Row],[list_price]]*Table1[[#This Row],[discount]]</f>
        <v>61.999000000000002</v>
      </c>
      <c r="M3082">
        <f>(Table1[[#This Row],[list_price]]-Table1[[#This Row],[discount_price]])*Table1[[#This Row],[quantity]]</f>
        <v>1115.982</v>
      </c>
    </row>
    <row r="3083" spans="1:13" x14ac:dyDescent="0.25">
      <c r="A3083">
        <v>1067</v>
      </c>
      <c r="B3083">
        <v>4</v>
      </c>
      <c r="C3083">
        <v>225</v>
      </c>
      <c r="D3083">
        <v>6</v>
      </c>
      <c r="E3083" t="s">
        <v>60</v>
      </c>
      <c r="F3083" t="s">
        <v>300</v>
      </c>
      <c r="G3083">
        <v>2</v>
      </c>
      <c r="H3083" t="str">
        <f>VLOOKUP(Table1[[#This Row],[store_id]],[1]stores!$A:$B,2,0)</f>
        <v>Baldwin Bikes</v>
      </c>
      <c r="I3083">
        <v>2</v>
      </c>
      <c r="J3083">
        <v>469.99</v>
      </c>
      <c r="K3083">
        <v>0.2</v>
      </c>
      <c r="L3083">
        <f>Table1[[#This Row],[list_price]]*Table1[[#This Row],[discount]]</f>
        <v>93.998000000000005</v>
      </c>
      <c r="M3083">
        <f>(Table1[[#This Row],[list_price]]-Table1[[#This Row],[discount_price]])*Table1[[#This Row],[quantity]]</f>
        <v>751.98400000000004</v>
      </c>
    </row>
    <row r="3084" spans="1:13" x14ac:dyDescent="0.25">
      <c r="A3084">
        <v>1068</v>
      </c>
      <c r="B3084">
        <v>1</v>
      </c>
      <c r="C3084">
        <v>453</v>
      </c>
      <c r="D3084">
        <v>87</v>
      </c>
      <c r="E3084" t="s">
        <v>137</v>
      </c>
      <c r="F3084" t="s">
        <v>303</v>
      </c>
      <c r="G3084">
        <v>2</v>
      </c>
      <c r="H3084" t="str">
        <f>VLOOKUP(Table1[[#This Row],[store_id]],[1]stores!$A:$B,2,0)</f>
        <v>Baldwin Bikes</v>
      </c>
      <c r="I3084">
        <v>2</v>
      </c>
      <c r="J3084">
        <v>189.99</v>
      </c>
      <c r="K3084">
        <v>0.2</v>
      </c>
      <c r="L3084">
        <f>Table1[[#This Row],[list_price]]*Table1[[#This Row],[discount]]</f>
        <v>37.998000000000005</v>
      </c>
      <c r="M3084">
        <f>(Table1[[#This Row],[list_price]]-Table1[[#This Row],[discount_price]])*Table1[[#This Row],[quantity]]</f>
        <v>303.98400000000004</v>
      </c>
    </row>
    <row r="3085" spans="1:13" x14ac:dyDescent="0.25">
      <c r="A3085">
        <v>1068</v>
      </c>
      <c r="B3085">
        <v>2</v>
      </c>
      <c r="C3085">
        <v>453</v>
      </c>
      <c r="D3085">
        <v>82</v>
      </c>
      <c r="E3085" t="s">
        <v>121</v>
      </c>
      <c r="F3085" t="s">
        <v>299</v>
      </c>
      <c r="G3085">
        <v>2</v>
      </c>
      <c r="H3085" t="str">
        <f>VLOOKUP(Table1[[#This Row],[store_id]],[1]stores!$A:$B,2,0)</f>
        <v>Baldwin Bikes</v>
      </c>
      <c r="I3085">
        <v>1</v>
      </c>
      <c r="J3085">
        <v>659.99</v>
      </c>
      <c r="K3085">
        <v>0.2</v>
      </c>
      <c r="L3085">
        <f>Table1[[#This Row],[list_price]]*Table1[[#This Row],[discount]]</f>
        <v>131.99800000000002</v>
      </c>
      <c r="M3085">
        <f>(Table1[[#This Row],[list_price]]-Table1[[#This Row],[discount_price]])*Table1[[#This Row],[quantity]]</f>
        <v>527.99199999999996</v>
      </c>
    </row>
    <row r="3086" spans="1:13" x14ac:dyDescent="0.25">
      <c r="A3086">
        <v>1068</v>
      </c>
      <c r="B3086">
        <v>3</v>
      </c>
      <c r="C3086">
        <v>453</v>
      </c>
      <c r="D3086">
        <v>49</v>
      </c>
      <c r="E3086" t="s">
        <v>94</v>
      </c>
      <c r="F3086" t="s">
        <v>305</v>
      </c>
      <c r="G3086">
        <v>2</v>
      </c>
      <c r="H3086" t="str">
        <f>VLOOKUP(Table1[[#This Row],[store_id]],[1]stores!$A:$B,2,0)</f>
        <v>Baldwin Bikes</v>
      </c>
      <c r="I3086">
        <v>2</v>
      </c>
      <c r="J3086">
        <v>3499.99</v>
      </c>
      <c r="K3086">
        <v>0.2</v>
      </c>
      <c r="L3086">
        <f>Table1[[#This Row],[list_price]]*Table1[[#This Row],[discount]]</f>
        <v>699.99800000000005</v>
      </c>
      <c r="M3086">
        <f>(Table1[[#This Row],[list_price]]-Table1[[#This Row],[discount_price]])*Table1[[#This Row],[quantity]]</f>
        <v>5599.9839999999995</v>
      </c>
    </row>
    <row r="3087" spans="1:13" x14ac:dyDescent="0.25">
      <c r="A3087">
        <v>1068</v>
      </c>
      <c r="B3087">
        <v>4</v>
      </c>
      <c r="C3087">
        <v>453</v>
      </c>
      <c r="D3087">
        <v>45</v>
      </c>
      <c r="E3087" t="s">
        <v>111</v>
      </c>
      <c r="F3087" t="s">
        <v>300</v>
      </c>
      <c r="G3087">
        <v>2</v>
      </c>
      <c r="H3087" t="str">
        <f>VLOOKUP(Table1[[#This Row],[store_id]],[1]stores!$A:$B,2,0)</f>
        <v>Baldwin Bikes</v>
      </c>
      <c r="I3087">
        <v>2</v>
      </c>
      <c r="J3087">
        <v>869.99</v>
      </c>
      <c r="K3087">
        <v>0.2</v>
      </c>
      <c r="L3087">
        <f>Table1[[#This Row],[list_price]]*Table1[[#This Row],[discount]]</f>
        <v>173.99800000000002</v>
      </c>
      <c r="M3087">
        <f>(Table1[[#This Row],[list_price]]-Table1[[#This Row],[discount_price]])*Table1[[#This Row],[quantity]]</f>
        <v>1391.9839999999999</v>
      </c>
    </row>
    <row r="3088" spans="1:13" x14ac:dyDescent="0.25">
      <c r="A3088">
        <v>1069</v>
      </c>
      <c r="B3088">
        <v>1</v>
      </c>
      <c r="C3088">
        <v>493</v>
      </c>
      <c r="D3088">
        <v>109</v>
      </c>
      <c r="E3088" t="s">
        <v>75</v>
      </c>
      <c r="F3088" t="s">
        <v>299</v>
      </c>
      <c r="G3088">
        <v>2</v>
      </c>
      <c r="H3088" t="str">
        <f>VLOOKUP(Table1[[#This Row],[store_id]],[1]stores!$A:$B,2,0)</f>
        <v>Baldwin Bikes</v>
      </c>
      <c r="I3088">
        <v>1</v>
      </c>
      <c r="J3088">
        <v>416.99</v>
      </c>
      <c r="K3088">
        <v>7.0000000000000007E-2</v>
      </c>
      <c r="L3088">
        <f>Table1[[#This Row],[list_price]]*Table1[[#This Row],[discount]]</f>
        <v>29.189300000000003</v>
      </c>
      <c r="M3088">
        <f>(Table1[[#This Row],[list_price]]-Table1[[#This Row],[discount_price]])*Table1[[#This Row],[quantity]]</f>
        <v>387.80070000000001</v>
      </c>
    </row>
    <row r="3089" spans="1:13" x14ac:dyDescent="0.25">
      <c r="A3089">
        <v>1069</v>
      </c>
      <c r="B3089">
        <v>2</v>
      </c>
      <c r="C3089">
        <v>493</v>
      </c>
      <c r="D3089">
        <v>93</v>
      </c>
      <c r="E3089" t="s">
        <v>131</v>
      </c>
      <c r="F3089" t="s">
        <v>303</v>
      </c>
      <c r="G3089">
        <v>2</v>
      </c>
      <c r="H3089" t="str">
        <f>VLOOKUP(Table1[[#This Row],[store_id]],[1]stores!$A:$B,2,0)</f>
        <v>Baldwin Bikes</v>
      </c>
      <c r="I3089">
        <v>1</v>
      </c>
      <c r="J3089">
        <v>209.99</v>
      </c>
      <c r="K3089">
        <v>0.1</v>
      </c>
      <c r="L3089">
        <f>Table1[[#This Row],[list_price]]*Table1[[#This Row],[discount]]</f>
        <v>20.999000000000002</v>
      </c>
      <c r="M3089">
        <f>(Table1[[#This Row],[list_price]]-Table1[[#This Row],[discount_price]])*Table1[[#This Row],[quantity]]</f>
        <v>188.99100000000001</v>
      </c>
    </row>
    <row r="3090" spans="1:13" x14ac:dyDescent="0.25">
      <c r="A3090">
        <v>1070</v>
      </c>
      <c r="B3090">
        <v>1</v>
      </c>
      <c r="C3090">
        <v>596</v>
      </c>
      <c r="D3090">
        <v>110</v>
      </c>
      <c r="E3090" t="s">
        <v>90</v>
      </c>
      <c r="F3090" t="s">
        <v>304</v>
      </c>
      <c r="G3090">
        <v>2</v>
      </c>
      <c r="H3090" t="str">
        <f>VLOOKUP(Table1[[#This Row],[store_id]],[1]stores!$A:$B,2,0)</f>
        <v>Baldwin Bikes</v>
      </c>
      <c r="I3090">
        <v>1</v>
      </c>
      <c r="J3090">
        <v>470.99</v>
      </c>
      <c r="K3090">
        <v>0.2</v>
      </c>
      <c r="L3090">
        <f>Table1[[#This Row],[list_price]]*Table1[[#This Row],[discount]]</f>
        <v>94.198000000000008</v>
      </c>
      <c r="M3090">
        <f>(Table1[[#This Row],[list_price]]-Table1[[#This Row],[discount_price]])*Table1[[#This Row],[quantity]]</f>
        <v>376.79200000000003</v>
      </c>
    </row>
    <row r="3091" spans="1:13" x14ac:dyDescent="0.25">
      <c r="A3091">
        <v>1070</v>
      </c>
      <c r="B3091">
        <v>2</v>
      </c>
      <c r="C3091">
        <v>596</v>
      </c>
      <c r="D3091">
        <v>18</v>
      </c>
      <c r="E3091" t="s">
        <v>52</v>
      </c>
      <c r="F3091" t="s">
        <v>299</v>
      </c>
      <c r="G3091">
        <v>2</v>
      </c>
      <c r="H3091" t="str">
        <f>VLOOKUP(Table1[[#This Row],[store_id]],[1]stores!$A:$B,2,0)</f>
        <v>Baldwin Bikes</v>
      </c>
      <c r="I3091">
        <v>2</v>
      </c>
      <c r="J3091">
        <v>449</v>
      </c>
      <c r="K3091">
        <v>0.1</v>
      </c>
      <c r="L3091">
        <f>Table1[[#This Row],[list_price]]*Table1[[#This Row],[discount]]</f>
        <v>44.900000000000006</v>
      </c>
      <c r="M3091">
        <f>(Table1[[#This Row],[list_price]]-Table1[[#This Row],[discount_price]])*Table1[[#This Row],[quantity]]</f>
        <v>808.2</v>
      </c>
    </row>
    <row r="3092" spans="1:13" x14ac:dyDescent="0.25">
      <c r="A3092">
        <v>1070</v>
      </c>
      <c r="B3092">
        <v>3</v>
      </c>
      <c r="C3092">
        <v>596</v>
      </c>
      <c r="D3092">
        <v>94</v>
      </c>
      <c r="E3092" t="s">
        <v>84</v>
      </c>
      <c r="F3092" t="s">
        <v>303</v>
      </c>
      <c r="G3092">
        <v>2</v>
      </c>
      <c r="H3092" t="str">
        <f>VLOOKUP(Table1[[#This Row],[store_id]],[1]stores!$A:$B,2,0)</f>
        <v>Baldwin Bikes</v>
      </c>
      <c r="I3092">
        <v>1</v>
      </c>
      <c r="J3092">
        <v>249.99</v>
      </c>
      <c r="K3092">
        <v>0.05</v>
      </c>
      <c r="L3092">
        <f>Table1[[#This Row],[list_price]]*Table1[[#This Row],[discount]]</f>
        <v>12.499500000000001</v>
      </c>
      <c r="M3092">
        <f>(Table1[[#This Row],[list_price]]-Table1[[#This Row],[discount_price]])*Table1[[#This Row],[quantity]]</f>
        <v>237.4905</v>
      </c>
    </row>
    <row r="3093" spans="1:13" x14ac:dyDescent="0.25">
      <c r="A3093">
        <v>1071</v>
      </c>
      <c r="B3093">
        <v>1</v>
      </c>
      <c r="C3093">
        <v>602</v>
      </c>
      <c r="D3093">
        <v>25</v>
      </c>
      <c r="E3093" t="s">
        <v>63</v>
      </c>
      <c r="F3093" t="s">
        <v>304</v>
      </c>
      <c r="G3093">
        <v>3</v>
      </c>
      <c r="H3093" t="str">
        <f>VLOOKUP(Table1[[#This Row],[store_id]],[1]stores!$A:$B,2,0)</f>
        <v>Rowlett Bikes</v>
      </c>
      <c r="I3093">
        <v>2</v>
      </c>
      <c r="J3093">
        <v>499.99</v>
      </c>
      <c r="K3093">
        <v>0.2</v>
      </c>
      <c r="L3093">
        <f>Table1[[#This Row],[list_price]]*Table1[[#This Row],[discount]]</f>
        <v>99.998000000000005</v>
      </c>
      <c r="M3093">
        <f>(Table1[[#This Row],[list_price]]-Table1[[#This Row],[discount_price]])*Table1[[#This Row],[quantity]]</f>
        <v>799.98400000000004</v>
      </c>
    </row>
    <row r="3094" spans="1:13" x14ac:dyDescent="0.25">
      <c r="A3094">
        <v>1072</v>
      </c>
      <c r="B3094">
        <v>1</v>
      </c>
      <c r="C3094">
        <v>47</v>
      </c>
      <c r="D3094">
        <v>83</v>
      </c>
      <c r="E3094" t="s">
        <v>91</v>
      </c>
      <c r="F3094" t="s">
        <v>303</v>
      </c>
      <c r="G3094">
        <v>1</v>
      </c>
      <c r="H3094" t="str">
        <f>VLOOKUP(Table1[[#This Row],[store_id]],[1]stores!$A:$B,2,0)</f>
        <v>Santa Cruz Bikes</v>
      </c>
      <c r="I3094">
        <v>1</v>
      </c>
      <c r="J3094">
        <v>149.99</v>
      </c>
      <c r="K3094">
        <v>0.2</v>
      </c>
      <c r="L3094">
        <f>Table1[[#This Row],[list_price]]*Table1[[#This Row],[discount]]</f>
        <v>29.998000000000005</v>
      </c>
      <c r="M3094">
        <f>(Table1[[#This Row],[list_price]]-Table1[[#This Row],[discount_price]])*Table1[[#This Row],[quantity]]</f>
        <v>119.992</v>
      </c>
    </row>
    <row r="3095" spans="1:13" x14ac:dyDescent="0.25">
      <c r="A3095">
        <v>1072</v>
      </c>
      <c r="B3095">
        <v>2</v>
      </c>
      <c r="C3095">
        <v>47</v>
      </c>
      <c r="D3095">
        <v>89</v>
      </c>
      <c r="E3095" t="s">
        <v>115</v>
      </c>
      <c r="F3095" t="s">
        <v>303</v>
      </c>
      <c r="G3095">
        <v>1</v>
      </c>
      <c r="H3095" t="str">
        <f>VLOOKUP(Table1[[#This Row],[store_id]],[1]stores!$A:$B,2,0)</f>
        <v>Santa Cruz Bikes</v>
      </c>
      <c r="I3095">
        <v>2</v>
      </c>
      <c r="J3095">
        <v>209.99</v>
      </c>
      <c r="K3095">
        <v>7.0000000000000007E-2</v>
      </c>
      <c r="L3095">
        <f>Table1[[#This Row],[list_price]]*Table1[[#This Row],[discount]]</f>
        <v>14.699300000000003</v>
      </c>
      <c r="M3095">
        <f>(Table1[[#This Row],[list_price]]-Table1[[#This Row],[discount_price]])*Table1[[#This Row],[quantity]]</f>
        <v>390.58140000000003</v>
      </c>
    </row>
    <row r="3096" spans="1:13" x14ac:dyDescent="0.25">
      <c r="A3096">
        <v>1072</v>
      </c>
      <c r="B3096">
        <v>3</v>
      </c>
      <c r="C3096">
        <v>47</v>
      </c>
      <c r="D3096">
        <v>36</v>
      </c>
      <c r="E3096" t="s">
        <v>136</v>
      </c>
      <c r="F3096" t="s">
        <v>300</v>
      </c>
      <c r="G3096">
        <v>1</v>
      </c>
      <c r="H3096" t="str">
        <f>VLOOKUP(Table1[[#This Row],[store_id]],[1]stores!$A:$B,2,0)</f>
        <v>Santa Cruz Bikes</v>
      </c>
      <c r="I3096">
        <v>2</v>
      </c>
      <c r="J3096">
        <v>832.99</v>
      </c>
      <c r="K3096">
        <v>7.0000000000000007E-2</v>
      </c>
      <c r="L3096">
        <f>Table1[[#This Row],[list_price]]*Table1[[#This Row],[discount]]</f>
        <v>58.309300000000007</v>
      </c>
      <c r="M3096">
        <f>(Table1[[#This Row],[list_price]]-Table1[[#This Row],[discount_price]])*Table1[[#This Row],[quantity]]</f>
        <v>1549.3614</v>
      </c>
    </row>
    <row r="3097" spans="1:13" x14ac:dyDescent="0.25">
      <c r="A3097">
        <v>1073</v>
      </c>
      <c r="B3097">
        <v>1</v>
      </c>
      <c r="C3097">
        <v>911</v>
      </c>
      <c r="D3097">
        <v>81</v>
      </c>
      <c r="E3097" t="s">
        <v>120</v>
      </c>
      <c r="F3097" t="s">
        <v>299</v>
      </c>
      <c r="G3097">
        <v>2</v>
      </c>
      <c r="H3097" t="str">
        <f>VLOOKUP(Table1[[#This Row],[store_id]],[1]stores!$A:$B,2,0)</f>
        <v>Baldwin Bikes</v>
      </c>
      <c r="I3097">
        <v>1</v>
      </c>
      <c r="J3097">
        <v>1099.99</v>
      </c>
      <c r="K3097">
        <v>0.2</v>
      </c>
      <c r="L3097">
        <f>Table1[[#This Row],[list_price]]*Table1[[#This Row],[discount]]</f>
        <v>219.99800000000002</v>
      </c>
      <c r="M3097">
        <f>(Table1[[#This Row],[list_price]]-Table1[[#This Row],[discount_price]])*Table1[[#This Row],[quantity]]</f>
        <v>879.99199999999996</v>
      </c>
    </row>
    <row r="3098" spans="1:13" x14ac:dyDescent="0.25">
      <c r="A3098">
        <v>1073</v>
      </c>
      <c r="B3098">
        <v>2</v>
      </c>
      <c r="C3098">
        <v>911</v>
      </c>
      <c r="D3098">
        <v>13</v>
      </c>
      <c r="E3098" t="s">
        <v>59</v>
      </c>
      <c r="F3098" t="s">
        <v>299</v>
      </c>
      <c r="G3098">
        <v>2</v>
      </c>
      <c r="H3098" t="str">
        <f>VLOOKUP(Table1[[#This Row],[store_id]],[1]stores!$A:$B,2,0)</f>
        <v>Baldwin Bikes</v>
      </c>
      <c r="I3098">
        <v>1</v>
      </c>
      <c r="J3098">
        <v>269.99</v>
      </c>
      <c r="K3098">
        <v>7.0000000000000007E-2</v>
      </c>
      <c r="L3098">
        <f>Table1[[#This Row],[list_price]]*Table1[[#This Row],[discount]]</f>
        <v>18.899300000000004</v>
      </c>
      <c r="M3098">
        <f>(Table1[[#This Row],[list_price]]-Table1[[#This Row],[discount_price]])*Table1[[#This Row],[quantity]]</f>
        <v>251.0907</v>
      </c>
    </row>
    <row r="3099" spans="1:13" x14ac:dyDescent="0.25">
      <c r="A3099">
        <v>1073</v>
      </c>
      <c r="B3099">
        <v>3</v>
      </c>
      <c r="C3099">
        <v>911</v>
      </c>
      <c r="D3099">
        <v>20</v>
      </c>
      <c r="E3099" t="s">
        <v>45</v>
      </c>
      <c r="F3099" t="s">
        <v>299</v>
      </c>
      <c r="G3099">
        <v>2</v>
      </c>
      <c r="H3099" t="str">
        <f>VLOOKUP(Table1[[#This Row],[store_id]],[1]stores!$A:$B,2,0)</f>
        <v>Baldwin Bikes</v>
      </c>
      <c r="I3099">
        <v>1</v>
      </c>
      <c r="J3099">
        <v>599.99</v>
      </c>
      <c r="K3099">
        <v>0.2</v>
      </c>
      <c r="L3099">
        <f>Table1[[#This Row],[list_price]]*Table1[[#This Row],[discount]]</f>
        <v>119.998</v>
      </c>
      <c r="M3099">
        <f>(Table1[[#This Row],[list_price]]-Table1[[#This Row],[discount_price]])*Table1[[#This Row],[quantity]]</f>
        <v>479.99200000000002</v>
      </c>
    </row>
    <row r="3100" spans="1:13" x14ac:dyDescent="0.25">
      <c r="A3100">
        <v>1074</v>
      </c>
      <c r="B3100">
        <v>1</v>
      </c>
      <c r="C3100">
        <v>11</v>
      </c>
      <c r="D3100">
        <v>59</v>
      </c>
      <c r="E3100" t="s">
        <v>98</v>
      </c>
      <c r="F3100" t="s">
        <v>305</v>
      </c>
      <c r="G3100">
        <v>2</v>
      </c>
      <c r="H3100" t="str">
        <f>VLOOKUP(Table1[[#This Row],[store_id]],[1]stores!$A:$B,2,0)</f>
        <v>Baldwin Bikes</v>
      </c>
      <c r="I3100">
        <v>1</v>
      </c>
      <c r="J3100">
        <v>2599.9899999999998</v>
      </c>
      <c r="K3100">
        <v>0.1</v>
      </c>
      <c r="L3100">
        <f>Table1[[#This Row],[list_price]]*Table1[[#This Row],[discount]]</f>
        <v>259.99899999999997</v>
      </c>
      <c r="M3100">
        <f>(Table1[[#This Row],[list_price]]-Table1[[#This Row],[discount_price]])*Table1[[#This Row],[quantity]]</f>
        <v>2339.991</v>
      </c>
    </row>
    <row r="3101" spans="1:13" x14ac:dyDescent="0.25">
      <c r="A3101">
        <v>1074</v>
      </c>
      <c r="B3101">
        <v>2</v>
      </c>
      <c r="C3101">
        <v>11</v>
      </c>
      <c r="D3101">
        <v>87</v>
      </c>
      <c r="E3101" t="s">
        <v>137</v>
      </c>
      <c r="F3101" t="s">
        <v>303</v>
      </c>
      <c r="G3101">
        <v>2</v>
      </c>
      <c r="H3101" t="str">
        <f>VLOOKUP(Table1[[#This Row],[store_id]],[1]stores!$A:$B,2,0)</f>
        <v>Baldwin Bikes</v>
      </c>
      <c r="I3101">
        <v>1</v>
      </c>
      <c r="J3101">
        <v>189.99</v>
      </c>
      <c r="K3101">
        <v>7.0000000000000007E-2</v>
      </c>
      <c r="L3101">
        <f>Table1[[#This Row],[list_price]]*Table1[[#This Row],[discount]]</f>
        <v>13.299300000000002</v>
      </c>
      <c r="M3101">
        <f>(Table1[[#This Row],[list_price]]-Table1[[#This Row],[discount_price]])*Table1[[#This Row],[quantity]]</f>
        <v>176.69069999999999</v>
      </c>
    </row>
    <row r="3102" spans="1:13" x14ac:dyDescent="0.25">
      <c r="A3102">
        <v>1074</v>
      </c>
      <c r="B3102">
        <v>3</v>
      </c>
      <c r="C3102">
        <v>11</v>
      </c>
      <c r="D3102">
        <v>89</v>
      </c>
      <c r="E3102" t="s">
        <v>115</v>
      </c>
      <c r="F3102" t="s">
        <v>303</v>
      </c>
      <c r="G3102">
        <v>2</v>
      </c>
      <c r="H3102" t="str">
        <f>VLOOKUP(Table1[[#This Row],[store_id]],[1]stores!$A:$B,2,0)</f>
        <v>Baldwin Bikes</v>
      </c>
      <c r="I3102">
        <v>2</v>
      </c>
      <c r="J3102">
        <v>209.99</v>
      </c>
      <c r="K3102">
        <v>0.1</v>
      </c>
      <c r="L3102">
        <f>Table1[[#This Row],[list_price]]*Table1[[#This Row],[discount]]</f>
        <v>20.999000000000002</v>
      </c>
      <c r="M3102">
        <f>(Table1[[#This Row],[list_price]]-Table1[[#This Row],[discount_price]])*Table1[[#This Row],[quantity]]</f>
        <v>377.98200000000003</v>
      </c>
    </row>
    <row r="3103" spans="1:13" x14ac:dyDescent="0.25">
      <c r="A3103">
        <v>1075</v>
      </c>
      <c r="B3103">
        <v>1</v>
      </c>
      <c r="C3103">
        <v>1003</v>
      </c>
      <c r="D3103">
        <v>48</v>
      </c>
      <c r="E3103" t="s">
        <v>108</v>
      </c>
      <c r="F3103" t="s">
        <v>305</v>
      </c>
      <c r="G3103">
        <v>1</v>
      </c>
      <c r="H3103" t="str">
        <f>VLOOKUP(Table1[[#This Row],[store_id]],[1]stores!$A:$B,2,0)</f>
        <v>Santa Cruz Bikes</v>
      </c>
      <c r="I3103">
        <v>2</v>
      </c>
      <c r="J3103">
        <v>1499.99</v>
      </c>
      <c r="K3103">
        <v>0.1</v>
      </c>
      <c r="L3103">
        <f>Table1[[#This Row],[list_price]]*Table1[[#This Row],[discount]]</f>
        <v>149.999</v>
      </c>
      <c r="M3103">
        <f>(Table1[[#This Row],[list_price]]-Table1[[#This Row],[discount_price]])*Table1[[#This Row],[quantity]]</f>
        <v>2699.982</v>
      </c>
    </row>
    <row r="3104" spans="1:13" x14ac:dyDescent="0.25">
      <c r="A3104">
        <v>1075</v>
      </c>
      <c r="B3104">
        <v>2</v>
      </c>
      <c r="C3104">
        <v>1003</v>
      </c>
      <c r="D3104">
        <v>111</v>
      </c>
      <c r="E3104" t="s">
        <v>90</v>
      </c>
      <c r="F3104" t="s">
        <v>304</v>
      </c>
      <c r="G3104">
        <v>1</v>
      </c>
      <c r="H3104" t="str">
        <f>VLOOKUP(Table1[[#This Row],[store_id]],[1]stores!$A:$B,2,0)</f>
        <v>Santa Cruz Bikes</v>
      </c>
      <c r="I3104">
        <v>2</v>
      </c>
      <c r="J3104">
        <v>470.99</v>
      </c>
      <c r="K3104">
        <v>0.05</v>
      </c>
      <c r="L3104">
        <f>Table1[[#This Row],[list_price]]*Table1[[#This Row],[discount]]</f>
        <v>23.549500000000002</v>
      </c>
      <c r="M3104">
        <f>(Table1[[#This Row],[list_price]]-Table1[[#This Row],[discount_price]])*Table1[[#This Row],[quantity]]</f>
        <v>894.88099999999997</v>
      </c>
    </row>
    <row r="3105" spans="1:13" x14ac:dyDescent="0.25">
      <c r="A3105">
        <v>1076</v>
      </c>
      <c r="B3105">
        <v>1</v>
      </c>
      <c r="C3105">
        <v>42</v>
      </c>
      <c r="D3105">
        <v>95</v>
      </c>
      <c r="E3105" t="s">
        <v>74</v>
      </c>
      <c r="F3105" t="s">
        <v>299</v>
      </c>
      <c r="G3105">
        <v>2</v>
      </c>
      <c r="H3105" t="str">
        <f>VLOOKUP(Table1[[#This Row],[store_id]],[1]stores!$A:$B,2,0)</f>
        <v>Baldwin Bikes</v>
      </c>
      <c r="I3105">
        <v>1</v>
      </c>
      <c r="J3105">
        <v>299.99</v>
      </c>
      <c r="K3105">
        <v>0.1</v>
      </c>
      <c r="L3105">
        <f>Table1[[#This Row],[list_price]]*Table1[[#This Row],[discount]]</f>
        <v>29.999000000000002</v>
      </c>
      <c r="M3105">
        <f>(Table1[[#This Row],[list_price]]-Table1[[#This Row],[discount_price]])*Table1[[#This Row],[quantity]]</f>
        <v>269.99099999999999</v>
      </c>
    </row>
    <row r="3106" spans="1:13" x14ac:dyDescent="0.25">
      <c r="A3106">
        <v>1076</v>
      </c>
      <c r="B3106">
        <v>2</v>
      </c>
      <c r="C3106">
        <v>42</v>
      </c>
      <c r="D3106">
        <v>102</v>
      </c>
      <c r="E3106" t="s">
        <v>63</v>
      </c>
      <c r="F3106" t="s">
        <v>304</v>
      </c>
      <c r="G3106">
        <v>2</v>
      </c>
      <c r="H3106" t="str">
        <f>VLOOKUP(Table1[[#This Row],[store_id]],[1]stores!$A:$B,2,0)</f>
        <v>Baldwin Bikes</v>
      </c>
      <c r="I3106">
        <v>1</v>
      </c>
      <c r="J3106">
        <v>489.99</v>
      </c>
      <c r="K3106">
        <v>7.0000000000000007E-2</v>
      </c>
      <c r="L3106">
        <f>Table1[[#This Row],[list_price]]*Table1[[#This Row],[discount]]</f>
        <v>34.299300000000002</v>
      </c>
      <c r="M3106">
        <f>(Table1[[#This Row],[list_price]]-Table1[[#This Row],[discount_price]])*Table1[[#This Row],[quantity]]</f>
        <v>455.69069999999999</v>
      </c>
    </row>
    <row r="3107" spans="1:13" x14ac:dyDescent="0.25">
      <c r="A3107">
        <v>1076</v>
      </c>
      <c r="B3107">
        <v>3</v>
      </c>
      <c r="C3107">
        <v>42</v>
      </c>
      <c r="D3107">
        <v>73</v>
      </c>
      <c r="E3107" t="s">
        <v>70</v>
      </c>
      <c r="F3107" t="s">
        <v>299</v>
      </c>
      <c r="G3107">
        <v>2</v>
      </c>
      <c r="H3107" t="str">
        <f>VLOOKUP(Table1[[#This Row],[store_id]],[1]stores!$A:$B,2,0)</f>
        <v>Baldwin Bikes</v>
      </c>
      <c r="I3107">
        <v>2</v>
      </c>
      <c r="J3107">
        <v>749.99</v>
      </c>
      <c r="K3107">
        <v>7.0000000000000007E-2</v>
      </c>
      <c r="L3107">
        <f>Table1[[#This Row],[list_price]]*Table1[[#This Row],[discount]]</f>
        <v>52.499300000000005</v>
      </c>
      <c r="M3107">
        <f>(Table1[[#This Row],[list_price]]-Table1[[#This Row],[discount_price]])*Table1[[#This Row],[quantity]]</f>
        <v>1394.9814000000001</v>
      </c>
    </row>
    <row r="3108" spans="1:13" x14ac:dyDescent="0.25">
      <c r="A3108">
        <v>1077</v>
      </c>
      <c r="B3108">
        <v>1</v>
      </c>
      <c r="C3108">
        <v>412</v>
      </c>
      <c r="D3108">
        <v>60</v>
      </c>
      <c r="E3108" t="s">
        <v>122</v>
      </c>
      <c r="F3108" t="s">
        <v>302</v>
      </c>
      <c r="G3108">
        <v>2</v>
      </c>
      <c r="H3108" t="str">
        <f>VLOOKUP(Table1[[#This Row],[store_id]],[1]stores!$A:$B,2,0)</f>
        <v>Baldwin Bikes</v>
      </c>
      <c r="I3108">
        <v>2</v>
      </c>
      <c r="J3108">
        <v>1559.99</v>
      </c>
      <c r="K3108">
        <v>0.05</v>
      </c>
      <c r="L3108">
        <f>Table1[[#This Row],[list_price]]*Table1[[#This Row],[discount]]</f>
        <v>77.999500000000012</v>
      </c>
      <c r="M3108">
        <f>(Table1[[#This Row],[list_price]]-Table1[[#This Row],[discount_price]])*Table1[[#This Row],[quantity]]</f>
        <v>2963.9809999999998</v>
      </c>
    </row>
    <row r="3109" spans="1:13" x14ac:dyDescent="0.25">
      <c r="A3109">
        <v>1078</v>
      </c>
      <c r="B3109">
        <v>1</v>
      </c>
      <c r="C3109">
        <v>793</v>
      </c>
      <c r="D3109">
        <v>76</v>
      </c>
      <c r="E3109" t="s">
        <v>74</v>
      </c>
      <c r="F3109" t="s">
        <v>299</v>
      </c>
      <c r="G3109">
        <v>2</v>
      </c>
      <c r="H3109" t="str">
        <f>VLOOKUP(Table1[[#This Row],[store_id]],[1]stores!$A:$B,2,0)</f>
        <v>Baldwin Bikes</v>
      </c>
      <c r="I3109">
        <v>2</v>
      </c>
      <c r="J3109">
        <v>299.99</v>
      </c>
      <c r="K3109">
        <v>7.0000000000000007E-2</v>
      </c>
      <c r="L3109">
        <f>Table1[[#This Row],[list_price]]*Table1[[#This Row],[discount]]</f>
        <v>20.999300000000002</v>
      </c>
      <c r="M3109">
        <f>(Table1[[#This Row],[list_price]]-Table1[[#This Row],[discount_price]])*Table1[[#This Row],[quantity]]</f>
        <v>557.98140000000001</v>
      </c>
    </row>
    <row r="3110" spans="1:13" x14ac:dyDescent="0.25">
      <c r="A3110">
        <v>1078</v>
      </c>
      <c r="B3110">
        <v>2</v>
      </c>
      <c r="C3110">
        <v>793</v>
      </c>
      <c r="D3110">
        <v>60</v>
      </c>
      <c r="E3110" t="s">
        <v>122</v>
      </c>
      <c r="F3110" t="s">
        <v>302</v>
      </c>
      <c r="G3110">
        <v>2</v>
      </c>
      <c r="H3110" t="str">
        <f>VLOOKUP(Table1[[#This Row],[store_id]],[1]stores!$A:$B,2,0)</f>
        <v>Baldwin Bikes</v>
      </c>
      <c r="I3110">
        <v>2</v>
      </c>
      <c r="J3110">
        <v>1559.99</v>
      </c>
      <c r="K3110">
        <v>0.2</v>
      </c>
      <c r="L3110">
        <f>Table1[[#This Row],[list_price]]*Table1[[#This Row],[discount]]</f>
        <v>311.99800000000005</v>
      </c>
      <c r="M3110">
        <f>(Table1[[#This Row],[list_price]]-Table1[[#This Row],[discount_price]])*Table1[[#This Row],[quantity]]</f>
        <v>2495.9839999999999</v>
      </c>
    </row>
    <row r="3111" spans="1:13" x14ac:dyDescent="0.25">
      <c r="A3111">
        <v>1078</v>
      </c>
      <c r="B3111">
        <v>3</v>
      </c>
      <c r="C3111">
        <v>793</v>
      </c>
      <c r="D3111">
        <v>15</v>
      </c>
      <c r="E3111" t="s">
        <v>55</v>
      </c>
      <c r="F3111" t="s">
        <v>299</v>
      </c>
      <c r="G3111">
        <v>2</v>
      </c>
      <c r="H3111" t="str">
        <f>VLOOKUP(Table1[[#This Row],[store_id]],[1]stores!$A:$B,2,0)</f>
        <v>Baldwin Bikes</v>
      </c>
      <c r="I3111">
        <v>1</v>
      </c>
      <c r="J3111">
        <v>529.99</v>
      </c>
      <c r="K3111">
        <v>7.0000000000000007E-2</v>
      </c>
      <c r="L3111">
        <f>Table1[[#This Row],[list_price]]*Table1[[#This Row],[discount]]</f>
        <v>37.099300000000007</v>
      </c>
      <c r="M3111">
        <f>(Table1[[#This Row],[list_price]]-Table1[[#This Row],[discount_price]])*Table1[[#This Row],[quantity]]</f>
        <v>492.89069999999998</v>
      </c>
    </row>
    <row r="3112" spans="1:13" x14ac:dyDescent="0.25">
      <c r="A3112">
        <v>1078</v>
      </c>
      <c r="B3112">
        <v>4</v>
      </c>
      <c r="C3112">
        <v>793</v>
      </c>
      <c r="D3112">
        <v>10</v>
      </c>
      <c r="E3112" t="s">
        <v>47</v>
      </c>
      <c r="F3112" t="s">
        <v>301</v>
      </c>
      <c r="G3112">
        <v>2</v>
      </c>
      <c r="H3112" t="str">
        <f>VLOOKUP(Table1[[#This Row],[store_id]],[1]stores!$A:$B,2,0)</f>
        <v>Baldwin Bikes</v>
      </c>
      <c r="I3112">
        <v>2</v>
      </c>
      <c r="J3112">
        <v>1549</v>
      </c>
      <c r="K3112">
        <v>0.1</v>
      </c>
      <c r="L3112">
        <f>Table1[[#This Row],[list_price]]*Table1[[#This Row],[discount]]</f>
        <v>154.9</v>
      </c>
      <c r="M3112">
        <f>(Table1[[#This Row],[list_price]]-Table1[[#This Row],[discount_price]])*Table1[[#This Row],[quantity]]</f>
        <v>2788.2</v>
      </c>
    </row>
    <row r="3113" spans="1:13" x14ac:dyDescent="0.25">
      <c r="A3113">
        <v>1078</v>
      </c>
      <c r="B3113">
        <v>5</v>
      </c>
      <c r="C3113">
        <v>793</v>
      </c>
      <c r="D3113">
        <v>72</v>
      </c>
      <c r="E3113" t="s">
        <v>71</v>
      </c>
      <c r="F3113" t="s">
        <v>299</v>
      </c>
      <c r="G3113">
        <v>2</v>
      </c>
      <c r="H3113" t="str">
        <f>VLOOKUP(Table1[[#This Row],[store_id]],[1]stores!$A:$B,2,0)</f>
        <v>Baldwin Bikes</v>
      </c>
      <c r="I3113">
        <v>2</v>
      </c>
      <c r="J3113">
        <v>619.99</v>
      </c>
      <c r="K3113">
        <v>0.2</v>
      </c>
      <c r="L3113">
        <f>Table1[[#This Row],[list_price]]*Table1[[#This Row],[discount]]</f>
        <v>123.998</v>
      </c>
      <c r="M3113">
        <f>(Table1[[#This Row],[list_price]]-Table1[[#This Row],[discount_price]])*Table1[[#This Row],[quantity]]</f>
        <v>991.98400000000004</v>
      </c>
    </row>
    <row r="3114" spans="1:13" x14ac:dyDescent="0.25">
      <c r="A3114">
        <v>1079</v>
      </c>
      <c r="B3114">
        <v>1</v>
      </c>
      <c r="C3114">
        <v>812</v>
      </c>
      <c r="D3114">
        <v>70</v>
      </c>
      <c r="E3114" t="s">
        <v>97</v>
      </c>
      <c r="F3114" t="s">
        <v>299</v>
      </c>
      <c r="G3114">
        <v>2</v>
      </c>
      <c r="H3114" t="str">
        <f>VLOOKUP(Table1[[#This Row],[store_id]],[1]stores!$A:$B,2,0)</f>
        <v>Baldwin Bikes</v>
      </c>
      <c r="I3114">
        <v>2</v>
      </c>
      <c r="J3114">
        <v>659.99</v>
      </c>
      <c r="K3114">
        <v>7.0000000000000007E-2</v>
      </c>
      <c r="L3114">
        <f>Table1[[#This Row],[list_price]]*Table1[[#This Row],[discount]]</f>
        <v>46.199300000000008</v>
      </c>
      <c r="M3114">
        <f>(Table1[[#This Row],[list_price]]-Table1[[#This Row],[discount_price]])*Table1[[#This Row],[quantity]]</f>
        <v>1227.5814</v>
      </c>
    </row>
    <row r="3115" spans="1:13" x14ac:dyDescent="0.25">
      <c r="A3115">
        <v>1080</v>
      </c>
      <c r="B3115">
        <v>1</v>
      </c>
      <c r="C3115">
        <v>1086</v>
      </c>
      <c r="D3115">
        <v>31</v>
      </c>
      <c r="E3115" t="s">
        <v>123</v>
      </c>
      <c r="F3115" t="s">
        <v>300</v>
      </c>
      <c r="G3115">
        <v>2</v>
      </c>
      <c r="H3115" t="str">
        <f>VLOOKUP(Table1[[#This Row],[store_id]],[1]stores!$A:$B,2,0)</f>
        <v>Baldwin Bikes</v>
      </c>
      <c r="I3115">
        <v>1</v>
      </c>
      <c r="J3115">
        <v>1632.99</v>
      </c>
      <c r="K3115">
        <v>0.2</v>
      </c>
      <c r="L3115">
        <f>Table1[[#This Row],[list_price]]*Table1[[#This Row],[discount]]</f>
        <v>326.59800000000001</v>
      </c>
      <c r="M3115">
        <f>(Table1[[#This Row],[list_price]]-Table1[[#This Row],[discount_price]])*Table1[[#This Row],[quantity]]</f>
        <v>1306.3920000000001</v>
      </c>
    </row>
    <row r="3116" spans="1:13" x14ac:dyDescent="0.25">
      <c r="A3116">
        <v>1080</v>
      </c>
      <c r="B3116">
        <v>2</v>
      </c>
      <c r="C3116">
        <v>1086</v>
      </c>
      <c r="D3116">
        <v>40</v>
      </c>
      <c r="E3116" t="s">
        <v>125</v>
      </c>
      <c r="F3116" t="s">
        <v>300</v>
      </c>
      <c r="G3116">
        <v>2</v>
      </c>
      <c r="H3116" t="str">
        <f>VLOOKUP(Table1[[#This Row],[store_id]],[1]stores!$A:$B,2,0)</f>
        <v>Baldwin Bikes</v>
      </c>
      <c r="I3116">
        <v>1</v>
      </c>
      <c r="J3116">
        <v>4999.99</v>
      </c>
      <c r="K3116">
        <v>0.1</v>
      </c>
      <c r="L3116">
        <f>Table1[[#This Row],[list_price]]*Table1[[#This Row],[discount]]</f>
        <v>499.99900000000002</v>
      </c>
      <c r="M3116">
        <f>(Table1[[#This Row],[list_price]]-Table1[[#This Row],[discount_price]])*Table1[[#This Row],[quantity]]</f>
        <v>4499.991</v>
      </c>
    </row>
    <row r="3117" spans="1:13" x14ac:dyDescent="0.25">
      <c r="A3117">
        <v>1080</v>
      </c>
      <c r="B3117">
        <v>3</v>
      </c>
      <c r="C3117">
        <v>1086</v>
      </c>
      <c r="D3117">
        <v>50</v>
      </c>
      <c r="E3117" t="s">
        <v>103</v>
      </c>
      <c r="F3117" t="s">
        <v>305</v>
      </c>
      <c r="G3117">
        <v>2</v>
      </c>
      <c r="H3117" t="str">
        <f>VLOOKUP(Table1[[#This Row],[store_id]],[1]stores!$A:$B,2,0)</f>
        <v>Baldwin Bikes</v>
      </c>
      <c r="I3117">
        <v>1</v>
      </c>
      <c r="J3117">
        <v>5999.99</v>
      </c>
      <c r="K3117">
        <v>0.05</v>
      </c>
      <c r="L3117">
        <f>Table1[[#This Row],[list_price]]*Table1[[#This Row],[discount]]</f>
        <v>299.99950000000001</v>
      </c>
      <c r="M3117">
        <f>(Table1[[#This Row],[list_price]]-Table1[[#This Row],[discount_price]])*Table1[[#This Row],[quantity]]</f>
        <v>5699.9904999999999</v>
      </c>
    </row>
    <row r="3118" spans="1:13" x14ac:dyDescent="0.25">
      <c r="A3118">
        <v>1080</v>
      </c>
      <c r="B3118">
        <v>4</v>
      </c>
      <c r="C3118">
        <v>1086</v>
      </c>
      <c r="D3118">
        <v>32</v>
      </c>
      <c r="E3118" t="s">
        <v>73</v>
      </c>
      <c r="F3118" t="s">
        <v>300</v>
      </c>
      <c r="G3118">
        <v>2</v>
      </c>
      <c r="H3118" t="str">
        <f>VLOOKUP(Table1[[#This Row],[store_id]],[1]stores!$A:$B,2,0)</f>
        <v>Baldwin Bikes</v>
      </c>
      <c r="I3118">
        <v>2</v>
      </c>
      <c r="J3118">
        <v>469.99</v>
      </c>
      <c r="K3118">
        <v>0.2</v>
      </c>
      <c r="L3118">
        <f>Table1[[#This Row],[list_price]]*Table1[[#This Row],[discount]]</f>
        <v>93.998000000000005</v>
      </c>
      <c r="M3118">
        <f>(Table1[[#This Row],[list_price]]-Table1[[#This Row],[discount_price]])*Table1[[#This Row],[quantity]]</f>
        <v>751.98400000000004</v>
      </c>
    </row>
    <row r="3119" spans="1:13" x14ac:dyDescent="0.25">
      <c r="A3119">
        <v>1080</v>
      </c>
      <c r="B3119">
        <v>5</v>
      </c>
      <c r="C3119">
        <v>1086</v>
      </c>
      <c r="D3119">
        <v>86</v>
      </c>
      <c r="E3119" t="s">
        <v>135</v>
      </c>
      <c r="F3119" t="s">
        <v>303</v>
      </c>
      <c r="G3119">
        <v>2</v>
      </c>
      <c r="H3119" t="str">
        <f>VLOOKUP(Table1[[#This Row],[store_id]],[1]stores!$A:$B,2,0)</f>
        <v>Baldwin Bikes</v>
      </c>
      <c r="I3119">
        <v>1</v>
      </c>
      <c r="J3119">
        <v>149.99</v>
      </c>
      <c r="K3119">
        <v>0.05</v>
      </c>
      <c r="L3119">
        <f>Table1[[#This Row],[list_price]]*Table1[[#This Row],[discount]]</f>
        <v>7.4995000000000012</v>
      </c>
      <c r="M3119">
        <f>(Table1[[#This Row],[list_price]]-Table1[[#This Row],[discount_price]])*Table1[[#This Row],[quantity]]</f>
        <v>142.4905</v>
      </c>
    </row>
    <row r="3120" spans="1:13" x14ac:dyDescent="0.25">
      <c r="A3120">
        <v>1081</v>
      </c>
      <c r="B3120">
        <v>1</v>
      </c>
      <c r="C3120">
        <v>1106</v>
      </c>
      <c r="D3120">
        <v>52</v>
      </c>
      <c r="E3120" t="s">
        <v>92</v>
      </c>
      <c r="F3120" t="s">
        <v>305</v>
      </c>
      <c r="G3120">
        <v>2</v>
      </c>
      <c r="H3120" t="str">
        <f>VLOOKUP(Table1[[#This Row],[store_id]],[1]stores!$A:$B,2,0)</f>
        <v>Baldwin Bikes</v>
      </c>
      <c r="I3120">
        <v>2</v>
      </c>
      <c r="J3120">
        <v>875.99</v>
      </c>
      <c r="K3120">
        <v>0.1</v>
      </c>
      <c r="L3120">
        <f>Table1[[#This Row],[list_price]]*Table1[[#This Row],[discount]]</f>
        <v>87.599000000000004</v>
      </c>
      <c r="M3120">
        <f>(Table1[[#This Row],[list_price]]-Table1[[#This Row],[discount_price]])*Table1[[#This Row],[quantity]]</f>
        <v>1576.7819999999999</v>
      </c>
    </row>
    <row r="3121" spans="1:13" x14ac:dyDescent="0.25">
      <c r="A3121">
        <v>1082</v>
      </c>
      <c r="B3121">
        <v>1</v>
      </c>
      <c r="C3121">
        <v>1327</v>
      </c>
      <c r="D3121">
        <v>29</v>
      </c>
      <c r="E3121" t="s">
        <v>95</v>
      </c>
      <c r="F3121" t="s">
        <v>300</v>
      </c>
      <c r="G3121">
        <v>2</v>
      </c>
      <c r="H3121" t="str">
        <f>VLOOKUP(Table1[[#This Row],[store_id]],[1]stores!$A:$B,2,0)</f>
        <v>Baldwin Bikes</v>
      </c>
      <c r="I3121">
        <v>2</v>
      </c>
      <c r="J3121">
        <v>999.99</v>
      </c>
      <c r="K3121">
        <v>0.2</v>
      </c>
      <c r="L3121">
        <f>Table1[[#This Row],[list_price]]*Table1[[#This Row],[discount]]</f>
        <v>199.99800000000002</v>
      </c>
      <c r="M3121">
        <f>(Table1[[#This Row],[list_price]]-Table1[[#This Row],[discount_price]])*Table1[[#This Row],[quantity]]</f>
        <v>1599.9839999999999</v>
      </c>
    </row>
    <row r="3122" spans="1:13" x14ac:dyDescent="0.25">
      <c r="A3122">
        <v>1083</v>
      </c>
      <c r="B3122">
        <v>1</v>
      </c>
      <c r="C3122">
        <v>1372</v>
      </c>
      <c r="D3122">
        <v>65</v>
      </c>
      <c r="E3122" t="s">
        <v>134</v>
      </c>
      <c r="F3122" t="s">
        <v>299</v>
      </c>
      <c r="G3122">
        <v>2</v>
      </c>
      <c r="H3122" t="str">
        <f>VLOOKUP(Table1[[#This Row],[store_id]],[1]stores!$A:$B,2,0)</f>
        <v>Baldwin Bikes</v>
      </c>
      <c r="I3122">
        <v>2</v>
      </c>
      <c r="J3122">
        <v>346.99</v>
      </c>
      <c r="K3122">
        <v>0.2</v>
      </c>
      <c r="L3122">
        <f>Table1[[#This Row],[list_price]]*Table1[[#This Row],[discount]]</f>
        <v>69.39800000000001</v>
      </c>
      <c r="M3122">
        <f>(Table1[[#This Row],[list_price]]-Table1[[#This Row],[discount_price]])*Table1[[#This Row],[quantity]]</f>
        <v>555.18399999999997</v>
      </c>
    </row>
    <row r="3123" spans="1:13" x14ac:dyDescent="0.25">
      <c r="A3123">
        <v>1083</v>
      </c>
      <c r="B3123">
        <v>2</v>
      </c>
      <c r="C3123">
        <v>1372</v>
      </c>
      <c r="D3123">
        <v>77</v>
      </c>
      <c r="E3123" t="s">
        <v>133</v>
      </c>
      <c r="F3123" t="s">
        <v>299</v>
      </c>
      <c r="G3123">
        <v>2</v>
      </c>
      <c r="H3123" t="str">
        <f>VLOOKUP(Table1[[#This Row],[store_id]],[1]stores!$A:$B,2,0)</f>
        <v>Baldwin Bikes</v>
      </c>
      <c r="I3123">
        <v>2</v>
      </c>
      <c r="J3123">
        <v>799.99</v>
      </c>
      <c r="K3123">
        <v>0.1</v>
      </c>
      <c r="L3123">
        <f>Table1[[#This Row],[list_price]]*Table1[[#This Row],[discount]]</f>
        <v>79.999000000000009</v>
      </c>
      <c r="M3123">
        <f>(Table1[[#This Row],[list_price]]-Table1[[#This Row],[discount_price]])*Table1[[#This Row],[quantity]]</f>
        <v>1439.982</v>
      </c>
    </row>
    <row r="3124" spans="1:13" x14ac:dyDescent="0.25">
      <c r="A3124">
        <v>1083</v>
      </c>
      <c r="B3124">
        <v>3</v>
      </c>
      <c r="C3124">
        <v>1372</v>
      </c>
      <c r="D3124">
        <v>61</v>
      </c>
      <c r="E3124" t="s">
        <v>72</v>
      </c>
      <c r="F3124" t="s">
        <v>302</v>
      </c>
      <c r="G3124">
        <v>2</v>
      </c>
      <c r="H3124" t="str">
        <f>VLOOKUP(Table1[[#This Row],[store_id]],[1]stores!$A:$B,2,0)</f>
        <v>Baldwin Bikes</v>
      </c>
      <c r="I3124">
        <v>1</v>
      </c>
      <c r="J3124">
        <v>4999.99</v>
      </c>
      <c r="K3124">
        <v>7.0000000000000007E-2</v>
      </c>
      <c r="L3124">
        <f>Table1[[#This Row],[list_price]]*Table1[[#This Row],[discount]]</f>
        <v>349.99930000000001</v>
      </c>
      <c r="M3124">
        <f>(Table1[[#This Row],[list_price]]-Table1[[#This Row],[discount_price]])*Table1[[#This Row],[quantity]]</f>
        <v>4649.9906999999994</v>
      </c>
    </row>
    <row r="3125" spans="1:13" x14ac:dyDescent="0.25">
      <c r="A3125">
        <v>1083</v>
      </c>
      <c r="B3125">
        <v>4</v>
      </c>
      <c r="C3125">
        <v>1372</v>
      </c>
      <c r="D3125">
        <v>33</v>
      </c>
      <c r="E3125" t="s">
        <v>49</v>
      </c>
      <c r="F3125" t="s">
        <v>300</v>
      </c>
      <c r="G3125">
        <v>2</v>
      </c>
      <c r="H3125" t="str">
        <f>VLOOKUP(Table1[[#This Row],[store_id]],[1]stores!$A:$B,2,0)</f>
        <v>Baldwin Bikes</v>
      </c>
      <c r="I3125">
        <v>1</v>
      </c>
      <c r="J3125">
        <v>469.99</v>
      </c>
      <c r="K3125">
        <v>0.2</v>
      </c>
      <c r="L3125">
        <f>Table1[[#This Row],[list_price]]*Table1[[#This Row],[discount]]</f>
        <v>93.998000000000005</v>
      </c>
      <c r="M3125">
        <f>(Table1[[#This Row],[list_price]]-Table1[[#This Row],[discount_price]])*Table1[[#This Row],[quantity]]</f>
        <v>375.99200000000002</v>
      </c>
    </row>
    <row r="3126" spans="1:13" x14ac:dyDescent="0.25">
      <c r="A3126">
        <v>1084</v>
      </c>
      <c r="B3126">
        <v>1</v>
      </c>
      <c r="C3126">
        <v>2</v>
      </c>
      <c r="D3126">
        <v>30</v>
      </c>
      <c r="E3126" t="s">
        <v>60</v>
      </c>
      <c r="F3126" t="s">
        <v>300</v>
      </c>
      <c r="G3126">
        <v>1</v>
      </c>
      <c r="H3126" t="str">
        <f>VLOOKUP(Table1[[#This Row],[store_id]],[1]stores!$A:$B,2,0)</f>
        <v>Santa Cruz Bikes</v>
      </c>
      <c r="I3126">
        <v>1</v>
      </c>
      <c r="J3126">
        <v>999.99</v>
      </c>
      <c r="K3126">
        <v>0.05</v>
      </c>
      <c r="L3126">
        <f>Table1[[#This Row],[list_price]]*Table1[[#This Row],[discount]]</f>
        <v>49.999500000000005</v>
      </c>
      <c r="M3126">
        <f>(Table1[[#This Row],[list_price]]-Table1[[#This Row],[discount_price]])*Table1[[#This Row],[quantity]]</f>
        <v>949.9905</v>
      </c>
    </row>
    <row r="3127" spans="1:13" x14ac:dyDescent="0.25">
      <c r="A3127">
        <v>1084</v>
      </c>
      <c r="B3127">
        <v>2</v>
      </c>
      <c r="C3127">
        <v>2</v>
      </c>
      <c r="D3127">
        <v>70</v>
      </c>
      <c r="E3127" t="s">
        <v>97</v>
      </c>
      <c r="F3127" t="s">
        <v>299</v>
      </c>
      <c r="G3127">
        <v>1</v>
      </c>
      <c r="H3127" t="str">
        <f>VLOOKUP(Table1[[#This Row],[store_id]],[1]stores!$A:$B,2,0)</f>
        <v>Santa Cruz Bikes</v>
      </c>
      <c r="I3127">
        <v>1</v>
      </c>
      <c r="J3127">
        <v>659.99</v>
      </c>
      <c r="K3127">
        <v>0.05</v>
      </c>
      <c r="L3127">
        <f>Table1[[#This Row],[list_price]]*Table1[[#This Row],[discount]]</f>
        <v>32.999500000000005</v>
      </c>
      <c r="M3127">
        <f>(Table1[[#This Row],[list_price]]-Table1[[#This Row],[discount_price]])*Table1[[#This Row],[quantity]]</f>
        <v>626.9905</v>
      </c>
    </row>
    <row r="3128" spans="1:13" x14ac:dyDescent="0.25">
      <c r="A3128">
        <v>1084</v>
      </c>
      <c r="B3128">
        <v>3</v>
      </c>
      <c r="C3128">
        <v>2</v>
      </c>
      <c r="D3128">
        <v>98</v>
      </c>
      <c r="E3128" t="s">
        <v>106</v>
      </c>
      <c r="F3128" t="s">
        <v>303</v>
      </c>
      <c r="G3128">
        <v>1</v>
      </c>
      <c r="H3128" t="str">
        <f>VLOOKUP(Table1[[#This Row],[store_id]],[1]stores!$A:$B,2,0)</f>
        <v>Santa Cruz Bikes</v>
      </c>
      <c r="I3128">
        <v>2</v>
      </c>
      <c r="J3128">
        <v>489.99</v>
      </c>
      <c r="K3128">
        <v>0.2</v>
      </c>
      <c r="L3128">
        <f>Table1[[#This Row],[list_price]]*Table1[[#This Row],[discount]]</f>
        <v>97.998000000000005</v>
      </c>
      <c r="M3128">
        <f>(Table1[[#This Row],[list_price]]-Table1[[#This Row],[discount_price]])*Table1[[#This Row],[quantity]]</f>
        <v>783.98400000000004</v>
      </c>
    </row>
    <row r="3129" spans="1:13" x14ac:dyDescent="0.25">
      <c r="A3129">
        <v>1084</v>
      </c>
      <c r="B3129">
        <v>4</v>
      </c>
      <c r="C3129">
        <v>2</v>
      </c>
      <c r="D3129">
        <v>65</v>
      </c>
      <c r="E3129" t="s">
        <v>134</v>
      </c>
      <c r="F3129" t="s">
        <v>299</v>
      </c>
      <c r="G3129">
        <v>1</v>
      </c>
      <c r="H3129" t="str">
        <f>VLOOKUP(Table1[[#This Row],[store_id]],[1]stores!$A:$B,2,0)</f>
        <v>Santa Cruz Bikes</v>
      </c>
      <c r="I3129">
        <v>2</v>
      </c>
      <c r="J3129">
        <v>346.99</v>
      </c>
      <c r="K3129">
        <v>7.0000000000000007E-2</v>
      </c>
      <c r="L3129">
        <f>Table1[[#This Row],[list_price]]*Table1[[#This Row],[discount]]</f>
        <v>24.289300000000004</v>
      </c>
      <c r="M3129">
        <f>(Table1[[#This Row],[list_price]]-Table1[[#This Row],[discount_price]])*Table1[[#This Row],[quantity]]</f>
        <v>645.40139999999997</v>
      </c>
    </row>
    <row r="3130" spans="1:13" x14ac:dyDescent="0.25">
      <c r="A3130">
        <v>1084</v>
      </c>
      <c r="B3130">
        <v>5</v>
      </c>
      <c r="C3130">
        <v>2</v>
      </c>
      <c r="D3130">
        <v>60</v>
      </c>
      <c r="E3130" t="s">
        <v>122</v>
      </c>
      <c r="F3130" t="s">
        <v>302</v>
      </c>
      <c r="G3130">
        <v>1</v>
      </c>
      <c r="H3130" t="str">
        <f>VLOOKUP(Table1[[#This Row],[store_id]],[1]stores!$A:$B,2,0)</f>
        <v>Santa Cruz Bikes</v>
      </c>
      <c r="I3130">
        <v>1</v>
      </c>
      <c r="J3130">
        <v>1559.99</v>
      </c>
      <c r="K3130">
        <v>0.1</v>
      </c>
      <c r="L3130">
        <f>Table1[[#This Row],[list_price]]*Table1[[#This Row],[discount]]</f>
        <v>155.99900000000002</v>
      </c>
      <c r="M3130">
        <f>(Table1[[#This Row],[list_price]]-Table1[[#This Row],[discount_price]])*Table1[[#This Row],[quantity]]</f>
        <v>1403.991</v>
      </c>
    </row>
    <row r="3131" spans="1:13" x14ac:dyDescent="0.25">
      <c r="A3131">
        <v>1085</v>
      </c>
      <c r="B3131">
        <v>1</v>
      </c>
      <c r="C3131">
        <v>305</v>
      </c>
      <c r="D3131">
        <v>66</v>
      </c>
      <c r="E3131" t="s">
        <v>85</v>
      </c>
      <c r="F3131" t="s">
        <v>299</v>
      </c>
      <c r="G3131">
        <v>1</v>
      </c>
      <c r="H3131" t="str">
        <f>VLOOKUP(Table1[[#This Row],[store_id]],[1]stores!$A:$B,2,0)</f>
        <v>Santa Cruz Bikes</v>
      </c>
      <c r="I3131">
        <v>2</v>
      </c>
      <c r="J3131">
        <v>250.99</v>
      </c>
      <c r="K3131">
        <v>0.2</v>
      </c>
      <c r="L3131">
        <f>Table1[[#This Row],[list_price]]*Table1[[#This Row],[discount]]</f>
        <v>50.198000000000008</v>
      </c>
      <c r="M3131">
        <f>(Table1[[#This Row],[list_price]]-Table1[[#This Row],[discount_price]])*Table1[[#This Row],[quantity]]</f>
        <v>401.584</v>
      </c>
    </row>
    <row r="3132" spans="1:13" x14ac:dyDescent="0.25">
      <c r="A3132">
        <v>1085</v>
      </c>
      <c r="B3132">
        <v>2</v>
      </c>
      <c r="C3132">
        <v>305</v>
      </c>
      <c r="D3132">
        <v>64</v>
      </c>
      <c r="E3132" t="s">
        <v>63</v>
      </c>
      <c r="F3132" t="s">
        <v>304</v>
      </c>
      <c r="G3132">
        <v>1</v>
      </c>
      <c r="H3132" t="str">
        <f>VLOOKUP(Table1[[#This Row],[store_id]],[1]stores!$A:$B,2,0)</f>
        <v>Santa Cruz Bikes</v>
      </c>
      <c r="I3132">
        <v>1</v>
      </c>
      <c r="J3132">
        <v>489.99</v>
      </c>
      <c r="K3132">
        <v>0.1</v>
      </c>
      <c r="L3132">
        <f>Table1[[#This Row],[list_price]]*Table1[[#This Row],[discount]]</f>
        <v>48.999000000000002</v>
      </c>
      <c r="M3132">
        <f>(Table1[[#This Row],[list_price]]-Table1[[#This Row],[discount_price]])*Table1[[#This Row],[quantity]]</f>
        <v>440.99099999999999</v>
      </c>
    </row>
    <row r="3133" spans="1:13" x14ac:dyDescent="0.25">
      <c r="A3133">
        <v>1085</v>
      </c>
      <c r="B3133">
        <v>3</v>
      </c>
      <c r="C3133">
        <v>305</v>
      </c>
      <c r="D3133">
        <v>74</v>
      </c>
      <c r="E3133" t="s">
        <v>86</v>
      </c>
      <c r="F3133" t="s">
        <v>299</v>
      </c>
      <c r="G3133">
        <v>1</v>
      </c>
      <c r="H3133" t="str">
        <f>VLOOKUP(Table1[[#This Row],[store_id]],[1]stores!$A:$B,2,0)</f>
        <v>Santa Cruz Bikes</v>
      </c>
      <c r="I3133">
        <v>1</v>
      </c>
      <c r="J3133">
        <v>439.99</v>
      </c>
      <c r="K3133">
        <v>0.1</v>
      </c>
      <c r="L3133">
        <f>Table1[[#This Row],[list_price]]*Table1[[#This Row],[discount]]</f>
        <v>43.999000000000002</v>
      </c>
      <c r="M3133">
        <f>(Table1[[#This Row],[list_price]]-Table1[[#This Row],[discount_price]])*Table1[[#This Row],[quantity]]</f>
        <v>395.99099999999999</v>
      </c>
    </row>
    <row r="3134" spans="1:13" x14ac:dyDescent="0.25">
      <c r="A3134">
        <v>1086</v>
      </c>
      <c r="B3134">
        <v>1</v>
      </c>
      <c r="C3134">
        <v>220</v>
      </c>
      <c r="D3134">
        <v>108</v>
      </c>
      <c r="E3134" t="s">
        <v>66</v>
      </c>
      <c r="F3134" t="s">
        <v>299</v>
      </c>
      <c r="G3134">
        <v>2</v>
      </c>
      <c r="H3134" t="str">
        <f>VLOOKUP(Table1[[#This Row],[store_id]],[1]stores!$A:$B,2,0)</f>
        <v>Baldwin Bikes</v>
      </c>
      <c r="I3134">
        <v>1</v>
      </c>
      <c r="J3134">
        <v>449.99</v>
      </c>
      <c r="K3134">
        <v>7.0000000000000007E-2</v>
      </c>
      <c r="L3134">
        <f>Table1[[#This Row],[list_price]]*Table1[[#This Row],[discount]]</f>
        <v>31.499300000000005</v>
      </c>
      <c r="M3134">
        <f>(Table1[[#This Row],[list_price]]-Table1[[#This Row],[discount_price]])*Table1[[#This Row],[quantity]]</f>
        <v>418.4907</v>
      </c>
    </row>
    <row r="3135" spans="1:13" x14ac:dyDescent="0.25">
      <c r="A3135">
        <v>1086</v>
      </c>
      <c r="B3135">
        <v>2</v>
      </c>
      <c r="C3135">
        <v>220</v>
      </c>
      <c r="D3135">
        <v>67</v>
      </c>
      <c r="E3135" t="s">
        <v>85</v>
      </c>
      <c r="F3135" t="s">
        <v>299</v>
      </c>
      <c r="G3135">
        <v>2</v>
      </c>
      <c r="H3135" t="str">
        <f>VLOOKUP(Table1[[#This Row],[store_id]],[1]stores!$A:$B,2,0)</f>
        <v>Baldwin Bikes</v>
      </c>
      <c r="I3135">
        <v>1</v>
      </c>
      <c r="J3135">
        <v>250.99</v>
      </c>
      <c r="K3135">
        <v>0.1</v>
      </c>
      <c r="L3135">
        <f>Table1[[#This Row],[list_price]]*Table1[[#This Row],[discount]]</f>
        <v>25.099000000000004</v>
      </c>
      <c r="M3135">
        <f>(Table1[[#This Row],[list_price]]-Table1[[#This Row],[discount_price]])*Table1[[#This Row],[quantity]]</f>
        <v>225.89100000000002</v>
      </c>
    </row>
    <row r="3136" spans="1:13" x14ac:dyDescent="0.25">
      <c r="A3136">
        <v>1086</v>
      </c>
      <c r="B3136">
        <v>3</v>
      </c>
      <c r="C3136">
        <v>220</v>
      </c>
      <c r="D3136">
        <v>81</v>
      </c>
      <c r="E3136" t="s">
        <v>120</v>
      </c>
      <c r="F3136" t="s">
        <v>299</v>
      </c>
      <c r="G3136">
        <v>2</v>
      </c>
      <c r="H3136" t="str">
        <f>VLOOKUP(Table1[[#This Row],[store_id]],[1]stores!$A:$B,2,0)</f>
        <v>Baldwin Bikes</v>
      </c>
      <c r="I3136">
        <v>2</v>
      </c>
      <c r="J3136">
        <v>1099.99</v>
      </c>
      <c r="K3136">
        <v>0.05</v>
      </c>
      <c r="L3136">
        <f>Table1[[#This Row],[list_price]]*Table1[[#This Row],[discount]]</f>
        <v>54.999500000000005</v>
      </c>
      <c r="M3136">
        <f>(Table1[[#This Row],[list_price]]-Table1[[#This Row],[discount_price]])*Table1[[#This Row],[quantity]]</f>
        <v>2089.9810000000002</v>
      </c>
    </row>
    <row r="3137" spans="1:13" x14ac:dyDescent="0.25">
      <c r="A3137">
        <v>1086</v>
      </c>
      <c r="B3137">
        <v>4</v>
      </c>
      <c r="C3137">
        <v>220</v>
      </c>
      <c r="D3137">
        <v>10</v>
      </c>
      <c r="E3137" t="s">
        <v>47</v>
      </c>
      <c r="F3137" t="s">
        <v>301</v>
      </c>
      <c r="G3137">
        <v>2</v>
      </c>
      <c r="H3137" t="str">
        <f>VLOOKUP(Table1[[#This Row],[store_id]],[1]stores!$A:$B,2,0)</f>
        <v>Baldwin Bikes</v>
      </c>
      <c r="I3137">
        <v>2</v>
      </c>
      <c r="J3137">
        <v>1549</v>
      </c>
      <c r="K3137">
        <v>7.0000000000000007E-2</v>
      </c>
      <c r="L3137">
        <f>Table1[[#This Row],[list_price]]*Table1[[#This Row],[discount]]</f>
        <v>108.43</v>
      </c>
      <c r="M3137">
        <f>(Table1[[#This Row],[list_price]]-Table1[[#This Row],[discount_price]])*Table1[[#This Row],[quantity]]</f>
        <v>2881.14</v>
      </c>
    </row>
    <row r="3138" spans="1:13" x14ac:dyDescent="0.25">
      <c r="A3138">
        <v>1086</v>
      </c>
      <c r="B3138">
        <v>5</v>
      </c>
      <c r="C3138">
        <v>220</v>
      </c>
      <c r="D3138">
        <v>5</v>
      </c>
      <c r="E3138" t="s">
        <v>62</v>
      </c>
      <c r="F3138" t="s">
        <v>300</v>
      </c>
      <c r="G3138">
        <v>2</v>
      </c>
      <c r="H3138" t="str">
        <f>VLOOKUP(Table1[[#This Row],[store_id]],[1]stores!$A:$B,2,0)</f>
        <v>Baldwin Bikes</v>
      </c>
      <c r="I3138">
        <v>1</v>
      </c>
      <c r="J3138">
        <v>1320.99</v>
      </c>
      <c r="K3138">
        <v>0.2</v>
      </c>
      <c r="L3138">
        <f>Table1[[#This Row],[list_price]]*Table1[[#This Row],[discount]]</f>
        <v>264.19800000000004</v>
      </c>
      <c r="M3138">
        <f>(Table1[[#This Row],[list_price]]-Table1[[#This Row],[discount_price]])*Table1[[#This Row],[quantity]]</f>
        <v>1056.7919999999999</v>
      </c>
    </row>
    <row r="3139" spans="1:13" x14ac:dyDescent="0.25">
      <c r="A3139">
        <v>1087</v>
      </c>
      <c r="B3139">
        <v>1</v>
      </c>
      <c r="C3139">
        <v>675</v>
      </c>
      <c r="D3139">
        <v>15</v>
      </c>
      <c r="E3139" t="s">
        <v>55</v>
      </c>
      <c r="F3139" t="s">
        <v>299</v>
      </c>
      <c r="G3139">
        <v>3</v>
      </c>
      <c r="H3139" t="str">
        <f>VLOOKUP(Table1[[#This Row],[store_id]],[1]stores!$A:$B,2,0)</f>
        <v>Rowlett Bikes</v>
      </c>
      <c r="I3139">
        <v>1</v>
      </c>
      <c r="J3139">
        <v>529.99</v>
      </c>
      <c r="K3139">
        <v>7.0000000000000007E-2</v>
      </c>
      <c r="L3139">
        <f>Table1[[#This Row],[list_price]]*Table1[[#This Row],[discount]]</f>
        <v>37.099300000000007</v>
      </c>
      <c r="M3139">
        <f>(Table1[[#This Row],[list_price]]-Table1[[#This Row],[discount_price]])*Table1[[#This Row],[quantity]]</f>
        <v>492.89069999999998</v>
      </c>
    </row>
    <row r="3140" spans="1:13" x14ac:dyDescent="0.25">
      <c r="A3140">
        <v>1087</v>
      </c>
      <c r="B3140">
        <v>2</v>
      </c>
      <c r="C3140">
        <v>675</v>
      </c>
      <c r="D3140">
        <v>102</v>
      </c>
      <c r="E3140" t="s">
        <v>63</v>
      </c>
      <c r="F3140" t="s">
        <v>304</v>
      </c>
      <c r="G3140">
        <v>3</v>
      </c>
      <c r="H3140" t="str">
        <f>VLOOKUP(Table1[[#This Row],[store_id]],[1]stores!$A:$B,2,0)</f>
        <v>Rowlett Bikes</v>
      </c>
      <c r="I3140">
        <v>2</v>
      </c>
      <c r="J3140">
        <v>489.99</v>
      </c>
      <c r="K3140">
        <v>7.0000000000000007E-2</v>
      </c>
      <c r="L3140">
        <f>Table1[[#This Row],[list_price]]*Table1[[#This Row],[discount]]</f>
        <v>34.299300000000002</v>
      </c>
      <c r="M3140">
        <f>(Table1[[#This Row],[list_price]]-Table1[[#This Row],[discount_price]])*Table1[[#This Row],[quantity]]</f>
        <v>911.38139999999999</v>
      </c>
    </row>
    <row r="3141" spans="1:13" x14ac:dyDescent="0.25">
      <c r="A3141">
        <v>1087</v>
      </c>
      <c r="B3141">
        <v>3</v>
      </c>
      <c r="C3141">
        <v>675</v>
      </c>
      <c r="D3141">
        <v>59</v>
      </c>
      <c r="E3141" t="s">
        <v>98</v>
      </c>
      <c r="F3141" t="s">
        <v>305</v>
      </c>
      <c r="G3141">
        <v>3</v>
      </c>
      <c r="H3141" t="str">
        <f>VLOOKUP(Table1[[#This Row],[store_id]],[1]stores!$A:$B,2,0)</f>
        <v>Rowlett Bikes</v>
      </c>
      <c r="I3141">
        <v>2</v>
      </c>
      <c r="J3141">
        <v>2599.9899999999998</v>
      </c>
      <c r="K3141">
        <v>0.1</v>
      </c>
      <c r="L3141">
        <f>Table1[[#This Row],[list_price]]*Table1[[#This Row],[discount]]</f>
        <v>259.99899999999997</v>
      </c>
      <c r="M3141">
        <f>(Table1[[#This Row],[list_price]]-Table1[[#This Row],[discount_price]])*Table1[[#This Row],[quantity]]</f>
        <v>4679.982</v>
      </c>
    </row>
    <row r="3142" spans="1:13" x14ac:dyDescent="0.25">
      <c r="A3142">
        <v>1087</v>
      </c>
      <c r="B3142">
        <v>4</v>
      </c>
      <c r="C3142">
        <v>675</v>
      </c>
      <c r="D3142">
        <v>13</v>
      </c>
      <c r="E3142" t="s">
        <v>59</v>
      </c>
      <c r="F3142" t="s">
        <v>299</v>
      </c>
      <c r="G3142">
        <v>3</v>
      </c>
      <c r="H3142" t="str">
        <f>VLOOKUP(Table1[[#This Row],[store_id]],[1]stores!$A:$B,2,0)</f>
        <v>Rowlett Bikes</v>
      </c>
      <c r="I3142">
        <v>2</v>
      </c>
      <c r="J3142">
        <v>269.99</v>
      </c>
      <c r="K3142">
        <v>7.0000000000000007E-2</v>
      </c>
      <c r="L3142">
        <f>Table1[[#This Row],[list_price]]*Table1[[#This Row],[discount]]</f>
        <v>18.899300000000004</v>
      </c>
      <c r="M3142">
        <f>(Table1[[#This Row],[list_price]]-Table1[[#This Row],[discount_price]])*Table1[[#This Row],[quantity]]</f>
        <v>502.1814</v>
      </c>
    </row>
    <row r="3143" spans="1:13" x14ac:dyDescent="0.25">
      <c r="A3143">
        <v>1087</v>
      </c>
      <c r="B3143">
        <v>5</v>
      </c>
      <c r="C3143">
        <v>675</v>
      </c>
      <c r="D3143">
        <v>109</v>
      </c>
      <c r="E3143" t="s">
        <v>75</v>
      </c>
      <c r="F3143" t="s">
        <v>299</v>
      </c>
      <c r="G3143">
        <v>3</v>
      </c>
      <c r="H3143" t="str">
        <f>VLOOKUP(Table1[[#This Row],[store_id]],[1]stores!$A:$B,2,0)</f>
        <v>Rowlett Bikes</v>
      </c>
      <c r="I3143">
        <v>2</v>
      </c>
      <c r="J3143">
        <v>416.99</v>
      </c>
      <c r="K3143">
        <v>0.2</v>
      </c>
      <c r="L3143">
        <f>Table1[[#This Row],[list_price]]*Table1[[#This Row],[discount]]</f>
        <v>83.39800000000001</v>
      </c>
      <c r="M3143">
        <f>(Table1[[#This Row],[list_price]]-Table1[[#This Row],[discount_price]])*Table1[[#This Row],[quantity]]</f>
        <v>667.18399999999997</v>
      </c>
    </row>
    <row r="3144" spans="1:13" x14ac:dyDescent="0.25">
      <c r="A3144">
        <v>1088</v>
      </c>
      <c r="B3144">
        <v>1</v>
      </c>
      <c r="C3144">
        <v>1160</v>
      </c>
      <c r="D3144">
        <v>64</v>
      </c>
      <c r="E3144" t="s">
        <v>63</v>
      </c>
      <c r="F3144" t="s">
        <v>304</v>
      </c>
      <c r="G3144">
        <v>3</v>
      </c>
      <c r="H3144" t="str">
        <f>VLOOKUP(Table1[[#This Row],[store_id]],[1]stores!$A:$B,2,0)</f>
        <v>Rowlett Bikes</v>
      </c>
      <c r="I3144">
        <v>1</v>
      </c>
      <c r="J3144">
        <v>489.99</v>
      </c>
      <c r="K3144">
        <v>0.1</v>
      </c>
      <c r="L3144">
        <f>Table1[[#This Row],[list_price]]*Table1[[#This Row],[discount]]</f>
        <v>48.999000000000002</v>
      </c>
      <c r="M3144">
        <f>(Table1[[#This Row],[list_price]]-Table1[[#This Row],[discount_price]])*Table1[[#This Row],[quantity]]</f>
        <v>440.99099999999999</v>
      </c>
    </row>
    <row r="3145" spans="1:13" x14ac:dyDescent="0.25">
      <c r="A3145">
        <v>1088</v>
      </c>
      <c r="B3145">
        <v>2</v>
      </c>
      <c r="C3145">
        <v>1160</v>
      </c>
      <c r="D3145">
        <v>30</v>
      </c>
      <c r="E3145" t="s">
        <v>60</v>
      </c>
      <c r="F3145" t="s">
        <v>300</v>
      </c>
      <c r="G3145">
        <v>3</v>
      </c>
      <c r="H3145" t="str">
        <f>VLOOKUP(Table1[[#This Row],[store_id]],[1]stores!$A:$B,2,0)</f>
        <v>Rowlett Bikes</v>
      </c>
      <c r="I3145">
        <v>1</v>
      </c>
      <c r="J3145">
        <v>999.99</v>
      </c>
      <c r="K3145">
        <v>0.1</v>
      </c>
      <c r="L3145">
        <f>Table1[[#This Row],[list_price]]*Table1[[#This Row],[discount]]</f>
        <v>99.999000000000009</v>
      </c>
      <c r="M3145">
        <f>(Table1[[#This Row],[list_price]]-Table1[[#This Row],[discount_price]])*Table1[[#This Row],[quantity]]</f>
        <v>899.99099999999999</v>
      </c>
    </row>
    <row r="3146" spans="1:13" x14ac:dyDescent="0.25">
      <c r="A3146">
        <v>1088</v>
      </c>
      <c r="B3146">
        <v>3</v>
      </c>
      <c r="C3146">
        <v>1160</v>
      </c>
      <c r="D3146">
        <v>33</v>
      </c>
      <c r="E3146" t="s">
        <v>49</v>
      </c>
      <c r="F3146" t="s">
        <v>300</v>
      </c>
      <c r="G3146">
        <v>3</v>
      </c>
      <c r="H3146" t="str">
        <f>VLOOKUP(Table1[[#This Row],[store_id]],[1]stores!$A:$B,2,0)</f>
        <v>Rowlett Bikes</v>
      </c>
      <c r="I3146">
        <v>1</v>
      </c>
      <c r="J3146">
        <v>469.99</v>
      </c>
      <c r="K3146">
        <v>7.0000000000000007E-2</v>
      </c>
      <c r="L3146">
        <f>Table1[[#This Row],[list_price]]*Table1[[#This Row],[discount]]</f>
        <v>32.899300000000004</v>
      </c>
      <c r="M3146">
        <f>(Table1[[#This Row],[list_price]]-Table1[[#This Row],[discount_price]])*Table1[[#This Row],[quantity]]</f>
        <v>437.09070000000003</v>
      </c>
    </row>
    <row r="3147" spans="1:13" x14ac:dyDescent="0.25">
      <c r="A3147">
        <v>1088</v>
      </c>
      <c r="B3147">
        <v>4</v>
      </c>
      <c r="C3147">
        <v>1160</v>
      </c>
      <c r="D3147">
        <v>36</v>
      </c>
      <c r="E3147" t="s">
        <v>136</v>
      </c>
      <c r="F3147" t="s">
        <v>300</v>
      </c>
      <c r="G3147">
        <v>3</v>
      </c>
      <c r="H3147" t="str">
        <f>VLOOKUP(Table1[[#This Row],[store_id]],[1]stores!$A:$B,2,0)</f>
        <v>Rowlett Bikes</v>
      </c>
      <c r="I3147">
        <v>2</v>
      </c>
      <c r="J3147">
        <v>832.99</v>
      </c>
      <c r="K3147">
        <v>0.2</v>
      </c>
      <c r="L3147">
        <f>Table1[[#This Row],[list_price]]*Table1[[#This Row],[discount]]</f>
        <v>166.59800000000001</v>
      </c>
      <c r="M3147">
        <f>(Table1[[#This Row],[list_price]]-Table1[[#This Row],[discount_price]])*Table1[[#This Row],[quantity]]</f>
        <v>1332.7840000000001</v>
      </c>
    </row>
    <row r="3148" spans="1:13" x14ac:dyDescent="0.25">
      <c r="A3148">
        <v>1089</v>
      </c>
      <c r="B3148">
        <v>1</v>
      </c>
      <c r="C3148">
        <v>46</v>
      </c>
      <c r="D3148">
        <v>70</v>
      </c>
      <c r="E3148" t="s">
        <v>97</v>
      </c>
      <c r="F3148" t="s">
        <v>299</v>
      </c>
      <c r="G3148">
        <v>1</v>
      </c>
      <c r="H3148" t="str">
        <f>VLOOKUP(Table1[[#This Row],[store_id]],[1]stores!$A:$B,2,0)</f>
        <v>Santa Cruz Bikes</v>
      </c>
      <c r="I3148">
        <v>2</v>
      </c>
      <c r="J3148">
        <v>659.99</v>
      </c>
      <c r="K3148">
        <v>7.0000000000000007E-2</v>
      </c>
      <c r="L3148">
        <f>Table1[[#This Row],[list_price]]*Table1[[#This Row],[discount]]</f>
        <v>46.199300000000008</v>
      </c>
      <c r="M3148">
        <f>(Table1[[#This Row],[list_price]]-Table1[[#This Row],[discount_price]])*Table1[[#This Row],[quantity]]</f>
        <v>1227.5814</v>
      </c>
    </row>
    <row r="3149" spans="1:13" x14ac:dyDescent="0.25">
      <c r="A3149">
        <v>1089</v>
      </c>
      <c r="B3149">
        <v>2</v>
      </c>
      <c r="C3149">
        <v>46</v>
      </c>
      <c r="D3149">
        <v>30</v>
      </c>
      <c r="E3149" t="s">
        <v>60</v>
      </c>
      <c r="F3149" t="s">
        <v>300</v>
      </c>
      <c r="G3149">
        <v>1</v>
      </c>
      <c r="H3149" t="str">
        <f>VLOOKUP(Table1[[#This Row],[store_id]],[1]stores!$A:$B,2,0)</f>
        <v>Santa Cruz Bikes</v>
      </c>
      <c r="I3149">
        <v>2</v>
      </c>
      <c r="J3149">
        <v>999.99</v>
      </c>
      <c r="K3149">
        <v>0.05</v>
      </c>
      <c r="L3149">
        <f>Table1[[#This Row],[list_price]]*Table1[[#This Row],[discount]]</f>
        <v>49.999500000000005</v>
      </c>
      <c r="M3149">
        <f>(Table1[[#This Row],[list_price]]-Table1[[#This Row],[discount_price]])*Table1[[#This Row],[quantity]]</f>
        <v>1899.981</v>
      </c>
    </row>
    <row r="3150" spans="1:13" x14ac:dyDescent="0.25">
      <c r="A3150">
        <v>1090</v>
      </c>
      <c r="B3150">
        <v>1</v>
      </c>
      <c r="C3150">
        <v>1427</v>
      </c>
      <c r="D3150">
        <v>74</v>
      </c>
      <c r="E3150" t="s">
        <v>86</v>
      </c>
      <c r="F3150" t="s">
        <v>299</v>
      </c>
      <c r="G3150">
        <v>1</v>
      </c>
      <c r="H3150" t="str">
        <f>VLOOKUP(Table1[[#This Row],[store_id]],[1]stores!$A:$B,2,0)</f>
        <v>Santa Cruz Bikes</v>
      </c>
      <c r="I3150">
        <v>1</v>
      </c>
      <c r="J3150">
        <v>439.99</v>
      </c>
      <c r="K3150">
        <v>0.2</v>
      </c>
      <c r="L3150">
        <f>Table1[[#This Row],[list_price]]*Table1[[#This Row],[discount]]</f>
        <v>87.998000000000005</v>
      </c>
      <c r="M3150">
        <f>(Table1[[#This Row],[list_price]]-Table1[[#This Row],[discount_price]])*Table1[[#This Row],[quantity]]</f>
        <v>351.99200000000002</v>
      </c>
    </row>
    <row r="3151" spans="1:13" x14ac:dyDescent="0.25">
      <c r="A3151">
        <v>1091</v>
      </c>
      <c r="B3151">
        <v>1</v>
      </c>
      <c r="C3151">
        <v>1260</v>
      </c>
      <c r="D3151">
        <v>97</v>
      </c>
      <c r="E3151" t="s">
        <v>80</v>
      </c>
      <c r="F3151" t="s">
        <v>303</v>
      </c>
      <c r="G3151">
        <v>2</v>
      </c>
      <c r="H3151" t="str">
        <f>VLOOKUP(Table1[[#This Row],[store_id]],[1]stores!$A:$B,2,0)</f>
        <v>Baldwin Bikes</v>
      </c>
      <c r="I3151">
        <v>1</v>
      </c>
      <c r="J3151">
        <v>349.99</v>
      </c>
      <c r="K3151">
        <v>0.05</v>
      </c>
      <c r="L3151">
        <f>Table1[[#This Row],[list_price]]*Table1[[#This Row],[discount]]</f>
        <v>17.499500000000001</v>
      </c>
      <c r="M3151">
        <f>(Table1[[#This Row],[list_price]]-Table1[[#This Row],[discount_price]])*Table1[[#This Row],[quantity]]</f>
        <v>332.4905</v>
      </c>
    </row>
    <row r="3152" spans="1:13" x14ac:dyDescent="0.25">
      <c r="A3152">
        <v>1091</v>
      </c>
      <c r="B3152">
        <v>2</v>
      </c>
      <c r="C3152">
        <v>1260</v>
      </c>
      <c r="D3152">
        <v>56</v>
      </c>
      <c r="E3152" t="s">
        <v>68</v>
      </c>
      <c r="F3152" t="s">
        <v>305</v>
      </c>
      <c r="G3152">
        <v>2</v>
      </c>
      <c r="H3152" t="str">
        <f>VLOOKUP(Table1[[#This Row],[store_id]],[1]stores!$A:$B,2,0)</f>
        <v>Baldwin Bikes</v>
      </c>
      <c r="I3152">
        <v>1</v>
      </c>
      <c r="J3152">
        <v>5499.99</v>
      </c>
      <c r="K3152">
        <v>0.1</v>
      </c>
      <c r="L3152">
        <f>Table1[[#This Row],[list_price]]*Table1[[#This Row],[discount]]</f>
        <v>549.99900000000002</v>
      </c>
      <c r="M3152">
        <f>(Table1[[#This Row],[list_price]]-Table1[[#This Row],[discount_price]])*Table1[[#This Row],[quantity]]</f>
        <v>4949.991</v>
      </c>
    </row>
    <row r="3153" spans="1:13" x14ac:dyDescent="0.25">
      <c r="A3153">
        <v>1091</v>
      </c>
      <c r="B3153">
        <v>3</v>
      </c>
      <c r="C3153">
        <v>1260</v>
      </c>
      <c r="D3153">
        <v>19</v>
      </c>
      <c r="E3153" t="s">
        <v>64</v>
      </c>
      <c r="F3153" t="s">
        <v>299</v>
      </c>
      <c r="G3153">
        <v>2</v>
      </c>
      <c r="H3153" t="str">
        <f>VLOOKUP(Table1[[#This Row],[store_id]],[1]stores!$A:$B,2,0)</f>
        <v>Baldwin Bikes</v>
      </c>
      <c r="I3153">
        <v>1</v>
      </c>
      <c r="J3153">
        <v>449</v>
      </c>
      <c r="K3153">
        <v>0.1</v>
      </c>
      <c r="L3153">
        <f>Table1[[#This Row],[list_price]]*Table1[[#This Row],[discount]]</f>
        <v>44.900000000000006</v>
      </c>
      <c r="M3153">
        <f>(Table1[[#This Row],[list_price]]-Table1[[#This Row],[discount_price]])*Table1[[#This Row],[quantity]]</f>
        <v>404.1</v>
      </c>
    </row>
    <row r="3154" spans="1:13" x14ac:dyDescent="0.25">
      <c r="A3154">
        <v>1092</v>
      </c>
      <c r="B3154">
        <v>1</v>
      </c>
      <c r="C3154">
        <v>40</v>
      </c>
      <c r="D3154">
        <v>34</v>
      </c>
      <c r="E3154" t="s">
        <v>128</v>
      </c>
      <c r="F3154" t="s">
        <v>300</v>
      </c>
      <c r="G3154">
        <v>1</v>
      </c>
      <c r="H3154" t="str">
        <f>VLOOKUP(Table1[[#This Row],[store_id]],[1]stores!$A:$B,2,0)</f>
        <v>Santa Cruz Bikes</v>
      </c>
      <c r="I3154">
        <v>1</v>
      </c>
      <c r="J3154">
        <v>469.99</v>
      </c>
      <c r="K3154">
        <v>0.05</v>
      </c>
      <c r="L3154">
        <f>Table1[[#This Row],[list_price]]*Table1[[#This Row],[discount]]</f>
        <v>23.499500000000001</v>
      </c>
      <c r="M3154">
        <f>(Table1[[#This Row],[list_price]]-Table1[[#This Row],[discount_price]])*Table1[[#This Row],[quantity]]</f>
        <v>446.4905</v>
      </c>
    </row>
    <row r="3155" spans="1:13" x14ac:dyDescent="0.25">
      <c r="A3155">
        <v>1092</v>
      </c>
      <c r="B3155">
        <v>2</v>
      </c>
      <c r="C3155">
        <v>40</v>
      </c>
      <c r="D3155">
        <v>30</v>
      </c>
      <c r="E3155" t="s">
        <v>60</v>
      </c>
      <c r="F3155" t="s">
        <v>300</v>
      </c>
      <c r="G3155">
        <v>1</v>
      </c>
      <c r="H3155" t="str">
        <f>VLOOKUP(Table1[[#This Row],[store_id]],[1]stores!$A:$B,2,0)</f>
        <v>Santa Cruz Bikes</v>
      </c>
      <c r="I3155">
        <v>2</v>
      </c>
      <c r="J3155">
        <v>999.99</v>
      </c>
      <c r="K3155">
        <v>7.0000000000000007E-2</v>
      </c>
      <c r="L3155">
        <f>Table1[[#This Row],[list_price]]*Table1[[#This Row],[discount]]</f>
        <v>69.999300000000005</v>
      </c>
      <c r="M3155">
        <f>(Table1[[#This Row],[list_price]]-Table1[[#This Row],[discount_price]])*Table1[[#This Row],[quantity]]</f>
        <v>1859.9814000000001</v>
      </c>
    </row>
    <row r="3156" spans="1:13" x14ac:dyDescent="0.25">
      <c r="A3156">
        <v>1092</v>
      </c>
      <c r="B3156">
        <v>3</v>
      </c>
      <c r="C3156">
        <v>40</v>
      </c>
      <c r="D3156">
        <v>2</v>
      </c>
      <c r="E3156" t="s">
        <v>50</v>
      </c>
      <c r="F3156" t="s">
        <v>300</v>
      </c>
      <c r="G3156">
        <v>1</v>
      </c>
      <c r="H3156" t="str">
        <f>VLOOKUP(Table1[[#This Row],[store_id]],[1]stores!$A:$B,2,0)</f>
        <v>Santa Cruz Bikes</v>
      </c>
      <c r="I3156">
        <v>2</v>
      </c>
      <c r="J3156">
        <v>749.99</v>
      </c>
      <c r="K3156">
        <v>0.1</v>
      </c>
      <c r="L3156">
        <f>Table1[[#This Row],[list_price]]*Table1[[#This Row],[discount]]</f>
        <v>74.999000000000009</v>
      </c>
      <c r="M3156">
        <f>(Table1[[#This Row],[list_price]]-Table1[[#This Row],[discount_price]])*Table1[[#This Row],[quantity]]</f>
        <v>1349.982</v>
      </c>
    </row>
    <row r="3157" spans="1:13" x14ac:dyDescent="0.25">
      <c r="A3157">
        <v>1092</v>
      </c>
      <c r="B3157">
        <v>4</v>
      </c>
      <c r="C3157">
        <v>40</v>
      </c>
      <c r="D3157">
        <v>18</v>
      </c>
      <c r="E3157" t="s">
        <v>52</v>
      </c>
      <c r="F3157" t="s">
        <v>299</v>
      </c>
      <c r="G3157">
        <v>1</v>
      </c>
      <c r="H3157" t="str">
        <f>VLOOKUP(Table1[[#This Row],[store_id]],[1]stores!$A:$B,2,0)</f>
        <v>Santa Cruz Bikes</v>
      </c>
      <c r="I3157">
        <v>1</v>
      </c>
      <c r="J3157">
        <v>449</v>
      </c>
      <c r="K3157">
        <v>0.2</v>
      </c>
      <c r="L3157">
        <f>Table1[[#This Row],[list_price]]*Table1[[#This Row],[discount]]</f>
        <v>89.800000000000011</v>
      </c>
      <c r="M3157">
        <f>(Table1[[#This Row],[list_price]]-Table1[[#This Row],[discount_price]])*Table1[[#This Row],[quantity]]</f>
        <v>359.2</v>
      </c>
    </row>
    <row r="3158" spans="1:13" x14ac:dyDescent="0.25">
      <c r="A3158">
        <v>1093</v>
      </c>
      <c r="B3158">
        <v>1</v>
      </c>
      <c r="C3158">
        <v>326</v>
      </c>
      <c r="D3158">
        <v>45</v>
      </c>
      <c r="E3158" t="s">
        <v>111</v>
      </c>
      <c r="F3158" t="s">
        <v>300</v>
      </c>
      <c r="G3158">
        <v>1</v>
      </c>
      <c r="H3158" t="str">
        <f>VLOOKUP(Table1[[#This Row],[store_id]],[1]stores!$A:$B,2,0)</f>
        <v>Santa Cruz Bikes</v>
      </c>
      <c r="I3158">
        <v>2</v>
      </c>
      <c r="J3158">
        <v>869.99</v>
      </c>
      <c r="K3158">
        <v>7.0000000000000007E-2</v>
      </c>
      <c r="L3158">
        <f>Table1[[#This Row],[list_price]]*Table1[[#This Row],[discount]]</f>
        <v>60.899300000000004</v>
      </c>
      <c r="M3158">
        <f>(Table1[[#This Row],[list_price]]-Table1[[#This Row],[discount_price]])*Table1[[#This Row],[quantity]]</f>
        <v>1618.1813999999999</v>
      </c>
    </row>
    <row r="3159" spans="1:13" x14ac:dyDescent="0.25">
      <c r="A3159">
        <v>1093</v>
      </c>
      <c r="B3159">
        <v>2</v>
      </c>
      <c r="C3159">
        <v>326</v>
      </c>
      <c r="D3159">
        <v>17</v>
      </c>
      <c r="E3159" t="s">
        <v>51</v>
      </c>
      <c r="F3159" t="s">
        <v>299</v>
      </c>
      <c r="G3159">
        <v>1</v>
      </c>
      <c r="H3159" t="str">
        <f>VLOOKUP(Table1[[#This Row],[store_id]],[1]stores!$A:$B,2,0)</f>
        <v>Santa Cruz Bikes</v>
      </c>
      <c r="I3159">
        <v>2</v>
      </c>
      <c r="J3159">
        <v>429</v>
      </c>
      <c r="K3159">
        <v>0.1</v>
      </c>
      <c r="L3159">
        <f>Table1[[#This Row],[list_price]]*Table1[[#This Row],[discount]]</f>
        <v>42.900000000000006</v>
      </c>
      <c r="M3159">
        <f>(Table1[[#This Row],[list_price]]-Table1[[#This Row],[discount_price]])*Table1[[#This Row],[quantity]]</f>
        <v>772.2</v>
      </c>
    </row>
    <row r="3160" spans="1:13" x14ac:dyDescent="0.25">
      <c r="A3160">
        <v>1093</v>
      </c>
      <c r="B3160">
        <v>3</v>
      </c>
      <c r="C3160">
        <v>326</v>
      </c>
      <c r="D3160">
        <v>90</v>
      </c>
      <c r="E3160" t="s">
        <v>81</v>
      </c>
      <c r="F3160" t="s">
        <v>303</v>
      </c>
      <c r="G3160">
        <v>1</v>
      </c>
      <c r="H3160" t="str">
        <f>VLOOKUP(Table1[[#This Row],[store_id]],[1]stores!$A:$B,2,0)</f>
        <v>Santa Cruz Bikes</v>
      </c>
      <c r="I3160">
        <v>2</v>
      </c>
      <c r="J3160">
        <v>209.99</v>
      </c>
      <c r="K3160">
        <v>0.1</v>
      </c>
      <c r="L3160">
        <f>Table1[[#This Row],[list_price]]*Table1[[#This Row],[discount]]</f>
        <v>20.999000000000002</v>
      </c>
      <c r="M3160">
        <f>(Table1[[#This Row],[list_price]]-Table1[[#This Row],[discount_price]])*Table1[[#This Row],[quantity]]</f>
        <v>377.98200000000003</v>
      </c>
    </row>
    <row r="3161" spans="1:13" x14ac:dyDescent="0.25">
      <c r="A3161">
        <v>1094</v>
      </c>
      <c r="B3161">
        <v>1</v>
      </c>
      <c r="C3161">
        <v>828</v>
      </c>
      <c r="D3161">
        <v>71</v>
      </c>
      <c r="E3161" t="s">
        <v>102</v>
      </c>
      <c r="F3161" t="s">
        <v>299</v>
      </c>
      <c r="G3161">
        <v>2</v>
      </c>
      <c r="H3161" t="str">
        <f>VLOOKUP(Table1[[#This Row],[store_id]],[1]stores!$A:$B,2,0)</f>
        <v>Baldwin Bikes</v>
      </c>
      <c r="I3161">
        <v>1</v>
      </c>
      <c r="J3161">
        <v>416.99</v>
      </c>
      <c r="K3161">
        <v>0.1</v>
      </c>
      <c r="L3161">
        <f>Table1[[#This Row],[list_price]]*Table1[[#This Row],[discount]]</f>
        <v>41.699000000000005</v>
      </c>
      <c r="M3161">
        <f>(Table1[[#This Row],[list_price]]-Table1[[#This Row],[discount_price]])*Table1[[#This Row],[quantity]]</f>
        <v>375.291</v>
      </c>
    </row>
    <row r="3162" spans="1:13" x14ac:dyDescent="0.25">
      <c r="A3162">
        <v>1094</v>
      </c>
      <c r="B3162">
        <v>2</v>
      </c>
      <c r="C3162">
        <v>828</v>
      </c>
      <c r="D3162">
        <v>11</v>
      </c>
      <c r="E3162" t="s">
        <v>58</v>
      </c>
      <c r="F3162" t="s">
        <v>301</v>
      </c>
      <c r="G3162">
        <v>2</v>
      </c>
      <c r="H3162" t="str">
        <f>VLOOKUP(Table1[[#This Row],[store_id]],[1]stores!$A:$B,2,0)</f>
        <v>Baldwin Bikes</v>
      </c>
      <c r="I3162">
        <v>1</v>
      </c>
      <c r="J3162">
        <v>1680.99</v>
      </c>
      <c r="K3162">
        <v>0.1</v>
      </c>
      <c r="L3162">
        <f>Table1[[#This Row],[list_price]]*Table1[[#This Row],[discount]]</f>
        <v>168.09900000000002</v>
      </c>
      <c r="M3162">
        <f>(Table1[[#This Row],[list_price]]-Table1[[#This Row],[discount_price]])*Table1[[#This Row],[quantity]]</f>
        <v>1512.8910000000001</v>
      </c>
    </row>
    <row r="3163" spans="1:13" x14ac:dyDescent="0.25">
      <c r="A3163">
        <v>1094</v>
      </c>
      <c r="B3163">
        <v>3</v>
      </c>
      <c r="C3163">
        <v>828</v>
      </c>
      <c r="D3163">
        <v>24</v>
      </c>
      <c r="E3163" t="s">
        <v>53</v>
      </c>
      <c r="F3163" t="s">
        <v>299</v>
      </c>
      <c r="G3163">
        <v>2</v>
      </c>
      <c r="H3163" t="str">
        <f>VLOOKUP(Table1[[#This Row],[store_id]],[1]stores!$A:$B,2,0)</f>
        <v>Baldwin Bikes</v>
      </c>
      <c r="I3163">
        <v>1</v>
      </c>
      <c r="J3163">
        <v>549.99</v>
      </c>
      <c r="K3163">
        <v>0.1</v>
      </c>
      <c r="L3163">
        <f>Table1[[#This Row],[list_price]]*Table1[[#This Row],[discount]]</f>
        <v>54.999000000000002</v>
      </c>
      <c r="M3163">
        <f>(Table1[[#This Row],[list_price]]-Table1[[#This Row],[discount_price]])*Table1[[#This Row],[quantity]]</f>
        <v>494.99099999999999</v>
      </c>
    </row>
    <row r="3164" spans="1:13" x14ac:dyDescent="0.25">
      <c r="A3164">
        <v>1094</v>
      </c>
      <c r="B3164">
        <v>4</v>
      </c>
      <c r="C3164">
        <v>828</v>
      </c>
      <c r="D3164">
        <v>107</v>
      </c>
      <c r="E3164" t="s">
        <v>75</v>
      </c>
      <c r="F3164" t="s">
        <v>299</v>
      </c>
      <c r="G3164">
        <v>2</v>
      </c>
      <c r="H3164" t="str">
        <f>VLOOKUP(Table1[[#This Row],[store_id]],[1]stores!$A:$B,2,0)</f>
        <v>Baldwin Bikes</v>
      </c>
      <c r="I3164">
        <v>1</v>
      </c>
      <c r="J3164">
        <v>416.99</v>
      </c>
      <c r="K3164">
        <v>0.2</v>
      </c>
      <c r="L3164">
        <f>Table1[[#This Row],[list_price]]*Table1[[#This Row],[discount]]</f>
        <v>83.39800000000001</v>
      </c>
      <c r="M3164">
        <f>(Table1[[#This Row],[list_price]]-Table1[[#This Row],[discount_price]])*Table1[[#This Row],[quantity]]</f>
        <v>333.59199999999998</v>
      </c>
    </row>
    <row r="3165" spans="1:13" x14ac:dyDescent="0.25">
      <c r="A3165">
        <v>1095</v>
      </c>
      <c r="B3165">
        <v>1</v>
      </c>
      <c r="C3165">
        <v>1382</v>
      </c>
      <c r="D3165">
        <v>78</v>
      </c>
      <c r="E3165" t="s">
        <v>82</v>
      </c>
      <c r="F3165" t="s">
        <v>299</v>
      </c>
      <c r="G3165">
        <v>3</v>
      </c>
      <c r="H3165" t="str">
        <f>VLOOKUP(Table1[[#This Row],[store_id]],[1]stores!$A:$B,2,0)</f>
        <v>Rowlett Bikes</v>
      </c>
      <c r="I3165">
        <v>2</v>
      </c>
      <c r="J3165">
        <v>647.99</v>
      </c>
      <c r="K3165">
        <v>0.05</v>
      </c>
      <c r="L3165">
        <f>Table1[[#This Row],[list_price]]*Table1[[#This Row],[discount]]</f>
        <v>32.399500000000003</v>
      </c>
      <c r="M3165">
        <f>(Table1[[#This Row],[list_price]]-Table1[[#This Row],[discount_price]])*Table1[[#This Row],[quantity]]</f>
        <v>1231.181</v>
      </c>
    </row>
    <row r="3166" spans="1:13" x14ac:dyDescent="0.25">
      <c r="A3166">
        <v>1095</v>
      </c>
      <c r="B3166">
        <v>2</v>
      </c>
      <c r="C3166">
        <v>1382</v>
      </c>
      <c r="D3166">
        <v>3</v>
      </c>
      <c r="E3166" t="s">
        <v>49</v>
      </c>
      <c r="F3166" t="s">
        <v>300</v>
      </c>
      <c r="G3166">
        <v>3</v>
      </c>
      <c r="H3166" t="str">
        <f>VLOOKUP(Table1[[#This Row],[store_id]],[1]stores!$A:$B,2,0)</f>
        <v>Rowlett Bikes</v>
      </c>
      <c r="I3166">
        <v>2</v>
      </c>
      <c r="J3166">
        <v>999.99</v>
      </c>
      <c r="K3166">
        <v>0.2</v>
      </c>
      <c r="L3166">
        <f>Table1[[#This Row],[list_price]]*Table1[[#This Row],[discount]]</f>
        <v>199.99800000000002</v>
      </c>
      <c r="M3166">
        <f>(Table1[[#This Row],[list_price]]-Table1[[#This Row],[discount_price]])*Table1[[#This Row],[quantity]]</f>
        <v>1599.9839999999999</v>
      </c>
    </row>
    <row r="3167" spans="1:13" x14ac:dyDescent="0.25">
      <c r="A3167">
        <v>1095</v>
      </c>
      <c r="B3167">
        <v>3</v>
      </c>
      <c r="C3167">
        <v>1382</v>
      </c>
      <c r="D3167">
        <v>15</v>
      </c>
      <c r="E3167" t="s">
        <v>55</v>
      </c>
      <c r="F3167" t="s">
        <v>299</v>
      </c>
      <c r="G3167">
        <v>3</v>
      </c>
      <c r="H3167" t="str">
        <f>VLOOKUP(Table1[[#This Row],[store_id]],[1]stores!$A:$B,2,0)</f>
        <v>Rowlett Bikes</v>
      </c>
      <c r="I3167">
        <v>2</v>
      </c>
      <c r="J3167">
        <v>529.99</v>
      </c>
      <c r="K3167">
        <v>0.1</v>
      </c>
      <c r="L3167">
        <f>Table1[[#This Row],[list_price]]*Table1[[#This Row],[discount]]</f>
        <v>52.999000000000002</v>
      </c>
      <c r="M3167">
        <f>(Table1[[#This Row],[list_price]]-Table1[[#This Row],[discount_price]])*Table1[[#This Row],[quantity]]</f>
        <v>953.98199999999997</v>
      </c>
    </row>
    <row r="3168" spans="1:13" x14ac:dyDescent="0.25">
      <c r="A3168">
        <v>1095</v>
      </c>
      <c r="B3168">
        <v>4</v>
      </c>
      <c r="C3168">
        <v>1382</v>
      </c>
      <c r="D3168">
        <v>31</v>
      </c>
      <c r="E3168" t="s">
        <v>123</v>
      </c>
      <c r="F3168" t="s">
        <v>300</v>
      </c>
      <c r="G3168">
        <v>3</v>
      </c>
      <c r="H3168" t="str">
        <f>VLOOKUP(Table1[[#This Row],[store_id]],[1]stores!$A:$B,2,0)</f>
        <v>Rowlett Bikes</v>
      </c>
      <c r="I3168">
        <v>1</v>
      </c>
      <c r="J3168">
        <v>1632.99</v>
      </c>
      <c r="K3168">
        <v>0.2</v>
      </c>
      <c r="L3168">
        <f>Table1[[#This Row],[list_price]]*Table1[[#This Row],[discount]]</f>
        <v>326.59800000000001</v>
      </c>
      <c r="M3168">
        <f>(Table1[[#This Row],[list_price]]-Table1[[#This Row],[discount_price]])*Table1[[#This Row],[quantity]]</f>
        <v>1306.3920000000001</v>
      </c>
    </row>
    <row r="3169" spans="1:13" x14ac:dyDescent="0.25">
      <c r="A3169">
        <v>1095</v>
      </c>
      <c r="B3169">
        <v>5</v>
      </c>
      <c r="C3169">
        <v>1382</v>
      </c>
      <c r="D3169">
        <v>50</v>
      </c>
      <c r="E3169" t="s">
        <v>103</v>
      </c>
      <c r="F3169" t="s">
        <v>305</v>
      </c>
      <c r="G3169">
        <v>3</v>
      </c>
      <c r="H3169" t="str">
        <f>VLOOKUP(Table1[[#This Row],[store_id]],[1]stores!$A:$B,2,0)</f>
        <v>Rowlett Bikes</v>
      </c>
      <c r="I3169">
        <v>2</v>
      </c>
      <c r="J3169">
        <v>5999.99</v>
      </c>
      <c r="K3169">
        <v>0.05</v>
      </c>
      <c r="L3169">
        <f>Table1[[#This Row],[list_price]]*Table1[[#This Row],[discount]]</f>
        <v>299.99950000000001</v>
      </c>
      <c r="M3169">
        <f>(Table1[[#This Row],[list_price]]-Table1[[#This Row],[discount_price]])*Table1[[#This Row],[quantity]]</f>
        <v>11399.981</v>
      </c>
    </row>
    <row r="3170" spans="1:13" x14ac:dyDescent="0.25">
      <c r="A3170">
        <v>1096</v>
      </c>
      <c r="B3170">
        <v>1</v>
      </c>
      <c r="C3170">
        <v>589</v>
      </c>
      <c r="D3170">
        <v>11</v>
      </c>
      <c r="E3170" t="s">
        <v>58</v>
      </c>
      <c r="F3170" t="s">
        <v>301</v>
      </c>
      <c r="G3170">
        <v>1</v>
      </c>
      <c r="H3170" t="str">
        <f>VLOOKUP(Table1[[#This Row],[store_id]],[1]stores!$A:$B,2,0)</f>
        <v>Santa Cruz Bikes</v>
      </c>
      <c r="I3170">
        <v>1</v>
      </c>
      <c r="J3170">
        <v>1680.99</v>
      </c>
      <c r="K3170">
        <v>0.1</v>
      </c>
      <c r="L3170">
        <f>Table1[[#This Row],[list_price]]*Table1[[#This Row],[discount]]</f>
        <v>168.09900000000002</v>
      </c>
      <c r="M3170">
        <f>(Table1[[#This Row],[list_price]]-Table1[[#This Row],[discount_price]])*Table1[[#This Row],[quantity]]</f>
        <v>1512.8910000000001</v>
      </c>
    </row>
    <row r="3171" spans="1:13" x14ac:dyDescent="0.25">
      <c r="A3171">
        <v>1097</v>
      </c>
      <c r="B3171">
        <v>1</v>
      </c>
      <c r="C3171">
        <v>1311</v>
      </c>
      <c r="D3171">
        <v>99</v>
      </c>
      <c r="E3171" t="s">
        <v>77</v>
      </c>
      <c r="F3171" t="s">
        <v>303</v>
      </c>
      <c r="G3171">
        <v>2</v>
      </c>
      <c r="H3171" t="str">
        <f>VLOOKUP(Table1[[#This Row],[store_id]],[1]stores!$A:$B,2,0)</f>
        <v>Baldwin Bikes</v>
      </c>
      <c r="I3171">
        <v>1</v>
      </c>
      <c r="J3171">
        <v>299.99</v>
      </c>
      <c r="K3171">
        <v>0.05</v>
      </c>
      <c r="L3171">
        <f>Table1[[#This Row],[list_price]]*Table1[[#This Row],[discount]]</f>
        <v>14.999500000000001</v>
      </c>
      <c r="M3171">
        <f>(Table1[[#This Row],[list_price]]-Table1[[#This Row],[discount_price]])*Table1[[#This Row],[quantity]]</f>
        <v>284.9905</v>
      </c>
    </row>
    <row r="3172" spans="1:13" x14ac:dyDescent="0.25">
      <c r="A3172">
        <v>1097</v>
      </c>
      <c r="B3172">
        <v>2</v>
      </c>
      <c r="C3172">
        <v>1311</v>
      </c>
      <c r="D3172">
        <v>106</v>
      </c>
      <c r="E3172" t="s">
        <v>66</v>
      </c>
      <c r="F3172" t="s">
        <v>299</v>
      </c>
      <c r="G3172">
        <v>2</v>
      </c>
      <c r="H3172" t="str">
        <f>VLOOKUP(Table1[[#This Row],[store_id]],[1]stores!$A:$B,2,0)</f>
        <v>Baldwin Bikes</v>
      </c>
      <c r="I3172">
        <v>2</v>
      </c>
      <c r="J3172">
        <v>449.99</v>
      </c>
      <c r="K3172">
        <v>7.0000000000000007E-2</v>
      </c>
      <c r="L3172">
        <f>Table1[[#This Row],[list_price]]*Table1[[#This Row],[discount]]</f>
        <v>31.499300000000005</v>
      </c>
      <c r="M3172">
        <f>(Table1[[#This Row],[list_price]]-Table1[[#This Row],[discount_price]])*Table1[[#This Row],[quantity]]</f>
        <v>836.98140000000001</v>
      </c>
    </row>
    <row r="3173" spans="1:13" x14ac:dyDescent="0.25">
      <c r="A3173">
        <v>1097</v>
      </c>
      <c r="B3173">
        <v>3</v>
      </c>
      <c r="C3173">
        <v>1311</v>
      </c>
      <c r="D3173">
        <v>98</v>
      </c>
      <c r="E3173" t="s">
        <v>106</v>
      </c>
      <c r="F3173" t="s">
        <v>303</v>
      </c>
      <c r="G3173">
        <v>2</v>
      </c>
      <c r="H3173" t="str">
        <f>VLOOKUP(Table1[[#This Row],[store_id]],[1]stores!$A:$B,2,0)</f>
        <v>Baldwin Bikes</v>
      </c>
      <c r="I3173">
        <v>2</v>
      </c>
      <c r="J3173">
        <v>489.99</v>
      </c>
      <c r="K3173">
        <v>7.0000000000000007E-2</v>
      </c>
      <c r="L3173">
        <f>Table1[[#This Row],[list_price]]*Table1[[#This Row],[discount]]</f>
        <v>34.299300000000002</v>
      </c>
      <c r="M3173">
        <f>(Table1[[#This Row],[list_price]]-Table1[[#This Row],[discount_price]])*Table1[[#This Row],[quantity]]</f>
        <v>911.38139999999999</v>
      </c>
    </row>
    <row r="3174" spans="1:13" x14ac:dyDescent="0.25">
      <c r="A3174">
        <v>1097</v>
      </c>
      <c r="B3174">
        <v>4</v>
      </c>
      <c r="C3174">
        <v>1311</v>
      </c>
      <c r="D3174">
        <v>19</v>
      </c>
      <c r="E3174" t="s">
        <v>64</v>
      </c>
      <c r="F3174" t="s">
        <v>299</v>
      </c>
      <c r="G3174">
        <v>2</v>
      </c>
      <c r="H3174" t="str">
        <f>VLOOKUP(Table1[[#This Row],[store_id]],[1]stores!$A:$B,2,0)</f>
        <v>Baldwin Bikes</v>
      </c>
      <c r="I3174">
        <v>1</v>
      </c>
      <c r="J3174">
        <v>449</v>
      </c>
      <c r="K3174">
        <v>0.2</v>
      </c>
      <c r="L3174">
        <f>Table1[[#This Row],[list_price]]*Table1[[#This Row],[discount]]</f>
        <v>89.800000000000011</v>
      </c>
      <c r="M3174">
        <f>(Table1[[#This Row],[list_price]]-Table1[[#This Row],[discount_price]])*Table1[[#This Row],[quantity]]</f>
        <v>359.2</v>
      </c>
    </row>
    <row r="3175" spans="1:13" x14ac:dyDescent="0.25">
      <c r="A3175">
        <v>1097</v>
      </c>
      <c r="B3175">
        <v>5</v>
      </c>
      <c r="C3175">
        <v>1311</v>
      </c>
      <c r="D3175">
        <v>35</v>
      </c>
      <c r="E3175" t="s">
        <v>130</v>
      </c>
      <c r="F3175" t="s">
        <v>300</v>
      </c>
      <c r="G3175">
        <v>2</v>
      </c>
      <c r="H3175" t="str">
        <f>VLOOKUP(Table1[[#This Row],[store_id]],[1]stores!$A:$B,2,0)</f>
        <v>Baldwin Bikes</v>
      </c>
      <c r="I3175">
        <v>2</v>
      </c>
      <c r="J3175">
        <v>832.99</v>
      </c>
      <c r="K3175">
        <v>0.05</v>
      </c>
      <c r="L3175">
        <f>Table1[[#This Row],[list_price]]*Table1[[#This Row],[discount]]</f>
        <v>41.649500000000003</v>
      </c>
      <c r="M3175">
        <f>(Table1[[#This Row],[list_price]]-Table1[[#This Row],[discount_price]])*Table1[[#This Row],[quantity]]</f>
        <v>1582.681</v>
      </c>
    </row>
    <row r="3176" spans="1:13" x14ac:dyDescent="0.25">
      <c r="A3176">
        <v>1098</v>
      </c>
      <c r="B3176">
        <v>1</v>
      </c>
      <c r="C3176">
        <v>752</v>
      </c>
      <c r="D3176">
        <v>88</v>
      </c>
      <c r="E3176" t="s">
        <v>89</v>
      </c>
      <c r="F3176" t="s">
        <v>303</v>
      </c>
      <c r="G3176">
        <v>1</v>
      </c>
      <c r="H3176" t="str">
        <f>VLOOKUP(Table1[[#This Row],[store_id]],[1]stores!$A:$B,2,0)</f>
        <v>Santa Cruz Bikes</v>
      </c>
      <c r="I3176">
        <v>1</v>
      </c>
      <c r="J3176">
        <v>189.99</v>
      </c>
      <c r="K3176">
        <v>0.1</v>
      </c>
      <c r="L3176">
        <f>Table1[[#This Row],[list_price]]*Table1[[#This Row],[discount]]</f>
        <v>18.999000000000002</v>
      </c>
      <c r="M3176">
        <f>(Table1[[#This Row],[list_price]]-Table1[[#This Row],[discount_price]])*Table1[[#This Row],[quantity]]</f>
        <v>170.99100000000001</v>
      </c>
    </row>
    <row r="3177" spans="1:13" x14ac:dyDescent="0.25">
      <c r="A3177">
        <v>1099</v>
      </c>
      <c r="B3177">
        <v>1</v>
      </c>
      <c r="C3177">
        <v>1128</v>
      </c>
      <c r="D3177">
        <v>64</v>
      </c>
      <c r="E3177" t="s">
        <v>63</v>
      </c>
      <c r="F3177" t="s">
        <v>304</v>
      </c>
      <c r="G3177">
        <v>2</v>
      </c>
      <c r="H3177" t="str">
        <f>VLOOKUP(Table1[[#This Row],[store_id]],[1]stores!$A:$B,2,0)</f>
        <v>Baldwin Bikes</v>
      </c>
      <c r="I3177">
        <v>1</v>
      </c>
      <c r="J3177">
        <v>489.99</v>
      </c>
      <c r="K3177">
        <v>0.1</v>
      </c>
      <c r="L3177">
        <f>Table1[[#This Row],[list_price]]*Table1[[#This Row],[discount]]</f>
        <v>48.999000000000002</v>
      </c>
      <c r="M3177">
        <f>(Table1[[#This Row],[list_price]]-Table1[[#This Row],[discount_price]])*Table1[[#This Row],[quantity]]</f>
        <v>440.99099999999999</v>
      </c>
    </row>
    <row r="3178" spans="1:13" x14ac:dyDescent="0.25">
      <c r="A3178">
        <v>1099</v>
      </c>
      <c r="B3178">
        <v>2</v>
      </c>
      <c r="C3178">
        <v>1128</v>
      </c>
      <c r="D3178">
        <v>13</v>
      </c>
      <c r="E3178" t="s">
        <v>59</v>
      </c>
      <c r="F3178" t="s">
        <v>299</v>
      </c>
      <c r="G3178">
        <v>2</v>
      </c>
      <c r="H3178" t="str">
        <f>VLOOKUP(Table1[[#This Row],[store_id]],[1]stores!$A:$B,2,0)</f>
        <v>Baldwin Bikes</v>
      </c>
      <c r="I3178">
        <v>2</v>
      </c>
      <c r="J3178">
        <v>269.99</v>
      </c>
      <c r="K3178">
        <v>0.05</v>
      </c>
      <c r="L3178">
        <f>Table1[[#This Row],[list_price]]*Table1[[#This Row],[discount]]</f>
        <v>13.499500000000001</v>
      </c>
      <c r="M3178">
        <f>(Table1[[#This Row],[list_price]]-Table1[[#This Row],[discount_price]])*Table1[[#This Row],[quantity]]</f>
        <v>512.98099999999999</v>
      </c>
    </row>
    <row r="3179" spans="1:13" x14ac:dyDescent="0.25">
      <c r="A3179">
        <v>1099</v>
      </c>
      <c r="B3179">
        <v>3</v>
      </c>
      <c r="C3179">
        <v>1128</v>
      </c>
      <c r="D3179">
        <v>46</v>
      </c>
      <c r="E3179" t="s">
        <v>138</v>
      </c>
      <c r="F3179" t="s">
        <v>300</v>
      </c>
      <c r="G3179">
        <v>2</v>
      </c>
      <c r="H3179" t="str">
        <f>VLOOKUP(Table1[[#This Row],[store_id]],[1]stores!$A:$B,2,0)</f>
        <v>Baldwin Bikes</v>
      </c>
      <c r="I3179">
        <v>1</v>
      </c>
      <c r="J3179">
        <v>1409.99</v>
      </c>
      <c r="K3179">
        <v>7.0000000000000007E-2</v>
      </c>
      <c r="L3179">
        <f>Table1[[#This Row],[list_price]]*Table1[[#This Row],[discount]]</f>
        <v>98.699300000000008</v>
      </c>
      <c r="M3179">
        <f>(Table1[[#This Row],[list_price]]-Table1[[#This Row],[discount_price]])*Table1[[#This Row],[quantity]]</f>
        <v>1311.2907</v>
      </c>
    </row>
    <row r="3180" spans="1:13" x14ac:dyDescent="0.25">
      <c r="A3180">
        <v>1099</v>
      </c>
      <c r="B3180">
        <v>4</v>
      </c>
      <c r="C3180">
        <v>1128</v>
      </c>
      <c r="D3180">
        <v>89</v>
      </c>
      <c r="E3180" t="s">
        <v>115</v>
      </c>
      <c r="F3180" t="s">
        <v>303</v>
      </c>
      <c r="G3180">
        <v>2</v>
      </c>
      <c r="H3180" t="str">
        <f>VLOOKUP(Table1[[#This Row],[store_id]],[1]stores!$A:$B,2,0)</f>
        <v>Baldwin Bikes</v>
      </c>
      <c r="I3180">
        <v>2</v>
      </c>
      <c r="J3180">
        <v>209.99</v>
      </c>
      <c r="K3180">
        <v>0.1</v>
      </c>
      <c r="L3180">
        <f>Table1[[#This Row],[list_price]]*Table1[[#This Row],[discount]]</f>
        <v>20.999000000000002</v>
      </c>
      <c r="M3180">
        <f>(Table1[[#This Row],[list_price]]-Table1[[#This Row],[discount_price]])*Table1[[#This Row],[quantity]]</f>
        <v>377.98200000000003</v>
      </c>
    </row>
    <row r="3181" spans="1:13" x14ac:dyDescent="0.25">
      <c r="A3181">
        <v>1100</v>
      </c>
      <c r="B3181">
        <v>1</v>
      </c>
      <c r="C3181">
        <v>1392</v>
      </c>
      <c r="D3181">
        <v>12</v>
      </c>
      <c r="E3181" t="s">
        <v>53</v>
      </c>
      <c r="F3181" t="s">
        <v>299</v>
      </c>
      <c r="G3181">
        <v>2</v>
      </c>
      <c r="H3181" t="str">
        <f>VLOOKUP(Table1[[#This Row],[store_id]],[1]stores!$A:$B,2,0)</f>
        <v>Baldwin Bikes</v>
      </c>
      <c r="I3181">
        <v>1</v>
      </c>
      <c r="J3181">
        <v>549.99</v>
      </c>
      <c r="K3181">
        <v>0.05</v>
      </c>
      <c r="L3181">
        <f>Table1[[#This Row],[list_price]]*Table1[[#This Row],[discount]]</f>
        <v>27.499500000000001</v>
      </c>
      <c r="M3181">
        <f>(Table1[[#This Row],[list_price]]-Table1[[#This Row],[discount_price]])*Table1[[#This Row],[quantity]]</f>
        <v>522.4905</v>
      </c>
    </row>
    <row r="3182" spans="1:13" x14ac:dyDescent="0.25">
      <c r="A3182">
        <v>1100</v>
      </c>
      <c r="B3182">
        <v>2</v>
      </c>
      <c r="C3182">
        <v>1392</v>
      </c>
      <c r="D3182">
        <v>9</v>
      </c>
      <c r="E3182" t="s">
        <v>54</v>
      </c>
      <c r="F3182" t="s">
        <v>302</v>
      </c>
      <c r="G3182">
        <v>2</v>
      </c>
      <c r="H3182" t="str">
        <f>VLOOKUP(Table1[[#This Row],[store_id]],[1]stores!$A:$B,2,0)</f>
        <v>Baldwin Bikes</v>
      </c>
      <c r="I3182">
        <v>2</v>
      </c>
      <c r="J3182">
        <v>2999.99</v>
      </c>
      <c r="K3182">
        <v>0.1</v>
      </c>
      <c r="L3182">
        <f>Table1[[#This Row],[list_price]]*Table1[[#This Row],[discount]]</f>
        <v>299.99899999999997</v>
      </c>
      <c r="M3182">
        <f>(Table1[[#This Row],[list_price]]-Table1[[#This Row],[discount_price]])*Table1[[#This Row],[quantity]]</f>
        <v>5399.982</v>
      </c>
    </row>
    <row r="3183" spans="1:13" x14ac:dyDescent="0.25">
      <c r="A3183">
        <v>1101</v>
      </c>
      <c r="B3183">
        <v>1</v>
      </c>
      <c r="C3183">
        <v>379</v>
      </c>
      <c r="D3183">
        <v>105</v>
      </c>
      <c r="E3183" t="s">
        <v>117</v>
      </c>
      <c r="F3183" t="s">
        <v>304</v>
      </c>
      <c r="G3183">
        <v>2</v>
      </c>
      <c r="H3183" t="str">
        <f>VLOOKUP(Table1[[#This Row],[store_id]],[1]stores!$A:$B,2,0)</f>
        <v>Baldwin Bikes</v>
      </c>
      <c r="I3183">
        <v>1</v>
      </c>
      <c r="J3183">
        <v>533.99</v>
      </c>
      <c r="K3183">
        <v>7.0000000000000007E-2</v>
      </c>
      <c r="L3183">
        <f>Table1[[#This Row],[list_price]]*Table1[[#This Row],[discount]]</f>
        <v>37.379300000000008</v>
      </c>
      <c r="M3183">
        <f>(Table1[[#This Row],[list_price]]-Table1[[#This Row],[discount_price]])*Table1[[#This Row],[quantity]]</f>
        <v>496.61070000000001</v>
      </c>
    </row>
    <row r="3184" spans="1:13" x14ac:dyDescent="0.25">
      <c r="A3184">
        <v>1101</v>
      </c>
      <c r="B3184">
        <v>2</v>
      </c>
      <c r="C3184">
        <v>379</v>
      </c>
      <c r="D3184">
        <v>51</v>
      </c>
      <c r="E3184" t="s">
        <v>112</v>
      </c>
      <c r="F3184" t="s">
        <v>305</v>
      </c>
      <c r="G3184">
        <v>2</v>
      </c>
      <c r="H3184" t="str">
        <f>VLOOKUP(Table1[[#This Row],[store_id]],[1]stores!$A:$B,2,0)</f>
        <v>Baldwin Bikes</v>
      </c>
      <c r="I3184">
        <v>1</v>
      </c>
      <c r="J3184">
        <v>6499.99</v>
      </c>
      <c r="K3184">
        <v>0.05</v>
      </c>
      <c r="L3184">
        <f>Table1[[#This Row],[list_price]]*Table1[[#This Row],[discount]]</f>
        <v>324.99950000000001</v>
      </c>
      <c r="M3184">
        <f>(Table1[[#This Row],[list_price]]-Table1[[#This Row],[discount_price]])*Table1[[#This Row],[quantity]]</f>
        <v>6174.9904999999999</v>
      </c>
    </row>
    <row r="3185" spans="1:13" x14ac:dyDescent="0.25">
      <c r="A3185">
        <v>1102</v>
      </c>
      <c r="B3185">
        <v>1</v>
      </c>
      <c r="C3185">
        <v>1317</v>
      </c>
      <c r="D3185">
        <v>91</v>
      </c>
      <c r="E3185" t="s">
        <v>118</v>
      </c>
      <c r="F3185" t="s">
        <v>303</v>
      </c>
      <c r="G3185">
        <v>2</v>
      </c>
      <c r="H3185" t="str">
        <f>VLOOKUP(Table1[[#This Row],[store_id]],[1]stores!$A:$B,2,0)</f>
        <v>Baldwin Bikes</v>
      </c>
      <c r="I3185">
        <v>1</v>
      </c>
      <c r="J3185">
        <v>349.99</v>
      </c>
      <c r="K3185">
        <v>7.0000000000000007E-2</v>
      </c>
      <c r="L3185">
        <f>Table1[[#This Row],[list_price]]*Table1[[#This Row],[discount]]</f>
        <v>24.499300000000002</v>
      </c>
      <c r="M3185">
        <f>(Table1[[#This Row],[list_price]]-Table1[[#This Row],[discount_price]])*Table1[[#This Row],[quantity]]</f>
        <v>325.4907</v>
      </c>
    </row>
    <row r="3186" spans="1:13" x14ac:dyDescent="0.25">
      <c r="A3186">
        <v>1103</v>
      </c>
      <c r="B3186">
        <v>1</v>
      </c>
      <c r="C3186">
        <v>1394</v>
      </c>
      <c r="D3186">
        <v>106</v>
      </c>
      <c r="E3186" t="s">
        <v>66</v>
      </c>
      <c r="F3186" t="s">
        <v>299</v>
      </c>
      <c r="G3186">
        <v>2</v>
      </c>
      <c r="H3186" t="str">
        <f>VLOOKUP(Table1[[#This Row],[store_id]],[1]stores!$A:$B,2,0)</f>
        <v>Baldwin Bikes</v>
      </c>
      <c r="I3186">
        <v>1</v>
      </c>
      <c r="J3186">
        <v>449.99</v>
      </c>
      <c r="K3186">
        <v>0.2</v>
      </c>
      <c r="L3186">
        <f>Table1[[#This Row],[list_price]]*Table1[[#This Row],[discount]]</f>
        <v>89.998000000000005</v>
      </c>
      <c r="M3186">
        <f>(Table1[[#This Row],[list_price]]-Table1[[#This Row],[discount_price]])*Table1[[#This Row],[quantity]]</f>
        <v>359.99200000000002</v>
      </c>
    </row>
    <row r="3187" spans="1:13" x14ac:dyDescent="0.25">
      <c r="A3187">
        <v>1103</v>
      </c>
      <c r="B3187">
        <v>2</v>
      </c>
      <c r="C3187">
        <v>1394</v>
      </c>
      <c r="D3187">
        <v>46</v>
      </c>
      <c r="E3187" t="s">
        <v>138</v>
      </c>
      <c r="F3187" t="s">
        <v>300</v>
      </c>
      <c r="G3187">
        <v>2</v>
      </c>
      <c r="H3187" t="str">
        <f>VLOOKUP(Table1[[#This Row],[store_id]],[1]stores!$A:$B,2,0)</f>
        <v>Baldwin Bikes</v>
      </c>
      <c r="I3187">
        <v>2</v>
      </c>
      <c r="J3187">
        <v>1409.99</v>
      </c>
      <c r="K3187">
        <v>0.2</v>
      </c>
      <c r="L3187">
        <f>Table1[[#This Row],[list_price]]*Table1[[#This Row],[discount]]</f>
        <v>281.99799999999999</v>
      </c>
      <c r="M3187">
        <f>(Table1[[#This Row],[list_price]]-Table1[[#This Row],[discount_price]])*Table1[[#This Row],[quantity]]</f>
        <v>2255.9839999999999</v>
      </c>
    </row>
    <row r="3188" spans="1:13" x14ac:dyDescent="0.25">
      <c r="A3188">
        <v>1104</v>
      </c>
      <c r="B3188">
        <v>1</v>
      </c>
      <c r="C3188">
        <v>268</v>
      </c>
      <c r="D3188">
        <v>17</v>
      </c>
      <c r="E3188" t="s">
        <v>51</v>
      </c>
      <c r="F3188" t="s">
        <v>299</v>
      </c>
      <c r="G3188">
        <v>2</v>
      </c>
      <c r="H3188" t="str">
        <f>VLOOKUP(Table1[[#This Row],[store_id]],[1]stores!$A:$B,2,0)</f>
        <v>Baldwin Bikes</v>
      </c>
      <c r="I3188">
        <v>1</v>
      </c>
      <c r="J3188">
        <v>429</v>
      </c>
      <c r="K3188">
        <v>0.1</v>
      </c>
      <c r="L3188">
        <f>Table1[[#This Row],[list_price]]*Table1[[#This Row],[discount]]</f>
        <v>42.900000000000006</v>
      </c>
      <c r="M3188">
        <f>(Table1[[#This Row],[list_price]]-Table1[[#This Row],[discount_price]])*Table1[[#This Row],[quantity]]</f>
        <v>386.1</v>
      </c>
    </row>
    <row r="3189" spans="1:13" x14ac:dyDescent="0.25">
      <c r="A3189">
        <v>1104</v>
      </c>
      <c r="B3189">
        <v>2</v>
      </c>
      <c r="C3189">
        <v>268</v>
      </c>
      <c r="D3189">
        <v>70</v>
      </c>
      <c r="E3189" t="s">
        <v>97</v>
      </c>
      <c r="F3189" t="s">
        <v>299</v>
      </c>
      <c r="G3189">
        <v>2</v>
      </c>
      <c r="H3189" t="str">
        <f>VLOOKUP(Table1[[#This Row],[store_id]],[1]stores!$A:$B,2,0)</f>
        <v>Baldwin Bikes</v>
      </c>
      <c r="I3189">
        <v>2</v>
      </c>
      <c r="J3189">
        <v>659.99</v>
      </c>
      <c r="K3189">
        <v>0.1</v>
      </c>
      <c r="L3189">
        <f>Table1[[#This Row],[list_price]]*Table1[[#This Row],[discount]]</f>
        <v>65.999000000000009</v>
      </c>
      <c r="M3189">
        <f>(Table1[[#This Row],[list_price]]-Table1[[#This Row],[discount_price]])*Table1[[#This Row],[quantity]]</f>
        <v>1187.982</v>
      </c>
    </row>
    <row r="3190" spans="1:13" x14ac:dyDescent="0.25">
      <c r="A3190">
        <v>1104</v>
      </c>
      <c r="B3190">
        <v>3</v>
      </c>
      <c r="C3190">
        <v>268</v>
      </c>
      <c r="D3190">
        <v>43</v>
      </c>
      <c r="E3190" t="s">
        <v>87</v>
      </c>
      <c r="F3190" t="s">
        <v>300</v>
      </c>
      <c r="G3190">
        <v>2</v>
      </c>
      <c r="H3190" t="str">
        <f>VLOOKUP(Table1[[#This Row],[store_id]],[1]stores!$A:$B,2,0)</f>
        <v>Baldwin Bikes</v>
      </c>
      <c r="I3190">
        <v>1</v>
      </c>
      <c r="J3190">
        <v>5299.99</v>
      </c>
      <c r="K3190">
        <v>7.0000000000000007E-2</v>
      </c>
      <c r="L3190">
        <f>Table1[[#This Row],[list_price]]*Table1[[#This Row],[discount]]</f>
        <v>370.99930000000001</v>
      </c>
      <c r="M3190">
        <f>(Table1[[#This Row],[list_price]]-Table1[[#This Row],[discount_price]])*Table1[[#This Row],[quantity]]</f>
        <v>4928.9906999999994</v>
      </c>
    </row>
    <row r="3191" spans="1:13" x14ac:dyDescent="0.25">
      <c r="A3191">
        <v>1104</v>
      </c>
      <c r="B3191">
        <v>4</v>
      </c>
      <c r="C3191">
        <v>268</v>
      </c>
      <c r="D3191">
        <v>80</v>
      </c>
      <c r="E3191" t="s">
        <v>88</v>
      </c>
      <c r="F3191" t="s">
        <v>299</v>
      </c>
      <c r="G3191">
        <v>2</v>
      </c>
      <c r="H3191" t="str">
        <f>VLOOKUP(Table1[[#This Row],[store_id]],[1]stores!$A:$B,2,0)</f>
        <v>Baldwin Bikes</v>
      </c>
      <c r="I3191">
        <v>1</v>
      </c>
      <c r="J3191">
        <v>761.99</v>
      </c>
      <c r="K3191">
        <v>7.0000000000000007E-2</v>
      </c>
      <c r="L3191">
        <f>Table1[[#This Row],[list_price]]*Table1[[#This Row],[discount]]</f>
        <v>53.339300000000009</v>
      </c>
      <c r="M3191">
        <f>(Table1[[#This Row],[list_price]]-Table1[[#This Row],[discount_price]])*Table1[[#This Row],[quantity]]</f>
        <v>708.65070000000003</v>
      </c>
    </row>
    <row r="3192" spans="1:13" x14ac:dyDescent="0.25">
      <c r="A3192">
        <v>1105</v>
      </c>
      <c r="B3192">
        <v>1</v>
      </c>
      <c r="C3192">
        <v>747</v>
      </c>
      <c r="D3192">
        <v>60</v>
      </c>
      <c r="E3192" t="s">
        <v>122</v>
      </c>
      <c r="F3192" t="s">
        <v>302</v>
      </c>
      <c r="G3192">
        <v>3</v>
      </c>
      <c r="H3192" t="str">
        <f>VLOOKUP(Table1[[#This Row],[store_id]],[1]stores!$A:$B,2,0)</f>
        <v>Rowlett Bikes</v>
      </c>
      <c r="I3192">
        <v>1</v>
      </c>
      <c r="J3192">
        <v>1559.99</v>
      </c>
      <c r="K3192">
        <v>0.05</v>
      </c>
      <c r="L3192">
        <f>Table1[[#This Row],[list_price]]*Table1[[#This Row],[discount]]</f>
        <v>77.999500000000012</v>
      </c>
      <c r="M3192">
        <f>(Table1[[#This Row],[list_price]]-Table1[[#This Row],[discount_price]])*Table1[[#This Row],[quantity]]</f>
        <v>1481.9904999999999</v>
      </c>
    </row>
    <row r="3193" spans="1:13" x14ac:dyDescent="0.25">
      <c r="A3193">
        <v>1105</v>
      </c>
      <c r="B3193">
        <v>2</v>
      </c>
      <c r="C3193">
        <v>747</v>
      </c>
      <c r="D3193">
        <v>56</v>
      </c>
      <c r="E3193" t="s">
        <v>68</v>
      </c>
      <c r="F3193" t="s">
        <v>305</v>
      </c>
      <c r="G3193">
        <v>3</v>
      </c>
      <c r="H3193" t="str">
        <f>VLOOKUP(Table1[[#This Row],[store_id]],[1]stores!$A:$B,2,0)</f>
        <v>Rowlett Bikes</v>
      </c>
      <c r="I3193">
        <v>2</v>
      </c>
      <c r="J3193">
        <v>5499.99</v>
      </c>
      <c r="K3193">
        <v>0.2</v>
      </c>
      <c r="L3193">
        <f>Table1[[#This Row],[list_price]]*Table1[[#This Row],[discount]]</f>
        <v>1099.998</v>
      </c>
      <c r="M3193">
        <f>(Table1[[#This Row],[list_price]]-Table1[[#This Row],[discount_price]])*Table1[[#This Row],[quantity]]</f>
        <v>8799.9840000000004</v>
      </c>
    </row>
    <row r="3194" spans="1:13" x14ac:dyDescent="0.25">
      <c r="A3194">
        <v>1105</v>
      </c>
      <c r="B3194">
        <v>3</v>
      </c>
      <c r="C3194">
        <v>747</v>
      </c>
      <c r="D3194">
        <v>35</v>
      </c>
      <c r="E3194" t="s">
        <v>130</v>
      </c>
      <c r="F3194" t="s">
        <v>300</v>
      </c>
      <c r="G3194">
        <v>3</v>
      </c>
      <c r="H3194" t="str">
        <f>VLOOKUP(Table1[[#This Row],[store_id]],[1]stores!$A:$B,2,0)</f>
        <v>Rowlett Bikes</v>
      </c>
      <c r="I3194">
        <v>2</v>
      </c>
      <c r="J3194">
        <v>832.99</v>
      </c>
      <c r="K3194">
        <v>7.0000000000000007E-2</v>
      </c>
      <c r="L3194">
        <f>Table1[[#This Row],[list_price]]*Table1[[#This Row],[discount]]</f>
        <v>58.309300000000007</v>
      </c>
      <c r="M3194">
        <f>(Table1[[#This Row],[list_price]]-Table1[[#This Row],[discount_price]])*Table1[[#This Row],[quantity]]</f>
        <v>1549.3614</v>
      </c>
    </row>
    <row r="3195" spans="1:13" x14ac:dyDescent="0.25">
      <c r="A3195">
        <v>1106</v>
      </c>
      <c r="B3195">
        <v>1</v>
      </c>
      <c r="C3195">
        <v>1009</v>
      </c>
      <c r="D3195">
        <v>96</v>
      </c>
      <c r="E3195" t="s">
        <v>113</v>
      </c>
      <c r="F3195" t="s">
        <v>303</v>
      </c>
      <c r="G3195">
        <v>2</v>
      </c>
      <c r="H3195" t="str">
        <f>VLOOKUP(Table1[[#This Row],[store_id]],[1]stores!$A:$B,2,0)</f>
        <v>Baldwin Bikes</v>
      </c>
      <c r="I3195">
        <v>1</v>
      </c>
      <c r="J3195">
        <v>349.99</v>
      </c>
      <c r="K3195">
        <v>0.1</v>
      </c>
      <c r="L3195">
        <f>Table1[[#This Row],[list_price]]*Table1[[#This Row],[discount]]</f>
        <v>34.999000000000002</v>
      </c>
      <c r="M3195">
        <f>(Table1[[#This Row],[list_price]]-Table1[[#This Row],[discount_price]])*Table1[[#This Row],[quantity]]</f>
        <v>314.99099999999999</v>
      </c>
    </row>
    <row r="3196" spans="1:13" x14ac:dyDescent="0.25">
      <c r="A3196">
        <v>1107</v>
      </c>
      <c r="B3196">
        <v>1</v>
      </c>
      <c r="C3196">
        <v>1424</v>
      </c>
      <c r="D3196">
        <v>43</v>
      </c>
      <c r="E3196" t="s">
        <v>87</v>
      </c>
      <c r="F3196" t="s">
        <v>300</v>
      </c>
      <c r="G3196">
        <v>2</v>
      </c>
      <c r="H3196" t="str">
        <f>VLOOKUP(Table1[[#This Row],[store_id]],[1]stores!$A:$B,2,0)</f>
        <v>Baldwin Bikes</v>
      </c>
      <c r="I3196">
        <v>1</v>
      </c>
      <c r="J3196">
        <v>5299.99</v>
      </c>
      <c r="K3196">
        <v>0.2</v>
      </c>
      <c r="L3196">
        <f>Table1[[#This Row],[list_price]]*Table1[[#This Row],[discount]]</f>
        <v>1059.998</v>
      </c>
      <c r="M3196">
        <f>(Table1[[#This Row],[list_price]]-Table1[[#This Row],[discount_price]])*Table1[[#This Row],[quantity]]</f>
        <v>4239.9920000000002</v>
      </c>
    </row>
    <row r="3197" spans="1:13" x14ac:dyDescent="0.25">
      <c r="A3197">
        <v>1107</v>
      </c>
      <c r="B3197">
        <v>2</v>
      </c>
      <c r="C3197">
        <v>1424</v>
      </c>
      <c r="D3197">
        <v>41</v>
      </c>
      <c r="E3197" t="s">
        <v>101</v>
      </c>
      <c r="F3197" t="s">
        <v>300</v>
      </c>
      <c r="G3197">
        <v>2</v>
      </c>
      <c r="H3197" t="str">
        <f>VLOOKUP(Table1[[#This Row],[store_id]],[1]stores!$A:$B,2,0)</f>
        <v>Baldwin Bikes</v>
      </c>
      <c r="I3197">
        <v>2</v>
      </c>
      <c r="J3197">
        <v>1469.99</v>
      </c>
      <c r="K3197">
        <v>0.2</v>
      </c>
      <c r="L3197">
        <f>Table1[[#This Row],[list_price]]*Table1[[#This Row],[discount]]</f>
        <v>293.99799999999999</v>
      </c>
      <c r="M3197">
        <f>(Table1[[#This Row],[list_price]]-Table1[[#This Row],[discount_price]])*Table1[[#This Row],[quantity]]</f>
        <v>2351.9839999999999</v>
      </c>
    </row>
    <row r="3198" spans="1:13" x14ac:dyDescent="0.25">
      <c r="A3198">
        <v>1108</v>
      </c>
      <c r="B3198">
        <v>1</v>
      </c>
      <c r="C3198">
        <v>735</v>
      </c>
      <c r="D3198">
        <v>45</v>
      </c>
      <c r="E3198" t="s">
        <v>111</v>
      </c>
      <c r="F3198" t="s">
        <v>300</v>
      </c>
      <c r="G3198">
        <v>1</v>
      </c>
      <c r="H3198" t="str">
        <f>VLOOKUP(Table1[[#This Row],[store_id]],[1]stores!$A:$B,2,0)</f>
        <v>Santa Cruz Bikes</v>
      </c>
      <c r="I3198">
        <v>2</v>
      </c>
      <c r="J3198">
        <v>869.99</v>
      </c>
      <c r="K3198">
        <v>0.05</v>
      </c>
      <c r="L3198">
        <f>Table1[[#This Row],[list_price]]*Table1[[#This Row],[discount]]</f>
        <v>43.499500000000005</v>
      </c>
      <c r="M3198">
        <f>(Table1[[#This Row],[list_price]]-Table1[[#This Row],[discount_price]])*Table1[[#This Row],[quantity]]</f>
        <v>1652.981</v>
      </c>
    </row>
    <row r="3199" spans="1:13" x14ac:dyDescent="0.25">
      <c r="A3199">
        <v>1108</v>
      </c>
      <c r="B3199">
        <v>2</v>
      </c>
      <c r="C3199">
        <v>735</v>
      </c>
      <c r="D3199">
        <v>100</v>
      </c>
      <c r="E3199" t="s">
        <v>126</v>
      </c>
      <c r="F3199" t="s">
        <v>303</v>
      </c>
      <c r="G3199">
        <v>1</v>
      </c>
      <c r="H3199" t="str">
        <f>VLOOKUP(Table1[[#This Row],[store_id]],[1]stores!$A:$B,2,0)</f>
        <v>Santa Cruz Bikes</v>
      </c>
      <c r="I3199">
        <v>1</v>
      </c>
      <c r="J3199">
        <v>489.99</v>
      </c>
      <c r="K3199">
        <v>7.0000000000000007E-2</v>
      </c>
      <c r="L3199">
        <f>Table1[[#This Row],[list_price]]*Table1[[#This Row],[discount]]</f>
        <v>34.299300000000002</v>
      </c>
      <c r="M3199">
        <f>(Table1[[#This Row],[list_price]]-Table1[[#This Row],[discount_price]])*Table1[[#This Row],[quantity]]</f>
        <v>455.69069999999999</v>
      </c>
    </row>
    <row r="3200" spans="1:13" x14ac:dyDescent="0.25">
      <c r="A3200">
        <v>1108</v>
      </c>
      <c r="B3200">
        <v>3</v>
      </c>
      <c r="C3200">
        <v>735</v>
      </c>
      <c r="D3200">
        <v>105</v>
      </c>
      <c r="E3200" t="s">
        <v>117</v>
      </c>
      <c r="F3200" t="s">
        <v>304</v>
      </c>
      <c r="G3200">
        <v>1</v>
      </c>
      <c r="H3200" t="str">
        <f>VLOOKUP(Table1[[#This Row],[store_id]],[1]stores!$A:$B,2,0)</f>
        <v>Santa Cruz Bikes</v>
      </c>
      <c r="I3200">
        <v>1</v>
      </c>
      <c r="J3200">
        <v>533.99</v>
      </c>
      <c r="K3200">
        <v>7.0000000000000007E-2</v>
      </c>
      <c r="L3200">
        <f>Table1[[#This Row],[list_price]]*Table1[[#This Row],[discount]]</f>
        <v>37.379300000000008</v>
      </c>
      <c r="M3200">
        <f>(Table1[[#This Row],[list_price]]-Table1[[#This Row],[discount_price]])*Table1[[#This Row],[quantity]]</f>
        <v>496.61070000000001</v>
      </c>
    </row>
    <row r="3201" spans="1:13" x14ac:dyDescent="0.25">
      <c r="A3201">
        <v>1109</v>
      </c>
      <c r="B3201">
        <v>1</v>
      </c>
      <c r="C3201">
        <v>23</v>
      </c>
      <c r="D3201">
        <v>72</v>
      </c>
      <c r="E3201" t="s">
        <v>71</v>
      </c>
      <c r="F3201" t="s">
        <v>299</v>
      </c>
      <c r="G3201">
        <v>2</v>
      </c>
      <c r="H3201" t="str">
        <f>VLOOKUP(Table1[[#This Row],[store_id]],[1]stores!$A:$B,2,0)</f>
        <v>Baldwin Bikes</v>
      </c>
      <c r="I3201">
        <v>2</v>
      </c>
      <c r="J3201">
        <v>619.99</v>
      </c>
      <c r="K3201">
        <v>0.1</v>
      </c>
      <c r="L3201">
        <f>Table1[[#This Row],[list_price]]*Table1[[#This Row],[discount]]</f>
        <v>61.999000000000002</v>
      </c>
      <c r="M3201">
        <f>(Table1[[#This Row],[list_price]]-Table1[[#This Row],[discount_price]])*Table1[[#This Row],[quantity]]</f>
        <v>1115.982</v>
      </c>
    </row>
    <row r="3202" spans="1:13" x14ac:dyDescent="0.25">
      <c r="A3202">
        <v>1110</v>
      </c>
      <c r="B3202">
        <v>1</v>
      </c>
      <c r="C3202">
        <v>912</v>
      </c>
      <c r="D3202">
        <v>56</v>
      </c>
      <c r="E3202" t="s">
        <v>68</v>
      </c>
      <c r="F3202" t="s">
        <v>305</v>
      </c>
      <c r="G3202">
        <v>2</v>
      </c>
      <c r="H3202" t="str">
        <f>VLOOKUP(Table1[[#This Row],[store_id]],[1]stores!$A:$B,2,0)</f>
        <v>Baldwin Bikes</v>
      </c>
      <c r="I3202">
        <v>1</v>
      </c>
      <c r="J3202">
        <v>5499.99</v>
      </c>
      <c r="K3202">
        <v>0.1</v>
      </c>
      <c r="L3202">
        <f>Table1[[#This Row],[list_price]]*Table1[[#This Row],[discount]]</f>
        <v>549.99900000000002</v>
      </c>
      <c r="M3202">
        <f>(Table1[[#This Row],[list_price]]-Table1[[#This Row],[discount_price]])*Table1[[#This Row],[quantity]]</f>
        <v>4949.991</v>
      </c>
    </row>
    <row r="3203" spans="1:13" x14ac:dyDescent="0.25">
      <c r="A3203">
        <v>1111</v>
      </c>
      <c r="B3203">
        <v>1</v>
      </c>
      <c r="C3203">
        <v>930</v>
      </c>
      <c r="D3203">
        <v>95</v>
      </c>
      <c r="E3203" t="s">
        <v>74</v>
      </c>
      <c r="F3203" t="s">
        <v>299</v>
      </c>
      <c r="G3203">
        <v>2</v>
      </c>
      <c r="H3203" t="str">
        <f>VLOOKUP(Table1[[#This Row],[store_id]],[1]stores!$A:$B,2,0)</f>
        <v>Baldwin Bikes</v>
      </c>
      <c r="I3203">
        <v>1</v>
      </c>
      <c r="J3203">
        <v>299.99</v>
      </c>
      <c r="K3203">
        <v>0.05</v>
      </c>
      <c r="L3203">
        <f>Table1[[#This Row],[list_price]]*Table1[[#This Row],[discount]]</f>
        <v>14.999500000000001</v>
      </c>
      <c r="M3203">
        <f>(Table1[[#This Row],[list_price]]-Table1[[#This Row],[discount_price]])*Table1[[#This Row],[quantity]]</f>
        <v>284.9905</v>
      </c>
    </row>
    <row r="3204" spans="1:13" x14ac:dyDescent="0.25">
      <c r="A3204">
        <v>1111</v>
      </c>
      <c r="B3204">
        <v>2</v>
      </c>
      <c r="C3204">
        <v>930</v>
      </c>
      <c r="D3204">
        <v>66</v>
      </c>
      <c r="E3204" t="s">
        <v>85</v>
      </c>
      <c r="F3204" t="s">
        <v>299</v>
      </c>
      <c r="G3204">
        <v>2</v>
      </c>
      <c r="H3204" t="str">
        <f>VLOOKUP(Table1[[#This Row],[store_id]],[1]stores!$A:$B,2,0)</f>
        <v>Baldwin Bikes</v>
      </c>
      <c r="I3204">
        <v>2</v>
      </c>
      <c r="J3204">
        <v>250.99</v>
      </c>
      <c r="K3204">
        <v>0.1</v>
      </c>
      <c r="L3204">
        <f>Table1[[#This Row],[list_price]]*Table1[[#This Row],[discount]]</f>
        <v>25.099000000000004</v>
      </c>
      <c r="M3204">
        <f>(Table1[[#This Row],[list_price]]-Table1[[#This Row],[discount_price]])*Table1[[#This Row],[quantity]]</f>
        <v>451.78200000000004</v>
      </c>
    </row>
    <row r="3205" spans="1:13" x14ac:dyDescent="0.25">
      <c r="A3205">
        <v>1111</v>
      </c>
      <c r="B3205">
        <v>3</v>
      </c>
      <c r="C3205">
        <v>930</v>
      </c>
      <c r="D3205">
        <v>14</v>
      </c>
      <c r="E3205" t="s">
        <v>56</v>
      </c>
      <c r="F3205" t="s">
        <v>299</v>
      </c>
      <c r="G3205">
        <v>2</v>
      </c>
      <c r="H3205" t="str">
        <f>VLOOKUP(Table1[[#This Row],[store_id]],[1]stores!$A:$B,2,0)</f>
        <v>Baldwin Bikes</v>
      </c>
      <c r="I3205">
        <v>1</v>
      </c>
      <c r="J3205">
        <v>269.99</v>
      </c>
      <c r="K3205">
        <v>0.2</v>
      </c>
      <c r="L3205">
        <f>Table1[[#This Row],[list_price]]*Table1[[#This Row],[discount]]</f>
        <v>53.998000000000005</v>
      </c>
      <c r="M3205">
        <f>(Table1[[#This Row],[list_price]]-Table1[[#This Row],[discount_price]])*Table1[[#This Row],[quantity]]</f>
        <v>215.99200000000002</v>
      </c>
    </row>
    <row r="3206" spans="1:13" x14ac:dyDescent="0.25">
      <c r="A3206">
        <v>1111</v>
      </c>
      <c r="B3206">
        <v>4</v>
      </c>
      <c r="C3206">
        <v>930</v>
      </c>
      <c r="D3206">
        <v>24</v>
      </c>
      <c r="E3206" t="s">
        <v>53</v>
      </c>
      <c r="F3206" t="s">
        <v>299</v>
      </c>
      <c r="G3206">
        <v>2</v>
      </c>
      <c r="H3206" t="str">
        <f>VLOOKUP(Table1[[#This Row],[store_id]],[1]stores!$A:$B,2,0)</f>
        <v>Baldwin Bikes</v>
      </c>
      <c r="I3206">
        <v>1</v>
      </c>
      <c r="J3206">
        <v>549.99</v>
      </c>
      <c r="K3206">
        <v>7.0000000000000007E-2</v>
      </c>
      <c r="L3206">
        <f>Table1[[#This Row],[list_price]]*Table1[[#This Row],[discount]]</f>
        <v>38.499300000000005</v>
      </c>
      <c r="M3206">
        <f>(Table1[[#This Row],[list_price]]-Table1[[#This Row],[discount_price]])*Table1[[#This Row],[quantity]]</f>
        <v>511.4907</v>
      </c>
    </row>
    <row r="3207" spans="1:13" x14ac:dyDescent="0.25">
      <c r="A3207">
        <v>1112</v>
      </c>
      <c r="B3207">
        <v>1</v>
      </c>
      <c r="C3207">
        <v>798</v>
      </c>
      <c r="D3207">
        <v>71</v>
      </c>
      <c r="E3207" t="s">
        <v>102</v>
      </c>
      <c r="F3207" t="s">
        <v>299</v>
      </c>
      <c r="G3207">
        <v>2</v>
      </c>
      <c r="H3207" t="str">
        <f>VLOOKUP(Table1[[#This Row],[store_id]],[1]stores!$A:$B,2,0)</f>
        <v>Baldwin Bikes</v>
      </c>
      <c r="I3207">
        <v>2</v>
      </c>
      <c r="J3207">
        <v>416.99</v>
      </c>
      <c r="K3207">
        <v>0.05</v>
      </c>
      <c r="L3207">
        <f>Table1[[#This Row],[list_price]]*Table1[[#This Row],[discount]]</f>
        <v>20.849500000000003</v>
      </c>
      <c r="M3207">
        <f>(Table1[[#This Row],[list_price]]-Table1[[#This Row],[discount_price]])*Table1[[#This Row],[quantity]]</f>
        <v>792.28100000000006</v>
      </c>
    </row>
    <row r="3208" spans="1:13" x14ac:dyDescent="0.25">
      <c r="A3208">
        <v>1112</v>
      </c>
      <c r="B3208">
        <v>2</v>
      </c>
      <c r="C3208">
        <v>798</v>
      </c>
      <c r="D3208">
        <v>42</v>
      </c>
      <c r="E3208" t="s">
        <v>78</v>
      </c>
      <c r="F3208" t="s">
        <v>300</v>
      </c>
      <c r="G3208">
        <v>2</v>
      </c>
      <c r="H3208" t="str">
        <f>VLOOKUP(Table1[[#This Row],[store_id]],[1]stores!$A:$B,2,0)</f>
        <v>Baldwin Bikes</v>
      </c>
      <c r="I3208">
        <v>1</v>
      </c>
      <c r="J3208">
        <v>2299.9899999999998</v>
      </c>
      <c r="K3208">
        <v>7.0000000000000007E-2</v>
      </c>
      <c r="L3208">
        <f>Table1[[#This Row],[list_price]]*Table1[[#This Row],[discount]]</f>
        <v>160.99930000000001</v>
      </c>
      <c r="M3208">
        <f>(Table1[[#This Row],[list_price]]-Table1[[#This Row],[discount_price]])*Table1[[#This Row],[quantity]]</f>
        <v>2138.9906999999998</v>
      </c>
    </row>
    <row r="3209" spans="1:13" x14ac:dyDescent="0.25">
      <c r="A3209">
        <v>1112</v>
      </c>
      <c r="B3209">
        <v>3</v>
      </c>
      <c r="C3209">
        <v>798</v>
      </c>
      <c r="D3209">
        <v>5</v>
      </c>
      <c r="E3209" t="s">
        <v>62</v>
      </c>
      <c r="F3209" t="s">
        <v>300</v>
      </c>
      <c r="G3209">
        <v>2</v>
      </c>
      <c r="H3209" t="str">
        <f>VLOOKUP(Table1[[#This Row],[store_id]],[1]stores!$A:$B,2,0)</f>
        <v>Baldwin Bikes</v>
      </c>
      <c r="I3209">
        <v>2</v>
      </c>
      <c r="J3209">
        <v>1320.99</v>
      </c>
      <c r="K3209">
        <v>0.1</v>
      </c>
      <c r="L3209">
        <f>Table1[[#This Row],[list_price]]*Table1[[#This Row],[discount]]</f>
        <v>132.09900000000002</v>
      </c>
      <c r="M3209">
        <f>(Table1[[#This Row],[list_price]]-Table1[[#This Row],[discount_price]])*Table1[[#This Row],[quantity]]</f>
        <v>2377.7820000000002</v>
      </c>
    </row>
    <row r="3210" spans="1:13" x14ac:dyDescent="0.25">
      <c r="A3210">
        <v>1112</v>
      </c>
      <c r="B3210">
        <v>4</v>
      </c>
      <c r="C3210">
        <v>798</v>
      </c>
      <c r="D3210">
        <v>87</v>
      </c>
      <c r="E3210" t="s">
        <v>137</v>
      </c>
      <c r="F3210" t="s">
        <v>303</v>
      </c>
      <c r="G3210">
        <v>2</v>
      </c>
      <c r="H3210" t="str">
        <f>VLOOKUP(Table1[[#This Row],[store_id]],[1]stores!$A:$B,2,0)</f>
        <v>Baldwin Bikes</v>
      </c>
      <c r="I3210">
        <v>2</v>
      </c>
      <c r="J3210">
        <v>189.99</v>
      </c>
      <c r="K3210">
        <v>7.0000000000000007E-2</v>
      </c>
      <c r="L3210">
        <f>Table1[[#This Row],[list_price]]*Table1[[#This Row],[discount]]</f>
        <v>13.299300000000002</v>
      </c>
      <c r="M3210">
        <f>(Table1[[#This Row],[list_price]]-Table1[[#This Row],[discount_price]])*Table1[[#This Row],[quantity]]</f>
        <v>353.38139999999999</v>
      </c>
    </row>
    <row r="3211" spans="1:13" x14ac:dyDescent="0.25">
      <c r="A3211">
        <v>1112</v>
      </c>
      <c r="B3211">
        <v>5</v>
      </c>
      <c r="C3211">
        <v>798</v>
      </c>
      <c r="D3211">
        <v>9</v>
      </c>
      <c r="E3211" t="s">
        <v>54</v>
      </c>
      <c r="F3211" t="s">
        <v>302</v>
      </c>
      <c r="G3211">
        <v>2</v>
      </c>
      <c r="H3211" t="str">
        <f>VLOOKUP(Table1[[#This Row],[store_id]],[1]stores!$A:$B,2,0)</f>
        <v>Baldwin Bikes</v>
      </c>
      <c r="I3211">
        <v>2</v>
      </c>
      <c r="J3211">
        <v>2999.99</v>
      </c>
      <c r="K3211">
        <v>0.1</v>
      </c>
      <c r="L3211">
        <f>Table1[[#This Row],[list_price]]*Table1[[#This Row],[discount]]</f>
        <v>299.99899999999997</v>
      </c>
      <c r="M3211">
        <f>(Table1[[#This Row],[list_price]]-Table1[[#This Row],[discount_price]])*Table1[[#This Row],[quantity]]</f>
        <v>5399.982</v>
      </c>
    </row>
    <row r="3212" spans="1:13" x14ac:dyDescent="0.25">
      <c r="A3212">
        <v>1113</v>
      </c>
      <c r="B3212">
        <v>1</v>
      </c>
      <c r="C3212">
        <v>388</v>
      </c>
      <c r="D3212">
        <v>106</v>
      </c>
      <c r="E3212" t="s">
        <v>66</v>
      </c>
      <c r="F3212" t="s">
        <v>299</v>
      </c>
      <c r="G3212">
        <v>2</v>
      </c>
      <c r="H3212" t="str">
        <f>VLOOKUP(Table1[[#This Row],[store_id]],[1]stores!$A:$B,2,0)</f>
        <v>Baldwin Bikes</v>
      </c>
      <c r="I3212">
        <v>1</v>
      </c>
      <c r="J3212">
        <v>449.99</v>
      </c>
      <c r="K3212">
        <v>7.0000000000000007E-2</v>
      </c>
      <c r="L3212">
        <f>Table1[[#This Row],[list_price]]*Table1[[#This Row],[discount]]</f>
        <v>31.499300000000005</v>
      </c>
      <c r="M3212">
        <f>(Table1[[#This Row],[list_price]]-Table1[[#This Row],[discount_price]])*Table1[[#This Row],[quantity]]</f>
        <v>418.4907</v>
      </c>
    </row>
    <row r="3213" spans="1:13" x14ac:dyDescent="0.25">
      <c r="A3213">
        <v>1114</v>
      </c>
      <c r="B3213">
        <v>1</v>
      </c>
      <c r="C3213">
        <v>1036</v>
      </c>
      <c r="D3213">
        <v>52</v>
      </c>
      <c r="E3213" t="s">
        <v>92</v>
      </c>
      <c r="F3213" t="s">
        <v>305</v>
      </c>
      <c r="G3213">
        <v>2</v>
      </c>
      <c r="H3213" t="str">
        <f>VLOOKUP(Table1[[#This Row],[store_id]],[1]stores!$A:$B,2,0)</f>
        <v>Baldwin Bikes</v>
      </c>
      <c r="I3213">
        <v>1</v>
      </c>
      <c r="J3213">
        <v>875.99</v>
      </c>
      <c r="K3213">
        <v>0.2</v>
      </c>
      <c r="L3213">
        <f>Table1[[#This Row],[list_price]]*Table1[[#This Row],[discount]]</f>
        <v>175.19800000000001</v>
      </c>
      <c r="M3213">
        <f>(Table1[[#This Row],[list_price]]-Table1[[#This Row],[discount_price]])*Table1[[#This Row],[quantity]]</f>
        <v>700.79200000000003</v>
      </c>
    </row>
    <row r="3214" spans="1:13" x14ac:dyDescent="0.25">
      <c r="A3214">
        <v>1115</v>
      </c>
      <c r="B3214">
        <v>1</v>
      </c>
      <c r="C3214">
        <v>1100</v>
      </c>
      <c r="D3214">
        <v>97</v>
      </c>
      <c r="E3214" t="s">
        <v>80</v>
      </c>
      <c r="F3214" t="s">
        <v>303</v>
      </c>
      <c r="G3214">
        <v>2</v>
      </c>
      <c r="H3214" t="str">
        <f>VLOOKUP(Table1[[#This Row],[store_id]],[1]stores!$A:$B,2,0)</f>
        <v>Baldwin Bikes</v>
      </c>
      <c r="I3214">
        <v>2</v>
      </c>
      <c r="J3214">
        <v>349.99</v>
      </c>
      <c r="K3214">
        <v>0.2</v>
      </c>
      <c r="L3214">
        <f>Table1[[#This Row],[list_price]]*Table1[[#This Row],[discount]]</f>
        <v>69.998000000000005</v>
      </c>
      <c r="M3214">
        <f>(Table1[[#This Row],[list_price]]-Table1[[#This Row],[discount_price]])*Table1[[#This Row],[quantity]]</f>
        <v>559.98400000000004</v>
      </c>
    </row>
    <row r="3215" spans="1:13" x14ac:dyDescent="0.25">
      <c r="A3215">
        <v>1115</v>
      </c>
      <c r="B3215">
        <v>2</v>
      </c>
      <c r="C3215">
        <v>1100</v>
      </c>
      <c r="D3215">
        <v>50</v>
      </c>
      <c r="E3215" t="s">
        <v>103</v>
      </c>
      <c r="F3215" t="s">
        <v>305</v>
      </c>
      <c r="G3215">
        <v>2</v>
      </c>
      <c r="H3215" t="str">
        <f>VLOOKUP(Table1[[#This Row],[store_id]],[1]stores!$A:$B,2,0)</f>
        <v>Baldwin Bikes</v>
      </c>
      <c r="I3215">
        <v>2</v>
      </c>
      <c r="J3215">
        <v>5999.99</v>
      </c>
      <c r="K3215">
        <v>7.0000000000000007E-2</v>
      </c>
      <c r="L3215">
        <f>Table1[[#This Row],[list_price]]*Table1[[#This Row],[discount]]</f>
        <v>419.99930000000001</v>
      </c>
      <c r="M3215">
        <f>(Table1[[#This Row],[list_price]]-Table1[[#This Row],[discount_price]])*Table1[[#This Row],[quantity]]</f>
        <v>11159.981399999999</v>
      </c>
    </row>
    <row r="3216" spans="1:13" x14ac:dyDescent="0.25">
      <c r="A3216">
        <v>1115</v>
      </c>
      <c r="B3216">
        <v>3</v>
      </c>
      <c r="C3216">
        <v>1100</v>
      </c>
      <c r="D3216">
        <v>91</v>
      </c>
      <c r="E3216" t="s">
        <v>118</v>
      </c>
      <c r="F3216" t="s">
        <v>303</v>
      </c>
      <c r="G3216">
        <v>2</v>
      </c>
      <c r="H3216" t="str">
        <f>VLOOKUP(Table1[[#This Row],[store_id]],[1]stores!$A:$B,2,0)</f>
        <v>Baldwin Bikes</v>
      </c>
      <c r="I3216">
        <v>2</v>
      </c>
      <c r="J3216">
        <v>349.99</v>
      </c>
      <c r="K3216">
        <v>7.0000000000000007E-2</v>
      </c>
      <c r="L3216">
        <f>Table1[[#This Row],[list_price]]*Table1[[#This Row],[discount]]</f>
        <v>24.499300000000002</v>
      </c>
      <c r="M3216">
        <f>(Table1[[#This Row],[list_price]]-Table1[[#This Row],[discount_price]])*Table1[[#This Row],[quantity]]</f>
        <v>650.98140000000001</v>
      </c>
    </row>
    <row r="3217" spans="1:13" x14ac:dyDescent="0.25">
      <c r="A3217">
        <v>1115</v>
      </c>
      <c r="B3217">
        <v>4</v>
      </c>
      <c r="C3217">
        <v>1100</v>
      </c>
      <c r="D3217">
        <v>49</v>
      </c>
      <c r="E3217" t="s">
        <v>94</v>
      </c>
      <c r="F3217" t="s">
        <v>305</v>
      </c>
      <c r="G3217">
        <v>2</v>
      </c>
      <c r="H3217" t="str">
        <f>VLOOKUP(Table1[[#This Row],[store_id]],[1]stores!$A:$B,2,0)</f>
        <v>Baldwin Bikes</v>
      </c>
      <c r="I3217">
        <v>2</v>
      </c>
      <c r="J3217">
        <v>3499.99</v>
      </c>
      <c r="K3217">
        <v>0.1</v>
      </c>
      <c r="L3217">
        <f>Table1[[#This Row],[list_price]]*Table1[[#This Row],[discount]]</f>
        <v>349.99900000000002</v>
      </c>
      <c r="M3217">
        <f>(Table1[[#This Row],[list_price]]-Table1[[#This Row],[discount_price]])*Table1[[#This Row],[quantity]]</f>
        <v>6299.982</v>
      </c>
    </row>
    <row r="3218" spans="1:13" x14ac:dyDescent="0.25">
      <c r="A3218">
        <v>1116</v>
      </c>
      <c r="B3218">
        <v>1</v>
      </c>
      <c r="C3218">
        <v>52</v>
      </c>
      <c r="D3218">
        <v>11</v>
      </c>
      <c r="E3218" t="s">
        <v>58</v>
      </c>
      <c r="F3218" t="s">
        <v>301</v>
      </c>
      <c r="G3218">
        <v>2</v>
      </c>
      <c r="H3218" t="str">
        <f>VLOOKUP(Table1[[#This Row],[store_id]],[1]stores!$A:$B,2,0)</f>
        <v>Baldwin Bikes</v>
      </c>
      <c r="I3218">
        <v>2</v>
      </c>
      <c r="J3218">
        <v>1680.99</v>
      </c>
      <c r="K3218">
        <v>7.0000000000000007E-2</v>
      </c>
      <c r="L3218">
        <f>Table1[[#This Row],[list_price]]*Table1[[#This Row],[discount]]</f>
        <v>117.66930000000001</v>
      </c>
      <c r="M3218">
        <f>(Table1[[#This Row],[list_price]]-Table1[[#This Row],[discount_price]])*Table1[[#This Row],[quantity]]</f>
        <v>3126.6414</v>
      </c>
    </row>
    <row r="3219" spans="1:13" x14ac:dyDescent="0.25">
      <c r="A3219">
        <v>1117</v>
      </c>
      <c r="B3219">
        <v>1</v>
      </c>
      <c r="C3219">
        <v>334</v>
      </c>
      <c r="D3219">
        <v>37</v>
      </c>
      <c r="E3219" t="s">
        <v>119</v>
      </c>
      <c r="F3219" t="s">
        <v>300</v>
      </c>
      <c r="G3219">
        <v>2</v>
      </c>
      <c r="H3219" t="str">
        <f>VLOOKUP(Table1[[#This Row],[store_id]],[1]stores!$A:$B,2,0)</f>
        <v>Baldwin Bikes</v>
      </c>
      <c r="I3219">
        <v>2</v>
      </c>
      <c r="J3219">
        <v>379.99</v>
      </c>
      <c r="K3219">
        <v>0.1</v>
      </c>
      <c r="L3219">
        <f>Table1[[#This Row],[list_price]]*Table1[[#This Row],[discount]]</f>
        <v>37.999000000000002</v>
      </c>
      <c r="M3219">
        <f>(Table1[[#This Row],[list_price]]-Table1[[#This Row],[discount_price]])*Table1[[#This Row],[quantity]]</f>
        <v>683.98199999999997</v>
      </c>
    </row>
    <row r="3220" spans="1:13" x14ac:dyDescent="0.25">
      <c r="A3220">
        <v>1117</v>
      </c>
      <c r="B3220">
        <v>2</v>
      </c>
      <c r="C3220">
        <v>334</v>
      </c>
      <c r="D3220">
        <v>91</v>
      </c>
      <c r="E3220" t="s">
        <v>118</v>
      </c>
      <c r="F3220" t="s">
        <v>303</v>
      </c>
      <c r="G3220">
        <v>2</v>
      </c>
      <c r="H3220" t="str">
        <f>VLOOKUP(Table1[[#This Row],[store_id]],[1]stores!$A:$B,2,0)</f>
        <v>Baldwin Bikes</v>
      </c>
      <c r="I3220">
        <v>1</v>
      </c>
      <c r="J3220">
        <v>349.99</v>
      </c>
      <c r="K3220">
        <v>0.2</v>
      </c>
      <c r="L3220">
        <f>Table1[[#This Row],[list_price]]*Table1[[#This Row],[discount]]</f>
        <v>69.998000000000005</v>
      </c>
      <c r="M3220">
        <f>(Table1[[#This Row],[list_price]]-Table1[[#This Row],[discount_price]])*Table1[[#This Row],[quantity]]</f>
        <v>279.99200000000002</v>
      </c>
    </row>
    <row r="3221" spans="1:13" x14ac:dyDescent="0.25">
      <c r="A3221">
        <v>1117</v>
      </c>
      <c r="B3221">
        <v>3</v>
      </c>
      <c r="C3221">
        <v>334</v>
      </c>
      <c r="D3221">
        <v>51</v>
      </c>
      <c r="E3221" t="s">
        <v>112</v>
      </c>
      <c r="F3221" t="s">
        <v>305</v>
      </c>
      <c r="G3221">
        <v>2</v>
      </c>
      <c r="H3221" t="str">
        <f>VLOOKUP(Table1[[#This Row],[store_id]],[1]stores!$A:$B,2,0)</f>
        <v>Baldwin Bikes</v>
      </c>
      <c r="I3221">
        <v>2</v>
      </c>
      <c r="J3221">
        <v>6499.99</v>
      </c>
      <c r="K3221">
        <v>0.1</v>
      </c>
      <c r="L3221">
        <f>Table1[[#This Row],[list_price]]*Table1[[#This Row],[discount]]</f>
        <v>649.99900000000002</v>
      </c>
      <c r="M3221">
        <f>(Table1[[#This Row],[list_price]]-Table1[[#This Row],[discount_price]])*Table1[[#This Row],[quantity]]</f>
        <v>11699.982</v>
      </c>
    </row>
    <row r="3222" spans="1:13" x14ac:dyDescent="0.25">
      <c r="A3222">
        <v>1118</v>
      </c>
      <c r="B3222">
        <v>1</v>
      </c>
      <c r="C3222">
        <v>1023</v>
      </c>
      <c r="D3222">
        <v>55</v>
      </c>
      <c r="E3222" t="s">
        <v>100</v>
      </c>
      <c r="F3222" t="s">
        <v>305</v>
      </c>
      <c r="G3222">
        <v>2</v>
      </c>
      <c r="H3222" t="str">
        <f>VLOOKUP(Table1[[#This Row],[store_id]],[1]stores!$A:$B,2,0)</f>
        <v>Baldwin Bikes</v>
      </c>
      <c r="I3222">
        <v>2</v>
      </c>
      <c r="J3222">
        <v>2699.99</v>
      </c>
      <c r="K3222">
        <v>0.2</v>
      </c>
      <c r="L3222">
        <f>Table1[[#This Row],[list_price]]*Table1[[#This Row],[discount]]</f>
        <v>539.99799999999993</v>
      </c>
      <c r="M3222">
        <f>(Table1[[#This Row],[list_price]]-Table1[[#This Row],[discount_price]])*Table1[[#This Row],[quantity]]</f>
        <v>4319.9839999999995</v>
      </c>
    </row>
    <row r="3223" spans="1:13" x14ac:dyDescent="0.25">
      <c r="A3223">
        <v>1118</v>
      </c>
      <c r="B3223">
        <v>2</v>
      </c>
      <c r="C3223">
        <v>1023</v>
      </c>
      <c r="D3223">
        <v>50</v>
      </c>
      <c r="E3223" t="s">
        <v>103</v>
      </c>
      <c r="F3223" t="s">
        <v>305</v>
      </c>
      <c r="G3223">
        <v>2</v>
      </c>
      <c r="H3223" t="str">
        <f>VLOOKUP(Table1[[#This Row],[store_id]],[1]stores!$A:$B,2,0)</f>
        <v>Baldwin Bikes</v>
      </c>
      <c r="I3223">
        <v>1</v>
      </c>
      <c r="J3223">
        <v>5999.99</v>
      </c>
      <c r="K3223">
        <v>7.0000000000000007E-2</v>
      </c>
      <c r="L3223">
        <f>Table1[[#This Row],[list_price]]*Table1[[#This Row],[discount]]</f>
        <v>419.99930000000001</v>
      </c>
      <c r="M3223">
        <f>(Table1[[#This Row],[list_price]]-Table1[[#This Row],[discount_price]])*Table1[[#This Row],[quantity]]</f>
        <v>5579.9906999999994</v>
      </c>
    </row>
    <row r="3224" spans="1:13" x14ac:dyDescent="0.25">
      <c r="A3224">
        <v>1118</v>
      </c>
      <c r="B3224">
        <v>3</v>
      </c>
      <c r="C3224">
        <v>1023</v>
      </c>
      <c r="D3224">
        <v>29</v>
      </c>
      <c r="E3224" t="s">
        <v>95</v>
      </c>
      <c r="F3224" t="s">
        <v>300</v>
      </c>
      <c r="G3224">
        <v>2</v>
      </c>
      <c r="H3224" t="str">
        <f>VLOOKUP(Table1[[#This Row],[store_id]],[1]stores!$A:$B,2,0)</f>
        <v>Baldwin Bikes</v>
      </c>
      <c r="I3224">
        <v>1</v>
      </c>
      <c r="J3224">
        <v>999.99</v>
      </c>
      <c r="K3224">
        <v>0.05</v>
      </c>
      <c r="L3224">
        <f>Table1[[#This Row],[list_price]]*Table1[[#This Row],[discount]]</f>
        <v>49.999500000000005</v>
      </c>
      <c r="M3224">
        <f>(Table1[[#This Row],[list_price]]-Table1[[#This Row],[discount_price]])*Table1[[#This Row],[quantity]]</f>
        <v>949.9905</v>
      </c>
    </row>
    <row r="3225" spans="1:13" x14ac:dyDescent="0.25">
      <c r="A3225">
        <v>1118</v>
      </c>
      <c r="B3225">
        <v>4</v>
      </c>
      <c r="C3225">
        <v>1023</v>
      </c>
      <c r="D3225">
        <v>47</v>
      </c>
      <c r="E3225" t="s">
        <v>79</v>
      </c>
      <c r="F3225" t="s">
        <v>300</v>
      </c>
      <c r="G3225">
        <v>2</v>
      </c>
      <c r="H3225" t="str">
        <f>VLOOKUP(Table1[[#This Row],[store_id]],[1]stores!$A:$B,2,0)</f>
        <v>Baldwin Bikes</v>
      </c>
      <c r="I3225">
        <v>2</v>
      </c>
      <c r="J3225">
        <v>5299.99</v>
      </c>
      <c r="K3225">
        <v>0.2</v>
      </c>
      <c r="L3225">
        <f>Table1[[#This Row],[list_price]]*Table1[[#This Row],[discount]]</f>
        <v>1059.998</v>
      </c>
      <c r="M3225">
        <f>(Table1[[#This Row],[list_price]]-Table1[[#This Row],[discount_price]])*Table1[[#This Row],[quantity]]</f>
        <v>8479.9840000000004</v>
      </c>
    </row>
    <row r="3226" spans="1:13" x14ac:dyDescent="0.25">
      <c r="A3226">
        <v>1119</v>
      </c>
      <c r="B3226">
        <v>1</v>
      </c>
      <c r="C3226">
        <v>749</v>
      </c>
      <c r="D3226">
        <v>93</v>
      </c>
      <c r="E3226" t="s">
        <v>131</v>
      </c>
      <c r="F3226" t="s">
        <v>303</v>
      </c>
      <c r="G3226">
        <v>1</v>
      </c>
      <c r="H3226" t="str">
        <f>VLOOKUP(Table1[[#This Row],[store_id]],[1]stores!$A:$B,2,0)</f>
        <v>Santa Cruz Bikes</v>
      </c>
      <c r="I3226">
        <v>2</v>
      </c>
      <c r="J3226">
        <v>209.99</v>
      </c>
      <c r="K3226">
        <v>0.1</v>
      </c>
      <c r="L3226">
        <f>Table1[[#This Row],[list_price]]*Table1[[#This Row],[discount]]</f>
        <v>20.999000000000002</v>
      </c>
      <c r="M3226">
        <f>(Table1[[#This Row],[list_price]]-Table1[[#This Row],[discount_price]])*Table1[[#This Row],[quantity]]</f>
        <v>377.98200000000003</v>
      </c>
    </row>
    <row r="3227" spans="1:13" x14ac:dyDescent="0.25">
      <c r="A3227">
        <v>1119</v>
      </c>
      <c r="B3227">
        <v>2</v>
      </c>
      <c r="C3227">
        <v>749</v>
      </c>
      <c r="D3227">
        <v>55</v>
      </c>
      <c r="E3227" t="s">
        <v>100</v>
      </c>
      <c r="F3227" t="s">
        <v>305</v>
      </c>
      <c r="G3227">
        <v>1</v>
      </c>
      <c r="H3227" t="str">
        <f>VLOOKUP(Table1[[#This Row],[store_id]],[1]stores!$A:$B,2,0)</f>
        <v>Santa Cruz Bikes</v>
      </c>
      <c r="I3227">
        <v>2</v>
      </c>
      <c r="J3227">
        <v>2699.99</v>
      </c>
      <c r="K3227">
        <v>0.05</v>
      </c>
      <c r="L3227">
        <f>Table1[[#This Row],[list_price]]*Table1[[#This Row],[discount]]</f>
        <v>134.99949999999998</v>
      </c>
      <c r="M3227">
        <f>(Table1[[#This Row],[list_price]]-Table1[[#This Row],[discount_price]])*Table1[[#This Row],[quantity]]</f>
        <v>5129.9809999999998</v>
      </c>
    </row>
    <row r="3228" spans="1:13" x14ac:dyDescent="0.25">
      <c r="A3228">
        <v>1119</v>
      </c>
      <c r="B3228">
        <v>3</v>
      </c>
      <c r="C3228">
        <v>749</v>
      </c>
      <c r="D3228">
        <v>104</v>
      </c>
      <c r="E3228" t="s">
        <v>110</v>
      </c>
      <c r="F3228" t="s">
        <v>304</v>
      </c>
      <c r="G3228">
        <v>1</v>
      </c>
      <c r="H3228" t="str">
        <f>VLOOKUP(Table1[[#This Row],[store_id]],[1]stores!$A:$B,2,0)</f>
        <v>Santa Cruz Bikes</v>
      </c>
      <c r="I3228">
        <v>1</v>
      </c>
      <c r="J3228">
        <v>481.99</v>
      </c>
      <c r="K3228">
        <v>0.2</v>
      </c>
      <c r="L3228">
        <f>Table1[[#This Row],[list_price]]*Table1[[#This Row],[discount]]</f>
        <v>96.39800000000001</v>
      </c>
      <c r="M3228">
        <f>(Table1[[#This Row],[list_price]]-Table1[[#This Row],[discount_price]])*Table1[[#This Row],[quantity]]</f>
        <v>385.59199999999998</v>
      </c>
    </row>
    <row r="3229" spans="1:13" x14ac:dyDescent="0.25">
      <c r="A3229">
        <v>1120</v>
      </c>
      <c r="B3229">
        <v>1</v>
      </c>
      <c r="C3229">
        <v>1269</v>
      </c>
      <c r="D3229">
        <v>92</v>
      </c>
      <c r="E3229" t="s">
        <v>132</v>
      </c>
      <c r="F3229" t="s">
        <v>303</v>
      </c>
      <c r="G3229">
        <v>2</v>
      </c>
      <c r="H3229" t="str">
        <f>VLOOKUP(Table1[[#This Row],[store_id]],[1]stores!$A:$B,2,0)</f>
        <v>Baldwin Bikes</v>
      </c>
      <c r="I3229">
        <v>2</v>
      </c>
      <c r="J3229">
        <v>209.99</v>
      </c>
      <c r="K3229">
        <v>7.0000000000000007E-2</v>
      </c>
      <c r="L3229">
        <f>Table1[[#This Row],[list_price]]*Table1[[#This Row],[discount]]</f>
        <v>14.699300000000003</v>
      </c>
      <c r="M3229">
        <f>(Table1[[#This Row],[list_price]]-Table1[[#This Row],[discount_price]])*Table1[[#This Row],[quantity]]</f>
        <v>390.58140000000003</v>
      </c>
    </row>
    <row r="3230" spans="1:13" x14ac:dyDescent="0.25">
      <c r="A3230">
        <v>1120</v>
      </c>
      <c r="B3230">
        <v>2</v>
      </c>
      <c r="C3230">
        <v>1269</v>
      </c>
      <c r="D3230">
        <v>31</v>
      </c>
      <c r="E3230" t="s">
        <v>123</v>
      </c>
      <c r="F3230" t="s">
        <v>300</v>
      </c>
      <c r="G3230">
        <v>2</v>
      </c>
      <c r="H3230" t="str">
        <f>VLOOKUP(Table1[[#This Row],[store_id]],[1]stores!$A:$B,2,0)</f>
        <v>Baldwin Bikes</v>
      </c>
      <c r="I3230">
        <v>1</v>
      </c>
      <c r="J3230">
        <v>1632.99</v>
      </c>
      <c r="K3230">
        <v>7.0000000000000007E-2</v>
      </c>
      <c r="L3230">
        <f>Table1[[#This Row],[list_price]]*Table1[[#This Row],[discount]]</f>
        <v>114.30930000000001</v>
      </c>
      <c r="M3230">
        <f>(Table1[[#This Row],[list_price]]-Table1[[#This Row],[discount_price]])*Table1[[#This Row],[quantity]]</f>
        <v>1518.6806999999999</v>
      </c>
    </row>
    <row r="3231" spans="1:13" x14ac:dyDescent="0.25">
      <c r="A3231">
        <v>1120</v>
      </c>
      <c r="B3231">
        <v>3</v>
      </c>
      <c r="C3231">
        <v>1269</v>
      </c>
      <c r="D3231">
        <v>30</v>
      </c>
      <c r="E3231" t="s">
        <v>60</v>
      </c>
      <c r="F3231" t="s">
        <v>300</v>
      </c>
      <c r="G3231">
        <v>2</v>
      </c>
      <c r="H3231" t="str">
        <f>VLOOKUP(Table1[[#This Row],[store_id]],[1]stores!$A:$B,2,0)</f>
        <v>Baldwin Bikes</v>
      </c>
      <c r="I3231">
        <v>2</v>
      </c>
      <c r="J3231">
        <v>999.99</v>
      </c>
      <c r="K3231">
        <v>0.05</v>
      </c>
      <c r="L3231">
        <f>Table1[[#This Row],[list_price]]*Table1[[#This Row],[discount]]</f>
        <v>49.999500000000005</v>
      </c>
      <c r="M3231">
        <f>(Table1[[#This Row],[list_price]]-Table1[[#This Row],[discount_price]])*Table1[[#This Row],[quantity]]</f>
        <v>1899.981</v>
      </c>
    </row>
    <row r="3232" spans="1:13" x14ac:dyDescent="0.25">
      <c r="A3232">
        <v>1120</v>
      </c>
      <c r="B3232">
        <v>4</v>
      </c>
      <c r="C3232">
        <v>1269</v>
      </c>
      <c r="D3232">
        <v>93</v>
      </c>
      <c r="E3232" t="s">
        <v>131</v>
      </c>
      <c r="F3232" t="s">
        <v>303</v>
      </c>
      <c r="G3232">
        <v>2</v>
      </c>
      <c r="H3232" t="str">
        <f>VLOOKUP(Table1[[#This Row],[store_id]],[1]stores!$A:$B,2,0)</f>
        <v>Baldwin Bikes</v>
      </c>
      <c r="I3232">
        <v>1</v>
      </c>
      <c r="J3232">
        <v>209.99</v>
      </c>
      <c r="K3232">
        <v>7.0000000000000007E-2</v>
      </c>
      <c r="L3232">
        <f>Table1[[#This Row],[list_price]]*Table1[[#This Row],[discount]]</f>
        <v>14.699300000000003</v>
      </c>
      <c r="M3232">
        <f>(Table1[[#This Row],[list_price]]-Table1[[#This Row],[discount_price]])*Table1[[#This Row],[quantity]]</f>
        <v>195.29070000000002</v>
      </c>
    </row>
    <row r="3233" spans="1:13" x14ac:dyDescent="0.25">
      <c r="A3233">
        <v>1120</v>
      </c>
      <c r="B3233">
        <v>5</v>
      </c>
      <c r="C3233">
        <v>1269</v>
      </c>
      <c r="D3233">
        <v>94</v>
      </c>
      <c r="E3233" t="s">
        <v>84</v>
      </c>
      <c r="F3233" t="s">
        <v>303</v>
      </c>
      <c r="G3233">
        <v>2</v>
      </c>
      <c r="H3233" t="str">
        <f>VLOOKUP(Table1[[#This Row],[store_id]],[1]stores!$A:$B,2,0)</f>
        <v>Baldwin Bikes</v>
      </c>
      <c r="I3233">
        <v>1</v>
      </c>
      <c r="J3233">
        <v>249.99</v>
      </c>
      <c r="K3233">
        <v>0.2</v>
      </c>
      <c r="L3233">
        <f>Table1[[#This Row],[list_price]]*Table1[[#This Row],[discount]]</f>
        <v>49.998000000000005</v>
      </c>
      <c r="M3233">
        <f>(Table1[[#This Row],[list_price]]-Table1[[#This Row],[discount_price]])*Table1[[#This Row],[quantity]]</f>
        <v>199.99200000000002</v>
      </c>
    </row>
    <row r="3234" spans="1:13" x14ac:dyDescent="0.25">
      <c r="A3234">
        <v>1121</v>
      </c>
      <c r="B3234">
        <v>1</v>
      </c>
      <c r="C3234">
        <v>143</v>
      </c>
      <c r="D3234">
        <v>11</v>
      </c>
      <c r="E3234" t="s">
        <v>58</v>
      </c>
      <c r="F3234" t="s">
        <v>301</v>
      </c>
      <c r="G3234">
        <v>2</v>
      </c>
      <c r="H3234" t="str">
        <f>VLOOKUP(Table1[[#This Row],[store_id]],[1]stores!$A:$B,2,0)</f>
        <v>Baldwin Bikes</v>
      </c>
      <c r="I3234">
        <v>2</v>
      </c>
      <c r="J3234">
        <v>1680.99</v>
      </c>
      <c r="K3234">
        <v>0.1</v>
      </c>
      <c r="L3234">
        <f>Table1[[#This Row],[list_price]]*Table1[[#This Row],[discount]]</f>
        <v>168.09900000000002</v>
      </c>
      <c r="M3234">
        <f>(Table1[[#This Row],[list_price]]-Table1[[#This Row],[discount_price]])*Table1[[#This Row],[quantity]]</f>
        <v>3025.7820000000002</v>
      </c>
    </row>
    <row r="3235" spans="1:13" x14ac:dyDescent="0.25">
      <c r="A3235">
        <v>1121</v>
      </c>
      <c r="B3235">
        <v>2</v>
      </c>
      <c r="C3235">
        <v>143</v>
      </c>
      <c r="D3235">
        <v>110</v>
      </c>
      <c r="E3235" t="s">
        <v>90</v>
      </c>
      <c r="F3235" t="s">
        <v>304</v>
      </c>
      <c r="G3235">
        <v>2</v>
      </c>
      <c r="H3235" t="str">
        <f>VLOOKUP(Table1[[#This Row],[store_id]],[1]stores!$A:$B,2,0)</f>
        <v>Baldwin Bikes</v>
      </c>
      <c r="I3235">
        <v>2</v>
      </c>
      <c r="J3235">
        <v>470.99</v>
      </c>
      <c r="K3235">
        <v>0.05</v>
      </c>
      <c r="L3235">
        <f>Table1[[#This Row],[list_price]]*Table1[[#This Row],[discount]]</f>
        <v>23.549500000000002</v>
      </c>
      <c r="M3235">
        <f>(Table1[[#This Row],[list_price]]-Table1[[#This Row],[discount_price]])*Table1[[#This Row],[quantity]]</f>
        <v>894.88099999999997</v>
      </c>
    </row>
    <row r="3236" spans="1:13" x14ac:dyDescent="0.25">
      <c r="A3236">
        <v>1122</v>
      </c>
      <c r="B3236">
        <v>1</v>
      </c>
      <c r="C3236">
        <v>1132</v>
      </c>
      <c r="D3236">
        <v>9</v>
      </c>
      <c r="E3236" t="s">
        <v>54</v>
      </c>
      <c r="F3236" t="s">
        <v>302</v>
      </c>
      <c r="G3236">
        <v>2</v>
      </c>
      <c r="H3236" t="str">
        <f>VLOOKUP(Table1[[#This Row],[store_id]],[1]stores!$A:$B,2,0)</f>
        <v>Baldwin Bikes</v>
      </c>
      <c r="I3236">
        <v>2</v>
      </c>
      <c r="J3236">
        <v>2999.99</v>
      </c>
      <c r="K3236">
        <v>7.0000000000000007E-2</v>
      </c>
      <c r="L3236">
        <f>Table1[[#This Row],[list_price]]*Table1[[#This Row],[discount]]</f>
        <v>209.99930000000001</v>
      </c>
      <c r="M3236">
        <f>(Table1[[#This Row],[list_price]]-Table1[[#This Row],[discount_price]])*Table1[[#This Row],[quantity]]</f>
        <v>5579.9813999999997</v>
      </c>
    </row>
    <row r="3237" spans="1:13" x14ac:dyDescent="0.25">
      <c r="A3237">
        <v>1122</v>
      </c>
      <c r="B3237">
        <v>2</v>
      </c>
      <c r="C3237">
        <v>1132</v>
      </c>
      <c r="D3237">
        <v>53</v>
      </c>
      <c r="E3237" t="s">
        <v>69</v>
      </c>
      <c r="F3237" t="s">
        <v>305</v>
      </c>
      <c r="G3237">
        <v>2</v>
      </c>
      <c r="H3237" t="str">
        <f>VLOOKUP(Table1[[#This Row],[store_id]],[1]stores!$A:$B,2,0)</f>
        <v>Baldwin Bikes</v>
      </c>
      <c r="I3237">
        <v>1</v>
      </c>
      <c r="J3237">
        <v>749.99</v>
      </c>
      <c r="K3237">
        <v>0.1</v>
      </c>
      <c r="L3237">
        <f>Table1[[#This Row],[list_price]]*Table1[[#This Row],[discount]]</f>
        <v>74.999000000000009</v>
      </c>
      <c r="M3237">
        <f>(Table1[[#This Row],[list_price]]-Table1[[#This Row],[discount_price]])*Table1[[#This Row],[quantity]]</f>
        <v>674.99099999999999</v>
      </c>
    </row>
    <row r="3238" spans="1:13" x14ac:dyDescent="0.25">
      <c r="A3238">
        <v>1122</v>
      </c>
      <c r="B3238">
        <v>3</v>
      </c>
      <c r="C3238">
        <v>1132</v>
      </c>
      <c r="D3238">
        <v>49</v>
      </c>
      <c r="E3238" t="s">
        <v>94</v>
      </c>
      <c r="F3238" t="s">
        <v>305</v>
      </c>
      <c r="G3238">
        <v>2</v>
      </c>
      <c r="H3238" t="str">
        <f>VLOOKUP(Table1[[#This Row],[store_id]],[1]stores!$A:$B,2,0)</f>
        <v>Baldwin Bikes</v>
      </c>
      <c r="I3238">
        <v>2</v>
      </c>
      <c r="J3238">
        <v>3499.99</v>
      </c>
      <c r="K3238">
        <v>0.2</v>
      </c>
      <c r="L3238">
        <f>Table1[[#This Row],[list_price]]*Table1[[#This Row],[discount]]</f>
        <v>699.99800000000005</v>
      </c>
      <c r="M3238">
        <f>(Table1[[#This Row],[list_price]]-Table1[[#This Row],[discount_price]])*Table1[[#This Row],[quantity]]</f>
        <v>5599.9839999999995</v>
      </c>
    </row>
    <row r="3239" spans="1:13" x14ac:dyDescent="0.25">
      <c r="A3239">
        <v>1122</v>
      </c>
      <c r="B3239">
        <v>4</v>
      </c>
      <c r="C3239">
        <v>1132</v>
      </c>
      <c r="D3239">
        <v>41</v>
      </c>
      <c r="E3239" t="s">
        <v>101</v>
      </c>
      <c r="F3239" t="s">
        <v>300</v>
      </c>
      <c r="G3239">
        <v>2</v>
      </c>
      <c r="H3239" t="str">
        <f>VLOOKUP(Table1[[#This Row],[store_id]],[1]stores!$A:$B,2,0)</f>
        <v>Baldwin Bikes</v>
      </c>
      <c r="I3239">
        <v>2</v>
      </c>
      <c r="J3239">
        <v>1469.99</v>
      </c>
      <c r="K3239">
        <v>0.05</v>
      </c>
      <c r="L3239">
        <f>Table1[[#This Row],[list_price]]*Table1[[#This Row],[discount]]</f>
        <v>73.499499999999998</v>
      </c>
      <c r="M3239">
        <f>(Table1[[#This Row],[list_price]]-Table1[[#This Row],[discount_price]])*Table1[[#This Row],[quantity]]</f>
        <v>2792.9810000000002</v>
      </c>
    </row>
    <row r="3240" spans="1:13" x14ac:dyDescent="0.25">
      <c r="A3240">
        <v>1122</v>
      </c>
      <c r="B3240">
        <v>5</v>
      </c>
      <c r="C3240">
        <v>1132</v>
      </c>
      <c r="D3240">
        <v>72</v>
      </c>
      <c r="E3240" t="s">
        <v>71</v>
      </c>
      <c r="F3240" t="s">
        <v>299</v>
      </c>
      <c r="G3240">
        <v>2</v>
      </c>
      <c r="H3240" t="str">
        <f>VLOOKUP(Table1[[#This Row],[store_id]],[1]stores!$A:$B,2,0)</f>
        <v>Baldwin Bikes</v>
      </c>
      <c r="I3240">
        <v>1</v>
      </c>
      <c r="J3240">
        <v>619.99</v>
      </c>
      <c r="K3240">
        <v>0.1</v>
      </c>
      <c r="L3240">
        <f>Table1[[#This Row],[list_price]]*Table1[[#This Row],[discount]]</f>
        <v>61.999000000000002</v>
      </c>
      <c r="M3240">
        <f>(Table1[[#This Row],[list_price]]-Table1[[#This Row],[discount_price]])*Table1[[#This Row],[quantity]]</f>
        <v>557.99099999999999</v>
      </c>
    </row>
    <row r="3241" spans="1:13" x14ac:dyDescent="0.25">
      <c r="A3241">
        <v>1123</v>
      </c>
      <c r="B3241">
        <v>1</v>
      </c>
      <c r="C3241">
        <v>598</v>
      </c>
      <c r="D3241">
        <v>65</v>
      </c>
      <c r="E3241" t="s">
        <v>134</v>
      </c>
      <c r="F3241" t="s">
        <v>299</v>
      </c>
      <c r="G3241">
        <v>2</v>
      </c>
      <c r="H3241" t="str">
        <f>VLOOKUP(Table1[[#This Row],[store_id]],[1]stores!$A:$B,2,0)</f>
        <v>Baldwin Bikes</v>
      </c>
      <c r="I3241">
        <v>2</v>
      </c>
      <c r="J3241">
        <v>346.99</v>
      </c>
      <c r="K3241">
        <v>7.0000000000000007E-2</v>
      </c>
      <c r="L3241">
        <f>Table1[[#This Row],[list_price]]*Table1[[#This Row],[discount]]</f>
        <v>24.289300000000004</v>
      </c>
      <c r="M3241">
        <f>(Table1[[#This Row],[list_price]]-Table1[[#This Row],[discount_price]])*Table1[[#This Row],[quantity]]</f>
        <v>645.40139999999997</v>
      </c>
    </row>
    <row r="3242" spans="1:13" x14ac:dyDescent="0.25">
      <c r="A3242">
        <v>1123</v>
      </c>
      <c r="B3242">
        <v>2</v>
      </c>
      <c r="C3242">
        <v>598</v>
      </c>
      <c r="D3242">
        <v>61</v>
      </c>
      <c r="E3242" t="s">
        <v>72</v>
      </c>
      <c r="F3242" t="s">
        <v>302</v>
      </c>
      <c r="G3242">
        <v>2</v>
      </c>
      <c r="H3242" t="str">
        <f>VLOOKUP(Table1[[#This Row],[store_id]],[1]stores!$A:$B,2,0)</f>
        <v>Baldwin Bikes</v>
      </c>
      <c r="I3242">
        <v>2</v>
      </c>
      <c r="J3242">
        <v>4999.99</v>
      </c>
      <c r="K3242">
        <v>0.1</v>
      </c>
      <c r="L3242">
        <f>Table1[[#This Row],[list_price]]*Table1[[#This Row],[discount]]</f>
        <v>499.99900000000002</v>
      </c>
      <c r="M3242">
        <f>(Table1[[#This Row],[list_price]]-Table1[[#This Row],[discount_price]])*Table1[[#This Row],[quantity]]</f>
        <v>8999.982</v>
      </c>
    </row>
    <row r="3243" spans="1:13" x14ac:dyDescent="0.25">
      <c r="A3243">
        <v>1124</v>
      </c>
      <c r="B3243">
        <v>1</v>
      </c>
      <c r="C3243">
        <v>275</v>
      </c>
      <c r="D3243">
        <v>7</v>
      </c>
      <c r="E3243" t="s">
        <v>57</v>
      </c>
      <c r="F3243" t="s">
        <v>300</v>
      </c>
      <c r="G3243">
        <v>3</v>
      </c>
      <c r="H3243" t="str">
        <f>VLOOKUP(Table1[[#This Row],[store_id]],[1]stores!$A:$B,2,0)</f>
        <v>Rowlett Bikes</v>
      </c>
      <c r="I3243">
        <v>2</v>
      </c>
      <c r="J3243">
        <v>3999.99</v>
      </c>
      <c r="K3243">
        <v>0.1</v>
      </c>
      <c r="L3243">
        <f>Table1[[#This Row],[list_price]]*Table1[[#This Row],[discount]]</f>
        <v>399.99900000000002</v>
      </c>
      <c r="M3243">
        <f>(Table1[[#This Row],[list_price]]-Table1[[#This Row],[discount_price]])*Table1[[#This Row],[quantity]]</f>
        <v>7199.982</v>
      </c>
    </row>
    <row r="3244" spans="1:13" x14ac:dyDescent="0.25">
      <c r="A3244">
        <v>1124</v>
      </c>
      <c r="B3244">
        <v>2</v>
      </c>
      <c r="C3244">
        <v>275</v>
      </c>
      <c r="D3244">
        <v>6</v>
      </c>
      <c r="E3244" t="s">
        <v>60</v>
      </c>
      <c r="F3244" t="s">
        <v>300</v>
      </c>
      <c r="G3244">
        <v>3</v>
      </c>
      <c r="H3244" t="str">
        <f>VLOOKUP(Table1[[#This Row],[store_id]],[1]stores!$A:$B,2,0)</f>
        <v>Rowlett Bikes</v>
      </c>
      <c r="I3244">
        <v>1</v>
      </c>
      <c r="J3244">
        <v>469.99</v>
      </c>
      <c r="K3244">
        <v>0.1</v>
      </c>
      <c r="L3244">
        <f>Table1[[#This Row],[list_price]]*Table1[[#This Row],[discount]]</f>
        <v>46.999000000000002</v>
      </c>
      <c r="M3244">
        <f>(Table1[[#This Row],[list_price]]-Table1[[#This Row],[discount_price]])*Table1[[#This Row],[quantity]]</f>
        <v>422.99099999999999</v>
      </c>
    </row>
    <row r="3245" spans="1:13" x14ac:dyDescent="0.25">
      <c r="A3245">
        <v>1124</v>
      </c>
      <c r="B3245">
        <v>3</v>
      </c>
      <c r="C3245">
        <v>275</v>
      </c>
      <c r="D3245">
        <v>109</v>
      </c>
      <c r="E3245" t="s">
        <v>75</v>
      </c>
      <c r="F3245" t="s">
        <v>299</v>
      </c>
      <c r="G3245">
        <v>3</v>
      </c>
      <c r="H3245" t="str">
        <f>VLOOKUP(Table1[[#This Row],[store_id]],[1]stores!$A:$B,2,0)</f>
        <v>Rowlett Bikes</v>
      </c>
      <c r="I3245">
        <v>2</v>
      </c>
      <c r="J3245">
        <v>416.99</v>
      </c>
      <c r="K3245">
        <v>7.0000000000000007E-2</v>
      </c>
      <c r="L3245">
        <f>Table1[[#This Row],[list_price]]*Table1[[#This Row],[discount]]</f>
        <v>29.189300000000003</v>
      </c>
      <c r="M3245">
        <f>(Table1[[#This Row],[list_price]]-Table1[[#This Row],[discount_price]])*Table1[[#This Row],[quantity]]</f>
        <v>775.60140000000001</v>
      </c>
    </row>
    <row r="3246" spans="1:13" x14ac:dyDescent="0.25">
      <c r="A3246">
        <v>1124</v>
      </c>
      <c r="B3246">
        <v>4</v>
      </c>
      <c r="C3246">
        <v>275</v>
      </c>
      <c r="D3246">
        <v>45</v>
      </c>
      <c r="E3246" t="s">
        <v>111</v>
      </c>
      <c r="F3246" t="s">
        <v>300</v>
      </c>
      <c r="G3246">
        <v>3</v>
      </c>
      <c r="H3246" t="str">
        <f>VLOOKUP(Table1[[#This Row],[store_id]],[1]stores!$A:$B,2,0)</f>
        <v>Rowlett Bikes</v>
      </c>
      <c r="I3246">
        <v>2</v>
      </c>
      <c r="J3246">
        <v>869.99</v>
      </c>
      <c r="K3246">
        <v>0.05</v>
      </c>
      <c r="L3246">
        <f>Table1[[#This Row],[list_price]]*Table1[[#This Row],[discount]]</f>
        <v>43.499500000000005</v>
      </c>
      <c r="M3246">
        <f>(Table1[[#This Row],[list_price]]-Table1[[#This Row],[discount_price]])*Table1[[#This Row],[quantity]]</f>
        <v>1652.981</v>
      </c>
    </row>
    <row r="3247" spans="1:13" x14ac:dyDescent="0.25">
      <c r="A3247">
        <v>1124</v>
      </c>
      <c r="B3247">
        <v>5</v>
      </c>
      <c r="C3247">
        <v>275</v>
      </c>
      <c r="D3247">
        <v>2</v>
      </c>
      <c r="E3247" t="s">
        <v>50</v>
      </c>
      <c r="F3247" t="s">
        <v>300</v>
      </c>
      <c r="G3247">
        <v>3</v>
      </c>
      <c r="H3247" t="str">
        <f>VLOOKUP(Table1[[#This Row],[store_id]],[1]stores!$A:$B,2,0)</f>
        <v>Rowlett Bikes</v>
      </c>
      <c r="I3247">
        <v>2</v>
      </c>
      <c r="J3247">
        <v>749.99</v>
      </c>
      <c r="K3247">
        <v>0.05</v>
      </c>
      <c r="L3247">
        <f>Table1[[#This Row],[list_price]]*Table1[[#This Row],[discount]]</f>
        <v>37.499500000000005</v>
      </c>
      <c r="M3247">
        <f>(Table1[[#This Row],[list_price]]-Table1[[#This Row],[discount_price]])*Table1[[#This Row],[quantity]]</f>
        <v>1424.981</v>
      </c>
    </row>
    <row r="3248" spans="1:13" x14ac:dyDescent="0.25">
      <c r="A3248">
        <v>1125</v>
      </c>
      <c r="B3248">
        <v>1</v>
      </c>
      <c r="C3248">
        <v>945</v>
      </c>
      <c r="D3248">
        <v>16</v>
      </c>
      <c r="E3248" t="s">
        <v>45</v>
      </c>
      <c r="F3248" t="s">
        <v>299</v>
      </c>
      <c r="G3248">
        <v>2</v>
      </c>
      <c r="H3248" t="str">
        <f>VLOOKUP(Table1[[#This Row],[store_id]],[1]stores!$A:$B,2,0)</f>
        <v>Baldwin Bikes</v>
      </c>
      <c r="I3248">
        <v>2</v>
      </c>
      <c r="J3248">
        <v>599.99</v>
      </c>
      <c r="K3248">
        <v>0.05</v>
      </c>
      <c r="L3248">
        <f>Table1[[#This Row],[list_price]]*Table1[[#This Row],[discount]]</f>
        <v>29.999500000000001</v>
      </c>
      <c r="M3248">
        <f>(Table1[[#This Row],[list_price]]-Table1[[#This Row],[discount_price]])*Table1[[#This Row],[quantity]]</f>
        <v>1139.981</v>
      </c>
    </row>
    <row r="3249" spans="1:13" x14ac:dyDescent="0.25">
      <c r="A3249">
        <v>1125</v>
      </c>
      <c r="B3249">
        <v>2</v>
      </c>
      <c r="C3249">
        <v>945</v>
      </c>
      <c r="D3249">
        <v>21</v>
      </c>
      <c r="E3249" t="s">
        <v>59</v>
      </c>
      <c r="F3249" t="s">
        <v>299</v>
      </c>
      <c r="G3249">
        <v>2</v>
      </c>
      <c r="H3249" t="str">
        <f>VLOOKUP(Table1[[#This Row],[store_id]],[1]stores!$A:$B,2,0)</f>
        <v>Baldwin Bikes</v>
      </c>
      <c r="I3249">
        <v>1</v>
      </c>
      <c r="J3249">
        <v>269.99</v>
      </c>
      <c r="K3249">
        <v>0.1</v>
      </c>
      <c r="L3249">
        <f>Table1[[#This Row],[list_price]]*Table1[[#This Row],[discount]]</f>
        <v>26.999000000000002</v>
      </c>
      <c r="M3249">
        <f>(Table1[[#This Row],[list_price]]-Table1[[#This Row],[discount_price]])*Table1[[#This Row],[quantity]]</f>
        <v>242.99100000000001</v>
      </c>
    </row>
    <row r="3250" spans="1:13" x14ac:dyDescent="0.25">
      <c r="A3250">
        <v>1125</v>
      </c>
      <c r="B3250">
        <v>3</v>
      </c>
      <c r="C3250">
        <v>945</v>
      </c>
      <c r="D3250">
        <v>81</v>
      </c>
      <c r="E3250" t="s">
        <v>120</v>
      </c>
      <c r="F3250" t="s">
        <v>299</v>
      </c>
      <c r="G3250">
        <v>2</v>
      </c>
      <c r="H3250" t="str">
        <f>VLOOKUP(Table1[[#This Row],[store_id]],[1]stores!$A:$B,2,0)</f>
        <v>Baldwin Bikes</v>
      </c>
      <c r="I3250">
        <v>2</v>
      </c>
      <c r="J3250">
        <v>1099.99</v>
      </c>
      <c r="K3250">
        <v>7.0000000000000007E-2</v>
      </c>
      <c r="L3250">
        <f>Table1[[#This Row],[list_price]]*Table1[[#This Row],[discount]]</f>
        <v>76.999300000000005</v>
      </c>
      <c r="M3250">
        <f>(Table1[[#This Row],[list_price]]-Table1[[#This Row],[discount_price]])*Table1[[#This Row],[quantity]]</f>
        <v>2045.9814000000001</v>
      </c>
    </row>
    <row r="3251" spans="1:13" x14ac:dyDescent="0.25">
      <c r="A3251">
        <v>1125</v>
      </c>
      <c r="B3251">
        <v>4</v>
      </c>
      <c r="C3251">
        <v>945</v>
      </c>
      <c r="D3251">
        <v>24</v>
      </c>
      <c r="E3251" t="s">
        <v>53</v>
      </c>
      <c r="F3251" t="s">
        <v>299</v>
      </c>
      <c r="G3251">
        <v>2</v>
      </c>
      <c r="H3251" t="str">
        <f>VLOOKUP(Table1[[#This Row],[store_id]],[1]stores!$A:$B,2,0)</f>
        <v>Baldwin Bikes</v>
      </c>
      <c r="I3251">
        <v>1</v>
      </c>
      <c r="J3251">
        <v>549.99</v>
      </c>
      <c r="K3251">
        <v>7.0000000000000007E-2</v>
      </c>
      <c r="L3251">
        <f>Table1[[#This Row],[list_price]]*Table1[[#This Row],[discount]]</f>
        <v>38.499300000000005</v>
      </c>
      <c r="M3251">
        <f>(Table1[[#This Row],[list_price]]-Table1[[#This Row],[discount_price]])*Table1[[#This Row],[quantity]]</f>
        <v>511.4907</v>
      </c>
    </row>
    <row r="3252" spans="1:13" x14ac:dyDescent="0.25">
      <c r="A3252">
        <v>1125</v>
      </c>
      <c r="B3252">
        <v>5</v>
      </c>
      <c r="C3252">
        <v>945</v>
      </c>
      <c r="D3252">
        <v>32</v>
      </c>
      <c r="E3252" t="s">
        <v>73</v>
      </c>
      <c r="F3252" t="s">
        <v>300</v>
      </c>
      <c r="G3252">
        <v>2</v>
      </c>
      <c r="H3252" t="str">
        <f>VLOOKUP(Table1[[#This Row],[store_id]],[1]stores!$A:$B,2,0)</f>
        <v>Baldwin Bikes</v>
      </c>
      <c r="I3252">
        <v>2</v>
      </c>
      <c r="J3252">
        <v>469.99</v>
      </c>
      <c r="K3252">
        <v>7.0000000000000007E-2</v>
      </c>
      <c r="L3252">
        <f>Table1[[#This Row],[list_price]]*Table1[[#This Row],[discount]]</f>
        <v>32.899300000000004</v>
      </c>
      <c r="M3252">
        <f>(Table1[[#This Row],[list_price]]-Table1[[#This Row],[discount_price]])*Table1[[#This Row],[quantity]]</f>
        <v>874.18140000000005</v>
      </c>
    </row>
    <row r="3253" spans="1:13" x14ac:dyDescent="0.25">
      <c r="A3253">
        <v>1126</v>
      </c>
      <c r="B3253">
        <v>1</v>
      </c>
      <c r="C3253">
        <v>1213</v>
      </c>
      <c r="D3253">
        <v>33</v>
      </c>
      <c r="E3253" t="s">
        <v>49</v>
      </c>
      <c r="F3253" t="s">
        <v>300</v>
      </c>
      <c r="G3253">
        <v>3</v>
      </c>
      <c r="H3253" t="str">
        <f>VLOOKUP(Table1[[#This Row],[store_id]],[1]stores!$A:$B,2,0)</f>
        <v>Rowlett Bikes</v>
      </c>
      <c r="I3253">
        <v>2</v>
      </c>
      <c r="J3253">
        <v>469.99</v>
      </c>
      <c r="K3253">
        <v>0.1</v>
      </c>
      <c r="L3253">
        <f>Table1[[#This Row],[list_price]]*Table1[[#This Row],[discount]]</f>
        <v>46.999000000000002</v>
      </c>
      <c r="M3253">
        <f>(Table1[[#This Row],[list_price]]-Table1[[#This Row],[discount_price]])*Table1[[#This Row],[quantity]]</f>
        <v>845.98199999999997</v>
      </c>
    </row>
    <row r="3254" spans="1:13" x14ac:dyDescent="0.25">
      <c r="A3254">
        <v>1126</v>
      </c>
      <c r="B3254">
        <v>2</v>
      </c>
      <c r="C3254">
        <v>1213</v>
      </c>
      <c r="D3254">
        <v>58</v>
      </c>
      <c r="E3254" t="s">
        <v>105</v>
      </c>
      <c r="F3254" t="s">
        <v>305</v>
      </c>
      <c r="G3254">
        <v>3</v>
      </c>
      <c r="H3254" t="str">
        <f>VLOOKUP(Table1[[#This Row],[store_id]],[1]stores!$A:$B,2,0)</f>
        <v>Rowlett Bikes</v>
      </c>
      <c r="I3254">
        <v>1</v>
      </c>
      <c r="J3254">
        <v>4999.99</v>
      </c>
      <c r="K3254">
        <v>0.2</v>
      </c>
      <c r="L3254">
        <f>Table1[[#This Row],[list_price]]*Table1[[#This Row],[discount]]</f>
        <v>999.99800000000005</v>
      </c>
      <c r="M3254">
        <f>(Table1[[#This Row],[list_price]]-Table1[[#This Row],[discount_price]])*Table1[[#This Row],[quantity]]</f>
        <v>3999.9919999999997</v>
      </c>
    </row>
    <row r="3255" spans="1:13" x14ac:dyDescent="0.25">
      <c r="A3255">
        <v>1126</v>
      </c>
      <c r="B3255">
        <v>3</v>
      </c>
      <c r="C3255">
        <v>1213</v>
      </c>
      <c r="D3255">
        <v>89</v>
      </c>
      <c r="E3255" t="s">
        <v>115</v>
      </c>
      <c r="F3255" t="s">
        <v>303</v>
      </c>
      <c r="G3255">
        <v>3</v>
      </c>
      <c r="H3255" t="str">
        <f>VLOOKUP(Table1[[#This Row],[store_id]],[1]stores!$A:$B,2,0)</f>
        <v>Rowlett Bikes</v>
      </c>
      <c r="I3255">
        <v>2</v>
      </c>
      <c r="J3255">
        <v>209.99</v>
      </c>
      <c r="K3255">
        <v>0.05</v>
      </c>
      <c r="L3255">
        <f>Table1[[#This Row],[list_price]]*Table1[[#This Row],[discount]]</f>
        <v>10.499500000000001</v>
      </c>
      <c r="M3255">
        <f>(Table1[[#This Row],[list_price]]-Table1[[#This Row],[discount_price]])*Table1[[#This Row],[quantity]]</f>
        <v>398.98099999999999</v>
      </c>
    </row>
    <row r="3256" spans="1:13" x14ac:dyDescent="0.25">
      <c r="A3256">
        <v>1127</v>
      </c>
      <c r="B3256">
        <v>1</v>
      </c>
      <c r="C3256">
        <v>494</v>
      </c>
      <c r="D3256">
        <v>23</v>
      </c>
      <c r="E3256" t="s">
        <v>61</v>
      </c>
      <c r="F3256" t="s">
        <v>303</v>
      </c>
      <c r="G3256">
        <v>2</v>
      </c>
      <c r="H3256" t="str">
        <f>VLOOKUP(Table1[[#This Row],[store_id]],[1]stores!$A:$B,2,0)</f>
        <v>Baldwin Bikes</v>
      </c>
      <c r="I3256">
        <v>2</v>
      </c>
      <c r="J3256">
        <v>299.99</v>
      </c>
      <c r="K3256">
        <v>0.1</v>
      </c>
      <c r="L3256">
        <f>Table1[[#This Row],[list_price]]*Table1[[#This Row],[discount]]</f>
        <v>29.999000000000002</v>
      </c>
      <c r="M3256">
        <f>(Table1[[#This Row],[list_price]]-Table1[[#This Row],[discount_price]])*Table1[[#This Row],[quantity]]</f>
        <v>539.98199999999997</v>
      </c>
    </row>
    <row r="3257" spans="1:13" x14ac:dyDescent="0.25">
      <c r="A3257">
        <v>1127</v>
      </c>
      <c r="B3257">
        <v>2</v>
      </c>
      <c r="C3257">
        <v>494</v>
      </c>
      <c r="D3257">
        <v>96</v>
      </c>
      <c r="E3257" t="s">
        <v>113</v>
      </c>
      <c r="F3257" t="s">
        <v>303</v>
      </c>
      <c r="G3257">
        <v>2</v>
      </c>
      <c r="H3257" t="str">
        <f>VLOOKUP(Table1[[#This Row],[store_id]],[1]stores!$A:$B,2,0)</f>
        <v>Baldwin Bikes</v>
      </c>
      <c r="I3257">
        <v>2</v>
      </c>
      <c r="J3257">
        <v>349.99</v>
      </c>
      <c r="K3257">
        <v>7.0000000000000007E-2</v>
      </c>
      <c r="L3257">
        <f>Table1[[#This Row],[list_price]]*Table1[[#This Row],[discount]]</f>
        <v>24.499300000000002</v>
      </c>
      <c r="M3257">
        <f>(Table1[[#This Row],[list_price]]-Table1[[#This Row],[discount_price]])*Table1[[#This Row],[quantity]]</f>
        <v>650.98140000000001</v>
      </c>
    </row>
    <row r="3258" spans="1:13" x14ac:dyDescent="0.25">
      <c r="A3258">
        <v>1127</v>
      </c>
      <c r="B3258">
        <v>3</v>
      </c>
      <c r="C3258">
        <v>494</v>
      </c>
      <c r="D3258">
        <v>37</v>
      </c>
      <c r="E3258" t="s">
        <v>119</v>
      </c>
      <c r="F3258" t="s">
        <v>300</v>
      </c>
      <c r="G3258">
        <v>2</v>
      </c>
      <c r="H3258" t="str">
        <f>VLOOKUP(Table1[[#This Row],[store_id]],[1]stores!$A:$B,2,0)</f>
        <v>Baldwin Bikes</v>
      </c>
      <c r="I3258">
        <v>1</v>
      </c>
      <c r="J3258">
        <v>379.99</v>
      </c>
      <c r="K3258">
        <v>0.2</v>
      </c>
      <c r="L3258">
        <f>Table1[[#This Row],[list_price]]*Table1[[#This Row],[discount]]</f>
        <v>75.998000000000005</v>
      </c>
      <c r="M3258">
        <f>(Table1[[#This Row],[list_price]]-Table1[[#This Row],[discount_price]])*Table1[[#This Row],[quantity]]</f>
        <v>303.99200000000002</v>
      </c>
    </row>
    <row r="3259" spans="1:13" x14ac:dyDescent="0.25">
      <c r="A3259">
        <v>1128</v>
      </c>
      <c r="B3259">
        <v>1</v>
      </c>
      <c r="C3259">
        <v>936</v>
      </c>
      <c r="D3259">
        <v>44</v>
      </c>
      <c r="E3259" t="s">
        <v>129</v>
      </c>
      <c r="F3259" t="s">
        <v>300</v>
      </c>
      <c r="G3259">
        <v>2</v>
      </c>
      <c r="H3259" t="str">
        <f>VLOOKUP(Table1[[#This Row],[store_id]],[1]stores!$A:$B,2,0)</f>
        <v>Baldwin Bikes</v>
      </c>
      <c r="I3259">
        <v>1</v>
      </c>
      <c r="J3259">
        <v>539.99</v>
      </c>
      <c r="K3259">
        <v>0.05</v>
      </c>
      <c r="L3259">
        <f>Table1[[#This Row],[list_price]]*Table1[[#This Row],[discount]]</f>
        <v>26.999500000000001</v>
      </c>
      <c r="M3259">
        <f>(Table1[[#This Row],[list_price]]-Table1[[#This Row],[discount_price]])*Table1[[#This Row],[quantity]]</f>
        <v>512.9905</v>
      </c>
    </row>
    <row r="3260" spans="1:13" x14ac:dyDescent="0.25">
      <c r="A3260">
        <v>1128</v>
      </c>
      <c r="B3260">
        <v>2</v>
      </c>
      <c r="C3260">
        <v>936</v>
      </c>
      <c r="D3260">
        <v>10</v>
      </c>
      <c r="E3260" t="s">
        <v>47</v>
      </c>
      <c r="F3260" t="s">
        <v>301</v>
      </c>
      <c r="G3260">
        <v>2</v>
      </c>
      <c r="H3260" t="str">
        <f>VLOOKUP(Table1[[#This Row],[store_id]],[1]stores!$A:$B,2,0)</f>
        <v>Baldwin Bikes</v>
      </c>
      <c r="I3260">
        <v>1</v>
      </c>
      <c r="J3260">
        <v>1549</v>
      </c>
      <c r="K3260">
        <v>0.2</v>
      </c>
      <c r="L3260">
        <f>Table1[[#This Row],[list_price]]*Table1[[#This Row],[discount]]</f>
        <v>309.8</v>
      </c>
      <c r="M3260">
        <f>(Table1[[#This Row],[list_price]]-Table1[[#This Row],[discount_price]])*Table1[[#This Row],[quantity]]</f>
        <v>1239.2</v>
      </c>
    </row>
    <row r="3261" spans="1:13" x14ac:dyDescent="0.25">
      <c r="A3261">
        <v>1128</v>
      </c>
      <c r="B3261">
        <v>3</v>
      </c>
      <c r="C3261">
        <v>936</v>
      </c>
      <c r="D3261">
        <v>65</v>
      </c>
      <c r="E3261" t="s">
        <v>134</v>
      </c>
      <c r="F3261" t="s">
        <v>299</v>
      </c>
      <c r="G3261">
        <v>2</v>
      </c>
      <c r="H3261" t="str">
        <f>VLOOKUP(Table1[[#This Row],[store_id]],[1]stores!$A:$B,2,0)</f>
        <v>Baldwin Bikes</v>
      </c>
      <c r="I3261">
        <v>2</v>
      </c>
      <c r="J3261">
        <v>346.99</v>
      </c>
      <c r="K3261">
        <v>0.05</v>
      </c>
      <c r="L3261">
        <f>Table1[[#This Row],[list_price]]*Table1[[#This Row],[discount]]</f>
        <v>17.349500000000003</v>
      </c>
      <c r="M3261">
        <f>(Table1[[#This Row],[list_price]]-Table1[[#This Row],[discount_price]])*Table1[[#This Row],[quantity]]</f>
        <v>659.28100000000006</v>
      </c>
    </row>
    <row r="3262" spans="1:13" x14ac:dyDescent="0.25">
      <c r="A3262">
        <v>1129</v>
      </c>
      <c r="B3262">
        <v>1</v>
      </c>
      <c r="C3262">
        <v>663</v>
      </c>
      <c r="D3262">
        <v>71</v>
      </c>
      <c r="E3262" t="s">
        <v>102</v>
      </c>
      <c r="F3262" t="s">
        <v>299</v>
      </c>
      <c r="G3262">
        <v>2</v>
      </c>
      <c r="H3262" t="str">
        <f>VLOOKUP(Table1[[#This Row],[store_id]],[1]stores!$A:$B,2,0)</f>
        <v>Baldwin Bikes</v>
      </c>
      <c r="I3262">
        <v>2</v>
      </c>
      <c r="J3262">
        <v>416.99</v>
      </c>
      <c r="K3262">
        <v>0.2</v>
      </c>
      <c r="L3262">
        <f>Table1[[#This Row],[list_price]]*Table1[[#This Row],[discount]]</f>
        <v>83.39800000000001</v>
      </c>
      <c r="M3262">
        <f>(Table1[[#This Row],[list_price]]-Table1[[#This Row],[discount_price]])*Table1[[#This Row],[quantity]]</f>
        <v>667.18399999999997</v>
      </c>
    </row>
    <row r="3263" spans="1:13" x14ac:dyDescent="0.25">
      <c r="A3263">
        <v>1129</v>
      </c>
      <c r="B3263">
        <v>2</v>
      </c>
      <c r="C3263">
        <v>663</v>
      </c>
      <c r="D3263">
        <v>56</v>
      </c>
      <c r="E3263" t="s">
        <v>68</v>
      </c>
      <c r="F3263" t="s">
        <v>305</v>
      </c>
      <c r="G3263">
        <v>2</v>
      </c>
      <c r="H3263" t="str">
        <f>VLOOKUP(Table1[[#This Row],[store_id]],[1]stores!$A:$B,2,0)</f>
        <v>Baldwin Bikes</v>
      </c>
      <c r="I3263">
        <v>1</v>
      </c>
      <c r="J3263">
        <v>5499.99</v>
      </c>
      <c r="K3263">
        <v>0.2</v>
      </c>
      <c r="L3263">
        <f>Table1[[#This Row],[list_price]]*Table1[[#This Row],[discount]]</f>
        <v>1099.998</v>
      </c>
      <c r="M3263">
        <f>(Table1[[#This Row],[list_price]]-Table1[[#This Row],[discount_price]])*Table1[[#This Row],[quantity]]</f>
        <v>4399.9920000000002</v>
      </c>
    </row>
    <row r="3264" spans="1:13" x14ac:dyDescent="0.25">
      <c r="A3264">
        <v>1129</v>
      </c>
      <c r="B3264">
        <v>3</v>
      </c>
      <c r="C3264">
        <v>663</v>
      </c>
      <c r="D3264">
        <v>61</v>
      </c>
      <c r="E3264" t="s">
        <v>72</v>
      </c>
      <c r="F3264" t="s">
        <v>302</v>
      </c>
      <c r="G3264">
        <v>2</v>
      </c>
      <c r="H3264" t="str">
        <f>VLOOKUP(Table1[[#This Row],[store_id]],[1]stores!$A:$B,2,0)</f>
        <v>Baldwin Bikes</v>
      </c>
      <c r="I3264">
        <v>2</v>
      </c>
      <c r="J3264">
        <v>4999.99</v>
      </c>
      <c r="K3264">
        <v>0.05</v>
      </c>
      <c r="L3264">
        <f>Table1[[#This Row],[list_price]]*Table1[[#This Row],[discount]]</f>
        <v>249.99950000000001</v>
      </c>
      <c r="M3264">
        <f>(Table1[[#This Row],[list_price]]-Table1[[#This Row],[discount_price]])*Table1[[#This Row],[quantity]]</f>
        <v>9499.9809999999998</v>
      </c>
    </row>
    <row r="3265" spans="1:13" x14ac:dyDescent="0.25">
      <c r="A3265">
        <v>1130</v>
      </c>
      <c r="B3265">
        <v>1</v>
      </c>
      <c r="C3265">
        <v>69</v>
      </c>
      <c r="D3265">
        <v>54</v>
      </c>
      <c r="E3265" t="s">
        <v>93</v>
      </c>
      <c r="F3265" t="s">
        <v>305</v>
      </c>
      <c r="G3265">
        <v>1</v>
      </c>
      <c r="H3265" t="str">
        <f>VLOOKUP(Table1[[#This Row],[store_id]],[1]stores!$A:$B,2,0)</f>
        <v>Santa Cruz Bikes</v>
      </c>
      <c r="I3265">
        <v>2</v>
      </c>
      <c r="J3265">
        <v>3199.99</v>
      </c>
      <c r="K3265">
        <v>0.2</v>
      </c>
      <c r="L3265">
        <f>Table1[[#This Row],[list_price]]*Table1[[#This Row],[discount]]</f>
        <v>639.99800000000005</v>
      </c>
      <c r="M3265">
        <f>(Table1[[#This Row],[list_price]]-Table1[[#This Row],[discount_price]])*Table1[[#This Row],[quantity]]</f>
        <v>5119.9839999999995</v>
      </c>
    </row>
    <row r="3266" spans="1:13" x14ac:dyDescent="0.25">
      <c r="A3266">
        <v>1131</v>
      </c>
      <c r="B3266">
        <v>1</v>
      </c>
      <c r="C3266">
        <v>1178</v>
      </c>
      <c r="D3266">
        <v>60</v>
      </c>
      <c r="E3266" t="s">
        <v>122</v>
      </c>
      <c r="F3266" t="s">
        <v>302</v>
      </c>
      <c r="G3266">
        <v>1</v>
      </c>
      <c r="H3266" t="str">
        <f>VLOOKUP(Table1[[#This Row],[store_id]],[1]stores!$A:$B,2,0)</f>
        <v>Santa Cruz Bikes</v>
      </c>
      <c r="I3266">
        <v>2</v>
      </c>
      <c r="J3266">
        <v>1559.99</v>
      </c>
      <c r="K3266">
        <v>7.0000000000000007E-2</v>
      </c>
      <c r="L3266">
        <f>Table1[[#This Row],[list_price]]*Table1[[#This Row],[discount]]</f>
        <v>109.19930000000001</v>
      </c>
      <c r="M3266">
        <f>(Table1[[#This Row],[list_price]]-Table1[[#This Row],[discount_price]])*Table1[[#This Row],[quantity]]</f>
        <v>2901.5814</v>
      </c>
    </row>
    <row r="3267" spans="1:13" x14ac:dyDescent="0.25">
      <c r="A3267">
        <v>1131</v>
      </c>
      <c r="B3267">
        <v>2</v>
      </c>
      <c r="C3267">
        <v>1178</v>
      </c>
      <c r="D3267">
        <v>103</v>
      </c>
      <c r="E3267" t="s">
        <v>67</v>
      </c>
      <c r="F3267" t="s">
        <v>304</v>
      </c>
      <c r="G3267">
        <v>1</v>
      </c>
      <c r="H3267" t="str">
        <f>VLOOKUP(Table1[[#This Row],[store_id]],[1]stores!$A:$B,2,0)</f>
        <v>Santa Cruz Bikes</v>
      </c>
      <c r="I3267">
        <v>2</v>
      </c>
      <c r="J3267">
        <v>551.99</v>
      </c>
      <c r="K3267">
        <v>0.05</v>
      </c>
      <c r="L3267">
        <f>Table1[[#This Row],[list_price]]*Table1[[#This Row],[discount]]</f>
        <v>27.599500000000003</v>
      </c>
      <c r="M3267">
        <f>(Table1[[#This Row],[list_price]]-Table1[[#This Row],[discount_price]])*Table1[[#This Row],[quantity]]</f>
        <v>1048.7809999999999</v>
      </c>
    </row>
    <row r="3268" spans="1:13" x14ac:dyDescent="0.25">
      <c r="A3268">
        <v>1132</v>
      </c>
      <c r="B3268">
        <v>1</v>
      </c>
      <c r="C3268">
        <v>351</v>
      </c>
      <c r="D3268">
        <v>43</v>
      </c>
      <c r="E3268" t="s">
        <v>87</v>
      </c>
      <c r="F3268" t="s">
        <v>300</v>
      </c>
      <c r="G3268">
        <v>2</v>
      </c>
      <c r="H3268" t="str">
        <f>VLOOKUP(Table1[[#This Row],[store_id]],[1]stores!$A:$B,2,0)</f>
        <v>Baldwin Bikes</v>
      </c>
      <c r="I3268">
        <v>1</v>
      </c>
      <c r="J3268">
        <v>5299.99</v>
      </c>
      <c r="K3268">
        <v>0.05</v>
      </c>
      <c r="L3268">
        <f>Table1[[#This Row],[list_price]]*Table1[[#This Row],[discount]]</f>
        <v>264.99950000000001</v>
      </c>
      <c r="M3268">
        <f>(Table1[[#This Row],[list_price]]-Table1[[#This Row],[discount_price]])*Table1[[#This Row],[quantity]]</f>
        <v>5034.9904999999999</v>
      </c>
    </row>
    <row r="3269" spans="1:13" x14ac:dyDescent="0.25">
      <c r="A3269">
        <v>1132</v>
      </c>
      <c r="B3269">
        <v>2</v>
      </c>
      <c r="C3269">
        <v>351</v>
      </c>
      <c r="D3269">
        <v>10</v>
      </c>
      <c r="E3269" t="s">
        <v>47</v>
      </c>
      <c r="F3269" t="s">
        <v>301</v>
      </c>
      <c r="G3269">
        <v>2</v>
      </c>
      <c r="H3269" t="str">
        <f>VLOOKUP(Table1[[#This Row],[store_id]],[1]stores!$A:$B,2,0)</f>
        <v>Baldwin Bikes</v>
      </c>
      <c r="I3269">
        <v>1</v>
      </c>
      <c r="J3269">
        <v>1549</v>
      </c>
      <c r="K3269">
        <v>0.1</v>
      </c>
      <c r="L3269">
        <f>Table1[[#This Row],[list_price]]*Table1[[#This Row],[discount]]</f>
        <v>154.9</v>
      </c>
      <c r="M3269">
        <f>(Table1[[#This Row],[list_price]]-Table1[[#This Row],[discount_price]])*Table1[[#This Row],[quantity]]</f>
        <v>1394.1</v>
      </c>
    </row>
    <row r="3270" spans="1:13" x14ac:dyDescent="0.25">
      <c r="A3270">
        <v>1132</v>
      </c>
      <c r="B3270">
        <v>3</v>
      </c>
      <c r="C3270">
        <v>351</v>
      </c>
      <c r="D3270">
        <v>36</v>
      </c>
      <c r="E3270" t="s">
        <v>136</v>
      </c>
      <c r="F3270" t="s">
        <v>300</v>
      </c>
      <c r="G3270">
        <v>2</v>
      </c>
      <c r="H3270" t="str">
        <f>VLOOKUP(Table1[[#This Row],[store_id]],[1]stores!$A:$B,2,0)</f>
        <v>Baldwin Bikes</v>
      </c>
      <c r="I3270">
        <v>2</v>
      </c>
      <c r="J3270">
        <v>832.99</v>
      </c>
      <c r="K3270">
        <v>0.1</v>
      </c>
      <c r="L3270">
        <f>Table1[[#This Row],[list_price]]*Table1[[#This Row],[discount]]</f>
        <v>83.299000000000007</v>
      </c>
      <c r="M3270">
        <f>(Table1[[#This Row],[list_price]]-Table1[[#This Row],[discount_price]])*Table1[[#This Row],[quantity]]</f>
        <v>1499.3820000000001</v>
      </c>
    </row>
    <row r="3271" spans="1:13" x14ac:dyDescent="0.25">
      <c r="A3271">
        <v>1132</v>
      </c>
      <c r="B3271">
        <v>4</v>
      </c>
      <c r="C3271">
        <v>351</v>
      </c>
      <c r="D3271">
        <v>16</v>
      </c>
      <c r="E3271" t="s">
        <v>45</v>
      </c>
      <c r="F3271" t="s">
        <v>299</v>
      </c>
      <c r="G3271">
        <v>2</v>
      </c>
      <c r="H3271" t="str">
        <f>VLOOKUP(Table1[[#This Row],[store_id]],[1]stores!$A:$B,2,0)</f>
        <v>Baldwin Bikes</v>
      </c>
      <c r="I3271">
        <v>1</v>
      </c>
      <c r="J3271">
        <v>599.99</v>
      </c>
      <c r="K3271">
        <v>0.05</v>
      </c>
      <c r="L3271">
        <f>Table1[[#This Row],[list_price]]*Table1[[#This Row],[discount]]</f>
        <v>29.999500000000001</v>
      </c>
      <c r="M3271">
        <f>(Table1[[#This Row],[list_price]]-Table1[[#This Row],[discount_price]])*Table1[[#This Row],[quantity]]</f>
        <v>569.9905</v>
      </c>
    </row>
    <row r="3272" spans="1:13" x14ac:dyDescent="0.25">
      <c r="A3272">
        <v>1133</v>
      </c>
      <c r="B3272">
        <v>1</v>
      </c>
      <c r="C3272">
        <v>517</v>
      </c>
      <c r="D3272">
        <v>4</v>
      </c>
      <c r="E3272" t="s">
        <v>48</v>
      </c>
      <c r="F3272" t="s">
        <v>300</v>
      </c>
      <c r="G3272">
        <v>2</v>
      </c>
      <c r="H3272" t="str">
        <f>VLOOKUP(Table1[[#This Row],[store_id]],[1]stores!$A:$B,2,0)</f>
        <v>Baldwin Bikes</v>
      </c>
      <c r="I3272">
        <v>2</v>
      </c>
      <c r="J3272">
        <v>2899.99</v>
      </c>
      <c r="K3272">
        <v>0.05</v>
      </c>
      <c r="L3272">
        <f>Table1[[#This Row],[list_price]]*Table1[[#This Row],[discount]]</f>
        <v>144.99949999999998</v>
      </c>
      <c r="M3272">
        <f>(Table1[[#This Row],[list_price]]-Table1[[#This Row],[discount_price]])*Table1[[#This Row],[quantity]]</f>
        <v>5509.9809999999998</v>
      </c>
    </row>
    <row r="3273" spans="1:13" x14ac:dyDescent="0.25">
      <c r="A3273">
        <v>1133</v>
      </c>
      <c r="B3273">
        <v>2</v>
      </c>
      <c r="C3273">
        <v>517</v>
      </c>
      <c r="D3273">
        <v>17</v>
      </c>
      <c r="E3273" t="s">
        <v>51</v>
      </c>
      <c r="F3273" t="s">
        <v>299</v>
      </c>
      <c r="G3273">
        <v>2</v>
      </c>
      <c r="H3273" t="str">
        <f>VLOOKUP(Table1[[#This Row],[store_id]],[1]stores!$A:$B,2,0)</f>
        <v>Baldwin Bikes</v>
      </c>
      <c r="I3273">
        <v>1</v>
      </c>
      <c r="J3273">
        <v>429</v>
      </c>
      <c r="K3273">
        <v>7.0000000000000007E-2</v>
      </c>
      <c r="L3273">
        <f>Table1[[#This Row],[list_price]]*Table1[[#This Row],[discount]]</f>
        <v>30.03</v>
      </c>
      <c r="M3273">
        <f>(Table1[[#This Row],[list_price]]-Table1[[#This Row],[discount_price]])*Table1[[#This Row],[quantity]]</f>
        <v>398.97</v>
      </c>
    </row>
    <row r="3274" spans="1:13" x14ac:dyDescent="0.25">
      <c r="A3274">
        <v>1133</v>
      </c>
      <c r="B3274">
        <v>3</v>
      </c>
      <c r="C3274">
        <v>517</v>
      </c>
      <c r="D3274">
        <v>90</v>
      </c>
      <c r="E3274" t="s">
        <v>81</v>
      </c>
      <c r="F3274" t="s">
        <v>303</v>
      </c>
      <c r="G3274">
        <v>2</v>
      </c>
      <c r="H3274" t="str">
        <f>VLOOKUP(Table1[[#This Row],[store_id]],[1]stores!$A:$B,2,0)</f>
        <v>Baldwin Bikes</v>
      </c>
      <c r="I3274">
        <v>2</v>
      </c>
      <c r="J3274">
        <v>209.99</v>
      </c>
      <c r="K3274">
        <v>0.2</v>
      </c>
      <c r="L3274">
        <f>Table1[[#This Row],[list_price]]*Table1[[#This Row],[discount]]</f>
        <v>41.998000000000005</v>
      </c>
      <c r="M3274">
        <f>(Table1[[#This Row],[list_price]]-Table1[[#This Row],[discount_price]])*Table1[[#This Row],[quantity]]</f>
        <v>335.98400000000004</v>
      </c>
    </row>
    <row r="3275" spans="1:13" x14ac:dyDescent="0.25">
      <c r="A3275">
        <v>1133</v>
      </c>
      <c r="B3275">
        <v>4</v>
      </c>
      <c r="C3275">
        <v>517</v>
      </c>
      <c r="D3275">
        <v>62</v>
      </c>
      <c r="E3275" t="s">
        <v>76</v>
      </c>
      <c r="F3275" t="s">
        <v>301</v>
      </c>
      <c r="G3275">
        <v>2</v>
      </c>
      <c r="H3275" t="str">
        <f>VLOOKUP(Table1[[#This Row],[store_id]],[1]stores!$A:$B,2,0)</f>
        <v>Baldwin Bikes</v>
      </c>
      <c r="I3275">
        <v>1</v>
      </c>
      <c r="J3275">
        <v>3499.99</v>
      </c>
      <c r="K3275">
        <v>0.2</v>
      </c>
      <c r="L3275">
        <f>Table1[[#This Row],[list_price]]*Table1[[#This Row],[discount]]</f>
        <v>699.99800000000005</v>
      </c>
      <c r="M3275">
        <f>(Table1[[#This Row],[list_price]]-Table1[[#This Row],[discount_price]])*Table1[[#This Row],[quantity]]</f>
        <v>2799.9919999999997</v>
      </c>
    </row>
    <row r="3276" spans="1:13" x14ac:dyDescent="0.25">
      <c r="A3276">
        <v>1134</v>
      </c>
      <c r="B3276">
        <v>1</v>
      </c>
      <c r="C3276">
        <v>978</v>
      </c>
      <c r="D3276">
        <v>97</v>
      </c>
      <c r="E3276" t="s">
        <v>80</v>
      </c>
      <c r="F3276" t="s">
        <v>303</v>
      </c>
      <c r="G3276">
        <v>2</v>
      </c>
      <c r="H3276" t="str">
        <f>VLOOKUP(Table1[[#This Row],[store_id]],[1]stores!$A:$B,2,0)</f>
        <v>Baldwin Bikes</v>
      </c>
      <c r="I3276">
        <v>1</v>
      </c>
      <c r="J3276">
        <v>349.99</v>
      </c>
      <c r="K3276">
        <v>0.1</v>
      </c>
      <c r="L3276">
        <f>Table1[[#This Row],[list_price]]*Table1[[#This Row],[discount]]</f>
        <v>34.999000000000002</v>
      </c>
      <c r="M3276">
        <f>(Table1[[#This Row],[list_price]]-Table1[[#This Row],[discount_price]])*Table1[[#This Row],[quantity]]</f>
        <v>314.99099999999999</v>
      </c>
    </row>
    <row r="3277" spans="1:13" x14ac:dyDescent="0.25">
      <c r="A3277">
        <v>1134</v>
      </c>
      <c r="B3277">
        <v>2</v>
      </c>
      <c r="C3277">
        <v>978</v>
      </c>
      <c r="D3277">
        <v>36</v>
      </c>
      <c r="E3277" t="s">
        <v>136</v>
      </c>
      <c r="F3277" t="s">
        <v>300</v>
      </c>
      <c r="G3277">
        <v>2</v>
      </c>
      <c r="H3277" t="str">
        <f>VLOOKUP(Table1[[#This Row],[store_id]],[1]stores!$A:$B,2,0)</f>
        <v>Baldwin Bikes</v>
      </c>
      <c r="I3277">
        <v>1</v>
      </c>
      <c r="J3277">
        <v>832.99</v>
      </c>
      <c r="K3277">
        <v>0.1</v>
      </c>
      <c r="L3277">
        <f>Table1[[#This Row],[list_price]]*Table1[[#This Row],[discount]]</f>
        <v>83.299000000000007</v>
      </c>
      <c r="M3277">
        <f>(Table1[[#This Row],[list_price]]-Table1[[#This Row],[discount_price]])*Table1[[#This Row],[quantity]]</f>
        <v>749.69100000000003</v>
      </c>
    </row>
    <row r="3278" spans="1:13" x14ac:dyDescent="0.25">
      <c r="A3278">
        <v>1135</v>
      </c>
      <c r="B3278">
        <v>1</v>
      </c>
      <c r="C3278">
        <v>1347</v>
      </c>
      <c r="D3278">
        <v>101</v>
      </c>
      <c r="E3278" t="s">
        <v>104</v>
      </c>
      <c r="F3278" t="s">
        <v>303</v>
      </c>
      <c r="G3278">
        <v>2</v>
      </c>
      <c r="H3278" t="str">
        <f>VLOOKUP(Table1[[#This Row],[store_id]],[1]stores!$A:$B,2,0)</f>
        <v>Baldwin Bikes</v>
      </c>
      <c r="I3278">
        <v>2</v>
      </c>
      <c r="J3278">
        <v>339.99</v>
      </c>
      <c r="K3278">
        <v>0.05</v>
      </c>
      <c r="L3278">
        <f>Table1[[#This Row],[list_price]]*Table1[[#This Row],[discount]]</f>
        <v>16.999500000000001</v>
      </c>
      <c r="M3278">
        <f>(Table1[[#This Row],[list_price]]-Table1[[#This Row],[discount_price]])*Table1[[#This Row],[quantity]]</f>
        <v>645.98099999999999</v>
      </c>
    </row>
    <row r="3279" spans="1:13" x14ac:dyDescent="0.25">
      <c r="A3279">
        <v>1135</v>
      </c>
      <c r="B3279">
        <v>2</v>
      </c>
      <c r="C3279">
        <v>1347</v>
      </c>
      <c r="D3279">
        <v>51</v>
      </c>
      <c r="E3279" t="s">
        <v>112</v>
      </c>
      <c r="F3279" t="s">
        <v>305</v>
      </c>
      <c r="G3279">
        <v>2</v>
      </c>
      <c r="H3279" t="str">
        <f>VLOOKUP(Table1[[#This Row],[store_id]],[1]stores!$A:$B,2,0)</f>
        <v>Baldwin Bikes</v>
      </c>
      <c r="I3279">
        <v>1</v>
      </c>
      <c r="J3279">
        <v>6499.99</v>
      </c>
      <c r="K3279">
        <v>0.1</v>
      </c>
      <c r="L3279">
        <f>Table1[[#This Row],[list_price]]*Table1[[#This Row],[discount]]</f>
        <v>649.99900000000002</v>
      </c>
      <c r="M3279">
        <f>(Table1[[#This Row],[list_price]]-Table1[[#This Row],[discount_price]])*Table1[[#This Row],[quantity]]</f>
        <v>5849.991</v>
      </c>
    </row>
    <row r="3280" spans="1:13" x14ac:dyDescent="0.25">
      <c r="A3280">
        <v>1136</v>
      </c>
      <c r="B3280">
        <v>1</v>
      </c>
      <c r="C3280">
        <v>1050</v>
      </c>
      <c r="D3280">
        <v>105</v>
      </c>
      <c r="E3280" t="s">
        <v>117</v>
      </c>
      <c r="F3280" t="s">
        <v>304</v>
      </c>
      <c r="G3280">
        <v>2</v>
      </c>
      <c r="H3280" t="str">
        <f>VLOOKUP(Table1[[#This Row],[store_id]],[1]stores!$A:$B,2,0)</f>
        <v>Baldwin Bikes</v>
      </c>
      <c r="I3280">
        <v>1</v>
      </c>
      <c r="J3280">
        <v>533.99</v>
      </c>
      <c r="K3280">
        <v>0.1</v>
      </c>
      <c r="L3280">
        <f>Table1[[#This Row],[list_price]]*Table1[[#This Row],[discount]]</f>
        <v>53.399000000000001</v>
      </c>
      <c r="M3280">
        <f>(Table1[[#This Row],[list_price]]-Table1[[#This Row],[discount_price]])*Table1[[#This Row],[quantity]]</f>
        <v>480.59100000000001</v>
      </c>
    </row>
    <row r="3281" spans="1:13" x14ac:dyDescent="0.25">
      <c r="A3281">
        <v>1137</v>
      </c>
      <c r="B3281">
        <v>1</v>
      </c>
      <c r="C3281">
        <v>810</v>
      </c>
      <c r="D3281">
        <v>28</v>
      </c>
      <c r="E3281" t="s">
        <v>109</v>
      </c>
      <c r="F3281" t="s">
        <v>300</v>
      </c>
      <c r="G3281">
        <v>3</v>
      </c>
      <c r="H3281" t="str">
        <f>VLOOKUP(Table1[[#This Row],[store_id]],[1]stores!$A:$B,2,0)</f>
        <v>Rowlett Bikes</v>
      </c>
      <c r="I3281">
        <v>1</v>
      </c>
      <c r="J3281">
        <v>2499.9899999999998</v>
      </c>
      <c r="K3281">
        <v>0.2</v>
      </c>
      <c r="L3281">
        <f>Table1[[#This Row],[list_price]]*Table1[[#This Row],[discount]]</f>
        <v>499.99799999999999</v>
      </c>
      <c r="M3281">
        <f>(Table1[[#This Row],[list_price]]-Table1[[#This Row],[discount_price]])*Table1[[#This Row],[quantity]]</f>
        <v>1999.9919999999997</v>
      </c>
    </row>
    <row r="3282" spans="1:13" x14ac:dyDescent="0.25">
      <c r="A3282">
        <v>1137</v>
      </c>
      <c r="B3282">
        <v>2</v>
      </c>
      <c r="C3282">
        <v>810</v>
      </c>
      <c r="D3282">
        <v>58</v>
      </c>
      <c r="E3282" t="s">
        <v>105</v>
      </c>
      <c r="F3282" t="s">
        <v>305</v>
      </c>
      <c r="G3282">
        <v>3</v>
      </c>
      <c r="H3282" t="str">
        <f>VLOOKUP(Table1[[#This Row],[store_id]],[1]stores!$A:$B,2,0)</f>
        <v>Rowlett Bikes</v>
      </c>
      <c r="I3282">
        <v>2</v>
      </c>
      <c r="J3282">
        <v>4999.99</v>
      </c>
      <c r="K3282">
        <v>0.2</v>
      </c>
      <c r="L3282">
        <f>Table1[[#This Row],[list_price]]*Table1[[#This Row],[discount]]</f>
        <v>999.99800000000005</v>
      </c>
      <c r="M3282">
        <f>(Table1[[#This Row],[list_price]]-Table1[[#This Row],[discount_price]])*Table1[[#This Row],[quantity]]</f>
        <v>7999.9839999999995</v>
      </c>
    </row>
    <row r="3283" spans="1:13" x14ac:dyDescent="0.25">
      <c r="A3283">
        <v>1137</v>
      </c>
      <c r="B3283">
        <v>3</v>
      </c>
      <c r="C3283">
        <v>810</v>
      </c>
      <c r="D3283">
        <v>84</v>
      </c>
      <c r="E3283" t="s">
        <v>107</v>
      </c>
      <c r="F3283" t="s">
        <v>303</v>
      </c>
      <c r="G3283">
        <v>3</v>
      </c>
      <c r="H3283" t="str">
        <f>VLOOKUP(Table1[[#This Row],[store_id]],[1]stores!$A:$B,2,0)</f>
        <v>Rowlett Bikes</v>
      </c>
      <c r="I3283">
        <v>2</v>
      </c>
      <c r="J3283">
        <v>109.99</v>
      </c>
      <c r="K3283">
        <v>0.2</v>
      </c>
      <c r="L3283">
        <f>Table1[[#This Row],[list_price]]*Table1[[#This Row],[discount]]</f>
        <v>21.998000000000001</v>
      </c>
      <c r="M3283">
        <f>(Table1[[#This Row],[list_price]]-Table1[[#This Row],[discount_price]])*Table1[[#This Row],[quantity]]</f>
        <v>175.98399999999998</v>
      </c>
    </row>
    <row r="3284" spans="1:13" x14ac:dyDescent="0.25">
      <c r="A3284">
        <v>1137</v>
      </c>
      <c r="B3284">
        <v>4</v>
      </c>
      <c r="C3284">
        <v>810</v>
      </c>
      <c r="D3284">
        <v>69</v>
      </c>
      <c r="E3284" t="s">
        <v>75</v>
      </c>
      <c r="F3284" t="s">
        <v>299</v>
      </c>
      <c r="G3284">
        <v>3</v>
      </c>
      <c r="H3284" t="str">
        <f>VLOOKUP(Table1[[#This Row],[store_id]],[1]stores!$A:$B,2,0)</f>
        <v>Rowlett Bikes</v>
      </c>
      <c r="I3284">
        <v>2</v>
      </c>
      <c r="J3284">
        <v>416.99</v>
      </c>
      <c r="K3284">
        <v>7.0000000000000007E-2</v>
      </c>
      <c r="L3284">
        <f>Table1[[#This Row],[list_price]]*Table1[[#This Row],[discount]]</f>
        <v>29.189300000000003</v>
      </c>
      <c r="M3284">
        <f>(Table1[[#This Row],[list_price]]-Table1[[#This Row],[discount_price]])*Table1[[#This Row],[quantity]]</f>
        <v>775.60140000000001</v>
      </c>
    </row>
    <row r="3285" spans="1:13" x14ac:dyDescent="0.25">
      <c r="A3285">
        <v>1138</v>
      </c>
      <c r="B3285">
        <v>1</v>
      </c>
      <c r="C3285">
        <v>254</v>
      </c>
      <c r="D3285">
        <v>13</v>
      </c>
      <c r="E3285" t="s">
        <v>59</v>
      </c>
      <c r="F3285" t="s">
        <v>299</v>
      </c>
      <c r="G3285">
        <v>1</v>
      </c>
      <c r="H3285" t="str">
        <f>VLOOKUP(Table1[[#This Row],[store_id]],[1]stores!$A:$B,2,0)</f>
        <v>Santa Cruz Bikes</v>
      </c>
      <c r="I3285">
        <v>2</v>
      </c>
      <c r="J3285">
        <v>269.99</v>
      </c>
      <c r="K3285">
        <v>0.05</v>
      </c>
      <c r="L3285">
        <f>Table1[[#This Row],[list_price]]*Table1[[#This Row],[discount]]</f>
        <v>13.499500000000001</v>
      </c>
      <c r="M3285">
        <f>(Table1[[#This Row],[list_price]]-Table1[[#This Row],[discount_price]])*Table1[[#This Row],[quantity]]</f>
        <v>512.98099999999999</v>
      </c>
    </row>
    <row r="3286" spans="1:13" x14ac:dyDescent="0.25">
      <c r="A3286">
        <v>1138</v>
      </c>
      <c r="B3286">
        <v>2</v>
      </c>
      <c r="C3286">
        <v>254</v>
      </c>
      <c r="D3286">
        <v>105</v>
      </c>
      <c r="E3286" t="s">
        <v>117</v>
      </c>
      <c r="F3286" t="s">
        <v>304</v>
      </c>
      <c r="G3286">
        <v>1</v>
      </c>
      <c r="H3286" t="str">
        <f>VLOOKUP(Table1[[#This Row],[store_id]],[1]stores!$A:$B,2,0)</f>
        <v>Santa Cruz Bikes</v>
      </c>
      <c r="I3286">
        <v>2</v>
      </c>
      <c r="J3286">
        <v>533.99</v>
      </c>
      <c r="K3286">
        <v>0.05</v>
      </c>
      <c r="L3286">
        <f>Table1[[#This Row],[list_price]]*Table1[[#This Row],[discount]]</f>
        <v>26.6995</v>
      </c>
      <c r="M3286">
        <f>(Table1[[#This Row],[list_price]]-Table1[[#This Row],[discount_price]])*Table1[[#This Row],[quantity]]</f>
        <v>1014.581</v>
      </c>
    </row>
    <row r="3287" spans="1:13" x14ac:dyDescent="0.25">
      <c r="A3287">
        <v>1138</v>
      </c>
      <c r="B3287">
        <v>3</v>
      </c>
      <c r="C3287">
        <v>254</v>
      </c>
      <c r="D3287">
        <v>93</v>
      </c>
      <c r="E3287" t="s">
        <v>131</v>
      </c>
      <c r="F3287" t="s">
        <v>303</v>
      </c>
      <c r="G3287">
        <v>1</v>
      </c>
      <c r="H3287" t="str">
        <f>VLOOKUP(Table1[[#This Row],[store_id]],[1]stores!$A:$B,2,0)</f>
        <v>Santa Cruz Bikes</v>
      </c>
      <c r="I3287">
        <v>1</v>
      </c>
      <c r="J3287">
        <v>209.99</v>
      </c>
      <c r="K3287">
        <v>0.1</v>
      </c>
      <c r="L3287">
        <f>Table1[[#This Row],[list_price]]*Table1[[#This Row],[discount]]</f>
        <v>20.999000000000002</v>
      </c>
      <c r="M3287">
        <f>(Table1[[#This Row],[list_price]]-Table1[[#This Row],[discount_price]])*Table1[[#This Row],[quantity]]</f>
        <v>188.99100000000001</v>
      </c>
    </row>
    <row r="3288" spans="1:13" x14ac:dyDescent="0.25">
      <c r="A3288">
        <v>1139</v>
      </c>
      <c r="B3288">
        <v>1</v>
      </c>
      <c r="C3288">
        <v>1006</v>
      </c>
      <c r="D3288">
        <v>106</v>
      </c>
      <c r="E3288" t="s">
        <v>66</v>
      </c>
      <c r="F3288" t="s">
        <v>299</v>
      </c>
      <c r="G3288">
        <v>1</v>
      </c>
      <c r="H3288" t="str">
        <f>VLOOKUP(Table1[[#This Row],[store_id]],[1]stores!$A:$B,2,0)</f>
        <v>Santa Cruz Bikes</v>
      </c>
      <c r="I3288">
        <v>2</v>
      </c>
      <c r="J3288">
        <v>449.99</v>
      </c>
      <c r="K3288">
        <v>0.05</v>
      </c>
      <c r="L3288">
        <f>Table1[[#This Row],[list_price]]*Table1[[#This Row],[discount]]</f>
        <v>22.499500000000001</v>
      </c>
      <c r="M3288">
        <f>(Table1[[#This Row],[list_price]]-Table1[[#This Row],[discount_price]])*Table1[[#This Row],[quantity]]</f>
        <v>854.98099999999999</v>
      </c>
    </row>
    <row r="3289" spans="1:13" x14ac:dyDescent="0.25">
      <c r="A3289">
        <v>1139</v>
      </c>
      <c r="B3289">
        <v>2</v>
      </c>
      <c r="C3289">
        <v>1006</v>
      </c>
      <c r="D3289">
        <v>44</v>
      </c>
      <c r="E3289" t="s">
        <v>129</v>
      </c>
      <c r="F3289" t="s">
        <v>300</v>
      </c>
      <c r="G3289">
        <v>1</v>
      </c>
      <c r="H3289" t="str">
        <f>VLOOKUP(Table1[[#This Row],[store_id]],[1]stores!$A:$B,2,0)</f>
        <v>Santa Cruz Bikes</v>
      </c>
      <c r="I3289">
        <v>2</v>
      </c>
      <c r="J3289">
        <v>539.99</v>
      </c>
      <c r="K3289">
        <v>0.1</v>
      </c>
      <c r="L3289">
        <f>Table1[[#This Row],[list_price]]*Table1[[#This Row],[discount]]</f>
        <v>53.999000000000002</v>
      </c>
      <c r="M3289">
        <f>(Table1[[#This Row],[list_price]]-Table1[[#This Row],[discount_price]])*Table1[[#This Row],[quantity]]</f>
        <v>971.98199999999997</v>
      </c>
    </row>
    <row r="3290" spans="1:13" x14ac:dyDescent="0.25">
      <c r="A3290">
        <v>1139</v>
      </c>
      <c r="B3290">
        <v>3</v>
      </c>
      <c r="C3290">
        <v>1006</v>
      </c>
      <c r="D3290">
        <v>69</v>
      </c>
      <c r="E3290" t="s">
        <v>75</v>
      </c>
      <c r="F3290" t="s">
        <v>299</v>
      </c>
      <c r="G3290">
        <v>1</v>
      </c>
      <c r="H3290" t="str">
        <f>VLOOKUP(Table1[[#This Row],[store_id]],[1]stores!$A:$B,2,0)</f>
        <v>Santa Cruz Bikes</v>
      </c>
      <c r="I3290">
        <v>1</v>
      </c>
      <c r="J3290">
        <v>416.99</v>
      </c>
      <c r="K3290">
        <v>0.05</v>
      </c>
      <c r="L3290">
        <f>Table1[[#This Row],[list_price]]*Table1[[#This Row],[discount]]</f>
        <v>20.849500000000003</v>
      </c>
      <c r="M3290">
        <f>(Table1[[#This Row],[list_price]]-Table1[[#This Row],[discount_price]])*Table1[[#This Row],[quantity]]</f>
        <v>396.14050000000003</v>
      </c>
    </row>
    <row r="3291" spans="1:13" x14ac:dyDescent="0.25">
      <c r="A3291">
        <v>1139</v>
      </c>
      <c r="B3291">
        <v>4</v>
      </c>
      <c r="C3291">
        <v>1006</v>
      </c>
      <c r="D3291">
        <v>25</v>
      </c>
      <c r="E3291" t="s">
        <v>63</v>
      </c>
      <c r="F3291" t="s">
        <v>304</v>
      </c>
      <c r="G3291">
        <v>1</v>
      </c>
      <c r="H3291" t="str">
        <f>VLOOKUP(Table1[[#This Row],[store_id]],[1]stores!$A:$B,2,0)</f>
        <v>Santa Cruz Bikes</v>
      </c>
      <c r="I3291">
        <v>2</v>
      </c>
      <c r="J3291">
        <v>499.99</v>
      </c>
      <c r="K3291">
        <v>0.1</v>
      </c>
      <c r="L3291">
        <f>Table1[[#This Row],[list_price]]*Table1[[#This Row],[discount]]</f>
        <v>49.999000000000002</v>
      </c>
      <c r="M3291">
        <f>(Table1[[#This Row],[list_price]]-Table1[[#This Row],[discount_price]])*Table1[[#This Row],[quantity]]</f>
        <v>899.98199999999997</v>
      </c>
    </row>
    <row r="3292" spans="1:13" x14ac:dyDescent="0.25">
      <c r="A3292">
        <v>1139</v>
      </c>
      <c r="B3292">
        <v>5</v>
      </c>
      <c r="C3292">
        <v>1006</v>
      </c>
      <c r="D3292">
        <v>7</v>
      </c>
      <c r="E3292" t="s">
        <v>57</v>
      </c>
      <c r="F3292" t="s">
        <v>300</v>
      </c>
      <c r="G3292">
        <v>1</v>
      </c>
      <c r="H3292" t="str">
        <f>VLOOKUP(Table1[[#This Row],[store_id]],[1]stores!$A:$B,2,0)</f>
        <v>Santa Cruz Bikes</v>
      </c>
      <c r="I3292">
        <v>1</v>
      </c>
      <c r="J3292">
        <v>3999.99</v>
      </c>
      <c r="K3292">
        <v>0.1</v>
      </c>
      <c r="L3292">
        <f>Table1[[#This Row],[list_price]]*Table1[[#This Row],[discount]]</f>
        <v>399.99900000000002</v>
      </c>
      <c r="M3292">
        <f>(Table1[[#This Row],[list_price]]-Table1[[#This Row],[discount_price]])*Table1[[#This Row],[quantity]]</f>
        <v>3599.991</v>
      </c>
    </row>
    <row r="3293" spans="1:13" x14ac:dyDescent="0.25">
      <c r="A3293">
        <v>1140</v>
      </c>
      <c r="B3293">
        <v>1</v>
      </c>
      <c r="C3293">
        <v>1063</v>
      </c>
      <c r="D3293">
        <v>39</v>
      </c>
      <c r="E3293" t="s">
        <v>96</v>
      </c>
      <c r="F3293" t="s">
        <v>300</v>
      </c>
      <c r="G3293">
        <v>3</v>
      </c>
      <c r="H3293" t="str">
        <f>VLOOKUP(Table1[[#This Row],[store_id]],[1]stores!$A:$B,2,0)</f>
        <v>Rowlett Bikes</v>
      </c>
      <c r="I3293">
        <v>2</v>
      </c>
      <c r="J3293">
        <v>1499.99</v>
      </c>
      <c r="K3293">
        <v>0.1</v>
      </c>
      <c r="L3293">
        <f>Table1[[#This Row],[list_price]]*Table1[[#This Row],[discount]]</f>
        <v>149.999</v>
      </c>
      <c r="M3293">
        <f>(Table1[[#This Row],[list_price]]-Table1[[#This Row],[discount_price]])*Table1[[#This Row],[quantity]]</f>
        <v>2699.982</v>
      </c>
    </row>
    <row r="3294" spans="1:13" x14ac:dyDescent="0.25">
      <c r="A3294">
        <v>1140</v>
      </c>
      <c r="B3294">
        <v>2</v>
      </c>
      <c r="C3294">
        <v>1063</v>
      </c>
      <c r="D3294">
        <v>71</v>
      </c>
      <c r="E3294" t="s">
        <v>102</v>
      </c>
      <c r="F3294" t="s">
        <v>299</v>
      </c>
      <c r="G3294">
        <v>3</v>
      </c>
      <c r="H3294" t="str">
        <f>VLOOKUP(Table1[[#This Row],[store_id]],[1]stores!$A:$B,2,0)</f>
        <v>Rowlett Bikes</v>
      </c>
      <c r="I3294">
        <v>2</v>
      </c>
      <c r="J3294">
        <v>416.99</v>
      </c>
      <c r="K3294">
        <v>7.0000000000000007E-2</v>
      </c>
      <c r="L3294">
        <f>Table1[[#This Row],[list_price]]*Table1[[#This Row],[discount]]</f>
        <v>29.189300000000003</v>
      </c>
      <c r="M3294">
        <f>(Table1[[#This Row],[list_price]]-Table1[[#This Row],[discount_price]])*Table1[[#This Row],[quantity]]</f>
        <v>775.60140000000001</v>
      </c>
    </row>
    <row r="3295" spans="1:13" x14ac:dyDescent="0.25">
      <c r="A3295">
        <v>1140</v>
      </c>
      <c r="B3295">
        <v>3</v>
      </c>
      <c r="C3295">
        <v>1063</v>
      </c>
      <c r="D3295">
        <v>38</v>
      </c>
      <c r="E3295" t="s">
        <v>114</v>
      </c>
      <c r="F3295" t="s">
        <v>300</v>
      </c>
      <c r="G3295">
        <v>3</v>
      </c>
      <c r="H3295" t="str">
        <f>VLOOKUP(Table1[[#This Row],[store_id]],[1]stores!$A:$B,2,0)</f>
        <v>Rowlett Bikes</v>
      </c>
      <c r="I3295">
        <v>2</v>
      </c>
      <c r="J3295">
        <v>549.99</v>
      </c>
      <c r="K3295">
        <v>0.1</v>
      </c>
      <c r="L3295">
        <f>Table1[[#This Row],[list_price]]*Table1[[#This Row],[discount]]</f>
        <v>54.999000000000002</v>
      </c>
      <c r="M3295">
        <f>(Table1[[#This Row],[list_price]]-Table1[[#This Row],[discount_price]])*Table1[[#This Row],[quantity]]</f>
        <v>989.98199999999997</v>
      </c>
    </row>
    <row r="3296" spans="1:13" x14ac:dyDescent="0.25">
      <c r="A3296">
        <v>1140</v>
      </c>
      <c r="B3296">
        <v>4</v>
      </c>
      <c r="C3296">
        <v>1063</v>
      </c>
      <c r="D3296">
        <v>40</v>
      </c>
      <c r="E3296" t="s">
        <v>125</v>
      </c>
      <c r="F3296" t="s">
        <v>300</v>
      </c>
      <c r="G3296">
        <v>3</v>
      </c>
      <c r="H3296" t="str">
        <f>VLOOKUP(Table1[[#This Row],[store_id]],[1]stores!$A:$B,2,0)</f>
        <v>Rowlett Bikes</v>
      </c>
      <c r="I3296">
        <v>2</v>
      </c>
      <c r="J3296">
        <v>4999.99</v>
      </c>
      <c r="K3296">
        <v>7.0000000000000007E-2</v>
      </c>
      <c r="L3296">
        <f>Table1[[#This Row],[list_price]]*Table1[[#This Row],[discount]]</f>
        <v>349.99930000000001</v>
      </c>
      <c r="M3296">
        <f>(Table1[[#This Row],[list_price]]-Table1[[#This Row],[discount_price]])*Table1[[#This Row],[quantity]]</f>
        <v>9299.9813999999988</v>
      </c>
    </row>
    <row r="3297" spans="1:13" x14ac:dyDescent="0.25">
      <c r="A3297">
        <v>1141</v>
      </c>
      <c r="B3297">
        <v>1</v>
      </c>
      <c r="C3297">
        <v>1076</v>
      </c>
      <c r="D3297">
        <v>8</v>
      </c>
      <c r="E3297" t="s">
        <v>46</v>
      </c>
      <c r="F3297" t="s">
        <v>300</v>
      </c>
      <c r="G3297">
        <v>1</v>
      </c>
      <c r="H3297" t="str">
        <f>VLOOKUP(Table1[[#This Row],[store_id]],[1]stores!$A:$B,2,0)</f>
        <v>Santa Cruz Bikes</v>
      </c>
      <c r="I3297">
        <v>1</v>
      </c>
      <c r="J3297">
        <v>1799.99</v>
      </c>
      <c r="K3297">
        <v>0.1</v>
      </c>
      <c r="L3297">
        <f>Table1[[#This Row],[list_price]]*Table1[[#This Row],[discount]]</f>
        <v>179.99900000000002</v>
      </c>
      <c r="M3297">
        <f>(Table1[[#This Row],[list_price]]-Table1[[#This Row],[discount_price]])*Table1[[#This Row],[quantity]]</f>
        <v>1619.991</v>
      </c>
    </row>
    <row r="3298" spans="1:13" x14ac:dyDescent="0.25">
      <c r="A3298">
        <v>1142</v>
      </c>
      <c r="B3298">
        <v>1</v>
      </c>
      <c r="C3298">
        <v>554</v>
      </c>
      <c r="D3298">
        <v>20</v>
      </c>
      <c r="E3298" t="s">
        <v>45</v>
      </c>
      <c r="F3298" t="s">
        <v>299</v>
      </c>
      <c r="G3298">
        <v>1</v>
      </c>
      <c r="H3298" t="str">
        <f>VLOOKUP(Table1[[#This Row],[store_id]],[1]stores!$A:$B,2,0)</f>
        <v>Santa Cruz Bikes</v>
      </c>
      <c r="I3298">
        <v>2</v>
      </c>
      <c r="J3298">
        <v>599.99</v>
      </c>
      <c r="K3298">
        <v>7.0000000000000007E-2</v>
      </c>
      <c r="L3298">
        <f>Table1[[#This Row],[list_price]]*Table1[[#This Row],[discount]]</f>
        <v>41.999300000000005</v>
      </c>
      <c r="M3298">
        <f>(Table1[[#This Row],[list_price]]-Table1[[#This Row],[discount_price]])*Table1[[#This Row],[quantity]]</f>
        <v>1115.9814000000001</v>
      </c>
    </row>
    <row r="3299" spans="1:13" x14ac:dyDescent="0.25">
      <c r="A3299">
        <v>1142</v>
      </c>
      <c r="B3299">
        <v>2</v>
      </c>
      <c r="C3299">
        <v>554</v>
      </c>
      <c r="D3299">
        <v>30</v>
      </c>
      <c r="E3299" t="s">
        <v>60</v>
      </c>
      <c r="F3299" t="s">
        <v>300</v>
      </c>
      <c r="G3299">
        <v>1</v>
      </c>
      <c r="H3299" t="str">
        <f>VLOOKUP(Table1[[#This Row],[store_id]],[1]stores!$A:$B,2,0)</f>
        <v>Santa Cruz Bikes</v>
      </c>
      <c r="I3299">
        <v>1</v>
      </c>
      <c r="J3299">
        <v>999.99</v>
      </c>
      <c r="K3299">
        <v>0.1</v>
      </c>
      <c r="L3299">
        <f>Table1[[#This Row],[list_price]]*Table1[[#This Row],[discount]]</f>
        <v>99.999000000000009</v>
      </c>
      <c r="M3299">
        <f>(Table1[[#This Row],[list_price]]-Table1[[#This Row],[discount_price]])*Table1[[#This Row],[quantity]]</f>
        <v>899.99099999999999</v>
      </c>
    </row>
    <row r="3300" spans="1:13" x14ac:dyDescent="0.25">
      <c r="A3300">
        <v>1142</v>
      </c>
      <c r="B3300">
        <v>3</v>
      </c>
      <c r="C3300">
        <v>554</v>
      </c>
      <c r="D3300">
        <v>109</v>
      </c>
      <c r="E3300" t="s">
        <v>75</v>
      </c>
      <c r="F3300" t="s">
        <v>299</v>
      </c>
      <c r="G3300">
        <v>1</v>
      </c>
      <c r="H3300" t="str">
        <f>VLOOKUP(Table1[[#This Row],[store_id]],[1]stores!$A:$B,2,0)</f>
        <v>Santa Cruz Bikes</v>
      </c>
      <c r="I3300">
        <v>2</v>
      </c>
      <c r="J3300">
        <v>416.99</v>
      </c>
      <c r="K3300">
        <v>0.05</v>
      </c>
      <c r="L3300">
        <f>Table1[[#This Row],[list_price]]*Table1[[#This Row],[discount]]</f>
        <v>20.849500000000003</v>
      </c>
      <c r="M3300">
        <f>(Table1[[#This Row],[list_price]]-Table1[[#This Row],[discount_price]])*Table1[[#This Row],[quantity]]</f>
        <v>792.28100000000006</v>
      </c>
    </row>
    <row r="3301" spans="1:13" x14ac:dyDescent="0.25">
      <c r="A3301">
        <v>1142</v>
      </c>
      <c r="B3301">
        <v>4</v>
      </c>
      <c r="C3301">
        <v>554</v>
      </c>
      <c r="D3301">
        <v>108</v>
      </c>
      <c r="E3301" t="s">
        <v>66</v>
      </c>
      <c r="F3301" t="s">
        <v>299</v>
      </c>
      <c r="G3301">
        <v>1</v>
      </c>
      <c r="H3301" t="str">
        <f>VLOOKUP(Table1[[#This Row],[store_id]],[1]stores!$A:$B,2,0)</f>
        <v>Santa Cruz Bikes</v>
      </c>
      <c r="I3301">
        <v>2</v>
      </c>
      <c r="J3301">
        <v>449.99</v>
      </c>
      <c r="K3301">
        <v>0.2</v>
      </c>
      <c r="L3301">
        <f>Table1[[#This Row],[list_price]]*Table1[[#This Row],[discount]]</f>
        <v>89.998000000000005</v>
      </c>
      <c r="M3301">
        <f>(Table1[[#This Row],[list_price]]-Table1[[#This Row],[discount_price]])*Table1[[#This Row],[quantity]]</f>
        <v>719.98400000000004</v>
      </c>
    </row>
    <row r="3302" spans="1:13" x14ac:dyDescent="0.25">
      <c r="A3302">
        <v>1142</v>
      </c>
      <c r="B3302">
        <v>5</v>
      </c>
      <c r="C3302">
        <v>554</v>
      </c>
      <c r="D3302">
        <v>100</v>
      </c>
      <c r="E3302" t="s">
        <v>126</v>
      </c>
      <c r="F3302" t="s">
        <v>303</v>
      </c>
      <c r="G3302">
        <v>1</v>
      </c>
      <c r="H3302" t="str">
        <f>VLOOKUP(Table1[[#This Row],[store_id]],[1]stores!$A:$B,2,0)</f>
        <v>Santa Cruz Bikes</v>
      </c>
      <c r="I3302">
        <v>2</v>
      </c>
      <c r="J3302">
        <v>489.99</v>
      </c>
      <c r="K3302">
        <v>0.05</v>
      </c>
      <c r="L3302">
        <f>Table1[[#This Row],[list_price]]*Table1[[#This Row],[discount]]</f>
        <v>24.499500000000001</v>
      </c>
      <c r="M3302">
        <f>(Table1[[#This Row],[list_price]]-Table1[[#This Row],[discount_price]])*Table1[[#This Row],[quantity]]</f>
        <v>930.98099999999999</v>
      </c>
    </row>
    <row r="3303" spans="1:13" x14ac:dyDescent="0.25">
      <c r="A3303">
        <v>1143</v>
      </c>
      <c r="B3303">
        <v>1</v>
      </c>
      <c r="C3303">
        <v>1087</v>
      </c>
      <c r="D3303">
        <v>99</v>
      </c>
      <c r="E3303" t="s">
        <v>77</v>
      </c>
      <c r="F3303" t="s">
        <v>303</v>
      </c>
      <c r="G3303">
        <v>1</v>
      </c>
      <c r="H3303" t="str">
        <f>VLOOKUP(Table1[[#This Row],[store_id]],[1]stores!$A:$B,2,0)</f>
        <v>Santa Cruz Bikes</v>
      </c>
      <c r="I3303">
        <v>1</v>
      </c>
      <c r="J3303">
        <v>299.99</v>
      </c>
      <c r="K3303">
        <v>0.2</v>
      </c>
      <c r="L3303">
        <f>Table1[[#This Row],[list_price]]*Table1[[#This Row],[discount]]</f>
        <v>59.998000000000005</v>
      </c>
      <c r="M3303">
        <f>(Table1[[#This Row],[list_price]]-Table1[[#This Row],[discount_price]])*Table1[[#This Row],[quantity]]</f>
        <v>239.99200000000002</v>
      </c>
    </row>
    <row r="3304" spans="1:13" x14ac:dyDescent="0.25">
      <c r="A3304">
        <v>1143</v>
      </c>
      <c r="B3304">
        <v>2</v>
      </c>
      <c r="C3304">
        <v>1087</v>
      </c>
      <c r="D3304">
        <v>48</v>
      </c>
      <c r="E3304" t="s">
        <v>108</v>
      </c>
      <c r="F3304" t="s">
        <v>305</v>
      </c>
      <c r="G3304">
        <v>1</v>
      </c>
      <c r="H3304" t="str">
        <f>VLOOKUP(Table1[[#This Row],[store_id]],[1]stores!$A:$B,2,0)</f>
        <v>Santa Cruz Bikes</v>
      </c>
      <c r="I3304">
        <v>1</v>
      </c>
      <c r="J3304">
        <v>1499.99</v>
      </c>
      <c r="K3304">
        <v>0.2</v>
      </c>
      <c r="L3304">
        <f>Table1[[#This Row],[list_price]]*Table1[[#This Row],[discount]]</f>
        <v>299.99799999999999</v>
      </c>
      <c r="M3304">
        <f>(Table1[[#This Row],[list_price]]-Table1[[#This Row],[discount_price]])*Table1[[#This Row],[quantity]]</f>
        <v>1199.992</v>
      </c>
    </row>
    <row r="3305" spans="1:13" x14ac:dyDescent="0.25">
      <c r="A3305">
        <v>1143</v>
      </c>
      <c r="B3305">
        <v>3</v>
      </c>
      <c r="C3305">
        <v>1087</v>
      </c>
      <c r="D3305">
        <v>69</v>
      </c>
      <c r="E3305" t="s">
        <v>75</v>
      </c>
      <c r="F3305" t="s">
        <v>299</v>
      </c>
      <c r="G3305">
        <v>1</v>
      </c>
      <c r="H3305" t="str">
        <f>VLOOKUP(Table1[[#This Row],[store_id]],[1]stores!$A:$B,2,0)</f>
        <v>Santa Cruz Bikes</v>
      </c>
      <c r="I3305">
        <v>2</v>
      </c>
      <c r="J3305">
        <v>416.99</v>
      </c>
      <c r="K3305">
        <v>0.1</v>
      </c>
      <c r="L3305">
        <f>Table1[[#This Row],[list_price]]*Table1[[#This Row],[discount]]</f>
        <v>41.699000000000005</v>
      </c>
      <c r="M3305">
        <f>(Table1[[#This Row],[list_price]]-Table1[[#This Row],[discount_price]])*Table1[[#This Row],[quantity]]</f>
        <v>750.58199999999999</v>
      </c>
    </row>
    <row r="3306" spans="1:13" x14ac:dyDescent="0.25">
      <c r="A3306">
        <v>1144</v>
      </c>
      <c r="B3306">
        <v>1</v>
      </c>
      <c r="C3306">
        <v>1414</v>
      </c>
      <c r="D3306">
        <v>88</v>
      </c>
      <c r="E3306" t="s">
        <v>89</v>
      </c>
      <c r="F3306" t="s">
        <v>303</v>
      </c>
      <c r="G3306">
        <v>2</v>
      </c>
      <c r="H3306" t="str">
        <f>VLOOKUP(Table1[[#This Row],[store_id]],[1]stores!$A:$B,2,0)</f>
        <v>Baldwin Bikes</v>
      </c>
      <c r="I3306">
        <v>1</v>
      </c>
      <c r="J3306">
        <v>189.99</v>
      </c>
      <c r="K3306">
        <v>7.0000000000000007E-2</v>
      </c>
      <c r="L3306">
        <f>Table1[[#This Row],[list_price]]*Table1[[#This Row],[discount]]</f>
        <v>13.299300000000002</v>
      </c>
      <c r="M3306">
        <f>(Table1[[#This Row],[list_price]]-Table1[[#This Row],[discount_price]])*Table1[[#This Row],[quantity]]</f>
        <v>176.69069999999999</v>
      </c>
    </row>
    <row r="3307" spans="1:13" x14ac:dyDescent="0.25">
      <c r="A3307">
        <v>1145</v>
      </c>
      <c r="B3307">
        <v>1</v>
      </c>
      <c r="C3307">
        <v>617</v>
      </c>
      <c r="D3307">
        <v>105</v>
      </c>
      <c r="E3307" t="s">
        <v>117</v>
      </c>
      <c r="F3307" t="s">
        <v>304</v>
      </c>
      <c r="G3307">
        <v>2</v>
      </c>
      <c r="H3307" t="str">
        <f>VLOOKUP(Table1[[#This Row],[store_id]],[1]stores!$A:$B,2,0)</f>
        <v>Baldwin Bikes</v>
      </c>
      <c r="I3307">
        <v>2</v>
      </c>
      <c r="J3307">
        <v>533.99</v>
      </c>
      <c r="K3307">
        <v>7.0000000000000007E-2</v>
      </c>
      <c r="L3307">
        <f>Table1[[#This Row],[list_price]]*Table1[[#This Row],[discount]]</f>
        <v>37.379300000000008</v>
      </c>
      <c r="M3307">
        <f>(Table1[[#This Row],[list_price]]-Table1[[#This Row],[discount_price]])*Table1[[#This Row],[quantity]]</f>
        <v>993.22140000000002</v>
      </c>
    </row>
    <row r="3308" spans="1:13" x14ac:dyDescent="0.25">
      <c r="A3308">
        <v>1146</v>
      </c>
      <c r="B3308">
        <v>1</v>
      </c>
      <c r="C3308">
        <v>757</v>
      </c>
      <c r="D3308">
        <v>36</v>
      </c>
      <c r="E3308" t="s">
        <v>136</v>
      </c>
      <c r="F3308" t="s">
        <v>300</v>
      </c>
      <c r="G3308">
        <v>2</v>
      </c>
      <c r="H3308" t="str">
        <f>VLOOKUP(Table1[[#This Row],[store_id]],[1]stores!$A:$B,2,0)</f>
        <v>Baldwin Bikes</v>
      </c>
      <c r="I3308">
        <v>1</v>
      </c>
      <c r="J3308">
        <v>832.99</v>
      </c>
      <c r="K3308">
        <v>7.0000000000000007E-2</v>
      </c>
      <c r="L3308">
        <f>Table1[[#This Row],[list_price]]*Table1[[#This Row],[discount]]</f>
        <v>58.309300000000007</v>
      </c>
      <c r="M3308">
        <f>(Table1[[#This Row],[list_price]]-Table1[[#This Row],[discount_price]])*Table1[[#This Row],[quantity]]</f>
        <v>774.6807</v>
      </c>
    </row>
    <row r="3309" spans="1:13" x14ac:dyDescent="0.25">
      <c r="A3309">
        <v>1146</v>
      </c>
      <c r="B3309">
        <v>2</v>
      </c>
      <c r="C3309">
        <v>757</v>
      </c>
      <c r="D3309">
        <v>64</v>
      </c>
      <c r="E3309" t="s">
        <v>63</v>
      </c>
      <c r="F3309" t="s">
        <v>304</v>
      </c>
      <c r="G3309">
        <v>2</v>
      </c>
      <c r="H3309" t="str">
        <f>VLOOKUP(Table1[[#This Row],[store_id]],[1]stores!$A:$B,2,0)</f>
        <v>Baldwin Bikes</v>
      </c>
      <c r="I3309">
        <v>1</v>
      </c>
      <c r="J3309">
        <v>489.99</v>
      </c>
      <c r="K3309">
        <v>0.2</v>
      </c>
      <c r="L3309">
        <f>Table1[[#This Row],[list_price]]*Table1[[#This Row],[discount]]</f>
        <v>97.998000000000005</v>
      </c>
      <c r="M3309">
        <f>(Table1[[#This Row],[list_price]]-Table1[[#This Row],[discount_price]])*Table1[[#This Row],[quantity]]</f>
        <v>391.99200000000002</v>
      </c>
    </row>
    <row r="3310" spans="1:13" x14ac:dyDescent="0.25">
      <c r="A3310">
        <v>1146</v>
      </c>
      <c r="B3310">
        <v>3</v>
      </c>
      <c r="C3310">
        <v>757</v>
      </c>
      <c r="D3310">
        <v>11</v>
      </c>
      <c r="E3310" t="s">
        <v>58</v>
      </c>
      <c r="F3310" t="s">
        <v>301</v>
      </c>
      <c r="G3310">
        <v>2</v>
      </c>
      <c r="H3310" t="str">
        <f>VLOOKUP(Table1[[#This Row],[store_id]],[1]stores!$A:$B,2,0)</f>
        <v>Baldwin Bikes</v>
      </c>
      <c r="I3310">
        <v>1</v>
      </c>
      <c r="J3310">
        <v>1680.99</v>
      </c>
      <c r="K3310">
        <v>0.2</v>
      </c>
      <c r="L3310">
        <f>Table1[[#This Row],[list_price]]*Table1[[#This Row],[discount]]</f>
        <v>336.19800000000004</v>
      </c>
      <c r="M3310">
        <f>(Table1[[#This Row],[list_price]]-Table1[[#This Row],[discount_price]])*Table1[[#This Row],[quantity]]</f>
        <v>1344.7919999999999</v>
      </c>
    </row>
    <row r="3311" spans="1:13" x14ac:dyDescent="0.25">
      <c r="A3311">
        <v>1147</v>
      </c>
      <c r="B3311">
        <v>1</v>
      </c>
      <c r="C3311">
        <v>1344</v>
      </c>
      <c r="D3311">
        <v>82</v>
      </c>
      <c r="E3311" t="s">
        <v>121</v>
      </c>
      <c r="F3311" t="s">
        <v>299</v>
      </c>
      <c r="G3311">
        <v>2</v>
      </c>
      <c r="H3311" t="str">
        <f>VLOOKUP(Table1[[#This Row],[store_id]],[1]stores!$A:$B,2,0)</f>
        <v>Baldwin Bikes</v>
      </c>
      <c r="I3311">
        <v>1</v>
      </c>
      <c r="J3311">
        <v>659.99</v>
      </c>
      <c r="K3311">
        <v>0.2</v>
      </c>
      <c r="L3311">
        <f>Table1[[#This Row],[list_price]]*Table1[[#This Row],[discount]]</f>
        <v>131.99800000000002</v>
      </c>
      <c r="M3311">
        <f>(Table1[[#This Row],[list_price]]-Table1[[#This Row],[discount_price]])*Table1[[#This Row],[quantity]]</f>
        <v>527.99199999999996</v>
      </c>
    </row>
    <row r="3312" spans="1:13" x14ac:dyDescent="0.25">
      <c r="A3312">
        <v>1147</v>
      </c>
      <c r="B3312">
        <v>2</v>
      </c>
      <c r="C3312">
        <v>1344</v>
      </c>
      <c r="D3312">
        <v>39</v>
      </c>
      <c r="E3312" t="s">
        <v>96</v>
      </c>
      <c r="F3312" t="s">
        <v>300</v>
      </c>
      <c r="G3312">
        <v>2</v>
      </c>
      <c r="H3312" t="str">
        <f>VLOOKUP(Table1[[#This Row],[store_id]],[1]stores!$A:$B,2,0)</f>
        <v>Baldwin Bikes</v>
      </c>
      <c r="I3312">
        <v>2</v>
      </c>
      <c r="J3312">
        <v>1499.99</v>
      </c>
      <c r="K3312">
        <v>0.05</v>
      </c>
      <c r="L3312">
        <f>Table1[[#This Row],[list_price]]*Table1[[#This Row],[discount]]</f>
        <v>74.999499999999998</v>
      </c>
      <c r="M3312">
        <f>(Table1[[#This Row],[list_price]]-Table1[[#This Row],[discount_price]])*Table1[[#This Row],[quantity]]</f>
        <v>2849.9810000000002</v>
      </c>
    </row>
    <row r="3313" spans="1:13" x14ac:dyDescent="0.25">
      <c r="A3313">
        <v>1148</v>
      </c>
      <c r="B3313">
        <v>1</v>
      </c>
      <c r="C3313">
        <v>1379</v>
      </c>
      <c r="D3313">
        <v>82</v>
      </c>
      <c r="E3313" t="s">
        <v>121</v>
      </c>
      <c r="F3313" t="s">
        <v>299</v>
      </c>
      <c r="G3313">
        <v>2</v>
      </c>
      <c r="H3313" t="str">
        <f>VLOOKUP(Table1[[#This Row],[store_id]],[1]stores!$A:$B,2,0)</f>
        <v>Baldwin Bikes</v>
      </c>
      <c r="I3313">
        <v>1</v>
      </c>
      <c r="J3313">
        <v>659.99</v>
      </c>
      <c r="K3313">
        <v>7.0000000000000007E-2</v>
      </c>
      <c r="L3313">
        <f>Table1[[#This Row],[list_price]]*Table1[[#This Row],[discount]]</f>
        <v>46.199300000000008</v>
      </c>
      <c r="M3313">
        <f>(Table1[[#This Row],[list_price]]-Table1[[#This Row],[discount_price]])*Table1[[#This Row],[quantity]]</f>
        <v>613.79070000000002</v>
      </c>
    </row>
    <row r="3314" spans="1:13" x14ac:dyDescent="0.25">
      <c r="A3314">
        <v>1148</v>
      </c>
      <c r="B3314">
        <v>2</v>
      </c>
      <c r="C3314">
        <v>1379</v>
      </c>
      <c r="D3314">
        <v>22</v>
      </c>
      <c r="E3314" t="s">
        <v>56</v>
      </c>
      <c r="F3314" t="s">
        <v>299</v>
      </c>
      <c r="G3314">
        <v>2</v>
      </c>
      <c r="H3314" t="str">
        <f>VLOOKUP(Table1[[#This Row],[store_id]],[1]stores!$A:$B,2,0)</f>
        <v>Baldwin Bikes</v>
      </c>
      <c r="I3314">
        <v>1</v>
      </c>
      <c r="J3314">
        <v>269.99</v>
      </c>
      <c r="K3314">
        <v>7.0000000000000007E-2</v>
      </c>
      <c r="L3314">
        <f>Table1[[#This Row],[list_price]]*Table1[[#This Row],[discount]]</f>
        <v>18.899300000000004</v>
      </c>
      <c r="M3314">
        <f>(Table1[[#This Row],[list_price]]-Table1[[#This Row],[discount_price]])*Table1[[#This Row],[quantity]]</f>
        <v>251.0907</v>
      </c>
    </row>
    <row r="3315" spans="1:13" x14ac:dyDescent="0.25">
      <c r="A3315">
        <v>1148</v>
      </c>
      <c r="B3315">
        <v>3</v>
      </c>
      <c r="C3315">
        <v>1379</v>
      </c>
      <c r="D3315">
        <v>77</v>
      </c>
      <c r="E3315" t="s">
        <v>133</v>
      </c>
      <c r="F3315" t="s">
        <v>299</v>
      </c>
      <c r="G3315">
        <v>2</v>
      </c>
      <c r="H3315" t="str">
        <f>VLOOKUP(Table1[[#This Row],[store_id]],[1]stores!$A:$B,2,0)</f>
        <v>Baldwin Bikes</v>
      </c>
      <c r="I3315">
        <v>2</v>
      </c>
      <c r="J3315">
        <v>799.99</v>
      </c>
      <c r="K3315">
        <v>0.05</v>
      </c>
      <c r="L3315">
        <f>Table1[[#This Row],[list_price]]*Table1[[#This Row],[discount]]</f>
        <v>39.999500000000005</v>
      </c>
      <c r="M3315">
        <f>(Table1[[#This Row],[list_price]]-Table1[[#This Row],[discount_price]])*Table1[[#This Row],[quantity]]</f>
        <v>1519.981</v>
      </c>
    </row>
    <row r="3316" spans="1:13" x14ac:dyDescent="0.25">
      <c r="A3316">
        <v>1148</v>
      </c>
      <c r="B3316">
        <v>4</v>
      </c>
      <c r="C3316">
        <v>1379</v>
      </c>
      <c r="D3316">
        <v>94</v>
      </c>
      <c r="E3316" t="s">
        <v>84</v>
      </c>
      <c r="F3316" t="s">
        <v>303</v>
      </c>
      <c r="G3316">
        <v>2</v>
      </c>
      <c r="H3316" t="str">
        <f>VLOOKUP(Table1[[#This Row],[store_id]],[1]stores!$A:$B,2,0)</f>
        <v>Baldwin Bikes</v>
      </c>
      <c r="I3316">
        <v>2</v>
      </c>
      <c r="J3316">
        <v>249.99</v>
      </c>
      <c r="K3316">
        <v>0.1</v>
      </c>
      <c r="L3316">
        <f>Table1[[#This Row],[list_price]]*Table1[[#This Row],[discount]]</f>
        <v>24.999000000000002</v>
      </c>
      <c r="M3316">
        <f>(Table1[[#This Row],[list_price]]-Table1[[#This Row],[discount_price]])*Table1[[#This Row],[quantity]]</f>
        <v>449.98200000000003</v>
      </c>
    </row>
    <row r="3317" spans="1:13" x14ac:dyDescent="0.25">
      <c r="A3317">
        <v>1149</v>
      </c>
      <c r="B3317">
        <v>1</v>
      </c>
      <c r="C3317">
        <v>787</v>
      </c>
      <c r="D3317">
        <v>98</v>
      </c>
      <c r="E3317" t="s">
        <v>106</v>
      </c>
      <c r="F3317" t="s">
        <v>303</v>
      </c>
      <c r="G3317">
        <v>2</v>
      </c>
      <c r="H3317" t="str">
        <f>VLOOKUP(Table1[[#This Row],[store_id]],[1]stores!$A:$B,2,0)</f>
        <v>Baldwin Bikes</v>
      </c>
      <c r="I3317">
        <v>2</v>
      </c>
      <c r="J3317">
        <v>489.99</v>
      </c>
      <c r="K3317">
        <v>7.0000000000000007E-2</v>
      </c>
      <c r="L3317">
        <f>Table1[[#This Row],[list_price]]*Table1[[#This Row],[discount]]</f>
        <v>34.299300000000002</v>
      </c>
      <c r="M3317">
        <f>(Table1[[#This Row],[list_price]]-Table1[[#This Row],[discount_price]])*Table1[[#This Row],[quantity]]</f>
        <v>911.38139999999999</v>
      </c>
    </row>
    <row r="3318" spans="1:13" x14ac:dyDescent="0.25">
      <c r="A3318">
        <v>1149</v>
      </c>
      <c r="B3318">
        <v>2</v>
      </c>
      <c r="C3318">
        <v>787</v>
      </c>
      <c r="D3318">
        <v>48</v>
      </c>
      <c r="E3318" t="s">
        <v>108</v>
      </c>
      <c r="F3318" t="s">
        <v>305</v>
      </c>
      <c r="G3318">
        <v>2</v>
      </c>
      <c r="H3318" t="str">
        <f>VLOOKUP(Table1[[#This Row],[store_id]],[1]stores!$A:$B,2,0)</f>
        <v>Baldwin Bikes</v>
      </c>
      <c r="I3318">
        <v>1</v>
      </c>
      <c r="J3318">
        <v>1499.99</v>
      </c>
      <c r="K3318">
        <v>0.05</v>
      </c>
      <c r="L3318">
        <f>Table1[[#This Row],[list_price]]*Table1[[#This Row],[discount]]</f>
        <v>74.999499999999998</v>
      </c>
      <c r="M3318">
        <f>(Table1[[#This Row],[list_price]]-Table1[[#This Row],[discount_price]])*Table1[[#This Row],[quantity]]</f>
        <v>1424.9905000000001</v>
      </c>
    </row>
    <row r="3319" spans="1:13" x14ac:dyDescent="0.25">
      <c r="A3319">
        <v>1149</v>
      </c>
      <c r="B3319">
        <v>3</v>
      </c>
      <c r="C3319">
        <v>787</v>
      </c>
      <c r="D3319">
        <v>58</v>
      </c>
      <c r="E3319" t="s">
        <v>105</v>
      </c>
      <c r="F3319" t="s">
        <v>305</v>
      </c>
      <c r="G3319">
        <v>2</v>
      </c>
      <c r="H3319" t="str">
        <f>VLOOKUP(Table1[[#This Row],[store_id]],[1]stores!$A:$B,2,0)</f>
        <v>Baldwin Bikes</v>
      </c>
      <c r="I3319">
        <v>1</v>
      </c>
      <c r="J3319">
        <v>4999.99</v>
      </c>
      <c r="K3319">
        <v>0.05</v>
      </c>
      <c r="L3319">
        <f>Table1[[#This Row],[list_price]]*Table1[[#This Row],[discount]]</f>
        <v>249.99950000000001</v>
      </c>
      <c r="M3319">
        <f>(Table1[[#This Row],[list_price]]-Table1[[#This Row],[discount_price]])*Table1[[#This Row],[quantity]]</f>
        <v>4749.9904999999999</v>
      </c>
    </row>
    <row r="3320" spans="1:13" x14ac:dyDescent="0.25">
      <c r="A3320">
        <v>1149</v>
      </c>
      <c r="B3320">
        <v>4</v>
      </c>
      <c r="C3320">
        <v>787</v>
      </c>
      <c r="D3320">
        <v>85</v>
      </c>
      <c r="E3320" t="s">
        <v>65</v>
      </c>
      <c r="F3320" t="s">
        <v>303</v>
      </c>
      <c r="G3320">
        <v>2</v>
      </c>
      <c r="H3320" t="str">
        <f>VLOOKUP(Table1[[#This Row],[store_id]],[1]stores!$A:$B,2,0)</f>
        <v>Baldwin Bikes</v>
      </c>
      <c r="I3320">
        <v>1</v>
      </c>
      <c r="J3320">
        <v>329.99</v>
      </c>
      <c r="K3320">
        <v>0.2</v>
      </c>
      <c r="L3320">
        <f>Table1[[#This Row],[list_price]]*Table1[[#This Row],[discount]]</f>
        <v>65.998000000000005</v>
      </c>
      <c r="M3320">
        <f>(Table1[[#This Row],[list_price]]-Table1[[#This Row],[discount_price]])*Table1[[#This Row],[quantity]]</f>
        <v>263.99200000000002</v>
      </c>
    </row>
    <row r="3321" spans="1:13" x14ac:dyDescent="0.25">
      <c r="A3321">
        <v>1149</v>
      </c>
      <c r="B3321">
        <v>5</v>
      </c>
      <c r="C3321">
        <v>787</v>
      </c>
      <c r="D3321">
        <v>94</v>
      </c>
      <c r="E3321" t="s">
        <v>84</v>
      </c>
      <c r="F3321" t="s">
        <v>303</v>
      </c>
      <c r="G3321">
        <v>2</v>
      </c>
      <c r="H3321" t="str">
        <f>VLOOKUP(Table1[[#This Row],[store_id]],[1]stores!$A:$B,2,0)</f>
        <v>Baldwin Bikes</v>
      </c>
      <c r="I3321">
        <v>1</v>
      </c>
      <c r="J3321">
        <v>249.99</v>
      </c>
      <c r="K3321">
        <v>0.1</v>
      </c>
      <c r="L3321">
        <f>Table1[[#This Row],[list_price]]*Table1[[#This Row],[discount]]</f>
        <v>24.999000000000002</v>
      </c>
      <c r="M3321">
        <f>(Table1[[#This Row],[list_price]]-Table1[[#This Row],[discount_price]])*Table1[[#This Row],[quantity]]</f>
        <v>224.99100000000001</v>
      </c>
    </row>
    <row r="3322" spans="1:13" x14ac:dyDescent="0.25">
      <c r="A3322">
        <v>1150</v>
      </c>
      <c r="B3322">
        <v>1</v>
      </c>
      <c r="C3322">
        <v>1183</v>
      </c>
      <c r="D3322">
        <v>29</v>
      </c>
      <c r="E3322" t="s">
        <v>95</v>
      </c>
      <c r="F3322" t="s">
        <v>300</v>
      </c>
      <c r="G3322">
        <v>2</v>
      </c>
      <c r="H3322" t="str">
        <f>VLOOKUP(Table1[[#This Row],[store_id]],[1]stores!$A:$B,2,0)</f>
        <v>Baldwin Bikes</v>
      </c>
      <c r="I3322">
        <v>1</v>
      </c>
      <c r="J3322">
        <v>999.99</v>
      </c>
      <c r="K3322">
        <v>0.05</v>
      </c>
      <c r="L3322">
        <f>Table1[[#This Row],[list_price]]*Table1[[#This Row],[discount]]</f>
        <v>49.999500000000005</v>
      </c>
      <c r="M3322">
        <f>(Table1[[#This Row],[list_price]]-Table1[[#This Row],[discount_price]])*Table1[[#This Row],[quantity]]</f>
        <v>949.9905</v>
      </c>
    </row>
    <row r="3323" spans="1:13" x14ac:dyDescent="0.25">
      <c r="A3323">
        <v>1150</v>
      </c>
      <c r="B3323">
        <v>2</v>
      </c>
      <c r="C3323">
        <v>1183</v>
      </c>
      <c r="D3323">
        <v>91</v>
      </c>
      <c r="E3323" t="s">
        <v>118</v>
      </c>
      <c r="F3323" t="s">
        <v>303</v>
      </c>
      <c r="G3323">
        <v>2</v>
      </c>
      <c r="H3323" t="str">
        <f>VLOOKUP(Table1[[#This Row],[store_id]],[1]stores!$A:$B,2,0)</f>
        <v>Baldwin Bikes</v>
      </c>
      <c r="I3323">
        <v>1</v>
      </c>
      <c r="J3323">
        <v>349.99</v>
      </c>
      <c r="K3323">
        <v>0.05</v>
      </c>
      <c r="L3323">
        <f>Table1[[#This Row],[list_price]]*Table1[[#This Row],[discount]]</f>
        <v>17.499500000000001</v>
      </c>
      <c r="M3323">
        <f>(Table1[[#This Row],[list_price]]-Table1[[#This Row],[discount_price]])*Table1[[#This Row],[quantity]]</f>
        <v>332.4905</v>
      </c>
    </row>
    <row r="3324" spans="1:13" x14ac:dyDescent="0.25">
      <c r="A3324">
        <v>1150</v>
      </c>
      <c r="B3324">
        <v>3</v>
      </c>
      <c r="C3324">
        <v>1183</v>
      </c>
      <c r="D3324">
        <v>104</v>
      </c>
      <c r="E3324" t="s">
        <v>110</v>
      </c>
      <c r="F3324" t="s">
        <v>304</v>
      </c>
      <c r="G3324">
        <v>2</v>
      </c>
      <c r="H3324" t="str">
        <f>VLOOKUP(Table1[[#This Row],[store_id]],[1]stores!$A:$B,2,0)</f>
        <v>Baldwin Bikes</v>
      </c>
      <c r="I3324">
        <v>2</v>
      </c>
      <c r="J3324">
        <v>481.99</v>
      </c>
      <c r="K3324">
        <v>7.0000000000000007E-2</v>
      </c>
      <c r="L3324">
        <f>Table1[[#This Row],[list_price]]*Table1[[#This Row],[discount]]</f>
        <v>33.739300000000007</v>
      </c>
      <c r="M3324">
        <f>(Table1[[#This Row],[list_price]]-Table1[[#This Row],[discount_price]])*Table1[[#This Row],[quantity]]</f>
        <v>896.50139999999999</v>
      </c>
    </row>
    <row r="3325" spans="1:13" x14ac:dyDescent="0.25">
      <c r="A3325">
        <v>1150</v>
      </c>
      <c r="B3325">
        <v>4</v>
      </c>
      <c r="C3325">
        <v>1183</v>
      </c>
      <c r="D3325">
        <v>21</v>
      </c>
      <c r="E3325" t="s">
        <v>59</v>
      </c>
      <c r="F3325" t="s">
        <v>299</v>
      </c>
      <c r="G3325">
        <v>2</v>
      </c>
      <c r="H3325" t="str">
        <f>VLOOKUP(Table1[[#This Row],[store_id]],[1]stores!$A:$B,2,0)</f>
        <v>Baldwin Bikes</v>
      </c>
      <c r="I3325">
        <v>2</v>
      </c>
      <c r="J3325">
        <v>269.99</v>
      </c>
      <c r="K3325">
        <v>0.1</v>
      </c>
      <c r="L3325">
        <f>Table1[[#This Row],[list_price]]*Table1[[#This Row],[discount]]</f>
        <v>26.999000000000002</v>
      </c>
      <c r="M3325">
        <f>(Table1[[#This Row],[list_price]]-Table1[[#This Row],[discount_price]])*Table1[[#This Row],[quantity]]</f>
        <v>485.98200000000003</v>
      </c>
    </row>
    <row r="3326" spans="1:13" x14ac:dyDescent="0.25">
      <c r="A3326">
        <v>1151</v>
      </c>
      <c r="B3326">
        <v>1</v>
      </c>
      <c r="C3326">
        <v>708</v>
      </c>
      <c r="D3326">
        <v>30</v>
      </c>
      <c r="E3326" t="s">
        <v>60</v>
      </c>
      <c r="F3326" t="s">
        <v>300</v>
      </c>
      <c r="G3326">
        <v>1</v>
      </c>
      <c r="H3326" t="str">
        <f>VLOOKUP(Table1[[#This Row],[store_id]],[1]stores!$A:$B,2,0)</f>
        <v>Santa Cruz Bikes</v>
      </c>
      <c r="I3326">
        <v>2</v>
      </c>
      <c r="J3326">
        <v>999.99</v>
      </c>
      <c r="K3326">
        <v>0.05</v>
      </c>
      <c r="L3326">
        <f>Table1[[#This Row],[list_price]]*Table1[[#This Row],[discount]]</f>
        <v>49.999500000000005</v>
      </c>
      <c r="M3326">
        <f>(Table1[[#This Row],[list_price]]-Table1[[#This Row],[discount_price]])*Table1[[#This Row],[quantity]]</f>
        <v>1899.981</v>
      </c>
    </row>
    <row r="3327" spans="1:13" x14ac:dyDescent="0.25">
      <c r="A3327">
        <v>1152</v>
      </c>
      <c r="B3327">
        <v>1</v>
      </c>
      <c r="C3327">
        <v>1244</v>
      </c>
      <c r="D3327">
        <v>58</v>
      </c>
      <c r="E3327" t="s">
        <v>105</v>
      </c>
      <c r="F3327" t="s">
        <v>305</v>
      </c>
      <c r="G3327">
        <v>2</v>
      </c>
      <c r="H3327" t="str">
        <f>VLOOKUP(Table1[[#This Row],[store_id]],[1]stores!$A:$B,2,0)</f>
        <v>Baldwin Bikes</v>
      </c>
      <c r="I3327">
        <v>1</v>
      </c>
      <c r="J3327">
        <v>4999.99</v>
      </c>
      <c r="K3327">
        <v>7.0000000000000007E-2</v>
      </c>
      <c r="L3327">
        <f>Table1[[#This Row],[list_price]]*Table1[[#This Row],[discount]]</f>
        <v>349.99930000000001</v>
      </c>
      <c r="M3327">
        <f>(Table1[[#This Row],[list_price]]-Table1[[#This Row],[discount_price]])*Table1[[#This Row],[quantity]]</f>
        <v>4649.9906999999994</v>
      </c>
    </row>
    <row r="3328" spans="1:13" x14ac:dyDescent="0.25">
      <c r="A3328">
        <v>1152</v>
      </c>
      <c r="B3328">
        <v>2</v>
      </c>
      <c r="C3328">
        <v>1244</v>
      </c>
      <c r="D3328">
        <v>91</v>
      </c>
      <c r="E3328" t="s">
        <v>118</v>
      </c>
      <c r="F3328" t="s">
        <v>303</v>
      </c>
      <c r="G3328">
        <v>2</v>
      </c>
      <c r="H3328" t="str">
        <f>VLOOKUP(Table1[[#This Row],[store_id]],[1]stores!$A:$B,2,0)</f>
        <v>Baldwin Bikes</v>
      </c>
      <c r="I3328">
        <v>2</v>
      </c>
      <c r="J3328">
        <v>349.99</v>
      </c>
      <c r="K3328">
        <v>0.2</v>
      </c>
      <c r="L3328">
        <f>Table1[[#This Row],[list_price]]*Table1[[#This Row],[discount]]</f>
        <v>69.998000000000005</v>
      </c>
      <c r="M3328">
        <f>(Table1[[#This Row],[list_price]]-Table1[[#This Row],[discount_price]])*Table1[[#This Row],[quantity]]</f>
        <v>559.98400000000004</v>
      </c>
    </row>
    <row r="3329" spans="1:13" x14ac:dyDescent="0.25">
      <c r="A3329">
        <v>1152</v>
      </c>
      <c r="B3329">
        <v>3</v>
      </c>
      <c r="C3329">
        <v>1244</v>
      </c>
      <c r="D3329">
        <v>24</v>
      </c>
      <c r="E3329" t="s">
        <v>53</v>
      </c>
      <c r="F3329" t="s">
        <v>299</v>
      </c>
      <c r="G3329">
        <v>2</v>
      </c>
      <c r="H3329" t="str">
        <f>VLOOKUP(Table1[[#This Row],[store_id]],[1]stores!$A:$B,2,0)</f>
        <v>Baldwin Bikes</v>
      </c>
      <c r="I3329">
        <v>1</v>
      </c>
      <c r="J3329">
        <v>549.99</v>
      </c>
      <c r="K3329">
        <v>0.05</v>
      </c>
      <c r="L3329">
        <f>Table1[[#This Row],[list_price]]*Table1[[#This Row],[discount]]</f>
        <v>27.499500000000001</v>
      </c>
      <c r="M3329">
        <f>(Table1[[#This Row],[list_price]]-Table1[[#This Row],[discount_price]])*Table1[[#This Row],[quantity]]</f>
        <v>522.4905</v>
      </c>
    </row>
    <row r="3330" spans="1:13" x14ac:dyDescent="0.25">
      <c r="A3330">
        <v>1153</v>
      </c>
      <c r="B3330">
        <v>1</v>
      </c>
      <c r="C3330">
        <v>720</v>
      </c>
      <c r="D3330">
        <v>103</v>
      </c>
      <c r="E3330" t="s">
        <v>67</v>
      </c>
      <c r="F3330" t="s">
        <v>304</v>
      </c>
      <c r="G3330">
        <v>2</v>
      </c>
      <c r="H3330" t="str">
        <f>VLOOKUP(Table1[[#This Row],[store_id]],[1]stores!$A:$B,2,0)</f>
        <v>Baldwin Bikes</v>
      </c>
      <c r="I3330">
        <v>1</v>
      </c>
      <c r="J3330">
        <v>551.99</v>
      </c>
      <c r="K3330">
        <v>0.1</v>
      </c>
      <c r="L3330">
        <f>Table1[[#This Row],[list_price]]*Table1[[#This Row],[discount]]</f>
        <v>55.199000000000005</v>
      </c>
      <c r="M3330">
        <f>(Table1[[#This Row],[list_price]]-Table1[[#This Row],[discount_price]])*Table1[[#This Row],[quantity]]</f>
        <v>496.791</v>
      </c>
    </row>
    <row r="3331" spans="1:13" x14ac:dyDescent="0.25">
      <c r="A3331">
        <v>1153</v>
      </c>
      <c r="B3331">
        <v>2</v>
      </c>
      <c r="C3331">
        <v>720</v>
      </c>
      <c r="D3331">
        <v>6</v>
      </c>
      <c r="E3331" t="s">
        <v>60</v>
      </c>
      <c r="F3331" t="s">
        <v>300</v>
      </c>
      <c r="G3331">
        <v>2</v>
      </c>
      <c r="H3331" t="str">
        <f>VLOOKUP(Table1[[#This Row],[store_id]],[1]stores!$A:$B,2,0)</f>
        <v>Baldwin Bikes</v>
      </c>
      <c r="I3331">
        <v>2</v>
      </c>
      <c r="J3331">
        <v>469.99</v>
      </c>
      <c r="K3331">
        <v>0.05</v>
      </c>
      <c r="L3331">
        <f>Table1[[#This Row],[list_price]]*Table1[[#This Row],[discount]]</f>
        <v>23.499500000000001</v>
      </c>
      <c r="M3331">
        <f>(Table1[[#This Row],[list_price]]-Table1[[#This Row],[discount_price]])*Table1[[#This Row],[quantity]]</f>
        <v>892.98099999999999</v>
      </c>
    </row>
    <row r="3332" spans="1:13" x14ac:dyDescent="0.25">
      <c r="A3332">
        <v>1154</v>
      </c>
      <c r="B3332">
        <v>1</v>
      </c>
      <c r="C3332">
        <v>789</v>
      </c>
      <c r="D3332">
        <v>17</v>
      </c>
      <c r="E3332" t="s">
        <v>51</v>
      </c>
      <c r="F3332" t="s">
        <v>299</v>
      </c>
      <c r="G3332">
        <v>2</v>
      </c>
      <c r="H3332" t="str">
        <f>VLOOKUP(Table1[[#This Row],[store_id]],[1]stores!$A:$B,2,0)</f>
        <v>Baldwin Bikes</v>
      </c>
      <c r="I3332">
        <v>1</v>
      </c>
      <c r="J3332">
        <v>429</v>
      </c>
      <c r="K3332">
        <v>0.2</v>
      </c>
      <c r="L3332">
        <f>Table1[[#This Row],[list_price]]*Table1[[#This Row],[discount]]</f>
        <v>85.800000000000011</v>
      </c>
      <c r="M3332">
        <f>(Table1[[#This Row],[list_price]]-Table1[[#This Row],[discount_price]])*Table1[[#This Row],[quantity]]</f>
        <v>343.2</v>
      </c>
    </row>
    <row r="3333" spans="1:13" x14ac:dyDescent="0.25">
      <c r="A3333">
        <v>1154</v>
      </c>
      <c r="B3333">
        <v>2</v>
      </c>
      <c r="C3333">
        <v>789</v>
      </c>
      <c r="D3333">
        <v>60</v>
      </c>
      <c r="E3333" t="s">
        <v>122</v>
      </c>
      <c r="F3333" t="s">
        <v>302</v>
      </c>
      <c r="G3333">
        <v>2</v>
      </c>
      <c r="H3333" t="str">
        <f>VLOOKUP(Table1[[#This Row],[store_id]],[1]stores!$A:$B,2,0)</f>
        <v>Baldwin Bikes</v>
      </c>
      <c r="I3333">
        <v>1</v>
      </c>
      <c r="J3333">
        <v>1559.99</v>
      </c>
      <c r="K3333">
        <v>7.0000000000000007E-2</v>
      </c>
      <c r="L3333">
        <f>Table1[[#This Row],[list_price]]*Table1[[#This Row],[discount]]</f>
        <v>109.19930000000001</v>
      </c>
      <c r="M3333">
        <f>(Table1[[#This Row],[list_price]]-Table1[[#This Row],[discount_price]])*Table1[[#This Row],[quantity]]</f>
        <v>1450.7907</v>
      </c>
    </row>
    <row r="3334" spans="1:13" x14ac:dyDescent="0.25">
      <c r="A3334">
        <v>1154</v>
      </c>
      <c r="B3334">
        <v>3</v>
      </c>
      <c r="C3334">
        <v>789</v>
      </c>
      <c r="D3334">
        <v>67</v>
      </c>
      <c r="E3334" t="s">
        <v>85</v>
      </c>
      <c r="F3334" t="s">
        <v>299</v>
      </c>
      <c r="G3334">
        <v>2</v>
      </c>
      <c r="H3334" t="str">
        <f>VLOOKUP(Table1[[#This Row],[store_id]],[1]stores!$A:$B,2,0)</f>
        <v>Baldwin Bikes</v>
      </c>
      <c r="I3334">
        <v>2</v>
      </c>
      <c r="J3334">
        <v>250.99</v>
      </c>
      <c r="K3334">
        <v>0.2</v>
      </c>
      <c r="L3334">
        <f>Table1[[#This Row],[list_price]]*Table1[[#This Row],[discount]]</f>
        <v>50.198000000000008</v>
      </c>
      <c r="M3334">
        <f>(Table1[[#This Row],[list_price]]-Table1[[#This Row],[discount_price]])*Table1[[#This Row],[quantity]]</f>
        <v>401.584</v>
      </c>
    </row>
    <row r="3335" spans="1:13" x14ac:dyDescent="0.25">
      <c r="A3335">
        <v>1155</v>
      </c>
      <c r="B3335">
        <v>1</v>
      </c>
      <c r="C3335">
        <v>865</v>
      </c>
      <c r="D3335">
        <v>68</v>
      </c>
      <c r="E3335" t="s">
        <v>66</v>
      </c>
      <c r="F3335" t="s">
        <v>299</v>
      </c>
      <c r="G3335">
        <v>2</v>
      </c>
      <c r="H3335" t="str">
        <f>VLOOKUP(Table1[[#This Row],[store_id]],[1]stores!$A:$B,2,0)</f>
        <v>Baldwin Bikes</v>
      </c>
      <c r="I3335">
        <v>2</v>
      </c>
      <c r="J3335">
        <v>449.99</v>
      </c>
      <c r="K3335">
        <v>0.05</v>
      </c>
      <c r="L3335">
        <f>Table1[[#This Row],[list_price]]*Table1[[#This Row],[discount]]</f>
        <v>22.499500000000001</v>
      </c>
      <c r="M3335">
        <f>(Table1[[#This Row],[list_price]]-Table1[[#This Row],[discount_price]])*Table1[[#This Row],[quantity]]</f>
        <v>854.98099999999999</v>
      </c>
    </row>
    <row r="3336" spans="1:13" x14ac:dyDescent="0.25">
      <c r="A3336">
        <v>1155</v>
      </c>
      <c r="B3336">
        <v>2</v>
      </c>
      <c r="C3336">
        <v>865</v>
      </c>
      <c r="D3336">
        <v>6</v>
      </c>
      <c r="E3336" t="s">
        <v>60</v>
      </c>
      <c r="F3336" t="s">
        <v>300</v>
      </c>
      <c r="G3336">
        <v>2</v>
      </c>
      <c r="H3336" t="str">
        <f>VLOOKUP(Table1[[#This Row],[store_id]],[1]stores!$A:$B,2,0)</f>
        <v>Baldwin Bikes</v>
      </c>
      <c r="I3336">
        <v>2</v>
      </c>
      <c r="J3336">
        <v>469.99</v>
      </c>
      <c r="K3336">
        <v>0.1</v>
      </c>
      <c r="L3336">
        <f>Table1[[#This Row],[list_price]]*Table1[[#This Row],[discount]]</f>
        <v>46.999000000000002</v>
      </c>
      <c r="M3336">
        <f>(Table1[[#This Row],[list_price]]-Table1[[#This Row],[discount_price]])*Table1[[#This Row],[quantity]]</f>
        <v>845.98199999999997</v>
      </c>
    </row>
    <row r="3337" spans="1:13" x14ac:dyDescent="0.25">
      <c r="A3337">
        <v>1155</v>
      </c>
      <c r="B3337">
        <v>3</v>
      </c>
      <c r="C3337">
        <v>865</v>
      </c>
      <c r="D3337">
        <v>35</v>
      </c>
      <c r="E3337" t="s">
        <v>130</v>
      </c>
      <c r="F3337" t="s">
        <v>300</v>
      </c>
      <c r="G3337">
        <v>2</v>
      </c>
      <c r="H3337" t="str">
        <f>VLOOKUP(Table1[[#This Row],[store_id]],[1]stores!$A:$B,2,0)</f>
        <v>Baldwin Bikes</v>
      </c>
      <c r="I3337">
        <v>1</v>
      </c>
      <c r="J3337">
        <v>832.99</v>
      </c>
      <c r="K3337">
        <v>7.0000000000000007E-2</v>
      </c>
      <c r="L3337">
        <f>Table1[[#This Row],[list_price]]*Table1[[#This Row],[discount]]</f>
        <v>58.309300000000007</v>
      </c>
      <c r="M3337">
        <f>(Table1[[#This Row],[list_price]]-Table1[[#This Row],[discount_price]])*Table1[[#This Row],[quantity]]</f>
        <v>774.6807</v>
      </c>
    </row>
    <row r="3338" spans="1:13" x14ac:dyDescent="0.25">
      <c r="A3338">
        <v>1155</v>
      </c>
      <c r="B3338">
        <v>4</v>
      </c>
      <c r="C3338">
        <v>865</v>
      </c>
      <c r="D3338">
        <v>77</v>
      </c>
      <c r="E3338" t="s">
        <v>133</v>
      </c>
      <c r="F3338" t="s">
        <v>299</v>
      </c>
      <c r="G3338">
        <v>2</v>
      </c>
      <c r="H3338" t="str">
        <f>VLOOKUP(Table1[[#This Row],[store_id]],[1]stores!$A:$B,2,0)</f>
        <v>Baldwin Bikes</v>
      </c>
      <c r="I3338">
        <v>2</v>
      </c>
      <c r="J3338">
        <v>799.99</v>
      </c>
      <c r="K3338">
        <v>0.05</v>
      </c>
      <c r="L3338">
        <f>Table1[[#This Row],[list_price]]*Table1[[#This Row],[discount]]</f>
        <v>39.999500000000005</v>
      </c>
      <c r="M3338">
        <f>(Table1[[#This Row],[list_price]]-Table1[[#This Row],[discount_price]])*Table1[[#This Row],[quantity]]</f>
        <v>1519.981</v>
      </c>
    </row>
    <row r="3339" spans="1:13" x14ac:dyDescent="0.25">
      <c r="A3339">
        <v>1156</v>
      </c>
      <c r="B3339">
        <v>1</v>
      </c>
      <c r="C3339">
        <v>869</v>
      </c>
      <c r="D3339">
        <v>111</v>
      </c>
      <c r="E3339" t="s">
        <v>90</v>
      </c>
      <c r="F3339" t="s">
        <v>304</v>
      </c>
      <c r="G3339">
        <v>2</v>
      </c>
      <c r="H3339" t="str">
        <f>VLOOKUP(Table1[[#This Row],[store_id]],[1]stores!$A:$B,2,0)</f>
        <v>Baldwin Bikes</v>
      </c>
      <c r="I3339">
        <v>2</v>
      </c>
      <c r="J3339">
        <v>470.99</v>
      </c>
      <c r="K3339">
        <v>0.05</v>
      </c>
      <c r="L3339">
        <f>Table1[[#This Row],[list_price]]*Table1[[#This Row],[discount]]</f>
        <v>23.549500000000002</v>
      </c>
      <c r="M3339">
        <f>(Table1[[#This Row],[list_price]]-Table1[[#This Row],[discount_price]])*Table1[[#This Row],[quantity]]</f>
        <v>894.88099999999997</v>
      </c>
    </row>
    <row r="3340" spans="1:13" x14ac:dyDescent="0.25">
      <c r="A3340">
        <v>1156</v>
      </c>
      <c r="B3340">
        <v>2</v>
      </c>
      <c r="C3340">
        <v>869</v>
      </c>
      <c r="D3340">
        <v>86</v>
      </c>
      <c r="E3340" t="s">
        <v>135</v>
      </c>
      <c r="F3340" t="s">
        <v>303</v>
      </c>
      <c r="G3340">
        <v>2</v>
      </c>
      <c r="H3340" t="str">
        <f>VLOOKUP(Table1[[#This Row],[store_id]],[1]stores!$A:$B,2,0)</f>
        <v>Baldwin Bikes</v>
      </c>
      <c r="I3340">
        <v>1</v>
      </c>
      <c r="J3340">
        <v>149.99</v>
      </c>
      <c r="K3340">
        <v>0.05</v>
      </c>
      <c r="L3340">
        <f>Table1[[#This Row],[list_price]]*Table1[[#This Row],[discount]]</f>
        <v>7.4995000000000012</v>
      </c>
      <c r="M3340">
        <f>(Table1[[#This Row],[list_price]]-Table1[[#This Row],[discount_price]])*Table1[[#This Row],[quantity]]</f>
        <v>142.4905</v>
      </c>
    </row>
    <row r="3341" spans="1:13" x14ac:dyDescent="0.25">
      <c r="A3341">
        <v>1157</v>
      </c>
      <c r="B3341">
        <v>1</v>
      </c>
      <c r="C3341">
        <v>24</v>
      </c>
      <c r="D3341">
        <v>20</v>
      </c>
      <c r="E3341" t="s">
        <v>45</v>
      </c>
      <c r="F3341" t="s">
        <v>299</v>
      </c>
      <c r="G3341">
        <v>1</v>
      </c>
      <c r="H3341" t="str">
        <f>VLOOKUP(Table1[[#This Row],[store_id]],[1]stores!$A:$B,2,0)</f>
        <v>Santa Cruz Bikes</v>
      </c>
      <c r="I3341">
        <v>1</v>
      </c>
      <c r="J3341">
        <v>599.99</v>
      </c>
      <c r="K3341">
        <v>0.1</v>
      </c>
      <c r="L3341">
        <f>Table1[[#This Row],[list_price]]*Table1[[#This Row],[discount]]</f>
        <v>59.999000000000002</v>
      </c>
      <c r="M3341">
        <f>(Table1[[#This Row],[list_price]]-Table1[[#This Row],[discount_price]])*Table1[[#This Row],[quantity]]</f>
        <v>539.99099999999999</v>
      </c>
    </row>
    <row r="3342" spans="1:13" x14ac:dyDescent="0.25">
      <c r="A3342">
        <v>1157</v>
      </c>
      <c r="B3342">
        <v>2</v>
      </c>
      <c r="C3342">
        <v>24</v>
      </c>
      <c r="D3342">
        <v>31</v>
      </c>
      <c r="E3342" t="s">
        <v>123</v>
      </c>
      <c r="F3342" t="s">
        <v>300</v>
      </c>
      <c r="G3342">
        <v>1</v>
      </c>
      <c r="H3342" t="str">
        <f>VLOOKUP(Table1[[#This Row],[store_id]],[1]stores!$A:$B,2,0)</f>
        <v>Santa Cruz Bikes</v>
      </c>
      <c r="I3342">
        <v>2</v>
      </c>
      <c r="J3342">
        <v>1632.99</v>
      </c>
      <c r="K3342">
        <v>0.1</v>
      </c>
      <c r="L3342">
        <f>Table1[[#This Row],[list_price]]*Table1[[#This Row],[discount]]</f>
        <v>163.29900000000001</v>
      </c>
      <c r="M3342">
        <f>(Table1[[#This Row],[list_price]]-Table1[[#This Row],[discount_price]])*Table1[[#This Row],[quantity]]</f>
        <v>2939.3820000000001</v>
      </c>
    </row>
    <row r="3343" spans="1:13" x14ac:dyDescent="0.25">
      <c r="A3343">
        <v>1157</v>
      </c>
      <c r="B3343">
        <v>3</v>
      </c>
      <c r="C3343">
        <v>24</v>
      </c>
      <c r="D3343">
        <v>37</v>
      </c>
      <c r="E3343" t="s">
        <v>119</v>
      </c>
      <c r="F3343" t="s">
        <v>300</v>
      </c>
      <c r="G3343">
        <v>1</v>
      </c>
      <c r="H3343" t="str">
        <f>VLOOKUP(Table1[[#This Row],[store_id]],[1]stores!$A:$B,2,0)</f>
        <v>Santa Cruz Bikes</v>
      </c>
      <c r="I3343">
        <v>2</v>
      </c>
      <c r="J3343">
        <v>379.99</v>
      </c>
      <c r="K3343">
        <v>0.2</v>
      </c>
      <c r="L3343">
        <f>Table1[[#This Row],[list_price]]*Table1[[#This Row],[discount]]</f>
        <v>75.998000000000005</v>
      </c>
      <c r="M3343">
        <f>(Table1[[#This Row],[list_price]]-Table1[[#This Row],[discount_price]])*Table1[[#This Row],[quantity]]</f>
        <v>607.98400000000004</v>
      </c>
    </row>
    <row r="3344" spans="1:13" x14ac:dyDescent="0.25">
      <c r="A3344">
        <v>1157</v>
      </c>
      <c r="B3344">
        <v>4</v>
      </c>
      <c r="C3344">
        <v>24</v>
      </c>
      <c r="D3344">
        <v>41</v>
      </c>
      <c r="E3344" t="s">
        <v>101</v>
      </c>
      <c r="F3344" t="s">
        <v>300</v>
      </c>
      <c r="G3344">
        <v>1</v>
      </c>
      <c r="H3344" t="str">
        <f>VLOOKUP(Table1[[#This Row],[store_id]],[1]stores!$A:$B,2,0)</f>
        <v>Santa Cruz Bikes</v>
      </c>
      <c r="I3344">
        <v>1</v>
      </c>
      <c r="J3344">
        <v>1469.99</v>
      </c>
      <c r="K3344">
        <v>7.0000000000000007E-2</v>
      </c>
      <c r="L3344">
        <f>Table1[[#This Row],[list_price]]*Table1[[#This Row],[discount]]</f>
        <v>102.89930000000001</v>
      </c>
      <c r="M3344">
        <f>(Table1[[#This Row],[list_price]]-Table1[[#This Row],[discount_price]])*Table1[[#This Row],[quantity]]</f>
        <v>1367.0907</v>
      </c>
    </row>
    <row r="3345" spans="1:13" x14ac:dyDescent="0.25">
      <c r="A3345">
        <v>1158</v>
      </c>
      <c r="B3345">
        <v>1</v>
      </c>
      <c r="C3345">
        <v>889</v>
      </c>
      <c r="D3345">
        <v>95</v>
      </c>
      <c r="E3345" t="s">
        <v>74</v>
      </c>
      <c r="F3345" t="s">
        <v>299</v>
      </c>
      <c r="G3345">
        <v>1</v>
      </c>
      <c r="H3345" t="str">
        <f>VLOOKUP(Table1[[#This Row],[store_id]],[1]stores!$A:$B,2,0)</f>
        <v>Santa Cruz Bikes</v>
      </c>
      <c r="I3345">
        <v>2</v>
      </c>
      <c r="J3345">
        <v>299.99</v>
      </c>
      <c r="K3345">
        <v>0.1</v>
      </c>
      <c r="L3345">
        <f>Table1[[#This Row],[list_price]]*Table1[[#This Row],[discount]]</f>
        <v>29.999000000000002</v>
      </c>
      <c r="M3345">
        <f>(Table1[[#This Row],[list_price]]-Table1[[#This Row],[discount_price]])*Table1[[#This Row],[quantity]]</f>
        <v>539.98199999999997</v>
      </c>
    </row>
    <row r="3346" spans="1:13" x14ac:dyDescent="0.25">
      <c r="A3346">
        <v>1158</v>
      </c>
      <c r="B3346">
        <v>2</v>
      </c>
      <c r="C3346">
        <v>889</v>
      </c>
      <c r="D3346">
        <v>74</v>
      </c>
      <c r="E3346" t="s">
        <v>86</v>
      </c>
      <c r="F3346" t="s">
        <v>299</v>
      </c>
      <c r="G3346">
        <v>1</v>
      </c>
      <c r="H3346" t="str">
        <f>VLOOKUP(Table1[[#This Row],[store_id]],[1]stores!$A:$B,2,0)</f>
        <v>Santa Cruz Bikes</v>
      </c>
      <c r="I3346">
        <v>1</v>
      </c>
      <c r="J3346">
        <v>439.99</v>
      </c>
      <c r="K3346">
        <v>7.0000000000000007E-2</v>
      </c>
      <c r="L3346">
        <f>Table1[[#This Row],[list_price]]*Table1[[#This Row],[discount]]</f>
        <v>30.799300000000002</v>
      </c>
      <c r="M3346">
        <f>(Table1[[#This Row],[list_price]]-Table1[[#This Row],[discount_price]])*Table1[[#This Row],[quantity]]</f>
        <v>409.19069999999999</v>
      </c>
    </row>
    <row r="3347" spans="1:13" x14ac:dyDescent="0.25">
      <c r="A3347">
        <v>1159</v>
      </c>
      <c r="B3347">
        <v>1</v>
      </c>
      <c r="C3347">
        <v>1221</v>
      </c>
      <c r="D3347">
        <v>12</v>
      </c>
      <c r="E3347" t="s">
        <v>53</v>
      </c>
      <c r="F3347" t="s">
        <v>299</v>
      </c>
      <c r="G3347">
        <v>1</v>
      </c>
      <c r="H3347" t="str">
        <f>VLOOKUP(Table1[[#This Row],[store_id]],[1]stores!$A:$B,2,0)</f>
        <v>Santa Cruz Bikes</v>
      </c>
      <c r="I3347">
        <v>2</v>
      </c>
      <c r="J3347">
        <v>549.99</v>
      </c>
      <c r="K3347">
        <v>0.1</v>
      </c>
      <c r="L3347">
        <f>Table1[[#This Row],[list_price]]*Table1[[#This Row],[discount]]</f>
        <v>54.999000000000002</v>
      </c>
      <c r="M3347">
        <f>(Table1[[#This Row],[list_price]]-Table1[[#This Row],[discount_price]])*Table1[[#This Row],[quantity]]</f>
        <v>989.98199999999997</v>
      </c>
    </row>
    <row r="3348" spans="1:13" x14ac:dyDescent="0.25">
      <c r="A3348">
        <v>1160</v>
      </c>
      <c r="B3348">
        <v>1</v>
      </c>
      <c r="C3348">
        <v>1262</v>
      </c>
      <c r="D3348">
        <v>41</v>
      </c>
      <c r="E3348" t="s">
        <v>101</v>
      </c>
      <c r="F3348" t="s">
        <v>300</v>
      </c>
      <c r="G3348">
        <v>1</v>
      </c>
      <c r="H3348" t="str">
        <f>VLOOKUP(Table1[[#This Row],[store_id]],[1]stores!$A:$B,2,0)</f>
        <v>Santa Cruz Bikes</v>
      </c>
      <c r="I3348">
        <v>1</v>
      </c>
      <c r="J3348">
        <v>1469.99</v>
      </c>
      <c r="K3348">
        <v>0.1</v>
      </c>
      <c r="L3348">
        <f>Table1[[#This Row],[list_price]]*Table1[[#This Row],[discount]]</f>
        <v>146.999</v>
      </c>
      <c r="M3348">
        <f>(Table1[[#This Row],[list_price]]-Table1[[#This Row],[discount_price]])*Table1[[#This Row],[quantity]]</f>
        <v>1322.991</v>
      </c>
    </row>
    <row r="3349" spans="1:13" x14ac:dyDescent="0.25">
      <c r="A3349">
        <v>1160</v>
      </c>
      <c r="B3349">
        <v>2</v>
      </c>
      <c r="C3349">
        <v>1262</v>
      </c>
      <c r="D3349">
        <v>9</v>
      </c>
      <c r="E3349" t="s">
        <v>54</v>
      </c>
      <c r="F3349" t="s">
        <v>302</v>
      </c>
      <c r="G3349">
        <v>1</v>
      </c>
      <c r="H3349" t="str">
        <f>VLOOKUP(Table1[[#This Row],[store_id]],[1]stores!$A:$B,2,0)</f>
        <v>Santa Cruz Bikes</v>
      </c>
      <c r="I3349">
        <v>1</v>
      </c>
      <c r="J3349">
        <v>2999.99</v>
      </c>
      <c r="K3349">
        <v>0.2</v>
      </c>
      <c r="L3349">
        <f>Table1[[#This Row],[list_price]]*Table1[[#This Row],[discount]]</f>
        <v>599.99799999999993</v>
      </c>
      <c r="M3349">
        <f>(Table1[[#This Row],[list_price]]-Table1[[#This Row],[discount_price]])*Table1[[#This Row],[quantity]]</f>
        <v>2399.9919999999997</v>
      </c>
    </row>
    <row r="3350" spans="1:13" x14ac:dyDescent="0.25">
      <c r="A3350">
        <v>1161</v>
      </c>
      <c r="B3350">
        <v>1</v>
      </c>
      <c r="C3350">
        <v>41</v>
      </c>
      <c r="D3350">
        <v>71</v>
      </c>
      <c r="E3350" t="s">
        <v>102</v>
      </c>
      <c r="F3350" t="s">
        <v>299</v>
      </c>
      <c r="G3350">
        <v>2</v>
      </c>
      <c r="H3350" t="str">
        <f>VLOOKUP(Table1[[#This Row],[store_id]],[1]stores!$A:$B,2,0)</f>
        <v>Baldwin Bikes</v>
      </c>
      <c r="I3350">
        <v>2</v>
      </c>
      <c r="J3350">
        <v>416.99</v>
      </c>
      <c r="K3350">
        <v>0.1</v>
      </c>
      <c r="L3350">
        <f>Table1[[#This Row],[list_price]]*Table1[[#This Row],[discount]]</f>
        <v>41.699000000000005</v>
      </c>
      <c r="M3350">
        <f>(Table1[[#This Row],[list_price]]-Table1[[#This Row],[discount_price]])*Table1[[#This Row],[quantity]]</f>
        <v>750.58199999999999</v>
      </c>
    </row>
    <row r="3351" spans="1:13" x14ac:dyDescent="0.25">
      <c r="A3351">
        <v>1161</v>
      </c>
      <c r="B3351">
        <v>2</v>
      </c>
      <c r="C3351">
        <v>41</v>
      </c>
      <c r="D3351">
        <v>38</v>
      </c>
      <c r="E3351" t="s">
        <v>114</v>
      </c>
      <c r="F3351" t="s">
        <v>300</v>
      </c>
      <c r="G3351">
        <v>2</v>
      </c>
      <c r="H3351" t="str">
        <f>VLOOKUP(Table1[[#This Row],[store_id]],[1]stores!$A:$B,2,0)</f>
        <v>Baldwin Bikes</v>
      </c>
      <c r="I3351">
        <v>1</v>
      </c>
      <c r="J3351">
        <v>549.99</v>
      </c>
      <c r="K3351">
        <v>7.0000000000000007E-2</v>
      </c>
      <c r="L3351">
        <f>Table1[[#This Row],[list_price]]*Table1[[#This Row],[discount]]</f>
        <v>38.499300000000005</v>
      </c>
      <c r="M3351">
        <f>(Table1[[#This Row],[list_price]]-Table1[[#This Row],[discount_price]])*Table1[[#This Row],[quantity]]</f>
        <v>511.4907</v>
      </c>
    </row>
    <row r="3352" spans="1:13" x14ac:dyDescent="0.25">
      <c r="A3352">
        <v>1161</v>
      </c>
      <c r="B3352">
        <v>3</v>
      </c>
      <c r="C3352">
        <v>41</v>
      </c>
      <c r="D3352">
        <v>22</v>
      </c>
      <c r="E3352" t="s">
        <v>56</v>
      </c>
      <c r="F3352" t="s">
        <v>299</v>
      </c>
      <c r="G3352">
        <v>2</v>
      </c>
      <c r="H3352" t="str">
        <f>VLOOKUP(Table1[[#This Row],[store_id]],[1]stores!$A:$B,2,0)</f>
        <v>Baldwin Bikes</v>
      </c>
      <c r="I3352">
        <v>1</v>
      </c>
      <c r="J3352">
        <v>269.99</v>
      </c>
      <c r="K3352">
        <v>0.2</v>
      </c>
      <c r="L3352">
        <f>Table1[[#This Row],[list_price]]*Table1[[#This Row],[discount]]</f>
        <v>53.998000000000005</v>
      </c>
      <c r="M3352">
        <f>(Table1[[#This Row],[list_price]]-Table1[[#This Row],[discount_price]])*Table1[[#This Row],[quantity]]</f>
        <v>215.99200000000002</v>
      </c>
    </row>
    <row r="3353" spans="1:13" x14ac:dyDescent="0.25">
      <c r="A3353">
        <v>1161</v>
      </c>
      <c r="B3353">
        <v>4</v>
      </c>
      <c r="C3353">
        <v>41</v>
      </c>
      <c r="D3353">
        <v>29</v>
      </c>
      <c r="E3353" t="s">
        <v>95</v>
      </c>
      <c r="F3353" t="s">
        <v>300</v>
      </c>
      <c r="G3353">
        <v>2</v>
      </c>
      <c r="H3353" t="str">
        <f>VLOOKUP(Table1[[#This Row],[store_id]],[1]stores!$A:$B,2,0)</f>
        <v>Baldwin Bikes</v>
      </c>
      <c r="I3353">
        <v>2</v>
      </c>
      <c r="J3353">
        <v>999.99</v>
      </c>
      <c r="K3353">
        <v>0.1</v>
      </c>
      <c r="L3353">
        <f>Table1[[#This Row],[list_price]]*Table1[[#This Row],[discount]]</f>
        <v>99.999000000000009</v>
      </c>
      <c r="M3353">
        <f>(Table1[[#This Row],[list_price]]-Table1[[#This Row],[discount_price]])*Table1[[#This Row],[quantity]]</f>
        <v>1799.982</v>
      </c>
    </row>
    <row r="3354" spans="1:13" x14ac:dyDescent="0.25">
      <c r="A3354">
        <v>1162</v>
      </c>
      <c r="B3354">
        <v>1</v>
      </c>
      <c r="C3354">
        <v>888</v>
      </c>
      <c r="D3354">
        <v>88</v>
      </c>
      <c r="E3354" t="s">
        <v>89</v>
      </c>
      <c r="F3354" t="s">
        <v>303</v>
      </c>
      <c r="G3354">
        <v>2</v>
      </c>
      <c r="H3354" t="str">
        <f>VLOOKUP(Table1[[#This Row],[store_id]],[1]stores!$A:$B,2,0)</f>
        <v>Baldwin Bikes</v>
      </c>
      <c r="I3354">
        <v>1</v>
      </c>
      <c r="J3354">
        <v>189.99</v>
      </c>
      <c r="K3354">
        <v>0.2</v>
      </c>
      <c r="L3354">
        <f>Table1[[#This Row],[list_price]]*Table1[[#This Row],[discount]]</f>
        <v>37.998000000000005</v>
      </c>
      <c r="M3354">
        <f>(Table1[[#This Row],[list_price]]-Table1[[#This Row],[discount_price]])*Table1[[#This Row],[quantity]]</f>
        <v>151.99200000000002</v>
      </c>
    </row>
    <row r="3355" spans="1:13" x14ac:dyDescent="0.25">
      <c r="A3355">
        <v>1162</v>
      </c>
      <c r="B3355">
        <v>2</v>
      </c>
      <c r="C3355">
        <v>888</v>
      </c>
      <c r="D3355">
        <v>40</v>
      </c>
      <c r="E3355" t="s">
        <v>125</v>
      </c>
      <c r="F3355" t="s">
        <v>300</v>
      </c>
      <c r="G3355">
        <v>2</v>
      </c>
      <c r="H3355" t="str">
        <f>VLOOKUP(Table1[[#This Row],[store_id]],[1]stores!$A:$B,2,0)</f>
        <v>Baldwin Bikes</v>
      </c>
      <c r="I3355">
        <v>2</v>
      </c>
      <c r="J3355">
        <v>4999.99</v>
      </c>
      <c r="K3355">
        <v>0.2</v>
      </c>
      <c r="L3355">
        <f>Table1[[#This Row],[list_price]]*Table1[[#This Row],[discount]]</f>
        <v>999.99800000000005</v>
      </c>
      <c r="M3355">
        <f>(Table1[[#This Row],[list_price]]-Table1[[#This Row],[discount_price]])*Table1[[#This Row],[quantity]]</f>
        <v>7999.9839999999995</v>
      </c>
    </row>
    <row r="3356" spans="1:13" x14ac:dyDescent="0.25">
      <c r="A3356">
        <v>1162</v>
      </c>
      <c r="B3356">
        <v>3</v>
      </c>
      <c r="C3356">
        <v>888</v>
      </c>
      <c r="D3356">
        <v>86</v>
      </c>
      <c r="E3356" t="s">
        <v>135</v>
      </c>
      <c r="F3356" t="s">
        <v>303</v>
      </c>
      <c r="G3356">
        <v>2</v>
      </c>
      <c r="H3356" t="str">
        <f>VLOOKUP(Table1[[#This Row],[store_id]],[1]stores!$A:$B,2,0)</f>
        <v>Baldwin Bikes</v>
      </c>
      <c r="I3356">
        <v>1</v>
      </c>
      <c r="J3356">
        <v>149.99</v>
      </c>
      <c r="K3356">
        <v>0.1</v>
      </c>
      <c r="L3356">
        <f>Table1[[#This Row],[list_price]]*Table1[[#This Row],[discount]]</f>
        <v>14.999000000000002</v>
      </c>
      <c r="M3356">
        <f>(Table1[[#This Row],[list_price]]-Table1[[#This Row],[discount_price]])*Table1[[#This Row],[quantity]]</f>
        <v>134.99100000000001</v>
      </c>
    </row>
    <row r="3357" spans="1:13" x14ac:dyDescent="0.25">
      <c r="A3357">
        <v>1162</v>
      </c>
      <c r="B3357">
        <v>4</v>
      </c>
      <c r="C3357">
        <v>888</v>
      </c>
      <c r="D3357">
        <v>41</v>
      </c>
      <c r="E3357" t="s">
        <v>101</v>
      </c>
      <c r="F3357" t="s">
        <v>300</v>
      </c>
      <c r="G3357">
        <v>2</v>
      </c>
      <c r="H3357" t="str">
        <f>VLOOKUP(Table1[[#This Row],[store_id]],[1]stores!$A:$B,2,0)</f>
        <v>Baldwin Bikes</v>
      </c>
      <c r="I3357">
        <v>1</v>
      </c>
      <c r="J3357">
        <v>1469.99</v>
      </c>
      <c r="K3357">
        <v>0.05</v>
      </c>
      <c r="L3357">
        <f>Table1[[#This Row],[list_price]]*Table1[[#This Row],[discount]]</f>
        <v>73.499499999999998</v>
      </c>
      <c r="M3357">
        <f>(Table1[[#This Row],[list_price]]-Table1[[#This Row],[discount_price]])*Table1[[#This Row],[quantity]]</f>
        <v>1396.4905000000001</v>
      </c>
    </row>
    <row r="3358" spans="1:13" x14ac:dyDescent="0.25">
      <c r="A3358">
        <v>1162</v>
      </c>
      <c r="B3358">
        <v>5</v>
      </c>
      <c r="C3358">
        <v>888</v>
      </c>
      <c r="D3358">
        <v>12</v>
      </c>
      <c r="E3358" t="s">
        <v>53</v>
      </c>
      <c r="F3358" t="s">
        <v>299</v>
      </c>
      <c r="G3358">
        <v>2</v>
      </c>
      <c r="H3358" t="str">
        <f>VLOOKUP(Table1[[#This Row],[store_id]],[1]stores!$A:$B,2,0)</f>
        <v>Baldwin Bikes</v>
      </c>
      <c r="I3358">
        <v>2</v>
      </c>
      <c r="J3358">
        <v>549.99</v>
      </c>
      <c r="K3358">
        <v>0.05</v>
      </c>
      <c r="L3358">
        <f>Table1[[#This Row],[list_price]]*Table1[[#This Row],[discount]]</f>
        <v>27.499500000000001</v>
      </c>
      <c r="M3358">
        <f>(Table1[[#This Row],[list_price]]-Table1[[#This Row],[discount_price]])*Table1[[#This Row],[quantity]]</f>
        <v>1044.981</v>
      </c>
    </row>
    <row r="3359" spans="1:13" x14ac:dyDescent="0.25">
      <c r="A3359">
        <v>1163</v>
      </c>
      <c r="B3359">
        <v>1</v>
      </c>
      <c r="C3359">
        <v>934</v>
      </c>
      <c r="D3359">
        <v>63</v>
      </c>
      <c r="E3359" t="s">
        <v>99</v>
      </c>
      <c r="F3359" t="s">
        <v>301</v>
      </c>
      <c r="G3359">
        <v>2</v>
      </c>
      <c r="H3359" t="str">
        <f>VLOOKUP(Table1[[#This Row],[store_id]],[1]stores!$A:$B,2,0)</f>
        <v>Baldwin Bikes</v>
      </c>
      <c r="I3359">
        <v>2</v>
      </c>
      <c r="J3359">
        <v>3499.99</v>
      </c>
      <c r="K3359">
        <v>0.05</v>
      </c>
      <c r="L3359">
        <f>Table1[[#This Row],[list_price]]*Table1[[#This Row],[discount]]</f>
        <v>174.99950000000001</v>
      </c>
      <c r="M3359">
        <f>(Table1[[#This Row],[list_price]]-Table1[[#This Row],[discount_price]])*Table1[[#This Row],[quantity]]</f>
        <v>6649.9809999999998</v>
      </c>
    </row>
    <row r="3360" spans="1:13" x14ac:dyDescent="0.25">
      <c r="A3360">
        <v>1163</v>
      </c>
      <c r="B3360">
        <v>2</v>
      </c>
      <c r="C3360">
        <v>934</v>
      </c>
      <c r="D3360">
        <v>53</v>
      </c>
      <c r="E3360" t="s">
        <v>69</v>
      </c>
      <c r="F3360" t="s">
        <v>305</v>
      </c>
      <c r="G3360">
        <v>2</v>
      </c>
      <c r="H3360" t="str">
        <f>VLOOKUP(Table1[[#This Row],[store_id]],[1]stores!$A:$B,2,0)</f>
        <v>Baldwin Bikes</v>
      </c>
      <c r="I3360">
        <v>2</v>
      </c>
      <c r="J3360">
        <v>749.99</v>
      </c>
      <c r="K3360">
        <v>0.1</v>
      </c>
      <c r="L3360">
        <f>Table1[[#This Row],[list_price]]*Table1[[#This Row],[discount]]</f>
        <v>74.999000000000009</v>
      </c>
      <c r="M3360">
        <f>(Table1[[#This Row],[list_price]]-Table1[[#This Row],[discount_price]])*Table1[[#This Row],[quantity]]</f>
        <v>1349.982</v>
      </c>
    </row>
    <row r="3361" spans="1:13" x14ac:dyDescent="0.25">
      <c r="A3361">
        <v>1164</v>
      </c>
      <c r="B3361">
        <v>1</v>
      </c>
      <c r="C3361">
        <v>1067</v>
      </c>
      <c r="D3361">
        <v>8</v>
      </c>
      <c r="E3361" t="s">
        <v>46</v>
      </c>
      <c r="F3361" t="s">
        <v>300</v>
      </c>
      <c r="G3361">
        <v>2</v>
      </c>
      <c r="H3361" t="str">
        <f>VLOOKUP(Table1[[#This Row],[store_id]],[1]stores!$A:$B,2,0)</f>
        <v>Baldwin Bikes</v>
      </c>
      <c r="I3361">
        <v>1</v>
      </c>
      <c r="J3361">
        <v>1799.99</v>
      </c>
      <c r="K3361">
        <v>0.2</v>
      </c>
      <c r="L3361">
        <f>Table1[[#This Row],[list_price]]*Table1[[#This Row],[discount]]</f>
        <v>359.99800000000005</v>
      </c>
      <c r="M3361">
        <f>(Table1[[#This Row],[list_price]]-Table1[[#This Row],[discount_price]])*Table1[[#This Row],[quantity]]</f>
        <v>1439.992</v>
      </c>
    </row>
    <row r="3362" spans="1:13" x14ac:dyDescent="0.25">
      <c r="A3362">
        <v>1164</v>
      </c>
      <c r="B3362">
        <v>2</v>
      </c>
      <c r="C3362">
        <v>1067</v>
      </c>
      <c r="D3362">
        <v>78</v>
      </c>
      <c r="E3362" t="s">
        <v>82</v>
      </c>
      <c r="F3362" t="s">
        <v>299</v>
      </c>
      <c r="G3362">
        <v>2</v>
      </c>
      <c r="H3362" t="str">
        <f>VLOOKUP(Table1[[#This Row],[store_id]],[1]stores!$A:$B,2,0)</f>
        <v>Baldwin Bikes</v>
      </c>
      <c r="I3362">
        <v>1</v>
      </c>
      <c r="J3362">
        <v>647.99</v>
      </c>
      <c r="K3362">
        <v>0.05</v>
      </c>
      <c r="L3362">
        <f>Table1[[#This Row],[list_price]]*Table1[[#This Row],[discount]]</f>
        <v>32.399500000000003</v>
      </c>
      <c r="M3362">
        <f>(Table1[[#This Row],[list_price]]-Table1[[#This Row],[discount_price]])*Table1[[#This Row],[quantity]]</f>
        <v>615.59050000000002</v>
      </c>
    </row>
    <row r="3363" spans="1:13" x14ac:dyDescent="0.25">
      <c r="A3363">
        <v>1164</v>
      </c>
      <c r="B3363">
        <v>3</v>
      </c>
      <c r="C3363">
        <v>1067</v>
      </c>
      <c r="D3363">
        <v>103</v>
      </c>
      <c r="E3363" t="s">
        <v>67</v>
      </c>
      <c r="F3363" t="s">
        <v>304</v>
      </c>
      <c r="G3363">
        <v>2</v>
      </c>
      <c r="H3363" t="str">
        <f>VLOOKUP(Table1[[#This Row],[store_id]],[1]stores!$A:$B,2,0)</f>
        <v>Baldwin Bikes</v>
      </c>
      <c r="I3363">
        <v>2</v>
      </c>
      <c r="J3363">
        <v>551.99</v>
      </c>
      <c r="K3363">
        <v>0.05</v>
      </c>
      <c r="L3363">
        <f>Table1[[#This Row],[list_price]]*Table1[[#This Row],[discount]]</f>
        <v>27.599500000000003</v>
      </c>
      <c r="M3363">
        <f>(Table1[[#This Row],[list_price]]-Table1[[#This Row],[discount_price]])*Table1[[#This Row],[quantity]]</f>
        <v>1048.7809999999999</v>
      </c>
    </row>
    <row r="3364" spans="1:13" x14ac:dyDescent="0.25">
      <c r="A3364">
        <v>1164</v>
      </c>
      <c r="B3364">
        <v>4</v>
      </c>
      <c r="C3364">
        <v>1067</v>
      </c>
      <c r="D3364">
        <v>44</v>
      </c>
      <c r="E3364" t="s">
        <v>129</v>
      </c>
      <c r="F3364" t="s">
        <v>300</v>
      </c>
      <c r="G3364">
        <v>2</v>
      </c>
      <c r="H3364" t="str">
        <f>VLOOKUP(Table1[[#This Row],[store_id]],[1]stores!$A:$B,2,0)</f>
        <v>Baldwin Bikes</v>
      </c>
      <c r="I3364">
        <v>2</v>
      </c>
      <c r="J3364">
        <v>539.99</v>
      </c>
      <c r="K3364">
        <v>0.05</v>
      </c>
      <c r="L3364">
        <f>Table1[[#This Row],[list_price]]*Table1[[#This Row],[discount]]</f>
        <v>26.999500000000001</v>
      </c>
      <c r="M3364">
        <f>(Table1[[#This Row],[list_price]]-Table1[[#This Row],[discount_price]])*Table1[[#This Row],[quantity]]</f>
        <v>1025.981</v>
      </c>
    </row>
    <row r="3365" spans="1:13" x14ac:dyDescent="0.25">
      <c r="A3365">
        <v>1165</v>
      </c>
      <c r="B3365">
        <v>1</v>
      </c>
      <c r="C3365">
        <v>652</v>
      </c>
      <c r="D3365">
        <v>65</v>
      </c>
      <c r="E3365" t="s">
        <v>134</v>
      </c>
      <c r="F3365" t="s">
        <v>299</v>
      </c>
      <c r="G3365">
        <v>2</v>
      </c>
      <c r="H3365" t="str">
        <f>VLOOKUP(Table1[[#This Row],[store_id]],[1]stores!$A:$B,2,0)</f>
        <v>Baldwin Bikes</v>
      </c>
      <c r="I3365">
        <v>2</v>
      </c>
      <c r="J3365">
        <v>346.99</v>
      </c>
      <c r="K3365">
        <v>7.0000000000000007E-2</v>
      </c>
      <c r="L3365">
        <f>Table1[[#This Row],[list_price]]*Table1[[#This Row],[discount]]</f>
        <v>24.289300000000004</v>
      </c>
      <c r="M3365">
        <f>(Table1[[#This Row],[list_price]]-Table1[[#This Row],[discount_price]])*Table1[[#This Row],[quantity]]</f>
        <v>645.40139999999997</v>
      </c>
    </row>
    <row r="3366" spans="1:13" x14ac:dyDescent="0.25">
      <c r="A3366">
        <v>1165</v>
      </c>
      <c r="B3366">
        <v>2</v>
      </c>
      <c r="C3366">
        <v>652</v>
      </c>
      <c r="D3366">
        <v>68</v>
      </c>
      <c r="E3366" t="s">
        <v>66</v>
      </c>
      <c r="F3366" t="s">
        <v>299</v>
      </c>
      <c r="G3366">
        <v>2</v>
      </c>
      <c r="H3366" t="str">
        <f>VLOOKUP(Table1[[#This Row],[store_id]],[1]stores!$A:$B,2,0)</f>
        <v>Baldwin Bikes</v>
      </c>
      <c r="I3366">
        <v>1</v>
      </c>
      <c r="J3366">
        <v>449.99</v>
      </c>
      <c r="K3366">
        <v>7.0000000000000007E-2</v>
      </c>
      <c r="L3366">
        <f>Table1[[#This Row],[list_price]]*Table1[[#This Row],[discount]]</f>
        <v>31.499300000000005</v>
      </c>
      <c r="M3366">
        <f>(Table1[[#This Row],[list_price]]-Table1[[#This Row],[discount_price]])*Table1[[#This Row],[quantity]]</f>
        <v>418.4907</v>
      </c>
    </row>
    <row r="3367" spans="1:13" x14ac:dyDescent="0.25">
      <c r="A3367">
        <v>1166</v>
      </c>
      <c r="B3367">
        <v>1</v>
      </c>
      <c r="C3367">
        <v>286</v>
      </c>
      <c r="D3367">
        <v>103</v>
      </c>
      <c r="E3367" t="s">
        <v>67</v>
      </c>
      <c r="F3367" t="s">
        <v>304</v>
      </c>
      <c r="G3367">
        <v>2</v>
      </c>
      <c r="H3367" t="str">
        <f>VLOOKUP(Table1[[#This Row],[store_id]],[1]stores!$A:$B,2,0)</f>
        <v>Baldwin Bikes</v>
      </c>
      <c r="I3367">
        <v>2</v>
      </c>
      <c r="J3367">
        <v>551.99</v>
      </c>
      <c r="K3367">
        <v>7.0000000000000007E-2</v>
      </c>
      <c r="L3367">
        <f>Table1[[#This Row],[list_price]]*Table1[[#This Row],[discount]]</f>
        <v>38.639300000000006</v>
      </c>
      <c r="M3367">
        <f>(Table1[[#This Row],[list_price]]-Table1[[#This Row],[discount_price]])*Table1[[#This Row],[quantity]]</f>
        <v>1026.7013999999999</v>
      </c>
    </row>
    <row r="3368" spans="1:13" x14ac:dyDescent="0.25">
      <c r="A3368">
        <v>1167</v>
      </c>
      <c r="B3368">
        <v>1</v>
      </c>
      <c r="C3368">
        <v>900</v>
      </c>
      <c r="D3368">
        <v>29</v>
      </c>
      <c r="E3368" t="s">
        <v>95</v>
      </c>
      <c r="F3368" t="s">
        <v>300</v>
      </c>
      <c r="G3368">
        <v>1</v>
      </c>
      <c r="H3368" t="str">
        <f>VLOOKUP(Table1[[#This Row],[store_id]],[1]stores!$A:$B,2,0)</f>
        <v>Santa Cruz Bikes</v>
      </c>
      <c r="I3368">
        <v>2</v>
      </c>
      <c r="J3368">
        <v>999.99</v>
      </c>
      <c r="K3368">
        <v>0.05</v>
      </c>
      <c r="L3368">
        <f>Table1[[#This Row],[list_price]]*Table1[[#This Row],[discount]]</f>
        <v>49.999500000000005</v>
      </c>
      <c r="M3368">
        <f>(Table1[[#This Row],[list_price]]-Table1[[#This Row],[discount_price]])*Table1[[#This Row],[quantity]]</f>
        <v>1899.981</v>
      </c>
    </row>
    <row r="3369" spans="1:13" x14ac:dyDescent="0.25">
      <c r="A3369">
        <v>1167</v>
      </c>
      <c r="B3369">
        <v>2</v>
      </c>
      <c r="C3369">
        <v>900</v>
      </c>
      <c r="D3369">
        <v>81</v>
      </c>
      <c r="E3369" t="s">
        <v>120</v>
      </c>
      <c r="F3369" t="s">
        <v>299</v>
      </c>
      <c r="G3369">
        <v>1</v>
      </c>
      <c r="H3369" t="str">
        <f>VLOOKUP(Table1[[#This Row],[store_id]],[1]stores!$A:$B,2,0)</f>
        <v>Santa Cruz Bikes</v>
      </c>
      <c r="I3369">
        <v>2</v>
      </c>
      <c r="J3369">
        <v>1099.99</v>
      </c>
      <c r="K3369">
        <v>0.1</v>
      </c>
      <c r="L3369">
        <f>Table1[[#This Row],[list_price]]*Table1[[#This Row],[discount]]</f>
        <v>109.99900000000001</v>
      </c>
      <c r="M3369">
        <f>(Table1[[#This Row],[list_price]]-Table1[[#This Row],[discount_price]])*Table1[[#This Row],[quantity]]</f>
        <v>1979.982</v>
      </c>
    </row>
    <row r="3370" spans="1:13" x14ac:dyDescent="0.25">
      <c r="A3370">
        <v>1167</v>
      </c>
      <c r="B3370">
        <v>3</v>
      </c>
      <c r="C3370">
        <v>900</v>
      </c>
      <c r="D3370">
        <v>68</v>
      </c>
      <c r="E3370" t="s">
        <v>66</v>
      </c>
      <c r="F3370" t="s">
        <v>299</v>
      </c>
      <c r="G3370">
        <v>1</v>
      </c>
      <c r="H3370" t="str">
        <f>VLOOKUP(Table1[[#This Row],[store_id]],[1]stores!$A:$B,2,0)</f>
        <v>Santa Cruz Bikes</v>
      </c>
      <c r="I3370">
        <v>1</v>
      </c>
      <c r="J3370">
        <v>449.99</v>
      </c>
      <c r="K3370">
        <v>7.0000000000000007E-2</v>
      </c>
      <c r="L3370">
        <f>Table1[[#This Row],[list_price]]*Table1[[#This Row],[discount]]</f>
        <v>31.499300000000005</v>
      </c>
      <c r="M3370">
        <f>(Table1[[#This Row],[list_price]]-Table1[[#This Row],[discount_price]])*Table1[[#This Row],[quantity]]</f>
        <v>418.4907</v>
      </c>
    </row>
    <row r="3371" spans="1:13" x14ac:dyDescent="0.25">
      <c r="A3371">
        <v>1168</v>
      </c>
      <c r="B3371">
        <v>1</v>
      </c>
      <c r="C3371">
        <v>1031</v>
      </c>
      <c r="D3371">
        <v>23</v>
      </c>
      <c r="E3371" t="s">
        <v>61</v>
      </c>
      <c r="F3371" t="s">
        <v>303</v>
      </c>
      <c r="G3371">
        <v>2</v>
      </c>
      <c r="H3371" t="str">
        <f>VLOOKUP(Table1[[#This Row],[store_id]],[1]stores!$A:$B,2,0)</f>
        <v>Baldwin Bikes</v>
      </c>
      <c r="I3371">
        <v>2</v>
      </c>
      <c r="J3371">
        <v>299.99</v>
      </c>
      <c r="K3371">
        <v>0.1</v>
      </c>
      <c r="L3371">
        <f>Table1[[#This Row],[list_price]]*Table1[[#This Row],[discount]]</f>
        <v>29.999000000000002</v>
      </c>
      <c r="M3371">
        <f>(Table1[[#This Row],[list_price]]-Table1[[#This Row],[discount_price]])*Table1[[#This Row],[quantity]]</f>
        <v>539.98199999999997</v>
      </c>
    </row>
    <row r="3372" spans="1:13" x14ac:dyDescent="0.25">
      <c r="A3372">
        <v>1168</v>
      </c>
      <c r="B3372">
        <v>2</v>
      </c>
      <c r="C3372">
        <v>1031</v>
      </c>
      <c r="D3372">
        <v>82</v>
      </c>
      <c r="E3372" t="s">
        <v>121</v>
      </c>
      <c r="F3372" t="s">
        <v>299</v>
      </c>
      <c r="G3372">
        <v>2</v>
      </c>
      <c r="H3372" t="str">
        <f>VLOOKUP(Table1[[#This Row],[store_id]],[1]stores!$A:$B,2,0)</f>
        <v>Baldwin Bikes</v>
      </c>
      <c r="I3372">
        <v>1</v>
      </c>
      <c r="J3372">
        <v>659.99</v>
      </c>
      <c r="K3372">
        <v>0.2</v>
      </c>
      <c r="L3372">
        <f>Table1[[#This Row],[list_price]]*Table1[[#This Row],[discount]]</f>
        <v>131.99800000000002</v>
      </c>
      <c r="M3372">
        <f>(Table1[[#This Row],[list_price]]-Table1[[#This Row],[discount_price]])*Table1[[#This Row],[quantity]]</f>
        <v>527.99199999999996</v>
      </c>
    </row>
    <row r="3373" spans="1:13" x14ac:dyDescent="0.25">
      <c r="A3373">
        <v>1168</v>
      </c>
      <c r="B3373">
        <v>3</v>
      </c>
      <c r="C3373">
        <v>1031</v>
      </c>
      <c r="D3373">
        <v>51</v>
      </c>
      <c r="E3373" t="s">
        <v>112</v>
      </c>
      <c r="F3373" t="s">
        <v>305</v>
      </c>
      <c r="G3373">
        <v>2</v>
      </c>
      <c r="H3373" t="str">
        <f>VLOOKUP(Table1[[#This Row],[store_id]],[1]stores!$A:$B,2,0)</f>
        <v>Baldwin Bikes</v>
      </c>
      <c r="I3373">
        <v>1</v>
      </c>
      <c r="J3373">
        <v>6499.99</v>
      </c>
      <c r="K3373">
        <v>7.0000000000000007E-2</v>
      </c>
      <c r="L3373">
        <f>Table1[[#This Row],[list_price]]*Table1[[#This Row],[discount]]</f>
        <v>454.99930000000001</v>
      </c>
      <c r="M3373">
        <f>(Table1[[#This Row],[list_price]]-Table1[[#This Row],[discount_price]])*Table1[[#This Row],[quantity]]</f>
        <v>6044.9906999999994</v>
      </c>
    </row>
    <row r="3374" spans="1:13" x14ac:dyDescent="0.25">
      <c r="A3374">
        <v>1168</v>
      </c>
      <c r="B3374">
        <v>4</v>
      </c>
      <c r="C3374">
        <v>1031</v>
      </c>
      <c r="D3374">
        <v>107</v>
      </c>
      <c r="E3374" t="s">
        <v>75</v>
      </c>
      <c r="F3374" t="s">
        <v>299</v>
      </c>
      <c r="G3374">
        <v>2</v>
      </c>
      <c r="H3374" t="str">
        <f>VLOOKUP(Table1[[#This Row],[store_id]],[1]stores!$A:$B,2,0)</f>
        <v>Baldwin Bikes</v>
      </c>
      <c r="I3374">
        <v>2</v>
      </c>
      <c r="J3374">
        <v>416.99</v>
      </c>
      <c r="K3374">
        <v>0.2</v>
      </c>
      <c r="L3374">
        <f>Table1[[#This Row],[list_price]]*Table1[[#This Row],[discount]]</f>
        <v>83.39800000000001</v>
      </c>
      <c r="M3374">
        <f>(Table1[[#This Row],[list_price]]-Table1[[#This Row],[discount_price]])*Table1[[#This Row],[quantity]]</f>
        <v>667.18399999999997</v>
      </c>
    </row>
    <row r="3375" spans="1:13" x14ac:dyDescent="0.25">
      <c r="A3375">
        <v>1168</v>
      </c>
      <c r="B3375">
        <v>5</v>
      </c>
      <c r="C3375">
        <v>1031</v>
      </c>
      <c r="D3375">
        <v>15</v>
      </c>
      <c r="E3375" t="s">
        <v>55</v>
      </c>
      <c r="F3375" t="s">
        <v>299</v>
      </c>
      <c r="G3375">
        <v>2</v>
      </c>
      <c r="H3375" t="str">
        <f>VLOOKUP(Table1[[#This Row],[store_id]],[1]stores!$A:$B,2,0)</f>
        <v>Baldwin Bikes</v>
      </c>
      <c r="I3375">
        <v>2</v>
      </c>
      <c r="J3375">
        <v>529.99</v>
      </c>
      <c r="K3375">
        <v>0.05</v>
      </c>
      <c r="L3375">
        <f>Table1[[#This Row],[list_price]]*Table1[[#This Row],[discount]]</f>
        <v>26.499500000000001</v>
      </c>
      <c r="M3375">
        <f>(Table1[[#This Row],[list_price]]-Table1[[#This Row],[discount_price]])*Table1[[#This Row],[quantity]]</f>
        <v>1006.981</v>
      </c>
    </row>
    <row r="3376" spans="1:13" x14ac:dyDescent="0.25">
      <c r="A3376">
        <v>1169</v>
      </c>
      <c r="B3376">
        <v>1</v>
      </c>
      <c r="C3376">
        <v>1421</v>
      </c>
      <c r="D3376">
        <v>91</v>
      </c>
      <c r="E3376" t="s">
        <v>118</v>
      </c>
      <c r="F3376" t="s">
        <v>303</v>
      </c>
      <c r="G3376">
        <v>2</v>
      </c>
      <c r="H3376" t="str">
        <f>VLOOKUP(Table1[[#This Row],[store_id]],[1]stores!$A:$B,2,0)</f>
        <v>Baldwin Bikes</v>
      </c>
      <c r="I3376">
        <v>2</v>
      </c>
      <c r="J3376">
        <v>349.99</v>
      </c>
      <c r="K3376">
        <v>0.2</v>
      </c>
      <c r="L3376">
        <f>Table1[[#This Row],[list_price]]*Table1[[#This Row],[discount]]</f>
        <v>69.998000000000005</v>
      </c>
      <c r="M3376">
        <f>(Table1[[#This Row],[list_price]]-Table1[[#This Row],[discount_price]])*Table1[[#This Row],[quantity]]</f>
        <v>559.98400000000004</v>
      </c>
    </row>
    <row r="3377" spans="1:13" x14ac:dyDescent="0.25">
      <c r="A3377">
        <v>1169</v>
      </c>
      <c r="B3377">
        <v>2</v>
      </c>
      <c r="C3377">
        <v>1421</v>
      </c>
      <c r="D3377">
        <v>51</v>
      </c>
      <c r="E3377" t="s">
        <v>112</v>
      </c>
      <c r="F3377" t="s">
        <v>305</v>
      </c>
      <c r="G3377">
        <v>2</v>
      </c>
      <c r="H3377" t="str">
        <f>VLOOKUP(Table1[[#This Row],[store_id]],[1]stores!$A:$B,2,0)</f>
        <v>Baldwin Bikes</v>
      </c>
      <c r="I3377">
        <v>1</v>
      </c>
      <c r="J3377">
        <v>6499.99</v>
      </c>
      <c r="K3377">
        <v>0.05</v>
      </c>
      <c r="L3377">
        <f>Table1[[#This Row],[list_price]]*Table1[[#This Row],[discount]]</f>
        <v>324.99950000000001</v>
      </c>
      <c r="M3377">
        <f>(Table1[[#This Row],[list_price]]-Table1[[#This Row],[discount_price]])*Table1[[#This Row],[quantity]]</f>
        <v>6174.9904999999999</v>
      </c>
    </row>
    <row r="3378" spans="1:13" x14ac:dyDescent="0.25">
      <c r="A3378">
        <v>1169</v>
      </c>
      <c r="B3378">
        <v>3</v>
      </c>
      <c r="C3378">
        <v>1421</v>
      </c>
      <c r="D3378">
        <v>58</v>
      </c>
      <c r="E3378" t="s">
        <v>105</v>
      </c>
      <c r="F3378" t="s">
        <v>305</v>
      </c>
      <c r="G3378">
        <v>2</v>
      </c>
      <c r="H3378" t="str">
        <f>VLOOKUP(Table1[[#This Row],[store_id]],[1]stores!$A:$B,2,0)</f>
        <v>Baldwin Bikes</v>
      </c>
      <c r="I3378">
        <v>2</v>
      </c>
      <c r="J3378">
        <v>4999.99</v>
      </c>
      <c r="K3378">
        <v>0.1</v>
      </c>
      <c r="L3378">
        <f>Table1[[#This Row],[list_price]]*Table1[[#This Row],[discount]]</f>
        <v>499.99900000000002</v>
      </c>
      <c r="M3378">
        <f>(Table1[[#This Row],[list_price]]-Table1[[#This Row],[discount_price]])*Table1[[#This Row],[quantity]]</f>
        <v>8999.982</v>
      </c>
    </row>
    <row r="3379" spans="1:13" x14ac:dyDescent="0.25">
      <c r="A3379">
        <v>1169</v>
      </c>
      <c r="B3379">
        <v>4</v>
      </c>
      <c r="C3379">
        <v>1421</v>
      </c>
      <c r="D3379">
        <v>81</v>
      </c>
      <c r="E3379" t="s">
        <v>120</v>
      </c>
      <c r="F3379" t="s">
        <v>299</v>
      </c>
      <c r="G3379">
        <v>2</v>
      </c>
      <c r="H3379" t="str">
        <f>VLOOKUP(Table1[[#This Row],[store_id]],[1]stores!$A:$B,2,0)</f>
        <v>Baldwin Bikes</v>
      </c>
      <c r="I3379">
        <v>2</v>
      </c>
      <c r="J3379">
        <v>1099.99</v>
      </c>
      <c r="K3379">
        <v>0.2</v>
      </c>
      <c r="L3379">
        <f>Table1[[#This Row],[list_price]]*Table1[[#This Row],[discount]]</f>
        <v>219.99800000000002</v>
      </c>
      <c r="M3379">
        <f>(Table1[[#This Row],[list_price]]-Table1[[#This Row],[discount_price]])*Table1[[#This Row],[quantity]]</f>
        <v>1759.9839999999999</v>
      </c>
    </row>
    <row r="3380" spans="1:13" x14ac:dyDescent="0.25">
      <c r="A3380">
        <v>1170</v>
      </c>
      <c r="B3380">
        <v>1</v>
      </c>
      <c r="C3380">
        <v>534</v>
      </c>
      <c r="D3380">
        <v>15</v>
      </c>
      <c r="E3380" t="s">
        <v>55</v>
      </c>
      <c r="F3380" t="s">
        <v>299</v>
      </c>
      <c r="G3380">
        <v>2</v>
      </c>
      <c r="H3380" t="str">
        <f>VLOOKUP(Table1[[#This Row],[store_id]],[1]stores!$A:$B,2,0)</f>
        <v>Baldwin Bikes</v>
      </c>
      <c r="I3380">
        <v>1</v>
      </c>
      <c r="J3380">
        <v>529.99</v>
      </c>
      <c r="K3380">
        <v>0.1</v>
      </c>
      <c r="L3380">
        <f>Table1[[#This Row],[list_price]]*Table1[[#This Row],[discount]]</f>
        <v>52.999000000000002</v>
      </c>
      <c r="M3380">
        <f>(Table1[[#This Row],[list_price]]-Table1[[#This Row],[discount_price]])*Table1[[#This Row],[quantity]]</f>
        <v>476.99099999999999</v>
      </c>
    </row>
    <row r="3381" spans="1:13" x14ac:dyDescent="0.25">
      <c r="A3381">
        <v>1170</v>
      </c>
      <c r="B3381">
        <v>2</v>
      </c>
      <c r="C3381">
        <v>534</v>
      </c>
      <c r="D3381">
        <v>47</v>
      </c>
      <c r="E3381" t="s">
        <v>79</v>
      </c>
      <c r="F3381" t="s">
        <v>300</v>
      </c>
      <c r="G3381">
        <v>2</v>
      </c>
      <c r="H3381" t="str">
        <f>VLOOKUP(Table1[[#This Row],[store_id]],[1]stores!$A:$B,2,0)</f>
        <v>Baldwin Bikes</v>
      </c>
      <c r="I3381">
        <v>2</v>
      </c>
      <c r="J3381">
        <v>5299.99</v>
      </c>
      <c r="K3381">
        <v>0.05</v>
      </c>
      <c r="L3381">
        <f>Table1[[#This Row],[list_price]]*Table1[[#This Row],[discount]]</f>
        <v>264.99950000000001</v>
      </c>
      <c r="M3381">
        <f>(Table1[[#This Row],[list_price]]-Table1[[#This Row],[discount_price]])*Table1[[#This Row],[quantity]]</f>
        <v>10069.981</v>
      </c>
    </row>
    <row r="3382" spans="1:13" x14ac:dyDescent="0.25">
      <c r="A3382">
        <v>1170</v>
      </c>
      <c r="B3382">
        <v>3</v>
      </c>
      <c r="C3382">
        <v>534</v>
      </c>
      <c r="D3382">
        <v>62</v>
      </c>
      <c r="E3382" t="s">
        <v>76</v>
      </c>
      <c r="F3382" t="s">
        <v>301</v>
      </c>
      <c r="G3382">
        <v>2</v>
      </c>
      <c r="H3382" t="str">
        <f>VLOOKUP(Table1[[#This Row],[store_id]],[1]stores!$A:$B,2,0)</f>
        <v>Baldwin Bikes</v>
      </c>
      <c r="I3382">
        <v>2</v>
      </c>
      <c r="J3382">
        <v>3499.99</v>
      </c>
      <c r="K3382">
        <v>0.1</v>
      </c>
      <c r="L3382">
        <f>Table1[[#This Row],[list_price]]*Table1[[#This Row],[discount]]</f>
        <v>349.99900000000002</v>
      </c>
      <c r="M3382">
        <f>(Table1[[#This Row],[list_price]]-Table1[[#This Row],[discount_price]])*Table1[[#This Row],[quantity]]</f>
        <v>6299.982</v>
      </c>
    </row>
    <row r="3383" spans="1:13" x14ac:dyDescent="0.25">
      <c r="A3383">
        <v>1171</v>
      </c>
      <c r="B3383">
        <v>1</v>
      </c>
      <c r="C3383">
        <v>826</v>
      </c>
      <c r="D3383">
        <v>94</v>
      </c>
      <c r="E3383" t="s">
        <v>84</v>
      </c>
      <c r="F3383" t="s">
        <v>303</v>
      </c>
      <c r="G3383">
        <v>2</v>
      </c>
      <c r="H3383" t="str">
        <f>VLOOKUP(Table1[[#This Row],[store_id]],[1]stores!$A:$B,2,0)</f>
        <v>Baldwin Bikes</v>
      </c>
      <c r="I3383">
        <v>2</v>
      </c>
      <c r="J3383">
        <v>249.99</v>
      </c>
      <c r="K3383">
        <v>0.2</v>
      </c>
      <c r="L3383">
        <f>Table1[[#This Row],[list_price]]*Table1[[#This Row],[discount]]</f>
        <v>49.998000000000005</v>
      </c>
      <c r="M3383">
        <f>(Table1[[#This Row],[list_price]]-Table1[[#This Row],[discount_price]])*Table1[[#This Row],[quantity]]</f>
        <v>399.98400000000004</v>
      </c>
    </row>
    <row r="3384" spans="1:13" x14ac:dyDescent="0.25">
      <c r="A3384">
        <v>1171</v>
      </c>
      <c r="B3384">
        <v>2</v>
      </c>
      <c r="C3384">
        <v>826</v>
      </c>
      <c r="D3384">
        <v>92</v>
      </c>
      <c r="E3384" t="s">
        <v>132</v>
      </c>
      <c r="F3384" t="s">
        <v>303</v>
      </c>
      <c r="G3384">
        <v>2</v>
      </c>
      <c r="H3384" t="str">
        <f>VLOOKUP(Table1[[#This Row],[store_id]],[1]stores!$A:$B,2,0)</f>
        <v>Baldwin Bikes</v>
      </c>
      <c r="I3384">
        <v>2</v>
      </c>
      <c r="J3384">
        <v>209.99</v>
      </c>
      <c r="K3384">
        <v>7.0000000000000007E-2</v>
      </c>
      <c r="L3384">
        <f>Table1[[#This Row],[list_price]]*Table1[[#This Row],[discount]]</f>
        <v>14.699300000000003</v>
      </c>
      <c r="M3384">
        <f>(Table1[[#This Row],[list_price]]-Table1[[#This Row],[discount_price]])*Table1[[#This Row],[quantity]]</f>
        <v>390.58140000000003</v>
      </c>
    </row>
    <row r="3385" spans="1:13" x14ac:dyDescent="0.25">
      <c r="A3385">
        <v>1171</v>
      </c>
      <c r="B3385">
        <v>3</v>
      </c>
      <c r="C3385">
        <v>826</v>
      </c>
      <c r="D3385">
        <v>10</v>
      </c>
      <c r="E3385" t="s">
        <v>47</v>
      </c>
      <c r="F3385" t="s">
        <v>301</v>
      </c>
      <c r="G3385">
        <v>2</v>
      </c>
      <c r="H3385" t="str">
        <f>VLOOKUP(Table1[[#This Row],[store_id]],[1]stores!$A:$B,2,0)</f>
        <v>Baldwin Bikes</v>
      </c>
      <c r="I3385">
        <v>2</v>
      </c>
      <c r="J3385">
        <v>1549</v>
      </c>
      <c r="K3385">
        <v>7.0000000000000007E-2</v>
      </c>
      <c r="L3385">
        <f>Table1[[#This Row],[list_price]]*Table1[[#This Row],[discount]]</f>
        <v>108.43</v>
      </c>
      <c r="M3385">
        <f>(Table1[[#This Row],[list_price]]-Table1[[#This Row],[discount_price]])*Table1[[#This Row],[quantity]]</f>
        <v>2881.14</v>
      </c>
    </row>
    <row r="3386" spans="1:13" x14ac:dyDescent="0.25">
      <c r="A3386">
        <v>1172</v>
      </c>
      <c r="B3386">
        <v>1</v>
      </c>
      <c r="C3386">
        <v>1339</v>
      </c>
      <c r="D3386">
        <v>78</v>
      </c>
      <c r="E3386" t="s">
        <v>82</v>
      </c>
      <c r="F3386" t="s">
        <v>299</v>
      </c>
      <c r="G3386">
        <v>2</v>
      </c>
      <c r="H3386" t="str">
        <f>VLOOKUP(Table1[[#This Row],[store_id]],[1]stores!$A:$B,2,0)</f>
        <v>Baldwin Bikes</v>
      </c>
      <c r="I3386">
        <v>2</v>
      </c>
      <c r="J3386">
        <v>647.99</v>
      </c>
      <c r="K3386">
        <v>7.0000000000000007E-2</v>
      </c>
      <c r="L3386">
        <f>Table1[[#This Row],[list_price]]*Table1[[#This Row],[discount]]</f>
        <v>45.359300000000005</v>
      </c>
      <c r="M3386">
        <f>(Table1[[#This Row],[list_price]]-Table1[[#This Row],[discount_price]])*Table1[[#This Row],[quantity]]</f>
        <v>1205.2614000000001</v>
      </c>
    </row>
    <row r="3387" spans="1:13" x14ac:dyDescent="0.25">
      <c r="A3387">
        <v>1172</v>
      </c>
      <c r="B3387">
        <v>2</v>
      </c>
      <c r="C3387">
        <v>1339</v>
      </c>
      <c r="D3387">
        <v>104</v>
      </c>
      <c r="E3387" t="s">
        <v>110</v>
      </c>
      <c r="F3387" t="s">
        <v>304</v>
      </c>
      <c r="G3387">
        <v>2</v>
      </c>
      <c r="H3387" t="str">
        <f>VLOOKUP(Table1[[#This Row],[store_id]],[1]stores!$A:$B,2,0)</f>
        <v>Baldwin Bikes</v>
      </c>
      <c r="I3387">
        <v>1</v>
      </c>
      <c r="J3387">
        <v>481.99</v>
      </c>
      <c r="K3387">
        <v>0.2</v>
      </c>
      <c r="L3387">
        <f>Table1[[#This Row],[list_price]]*Table1[[#This Row],[discount]]</f>
        <v>96.39800000000001</v>
      </c>
      <c r="M3387">
        <f>(Table1[[#This Row],[list_price]]-Table1[[#This Row],[discount_price]])*Table1[[#This Row],[quantity]]</f>
        <v>385.59199999999998</v>
      </c>
    </row>
    <row r="3388" spans="1:13" x14ac:dyDescent="0.25">
      <c r="A3388">
        <v>1173</v>
      </c>
      <c r="B3388">
        <v>1</v>
      </c>
      <c r="C3388">
        <v>548</v>
      </c>
      <c r="D3388">
        <v>95</v>
      </c>
      <c r="E3388" t="s">
        <v>74</v>
      </c>
      <c r="F3388" t="s">
        <v>299</v>
      </c>
      <c r="G3388">
        <v>2</v>
      </c>
      <c r="H3388" t="str">
        <f>VLOOKUP(Table1[[#This Row],[store_id]],[1]stores!$A:$B,2,0)</f>
        <v>Baldwin Bikes</v>
      </c>
      <c r="I3388">
        <v>1</v>
      </c>
      <c r="J3388">
        <v>299.99</v>
      </c>
      <c r="K3388">
        <v>0.2</v>
      </c>
      <c r="L3388">
        <f>Table1[[#This Row],[list_price]]*Table1[[#This Row],[discount]]</f>
        <v>59.998000000000005</v>
      </c>
      <c r="M3388">
        <f>(Table1[[#This Row],[list_price]]-Table1[[#This Row],[discount_price]])*Table1[[#This Row],[quantity]]</f>
        <v>239.99200000000002</v>
      </c>
    </row>
    <row r="3389" spans="1:13" x14ac:dyDescent="0.25">
      <c r="A3389">
        <v>1173</v>
      </c>
      <c r="B3389">
        <v>2</v>
      </c>
      <c r="C3389">
        <v>548</v>
      </c>
      <c r="D3389">
        <v>17</v>
      </c>
      <c r="E3389" t="s">
        <v>51</v>
      </c>
      <c r="F3389" t="s">
        <v>299</v>
      </c>
      <c r="G3389">
        <v>2</v>
      </c>
      <c r="H3389" t="str">
        <f>VLOOKUP(Table1[[#This Row],[store_id]],[1]stores!$A:$B,2,0)</f>
        <v>Baldwin Bikes</v>
      </c>
      <c r="I3389">
        <v>1</v>
      </c>
      <c r="J3389">
        <v>429</v>
      </c>
      <c r="K3389">
        <v>7.0000000000000007E-2</v>
      </c>
      <c r="L3389">
        <f>Table1[[#This Row],[list_price]]*Table1[[#This Row],[discount]]</f>
        <v>30.03</v>
      </c>
      <c r="M3389">
        <f>(Table1[[#This Row],[list_price]]-Table1[[#This Row],[discount_price]])*Table1[[#This Row],[quantity]]</f>
        <v>398.97</v>
      </c>
    </row>
    <row r="3390" spans="1:13" x14ac:dyDescent="0.25">
      <c r="A3390">
        <v>1173</v>
      </c>
      <c r="B3390">
        <v>3</v>
      </c>
      <c r="C3390">
        <v>548</v>
      </c>
      <c r="D3390">
        <v>68</v>
      </c>
      <c r="E3390" t="s">
        <v>66</v>
      </c>
      <c r="F3390" t="s">
        <v>299</v>
      </c>
      <c r="G3390">
        <v>2</v>
      </c>
      <c r="H3390" t="str">
        <f>VLOOKUP(Table1[[#This Row],[store_id]],[1]stores!$A:$B,2,0)</f>
        <v>Baldwin Bikes</v>
      </c>
      <c r="I3390">
        <v>1</v>
      </c>
      <c r="J3390">
        <v>449.99</v>
      </c>
      <c r="K3390">
        <v>0.05</v>
      </c>
      <c r="L3390">
        <f>Table1[[#This Row],[list_price]]*Table1[[#This Row],[discount]]</f>
        <v>22.499500000000001</v>
      </c>
      <c r="M3390">
        <f>(Table1[[#This Row],[list_price]]-Table1[[#This Row],[discount_price]])*Table1[[#This Row],[quantity]]</f>
        <v>427.4905</v>
      </c>
    </row>
    <row r="3391" spans="1:13" x14ac:dyDescent="0.25">
      <c r="A3391">
        <v>1173</v>
      </c>
      <c r="B3391">
        <v>4</v>
      </c>
      <c r="C3391">
        <v>548</v>
      </c>
      <c r="D3391">
        <v>103</v>
      </c>
      <c r="E3391" t="s">
        <v>67</v>
      </c>
      <c r="F3391" t="s">
        <v>304</v>
      </c>
      <c r="G3391">
        <v>2</v>
      </c>
      <c r="H3391" t="str">
        <f>VLOOKUP(Table1[[#This Row],[store_id]],[1]stores!$A:$B,2,0)</f>
        <v>Baldwin Bikes</v>
      </c>
      <c r="I3391">
        <v>2</v>
      </c>
      <c r="J3391">
        <v>551.99</v>
      </c>
      <c r="K3391">
        <v>0.2</v>
      </c>
      <c r="L3391">
        <f>Table1[[#This Row],[list_price]]*Table1[[#This Row],[discount]]</f>
        <v>110.39800000000001</v>
      </c>
      <c r="M3391">
        <f>(Table1[[#This Row],[list_price]]-Table1[[#This Row],[discount_price]])*Table1[[#This Row],[quantity]]</f>
        <v>883.18399999999997</v>
      </c>
    </row>
    <row r="3392" spans="1:13" x14ac:dyDescent="0.25">
      <c r="A3392">
        <v>1174</v>
      </c>
      <c r="B3392">
        <v>1</v>
      </c>
      <c r="C3392">
        <v>1109</v>
      </c>
      <c r="D3392">
        <v>110</v>
      </c>
      <c r="E3392" t="s">
        <v>90</v>
      </c>
      <c r="F3392" t="s">
        <v>304</v>
      </c>
      <c r="G3392">
        <v>2</v>
      </c>
      <c r="H3392" t="str">
        <f>VLOOKUP(Table1[[#This Row],[store_id]],[1]stores!$A:$B,2,0)</f>
        <v>Baldwin Bikes</v>
      </c>
      <c r="I3392">
        <v>2</v>
      </c>
      <c r="J3392">
        <v>470.99</v>
      </c>
      <c r="K3392">
        <v>0.2</v>
      </c>
      <c r="L3392">
        <f>Table1[[#This Row],[list_price]]*Table1[[#This Row],[discount]]</f>
        <v>94.198000000000008</v>
      </c>
      <c r="M3392">
        <f>(Table1[[#This Row],[list_price]]-Table1[[#This Row],[discount_price]])*Table1[[#This Row],[quantity]]</f>
        <v>753.58400000000006</v>
      </c>
    </row>
    <row r="3393" spans="1:13" x14ac:dyDescent="0.25">
      <c r="A3393">
        <v>1174</v>
      </c>
      <c r="B3393">
        <v>2</v>
      </c>
      <c r="C3393">
        <v>1109</v>
      </c>
      <c r="D3393">
        <v>6</v>
      </c>
      <c r="E3393" t="s">
        <v>60</v>
      </c>
      <c r="F3393" t="s">
        <v>300</v>
      </c>
      <c r="G3393">
        <v>2</v>
      </c>
      <c r="H3393" t="str">
        <f>VLOOKUP(Table1[[#This Row],[store_id]],[1]stores!$A:$B,2,0)</f>
        <v>Baldwin Bikes</v>
      </c>
      <c r="I3393">
        <v>1</v>
      </c>
      <c r="J3393">
        <v>469.99</v>
      </c>
      <c r="K3393">
        <v>7.0000000000000007E-2</v>
      </c>
      <c r="L3393">
        <f>Table1[[#This Row],[list_price]]*Table1[[#This Row],[discount]]</f>
        <v>32.899300000000004</v>
      </c>
      <c r="M3393">
        <f>(Table1[[#This Row],[list_price]]-Table1[[#This Row],[discount_price]])*Table1[[#This Row],[quantity]]</f>
        <v>437.09070000000003</v>
      </c>
    </row>
    <row r="3394" spans="1:13" x14ac:dyDescent="0.25">
      <c r="A3394">
        <v>1174</v>
      </c>
      <c r="B3394">
        <v>3</v>
      </c>
      <c r="C3394">
        <v>1109</v>
      </c>
      <c r="D3394">
        <v>106</v>
      </c>
      <c r="E3394" t="s">
        <v>66</v>
      </c>
      <c r="F3394" t="s">
        <v>299</v>
      </c>
      <c r="G3394">
        <v>2</v>
      </c>
      <c r="H3394" t="str">
        <f>VLOOKUP(Table1[[#This Row],[store_id]],[1]stores!$A:$B,2,0)</f>
        <v>Baldwin Bikes</v>
      </c>
      <c r="I3394">
        <v>1</v>
      </c>
      <c r="J3394">
        <v>449.99</v>
      </c>
      <c r="K3394">
        <v>0.1</v>
      </c>
      <c r="L3394">
        <f>Table1[[#This Row],[list_price]]*Table1[[#This Row],[discount]]</f>
        <v>44.999000000000002</v>
      </c>
      <c r="M3394">
        <f>(Table1[[#This Row],[list_price]]-Table1[[#This Row],[discount_price]])*Table1[[#This Row],[quantity]]</f>
        <v>404.99099999999999</v>
      </c>
    </row>
    <row r="3395" spans="1:13" x14ac:dyDescent="0.25">
      <c r="A3395">
        <v>1175</v>
      </c>
      <c r="B3395">
        <v>1</v>
      </c>
      <c r="C3395">
        <v>292</v>
      </c>
      <c r="D3395">
        <v>58</v>
      </c>
      <c r="E3395" t="s">
        <v>105</v>
      </c>
      <c r="F3395" t="s">
        <v>305</v>
      </c>
      <c r="G3395">
        <v>2</v>
      </c>
      <c r="H3395" t="str">
        <f>VLOOKUP(Table1[[#This Row],[store_id]],[1]stores!$A:$B,2,0)</f>
        <v>Baldwin Bikes</v>
      </c>
      <c r="I3395">
        <v>2</v>
      </c>
      <c r="J3395">
        <v>4999.99</v>
      </c>
      <c r="K3395">
        <v>7.0000000000000007E-2</v>
      </c>
      <c r="L3395">
        <f>Table1[[#This Row],[list_price]]*Table1[[#This Row],[discount]]</f>
        <v>349.99930000000001</v>
      </c>
      <c r="M3395">
        <f>(Table1[[#This Row],[list_price]]-Table1[[#This Row],[discount_price]])*Table1[[#This Row],[quantity]]</f>
        <v>9299.9813999999988</v>
      </c>
    </row>
    <row r="3396" spans="1:13" x14ac:dyDescent="0.25">
      <c r="A3396">
        <v>1175</v>
      </c>
      <c r="B3396">
        <v>2</v>
      </c>
      <c r="C3396">
        <v>292</v>
      </c>
      <c r="D3396">
        <v>65</v>
      </c>
      <c r="E3396" t="s">
        <v>134</v>
      </c>
      <c r="F3396" t="s">
        <v>299</v>
      </c>
      <c r="G3396">
        <v>2</v>
      </c>
      <c r="H3396" t="str">
        <f>VLOOKUP(Table1[[#This Row],[store_id]],[1]stores!$A:$B,2,0)</f>
        <v>Baldwin Bikes</v>
      </c>
      <c r="I3396">
        <v>1</v>
      </c>
      <c r="J3396">
        <v>346.99</v>
      </c>
      <c r="K3396">
        <v>0.2</v>
      </c>
      <c r="L3396">
        <f>Table1[[#This Row],[list_price]]*Table1[[#This Row],[discount]]</f>
        <v>69.39800000000001</v>
      </c>
      <c r="M3396">
        <f>(Table1[[#This Row],[list_price]]-Table1[[#This Row],[discount_price]])*Table1[[#This Row],[quantity]]</f>
        <v>277.59199999999998</v>
      </c>
    </row>
    <row r="3397" spans="1:13" x14ac:dyDescent="0.25">
      <c r="A3397">
        <v>1175</v>
      </c>
      <c r="B3397">
        <v>3</v>
      </c>
      <c r="C3397">
        <v>292</v>
      </c>
      <c r="D3397">
        <v>20</v>
      </c>
      <c r="E3397" t="s">
        <v>45</v>
      </c>
      <c r="F3397" t="s">
        <v>299</v>
      </c>
      <c r="G3397">
        <v>2</v>
      </c>
      <c r="H3397" t="str">
        <f>VLOOKUP(Table1[[#This Row],[store_id]],[1]stores!$A:$B,2,0)</f>
        <v>Baldwin Bikes</v>
      </c>
      <c r="I3397">
        <v>1</v>
      </c>
      <c r="J3397">
        <v>599.99</v>
      </c>
      <c r="K3397">
        <v>0.05</v>
      </c>
      <c r="L3397">
        <f>Table1[[#This Row],[list_price]]*Table1[[#This Row],[discount]]</f>
        <v>29.999500000000001</v>
      </c>
      <c r="M3397">
        <f>(Table1[[#This Row],[list_price]]-Table1[[#This Row],[discount_price]])*Table1[[#This Row],[quantity]]</f>
        <v>569.9905</v>
      </c>
    </row>
    <row r="3398" spans="1:13" x14ac:dyDescent="0.25">
      <c r="A3398">
        <v>1175</v>
      </c>
      <c r="B3398">
        <v>4</v>
      </c>
      <c r="C3398">
        <v>292</v>
      </c>
      <c r="D3398">
        <v>3</v>
      </c>
      <c r="E3398" t="s">
        <v>49</v>
      </c>
      <c r="F3398" t="s">
        <v>300</v>
      </c>
      <c r="G3398">
        <v>2</v>
      </c>
      <c r="H3398" t="str">
        <f>VLOOKUP(Table1[[#This Row],[store_id]],[1]stores!$A:$B,2,0)</f>
        <v>Baldwin Bikes</v>
      </c>
      <c r="I3398">
        <v>1</v>
      </c>
      <c r="J3398">
        <v>999.99</v>
      </c>
      <c r="K3398">
        <v>0.05</v>
      </c>
      <c r="L3398">
        <f>Table1[[#This Row],[list_price]]*Table1[[#This Row],[discount]]</f>
        <v>49.999500000000005</v>
      </c>
      <c r="M3398">
        <f>(Table1[[#This Row],[list_price]]-Table1[[#This Row],[discount_price]])*Table1[[#This Row],[quantity]]</f>
        <v>949.9905</v>
      </c>
    </row>
    <row r="3399" spans="1:13" x14ac:dyDescent="0.25">
      <c r="A3399">
        <v>1175</v>
      </c>
      <c r="B3399">
        <v>5</v>
      </c>
      <c r="C3399">
        <v>292</v>
      </c>
      <c r="D3399">
        <v>9</v>
      </c>
      <c r="E3399" t="s">
        <v>54</v>
      </c>
      <c r="F3399" t="s">
        <v>302</v>
      </c>
      <c r="G3399">
        <v>2</v>
      </c>
      <c r="H3399" t="str">
        <f>VLOOKUP(Table1[[#This Row],[store_id]],[1]stores!$A:$B,2,0)</f>
        <v>Baldwin Bikes</v>
      </c>
      <c r="I3399">
        <v>1</v>
      </c>
      <c r="J3399">
        <v>2999.99</v>
      </c>
      <c r="K3399">
        <v>0.05</v>
      </c>
      <c r="L3399">
        <f>Table1[[#This Row],[list_price]]*Table1[[#This Row],[discount]]</f>
        <v>149.99949999999998</v>
      </c>
      <c r="M3399">
        <f>(Table1[[#This Row],[list_price]]-Table1[[#This Row],[discount_price]])*Table1[[#This Row],[quantity]]</f>
        <v>2849.9904999999999</v>
      </c>
    </row>
    <row r="3400" spans="1:13" x14ac:dyDescent="0.25">
      <c r="A3400">
        <v>1176</v>
      </c>
      <c r="B3400">
        <v>1</v>
      </c>
      <c r="C3400">
        <v>1111</v>
      </c>
      <c r="D3400">
        <v>87</v>
      </c>
      <c r="E3400" t="s">
        <v>137</v>
      </c>
      <c r="F3400" t="s">
        <v>303</v>
      </c>
      <c r="G3400">
        <v>3</v>
      </c>
      <c r="H3400" t="str">
        <f>VLOOKUP(Table1[[#This Row],[store_id]],[1]stores!$A:$B,2,0)</f>
        <v>Rowlett Bikes</v>
      </c>
      <c r="I3400">
        <v>1</v>
      </c>
      <c r="J3400">
        <v>189.99</v>
      </c>
      <c r="K3400">
        <v>0.1</v>
      </c>
      <c r="L3400">
        <f>Table1[[#This Row],[list_price]]*Table1[[#This Row],[discount]]</f>
        <v>18.999000000000002</v>
      </c>
      <c r="M3400">
        <f>(Table1[[#This Row],[list_price]]-Table1[[#This Row],[discount_price]])*Table1[[#This Row],[quantity]]</f>
        <v>170.99100000000001</v>
      </c>
    </row>
    <row r="3401" spans="1:13" x14ac:dyDescent="0.25">
      <c r="A3401">
        <v>1177</v>
      </c>
      <c r="B3401">
        <v>1</v>
      </c>
      <c r="C3401">
        <v>21</v>
      </c>
      <c r="D3401">
        <v>62</v>
      </c>
      <c r="E3401" t="s">
        <v>76</v>
      </c>
      <c r="F3401" t="s">
        <v>301</v>
      </c>
      <c r="G3401">
        <v>3</v>
      </c>
      <c r="H3401" t="str">
        <f>VLOOKUP(Table1[[#This Row],[store_id]],[1]stores!$A:$B,2,0)</f>
        <v>Rowlett Bikes</v>
      </c>
      <c r="I3401">
        <v>2</v>
      </c>
      <c r="J3401">
        <v>3499.99</v>
      </c>
      <c r="K3401">
        <v>7.0000000000000007E-2</v>
      </c>
      <c r="L3401">
        <f>Table1[[#This Row],[list_price]]*Table1[[#This Row],[discount]]</f>
        <v>244.99930000000001</v>
      </c>
      <c r="M3401">
        <f>(Table1[[#This Row],[list_price]]-Table1[[#This Row],[discount_price]])*Table1[[#This Row],[quantity]]</f>
        <v>6509.9813999999997</v>
      </c>
    </row>
    <row r="3402" spans="1:13" x14ac:dyDescent="0.25">
      <c r="A3402">
        <v>1177</v>
      </c>
      <c r="B3402">
        <v>2</v>
      </c>
      <c r="C3402">
        <v>21</v>
      </c>
      <c r="D3402">
        <v>74</v>
      </c>
      <c r="E3402" t="s">
        <v>86</v>
      </c>
      <c r="F3402" t="s">
        <v>299</v>
      </c>
      <c r="G3402">
        <v>3</v>
      </c>
      <c r="H3402" t="str">
        <f>VLOOKUP(Table1[[#This Row],[store_id]],[1]stores!$A:$B,2,0)</f>
        <v>Rowlett Bikes</v>
      </c>
      <c r="I3402">
        <v>1</v>
      </c>
      <c r="J3402">
        <v>439.99</v>
      </c>
      <c r="K3402">
        <v>0.1</v>
      </c>
      <c r="L3402">
        <f>Table1[[#This Row],[list_price]]*Table1[[#This Row],[discount]]</f>
        <v>43.999000000000002</v>
      </c>
      <c r="M3402">
        <f>(Table1[[#This Row],[list_price]]-Table1[[#This Row],[discount_price]])*Table1[[#This Row],[quantity]]</f>
        <v>395.99099999999999</v>
      </c>
    </row>
    <row r="3403" spans="1:13" x14ac:dyDescent="0.25">
      <c r="A3403">
        <v>1178</v>
      </c>
      <c r="B3403">
        <v>1</v>
      </c>
      <c r="C3403">
        <v>771</v>
      </c>
      <c r="D3403">
        <v>46</v>
      </c>
      <c r="E3403" t="s">
        <v>138</v>
      </c>
      <c r="F3403" t="s">
        <v>300</v>
      </c>
      <c r="G3403">
        <v>2</v>
      </c>
      <c r="H3403" t="str">
        <f>VLOOKUP(Table1[[#This Row],[store_id]],[1]stores!$A:$B,2,0)</f>
        <v>Baldwin Bikes</v>
      </c>
      <c r="I3403">
        <v>1</v>
      </c>
      <c r="J3403">
        <v>1409.99</v>
      </c>
      <c r="K3403">
        <v>7.0000000000000007E-2</v>
      </c>
      <c r="L3403">
        <f>Table1[[#This Row],[list_price]]*Table1[[#This Row],[discount]]</f>
        <v>98.699300000000008</v>
      </c>
      <c r="M3403">
        <f>(Table1[[#This Row],[list_price]]-Table1[[#This Row],[discount_price]])*Table1[[#This Row],[quantity]]</f>
        <v>1311.2907</v>
      </c>
    </row>
    <row r="3404" spans="1:13" x14ac:dyDescent="0.25">
      <c r="A3404">
        <v>1178</v>
      </c>
      <c r="B3404">
        <v>2</v>
      </c>
      <c r="C3404">
        <v>771</v>
      </c>
      <c r="D3404">
        <v>77</v>
      </c>
      <c r="E3404" t="s">
        <v>133</v>
      </c>
      <c r="F3404" t="s">
        <v>299</v>
      </c>
      <c r="G3404">
        <v>2</v>
      </c>
      <c r="H3404" t="str">
        <f>VLOOKUP(Table1[[#This Row],[store_id]],[1]stores!$A:$B,2,0)</f>
        <v>Baldwin Bikes</v>
      </c>
      <c r="I3404">
        <v>1</v>
      </c>
      <c r="J3404">
        <v>799.99</v>
      </c>
      <c r="K3404">
        <v>0.2</v>
      </c>
      <c r="L3404">
        <f>Table1[[#This Row],[list_price]]*Table1[[#This Row],[discount]]</f>
        <v>159.99800000000002</v>
      </c>
      <c r="M3404">
        <f>(Table1[[#This Row],[list_price]]-Table1[[#This Row],[discount_price]])*Table1[[#This Row],[quantity]]</f>
        <v>639.99199999999996</v>
      </c>
    </row>
    <row r="3405" spans="1:13" x14ac:dyDescent="0.25">
      <c r="A3405">
        <v>1178</v>
      </c>
      <c r="B3405">
        <v>3</v>
      </c>
      <c r="C3405">
        <v>771</v>
      </c>
      <c r="D3405">
        <v>108</v>
      </c>
      <c r="E3405" t="s">
        <v>66</v>
      </c>
      <c r="F3405" t="s">
        <v>299</v>
      </c>
      <c r="G3405">
        <v>2</v>
      </c>
      <c r="H3405" t="str">
        <f>VLOOKUP(Table1[[#This Row],[store_id]],[1]stores!$A:$B,2,0)</f>
        <v>Baldwin Bikes</v>
      </c>
      <c r="I3405">
        <v>1</v>
      </c>
      <c r="J3405">
        <v>449.99</v>
      </c>
      <c r="K3405">
        <v>0.05</v>
      </c>
      <c r="L3405">
        <f>Table1[[#This Row],[list_price]]*Table1[[#This Row],[discount]]</f>
        <v>22.499500000000001</v>
      </c>
      <c r="M3405">
        <f>(Table1[[#This Row],[list_price]]-Table1[[#This Row],[discount_price]])*Table1[[#This Row],[quantity]]</f>
        <v>427.4905</v>
      </c>
    </row>
    <row r="3406" spans="1:13" x14ac:dyDescent="0.25">
      <c r="A3406">
        <v>1178</v>
      </c>
      <c r="B3406">
        <v>4</v>
      </c>
      <c r="C3406">
        <v>771</v>
      </c>
      <c r="D3406">
        <v>13</v>
      </c>
      <c r="E3406" t="s">
        <v>59</v>
      </c>
      <c r="F3406" t="s">
        <v>299</v>
      </c>
      <c r="G3406">
        <v>2</v>
      </c>
      <c r="H3406" t="str">
        <f>VLOOKUP(Table1[[#This Row],[store_id]],[1]stores!$A:$B,2,0)</f>
        <v>Baldwin Bikes</v>
      </c>
      <c r="I3406">
        <v>2</v>
      </c>
      <c r="J3406">
        <v>269.99</v>
      </c>
      <c r="K3406">
        <v>0.05</v>
      </c>
      <c r="L3406">
        <f>Table1[[#This Row],[list_price]]*Table1[[#This Row],[discount]]</f>
        <v>13.499500000000001</v>
      </c>
      <c r="M3406">
        <f>(Table1[[#This Row],[list_price]]-Table1[[#This Row],[discount_price]])*Table1[[#This Row],[quantity]]</f>
        <v>512.98099999999999</v>
      </c>
    </row>
    <row r="3407" spans="1:13" x14ac:dyDescent="0.25">
      <c r="A3407">
        <v>1179</v>
      </c>
      <c r="B3407">
        <v>1</v>
      </c>
      <c r="C3407">
        <v>1150</v>
      </c>
      <c r="D3407">
        <v>93</v>
      </c>
      <c r="E3407" t="s">
        <v>131</v>
      </c>
      <c r="F3407" t="s">
        <v>303</v>
      </c>
      <c r="G3407">
        <v>3</v>
      </c>
      <c r="H3407" t="str">
        <f>VLOOKUP(Table1[[#This Row],[store_id]],[1]stores!$A:$B,2,0)</f>
        <v>Rowlett Bikes</v>
      </c>
      <c r="I3407">
        <v>2</v>
      </c>
      <c r="J3407">
        <v>209.99</v>
      </c>
      <c r="K3407">
        <v>0.05</v>
      </c>
      <c r="L3407">
        <f>Table1[[#This Row],[list_price]]*Table1[[#This Row],[discount]]</f>
        <v>10.499500000000001</v>
      </c>
      <c r="M3407">
        <f>(Table1[[#This Row],[list_price]]-Table1[[#This Row],[discount_price]])*Table1[[#This Row],[quantity]]</f>
        <v>398.98099999999999</v>
      </c>
    </row>
    <row r="3408" spans="1:13" x14ac:dyDescent="0.25">
      <c r="A3408">
        <v>1179</v>
      </c>
      <c r="B3408">
        <v>2</v>
      </c>
      <c r="C3408">
        <v>1150</v>
      </c>
      <c r="D3408">
        <v>88</v>
      </c>
      <c r="E3408" t="s">
        <v>89</v>
      </c>
      <c r="F3408" t="s">
        <v>303</v>
      </c>
      <c r="G3408">
        <v>3</v>
      </c>
      <c r="H3408" t="str">
        <f>VLOOKUP(Table1[[#This Row],[store_id]],[1]stores!$A:$B,2,0)</f>
        <v>Rowlett Bikes</v>
      </c>
      <c r="I3408">
        <v>2</v>
      </c>
      <c r="J3408">
        <v>189.99</v>
      </c>
      <c r="K3408">
        <v>0.05</v>
      </c>
      <c r="L3408">
        <f>Table1[[#This Row],[list_price]]*Table1[[#This Row],[discount]]</f>
        <v>9.4995000000000012</v>
      </c>
      <c r="M3408">
        <f>(Table1[[#This Row],[list_price]]-Table1[[#This Row],[discount_price]])*Table1[[#This Row],[quantity]]</f>
        <v>360.98099999999999</v>
      </c>
    </row>
    <row r="3409" spans="1:13" x14ac:dyDescent="0.25">
      <c r="A3409">
        <v>1179</v>
      </c>
      <c r="B3409">
        <v>3</v>
      </c>
      <c r="C3409">
        <v>1150</v>
      </c>
      <c r="D3409">
        <v>33</v>
      </c>
      <c r="E3409" t="s">
        <v>49</v>
      </c>
      <c r="F3409" t="s">
        <v>300</v>
      </c>
      <c r="G3409">
        <v>3</v>
      </c>
      <c r="H3409" t="str">
        <f>VLOOKUP(Table1[[#This Row],[store_id]],[1]stores!$A:$B,2,0)</f>
        <v>Rowlett Bikes</v>
      </c>
      <c r="I3409">
        <v>2</v>
      </c>
      <c r="J3409">
        <v>469.99</v>
      </c>
      <c r="K3409">
        <v>0.2</v>
      </c>
      <c r="L3409">
        <f>Table1[[#This Row],[list_price]]*Table1[[#This Row],[discount]]</f>
        <v>93.998000000000005</v>
      </c>
      <c r="M3409">
        <f>(Table1[[#This Row],[list_price]]-Table1[[#This Row],[discount_price]])*Table1[[#This Row],[quantity]]</f>
        <v>751.98400000000004</v>
      </c>
    </row>
    <row r="3410" spans="1:13" x14ac:dyDescent="0.25">
      <c r="A3410">
        <v>1179</v>
      </c>
      <c r="B3410">
        <v>4</v>
      </c>
      <c r="C3410">
        <v>1150</v>
      </c>
      <c r="D3410">
        <v>50</v>
      </c>
      <c r="E3410" t="s">
        <v>103</v>
      </c>
      <c r="F3410" t="s">
        <v>305</v>
      </c>
      <c r="G3410">
        <v>3</v>
      </c>
      <c r="H3410" t="str">
        <f>VLOOKUP(Table1[[#This Row],[store_id]],[1]stores!$A:$B,2,0)</f>
        <v>Rowlett Bikes</v>
      </c>
      <c r="I3410">
        <v>1</v>
      </c>
      <c r="J3410">
        <v>5999.99</v>
      </c>
      <c r="K3410">
        <v>7.0000000000000007E-2</v>
      </c>
      <c r="L3410">
        <f>Table1[[#This Row],[list_price]]*Table1[[#This Row],[discount]]</f>
        <v>419.99930000000001</v>
      </c>
      <c r="M3410">
        <f>(Table1[[#This Row],[list_price]]-Table1[[#This Row],[discount_price]])*Table1[[#This Row],[quantity]]</f>
        <v>5579.9906999999994</v>
      </c>
    </row>
    <row r="3411" spans="1:13" x14ac:dyDescent="0.25">
      <c r="A3411">
        <v>1180</v>
      </c>
      <c r="B3411">
        <v>1</v>
      </c>
      <c r="C3411">
        <v>1065</v>
      </c>
      <c r="D3411">
        <v>66</v>
      </c>
      <c r="E3411" t="s">
        <v>85</v>
      </c>
      <c r="F3411" t="s">
        <v>299</v>
      </c>
      <c r="G3411">
        <v>1</v>
      </c>
      <c r="H3411" t="str">
        <f>VLOOKUP(Table1[[#This Row],[store_id]],[1]stores!$A:$B,2,0)</f>
        <v>Santa Cruz Bikes</v>
      </c>
      <c r="I3411">
        <v>2</v>
      </c>
      <c r="J3411">
        <v>250.99</v>
      </c>
      <c r="K3411">
        <v>7.0000000000000007E-2</v>
      </c>
      <c r="L3411">
        <f>Table1[[#This Row],[list_price]]*Table1[[#This Row],[discount]]</f>
        <v>17.569300000000002</v>
      </c>
      <c r="M3411">
        <f>(Table1[[#This Row],[list_price]]-Table1[[#This Row],[discount_price]])*Table1[[#This Row],[quantity]]</f>
        <v>466.84140000000002</v>
      </c>
    </row>
    <row r="3412" spans="1:13" x14ac:dyDescent="0.25">
      <c r="A3412">
        <v>1181</v>
      </c>
      <c r="B3412">
        <v>1</v>
      </c>
      <c r="C3412">
        <v>1022</v>
      </c>
      <c r="D3412">
        <v>98</v>
      </c>
      <c r="E3412" t="s">
        <v>106</v>
      </c>
      <c r="F3412" t="s">
        <v>303</v>
      </c>
      <c r="G3412">
        <v>2</v>
      </c>
      <c r="H3412" t="str">
        <f>VLOOKUP(Table1[[#This Row],[store_id]],[1]stores!$A:$B,2,0)</f>
        <v>Baldwin Bikes</v>
      </c>
      <c r="I3412">
        <v>1</v>
      </c>
      <c r="J3412">
        <v>489.99</v>
      </c>
      <c r="K3412">
        <v>0.1</v>
      </c>
      <c r="L3412">
        <f>Table1[[#This Row],[list_price]]*Table1[[#This Row],[discount]]</f>
        <v>48.999000000000002</v>
      </c>
      <c r="M3412">
        <f>(Table1[[#This Row],[list_price]]-Table1[[#This Row],[discount_price]])*Table1[[#This Row],[quantity]]</f>
        <v>440.99099999999999</v>
      </c>
    </row>
    <row r="3413" spans="1:13" x14ac:dyDescent="0.25">
      <c r="A3413">
        <v>1182</v>
      </c>
      <c r="B3413">
        <v>1</v>
      </c>
      <c r="C3413">
        <v>1422</v>
      </c>
      <c r="D3413">
        <v>35</v>
      </c>
      <c r="E3413" t="s">
        <v>130</v>
      </c>
      <c r="F3413" t="s">
        <v>300</v>
      </c>
      <c r="G3413">
        <v>2</v>
      </c>
      <c r="H3413" t="str">
        <f>VLOOKUP(Table1[[#This Row],[store_id]],[1]stores!$A:$B,2,0)</f>
        <v>Baldwin Bikes</v>
      </c>
      <c r="I3413">
        <v>1</v>
      </c>
      <c r="J3413">
        <v>832.99</v>
      </c>
      <c r="K3413">
        <v>0.1</v>
      </c>
      <c r="L3413">
        <f>Table1[[#This Row],[list_price]]*Table1[[#This Row],[discount]]</f>
        <v>83.299000000000007</v>
      </c>
      <c r="M3413">
        <f>(Table1[[#This Row],[list_price]]-Table1[[#This Row],[discount_price]])*Table1[[#This Row],[quantity]]</f>
        <v>749.69100000000003</v>
      </c>
    </row>
    <row r="3414" spans="1:13" x14ac:dyDescent="0.25">
      <c r="A3414">
        <v>1182</v>
      </c>
      <c r="B3414">
        <v>2</v>
      </c>
      <c r="C3414">
        <v>1422</v>
      </c>
      <c r="D3414">
        <v>49</v>
      </c>
      <c r="E3414" t="s">
        <v>94</v>
      </c>
      <c r="F3414" t="s">
        <v>305</v>
      </c>
      <c r="G3414">
        <v>2</v>
      </c>
      <c r="H3414" t="str">
        <f>VLOOKUP(Table1[[#This Row],[store_id]],[1]stores!$A:$B,2,0)</f>
        <v>Baldwin Bikes</v>
      </c>
      <c r="I3414">
        <v>2</v>
      </c>
      <c r="J3414">
        <v>3499.99</v>
      </c>
      <c r="K3414">
        <v>0.1</v>
      </c>
      <c r="L3414">
        <f>Table1[[#This Row],[list_price]]*Table1[[#This Row],[discount]]</f>
        <v>349.99900000000002</v>
      </c>
      <c r="M3414">
        <f>(Table1[[#This Row],[list_price]]-Table1[[#This Row],[discount_price]])*Table1[[#This Row],[quantity]]</f>
        <v>6299.982</v>
      </c>
    </row>
    <row r="3415" spans="1:13" x14ac:dyDescent="0.25">
      <c r="A3415">
        <v>1183</v>
      </c>
      <c r="B3415">
        <v>1</v>
      </c>
      <c r="C3415">
        <v>216</v>
      </c>
      <c r="D3415">
        <v>63</v>
      </c>
      <c r="E3415" t="s">
        <v>99</v>
      </c>
      <c r="F3415" t="s">
        <v>301</v>
      </c>
      <c r="G3415">
        <v>2</v>
      </c>
      <c r="H3415" t="str">
        <f>VLOOKUP(Table1[[#This Row],[store_id]],[1]stores!$A:$B,2,0)</f>
        <v>Baldwin Bikes</v>
      </c>
      <c r="I3415">
        <v>1</v>
      </c>
      <c r="J3415">
        <v>3499.99</v>
      </c>
      <c r="K3415">
        <v>0.2</v>
      </c>
      <c r="L3415">
        <f>Table1[[#This Row],[list_price]]*Table1[[#This Row],[discount]]</f>
        <v>699.99800000000005</v>
      </c>
      <c r="M3415">
        <f>(Table1[[#This Row],[list_price]]-Table1[[#This Row],[discount_price]])*Table1[[#This Row],[quantity]]</f>
        <v>2799.9919999999997</v>
      </c>
    </row>
    <row r="3416" spans="1:13" x14ac:dyDescent="0.25">
      <c r="A3416">
        <v>1183</v>
      </c>
      <c r="B3416">
        <v>2</v>
      </c>
      <c r="C3416">
        <v>216</v>
      </c>
      <c r="D3416">
        <v>80</v>
      </c>
      <c r="E3416" t="s">
        <v>88</v>
      </c>
      <c r="F3416" t="s">
        <v>299</v>
      </c>
      <c r="G3416">
        <v>2</v>
      </c>
      <c r="H3416" t="str">
        <f>VLOOKUP(Table1[[#This Row],[store_id]],[1]stores!$A:$B,2,0)</f>
        <v>Baldwin Bikes</v>
      </c>
      <c r="I3416">
        <v>2</v>
      </c>
      <c r="J3416">
        <v>761.99</v>
      </c>
      <c r="K3416">
        <v>0.2</v>
      </c>
      <c r="L3416">
        <f>Table1[[#This Row],[list_price]]*Table1[[#This Row],[discount]]</f>
        <v>152.398</v>
      </c>
      <c r="M3416">
        <f>(Table1[[#This Row],[list_price]]-Table1[[#This Row],[discount_price]])*Table1[[#This Row],[quantity]]</f>
        <v>1219.184</v>
      </c>
    </row>
    <row r="3417" spans="1:13" x14ac:dyDescent="0.25">
      <c r="A3417">
        <v>1183</v>
      </c>
      <c r="B3417">
        <v>3</v>
      </c>
      <c r="C3417">
        <v>216</v>
      </c>
      <c r="D3417">
        <v>6</v>
      </c>
      <c r="E3417" t="s">
        <v>60</v>
      </c>
      <c r="F3417" t="s">
        <v>300</v>
      </c>
      <c r="G3417">
        <v>2</v>
      </c>
      <c r="H3417" t="str">
        <f>VLOOKUP(Table1[[#This Row],[store_id]],[1]stores!$A:$B,2,0)</f>
        <v>Baldwin Bikes</v>
      </c>
      <c r="I3417">
        <v>2</v>
      </c>
      <c r="J3417">
        <v>469.99</v>
      </c>
      <c r="K3417">
        <v>0.05</v>
      </c>
      <c r="L3417">
        <f>Table1[[#This Row],[list_price]]*Table1[[#This Row],[discount]]</f>
        <v>23.499500000000001</v>
      </c>
      <c r="M3417">
        <f>(Table1[[#This Row],[list_price]]-Table1[[#This Row],[discount_price]])*Table1[[#This Row],[quantity]]</f>
        <v>892.98099999999999</v>
      </c>
    </row>
    <row r="3418" spans="1:13" x14ac:dyDescent="0.25">
      <c r="A3418">
        <v>1184</v>
      </c>
      <c r="B3418">
        <v>1</v>
      </c>
      <c r="C3418">
        <v>369</v>
      </c>
      <c r="D3418">
        <v>16</v>
      </c>
      <c r="E3418" t="s">
        <v>45</v>
      </c>
      <c r="F3418" t="s">
        <v>299</v>
      </c>
      <c r="G3418">
        <v>2</v>
      </c>
      <c r="H3418" t="str">
        <f>VLOOKUP(Table1[[#This Row],[store_id]],[1]stores!$A:$B,2,0)</f>
        <v>Baldwin Bikes</v>
      </c>
      <c r="I3418">
        <v>2</v>
      </c>
      <c r="J3418">
        <v>599.99</v>
      </c>
      <c r="K3418">
        <v>0.05</v>
      </c>
      <c r="L3418">
        <f>Table1[[#This Row],[list_price]]*Table1[[#This Row],[discount]]</f>
        <v>29.999500000000001</v>
      </c>
      <c r="M3418">
        <f>(Table1[[#This Row],[list_price]]-Table1[[#This Row],[discount_price]])*Table1[[#This Row],[quantity]]</f>
        <v>1139.981</v>
      </c>
    </row>
    <row r="3419" spans="1:13" x14ac:dyDescent="0.25">
      <c r="A3419">
        <v>1184</v>
      </c>
      <c r="B3419">
        <v>2</v>
      </c>
      <c r="C3419">
        <v>369</v>
      </c>
      <c r="D3419">
        <v>71</v>
      </c>
      <c r="E3419" t="s">
        <v>102</v>
      </c>
      <c r="F3419" t="s">
        <v>299</v>
      </c>
      <c r="G3419">
        <v>2</v>
      </c>
      <c r="H3419" t="str">
        <f>VLOOKUP(Table1[[#This Row],[store_id]],[1]stores!$A:$B,2,0)</f>
        <v>Baldwin Bikes</v>
      </c>
      <c r="I3419">
        <v>1</v>
      </c>
      <c r="J3419">
        <v>416.99</v>
      </c>
      <c r="K3419">
        <v>0.05</v>
      </c>
      <c r="L3419">
        <f>Table1[[#This Row],[list_price]]*Table1[[#This Row],[discount]]</f>
        <v>20.849500000000003</v>
      </c>
      <c r="M3419">
        <f>(Table1[[#This Row],[list_price]]-Table1[[#This Row],[discount_price]])*Table1[[#This Row],[quantity]]</f>
        <v>396.14050000000003</v>
      </c>
    </row>
    <row r="3420" spans="1:13" x14ac:dyDescent="0.25">
      <c r="A3420">
        <v>1185</v>
      </c>
      <c r="B3420">
        <v>1</v>
      </c>
      <c r="C3420">
        <v>960</v>
      </c>
      <c r="D3420">
        <v>19</v>
      </c>
      <c r="E3420" t="s">
        <v>64</v>
      </c>
      <c r="F3420" t="s">
        <v>299</v>
      </c>
      <c r="G3420">
        <v>2</v>
      </c>
      <c r="H3420" t="str">
        <f>VLOOKUP(Table1[[#This Row],[store_id]],[1]stores!$A:$B,2,0)</f>
        <v>Baldwin Bikes</v>
      </c>
      <c r="I3420">
        <v>2</v>
      </c>
      <c r="J3420">
        <v>449</v>
      </c>
      <c r="K3420">
        <v>7.0000000000000007E-2</v>
      </c>
      <c r="L3420">
        <f>Table1[[#This Row],[list_price]]*Table1[[#This Row],[discount]]</f>
        <v>31.430000000000003</v>
      </c>
      <c r="M3420">
        <f>(Table1[[#This Row],[list_price]]-Table1[[#This Row],[discount_price]])*Table1[[#This Row],[quantity]]</f>
        <v>835.14</v>
      </c>
    </row>
    <row r="3421" spans="1:13" x14ac:dyDescent="0.25">
      <c r="A3421">
        <v>1185</v>
      </c>
      <c r="B3421">
        <v>2</v>
      </c>
      <c r="C3421">
        <v>960</v>
      </c>
      <c r="D3421">
        <v>21</v>
      </c>
      <c r="E3421" t="s">
        <v>59</v>
      </c>
      <c r="F3421" t="s">
        <v>299</v>
      </c>
      <c r="G3421">
        <v>2</v>
      </c>
      <c r="H3421" t="str">
        <f>VLOOKUP(Table1[[#This Row],[store_id]],[1]stores!$A:$B,2,0)</f>
        <v>Baldwin Bikes</v>
      </c>
      <c r="I3421">
        <v>1</v>
      </c>
      <c r="J3421">
        <v>269.99</v>
      </c>
      <c r="K3421">
        <v>7.0000000000000007E-2</v>
      </c>
      <c r="L3421">
        <f>Table1[[#This Row],[list_price]]*Table1[[#This Row],[discount]]</f>
        <v>18.899300000000004</v>
      </c>
      <c r="M3421">
        <f>(Table1[[#This Row],[list_price]]-Table1[[#This Row],[discount_price]])*Table1[[#This Row],[quantity]]</f>
        <v>251.0907</v>
      </c>
    </row>
    <row r="3422" spans="1:13" x14ac:dyDescent="0.25">
      <c r="A3422">
        <v>1185</v>
      </c>
      <c r="B3422">
        <v>3</v>
      </c>
      <c r="C3422">
        <v>960</v>
      </c>
      <c r="D3422">
        <v>63</v>
      </c>
      <c r="E3422" t="s">
        <v>99</v>
      </c>
      <c r="F3422" t="s">
        <v>301</v>
      </c>
      <c r="G3422">
        <v>2</v>
      </c>
      <c r="H3422" t="str">
        <f>VLOOKUP(Table1[[#This Row],[store_id]],[1]stores!$A:$B,2,0)</f>
        <v>Baldwin Bikes</v>
      </c>
      <c r="I3422">
        <v>2</v>
      </c>
      <c r="J3422">
        <v>3499.99</v>
      </c>
      <c r="K3422">
        <v>0.1</v>
      </c>
      <c r="L3422">
        <f>Table1[[#This Row],[list_price]]*Table1[[#This Row],[discount]]</f>
        <v>349.99900000000002</v>
      </c>
      <c r="M3422">
        <f>(Table1[[#This Row],[list_price]]-Table1[[#This Row],[discount_price]])*Table1[[#This Row],[quantity]]</f>
        <v>6299.982</v>
      </c>
    </row>
    <row r="3423" spans="1:13" x14ac:dyDescent="0.25">
      <c r="A3423">
        <v>1185</v>
      </c>
      <c r="B3423">
        <v>4</v>
      </c>
      <c r="C3423">
        <v>960</v>
      </c>
      <c r="D3423">
        <v>80</v>
      </c>
      <c r="E3423" t="s">
        <v>88</v>
      </c>
      <c r="F3423" t="s">
        <v>299</v>
      </c>
      <c r="G3423">
        <v>2</v>
      </c>
      <c r="H3423" t="str">
        <f>VLOOKUP(Table1[[#This Row],[store_id]],[1]stores!$A:$B,2,0)</f>
        <v>Baldwin Bikes</v>
      </c>
      <c r="I3423">
        <v>1</v>
      </c>
      <c r="J3423">
        <v>761.99</v>
      </c>
      <c r="K3423">
        <v>0.2</v>
      </c>
      <c r="L3423">
        <f>Table1[[#This Row],[list_price]]*Table1[[#This Row],[discount]]</f>
        <v>152.398</v>
      </c>
      <c r="M3423">
        <f>(Table1[[#This Row],[list_price]]-Table1[[#This Row],[discount_price]])*Table1[[#This Row],[quantity]]</f>
        <v>609.59199999999998</v>
      </c>
    </row>
    <row r="3424" spans="1:13" x14ac:dyDescent="0.25">
      <c r="A3424">
        <v>1186</v>
      </c>
      <c r="B3424">
        <v>1</v>
      </c>
      <c r="C3424">
        <v>1120</v>
      </c>
      <c r="D3424">
        <v>48</v>
      </c>
      <c r="E3424" t="s">
        <v>108</v>
      </c>
      <c r="F3424" t="s">
        <v>305</v>
      </c>
      <c r="G3424">
        <v>2</v>
      </c>
      <c r="H3424" t="str">
        <f>VLOOKUP(Table1[[#This Row],[store_id]],[1]stores!$A:$B,2,0)</f>
        <v>Baldwin Bikes</v>
      </c>
      <c r="I3424">
        <v>2</v>
      </c>
      <c r="J3424">
        <v>1499.99</v>
      </c>
      <c r="K3424">
        <v>0.1</v>
      </c>
      <c r="L3424">
        <f>Table1[[#This Row],[list_price]]*Table1[[#This Row],[discount]]</f>
        <v>149.999</v>
      </c>
      <c r="M3424">
        <f>(Table1[[#This Row],[list_price]]-Table1[[#This Row],[discount_price]])*Table1[[#This Row],[quantity]]</f>
        <v>2699.982</v>
      </c>
    </row>
    <row r="3425" spans="1:13" x14ac:dyDescent="0.25">
      <c r="A3425">
        <v>1186</v>
      </c>
      <c r="B3425">
        <v>2</v>
      </c>
      <c r="C3425">
        <v>1120</v>
      </c>
      <c r="D3425">
        <v>49</v>
      </c>
      <c r="E3425" t="s">
        <v>94</v>
      </c>
      <c r="F3425" t="s">
        <v>305</v>
      </c>
      <c r="G3425">
        <v>2</v>
      </c>
      <c r="H3425" t="str">
        <f>VLOOKUP(Table1[[#This Row],[store_id]],[1]stores!$A:$B,2,0)</f>
        <v>Baldwin Bikes</v>
      </c>
      <c r="I3425">
        <v>1</v>
      </c>
      <c r="J3425">
        <v>3499.99</v>
      </c>
      <c r="K3425">
        <v>7.0000000000000007E-2</v>
      </c>
      <c r="L3425">
        <f>Table1[[#This Row],[list_price]]*Table1[[#This Row],[discount]]</f>
        <v>244.99930000000001</v>
      </c>
      <c r="M3425">
        <f>(Table1[[#This Row],[list_price]]-Table1[[#This Row],[discount_price]])*Table1[[#This Row],[quantity]]</f>
        <v>3254.9906999999998</v>
      </c>
    </row>
    <row r="3426" spans="1:13" x14ac:dyDescent="0.25">
      <c r="A3426">
        <v>1186</v>
      </c>
      <c r="B3426">
        <v>3</v>
      </c>
      <c r="C3426">
        <v>1120</v>
      </c>
      <c r="D3426">
        <v>106</v>
      </c>
      <c r="E3426" t="s">
        <v>66</v>
      </c>
      <c r="F3426" t="s">
        <v>299</v>
      </c>
      <c r="G3426">
        <v>2</v>
      </c>
      <c r="H3426" t="str">
        <f>VLOOKUP(Table1[[#This Row],[store_id]],[1]stores!$A:$B,2,0)</f>
        <v>Baldwin Bikes</v>
      </c>
      <c r="I3426">
        <v>1</v>
      </c>
      <c r="J3426">
        <v>449.99</v>
      </c>
      <c r="K3426">
        <v>0.1</v>
      </c>
      <c r="L3426">
        <f>Table1[[#This Row],[list_price]]*Table1[[#This Row],[discount]]</f>
        <v>44.999000000000002</v>
      </c>
      <c r="M3426">
        <f>(Table1[[#This Row],[list_price]]-Table1[[#This Row],[discount_price]])*Table1[[#This Row],[quantity]]</f>
        <v>404.99099999999999</v>
      </c>
    </row>
    <row r="3427" spans="1:13" x14ac:dyDescent="0.25">
      <c r="A3427">
        <v>1186</v>
      </c>
      <c r="B3427">
        <v>4</v>
      </c>
      <c r="C3427">
        <v>1120</v>
      </c>
      <c r="D3427">
        <v>27</v>
      </c>
      <c r="E3427" t="s">
        <v>127</v>
      </c>
      <c r="F3427" t="s">
        <v>300</v>
      </c>
      <c r="G3427">
        <v>2</v>
      </c>
      <c r="H3427" t="str">
        <f>VLOOKUP(Table1[[#This Row],[store_id]],[1]stores!$A:$B,2,0)</f>
        <v>Baldwin Bikes</v>
      </c>
      <c r="I3427">
        <v>1</v>
      </c>
      <c r="J3427">
        <v>999.99</v>
      </c>
      <c r="K3427">
        <v>0.2</v>
      </c>
      <c r="L3427">
        <f>Table1[[#This Row],[list_price]]*Table1[[#This Row],[discount]]</f>
        <v>199.99800000000002</v>
      </c>
      <c r="M3427">
        <f>(Table1[[#This Row],[list_price]]-Table1[[#This Row],[discount_price]])*Table1[[#This Row],[quantity]]</f>
        <v>799.99199999999996</v>
      </c>
    </row>
    <row r="3428" spans="1:13" x14ac:dyDescent="0.25">
      <c r="A3428">
        <v>1187</v>
      </c>
      <c r="B3428">
        <v>1</v>
      </c>
      <c r="C3428">
        <v>486</v>
      </c>
      <c r="D3428">
        <v>36</v>
      </c>
      <c r="E3428" t="s">
        <v>136</v>
      </c>
      <c r="F3428" t="s">
        <v>300</v>
      </c>
      <c r="G3428">
        <v>2</v>
      </c>
      <c r="H3428" t="str">
        <f>VLOOKUP(Table1[[#This Row],[store_id]],[1]stores!$A:$B,2,0)</f>
        <v>Baldwin Bikes</v>
      </c>
      <c r="I3428">
        <v>2</v>
      </c>
      <c r="J3428">
        <v>832.99</v>
      </c>
      <c r="K3428">
        <v>0.1</v>
      </c>
      <c r="L3428">
        <f>Table1[[#This Row],[list_price]]*Table1[[#This Row],[discount]]</f>
        <v>83.299000000000007</v>
      </c>
      <c r="M3428">
        <f>(Table1[[#This Row],[list_price]]-Table1[[#This Row],[discount_price]])*Table1[[#This Row],[quantity]]</f>
        <v>1499.3820000000001</v>
      </c>
    </row>
    <row r="3429" spans="1:13" x14ac:dyDescent="0.25">
      <c r="A3429">
        <v>1187</v>
      </c>
      <c r="B3429">
        <v>2</v>
      </c>
      <c r="C3429">
        <v>486</v>
      </c>
      <c r="D3429">
        <v>79</v>
      </c>
      <c r="E3429" t="s">
        <v>83</v>
      </c>
      <c r="F3429" t="s">
        <v>299</v>
      </c>
      <c r="G3429">
        <v>2</v>
      </c>
      <c r="H3429" t="str">
        <f>VLOOKUP(Table1[[#This Row],[store_id]],[1]stores!$A:$B,2,0)</f>
        <v>Baldwin Bikes</v>
      </c>
      <c r="I3429">
        <v>1</v>
      </c>
      <c r="J3429">
        <v>402.99</v>
      </c>
      <c r="K3429">
        <v>7.0000000000000007E-2</v>
      </c>
      <c r="L3429">
        <f>Table1[[#This Row],[list_price]]*Table1[[#This Row],[discount]]</f>
        <v>28.209300000000002</v>
      </c>
      <c r="M3429">
        <f>(Table1[[#This Row],[list_price]]-Table1[[#This Row],[discount_price]])*Table1[[#This Row],[quantity]]</f>
        <v>374.78070000000002</v>
      </c>
    </row>
    <row r="3430" spans="1:13" x14ac:dyDescent="0.25">
      <c r="A3430">
        <v>1187</v>
      </c>
      <c r="B3430">
        <v>3</v>
      </c>
      <c r="C3430">
        <v>486</v>
      </c>
      <c r="D3430">
        <v>4</v>
      </c>
      <c r="E3430" t="s">
        <v>48</v>
      </c>
      <c r="F3430" t="s">
        <v>300</v>
      </c>
      <c r="G3430">
        <v>2</v>
      </c>
      <c r="H3430" t="str">
        <f>VLOOKUP(Table1[[#This Row],[store_id]],[1]stores!$A:$B,2,0)</f>
        <v>Baldwin Bikes</v>
      </c>
      <c r="I3430">
        <v>1</v>
      </c>
      <c r="J3430">
        <v>2899.99</v>
      </c>
      <c r="K3430">
        <v>0.1</v>
      </c>
      <c r="L3430">
        <f>Table1[[#This Row],[list_price]]*Table1[[#This Row],[discount]]</f>
        <v>289.99899999999997</v>
      </c>
      <c r="M3430">
        <f>(Table1[[#This Row],[list_price]]-Table1[[#This Row],[discount_price]])*Table1[[#This Row],[quantity]]</f>
        <v>2609.991</v>
      </c>
    </row>
    <row r="3431" spans="1:13" x14ac:dyDescent="0.25">
      <c r="A3431">
        <v>1187</v>
      </c>
      <c r="B3431">
        <v>4</v>
      </c>
      <c r="C3431">
        <v>486</v>
      </c>
      <c r="D3431">
        <v>53</v>
      </c>
      <c r="E3431" t="s">
        <v>69</v>
      </c>
      <c r="F3431" t="s">
        <v>305</v>
      </c>
      <c r="G3431">
        <v>2</v>
      </c>
      <c r="H3431" t="str">
        <f>VLOOKUP(Table1[[#This Row],[store_id]],[1]stores!$A:$B,2,0)</f>
        <v>Baldwin Bikes</v>
      </c>
      <c r="I3431">
        <v>2</v>
      </c>
      <c r="J3431">
        <v>749.99</v>
      </c>
      <c r="K3431">
        <v>0.1</v>
      </c>
      <c r="L3431">
        <f>Table1[[#This Row],[list_price]]*Table1[[#This Row],[discount]]</f>
        <v>74.999000000000009</v>
      </c>
      <c r="M3431">
        <f>(Table1[[#This Row],[list_price]]-Table1[[#This Row],[discount_price]])*Table1[[#This Row],[quantity]]</f>
        <v>1349.982</v>
      </c>
    </row>
    <row r="3432" spans="1:13" x14ac:dyDescent="0.25">
      <c r="A3432">
        <v>1188</v>
      </c>
      <c r="B3432">
        <v>1</v>
      </c>
      <c r="C3432">
        <v>647</v>
      </c>
      <c r="D3432">
        <v>66</v>
      </c>
      <c r="E3432" t="s">
        <v>85</v>
      </c>
      <c r="F3432" t="s">
        <v>299</v>
      </c>
      <c r="G3432">
        <v>2</v>
      </c>
      <c r="H3432" t="str">
        <f>VLOOKUP(Table1[[#This Row],[store_id]],[1]stores!$A:$B,2,0)</f>
        <v>Baldwin Bikes</v>
      </c>
      <c r="I3432">
        <v>2</v>
      </c>
      <c r="J3432">
        <v>250.99</v>
      </c>
      <c r="K3432">
        <v>0.1</v>
      </c>
      <c r="L3432">
        <f>Table1[[#This Row],[list_price]]*Table1[[#This Row],[discount]]</f>
        <v>25.099000000000004</v>
      </c>
      <c r="M3432">
        <f>(Table1[[#This Row],[list_price]]-Table1[[#This Row],[discount_price]])*Table1[[#This Row],[quantity]]</f>
        <v>451.78200000000004</v>
      </c>
    </row>
    <row r="3433" spans="1:13" x14ac:dyDescent="0.25">
      <c r="A3433">
        <v>1188</v>
      </c>
      <c r="B3433">
        <v>2</v>
      </c>
      <c r="C3433">
        <v>647</v>
      </c>
      <c r="D3433">
        <v>91</v>
      </c>
      <c r="E3433" t="s">
        <v>118</v>
      </c>
      <c r="F3433" t="s">
        <v>303</v>
      </c>
      <c r="G3433">
        <v>2</v>
      </c>
      <c r="H3433" t="str">
        <f>VLOOKUP(Table1[[#This Row],[store_id]],[1]stores!$A:$B,2,0)</f>
        <v>Baldwin Bikes</v>
      </c>
      <c r="I3433">
        <v>2</v>
      </c>
      <c r="J3433">
        <v>349.99</v>
      </c>
      <c r="K3433">
        <v>0.2</v>
      </c>
      <c r="L3433">
        <f>Table1[[#This Row],[list_price]]*Table1[[#This Row],[discount]]</f>
        <v>69.998000000000005</v>
      </c>
      <c r="M3433">
        <f>(Table1[[#This Row],[list_price]]-Table1[[#This Row],[discount_price]])*Table1[[#This Row],[quantity]]</f>
        <v>559.98400000000004</v>
      </c>
    </row>
    <row r="3434" spans="1:13" x14ac:dyDescent="0.25">
      <c r="A3434">
        <v>1188</v>
      </c>
      <c r="B3434">
        <v>3</v>
      </c>
      <c r="C3434">
        <v>647</v>
      </c>
      <c r="D3434">
        <v>87</v>
      </c>
      <c r="E3434" t="s">
        <v>137</v>
      </c>
      <c r="F3434" t="s">
        <v>303</v>
      </c>
      <c r="G3434">
        <v>2</v>
      </c>
      <c r="H3434" t="str">
        <f>VLOOKUP(Table1[[#This Row],[store_id]],[1]stores!$A:$B,2,0)</f>
        <v>Baldwin Bikes</v>
      </c>
      <c r="I3434">
        <v>2</v>
      </c>
      <c r="J3434">
        <v>189.99</v>
      </c>
      <c r="K3434">
        <v>0.1</v>
      </c>
      <c r="L3434">
        <f>Table1[[#This Row],[list_price]]*Table1[[#This Row],[discount]]</f>
        <v>18.999000000000002</v>
      </c>
      <c r="M3434">
        <f>(Table1[[#This Row],[list_price]]-Table1[[#This Row],[discount_price]])*Table1[[#This Row],[quantity]]</f>
        <v>341.98200000000003</v>
      </c>
    </row>
    <row r="3435" spans="1:13" x14ac:dyDescent="0.25">
      <c r="A3435">
        <v>1189</v>
      </c>
      <c r="B3435">
        <v>1</v>
      </c>
      <c r="C3435">
        <v>1090</v>
      </c>
      <c r="D3435">
        <v>55</v>
      </c>
      <c r="E3435" t="s">
        <v>100</v>
      </c>
      <c r="F3435" t="s">
        <v>305</v>
      </c>
      <c r="G3435">
        <v>2</v>
      </c>
      <c r="H3435" t="str">
        <f>VLOOKUP(Table1[[#This Row],[store_id]],[1]stores!$A:$B,2,0)</f>
        <v>Baldwin Bikes</v>
      </c>
      <c r="I3435">
        <v>1</v>
      </c>
      <c r="J3435">
        <v>2699.99</v>
      </c>
      <c r="K3435">
        <v>7.0000000000000007E-2</v>
      </c>
      <c r="L3435">
        <f>Table1[[#This Row],[list_price]]*Table1[[#This Row],[discount]]</f>
        <v>188.99930000000001</v>
      </c>
      <c r="M3435">
        <f>(Table1[[#This Row],[list_price]]-Table1[[#This Row],[discount_price]])*Table1[[#This Row],[quantity]]</f>
        <v>2510.9906999999998</v>
      </c>
    </row>
    <row r="3436" spans="1:13" x14ac:dyDescent="0.25">
      <c r="A3436">
        <v>1189</v>
      </c>
      <c r="B3436">
        <v>2</v>
      </c>
      <c r="C3436">
        <v>1090</v>
      </c>
      <c r="D3436">
        <v>102</v>
      </c>
      <c r="E3436" t="s">
        <v>63</v>
      </c>
      <c r="F3436" t="s">
        <v>304</v>
      </c>
      <c r="G3436">
        <v>2</v>
      </c>
      <c r="H3436" t="str">
        <f>VLOOKUP(Table1[[#This Row],[store_id]],[1]stores!$A:$B,2,0)</f>
        <v>Baldwin Bikes</v>
      </c>
      <c r="I3436">
        <v>2</v>
      </c>
      <c r="J3436">
        <v>489.99</v>
      </c>
      <c r="K3436">
        <v>0.1</v>
      </c>
      <c r="L3436">
        <f>Table1[[#This Row],[list_price]]*Table1[[#This Row],[discount]]</f>
        <v>48.999000000000002</v>
      </c>
      <c r="M3436">
        <f>(Table1[[#This Row],[list_price]]-Table1[[#This Row],[discount_price]])*Table1[[#This Row],[quantity]]</f>
        <v>881.98199999999997</v>
      </c>
    </row>
    <row r="3437" spans="1:13" x14ac:dyDescent="0.25">
      <c r="A3437">
        <v>1189</v>
      </c>
      <c r="B3437">
        <v>3</v>
      </c>
      <c r="C3437">
        <v>1090</v>
      </c>
      <c r="D3437">
        <v>40</v>
      </c>
      <c r="E3437" t="s">
        <v>125</v>
      </c>
      <c r="F3437" t="s">
        <v>300</v>
      </c>
      <c r="G3437">
        <v>2</v>
      </c>
      <c r="H3437" t="str">
        <f>VLOOKUP(Table1[[#This Row],[store_id]],[1]stores!$A:$B,2,0)</f>
        <v>Baldwin Bikes</v>
      </c>
      <c r="I3437">
        <v>2</v>
      </c>
      <c r="J3437">
        <v>4999.99</v>
      </c>
      <c r="K3437">
        <v>0.1</v>
      </c>
      <c r="L3437">
        <f>Table1[[#This Row],[list_price]]*Table1[[#This Row],[discount]]</f>
        <v>499.99900000000002</v>
      </c>
      <c r="M3437">
        <f>(Table1[[#This Row],[list_price]]-Table1[[#This Row],[discount_price]])*Table1[[#This Row],[quantity]]</f>
        <v>8999.982</v>
      </c>
    </row>
    <row r="3438" spans="1:13" x14ac:dyDescent="0.25">
      <c r="A3438">
        <v>1190</v>
      </c>
      <c r="B3438">
        <v>1</v>
      </c>
      <c r="C3438">
        <v>34</v>
      </c>
      <c r="D3438">
        <v>71</v>
      </c>
      <c r="E3438" t="s">
        <v>102</v>
      </c>
      <c r="F3438" t="s">
        <v>299</v>
      </c>
      <c r="G3438">
        <v>2</v>
      </c>
      <c r="H3438" t="str">
        <f>VLOOKUP(Table1[[#This Row],[store_id]],[1]stores!$A:$B,2,0)</f>
        <v>Baldwin Bikes</v>
      </c>
      <c r="I3438">
        <v>1</v>
      </c>
      <c r="J3438">
        <v>416.99</v>
      </c>
      <c r="K3438">
        <v>7.0000000000000007E-2</v>
      </c>
      <c r="L3438">
        <f>Table1[[#This Row],[list_price]]*Table1[[#This Row],[discount]]</f>
        <v>29.189300000000003</v>
      </c>
      <c r="M3438">
        <f>(Table1[[#This Row],[list_price]]-Table1[[#This Row],[discount_price]])*Table1[[#This Row],[quantity]]</f>
        <v>387.80070000000001</v>
      </c>
    </row>
    <row r="3439" spans="1:13" x14ac:dyDescent="0.25">
      <c r="A3439">
        <v>1191</v>
      </c>
      <c r="B3439">
        <v>1</v>
      </c>
      <c r="C3439">
        <v>186</v>
      </c>
      <c r="D3439">
        <v>40</v>
      </c>
      <c r="E3439" t="s">
        <v>125</v>
      </c>
      <c r="F3439" t="s">
        <v>300</v>
      </c>
      <c r="G3439">
        <v>2</v>
      </c>
      <c r="H3439" t="str">
        <f>VLOOKUP(Table1[[#This Row],[store_id]],[1]stores!$A:$B,2,0)</f>
        <v>Baldwin Bikes</v>
      </c>
      <c r="I3439">
        <v>2</v>
      </c>
      <c r="J3439">
        <v>4999.99</v>
      </c>
      <c r="K3439">
        <v>0.1</v>
      </c>
      <c r="L3439">
        <f>Table1[[#This Row],[list_price]]*Table1[[#This Row],[discount]]</f>
        <v>499.99900000000002</v>
      </c>
      <c r="M3439">
        <f>(Table1[[#This Row],[list_price]]-Table1[[#This Row],[discount_price]])*Table1[[#This Row],[quantity]]</f>
        <v>8999.982</v>
      </c>
    </row>
    <row r="3440" spans="1:13" x14ac:dyDescent="0.25">
      <c r="A3440">
        <v>1191</v>
      </c>
      <c r="B3440">
        <v>2</v>
      </c>
      <c r="C3440">
        <v>186</v>
      </c>
      <c r="D3440">
        <v>89</v>
      </c>
      <c r="E3440" t="s">
        <v>115</v>
      </c>
      <c r="F3440" t="s">
        <v>303</v>
      </c>
      <c r="G3440">
        <v>2</v>
      </c>
      <c r="H3440" t="str">
        <f>VLOOKUP(Table1[[#This Row],[store_id]],[1]stores!$A:$B,2,0)</f>
        <v>Baldwin Bikes</v>
      </c>
      <c r="I3440">
        <v>2</v>
      </c>
      <c r="J3440">
        <v>209.99</v>
      </c>
      <c r="K3440">
        <v>0.1</v>
      </c>
      <c r="L3440">
        <f>Table1[[#This Row],[list_price]]*Table1[[#This Row],[discount]]</f>
        <v>20.999000000000002</v>
      </c>
      <c r="M3440">
        <f>(Table1[[#This Row],[list_price]]-Table1[[#This Row],[discount_price]])*Table1[[#This Row],[quantity]]</f>
        <v>377.98200000000003</v>
      </c>
    </row>
    <row r="3441" spans="1:13" x14ac:dyDescent="0.25">
      <c r="A3441">
        <v>1191</v>
      </c>
      <c r="B3441">
        <v>3</v>
      </c>
      <c r="C3441">
        <v>186</v>
      </c>
      <c r="D3441">
        <v>100</v>
      </c>
      <c r="E3441" t="s">
        <v>126</v>
      </c>
      <c r="F3441" t="s">
        <v>303</v>
      </c>
      <c r="G3441">
        <v>2</v>
      </c>
      <c r="H3441" t="str">
        <f>VLOOKUP(Table1[[#This Row],[store_id]],[1]stores!$A:$B,2,0)</f>
        <v>Baldwin Bikes</v>
      </c>
      <c r="I3441">
        <v>1</v>
      </c>
      <c r="J3441">
        <v>489.99</v>
      </c>
      <c r="K3441">
        <v>7.0000000000000007E-2</v>
      </c>
      <c r="L3441">
        <f>Table1[[#This Row],[list_price]]*Table1[[#This Row],[discount]]</f>
        <v>34.299300000000002</v>
      </c>
      <c r="M3441">
        <f>(Table1[[#This Row],[list_price]]-Table1[[#This Row],[discount_price]])*Table1[[#This Row],[quantity]]</f>
        <v>455.69069999999999</v>
      </c>
    </row>
    <row r="3442" spans="1:13" x14ac:dyDescent="0.25">
      <c r="A3442">
        <v>1192</v>
      </c>
      <c r="B3442">
        <v>1</v>
      </c>
      <c r="C3442">
        <v>1114</v>
      </c>
      <c r="D3442">
        <v>24</v>
      </c>
      <c r="E3442" t="s">
        <v>53</v>
      </c>
      <c r="F3442" t="s">
        <v>299</v>
      </c>
      <c r="G3442">
        <v>2</v>
      </c>
      <c r="H3442" t="str">
        <f>VLOOKUP(Table1[[#This Row],[store_id]],[1]stores!$A:$B,2,0)</f>
        <v>Baldwin Bikes</v>
      </c>
      <c r="I3442">
        <v>2</v>
      </c>
      <c r="J3442">
        <v>549.99</v>
      </c>
      <c r="K3442">
        <v>0.1</v>
      </c>
      <c r="L3442">
        <f>Table1[[#This Row],[list_price]]*Table1[[#This Row],[discount]]</f>
        <v>54.999000000000002</v>
      </c>
      <c r="M3442">
        <f>(Table1[[#This Row],[list_price]]-Table1[[#This Row],[discount_price]])*Table1[[#This Row],[quantity]]</f>
        <v>989.98199999999997</v>
      </c>
    </row>
    <row r="3443" spans="1:13" x14ac:dyDescent="0.25">
      <c r="A3443">
        <v>1192</v>
      </c>
      <c r="B3443">
        <v>2</v>
      </c>
      <c r="C3443">
        <v>1114</v>
      </c>
      <c r="D3443">
        <v>88</v>
      </c>
      <c r="E3443" t="s">
        <v>89</v>
      </c>
      <c r="F3443" t="s">
        <v>303</v>
      </c>
      <c r="G3443">
        <v>2</v>
      </c>
      <c r="H3443" t="str">
        <f>VLOOKUP(Table1[[#This Row],[store_id]],[1]stores!$A:$B,2,0)</f>
        <v>Baldwin Bikes</v>
      </c>
      <c r="I3443">
        <v>2</v>
      </c>
      <c r="J3443">
        <v>189.99</v>
      </c>
      <c r="K3443">
        <v>7.0000000000000007E-2</v>
      </c>
      <c r="L3443">
        <f>Table1[[#This Row],[list_price]]*Table1[[#This Row],[discount]]</f>
        <v>13.299300000000002</v>
      </c>
      <c r="M3443">
        <f>(Table1[[#This Row],[list_price]]-Table1[[#This Row],[discount_price]])*Table1[[#This Row],[quantity]]</f>
        <v>353.38139999999999</v>
      </c>
    </row>
    <row r="3444" spans="1:13" x14ac:dyDescent="0.25">
      <c r="A3444">
        <v>1192</v>
      </c>
      <c r="B3444">
        <v>3</v>
      </c>
      <c r="C3444">
        <v>1114</v>
      </c>
      <c r="D3444">
        <v>37</v>
      </c>
      <c r="E3444" t="s">
        <v>119</v>
      </c>
      <c r="F3444" t="s">
        <v>300</v>
      </c>
      <c r="G3444">
        <v>2</v>
      </c>
      <c r="H3444" t="str">
        <f>VLOOKUP(Table1[[#This Row],[store_id]],[1]stores!$A:$B,2,0)</f>
        <v>Baldwin Bikes</v>
      </c>
      <c r="I3444">
        <v>2</v>
      </c>
      <c r="J3444">
        <v>379.99</v>
      </c>
      <c r="K3444">
        <v>0.2</v>
      </c>
      <c r="L3444">
        <f>Table1[[#This Row],[list_price]]*Table1[[#This Row],[discount]]</f>
        <v>75.998000000000005</v>
      </c>
      <c r="M3444">
        <f>(Table1[[#This Row],[list_price]]-Table1[[#This Row],[discount_price]])*Table1[[#This Row],[quantity]]</f>
        <v>607.98400000000004</v>
      </c>
    </row>
    <row r="3445" spans="1:13" x14ac:dyDescent="0.25">
      <c r="A3445">
        <v>1193</v>
      </c>
      <c r="B3445">
        <v>1</v>
      </c>
      <c r="C3445">
        <v>1412</v>
      </c>
      <c r="D3445">
        <v>83</v>
      </c>
      <c r="E3445" t="s">
        <v>91</v>
      </c>
      <c r="F3445" t="s">
        <v>303</v>
      </c>
      <c r="G3445">
        <v>2</v>
      </c>
      <c r="H3445" t="str">
        <f>VLOOKUP(Table1[[#This Row],[store_id]],[1]stores!$A:$B,2,0)</f>
        <v>Baldwin Bikes</v>
      </c>
      <c r="I3445">
        <v>2</v>
      </c>
      <c r="J3445">
        <v>149.99</v>
      </c>
      <c r="K3445">
        <v>0.05</v>
      </c>
      <c r="L3445">
        <f>Table1[[#This Row],[list_price]]*Table1[[#This Row],[discount]]</f>
        <v>7.4995000000000012</v>
      </c>
      <c r="M3445">
        <f>(Table1[[#This Row],[list_price]]-Table1[[#This Row],[discount_price]])*Table1[[#This Row],[quantity]]</f>
        <v>284.98099999999999</v>
      </c>
    </row>
    <row r="3446" spans="1:13" x14ac:dyDescent="0.25">
      <c r="A3446">
        <v>1193</v>
      </c>
      <c r="B3446">
        <v>2</v>
      </c>
      <c r="C3446">
        <v>1412</v>
      </c>
      <c r="D3446">
        <v>27</v>
      </c>
      <c r="E3446" t="s">
        <v>127</v>
      </c>
      <c r="F3446" t="s">
        <v>300</v>
      </c>
      <c r="G3446">
        <v>2</v>
      </c>
      <c r="H3446" t="str">
        <f>VLOOKUP(Table1[[#This Row],[store_id]],[1]stores!$A:$B,2,0)</f>
        <v>Baldwin Bikes</v>
      </c>
      <c r="I3446">
        <v>1</v>
      </c>
      <c r="J3446">
        <v>999.99</v>
      </c>
      <c r="K3446">
        <v>0.05</v>
      </c>
      <c r="L3446">
        <f>Table1[[#This Row],[list_price]]*Table1[[#This Row],[discount]]</f>
        <v>49.999500000000005</v>
      </c>
      <c r="M3446">
        <f>(Table1[[#This Row],[list_price]]-Table1[[#This Row],[discount_price]])*Table1[[#This Row],[quantity]]</f>
        <v>949.9905</v>
      </c>
    </row>
    <row r="3447" spans="1:13" x14ac:dyDescent="0.25">
      <c r="A3447">
        <v>1194</v>
      </c>
      <c r="B3447">
        <v>1</v>
      </c>
      <c r="C3447">
        <v>192</v>
      </c>
      <c r="D3447">
        <v>71</v>
      </c>
      <c r="E3447" t="s">
        <v>102</v>
      </c>
      <c r="F3447" t="s">
        <v>299</v>
      </c>
      <c r="G3447">
        <v>1</v>
      </c>
      <c r="H3447" t="str">
        <f>VLOOKUP(Table1[[#This Row],[store_id]],[1]stores!$A:$B,2,0)</f>
        <v>Santa Cruz Bikes</v>
      </c>
      <c r="I3447">
        <v>1</v>
      </c>
      <c r="J3447">
        <v>416.99</v>
      </c>
      <c r="K3447">
        <v>0.05</v>
      </c>
      <c r="L3447">
        <f>Table1[[#This Row],[list_price]]*Table1[[#This Row],[discount]]</f>
        <v>20.849500000000003</v>
      </c>
      <c r="M3447">
        <f>(Table1[[#This Row],[list_price]]-Table1[[#This Row],[discount_price]])*Table1[[#This Row],[quantity]]</f>
        <v>396.14050000000003</v>
      </c>
    </row>
    <row r="3448" spans="1:13" x14ac:dyDescent="0.25">
      <c r="A3448">
        <v>1194</v>
      </c>
      <c r="B3448">
        <v>2</v>
      </c>
      <c r="C3448">
        <v>192</v>
      </c>
      <c r="D3448">
        <v>7</v>
      </c>
      <c r="E3448" t="s">
        <v>57</v>
      </c>
      <c r="F3448" t="s">
        <v>300</v>
      </c>
      <c r="G3448">
        <v>1</v>
      </c>
      <c r="H3448" t="str">
        <f>VLOOKUP(Table1[[#This Row],[store_id]],[1]stores!$A:$B,2,0)</f>
        <v>Santa Cruz Bikes</v>
      </c>
      <c r="I3448">
        <v>2</v>
      </c>
      <c r="J3448">
        <v>3999.99</v>
      </c>
      <c r="K3448">
        <v>7.0000000000000007E-2</v>
      </c>
      <c r="L3448">
        <f>Table1[[#This Row],[list_price]]*Table1[[#This Row],[discount]]</f>
        <v>279.99930000000001</v>
      </c>
      <c r="M3448">
        <f>(Table1[[#This Row],[list_price]]-Table1[[#This Row],[discount_price]])*Table1[[#This Row],[quantity]]</f>
        <v>7439.9813999999997</v>
      </c>
    </row>
    <row r="3449" spans="1:13" x14ac:dyDescent="0.25">
      <c r="A3449">
        <v>1194</v>
      </c>
      <c r="B3449">
        <v>3</v>
      </c>
      <c r="C3449">
        <v>192</v>
      </c>
      <c r="D3449">
        <v>105</v>
      </c>
      <c r="E3449" t="s">
        <v>117</v>
      </c>
      <c r="F3449" t="s">
        <v>304</v>
      </c>
      <c r="G3449">
        <v>1</v>
      </c>
      <c r="H3449" t="str">
        <f>VLOOKUP(Table1[[#This Row],[store_id]],[1]stores!$A:$B,2,0)</f>
        <v>Santa Cruz Bikes</v>
      </c>
      <c r="I3449">
        <v>2</v>
      </c>
      <c r="J3449">
        <v>533.99</v>
      </c>
      <c r="K3449">
        <v>0.1</v>
      </c>
      <c r="L3449">
        <f>Table1[[#This Row],[list_price]]*Table1[[#This Row],[discount]]</f>
        <v>53.399000000000001</v>
      </c>
      <c r="M3449">
        <f>(Table1[[#This Row],[list_price]]-Table1[[#This Row],[discount_price]])*Table1[[#This Row],[quantity]]</f>
        <v>961.18200000000002</v>
      </c>
    </row>
    <row r="3450" spans="1:13" x14ac:dyDescent="0.25">
      <c r="A3450">
        <v>1194</v>
      </c>
      <c r="B3450">
        <v>4</v>
      </c>
      <c r="C3450">
        <v>192</v>
      </c>
      <c r="D3450">
        <v>84</v>
      </c>
      <c r="E3450" t="s">
        <v>107</v>
      </c>
      <c r="F3450" t="s">
        <v>303</v>
      </c>
      <c r="G3450">
        <v>1</v>
      </c>
      <c r="H3450" t="str">
        <f>VLOOKUP(Table1[[#This Row],[store_id]],[1]stores!$A:$B,2,0)</f>
        <v>Santa Cruz Bikes</v>
      </c>
      <c r="I3450">
        <v>1</v>
      </c>
      <c r="J3450">
        <v>109.99</v>
      </c>
      <c r="K3450">
        <v>0.05</v>
      </c>
      <c r="L3450">
        <f>Table1[[#This Row],[list_price]]*Table1[[#This Row],[discount]]</f>
        <v>5.4995000000000003</v>
      </c>
      <c r="M3450">
        <f>(Table1[[#This Row],[list_price]]-Table1[[#This Row],[discount_price]])*Table1[[#This Row],[quantity]]</f>
        <v>104.4905</v>
      </c>
    </row>
    <row r="3451" spans="1:13" x14ac:dyDescent="0.25">
      <c r="A3451">
        <v>1195</v>
      </c>
      <c r="B3451">
        <v>1</v>
      </c>
      <c r="C3451">
        <v>229</v>
      </c>
      <c r="D3451">
        <v>52</v>
      </c>
      <c r="E3451" t="s">
        <v>92</v>
      </c>
      <c r="F3451" t="s">
        <v>305</v>
      </c>
      <c r="G3451">
        <v>2</v>
      </c>
      <c r="H3451" t="str">
        <f>VLOOKUP(Table1[[#This Row],[store_id]],[1]stores!$A:$B,2,0)</f>
        <v>Baldwin Bikes</v>
      </c>
      <c r="I3451">
        <v>1</v>
      </c>
      <c r="J3451">
        <v>875.99</v>
      </c>
      <c r="K3451">
        <v>7.0000000000000007E-2</v>
      </c>
      <c r="L3451">
        <f>Table1[[#This Row],[list_price]]*Table1[[#This Row],[discount]]</f>
        <v>61.319300000000005</v>
      </c>
      <c r="M3451">
        <f>(Table1[[#This Row],[list_price]]-Table1[[#This Row],[discount_price]])*Table1[[#This Row],[quantity]]</f>
        <v>814.67070000000001</v>
      </c>
    </row>
    <row r="3452" spans="1:13" x14ac:dyDescent="0.25">
      <c r="A3452">
        <v>1196</v>
      </c>
      <c r="B3452">
        <v>1</v>
      </c>
      <c r="C3452">
        <v>508</v>
      </c>
      <c r="D3452">
        <v>53</v>
      </c>
      <c r="E3452" t="s">
        <v>69</v>
      </c>
      <c r="F3452" t="s">
        <v>305</v>
      </c>
      <c r="G3452">
        <v>2</v>
      </c>
      <c r="H3452" t="str">
        <f>VLOOKUP(Table1[[#This Row],[store_id]],[1]stores!$A:$B,2,0)</f>
        <v>Baldwin Bikes</v>
      </c>
      <c r="I3452">
        <v>1</v>
      </c>
      <c r="J3452">
        <v>749.99</v>
      </c>
      <c r="K3452">
        <v>7.0000000000000007E-2</v>
      </c>
      <c r="L3452">
        <f>Table1[[#This Row],[list_price]]*Table1[[#This Row],[discount]]</f>
        <v>52.499300000000005</v>
      </c>
      <c r="M3452">
        <f>(Table1[[#This Row],[list_price]]-Table1[[#This Row],[discount_price]])*Table1[[#This Row],[quantity]]</f>
        <v>697.49070000000006</v>
      </c>
    </row>
    <row r="3453" spans="1:13" x14ac:dyDescent="0.25">
      <c r="A3453">
        <v>1197</v>
      </c>
      <c r="B3453">
        <v>1</v>
      </c>
      <c r="C3453">
        <v>269</v>
      </c>
      <c r="D3453">
        <v>13</v>
      </c>
      <c r="E3453" t="s">
        <v>59</v>
      </c>
      <c r="F3453" t="s">
        <v>299</v>
      </c>
      <c r="G3453">
        <v>2</v>
      </c>
      <c r="H3453" t="str">
        <f>VLOOKUP(Table1[[#This Row],[store_id]],[1]stores!$A:$B,2,0)</f>
        <v>Baldwin Bikes</v>
      </c>
      <c r="I3453">
        <v>1</v>
      </c>
      <c r="J3453">
        <v>269.99</v>
      </c>
      <c r="K3453">
        <v>7.0000000000000007E-2</v>
      </c>
      <c r="L3453">
        <f>Table1[[#This Row],[list_price]]*Table1[[#This Row],[discount]]</f>
        <v>18.899300000000004</v>
      </c>
      <c r="M3453">
        <f>(Table1[[#This Row],[list_price]]-Table1[[#This Row],[discount_price]])*Table1[[#This Row],[quantity]]</f>
        <v>251.0907</v>
      </c>
    </row>
    <row r="3454" spans="1:13" x14ac:dyDescent="0.25">
      <c r="A3454">
        <v>1197</v>
      </c>
      <c r="B3454">
        <v>2</v>
      </c>
      <c r="C3454">
        <v>269</v>
      </c>
      <c r="D3454">
        <v>108</v>
      </c>
      <c r="E3454" t="s">
        <v>66</v>
      </c>
      <c r="F3454" t="s">
        <v>299</v>
      </c>
      <c r="G3454">
        <v>2</v>
      </c>
      <c r="H3454" t="str">
        <f>VLOOKUP(Table1[[#This Row],[store_id]],[1]stores!$A:$B,2,0)</f>
        <v>Baldwin Bikes</v>
      </c>
      <c r="I3454">
        <v>2</v>
      </c>
      <c r="J3454">
        <v>449.99</v>
      </c>
      <c r="K3454">
        <v>0.05</v>
      </c>
      <c r="L3454">
        <f>Table1[[#This Row],[list_price]]*Table1[[#This Row],[discount]]</f>
        <v>22.499500000000001</v>
      </c>
      <c r="M3454">
        <f>(Table1[[#This Row],[list_price]]-Table1[[#This Row],[discount_price]])*Table1[[#This Row],[quantity]]</f>
        <v>854.98099999999999</v>
      </c>
    </row>
    <row r="3455" spans="1:13" x14ac:dyDescent="0.25">
      <c r="A3455">
        <v>1197</v>
      </c>
      <c r="B3455">
        <v>3</v>
      </c>
      <c r="C3455">
        <v>269</v>
      </c>
      <c r="D3455">
        <v>9</v>
      </c>
      <c r="E3455" t="s">
        <v>54</v>
      </c>
      <c r="F3455" t="s">
        <v>302</v>
      </c>
      <c r="G3455">
        <v>2</v>
      </c>
      <c r="H3455" t="str">
        <f>VLOOKUP(Table1[[#This Row],[store_id]],[1]stores!$A:$B,2,0)</f>
        <v>Baldwin Bikes</v>
      </c>
      <c r="I3455">
        <v>2</v>
      </c>
      <c r="J3455">
        <v>2999.99</v>
      </c>
      <c r="K3455">
        <v>0.05</v>
      </c>
      <c r="L3455">
        <f>Table1[[#This Row],[list_price]]*Table1[[#This Row],[discount]]</f>
        <v>149.99949999999998</v>
      </c>
      <c r="M3455">
        <f>(Table1[[#This Row],[list_price]]-Table1[[#This Row],[discount_price]])*Table1[[#This Row],[quantity]]</f>
        <v>5699.9809999999998</v>
      </c>
    </row>
    <row r="3456" spans="1:13" x14ac:dyDescent="0.25">
      <c r="A3456">
        <v>1197</v>
      </c>
      <c r="B3456">
        <v>4</v>
      </c>
      <c r="C3456">
        <v>269</v>
      </c>
      <c r="D3456">
        <v>106</v>
      </c>
      <c r="E3456" t="s">
        <v>66</v>
      </c>
      <c r="F3456" t="s">
        <v>299</v>
      </c>
      <c r="G3456">
        <v>2</v>
      </c>
      <c r="H3456" t="str">
        <f>VLOOKUP(Table1[[#This Row],[store_id]],[1]stores!$A:$B,2,0)</f>
        <v>Baldwin Bikes</v>
      </c>
      <c r="I3456">
        <v>2</v>
      </c>
      <c r="J3456">
        <v>449.99</v>
      </c>
      <c r="K3456">
        <v>0.2</v>
      </c>
      <c r="L3456">
        <f>Table1[[#This Row],[list_price]]*Table1[[#This Row],[discount]]</f>
        <v>89.998000000000005</v>
      </c>
      <c r="M3456">
        <f>(Table1[[#This Row],[list_price]]-Table1[[#This Row],[discount_price]])*Table1[[#This Row],[quantity]]</f>
        <v>719.98400000000004</v>
      </c>
    </row>
    <row r="3457" spans="1:13" x14ac:dyDescent="0.25">
      <c r="A3457">
        <v>1198</v>
      </c>
      <c r="B3457">
        <v>1</v>
      </c>
      <c r="C3457">
        <v>1289</v>
      </c>
      <c r="D3457">
        <v>105</v>
      </c>
      <c r="E3457" t="s">
        <v>117</v>
      </c>
      <c r="F3457" t="s">
        <v>304</v>
      </c>
      <c r="G3457">
        <v>2</v>
      </c>
      <c r="H3457" t="str">
        <f>VLOOKUP(Table1[[#This Row],[store_id]],[1]stores!$A:$B,2,0)</f>
        <v>Baldwin Bikes</v>
      </c>
      <c r="I3457">
        <v>1</v>
      </c>
      <c r="J3457">
        <v>533.99</v>
      </c>
      <c r="K3457">
        <v>0.05</v>
      </c>
      <c r="L3457">
        <f>Table1[[#This Row],[list_price]]*Table1[[#This Row],[discount]]</f>
        <v>26.6995</v>
      </c>
      <c r="M3457">
        <f>(Table1[[#This Row],[list_price]]-Table1[[#This Row],[discount_price]])*Table1[[#This Row],[quantity]]</f>
        <v>507.29050000000001</v>
      </c>
    </row>
    <row r="3458" spans="1:13" x14ac:dyDescent="0.25">
      <c r="A3458">
        <v>1199</v>
      </c>
      <c r="B3458">
        <v>1</v>
      </c>
      <c r="C3458">
        <v>318</v>
      </c>
      <c r="D3458">
        <v>32</v>
      </c>
      <c r="E3458" t="s">
        <v>73</v>
      </c>
      <c r="F3458" t="s">
        <v>300</v>
      </c>
      <c r="G3458">
        <v>1</v>
      </c>
      <c r="H3458" t="str">
        <f>VLOOKUP(Table1[[#This Row],[store_id]],[1]stores!$A:$B,2,0)</f>
        <v>Santa Cruz Bikes</v>
      </c>
      <c r="I3458">
        <v>1</v>
      </c>
      <c r="J3458">
        <v>469.99</v>
      </c>
      <c r="K3458">
        <v>0.05</v>
      </c>
      <c r="L3458">
        <f>Table1[[#This Row],[list_price]]*Table1[[#This Row],[discount]]</f>
        <v>23.499500000000001</v>
      </c>
      <c r="M3458">
        <f>(Table1[[#This Row],[list_price]]-Table1[[#This Row],[discount_price]])*Table1[[#This Row],[quantity]]</f>
        <v>446.4905</v>
      </c>
    </row>
    <row r="3459" spans="1:13" x14ac:dyDescent="0.25">
      <c r="A3459">
        <v>1199</v>
      </c>
      <c r="B3459">
        <v>2</v>
      </c>
      <c r="C3459">
        <v>318</v>
      </c>
      <c r="D3459">
        <v>94</v>
      </c>
      <c r="E3459" t="s">
        <v>84</v>
      </c>
      <c r="F3459" t="s">
        <v>303</v>
      </c>
      <c r="G3459">
        <v>1</v>
      </c>
      <c r="H3459" t="str">
        <f>VLOOKUP(Table1[[#This Row],[store_id]],[1]stores!$A:$B,2,0)</f>
        <v>Santa Cruz Bikes</v>
      </c>
      <c r="I3459">
        <v>2</v>
      </c>
      <c r="J3459">
        <v>249.99</v>
      </c>
      <c r="K3459">
        <v>7.0000000000000007E-2</v>
      </c>
      <c r="L3459">
        <f>Table1[[#This Row],[list_price]]*Table1[[#This Row],[discount]]</f>
        <v>17.499300000000002</v>
      </c>
      <c r="M3459">
        <f>(Table1[[#This Row],[list_price]]-Table1[[#This Row],[discount_price]])*Table1[[#This Row],[quantity]]</f>
        <v>464.98140000000001</v>
      </c>
    </row>
    <row r="3460" spans="1:13" x14ac:dyDescent="0.25">
      <c r="A3460">
        <v>1199</v>
      </c>
      <c r="B3460">
        <v>3</v>
      </c>
      <c r="C3460">
        <v>318</v>
      </c>
      <c r="D3460">
        <v>109</v>
      </c>
      <c r="E3460" t="s">
        <v>75</v>
      </c>
      <c r="F3460" t="s">
        <v>299</v>
      </c>
      <c r="G3460">
        <v>1</v>
      </c>
      <c r="H3460" t="str">
        <f>VLOOKUP(Table1[[#This Row],[store_id]],[1]stores!$A:$B,2,0)</f>
        <v>Santa Cruz Bikes</v>
      </c>
      <c r="I3460">
        <v>2</v>
      </c>
      <c r="J3460">
        <v>416.99</v>
      </c>
      <c r="K3460">
        <v>0.1</v>
      </c>
      <c r="L3460">
        <f>Table1[[#This Row],[list_price]]*Table1[[#This Row],[discount]]</f>
        <v>41.699000000000005</v>
      </c>
      <c r="M3460">
        <f>(Table1[[#This Row],[list_price]]-Table1[[#This Row],[discount_price]])*Table1[[#This Row],[quantity]]</f>
        <v>750.58199999999999</v>
      </c>
    </row>
    <row r="3461" spans="1:13" x14ac:dyDescent="0.25">
      <c r="A3461">
        <v>1200</v>
      </c>
      <c r="B3461">
        <v>1</v>
      </c>
      <c r="C3461">
        <v>48</v>
      </c>
      <c r="D3461">
        <v>42</v>
      </c>
      <c r="E3461" t="s">
        <v>78</v>
      </c>
      <c r="F3461" t="s">
        <v>300</v>
      </c>
      <c r="G3461">
        <v>2</v>
      </c>
      <c r="H3461" t="str">
        <f>VLOOKUP(Table1[[#This Row],[store_id]],[1]stores!$A:$B,2,0)</f>
        <v>Baldwin Bikes</v>
      </c>
      <c r="I3461">
        <v>2</v>
      </c>
      <c r="J3461">
        <v>2299.9899999999998</v>
      </c>
      <c r="K3461">
        <v>0.2</v>
      </c>
      <c r="L3461">
        <f>Table1[[#This Row],[list_price]]*Table1[[#This Row],[discount]]</f>
        <v>459.99799999999999</v>
      </c>
      <c r="M3461">
        <f>(Table1[[#This Row],[list_price]]-Table1[[#This Row],[discount_price]])*Table1[[#This Row],[quantity]]</f>
        <v>3679.9839999999995</v>
      </c>
    </row>
    <row r="3462" spans="1:13" x14ac:dyDescent="0.25">
      <c r="A3462">
        <v>1201</v>
      </c>
      <c r="B3462">
        <v>1</v>
      </c>
      <c r="C3462">
        <v>201</v>
      </c>
      <c r="D3462">
        <v>95</v>
      </c>
      <c r="E3462" t="s">
        <v>74</v>
      </c>
      <c r="F3462" t="s">
        <v>299</v>
      </c>
      <c r="G3462">
        <v>2</v>
      </c>
      <c r="H3462" t="str">
        <f>VLOOKUP(Table1[[#This Row],[store_id]],[1]stores!$A:$B,2,0)</f>
        <v>Baldwin Bikes</v>
      </c>
      <c r="I3462">
        <v>1</v>
      </c>
      <c r="J3462">
        <v>299.99</v>
      </c>
      <c r="K3462">
        <v>7.0000000000000007E-2</v>
      </c>
      <c r="L3462">
        <f>Table1[[#This Row],[list_price]]*Table1[[#This Row],[discount]]</f>
        <v>20.999300000000002</v>
      </c>
      <c r="M3462">
        <f>(Table1[[#This Row],[list_price]]-Table1[[#This Row],[discount_price]])*Table1[[#This Row],[quantity]]</f>
        <v>278.9907</v>
      </c>
    </row>
    <row r="3463" spans="1:13" x14ac:dyDescent="0.25">
      <c r="A3463">
        <v>1201</v>
      </c>
      <c r="B3463">
        <v>2</v>
      </c>
      <c r="C3463">
        <v>201</v>
      </c>
      <c r="D3463">
        <v>13</v>
      </c>
      <c r="E3463" t="s">
        <v>59</v>
      </c>
      <c r="F3463" t="s">
        <v>299</v>
      </c>
      <c r="G3463">
        <v>2</v>
      </c>
      <c r="H3463" t="str">
        <f>VLOOKUP(Table1[[#This Row],[store_id]],[1]stores!$A:$B,2,0)</f>
        <v>Baldwin Bikes</v>
      </c>
      <c r="I3463">
        <v>1</v>
      </c>
      <c r="J3463">
        <v>269.99</v>
      </c>
      <c r="K3463">
        <v>0.05</v>
      </c>
      <c r="L3463">
        <f>Table1[[#This Row],[list_price]]*Table1[[#This Row],[discount]]</f>
        <v>13.499500000000001</v>
      </c>
      <c r="M3463">
        <f>(Table1[[#This Row],[list_price]]-Table1[[#This Row],[discount_price]])*Table1[[#This Row],[quantity]]</f>
        <v>256.4905</v>
      </c>
    </row>
    <row r="3464" spans="1:13" x14ac:dyDescent="0.25">
      <c r="A3464">
        <v>1201</v>
      </c>
      <c r="B3464">
        <v>3</v>
      </c>
      <c r="C3464">
        <v>201</v>
      </c>
      <c r="D3464">
        <v>26</v>
      </c>
      <c r="E3464" t="s">
        <v>45</v>
      </c>
      <c r="F3464" t="s">
        <v>299</v>
      </c>
      <c r="G3464">
        <v>2</v>
      </c>
      <c r="H3464" t="str">
        <f>VLOOKUP(Table1[[#This Row],[store_id]],[1]stores!$A:$B,2,0)</f>
        <v>Baldwin Bikes</v>
      </c>
      <c r="I3464">
        <v>1</v>
      </c>
      <c r="J3464">
        <v>599.99</v>
      </c>
      <c r="K3464">
        <v>0.2</v>
      </c>
      <c r="L3464">
        <f>Table1[[#This Row],[list_price]]*Table1[[#This Row],[discount]]</f>
        <v>119.998</v>
      </c>
      <c r="M3464">
        <f>(Table1[[#This Row],[list_price]]-Table1[[#This Row],[discount_price]])*Table1[[#This Row],[quantity]]</f>
        <v>479.99200000000002</v>
      </c>
    </row>
    <row r="3465" spans="1:13" x14ac:dyDescent="0.25">
      <c r="A3465">
        <v>1201</v>
      </c>
      <c r="B3465">
        <v>4</v>
      </c>
      <c r="C3465">
        <v>201</v>
      </c>
      <c r="D3465">
        <v>17</v>
      </c>
      <c r="E3465" t="s">
        <v>51</v>
      </c>
      <c r="F3465" t="s">
        <v>299</v>
      </c>
      <c r="G3465">
        <v>2</v>
      </c>
      <c r="H3465" t="str">
        <f>VLOOKUP(Table1[[#This Row],[store_id]],[1]stores!$A:$B,2,0)</f>
        <v>Baldwin Bikes</v>
      </c>
      <c r="I3465">
        <v>2</v>
      </c>
      <c r="J3465">
        <v>429</v>
      </c>
      <c r="K3465">
        <v>0.05</v>
      </c>
      <c r="L3465">
        <f>Table1[[#This Row],[list_price]]*Table1[[#This Row],[discount]]</f>
        <v>21.450000000000003</v>
      </c>
      <c r="M3465">
        <f>(Table1[[#This Row],[list_price]]-Table1[[#This Row],[discount_price]])*Table1[[#This Row],[quantity]]</f>
        <v>815.1</v>
      </c>
    </row>
    <row r="3466" spans="1:13" x14ac:dyDescent="0.25">
      <c r="A3466">
        <v>1201</v>
      </c>
      <c r="B3466">
        <v>5</v>
      </c>
      <c r="C3466">
        <v>201</v>
      </c>
      <c r="D3466">
        <v>19</v>
      </c>
      <c r="E3466" t="s">
        <v>64</v>
      </c>
      <c r="F3466" t="s">
        <v>299</v>
      </c>
      <c r="G3466">
        <v>2</v>
      </c>
      <c r="H3466" t="str">
        <f>VLOOKUP(Table1[[#This Row],[store_id]],[1]stores!$A:$B,2,0)</f>
        <v>Baldwin Bikes</v>
      </c>
      <c r="I3466">
        <v>2</v>
      </c>
      <c r="J3466">
        <v>449</v>
      </c>
      <c r="K3466">
        <v>0.2</v>
      </c>
      <c r="L3466">
        <f>Table1[[#This Row],[list_price]]*Table1[[#This Row],[discount]]</f>
        <v>89.800000000000011</v>
      </c>
      <c r="M3466">
        <f>(Table1[[#This Row],[list_price]]-Table1[[#This Row],[discount_price]])*Table1[[#This Row],[quantity]]</f>
        <v>718.4</v>
      </c>
    </row>
    <row r="3467" spans="1:13" x14ac:dyDescent="0.25">
      <c r="A3467">
        <v>1202</v>
      </c>
      <c r="B3467">
        <v>1</v>
      </c>
      <c r="C3467">
        <v>593</v>
      </c>
      <c r="D3467">
        <v>84</v>
      </c>
      <c r="E3467" t="s">
        <v>107</v>
      </c>
      <c r="F3467" t="s">
        <v>303</v>
      </c>
      <c r="G3467">
        <v>2</v>
      </c>
      <c r="H3467" t="str">
        <f>VLOOKUP(Table1[[#This Row],[store_id]],[1]stores!$A:$B,2,0)</f>
        <v>Baldwin Bikes</v>
      </c>
      <c r="I3467">
        <v>2</v>
      </c>
      <c r="J3467">
        <v>109.99</v>
      </c>
      <c r="K3467">
        <v>0.05</v>
      </c>
      <c r="L3467">
        <f>Table1[[#This Row],[list_price]]*Table1[[#This Row],[discount]]</f>
        <v>5.4995000000000003</v>
      </c>
      <c r="M3467">
        <f>(Table1[[#This Row],[list_price]]-Table1[[#This Row],[discount_price]])*Table1[[#This Row],[quantity]]</f>
        <v>208.98099999999999</v>
      </c>
    </row>
    <row r="3468" spans="1:13" x14ac:dyDescent="0.25">
      <c r="A3468">
        <v>1203</v>
      </c>
      <c r="B3468">
        <v>1</v>
      </c>
      <c r="C3468">
        <v>1191</v>
      </c>
      <c r="D3468">
        <v>6</v>
      </c>
      <c r="E3468" t="s">
        <v>60</v>
      </c>
      <c r="F3468" t="s">
        <v>300</v>
      </c>
      <c r="G3468">
        <v>2</v>
      </c>
      <c r="H3468" t="str">
        <f>VLOOKUP(Table1[[#This Row],[store_id]],[1]stores!$A:$B,2,0)</f>
        <v>Baldwin Bikes</v>
      </c>
      <c r="I3468">
        <v>2</v>
      </c>
      <c r="J3468">
        <v>469.99</v>
      </c>
      <c r="K3468">
        <v>7.0000000000000007E-2</v>
      </c>
      <c r="L3468">
        <f>Table1[[#This Row],[list_price]]*Table1[[#This Row],[discount]]</f>
        <v>32.899300000000004</v>
      </c>
      <c r="M3468">
        <f>(Table1[[#This Row],[list_price]]-Table1[[#This Row],[discount_price]])*Table1[[#This Row],[quantity]]</f>
        <v>874.18140000000005</v>
      </c>
    </row>
    <row r="3469" spans="1:13" x14ac:dyDescent="0.25">
      <c r="A3469">
        <v>1203</v>
      </c>
      <c r="B3469">
        <v>2</v>
      </c>
      <c r="C3469">
        <v>1191</v>
      </c>
      <c r="D3469">
        <v>55</v>
      </c>
      <c r="E3469" t="s">
        <v>100</v>
      </c>
      <c r="F3469" t="s">
        <v>305</v>
      </c>
      <c r="G3469">
        <v>2</v>
      </c>
      <c r="H3469" t="str">
        <f>VLOOKUP(Table1[[#This Row],[store_id]],[1]stores!$A:$B,2,0)</f>
        <v>Baldwin Bikes</v>
      </c>
      <c r="I3469">
        <v>1</v>
      </c>
      <c r="J3469">
        <v>2699.99</v>
      </c>
      <c r="K3469">
        <v>0.05</v>
      </c>
      <c r="L3469">
        <f>Table1[[#This Row],[list_price]]*Table1[[#This Row],[discount]]</f>
        <v>134.99949999999998</v>
      </c>
      <c r="M3469">
        <f>(Table1[[#This Row],[list_price]]-Table1[[#This Row],[discount_price]])*Table1[[#This Row],[quantity]]</f>
        <v>2564.9904999999999</v>
      </c>
    </row>
    <row r="3470" spans="1:13" x14ac:dyDescent="0.25">
      <c r="A3470">
        <v>1204</v>
      </c>
      <c r="B3470">
        <v>1</v>
      </c>
      <c r="C3470">
        <v>1277</v>
      </c>
      <c r="D3470">
        <v>37</v>
      </c>
      <c r="E3470" t="s">
        <v>119</v>
      </c>
      <c r="F3470" t="s">
        <v>300</v>
      </c>
      <c r="G3470">
        <v>2</v>
      </c>
      <c r="H3470" t="str">
        <f>VLOOKUP(Table1[[#This Row],[store_id]],[1]stores!$A:$B,2,0)</f>
        <v>Baldwin Bikes</v>
      </c>
      <c r="I3470">
        <v>2</v>
      </c>
      <c r="J3470">
        <v>379.99</v>
      </c>
      <c r="K3470">
        <v>7.0000000000000007E-2</v>
      </c>
      <c r="L3470">
        <f>Table1[[#This Row],[list_price]]*Table1[[#This Row],[discount]]</f>
        <v>26.599300000000003</v>
      </c>
      <c r="M3470">
        <f>(Table1[[#This Row],[list_price]]-Table1[[#This Row],[discount_price]])*Table1[[#This Row],[quantity]]</f>
        <v>706.78139999999996</v>
      </c>
    </row>
    <row r="3471" spans="1:13" x14ac:dyDescent="0.25">
      <c r="A3471">
        <v>1205</v>
      </c>
      <c r="B3471">
        <v>1</v>
      </c>
      <c r="C3471">
        <v>1091</v>
      </c>
      <c r="D3471">
        <v>105</v>
      </c>
      <c r="E3471" t="s">
        <v>117</v>
      </c>
      <c r="F3471" t="s">
        <v>304</v>
      </c>
      <c r="G3471">
        <v>1</v>
      </c>
      <c r="H3471" t="str">
        <f>VLOOKUP(Table1[[#This Row],[store_id]],[1]stores!$A:$B,2,0)</f>
        <v>Santa Cruz Bikes</v>
      </c>
      <c r="I3471">
        <v>2</v>
      </c>
      <c r="J3471">
        <v>533.99</v>
      </c>
      <c r="K3471">
        <v>0.2</v>
      </c>
      <c r="L3471">
        <f>Table1[[#This Row],[list_price]]*Table1[[#This Row],[discount]]</f>
        <v>106.798</v>
      </c>
      <c r="M3471">
        <f>(Table1[[#This Row],[list_price]]-Table1[[#This Row],[discount_price]])*Table1[[#This Row],[quantity]]</f>
        <v>854.38400000000001</v>
      </c>
    </row>
    <row r="3472" spans="1:13" x14ac:dyDescent="0.25">
      <c r="A3472">
        <v>1205</v>
      </c>
      <c r="B3472">
        <v>2</v>
      </c>
      <c r="C3472">
        <v>1091</v>
      </c>
      <c r="D3472">
        <v>46</v>
      </c>
      <c r="E3472" t="s">
        <v>138</v>
      </c>
      <c r="F3472" t="s">
        <v>300</v>
      </c>
      <c r="G3472">
        <v>1</v>
      </c>
      <c r="H3472" t="str">
        <f>VLOOKUP(Table1[[#This Row],[store_id]],[1]stores!$A:$B,2,0)</f>
        <v>Santa Cruz Bikes</v>
      </c>
      <c r="I3472">
        <v>2</v>
      </c>
      <c r="J3472">
        <v>1409.99</v>
      </c>
      <c r="K3472">
        <v>0.2</v>
      </c>
      <c r="L3472">
        <f>Table1[[#This Row],[list_price]]*Table1[[#This Row],[discount]]</f>
        <v>281.99799999999999</v>
      </c>
      <c r="M3472">
        <f>(Table1[[#This Row],[list_price]]-Table1[[#This Row],[discount_price]])*Table1[[#This Row],[quantity]]</f>
        <v>2255.9839999999999</v>
      </c>
    </row>
    <row r="3473" spans="1:13" x14ac:dyDescent="0.25">
      <c r="A3473">
        <v>1205</v>
      </c>
      <c r="B3473">
        <v>3</v>
      </c>
      <c r="C3473">
        <v>1091</v>
      </c>
      <c r="D3473">
        <v>71</v>
      </c>
      <c r="E3473" t="s">
        <v>102</v>
      </c>
      <c r="F3473" t="s">
        <v>299</v>
      </c>
      <c r="G3473">
        <v>1</v>
      </c>
      <c r="H3473" t="str">
        <f>VLOOKUP(Table1[[#This Row],[store_id]],[1]stores!$A:$B,2,0)</f>
        <v>Santa Cruz Bikes</v>
      </c>
      <c r="I3473">
        <v>1</v>
      </c>
      <c r="J3473">
        <v>416.99</v>
      </c>
      <c r="K3473">
        <v>0.05</v>
      </c>
      <c r="L3473">
        <f>Table1[[#This Row],[list_price]]*Table1[[#This Row],[discount]]</f>
        <v>20.849500000000003</v>
      </c>
      <c r="M3473">
        <f>(Table1[[#This Row],[list_price]]-Table1[[#This Row],[discount_price]])*Table1[[#This Row],[quantity]]</f>
        <v>396.14050000000003</v>
      </c>
    </row>
    <row r="3474" spans="1:13" x14ac:dyDescent="0.25">
      <c r="A3474">
        <v>1205</v>
      </c>
      <c r="B3474">
        <v>4</v>
      </c>
      <c r="C3474">
        <v>1091</v>
      </c>
      <c r="D3474">
        <v>79</v>
      </c>
      <c r="E3474" t="s">
        <v>83</v>
      </c>
      <c r="F3474" t="s">
        <v>299</v>
      </c>
      <c r="G3474">
        <v>1</v>
      </c>
      <c r="H3474" t="str">
        <f>VLOOKUP(Table1[[#This Row],[store_id]],[1]stores!$A:$B,2,0)</f>
        <v>Santa Cruz Bikes</v>
      </c>
      <c r="I3474">
        <v>2</v>
      </c>
      <c r="J3474">
        <v>402.99</v>
      </c>
      <c r="K3474">
        <v>7.0000000000000007E-2</v>
      </c>
      <c r="L3474">
        <f>Table1[[#This Row],[list_price]]*Table1[[#This Row],[discount]]</f>
        <v>28.209300000000002</v>
      </c>
      <c r="M3474">
        <f>(Table1[[#This Row],[list_price]]-Table1[[#This Row],[discount_price]])*Table1[[#This Row],[quantity]]</f>
        <v>749.56140000000005</v>
      </c>
    </row>
    <row r="3475" spans="1:13" x14ac:dyDescent="0.25">
      <c r="A3475">
        <v>1205</v>
      </c>
      <c r="B3475">
        <v>5</v>
      </c>
      <c r="C3475">
        <v>1091</v>
      </c>
      <c r="D3475">
        <v>92</v>
      </c>
      <c r="E3475" t="s">
        <v>132</v>
      </c>
      <c r="F3475" t="s">
        <v>303</v>
      </c>
      <c r="G3475">
        <v>1</v>
      </c>
      <c r="H3475" t="str">
        <f>VLOOKUP(Table1[[#This Row],[store_id]],[1]stores!$A:$B,2,0)</f>
        <v>Santa Cruz Bikes</v>
      </c>
      <c r="I3475">
        <v>1</v>
      </c>
      <c r="J3475">
        <v>209.99</v>
      </c>
      <c r="K3475">
        <v>0.1</v>
      </c>
      <c r="L3475">
        <f>Table1[[#This Row],[list_price]]*Table1[[#This Row],[discount]]</f>
        <v>20.999000000000002</v>
      </c>
      <c r="M3475">
        <f>(Table1[[#This Row],[list_price]]-Table1[[#This Row],[discount_price]])*Table1[[#This Row],[quantity]]</f>
        <v>188.99100000000001</v>
      </c>
    </row>
    <row r="3476" spans="1:13" x14ac:dyDescent="0.25">
      <c r="A3476">
        <v>1206</v>
      </c>
      <c r="B3476">
        <v>1</v>
      </c>
      <c r="C3476">
        <v>222</v>
      </c>
      <c r="D3476">
        <v>73</v>
      </c>
      <c r="E3476" t="s">
        <v>70</v>
      </c>
      <c r="F3476" t="s">
        <v>299</v>
      </c>
      <c r="G3476">
        <v>2</v>
      </c>
      <c r="H3476" t="str">
        <f>VLOOKUP(Table1[[#This Row],[store_id]],[1]stores!$A:$B,2,0)</f>
        <v>Baldwin Bikes</v>
      </c>
      <c r="I3476">
        <v>1</v>
      </c>
      <c r="J3476">
        <v>749.99</v>
      </c>
      <c r="K3476">
        <v>7.0000000000000007E-2</v>
      </c>
      <c r="L3476">
        <f>Table1[[#This Row],[list_price]]*Table1[[#This Row],[discount]]</f>
        <v>52.499300000000005</v>
      </c>
      <c r="M3476">
        <f>(Table1[[#This Row],[list_price]]-Table1[[#This Row],[discount_price]])*Table1[[#This Row],[quantity]]</f>
        <v>697.49070000000006</v>
      </c>
    </row>
    <row r="3477" spans="1:13" x14ac:dyDescent="0.25">
      <c r="A3477">
        <v>1206</v>
      </c>
      <c r="B3477">
        <v>2</v>
      </c>
      <c r="C3477">
        <v>222</v>
      </c>
      <c r="D3477">
        <v>29</v>
      </c>
      <c r="E3477" t="s">
        <v>95</v>
      </c>
      <c r="F3477" t="s">
        <v>300</v>
      </c>
      <c r="G3477">
        <v>2</v>
      </c>
      <c r="H3477" t="str">
        <f>VLOOKUP(Table1[[#This Row],[store_id]],[1]stores!$A:$B,2,0)</f>
        <v>Baldwin Bikes</v>
      </c>
      <c r="I3477">
        <v>1</v>
      </c>
      <c r="J3477">
        <v>999.99</v>
      </c>
      <c r="K3477">
        <v>0.2</v>
      </c>
      <c r="L3477">
        <f>Table1[[#This Row],[list_price]]*Table1[[#This Row],[discount]]</f>
        <v>199.99800000000002</v>
      </c>
      <c r="M3477">
        <f>(Table1[[#This Row],[list_price]]-Table1[[#This Row],[discount_price]])*Table1[[#This Row],[quantity]]</f>
        <v>799.99199999999996</v>
      </c>
    </row>
    <row r="3478" spans="1:13" x14ac:dyDescent="0.25">
      <c r="A3478">
        <v>1207</v>
      </c>
      <c r="B3478">
        <v>1</v>
      </c>
      <c r="C3478">
        <v>1002</v>
      </c>
      <c r="D3478">
        <v>104</v>
      </c>
      <c r="E3478" t="s">
        <v>110</v>
      </c>
      <c r="F3478" t="s">
        <v>304</v>
      </c>
      <c r="G3478">
        <v>2</v>
      </c>
      <c r="H3478" t="str">
        <f>VLOOKUP(Table1[[#This Row],[store_id]],[1]stores!$A:$B,2,0)</f>
        <v>Baldwin Bikes</v>
      </c>
      <c r="I3478">
        <v>1</v>
      </c>
      <c r="J3478">
        <v>481.99</v>
      </c>
      <c r="K3478">
        <v>0.05</v>
      </c>
      <c r="L3478">
        <f>Table1[[#This Row],[list_price]]*Table1[[#This Row],[discount]]</f>
        <v>24.099500000000003</v>
      </c>
      <c r="M3478">
        <f>(Table1[[#This Row],[list_price]]-Table1[[#This Row],[discount_price]])*Table1[[#This Row],[quantity]]</f>
        <v>457.89050000000003</v>
      </c>
    </row>
    <row r="3479" spans="1:13" x14ac:dyDescent="0.25">
      <c r="A3479">
        <v>1207</v>
      </c>
      <c r="B3479">
        <v>2</v>
      </c>
      <c r="C3479">
        <v>1002</v>
      </c>
      <c r="D3479">
        <v>103</v>
      </c>
      <c r="E3479" t="s">
        <v>67</v>
      </c>
      <c r="F3479" t="s">
        <v>304</v>
      </c>
      <c r="G3479">
        <v>2</v>
      </c>
      <c r="H3479" t="str">
        <f>VLOOKUP(Table1[[#This Row],[store_id]],[1]stores!$A:$B,2,0)</f>
        <v>Baldwin Bikes</v>
      </c>
      <c r="I3479">
        <v>1</v>
      </c>
      <c r="J3479">
        <v>551.99</v>
      </c>
      <c r="K3479">
        <v>0.1</v>
      </c>
      <c r="L3479">
        <f>Table1[[#This Row],[list_price]]*Table1[[#This Row],[discount]]</f>
        <v>55.199000000000005</v>
      </c>
      <c r="M3479">
        <f>(Table1[[#This Row],[list_price]]-Table1[[#This Row],[discount_price]])*Table1[[#This Row],[quantity]]</f>
        <v>496.791</v>
      </c>
    </row>
    <row r="3480" spans="1:13" x14ac:dyDescent="0.25">
      <c r="A3480">
        <v>1207</v>
      </c>
      <c r="B3480">
        <v>3</v>
      </c>
      <c r="C3480">
        <v>1002</v>
      </c>
      <c r="D3480">
        <v>23</v>
      </c>
      <c r="E3480" t="s">
        <v>61</v>
      </c>
      <c r="F3480" t="s">
        <v>303</v>
      </c>
      <c r="G3480">
        <v>2</v>
      </c>
      <c r="H3480" t="str">
        <f>VLOOKUP(Table1[[#This Row],[store_id]],[1]stores!$A:$B,2,0)</f>
        <v>Baldwin Bikes</v>
      </c>
      <c r="I3480">
        <v>1</v>
      </c>
      <c r="J3480">
        <v>299.99</v>
      </c>
      <c r="K3480">
        <v>7.0000000000000007E-2</v>
      </c>
      <c r="L3480">
        <f>Table1[[#This Row],[list_price]]*Table1[[#This Row],[discount]]</f>
        <v>20.999300000000002</v>
      </c>
      <c r="M3480">
        <f>(Table1[[#This Row],[list_price]]-Table1[[#This Row],[discount_price]])*Table1[[#This Row],[quantity]]</f>
        <v>278.9907</v>
      </c>
    </row>
    <row r="3481" spans="1:13" x14ac:dyDescent="0.25">
      <c r="A3481">
        <v>1208</v>
      </c>
      <c r="B3481">
        <v>1</v>
      </c>
      <c r="C3481">
        <v>1226</v>
      </c>
      <c r="D3481">
        <v>12</v>
      </c>
      <c r="E3481" t="s">
        <v>53</v>
      </c>
      <c r="F3481" t="s">
        <v>299</v>
      </c>
      <c r="G3481">
        <v>2</v>
      </c>
      <c r="H3481" t="str">
        <f>VLOOKUP(Table1[[#This Row],[store_id]],[1]stores!$A:$B,2,0)</f>
        <v>Baldwin Bikes</v>
      </c>
      <c r="I3481">
        <v>1</v>
      </c>
      <c r="J3481">
        <v>549.99</v>
      </c>
      <c r="K3481">
        <v>0.2</v>
      </c>
      <c r="L3481">
        <f>Table1[[#This Row],[list_price]]*Table1[[#This Row],[discount]]</f>
        <v>109.998</v>
      </c>
      <c r="M3481">
        <f>(Table1[[#This Row],[list_price]]-Table1[[#This Row],[discount_price]])*Table1[[#This Row],[quantity]]</f>
        <v>439.99200000000002</v>
      </c>
    </row>
    <row r="3482" spans="1:13" x14ac:dyDescent="0.25">
      <c r="A3482">
        <v>1208</v>
      </c>
      <c r="B3482">
        <v>2</v>
      </c>
      <c r="C3482">
        <v>1226</v>
      </c>
      <c r="D3482">
        <v>65</v>
      </c>
      <c r="E3482" t="s">
        <v>134</v>
      </c>
      <c r="F3482" t="s">
        <v>299</v>
      </c>
      <c r="G3482">
        <v>2</v>
      </c>
      <c r="H3482" t="str">
        <f>VLOOKUP(Table1[[#This Row],[store_id]],[1]stores!$A:$B,2,0)</f>
        <v>Baldwin Bikes</v>
      </c>
      <c r="I3482">
        <v>2</v>
      </c>
      <c r="J3482">
        <v>346.99</v>
      </c>
      <c r="K3482">
        <v>7.0000000000000007E-2</v>
      </c>
      <c r="L3482">
        <f>Table1[[#This Row],[list_price]]*Table1[[#This Row],[discount]]</f>
        <v>24.289300000000004</v>
      </c>
      <c r="M3482">
        <f>(Table1[[#This Row],[list_price]]-Table1[[#This Row],[discount_price]])*Table1[[#This Row],[quantity]]</f>
        <v>645.40139999999997</v>
      </c>
    </row>
    <row r="3483" spans="1:13" x14ac:dyDescent="0.25">
      <c r="A3483">
        <v>1208</v>
      </c>
      <c r="B3483">
        <v>3</v>
      </c>
      <c r="C3483">
        <v>1226</v>
      </c>
      <c r="D3483">
        <v>86</v>
      </c>
      <c r="E3483" t="s">
        <v>135</v>
      </c>
      <c r="F3483" t="s">
        <v>303</v>
      </c>
      <c r="G3483">
        <v>2</v>
      </c>
      <c r="H3483" t="str">
        <f>VLOOKUP(Table1[[#This Row],[store_id]],[1]stores!$A:$B,2,0)</f>
        <v>Baldwin Bikes</v>
      </c>
      <c r="I3483">
        <v>2</v>
      </c>
      <c r="J3483">
        <v>149.99</v>
      </c>
      <c r="K3483">
        <v>0.2</v>
      </c>
      <c r="L3483">
        <f>Table1[[#This Row],[list_price]]*Table1[[#This Row],[discount]]</f>
        <v>29.998000000000005</v>
      </c>
      <c r="M3483">
        <f>(Table1[[#This Row],[list_price]]-Table1[[#This Row],[discount_price]])*Table1[[#This Row],[quantity]]</f>
        <v>239.98400000000001</v>
      </c>
    </row>
    <row r="3484" spans="1:13" x14ac:dyDescent="0.25">
      <c r="A3484">
        <v>1208</v>
      </c>
      <c r="B3484">
        <v>4</v>
      </c>
      <c r="C3484">
        <v>1226</v>
      </c>
      <c r="D3484">
        <v>13</v>
      </c>
      <c r="E3484" t="s">
        <v>59</v>
      </c>
      <c r="F3484" t="s">
        <v>299</v>
      </c>
      <c r="G3484">
        <v>2</v>
      </c>
      <c r="H3484" t="str">
        <f>VLOOKUP(Table1[[#This Row],[store_id]],[1]stores!$A:$B,2,0)</f>
        <v>Baldwin Bikes</v>
      </c>
      <c r="I3484">
        <v>2</v>
      </c>
      <c r="J3484">
        <v>269.99</v>
      </c>
      <c r="K3484">
        <v>0.1</v>
      </c>
      <c r="L3484">
        <f>Table1[[#This Row],[list_price]]*Table1[[#This Row],[discount]]</f>
        <v>26.999000000000002</v>
      </c>
      <c r="M3484">
        <f>(Table1[[#This Row],[list_price]]-Table1[[#This Row],[discount_price]])*Table1[[#This Row],[quantity]]</f>
        <v>485.98200000000003</v>
      </c>
    </row>
    <row r="3485" spans="1:13" x14ac:dyDescent="0.25">
      <c r="A3485">
        <v>1208</v>
      </c>
      <c r="B3485">
        <v>5</v>
      </c>
      <c r="C3485">
        <v>1226</v>
      </c>
      <c r="D3485">
        <v>87</v>
      </c>
      <c r="E3485" t="s">
        <v>137</v>
      </c>
      <c r="F3485" t="s">
        <v>303</v>
      </c>
      <c r="G3485">
        <v>2</v>
      </c>
      <c r="H3485" t="str">
        <f>VLOOKUP(Table1[[#This Row],[store_id]],[1]stores!$A:$B,2,0)</f>
        <v>Baldwin Bikes</v>
      </c>
      <c r="I3485">
        <v>1</v>
      </c>
      <c r="J3485">
        <v>189.99</v>
      </c>
      <c r="K3485">
        <v>7.0000000000000007E-2</v>
      </c>
      <c r="L3485">
        <f>Table1[[#This Row],[list_price]]*Table1[[#This Row],[discount]]</f>
        <v>13.299300000000002</v>
      </c>
      <c r="M3485">
        <f>(Table1[[#This Row],[list_price]]-Table1[[#This Row],[discount_price]])*Table1[[#This Row],[quantity]]</f>
        <v>176.69069999999999</v>
      </c>
    </row>
    <row r="3486" spans="1:13" x14ac:dyDescent="0.25">
      <c r="A3486">
        <v>1209</v>
      </c>
      <c r="B3486">
        <v>1</v>
      </c>
      <c r="C3486">
        <v>1342</v>
      </c>
      <c r="D3486">
        <v>89</v>
      </c>
      <c r="E3486" t="s">
        <v>115</v>
      </c>
      <c r="F3486" t="s">
        <v>303</v>
      </c>
      <c r="G3486">
        <v>2</v>
      </c>
      <c r="H3486" t="str">
        <f>VLOOKUP(Table1[[#This Row],[store_id]],[1]stores!$A:$B,2,0)</f>
        <v>Baldwin Bikes</v>
      </c>
      <c r="I3486">
        <v>1</v>
      </c>
      <c r="J3486">
        <v>209.99</v>
      </c>
      <c r="K3486">
        <v>7.0000000000000007E-2</v>
      </c>
      <c r="L3486">
        <f>Table1[[#This Row],[list_price]]*Table1[[#This Row],[discount]]</f>
        <v>14.699300000000003</v>
      </c>
      <c r="M3486">
        <f>(Table1[[#This Row],[list_price]]-Table1[[#This Row],[discount_price]])*Table1[[#This Row],[quantity]]</f>
        <v>195.29070000000002</v>
      </c>
    </row>
    <row r="3487" spans="1:13" x14ac:dyDescent="0.25">
      <c r="A3487">
        <v>1209</v>
      </c>
      <c r="B3487">
        <v>2</v>
      </c>
      <c r="C3487">
        <v>1342</v>
      </c>
      <c r="D3487">
        <v>97</v>
      </c>
      <c r="E3487" t="s">
        <v>80</v>
      </c>
      <c r="F3487" t="s">
        <v>303</v>
      </c>
      <c r="G3487">
        <v>2</v>
      </c>
      <c r="H3487" t="str">
        <f>VLOOKUP(Table1[[#This Row],[store_id]],[1]stores!$A:$B,2,0)</f>
        <v>Baldwin Bikes</v>
      </c>
      <c r="I3487">
        <v>1</v>
      </c>
      <c r="J3487">
        <v>349.99</v>
      </c>
      <c r="K3487">
        <v>0.05</v>
      </c>
      <c r="L3487">
        <f>Table1[[#This Row],[list_price]]*Table1[[#This Row],[discount]]</f>
        <v>17.499500000000001</v>
      </c>
      <c r="M3487">
        <f>(Table1[[#This Row],[list_price]]-Table1[[#This Row],[discount_price]])*Table1[[#This Row],[quantity]]</f>
        <v>332.4905</v>
      </c>
    </row>
    <row r="3488" spans="1:13" x14ac:dyDescent="0.25">
      <c r="A3488">
        <v>1210</v>
      </c>
      <c r="B3488">
        <v>1</v>
      </c>
      <c r="C3488">
        <v>730</v>
      </c>
      <c r="D3488">
        <v>26</v>
      </c>
      <c r="E3488" t="s">
        <v>45</v>
      </c>
      <c r="F3488" t="s">
        <v>299</v>
      </c>
      <c r="G3488">
        <v>3</v>
      </c>
      <c r="H3488" t="str">
        <f>VLOOKUP(Table1[[#This Row],[store_id]],[1]stores!$A:$B,2,0)</f>
        <v>Rowlett Bikes</v>
      </c>
      <c r="I3488">
        <v>1</v>
      </c>
      <c r="J3488">
        <v>599.99</v>
      </c>
      <c r="K3488">
        <v>0.1</v>
      </c>
      <c r="L3488">
        <f>Table1[[#This Row],[list_price]]*Table1[[#This Row],[discount]]</f>
        <v>59.999000000000002</v>
      </c>
      <c r="M3488">
        <f>(Table1[[#This Row],[list_price]]-Table1[[#This Row],[discount_price]])*Table1[[#This Row],[quantity]]</f>
        <v>539.99099999999999</v>
      </c>
    </row>
    <row r="3489" spans="1:13" x14ac:dyDescent="0.25">
      <c r="A3489">
        <v>1210</v>
      </c>
      <c r="B3489">
        <v>2</v>
      </c>
      <c r="C3489">
        <v>730</v>
      </c>
      <c r="D3489">
        <v>6</v>
      </c>
      <c r="E3489" t="s">
        <v>60</v>
      </c>
      <c r="F3489" t="s">
        <v>300</v>
      </c>
      <c r="G3489">
        <v>3</v>
      </c>
      <c r="H3489" t="str">
        <f>VLOOKUP(Table1[[#This Row],[store_id]],[1]stores!$A:$B,2,0)</f>
        <v>Rowlett Bikes</v>
      </c>
      <c r="I3489">
        <v>2</v>
      </c>
      <c r="J3489">
        <v>469.99</v>
      </c>
      <c r="K3489">
        <v>7.0000000000000007E-2</v>
      </c>
      <c r="L3489">
        <f>Table1[[#This Row],[list_price]]*Table1[[#This Row],[discount]]</f>
        <v>32.899300000000004</v>
      </c>
      <c r="M3489">
        <f>(Table1[[#This Row],[list_price]]-Table1[[#This Row],[discount_price]])*Table1[[#This Row],[quantity]]</f>
        <v>874.18140000000005</v>
      </c>
    </row>
    <row r="3490" spans="1:13" x14ac:dyDescent="0.25">
      <c r="A3490">
        <v>1210</v>
      </c>
      <c r="B3490">
        <v>3</v>
      </c>
      <c r="C3490">
        <v>730</v>
      </c>
      <c r="D3490">
        <v>78</v>
      </c>
      <c r="E3490" t="s">
        <v>82</v>
      </c>
      <c r="F3490" t="s">
        <v>299</v>
      </c>
      <c r="G3490">
        <v>3</v>
      </c>
      <c r="H3490" t="str">
        <f>VLOOKUP(Table1[[#This Row],[store_id]],[1]stores!$A:$B,2,0)</f>
        <v>Rowlett Bikes</v>
      </c>
      <c r="I3490">
        <v>2</v>
      </c>
      <c r="J3490">
        <v>647.99</v>
      </c>
      <c r="K3490">
        <v>0.05</v>
      </c>
      <c r="L3490">
        <f>Table1[[#This Row],[list_price]]*Table1[[#This Row],[discount]]</f>
        <v>32.399500000000003</v>
      </c>
      <c r="M3490">
        <f>(Table1[[#This Row],[list_price]]-Table1[[#This Row],[discount_price]])*Table1[[#This Row],[quantity]]</f>
        <v>1231.181</v>
      </c>
    </row>
    <row r="3491" spans="1:13" x14ac:dyDescent="0.25">
      <c r="A3491">
        <v>1210</v>
      </c>
      <c r="B3491">
        <v>4</v>
      </c>
      <c r="C3491">
        <v>730</v>
      </c>
      <c r="D3491">
        <v>84</v>
      </c>
      <c r="E3491" t="s">
        <v>107</v>
      </c>
      <c r="F3491" t="s">
        <v>303</v>
      </c>
      <c r="G3491">
        <v>3</v>
      </c>
      <c r="H3491" t="str">
        <f>VLOOKUP(Table1[[#This Row],[store_id]],[1]stores!$A:$B,2,0)</f>
        <v>Rowlett Bikes</v>
      </c>
      <c r="I3491">
        <v>1</v>
      </c>
      <c r="J3491">
        <v>109.99</v>
      </c>
      <c r="K3491">
        <v>0.1</v>
      </c>
      <c r="L3491">
        <f>Table1[[#This Row],[list_price]]*Table1[[#This Row],[discount]]</f>
        <v>10.999000000000001</v>
      </c>
      <c r="M3491">
        <f>(Table1[[#This Row],[list_price]]-Table1[[#This Row],[discount_price]])*Table1[[#This Row],[quantity]]</f>
        <v>98.991</v>
      </c>
    </row>
    <row r="3492" spans="1:13" x14ac:dyDescent="0.25">
      <c r="A3492">
        <v>1210</v>
      </c>
      <c r="B3492">
        <v>5</v>
      </c>
      <c r="C3492">
        <v>730</v>
      </c>
      <c r="D3492">
        <v>35</v>
      </c>
      <c r="E3492" t="s">
        <v>130</v>
      </c>
      <c r="F3492" t="s">
        <v>300</v>
      </c>
      <c r="G3492">
        <v>3</v>
      </c>
      <c r="H3492" t="str">
        <f>VLOOKUP(Table1[[#This Row],[store_id]],[1]stores!$A:$B,2,0)</f>
        <v>Rowlett Bikes</v>
      </c>
      <c r="I3492">
        <v>2</v>
      </c>
      <c r="J3492">
        <v>832.99</v>
      </c>
      <c r="K3492">
        <v>0.05</v>
      </c>
      <c r="L3492">
        <f>Table1[[#This Row],[list_price]]*Table1[[#This Row],[discount]]</f>
        <v>41.649500000000003</v>
      </c>
      <c r="M3492">
        <f>(Table1[[#This Row],[list_price]]-Table1[[#This Row],[discount_price]])*Table1[[#This Row],[quantity]]</f>
        <v>1582.681</v>
      </c>
    </row>
    <row r="3493" spans="1:13" x14ac:dyDescent="0.25">
      <c r="A3493">
        <v>1211</v>
      </c>
      <c r="B3493">
        <v>1</v>
      </c>
      <c r="C3493">
        <v>19</v>
      </c>
      <c r="D3493">
        <v>15</v>
      </c>
      <c r="E3493" t="s">
        <v>55</v>
      </c>
      <c r="F3493" t="s">
        <v>299</v>
      </c>
      <c r="G3493">
        <v>2</v>
      </c>
      <c r="H3493" t="str">
        <f>VLOOKUP(Table1[[#This Row],[store_id]],[1]stores!$A:$B,2,0)</f>
        <v>Baldwin Bikes</v>
      </c>
      <c r="I3493">
        <v>2</v>
      </c>
      <c r="J3493">
        <v>529.99</v>
      </c>
      <c r="K3493">
        <v>0.2</v>
      </c>
      <c r="L3493">
        <f>Table1[[#This Row],[list_price]]*Table1[[#This Row],[discount]]</f>
        <v>105.998</v>
      </c>
      <c r="M3493">
        <f>(Table1[[#This Row],[list_price]]-Table1[[#This Row],[discount_price]])*Table1[[#This Row],[quantity]]</f>
        <v>847.98400000000004</v>
      </c>
    </row>
    <row r="3494" spans="1:13" x14ac:dyDescent="0.25">
      <c r="A3494">
        <v>1211</v>
      </c>
      <c r="B3494">
        <v>2</v>
      </c>
      <c r="C3494">
        <v>19</v>
      </c>
      <c r="D3494">
        <v>59</v>
      </c>
      <c r="E3494" t="s">
        <v>98</v>
      </c>
      <c r="F3494" t="s">
        <v>305</v>
      </c>
      <c r="G3494">
        <v>2</v>
      </c>
      <c r="H3494" t="str">
        <f>VLOOKUP(Table1[[#This Row],[store_id]],[1]stores!$A:$B,2,0)</f>
        <v>Baldwin Bikes</v>
      </c>
      <c r="I3494">
        <v>1</v>
      </c>
      <c r="J3494">
        <v>2599.9899999999998</v>
      </c>
      <c r="K3494">
        <v>0.05</v>
      </c>
      <c r="L3494">
        <f>Table1[[#This Row],[list_price]]*Table1[[#This Row],[discount]]</f>
        <v>129.99949999999998</v>
      </c>
      <c r="M3494">
        <f>(Table1[[#This Row],[list_price]]-Table1[[#This Row],[discount_price]])*Table1[[#This Row],[quantity]]</f>
        <v>2469.9904999999999</v>
      </c>
    </row>
    <row r="3495" spans="1:13" x14ac:dyDescent="0.25">
      <c r="A3495">
        <v>1211</v>
      </c>
      <c r="B3495">
        <v>3</v>
      </c>
      <c r="C3495">
        <v>19</v>
      </c>
      <c r="D3495">
        <v>92</v>
      </c>
      <c r="E3495" t="s">
        <v>132</v>
      </c>
      <c r="F3495" t="s">
        <v>303</v>
      </c>
      <c r="G3495">
        <v>2</v>
      </c>
      <c r="H3495" t="str">
        <f>VLOOKUP(Table1[[#This Row],[store_id]],[1]stores!$A:$B,2,0)</f>
        <v>Baldwin Bikes</v>
      </c>
      <c r="I3495">
        <v>1</v>
      </c>
      <c r="J3495">
        <v>209.99</v>
      </c>
      <c r="K3495">
        <v>0.2</v>
      </c>
      <c r="L3495">
        <f>Table1[[#This Row],[list_price]]*Table1[[#This Row],[discount]]</f>
        <v>41.998000000000005</v>
      </c>
      <c r="M3495">
        <f>(Table1[[#This Row],[list_price]]-Table1[[#This Row],[discount_price]])*Table1[[#This Row],[quantity]]</f>
        <v>167.99200000000002</v>
      </c>
    </row>
    <row r="3496" spans="1:13" x14ac:dyDescent="0.25">
      <c r="A3496">
        <v>1211</v>
      </c>
      <c r="B3496">
        <v>4</v>
      </c>
      <c r="C3496">
        <v>19</v>
      </c>
      <c r="D3496">
        <v>93</v>
      </c>
      <c r="E3496" t="s">
        <v>131</v>
      </c>
      <c r="F3496" t="s">
        <v>303</v>
      </c>
      <c r="G3496">
        <v>2</v>
      </c>
      <c r="H3496" t="str">
        <f>VLOOKUP(Table1[[#This Row],[store_id]],[1]stores!$A:$B,2,0)</f>
        <v>Baldwin Bikes</v>
      </c>
      <c r="I3496">
        <v>1</v>
      </c>
      <c r="J3496">
        <v>209.99</v>
      </c>
      <c r="K3496">
        <v>0.1</v>
      </c>
      <c r="L3496">
        <f>Table1[[#This Row],[list_price]]*Table1[[#This Row],[discount]]</f>
        <v>20.999000000000002</v>
      </c>
      <c r="M3496">
        <f>(Table1[[#This Row],[list_price]]-Table1[[#This Row],[discount_price]])*Table1[[#This Row],[quantity]]</f>
        <v>188.99100000000001</v>
      </c>
    </row>
    <row r="3497" spans="1:13" x14ac:dyDescent="0.25">
      <c r="A3497">
        <v>1211</v>
      </c>
      <c r="B3497">
        <v>5</v>
      </c>
      <c r="C3497">
        <v>19</v>
      </c>
      <c r="D3497">
        <v>108</v>
      </c>
      <c r="E3497" t="s">
        <v>66</v>
      </c>
      <c r="F3497" t="s">
        <v>299</v>
      </c>
      <c r="G3497">
        <v>2</v>
      </c>
      <c r="H3497" t="str">
        <f>VLOOKUP(Table1[[#This Row],[store_id]],[1]stores!$A:$B,2,0)</f>
        <v>Baldwin Bikes</v>
      </c>
      <c r="I3497">
        <v>2</v>
      </c>
      <c r="J3497">
        <v>449.99</v>
      </c>
      <c r="K3497">
        <v>0.2</v>
      </c>
      <c r="L3497">
        <f>Table1[[#This Row],[list_price]]*Table1[[#This Row],[discount]]</f>
        <v>89.998000000000005</v>
      </c>
      <c r="M3497">
        <f>(Table1[[#This Row],[list_price]]-Table1[[#This Row],[discount_price]])*Table1[[#This Row],[quantity]]</f>
        <v>719.98400000000004</v>
      </c>
    </row>
    <row r="3498" spans="1:13" x14ac:dyDescent="0.25">
      <c r="A3498">
        <v>1212</v>
      </c>
      <c r="B3498">
        <v>1</v>
      </c>
      <c r="C3498">
        <v>213</v>
      </c>
      <c r="D3498">
        <v>74</v>
      </c>
      <c r="E3498" t="s">
        <v>86</v>
      </c>
      <c r="F3498" t="s">
        <v>299</v>
      </c>
      <c r="G3498">
        <v>2</v>
      </c>
      <c r="H3498" t="str">
        <f>VLOOKUP(Table1[[#This Row],[store_id]],[1]stores!$A:$B,2,0)</f>
        <v>Baldwin Bikes</v>
      </c>
      <c r="I3498">
        <v>1</v>
      </c>
      <c r="J3498">
        <v>439.99</v>
      </c>
      <c r="K3498">
        <v>0.1</v>
      </c>
      <c r="L3498">
        <f>Table1[[#This Row],[list_price]]*Table1[[#This Row],[discount]]</f>
        <v>43.999000000000002</v>
      </c>
      <c r="M3498">
        <f>(Table1[[#This Row],[list_price]]-Table1[[#This Row],[discount_price]])*Table1[[#This Row],[quantity]]</f>
        <v>395.99099999999999</v>
      </c>
    </row>
    <row r="3499" spans="1:13" x14ac:dyDescent="0.25">
      <c r="A3499">
        <v>1212</v>
      </c>
      <c r="B3499">
        <v>2</v>
      </c>
      <c r="C3499">
        <v>213</v>
      </c>
      <c r="D3499">
        <v>37</v>
      </c>
      <c r="E3499" t="s">
        <v>119</v>
      </c>
      <c r="F3499" t="s">
        <v>300</v>
      </c>
      <c r="G3499">
        <v>2</v>
      </c>
      <c r="H3499" t="str">
        <f>VLOOKUP(Table1[[#This Row],[store_id]],[1]stores!$A:$B,2,0)</f>
        <v>Baldwin Bikes</v>
      </c>
      <c r="I3499">
        <v>2</v>
      </c>
      <c r="J3499">
        <v>379.99</v>
      </c>
      <c r="K3499">
        <v>7.0000000000000007E-2</v>
      </c>
      <c r="L3499">
        <f>Table1[[#This Row],[list_price]]*Table1[[#This Row],[discount]]</f>
        <v>26.599300000000003</v>
      </c>
      <c r="M3499">
        <f>(Table1[[#This Row],[list_price]]-Table1[[#This Row],[discount_price]])*Table1[[#This Row],[quantity]]</f>
        <v>706.78139999999996</v>
      </c>
    </row>
    <row r="3500" spans="1:13" x14ac:dyDescent="0.25">
      <c r="A3500">
        <v>1212</v>
      </c>
      <c r="B3500">
        <v>3</v>
      </c>
      <c r="C3500">
        <v>213</v>
      </c>
      <c r="D3500">
        <v>39</v>
      </c>
      <c r="E3500" t="s">
        <v>96</v>
      </c>
      <c r="F3500" t="s">
        <v>300</v>
      </c>
      <c r="G3500">
        <v>2</v>
      </c>
      <c r="H3500" t="str">
        <f>VLOOKUP(Table1[[#This Row],[store_id]],[1]stores!$A:$B,2,0)</f>
        <v>Baldwin Bikes</v>
      </c>
      <c r="I3500">
        <v>2</v>
      </c>
      <c r="J3500">
        <v>1499.99</v>
      </c>
      <c r="K3500">
        <v>0.05</v>
      </c>
      <c r="L3500">
        <f>Table1[[#This Row],[list_price]]*Table1[[#This Row],[discount]]</f>
        <v>74.999499999999998</v>
      </c>
      <c r="M3500">
        <f>(Table1[[#This Row],[list_price]]-Table1[[#This Row],[discount_price]])*Table1[[#This Row],[quantity]]</f>
        <v>2849.9810000000002</v>
      </c>
    </row>
    <row r="3501" spans="1:13" x14ac:dyDescent="0.25">
      <c r="A3501">
        <v>1212</v>
      </c>
      <c r="B3501">
        <v>4</v>
      </c>
      <c r="C3501">
        <v>213</v>
      </c>
      <c r="D3501">
        <v>68</v>
      </c>
      <c r="E3501" t="s">
        <v>66</v>
      </c>
      <c r="F3501" t="s">
        <v>299</v>
      </c>
      <c r="G3501">
        <v>2</v>
      </c>
      <c r="H3501" t="str">
        <f>VLOOKUP(Table1[[#This Row],[store_id]],[1]stores!$A:$B,2,0)</f>
        <v>Baldwin Bikes</v>
      </c>
      <c r="I3501">
        <v>2</v>
      </c>
      <c r="J3501">
        <v>449.99</v>
      </c>
      <c r="K3501">
        <v>7.0000000000000007E-2</v>
      </c>
      <c r="L3501">
        <f>Table1[[#This Row],[list_price]]*Table1[[#This Row],[discount]]</f>
        <v>31.499300000000005</v>
      </c>
      <c r="M3501">
        <f>(Table1[[#This Row],[list_price]]-Table1[[#This Row],[discount_price]])*Table1[[#This Row],[quantity]]</f>
        <v>836.98140000000001</v>
      </c>
    </row>
    <row r="3502" spans="1:13" x14ac:dyDescent="0.25">
      <c r="A3502">
        <v>1213</v>
      </c>
      <c r="B3502">
        <v>1</v>
      </c>
      <c r="C3502">
        <v>669</v>
      </c>
      <c r="D3502">
        <v>64</v>
      </c>
      <c r="E3502" t="s">
        <v>63</v>
      </c>
      <c r="F3502" t="s">
        <v>304</v>
      </c>
      <c r="G3502">
        <v>3</v>
      </c>
      <c r="H3502" t="str">
        <f>VLOOKUP(Table1[[#This Row],[store_id]],[1]stores!$A:$B,2,0)</f>
        <v>Rowlett Bikes</v>
      </c>
      <c r="I3502">
        <v>2</v>
      </c>
      <c r="J3502">
        <v>489.99</v>
      </c>
      <c r="K3502">
        <v>7.0000000000000007E-2</v>
      </c>
      <c r="L3502">
        <f>Table1[[#This Row],[list_price]]*Table1[[#This Row],[discount]]</f>
        <v>34.299300000000002</v>
      </c>
      <c r="M3502">
        <f>(Table1[[#This Row],[list_price]]-Table1[[#This Row],[discount_price]])*Table1[[#This Row],[quantity]]</f>
        <v>911.38139999999999</v>
      </c>
    </row>
    <row r="3503" spans="1:13" x14ac:dyDescent="0.25">
      <c r="A3503">
        <v>1213</v>
      </c>
      <c r="B3503">
        <v>2</v>
      </c>
      <c r="C3503">
        <v>669</v>
      </c>
      <c r="D3503">
        <v>78</v>
      </c>
      <c r="E3503" t="s">
        <v>82</v>
      </c>
      <c r="F3503" t="s">
        <v>299</v>
      </c>
      <c r="G3503">
        <v>3</v>
      </c>
      <c r="H3503" t="str">
        <f>VLOOKUP(Table1[[#This Row],[store_id]],[1]stores!$A:$B,2,0)</f>
        <v>Rowlett Bikes</v>
      </c>
      <c r="I3503">
        <v>1</v>
      </c>
      <c r="J3503">
        <v>647.99</v>
      </c>
      <c r="K3503">
        <v>7.0000000000000007E-2</v>
      </c>
      <c r="L3503">
        <f>Table1[[#This Row],[list_price]]*Table1[[#This Row],[discount]]</f>
        <v>45.359300000000005</v>
      </c>
      <c r="M3503">
        <f>(Table1[[#This Row],[list_price]]-Table1[[#This Row],[discount_price]])*Table1[[#This Row],[quantity]]</f>
        <v>602.63070000000005</v>
      </c>
    </row>
    <row r="3504" spans="1:13" x14ac:dyDescent="0.25">
      <c r="A3504">
        <v>1213</v>
      </c>
      <c r="B3504">
        <v>3</v>
      </c>
      <c r="C3504">
        <v>669</v>
      </c>
      <c r="D3504">
        <v>102</v>
      </c>
      <c r="E3504" t="s">
        <v>63</v>
      </c>
      <c r="F3504" t="s">
        <v>304</v>
      </c>
      <c r="G3504">
        <v>3</v>
      </c>
      <c r="H3504" t="str">
        <f>VLOOKUP(Table1[[#This Row],[store_id]],[1]stores!$A:$B,2,0)</f>
        <v>Rowlett Bikes</v>
      </c>
      <c r="I3504">
        <v>2</v>
      </c>
      <c r="J3504">
        <v>489.99</v>
      </c>
      <c r="K3504">
        <v>0.1</v>
      </c>
      <c r="L3504">
        <f>Table1[[#This Row],[list_price]]*Table1[[#This Row],[discount]]</f>
        <v>48.999000000000002</v>
      </c>
      <c r="M3504">
        <f>(Table1[[#This Row],[list_price]]-Table1[[#This Row],[discount_price]])*Table1[[#This Row],[quantity]]</f>
        <v>881.98199999999997</v>
      </c>
    </row>
    <row r="3505" spans="1:13" x14ac:dyDescent="0.25">
      <c r="A3505">
        <v>1213</v>
      </c>
      <c r="B3505">
        <v>4</v>
      </c>
      <c r="C3505">
        <v>669</v>
      </c>
      <c r="D3505">
        <v>15</v>
      </c>
      <c r="E3505" t="s">
        <v>55</v>
      </c>
      <c r="F3505" t="s">
        <v>299</v>
      </c>
      <c r="G3505">
        <v>3</v>
      </c>
      <c r="H3505" t="str">
        <f>VLOOKUP(Table1[[#This Row],[store_id]],[1]stores!$A:$B,2,0)</f>
        <v>Rowlett Bikes</v>
      </c>
      <c r="I3505">
        <v>1</v>
      </c>
      <c r="J3505">
        <v>529.99</v>
      </c>
      <c r="K3505">
        <v>0.05</v>
      </c>
      <c r="L3505">
        <f>Table1[[#This Row],[list_price]]*Table1[[#This Row],[discount]]</f>
        <v>26.499500000000001</v>
      </c>
      <c r="M3505">
        <f>(Table1[[#This Row],[list_price]]-Table1[[#This Row],[discount_price]])*Table1[[#This Row],[quantity]]</f>
        <v>503.4905</v>
      </c>
    </row>
    <row r="3506" spans="1:13" x14ac:dyDescent="0.25">
      <c r="A3506">
        <v>1214</v>
      </c>
      <c r="B3506">
        <v>1</v>
      </c>
      <c r="C3506">
        <v>783</v>
      </c>
      <c r="D3506">
        <v>9</v>
      </c>
      <c r="E3506" t="s">
        <v>54</v>
      </c>
      <c r="F3506" t="s">
        <v>302</v>
      </c>
      <c r="G3506">
        <v>2</v>
      </c>
      <c r="H3506" t="str">
        <f>VLOOKUP(Table1[[#This Row],[store_id]],[1]stores!$A:$B,2,0)</f>
        <v>Baldwin Bikes</v>
      </c>
      <c r="I3506">
        <v>2</v>
      </c>
      <c r="J3506">
        <v>2999.99</v>
      </c>
      <c r="K3506">
        <v>0.05</v>
      </c>
      <c r="L3506">
        <f>Table1[[#This Row],[list_price]]*Table1[[#This Row],[discount]]</f>
        <v>149.99949999999998</v>
      </c>
      <c r="M3506">
        <f>(Table1[[#This Row],[list_price]]-Table1[[#This Row],[discount_price]])*Table1[[#This Row],[quantity]]</f>
        <v>5699.9809999999998</v>
      </c>
    </row>
    <row r="3507" spans="1:13" x14ac:dyDescent="0.25">
      <c r="A3507">
        <v>1214</v>
      </c>
      <c r="B3507">
        <v>2</v>
      </c>
      <c r="C3507">
        <v>783</v>
      </c>
      <c r="D3507">
        <v>7</v>
      </c>
      <c r="E3507" t="s">
        <v>57</v>
      </c>
      <c r="F3507" t="s">
        <v>300</v>
      </c>
      <c r="G3507">
        <v>2</v>
      </c>
      <c r="H3507" t="str">
        <f>VLOOKUP(Table1[[#This Row],[store_id]],[1]stores!$A:$B,2,0)</f>
        <v>Baldwin Bikes</v>
      </c>
      <c r="I3507">
        <v>1</v>
      </c>
      <c r="J3507">
        <v>3999.99</v>
      </c>
      <c r="K3507">
        <v>0.2</v>
      </c>
      <c r="L3507">
        <f>Table1[[#This Row],[list_price]]*Table1[[#This Row],[discount]]</f>
        <v>799.99800000000005</v>
      </c>
      <c r="M3507">
        <f>(Table1[[#This Row],[list_price]]-Table1[[#This Row],[discount_price]])*Table1[[#This Row],[quantity]]</f>
        <v>3199.9919999999997</v>
      </c>
    </row>
    <row r="3508" spans="1:13" x14ac:dyDescent="0.25">
      <c r="A3508">
        <v>1214</v>
      </c>
      <c r="B3508">
        <v>3</v>
      </c>
      <c r="C3508">
        <v>783</v>
      </c>
      <c r="D3508">
        <v>22</v>
      </c>
      <c r="E3508" t="s">
        <v>56</v>
      </c>
      <c r="F3508" t="s">
        <v>299</v>
      </c>
      <c r="G3508">
        <v>2</v>
      </c>
      <c r="H3508" t="str">
        <f>VLOOKUP(Table1[[#This Row],[store_id]],[1]stores!$A:$B,2,0)</f>
        <v>Baldwin Bikes</v>
      </c>
      <c r="I3508">
        <v>1</v>
      </c>
      <c r="J3508">
        <v>269.99</v>
      </c>
      <c r="K3508">
        <v>0.05</v>
      </c>
      <c r="L3508">
        <f>Table1[[#This Row],[list_price]]*Table1[[#This Row],[discount]]</f>
        <v>13.499500000000001</v>
      </c>
      <c r="M3508">
        <f>(Table1[[#This Row],[list_price]]-Table1[[#This Row],[discount_price]])*Table1[[#This Row],[quantity]]</f>
        <v>256.4905</v>
      </c>
    </row>
    <row r="3509" spans="1:13" x14ac:dyDescent="0.25">
      <c r="A3509">
        <v>1214</v>
      </c>
      <c r="B3509">
        <v>4</v>
      </c>
      <c r="C3509">
        <v>783</v>
      </c>
      <c r="D3509">
        <v>77</v>
      </c>
      <c r="E3509" t="s">
        <v>133</v>
      </c>
      <c r="F3509" t="s">
        <v>299</v>
      </c>
      <c r="G3509">
        <v>2</v>
      </c>
      <c r="H3509" t="str">
        <f>VLOOKUP(Table1[[#This Row],[store_id]],[1]stores!$A:$B,2,0)</f>
        <v>Baldwin Bikes</v>
      </c>
      <c r="I3509">
        <v>2</v>
      </c>
      <c r="J3509">
        <v>799.99</v>
      </c>
      <c r="K3509">
        <v>0.1</v>
      </c>
      <c r="L3509">
        <f>Table1[[#This Row],[list_price]]*Table1[[#This Row],[discount]]</f>
        <v>79.999000000000009</v>
      </c>
      <c r="M3509">
        <f>(Table1[[#This Row],[list_price]]-Table1[[#This Row],[discount_price]])*Table1[[#This Row],[quantity]]</f>
        <v>1439.982</v>
      </c>
    </row>
    <row r="3510" spans="1:13" x14ac:dyDescent="0.25">
      <c r="A3510">
        <v>1214</v>
      </c>
      <c r="B3510">
        <v>5</v>
      </c>
      <c r="C3510">
        <v>783</v>
      </c>
      <c r="D3510">
        <v>67</v>
      </c>
      <c r="E3510" t="s">
        <v>85</v>
      </c>
      <c r="F3510" t="s">
        <v>299</v>
      </c>
      <c r="G3510">
        <v>2</v>
      </c>
      <c r="H3510" t="str">
        <f>VLOOKUP(Table1[[#This Row],[store_id]],[1]stores!$A:$B,2,0)</f>
        <v>Baldwin Bikes</v>
      </c>
      <c r="I3510">
        <v>2</v>
      </c>
      <c r="J3510">
        <v>250.99</v>
      </c>
      <c r="K3510">
        <v>0.2</v>
      </c>
      <c r="L3510">
        <f>Table1[[#This Row],[list_price]]*Table1[[#This Row],[discount]]</f>
        <v>50.198000000000008</v>
      </c>
      <c r="M3510">
        <f>(Table1[[#This Row],[list_price]]-Table1[[#This Row],[discount_price]])*Table1[[#This Row],[quantity]]</f>
        <v>401.584</v>
      </c>
    </row>
    <row r="3511" spans="1:13" x14ac:dyDescent="0.25">
      <c r="A3511">
        <v>1215</v>
      </c>
      <c r="B3511">
        <v>1</v>
      </c>
      <c r="C3511">
        <v>807</v>
      </c>
      <c r="D3511">
        <v>73</v>
      </c>
      <c r="E3511" t="s">
        <v>70</v>
      </c>
      <c r="F3511" t="s">
        <v>299</v>
      </c>
      <c r="G3511">
        <v>2</v>
      </c>
      <c r="H3511" t="str">
        <f>VLOOKUP(Table1[[#This Row],[store_id]],[1]stores!$A:$B,2,0)</f>
        <v>Baldwin Bikes</v>
      </c>
      <c r="I3511">
        <v>2</v>
      </c>
      <c r="J3511">
        <v>749.99</v>
      </c>
      <c r="K3511">
        <v>0.1</v>
      </c>
      <c r="L3511">
        <f>Table1[[#This Row],[list_price]]*Table1[[#This Row],[discount]]</f>
        <v>74.999000000000009</v>
      </c>
      <c r="M3511">
        <f>(Table1[[#This Row],[list_price]]-Table1[[#This Row],[discount_price]])*Table1[[#This Row],[quantity]]</f>
        <v>1349.982</v>
      </c>
    </row>
    <row r="3512" spans="1:13" x14ac:dyDescent="0.25">
      <c r="A3512">
        <v>1215</v>
      </c>
      <c r="B3512">
        <v>2</v>
      </c>
      <c r="C3512">
        <v>807</v>
      </c>
      <c r="D3512">
        <v>10</v>
      </c>
      <c r="E3512" t="s">
        <v>47</v>
      </c>
      <c r="F3512" t="s">
        <v>301</v>
      </c>
      <c r="G3512">
        <v>2</v>
      </c>
      <c r="H3512" t="str">
        <f>VLOOKUP(Table1[[#This Row],[store_id]],[1]stores!$A:$B,2,0)</f>
        <v>Baldwin Bikes</v>
      </c>
      <c r="I3512">
        <v>2</v>
      </c>
      <c r="J3512">
        <v>1549</v>
      </c>
      <c r="K3512">
        <v>7.0000000000000007E-2</v>
      </c>
      <c r="L3512">
        <f>Table1[[#This Row],[list_price]]*Table1[[#This Row],[discount]]</f>
        <v>108.43</v>
      </c>
      <c r="M3512">
        <f>(Table1[[#This Row],[list_price]]-Table1[[#This Row],[discount_price]])*Table1[[#This Row],[quantity]]</f>
        <v>2881.14</v>
      </c>
    </row>
    <row r="3513" spans="1:13" x14ac:dyDescent="0.25">
      <c r="A3513">
        <v>1216</v>
      </c>
      <c r="B3513">
        <v>1</v>
      </c>
      <c r="C3513">
        <v>886</v>
      </c>
      <c r="D3513">
        <v>64</v>
      </c>
      <c r="E3513" t="s">
        <v>63</v>
      </c>
      <c r="F3513" t="s">
        <v>304</v>
      </c>
      <c r="G3513">
        <v>2</v>
      </c>
      <c r="H3513" t="str">
        <f>VLOOKUP(Table1[[#This Row],[store_id]],[1]stores!$A:$B,2,0)</f>
        <v>Baldwin Bikes</v>
      </c>
      <c r="I3513">
        <v>2</v>
      </c>
      <c r="J3513">
        <v>489.99</v>
      </c>
      <c r="K3513">
        <v>0.1</v>
      </c>
      <c r="L3513">
        <f>Table1[[#This Row],[list_price]]*Table1[[#This Row],[discount]]</f>
        <v>48.999000000000002</v>
      </c>
      <c r="M3513">
        <f>(Table1[[#This Row],[list_price]]-Table1[[#This Row],[discount_price]])*Table1[[#This Row],[quantity]]</f>
        <v>881.98199999999997</v>
      </c>
    </row>
    <row r="3514" spans="1:13" x14ac:dyDescent="0.25">
      <c r="A3514">
        <v>1216</v>
      </c>
      <c r="B3514">
        <v>2</v>
      </c>
      <c r="C3514">
        <v>886</v>
      </c>
      <c r="D3514">
        <v>54</v>
      </c>
      <c r="E3514" t="s">
        <v>93</v>
      </c>
      <c r="F3514" t="s">
        <v>305</v>
      </c>
      <c r="G3514">
        <v>2</v>
      </c>
      <c r="H3514" t="str">
        <f>VLOOKUP(Table1[[#This Row],[store_id]],[1]stores!$A:$B,2,0)</f>
        <v>Baldwin Bikes</v>
      </c>
      <c r="I3514">
        <v>1</v>
      </c>
      <c r="J3514">
        <v>3199.99</v>
      </c>
      <c r="K3514">
        <v>0.05</v>
      </c>
      <c r="L3514">
        <f>Table1[[#This Row],[list_price]]*Table1[[#This Row],[discount]]</f>
        <v>159.99950000000001</v>
      </c>
      <c r="M3514">
        <f>(Table1[[#This Row],[list_price]]-Table1[[#This Row],[discount_price]])*Table1[[#This Row],[quantity]]</f>
        <v>3039.9904999999999</v>
      </c>
    </row>
    <row r="3515" spans="1:13" x14ac:dyDescent="0.25">
      <c r="A3515">
        <v>1216</v>
      </c>
      <c r="B3515">
        <v>3</v>
      </c>
      <c r="C3515">
        <v>886</v>
      </c>
      <c r="D3515">
        <v>19</v>
      </c>
      <c r="E3515" t="s">
        <v>64</v>
      </c>
      <c r="F3515" t="s">
        <v>299</v>
      </c>
      <c r="G3515">
        <v>2</v>
      </c>
      <c r="H3515" t="str">
        <f>VLOOKUP(Table1[[#This Row],[store_id]],[1]stores!$A:$B,2,0)</f>
        <v>Baldwin Bikes</v>
      </c>
      <c r="I3515">
        <v>1</v>
      </c>
      <c r="J3515">
        <v>449</v>
      </c>
      <c r="K3515">
        <v>0.2</v>
      </c>
      <c r="L3515">
        <f>Table1[[#This Row],[list_price]]*Table1[[#This Row],[discount]]</f>
        <v>89.800000000000011</v>
      </c>
      <c r="M3515">
        <f>(Table1[[#This Row],[list_price]]-Table1[[#This Row],[discount_price]])*Table1[[#This Row],[quantity]]</f>
        <v>359.2</v>
      </c>
    </row>
    <row r="3516" spans="1:13" x14ac:dyDescent="0.25">
      <c r="A3516">
        <v>1216</v>
      </c>
      <c r="B3516">
        <v>4</v>
      </c>
      <c r="C3516">
        <v>886</v>
      </c>
      <c r="D3516">
        <v>110</v>
      </c>
      <c r="E3516" t="s">
        <v>90</v>
      </c>
      <c r="F3516" t="s">
        <v>304</v>
      </c>
      <c r="G3516">
        <v>2</v>
      </c>
      <c r="H3516" t="str">
        <f>VLOOKUP(Table1[[#This Row],[store_id]],[1]stores!$A:$B,2,0)</f>
        <v>Baldwin Bikes</v>
      </c>
      <c r="I3516">
        <v>2</v>
      </c>
      <c r="J3516">
        <v>470.99</v>
      </c>
      <c r="K3516">
        <v>7.0000000000000007E-2</v>
      </c>
      <c r="L3516">
        <f>Table1[[#This Row],[list_price]]*Table1[[#This Row],[discount]]</f>
        <v>32.969300000000004</v>
      </c>
      <c r="M3516">
        <f>(Table1[[#This Row],[list_price]]-Table1[[#This Row],[discount_price]])*Table1[[#This Row],[quantity]]</f>
        <v>876.04140000000007</v>
      </c>
    </row>
    <row r="3517" spans="1:13" x14ac:dyDescent="0.25">
      <c r="A3517">
        <v>1216</v>
      </c>
      <c r="B3517">
        <v>5</v>
      </c>
      <c r="C3517">
        <v>886</v>
      </c>
      <c r="D3517">
        <v>43</v>
      </c>
      <c r="E3517" t="s">
        <v>87</v>
      </c>
      <c r="F3517" t="s">
        <v>300</v>
      </c>
      <c r="G3517">
        <v>2</v>
      </c>
      <c r="H3517" t="str">
        <f>VLOOKUP(Table1[[#This Row],[store_id]],[1]stores!$A:$B,2,0)</f>
        <v>Baldwin Bikes</v>
      </c>
      <c r="I3517">
        <v>1</v>
      </c>
      <c r="J3517">
        <v>5299.99</v>
      </c>
      <c r="K3517">
        <v>0.1</v>
      </c>
      <c r="L3517">
        <f>Table1[[#This Row],[list_price]]*Table1[[#This Row],[discount]]</f>
        <v>529.99900000000002</v>
      </c>
      <c r="M3517">
        <f>(Table1[[#This Row],[list_price]]-Table1[[#This Row],[discount_price]])*Table1[[#This Row],[quantity]]</f>
        <v>4769.991</v>
      </c>
    </row>
    <row r="3518" spans="1:13" x14ac:dyDescent="0.25">
      <c r="A3518">
        <v>1217</v>
      </c>
      <c r="B3518">
        <v>1</v>
      </c>
      <c r="C3518">
        <v>1155</v>
      </c>
      <c r="D3518">
        <v>73</v>
      </c>
      <c r="E3518" t="s">
        <v>70</v>
      </c>
      <c r="F3518" t="s">
        <v>299</v>
      </c>
      <c r="G3518">
        <v>2</v>
      </c>
      <c r="H3518" t="str">
        <f>VLOOKUP(Table1[[#This Row],[store_id]],[1]stores!$A:$B,2,0)</f>
        <v>Baldwin Bikes</v>
      </c>
      <c r="I3518">
        <v>1</v>
      </c>
      <c r="J3518">
        <v>749.99</v>
      </c>
      <c r="K3518">
        <v>0.05</v>
      </c>
      <c r="L3518">
        <f>Table1[[#This Row],[list_price]]*Table1[[#This Row],[discount]]</f>
        <v>37.499500000000005</v>
      </c>
      <c r="M3518">
        <f>(Table1[[#This Row],[list_price]]-Table1[[#This Row],[discount_price]])*Table1[[#This Row],[quantity]]</f>
        <v>712.4905</v>
      </c>
    </row>
    <row r="3519" spans="1:13" x14ac:dyDescent="0.25">
      <c r="A3519">
        <v>1217</v>
      </c>
      <c r="B3519">
        <v>2</v>
      </c>
      <c r="C3519">
        <v>1155</v>
      </c>
      <c r="D3519">
        <v>106</v>
      </c>
      <c r="E3519" t="s">
        <v>66</v>
      </c>
      <c r="F3519" t="s">
        <v>299</v>
      </c>
      <c r="G3519">
        <v>2</v>
      </c>
      <c r="H3519" t="str">
        <f>VLOOKUP(Table1[[#This Row],[store_id]],[1]stores!$A:$B,2,0)</f>
        <v>Baldwin Bikes</v>
      </c>
      <c r="I3519">
        <v>2</v>
      </c>
      <c r="J3519">
        <v>449.99</v>
      </c>
      <c r="K3519">
        <v>0.05</v>
      </c>
      <c r="L3519">
        <f>Table1[[#This Row],[list_price]]*Table1[[#This Row],[discount]]</f>
        <v>22.499500000000001</v>
      </c>
      <c r="M3519">
        <f>(Table1[[#This Row],[list_price]]-Table1[[#This Row],[discount_price]])*Table1[[#This Row],[quantity]]</f>
        <v>854.98099999999999</v>
      </c>
    </row>
    <row r="3520" spans="1:13" x14ac:dyDescent="0.25">
      <c r="A3520">
        <v>1218</v>
      </c>
      <c r="B3520">
        <v>1</v>
      </c>
      <c r="C3520">
        <v>1017</v>
      </c>
      <c r="D3520">
        <v>32</v>
      </c>
      <c r="E3520" t="s">
        <v>73</v>
      </c>
      <c r="F3520" t="s">
        <v>300</v>
      </c>
      <c r="G3520">
        <v>1</v>
      </c>
      <c r="H3520" t="str">
        <f>VLOOKUP(Table1[[#This Row],[store_id]],[1]stores!$A:$B,2,0)</f>
        <v>Santa Cruz Bikes</v>
      </c>
      <c r="I3520">
        <v>1</v>
      </c>
      <c r="J3520">
        <v>469.99</v>
      </c>
      <c r="K3520">
        <v>7.0000000000000007E-2</v>
      </c>
      <c r="L3520">
        <f>Table1[[#This Row],[list_price]]*Table1[[#This Row],[discount]]</f>
        <v>32.899300000000004</v>
      </c>
      <c r="M3520">
        <f>(Table1[[#This Row],[list_price]]-Table1[[#This Row],[discount_price]])*Table1[[#This Row],[quantity]]</f>
        <v>437.09070000000003</v>
      </c>
    </row>
    <row r="3521" spans="1:13" x14ac:dyDescent="0.25">
      <c r="A3521">
        <v>1218</v>
      </c>
      <c r="B3521">
        <v>2</v>
      </c>
      <c r="C3521">
        <v>1017</v>
      </c>
      <c r="D3521">
        <v>102</v>
      </c>
      <c r="E3521" t="s">
        <v>63</v>
      </c>
      <c r="F3521" t="s">
        <v>304</v>
      </c>
      <c r="G3521">
        <v>1</v>
      </c>
      <c r="H3521" t="str">
        <f>VLOOKUP(Table1[[#This Row],[store_id]],[1]stores!$A:$B,2,0)</f>
        <v>Santa Cruz Bikes</v>
      </c>
      <c r="I3521">
        <v>2</v>
      </c>
      <c r="J3521">
        <v>489.99</v>
      </c>
      <c r="K3521">
        <v>0.05</v>
      </c>
      <c r="L3521">
        <f>Table1[[#This Row],[list_price]]*Table1[[#This Row],[discount]]</f>
        <v>24.499500000000001</v>
      </c>
      <c r="M3521">
        <f>(Table1[[#This Row],[list_price]]-Table1[[#This Row],[discount_price]])*Table1[[#This Row],[quantity]]</f>
        <v>930.98099999999999</v>
      </c>
    </row>
    <row r="3522" spans="1:13" x14ac:dyDescent="0.25">
      <c r="A3522">
        <v>1219</v>
      </c>
      <c r="B3522">
        <v>1</v>
      </c>
      <c r="C3522">
        <v>840</v>
      </c>
      <c r="D3522">
        <v>17</v>
      </c>
      <c r="E3522" t="s">
        <v>51</v>
      </c>
      <c r="F3522" t="s">
        <v>299</v>
      </c>
      <c r="G3522">
        <v>2</v>
      </c>
      <c r="H3522" t="str">
        <f>VLOOKUP(Table1[[#This Row],[store_id]],[1]stores!$A:$B,2,0)</f>
        <v>Baldwin Bikes</v>
      </c>
      <c r="I3522">
        <v>2</v>
      </c>
      <c r="J3522">
        <v>429</v>
      </c>
      <c r="K3522">
        <v>7.0000000000000007E-2</v>
      </c>
      <c r="L3522">
        <f>Table1[[#This Row],[list_price]]*Table1[[#This Row],[discount]]</f>
        <v>30.03</v>
      </c>
      <c r="M3522">
        <f>(Table1[[#This Row],[list_price]]-Table1[[#This Row],[discount_price]])*Table1[[#This Row],[quantity]]</f>
        <v>797.94</v>
      </c>
    </row>
    <row r="3523" spans="1:13" x14ac:dyDescent="0.25">
      <c r="A3523">
        <v>1219</v>
      </c>
      <c r="B3523">
        <v>2</v>
      </c>
      <c r="C3523">
        <v>840</v>
      </c>
      <c r="D3523">
        <v>62</v>
      </c>
      <c r="E3523" t="s">
        <v>76</v>
      </c>
      <c r="F3523" t="s">
        <v>301</v>
      </c>
      <c r="G3523">
        <v>2</v>
      </c>
      <c r="H3523" t="str">
        <f>VLOOKUP(Table1[[#This Row],[store_id]],[1]stores!$A:$B,2,0)</f>
        <v>Baldwin Bikes</v>
      </c>
      <c r="I3523">
        <v>2</v>
      </c>
      <c r="J3523">
        <v>3499.99</v>
      </c>
      <c r="K3523">
        <v>0.1</v>
      </c>
      <c r="L3523">
        <f>Table1[[#This Row],[list_price]]*Table1[[#This Row],[discount]]</f>
        <v>349.99900000000002</v>
      </c>
      <c r="M3523">
        <f>(Table1[[#This Row],[list_price]]-Table1[[#This Row],[discount_price]])*Table1[[#This Row],[quantity]]</f>
        <v>6299.982</v>
      </c>
    </row>
    <row r="3524" spans="1:13" x14ac:dyDescent="0.25">
      <c r="A3524">
        <v>1219</v>
      </c>
      <c r="B3524">
        <v>3</v>
      </c>
      <c r="C3524">
        <v>840</v>
      </c>
      <c r="D3524">
        <v>40</v>
      </c>
      <c r="E3524" t="s">
        <v>125</v>
      </c>
      <c r="F3524" t="s">
        <v>300</v>
      </c>
      <c r="G3524">
        <v>2</v>
      </c>
      <c r="H3524" t="str">
        <f>VLOOKUP(Table1[[#This Row],[store_id]],[1]stores!$A:$B,2,0)</f>
        <v>Baldwin Bikes</v>
      </c>
      <c r="I3524">
        <v>2</v>
      </c>
      <c r="J3524">
        <v>4999.99</v>
      </c>
      <c r="K3524">
        <v>0.2</v>
      </c>
      <c r="L3524">
        <f>Table1[[#This Row],[list_price]]*Table1[[#This Row],[discount]]</f>
        <v>999.99800000000005</v>
      </c>
      <c r="M3524">
        <f>(Table1[[#This Row],[list_price]]-Table1[[#This Row],[discount_price]])*Table1[[#This Row],[quantity]]</f>
        <v>7999.9839999999995</v>
      </c>
    </row>
    <row r="3525" spans="1:13" x14ac:dyDescent="0.25">
      <c r="A3525">
        <v>1220</v>
      </c>
      <c r="B3525">
        <v>1</v>
      </c>
      <c r="C3525">
        <v>803</v>
      </c>
      <c r="D3525">
        <v>47</v>
      </c>
      <c r="E3525" t="s">
        <v>79</v>
      </c>
      <c r="F3525" t="s">
        <v>300</v>
      </c>
      <c r="G3525">
        <v>2</v>
      </c>
      <c r="H3525" t="str">
        <f>VLOOKUP(Table1[[#This Row],[store_id]],[1]stores!$A:$B,2,0)</f>
        <v>Baldwin Bikes</v>
      </c>
      <c r="I3525">
        <v>2</v>
      </c>
      <c r="J3525">
        <v>5299.99</v>
      </c>
      <c r="K3525">
        <v>0.1</v>
      </c>
      <c r="L3525">
        <f>Table1[[#This Row],[list_price]]*Table1[[#This Row],[discount]]</f>
        <v>529.99900000000002</v>
      </c>
      <c r="M3525">
        <f>(Table1[[#This Row],[list_price]]-Table1[[#This Row],[discount_price]])*Table1[[#This Row],[quantity]]</f>
        <v>9539.982</v>
      </c>
    </row>
    <row r="3526" spans="1:13" x14ac:dyDescent="0.25">
      <c r="A3526">
        <v>1220</v>
      </c>
      <c r="B3526">
        <v>2</v>
      </c>
      <c r="C3526">
        <v>803</v>
      </c>
      <c r="D3526">
        <v>49</v>
      </c>
      <c r="E3526" t="s">
        <v>94</v>
      </c>
      <c r="F3526" t="s">
        <v>305</v>
      </c>
      <c r="G3526">
        <v>2</v>
      </c>
      <c r="H3526" t="str">
        <f>VLOOKUP(Table1[[#This Row],[store_id]],[1]stores!$A:$B,2,0)</f>
        <v>Baldwin Bikes</v>
      </c>
      <c r="I3526">
        <v>1</v>
      </c>
      <c r="J3526">
        <v>3499.99</v>
      </c>
      <c r="K3526">
        <v>0.2</v>
      </c>
      <c r="L3526">
        <f>Table1[[#This Row],[list_price]]*Table1[[#This Row],[discount]]</f>
        <v>699.99800000000005</v>
      </c>
      <c r="M3526">
        <f>(Table1[[#This Row],[list_price]]-Table1[[#This Row],[discount_price]])*Table1[[#This Row],[quantity]]</f>
        <v>2799.9919999999997</v>
      </c>
    </row>
    <row r="3527" spans="1:13" x14ac:dyDescent="0.25">
      <c r="A3527">
        <v>1220</v>
      </c>
      <c r="B3527">
        <v>3</v>
      </c>
      <c r="C3527">
        <v>803</v>
      </c>
      <c r="D3527">
        <v>85</v>
      </c>
      <c r="E3527" t="s">
        <v>65</v>
      </c>
      <c r="F3527" t="s">
        <v>303</v>
      </c>
      <c r="G3527">
        <v>2</v>
      </c>
      <c r="H3527" t="str">
        <f>VLOOKUP(Table1[[#This Row],[store_id]],[1]stores!$A:$B,2,0)</f>
        <v>Baldwin Bikes</v>
      </c>
      <c r="I3527">
        <v>2</v>
      </c>
      <c r="J3527">
        <v>329.99</v>
      </c>
      <c r="K3527">
        <v>0.2</v>
      </c>
      <c r="L3527">
        <f>Table1[[#This Row],[list_price]]*Table1[[#This Row],[discount]]</f>
        <v>65.998000000000005</v>
      </c>
      <c r="M3527">
        <f>(Table1[[#This Row],[list_price]]-Table1[[#This Row],[discount_price]])*Table1[[#This Row],[quantity]]</f>
        <v>527.98400000000004</v>
      </c>
    </row>
    <row r="3528" spans="1:13" x14ac:dyDescent="0.25">
      <c r="A3528">
        <v>1221</v>
      </c>
      <c r="B3528">
        <v>1</v>
      </c>
      <c r="C3528">
        <v>1290</v>
      </c>
      <c r="D3528">
        <v>100</v>
      </c>
      <c r="E3528" t="s">
        <v>126</v>
      </c>
      <c r="F3528" t="s">
        <v>303</v>
      </c>
      <c r="G3528">
        <v>2</v>
      </c>
      <c r="H3528" t="str">
        <f>VLOOKUP(Table1[[#This Row],[store_id]],[1]stores!$A:$B,2,0)</f>
        <v>Baldwin Bikes</v>
      </c>
      <c r="I3528">
        <v>1</v>
      </c>
      <c r="J3528">
        <v>489.99</v>
      </c>
      <c r="K3528">
        <v>0.05</v>
      </c>
      <c r="L3528">
        <f>Table1[[#This Row],[list_price]]*Table1[[#This Row],[discount]]</f>
        <v>24.499500000000001</v>
      </c>
      <c r="M3528">
        <f>(Table1[[#This Row],[list_price]]-Table1[[#This Row],[discount_price]])*Table1[[#This Row],[quantity]]</f>
        <v>465.4905</v>
      </c>
    </row>
    <row r="3529" spans="1:13" x14ac:dyDescent="0.25">
      <c r="A3529">
        <v>1221</v>
      </c>
      <c r="B3529">
        <v>2</v>
      </c>
      <c r="C3529">
        <v>1290</v>
      </c>
      <c r="D3529">
        <v>81</v>
      </c>
      <c r="E3529" t="s">
        <v>120</v>
      </c>
      <c r="F3529" t="s">
        <v>299</v>
      </c>
      <c r="G3529">
        <v>2</v>
      </c>
      <c r="H3529" t="str">
        <f>VLOOKUP(Table1[[#This Row],[store_id]],[1]stores!$A:$B,2,0)</f>
        <v>Baldwin Bikes</v>
      </c>
      <c r="I3529">
        <v>2</v>
      </c>
      <c r="J3529">
        <v>1099.99</v>
      </c>
      <c r="K3529">
        <v>0.05</v>
      </c>
      <c r="L3529">
        <f>Table1[[#This Row],[list_price]]*Table1[[#This Row],[discount]]</f>
        <v>54.999500000000005</v>
      </c>
      <c r="M3529">
        <f>(Table1[[#This Row],[list_price]]-Table1[[#This Row],[discount_price]])*Table1[[#This Row],[quantity]]</f>
        <v>2089.9810000000002</v>
      </c>
    </row>
    <row r="3530" spans="1:13" x14ac:dyDescent="0.25">
      <c r="A3530">
        <v>1221</v>
      </c>
      <c r="B3530">
        <v>3</v>
      </c>
      <c r="C3530">
        <v>1290</v>
      </c>
      <c r="D3530">
        <v>42</v>
      </c>
      <c r="E3530" t="s">
        <v>78</v>
      </c>
      <c r="F3530" t="s">
        <v>300</v>
      </c>
      <c r="G3530">
        <v>2</v>
      </c>
      <c r="H3530" t="str">
        <f>VLOOKUP(Table1[[#This Row],[store_id]],[1]stores!$A:$B,2,0)</f>
        <v>Baldwin Bikes</v>
      </c>
      <c r="I3530">
        <v>2</v>
      </c>
      <c r="J3530">
        <v>2299.9899999999998</v>
      </c>
      <c r="K3530">
        <v>0.1</v>
      </c>
      <c r="L3530">
        <f>Table1[[#This Row],[list_price]]*Table1[[#This Row],[discount]]</f>
        <v>229.999</v>
      </c>
      <c r="M3530">
        <f>(Table1[[#This Row],[list_price]]-Table1[[#This Row],[discount_price]])*Table1[[#This Row],[quantity]]</f>
        <v>4139.982</v>
      </c>
    </row>
    <row r="3531" spans="1:13" x14ac:dyDescent="0.25">
      <c r="A3531">
        <v>1221</v>
      </c>
      <c r="B3531">
        <v>4</v>
      </c>
      <c r="C3531">
        <v>1290</v>
      </c>
      <c r="D3531">
        <v>38</v>
      </c>
      <c r="E3531" t="s">
        <v>114</v>
      </c>
      <c r="F3531" t="s">
        <v>300</v>
      </c>
      <c r="G3531">
        <v>2</v>
      </c>
      <c r="H3531" t="str">
        <f>VLOOKUP(Table1[[#This Row],[store_id]],[1]stores!$A:$B,2,0)</f>
        <v>Baldwin Bikes</v>
      </c>
      <c r="I3531">
        <v>2</v>
      </c>
      <c r="J3531">
        <v>549.99</v>
      </c>
      <c r="K3531">
        <v>0.1</v>
      </c>
      <c r="L3531">
        <f>Table1[[#This Row],[list_price]]*Table1[[#This Row],[discount]]</f>
        <v>54.999000000000002</v>
      </c>
      <c r="M3531">
        <f>(Table1[[#This Row],[list_price]]-Table1[[#This Row],[discount_price]])*Table1[[#This Row],[quantity]]</f>
        <v>989.98199999999997</v>
      </c>
    </row>
    <row r="3532" spans="1:13" x14ac:dyDescent="0.25">
      <c r="A3532">
        <v>1221</v>
      </c>
      <c r="B3532">
        <v>5</v>
      </c>
      <c r="C3532">
        <v>1290</v>
      </c>
      <c r="D3532">
        <v>97</v>
      </c>
      <c r="E3532" t="s">
        <v>80</v>
      </c>
      <c r="F3532" t="s">
        <v>303</v>
      </c>
      <c r="G3532">
        <v>2</v>
      </c>
      <c r="H3532" t="str">
        <f>VLOOKUP(Table1[[#This Row],[store_id]],[1]stores!$A:$B,2,0)</f>
        <v>Baldwin Bikes</v>
      </c>
      <c r="I3532">
        <v>2</v>
      </c>
      <c r="J3532">
        <v>349.99</v>
      </c>
      <c r="K3532">
        <v>7.0000000000000007E-2</v>
      </c>
      <c r="L3532">
        <f>Table1[[#This Row],[list_price]]*Table1[[#This Row],[discount]]</f>
        <v>24.499300000000002</v>
      </c>
      <c r="M3532">
        <f>(Table1[[#This Row],[list_price]]-Table1[[#This Row],[discount_price]])*Table1[[#This Row],[quantity]]</f>
        <v>650.98140000000001</v>
      </c>
    </row>
    <row r="3533" spans="1:13" x14ac:dyDescent="0.25">
      <c r="A3533">
        <v>1222</v>
      </c>
      <c r="B3533">
        <v>1</v>
      </c>
      <c r="C3533">
        <v>482</v>
      </c>
      <c r="D3533">
        <v>97</v>
      </c>
      <c r="E3533" t="s">
        <v>80</v>
      </c>
      <c r="F3533" t="s">
        <v>303</v>
      </c>
      <c r="G3533">
        <v>3</v>
      </c>
      <c r="H3533" t="str">
        <f>VLOOKUP(Table1[[#This Row],[store_id]],[1]stores!$A:$B,2,0)</f>
        <v>Rowlett Bikes</v>
      </c>
      <c r="I3533">
        <v>1</v>
      </c>
      <c r="J3533">
        <v>349.99</v>
      </c>
      <c r="K3533">
        <v>0.2</v>
      </c>
      <c r="L3533">
        <f>Table1[[#This Row],[list_price]]*Table1[[#This Row],[discount]]</f>
        <v>69.998000000000005</v>
      </c>
      <c r="M3533">
        <f>(Table1[[#This Row],[list_price]]-Table1[[#This Row],[discount_price]])*Table1[[#This Row],[quantity]]</f>
        <v>279.99200000000002</v>
      </c>
    </row>
    <row r="3534" spans="1:13" x14ac:dyDescent="0.25">
      <c r="A3534">
        <v>1223</v>
      </c>
      <c r="B3534">
        <v>1</v>
      </c>
      <c r="C3534">
        <v>1207</v>
      </c>
      <c r="D3534">
        <v>103</v>
      </c>
      <c r="E3534" t="s">
        <v>67</v>
      </c>
      <c r="F3534" t="s">
        <v>304</v>
      </c>
      <c r="G3534">
        <v>2</v>
      </c>
      <c r="H3534" t="str">
        <f>VLOOKUP(Table1[[#This Row],[store_id]],[1]stores!$A:$B,2,0)</f>
        <v>Baldwin Bikes</v>
      </c>
      <c r="I3534">
        <v>1</v>
      </c>
      <c r="J3534">
        <v>551.99</v>
      </c>
      <c r="K3534">
        <v>0.05</v>
      </c>
      <c r="L3534">
        <f>Table1[[#This Row],[list_price]]*Table1[[#This Row],[discount]]</f>
        <v>27.599500000000003</v>
      </c>
      <c r="M3534">
        <f>(Table1[[#This Row],[list_price]]-Table1[[#This Row],[discount_price]])*Table1[[#This Row],[quantity]]</f>
        <v>524.39049999999997</v>
      </c>
    </row>
    <row r="3535" spans="1:13" x14ac:dyDescent="0.25">
      <c r="A3535">
        <v>1224</v>
      </c>
      <c r="B3535">
        <v>1</v>
      </c>
      <c r="C3535">
        <v>544</v>
      </c>
      <c r="D3535">
        <v>62</v>
      </c>
      <c r="E3535" t="s">
        <v>76</v>
      </c>
      <c r="F3535" t="s">
        <v>301</v>
      </c>
      <c r="G3535">
        <v>2</v>
      </c>
      <c r="H3535" t="str">
        <f>VLOOKUP(Table1[[#This Row],[store_id]],[1]stores!$A:$B,2,0)</f>
        <v>Baldwin Bikes</v>
      </c>
      <c r="I3535">
        <v>1</v>
      </c>
      <c r="J3535">
        <v>3499.99</v>
      </c>
      <c r="K3535">
        <v>7.0000000000000007E-2</v>
      </c>
      <c r="L3535">
        <f>Table1[[#This Row],[list_price]]*Table1[[#This Row],[discount]]</f>
        <v>244.99930000000001</v>
      </c>
      <c r="M3535">
        <f>(Table1[[#This Row],[list_price]]-Table1[[#This Row],[discount_price]])*Table1[[#This Row],[quantity]]</f>
        <v>3254.9906999999998</v>
      </c>
    </row>
    <row r="3536" spans="1:13" x14ac:dyDescent="0.25">
      <c r="A3536">
        <v>1224</v>
      </c>
      <c r="B3536">
        <v>2</v>
      </c>
      <c r="C3536">
        <v>544</v>
      </c>
      <c r="D3536">
        <v>51</v>
      </c>
      <c r="E3536" t="s">
        <v>112</v>
      </c>
      <c r="F3536" t="s">
        <v>305</v>
      </c>
      <c r="G3536">
        <v>2</v>
      </c>
      <c r="H3536" t="str">
        <f>VLOOKUP(Table1[[#This Row],[store_id]],[1]stores!$A:$B,2,0)</f>
        <v>Baldwin Bikes</v>
      </c>
      <c r="I3536">
        <v>1</v>
      </c>
      <c r="J3536">
        <v>6499.99</v>
      </c>
      <c r="K3536">
        <v>0.1</v>
      </c>
      <c r="L3536">
        <f>Table1[[#This Row],[list_price]]*Table1[[#This Row],[discount]]</f>
        <v>649.99900000000002</v>
      </c>
      <c r="M3536">
        <f>(Table1[[#This Row],[list_price]]-Table1[[#This Row],[discount_price]])*Table1[[#This Row],[quantity]]</f>
        <v>5849.991</v>
      </c>
    </row>
    <row r="3537" spans="1:13" x14ac:dyDescent="0.25">
      <c r="A3537">
        <v>1224</v>
      </c>
      <c r="B3537">
        <v>3</v>
      </c>
      <c r="C3537">
        <v>544</v>
      </c>
      <c r="D3537">
        <v>108</v>
      </c>
      <c r="E3537" t="s">
        <v>66</v>
      </c>
      <c r="F3537" t="s">
        <v>299</v>
      </c>
      <c r="G3537">
        <v>2</v>
      </c>
      <c r="H3537" t="str">
        <f>VLOOKUP(Table1[[#This Row],[store_id]],[1]stores!$A:$B,2,0)</f>
        <v>Baldwin Bikes</v>
      </c>
      <c r="I3537">
        <v>1</v>
      </c>
      <c r="J3537">
        <v>449.99</v>
      </c>
      <c r="K3537">
        <v>0.05</v>
      </c>
      <c r="L3537">
        <f>Table1[[#This Row],[list_price]]*Table1[[#This Row],[discount]]</f>
        <v>22.499500000000001</v>
      </c>
      <c r="M3537">
        <f>(Table1[[#This Row],[list_price]]-Table1[[#This Row],[discount_price]])*Table1[[#This Row],[quantity]]</f>
        <v>427.4905</v>
      </c>
    </row>
    <row r="3538" spans="1:13" x14ac:dyDescent="0.25">
      <c r="A3538">
        <v>1224</v>
      </c>
      <c r="B3538">
        <v>4</v>
      </c>
      <c r="C3538">
        <v>544</v>
      </c>
      <c r="D3538">
        <v>32</v>
      </c>
      <c r="E3538" t="s">
        <v>73</v>
      </c>
      <c r="F3538" t="s">
        <v>300</v>
      </c>
      <c r="G3538">
        <v>2</v>
      </c>
      <c r="H3538" t="str">
        <f>VLOOKUP(Table1[[#This Row],[store_id]],[1]stores!$A:$B,2,0)</f>
        <v>Baldwin Bikes</v>
      </c>
      <c r="I3538">
        <v>1</v>
      </c>
      <c r="J3538">
        <v>469.99</v>
      </c>
      <c r="K3538">
        <v>0.2</v>
      </c>
      <c r="L3538">
        <f>Table1[[#This Row],[list_price]]*Table1[[#This Row],[discount]]</f>
        <v>93.998000000000005</v>
      </c>
      <c r="M3538">
        <f>(Table1[[#This Row],[list_price]]-Table1[[#This Row],[discount_price]])*Table1[[#This Row],[quantity]]</f>
        <v>375.99200000000002</v>
      </c>
    </row>
    <row r="3539" spans="1:13" x14ac:dyDescent="0.25">
      <c r="A3539">
        <v>1225</v>
      </c>
      <c r="B3539">
        <v>1</v>
      </c>
      <c r="C3539">
        <v>768</v>
      </c>
      <c r="D3539">
        <v>81</v>
      </c>
      <c r="E3539" t="s">
        <v>120</v>
      </c>
      <c r="F3539" t="s">
        <v>299</v>
      </c>
      <c r="G3539">
        <v>1</v>
      </c>
      <c r="H3539" t="str">
        <f>VLOOKUP(Table1[[#This Row],[store_id]],[1]stores!$A:$B,2,0)</f>
        <v>Santa Cruz Bikes</v>
      </c>
      <c r="I3539">
        <v>1</v>
      </c>
      <c r="J3539">
        <v>1099.99</v>
      </c>
      <c r="K3539">
        <v>0.1</v>
      </c>
      <c r="L3539">
        <f>Table1[[#This Row],[list_price]]*Table1[[#This Row],[discount]]</f>
        <v>109.99900000000001</v>
      </c>
      <c r="M3539">
        <f>(Table1[[#This Row],[list_price]]-Table1[[#This Row],[discount_price]])*Table1[[#This Row],[quantity]]</f>
        <v>989.99099999999999</v>
      </c>
    </row>
    <row r="3540" spans="1:13" x14ac:dyDescent="0.25">
      <c r="A3540">
        <v>1225</v>
      </c>
      <c r="B3540">
        <v>2</v>
      </c>
      <c r="C3540">
        <v>768</v>
      </c>
      <c r="D3540">
        <v>59</v>
      </c>
      <c r="E3540" t="s">
        <v>98</v>
      </c>
      <c r="F3540" t="s">
        <v>305</v>
      </c>
      <c r="G3540">
        <v>1</v>
      </c>
      <c r="H3540" t="str">
        <f>VLOOKUP(Table1[[#This Row],[store_id]],[1]stores!$A:$B,2,0)</f>
        <v>Santa Cruz Bikes</v>
      </c>
      <c r="I3540">
        <v>2</v>
      </c>
      <c r="J3540">
        <v>2599.9899999999998</v>
      </c>
      <c r="K3540">
        <v>0.1</v>
      </c>
      <c r="L3540">
        <f>Table1[[#This Row],[list_price]]*Table1[[#This Row],[discount]]</f>
        <v>259.99899999999997</v>
      </c>
      <c r="M3540">
        <f>(Table1[[#This Row],[list_price]]-Table1[[#This Row],[discount_price]])*Table1[[#This Row],[quantity]]</f>
        <v>4679.982</v>
      </c>
    </row>
    <row r="3541" spans="1:13" x14ac:dyDescent="0.25">
      <c r="A3541">
        <v>1225</v>
      </c>
      <c r="B3541">
        <v>3</v>
      </c>
      <c r="C3541">
        <v>768</v>
      </c>
      <c r="D3541">
        <v>6</v>
      </c>
      <c r="E3541" t="s">
        <v>60</v>
      </c>
      <c r="F3541" t="s">
        <v>300</v>
      </c>
      <c r="G3541">
        <v>1</v>
      </c>
      <c r="H3541" t="str">
        <f>VLOOKUP(Table1[[#This Row],[store_id]],[1]stores!$A:$B,2,0)</f>
        <v>Santa Cruz Bikes</v>
      </c>
      <c r="I3541">
        <v>2</v>
      </c>
      <c r="J3541">
        <v>469.99</v>
      </c>
      <c r="K3541">
        <v>0.1</v>
      </c>
      <c r="L3541">
        <f>Table1[[#This Row],[list_price]]*Table1[[#This Row],[discount]]</f>
        <v>46.999000000000002</v>
      </c>
      <c r="M3541">
        <f>(Table1[[#This Row],[list_price]]-Table1[[#This Row],[discount_price]])*Table1[[#This Row],[quantity]]</f>
        <v>845.98199999999997</v>
      </c>
    </row>
    <row r="3542" spans="1:13" x14ac:dyDescent="0.25">
      <c r="A3542">
        <v>1226</v>
      </c>
      <c r="B3542">
        <v>1</v>
      </c>
      <c r="C3542">
        <v>226</v>
      </c>
      <c r="D3542">
        <v>77</v>
      </c>
      <c r="E3542" t="s">
        <v>133</v>
      </c>
      <c r="F3542" t="s">
        <v>299</v>
      </c>
      <c r="G3542">
        <v>2</v>
      </c>
      <c r="H3542" t="str">
        <f>VLOOKUP(Table1[[#This Row],[store_id]],[1]stores!$A:$B,2,0)</f>
        <v>Baldwin Bikes</v>
      </c>
      <c r="I3542">
        <v>2</v>
      </c>
      <c r="J3542">
        <v>799.99</v>
      </c>
      <c r="K3542">
        <v>0.05</v>
      </c>
      <c r="L3542">
        <f>Table1[[#This Row],[list_price]]*Table1[[#This Row],[discount]]</f>
        <v>39.999500000000005</v>
      </c>
      <c r="M3542">
        <f>(Table1[[#This Row],[list_price]]-Table1[[#This Row],[discount_price]])*Table1[[#This Row],[quantity]]</f>
        <v>1519.981</v>
      </c>
    </row>
    <row r="3543" spans="1:13" x14ac:dyDescent="0.25">
      <c r="A3543">
        <v>1226</v>
      </c>
      <c r="B3543">
        <v>2</v>
      </c>
      <c r="C3543">
        <v>226</v>
      </c>
      <c r="D3543">
        <v>101</v>
      </c>
      <c r="E3543" t="s">
        <v>104</v>
      </c>
      <c r="F3543" t="s">
        <v>303</v>
      </c>
      <c r="G3543">
        <v>2</v>
      </c>
      <c r="H3543" t="str">
        <f>VLOOKUP(Table1[[#This Row],[store_id]],[1]stores!$A:$B,2,0)</f>
        <v>Baldwin Bikes</v>
      </c>
      <c r="I3543">
        <v>1</v>
      </c>
      <c r="J3543">
        <v>339.99</v>
      </c>
      <c r="K3543">
        <v>0.2</v>
      </c>
      <c r="L3543">
        <f>Table1[[#This Row],[list_price]]*Table1[[#This Row],[discount]]</f>
        <v>67.998000000000005</v>
      </c>
      <c r="M3543">
        <f>(Table1[[#This Row],[list_price]]-Table1[[#This Row],[discount_price]])*Table1[[#This Row],[quantity]]</f>
        <v>271.99200000000002</v>
      </c>
    </row>
    <row r="3544" spans="1:13" x14ac:dyDescent="0.25">
      <c r="A3544">
        <v>1226</v>
      </c>
      <c r="B3544">
        <v>3</v>
      </c>
      <c r="C3544">
        <v>226</v>
      </c>
      <c r="D3544">
        <v>11</v>
      </c>
      <c r="E3544" t="s">
        <v>58</v>
      </c>
      <c r="F3544" t="s">
        <v>301</v>
      </c>
      <c r="G3544">
        <v>2</v>
      </c>
      <c r="H3544" t="str">
        <f>VLOOKUP(Table1[[#This Row],[store_id]],[1]stores!$A:$B,2,0)</f>
        <v>Baldwin Bikes</v>
      </c>
      <c r="I3544">
        <v>2</v>
      </c>
      <c r="J3544">
        <v>1680.99</v>
      </c>
      <c r="K3544">
        <v>7.0000000000000007E-2</v>
      </c>
      <c r="L3544">
        <f>Table1[[#This Row],[list_price]]*Table1[[#This Row],[discount]]</f>
        <v>117.66930000000001</v>
      </c>
      <c r="M3544">
        <f>(Table1[[#This Row],[list_price]]-Table1[[#This Row],[discount_price]])*Table1[[#This Row],[quantity]]</f>
        <v>3126.6414</v>
      </c>
    </row>
    <row r="3545" spans="1:13" x14ac:dyDescent="0.25">
      <c r="A3545">
        <v>1226</v>
      </c>
      <c r="B3545">
        <v>4</v>
      </c>
      <c r="C3545">
        <v>226</v>
      </c>
      <c r="D3545">
        <v>51</v>
      </c>
      <c r="E3545" t="s">
        <v>112</v>
      </c>
      <c r="F3545" t="s">
        <v>305</v>
      </c>
      <c r="G3545">
        <v>2</v>
      </c>
      <c r="H3545" t="str">
        <f>VLOOKUP(Table1[[#This Row],[store_id]],[1]stores!$A:$B,2,0)</f>
        <v>Baldwin Bikes</v>
      </c>
      <c r="I3545">
        <v>1</v>
      </c>
      <c r="J3545">
        <v>6499.99</v>
      </c>
      <c r="K3545">
        <v>7.0000000000000007E-2</v>
      </c>
      <c r="L3545">
        <f>Table1[[#This Row],[list_price]]*Table1[[#This Row],[discount]]</f>
        <v>454.99930000000001</v>
      </c>
      <c r="M3545">
        <f>(Table1[[#This Row],[list_price]]-Table1[[#This Row],[discount_price]])*Table1[[#This Row],[quantity]]</f>
        <v>6044.9906999999994</v>
      </c>
    </row>
    <row r="3546" spans="1:13" x14ac:dyDescent="0.25">
      <c r="A3546">
        <v>1226</v>
      </c>
      <c r="B3546">
        <v>5</v>
      </c>
      <c r="C3546">
        <v>226</v>
      </c>
      <c r="D3546">
        <v>42</v>
      </c>
      <c r="E3546" t="s">
        <v>78</v>
      </c>
      <c r="F3546" t="s">
        <v>300</v>
      </c>
      <c r="G3546">
        <v>2</v>
      </c>
      <c r="H3546" t="str">
        <f>VLOOKUP(Table1[[#This Row],[store_id]],[1]stores!$A:$B,2,0)</f>
        <v>Baldwin Bikes</v>
      </c>
      <c r="I3546">
        <v>1</v>
      </c>
      <c r="J3546">
        <v>2299.9899999999998</v>
      </c>
      <c r="K3546">
        <v>0.1</v>
      </c>
      <c r="L3546">
        <f>Table1[[#This Row],[list_price]]*Table1[[#This Row],[discount]]</f>
        <v>229.999</v>
      </c>
      <c r="M3546">
        <f>(Table1[[#This Row],[list_price]]-Table1[[#This Row],[discount_price]])*Table1[[#This Row],[quantity]]</f>
        <v>2069.991</v>
      </c>
    </row>
    <row r="3547" spans="1:13" x14ac:dyDescent="0.25">
      <c r="A3547">
        <v>1227</v>
      </c>
      <c r="B3547">
        <v>1</v>
      </c>
      <c r="C3547">
        <v>702</v>
      </c>
      <c r="D3547">
        <v>90</v>
      </c>
      <c r="E3547" t="s">
        <v>81</v>
      </c>
      <c r="F3547" t="s">
        <v>303</v>
      </c>
      <c r="G3547">
        <v>2</v>
      </c>
      <c r="H3547" t="str">
        <f>VLOOKUP(Table1[[#This Row],[store_id]],[1]stores!$A:$B,2,0)</f>
        <v>Baldwin Bikes</v>
      </c>
      <c r="I3547">
        <v>2</v>
      </c>
      <c r="J3547">
        <v>209.99</v>
      </c>
      <c r="K3547">
        <v>0.2</v>
      </c>
      <c r="L3547">
        <f>Table1[[#This Row],[list_price]]*Table1[[#This Row],[discount]]</f>
        <v>41.998000000000005</v>
      </c>
      <c r="M3547">
        <f>(Table1[[#This Row],[list_price]]-Table1[[#This Row],[discount_price]])*Table1[[#This Row],[quantity]]</f>
        <v>335.98400000000004</v>
      </c>
    </row>
    <row r="3548" spans="1:13" x14ac:dyDescent="0.25">
      <c r="A3548">
        <v>1227</v>
      </c>
      <c r="B3548">
        <v>2</v>
      </c>
      <c r="C3548">
        <v>702</v>
      </c>
      <c r="D3548">
        <v>44</v>
      </c>
      <c r="E3548" t="s">
        <v>129</v>
      </c>
      <c r="F3548" t="s">
        <v>300</v>
      </c>
      <c r="G3548">
        <v>2</v>
      </c>
      <c r="H3548" t="str">
        <f>VLOOKUP(Table1[[#This Row],[store_id]],[1]stores!$A:$B,2,0)</f>
        <v>Baldwin Bikes</v>
      </c>
      <c r="I3548">
        <v>1</v>
      </c>
      <c r="J3548">
        <v>539.99</v>
      </c>
      <c r="K3548">
        <v>7.0000000000000007E-2</v>
      </c>
      <c r="L3548">
        <f>Table1[[#This Row],[list_price]]*Table1[[#This Row],[discount]]</f>
        <v>37.799300000000002</v>
      </c>
      <c r="M3548">
        <f>(Table1[[#This Row],[list_price]]-Table1[[#This Row],[discount_price]])*Table1[[#This Row],[quantity]]</f>
        <v>502.19069999999999</v>
      </c>
    </row>
    <row r="3549" spans="1:13" x14ac:dyDescent="0.25">
      <c r="A3549">
        <v>1227</v>
      </c>
      <c r="B3549">
        <v>3</v>
      </c>
      <c r="C3549">
        <v>702</v>
      </c>
      <c r="D3549">
        <v>26</v>
      </c>
      <c r="E3549" t="s">
        <v>45</v>
      </c>
      <c r="F3549" t="s">
        <v>299</v>
      </c>
      <c r="G3549">
        <v>2</v>
      </c>
      <c r="H3549" t="str">
        <f>VLOOKUP(Table1[[#This Row],[store_id]],[1]stores!$A:$B,2,0)</f>
        <v>Baldwin Bikes</v>
      </c>
      <c r="I3549">
        <v>1</v>
      </c>
      <c r="J3549">
        <v>599.99</v>
      </c>
      <c r="K3549">
        <v>0.05</v>
      </c>
      <c r="L3549">
        <f>Table1[[#This Row],[list_price]]*Table1[[#This Row],[discount]]</f>
        <v>29.999500000000001</v>
      </c>
      <c r="M3549">
        <f>(Table1[[#This Row],[list_price]]-Table1[[#This Row],[discount_price]])*Table1[[#This Row],[quantity]]</f>
        <v>569.9905</v>
      </c>
    </row>
    <row r="3550" spans="1:13" x14ac:dyDescent="0.25">
      <c r="A3550">
        <v>1227</v>
      </c>
      <c r="B3550">
        <v>4</v>
      </c>
      <c r="C3550">
        <v>702</v>
      </c>
      <c r="D3550">
        <v>8</v>
      </c>
      <c r="E3550" t="s">
        <v>46</v>
      </c>
      <c r="F3550" t="s">
        <v>300</v>
      </c>
      <c r="G3550">
        <v>2</v>
      </c>
      <c r="H3550" t="str">
        <f>VLOOKUP(Table1[[#This Row],[store_id]],[1]stores!$A:$B,2,0)</f>
        <v>Baldwin Bikes</v>
      </c>
      <c r="I3550">
        <v>1</v>
      </c>
      <c r="J3550">
        <v>1799.99</v>
      </c>
      <c r="K3550">
        <v>7.0000000000000007E-2</v>
      </c>
      <c r="L3550">
        <f>Table1[[#This Row],[list_price]]*Table1[[#This Row],[discount]]</f>
        <v>125.99930000000002</v>
      </c>
      <c r="M3550">
        <f>(Table1[[#This Row],[list_price]]-Table1[[#This Row],[discount_price]])*Table1[[#This Row],[quantity]]</f>
        <v>1673.9907000000001</v>
      </c>
    </row>
    <row r="3551" spans="1:13" x14ac:dyDescent="0.25">
      <c r="A3551">
        <v>1227</v>
      </c>
      <c r="B3551">
        <v>5</v>
      </c>
      <c r="C3551">
        <v>702</v>
      </c>
      <c r="D3551">
        <v>42</v>
      </c>
      <c r="E3551" t="s">
        <v>78</v>
      </c>
      <c r="F3551" t="s">
        <v>300</v>
      </c>
      <c r="G3551">
        <v>2</v>
      </c>
      <c r="H3551" t="str">
        <f>VLOOKUP(Table1[[#This Row],[store_id]],[1]stores!$A:$B,2,0)</f>
        <v>Baldwin Bikes</v>
      </c>
      <c r="I3551">
        <v>2</v>
      </c>
      <c r="J3551">
        <v>2299.9899999999998</v>
      </c>
      <c r="K3551">
        <v>0.2</v>
      </c>
      <c r="L3551">
        <f>Table1[[#This Row],[list_price]]*Table1[[#This Row],[discount]]</f>
        <v>459.99799999999999</v>
      </c>
      <c r="M3551">
        <f>(Table1[[#This Row],[list_price]]-Table1[[#This Row],[discount_price]])*Table1[[#This Row],[quantity]]</f>
        <v>3679.9839999999995</v>
      </c>
    </row>
    <row r="3552" spans="1:13" x14ac:dyDescent="0.25">
      <c r="A3552">
        <v>1228</v>
      </c>
      <c r="B3552">
        <v>1</v>
      </c>
      <c r="C3552">
        <v>1041</v>
      </c>
      <c r="D3552">
        <v>92</v>
      </c>
      <c r="E3552" t="s">
        <v>132</v>
      </c>
      <c r="F3552" t="s">
        <v>303</v>
      </c>
      <c r="G3552">
        <v>2</v>
      </c>
      <c r="H3552" t="str">
        <f>VLOOKUP(Table1[[#This Row],[store_id]],[1]stores!$A:$B,2,0)</f>
        <v>Baldwin Bikes</v>
      </c>
      <c r="I3552">
        <v>1</v>
      </c>
      <c r="J3552">
        <v>209.99</v>
      </c>
      <c r="K3552">
        <v>0.2</v>
      </c>
      <c r="L3552">
        <f>Table1[[#This Row],[list_price]]*Table1[[#This Row],[discount]]</f>
        <v>41.998000000000005</v>
      </c>
      <c r="M3552">
        <f>(Table1[[#This Row],[list_price]]-Table1[[#This Row],[discount_price]])*Table1[[#This Row],[quantity]]</f>
        <v>167.99200000000002</v>
      </c>
    </row>
    <row r="3553" spans="1:13" x14ac:dyDescent="0.25">
      <c r="A3553">
        <v>1228</v>
      </c>
      <c r="B3553">
        <v>2</v>
      </c>
      <c r="C3553">
        <v>1041</v>
      </c>
      <c r="D3553">
        <v>55</v>
      </c>
      <c r="E3553" t="s">
        <v>100</v>
      </c>
      <c r="F3553" t="s">
        <v>305</v>
      </c>
      <c r="G3553">
        <v>2</v>
      </c>
      <c r="H3553" t="str">
        <f>VLOOKUP(Table1[[#This Row],[store_id]],[1]stores!$A:$B,2,0)</f>
        <v>Baldwin Bikes</v>
      </c>
      <c r="I3553">
        <v>2</v>
      </c>
      <c r="J3553">
        <v>2699.99</v>
      </c>
      <c r="K3553">
        <v>0.2</v>
      </c>
      <c r="L3553">
        <f>Table1[[#This Row],[list_price]]*Table1[[#This Row],[discount]]</f>
        <v>539.99799999999993</v>
      </c>
      <c r="M3553">
        <f>(Table1[[#This Row],[list_price]]-Table1[[#This Row],[discount_price]])*Table1[[#This Row],[quantity]]</f>
        <v>4319.9839999999995</v>
      </c>
    </row>
    <row r="3554" spans="1:13" x14ac:dyDescent="0.25">
      <c r="A3554">
        <v>1228</v>
      </c>
      <c r="B3554">
        <v>3</v>
      </c>
      <c r="C3554">
        <v>1041</v>
      </c>
      <c r="D3554">
        <v>20</v>
      </c>
      <c r="E3554" t="s">
        <v>45</v>
      </c>
      <c r="F3554" t="s">
        <v>299</v>
      </c>
      <c r="G3554">
        <v>2</v>
      </c>
      <c r="H3554" t="str">
        <f>VLOOKUP(Table1[[#This Row],[store_id]],[1]stores!$A:$B,2,0)</f>
        <v>Baldwin Bikes</v>
      </c>
      <c r="I3554">
        <v>2</v>
      </c>
      <c r="J3554">
        <v>599.99</v>
      </c>
      <c r="K3554">
        <v>0.05</v>
      </c>
      <c r="L3554">
        <f>Table1[[#This Row],[list_price]]*Table1[[#This Row],[discount]]</f>
        <v>29.999500000000001</v>
      </c>
      <c r="M3554">
        <f>(Table1[[#This Row],[list_price]]-Table1[[#This Row],[discount_price]])*Table1[[#This Row],[quantity]]</f>
        <v>1139.981</v>
      </c>
    </row>
    <row r="3555" spans="1:13" x14ac:dyDescent="0.25">
      <c r="A3555">
        <v>1229</v>
      </c>
      <c r="B3555">
        <v>1</v>
      </c>
      <c r="C3555">
        <v>89</v>
      </c>
      <c r="D3555">
        <v>36</v>
      </c>
      <c r="E3555" t="s">
        <v>136</v>
      </c>
      <c r="F3555" t="s">
        <v>300</v>
      </c>
      <c r="G3555">
        <v>1</v>
      </c>
      <c r="H3555" t="str">
        <f>VLOOKUP(Table1[[#This Row],[store_id]],[1]stores!$A:$B,2,0)</f>
        <v>Santa Cruz Bikes</v>
      </c>
      <c r="I3555">
        <v>2</v>
      </c>
      <c r="J3555">
        <v>832.99</v>
      </c>
      <c r="K3555">
        <v>7.0000000000000007E-2</v>
      </c>
      <c r="L3555">
        <f>Table1[[#This Row],[list_price]]*Table1[[#This Row],[discount]]</f>
        <v>58.309300000000007</v>
      </c>
      <c r="M3555">
        <f>(Table1[[#This Row],[list_price]]-Table1[[#This Row],[discount_price]])*Table1[[#This Row],[quantity]]</f>
        <v>1549.3614</v>
      </c>
    </row>
    <row r="3556" spans="1:13" x14ac:dyDescent="0.25">
      <c r="A3556">
        <v>1229</v>
      </c>
      <c r="B3556">
        <v>2</v>
      </c>
      <c r="C3556">
        <v>89</v>
      </c>
      <c r="D3556">
        <v>61</v>
      </c>
      <c r="E3556" t="s">
        <v>72</v>
      </c>
      <c r="F3556" t="s">
        <v>302</v>
      </c>
      <c r="G3556">
        <v>1</v>
      </c>
      <c r="H3556" t="str">
        <f>VLOOKUP(Table1[[#This Row],[store_id]],[1]stores!$A:$B,2,0)</f>
        <v>Santa Cruz Bikes</v>
      </c>
      <c r="I3556">
        <v>2</v>
      </c>
      <c r="J3556">
        <v>4999.99</v>
      </c>
      <c r="K3556">
        <v>0.1</v>
      </c>
      <c r="L3556">
        <f>Table1[[#This Row],[list_price]]*Table1[[#This Row],[discount]]</f>
        <v>499.99900000000002</v>
      </c>
      <c r="M3556">
        <f>(Table1[[#This Row],[list_price]]-Table1[[#This Row],[discount_price]])*Table1[[#This Row],[quantity]]</f>
        <v>8999.982</v>
      </c>
    </row>
    <row r="3557" spans="1:13" x14ac:dyDescent="0.25">
      <c r="A3557">
        <v>1230</v>
      </c>
      <c r="B3557">
        <v>1</v>
      </c>
      <c r="C3557">
        <v>1107</v>
      </c>
      <c r="D3557">
        <v>32</v>
      </c>
      <c r="E3557" t="s">
        <v>73</v>
      </c>
      <c r="F3557" t="s">
        <v>300</v>
      </c>
      <c r="G3557">
        <v>2</v>
      </c>
      <c r="H3557" t="str">
        <f>VLOOKUP(Table1[[#This Row],[store_id]],[1]stores!$A:$B,2,0)</f>
        <v>Baldwin Bikes</v>
      </c>
      <c r="I3557">
        <v>2</v>
      </c>
      <c r="J3557">
        <v>469.99</v>
      </c>
      <c r="K3557">
        <v>0.1</v>
      </c>
      <c r="L3557">
        <f>Table1[[#This Row],[list_price]]*Table1[[#This Row],[discount]]</f>
        <v>46.999000000000002</v>
      </c>
      <c r="M3557">
        <f>(Table1[[#This Row],[list_price]]-Table1[[#This Row],[discount_price]])*Table1[[#This Row],[quantity]]</f>
        <v>845.98199999999997</v>
      </c>
    </row>
    <row r="3558" spans="1:13" x14ac:dyDescent="0.25">
      <c r="A3558">
        <v>1230</v>
      </c>
      <c r="B3558">
        <v>2</v>
      </c>
      <c r="C3558">
        <v>1107</v>
      </c>
      <c r="D3558">
        <v>38</v>
      </c>
      <c r="E3558" t="s">
        <v>114</v>
      </c>
      <c r="F3558" t="s">
        <v>300</v>
      </c>
      <c r="G3558">
        <v>2</v>
      </c>
      <c r="H3558" t="str">
        <f>VLOOKUP(Table1[[#This Row],[store_id]],[1]stores!$A:$B,2,0)</f>
        <v>Baldwin Bikes</v>
      </c>
      <c r="I3558">
        <v>2</v>
      </c>
      <c r="J3558">
        <v>549.99</v>
      </c>
      <c r="K3558">
        <v>7.0000000000000007E-2</v>
      </c>
      <c r="L3558">
        <f>Table1[[#This Row],[list_price]]*Table1[[#This Row],[discount]]</f>
        <v>38.499300000000005</v>
      </c>
      <c r="M3558">
        <f>(Table1[[#This Row],[list_price]]-Table1[[#This Row],[discount_price]])*Table1[[#This Row],[quantity]]</f>
        <v>1022.9814</v>
      </c>
    </row>
    <row r="3559" spans="1:13" x14ac:dyDescent="0.25">
      <c r="A3559">
        <v>1231</v>
      </c>
      <c r="B3559">
        <v>1</v>
      </c>
      <c r="C3559">
        <v>1180</v>
      </c>
      <c r="D3559">
        <v>75</v>
      </c>
      <c r="E3559" t="s">
        <v>116</v>
      </c>
      <c r="F3559" t="s">
        <v>299</v>
      </c>
      <c r="G3559">
        <v>2</v>
      </c>
      <c r="H3559" t="str">
        <f>VLOOKUP(Table1[[#This Row],[store_id]],[1]stores!$A:$B,2,0)</f>
        <v>Baldwin Bikes</v>
      </c>
      <c r="I3559">
        <v>2</v>
      </c>
      <c r="J3559">
        <v>599.99</v>
      </c>
      <c r="K3559">
        <v>0.05</v>
      </c>
      <c r="L3559">
        <f>Table1[[#This Row],[list_price]]*Table1[[#This Row],[discount]]</f>
        <v>29.999500000000001</v>
      </c>
      <c r="M3559">
        <f>(Table1[[#This Row],[list_price]]-Table1[[#This Row],[discount_price]])*Table1[[#This Row],[quantity]]</f>
        <v>1139.981</v>
      </c>
    </row>
    <row r="3560" spans="1:13" x14ac:dyDescent="0.25">
      <c r="A3560">
        <v>1231</v>
      </c>
      <c r="B3560">
        <v>2</v>
      </c>
      <c r="C3560">
        <v>1180</v>
      </c>
      <c r="D3560">
        <v>70</v>
      </c>
      <c r="E3560" t="s">
        <v>97</v>
      </c>
      <c r="F3560" t="s">
        <v>299</v>
      </c>
      <c r="G3560">
        <v>2</v>
      </c>
      <c r="H3560" t="str">
        <f>VLOOKUP(Table1[[#This Row],[store_id]],[1]stores!$A:$B,2,0)</f>
        <v>Baldwin Bikes</v>
      </c>
      <c r="I3560">
        <v>1</v>
      </c>
      <c r="J3560">
        <v>659.99</v>
      </c>
      <c r="K3560">
        <v>7.0000000000000007E-2</v>
      </c>
      <c r="L3560">
        <f>Table1[[#This Row],[list_price]]*Table1[[#This Row],[discount]]</f>
        <v>46.199300000000008</v>
      </c>
      <c r="M3560">
        <f>(Table1[[#This Row],[list_price]]-Table1[[#This Row],[discount_price]])*Table1[[#This Row],[quantity]]</f>
        <v>613.79070000000002</v>
      </c>
    </row>
    <row r="3561" spans="1:13" x14ac:dyDescent="0.25">
      <c r="A3561">
        <v>1232</v>
      </c>
      <c r="B3561">
        <v>1</v>
      </c>
      <c r="C3561">
        <v>665</v>
      </c>
      <c r="D3561">
        <v>4</v>
      </c>
      <c r="E3561" t="s">
        <v>48</v>
      </c>
      <c r="F3561" t="s">
        <v>300</v>
      </c>
      <c r="G3561">
        <v>1</v>
      </c>
      <c r="H3561" t="str">
        <f>VLOOKUP(Table1[[#This Row],[store_id]],[1]stores!$A:$B,2,0)</f>
        <v>Santa Cruz Bikes</v>
      </c>
      <c r="I3561">
        <v>2</v>
      </c>
      <c r="J3561">
        <v>2899.99</v>
      </c>
      <c r="K3561">
        <v>7.0000000000000007E-2</v>
      </c>
      <c r="L3561">
        <f>Table1[[#This Row],[list_price]]*Table1[[#This Row],[discount]]</f>
        <v>202.99930000000001</v>
      </c>
      <c r="M3561">
        <f>(Table1[[#This Row],[list_price]]-Table1[[#This Row],[discount_price]])*Table1[[#This Row],[quantity]]</f>
        <v>5393.9813999999997</v>
      </c>
    </row>
    <row r="3562" spans="1:13" x14ac:dyDescent="0.25">
      <c r="A3562">
        <v>1232</v>
      </c>
      <c r="B3562">
        <v>2</v>
      </c>
      <c r="C3562">
        <v>665</v>
      </c>
      <c r="D3562">
        <v>110</v>
      </c>
      <c r="E3562" t="s">
        <v>90</v>
      </c>
      <c r="F3562" t="s">
        <v>304</v>
      </c>
      <c r="G3562">
        <v>1</v>
      </c>
      <c r="H3562" t="str">
        <f>VLOOKUP(Table1[[#This Row],[store_id]],[1]stores!$A:$B,2,0)</f>
        <v>Santa Cruz Bikes</v>
      </c>
      <c r="I3562">
        <v>2</v>
      </c>
      <c r="J3562">
        <v>470.99</v>
      </c>
      <c r="K3562">
        <v>0.05</v>
      </c>
      <c r="L3562">
        <f>Table1[[#This Row],[list_price]]*Table1[[#This Row],[discount]]</f>
        <v>23.549500000000002</v>
      </c>
      <c r="M3562">
        <f>(Table1[[#This Row],[list_price]]-Table1[[#This Row],[discount_price]])*Table1[[#This Row],[quantity]]</f>
        <v>894.88099999999997</v>
      </c>
    </row>
    <row r="3563" spans="1:13" x14ac:dyDescent="0.25">
      <c r="A3563">
        <v>1232</v>
      </c>
      <c r="B3563">
        <v>3</v>
      </c>
      <c r="C3563">
        <v>665</v>
      </c>
      <c r="D3563">
        <v>6</v>
      </c>
      <c r="E3563" t="s">
        <v>60</v>
      </c>
      <c r="F3563" t="s">
        <v>300</v>
      </c>
      <c r="G3563">
        <v>1</v>
      </c>
      <c r="H3563" t="str">
        <f>VLOOKUP(Table1[[#This Row],[store_id]],[1]stores!$A:$B,2,0)</f>
        <v>Santa Cruz Bikes</v>
      </c>
      <c r="I3563">
        <v>2</v>
      </c>
      <c r="J3563">
        <v>469.99</v>
      </c>
      <c r="K3563">
        <v>0.2</v>
      </c>
      <c r="L3563">
        <f>Table1[[#This Row],[list_price]]*Table1[[#This Row],[discount]]</f>
        <v>93.998000000000005</v>
      </c>
      <c r="M3563">
        <f>(Table1[[#This Row],[list_price]]-Table1[[#This Row],[discount_price]])*Table1[[#This Row],[quantity]]</f>
        <v>751.98400000000004</v>
      </c>
    </row>
    <row r="3564" spans="1:13" x14ac:dyDescent="0.25">
      <c r="A3564">
        <v>1233</v>
      </c>
      <c r="B3564">
        <v>1</v>
      </c>
      <c r="C3564">
        <v>462</v>
      </c>
      <c r="D3564">
        <v>87</v>
      </c>
      <c r="E3564" t="s">
        <v>137</v>
      </c>
      <c r="F3564" t="s">
        <v>303</v>
      </c>
      <c r="G3564">
        <v>2</v>
      </c>
      <c r="H3564" t="str">
        <f>VLOOKUP(Table1[[#This Row],[store_id]],[1]stores!$A:$B,2,0)</f>
        <v>Baldwin Bikes</v>
      </c>
      <c r="I3564">
        <v>2</v>
      </c>
      <c r="J3564">
        <v>189.99</v>
      </c>
      <c r="K3564">
        <v>0.2</v>
      </c>
      <c r="L3564">
        <f>Table1[[#This Row],[list_price]]*Table1[[#This Row],[discount]]</f>
        <v>37.998000000000005</v>
      </c>
      <c r="M3564">
        <f>(Table1[[#This Row],[list_price]]-Table1[[#This Row],[discount_price]])*Table1[[#This Row],[quantity]]</f>
        <v>303.98400000000004</v>
      </c>
    </row>
    <row r="3565" spans="1:13" x14ac:dyDescent="0.25">
      <c r="A3565">
        <v>1233</v>
      </c>
      <c r="B3565">
        <v>2</v>
      </c>
      <c r="C3565">
        <v>462</v>
      </c>
      <c r="D3565">
        <v>61</v>
      </c>
      <c r="E3565" t="s">
        <v>72</v>
      </c>
      <c r="F3565" t="s">
        <v>302</v>
      </c>
      <c r="G3565">
        <v>2</v>
      </c>
      <c r="H3565" t="str">
        <f>VLOOKUP(Table1[[#This Row],[store_id]],[1]stores!$A:$B,2,0)</f>
        <v>Baldwin Bikes</v>
      </c>
      <c r="I3565">
        <v>2</v>
      </c>
      <c r="J3565">
        <v>4999.99</v>
      </c>
      <c r="K3565">
        <v>0.1</v>
      </c>
      <c r="L3565">
        <f>Table1[[#This Row],[list_price]]*Table1[[#This Row],[discount]]</f>
        <v>499.99900000000002</v>
      </c>
      <c r="M3565">
        <f>(Table1[[#This Row],[list_price]]-Table1[[#This Row],[discount_price]])*Table1[[#This Row],[quantity]]</f>
        <v>8999.982</v>
      </c>
    </row>
    <row r="3566" spans="1:13" x14ac:dyDescent="0.25">
      <c r="A3566">
        <v>1233</v>
      </c>
      <c r="B3566">
        <v>3</v>
      </c>
      <c r="C3566">
        <v>462</v>
      </c>
      <c r="D3566">
        <v>55</v>
      </c>
      <c r="E3566" t="s">
        <v>100</v>
      </c>
      <c r="F3566" t="s">
        <v>305</v>
      </c>
      <c r="G3566">
        <v>2</v>
      </c>
      <c r="H3566" t="str">
        <f>VLOOKUP(Table1[[#This Row],[store_id]],[1]stores!$A:$B,2,0)</f>
        <v>Baldwin Bikes</v>
      </c>
      <c r="I3566">
        <v>1</v>
      </c>
      <c r="J3566">
        <v>2699.99</v>
      </c>
      <c r="K3566">
        <v>0.2</v>
      </c>
      <c r="L3566">
        <f>Table1[[#This Row],[list_price]]*Table1[[#This Row],[discount]]</f>
        <v>539.99799999999993</v>
      </c>
      <c r="M3566">
        <f>(Table1[[#This Row],[list_price]]-Table1[[#This Row],[discount_price]])*Table1[[#This Row],[quantity]]</f>
        <v>2159.9919999999997</v>
      </c>
    </row>
    <row r="3567" spans="1:13" x14ac:dyDescent="0.25">
      <c r="A3567">
        <v>1234</v>
      </c>
      <c r="B3567">
        <v>1</v>
      </c>
      <c r="C3567">
        <v>19</v>
      </c>
      <c r="D3567">
        <v>56</v>
      </c>
      <c r="E3567" t="s">
        <v>68</v>
      </c>
      <c r="F3567" t="s">
        <v>305</v>
      </c>
      <c r="G3567">
        <v>2</v>
      </c>
      <c r="H3567" t="str">
        <f>VLOOKUP(Table1[[#This Row],[store_id]],[1]stores!$A:$B,2,0)</f>
        <v>Baldwin Bikes</v>
      </c>
      <c r="I3567">
        <v>2</v>
      </c>
      <c r="J3567">
        <v>5499.99</v>
      </c>
      <c r="K3567">
        <v>7.0000000000000007E-2</v>
      </c>
      <c r="L3567">
        <f>Table1[[#This Row],[list_price]]*Table1[[#This Row],[discount]]</f>
        <v>384.99930000000001</v>
      </c>
      <c r="M3567">
        <f>(Table1[[#This Row],[list_price]]-Table1[[#This Row],[discount_price]])*Table1[[#This Row],[quantity]]</f>
        <v>10229.981399999999</v>
      </c>
    </row>
    <row r="3568" spans="1:13" x14ac:dyDescent="0.25">
      <c r="A3568">
        <v>1234</v>
      </c>
      <c r="B3568">
        <v>2</v>
      </c>
      <c r="C3568">
        <v>19</v>
      </c>
      <c r="D3568">
        <v>71</v>
      </c>
      <c r="E3568" t="s">
        <v>102</v>
      </c>
      <c r="F3568" t="s">
        <v>299</v>
      </c>
      <c r="G3568">
        <v>2</v>
      </c>
      <c r="H3568" t="str">
        <f>VLOOKUP(Table1[[#This Row],[store_id]],[1]stores!$A:$B,2,0)</f>
        <v>Baldwin Bikes</v>
      </c>
      <c r="I3568">
        <v>2</v>
      </c>
      <c r="J3568">
        <v>416.99</v>
      </c>
      <c r="K3568">
        <v>7.0000000000000007E-2</v>
      </c>
      <c r="L3568">
        <f>Table1[[#This Row],[list_price]]*Table1[[#This Row],[discount]]</f>
        <v>29.189300000000003</v>
      </c>
      <c r="M3568">
        <f>(Table1[[#This Row],[list_price]]-Table1[[#This Row],[discount_price]])*Table1[[#This Row],[quantity]]</f>
        <v>775.60140000000001</v>
      </c>
    </row>
    <row r="3569" spans="1:13" x14ac:dyDescent="0.25">
      <c r="A3569">
        <v>1235</v>
      </c>
      <c r="B3569">
        <v>1</v>
      </c>
      <c r="C3569">
        <v>210</v>
      </c>
      <c r="D3569">
        <v>7</v>
      </c>
      <c r="E3569" t="s">
        <v>57</v>
      </c>
      <c r="F3569" t="s">
        <v>300</v>
      </c>
      <c r="G3569">
        <v>2</v>
      </c>
      <c r="H3569" t="str">
        <f>VLOOKUP(Table1[[#This Row],[store_id]],[1]stores!$A:$B,2,0)</f>
        <v>Baldwin Bikes</v>
      </c>
      <c r="I3569">
        <v>1</v>
      </c>
      <c r="J3569">
        <v>3999.99</v>
      </c>
      <c r="K3569">
        <v>0.1</v>
      </c>
      <c r="L3569">
        <f>Table1[[#This Row],[list_price]]*Table1[[#This Row],[discount]]</f>
        <v>399.99900000000002</v>
      </c>
      <c r="M3569">
        <f>(Table1[[#This Row],[list_price]]-Table1[[#This Row],[discount_price]])*Table1[[#This Row],[quantity]]</f>
        <v>3599.991</v>
      </c>
    </row>
    <row r="3570" spans="1:13" x14ac:dyDescent="0.25">
      <c r="A3570">
        <v>1236</v>
      </c>
      <c r="B3570">
        <v>1</v>
      </c>
      <c r="C3570">
        <v>243</v>
      </c>
      <c r="D3570">
        <v>60</v>
      </c>
      <c r="E3570" t="s">
        <v>122</v>
      </c>
      <c r="F3570" t="s">
        <v>302</v>
      </c>
      <c r="G3570">
        <v>2</v>
      </c>
      <c r="H3570" t="str">
        <f>VLOOKUP(Table1[[#This Row],[store_id]],[1]stores!$A:$B,2,0)</f>
        <v>Baldwin Bikes</v>
      </c>
      <c r="I3570">
        <v>1</v>
      </c>
      <c r="J3570">
        <v>1559.99</v>
      </c>
      <c r="K3570">
        <v>7.0000000000000007E-2</v>
      </c>
      <c r="L3570">
        <f>Table1[[#This Row],[list_price]]*Table1[[#This Row],[discount]]</f>
        <v>109.19930000000001</v>
      </c>
      <c r="M3570">
        <f>(Table1[[#This Row],[list_price]]-Table1[[#This Row],[discount_price]])*Table1[[#This Row],[quantity]]</f>
        <v>1450.7907</v>
      </c>
    </row>
    <row r="3571" spans="1:13" x14ac:dyDescent="0.25">
      <c r="A3571">
        <v>1236</v>
      </c>
      <c r="B3571">
        <v>2</v>
      </c>
      <c r="C3571">
        <v>243</v>
      </c>
      <c r="D3571">
        <v>32</v>
      </c>
      <c r="E3571" t="s">
        <v>73</v>
      </c>
      <c r="F3571" t="s">
        <v>300</v>
      </c>
      <c r="G3571">
        <v>2</v>
      </c>
      <c r="H3571" t="str">
        <f>VLOOKUP(Table1[[#This Row],[store_id]],[1]stores!$A:$B,2,0)</f>
        <v>Baldwin Bikes</v>
      </c>
      <c r="I3571">
        <v>2</v>
      </c>
      <c r="J3571">
        <v>469.99</v>
      </c>
      <c r="K3571">
        <v>0.05</v>
      </c>
      <c r="L3571">
        <f>Table1[[#This Row],[list_price]]*Table1[[#This Row],[discount]]</f>
        <v>23.499500000000001</v>
      </c>
      <c r="M3571">
        <f>(Table1[[#This Row],[list_price]]-Table1[[#This Row],[discount_price]])*Table1[[#This Row],[quantity]]</f>
        <v>892.98099999999999</v>
      </c>
    </row>
    <row r="3572" spans="1:13" x14ac:dyDescent="0.25">
      <c r="A3572">
        <v>1236</v>
      </c>
      <c r="B3572">
        <v>3</v>
      </c>
      <c r="C3572">
        <v>243</v>
      </c>
      <c r="D3572">
        <v>91</v>
      </c>
      <c r="E3572" t="s">
        <v>118</v>
      </c>
      <c r="F3572" t="s">
        <v>303</v>
      </c>
      <c r="G3572">
        <v>2</v>
      </c>
      <c r="H3572" t="str">
        <f>VLOOKUP(Table1[[#This Row],[store_id]],[1]stores!$A:$B,2,0)</f>
        <v>Baldwin Bikes</v>
      </c>
      <c r="I3572">
        <v>1</v>
      </c>
      <c r="J3572">
        <v>349.99</v>
      </c>
      <c r="K3572">
        <v>0.1</v>
      </c>
      <c r="L3572">
        <f>Table1[[#This Row],[list_price]]*Table1[[#This Row],[discount]]</f>
        <v>34.999000000000002</v>
      </c>
      <c r="M3572">
        <f>(Table1[[#This Row],[list_price]]-Table1[[#This Row],[discount_price]])*Table1[[#This Row],[quantity]]</f>
        <v>314.99099999999999</v>
      </c>
    </row>
    <row r="3573" spans="1:13" x14ac:dyDescent="0.25">
      <c r="A3573">
        <v>1237</v>
      </c>
      <c r="B3573">
        <v>1</v>
      </c>
      <c r="C3573">
        <v>571</v>
      </c>
      <c r="D3573">
        <v>23</v>
      </c>
      <c r="E3573" t="s">
        <v>61</v>
      </c>
      <c r="F3573" t="s">
        <v>303</v>
      </c>
      <c r="G3573">
        <v>1</v>
      </c>
      <c r="H3573" t="str">
        <f>VLOOKUP(Table1[[#This Row],[store_id]],[1]stores!$A:$B,2,0)</f>
        <v>Santa Cruz Bikes</v>
      </c>
      <c r="I3573">
        <v>1</v>
      </c>
      <c r="J3573">
        <v>299.99</v>
      </c>
      <c r="K3573">
        <v>0.1</v>
      </c>
      <c r="L3573">
        <f>Table1[[#This Row],[list_price]]*Table1[[#This Row],[discount]]</f>
        <v>29.999000000000002</v>
      </c>
      <c r="M3573">
        <f>(Table1[[#This Row],[list_price]]-Table1[[#This Row],[discount_price]])*Table1[[#This Row],[quantity]]</f>
        <v>269.99099999999999</v>
      </c>
    </row>
    <row r="3574" spans="1:13" x14ac:dyDescent="0.25">
      <c r="A3574">
        <v>1237</v>
      </c>
      <c r="B3574">
        <v>2</v>
      </c>
      <c r="C3574">
        <v>571</v>
      </c>
      <c r="D3574">
        <v>87</v>
      </c>
      <c r="E3574" t="s">
        <v>137</v>
      </c>
      <c r="F3574" t="s">
        <v>303</v>
      </c>
      <c r="G3574">
        <v>1</v>
      </c>
      <c r="H3574" t="str">
        <f>VLOOKUP(Table1[[#This Row],[store_id]],[1]stores!$A:$B,2,0)</f>
        <v>Santa Cruz Bikes</v>
      </c>
      <c r="I3574">
        <v>2</v>
      </c>
      <c r="J3574">
        <v>189.99</v>
      </c>
      <c r="K3574">
        <v>0.1</v>
      </c>
      <c r="L3574">
        <f>Table1[[#This Row],[list_price]]*Table1[[#This Row],[discount]]</f>
        <v>18.999000000000002</v>
      </c>
      <c r="M3574">
        <f>(Table1[[#This Row],[list_price]]-Table1[[#This Row],[discount_price]])*Table1[[#This Row],[quantity]]</f>
        <v>341.98200000000003</v>
      </c>
    </row>
    <row r="3575" spans="1:13" x14ac:dyDescent="0.25">
      <c r="A3575">
        <v>1237</v>
      </c>
      <c r="B3575">
        <v>3</v>
      </c>
      <c r="C3575">
        <v>571</v>
      </c>
      <c r="D3575">
        <v>95</v>
      </c>
      <c r="E3575" t="s">
        <v>74</v>
      </c>
      <c r="F3575" t="s">
        <v>299</v>
      </c>
      <c r="G3575">
        <v>1</v>
      </c>
      <c r="H3575" t="str">
        <f>VLOOKUP(Table1[[#This Row],[store_id]],[1]stores!$A:$B,2,0)</f>
        <v>Santa Cruz Bikes</v>
      </c>
      <c r="I3575">
        <v>2</v>
      </c>
      <c r="J3575">
        <v>299.99</v>
      </c>
      <c r="K3575">
        <v>0.2</v>
      </c>
      <c r="L3575">
        <f>Table1[[#This Row],[list_price]]*Table1[[#This Row],[discount]]</f>
        <v>59.998000000000005</v>
      </c>
      <c r="M3575">
        <f>(Table1[[#This Row],[list_price]]-Table1[[#This Row],[discount_price]])*Table1[[#This Row],[quantity]]</f>
        <v>479.98400000000004</v>
      </c>
    </row>
    <row r="3576" spans="1:13" x14ac:dyDescent="0.25">
      <c r="A3576">
        <v>1237</v>
      </c>
      <c r="B3576">
        <v>4</v>
      </c>
      <c r="C3576">
        <v>571</v>
      </c>
      <c r="D3576">
        <v>55</v>
      </c>
      <c r="E3576" t="s">
        <v>100</v>
      </c>
      <c r="F3576" t="s">
        <v>305</v>
      </c>
      <c r="G3576">
        <v>1</v>
      </c>
      <c r="H3576" t="str">
        <f>VLOOKUP(Table1[[#This Row],[store_id]],[1]stores!$A:$B,2,0)</f>
        <v>Santa Cruz Bikes</v>
      </c>
      <c r="I3576">
        <v>2</v>
      </c>
      <c r="J3576">
        <v>2699.99</v>
      </c>
      <c r="K3576">
        <v>7.0000000000000007E-2</v>
      </c>
      <c r="L3576">
        <f>Table1[[#This Row],[list_price]]*Table1[[#This Row],[discount]]</f>
        <v>188.99930000000001</v>
      </c>
      <c r="M3576">
        <f>(Table1[[#This Row],[list_price]]-Table1[[#This Row],[discount_price]])*Table1[[#This Row],[quantity]]</f>
        <v>5021.9813999999997</v>
      </c>
    </row>
    <row r="3577" spans="1:13" x14ac:dyDescent="0.25">
      <c r="A3577">
        <v>1237</v>
      </c>
      <c r="B3577">
        <v>5</v>
      </c>
      <c r="C3577">
        <v>571</v>
      </c>
      <c r="D3577">
        <v>25</v>
      </c>
      <c r="E3577" t="s">
        <v>63</v>
      </c>
      <c r="F3577" t="s">
        <v>304</v>
      </c>
      <c r="G3577">
        <v>1</v>
      </c>
      <c r="H3577" t="str">
        <f>VLOOKUP(Table1[[#This Row],[store_id]],[1]stores!$A:$B,2,0)</f>
        <v>Santa Cruz Bikes</v>
      </c>
      <c r="I3577">
        <v>1</v>
      </c>
      <c r="J3577">
        <v>499.99</v>
      </c>
      <c r="K3577">
        <v>7.0000000000000007E-2</v>
      </c>
      <c r="L3577">
        <f>Table1[[#This Row],[list_price]]*Table1[[#This Row],[discount]]</f>
        <v>34.999300000000005</v>
      </c>
      <c r="M3577">
        <f>(Table1[[#This Row],[list_price]]-Table1[[#This Row],[discount_price]])*Table1[[#This Row],[quantity]]</f>
        <v>464.9907</v>
      </c>
    </row>
    <row r="3578" spans="1:13" x14ac:dyDescent="0.25">
      <c r="A3578">
        <v>1238</v>
      </c>
      <c r="B3578">
        <v>1</v>
      </c>
      <c r="C3578">
        <v>998</v>
      </c>
      <c r="D3578">
        <v>40</v>
      </c>
      <c r="E3578" t="s">
        <v>125</v>
      </c>
      <c r="F3578" t="s">
        <v>300</v>
      </c>
      <c r="G3578">
        <v>2</v>
      </c>
      <c r="H3578" t="str">
        <f>VLOOKUP(Table1[[#This Row],[store_id]],[1]stores!$A:$B,2,0)</f>
        <v>Baldwin Bikes</v>
      </c>
      <c r="I3578">
        <v>1</v>
      </c>
      <c r="J3578">
        <v>4999.99</v>
      </c>
      <c r="K3578">
        <v>0.1</v>
      </c>
      <c r="L3578">
        <f>Table1[[#This Row],[list_price]]*Table1[[#This Row],[discount]]</f>
        <v>499.99900000000002</v>
      </c>
      <c r="M3578">
        <f>(Table1[[#This Row],[list_price]]-Table1[[#This Row],[discount_price]])*Table1[[#This Row],[quantity]]</f>
        <v>4499.991</v>
      </c>
    </row>
    <row r="3579" spans="1:13" x14ac:dyDescent="0.25">
      <c r="A3579">
        <v>1238</v>
      </c>
      <c r="B3579">
        <v>2</v>
      </c>
      <c r="C3579">
        <v>998</v>
      </c>
      <c r="D3579">
        <v>14</v>
      </c>
      <c r="E3579" t="s">
        <v>56</v>
      </c>
      <c r="F3579" t="s">
        <v>299</v>
      </c>
      <c r="G3579">
        <v>2</v>
      </c>
      <c r="H3579" t="str">
        <f>VLOOKUP(Table1[[#This Row],[store_id]],[1]stores!$A:$B,2,0)</f>
        <v>Baldwin Bikes</v>
      </c>
      <c r="I3579">
        <v>1</v>
      </c>
      <c r="J3579">
        <v>269.99</v>
      </c>
      <c r="K3579">
        <v>0.1</v>
      </c>
      <c r="L3579">
        <f>Table1[[#This Row],[list_price]]*Table1[[#This Row],[discount]]</f>
        <v>26.999000000000002</v>
      </c>
      <c r="M3579">
        <f>(Table1[[#This Row],[list_price]]-Table1[[#This Row],[discount_price]])*Table1[[#This Row],[quantity]]</f>
        <v>242.99100000000001</v>
      </c>
    </row>
    <row r="3580" spans="1:13" x14ac:dyDescent="0.25">
      <c r="A3580">
        <v>1238</v>
      </c>
      <c r="B3580">
        <v>3</v>
      </c>
      <c r="C3580">
        <v>998</v>
      </c>
      <c r="D3580">
        <v>99</v>
      </c>
      <c r="E3580" t="s">
        <v>77</v>
      </c>
      <c r="F3580" t="s">
        <v>303</v>
      </c>
      <c r="G3580">
        <v>2</v>
      </c>
      <c r="H3580" t="str">
        <f>VLOOKUP(Table1[[#This Row],[store_id]],[1]stores!$A:$B,2,0)</f>
        <v>Baldwin Bikes</v>
      </c>
      <c r="I3580">
        <v>2</v>
      </c>
      <c r="J3580">
        <v>299.99</v>
      </c>
      <c r="K3580">
        <v>0.2</v>
      </c>
      <c r="L3580">
        <f>Table1[[#This Row],[list_price]]*Table1[[#This Row],[discount]]</f>
        <v>59.998000000000005</v>
      </c>
      <c r="M3580">
        <f>(Table1[[#This Row],[list_price]]-Table1[[#This Row],[discount_price]])*Table1[[#This Row],[quantity]]</f>
        <v>479.98400000000004</v>
      </c>
    </row>
    <row r="3581" spans="1:13" x14ac:dyDescent="0.25">
      <c r="A3581">
        <v>1238</v>
      </c>
      <c r="B3581">
        <v>4</v>
      </c>
      <c r="C3581">
        <v>998</v>
      </c>
      <c r="D3581">
        <v>101</v>
      </c>
      <c r="E3581" t="s">
        <v>104</v>
      </c>
      <c r="F3581" t="s">
        <v>303</v>
      </c>
      <c r="G3581">
        <v>2</v>
      </c>
      <c r="H3581" t="str">
        <f>VLOOKUP(Table1[[#This Row],[store_id]],[1]stores!$A:$B,2,0)</f>
        <v>Baldwin Bikes</v>
      </c>
      <c r="I3581">
        <v>1</v>
      </c>
      <c r="J3581">
        <v>339.99</v>
      </c>
      <c r="K3581">
        <v>0.1</v>
      </c>
      <c r="L3581">
        <f>Table1[[#This Row],[list_price]]*Table1[[#This Row],[discount]]</f>
        <v>33.999000000000002</v>
      </c>
      <c r="M3581">
        <f>(Table1[[#This Row],[list_price]]-Table1[[#This Row],[discount_price]])*Table1[[#This Row],[quantity]]</f>
        <v>305.99099999999999</v>
      </c>
    </row>
    <row r="3582" spans="1:13" x14ac:dyDescent="0.25">
      <c r="A3582">
        <v>1239</v>
      </c>
      <c r="B3582">
        <v>1</v>
      </c>
      <c r="C3582">
        <v>1197</v>
      </c>
      <c r="D3582">
        <v>15</v>
      </c>
      <c r="E3582" t="s">
        <v>55</v>
      </c>
      <c r="F3582" t="s">
        <v>299</v>
      </c>
      <c r="G3582">
        <v>2</v>
      </c>
      <c r="H3582" t="str">
        <f>VLOOKUP(Table1[[#This Row],[store_id]],[1]stores!$A:$B,2,0)</f>
        <v>Baldwin Bikes</v>
      </c>
      <c r="I3582">
        <v>2</v>
      </c>
      <c r="J3582">
        <v>529.99</v>
      </c>
      <c r="K3582">
        <v>0.2</v>
      </c>
      <c r="L3582">
        <f>Table1[[#This Row],[list_price]]*Table1[[#This Row],[discount]]</f>
        <v>105.998</v>
      </c>
      <c r="M3582">
        <f>(Table1[[#This Row],[list_price]]-Table1[[#This Row],[discount_price]])*Table1[[#This Row],[quantity]]</f>
        <v>847.98400000000004</v>
      </c>
    </row>
    <row r="3583" spans="1:13" x14ac:dyDescent="0.25">
      <c r="A3583">
        <v>1239</v>
      </c>
      <c r="B3583">
        <v>2</v>
      </c>
      <c r="C3583">
        <v>1197</v>
      </c>
      <c r="D3583">
        <v>91</v>
      </c>
      <c r="E3583" t="s">
        <v>118</v>
      </c>
      <c r="F3583" t="s">
        <v>303</v>
      </c>
      <c r="G3583">
        <v>2</v>
      </c>
      <c r="H3583" t="str">
        <f>VLOOKUP(Table1[[#This Row],[store_id]],[1]stores!$A:$B,2,0)</f>
        <v>Baldwin Bikes</v>
      </c>
      <c r="I3583">
        <v>1</v>
      </c>
      <c r="J3583">
        <v>349.99</v>
      </c>
      <c r="K3583">
        <v>0.1</v>
      </c>
      <c r="L3583">
        <f>Table1[[#This Row],[list_price]]*Table1[[#This Row],[discount]]</f>
        <v>34.999000000000002</v>
      </c>
      <c r="M3583">
        <f>(Table1[[#This Row],[list_price]]-Table1[[#This Row],[discount_price]])*Table1[[#This Row],[quantity]]</f>
        <v>314.99099999999999</v>
      </c>
    </row>
    <row r="3584" spans="1:13" x14ac:dyDescent="0.25">
      <c r="A3584">
        <v>1239</v>
      </c>
      <c r="B3584">
        <v>3</v>
      </c>
      <c r="C3584">
        <v>1197</v>
      </c>
      <c r="D3584">
        <v>34</v>
      </c>
      <c r="E3584" t="s">
        <v>128</v>
      </c>
      <c r="F3584" t="s">
        <v>300</v>
      </c>
      <c r="G3584">
        <v>2</v>
      </c>
      <c r="H3584" t="str">
        <f>VLOOKUP(Table1[[#This Row],[store_id]],[1]stores!$A:$B,2,0)</f>
        <v>Baldwin Bikes</v>
      </c>
      <c r="I3584">
        <v>2</v>
      </c>
      <c r="J3584">
        <v>469.99</v>
      </c>
      <c r="K3584">
        <v>0.1</v>
      </c>
      <c r="L3584">
        <f>Table1[[#This Row],[list_price]]*Table1[[#This Row],[discount]]</f>
        <v>46.999000000000002</v>
      </c>
      <c r="M3584">
        <f>(Table1[[#This Row],[list_price]]-Table1[[#This Row],[discount_price]])*Table1[[#This Row],[quantity]]</f>
        <v>845.98199999999997</v>
      </c>
    </row>
    <row r="3585" spans="1:13" x14ac:dyDescent="0.25">
      <c r="A3585">
        <v>1239</v>
      </c>
      <c r="B3585">
        <v>4</v>
      </c>
      <c r="C3585">
        <v>1197</v>
      </c>
      <c r="D3585">
        <v>36</v>
      </c>
      <c r="E3585" t="s">
        <v>136</v>
      </c>
      <c r="F3585" t="s">
        <v>300</v>
      </c>
      <c r="G3585">
        <v>2</v>
      </c>
      <c r="H3585" t="str">
        <f>VLOOKUP(Table1[[#This Row],[store_id]],[1]stores!$A:$B,2,0)</f>
        <v>Baldwin Bikes</v>
      </c>
      <c r="I3585">
        <v>1</v>
      </c>
      <c r="J3585">
        <v>832.99</v>
      </c>
      <c r="K3585">
        <v>0.05</v>
      </c>
      <c r="L3585">
        <f>Table1[[#This Row],[list_price]]*Table1[[#This Row],[discount]]</f>
        <v>41.649500000000003</v>
      </c>
      <c r="M3585">
        <f>(Table1[[#This Row],[list_price]]-Table1[[#This Row],[discount_price]])*Table1[[#This Row],[quantity]]</f>
        <v>791.34050000000002</v>
      </c>
    </row>
    <row r="3586" spans="1:13" x14ac:dyDescent="0.25">
      <c r="A3586">
        <v>1240</v>
      </c>
      <c r="B3586">
        <v>1</v>
      </c>
      <c r="C3586">
        <v>903</v>
      </c>
      <c r="D3586">
        <v>107</v>
      </c>
      <c r="E3586" t="s">
        <v>75</v>
      </c>
      <c r="F3586" t="s">
        <v>299</v>
      </c>
      <c r="G3586">
        <v>2</v>
      </c>
      <c r="H3586" t="str">
        <f>VLOOKUP(Table1[[#This Row],[store_id]],[1]stores!$A:$B,2,0)</f>
        <v>Baldwin Bikes</v>
      </c>
      <c r="I3586">
        <v>2</v>
      </c>
      <c r="J3586">
        <v>416.99</v>
      </c>
      <c r="K3586">
        <v>0.1</v>
      </c>
      <c r="L3586">
        <f>Table1[[#This Row],[list_price]]*Table1[[#This Row],[discount]]</f>
        <v>41.699000000000005</v>
      </c>
      <c r="M3586">
        <f>(Table1[[#This Row],[list_price]]-Table1[[#This Row],[discount_price]])*Table1[[#This Row],[quantity]]</f>
        <v>750.58199999999999</v>
      </c>
    </row>
    <row r="3587" spans="1:13" x14ac:dyDescent="0.25">
      <c r="A3587">
        <v>1240</v>
      </c>
      <c r="B3587">
        <v>2</v>
      </c>
      <c r="C3587">
        <v>903</v>
      </c>
      <c r="D3587">
        <v>23</v>
      </c>
      <c r="E3587" t="s">
        <v>61</v>
      </c>
      <c r="F3587" t="s">
        <v>303</v>
      </c>
      <c r="G3587">
        <v>2</v>
      </c>
      <c r="H3587" t="str">
        <f>VLOOKUP(Table1[[#This Row],[store_id]],[1]stores!$A:$B,2,0)</f>
        <v>Baldwin Bikes</v>
      </c>
      <c r="I3587">
        <v>2</v>
      </c>
      <c r="J3587">
        <v>299.99</v>
      </c>
      <c r="K3587">
        <v>0.05</v>
      </c>
      <c r="L3587">
        <f>Table1[[#This Row],[list_price]]*Table1[[#This Row],[discount]]</f>
        <v>14.999500000000001</v>
      </c>
      <c r="M3587">
        <f>(Table1[[#This Row],[list_price]]-Table1[[#This Row],[discount_price]])*Table1[[#This Row],[quantity]]</f>
        <v>569.98099999999999</v>
      </c>
    </row>
    <row r="3588" spans="1:13" x14ac:dyDescent="0.25">
      <c r="A3588">
        <v>1240</v>
      </c>
      <c r="B3588">
        <v>3</v>
      </c>
      <c r="C3588">
        <v>903</v>
      </c>
      <c r="D3588">
        <v>15</v>
      </c>
      <c r="E3588" t="s">
        <v>55</v>
      </c>
      <c r="F3588" t="s">
        <v>299</v>
      </c>
      <c r="G3588">
        <v>2</v>
      </c>
      <c r="H3588" t="str">
        <f>VLOOKUP(Table1[[#This Row],[store_id]],[1]stores!$A:$B,2,0)</f>
        <v>Baldwin Bikes</v>
      </c>
      <c r="I3588">
        <v>2</v>
      </c>
      <c r="J3588">
        <v>529.99</v>
      </c>
      <c r="K3588">
        <v>0.2</v>
      </c>
      <c r="L3588">
        <f>Table1[[#This Row],[list_price]]*Table1[[#This Row],[discount]]</f>
        <v>105.998</v>
      </c>
      <c r="M3588">
        <f>(Table1[[#This Row],[list_price]]-Table1[[#This Row],[discount_price]])*Table1[[#This Row],[quantity]]</f>
        <v>847.98400000000004</v>
      </c>
    </row>
    <row r="3589" spans="1:13" x14ac:dyDescent="0.25">
      <c r="A3589">
        <v>1240</v>
      </c>
      <c r="B3589">
        <v>4</v>
      </c>
      <c r="C3589">
        <v>903</v>
      </c>
      <c r="D3589">
        <v>77</v>
      </c>
      <c r="E3589" t="s">
        <v>133</v>
      </c>
      <c r="F3589" t="s">
        <v>299</v>
      </c>
      <c r="G3589">
        <v>2</v>
      </c>
      <c r="H3589" t="str">
        <f>VLOOKUP(Table1[[#This Row],[store_id]],[1]stores!$A:$B,2,0)</f>
        <v>Baldwin Bikes</v>
      </c>
      <c r="I3589">
        <v>2</v>
      </c>
      <c r="J3589">
        <v>799.99</v>
      </c>
      <c r="K3589">
        <v>0.05</v>
      </c>
      <c r="L3589">
        <f>Table1[[#This Row],[list_price]]*Table1[[#This Row],[discount]]</f>
        <v>39.999500000000005</v>
      </c>
      <c r="M3589">
        <f>(Table1[[#This Row],[list_price]]-Table1[[#This Row],[discount_price]])*Table1[[#This Row],[quantity]]</f>
        <v>1519.981</v>
      </c>
    </row>
    <row r="3590" spans="1:13" x14ac:dyDescent="0.25">
      <c r="A3590">
        <v>1240</v>
      </c>
      <c r="B3590">
        <v>5</v>
      </c>
      <c r="C3590">
        <v>903</v>
      </c>
      <c r="D3590">
        <v>57</v>
      </c>
      <c r="E3590" t="s">
        <v>124</v>
      </c>
      <c r="F3590" t="s">
        <v>305</v>
      </c>
      <c r="G3590">
        <v>2</v>
      </c>
      <c r="H3590" t="str">
        <f>VLOOKUP(Table1[[#This Row],[store_id]],[1]stores!$A:$B,2,0)</f>
        <v>Baldwin Bikes</v>
      </c>
      <c r="I3590">
        <v>1</v>
      </c>
      <c r="J3590">
        <v>1999.99</v>
      </c>
      <c r="K3590">
        <v>0.05</v>
      </c>
      <c r="L3590">
        <f>Table1[[#This Row],[list_price]]*Table1[[#This Row],[discount]]</f>
        <v>99.999500000000012</v>
      </c>
      <c r="M3590">
        <f>(Table1[[#This Row],[list_price]]-Table1[[#This Row],[discount_price]])*Table1[[#This Row],[quantity]]</f>
        <v>1899.9904999999999</v>
      </c>
    </row>
    <row r="3591" spans="1:13" x14ac:dyDescent="0.25">
      <c r="A3591">
        <v>1241</v>
      </c>
      <c r="B3591">
        <v>1</v>
      </c>
      <c r="C3591">
        <v>1170</v>
      </c>
      <c r="D3591">
        <v>74</v>
      </c>
      <c r="E3591" t="s">
        <v>86</v>
      </c>
      <c r="F3591" t="s">
        <v>299</v>
      </c>
      <c r="G3591">
        <v>2</v>
      </c>
      <c r="H3591" t="str">
        <f>VLOOKUP(Table1[[#This Row],[store_id]],[1]stores!$A:$B,2,0)</f>
        <v>Baldwin Bikes</v>
      </c>
      <c r="I3591">
        <v>1</v>
      </c>
      <c r="J3591">
        <v>439.99</v>
      </c>
      <c r="K3591">
        <v>0.05</v>
      </c>
      <c r="L3591">
        <f>Table1[[#This Row],[list_price]]*Table1[[#This Row],[discount]]</f>
        <v>21.999500000000001</v>
      </c>
      <c r="M3591">
        <f>(Table1[[#This Row],[list_price]]-Table1[[#This Row],[discount_price]])*Table1[[#This Row],[quantity]]</f>
        <v>417.9905</v>
      </c>
    </row>
    <row r="3592" spans="1:13" x14ac:dyDescent="0.25">
      <c r="A3592">
        <v>1241</v>
      </c>
      <c r="B3592">
        <v>2</v>
      </c>
      <c r="C3592">
        <v>1170</v>
      </c>
      <c r="D3592">
        <v>71</v>
      </c>
      <c r="E3592" t="s">
        <v>102</v>
      </c>
      <c r="F3592" t="s">
        <v>299</v>
      </c>
      <c r="G3592">
        <v>2</v>
      </c>
      <c r="H3592" t="str">
        <f>VLOOKUP(Table1[[#This Row],[store_id]],[1]stores!$A:$B,2,0)</f>
        <v>Baldwin Bikes</v>
      </c>
      <c r="I3592">
        <v>2</v>
      </c>
      <c r="J3592">
        <v>416.99</v>
      </c>
      <c r="K3592">
        <v>0.05</v>
      </c>
      <c r="L3592">
        <f>Table1[[#This Row],[list_price]]*Table1[[#This Row],[discount]]</f>
        <v>20.849500000000003</v>
      </c>
      <c r="M3592">
        <f>(Table1[[#This Row],[list_price]]-Table1[[#This Row],[discount_price]])*Table1[[#This Row],[quantity]]</f>
        <v>792.28100000000006</v>
      </c>
    </row>
    <row r="3593" spans="1:13" x14ac:dyDescent="0.25">
      <c r="A3593">
        <v>1242</v>
      </c>
      <c r="B3593">
        <v>1</v>
      </c>
      <c r="C3593">
        <v>303</v>
      </c>
      <c r="D3593">
        <v>94</v>
      </c>
      <c r="E3593" t="s">
        <v>84</v>
      </c>
      <c r="F3593" t="s">
        <v>303</v>
      </c>
      <c r="G3593">
        <v>2</v>
      </c>
      <c r="H3593" t="str">
        <f>VLOOKUP(Table1[[#This Row],[store_id]],[1]stores!$A:$B,2,0)</f>
        <v>Baldwin Bikes</v>
      </c>
      <c r="I3593">
        <v>1</v>
      </c>
      <c r="J3593">
        <v>249.99</v>
      </c>
      <c r="K3593">
        <v>0.05</v>
      </c>
      <c r="L3593">
        <f>Table1[[#This Row],[list_price]]*Table1[[#This Row],[discount]]</f>
        <v>12.499500000000001</v>
      </c>
      <c r="M3593">
        <f>(Table1[[#This Row],[list_price]]-Table1[[#This Row],[discount_price]])*Table1[[#This Row],[quantity]]</f>
        <v>237.4905</v>
      </c>
    </row>
    <row r="3594" spans="1:13" x14ac:dyDescent="0.25">
      <c r="A3594">
        <v>1242</v>
      </c>
      <c r="B3594">
        <v>2</v>
      </c>
      <c r="C3594">
        <v>303</v>
      </c>
      <c r="D3594">
        <v>27</v>
      </c>
      <c r="E3594" t="s">
        <v>127</v>
      </c>
      <c r="F3594" t="s">
        <v>300</v>
      </c>
      <c r="G3594">
        <v>2</v>
      </c>
      <c r="H3594" t="str">
        <f>VLOOKUP(Table1[[#This Row],[store_id]],[1]stores!$A:$B,2,0)</f>
        <v>Baldwin Bikes</v>
      </c>
      <c r="I3594">
        <v>1</v>
      </c>
      <c r="J3594">
        <v>999.99</v>
      </c>
      <c r="K3594">
        <v>7.0000000000000007E-2</v>
      </c>
      <c r="L3594">
        <f>Table1[[#This Row],[list_price]]*Table1[[#This Row],[discount]]</f>
        <v>69.999300000000005</v>
      </c>
      <c r="M3594">
        <f>(Table1[[#This Row],[list_price]]-Table1[[#This Row],[discount_price]])*Table1[[#This Row],[quantity]]</f>
        <v>929.99070000000006</v>
      </c>
    </row>
    <row r="3595" spans="1:13" x14ac:dyDescent="0.25">
      <c r="A3595">
        <v>1242</v>
      </c>
      <c r="B3595">
        <v>3</v>
      </c>
      <c r="C3595">
        <v>303</v>
      </c>
      <c r="D3595">
        <v>10</v>
      </c>
      <c r="E3595" t="s">
        <v>47</v>
      </c>
      <c r="F3595" t="s">
        <v>301</v>
      </c>
      <c r="G3595">
        <v>2</v>
      </c>
      <c r="H3595" t="str">
        <f>VLOOKUP(Table1[[#This Row],[store_id]],[1]stores!$A:$B,2,0)</f>
        <v>Baldwin Bikes</v>
      </c>
      <c r="I3595">
        <v>1</v>
      </c>
      <c r="J3595">
        <v>1549</v>
      </c>
      <c r="K3595">
        <v>7.0000000000000007E-2</v>
      </c>
      <c r="L3595">
        <f>Table1[[#This Row],[list_price]]*Table1[[#This Row],[discount]]</f>
        <v>108.43</v>
      </c>
      <c r="M3595">
        <f>(Table1[[#This Row],[list_price]]-Table1[[#This Row],[discount_price]])*Table1[[#This Row],[quantity]]</f>
        <v>1440.57</v>
      </c>
    </row>
    <row r="3596" spans="1:13" x14ac:dyDescent="0.25">
      <c r="A3596">
        <v>1242</v>
      </c>
      <c r="B3596">
        <v>4</v>
      </c>
      <c r="C3596">
        <v>303</v>
      </c>
      <c r="D3596">
        <v>70</v>
      </c>
      <c r="E3596" t="s">
        <v>97</v>
      </c>
      <c r="F3596" t="s">
        <v>299</v>
      </c>
      <c r="G3596">
        <v>2</v>
      </c>
      <c r="H3596" t="str">
        <f>VLOOKUP(Table1[[#This Row],[store_id]],[1]stores!$A:$B,2,0)</f>
        <v>Baldwin Bikes</v>
      </c>
      <c r="I3596">
        <v>1</v>
      </c>
      <c r="J3596">
        <v>659.99</v>
      </c>
      <c r="K3596">
        <v>0.2</v>
      </c>
      <c r="L3596">
        <f>Table1[[#This Row],[list_price]]*Table1[[#This Row],[discount]]</f>
        <v>131.99800000000002</v>
      </c>
      <c r="M3596">
        <f>(Table1[[#This Row],[list_price]]-Table1[[#This Row],[discount_price]])*Table1[[#This Row],[quantity]]</f>
        <v>527.99199999999996</v>
      </c>
    </row>
    <row r="3597" spans="1:13" x14ac:dyDescent="0.25">
      <c r="A3597">
        <v>1243</v>
      </c>
      <c r="B3597">
        <v>1</v>
      </c>
      <c r="C3597">
        <v>346</v>
      </c>
      <c r="D3597">
        <v>44</v>
      </c>
      <c r="E3597" t="s">
        <v>129</v>
      </c>
      <c r="F3597" t="s">
        <v>300</v>
      </c>
      <c r="G3597">
        <v>2</v>
      </c>
      <c r="H3597" t="str">
        <f>VLOOKUP(Table1[[#This Row],[store_id]],[1]stores!$A:$B,2,0)</f>
        <v>Baldwin Bikes</v>
      </c>
      <c r="I3597">
        <v>1</v>
      </c>
      <c r="J3597">
        <v>539.99</v>
      </c>
      <c r="K3597">
        <v>7.0000000000000007E-2</v>
      </c>
      <c r="L3597">
        <f>Table1[[#This Row],[list_price]]*Table1[[#This Row],[discount]]</f>
        <v>37.799300000000002</v>
      </c>
      <c r="M3597">
        <f>(Table1[[#This Row],[list_price]]-Table1[[#This Row],[discount_price]])*Table1[[#This Row],[quantity]]</f>
        <v>502.19069999999999</v>
      </c>
    </row>
    <row r="3598" spans="1:13" x14ac:dyDescent="0.25">
      <c r="A3598">
        <v>1244</v>
      </c>
      <c r="B3598">
        <v>1</v>
      </c>
      <c r="C3598">
        <v>333</v>
      </c>
      <c r="D3598">
        <v>45</v>
      </c>
      <c r="E3598" t="s">
        <v>111</v>
      </c>
      <c r="F3598" t="s">
        <v>300</v>
      </c>
      <c r="G3598">
        <v>2</v>
      </c>
      <c r="H3598" t="str">
        <f>VLOOKUP(Table1[[#This Row],[store_id]],[1]stores!$A:$B,2,0)</f>
        <v>Baldwin Bikes</v>
      </c>
      <c r="I3598">
        <v>1</v>
      </c>
      <c r="J3598">
        <v>869.99</v>
      </c>
      <c r="K3598">
        <v>0.2</v>
      </c>
      <c r="L3598">
        <f>Table1[[#This Row],[list_price]]*Table1[[#This Row],[discount]]</f>
        <v>173.99800000000002</v>
      </c>
      <c r="M3598">
        <f>(Table1[[#This Row],[list_price]]-Table1[[#This Row],[discount_price]])*Table1[[#This Row],[quantity]]</f>
        <v>695.99199999999996</v>
      </c>
    </row>
    <row r="3599" spans="1:13" x14ac:dyDescent="0.25">
      <c r="A3599">
        <v>1244</v>
      </c>
      <c r="B3599">
        <v>2</v>
      </c>
      <c r="C3599">
        <v>333</v>
      </c>
      <c r="D3599">
        <v>38</v>
      </c>
      <c r="E3599" t="s">
        <v>114</v>
      </c>
      <c r="F3599" t="s">
        <v>300</v>
      </c>
      <c r="G3599">
        <v>2</v>
      </c>
      <c r="H3599" t="str">
        <f>VLOOKUP(Table1[[#This Row],[store_id]],[1]stores!$A:$B,2,0)</f>
        <v>Baldwin Bikes</v>
      </c>
      <c r="I3599">
        <v>2</v>
      </c>
      <c r="J3599">
        <v>549.99</v>
      </c>
      <c r="K3599">
        <v>7.0000000000000007E-2</v>
      </c>
      <c r="L3599">
        <f>Table1[[#This Row],[list_price]]*Table1[[#This Row],[discount]]</f>
        <v>38.499300000000005</v>
      </c>
      <c r="M3599">
        <f>(Table1[[#This Row],[list_price]]-Table1[[#This Row],[discount_price]])*Table1[[#This Row],[quantity]]</f>
        <v>1022.9814</v>
      </c>
    </row>
    <row r="3600" spans="1:13" x14ac:dyDescent="0.25">
      <c r="A3600">
        <v>1244</v>
      </c>
      <c r="B3600">
        <v>3</v>
      </c>
      <c r="C3600">
        <v>333</v>
      </c>
      <c r="D3600">
        <v>33</v>
      </c>
      <c r="E3600" t="s">
        <v>49</v>
      </c>
      <c r="F3600" t="s">
        <v>300</v>
      </c>
      <c r="G3600">
        <v>2</v>
      </c>
      <c r="H3600" t="str">
        <f>VLOOKUP(Table1[[#This Row],[store_id]],[1]stores!$A:$B,2,0)</f>
        <v>Baldwin Bikes</v>
      </c>
      <c r="I3600">
        <v>1</v>
      </c>
      <c r="J3600">
        <v>469.99</v>
      </c>
      <c r="K3600">
        <v>7.0000000000000007E-2</v>
      </c>
      <c r="L3600">
        <f>Table1[[#This Row],[list_price]]*Table1[[#This Row],[discount]]</f>
        <v>32.899300000000004</v>
      </c>
      <c r="M3600">
        <f>(Table1[[#This Row],[list_price]]-Table1[[#This Row],[discount_price]])*Table1[[#This Row],[quantity]]</f>
        <v>437.09070000000003</v>
      </c>
    </row>
    <row r="3601" spans="1:13" x14ac:dyDescent="0.25">
      <c r="A3601">
        <v>1244</v>
      </c>
      <c r="B3601">
        <v>4</v>
      </c>
      <c r="C3601">
        <v>333</v>
      </c>
      <c r="D3601">
        <v>37</v>
      </c>
      <c r="E3601" t="s">
        <v>119</v>
      </c>
      <c r="F3601" t="s">
        <v>300</v>
      </c>
      <c r="G3601">
        <v>2</v>
      </c>
      <c r="H3601" t="str">
        <f>VLOOKUP(Table1[[#This Row],[store_id]],[1]stores!$A:$B,2,0)</f>
        <v>Baldwin Bikes</v>
      </c>
      <c r="I3601">
        <v>2</v>
      </c>
      <c r="J3601">
        <v>379.99</v>
      </c>
      <c r="K3601">
        <v>0.1</v>
      </c>
      <c r="L3601">
        <f>Table1[[#This Row],[list_price]]*Table1[[#This Row],[discount]]</f>
        <v>37.999000000000002</v>
      </c>
      <c r="M3601">
        <f>(Table1[[#This Row],[list_price]]-Table1[[#This Row],[discount_price]])*Table1[[#This Row],[quantity]]</f>
        <v>683.98199999999997</v>
      </c>
    </row>
    <row r="3602" spans="1:13" x14ac:dyDescent="0.25">
      <c r="A3602">
        <v>1245</v>
      </c>
      <c r="B3602">
        <v>1</v>
      </c>
      <c r="C3602">
        <v>1166</v>
      </c>
      <c r="D3602">
        <v>13</v>
      </c>
      <c r="E3602" t="s">
        <v>59</v>
      </c>
      <c r="F3602" t="s">
        <v>299</v>
      </c>
      <c r="G3602">
        <v>2</v>
      </c>
      <c r="H3602" t="str">
        <f>VLOOKUP(Table1[[#This Row],[store_id]],[1]stores!$A:$B,2,0)</f>
        <v>Baldwin Bikes</v>
      </c>
      <c r="I3602">
        <v>1</v>
      </c>
      <c r="J3602">
        <v>269.99</v>
      </c>
      <c r="K3602">
        <v>0.1</v>
      </c>
      <c r="L3602">
        <f>Table1[[#This Row],[list_price]]*Table1[[#This Row],[discount]]</f>
        <v>26.999000000000002</v>
      </c>
      <c r="M3602">
        <f>(Table1[[#This Row],[list_price]]-Table1[[#This Row],[discount_price]])*Table1[[#This Row],[quantity]]</f>
        <v>242.99100000000001</v>
      </c>
    </row>
    <row r="3603" spans="1:13" x14ac:dyDescent="0.25">
      <c r="A3603">
        <v>1246</v>
      </c>
      <c r="B3603">
        <v>1</v>
      </c>
      <c r="C3603">
        <v>1329</v>
      </c>
      <c r="D3603">
        <v>78</v>
      </c>
      <c r="E3603" t="s">
        <v>82</v>
      </c>
      <c r="F3603" t="s">
        <v>299</v>
      </c>
      <c r="G3603">
        <v>2</v>
      </c>
      <c r="H3603" t="str">
        <f>VLOOKUP(Table1[[#This Row],[store_id]],[1]stores!$A:$B,2,0)</f>
        <v>Baldwin Bikes</v>
      </c>
      <c r="I3603">
        <v>2</v>
      </c>
      <c r="J3603">
        <v>647.99</v>
      </c>
      <c r="K3603">
        <v>0.2</v>
      </c>
      <c r="L3603">
        <f>Table1[[#This Row],[list_price]]*Table1[[#This Row],[discount]]</f>
        <v>129.59800000000001</v>
      </c>
      <c r="M3603">
        <f>(Table1[[#This Row],[list_price]]-Table1[[#This Row],[discount_price]])*Table1[[#This Row],[quantity]]</f>
        <v>1036.7840000000001</v>
      </c>
    </row>
    <row r="3604" spans="1:13" x14ac:dyDescent="0.25">
      <c r="A3604">
        <v>1246</v>
      </c>
      <c r="B3604">
        <v>2</v>
      </c>
      <c r="C3604">
        <v>1329</v>
      </c>
      <c r="D3604">
        <v>46</v>
      </c>
      <c r="E3604" t="s">
        <v>138</v>
      </c>
      <c r="F3604" t="s">
        <v>300</v>
      </c>
      <c r="G3604">
        <v>2</v>
      </c>
      <c r="H3604" t="str">
        <f>VLOOKUP(Table1[[#This Row],[store_id]],[1]stores!$A:$B,2,0)</f>
        <v>Baldwin Bikes</v>
      </c>
      <c r="I3604">
        <v>1</v>
      </c>
      <c r="J3604">
        <v>1409.99</v>
      </c>
      <c r="K3604">
        <v>0.05</v>
      </c>
      <c r="L3604">
        <f>Table1[[#This Row],[list_price]]*Table1[[#This Row],[discount]]</f>
        <v>70.499499999999998</v>
      </c>
      <c r="M3604">
        <f>(Table1[[#This Row],[list_price]]-Table1[[#This Row],[discount_price]])*Table1[[#This Row],[quantity]]</f>
        <v>1339.4905000000001</v>
      </c>
    </row>
    <row r="3605" spans="1:13" x14ac:dyDescent="0.25">
      <c r="A3605">
        <v>1246</v>
      </c>
      <c r="B3605">
        <v>3</v>
      </c>
      <c r="C3605">
        <v>1329</v>
      </c>
      <c r="D3605">
        <v>45</v>
      </c>
      <c r="E3605" t="s">
        <v>111</v>
      </c>
      <c r="F3605" t="s">
        <v>300</v>
      </c>
      <c r="G3605">
        <v>2</v>
      </c>
      <c r="H3605" t="str">
        <f>VLOOKUP(Table1[[#This Row],[store_id]],[1]stores!$A:$B,2,0)</f>
        <v>Baldwin Bikes</v>
      </c>
      <c r="I3605">
        <v>2</v>
      </c>
      <c r="J3605">
        <v>869.99</v>
      </c>
      <c r="K3605">
        <v>7.0000000000000007E-2</v>
      </c>
      <c r="L3605">
        <f>Table1[[#This Row],[list_price]]*Table1[[#This Row],[discount]]</f>
        <v>60.899300000000004</v>
      </c>
      <c r="M3605">
        <f>(Table1[[#This Row],[list_price]]-Table1[[#This Row],[discount_price]])*Table1[[#This Row],[quantity]]</f>
        <v>1618.1813999999999</v>
      </c>
    </row>
    <row r="3606" spans="1:13" x14ac:dyDescent="0.25">
      <c r="A3606">
        <v>1247</v>
      </c>
      <c r="B3606">
        <v>1</v>
      </c>
      <c r="C3606">
        <v>426</v>
      </c>
      <c r="D3606">
        <v>15</v>
      </c>
      <c r="E3606" t="s">
        <v>55</v>
      </c>
      <c r="F3606" t="s">
        <v>299</v>
      </c>
      <c r="G3606">
        <v>1</v>
      </c>
      <c r="H3606" t="str">
        <f>VLOOKUP(Table1[[#This Row],[store_id]],[1]stores!$A:$B,2,0)</f>
        <v>Santa Cruz Bikes</v>
      </c>
      <c r="I3606">
        <v>2</v>
      </c>
      <c r="J3606">
        <v>529.99</v>
      </c>
      <c r="K3606">
        <v>0.1</v>
      </c>
      <c r="L3606">
        <f>Table1[[#This Row],[list_price]]*Table1[[#This Row],[discount]]</f>
        <v>52.999000000000002</v>
      </c>
      <c r="M3606">
        <f>(Table1[[#This Row],[list_price]]-Table1[[#This Row],[discount_price]])*Table1[[#This Row],[quantity]]</f>
        <v>953.98199999999997</v>
      </c>
    </row>
    <row r="3607" spans="1:13" x14ac:dyDescent="0.25">
      <c r="A3607">
        <v>1247</v>
      </c>
      <c r="B3607">
        <v>2</v>
      </c>
      <c r="C3607">
        <v>426</v>
      </c>
      <c r="D3607">
        <v>28</v>
      </c>
      <c r="E3607" t="s">
        <v>109</v>
      </c>
      <c r="F3607" t="s">
        <v>300</v>
      </c>
      <c r="G3607">
        <v>1</v>
      </c>
      <c r="H3607" t="str">
        <f>VLOOKUP(Table1[[#This Row],[store_id]],[1]stores!$A:$B,2,0)</f>
        <v>Santa Cruz Bikes</v>
      </c>
      <c r="I3607">
        <v>2</v>
      </c>
      <c r="J3607">
        <v>2499.9899999999998</v>
      </c>
      <c r="K3607">
        <v>0.1</v>
      </c>
      <c r="L3607">
        <f>Table1[[#This Row],[list_price]]*Table1[[#This Row],[discount]]</f>
        <v>249.999</v>
      </c>
      <c r="M3607">
        <f>(Table1[[#This Row],[list_price]]-Table1[[#This Row],[discount_price]])*Table1[[#This Row],[quantity]]</f>
        <v>4499.982</v>
      </c>
    </row>
    <row r="3608" spans="1:13" x14ac:dyDescent="0.25">
      <c r="A3608">
        <v>1247</v>
      </c>
      <c r="B3608">
        <v>3</v>
      </c>
      <c r="C3608">
        <v>426</v>
      </c>
      <c r="D3608">
        <v>26</v>
      </c>
      <c r="E3608" t="s">
        <v>45</v>
      </c>
      <c r="F3608" t="s">
        <v>299</v>
      </c>
      <c r="G3608">
        <v>1</v>
      </c>
      <c r="H3608" t="str">
        <f>VLOOKUP(Table1[[#This Row],[store_id]],[1]stores!$A:$B,2,0)</f>
        <v>Santa Cruz Bikes</v>
      </c>
      <c r="I3608">
        <v>1</v>
      </c>
      <c r="J3608">
        <v>599.99</v>
      </c>
      <c r="K3608">
        <v>0.05</v>
      </c>
      <c r="L3608">
        <f>Table1[[#This Row],[list_price]]*Table1[[#This Row],[discount]]</f>
        <v>29.999500000000001</v>
      </c>
      <c r="M3608">
        <f>(Table1[[#This Row],[list_price]]-Table1[[#This Row],[discount_price]])*Table1[[#This Row],[quantity]]</f>
        <v>569.9905</v>
      </c>
    </row>
    <row r="3609" spans="1:13" x14ac:dyDescent="0.25">
      <c r="A3609">
        <v>1248</v>
      </c>
      <c r="B3609">
        <v>1</v>
      </c>
      <c r="C3609">
        <v>1367</v>
      </c>
      <c r="D3609">
        <v>94</v>
      </c>
      <c r="E3609" t="s">
        <v>84</v>
      </c>
      <c r="F3609" t="s">
        <v>303</v>
      </c>
      <c r="G3609">
        <v>1</v>
      </c>
      <c r="H3609" t="str">
        <f>VLOOKUP(Table1[[#This Row],[store_id]],[1]stores!$A:$B,2,0)</f>
        <v>Santa Cruz Bikes</v>
      </c>
      <c r="I3609">
        <v>2</v>
      </c>
      <c r="J3609">
        <v>249.99</v>
      </c>
      <c r="K3609">
        <v>0.05</v>
      </c>
      <c r="L3609">
        <f>Table1[[#This Row],[list_price]]*Table1[[#This Row],[discount]]</f>
        <v>12.499500000000001</v>
      </c>
      <c r="M3609">
        <f>(Table1[[#This Row],[list_price]]-Table1[[#This Row],[discount_price]])*Table1[[#This Row],[quantity]]</f>
        <v>474.98099999999999</v>
      </c>
    </row>
    <row r="3610" spans="1:13" x14ac:dyDescent="0.25">
      <c r="A3610">
        <v>1248</v>
      </c>
      <c r="B3610">
        <v>2</v>
      </c>
      <c r="C3610">
        <v>1367</v>
      </c>
      <c r="D3610">
        <v>33</v>
      </c>
      <c r="E3610" t="s">
        <v>49</v>
      </c>
      <c r="F3610" t="s">
        <v>300</v>
      </c>
      <c r="G3610">
        <v>1</v>
      </c>
      <c r="H3610" t="str">
        <f>VLOOKUP(Table1[[#This Row],[store_id]],[1]stores!$A:$B,2,0)</f>
        <v>Santa Cruz Bikes</v>
      </c>
      <c r="I3610">
        <v>2</v>
      </c>
      <c r="J3610">
        <v>469.99</v>
      </c>
      <c r="K3610">
        <v>0.1</v>
      </c>
      <c r="L3610">
        <f>Table1[[#This Row],[list_price]]*Table1[[#This Row],[discount]]</f>
        <v>46.999000000000002</v>
      </c>
      <c r="M3610">
        <f>(Table1[[#This Row],[list_price]]-Table1[[#This Row],[discount_price]])*Table1[[#This Row],[quantity]]</f>
        <v>845.98199999999997</v>
      </c>
    </row>
    <row r="3611" spans="1:13" x14ac:dyDescent="0.25">
      <c r="A3611">
        <v>1248</v>
      </c>
      <c r="B3611">
        <v>3</v>
      </c>
      <c r="C3611">
        <v>1367</v>
      </c>
      <c r="D3611">
        <v>92</v>
      </c>
      <c r="E3611" t="s">
        <v>132</v>
      </c>
      <c r="F3611" t="s">
        <v>303</v>
      </c>
      <c r="G3611">
        <v>1</v>
      </c>
      <c r="H3611" t="str">
        <f>VLOOKUP(Table1[[#This Row],[store_id]],[1]stores!$A:$B,2,0)</f>
        <v>Santa Cruz Bikes</v>
      </c>
      <c r="I3611">
        <v>1</v>
      </c>
      <c r="J3611">
        <v>209.99</v>
      </c>
      <c r="K3611">
        <v>0.1</v>
      </c>
      <c r="L3611">
        <f>Table1[[#This Row],[list_price]]*Table1[[#This Row],[discount]]</f>
        <v>20.999000000000002</v>
      </c>
      <c r="M3611">
        <f>(Table1[[#This Row],[list_price]]-Table1[[#This Row],[discount_price]])*Table1[[#This Row],[quantity]]</f>
        <v>188.99100000000001</v>
      </c>
    </row>
    <row r="3612" spans="1:13" x14ac:dyDescent="0.25">
      <c r="A3612">
        <v>1248</v>
      </c>
      <c r="B3612">
        <v>4</v>
      </c>
      <c r="C3612">
        <v>1367</v>
      </c>
      <c r="D3612">
        <v>12</v>
      </c>
      <c r="E3612" t="s">
        <v>53</v>
      </c>
      <c r="F3612" t="s">
        <v>299</v>
      </c>
      <c r="G3612">
        <v>1</v>
      </c>
      <c r="H3612" t="str">
        <f>VLOOKUP(Table1[[#This Row],[store_id]],[1]stores!$A:$B,2,0)</f>
        <v>Santa Cruz Bikes</v>
      </c>
      <c r="I3612">
        <v>1</v>
      </c>
      <c r="J3612">
        <v>549.99</v>
      </c>
      <c r="K3612">
        <v>0.05</v>
      </c>
      <c r="L3612">
        <f>Table1[[#This Row],[list_price]]*Table1[[#This Row],[discount]]</f>
        <v>27.499500000000001</v>
      </c>
      <c r="M3612">
        <f>(Table1[[#This Row],[list_price]]-Table1[[#This Row],[discount_price]])*Table1[[#This Row],[quantity]]</f>
        <v>522.4905</v>
      </c>
    </row>
    <row r="3613" spans="1:13" x14ac:dyDescent="0.25">
      <c r="A3613">
        <v>1249</v>
      </c>
      <c r="B3613">
        <v>1</v>
      </c>
      <c r="C3613">
        <v>545</v>
      </c>
      <c r="D3613">
        <v>62</v>
      </c>
      <c r="E3613" t="s">
        <v>76</v>
      </c>
      <c r="F3613" t="s">
        <v>301</v>
      </c>
      <c r="G3613">
        <v>2</v>
      </c>
      <c r="H3613" t="str">
        <f>VLOOKUP(Table1[[#This Row],[store_id]],[1]stores!$A:$B,2,0)</f>
        <v>Baldwin Bikes</v>
      </c>
      <c r="I3613">
        <v>1</v>
      </c>
      <c r="J3613">
        <v>3499.99</v>
      </c>
      <c r="K3613">
        <v>0.05</v>
      </c>
      <c r="L3613">
        <f>Table1[[#This Row],[list_price]]*Table1[[#This Row],[discount]]</f>
        <v>174.99950000000001</v>
      </c>
      <c r="M3613">
        <f>(Table1[[#This Row],[list_price]]-Table1[[#This Row],[discount_price]])*Table1[[#This Row],[quantity]]</f>
        <v>3324.9904999999999</v>
      </c>
    </row>
    <row r="3614" spans="1:13" x14ac:dyDescent="0.25">
      <c r="A3614">
        <v>1249</v>
      </c>
      <c r="B3614">
        <v>2</v>
      </c>
      <c r="C3614">
        <v>545</v>
      </c>
      <c r="D3614">
        <v>104</v>
      </c>
      <c r="E3614" t="s">
        <v>110</v>
      </c>
      <c r="F3614" t="s">
        <v>304</v>
      </c>
      <c r="G3614">
        <v>2</v>
      </c>
      <c r="H3614" t="str">
        <f>VLOOKUP(Table1[[#This Row],[store_id]],[1]stores!$A:$B,2,0)</f>
        <v>Baldwin Bikes</v>
      </c>
      <c r="I3614">
        <v>1</v>
      </c>
      <c r="J3614">
        <v>481.99</v>
      </c>
      <c r="K3614">
        <v>0.05</v>
      </c>
      <c r="L3614">
        <f>Table1[[#This Row],[list_price]]*Table1[[#This Row],[discount]]</f>
        <v>24.099500000000003</v>
      </c>
      <c r="M3614">
        <f>(Table1[[#This Row],[list_price]]-Table1[[#This Row],[discount_price]])*Table1[[#This Row],[quantity]]</f>
        <v>457.89050000000003</v>
      </c>
    </row>
    <row r="3615" spans="1:13" x14ac:dyDescent="0.25">
      <c r="A3615">
        <v>1249</v>
      </c>
      <c r="B3615">
        <v>3</v>
      </c>
      <c r="C3615">
        <v>545</v>
      </c>
      <c r="D3615">
        <v>61</v>
      </c>
      <c r="E3615" t="s">
        <v>72</v>
      </c>
      <c r="F3615" t="s">
        <v>302</v>
      </c>
      <c r="G3615">
        <v>2</v>
      </c>
      <c r="H3615" t="str">
        <f>VLOOKUP(Table1[[#This Row],[store_id]],[1]stores!$A:$B,2,0)</f>
        <v>Baldwin Bikes</v>
      </c>
      <c r="I3615">
        <v>1</v>
      </c>
      <c r="J3615">
        <v>4999.99</v>
      </c>
      <c r="K3615">
        <v>0.2</v>
      </c>
      <c r="L3615">
        <f>Table1[[#This Row],[list_price]]*Table1[[#This Row],[discount]]</f>
        <v>999.99800000000005</v>
      </c>
      <c r="M3615">
        <f>(Table1[[#This Row],[list_price]]-Table1[[#This Row],[discount_price]])*Table1[[#This Row],[quantity]]</f>
        <v>3999.9919999999997</v>
      </c>
    </row>
    <row r="3616" spans="1:13" x14ac:dyDescent="0.25">
      <c r="A3616">
        <v>1250</v>
      </c>
      <c r="B3616">
        <v>1</v>
      </c>
      <c r="C3616">
        <v>1188</v>
      </c>
      <c r="D3616">
        <v>78</v>
      </c>
      <c r="E3616" t="s">
        <v>82</v>
      </c>
      <c r="F3616" t="s">
        <v>299</v>
      </c>
      <c r="G3616">
        <v>2</v>
      </c>
      <c r="H3616" t="str">
        <f>VLOOKUP(Table1[[#This Row],[store_id]],[1]stores!$A:$B,2,0)</f>
        <v>Baldwin Bikes</v>
      </c>
      <c r="I3616">
        <v>2</v>
      </c>
      <c r="J3616">
        <v>647.99</v>
      </c>
      <c r="K3616">
        <v>0.05</v>
      </c>
      <c r="L3616">
        <f>Table1[[#This Row],[list_price]]*Table1[[#This Row],[discount]]</f>
        <v>32.399500000000003</v>
      </c>
      <c r="M3616">
        <f>(Table1[[#This Row],[list_price]]-Table1[[#This Row],[discount_price]])*Table1[[#This Row],[quantity]]</f>
        <v>1231.181</v>
      </c>
    </row>
    <row r="3617" spans="1:13" x14ac:dyDescent="0.25">
      <c r="A3617">
        <v>1250</v>
      </c>
      <c r="B3617">
        <v>2</v>
      </c>
      <c r="C3617">
        <v>1188</v>
      </c>
      <c r="D3617">
        <v>66</v>
      </c>
      <c r="E3617" t="s">
        <v>85</v>
      </c>
      <c r="F3617" t="s">
        <v>299</v>
      </c>
      <c r="G3617">
        <v>2</v>
      </c>
      <c r="H3617" t="str">
        <f>VLOOKUP(Table1[[#This Row],[store_id]],[1]stores!$A:$B,2,0)</f>
        <v>Baldwin Bikes</v>
      </c>
      <c r="I3617">
        <v>2</v>
      </c>
      <c r="J3617">
        <v>250.99</v>
      </c>
      <c r="K3617">
        <v>0.1</v>
      </c>
      <c r="L3617">
        <f>Table1[[#This Row],[list_price]]*Table1[[#This Row],[discount]]</f>
        <v>25.099000000000004</v>
      </c>
      <c r="M3617">
        <f>(Table1[[#This Row],[list_price]]-Table1[[#This Row],[discount_price]])*Table1[[#This Row],[quantity]]</f>
        <v>451.78200000000004</v>
      </c>
    </row>
    <row r="3618" spans="1:13" x14ac:dyDescent="0.25">
      <c r="A3618">
        <v>1250</v>
      </c>
      <c r="B3618">
        <v>3</v>
      </c>
      <c r="C3618">
        <v>1188</v>
      </c>
      <c r="D3618">
        <v>20</v>
      </c>
      <c r="E3618" t="s">
        <v>45</v>
      </c>
      <c r="F3618" t="s">
        <v>299</v>
      </c>
      <c r="G3618">
        <v>2</v>
      </c>
      <c r="H3618" t="str">
        <f>VLOOKUP(Table1[[#This Row],[store_id]],[1]stores!$A:$B,2,0)</f>
        <v>Baldwin Bikes</v>
      </c>
      <c r="I3618">
        <v>2</v>
      </c>
      <c r="J3618">
        <v>599.99</v>
      </c>
      <c r="K3618">
        <v>0.05</v>
      </c>
      <c r="L3618">
        <f>Table1[[#This Row],[list_price]]*Table1[[#This Row],[discount]]</f>
        <v>29.999500000000001</v>
      </c>
      <c r="M3618">
        <f>(Table1[[#This Row],[list_price]]-Table1[[#This Row],[discount_price]])*Table1[[#This Row],[quantity]]</f>
        <v>1139.981</v>
      </c>
    </row>
    <row r="3619" spans="1:13" x14ac:dyDescent="0.25">
      <c r="A3619">
        <v>1250</v>
      </c>
      <c r="B3619">
        <v>4</v>
      </c>
      <c r="C3619">
        <v>1188</v>
      </c>
      <c r="D3619">
        <v>6</v>
      </c>
      <c r="E3619" t="s">
        <v>60</v>
      </c>
      <c r="F3619" t="s">
        <v>300</v>
      </c>
      <c r="G3619">
        <v>2</v>
      </c>
      <c r="H3619" t="str">
        <f>VLOOKUP(Table1[[#This Row],[store_id]],[1]stores!$A:$B,2,0)</f>
        <v>Baldwin Bikes</v>
      </c>
      <c r="I3619">
        <v>2</v>
      </c>
      <c r="J3619">
        <v>469.99</v>
      </c>
      <c r="K3619">
        <v>0.1</v>
      </c>
      <c r="L3619">
        <f>Table1[[#This Row],[list_price]]*Table1[[#This Row],[discount]]</f>
        <v>46.999000000000002</v>
      </c>
      <c r="M3619">
        <f>(Table1[[#This Row],[list_price]]-Table1[[#This Row],[discount_price]])*Table1[[#This Row],[quantity]]</f>
        <v>845.98199999999997</v>
      </c>
    </row>
    <row r="3620" spans="1:13" x14ac:dyDescent="0.25">
      <c r="A3620">
        <v>1251</v>
      </c>
      <c r="B3620">
        <v>1</v>
      </c>
      <c r="C3620">
        <v>289</v>
      </c>
      <c r="D3620">
        <v>40</v>
      </c>
      <c r="E3620" t="s">
        <v>125</v>
      </c>
      <c r="F3620" t="s">
        <v>300</v>
      </c>
      <c r="G3620">
        <v>3</v>
      </c>
      <c r="H3620" t="str">
        <f>VLOOKUP(Table1[[#This Row],[store_id]],[1]stores!$A:$B,2,0)</f>
        <v>Rowlett Bikes</v>
      </c>
      <c r="I3620">
        <v>2</v>
      </c>
      <c r="J3620">
        <v>4999.99</v>
      </c>
      <c r="K3620">
        <v>0.1</v>
      </c>
      <c r="L3620">
        <f>Table1[[#This Row],[list_price]]*Table1[[#This Row],[discount]]</f>
        <v>499.99900000000002</v>
      </c>
      <c r="M3620">
        <f>(Table1[[#This Row],[list_price]]-Table1[[#This Row],[discount_price]])*Table1[[#This Row],[quantity]]</f>
        <v>8999.982</v>
      </c>
    </row>
    <row r="3621" spans="1:13" x14ac:dyDescent="0.25">
      <c r="A3621">
        <v>1251</v>
      </c>
      <c r="B3621">
        <v>2</v>
      </c>
      <c r="C3621">
        <v>289</v>
      </c>
      <c r="D3621">
        <v>56</v>
      </c>
      <c r="E3621" t="s">
        <v>68</v>
      </c>
      <c r="F3621" t="s">
        <v>305</v>
      </c>
      <c r="G3621">
        <v>3</v>
      </c>
      <c r="H3621" t="str">
        <f>VLOOKUP(Table1[[#This Row],[store_id]],[1]stores!$A:$B,2,0)</f>
        <v>Rowlett Bikes</v>
      </c>
      <c r="I3621">
        <v>1</v>
      </c>
      <c r="J3621">
        <v>5499.99</v>
      </c>
      <c r="K3621">
        <v>7.0000000000000007E-2</v>
      </c>
      <c r="L3621">
        <f>Table1[[#This Row],[list_price]]*Table1[[#This Row],[discount]]</f>
        <v>384.99930000000001</v>
      </c>
      <c r="M3621">
        <f>(Table1[[#This Row],[list_price]]-Table1[[#This Row],[discount_price]])*Table1[[#This Row],[quantity]]</f>
        <v>5114.9906999999994</v>
      </c>
    </row>
    <row r="3622" spans="1:13" x14ac:dyDescent="0.25">
      <c r="A3622">
        <v>1251</v>
      </c>
      <c r="B3622">
        <v>3</v>
      </c>
      <c r="C3622">
        <v>289</v>
      </c>
      <c r="D3622">
        <v>7</v>
      </c>
      <c r="E3622" t="s">
        <v>57</v>
      </c>
      <c r="F3622" t="s">
        <v>300</v>
      </c>
      <c r="G3622">
        <v>3</v>
      </c>
      <c r="H3622" t="str">
        <f>VLOOKUP(Table1[[#This Row],[store_id]],[1]stores!$A:$B,2,0)</f>
        <v>Rowlett Bikes</v>
      </c>
      <c r="I3622">
        <v>1</v>
      </c>
      <c r="J3622">
        <v>3999.99</v>
      </c>
      <c r="K3622">
        <v>7.0000000000000007E-2</v>
      </c>
      <c r="L3622">
        <f>Table1[[#This Row],[list_price]]*Table1[[#This Row],[discount]]</f>
        <v>279.99930000000001</v>
      </c>
      <c r="M3622">
        <f>(Table1[[#This Row],[list_price]]-Table1[[#This Row],[discount_price]])*Table1[[#This Row],[quantity]]</f>
        <v>3719.9906999999998</v>
      </c>
    </row>
    <row r="3623" spans="1:13" x14ac:dyDescent="0.25">
      <c r="A3623">
        <v>1252</v>
      </c>
      <c r="B3623">
        <v>1</v>
      </c>
      <c r="C3623">
        <v>110</v>
      </c>
      <c r="D3623">
        <v>79</v>
      </c>
      <c r="E3623" t="s">
        <v>83</v>
      </c>
      <c r="F3623" t="s">
        <v>299</v>
      </c>
      <c r="G3623">
        <v>1</v>
      </c>
      <c r="H3623" t="str">
        <f>VLOOKUP(Table1[[#This Row],[store_id]],[1]stores!$A:$B,2,0)</f>
        <v>Santa Cruz Bikes</v>
      </c>
      <c r="I3623">
        <v>1</v>
      </c>
      <c r="J3623">
        <v>402.99</v>
      </c>
      <c r="K3623">
        <v>0.2</v>
      </c>
      <c r="L3623">
        <f>Table1[[#This Row],[list_price]]*Table1[[#This Row],[discount]]</f>
        <v>80.598000000000013</v>
      </c>
      <c r="M3623">
        <f>(Table1[[#This Row],[list_price]]-Table1[[#This Row],[discount_price]])*Table1[[#This Row],[quantity]]</f>
        <v>322.392</v>
      </c>
    </row>
    <row r="3624" spans="1:13" x14ac:dyDescent="0.25">
      <c r="A3624">
        <v>1252</v>
      </c>
      <c r="B3624">
        <v>2</v>
      </c>
      <c r="C3624">
        <v>110</v>
      </c>
      <c r="D3624">
        <v>84</v>
      </c>
      <c r="E3624" t="s">
        <v>107</v>
      </c>
      <c r="F3624" t="s">
        <v>303</v>
      </c>
      <c r="G3624">
        <v>1</v>
      </c>
      <c r="H3624" t="str">
        <f>VLOOKUP(Table1[[#This Row],[store_id]],[1]stores!$A:$B,2,0)</f>
        <v>Santa Cruz Bikes</v>
      </c>
      <c r="I3624">
        <v>1</v>
      </c>
      <c r="J3624">
        <v>109.99</v>
      </c>
      <c r="K3624">
        <v>0.2</v>
      </c>
      <c r="L3624">
        <f>Table1[[#This Row],[list_price]]*Table1[[#This Row],[discount]]</f>
        <v>21.998000000000001</v>
      </c>
      <c r="M3624">
        <f>(Table1[[#This Row],[list_price]]-Table1[[#This Row],[discount_price]])*Table1[[#This Row],[quantity]]</f>
        <v>87.99199999999999</v>
      </c>
    </row>
    <row r="3625" spans="1:13" x14ac:dyDescent="0.25">
      <c r="A3625">
        <v>1252</v>
      </c>
      <c r="B3625">
        <v>3</v>
      </c>
      <c r="C3625">
        <v>110</v>
      </c>
      <c r="D3625">
        <v>57</v>
      </c>
      <c r="E3625" t="s">
        <v>124</v>
      </c>
      <c r="F3625" t="s">
        <v>305</v>
      </c>
      <c r="G3625">
        <v>1</v>
      </c>
      <c r="H3625" t="str">
        <f>VLOOKUP(Table1[[#This Row],[store_id]],[1]stores!$A:$B,2,0)</f>
        <v>Santa Cruz Bikes</v>
      </c>
      <c r="I3625">
        <v>2</v>
      </c>
      <c r="J3625">
        <v>1999.99</v>
      </c>
      <c r="K3625">
        <v>0.05</v>
      </c>
      <c r="L3625">
        <f>Table1[[#This Row],[list_price]]*Table1[[#This Row],[discount]]</f>
        <v>99.999500000000012</v>
      </c>
      <c r="M3625">
        <f>(Table1[[#This Row],[list_price]]-Table1[[#This Row],[discount_price]])*Table1[[#This Row],[quantity]]</f>
        <v>3799.9809999999998</v>
      </c>
    </row>
    <row r="3626" spans="1:13" x14ac:dyDescent="0.25">
      <c r="A3626">
        <v>1253</v>
      </c>
      <c r="B3626">
        <v>1</v>
      </c>
      <c r="C3626">
        <v>44</v>
      </c>
      <c r="D3626">
        <v>25</v>
      </c>
      <c r="E3626" t="s">
        <v>63</v>
      </c>
      <c r="F3626" t="s">
        <v>304</v>
      </c>
      <c r="G3626">
        <v>2</v>
      </c>
      <c r="H3626" t="str">
        <f>VLOOKUP(Table1[[#This Row],[store_id]],[1]stores!$A:$B,2,0)</f>
        <v>Baldwin Bikes</v>
      </c>
      <c r="I3626">
        <v>2</v>
      </c>
      <c r="J3626">
        <v>499.99</v>
      </c>
      <c r="K3626">
        <v>0.1</v>
      </c>
      <c r="L3626">
        <f>Table1[[#This Row],[list_price]]*Table1[[#This Row],[discount]]</f>
        <v>49.999000000000002</v>
      </c>
      <c r="M3626">
        <f>(Table1[[#This Row],[list_price]]-Table1[[#This Row],[discount_price]])*Table1[[#This Row],[quantity]]</f>
        <v>899.98199999999997</v>
      </c>
    </row>
    <row r="3627" spans="1:13" x14ac:dyDescent="0.25">
      <c r="A3627">
        <v>1253</v>
      </c>
      <c r="B3627">
        <v>2</v>
      </c>
      <c r="C3627">
        <v>44</v>
      </c>
      <c r="D3627">
        <v>21</v>
      </c>
      <c r="E3627" t="s">
        <v>59</v>
      </c>
      <c r="F3627" t="s">
        <v>299</v>
      </c>
      <c r="G3627">
        <v>2</v>
      </c>
      <c r="H3627" t="str">
        <f>VLOOKUP(Table1[[#This Row],[store_id]],[1]stores!$A:$B,2,0)</f>
        <v>Baldwin Bikes</v>
      </c>
      <c r="I3627">
        <v>1</v>
      </c>
      <c r="J3627">
        <v>269.99</v>
      </c>
      <c r="K3627">
        <v>7.0000000000000007E-2</v>
      </c>
      <c r="L3627">
        <f>Table1[[#This Row],[list_price]]*Table1[[#This Row],[discount]]</f>
        <v>18.899300000000004</v>
      </c>
      <c r="M3627">
        <f>(Table1[[#This Row],[list_price]]-Table1[[#This Row],[discount_price]])*Table1[[#This Row],[quantity]]</f>
        <v>251.0907</v>
      </c>
    </row>
    <row r="3628" spans="1:13" x14ac:dyDescent="0.25">
      <c r="A3628">
        <v>1253</v>
      </c>
      <c r="B3628">
        <v>3</v>
      </c>
      <c r="C3628">
        <v>44</v>
      </c>
      <c r="D3628">
        <v>88</v>
      </c>
      <c r="E3628" t="s">
        <v>89</v>
      </c>
      <c r="F3628" t="s">
        <v>303</v>
      </c>
      <c r="G3628">
        <v>2</v>
      </c>
      <c r="H3628" t="str">
        <f>VLOOKUP(Table1[[#This Row],[store_id]],[1]stores!$A:$B,2,0)</f>
        <v>Baldwin Bikes</v>
      </c>
      <c r="I3628">
        <v>1</v>
      </c>
      <c r="J3628">
        <v>189.99</v>
      </c>
      <c r="K3628">
        <v>0.2</v>
      </c>
      <c r="L3628">
        <f>Table1[[#This Row],[list_price]]*Table1[[#This Row],[discount]]</f>
        <v>37.998000000000005</v>
      </c>
      <c r="M3628">
        <f>(Table1[[#This Row],[list_price]]-Table1[[#This Row],[discount_price]])*Table1[[#This Row],[quantity]]</f>
        <v>151.99200000000002</v>
      </c>
    </row>
    <row r="3629" spans="1:13" x14ac:dyDescent="0.25">
      <c r="A3629">
        <v>1254</v>
      </c>
      <c r="B3629">
        <v>1</v>
      </c>
      <c r="C3629">
        <v>1098</v>
      </c>
      <c r="D3629">
        <v>80</v>
      </c>
      <c r="E3629" t="s">
        <v>88</v>
      </c>
      <c r="F3629" t="s">
        <v>299</v>
      </c>
      <c r="G3629">
        <v>2</v>
      </c>
      <c r="H3629" t="str">
        <f>VLOOKUP(Table1[[#This Row],[store_id]],[1]stores!$A:$B,2,0)</f>
        <v>Baldwin Bikes</v>
      </c>
      <c r="I3629">
        <v>1</v>
      </c>
      <c r="J3629">
        <v>761.99</v>
      </c>
      <c r="K3629">
        <v>0.2</v>
      </c>
      <c r="L3629">
        <f>Table1[[#This Row],[list_price]]*Table1[[#This Row],[discount]]</f>
        <v>152.398</v>
      </c>
      <c r="M3629">
        <f>(Table1[[#This Row],[list_price]]-Table1[[#This Row],[discount_price]])*Table1[[#This Row],[quantity]]</f>
        <v>609.59199999999998</v>
      </c>
    </row>
    <row r="3630" spans="1:13" x14ac:dyDescent="0.25">
      <c r="A3630">
        <v>1254</v>
      </c>
      <c r="B3630">
        <v>2</v>
      </c>
      <c r="C3630">
        <v>1098</v>
      </c>
      <c r="D3630">
        <v>91</v>
      </c>
      <c r="E3630" t="s">
        <v>118</v>
      </c>
      <c r="F3630" t="s">
        <v>303</v>
      </c>
      <c r="G3630">
        <v>2</v>
      </c>
      <c r="H3630" t="str">
        <f>VLOOKUP(Table1[[#This Row],[store_id]],[1]stores!$A:$B,2,0)</f>
        <v>Baldwin Bikes</v>
      </c>
      <c r="I3630">
        <v>1</v>
      </c>
      <c r="J3630">
        <v>349.99</v>
      </c>
      <c r="K3630">
        <v>0.2</v>
      </c>
      <c r="L3630">
        <f>Table1[[#This Row],[list_price]]*Table1[[#This Row],[discount]]</f>
        <v>69.998000000000005</v>
      </c>
      <c r="M3630">
        <f>(Table1[[#This Row],[list_price]]-Table1[[#This Row],[discount_price]])*Table1[[#This Row],[quantity]]</f>
        <v>279.99200000000002</v>
      </c>
    </row>
    <row r="3631" spans="1:13" x14ac:dyDescent="0.25">
      <c r="A3631">
        <v>1255</v>
      </c>
      <c r="B3631">
        <v>1</v>
      </c>
      <c r="C3631">
        <v>375</v>
      </c>
      <c r="D3631">
        <v>43</v>
      </c>
      <c r="E3631" t="s">
        <v>87</v>
      </c>
      <c r="F3631" t="s">
        <v>300</v>
      </c>
      <c r="G3631">
        <v>2</v>
      </c>
      <c r="H3631" t="str">
        <f>VLOOKUP(Table1[[#This Row],[store_id]],[1]stores!$A:$B,2,0)</f>
        <v>Baldwin Bikes</v>
      </c>
      <c r="I3631">
        <v>2</v>
      </c>
      <c r="J3631">
        <v>5299.99</v>
      </c>
      <c r="K3631">
        <v>0.2</v>
      </c>
      <c r="L3631">
        <f>Table1[[#This Row],[list_price]]*Table1[[#This Row],[discount]]</f>
        <v>1059.998</v>
      </c>
      <c r="M3631">
        <f>(Table1[[#This Row],[list_price]]-Table1[[#This Row],[discount_price]])*Table1[[#This Row],[quantity]]</f>
        <v>8479.9840000000004</v>
      </c>
    </row>
    <row r="3632" spans="1:13" x14ac:dyDescent="0.25">
      <c r="A3632">
        <v>1255</v>
      </c>
      <c r="B3632">
        <v>2</v>
      </c>
      <c r="C3632">
        <v>375</v>
      </c>
      <c r="D3632">
        <v>53</v>
      </c>
      <c r="E3632" t="s">
        <v>69</v>
      </c>
      <c r="F3632" t="s">
        <v>305</v>
      </c>
      <c r="G3632">
        <v>2</v>
      </c>
      <c r="H3632" t="str">
        <f>VLOOKUP(Table1[[#This Row],[store_id]],[1]stores!$A:$B,2,0)</f>
        <v>Baldwin Bikes</v>
      </c>
      <c r="I3632">
        <v>1</v>
      </c>
      <c r="J3632">
        <v>749.99</v>
      </c>
      <c r="K3632">
        <v>0.05</v>
      </c>
      <c r="L3632">
        <f>Table1[[#This Row],[list_price]]*Table1[[#This Row],[discount]]</f>
        <v>37.499500000000005</v>
      </c>
      <c r="M3632">
        <f>(Table1[[#This Row],[list_price]]-Table1[[#This Row],[discount_price]])*Table1[[#This Row],[quantity]]</f>
        <v>712.4905</v>
      </c>
    </row>
    <row r="3633" spans="1:13" x14ac:dyDescent="0.25">
      <c r="A3633">
        <v>1255</v>
      </c>
      <c r="B3633">
        <v>3</v>
      </c>
      <c r="C3633">
        <v>375</v>
      </c>
      <c r="D3633">
        <v>14</v>
      </c>
      <c r="E3633" t="s">
        <v>56</v>
      </c>
      <c r="F3633" t="s">
        <v>299</v>
      </c>
      <c r="G3633">
        <v>2</v>
      </c>
      <c r="H3633" t="str">
        <f>VLOOKUP(Table1[[#This Row],[store_id]],[1]stores!$A:$B,2,0)</f>
        <v>Baldwin Bikes</v>
      </c>
      <c r="I3633">
        <v>2</v>
      </c>
      <c r="J3633">
        <v>269.99</v>
      </c>
      <c r="K3633">
        <v>0.2</v>
      </c>
      <c r="L3633">
        <f>Table1[[#This Row],[list_price]]*Table1[[#This Row],[discount]]</f>
        <v>53.998000000000005</v>
      </c>
      <c r="M3633">
        <f>(Table1[[#This Row],[list_price]]-Table1[[#This Row],[discount_price]])*Table1[[#This Row],[quantity]]</f>
        <v>431.98400000000004</v>
      </c>
    </row>
    <row r="3634" spans="1:13" x14ac:dyDescent="0.25">
      <c r="A3634">
        <v>1255</v>
      </c>
      <c r="B3634">
        <v>4</v>
      </c>
      <c r="C3634">
        <v>375</v>
      </c>
      <c r="D3634">
        <v>26</v>
      </c>
      <c r="E3634" t="s">
        <v>45</v>
      </c>
      <c r="F3634" t="s">
        <v>299</v>
      </c>
      <c r="G3634">
        <v>2</v>
      </c>
      <c r="H3634" t="str">
        <f>VLOOKUP(Table1[[#This Row],[store_id]],[1]stores!$A:$B,2,0)</f>
        <v>Baldwin Bikes</v>
      </c>
      <c r="I3634">
        <v>2</v>
      </c>
      <c r="J3634">
        <v>599.99</v>
      </c>
      <c r="K3634">
        <v>0.05</v>
      </c>
      <c r="L3634">
        <f>Table1[[#This Row],[list_price]]*Table1[[#This Row],[discount]]</f>
        <v>29.999500000000001</v>
      </c>
      <c r="M3634">
        <f>(Table1[[#This Row],[list_price]]-Table1[[#This Row],[discount_price]])*Table1[[#This Row],[quantity]]</f>
        <v>1139.981</v>
      </c>
    </row>
    <row r="3635" spans="1:13" x14ac:dyDescent="0.25">
      <c r="A3635">
        <v>1255</v>
      </c>
      <c r="B3635">
        <v>5</v>
      </c>
      <c r="C3635">
        <v>375</v>
      </c>
      <c r="D3635">
        <v>82</v>
      </c>
      <c r="E3635" t="s">
        <v>121</v>
      </c>
      <c r="F3635" t="s">
        <v>299</v>
      </c>
      <c r="G3635">
        <v>2</v>
      </c>
      <c r="H3635" t="str">
        <f>VLOOKUP(Table1[[#This Row],[store_id]],[1]stores!$A:$B,2,0)</f>
        <v>Baldwin Bikes</v>
      </c>
      <c r="I3635">
        <v>1</v>
      </c>
      <c r="J3635">
        <v>659.99</v>
      </c>
      <c r="K3635">
        <v>0.05</v>
      </c>
      <c r="L3635">
        <f>Table1[[#This Row],[list_price]]*Table1[[#This Row],[discount]]</f>
        <v>32.999500000000005</v>
      </c>
      <c r="M3635">
        <f>(Table1[[#This Row],[list_price]]-Table1[[#This Row],[discount_price]])*Table1[[#This Row],[quantity]]</f>
        <v>626.9905</v>
      </c>
    </row>
    <row r="3636" spans="1:13" x14ac:dyDescent="0.25">
      <c r="A3636">
        <v>1256</v>
      </c>
      <c r="B3636">
        <v>1</v>
      </c>
      <c r="C3636">
        <v>458</v>
      </c>
      <c r="D3636">
        <v>44</v>
      </c>
      <c r="E3636" t="s">
        <v>129</v>
      </c>
      <c r="F3636" t="s">
        <v>300</v>
      </c>
      <c r="G3636">
        <v>2</v>
      </c>
      <c r="H3636" t="str">
        <f>VLOOKUP(Table1[[#This Row],[store_id]],[1]stores!$A:$B,2,0)</f>
        <v>Baldwin Bikes</v>
      </c>
      <c r="I3636">
        <v>2</v>
      </c>
      <c r="J3636">
        <v>539.99</v>
      </c>
      <c r="K3636">
        <v>0.2</v>
      </c>
      <c r="L3636">
        <f>Table1[[#This Row],[list_price]]*Table1[[#This Row],[discount]]</f>
        <v>107.998</v>
      </c>
      <c r="M3636">
        <f>(Table1[[#This Row],[list_price]]-Table1[[#This Row],[discount_price]])*Table1[[#This Row],[quantity]]</f>
        <v>863.98400000000004</v>
      </c>
    </row>
    <row r="3637" spans="1:13" x14ac:dyDescent="0.25">
      <c r="A3637">
        <v>1256</v>
      </c>
      <c r="B3637">
        <v>2</v>
      </c>
      <c r="C3637">
        <v>458</v>
      </c>
      <c r="D3637">
        <v>100</v>
      </c>
      <c r="E3637" t="s">
        <v>126</v>
      </c>
      <c r="F3637" t="s">
        <v>303</v>
      </c>
      <c r="G3637">
        <v>2</v>
      </c>
      <c r="H3637" t="str">
        <f>VLOOKUP(Table1[[#This Row],[store_id]],[1]stores!$A:$B,2,0)</f>
        <v>Baldwin Bikes</v>
      </c>
      <c r="I3637">
        <v>1</v>
      </c>
      <c r="J3637">
        <v>489.99</v>
      </c>
      <c r="K3637">
        <v>0.1</v>
      </c>
      <c r="L3637">
        <f>Table1[[#This Row],[list_price]]*Table1[[#This Row],[discount]]</f>
        <v>48.999000000000002</v>
      </c>
      <c r="M3637">
        <f>(Table1[[#This Row],[list_price]]-Table1[[#This Row],[discount_price]])*Table1[[#This Row],[quantity]]</f>
        <v>440.99099999999999</v>
      </c>
    </row>
    <row r="3638" spans="1:13" x14ac:dyDescent="0.25">
      <c r="A3638">
        <v>1257</v>
      </c>
      <c r="B3638">
        <v>1</v>
      </c>
      <c r="C3638">
        <v>1136</v>
      </c>
      <c r="D3638">
        <v>30</v>
      </c>
      <c r="E3638" t="s">
        <v>60</v>
      </c>
      <c r="F3638" t="s">
        <v>300</v>
      </c>
      <c r="G3638">
        <v>2</v>
      </c>
      <c r="H3638" t="str">
        <f>VLOOKUP(Table1[[#This Row],[store_id]],[1]stores!$A:$B,2,0)</f>
        <v>Baldwin Bikes</v>
      </c>
      <c r="I3638">
        <v>2</v>
      </c>
      <c r="J3638">
        <v>999.99</v>
      </c>
      <c r="K3638">
        <v>0.05</v>
      </c>
      <c r="L3638">
        <f>Table1[[#This Row],[list_price]]*Table1[[#This Row],[discount]]</f>
        <v>49.999500000000005</v>
      </c>
      <c r="M3638">
        <f>(Table1[[#This Row],[list_price]]-Table1[[#This Row],[discount_price]])*Table1[[#This Row],[quantity]]</f>
        <v>1899.981</v>
      </c>
    </row>
    <row r="3639" spans="1:13" x14ac:dyDescent="0.25">
      <c r="A3639">
        <v>1257</v>
      </c>
      <c r="B3639">
        <v>2</v>
      </c>
      <c r="C3639">
        <v>1136</v>
      </c>
      <c r="D3639">
        <v>61</v>
      </c>
      <c r="E3639" t="s">
        <v>72</v>
      </c>
      <c r="F3639" t="s">
        <v>302</v>
      </c>
      <c r="G3639">
        <v>2</v>
      </c>
      <c r="H3639" t="str">
        <f>VLOOKUP(Table1[[#This Row],[store_id]],[1]stores!$A:$B,2,0)</f>
        <v>Baldwin Bikes</v>
      </c>
      <c r="I3639">
        <v>1</v>
      </c>
      <c r="J3639">
        <v>4999.99</v>
      </c>
      <c r="K3639">
        <v>0.05</v>
      </c>
      <c r="L3639">
        <f>Table1[[#This Row],[list_price]]*Table1[[#This Row],[discount]]</f>
        <v>249.99950000000001</v>
      </c>
      <c r="M3639">
        <f>(Table1[[#This Row],[list_price]]-Table1[[#This Row],[discount_price]])*Table1[[#This Row],[quantity]]</f>
        <v>4749.9904999999999</v>
      </c>
    </row>
    <row r="3640" spans="1:13" x14ac:dyDescent="0.25">
      <c r="A3640">
        <v>1257</v>
      </c>
      <c r="B3640">
        <v>3</v>
      </c>
      <c r="C3640">
        <v>1136</v>
      </c>
      <c r="D3640">
        <v>17</v>
      </c>
      <c r="E3640" t="s">
        <v>51</v>
      </c>
      <c r="F3640" t="s">
        <v>299</v>
      </c>
      <c r="G3640">
        <v>2</v>
      </c>
      <c r="H3640" t="str">
        <f>VLOOKUP(Table1[[#This Row],[store_id]],[1]stores!$A:$B,2,0)</f>
        <v>Baldwin Bikes</v>
      </c>
      <c r="I3640">
        <v>2</v>
      </c>
      <c r="J3640">
        <v>429</v>
      </c>
      <c r="K3640">
        <v>0.1</v>
      </c>
      <c r="L3640">
        <f>Table1[[#This Row],[list_price]]*Table1[[#This Row],[discount]]</f>
        <v>42.900000000000006</v>
      </c>
      <c r="M3640">
        <f>(Table1[[#This Row],[list_price]]-Table1[[#This Row],[discount_price]])*Table1[[#This Row],[quantity]]</f>
        <v>772.2</v>
      </c>
    </row>
    <row r="3641" spans="1:13" x14ac:dyDescent="0.25">
      <c r="A3641">
        <v>1257</v>
      </c>
      <c r="B3641">
        <v>4</v>
      </c>
      <c r="C3641">
        <v>1136</v>
      </c>
      <c r="D3641">
        <v>41</v>
      </c>
      <c r="E3641" t="s">
        <v>101</v>
      </c>
      <c r="F3641" t="s">
        <v>300</v>
      </c>
      <c r="G3641">
        <v>2</v>
      </c>
      <c r="H3641" t="str">
        <f>VLOOKUP(Table1[[#This Row],[store_id]],[1]stores!$A:$B,2,0)</f>
        <v>Baldwin Bikes</v>
      </c>
      <c r="I3641">
        <v>1</v>
      </c>
      <c r="J3641">
        <v>1469.99</v>
      </c>
      <c r="K3641">
        <v>0.05</v>
      </c>
      <c r="L3641">
        <f>Table1[[#This Row],[list_price]]*Table1[[#This Row],[discount]]</f>
        <v>73.499499999999998</v>
      </c>
      <c r="M3641">
        <f>(Table1[[#This Row],[list_price]]-Table1[[#This Row],[discount_price]])*Table1[[#This Row],[quantity]]</f>
        <v>1396.4905000000001</v>
      </c>
    </row>
    <row r="3642" spans="1:13" x14ac:dyDescent="0.25">
      <c r="A3642">
        <v>1257</v>
      </c>
      <c r="B3642">
        <v>5</v>
      </c>
      <c r="C3642">
        <v>1136</v>
      </c>
      <c r="D3642">
        <v>4</v>
      </c>
      <c r="E3642" t="s">
        <v>48</v>
      </c>
      <c r="F3642" t="s">
        <v>300</v>
      </c>
      <c r="G3642">
        <v>2</v>
      </c>
      <c r="H3642" t="str">
        <f>VLOOKUP(Table1[[#This Row],[store_id]],[1]stores!$A:$B,2,0)</f>
        <v>Baldwin Bikes</v>
      </c>
      <c r="I3642">
        <v>1</v>
      </c>
      <c r="J3642">
        <v>2899.99</v>
      </c>
      <c r="K3642">
        <v>0.1</v>
      </c>
      <c r="L3642">
        <f>Table1[[#This Row],[list_price]]*Table1[[#This Row],[discount]]</f>
        <v>289.99899999999997</v>
      </c>
      <c r="M3642">
        <f>(Table1[[#This Row],[list_price]]-Table1[[#This Row],[discount_price]])*Table1[[#This Row],[quantity]]</f>
        <v>2609.991</v>
      </c>
    </row>
    <row r="3643" spans="1:13" x14ac:dyDescent="0.25">
      <c r="A3643">
        <v>1258</v>
      </c>
      <c r="B3643">
        <v>1</v>
      </c>
      <c r="C3643">
        <v>1099</v>
      </c>
      <c r="D3643">
        <v>94</v>
      </c>
      <c r="E3643" t="s">
        <v>84</v>
      </c>
      <c r="F3643" t="s">
        <v>303</v>
      </c>
      <c r="G3643">
        <v>2</v>
      </c>
      <c r="H3643" t="str">
        <f>VLOOKUP(Table1[[#This Row],[store_id]],[1]stores!$A:$B,2,0)</f>
        <v>Baldwin Bikes</v>
      </c>
      <c r="I3643">
        <v>2</v>
      </c>
      <c r="J3643">
        <v>249.99</v>
      </c>
      <c r="K3643">
        <v>0.1</v>
      </c>
      <c r="L3643">
        <f>Table1[[#This Row],[list_price]]*Table1[[#This Row],[discount]]</f>
        <v>24.999000000000002</v>
      </c>
      <c r="M3643">
        <f>(Table1[[#This Row],[list_price]]-Table1[[#This Row],[discount_price]])*Table1[[#This Row],[quantity]]</f>
        <v>449.98200000000003</v>
      </c>
    </row>
    <row r="3644" spans="1:13" x14ac:dyDescent="0.25">
      <c r="A3644">
        <v>1258</v>
      </c>
      <c r="B3644">
        <v>2</v>
      </c>
      <c r="C3644">
        <v>1099</v>
      </c>
      <c r="D3644">
        <v>99</v>
      </c>
      <c r="E3644" t="s">
        <v>77</v>
      </c>
      <c r="F3644" t="s">
        <v>303</v>
      </c>
      <c r="G3644">
        <v>2</v>
      </c>
      <c r="H3644" t="str">
        <f>VLOOKUP(Table1[[#This Row],[store_id]],[1]stores!$A:$B,2,0)</f>
        <v>Baldwin Bikes</v>
      </c>
      <c r="I3644">
        <v>2</v>
      </c>
      <c r="J3644">
        <v>299.99</v>
      </c>
      <c r="K3644">
        <v>0.05</v>
      </c>
      <c r="L3644">
        <f>Table1[[#This Row],[list_price]]*Table1[[#This Row],[discount]]</f>
        <v>14.999500000000001</v>
      </c>
      <c r="M3644">
        <f>(Table1[[#This Row],[list_price]]-Table1[[#This Row],[discount_price]])*Table1[[#This Row],[quantity]]</f>
        <v>569.98099999999999</v>
      </c>
    </row>
    <row r="3645" spans="1:13" x14ac:dyDescent="0.25">
      <c r="A3645">
        <v>1259</v>
      </c>
      <c r="B3645">
        <v>1</v>
      </c>
      <c r="C3645">
        <v>4</v>
      </c>
      <c r="D3645">
        <v>60</v>
      </c>
      <c r="E3645" t="s">
        <v>122</v>
      </c>
      <c r="F3645" t="s">
        <v>302</v>
      </c>
      <c r="G3645">
        <v>2</v>
      </c>
      <c r="H3645" t="str">
        <f>VLOOKUP(Table1[[#This Row],[store_id]],[1]stores!$A:$B,2,0)</f>
        <v>Baldwin Bikes</v>
      </c>
      <c r="I3645">
        <v>1</v>
      </c>
      <c r="J3645">
        <v>1559.99</v>
      </c>
      <c r="K3645">
        <v>0.1</v>
      </c>
      <c r="L3645">
        <f>Table1[[#This Row],[list_price]]*Table1[[#This Row],[discount]]</f>
        <v>155.99900000000002</v>
      </c>
      <c r="M3645">
        <f>(Table1[[#This Row],[list_price]]-Table1[[#This Row],[discount_price]])*Table1[[#This Row],[quantity]]</f>
        <v>1403.991</v>
      </c>
    </row>
    <row r="3646" spans="1:13" x14ac:dyDescent="0.25">
      <c r="A3646">
        <v>1259</v>
      </c>
      <c r="B3646">
        <v>2</v>
      </c>
      <c r="C3646">
        <v>4</v>
      </c>
      <c r="D3646">
        <v>19</v>
      </c>
      <c r="E3646" t="s">
        <v>64</v>
      </c>
      <c r="F3646" t="s">
        <v>299</v>
      </c>
      <c r="G3646">
        <v>2</v>
      </c>
      <c r="H3646" t="str">
        <f>VLOOKUP(Table1[[#This Row],[store_id]],[1]stores!$A:$B,2,0)</f>
        <v>Baldwin Bikes</v>
      </c>
      <c r="I3646">
        <v>1</v>
      </c>
      <c r="J3646">
        <v>449</v>
      </c>
      <c r="K3646">
        <v>0.2</v>
      </c>
      <c r="L3646">
        <f>Table1[[#This Row],[list_price]]*Table1[[#This Row],[discount]]</f>
        <v>89.800000000000011</v>
      </c>
      <c r="M3646">
        <f>(Table1[[#This Row],[list_price]]-Table1[[#This Row],[discount_price]])*Table1[[#This Row],[quantity]]</f>
        <v>359.2</v>
      </c>
    </row>
    <row r="3647" spans="1:13" x14ac:dyDescent="0.25">
      <c r="A3647">
        <v>1260</v>
      </c>
      <c r="B3647">
        <v>1</v>
      </c>
      <c r="C3647">
        <v>1117</v>
      </c>
      <c r="D3647">
        <v>8</v>
      </c>
      <c r="E3647" t="s">
        <v>46</v>
      </c>
      <c r="F3647" t="s">
        <v>300</v>
      </c>
      <c r="G3647">
        <v>2</v>
      </c>
      <c r="H3647" t="str">
        <f>VLOOKUP(Table1[[#This Row],[store_id]],[1]stores!$A:$B,2,0)</f>
        <v>Baldwin Bikes</v>
      </c>
      <c r="I3647">
        <v>1</v>
      </c>
      <c r="J3647">
        <v>1799.99</v>
      </c>
      <c r="K3647">
        <v>0.1</v>
      </c>
      <c r="L3647">
        <f>Table1[[#This Row],[list_price]]*Table1[[#This Row],[discount]]</f>
        <v>179.99900000000002</v>
      </c>
      <c r="M3647">
        <f>(Table1[[#This Row],[list_price]]-Table1[[#This Row],[discount_price]])*Table1[[#This Row],[quantity]]</f>
        <v>1619.991</v>
      </c>
    </row>
    <row r="3648" spans="1:13" x14ac:dyDescent="0.25">
      <c r="A3648">
        <v>1260</v>
      </c>
      <c r="B3648">
        <v>2</v>
      </c>
      <c r="C3648">
        <v>1117</v>
      </c>
      <c r="D3648">
        <v>66</v>
      </c>
      <c r="E3648" t="s">
        <v>85</v>
      </c>
      <c r="F3648" t="s">
        <v>299</v>
      </c>
      <c r="G3648">
        <v>2</v>
      </c>
      <c r="H3648" t="str">
        <f>VLOOKUP(Table1[[#This Row],[store_id]],[1]stores!$A:$B,2,0)</f>
        <v>Baldwin Bikes</v>
      </c>
      <c r="I3648">
        <v>1</v>
      </c>
      <c r="J3648">
        <v>250.99</v>
      </c>
      <c r="K3648">
        <v>0.1</v>
      </c>
      <c r="L3648">
        <f>Table1[[#This Row],[list_price]]*Table1[[#This Row],[discount]]</f>
        <v>25.099000000000004</v>
      </c>
      <c r="M3648">
        <f>(Table1[[#This Row],[list_price]]-Table1[[#This Row],[discount_price]])*Table1[[#This Row],[quantity]]</f>
        <v>225.89100000000002</v>
      </c>
    </row>
    <row r="3649" spans="1:13" x14ac:dyDescent="0.25">
      <c r="A3649">
        <v>1261</v>
      </c>
      <c r="B3649">
        <v>1</v>
      </c>
      <c r="C3649">
        <v>435</v>
      </c>
      <c r="D3649">
        <v>73</v>
      </c>
      <c r="E3649" t="s">
        <v>70</v>
      </c>
      <c r="F3649" t="s">
        <v>299</v>
      </c>
      <c r="G3649">
        <v>2</v>
      </c>
      <c r="H3649" t="str">
        <f>VLOOKUP(Table1[[#This Row],[store_id]],[1]stores!$A:$B,2,0)</f>
        <v>Baldwin Bikes</v>
      </c>
      <c r="I3649">
        <v>1</v>
      </c>
      <c r="J3649">
        <v>749.99</v>
      </c>
      <c r="K3649">
        <v>0.2</v>
      </c>
      <c r="L3649">
        <f>Table1[[#This Row],[list_price]]*Table1[[#This Row],[discount]]</f>
        <v>149.99800000000002</v>
      </c>
      <c r="M3649">
        <f>(Table1[[#This Row],[list_price]]-Table1[[#This Row],[discount_price]])*Table1[[#This Row],[quantity]]</f>
        <v>599.99199999999996</v>
      </c>
    </row>
    <row r="3650" spans="1:13" x14ac:dyDescent="0.25">
      <c r="A3650">
        <v>1261</v>
      </c>
      <c r="B3650">
        <v>2</v>
      </c>
      <c r="C3650">
        <v>435</v>
      </c>
      <c r="D3650">
        <v>88</v>
      </c>
      <c r="E3650" t="s">
        <v>89</v>
      </c>
      <c r="F3650" t="s">
        <v>303</v>
      </c>
      <c r="G3650">
        <v>2</v>
      </c>
      <c r="H3650" t="str">
        <f>VLOOKUP(Table1[[#This Row],[store_id]],[1]stores!$A:$B,2,0)</f>
        <v>Baldwin Bikes</v>
      </c>
      <c r="I3650">
        <v>2</v>
      </c>
      <c r="J3650">
        <v>189.99</v>
      </c>
      <c r="K3650">
        <v>0.2</v>
      </c>
      <c r="L3650">
        <f>Table1[[#This Row],[list_price]]*Table1[[#This Row],[discount]]</f>
        <v>37.998000000000005</v>
      </c>
      <c r="M3650">
        <f>(Table1[[#This Row],[list_price]]-Table1[[#This Row],[discount_price]])*Table1[[#This Row],[quantity]]</f>
        <v>303.98400000000004</v>
      </c>
    </row>
    <row r="3651" spans="1:13" x14ac:dyDescent="0.25">
      <c r="A3651">
        <v>1261</v>
      </c>
      <c r="B3651">
        <v>3</v>
      </c>
      <c r="C3651">
        <v>435</v>
      </c>
      <c r="D3651">
        <v>100</v>
      </c>
      <c r="E3651" t="s">
        <v>126</v>
      </c>
      <c r="F3651" t="s">
        <v>303</v>
      </c>
      <c r="G3651">
        <v>2</v>
      </c>
      <c r="H3651" t="str">
        <f>VLOOKUP(Table1[[#This Row],[store_id]],[1]stores!$A:$B,2,0)</f>
        <v>Baldwin Bikes</v>
      </c>
      <c r="I3651">
        <v>1</v>
      </c>
      <c r="J3651">
        <v>489.99</v>
      </c>
      <c r="K3651">
        <v>0.05</v>
      </c>
      <c r="L3651">
        <f>Table1[[#This Row],[list_price]]*Table1[[#This Row],[discount]]</f>
        <v>24.499500000000001</v>
      </c>
      <c r="M3651">
        <f>(Table1[[#This Row],[list_price]]-Table1[[#This Row],[discount_price]])*Table1[[#This Row],[quantity]]</f>
        <v>465.4905</v>
      </c>
    </row>
    <row r="3652" spans="1:13" x14ac:dyDescent="0.25">
      <c r="A3652">
        <v>1261</v>
      </c>
      <c r="B3652">
        <v>4</v>
      </c>
      <c r="C3652">
        <v>435</v>
      </c>
      <c r="D3652">
        <v>42</v>
      </c>
      <c r="E3652" t="s">
        <v>78</v>
      </c>
      <c r="F3652" t="s">
        <v>300</v>
      </c>
      <c r="G3652">
        <v>2</v>
      </c>
      <c r="H3652" t="str">
        <f>VLOOKUP(Table1[[#This Row],[store_id]],[1]stores!$A:$B,2,0)</f>
        <v>Baldwin Bikes</v>
      </c>
      <c r="I3652">
        <v>1</v>
      </c>
      <c r="J3652">
        <v>2299.9899999999998</v>
      </c>
      <c r="K3652">
        <v>0.1</v>
      </c>
      <c r="L3652">
        <f>Table1[[#This Row],[list_price]]*Table1[[#This Row],[discount]]</f>
        <v>229.999</v>
      </c>
      <c r="M3652">
        <f>(Table1[[#This Row],[list_price]]-Table1[[#This Row],[discount_price]])*Table1[[#This Row],[quantity]]</f>
        <v>2069.991</v>
      </c>
    </row>
    <row r="3653" spans="1:13" x14ac:dyDescent="0.25">
      <c r="A3653">
        <v>1262</v>
      </c>
      <c r="B3653">
        <v>1</v>
      </c>
      <c r="C3653">
        <v>509</v>
      </c>
      <c r="D3653">
        <v>37</v>
      </c>
      <c r="E3653" t="s">
        <v>119</v>
      </c>
      <c r="F3653" t="s">
        <v>300</v>
      </c>
      <c r="G3653">
        <v>2</v>
      </c>
      <c r="H3653" t="str">
        <f>VLOOKUP(Table1[[#This Row],[store_id]],[1]stores!$A:$B,2,0)</f>
        <v>Baldwin Bikes</v>
      </c>
      <c r="I3653">
        <v>1</v>
      </c>
      <c r="J3653">
        <v>379.99</v>
      </c>
      <c r="K3653">
        <v>7.0000000000000007E-2</v>
      </c>
      <c r="L3653">
        <f>Table1[[#This Row],[list_price]]*Table1[[#This Row],[discount]]</f>
        <v>26.599300000000003</v>
      </c>
      <c r="M3653">
        <f>(Table1[[#This Row],[list_price]]-Table1[[#This Row],[discount_price]])*Table1[[#This Row],[quantity]]</f>
        <v>353.39069999999998</v>
      </c>
    </row>
    <row r="3654" spans="1:13" x14ac:dyDescent="0.25">
      <c r="A3654">
        <v>1262</v>
      </c>
      <c r="B3654">
        <v>2</v>
      </c>
      <c r="C3654">
        <v>509</v>
      </c>
      <c r="D3654">
        <v>52</v>
      </c>
      <c r="E3654" t="s">
        <v>92</v>
      </c>
      <c r="F3654" t="s">
        <v>305</v>
      </c>
      <c r="G3654">
        <v>2</v>
      </c>
      <c r="H3654" t="str">
        <f>VLOOKUP(Table1[[#This Row],[store_id]],[1]stores!$A:$B,2,0)</f>
        <v>Baldwin Bikes</v>
      </c>
      <c r="I3654">
        <v>1</v>
      </c>
      <c r="J3654">
        <v>875.99</v>
      </c>
      <c r="K3654">
        <v>0.05</v>
      </c>
      <c r="L3654">
        <f>Table1[[#This Row],[list_price]]*Table1[[#This Row],[discount]]</f>
        <v>43.799500000000002</v>
      </c>
      <c r="M3654">
        <f>(Table1[[#This Row],[list_price]]-Table1[[#This Row],[discount_price]])*Table1[[#This Row],[quantity]]</f>
        <v>832.19050000000004</v>
      </c>
    </row>
    <row r="3655" spans="1:13" x14ac:dyDescent="0.25">
      <c r="A3655">
        <v>1262</v>
      </c>
      <c r="B3655">
        <v>3</v>
      </c>
      <c r="C3655">
        <v>509</v>
      </c>
      <c r="D3655">
        <v>43</v>
      </c>
      <c r="E3655" t="s">
        <v>87</v>
      </c>
      <c r="F3655" t="s">
        <v>300</v>
      </c>
      <c r="G3655">
        <v>2</v>
      </c>
      <c r="H3655" t="str">
        <f>VLOOKUP(Table1[[#This Row],[store_id]],[1]stores!$A:$B,2,0)</f>
        <v>Baldwin Bikes</v>
      </c>
      <c r="I3655">
        <v>2</v>
      </c>
      <c r="J3655">
        <v>5299.99</v>
      </c>
      <c r="K3655">
        <v>7.0000000000000007E-2</v>
      </c>
      <c r="L3655">
        <f>Table1[[#This Row],[list_price]]*Table1[[#This Row],[discount]]</f>
        <v>370.99930000000001</v>
      </c>
      <c r="M3655">
        <f>(Table1[[#This Row],[list_price]]-Table1[[#This Row],[discount_price]])*Table1[[#This Row],[quantity]]</f>
        <v>9857.9813999999988</v>
      </c>
    </row>
    <row r="3656" spans="1:13" x14ac:dyDescent="0.25">
      <c r="A3656">
        <v>1262</v>
      </c>
      <c r="B3656">
        <v>4</v>
      </c>
      <c r="C3656">
        <v>509</v>
      </c>
      <c r="D3656">
        <v>77</v>
      </c>
      <c r="E3656" t="s">
        <v>133</v>
      </c>
      <c r="F3656" t="s">
        <v>299</v>
      </c>
      <c r="G3656">
        <v>2</v>
      </c>
      <c r="H3656" t="str">
        <f>VLOOKUP(Table1[[#This Row],[store_id]],[1]stores!$A:$B,2,0)</f>
        <v>Baldwin Bikes</v>
      </c>
      <c r="I3656">
        <v>1</v>
      </c>
      <c r="J3656">
        <v>799.99</v>
      </c>
      <c r="K3656">
        <v>7.0000000000000007E-2</v>
      </c>
      <c r="L3656">
        <f>Table1[[#This Row],[list_price]]*Table1[[#This Row],[discount]]</f>
        <v>55.999300000000005</v>
      </c>
      <c r="M3656">
        <f>(Table1[[#This Row],[list_price]]-Table1[[#This Row],[discount_price]])*Table1[[#This Row],[quantity]]</f>
        <v>743.99070000000006</v>
      </c>
    </row>
    <row r="3657" spans="1:13" x14ac:dyDescent="0.25">
      <c r="A3657">
        <v>1263</v>
      </c>
      <c r="B3657">
        <v>1</v>
      </c>
      <c r="C3657">
        <v>1408</v>
      </c>
      <c r="D3657">
        <v>45</v>
      </c>
      <c r="E3657" t="s">
        <v>111</v>
      </c>
      <c r="F3657" t="s">
        <v>300</v>
      </c>
      <c r="G3657">
        <v>2</v>
      </c>
      <c r="H3657" t="str">
        <f>VLOOKUP(Table1[[#This Row],[store_id]],[1]stores!$A:$B,2,0)</f>
        <v>Baldwin Bikes</v>
      </c>
      <c r="I3657">
        <v>1</v>
      </c>
      <c r="J3657">
        <v>869.99</v>
      </c>
      <c r="K3657">
        <v>0.2</v>
      </c>
      <c r="L3657">
        <f>Table1[[#This Row],[list_price]]*Table1[[#This Row],[discount]]</f>
        <v>173.99800000000002</v>
      </c>
      <c r="M3657">
        <f>(Table1[[#This Row],[list_price]]-Table1[[#This Row],[discount_price]])*Table1[[#This Row],[quantity]]</f>
        <v>695.99199999999996</v>
      </c>
    </row>
    <row r="3658" spans="1:13" x14ac:dyDescent="0.25">
      <c r="A3658">
        <v>1263</v>
      </c>
      <c r="B3658">
        <v>2</v>
      </c>
      <c r="C3658">
        <v>1408</v>
      </c>
      <c r="D3658">
        <v>62</v>
      </c>
      <c r="E3658" t="s">
        <v>76</v>
      </c>
      <c r="F3658" t="s">
        <v>301</v>
      </c>
      <c r="G3658">
        <v>2</v>
      </c>
      <c r="H3658" t="str">
        <f>VLOOKUP(Table1[[#This Row],[store_id]],[1]stores!$A:$B,2,0)</f>
        <v>Baldwin Bikes</v>
      </c>
      <c r="I3658">
        <v>1</v>
      </c>
      <c r="J3658">
        <v>3499.99</v>
      </c>
      <c r="K3658">
        <v>0.05</v>
      </c>
      <c r="L3658">
        <f>Table1[[#This Row],[list_price]]*Table1[[#This Row],[discount]]</f>
        <v>174.99950000000001</v>
      </c>
      <c r="M3658">
        <f>(Table1[[#This Row],[list_price]]-Table1[[#This Row],[discount_price]])*Table1[[#This Row],[quantity]]</f>
        <v>3324.9904999999999</v>
      </c>
    </row>
    <row r="3659" spans="1:13" x14ac:dyDescent="0.25">
      <c r="A3659">
        <v>1263</v>
      </c>
      <c r="B3659">
        <v>3</v>
      </c>
      <c r="C3659">
        <v>1408</v>
      </c>
      <c r="D3659">
        <v>19</v>
      </c>
      <c r="E3659" t="s">
        <v>64</v>
      </c>
      <c r="F3659" t="s">
        <v>299</v>
      </c>
      <c r="G3659">
        <v>2</v>
      </c>
      <c r="H3659" t="str">
        <f>VLOOKUP(Table1[[#This Row],[store_id]],[1]stores!$A:$B,2,0)</f>
        <v>Baldwin Bikes</v>
      </c>
      <c r="I3659">
        <v>2</v>
      </c>
      <c r="J3659">
        <v>449</v>
      </c>
      <c r="K3659">
        <v>0.1</v>
      </c>
      <c r="L3659">
        <f>Table1[[#This Row],[list_price]]*Table1[[#This Row],[discount]]</f>
        <v>44.900000000000006</v>
      </c>
      <c r="M3659">
        <f>(Table1[[#This Row],[list_price]]-Table1[[#This Row],[discount_price]])*Table1[[#This Row],[quantity]]</f>
        <v>808.2</v>
      </c>
    </row>
    <row r="3660" spans="1:13" x14ac:dyDescent="0.25">
      <c r="A3660">
        <v>1264</v>
      </c>
      <c r="B3660">
        <v>1</v>
      </c>
      <c r="C3660">
        <v>113</v>
      </c>
      <c r="D3660">
        <v>101</v>
      </c>
      <c r="E3660" t="s">
        <v>104</v>
      </c>
      <c r="F3660" t="s">
        <v>303</v>
      </c>
      <c r="G3660">
        <v>2</v>
      </c>
      <c r="H3660" t="str">
        <f>VLOOKUP(Table1[[#This Row],[store_id]],[1]stores!$A:$B,2,0)</f>
        <v>Baldwin Bikes</v>
      </c>
      <c r="I3660">
        <v>1</v>
      </c>
      <c r="J3660">
        <v>339.99</v>
      </c>
      <c r="K3660">
        <v>7.0000000000000007E-2</v>
      </c>
      <c r="L3660">
        <f>Table1[[#This Row],[list_price]]*Table1[[#This Row],[discount]]</f>
        <v>23.799300000000002</v>
      </c>
      <c r="M3660">
        <f>(Table1[[#This Row],[list_price]]-Table1[[#This Row],[discount_price]])*Table1[[#This Row],[quantity]]</f>
        <v>316.19069999999999</v>
      </c>
    </row>
    <row r="3661" spans="1:13" x14ac:dyDescent="0.25">
      <c r="A3661">
        <v>1264</v>
      </c>
      <c r="B3661">
        <v>2</v>
      </c>
      <c r="C3661">
        <v>113</v>
      </c>
      <c r="D3661">
        <v>77</v>
      </c>
      <c r="E3661" t="s">
        <v>133</v>
      </c>
      <c r="F3661" t="s">
        <v>299</v>
      </c>
      <c r="G3661">
        <v>2</v>
      </c>
      <c r="H3661" t="str">
        <f>VLOOKUP(Table1[[#This Row],[store_id]],[1]stores!$A:$B,2,0)</f>
        <v>Baldwin Bikes</v>
      </c>
      <c r="I3661">
        <v>2</v>
      </c>
      <c r="J3661">
        <v>799.99</v>
      </c>
      <c r="K3661">
        <v>7.0000000000000007E-2</v>
      </c>
      <c r="L3661">
        <f>Table1[[#This Row],[list_price]]*Table1[[#This Row],[discount]]</f>
        <v>55.999300000000005</v>
      </c>
      <c r="M3661">
        <f>(Table1[[#This Row],[list_price]]-Table1[[#This Row],[discount_price]])*Table1[[#This Row],[quantity]]</f>
        <v>1487.9814000000001</v>
      </c>
    </row>
    <row r="3662" spans="1:13" x14ac:dyDescent="0.25">
      <c r="A3662">
        <v>1264</v>
      </c>
      <c r="B3662">
        <v>3</v>
      </c>
      <c r="C3662">
        <v>113</v>
      </c>
      <c r="D3662">
        <v>29</v>
      </c>
      <c r="E3662" t="s">
        <v>95</v>
      </c>
      <c r="F3662" t="s">
        <v>300</v>
      </c>
      <c r="G3662">
        <v>2</v>
      </c>
      <c r="H3662" t="str">
        <f>VLOOKUP(Table1[[#This Row],[store_id]],[1]stores!$A:$B,2,0)</f>
        <v>Baldwin Bikes</v>
      </c>
      <c r="I3662">
        <v>2</v>
      </c>
      <c r="J3662">
        <v>999.99</v>
      </c>
      <c r="K3662">
        <v>0.2</v>
      </c>
      <c r="L3662">
        <f>Table1[[#This Row],[list_price]]*Table1[[#This Row],[discount]]</f>
        <v>199.99800000000002</v>
      </c>
      <c r="M3662">
        <f>(Table1[[#This Row],[list_price]]-Table1[[#This Row],[discount_price]])*Table1[[#This Row],[quantity]]</f>
        <v>1599.9839999999999</v>
      </c>
    </row>
    <row r="3663" spans="1:13" x14ac:dyDescent="0.25">
      <c r="A3663">
        <v>1264</v>
      </c>
      <c r="B3663">
        <v>4</v>
      </c>
      <c r="C3663">
        <v>113</v>
      </c>
      <c r="D3663">
        <v>52</v>
      </c>
      <c r="E3663" t="s">
        <v>92</v>
      </c>
      <c r="F3663" t="s">
        <v>305</v>
      </c>
      <c r="G3663">
        <v>2</v>
      </c>
      <c r="H3663" t="str">
        <f>VLOOKUP(Table1[[#This Row],[store_id]],[1]stores!$A:$B,2,0)</f>
        <v>Baldwin Bikes</v>
      </c>
      <c r="I3663">
        <v>1</v>
      </c>
      <c r="J3663">
        <v>875.99</v>
      </c>
      <c r="K3663">
        <v>0.05</v>
      </c>
      <c r="L3663">
        <f>Table1[[#This Row],[list_price]]*Table1[[#This Row],[discount]]</f>
        <v>43.799500000000002</v>
      </c>
      <c r="M3663">
        <f>(Table1[[#This Row],[list_price]]-Table1[[#This Row],[discount_price]])*Table1[[#This Row],[quantity]]</f>
        <v>832.19050000000004</v>
      </c>
    </row>
    <row r="3664" spans="1:13" x14ac:dyDescent="0.25">
      <c r="A3664">
        <v>1265</v>
      </c>
      <c r="B3664">
        <v>1</v>
      </c>
      <c r="C3664">
        <v>950</v>
      </c>
      <c r="D3664">
        <v>41</v>
      </c>
      <c r="E3664" t="s">
        <v>101</v>
      </c>
      <c r="F3664" t="s">
        <v>300</v>
      </c>
      <c r="G3664">
        <v>2</v>
      </c>
      <c r="H3664" t="str">
        <f>VLOOKUP(Table1[[#This Row],[store_id]],[1]stores!$A:$B,2,0)</f>
        <v>Baldwin Bikes</v>
      </c>
      <c r="I3664">
        <v>2</v>
      </c>
      <c r="J3664">
        <v>1469.99</v>
      </c>
      <c r="K3664">
        <v>0.1</v>
      </c>
      <c r="L3664">
        <f>Table1[[#This Row],[list_price]]*Table1[[#This Row],[discount]]</f>
        <v>146.999</v>
      </c>
      <c r="M3664">
        <f>(Table1[[#This Row],[list_price]]-Table1[[#This Row],[discount_price]])*Table1[[#This Row],[quantity]]</f>
        <v>2645.982</v>
      </c>
    </row>
    <row r="3665" spans="1:13" x14ac:dyDescent="0.25">
      <c r="A3665">
        <v>1265</v>
      </c>
      <c r="B3665">
        <v>2</v>
      </c>
      <c r="C3665">
        <v>950</v>
      </c>
      <c r="D3665">
        <v>72</v>
      </c>
      <c r="E3665" t="s">
        <v>71</v>
      </c>
      <c r="F3665" t="s">
        <v>299</v>
      </c>
      <c r="G3665">
        <v>2</v>
      </c>
      <c r="H3665" t="str">
        <f>VLOOKUP(Table1[[#This Row],[store_id]],[1]stores!$A:$B,2,0)</f>
        <v>Baldwin Bikes</v>
      </c>
      <c r="I3665">
        <v>2</v>
      </c>
      <c r="J3665">
        <v>619.99</v>
      </c>
      <c r="K3665">
        <v>7.0000000000000007E-2</v>
      </c>
      <c r="L3665">
        <f>Table1[[#This Row],[list_price]]*Table1[[#This Row],[discount]]</f>
        <v>43.399300000000004</v>
      </c>
      <c r="M3665">
        <f>(Table1[[#This Row],[list_price]]-Table1[[#This Row],[discount_price]])*Table1[[#This Row],[quantity]]</f>
        <v>1153.1813999999999</v>
      </c>
    </row>
    <row r="3666" spans="1:13" x14ac:dyDescent="0.25">
      <c r="A3666">
        <v>1266</v>
      </c>
      <c r="B3666">
        <v>1</v>
      </c>
      <c r="C3666">
        <v>387</v>
      </c>
      <c r="D3666">
        <v>90</v>
      </c>
      <c r="E3666" t="s">
        <v>81</v>
      </c>
      <c r="F3666" t="s">
        <v>303</v>
      </c>
      <c r="G3666">
        <v>2</v>
      </c>
      <c r="H3666" t="str">
        <f>VLOOKUP(Table1[[#This Row],[store_id]],[1]stores!$A:$B,2,0)</f>
        <v>Baldwin Bikes</v>
      </c>
      <c r="I3666">
        <v>1</v>
      </c>
      <c r="J3666">
        <v>209.99</v>
      </c>
      <c r="K3666">
        <v>0.2</v>
      </c>
      <c r="L3666">
        <f>Table1[[#This Row],[list_price]]*Table1[[#This Row],[discount]]</f>
        <v>41.998000000000005</v>
      </c>
      <c r="M3666">
        <f>(Table1[[#This Row],[list_price]]-Table1[[#This Row],[discount_price]])*Table1[[#This Row],[quantity]]</f>
        <v>167.99200000000002</v>
      </c>
    </row>
    <row r="3667" spans="1:13" x14ac:dyDescent="0.25">
      <c r="A3667">
        <v>1266</v>
      </c>
      <c r="B3667">
        <v>2</v>
      </c>
      <c r="C3667">
        <v>387</v>
      </c>
      <c r="D3667">
        <v>48</v>
      </c>
      <c r="E3667" t="s">
        <v>108</v>
      </c>
      <c r="F3667" t="s">
        <v>305</v>
      </c>
      <c r="G3667">
        <v>2</v>
      </c>
      <c r="H3667" t="str">
        <f>VLOOKUP(Table1[[#This Row],[store_id]],[1]stores!$A:$B,2,0)</f>
        <v>Baldwin Bikes</v>
      </c>
      <c r="I3667">
        <v>1</v>
      </c>
      <c r="J3667">
        <v>1499.99</v>
      </c>
      <c r="K3667">
        <v>0.2</v>
      </c>
      <c r="L3667">
        <f>Table1[[#This Row],[list_price]]*Table1[[#This Row],[discount]]</f>
        <v>299.99799999999999</v>
      </c>
      <c r="M3667">
        <f>(Table1[[#This Row],[list_price]]-Table1[[#This Row],[discount_price]])*Table1[[#This Row],[quantity]]</f>
        <v>1199.992</v>
      </c>
    </row>
    <row r="3668" spans="1:13" x14ac:dyDescent="0.25">
      <c r="A3668">
        <v>1267</v>
      </c>
      <c r="B3668">
        <v>1</v>
      </c>
      <c r="C3668">
        <v>467</v>
      </c>
      <c r="D3668">
        <v>45</v>
      </c>
      <c r="E3668" t="s">
        <v>111</v>
      </c>
      <c r="F3668" t="s">
        <v>300</v>
      </c>
      <c r="G3668">
        <v>2</v>
      </c>
      <c r="H3668" t="str">
        <f>VLOOKUP(Table1[[#This Row],[store_id]],[1]stores!$A:$B,2,0)</f>
        <v>Baldwin Bikes</v>
      </c>
      <c r="I3668">
        <v>1</v>
      </c>
      <c r="J3668">
        <v>869.99</v>
      </c>
      <c r="K3668">
        <v>0.1</v>
      </c>
      <c r="L3668">
        <f>Table1[[#This Row],[list_price]]*Table1[[#This Row],[discount]]</f>
        <v>86.999000000000009</v>
      </c>
      <c r="M3668">
        <f>(Table1[[#This Row],[list_price]]-Table1[[#This Row],[discount_price]])*Table1[[#This Row],[quantity]]</f>
        <v>782.99099999999999</v>
      </c>
    </row>
    <row r="3669" spans="1:13" x14ac:dyDescent="0.25">
      <c r="A3669">
        <v>1267</v>
      </c>
      <c r="B3669">
        <v>2</v>
      </c>
      <c r="C3669">
        <v>467</v>
      </c>
      <c r="D3669">
        <v>27</v>
      </c>
      <c r="E3669" t="s">
        <v>127</v>
      </c>
      <c r="F3669" t="s">
        <v>300</v>
      </c>
      <c r="G3669">
        <v>2</v>
      </c>
      <c r="H3669" t="str">
        <f>VLOOKUP(Table1[[#This Row],[store_id]],[1]stores!$A:$B,2,0)</f>
        <v>Baldwin Bikes</v>
      </c>
      <c r="I3669">
        <v>1</v>
      </c>
      <c r="J3669">
        <v>999.99</v>
      </c>
      <c r="K3669">
        <v>7.0000000000000007E-2</v>
      </c>
      <c r="L3669">
        <f>Table1[[#This Row],[list_price]]*Table1[[#This Row],[discount]]</f>
        <v>69.999300000000005</v>
      </c>
      <c r="M3669">
        <f>(Table1[[#This Row],[list_price]]-Table1[[#This Row],[discount_price]])*Table1[[#This Row],[quantity]]</f>
        <v>929.99070000000006</v>
      </c>
    </row>
    <row r="3670" spans="1:13" x14ac:dyDescent="0.25">
      <c r="A3670">
        <v>1267</v>
      </c>
      <c r="B3670">
        <v>3</v>
      </c>
      <c r="C3670">
        <v>467</v>
      </c>
      <c r="D3670">
        <v>108</v>
      </c>
      <c r="E3670" t="s">
        <v>66</v>
      </c>
      <c r="F3670" t="s">
        <v>299</v>
      </c>
      <c r="G3670">
        <v>2</v>
      </c>
      <c r="H3670" t="str">
        <f>VLOOKUP(Table1[[#This Row],[store_id]],[1]stores!$A:$B,2,0)</f>
        <v>Baldwin Bikes</v>
      </c>
      <c r="I3670">
        <v>1</v>
      </c>
      <c r="J3670">
        <v>449.99</v>
      </c>
      <c r="K3670">
        <v>0.2</v>
      </c>
      <c r="L3670">
        <f>Table1[[#This Row],[list_price]]*Table1[[#This Row],[discount]]</f>
        <v>89.998000000000005</v>
      </c>
      <c r="M3670">
        <f>(Table1[[#This Row],[list_price]]-Table1[[#This Row],[discount_price]])*Table1[[#This Row],[quantity]]</f>
        <v>359.99200000000002</v>
      </c>
    </row>
    <row r="3671" spans="1:13" x14ac:dyDescent="0.25">
      <c r="A3671">
        <v>1267</v>
      </c>
      <c r="B3671">
        <v>4</v>
      </c>
      <c r="C3671">
        <v>467</v>
      </c>
      <c r="D3671">
        <v>95</v>
      </c>
      <c r="E3671" t="s">
        <v>74</v>
      </c>
      <c r="F3671" t="s">
        <v>299</v>
      </c>
      <c r="G3671">
        <v>2</v>
      </c>
      <c r="H3671" t="str">
        <f>VLOOKUP(Table1[[#This Row],[store_id]],[1]stores!$A:$B,2,0)</f>
        <v>Baldwin Bikes</v>
      </c>
      <c r="I3671">
        <v>1</v>
      </c>
      <c r="J3671">
        <v>299.99</v>
      </c>
      <c r="K3671">
        <v>0.05</v>
      </c>
      <c r="L3671">
        <f>Table1[[#This Row],[list_price]]*Table1[[#This Row],[discount]]</f>
        <v>14.999500000000001</v>
      </c>
      <c r="M3671">
        <f>(Table1[[#This Row],[list_price]]-Table1[[#This Row],[discount_price]])*Table1[[#This Row],[quantity]]</f>
        <v>284.9905</v>
      </c>
    </row>
    <row r="3672" spans="1:13" x14ac:dyDescent="0.25">
      <c r="A3672">
        <v>1268</v>
      </c>
      <c r="B3672">
        <v>1</v>
      </c>
      <c r="C3672">
        <v>774</v>
      </c>
      <c r="D3672">
        <v>68</v>
      </c>
      <c r="E3672" t="s">
        <v>66</v>
      </c>
      <c r="F3672" t="s">
        <v>299</v>
      </c>
      <c r="G3672">
        <v>1</v>
      </c>
      <c r="H3672" t="str">
        <f>VLOOKUP(Table1[[#This Row],[store_id]],[1]stores!$A:$B,2,0)</f>
        <v>Santa Cruz Bikes</v>
      </c>
      <c r="I3672">
        <v>2</v>
      </c>
      <c r="J3672">
        <v>449.99</v>
      </c>
      <c r="K3672">
        <v>7.0000000000000007E-2</v>
      </c>
      <c r="L3672">
        <f>Table1[[#This Row],[list_price]]*Table1[[#This Row],[discount]]</f>
        <v>31.499300000000005</v>
      </c>
      <c r="M3672">
        <f>(Table1[[#This Row],[list_price]]-Table1[[#This Row],[discount_price]])*Table1[[#This Row],[quantity]]</f>
        <v>836.98140000000001</v>
      </c>
    </row>
    <row r="3673" spans="1:13" x14ac:dyDescent="0.25">
      <c r="A3673">
        <v>1268</v>
      </c>
      <c r="B3673">
        <v>2</v>
      </c>
      <c r="C3673">
        <v>774</v>
      </c>
      <c r="D3673">
        <v>87</v>
      </c>
      <c r="E3673" t="s">
        <v>137</v>
      </c>
      <c r="F3673" t="s">
        <v>303</v>
      </c>
      <c r="G3673">
        <v>1</v>
      </c>
      <c r="H3673" t="str">
        <f>VLOOKUP(Table1[[#This Row],[store_id]],[1]stores!$A:$B,2,0)</f>
        <v>Santa Cruz Bikes</v>
      </c>
      <c r="I3673">
        <v>2</v>
      </c>
      <c r="J3673">
        <v>189.99</v>
      </c>
      <c r="K3673">
        <v>7.0000000000000007E-2</v>
      </c>
      <c r="L3673">
        <f>Table1[[#This Row],[list_price]]*Table1[[#This Row],[discount]]</f>
        <v>13.299300000000002</v>
      </c>
      <c r="M3673">
        <f>(Table1[[#This Row],[list_price]]-Table1[[#This Row],[discount_price]])*Table1[[#This Row],[quantity]]</f>
        <v>353.38139999999999</v>
      </c>
    </row>
    <row r="3674" spans="1:13" x14ac:dyDescent="0.25">
      <c r="A3674">
        <v>1268</v>
      </c>
      <c r="B3674">
        <v>3</v>
      </c>
      <c r="C3674">
        <v>774</v>
      </c>
      <c r="D3674">
        <v>59</v>
      </c>
      <c r="E3674" t="s">
        <v>98</v>
      </c>
      <c r="F3674" t="s">
        <v>305</v>
      </c>
      <c r="G3674">
        <v>1</v>
      </c>
      <c r="H3674" t="str">
        <f>VLOOKUP(Table1[[#This Row],[store_id]],[1]stores!$A:$B,2,0)</f>
        <v>Santa Cruz Bikes</v>
      </c>
      <c r="I3674">
        <v>2</v>
      </c>
      <c r="J3674">
        <v>2599.9899999999998</v>
      </c>
      <c r="K3674">
        <v>0.2</v>
      </c>
      <c r="L3674">
        <f>Table1[[#This Row],[list_price]]*Table1[[#This Row],[discount]]</f>
        <v>519.99799999999993</v>
      </c>
      <c r="M3674">
        <f>(Table1[[#This Row],[list_price]]-Table1[[#This Row],[discount_price]])*Table1[[#This Row],[quantity]]</f>
        <v>4159.9839999999995</v>
      </c>
    </row>
    <row r="3675" spans="1:13" x14ac:dyDescent="0.25">
      <c r="A3675">
        <v>1268</v>
      </c>
      <c r="B3675">
        <v>4</v>
      </c>
      <c r="C3675">
        <v>774</v>
      </c>
      <c r="D3675">
        <v>100</v>
      </c>
      <c r="E3675" t="s">
        <v>126</v>
      </c>
      <c r="F3675" t="s">
        <v>303</v>
      </c>
      <c r="G3675">
        <v>1</v>
      </c>
      <c r="H3675" t="str">
        <f>VLOOKUP(Table1[[#This Row],[store_id]],[1]stores!$A:$B,2,0)</f>
        <v>Santa Cruz Bikes</v>
      </c>
      <c r="I3675">
        <v>1</v>
      </c>
      <c r="J3675">
        <v>489.99</v>
      </c>
      <c r="K3675">
        <v>7.0000000000000007E-2</v>
      </c>
      <c r="L3675">
        <f>Table1[[#This Row],[list_price]]*Table1[[#This Row],[discount]]</f>
        <v>34.299300000000002</v>
      </c>
      <c r="M3675">
        <f>(Table1[[#This Row],[list_price]]-Table1[[#This Row],[discount_price]])*Table1[[#This Row],[quantity]]</f>
        <v>455.69069999999999</v>
      </c>
    </row>
    <row r="3676" spans="1:13" x14ac:dyDescent="0.25">
      <c r="A3676">
        <v>1269</v>
      </c>
      <c r="B3676">
        <v>1</v>
      </c>
      <c r="C3676">
        <v>1236</v>
      </c>
      <c r="D3676">
        <v>4</v>
      </c>
      <c r="E3676" t="s">
        <v>48</v>
      </c>
      <c r="F3676" t="s">
        <v>300</v>
      </c>
      <c r="G3676">
        <v>2</v>
      </c>
      <c r="H3676" t="str">
        <f>VLOOKUP(Table1[[#This Row],[store_id]],[1]stores!$A:$B,2,0)</f>
        <v>Baldwin Bikes</v>
      </c>
      <c r="I3676">
        <v>2</v>
      </c>
      <c r="J3676">
        <v>2899.99</v>
      </c>
      <c r="K3676">
        <v>0.2</v>
      </c>
      <c r="L3676">
        <f>Table1[[#This Row],[list_price]]*Table1[[#This Row],[discount]]</f>
        <v>579.99799999999993</v>
      </c>
      <c r="M3676">
        <f>(Table1[[#This Row],[list_price]]-Table1[[#This Row],[discount_price]])*Table1[[#This Row],[quantity]]</f>
        <v>4639.9839999999995</v>
      </c>
    </row>
    <row r="3677" spans="1:13" x14ac:dyDescent="0.25">
      <c r="A3677">
        <v>1269</v>
      </c>
      <c r="B3677">
        <v>2</v>
      </c>
      <c r="C3677">
        <v>1236</v>
      </c>
      <c r="D3677">
        <v>7</v>
      </c>
      <c r="E3677" t="s">
        <v>57</v>
      </c>
      <c r="F3677" t="s">
        <v>300</v>
      </c>
      <c r="G3677">
        <v>2</v>
      </c>
      <c r="H3677" t="str">
        <f>VLOOKUP(Table1[[#This Row],[store_id]],[1]stores!$A:$B,2,0)</f>
        <v>Baldwin Bikes</v>
      </c>
      <c r="I3677">
        <v>1</v>
      </c>
      <c r="J3677">
        <v>3999.99</v>
      </c>
      <c r="K3677">
        <v>0.2</v>
      </c>
      <c r="L3677">
        <f>Table1[[#This Row],[list_price]]*Table1[[#This Row],[discount]]</f>
        <v>799.99800000000005</v>
      </c>
      <c r="M3677">
        <f>(Table1[[#This Row],[list_price]]-Table1[[#This Row],[discount_price]])*Table1[[#This Row],[quantity]]</f>
        <v>3199.9919999999997</v>
      </c>
    </row>
    <row r="3678" spans="1:13" x14ac:dyDescent="0.25">
      <c r="A3678">
        <v>1269</v>
      </c>
      <c r="B3678">
        <v>3</v>
      </c>
      <c r="C3678">
        <v>1236</v>
      </c>
      <c r="D3678">
        <v>111</v>
      </c>
      <c r="E3678" t="s">
        <v>90</v>
      </c>
      <c r="F3678" t="s">
        <v>304</v>
      </c>
      <c r="G3678">
        <v>2</v>
      </c>
      <c r="H3678" t="str">
        <f>VLOOKUP(Table1[[#This Row],[store_id]],[1]stores!$A:$B,2,0)</f>
        <v>Baldwin Bikes</v>
      </c>
      <c r="I3678">
        <v>1</v>
      </c>
      <c r="J3678">
        <v>470.99</v>
      </c>
      <c r="K3678">
        <v>0.1</v>
      </c>
      <c r="L3678">
        <f>Table1[[#This Row],[list_price]]*Table1[[#This Row],[discount]]</f>
        <v>47.099000000000004</v>
      </c>
      <c r="M3678">
        <f>(Table1[[#This Row],[list_price]]-Table1[[#This Row],[discount_price]])*Table1[[#This Row],[quantity]]</f>
        <v>423.89100000000002</v>
      </c>
    </row>
    <row r="3679" spans="1:13" x14ac:dyDescent="0.25">
      <c r="A3679">
        <v>1270</v>
      </c>
      <c r="B3679">
        <v>1</v>
      </c>
      <c r="C3679">
        <v>1388</v>
      </c>
      <c r="D3679">
        <v>54</v>
      </c>
      <c r="E3679" t="s">
        <v>93</v>
      </c>
      <c r="F3679" t="s">
        <v>305</v>
      </c>
      <c r="G3679">
        <v>2</v>
      </c>
      <c r="H3679" t="str">
        <f>VLOOKUP(Table1[[#This Row],[store_id]],[1]stores!$A:$B,2,0)</f>
        <v>Baldwin Bikes</v>
      </c>
      <c r="I3679">
        <v>1</v>
      </c>
      <c r="J3679">
        <v>3199.99</v>
      </c>
      <c r="K3679">
        <v>0.2</v>
      </c>
      <c r="L3679">
        <f>Table1[[#This Row],[list_price]]*Table1[[#This Row],[discount]]</f>
        <v>639.99800000000005</v>
      </c>
      <c r="M3679">
        <f>(Table1[[#This Row],[list_price]]-Table1[[#This Row],[discount_price]])*Table1[[#This Row],[quantity]]</f>
        <v>2559.9919999999997</v>
      </c>
    </row>
    <row r="3680" spans="1:13" x14ac:dyDescent="0.25">
      <c r="A3680">
        <v>1271</v>
      </c>
      <c r="B3680">
        <v>1</v>
      </c>
      <c r="C3680">
        <v>734</v>
      </c>
      <c r="D3680">
        <v>25</v>
      </c>
      <c r="E3680" t="s">
        <v>63</v>
      </c>
      <c r="F3680" t="s">
        <v>304</v>
      </c>
      <c r="G3680">
        <v>2</v>
      </c>
      <c r="H3680" t="str">
        <f>VLOOKUP(Table1[[#This Row],[store_id]],[1]stores!$A:$B,2,0)</f>
        <v>Baldwin Bikes</v>
      </c>
      <c r="I3680">
        <v>2</v>
      </c>
      <c r="J3680">
        <v>499.99</v>
      </c>
      <c r="K3680">
        <v>0.1</v>
      </c>
      <c r="L3680">
        <f>Table1[[#This Row],[list_price]]*Table1[[#This Row],[discount]]</f>
        <v>49.999000000000002</v>
      </c>
      <c r="M3680">
        <f>(Table1[[#This Row],[list_price]]-Table1[[#This Row],[discount_price]])*Table1[[#This Row],[quantity]]</f>
        <v>899.98199999999997</v>
      </c>
    </row>
    <row r="3681" spans="1:13" x14ac:dyDescent="0.25">
      <c r="A3681">
        <v>1271</v>
      </c>
      <c r="B3681">
        <v>2</v>
      </c>
      <c r="C3681">
        <v>734</v>
      </c>
      <c r="D3681">
        <v>50</v>
      </c>
      <c r="E3681" t="s">
        <v>103</v>
      </c>
      <c r="F3681" t="s">
        <v>305</v>
      </c>
      <c r="G3681">
        <v>2</v>
      </c>
      <c r="H3681" t="str">
        <f>VLOOKUP(Table1[[#This Row],[store_id]],[1]stores!$A:$B,2,0)</f>
        <v>Baldwin Bikes</v>
      </c>
      <c r="I3681">
        <v>2</v>
      </c>
      <c r="J3681">
        <v>5999.99</v>
      </c>
      <c r="K3681">
        <v>7.0000000000000007E-2</v>
      </c>
      <c r="L3681">
        <f>Table1[[#This Row],[list_price]]*Table1[[#This Row],[discount]]</f>
        <v>419.99930000000001</v>
      </c>
      <c r="M3681">
        <f>(Table1[[#This Row],[list_price]]-Table1[[#This Row],[discount_price]])*Table1[[#This Row],[quantity]]</f>
        <v>11159.981399999999</v>
      </c>
    </row>
    <row r="3682" spans="1:13" x14ac:dyDescent="0.25">
      <c r="A3682">
        <v>1271</v>
      </c>
      <c r="B3682">
        <v>3</v>
      </c>
      <c r="C3682">
        <v>734</v>
      </c>
      <c r="D3682">
        <v>87</v>
      </c>
      <c r="E3682" t="s">
        <v>137</v>
      </c>
      <c r="F3682" t="s">
        <v>303</v>
      </c>
      <c r="G3682">
        <v>2</v>
      </c>
      <c r="H3682" t="str">
        <f>VLOOKUP(Table1[[#This Row],[store_id]],[1]stores!$A:$B,2,0)</f>
        <v>Baldwin Bikes</v>
      </c>
      <c r="I3682">
        <v>2</v>
      </c>
      <c r="J3682">
        <v>189.99</v>
      </c>
      <c r="K3682">
        <v>7.0000000000000007E-2</v>
      </c>
      <c r="L3682">
        <f>Table1[[#This Row],[list_price]]*Table1[[#This Row],[discount]]</f>
        <v>13.299300000000002</v>
      </c>
      <c r="M3682">
        <f>(Table1[[#This Row],[list_price]]-Table1[[#This Row],[discount_price]])*Table1[[#This Row],[quantity]]</f>
        <v>353.38139999999999</v>
      </c>
    </row>
    <row r="3683" spans="1:13" x14ac:dyDescent="0.25">
      <c r="A3683">
        <v>1271</v>
      </c>
      <c r="B3683">
        <v>4</v>
      </c>
      <c r="C3683">
        <v>734</v>
      </c>
      <c r="D3683">
        <v>32</v>
      </c>
      <c r="E3683" t="s">
        <v>73</v>
      </c>
      <c r="F3683" t="s">
        <v>300</v>
      </c>
      <c r="G3683">
        <v>2</v>
      </c>
      <c r="H3683" t="str">
        <f>VLOOKUP(Table1[[#This Row],[store_id]],[1]stores!$A:$B,2,0)</f>
        <v>Baldwin Bikes</v>
      </c>
      <c r="I3683">
        <v>2</v>
      </c>
      <c r="J3683">
        <v>469.99</v>
      </c>
      <c r="K3683">
        <v>7.0000000000000007E-2</v>
      </c>
      <c r="L3683">
        <f>Table1[[#This Row],[list_price]]*Table1[[#This Row],[discount]]</f>
        <v>32.899300000000004</v>
      </c>
      <c r="M3683">
        <f>(Table1[[#This Row],[list_price]]-Table1[[#This Row],[discount_price]])*Table1[[#This Row],[quantity]]</f>
        <v>874.18140000000005</v>
      </c>
    </row>
    <row r="3684" spans="1:13" x14ac:dyDescent="0.25">
      <c r="A3684">
        <v>1272</v>
      </c>
      <c r="B3684">
        <v>1</v>
      </c>
      <c r="C3684">
        <v>935</v>
      </c>
      <c r="D3684">
        <v>16</v>
      </c>
      <c r="E3684" t="s">
        <v>45</v>
      </c>
      <c r="F3684" t="s">
        <v>299</v>
      </c>
      <c r="G3684">
        <v>2</v>
      </c>
      <c r="H3684" t="str">
        <f>VLOOKUP(Table1[[#This Row],[store_id]],[1]stores!$A:$B,2,0)</f>
        <v>Baldwin Bikes</v>
      </c>
      <c r="I3684">
        <v>2</v>
      </c>
      <c r="J3684">
        <v>599.99</v>
      </c>
      <c r="K3684">
        <v>0.2</v>
      </c>
      <c r="L3684">
        <f>Table1[[#This Row],[list_price]]*Table1[[#This Row],[discount]]</f>
        <v>119.998</v>
      </c>
      <c r="M3684">
        <f>(Table1[[#This Row],[list_price]]-Table1[[#This Row],[discount_price]])*Table1[[#This Row],[quantity]]</f>
        <v>959.98400000000004</v>
      </c>
    </row>
    <row r="3685" spans="1:13" x14ac:dyDescent="0.25">
      <c r="A3685">
        <v>1272</v>
      </c>
      <c r="B3685">
        <v>2</v>
      </c>
      <c r="C3685">
        <v>935</v>
      </c>
      <c r="D3685">
        <v>71</v>
      </c>
      <c r="E3685" t="s">
        <v>102</v>
      </c>
      <c r="F3685" t="s">
        <v>299</v>
      </c>
      <c r="G3685">
        <v>2</v>
      </c>
      <c r="H3685" t="str">
        <f>VLOOKUP(Table1[[#This Row],[store_id]],[1]stores!$A:$B,2,0)</f>
        <v>Baldwin Bikes</v>
      </c>
      <c r="I3685">
        <v>2</v>
      </c>
      <c r="J3685">
        <v>416.99</v>
      </c>
      <c r="K3685">
        <v>0.1</v>
      </c>
      <c r="L3685">
        <f>Table1[[#This Row],[list_price]]*Table1[[#This Row],[discount]]</f>
        <v>41.699000000000005</v>
      </c>
      <c r="M3685">
        <f>(Table1[[#This Row],[list_price]]-Table1[[#This Row],[discount_price]])*Table1[[#This Row],[quantity]]</f>
        <v>750.58199999999999</v>
      </c>
    </row>
    <row r="3686" spans="1:13" x14ac:dyDescent="0.25">
      <c r="A3686">
        <v>1272</v>
      </c>
      <c r="B3686">
        <v>3</v>
      </c>
      <c r="C3686">
        <v>935</v>
      </c>
      <c r="D3686">
        <v>86</v>
      </c>
      <c r="E3686" t="s">
        <v>135</v>
      </c>
      <c r="F3686" t="s">
        <v>303</v>
      </c>
      <c r="G3686">
        <v>2</v>
      </c>
      <c r="H3686" t="str">
        <f>VLOOKUP(Table1[[#This Row],[store_id]],[1]stores!$A:$B,2,0)</f>
        <v>Baldwin Bikes</v>
      </c>
      <c r="I3686">
        <v>1</v>
      </c>
      <c r="J3686">
        <v>149.99</v>
      </c>
      <c r="K3686">
        <v>7.0000000000000007E-2</v>
      </c>
      <c r="L3686">
        <f>Table1[[#This Row],[list_price]]*Table1[[#This Row],[discount]]</f>
        <v>10.499300000000002</v>
      </c>
      <c r="M3686">
        <f>(Table1[[#This Row],[list_price]]-Table1[[#This Row],[discount_price]])*Table1[[#This Row],[quantity]]</f>
        <v>139.4907</v>
      </c>
    </row>
    <row r="3687" spans="1:13" x14ac:dyDescent="0.25">
      <c r="A3687">
        <v>1273</v>
      </c>
      <c r="B3687">
        <v>1</v>
      </c>
      <c r="C3687">
        <v>1268</v>
      </c>
      <c r="D3687">
        <v>95</v>
      </c>
      <c r="E3687" t="s">
        <v>74</v>
      </c>
      <c r="F3687" t="s">
        <v>299</v>
      </c>
      <c r="G3687">
        <v>2</v>
      </c>
      <c r="H3687" t="str">
        <f>VLOOKUP(Table1[[#This Row],[store_id]],[1]stores!$A:$B,2,0)</f>
        <v>Baldwin Bikes</v>
      </c>
      <c r="I3687">
        <v>2</v>
      </c>
      <c r="J3687">
        <v>299.99</v>
      </c>
      <c r="K3687">
        <v>7.0000000000000007E-2</v>
      </c>
      <c r="L3687">
        <f>Table1[[#This Row],[list_price]]*Table1[[#This Row],[discount]]</f>
        <v>20.999300000000002</v>
      </c>
      <c r="M3687">
        <f>(Table1[[#This Row],[list_price]]-Table1[[#This Row],[discount_price]])*Table1[[#This Row],[quantity]]</f>
        <v>557.98140000000001</v>
      </c>
    </row>
    <row r="3688" spans="1:13" x14ac:dyDescent="0.25">
      <c r="A3688">
        <v>1273</v>
      </c>
      <c r="B3688">
        <v>2</v>
      </c>
      <c r="C3688">
        <v>1268</v>
      </c>
      <c r="D3688">
        <v>20</v>
      </c>
      <c r="E3688" t="s">
        <v>45</v>
      </c>
      <c r="F3688" t="s">
        <v>299</v>
      </c>
      <c r="G3688">
        <v>2</v>
      </c>
      <c r="H3688" t="str">
        <f>VLOOKUP(Table1[[#This Row],[store_id]],[1]stores!$A:$B,2,0)</f>
        <v>Baldwin Bikes</v>
      </c>
      <c r="I3688">
        <v>1</v>
      </c>
      <c r="J3688">
        <v>599.99</v>
      </c>
      <c r="K3688">
        <v>7.0000000000000007E-2</v>
      </c>
      <c r="L3688">
        <f>Table1[[#This Row],[list_price]]*Table1[[#This Row],[discount]]</f>
        <v>41.999300000000005</v>
      </c>
      <c r="M3688">
        <f>(Table1[[#This Row],[list_price]]-Table1[[#This Row],[discount_price]])*Table1[[#This Row],[quantity]]</f>
        <v>557.99070000000006</v>
      </c>
    </row>
    <row r="3689" spans="1:13" x14ac:dyDescent="0.25">
      <c r="A3689">
        <v>1273</v>
      </c>
      <c r="B3689">
        <v>3</v>
      </c>
      <c r="C3689">
        <v>1268</v>
      </c>
      <c r="D3689">
        <v>58</v>
      </c>
      <c r="E3689" t="s">
        <v>105</v>
      </c>
      <c r="F3689" t="s">
        <v>305</v>
      </c>
      <c r="G3689">
        <v>2</v>
      </c>
      <c r="H3689" t="str">
        <f>VLOOKUP(Table1[[#This Row],[store_id]],[1]stores!$A:$B,2,0)</f>
        <v>Baldwin Bikes</v>
      </c>
      <c r="I3689">
        <v>1</v>
      </c>
      <c r="J3689">
        <v>4999.99</v>
      </c>
      <c r="K3689">
        <v>0.2</v>
      </c>
      <c r="L3689">
        <f>Table1[[#This Row],[list_price]]*Table1[[#This Row],[discount]]</f>
        <v>999.99800000000005</v>
      </c>
      <c r="M3689">
        <f>(Table1[[#This Row],[list_price]]-Table1[[#This Row],[discount_price]])*Table1[[#This Row],[quantity]]</f>
        <v>3999.9919999999997</v>
      </c>
    </row>
    <row r="3690" spans="1:13" x14ac:dyDescent="0.25">
      <c r="A3690">
        <v>1274</v>
      </c>
      <c r="B3690">
        <v>1</v>
      </c>
      <c r="C3690">
        <v>1364</v>
      </c>
      <c r="D3690">
        <v>81</v>
      </c>
      <c r="E3690" t="s">
        <v>120</v>
      </c>
      <c r="F3690" t="s">
        <v>299</v>
      </c>
      <c r="G3690">
        <v>2</v>
      </c>
      <c r="H3690" t="str">
        <f>VLOOKUP(Table1[[#This Row],[store_id]],[1]stores!$A:$B,2,0)</f>
        <v>Baldwin Bikes</v>
      </c>
      <c r="I3690">
        <v>1</v>
      </c>
      <c r="J3690">
        <v>1099.99</v>
      </c>
      <c r="K3690">
        <v>0.1</v>
      </c>
      <c r="L3690">
        <f>Table1[[#This Row],[list_price]]*Table1[[#This Row],[discount]]</f>
        <v>109.99900000000001</v>
      </c>
      <c r="M3690">
        <f>(Table1[[#This Row],[list_price]]-Table1[[#This Row],[discount_price]])*Table1[[#This Row],[quantity]]</f>
        <v>989.99099999999999</v>
      </c>
    </row>
    <row r="3691" spans="1:13" x14ac:dyDescent="0.25">
      <c r="A3691">
        <v>1275</v>
      </c>
      <c r="B3691">
        <v>1</v>
      </c>
      <c r="C3691">
        <v>165</v>
      </c>
      <c r="D3691">
        <v>58</v>
      </c>
      <c r="E3691" t="s">
        <v>105</v>
      </c>
      <c r="F3691" t="s">
        <v>305</v>
      </c>
      <c r="G3691">
        <v>1</v>
      </c>
      <c r="H3691" t="str">
        <f>VLOOKUP(Table1[[#This Row],[store_id]],[1]stores!$A:$B,2,0)</f>
        <v>Santa Cruz Bikes</v>
      </c>
      <c r="I3691">
        <v>1</v>
      </c>
      <c r="J3691">
        <v>4999.99</v>
      </c>
      <c r="K3691">
        <v>7.0000000000000007E-2</v>
      </c>
      <c r="L3691">
        <f>Table1[[#This Row],[list_price]]*Table1[[#This Row],[discount]]</f>
        <v>349.99930000000001</v>
      </c>
      <c r="M3691">
        <f>(Table1[[#This Row],[list_price]]-Table1[[#This Row],[discount_price]])*Table1[[#This Row],[quantity]]</f>
        <v>4649.9906999999994</v>
      </c>
    </row>
    <row r="3692" spans="1:13" x14ac:dyDescent="0.25">
      <c r="A3692">
        <v>1275</v>
      </c>
      <c r="B3692">
        <v>2</v>
      </c>
      <c r="C3692">
        <v>165</v>
      </c>
      <c r="D3692">
        <v>30</v>
      </c>
      <c r="E3692" t="s">
        <v>60</v>
      </c>
      <c r="F3692" t="s">
        <v>300</v>
      </c>
      <c r="G3692">
        <v>1</v>
      </c>
      <c r="H3692" t="str">
        <f>VLOOKUP(Table1[[#This Row],[store_id]],[1]stores!$A:$B,2,0)</f>
        <v>Santa Cruz Bikes</v>
      </c>
      <c r="I3692">
        <v>1</v>
      </c>
      <c r="J3692">
        <v>999.99</v>
      </c>
      <c r="K3692">
        <v>0.1</v>
      </c>
      <c r="L3692">
        <f>Table1[[#This Row],[list_price]]*Table1[[#This Row],[discount]]</f>
        <v>99.999000000000009</v>
      </c>
      <c r="M3692">
        <f>(Table1[[#This Row],[list_price]]-Table1[[#This Row],[discount_price]])*Table1[[#This Row],[quantity]]</f>
        <v>899.99099999999999</v>
      </c>
    </row>
    <row r="3693" spans="1:13" x14ac:dyDescent="0.25">
      <c r="A3693">
        <v>1276</v>
      </c>
      <c r="B3693">
        <v>1</v>
      </c>
      <c r="C3693">
        <v>893</v>
      </c>
      <c r="D3693">
        <v>18</v>
      </c>
      <c r="E3693" t="s">
        <v>52</v>
      </c>
      <c r="F3693" t="s">
        <v>299</v>
      </c>
      <c r="G3693">
        <v>2</v>
      </c>
      <c r="H3693" t="str">
        <f>VLOOKUP(Table1[[#This Row],[store_id]],[1]stores!$A:$B,2,0)</f>
        <v>Baldwin Bikes</v>
      </c>
      <c r="I3693">
        <v>2</v>
      </c>
      <c r="J3693">
        <v>449</v>
      </c>
      <c r="K3693">
        <v>0.2</v>
      </c>
      <c r="L3693">
        <f>Table1[[#This Row],[list_price]]*Table1[[#This Row],[discount]]</f>
        <v>89.800000000000011</v>
      </c>
      <c r="M3693">
        <f>(Table1[[#This Row],[list_price]]-Table1[[#This Row],[discount_price]])*Table1[[#This Row],[quantity]]</f>
        <v>718.4</v>
      </c>
    </row>
    <row r="3694" spans="1:13" x14ac:dyDescent="0.25">
      <c r="A3694">
        <v>1276</v>
      </c>
      <c r="B3694">
        <v>2</v>
      </c>
      <c r="C3694">
        <v>893</v>
      </c>
      <c r="D3694">
        <v>58</v>
      </c>
      <c r="E3694" t="s">
        <v>105</v>
      </c>
      <c r="F3694" t="s">
        <v>305</v>
      </c>
      <c r="G3694">
        <v>2</v>
      </c>
      <c r="H3694" t="str">
        <f>VLOOKUP(Table1[[#This Row],[store_id]],[1]stores!$A:$B,2,0)</f>
        <v>Baldwin Bikes</v>
      </c>
      <c r="I3694">
        <v>1</v>
      </c>
      <c r="J3694">
        <v>4999.99</v>
      </c>
      <c r="K3694">
        <v>0.2</v>
      </c>
      <c r="L3694">
        <f>Table1[[#This Row],[list_price]]*Table1[[#This Row],[discount]]</f>
        <v>999.99800000000005</v>
      </c>
      <c r="M3694">
        <f>(Table1[[#This Row],[list_price]]-Table1[[#This Row],[discount_price]])*Table1[[#This Row],[quantity]]</f>
        <v>3999.9919999999997</v>
      </c>
    </row>
    <row r="3695" spans="1:13" x14ac:dyDescent="0.25">
      <c r="A3695">
        <v>1276</v>
      </c>
      <c r="B3695">
        <v>3</v>
      </c>
      <c r="C3695">
        <v>893</v>
      </c>
      <c r="D3695">
        <v>42</v>
      </c>
      <c r="E3695" t="s">
        <v>78</v>
      </c>
      <c r="F3695" t="s">
        <v>300</v>
      </c>
      <c r="G3695">
        <v>2</v>
      </c>
      <c r="H3695" t="str">
        <f>VLOOKUP(Table1[[#This Row],[store_id]],[1]stores!$A:$B,2,0)</f>
        <v>Baldwin Bikes</v>
      </c>
      <c r="I3695">
        <v>1</v>
      </c>
      <c r="J3695">
        <v>2299.9899999999998</v>
      </c>
      <c r="K3695">
        <v>0.05</v>
      </c>
      <c r="L3695">
        <f>Table1[[#This Row],[list_price]]*Table1[[#This Row],[discount]]</f>
        <v>114.9995</v>
      </c>
      <c r="M3695">
        <f>(Table1[[#This Row],[list_price]]-Table1[[#This Row],[discount_price]])*Table1[[#This Row],[quantity]]</f>
        <v>2184.9904999999999</v>
      </c>
    </row>
    <row r="3696" spans="1:13" x14ac:dyDescent="0.25">
      <c r="A3696">
        <v>1276</v>
      </c>
      <c r="B3696">
        <v>4</v>
      </c>
      <c r="C3696">
        <v>893</v>
      </c>
      <c r="D3696">
        <v>24</v>
      </c>
      <c r="E3696" t="s">
        <v>53</v>
      </c>
      <c r="F3696" t="s">
        <v>299</v>
      </c>
      <c r="G3696">
        <v>2</v>
      </c>
      <c r="H3696" t="str">
        <f>VLOOKUP(Table1[[#This Row],[store_id]],[1]stores!$A:$B,2,0)</f>
        <v>Baldwin Bikes</v>
      </c>
      <c r="I3696">
        <v>2</v>
      </c>
      <c r="J3696">
        <v>549.99</v>
      </c>
      <c r="K3696">
        <v>0.2</v>
      </c>
      <c r="L3696">
        <f>Table1[[#This Row],[list_price]]*Table1[[#This Row],[discount]]</f>
        <v>109.998</v>
      </c>
      <c r="M3696">
        <f>(Table1[[#This Row],[list_price]]-Table1[[#This Row],[discount_price]])*Table1[[#This Row],[quantity]]</f>
        <v>879.98400000000004</v>
      </c>
    </row>
    <row r="3697" spans="1:13" x14ac:dyDescent="0.25">
      <c r="A3697">
        <v>1276</v>
      </c>
      <c r="B3697">
        <v>5</v>
      </c>
      <c r="C3697">
        <v>893</v>
      </c>
      <c r="D3697">
        <v>78</v>
      </c>
      <c r="E3697" t="s">
        <v>82</v>
      </c>
      <c r="F3697" t="s">
        <v>299</v>
      </c>
      <c r="G3697">
        <v>2</v>
      </c>
      <c r="H3697" t="str">
        <f>VLOOKUP(Table1[[#This Row],[store_id]],[1]stores!$A:$B,2,0)</f>
        <v>Baldwin Bikes</v>
      </c>
      <c r="I3697">
        <v>2</v>
      </c>
      <c r="J3697">
        <v>647.99</v>
      </c>
      <c r="K3697">
        <v>0.2</v>
      </c>
      <c r="L3697">
        <f>Table1[[#This Row],[list_price]]*Table1[[#This Row],[discount]]</f>
        <v>129.59800000000001</v>
      </c>
      <c r="M3697">
        <f>(Table1[[#This Row],[list_price]]-Table1[[#This Row],[discount_price]])*Table1[[#This Row],[quantity]]</f>
        <v>1036.7840000000001</v>
      </c>
    </row>
    <row r="3698" spans="1:13" x14ac:dyDescent="0.25">
      <c r="A3698">
        <v>1277</v>
      </c>
      <c r="B3698">
        <v>1</v>
      </c>
      <c r="C3698">
        <v>227</v>
      </c>
      <c r="D3698">
        <v>56</v>
      </c>
      <c r="E3698" t="s">
        <v>68</v>
      </c>
      <c r="F3698" t="s">
        <v>305</v>
      </c>
      <c r="G3698">
        <v>2</v>
      </c>
      <c r="H3698" t="str">
        <f>VLOOKUP(Table1[[#This Row],[store_id]],[1]stores!$A:$B,2,0)</f>
        <v>Baldwin Bikes</v>
      </c>
      <c r="I3698">
        <v>2</v>
      </c>
      <c r="J3698">
        <v>5499.99</v>
      </c>
      <c r="K3698">
        <v>0.2</v>
      </c>
      <c r="L3698">
        <f>Table1[[#This Row],[list_price]]*Table1[[#This Row],[discount]]</f>
        <v>1099.998</v>
      </c>
      <c r="M3698">
        <f>(Table1[[#This Row],[list_price]]-Table1[[#This Row],[discount_price]])*Table1[[#This Row],[quantity]]</f>
        <v>8799.9840000000004</v>
      </c>
    </row>
    <row r="3699" spans="1:13" x14ac:dyDescent="0.25">
      <c r="A3699">
        <v>1277</v>
      </c>
      <c r="B3699">
        <v>2</v>
      </c>
      <c r="C3699">
        <v>227</v>
      </c>
      <c r="D3699">
        <v>93</v>
      </c>
      <c r="E3699" t="s">
        <v>131</v>
      </c>
      <c r="F3699" t="s">
        <v>303</v>
      </c>
      <c r="G3699">
        <v>2</v>
      </c>
      <c r="H3699" t="str">
        <f>VLOOKUP(Table1[[#This Row],[store_id]],[1]stores!$A:$B,2,0)</f>
        <v>Baldwin Bikes</v>
      </c>
      <c r="I3699">
        <v>2</v>
      </c>
      <c r="J3699">
        <v>209.99</v>
      </c>
      <c r="K3699">
        <v>0.05</v>
      </c>
      <c r="L3699">
        <f>Table1[[#This Row],[list_price]]*Table1[[#This Row],[discount]]</f>
        <v>10.499500000000001</v>
      </c>
      <c r="M3699">
        <f>(Table1[[#This Row],[list_price]]-Table1[[#This Row],[discount_price]])*Table1[[#This Row],[quantity]]</f>
        <v>398.98099999999999</v>
      </c>
    </row>
    <row r="3700" spans="1:13" x14ac:dyDescent="0.25">
      <c r="A3700">
        <v>1277</v>
      </c>
      <c r="B3700">
        <v>3</v>
      </c>
      <c r="C3700">
        <v>227</v>
      </c>
      <c r="D3700">
        <v>9</v>
      </c>
      <c r="E3700" t="s">
        <v>54</v>
      </c>
      <c r="F3700" t="s">
        <v>302</v>
      </c>
      <c r="G3700">
        <v>2</v>
      </c>
      <c r="H3700" t="str">
        <f>VLOOKUP(Table1[[#This Row],[store_id]],[1]stores!$A:$B,2,0)</f>
        <v>Baldwin Bikes</v>
      </c>
      <c r="I3700">
        <v>2</v>
      </c>
      <c r="J3700">
        <v>2999.99</v>
      </c>
      <c r="K3700">
        <v>0.1</v>
      </c>
      <c r="L3700">
        <f>Table1[[#This Row],[list_price]]*Table1[[#This Row],[discount]]</f>
        <v>299.99899999999997</v>
      </c>
      <c r="M3700">
        <f>(Table1[[#This Row],[list_price]]-Table1[[#This Row],[discount_price]])*Table1[[#This Row],[quantity]]</f>
        <v>5399.982</v>
      </c>
    </row>
    <row r="3701" spans="1:13" x14ac:dyDescent="0.25">
      <c r="A3701">
        <v>1277</v>
      </c>
      <c r="B3701">
        <v>4</v>
      </c>
      <c r="C3701">
        <v>227</v>
      </c>
      <c r="D3701">
        <v>4</v>
      </c>
      <c r="E3701" t="s">
        <v>48</v>
      </c>
      <c r="F3701" t="s">
        <v>300</v>
      </c>
      <c r="G3701">
        <v>2</v>
      </c>
      <c r="H3701" t="str">
        <f>VLOOKUP(Table1[[#This Row],[store_id]],[1]stores!$A:$B,2,0)</f>
        <v>Baldwin Bikes</v>
      </c>
      <c r="I3701">
        <v>1</v>
      </c>
      <c r="J3701">
        <v>2899.99</v>
      </c>
      <c r="K3701">
        <v>0.1</v>
      </c>
      <c r="L3701">
        <f>Table1[[#This Row],[list_price]]*Table1[[#This Row],[discount]]</f>
        <v>289.99899999999997</v>
      </c>
      <c r="M3701">
        <f>(Table1[[#This Row],[list_price]]-Table1[[#This Row],[discount_price]])*Table1[[#This Row],[quantity]]</f>
        <v>2609.991</v>
      </c>
    </row>
    <row r="3702" spans="1:13" x14ac:dyDescent="0.25">
      <c r="A3702">
        <v>1277</v>
      </c>
      <c r="B3702">
        <v>5</v>
      </c>
      <c r="C3702">
        <v>227</v>
      </c>
      <c r="D3702">
        <v>11</v>
      </c>
      <c r="E3702" t="s">
        <v>58</v>
      </c>
      <c r="F3702" t="s">
        <v>301</v>
      </c>
      <c r="G3702">
        <v>2</v>
      </c>
      <c r="H3702" t="str">
        <f>VLOOKUP(Table1[[#This Row],[store_id]],[1]stores!$A:$B,2,0)</f>
        <v>Baldwin Bikes</v>
      </c>
      <c r="I3702">
        <v>1</v>
      </c>
      <c r="J3702">
        <v>1680.99</v>
      </c>
      <c r="K3702">
        <v>0.2</v>
      </c>
      <c r="L3702">
        <f>Table1[[#This Row],[list_price]]*Table1[[#This Row],[discount]]</f>
        <v>336.19800000000004</v>
      </c>
      <c r="M3702">
        <f>(Table1[[#This Row],[list_price]]-Table1[[#This Row],[discount_price]])*Table1[[#This Row],[quantity]]</f>
        <v>1344.7919999999999</v>
      </c>
    </row>
    <row r="3703" spans="1:13" x14ac:dyDescent="0.25">
      <c r="A3703">
        <v>1278</v>
      </c>
      <c r="B3703">
        <v>1</v>
      </c>
      <c r="C3703">
        <v>980</v>
      </c>
      <c r="D3703">
        <v>103</v>
      </c>
      <c r="E3703" t="s">
        <v>67</v>
      </c>
      <c r="F3703" t="s">
        <v>304</v>
      </c>
      <c r="G3703">
        <v>2</v>
      </c>
      <c r="H3703" t="str">
        <f>VLOOKUP(Table1[[#This Row],[store_id]],[1]stores!$A:$B,2,0)</f>
        <v>Baldwin Bikes</v>
      </c>
      <c r="I3703">
        <v>2</v>
      </c>
      <c r="J3703">
        <v>551.99</v>
      </c>
      <c r="K3703">
        <v>0.1</v>
      </c>
      <c r="L3703">
        <f>Table1[[#This Row],[list_price]]*Table1[[#This Row],[discount]]</f>
        <v>55.199000000000005</v>
      </c>
      <c r="M3703">
        <f>(Table1[[#This Row],[list_price]]-Table1[[#This Row],[discount_price]])*Table1[[#This Row],[quantity]]</f>
        <v>993.58199999999999</v>
      </c>
    </row>
    <row r="3704" spans="1:13" x14ac:dyDescent="0.25">
      <c r="A3704">
        <v>1278</v>
      </c>
      <c r="B3704">
        <v>2</v>
      </c>
      <c r="C3704">
        <v>980</v>
      </c>
      <c r="D3704">
        <v>32</v>
      </c>
      <c r="E3704" t="s">
        <v>73</v>
      </c>
      <c r="F3704" t="s">
        <v>300</v>
      </c>
      <c r="G3704">
        <v>2</v>
      </c>
      <c r="H3704" t="str">
        <f>VLOOKUP(Table1[[#This Row],[store_id]],[1]stores!$A:$B,2,0)</f>
        <v>Baldwin Bikes</v>
      </c>
      <c r="I3704">
        <v>1</v>
      </c>
      <c r="J3704">
        <v>469.99</v>
      </c>
      <c r="K3704">
        <v>0.1</v>
      </c>
      <c r="L3704">
        <f>Table1[[#This Row],[list_price]]*Table1[[#This Row],[discount]]</f>
        <v>46.999000000000002</v>
      </c>
      <c r="M3704">
        <f>(Table1[[#This Row],[list_price]]-Table1[[#This Row],[discount_price]])*Table1[[#This Row],[quantity]]</f>
        <v>422.99099999999999</v>
      </c>
    </row>
    <row r="3705" spans="1:13" x14ac:dyDescent="0.25">
      <c r="A3705">
        <v>1279</v>
      </c>
      <c r="B3705">
        <v>1</v>
      </c>
      <c r="C3705">
        <v>1014</v>
      </c>
      <c r="D3705">
        <v>9</v>
      </c>
      <c r="E3705" t="s">
        <v>54</v>
      </c>
      <c r="F3705" t="s">
        <v>302</v>
      </c>
      <c r="G3705">
        <v>2</v>
      </c>
      <c r="H3705" t="str">
        <f>VLOOKUP(Table1[[#This Row],[store_id]],[1]stores!$A:$B,2,0)</f>
        <v>Baldwin Bikes</v>
      </c>
      <c r="I3705">
        <v>2</v>
      </c>
      <c r="J3705">
        <v>2999.99</v>
      </c>
      <c r="K3705">
        <v>0.05</v>
      </c>
      <c r="L3705">
        <f>Table1[[#This Row],[list_price]]*Table1[[#This Row],[discount]]</f>
        <v>149.99949999999998</v>
      </c>
      <c r="M3705">
        <f>(Table1[[#This Row],[list_price]]-Table1[[#This Row],[discount_price]])*Table1[[#This Row],[quantity]]</f>
        <v>5699.9809999999998</v>
      </c>
    </row>
    <row r="3706" spans="1:13" x14ac:dyDescent="0.25">
      <c r="A3706">
        <v>1280</v>
      </c>
      <c r="B3706">
        <v>1</v>
      </c>
      <c r="C3706">
        <v>123</v>
      </c>
      <c r="D3706">
        <v>72</v>
      </c>
      <c r="E3706" t="s">
        <v>71</v>
      </c>
      <c r="F3706" t="s">
        <v>299</v>
      </c>
      <c r="G3706">
        <v>3</v>
      </c>
      <c r="H3706" t="str">
        <f>VLOOKUP(Table1[[#This Row],[store_id]],[1]stores!$A:$B,2,0)</f>
        <v>Rowlett Bikes</v>
      </c>
      <c r="I3706">
        <v>2</v>
      </c>
      <c r="J3706">
        <v>619.99</v>
      </c>
      <c r="K3706">
        <v>7.0000000000000007E-2</v>
      </c>
      <c r="L3706">
        <f>Table1[[#This Row],[list_price]]*Table1[[#This Row],[discount]]</f>
        <v>43.399300000000004</v>
      </c>
      <c r="M3706">
        <f>(Table1[[#This Row],[list_price]]-Table1[[#This Row],[discount_price]])*Table1[[#This Row],[quantity]]</f>
        <v>1153.1813999999999</v>
      </c>
    </row>
    <row r="3707" spans="1:13" x14ac:dyDescent="0.25">
      <c r="A3707">
        <v>1280</v>
      </c>
      <c r="B3707">
        <v>2</v>
      </c>
      <c r="C3707">
        <v>123</v>
      </c>
      <c r="D3707">
        <v>74</v>
      </c>
      <c r="E3707" t="s">
        <v>86</v>
      </c>
      <c r="F3707" t="s">
        <v>299</v>
      </c>
      <c r="G3707">
        <v>3</v>
      </c>
      <c r="H3707" t="str">
        <f>VLOOKUP(Table1[[#This Row],[store_id]],[1]stores!$A:$B,2,0)</f>
        <v>Rowlett Bikes</v>
      </c>
      <c r="I3707">
        <v>1</v>
      </c>
      <c r="J3707">
        <v>439.99</v>
      </c>
      <c r="K3707">
        <v>0.05</v>
      </c>
      <c r="L3707">
        <f>Table1[[#This Row],[list_price]]*Table1[[#This Row],[discount]]</f>
        <v>21.999500000000001</v>
      </c>
      <c r="M3707">
        <f>(Table1[[#This Row],[list_price]]-Table1[[#This Row],[discount_price]])*Table1[[#This Row],[quantity]]</f>
        <v>417.9905</v>
      </c>
    </row>
    <row r="3708" spans="1:13" x14ac:dyDescent="0.25">
      <c r="A3708">
        <v>1280</v>
      </c>
      <c r="B3708">
        <v>3</v>
      </c>
      <c r="C3708">
        <v>123</v>
      </c>
      <c r="D3708">
        <v>52</v>
      </c>
      <c r="E3708" t="s">
        <v>92</v>
      </c>
      <c r="F3708" t="s">
        <v>305</v>
      </c>
      <c r="G3708">
        <v>3</v>
      </c>
      <c r="H3708" t="str">
        <f>VLOOKUP(Table1[[#This Row],[store_id]],[1]stores!$A:$B,2,0)</f>
        <v>Rowlett Bikes</v>
      </c>
      <c r="I3708">
        <v>1</v>
      </c>
      <c r="J3708">
        <v>875.99</v>
      </c>
      <c r="K3708">
        <v>7.0000000000000007E-2</v>
      </c>
      <c r="L3708">
        <f>Table1[[#This Row],[list_price]]*Table1[[#This Row],[discount]]</f>
        <v>61.319300000000005</v>
      </c>
      <c r="M3708">
        <f>(Table1[[#This Row],[list_price]]-Table1[[#This Row],[discount_price]])*Table1[[#This Row],[quantity]]</f>
        <v>814.67070000000001</v>
      </c>
    </row>
    <row r="3709" spans="1:13" x14ac:dyDescent="0.25">
      <c r="A3709">
        <v>1280</v>
      </c>
      <c r="B3709">
        <v>4</v>
      </c>
      <c r="C3709">
        <v>123</v>
      </c>
      <c r="D3709">
        <v>63</v>
      </c>
      <c r="E3709" t="s">
        <v>99</v>
      </c>
      <c r="F3709" t="s">
        <v>301</v>
      </c>
      <c r="G3709">
        <v>3</v>
      </c>
      <c r="H3709" t="str">
        <f>VLOOKUP(Table1[[#This Row],[store_id]],[1]stores!$A:$B,2,0)</f>
        <v>Rowlett Bikes</v>
      </c>
      <c r="I3709">
        <v>1</v>
      </c>
      <c r="J3709">
        <v>3499.99</v>
      </c>
      <c r="K3709">
        <v>0.2</v>
      </c>
      <c r="L3709">
        <f>Table1[[#This Row],[list_price]]*Table1[[#This Row],[discount]]</f>
        <v>699.99800000000005</v>
      </c>
      <c r="M3709">
        <f>(Table1[[#This Row],[list_price]]-Table1[[#This Row],[discount_price]])*Table1[[#This Row],[quantity]]</f>
        <v>2799.9919999999997</v>
      </c>
    </row>
    <row r="3710" spans="1:13" x14ac:dyDescent="0.25">
      <c r="A3710">
        <v>1281</v>
      </c>
      <c r="B3710">
        <v>1</v>
      </c>
      <c r="C3710">
        <v>1060</v>
      </c>
      <c r="D3710">
        <v>36</v>
      </c>
      <c r="E3710" t="s">
        <v>136</v>
      </c>
      <c r="F3710" t="s">
        <v>300</v>
      </c>
      <c r="G3710">
        <v>2</v>
      </c>
      <c r="H3710" t="str">
        <f>VLOOKUP(Table1[[#This Row],[store_id]],[1]stores!$A:$B,2,0)</f>
        <v>Baldwin Bikes</v>
      </c>
      <c r="I3710">
        <v>1</v>
      </c>
      <c r="J3710">
        <v>832.99</v>
      </c>
      <c r="K3710">
        <v>0.05</v>
      </c>
      <c r="L3710">
        <f>Table1[[#This Row],[list_price]]*Table1[[#This Row],[discount]]</f>
        <v>41.649500000000003</v>
      </c>
      <c r="M3710">
        <f>(Table1[[#This Row],[list_price]]-Table1[[#This Row],[discount_price]])*Table1[[#This Row],[quantity]]</f>
        <v>791.34050000000002</v>
      </c>
    </row>
    <row r="3711" spans="1:13" x14ac:dyDescent="0.25">
      <c r="A3711">
        <v>1281</v>
      </c>
      <c r="B3711">
        <v>2</v>
      </c>
      <c r="C3711">
        <v>1060</v>
      </c>
      <c r="D3711">
        <v>49</v>
      </c>
      <c r="E3711" t="s">
        <v>94</v>
      </c>
      <c r="F3711" t="s">
        <v>305</v>
      </c>
      <c r="G3711">
        <v>2</v>
      </c>
      <c r="H3711" t="str">
        <f>VLOOKUP(Table1[[#This Row],[store_id]],[1]stores!$A:$B,2,0)</f>
        <v>Baldwin Bikes</v>
      </c>
      <c r="I3711">
        <v>2</v>
      </c>
      <c r="J3711">
        <v>3499.99</v>
      </c>
      <c r="K3711">
        <v>0.05</v>
      </c>
      <c r="L3711">
        <f>Table1[[#This Row],[list_price]]*Table1[[#This Row],[discount]]</f>
        <v>174.99950000000001</v>
      </c>
      <c r="M3711">
        <f>(Table1[[#This Row],[list_price]]-Table1[[#This Row],[discount_price]])*Table1[[#This Row],[quantity]]</f>
        <v>6649.9809999999998</v>
      </c>
    </row>
    <row r="3712" spans="1:13" x14ac:dyDescent="0.25">
      <c r="A3712">
        <v>1281</v>
      </c>
      <c r="B3712">
        <v>3</v>
      </c>
      <c r="C3712">
        <v>1060</v>
      </c>
      <c r="D3712">
        <v>75</v>
      </c>
      <c r="E3712" t="s">
        <v>116</v>
      </c>
      <c r="F3712" t="s">
        <v>299</v>
      </c>
      <c r="G3712">
        <v>2</v>
      </c>
      <c r="H3712" t="str">
        <f>VLOOKUP(Table1[[#This Row],[store_id]],[1]stores!$A:$B,2,0)</f>
        <v>Baldwin Bikes</v>
      </c>
      <c r="I3712">
        <v>1</v>
      </c>
      <c r="J3712">
        <v>599.99</v>
      </c>
      <c r="K3712">
        <v>0.05</v>
      </c>
      <c r="L3712">
        <f>Table1[[#This Row],[list_price]]*Table1[[#This Row],[discount]]</f>
        <v>29.999500000000001</v>
      </c>
      <c r="M3712">
        <f>(Table1[[#This Row],[list_price]]-Table1[[#This Row],[discount_price]])*Table1[[#This Row],[quantity]]</f>
        <v>569.9905</v>
      </c>
    </row>
    <row r="3713" spans="1:13" x14ac:dyDescent="0.25">
      <c r="A3713">
        <v>1282</v>
      </c>
      <c r="B3713">
        <v>1</v>
      </c>
      <c r="C3713">
        <v>320</v>
      </c>
      <c r="D3713">
        <v>111</v>
      </c>
      <c r="E3713" t="s">
        <v>90</v>
      </c>
      <c r="F3713" t="s">
        <v>304</v>
      </c>
      <c r="G3713">
        <v>2</v>
      </c>
      <c r="H3713" t="str">
        <f>VLOOKUP(Table1[[#This Row],[store_id]],[1]stores!$A:$B,2,0)</f>
        <v>Baldwin Bikes</v>
      </c>
      <c r="I3713">
        <v>1</v>
      </c>
      <c r="J3713">
        <v>470.99</v>
      </c>
      <c r="K3713">
        <v>0.05</v>
      </c>
      <c r="L3713">
        <f>Table1[[#This Row],[list_price]]*Table1[[#This Row],[discount]]</f>
        <v>23.549500000000002</v>
      </c>
      <c r="M3713">
        <f>(Table1[[#This Row],[list_price]]-Table1[[#This Row],[discount_price]])*Table1[[#This Row],[quantity]]</f>
        <v>447.44049999999999</v>
      </c>
    </row>
    <row r="3714" spans="1:13" x14ac:dyDescent="0.25">
      <c r="A3714">
        <v>1282</v>
      </c>
      <c r="B3714">
        <v>2</v>
      </c>
      <c r="C3714">
        <v>320</v>
      </c>
      <c r="D3714">
        <v>50</v>
      </c>
      <c r="E3714" t="s">
        <v>103</v>
      </c>
      <c r="F3714" t="s">
        <v>305</v>
      </c>
      <c r="G3714">
        <v>2</v>
      </c>
      <c r="H3714" t="str">
        <f>VLOOKUP(Table1[[#This Row],[store_id]],[1]stores!$A:$B,2,0)</f>
        <v>Baldwin Bikes</v>
      </c>
      <c r="I3714">
        <v>2</v>
      </c>
      <c r="J3714">
        <v>5999.99</v>
      </c>
      <c r="K3714">
        <v>0.2</v>
      </c>
      <c r="L3714">
        <f>Table1[[#This Row],[list_price]]*Table1[[#This Row],[discount]]</f>
        <v>1199.998</v>
      </c>
      <c r="M3714">
        <f>(Table1[[#This Row],[list_price]]-Table1[[#This Row],[discount_price]])*Table1[[#This Row],[quantity]]</f>
        <v>9599.9840000000004</v>
      </c>
    </row>
    <row r="3715" spans="1:13" x14ac:dyDescent="0.25">
      <c r="A3715">
        <v>1283</v>
      </c>
      <c r="B3715">
        <v>1</v>
      </c>
      <c r="C3715">
        <v>85</v>
      </c>
      <c r="D3715">
        <v>61</v>
      </c>
      <c r="E3715" t="s">
        <v>72</v>
      </c>
      <c r="F3715" t="s">
        <v>302</v>
      </c>
      <c r="G3715">
        <v>2</v>
      </c>
      <c r="H3715" t="str">
        <f>VLOOKUP(Table1[[#This Row],[store_id]],[1]stores!$A:$B,2,0)</f>
        <v>Baldwin Bikes</v>
      </c>
      <c r="I3715">
        <v>2</v>
      </c>
      <c r="J3715">
        <v>4999.99</v>
      </c>
      <c r="K3715">
        <v>0.05</v>
      </c>
      <c r="L3715">
        <f>Table1[[#This Row],[list_price]]*Table1[[#This Row],[discount]]</f>
        <v>249.99950000000001</v>
      </c>
      <c r="M3715">
        <f>(Table1[[#This Row],[list_price]]-Table1[[#This Row],[discount_price]])*Table1[[#This Row],[quantity]]</f>
        <v>9499.9809999999998</v>
      </c>
    </row>
    <row r="3716" spans="1:13" x14ac:dyDescent="0.25">
      <c r="A3716">
        <v>1283</v>
      </c>
      <c r="B3716">
        <v>2</v>
      </c>
      <c r="C3716">
        <v>85</v>
      </c>
      <c r="D3716">
        <v>81</v>
      </c>
      <c r="E3716" t="s">
        <v>120</v>
      </c>
      <c r="F3716" t="s">
        <v>299</v>
      </c>
      <c r="G3716">
        <v>2</v>
      </c>
      <c r="H3716" t="str">
        <f>VLOOKUP(Table1[[#This Row],[store_id]],[1]stores!$A:$B,2,0)</f>
        <v>Baldwin Bikes</v>
      </c>
      <c r="I3716">
        <v>1</v>
      </c>
      <c r="J3716">
        <v>1099.99</v>
      </c>
      <c r="K3716">
        <v>0.2</v>
      </c>
      <c r="L3716">
        <f>Table1[[#This Row],[list_price]]*Table1[[#This Row],[discount]]</f>
        <v>219.99800000000002</v>
      </c>
      <c r="M3716">
        <f>(Table1[[#This Row],[list_price]]-Table1[[#This Row],[discount_price]])*Table1[[#This Row],[quantity]]</f>
        <v>879.99199999999996</v>
      </c>
    </row>
    <row r="3717" spans="1:13" x14ac:dyDescent="0.25">
      <c r="A3717">
        <v>1283</v>
      </c>
      <c r="B3717">
        <v>3</v>
      </c>
      <c r="C3717">
        <v>85</v>
      </c>
      <c r="D3717">
        <v>7</v>
      </c>
      <c r="E3717" t="s">
        <v>57</v>
      </c>
      <c r="F3717" t="s">
        <v>300</v>
      </c>
      <c r="G3717">
        <v>2</v>
      </c>
      <c r="H3717" t="str">
        <f>VLOOKUP(Table1[[#This Row],[store_id]],[1]stores!$A:$B,2,0)</f>
        <v>Baldwin Bikes</v>
      </c>
      <c r="I3717">
        <v>1</v>
      </c>
      <c r="J3717">
        <v>3999.99</v>
      </c>
      <c r="K3717">
        <v>0.1</v>
      </c>
      <c r="L3717">
        <f>Table1[[#This Row],[list_price]]*Table1[[#This Row],[discount]]</f>
        <v>399.99900000000002</v>
      </c>
      <c r="M3717">
        <f>(Table1[[#This Row],[list_price]]-Table1[[#This Row],[discount_price]])*Table1[[#This Row],[quantity]]</f>
        <v>3599.991</v>
      </c>
    </row>
    <row r="3718" spans="1:13" x14ac:dyDescent="0.25">
      <c r="A3718">
        <v>1283</v>
      </c>
      <c r="B3718">
        <v>4</v>
      </c>
      <c r="C3718">
        <v>85</v>
      </c>
      <c r="D3718">
        <v>32</v>
      </c>
      <c r="E3718" t="s">
        <v>73</v>
      </c>
      <c r="F3718" t="s">
        <v>300</v>
      </c>
      <c r="G3718">
        <v>2</v>
      </c>
      <c r="H3718" t="str">
        <f>VLOOKUP(Table1[[#This Row],[store_id]],[1]stores!$A:$B,2,0)</f>
        <v>Baldwin Bikes</v>
      </c>
      <c r="I3718">
        <v>1</v>
      </c>
      <c r="J3718">
        <v>469.99</v>
      </c>
      <c r="K3718">
        <v>0.1</v>
      </c>
      <c r="L3718">
        <f>Table1[[#This Row],[list_price]]*Table1[[#This Row],[discount]]</f>
        <v>46.999000000000002</v>
      </c>
      <c r="M3718">
        <f>(Table1[[#This Row],[list_price]]-Table1[[#This Row],[discount_price]])*Table1[[#This Row],[quantity]]</f>
        <v>422.99099999999999</v>
      </c>
    </row>
    <row r="3719" spans="1:13" x14ac:dyDescent="0.25">
      <c r="A3719">
        <v>1283</v>
      </c>
      <c r="B3719">
        <v>5</v>
      </c>
      <c r="C3719">
        <v>85</v>
      </c>
      <c r="D3719">
        <v>11</v>
      </c>
      <c r="E3719" t="s">
        <v>58</v>
      </c>
      <c r="F3719" t="s">
        <v>301</v>
      </c>
      <c r="G3719">
        <v>2</v>
      </c>
      <c r="H3719" t="str">
        <f>VLOOKUP(Table1[[#This Row],[store_id]],[1]stores!$A:$B,2,0)</f>
        <v>Baldwin Bikes</v>
      </c>
      <c r="I3719">
        <v>1</v>
      </c>
      <c r="J3719">
        <v>1680.99</v>
      </c>
      <c r="K3719">
        <v>0.2</v>
      </c>
      <c r="L3719">
        <f>Table1[[#This Row],[list_price]]*Table1[[#This Row],[discount]]</f>
        <v>336.19800000000004</v>
      </c>
      <c r="M3719">
        <f>(Table1[[#This Row],[list_price]]-Table1[[#This Row],[discount_price]])*Table1[[#This Row],[quantity]]</f>
        <v>1344.7919999999999</v>
      </c>
    </row>
    <row r="3720" spans="1:13" x14ac:dyDescent="0.25">
      <c r="A3720">
        <v>1284</v>
      </c>
      <c r="B3720">
        <v>1</v>
      </c>
      <c r="C3720">
        <v>128</v>
      </c>
      <c r="D3720">
        <v>101</v>
      </c>
      <c r="E3720" t="s">
        <v>104</v>
      </c>
      <c r="F3720" t="s">
        <v>303</v>
      </c>
      <c r="G3720">
        <v>2</v>
      </c>
      <c r="H3720" t="str">
        <f>VLOOKUP(Table1[[#This Row],[store_id]],[1]stores!$A:$B,2,0)</f>
        <v>Baldwin Bikes</v>
      </c>
      <c r="I3720">
        <v>1</v>
      </c>
      <c r="J3720">
        <v>339.99</v>
      </c>
      <c r="K3720">
        <v>7.0000000000000007E-2</v>
      </c>
      <c r="L3720">
        <f>Table1[[#This Row],[list_price]]*Table1[[#This Row],[discount]]</f>
        <v>23.799300000000002</v>
      </c>
      <c r="M3720">
        <f>(Table1[[#This Row],[list_price]]-Table1[[#This Row],[discount_price]])*Table1[[#This Row],[quantity]]</f>
        <v>316.19069999999999</v>
      </c>
    </row>
    <row r="3721" spans="1:13" x14ac:dyDescent="0.25">
      <c r="A3721">
        <v>1284</v>
      </c>
      <c r="B3721">
        <v>2</v>
      </c>
      <c r="C3721">
        <v>128</v>
      </c>
      <c r="D3721">
        <v>8</v>
      </c>
      <c r="E3721" t="s">
        <v>46</v>
      </c>
      <c r="F3721" t="s">
        <v>300</v>
      </c>
      <c r="G3721">
        <v>2</v>
      </c>
      <c r="H3721" t="str">
        <f>VLOOKUP(Table1[[#This Row],[store_id]],[1]stores!$A:$B,2,0)</f>
        <v>Baldwin Bikes</v>
      </c>
      <c r="I3721">
        <v>1</v>
      </c>
      <c r="J3721">
        <v>1799.99</v>
      </c>
      <c r="K3721">
        <v>0.05</v>
      </c>
      <c r="L3721">
        <f>Table1[[#This Row],[list_price]]*Table1[[#This Row],[discount]]</f>
        <v>89.999500000000012</v>
      </c>
      <c r="M3721">
        <f>(Table1[[#This Row],[list_price]]-Table1[[#This Row],[discount_price]])*Table1[[#This Row],[quantity]]</f>
        <v>1709.9904999999999</v>
      </c>
    </row>
    <row r="3722" spans="1:13" x14ac:dyDescent="0.25">
      <c r="A3722">
        <v>1284</v>
      </c>
      <c r="B3722">
        <v>3</v>
      </c>
      <c r="C3722">
        <v>128</v>
      </c>
      <c r="D3722">
        <v>4</v>
      </c>
      <c r="E3722" t="s">
        <v>48</v>
      </c>
      <c r="F3722" t="s">
        <v>300</v>
      </c>
      <c r="G3722">
        <v>2</v>
      </c>
      <c r="H3722" t="str">
        <f>VLOOKUP(Table1[[#This Row],[store_id]],[1]stores!$A:$B,2,0)</f>
        <v>Baldwin Bikes</v>
      </c>
      <c r="I3722">
        <v>2</v>
      </c>
      <c r="J3722">
        <v>2899.99</v>
      </c>
      <c r="K3722">
        <v>0.05</v>
      </c>
      <c r="L3722">
        <f>Table1[[#This Row],[list_price]]*Table1[[#This Row],[discount]]</f>
        <v>144.99949999999998</v>
      </c>
      <c r="M3722">
        <f>(Table1[[#This Row],[list_price]]-Table1[[#This Row],[discount_price]])*Table1[[#This Row],[quantity]]</f>
        <v>5509.9809999999998</v>
      </c>
    </row>
    <row r="3723" spans="1:13" x14ac:dyDescent="0.25">
      <c r="A3723">
        <v>1285</v>
      </c>
      <c r="B3723">
        <v>1</v>
      </c>
      <c r="C3723">
        <v>262</v>
      </c>
      <c r="D3723">
        <v>78</v>
      </c>
      <c r="E3723" t="s">
        <v>82</v>
      </c>
      <c r="F3723" t="s">
        <v>299</v>
      </c>
      <c r="G3723">
        <v>2</v>
      </c>
      <c r="H3723" t="str">
        <f>VLOOKUP(Table1[[#This Row],[store_id]],[1]stores!$A:$B,2,0)</f>
        <v>Baldwin Bikes</v>
      </c>
      <c r="I3723">
        <v>2</v>
      </c>
      <c r="J3723">
        <v>647.99</v>
      </c>
      <c r="K3723">
        <v>7.0000000000000007E-2</v>
      </c>
      <c r="L3723">
        <f>Table1[[#This Row],[list_price]]*Table1[[#This Row],[discount]]</f>
        <v>45.359300000000005</v>
      </c>
      <c r="M3723">
        <f>(Table1[[#This Row],[list_price]]-Table1[[#This Row],[discount_price]])*Table1[[#This Row],[quantity]]</f>
        <v>1205.2614000000001</v>
      </c>
    </row>
    <row r="3724" spans="1:13" x14ac:dyDescent="0.25">
      <c r="A3724">
        <v>1285</v>
      </c>
      <c r="B3724">
        <v>2</v>
      </c>
      <c r="C3724">
        <v>262</v>
      </c>
      <c r="D3724">
        <v>93</v>
      </c>
      <c r="E3724" t="s">
        <v>131</v>
      </c>
      <c r="F3724" t="s">
        <v>303</v>
      </c>
      <c r="G3724">
        <v>2</v>
      </c>
      <c r="H3724" t="str">
        <f>VLOOKUP(Table1[[#This Row],[store_id]],[1]stores!$A:$B,2,0)</f>
        <v>Baldwin Bikes</v>
      </c>
      <c r="I3724">
        <v>1</v>
      </c>
      <c r="J3724">
        <v>209.99</v>
      </c>
      <c r="K3724">
        <v>0.1</v>
      </c>
      <c r="L3724">
        <f>Table1[[#This Row],[list_price]]*Table1[[#This Row],[discount]]</f>
        <v>20.999000000000002</v>
      </c>
      <c r="M3724">
        <f>(Table1[[#This Row],[list_price]]-Table1[[#This Row],[discount_price]])*Table1[[#This Row],[quantity]]</f>
        <v>188.99100000000001</v>
      </c>
    </row>
    <row r="3725" spans="1:13" x14ac:dyDescent="0.25">
      <c r="A3725">
        <v>1285</v>
      </c>
      <c r="B3725">
        <v>3</v>
      </c>
      <c r="C3725">
        <v>262</v>
      </c>
      <c r="D3725">
        <v>69</v>
      </c>
      <c r="E3725" t="s">
        <v>75</v>
      </c>
      <c r="F3725" t="s">
        <v>299</v>
      </c>
      <c r="G3725">
        <v>2</v>
      </c>
      <c r="H3725" t="str">
        <f>VLOOKUP(Table1[[#This Row],[store_id]],[1]stores!$A:$B,2,0)</f>
        <v>Baldwin Bikes</v>
      </c>
      <c r="I3725">
        <v>2</v>
      </c>
      <c r="J3725">
        <v>416.99</v>
      </c>
      <c r="K3725">
        <v>0.2</v>
      </c>
      <c r="L3725">
        <f>Table1[[#This Row],[list_price]]*Table1[[#This Row],[discount]]</f>
        <v>83.39800000000001</v>
      </c>
      <c r="M3725">
        <f>(Table1[[#This Row],[list_price]]-Table1[[#This Row],[discount_price]])*Table1[[#This Row],[quantity]]</f>
        <v>667.18399999999997</v>
      </c>
    </row>
    <row r="3726" spans="1:13" x14ac:dyDescent="0.25">
      <c r="A3726">
        <v>1285</v>
      </c>
      <c r="B3726">
        <v>4</v>
      </c>
      <c r="C3726">
        <v>262</v>
      </c>
      <c r="D3726">
        <v>6</v>
      </c>
      <c r="E3726" t="s">
        <v>60</v>
      </c>
      <c r="F3726" t="s">
        <v>300</v>
      </c>
      <c r="G3726">
        <v>2</v>
      </c>
      <c r="H3726" t="str">
        <f>VLOOKUP(Table1[[#This Row],[store_id]],[1]stores!$A:$B,2,0)</f>
        <v>Baldwin Bikes</v>
      </c>
      <c r="I3726">
        <v>1</v>
      </c>
      <c r="J3726">
        <v>469.99</v>
      </c>
      <c r="K3726">
        <v>0.1</v>
      </c>
      <c r="L3726">
        <f>Table1[[#This Row],[list_price]]*Table1[[#This Row],[discount]]</f>
        <v>46.999000000000002</v>
      </c>
      <c r="M3726">
        <f>(Table1[[#This Row],[list_price]]-Table1[[#This Row],[discount_price]])*Table1[[#This Row],[quantity]]</f>
        <v>422.99099999999999</v>
      </c>
    </row>
    <row r="3727" spans="1:13" x14ac:dyDescent="0.25">
      <c r="A3727">
        <v>1286</v>
      </c>
      <c r="B3727">
        <v>1</v>
      </c>
      <c r="C3727">
        <v>1033</v>
      </c>
      <c r="D3727">
        <v>109</v>
      </c>
      <c r="E3727" t="s">
        <v>75</v>
      </c>
      <c r="F3727" t="s">
        <v>299</v>
      </c>
      <c r="G3727">
        <v>2</v>
      </c>
      <c r="H3727" t="str">
        <f>VLOOKUP(Table1[[#This Row],[store_id]],[1]stores!$A:$B,2,0)</f>
        <v>Baldwin Bikes</v>
      </c>
      <c r="I3727">
        <v>2</v>
      </c>
      <c r="J3727">
        <v>416.99</v>
      </c>
      <c r="K3727">
        <v>0.2</v>
      </c>
      <c r="L3727">
        <f>Table1[[#This Row],[list_price]]*Table1[[#This Row],[discount]]</f>
        <v>83.39800000000001</v>
      </c>
      <c r="M3727">
        <f>(Table1[[#This Row],[list_price]]-Table1[[#This Row],[discount_price]])*Table1[[#This Row],[quantity]]</f>
        <v>667.18399999999997</v>
      </c>
    </row>
    <row r="3728" spans="1:13" x14ac:dyDescent="0.25">
      <c r="A3728">
        <v>1286</v>
      </c>
      <c r="B3728">
        <v>2</v>
      </c>
      <c r="C3728">
        <v>1033</v>
      </c>
      <c r="D3728">
        <v>81</v>
      </c>
      <c r="E3728" t="s">
        <v>120</v>
      </c>
      <c r="F3728" t="s">
        <v>299</v>
      </c>
      <c r="G3728">
        <v>2</v>
      </c>
      <c r="H3728" t="str">
        <f>VLOOKUP(Table1[[#This Row],[store_id]],[1]stores!$A:$B,2,0)</f>
        <v>Baldwin Bikes</v>
      </c>
      <c r="I3728">
        <v>2</v>
      </c>
      <c r="J3728">
        <v>1099.99</v>
      </c>
      <c r="K3728">
        <v>7.0000000000000007E-2</v>
      </c>
      <c r="L3728">
        <f>Table1[[#This Row],[list_price]]*Table1[[#This Row],[discount]]</f>
        <v>76.999300000000005</v>
      </c>
      <c r="M3728">
        <f>(Table1[[#This Row],[list_price]]-Table1[[#This Row],[discount_price]])*Table1[[#This Row],[quantity]]</f>
        <v>2045.9814000000001</v>
      </c>
    </row>
    <row r="3729" spans="1:13" x14ac:dyDescent="0.25">
      <c r="A3729">
        <v>1286</v>
      </c>
      <c r="B3729">
        <v>3</v>
      </c>
      <c r="C3729">
        <v>1033</v>
      </c>
      <c r="D3729">
        <v>87</v>
      </c>
      <c r="E3729" t="s">
        <v>137</v>
      </c>
      <c r="F3729" t="s">
        <v>303</v>
      </c>
      <c r="G3729">
        <v>2</v>
      </c>
      <c r="H3729" t="str">
        <f>VLOOKUP(Table1[[#This Row],[store_id]],[1]stores!$A:$B,2,0)</f>
        <v>Baldwin Bikes</v>
      </c>
      <c r="I3729">
        <v>1</v>
      </c>
      <c r="J3729">
        <v>189.99</v>
      </c>
      <c r="K3729">
        <v>7.0000000000000007E-2</v>
      </c>
      <c r="L3729">
        <f>Table1[[#This Row],[list_price]]*Table1[[#This Row],[discount]]</f>
        <v>13.299300000000002</v>
      </c>
      <c r="M3729">
        <f>(Table1[[#This Row],[list_price]]-Table1[[#This Row],[discount_price]])*Table1[[#This Row],[quantity]]</f>
        <v>176.69069999999999</v>
      </c>
    </row>
    <row r="3730" spans="1:13" x14ac:dyDescent="0.25">
      <c r="A3730">
        <v>1287</v>
      </c>
      <c r="B3730">
        <v>1</v>
      </c>
      <c r="C3730">
        <v>279</v>
      </c>
      <c r="D3730">
        <v>27</v>
      </c>
      <c r="E3730" t="s">
        <v>127</v>
      </c>
      <c r="F3730" t="s">
        <v>300</v>
      </c>
      <c r="G3730">
        <v>1</v>
      </c>
      <c r="H3730" t="str">
        <f>VLOOKUP(Table1[[#This Row],[store_id]],[1]stores!$A:$B,2,0)</f>
        <v>Santa Cruz Bikes</v>
      </c>
      <c r="I3730">
        <v>2</v>
      </c>
      <c r="J3730">
        <v>999.99</v>
      </c>
      <c r="K3730">
        <v>0.2</v>
      </c>
      <c r="L3730">
        <f>Table1[[#This Row],[list_price]]*Table1[[#This Row],[discount]]</f>
        <v>199.99800000000002</v>
      </c>
      <c r="M3730">
        <f>(Table1[[#This Row],[list_price]]-Table1[[#This Row],[discount_price]])*Table1[[#This Row],[quantity]]</f>
        <v>1599.9839999999999</v>
      </c>
    </row>
    <row r="3731" spans="1:13" x14ac:dyDescent="0.25">
      <c r="A3731">
        <v>1287</v>
      </c>
      <c r="B3731">
        <v>2</v>
      </c>
      <c r="C3731">
        <v>279</v>
      </c>
      <c r="D3731">
        <v>62</v>
      </c>
      <c r="E3731" t="s">
        <v>76</v>
      </c>
      <c r="F3731" t="s">
        <v>301</v>
      </c>
      <c r="G3731">
        <v>1</v>
      </c>
      <c r="H3731" t="str">
        <f>VLOOKUP(Table1[[#This Row],[store_id]],[1]stores!$A:$B,2,0)</f>
        <v>Santa Cruz Bikes</v>
      </c>
      <c r="I3731">
        <v>2</v>
      </c>
      <c r="J3731">
        <v>3499.99</v>
      </c>
      <c r="K3731">
        <v>0.1</v>
      </c>
      <c r="L3731">
        <f>Table1[[#This Row],[list_price]]*Table1[[#This Row],[discount]]</f>
        <v>349.99900000000002</v>
      </c>
      <c r="M3731">
        <f>(Table1[[#This Row],[list_price]]-Table1[[#This Row],[discount_price]])*Table1[[#This Row],[quantity]]</f>
        <v>6299.982</v>
      </c>
    </row>
    <row r="3732" spans="1:13" x14ac:dyDescent="0.25">
      <c r="A3732">
        <v>1287</v>
      </c>
      <c r="B3732">
        <v>3</v>
      </c>
      <c r="C3732">
        <v>279</v>
      </c>
      <c r="D3732">
        <v>103</v>
      </c>
      <c r="E3732" t="s">
        <v>67</v>
      </c>
      <c r="F3732" t="s">
        <v>304</v>
      </c>
      <c r="G3732">
        <v>1</v>
      </c>
      <c r="H3732" t="str">
        <f>VLOOKUP(Table1[[#This Row],[store_id]],[1]stores!$A:$B,2,0)</f>
        <v>Santa Cruz Bikes</v>
      </c>
      <c r="I3732">
        <v>1</v>
      </c>
      <c r="J3732">
        <v>551.99</v>
      </c>
      <c r="K3732">
        <v>0.1</v>
      </c>
      <c r="L3732">
        <f>Table1[[#This Row],[list_price]]*Table1[[#This Row],[discount]]</f>
        <v>55.199000000000005</v>
      </c>
      <c r="M3732">
        <f>(Table1[[#This Row],[list_price]]-Table1[[#This Row],[discount_price]])*Table1[[#This Row],[quantity]]</f>
        <v>496.791</v>
      </c>
    </row>
    <row r="3733" spans="1:13" x14ac:dyDescent="0.25">
      <c r="A3733">
        <v>1287</v>
      </c>
      <c r="B3733">
        <v>4</v>
      </c>
      <c r="C3733">
        <v>279</v>
      </c>
      <c r="D3733">
        <v>100</v>
      </c>
      <c r="E3733" t="s">
        <v>126</v>
      </c>
      <c r="F3733" t="s">
        <v>303</v>
      </c>
      <c r="G3733">
        <v>1</v>
      </c>
      <c r="H3733" t="str">
        <f>VLOOKUP(Table1[[#This Row],[store_id]],[1]stores!$A:$B,2,0)</f>
        <v>Santa Cruz Bikes</v>
      </c>
      <c r="I3733">
        <v>2</v>
      </c>
      <c r="J3733">
        <v>489.99</v>
      </c>
      <c r="K3733">
        <v>0.05</v>
      </c>
      <c r="L3733">
        <f>Table1[[#This Row],[list_price]]*Table1[[#This Row],[discount]]</f>
        <v>24.499500000000001</v>
      </c>
      <c r="M3733">
        <f>(Table1[[#This Row],[list_price]]-Table1[[#This Row],[discount_price]])*Table1[[#This Row],[quantity]]</f>
        <v>930.98099999999999</v>
      </c>
    </row>
    <row r="3734" spans="1:13" x14ac:dyDescent="0.25">
      <c r="A3734">
        <v>1288</v>
      </c>
      <c r="B3734">
        <v>1</v>
      </c>
      <c r="C3734">
        <v>778</v>
      </c>
      <c r="D3734">
        <v>73</v>
      </c>
      <c r="E3734" t="s">
        <v>70</v>
      </c>
      <c r="F3734" t="s">
        <v>299</v>
      </c>
      <c r="G3734">
        <v>3</v>
      </c>
      <c r="H3734" t="str">
        <f>VLOOKUP(Table1[[#This Row],[store_id]],[1]stores!$A:$B,2,0)</f>
        <v>Rowlett Bikes</v>
      </c>
      <c r="I3734">
        <v>1</v>
      </c>
      <c r="J3734">
        <v>749.99</v>
      </c>
      <c r="K3734">
        <v>0.2</v>
      </c>
      <c r="L3734">
        <f>Table1[[#This Row],[list_price]]*Table1[[#This Row],[discount]]</f>
        <v>149.99800000000002</v>
      </c>
      <c r="M3734">
        <f>(Table1[[#This Row],[list_price]]-Table1[[#This Row],[discount_price]])*Table1[[#This Row],[quantity]]</f>
        <v>599.99199999999996</v>
      </c>
    </row>
    <row r="3735" spans="1:13" x14ac:dyDescent="0.25">
      <c r="A3735">
        <v>1288</v>
      </c>
      <c r="B3735">
        <v>2</v>
      </c>
      <c r="C3735">
        <v>778</v>
      </c>
      <c r="D3735">
        <v>64</v>
      </c>
      <c r="E3735" t="s">
        <v>63</v>
      </c>
      <c r="F3735" t="s">
        <v>304</v>
      </c>
      <c r="G3735">
        <v>3</v>
      </c>
      <c r="H3735" t="str">
        <f>VLOOKUP(Table1[[#This Row],[store_id]],[1]stores!$A:$B,2,0)</f>
        <v>Rowlett Bikes</v>
      </c>
      <c r="I3735">
        <v>2</v>
      </c>
      <c r="J3735">
        <v>489.99</v>
      </c>
      <c r="K3735">
        <v>0.2</v>
      </c>
      <c r="L3735">
        <f>Table1[[#This Row],[list_price]]*Table1[[#This Row],[discount]]</f>
        <v>97.998000000000005</v>
      </c>
      <c r="M3735">
        <f>(Table1[[#This Row],[list_price]]-Table1[[#This Row],[discount_price]])*Table1[[#This Row],[quantity]]</f>
        <v>783.98400000000004</v>
      </c>
    </row>
    <row r="3736" spans="1:13" x14ac:dyDescent="0.25">
      <c r="A3736">
        <v>1288</v>
      </c>
      <c r="B3736">
        <v>3</v>
      </c>
      <c r="C3736">
        <v>778</v>
      </c>
      <c r="D3736">
        <v>62</v>
      </c>
      <c r="E3736" t="s">
        <v>76</v>
      </c>
      <c r="F3736" t="s">
        <v>301</v>
      </c>
      <c r="G3736">
        <v>3</v>
      </c>
      <c r="H3736" t="str">
        <f>VLOOKUP(Table1[[#This Row],[store_id]],[1]stores!$A:$B,2,0)</f>
        <v>Rowlett Bikes</v>
      </c>
      <c r="I3736">
        <v>2</v>
      </c>
      <c r="J3736">
        <v>3499.99</v>
      </c>
      <c r="K3736">
        <v>0.1</v>
      </c>
      <c r="L3736">
        <f>Table1[[#This Row],[list_price]]*Table1[[#This Row],[discount]]</f>
        <v>349.99900000000002</v>
      </c>
      <c r="M3736">
        <f>(Table1[[#This Row],[list_price]]-Table1[[#This Row],[discount_price]])*Table1[[#This Row],[quantity]]</f>
        <v>6299.982</v>
      </c>
    </row>
    <row r="3737" spans="1:13" x14ac:dyDescent="0.25">
      <c r="A3737">
        <v>1288</v>
      </c>
      <c r="B3737">
        <v>4</v>
      </c>
      <c r="C3737">
        <v>778</v>
      </c>
      <c r="D3737">
        <v>17</v>
      </c>
      <c r="E3737" t="s">
        <v>51</v>
      </c>
      <c r="F3737" t="s">
        <v>299</v>
      </c>
      <c r="G3737">
        <v>3</v>
      </c>
      <c r="H3737" t="str">
        <f>VLOOKUP(Table1[[#This Row],[store_id]],[1]stores!$A:$B,2,0)</f>
        <v>Rowlett Bikes</v>
      </c>
      <c r="I3737">
        <v>2</v>
      </c>
      <c r="J3737">
        <v>429</v>
      </c>
      <c r="K3737">
        <v>7.0000000000000007E-2</v>
      </c>
      <c r="L3737">
        <f>Table1[[#This Row],[list_price]]*Table1[[#This Row],[discount]]</f>
        <v>30.03</v>
      </c>
      <c r="M3737">
        <f>(Table1[[#This Row],[list_price]]-Table1[[#This Row],[discount_price]])*Table1[[#This Row],[quantity]]</f>
        <v>797.94</v>
      </c>
    </row>
    <row r="3738" spans="1:13" x14ac:dyDescent="0.25">
      <c r="A3738">
        <v>1289</v>
      </c>
      <c r="B3738">
        <v>1</v>
      </c>
      <c r="C3738">
        <v>1292</v>
      </c>
      <c r="D3738">
        <v>89</v>
      </c>
      <c r="E3738" t="s">
        <v>115</v>
      </c>
      <c r="F3738" t="s">
        <v>303</v>
      </c>
      <c r="G3738">
        <v>1</v>
      </c>
      <c r="H3738" t="str">
        <f>VLOOKUP(Table1[[#This Row],[store_id]],[1]stores!$A:$B,2,0)</f>
        <v>Santa Cruz Bikes</v>
      </c>
      <c r="I3738">
        <v>1</v>
      </c>
      <c r="J3738">
        <v>209.99</v>
      </c>
      <c r="K3738">
        <v>0.05</v>
      </c>
      <c r="L3738">
        <f>Table1[[#This Row],[list_price]]*Table1[[#This Row],[discount]]</f>
        <v>10.499500000000001</v>
      </c>
      <c r="M3738">
        <f>(Table1[[#This Row],[list_price]]-Table1[[#This Row],[discount_price]])*Table1[[#This Row],[quantity]]</f>
        <v>199.4905</v>
      </c>
    </row>
    <row r="3739" spans="1:13" x14ac:dyDescent="0.25">
      <c r="A3739">
        <v>1289</v>
      </c>
      <c r="B3739">
        <v>2</v>
      </c>
      <c r="C3739">
        <v>1292</v>
      </c>
      <c r="D3739">
        <v>3</v>
      </c>
      <c r="E3739" t="s">
        <v>49</v>
      </c>
      <c r="F3739" t="s">
        <v>300</v>
      </c>
      <c r="G3739">
        <v>1</v>
      </c>
      <c r="H3739" t="str">
        <f>VLOOKUP(Table1[[#This Row],[store_id]],[1]stores!$A:$B,2,0)</f>
        <v>Santa Cruz Bikes</v>
      </c>
      <c r="I3739">
        <v>1</v>
      </c>
      <c r="J3739">
        <v>999.99</v>
      </c>
      <c r="K3739">
        <v>0.1</v>
      </c>
      <c r="L3739">
        <f>Table1[[#This Row],[list_price]]*Table1[[#This Row],[discount]]</f>
        <v>99.999000000000009</v>
      </c>
      <c r="M3739">
        <f>(Table1[[#This Row],[list_price]]-Table1[[#This Row],[discount_price]])*Table1[[#This Row],[quantity]]</f>
        <v>899.99099999999999</v>
      </c>
    </row>
    <row r="3740" spans="1:13" x14ac:dyDescent="0.25">
      <c r="A3740">
        <v>1290</v>
      </c>
      <c r="B3740">
        <v>1</v>
      </c>
      <c r="C3740">
        <v>967</v>
      </c>
      <c r="D3740">
        <v>75</v>
      </c>
      <c r="E3740" t="s">
        <v>116</v>
      </c>
      <c r="F3740" t="s">
        <v>299</v>
      </c>
      <c r="G3740">
        <v>2</v>
      </c>
      <c r="H3740" t="str">
        <f>VLOOKUP(Table1[[#This Row],[store_id]],[1]stores!$A:$B,2,0)</f>
        <v>Baldwin Bikes</v>
      </c>
      <c r="I3740">
        <v>2</v>
      </c>
      <c r="J3740">
        <v>599.99</v>
      </c>
      <c r="K3740">
        <v>0.05</v>
      </c>
      <c r="L3740">
        <f>Table1[[#This Row],[list_price]]*Table1[[#This Row],[discount]]</f>
        <v>29.999500000000001</v>
      </c>
      <c r="M3740">
        <f>(Table1[[#This Row],[list_price]]-Table1[[#This Row],[discount_price]])*Table1[[#This Row],[quantity]]</f>
        <v>1139.981</v>
      </c>
    </row>
    <row r="3741" spans="1:13" x14ac:dyDescent="0.25">
      <c r="A3741">
        <v>1290</v>
      </c>
      <c r="B3741">
        <v>2</v>
      </c>
      <c r="C3741">
        <v>967</v>
      </c>
      <c r="D3741">
        <v>36</v>
      </c>
      <c r="E3741" t="s">
        <v>136</v>
      </c>
      <c r="F3741" t="s">
        <v>300</v>
      </c>
      <c r="G3741">
        <v>2</v>
      </c>
      <c r="H3741" t="str">
        <f>VLOOKUP(Table1[[#This Row],[store_id]],[1]stores!$A:$B,2,0)</f>
        <v>Baldwin Bikes</v>
      </c>
      <c r="I3741">
        <v>1</v>
      </c>
      <c r="J3741">
        <v>832.99</v>
      </c>
      <c r="K3741">
        <v>0.05</v>
      </c>
      <c r="L3741">
        <f>Table1[[#This Row],[list_price]]*Table1[[#This Row],[discount]]</f>
        <v>41.649500000000003</v>
      </c>
      <c r="M3741">
        <f>(Table1[[#This Row],[list_price]]-Table1[[#This Row],[discount_price]])*Table1[[#This Row],[quantity]]</f>
        <v>791.34050000000002</v>
      </c>
    </row>
    <row r="3742" spans="1:13" x14ac:dyDescent="0.25">
      <c r="A3742">
        <v>1290</v>
      </c>
      <c r="B3742">
        <v>3</v>
      </c>
      <c r="C3742">
        <v>967</v>
      </c>
      <c r="D3742">
        <v>92</v>
      </c>
      <c r="E3742" t="s">
        <v>132</v>
      </c>
      <c r="F3742" t="s">
        <v>303</v>
      </c>
      <c r="G3742">
        <v>2</v>
      </c>
      <c r="H3742" t="str">
        <f>VLOOKUP(Table1[[#This Row],[store_id]],[1]stores!$A:$B,2,0)</f>
        <v>Baldwin Bikes</v>
      </c>
      <c r="I3742">
        <v>2</v>
      </c>
      <c r="J3742">
        <v>209.99</v>
      </c>
      <c r="K3742">
        <v>0.1</v>
      </c>
      <c r="L3742">
        <f>Table1[[#This Row],[list_price]]*Table1[[#This Row],[discount]]</f>
        <v>20.999000000000002</v>
      </c>
      <c r="M3742">
        <f>(Table1[[#This Row],[list_price]]-Table1[[#This Row],[discount_price]])*Table1[[#This Row],[quantity]]</f>
        <v>377.98200000000003</v>
      </c>
    </row>
    <row r="3743" spans="1:13" x14ac:dyDescent="0.25">
      <c r="A3743">
        <v>1291</v>
      </c>
      <c r="B3743">
        <v>1</v>
      </c>
      <c r="C3743">
        <v>1284</v>
      </c>
      <c r="D3743">
        <v>57</v>
      </c>
      <c r="E3743" t="s">
        <v>124</v>
      </c>
      <c r="F3743" t="s">
        <v>305</v>
      </c>
      <c r="G3743">
        <v>2</v>
      </c>
      <c r="H3743" t="str">
        <f>VLOOKUP(Table1[[#This Row],[store_id]],[1]stores!$A:$B,2,0)</f>
        <v>Baldwin Bikes</v>
      </c>
      <c r="I3743">
        <v>1</v>
      </c>
      <c r="J3743">
        <v>1999.99</v>
      </c>
      <c r="K3743">
        <v>0.1</v>
      </c>
      <c r="L3743">
        <f>Table1[[#This Row],[list_price]]*Table1[[#This Row],[discount]]</f>
        <v>199.99900000000002</v>
      </c>
      <c r="M3743">
        <f>(Table1[[#This Row],[list_price]]-Table1[[#This Row],[discount_price]])*Table1[[#This Row],[quantity]]</f>
        <v>1799.991</v>
      </c>
    </row>
    <row r="3744" spans="1:13" x14ac:dyDescent="0.25">
      <c r="A3744">
        <v>1291</v>
      </c>
      <c r="B3744">
        <v>2</v>
      </c>
      <c r="C3744">
        <v>1284</v>
      </c>
      <c r="D3744">
        <v>58</v>
      </c>
      <c r="E3744" t="s">
        <v>105</v>
      </c>
      <c r="F3744" t="s">
        <v>305</v>
      </c>
      <c r="G3744">
        <v>2</v>
      </c>
      <c r="H3744" t="str">
        <f>VLOOKUP(Table1[[#This Row],[store_id]],[1]stores!$A:$B,2,0)</f>
        <v>Baldwin Bikes</v>
      </c>
      <c r="I3744">
        <v>2</v>
      </c>
      <c r="J3744">
        <v>4999.99</v>
      </c>
      <c r="K3744">
        <v>0.05</v>
      </c>
      <c r="L3744">
        <f>Table1[[#This Row],[list_price]]*Table1[[#This Row],[discount]]</f>
        <v>249.99950000000001</v>
      </c>
      <c r="M3744">
        <f>(Table1[[#This Row],[list_price]]-Table1[[#This Row],[discount_price]])*Table1[[#This Row],[quantity]]</f>
        <v>9499.9809999999998</v>
      </c>
    </row>
    <row r="3745" spans="1:13" x14ac:dyDescent="0.25">
      <c r="A3745">
        <v>1292</v>
      </c>
      <c r="B3745">
        <v>1</v>
      </c>
      <c r="C3745">
        <v>285</v>
      </c>
      <c r="D3745">
        <v>70</v>
      </c>
      <c r="E3745" t="s">
        <v>97</v>
      </c>
      <c r="F3745" t="s">
        <v>299</v>
      </c>
      <c r="G3745">
        <v>2</v>
      </c>
      <c r="H3745" t="str">
        <f>VLOOKUP(Table1[[#This Row],[store_id]],[1]stores!$A:$B,2,0)</f>
        <v>Baldwin Bikes</v>
      </c>
      <c r="I3745">
        <v>1</v>
      </c>
      <c r="J3745">
        <v>659.99</v>
      </c>
      <c r="K3745">
        <v>7.0000000000000007E-2</v>
      </c>
      <c r="L3745">
        <f>Table1[[#This Row],[list_price]]*Table1[[#This Row],[discount]]</f>
        <v>46.199300000000008</v>
      </c>
      <c r="M3745">
        <f>(Table1[[#This Row],[list_price]]-Table1[[#This Row],[discount_price]])*Table1[[#This Row],[quantity]]</f>
        <v>613.79070000000002</v>
      </c>
    </row>
    <row r="3746" spans="1:13" x14ac:dyDescent="0.25">
      <c r="A3746">
        <v>1293</v>
      </c>
      <c r="B3746">
        <v>1</v>
      </c>
      <c r="C3746">
        <v>1401</v>
      </c>
      <c r="D3746">
        <v>88</v>
      </c>
      <c r="E3746" t="s">
        <v>89</v>
      </c>
      <c r="F3746" t="s">
        <v>303</v>
      </c>
      <c r="G3746">
        <v>2</v>
      </c>
      <c r="H3746" t="str">
        <f>VLOOKUP(Table1[[#This Row],[store_id]],[1]stores!$A:$B,2,0)</f>
        <v>Baldwin Bikes</v>
      </c>
      <c r="I3746">
        <v>2</v>
      </c>
      <c r="J3746">
        <v>189.99</v>
      </c>
      <c r="K3746">
        <v>0.1</v>
      </c>
      <c r="L3746">
        <f>Table1[[#This Row],[list_price]]*Table1[[#This Row],[discount]]</f>
        <v>18.999000000000002</v>
      </c>
      <c r="M3746">
        <f>(Table1[[#This Row],[list_price]]-Table1[[#This Row],[discount_price]])*Table1[[#This Row],[quantity]]</f>
        <v>341.98200000000003</v>
      </c>
    </row>
    <row r="3747" spans="1:13" x14ac:dyDescent="0.25">
      <c r="A3747">
        <v>1293</v>
      </c>
      <c r="B3747">
        <v>2</v>
      </c>
      <c r="C3747">
        <v>1401</v>
      </c>
      <c r="D3747">
        <v>74</v>
      </c>
      <c r="E3747" t="s">
        <v>86</v>
      </c>
      <c r="F3747" t="s">
        <v>299</v>
      </c>
      <c r="G3747">
        <v>2</v>
      </c>
      <c r="H3747" t="str">
        <f>VLOOKUP(Table1[[#This Row],[store_id]],[1]stores!$A:$B,2,0)</f>
        <v>Baldwin Bikes</v>
      </c>
      <c r="I3747">
        <v>2</v>
      </c>
      <c r="J3747">
        <v>439.99</v>
      </c>
      <c r="K3747">
        <v>0.05</v>
      </c>
      <c r="L3747">
        <f>Table1[[#This Row],[list_price]]*Table1[[#This Row],[discount]]</f>
        <v>21.999500000000001</v>
      </c>
      <c r="M3747">
        <f>(Table1[[#This Row],[list_price]]-Table1[[#This Row],[discount_price]])*Table1[[#This Row],[quantity]]</f>
        <v>835.98099999999999</v>
      </c>
    </row>
    <row r="3748" spans="1:13" x14ac:dyDescent="0.25">
      <c r="A3748">
        <v>1293</v>
      </c>
      <c r="B3748">
        <v>3</v>
      </c>
      <c r="C3748">
        <v>1401</v>
      </c>
      <c r="D3748">
        <v>38</v>
      </c>
      <c r="E3748" t="s">
        <v>114</v>
      </c>
      <c r="F3748" t="s">
        <v>300</v>
      </c>
      <c r="G3748">
        <v>2</v>
      </c>
      <c r="H3748" t="str">
        <f>VLOOKUP(Table1[[#This Row],[store_id]],[1]stores!$A:$B,2,0)</f>
        <v>Baldwin Bikes</v>
      </c>
      <c r="I3748">
        <v>2</v>
      </c>
      <c r="J3748">
        <v>549.99</v>
      </c>
      <c r="K3748">
        <v>7.0000000000000007E-2</v>
      </c>
      <c r="L3748">
        <f>Table1[[#This Row],[list_price]]*Table1[[#This Row],[discount]]</f>
        <v>38.499300000000005</v>
      </c>
      <c r="M3748">
        <f>(Table1[[#This Row],[list_price]]-Table1[[#This Row],[discount_price]])*Table1[[#This Row],[quantity]]</f>
        <v>1022.9814</v>
      </c>
    </row>
    <row r="3749" spans="1:13" x14ac:dyDescent="0.25">
      <c r="A3749">
        <v>1294</v>
      </c>
      <c r="B3749">
        <v>1</v>
      </c>
      <c r="C3749">
        <v>947</v>
      </c>
      <c r="D3749">
        <v>95</v>
      </c>
      <c r="E3749" t="s">
        <v>74</v>
      </c>
      <c r="F3749" t="s">
        <v>299</v>
      </c>
      <c r="G3749">
        <v>1</v>
      </c>
      <c r="H3749" t="str">
        <f>VLOOKUP(Table1[[#This Row],[store_id]],[1]stores!$A:$B,2,0)</f>
        <v>Santa Cruz Bikes</v>
      </c>
      <c r="I3749">
        <v>2</v>
      </c>
      <c r="J3749">
        <v>299.99</v>
      </c>
      <c r="K3749">
        <v>0.05</v>
      </c>
      <c r="L3749">
        <f>Table1[[#This Row],[list_price]]*Table1[[#This Row],[discount]]</f>
        <v>14.999500000000001</v>
      </c>
      <c r="M3749">
        <f>(Table1[[#This Row],[list_price]]-Table1[[#This Row],[discount_price]])*Table1[[#This Row],[quantity]]</f>
        <v>569.98099999999999</v>
      </c>
    </row>
    <row r="3750" spans="1:13" x14ac:dyDescent="0.25">
      <c r="A3750">
        <v>1294</v>
      </c>
      <c r="B3750">
        <v>2</v>
      </c>
      <c r="C3750">
        <v>947</v>
      </c>
      <c r="D3750">
        <v>44</v>
      </c>
      <c r="E3750" t="s">
        <v>129</v>
      </c>
      <c r="F3750" t="s">
        <v>300</v>
      </c>
      <c r="G3750">
        <v>1</v>
      </c>
      <c r="H3750" t="str">
        <f>VLOOKUP(Table1[[#This Row],[store_id]],[1]stores!$A:$B,2,0)</f>
        <v>Santa Cruz Bikes</v>
      </c>
      <c r="I3750">
        <v>1</v>
      </c>
      <c r="J3750">
        <v>539.99</v>
      </c>
      <c r="K3750">
        <v>0.05</v>
      </c>
      <c r="L3750">
        <f>Table1[[#This Row],[list_price]]*Table1[[#This Row],[discount]]</f>
        <v>26.999500000000001</v>
      </c>
      <c r="M3750">
        <f>(Table1[[#This Row],[list_price]]-Table1[[#This Row],[discount_price]])*Table1[[#This Row],[quantity]]</f>
        <v>512.9905</v>
      </c>
    </row>
    <row r="3751" spans="1:13" x14ac:dyDescent="0.25">
      <c r="A3751">
        <v>1295</v>
      </c>
      <c r="B3751">
        <v>1</v>
      </c>
      <c r="C3751">
        <v>37</v>
      </c>
      <c r="D3751">
        <v>5</v>
      </c>
      <c r="E3751" t="s">
        <v>62</v>
      </c>
      <c r="F3751" t="s">
        <v>300</v>
      </c>
      <c r="G3751">
        <v>2</v>
      </c>
      <c r="H3751" t="str">
        <f>VLOOKUP(Table1[[#This Row],[store_id]],[1]stores!$A:$B,2,0)</f>
        <v>Baldwin Bikes</v>
      </c>
      <c r="I3751">
        <v>2</v>
      </c>
      <c r="J3751">
        <v>1320.99</v>
      </c>
      <c r="K3751">
        <v>0.2</v>
      </c>
      <c r="L3751">
        <f>Table1[[#This Row],[list_price]]*Table1[[#This Row],[discount]]</f>
        <v>264.19800000000004</v>
      </c>
      <c r="M3751">
        <f>(Table1[[#This Row],[list_price]]-Table1[[#This Row],[discount_price]])*Table1[[#This Row],[quantity]]</f>
        <v>2113.5839999999998</v>
      </c>
    </row>
    <row r="3752" spans="1:13" x14ac:dyDescent="0.25">
      <c r="A3752">
        <v>1295</v>
      </c>
      <c r="B3752">
        <v>2</v>
      </c>
      <c r="C3752">
        <v>37</v>
      </c>
      <c r="D3752">
        <v>61</v>
      </c>
      <c r="E3752" t="s">
        <v>72</v>
      </c>
      <c r="F3752" t="s">
        <v>302</v>
      </c>
      <c r="G3752">
        <v>2</v>
      </c>
      <c r="H3752" t="str">
        <f>VLOOKUP(Table1[[#This Row],[store_id]],[1]stores!$A:$B,2,0)</f>
        <v>Baldwin Bikes</v>
      </c>
      <c r="I3752">
        <v>1</v>
      </c>
      <c r="J3752">
        <v>4999.99</v>
      </c>
      <c r="K3752">
        <v>0.2</v>
      </c>
      <c r="L3752">
        <f>Table1[[#This Row],[list_price]]*Table1[[#This Row],[discount]]</f>
        <v>999.99800000000005</v>
      </c>
      <c r="M3752">
        <f>(Table1[[#This Row],[list_price]]-Table1[[#This Row],[discount_price]])*Table1[[#This Row],[quantity]]</f>
        <v>3999.9919999999997</v>
      </c>
    </row>
    <row r="3753" spans="1:13" x14ac:dyDescent="0.25">
      <c r="A3753">
        <v>1295</v>
      </c>
      <c r="B3753">
        <v>3</v>
      </c>
      <c r="C3753">
        <v>37</v>
      </c>
      <c r="D3753">
        <v>52</v>
      </c>
      <c r="E3753" t="s">
        <v>92</v>
      </c>
      <c r="F3753" t="s">
        <v>305</v>
      </c>
      <c r="G3753">
        <v>2</v>
      </c>
      <c r="H3753" t="str">
        <f>VLOOKUP(Table1[[#This Row],[store_id]],[1]stores!$A:$B,2,0)</f>
        <v>Baldwin Bikes</v>
      </c>
      <c r="I3753">
        <v>1</v>
      </c>
      <c r="J3753">
        <v>875.99</v>
      </c>
      <c r="K3753">
        <v>0.05</v>
      </c>
      <c r="L3753">
        <f>Table1[[#This Row],[list_price]]*Table1[[#This Row],[discount]]</f>
        <v>43.799500000000002</v>
      </c>
      <c r="M3753">
        <f>(Table1[[#This Row],[list_price]]-Table1[[#This Row],[discount_price]])*Table1[[#This Row],[quantity]]</f>
        <v>832.19050000000004</v>
      </c>
    </row>
    <row r="3754" spans="1:13" x14ac:dyDescent="0.25">
      <c r="A3754">
        <v>1296</v>
      </c>
      <c r="B3754">
        <v>1</v>
      </c>
      <c r="C3754">
        <v>231</v>
      </c>
      <c r="D3754">
        <v>25</v>
      </c>
      <c r="E3754" t="s">
        <v>63</v>
      </c>
      <c r="F3754" t="s">
        <v>304</v>
      </c>
      <c r="G3754">
        <v>1</v>
      </c>
      <c r="H3754" t="str">
        <f>VLOOKUP(Table1[[#This Row],[store_id]],[1]stores!$A:$B,2,0)</f>
        <v>Santa Cruz Bikes</v>
      </c>
      <c r="I3754">
        <v>2</v>
      </c>
      <c r="J3754">
        <v>499.99</v>
      </c>
      <c r="K3754">
        <v>0.05</v>
      </c>
      <c r="L3754">
        <f>Table1[[#This Row],[list_price]]*Table1[[#This Row],[discount]]</f>
        <v>24.999500000000001</v>
      </c>
      <c r="M3754">
        <f>(Table1[[#This Row],[list_price]]-Table1[[#This Row],[discount_price]])*Table1[[#This Row],[quantity]]</f>
        <v>949.98099999999999</v>
      </c>
    </row>
    <row r="3755" spans="1:13" x14ac:dyDescent="0.25">
      <c r="A3755">
        <v>1296</v>
      </c>
      <c r="B3755">
        <v>2</v>
      </c>
      <c r="C3755">
        <v>231</v>
      </c>
      <c r="D3755">
        <v>90</v>
      </c>
      <c r="E3755" t="s">
        <v>81</v>
      </c>
      <c r="F3755" t="s">
        <v>303</v>
      </c>
      <c r="G3755">
        <v>1</v>
      </c>
      <c r="H3755" t="str">
        <f>VLOOKUP(Table1[[#This Row],[store_id]],[1]stores!$A:$B,2,0)</f>
        <v>Santa Cruz Bikes</v>
      </c>
      <c r="I3755">
        <v>1</v>
      </c>
      <c r="J3755">
        <v>209.99</v>
      </c>
      <c r="K3755">
        <v>0.1</v>
      </c>
      <c r="L3755">
        <f>Table1[[#This Row],[list_price]]*Table1[[#This Row],[discount]]</f>
        <v>20.999000000000002</v>
      </c>
      <c r="M3755">
        <f>(Table1[[#This Row],[list_price]]-Table1[[#This Row],[discount_price]])*Table1[[#This Row],[quantity]]</f>
        <v>188.99100000000001</v>
      </c>
    </row>
    <row r="3756" spans="1:13" x14ac:dyDescent="0.25">
      <c r="A3756">
        <v>1296</v>
      </c>
      <c r="B3756">
        <v>3</v>
      </c>
      <c r="C3756">
        <v>231</v>
      </c>
      <c r="D3756">
        <v>16</v>
      </c>
      <c r="E3756" t="s">
        <v>45</v>
      </c>
      <c r="F3756" t="s">
        <v>299</v>
      </c>
      <c r="G3756">
        <v>1</v>
      </c>
      <c r="H3756" t="str">
        <f>VLOOKUP(Table1[[#This Row],[store_id]],[1]stores!$A:$B,2,0)</f>
        <v>Santa Cruz Bikes</v>
      </c>
      <c r="I3756">
        <v>1</v>
      </c>
      <c r="J3756">
        <v>599.99</v>
      </c>
      <c r="K3756">
        <v>0.05</v>
      </c>
      <c r="L3756">
        <f>Table1[[#This Row],[list_price]]*Table1[[#This Row],[discount]]</f>
        <v>29.999500000000001</v>
      </c>
      <c r="M3756">
        <f>(Table1[[#This Row],[list_price]]-Table1[[#This Row],[discount_price]])*Table1[[#This Row],[quantity]]</f>
        <v>569.9905</v>
      </c>
    </row>
    <row r="3757" spans="1:13" x14ac:dyDescent="0.25">
      <c r="A3757">
        <v>1296</v>
      </c>
      <c r="B3757">
        <v>4</v>
      </c>
      <c r="C3757">
        <v>231</v>
      </c>
      <c r="D3757">
        <v>2</v>
      </c>
      <c r="E3757" t="s">
        <v>50</v>
      </c>
      <c r="F3757" t="s">
        <v>300</v>
      </c>
      <c r="G3757">
        <v>1</v>
      </c>
      <c r="H3757" t="str">
        <f>VLOOKUP(Table1[[#This Row],[store_id]],[1]stores!$A:$B,2,0)</f>
        <v>Santa Cruz Bikes</v>
      </c>
      <c r="I3757">
        <v>2</v>
      </c>
      <c r="J3757">
        <v>749.99</v>
      </c>
      <c r="K3757">
        <v>0.1</v>
      </c>
      <c r="L3757">
        <f>Table1[[#This Row],[list_price]]*Table1[[#This Row],[discount]]</f>
        <v>74.999000000000009</v>
      </c>
      <c r="M3757">
        <f>(Table1[[#This Row],[list_price]]-Table1[[#This Row],[discount_price]])*Table1[[#This Row],[quantity]]</f>
        <v>1349.982</v>
      </c>
    </row>
    <row r="3758" spans="1:13" x14ac:dyDescent="0.25">
      <c r="A3758">
        <v>1297</v>
      </c>
      <c r="B3758">
        <v>1</v>
      </c>
      <c r="C3758">
        <v>108</v>
      </c>
      <c r="D3758">
        <v>104</v>
      </c>
      <c r="E3758" t="s">
        <v>110</v>
      </c>
      <c r="F3758" t="s">
        <v>304</v>
      </c>
      <c r="G3758">
        <v>2</v>
      </c>
      <c r="H3758" t="str">
        <f>VLOOKUP(Table1[[#This Row],[store_id]],[1]stores!$A:$B,2,0)</f>
        <v>Baldwin Bikes</v>
      </c>
      <c r="I3758">
        <v>2</v>
      </c>
      <c r="J3758">
        <v>481.99</v>
      </c>
      <c r="K3758">
        <v>7.0000000000000007E-2</v>
      </c>
      <c r="L3758">
        <f>Table1[[#This Row],[list_price]]*Table1[[#This Row],[discount]]</f>
        <v>33.739300000000007</v>
      </c>
      <c r="M3758">
        <f>(Table1[[#This Row],[list_price]]-Table1[[#This Row],[discount_price]])*Table1[[#This Row],[quantity]]</f>
        <v>896.50139999999999</v>
      </c>
    </row>
    <row r="3759" spans="1:13" x14ac:dyDescent="0.25">
      <c r="A3759">
        <v>1297</v>
      </c>
      <c r="B3759">
        <v>2</v>
      </c>
      <c r="C3759">
        <v>108</v>
      </c>
      <c r="D3759">
        <v>43</v>
      </c>
      <c r="E3759" t="s">
        <v>87</v>
      </c>
      <c r="F3759" t="s">
        <v>300</v>
      </c>
      <c r="G3759">
        <v>2</v>
      </c>
      <c r="H3759" t="str">
        <f>VLOOKUP(Table1[[#This Row],[store_id]],[1]stores!$A:$B,2,0)</f>
        <v>Baldwin Bikes</v>
      </c>
      <c r="I3759">
        <v>1</v>
      </c>
      <c r="J3759">
        <v>5299.99</v>
      </c>
      <c r="K3759">
        <v>0.05</v>
      </c>
      <c r="L3759">
        <f>Table1[[#This Row],[list_price]]*Table1[[#This Row],[discount]]</f>
        <v>264.99950000000001</v>
      </c>
      <c r="M3759">
        <f>(Table1[[#This Row],[list_price]]-Table1[[#This Row],[discount_price]])*Table1[[#This Row],[quantity]]</f>
        <v>5034.9904999999999</v>
      </c>
    </row>
    <row r="3760" spans="1:13" x14ac:dyDescent="0.25">
      <c r="A3760">
        <v>1297</v>
      </c>
      <c r="B3760">
        <v>3</v>
      </c>
      <c r="C3760">
        <v>108</v>
      </c>
      <c r="D3760">
        <v>51</v>
      </c>
      <c r="E3760" t="s">
        <v>112</v>
      </c>
      <c r="F3760" t="s">
        <v>305</v>
      </c>
      <c r="G3760">
        <v>2</v>
      </c>
      <c r="H3760" t="str">
        <f>VLOOKUP(Table1[[#This Row],[store_id]],[1]stores!$A:$B,2,0)</f>
        <v>Baldwin Bikes</v>
      </c>
      <c r="I3760">
        <v>2</v>
      </c>
      <c r="J3760">
        <v>6499.99</v>
      </c>
      <c r="K3760">
        <v>0.05</v>
      </c>
      <c r="L3760">
        <f>Table1[[#This Row],[list_price]]*Table1[[#This Row],[discount]]</f>
        <v>324.99950000000001</v>
      </c>
      <c r="M3760">
        <f>(Table1[[#This Row],[list_price]]-Table1[[#This Row],[discount_price]])*Table1[[#This Row],[quantity]]</f>
        <v>12349.981</v>
      </c>
    </row>
    <row r="3761" spans="1:13" x14ac:dyDescent="0.25">
      <c r="A3761">
        <v>1298</v>
      </c>
      <c r="B3761">
        <v>1</v>
      </c>
      <c r="C3761">
        <v>533</v>
      </c>
      <c r="D3761">
        <v>59</v>
      </c>
      <c r="E3761" t="s">
        <v>98</v>
      </c>
      <c r="F3761" t="s">
        <v>305</v>
      </c>
      <c r="G3761">
        <v>3</v>
      </c>
      <c r="H3761" t="str">
        <f>VLOOKUP(Table1[[#This Row],[store_id]],[1]stores!$A:$B,2,0)</f>
        <v>Rowlett Bikes</v>
      </c>
      <c r="I3761">
        <v>1</v>
      </c>
      <c r="J3761">
        <v>2599.9899999999998</v>
      </c>
      <c r="K3761">
        <v>0.05</v>
      </c>
      <c r="L3761">
        <f>Table1[[#This Row],[list_price]]*Table1[[#This Row],[discount]]</f>
        <v>129.99949999999998</v>
      </c>
      <c r="M3761">
        <f>(Table1[[#This Row],[list_price]]-Table1[[#This Row],[discount_price]])*Table1[[#This Row],[quantity]]</f>
        <v>2469.9904999999999</v>
      </c>
    </row>
    <row r="3762" spans="1:13" x14ac:dyDescent="0.25">
      <c r="A3762">
        <v>1298</v>
      </c>
      <c r="B3762">
        <v>2</v>
      </c>
      <c r="C3762">
        <v>533</v>
      </c>
      <c r="D3762">
        <v>110</v>
      </c>
      <c r="E3762" t="s">
        <v>90</v>
      </c>
      <c r="F3762" t="s">
        <v>304</v>
      </c>
      <c r="G3762">
        <v>3</v>
      </c>
      <c r="H3762" t="str">
        <f>VLOOKUP(Table1[[#This Row],[store_id]],[1]stores!$A:$B,2,0)</f>
        <v>Rowlett Bikes</v>
      </c>
      <c r="I3762">
        <v>2</v>
      </c>
      <c r="J3762">
        <v>470.99</v>
      </c>
      <c r="K3762">
        <v>7.0000000000000007E-2</v>
      </c>
      <c r="L3762">
        <f>Table1[[#This Row],[list_price]]*Table1[[#This Row],[discount]]</f>
        <v>32.969300000000004</v>
      </c>
      <c r="M3762">
        <f>(Table1[[#This Row],[list_price]]-Table1[[#This Row],[discount_price]])*Table1[[#This Row],[quantity]]</f>
        <v>876.04140000000007</v>
      </c>
    </row>
    <row r="3763" spans="1:13" x14ac:dyDescent="0.25">
      <c r="A3763">
        <v>1299</v>
      </c>
      <c r="B3763">
        <v>1</v>
      </c>
      <c r="C3763">
        <v>1216</v>
      </c>
      <c r="D3763">
        <v>14</v>
      </c>
      <c r="E3763" t="s">
        <v>56</v>
      </c>
      <c r="F3763" t="s">
        <v>299</v>
      </c>
      <c r="G3763">
        <v>1</v>
      </c>
      <c r="H3763" t="str">
        <f>VLOOKUP(Table1[[#This Row],[store_id]],[1]stores!$A:$B,2,0)</f>
        <v>Santa Cruz Bikes</v>
      </c>
      <c r="I3763">
        <v>2</v>
      </c>
      <c r="J3763">
        <v>269.99</v>
      </c>
      <c r="K3763">
        <v>0.1</v>
      </c>
      <c r="L3763">
        <f>Table1[[#This Row],[list_price]]*Table1[[#This Row],[discount]]</f>
        <v>26.999000000000002</v>
      </c>
      <c r="M3763">
        <f>(Table1[[#This Row],[list_price]]-Table1[[#This Row],[discount_price]])*Table1[[#This Row],[quantity]]</f>
        <v>485.98200000000003</v>
      </c>
    </row>
    <row r="3764" spans="1:13" x14ac:dyDescent="0.25">
      <c r="A3764">
        <v>1299</v>
      </c>
      <c r="B3764">
        <v>2</v>
      </c>
      <c r="C3764">
        <v>1216</v>
      </c>
      <c r="D3764">
        <v>101</v>
      </c>
      <c r="E3764" t="s">
        <v>104</v>
      </c>
      <c r="F3764" t="s">
        <v>303</v>
      </c>
      <c r="G3764">
        <v>1</v>
      </c>
      <c r="H3764" t="str">
        <f>VLOOKUP(Table1[[#This Row],[store_id]],[1]stores!$A:$B,2,0)</f>
        <v>Santa Cruz Bikes</v>
      </c>
      <c r="I3764">
        <v>1</v>
      </c>
      <c r="J3764">
        <v>339.99</v>
      </c>
      <c r="K3764">
        <v>0.05</v>
      </c>
      <c r="L3764">
        <f>Table1[[#This Row],[list_price]]*Table1[[#This Row],[discount]]</f>
        <v>16.999500000000001</v>
      </c>
      <c r="M3764">
        <f>(Table1[[#This Row],[list_price]]-Table1[[#This Row],[discount_price]])*Table1[[#This Row],[quantity]]</f>
        <v>322.9905</v>
      </c>
    </row>
    <row r="3765" spans="1:13" x14ac:dyDescent="0.25">
      <c r="A3765">
        <v>1299</v>
      </c>
      <c r="B3765">
        <v>3</v>
      </c>
      <c r="C3765">
        <v>1216</v>
      </c>
      <c r="D3765">
        <v>75</v>
      </c>
      <c r="E3765" t="s">
        <v>116</v>
      </c>
      <c r="F3765" t="s">
        <v>299</v>
      </c>
      <c r="G3765">
        <v>1</v>
      </c>
      <c r="H3765" t="str">
        <f>VLOOKUP(Table1[[#This Row],[store_id]],[1]stores!$A:$B,2,0)</f>
        <v>Santa Cruz Bikes</v>
      </c>
      <c r="I3765">
        <v>1</v>
      </c>
      <c r="J3765">
        <v>599.99</v>
      </c>
      <c r="K3765">
        <v>0.05</v>
      </c>
      <c r="L3765">
        <f>Table1[[#This Row],[list_price]]*Table1[[#This Row],[discount]]</f>
        <v>29.999500000000001</v>
      </c>
      <c r="M3765">
        <f>(Table1[[#This Row],[list_price]]-Table1[[#This Row],[discount_price]])*Table1[[#This Row],[quantity]]</f>
        <v>569.9905</v>
      </c>
    </row>
    <row r="3766" spans="1:13" x14ac:dyDescent="0.25">
      <c r="A3766">
        <v>1299</v>
      </c>
      <c r="B3766">
        <v>4</v>
      </c>
      <c r="C3766">
        <v>1216</v>
      </c>
      <c r="D3766">
        <v>52</v>
      </c>
      <c r="E3766" t="s">
        <v>92</v>
      </c>
      <c r="F3766" t="s">
        <v>305</v>
      </c>
      <c r="G3766">
        <v>1</v>
      </c>
      <c r="H3766" t="str">
        <f>VLOOKUP(Table1[[#This Row],[store_id]],[1]stores!$A:$B,2,0)</f>
        <v>Santa Cruz Bikes</v>
      </c>
      <c r="I3766">
        <v>2</v>
      </c>
      <c r="J3766">
        <v>875.99</v>
      </c>
      <c r="K3766">
        <v>0.2</v>
      </c>
      <c r="L3766">
        <f>Table1[[#This Row],[list_price]]*Table1[[#This Row],[discount]]</f>
        <v>175.19800000000001</v>
      </c>
      <c r="M3766">
        <f>(Table1[[#This Row],[list_price]]-Table1[[#This Row],[discount_price]])*Table1[[#This Row],[quantity]]</f>
        <v>1401.5840000000001</v>
      </c>
    </row>
    <row r="3767" spans="1:13" x14ac:dyDescent="0.25">
      <c r="A3767">
        <v>1300</v>
      </c>
      <c r="B3767">
        <v>1</v>
      </c>
      <c r="C3767">
        <v>824</v>
      </c>
      <c r="D3767">
        <v>101</v>
      </c>
      <c r="E3767" t="s">
        <v>104</v>
      </c>
      <c r="F3767" t="s">
        <v>303</v>
      </c>
      <c r="G3767">
        <v>2</v>
      </c>
      <c r="H3767" t="str">
        <f>VLOOKUP(Table1[[#This Row],[store_id]],[1]stores!$A:$B,2,0)</f>
        <v>Baldwin Bikes</v>
      </c>
      <c r="I3767">
        <v>2</v>
      </c>
      <c r="J3767">
        <v>339.99</v>
      </c>
      <c r="K3767">
        <v>7.0000000000000007E-2</v>
      </c>
      <c r="L3767">
        <f>Table1[[#This Row],[list_price]]*Table1[[#This Row],[discount]]</f>
        <v>23.799300000000002</v>
      </c>
      <c r="M3767">
        <f>(Table1[[#This Row],[list_price]]-Table1[[#This Row],[discount_price]])*Table1[[#This Row],[quantity]]</f>
        <v>632.38139999999999</v>
      </c>
    </row>
    <row r="3768" spans="1:13" x14ac:dyDescent="0.25">
      <c r="A3768">
        <v>1300</v>
      </c>
      <c r="B3768">
        <v>2</v>
      </c>
      <c r="C3768">
        <v>824</v>
      </c>
      <c r="D3768">
        <v>58</v>
      </c>
      <c r="E3768" t="s">
        <v>105</v>
      </c>
      <c r="F3768" t="s">
        <v>305</v>
      </c>
      <c r="G3768">
        <v>2</v>
      </c>
      <c r="H3768" t="str">
        <f>VLOOKUP(Table1[[#This Row],[store_id]],[1]stores!$A:$B,2,0)</f>
        <v>Baldwin Bikes</v>
      </c>
      <c r="I3768">
        <v>2</v>
      </c>
      <c r="J3768">
        <v>4999.99</v>
      </c>
      <c r="K3768">
        <v>0.05</v>
      </c>
      <c r="L3768">
        <f>Table1[[#This Row],[list_price]]*Table1[[#This Row],[discount]]</f>
        <v>249.99950000000001</v>
      </c>
      <c r="M3768">
        <f>(Table1[[#This Row],[list_price]]-Table1[[#This Row],[discount_price]])*Table1[[#This Row],[quantity]]</f>
        <v>9499.9809999999998</v>
      </c>
    </row>
    <row r="3769" spans="1:13" x14ac:dyDescent="0.25">
      <c r="A3769">
        <v>1301</v>
      </c>
      <c r="B3769">
        <v>1</v>
      </c>
      <c r="C3769">
        <v>1088</v>
      </c>
      <c r="D3769">
        <v>45</v>
      </c>
      <c r="E3769" t="s">
        <v>111</v>
      </c>
      <c r="F3769" t="s">
        <v>300</v>
      </c>
      <c r="G3769">
        <v>1</v>
      </c>
      <c r="H3769" t="str">
        <f>VLOOKUP(Table1[[#This Row],[store_id]],[1]stores!$A:$B,2,0)</f>
        <v>Santa Cruz Bikes</v>
      </c>
      <c r="I3769">
        <v>2</v>
      </c>
      <c r="J3769">
        <v>869.99</v>
      </c>
      <c r="K3769">
        <v>0.2</v>
      </c>
      <c r="L3769">
        <f>Table1[[#This Row],[list_price]]*Table1[[#This Row],[discount]]</f>
        <v>173.99800000000002</v>
      </c>
      <c r="M3769">
        <f>(Table1[[#This Row],[list_price]]-Table1[[#This Row],[discount_price]])*Table1[[#This Row],[quantity]]</f>
        <v>1391.9839999999999</v>
      </c>
    </row>
    <row r="3770" spans="1:13" x14ac:dyDescent="0.25">
      <c r="A3770">
        <v>1301</v>
      </c>
      <c r="B3770">
        <v>2</v>
      </c>
      <c r="C3770">
        <v>1088</v>
      </c>
      <c r="D3770">
        <v>105</v>
      </c>
      <c r="E3770" t="s">
        <v>117</v>
      </c>
      <c r="F3770" t="s">
        <v>304</v>
      </c>
      <c r="G3770">
        <v>1</v>
      </c>
      <c r="H3770" t="str">
        <f>VLOOKUP(Table1[[#This Row],[store_id]],[1]stores!$A:$B,2,0)</f>
        <v>Santa Cruz Bikes</v>
      </c>
      <c r="I3770">
        <v>2</v>
      </c>
      <c r="J3770">
        <v>533.99</v>
      </c>
      <c r="K3770">
        <v>0.1</v>
      </c>
      <c r="L3770">
        <f>Table1[[#This Row],[list_price]]*Table1[[#This Row],[discount]]</f>
        <v>53.399000000000001</v>
      </c>
      <c r="M3770">
        <f>(Table1[[#This Row],[list_price]]-Table1[[#This Row],[discount_price]])*Table1[[#This Row],[quantity]]</f>
        <v>961.18200000000002</v>
      </c>
    </row>
    <row r="3771" spans="1:13" x14ac:dyDescent="0.25">
      <c r="A3771">
        <v>1301</v>
      </c>
      <c r="B3771">
        <v>3</v>
      </c>
      <c r="C3771">
        <v>1088</v>
      </c>
      <c r="D3771">
        <v>8</v>
      </c>
      <c r="E3771" t="s">
        <v>46</v>
      </c>
      <c r="F3771" t="s">
        <v>300</v>
      </c>
      <c r="G3771">
        <v>1</v>
      </c>
      <c r="H3771" t="str">
        <f>VLOOKUP(Table1[[#This Row],[store_id]],[1]stores!$A:$B,2,0)</f>
        <v>Santa Cruz Bikes</v>
      </c>
      <c r="I3771">
        <v>1</v>
      </c>
      <c r="J3771">
        <v>1799.99</v>
      </c>
      <c r="K3771">
        <v>0.2</v>
      </c>
      <c r="L3771">
        <f>Table1[[#This Row],[list_price]]*Table1[[#This Row],[discount]]</f>
        <v>359.99800000000005</v>
      </c>
      <c r="M3771">
        <f>(Table1[[#This Row],[list_price]]-Table1[[#This Row],[discount_price]])*Table1[[#This Row],[quantity]]</f>
        <v>1439.992</v>
      </c>
    </row>
    <row r="3772" spans="1:13" x14ac:dyDescent="0.25">
      <c r="A3772">
        <v>1302</v>
      </c>
      <c r="B3772">
        <v>1</v>
      </c>
      <c r="C3772">
        <v>322</v>
      </c>
      <c r="D3772">
        <v>38</v>
      </c>
      <c r="E3772" t="s">
        <v>114</v>
      </c>
      <c r="F3772" t="s">
        <v>300</v>
      </c>
      <c r="G3772">
        <v>2</v>
      </c>
      <c r="H3772" t="str">
        <f>VLOOKUP(Table1[[#This Row],[store_id]],[1]stores!$A:$B,2,0)</f>
        <v>Baldwin Bikes</v>
      </c>
      <c r="I3772">
        <v>1</v>
      </c>
      <c r="J3772">
        <v>549.99</v>
      </c>
      <c r="K3772">
        <v>0.05</v>
      </c>
      <c r="L3772">
        <f>Table1[[#This Row],[list_price]]*Table1[[#This Row],[discount]]</f>
        <v>27.499500000000001</v>
      </c>
      <c r="M3772">
        <f>(Table1[[#This Row],[list_price]]-Table1[[#This Row],[discount_price]])*Table1[[#This Row],[quantity]]</f>
        <v>522.4905</v>
      </c>
    </row>
    <row r="3773" spans="1:13" x14ac:dyDescent="0.25">
      <c r="A3773">
        <v>1302</v>
      </c>
      <c r="B3773">
        <v>2</v>
      </c>
      <c r="C3773">
        <v>322</v>
      </c>
      <c r="D3773">
        <v>20</v>
      </c>
      <c r="E3773" t="s">
        <v>45</v>
      </c>
      <c r="F3773" t="s">
        <v>299</v>
      </c>
      <c r="G3773">
        <v>2</v>
      </c>
      <c r="H3773" t="str">
        <f>VLOOKUP(Table1[[#This Row],[store_id]],[1]stores!$A:$B,2,0)</f>
        <v>Baldwin Bikes</v>
      </c>
      <c r="I3773">
        <v>2</v>
      </c>
      <c r="J3773">
        <v>599.99</v>
      </c>
      <c r="K3773">
        <v>0.1</v>
      </c>
      <c r="L3773">
        <f>Table1[[#This Row],[list_price]]*Table1[[#This Row],[discount]]</f>
        <v>59.999000000000002</v>
      </c>
      <c r="M3773">
        <f>(Table1[[#This Row],[list_price]]-Table1[[#This Row],[discount_price]])*Table1[[#This Row],[quantity]]</f>
        <v>1079.982</v>
      </c>
    </row>
    <row r="3774" spans="1:13" x14ac:dyDescent="0.25">
      <c r="A3774">
        <v>1302</v>
      </c>
      <c r="B3774">
        <v>3</v>
      </c>
      <c r="C3774">
        <v>322</v>
      </c>
      <c r="D3774">
        <v>56</v>
      </c>
      <c r="E3774" t="s">
        <v>68</v>
      </c>
      <c r="F3774" t="s">
        <v>305</v>
      </c>
      <c r="G3774">
        <v>2</v>
      </c>
      <c r="H3774" t="str">
        <f>VLOOKUP(Table1[[#This Row],[store_id]],[1]stores!$A:$B,2,0)</f>
        <v>Baldwin Bikes</v>
      </c>
      <c r="I3774">
        <v>2</v>
      </c>
      <c r="J3774">
        <v>5499.99</v>
      </c>
      <c r="K3774">
        <v>7.0000000000000007E-2</v>
      </c>
      <c r="L3774">
        <f>Table1[[#This Row],[list_price]]*Table1[[#This Row],[discount]]</f>
        <v>384.99930000000001</v>
      </c>
      <c r="M3774">
        <f>(Table1[[#This Row],[list_price]]-Table1[[#This Row],[discount_price]])*Table1[[#This Row],[quantity]]</f>
        <v>10229.981399999999</v>
      </c>
    </row>
    <row r="3775" spans="1:13" x14ac:dyDescent="0.25">
      <c r="A3775">
        <v>1303</v>
      </c>
      <c r="B3775">
        <v>1</v>
      </c>
      <c r="C3775">
        <v>878</v>
      </c>
      <c r="D3775">
        <v>96</v>
      </c>
      <c r="E3775" t="s">
        <v>113</v>
      </c>
      <c r="F3775" t="s">
        <v>303</v>
      </c>
      <c r="G3775">
        <v>2</v>
      </c>
      <c r="H3775" t="str">
        <f>VLOOKUP(Table1[[#This Row],[store_id]],[1]stores!$A:$B,2,0)</f>
        <v>Baldwin Bikes</v>
      </c>
      <c r="I3775">
        <v>1</v>
      </c>
      <c r="J3775">
        <v>349.99</v>
      </c>
      <c r="K3775">
        <v>0.1</v>
      </c>
      <c r="L3775">
        <f>Table1[[#This Row],[list_price]]*Table1[[#This Row],[discount]]</f>
        <v>34.999000000000002</v>
      </c>
      <c r="M3775">
        <f>(Table1[[#This Row],[list_price]]-Table1[[#This Row],[discount_price]])*Table1[[#This Row],[quantity]]</f>
        <v>314.99099999999999</v>
      </c>
    </row>
    <row r="3776" spans="1:13" x14ac:dyDescent="0.25">
      <c r="A3776">
        <v>1303</v>
      </c>
      <c r="B3776">
        <v>2</v>
      </c>
      <c r="C3776">
        <v>878</v>
      </c>
      <c r="D3776">
        <v>63</v>
      </c>
      <c r="E3776" t="s">
        <v>99</v>
      </c>
      <c r="F3776" t="s">
        <v>301</v>
      </c>
      <c r="G3776">
        <v>2</v>
      </c>
      <c r="H3776" t="str">
        <f>VLOOKUP(Table1[[#This Row],[store_id]],[1]stores!$A:$B,2,0)</f>
        <v>Baldwin Bikes</v>
      </c>
      <c r="I3776">
        <v>2</v>
      </c>
      <c r="J3776">
        <v>3499.99</v>
      </c>
      <c r="K3776">
        <v>0.2</v>
      </c>
      <c r="L3776">
        <f>Table1[[#This Row],[list_price]]*Table1[[#This Row],[discount]]</f>
        <v>699.99800000000005</v>
      </c>
      <c r="M3776">
        <f>(Table1[[#This Row],[list_price]]-Table1[[#This Row],[discount_price]])*Table1[[#This Row],[quantity]]</f>
        <v>5599.9839999999995</v>
      </c>
    </row>
    <row r="3777" spans="1:13" x14ac:dyDescent="0.25">
      <c r="A3777">
        <v>1303</v>
      </c>
      <c r="B3777">
        <v>3</v>
      </c>
      <c r="C3777">
        <v>878</v>
      </c>
      <c r="D3777">
        <v>108</v>
      </c>
      <c r="E3777" t="s">
        <v>66</v>
      </c>
      <c r="F3777" t="s">
        <v>299</v>
      </c>
      <c r="G3777">
        <v>2</v>
      </c>
      <c r="H3777" t="str">
        <f>VLOOKUP(Table1[[#This Row],[store_id]],[1]stores!$A:$B,2,0)</f>
        <v>Baldwin Bikes</v>
      </c>
      <c r="I3777">
        <v>1</v>
      </c>
      <c r="J3777">
        <v>449.99</v>
      </c>
      <c r="K3777">
        <v>0.1</v>
      </c>
      <c r="L3777">
        <f>Table1[[#This Row],[list_price]]*Table1[[#This Row],[discount]]</f>
        <v>44.999000000000002</v>
      </c>
      <c r="M3777">
        <f>(Table1[[#This Row],[list_price]]-Table1[[#This Row],[discount_price]])*Table1[[#This Row],[quantity]]</f>
        <v>404.99099999999999</v>
      </c>
    </row>
    <row r="3778" spans="1:13" x14ac:dyDescent="0.25">
      <c r="A3778">
        <v>1303</v>
      </c>
      <c r="B3778">
        <v>4</v>
      </c>
      <c r="C3778">
        <v>878</v>
      </c>
      <c r="D3778">
        <v>73</v>
      </c>
      <c r="E3778" t="s">
        <v>70</v>
      </c>
      <c r="F3778" t="s">
        <v>299</v>
      </c>
      <c r="G3778">
        <v>2</v>
      </c>
      <c r="H3778" t="str">
        <f>VLOOKUP(Table1[[#This Row],[store_id]],[1]stores!$A:$B,2,0)</f>
        <v>Baldwin Bikes</v>
      </c>
      <c r="I3778">
        <v>1</v>
      </c>
      <c r="J3778">
        <v>749.99</v>
      </c>
      <c r="K3778">
        <v>0.1</v>
      </c>
      <c r="L3778">
        <f>Table1[[#This Row],[list_price]]*Table1[[#This Row],[discount]]</f>
        <v>74.999000000000009</v>
      </c>
      <c r="M3778">
        <f>(Table1[[#This Row],[list_price]]-Table1[[#This Row],[discount_price]])*Table1[[#This Row],[quantity]]</f>
        <v>674.99099999999999</v>
      </c>
    </row>
    <row r="3779" spans="1:13" x14ac:dyDescent="0.25">
      <c r="A3779">
        <v>1303</v>
      </c>
      <c r="B3779">
        <v>5</v>
      </c>
      <c r="C3779">
        <v>878</v>
      </c>
      <c r="D3779">
        <v>24</v>
      </c>
      <c r="E3779" t="s">
        <v>53</v>
      </c>
      <c r="F3779" t="s">
        <v>299</v>
      </c>
      <c r="G3779">
        <v>2</v>
      </c>
      <c r="H3779" t="str">
        <f>VLOOKUP(Table1[[#This Row],[store_id]],[1]stores!$A:$B,2,0)</f>
        <v>Baldwin Bikes</v>
      </c>
      <c r="I3779">
        <v>2</v>
      </c>
      <c r="J3779">
        <v>549.99</v>
      </c>
      <c r="K3779">
        <v>0.1</v>
      </c>
      <c r="L3779">
        <f>Table1[[#This Row],[list_price]]*Table1[[#This Row],[discount]]</f>
        <v>54.999000000000002</v>
      </c>
      <c r="M3779">
        <f>(Table1[[#This Row],[list_price]]-Table1[[#This Row],[discount_price]])*Table1[[#This Row],[quantity]]</f>
        <v>989.98199999999997</v>
      </c>
    </row>
    <row r="3780" spans="1:13" x14ac:dyDescent="0.25">
      <c r="A3780">
        <v>1304</v>
      </c>
      <c r="B3780">
        <v>1</v>
      </c>
      <c r="C3780">
        <v>1409</v>
      </c>
      <c r="D3780">
        <v>80</v>
      </c>
      <c r="E3780" t="s">
        <v>88</v>
      </c>
      <c r="F3780" t="s">
        <v>299</v>
      </c>
      <c r="G3780">
        <v>2</v>
      </c>
      <c r="H3780" t="str">
        <f>VLOOKUP(Table1[[#This Row],[store_id]],[1]stores!$A:$B,2,0)</f>
        <v>Baldwin Bikes</v>
      </c>
      <c r="I3780">
        <v>1</v>
      </c>
      <c r="J3780">
        <v>761.99</v>
      </c>
      <c r="K3780">
        <v>0.05</v>
      </c>
      <c r="L3780">
        <f>Table1[[#This Row],[list_price]]*Table1[[#This Row],[discount]]</f>
        <v>38.099499999999999</v>
      </c>
      <c r="M3780">
        <f>(Table1[[#This Row],[list_price]]-Table1[[#This Row],[discount_price]])*Table1[[#This Row],[quantity]]</f>
        <v>723.89049999999997</v>
      </c>
    </row>
    <row r="3781" spans="1:13" x14ac:dyDescent="0.25">
      <c r="A3781">
        <v>1304</v>
      </c>
      <c r="B3781">
        <v>2</v>
      </c>
      <c r="C3781">
        <v>1409</v>
      </c>
      <c r="D3781">
        <v>99</v>
      </c>
      <c r="E3781" t="s">
        <v>77</v>
      </c>
      <c r="F3781" t="s">
        <v>303</v>
      </c>
      <c r="G3781">
        <v>2</v>
      </c>
      <c r="H3781" t="str">
        <f>VLOOKUP(Table1[[#This Row],[store_id]],[1]stores!$A:$B,2,0)</f>
        <v>Baldwin Bikes</v>
      </c>
      <c r="I3781">
        <v>2</v>
      </c>
      <c r="J3781">
        <v>299.99</v>
      </c>
      <c r="K3781">
        <v>0.05</v>
      </c>
      <c r="L3781">
        <f>Table1[[#This Row],[list_price]]*Table1[[#This Row],[discount]]</f>
        <v>14.999500000000001</v>
      </c>
      <c r="M3781">
        <f>(Table1[[#This Row],[list_price]]-Table1[[#This Row],[discount_price]])*Table1[[#This Row],[quantity]]</f>
        <v>569.98099999999999</v>
      </c>
    </row>
    <row r="3782" spans="1:13" x14ac:dyDescent="0.25">
      <c r="A3782">
        <v>1304</v>
      </c>
      <c r="B3782">
        <v>3</v>
      </c>
      <c r="C3782">
        <v>1409</v>
      </c>
      <c r="D3782">
        <v>102</v>
      </c>
      <c r="E3782" t="s">
        <v>63</v>
      </c>
      <c r="F3782" t="s">
        <v>304</v>
      </c>
      <c r="G3782">
        <v>2</v>
      </c>
      <c r="H3782" t="str">
        <f>VLOOKUP(Table1[[#This Row],[store_id]],[1]stores!$A:$B,2,0)</f>
        <v>Baldwin Bikes</v>
      </c>
      <c r="I3782">
        <v>1</v>
      </c>
      <c r="J3782">
        <v>489.99</v>
      </c>
      <c r="K3782">
        <v>0.2</v>
      </c>
      <c r="L3782">
        <f>Table1[[#This Row],[list_price]]*Table1[[#This Row],[discount]]</f>
        <v>97.998000000000005</v>
      </c>
      <c r="M3782">
        <f>(Table1[[#This Row],[list_price]]-Table1[[#This Row],[discount_price]])*Table1[[#This Row],[quantity]]</f>
        <v>391.99200000000002</v>
      </c>
    </row>
    <row r="3783" spans="1:13" x14ac:dyDescent="0.25">
      <c r="A3783">
        <v>1304</v>
      </c>
      <c r="B3783">
        <v>4</v>
      </c>
      <c r="C3783">
        <v>1409</v>
      </c>
      <c r="D3783">
        <v>17</v>
      </c>
      <c r="E3783" t="s">
        <v>51</v>
      </c>
      <c r="F3783" t="s">
        <v>299</v>
      </c>
      <c r="G3783">
        <v>2</v>
      </c>
      <c r="H3783" t="str">
        <f>VLOOKUP(Table1[[#This Row],[store_id]],[1]stores!$A:$B,2,0)</f>
        <v>Baldwin Bikes</v>
      </c>
      <c r="I3783">
        <v>1</v>
      </c>
      <c r="J3783">
        <v>429</v>
      </c>
      <c r="K3783">
        <v>0.05</v>
      </c>
      <c r="L3783">
        <f>Table1[[#This Row],[list_price]]*Table1[[#This Row],[discount]]</f>
        <v>21.450000000000003</v>
      </c>
      <c r="M3783">
        <f>(Table1[[#This Row],[list_price]]-Table1[[#This Row],[discount_price]])*Table1[[#This Row],[quantity]]</f>
        <v>407.55</v>
      </c>
    </row>
    <row r="3784" spans="1:13" x14ac:dyDescent="0.25">
      <c r="A3784">
        <v>1305</v>
      </c>
      <c r="B3784">
        <v>1</v>
      </c>
      <c r="C3784">
        <v>257</v>
      </c>
      <c r="D3784">
        <v>85</v>
      </c>
      <c r="E3784" t="s">
        <v>65</v>
      </c>
      <c r="F3784" t="s">
        <v>303</v>
      </c>
      <c r="G3784">
        <v>2</v>
      </c>
      <c r="H3784" t="str">
        <f>VLOOKUP(Table1[[#This Row],[store_id]],[1]stores!$A:$B,2,0)</f>
        <v>Baldwin Bikes</v>
      </c>
      <c r="I3784">
        <v>1</v>
      </c>
      <c r="J3784">
        <v>329.99</v>
      </c>
      <c r="K3784">
        <v>0.2</v>
      </c>
      <c r="L3784">
        <f>Table1[[#This Row],[list_price]]*Table1[[#This Row],[discount]]</f>
        <v>65.998000000000005</v>
      </c>
      <c r="M3784">
        <f>(Table1[[#This Row],[list_price]]-Table1[[#This Row],[discount_price]])*Table1[[#This Row],[quantity]]</f>
        <v>263.99200000000002</v>
      </c>
    </row>
    <row r="3785" spans="1:13" x14ac:dyDescent="0.25">
      <c r="A3785">
        <v>1305</v>
      </c>
      <c r="B3785">
        <v>2</v>
      </c>
      <c r="C3785">
        <v>257</v>
      </c>
      <c r="D3785">
        <v>9</v>
      </c>
      <c r="E3785" t="s">
        <v>54</v>
      </c>
      <c r="F3785" t="s">
        <v>302</v>
      </c>
      <c r="G3785">
        <v>2</v>
      </c>
      <c r="H3785" t="str">
        <f>VLOOKUP(Table1[[#This Row],[store_id]],[1]stores!$A:$B,2,0)</f>
        <v>Baldwin Bikes</v>
      </c>
      <c r="I3785">
        <v>1</v>
      </c>
      <c r="J3785">
        <v>2999.99</v>
      </c>
      <c r="K3785">
        <v>7.0000000000000007E-2</v>
      </c>
      <c r="L3785">
        <f>Table1[[#This Row],[list_price]]*Table1[[#This Row],[discount]]</f>
        <v>209.99930000000001</v>
      </c>
      <c r="M3785">
        <f>(Table1[[#This Row],[list_price]]-Table1[[#This Row],[discount_price]])*Table1[[#This Row],[quantity]]</f>
        <v>2789.9906999999998</v>
      </c>
    </row>
    <row r="3786" spans="1:13" x14ac:dyDescent="0.25">
      <c r="A3786">
        <v>1305</v>
      </c>
      <c r="B3786">
        <v>3</v>
      </c>
      <c r="C3786">
        <v>257</v>
      </c>
      <c r="D3786">
        <v>11</v>
      </c>
      <c r="E3786" t="s">
        <v>58</v>
      </c>
      <c r="F3786" t="s">
        <v>301</v>
      </c>
      <c r="G3786">
        <v>2</v>
      </c>
      <c r="H3786" t="str">
        <f>VLOOKUP(Table1[[#This Row],[store_id]],[1]stores!$A:$B,2,0)</f>
        <v>Baldwin Bikes</v>
      </c>
      <c r="I3786">
        <v>1</v>
      </c>
      <c r="J3786">
        <v>1680.99</v>
      </c>
      <c r="K3786">
        <v>0.05</v>
      </c>
      <c r="L3786">
        <f>Table1[[#This Row],[list_price]]*Table1[[#This Row],[discount]]</f>
        <v>84.049500000000009</v>
      </c>
      <c r="M3786">
        <f>(Table1[[#This Row],[list_price]]-Table1[[#This Row],[discount_price]])*Table1[[#This Row],[quantity]]</f>
        <v>1596.9404999999999</v>
      </c>
    </row>
    <row r="3787" spans="1:13" x14ac:dyDescent="0.25">
      <c r="A3787">
        <v>1305</v>
      </c>
      <c r="B3787">
        <v>4</v>
      </c>
      <c r="C3787">
        <v>257</v>
      </c>
      <c r="D3787">
        <v>91</v>
      </c>
      <c r="E3787" t="s">
        <v>118</v>
      </c>
      <c r="F3787" t="s">
        <v>303</v>
      </c>
      <c r="G3787">
        <v>2</v>
      </c>
      <c r="H3787" t="str">
        <f>VLOOKUP(Table1[[#This Row],[store_id]],[1]stores!$A:$B,2,0)</f>
        <v>Baldwin Bikes</v>
      </c>
      <c r="I3787">
        <v>2</v>
      </c>
      <c r="J3787">
        <v>349.99</v>
      </c>
      <c r="K3787">
        <v>0.05</v>
      </c>
      <c r="L3787">
        <f>Table1[[#This Row],[list_price]]*Table1[[#This Row],[discount]]</f>
        <v>17.499500000000001</v>
      </c>
      <c r="M3787">
        <f>(Table1[[#This Row],[list_price]]-Table1[[#This Row],[discount_price]])*Table1[[#This Row],[quantity]]</f>
        <v>664.98099999999999</v>
      </c>
    </row>
    <row r="3788" spans="1:13" x14ac:dyDescent="0.25">
      <c r="A3788">
        <v>1306</v>
      </c>
      <c r="B3788">
        <v>1</v>
      </c>
      <c r="C3788">
        <v>28</v>
      </c>
      <c r="D3788">
        <v>103</v>
      </c>
      <c r="E3788" t="s">
        <v>67</v>
      </c>
      <c r="F3788" t="s">
        <v>304</v>
      </c>
      <c r="G3788">
        <v>2</v>
      </c>
      <c r="H3788" t="str">
        <f>VLOOKUP(Table1[[#This Row],[store_id]],[1]stores!$A:$B,2,0)</f>
        <v>Baldwin Bikes</v>
      </c>
      <c r="I3788">
        <v>2</v>
      </c>
      <c r="J3788">
        <v>551.99</v>
      </c>
      <c r="K3788">
        <v>0.05</v>
      </c>
      <c r="L3788">
        <f>Table1[[#This Row],[list_price]]*Table1[[#This Row],[discount]]</f>
        <v>27.599500000000003</v>
      </c>
      <c r="M3788">
        <f>(Table1[[#This Row],[list_price]]-Table1[[#This Row],[discount_price]])*Table1[[#This Row],[quantity]]</f>
        <v>1048.7809999999999</v>
      </c>
    </row>
    <row r="3789" spans="1:13" x14ac:dyDescent="0.25">
      <c r="A3789">
        <v>1306</v>
      </c>
      <c r="B3789">
        <v>2</v>
      </c>
      <c r="C3789">
        <v>28</v>
      </c>
      <c r="D3789">
        <v>81</v>
      </c>
      <c r="E3789" t="s">
        <v>120</v>
      </c>
      <c r="F3789" t="s">
        <v>299</v>
      </c>
      <c r="G3789">
        <v>2</v>
      </c>
      <c r="H3789" t="str">
        <f>VLOOKUP(Table1[[#This Row],[store_id]],[1]stores!$A:$B,2,0)</f>
        <v>Baldwin Bikes</v>
      </c>
      <c r="I3789">
        <v>2</v>
      </c>
      <c r="J3789">
        <v>1099.99</v>
      </c>
      <c r="K3789">
        <v>7.0000000000000007E-2</v>
      </c>
      <c r="L3789">
        <f>Table1[[#This Row],[list_price]]*Table1[[#This Row],[discount]]</f>
        <v>76.999300000000005</v>
      </c>
      <c r="M3789">
        <f>(Table1[[#This Row],[list_price]]-Table1[[#This Row],[discount_price]])*Table1[[#This Row],[quantity]]</f>
        <v>2045.9814000000001</v>
      </c>
    </row>
    <row r="3790" spans="1:13" x14ac:dyDescent="0.25">
      <c r="A3790">
        <v>1306</v>
      </c>
      <c r="B3790">
        <v>3</v>
      </c>
      <c r="C3790">
        <v>28</v>
      </c>
      <c r="D3790">
        <v>45</v>
      </c>
      <c r="E3790" t="s">
        <v>111</v>
      </c>
      <c r="F3790" t="s">
        <v>300</v>
      </c>
      <c r="G3790">
        <v>2</v>
      </c>
      <c r="H3790" t="str">
        <f>VLOOKUP(Table1[[#This Row],[store_id]],[1]stores!$A:$B,2,0)</f>
        <v>Baldwin Bikes</v>
      </c>
      <c r="I3790">
        <v>1</v>
      </c>
      <c r="J3790">
        <v>869.99</v>
      </c>
      <c r="K3790">
        <v>0.2</v>
      </c>
      <c r="L3790">
        <f>Table1[[#This Row],[list_price]]*Table1[[#This Row],[discount]]</f>
        <v>173.99800000000002</v>
      </c>
      <c r="M3790">
        <f>(Table1[[#This Row],[list_price]]-Table1[[#This Row],[discount_price]])*Table1[[#This Row],[quantity]]</f>
        <v>695.99199999999996</v>
      </c>
    </row>
    <row r="3791" spans="1:13" x14ac:dyDescent="0.25">
      <c r="A3791">
        <v>1306</v>
      </c>
      <c r="B3791">
        <v>4</v>
      </c>
      <c r="C3791">
        <v>28</v>
      </c>
      <c r="D3791">
        <v>42</v>
      </c>
      <c r="E3791" t="s">
        <v>78</v>
      </c>
      <c r="F3791" t="s">
        <v>300</v>
      </c>
      <c r="G3791">
        <v>2</v>
      </c>
      <c r="H3791" t="str">
        <f>VLOOKUP(Table1[[#This Row],[store_id]],[1]stores!$A:$B,2,0)</f>
        <v>Baldwin Bikes</v>
      </c>
      <c r="I3791">
        <v>1</v>
      </c>
      <c r="J3791">
        <v>2299.9899999999998</v>
      </c>
      <c r="K3791">
        <v>0.2</v>
      </c>
      <c r="L3791">
        <f>Table1[[#This Row],[list_price]]*Table1[[#This Row],[discount]]</f>
        <v>459.99799999999999</v>
      </c>
      <c r="M3791">
        <f>(Table1[[#This Row],[list_price]]-Table1[[#This Row],[discount_price]])*Table1[[#This Row],[quantity]]</f>
        <v>1839.9919999999997</v>
      </c>
    </row>
    <row r="3792" spans="1:13" x14ac:dyDescent="0.25">
      <c r="A3792">
        <v>1306</v>
      </c>
      <c r="B3792">
        <v>5</v>
      </c>
      <c r="C3792">
        <v>28</v>
      </c>
      <c r="D3792">
        <v>9</v>
      </c>
      <c r="E3792" t="s">
        <v>54</v>
      </c>
      <c r="F3792" t="s">
        <v>302</v>
      </c>
      <c r="G3792">
        <v>2</v>
      </c>
      <c r="H3792" t="str">
        <f>VLOOKUP(Table1[[#This Row],[store_id]],[1]stores!$A:$B,2,0)</f>
        <v>Baldwin Bikes</v>
      </c>
      <c r="I3792">
        <v>2</v>
      </c>
      <c r="J3792">
        <v>2999.99</v>
      </c>
      <c r="K3792">
        <v>7.0000000000000007E-2</v>
      </c>
      <c r="L3792">
        <f>Table1[[#This Row],[list_price]]*Table1[[#This Row],[discount]]</f>
        <v>209.99930000000001</v>
      </c>
      <c r="M3792">
        <f>(Table1[[#This Row],[list_price]]-Table1[[#This Row],[discount_price]])*Table1[[#This Row],[quantity]]</f>
        <v>5579.9813999999997</v>
      </c>
    </row>
    <row r="3793" spans="1:13" x14ac:dyDescent="0.25">
      <c r="A3793">
        <v>1307</v>
      </c>
      <c r="B3793">
        <v>1</v>
      </c>
      <c r="C3793">
        <v>1384</v>
      </c>
      <c r="D3793">
        <v>96</v>
      </c>
      <c r="E3793" t="s">
        <v>113</v>
      </c>
      <c r="F3793" t="s">
        <v>303</v>
      </c>
      <c r="G3793">
        <v>1</v>
      </c>
      <c r="H3793" t="str">
        <f>VLOOKUP(Table1[[#This Row],[store_id]],[1]stores!$A:$B,2,0)</f>
        <v>Santa Cruz Bikes</v>
      </c>
      <c r="I3793">
        <v>2</v>
      </c>
      <c r="J3793">
        <v>349.99</v>
      </c>
      <c r="K3793">
        <v>7.0000000000000007E-2</v>
      </c>
      <c r="L3793">
        <f>Table1[[#This Row],[list_price]]*Table1[[#This Row],[discount]]</f>
        <v>24.499300000000002</v>
      </c>
      <c r="M3793">
        <f>(Table1[[#This Row],[list_price]]-Table1[[#This Row],[discount_price]])*Table1[[#This Row],[quantity]]</f>
        <v>650.98140000000001</v>
      </c>
    </row>
    <row r="3794" spans="1:13" x14ac:dyDescent="0.25">
      <c r="A3794">
        <v>1307</v>
      </c>
      <c r="B3794">
        <v>2</v>
      </c>
      <c r="C3794">
        <v>1384</v>
      </c>
      <c r="D3794">
        <v>53</v>
      </c>
      <c r="E3794" t="s">
        <v>69</v>
      </c>
      <c r="F3794" t="s">
        <v>305</v>
      </c>
      <c r="G3794">
        <v>1</v>
      </c>
      <c r="H3794" t="str">
        <f>VLOOKUP(Table1[[#This Row],[store_id]],[1]stores!$A:$B,2,0)</f>
        <v>Santa Cruz Bikes</v>
      </c>
      <c r="I3794">
        <v>2</v>
      </c>
      <c r="J3794">
        <v>749.99</v>
      </c>
      <c r="K3794">
        <v>0.2</v>
      </c>
      <c r="L3794">
        <f>Table1[[#This Row],[list_price]]*Table1[[#This Row],[discount]]</f>
        <v>149.99800000000002</v>
      </c>
      <c r="M3794">
        <f>(Table1[[#This Row],[list_price]]-Table1[[#This Row],[discount_price]])*Table1[[#This Row],[quantity]]</f>
        <v>1199.9839999999999</v>
      </c>
    </row>
    <row r="3795" spans="1:13" x14ac:dyDescent="0.25">
      <c r="A3795">
        <v>1307</v>
      </c>
      <c r="B3795">
        <v>3</v>
      </c>
      <c r="C3795">
        <v>1384</v>
      </c>
      <c r="D3795">
        <v>69</v>
      </c>
      <c r="E3795" t="s">
        <v>75</v>
      </c>
      <c r="F3795" t="s">
        <v>299</v>
      </c>
      <c r="G3795">
        <v>1</v>
      </c>
      <c r="H3795" t="str">
        <f>VLOOKUP(Table1[[#This Row],[store_id]],[1]stores!$A:$B,2,0)</f>
        <v>Santa Cruz Bikes</v>
      </c>
      <c r="I3795">
        <v>2</v>
      </c>
      <c r="J3795">
        <v>416.99</v>
      </c>
      <c r="K3795">
        <v>0.2</v>
      </c>
      <c r="L3795">
        <f>Table1[[#This Row],[list_price]]*Table1[[#This Row],[discount]]</f>
        <v>83.39800000000001</v>
      </c>
      <c r="M3795">
        <f>(Table1[[#This Row],[list_price]]-Table1[[#This Row],[discount_price]])*Table1[[#This Row],[quantity]]</f>
        <v>667.18399999999997</v>
      </c>
    </row>
    <row r="3796" spans="1:13" x14ac:dyDescent="0.25">
      <c r="A3796">
        <v>1308</v>
      </c>
      <c r="B3796">
        <v>1</v>
      </c>
      <c r="C3796">
        <v>713</v>
      </c>
      <c r="D3796">
        <v>54</v>
      </c>
      <c r="E3796" t="s">
        <v>93</v>
      </c>
      <c r="F3796" t="s">
        <v>305</v>
      </c>
      <c r="G3796">
        <v>2</v>
      </c>
      <c r="H3796" t="str">
        <f>VLOOKUP(Table1[[#This Row],[store_id]],[1]stores!$A:$B,2,0)</f>
        <v>Baldwin Bikes</v>
      </c>
      <c r="I3796">
        <v>1</v>
      </c>
      <c r="J3796">
        <v>3199.99</v>
      </c>
      <c r="K3796">
        <v>0.05</v>
      </c>
      <c r="L3796">
        <f>Table1[[#This Row],[list_price]]*Table1[[#This Row],[discount]]</f>
        <v>159.99950000000001</v>
      </c>
      <c r="M3796">
        <f>(Table1[[#This Row],[list_price]]-Table1[[#This Row],[discount_price]])*Table1[[#This Row],[quantity]]</f>
        <v>3039.9904999999999</v>
      </c>
    </row>
    <row r="3797" spans="1:13" x14ac:dyDescent="0.25">
      <c r="A3797">
        <v>1308</v>
      </c>
      <c r="B3797">
        <v>2</v>
      </c>
      <c r="C3797">
        <v>713</v>
      </c>
      <c r="D3797">
        <v>69</v>
      </c>
      <c r="E3797" t="s">
        <v>75</v>
      </c>
      <c r="F3797" t="s">
        <v>299</v>
      </c>
      <c r="G3797">
        <v>2</v>
      </c>
      <c r="H3797" t="str">
        <f>VLOOKUP(Table1[[#This Row],[store_id]],[1]stores!$A:$B,2,0)</f>
        <v>Baldwin Bikes</v>
      </c>
      <c r="I3797">
        <v>1</v>
      </c>
      <c r="J3797">
        <v>416.99</v>
      </c>
      <c r="K3797">
        <v>0.2</v>
      </c>
      <c r="L3797">
        <f>Table1[[#This Row],[list_price]]*Table1[[#This Row],[discount]]</f>
        <v>83.39800000000001</v>
      </c>
      <c r="M3797">
        <f>(Table1[[#This Row],[list_price]]-Table1[[#This Row],[discount_price]])*Table1[[#This Row],[quantity]]</f>
        <v>333.59199999999998</v>
      </c>
    </row>
    <row r="3798" spans="1:13" x14ac:dyDescent="0.25">
      <c r="A3798">
        <v>1308</v>
      </c>
      <c r="B3798">
        <v>3</v>
      </c>
      <c r="C3798">
        <v>713</v>
      </c>
      <c r="D3798">
        <v>14</v>
      </c>
      <c r="E3798" t="s">
        <v>56</v>
      </c>
      <c r="F3798" t="s">
        <v>299</v>
      </c>
      <c r="G3798">
        <v>2</v>
      </c>
      <c r="H3798" t="str">
        <f>VLOOKUP(Table1[[#This Row],[store_id]],[1]stores!$A:$B,2,0)</f>
        <v>Baldwin Bikes</v>
      </c>
      <c r="I3798">
        <v>2</v>
      </c>
      <c r="J3798">
        <v>269.99</v>
      </c>
      <c r="K3798">
        <v>7.0000000000000007E-2</v>
      </c>
      <c r="L3798">
        <f>Table1[[#This Row],[list_price]]*Table1[[#This Row],[discount]]</f>
        <v>18.899300000000004</v>
      </c>
      <c r="M3798">
        <f>(Table1[[#This Row],[list_price]]-Table1[[#This Row],[discount_price]])*Table1[[#This Row],[quantity]]</f>
        <v>502.1814</v>
      </c>
    </row>
    <row r="3799" spans="1:13" x14ac:dyDescent="0.25">
      <c r="A3799">
        <v>1308</v>
      </c>
      <c r="B3799">
        <v>4</v>
      </c>
      <c r="C3799">
        <v>713</v>
      </c>
      <c r="D3799">
        <v>56</v>
      </c>
      <c r="E3799" t="s">
        <v>68</v>
      </c>
      <c r="F3799" t="s">
        <v>305</v>
      </c>
      <c r="G3799">
        <v>2</v>
      </c>
      <c r="H3799" t="str">
        <f>VLOOKUP(Table1[[#This Row],[store_id]],[1]stores!$A:$B,2,0)</f>
        <v>Baldwin Bikes</v>
      </c>
      <c r="I3799">
        <v>1</v>
      </c>
      <c r="J3799">
        <v>5499.99</v>
      </c>
      <c r="K3799">
        <v>0.2</v>
      </c>
      <c r="L3799">
        <f>Table1[[#This Row],[list_price]]*Table1[[#This Row],[discount]]</f>
        <v>1099.998</v>
      </c>
      <c r="M3799">
        <f>(Table1[[#This Row],[list_price]]-Table1[[#This Row],[discount_price]])*Table1[[#This Row],[quantity]]</f>
        <v>4399.9920000000002</v>
      </c>
    </row>
    <row r="3800" spans="1:13" x14ac:dyDescent="0.25">
      <c r="A3800">
        <v>1308</v>
      </c>
      <c r="B3800">
        <v>5</v>
      </c>
      <c r="C3800">
        <v>713</v>
      </c>
      <c r="D3800">
        <v>32</v>
      </c>
      <c r="E3800" t="s">
        <v>73</v>
      </c>
      <c r="F3800" t="s">
        <v>300</v>
      </c>
      <c r="G3800">
        <v>2</v>
      </c>
      <c r="H3800" t="str">
        <f>VLOOKUP(Table1[[#This Row],[store_id]],[1]stores!$A:$B,2,0)</f>
        <v>Baldwin Bikes</v>
      </c>
      <c r="I3800">
        <v>1</v>
      </c>
      <c r="J3800">
        <v>469.99</v>
      </c>
      <c r="K3800">
        <v>7.0000000000000007E-2</v>
      </c>
      <c r="L3800">
        <f>Table1[[#This Row],[list_price]]*Table1[[#This Row],[discount]]</f>
        <v>32.899300000000004</v>
      </c>
      <c r="M3800">
        <f>(Table1[[#This Row],[list_price]]-Table1[[#This Row],[discount_price]])*Table1[[#This Row],[quantity]]</f>
        <v>437.09070000000003</v>
      </c>
    </row>
    <row r="3801" spans="1:13" x14ac:dyDescent="0.25">
      <c r="A3801">
        <v>1309</v>
      </c>
      <c r="B3801">
        <v>1</v>
      </c>
      <c r="C3801">
        <v>821</v>
      </c>
      <c r="D3801">
        <v>65</v>
      </c>
      <c r="E3801" t="s">
        <v>134</v>
      </c>
      <c r="F3801" t="s">
        <v>299</v>
      </c>
      <c r="G3801">
        <v>2</v>
      </c>
      <c r="H3801" t="str">
        <f>VLOOKUP(Table1[[#This Row],[store_id]],[1]stores!$A:$B,2,0)</f>
        <v>Baldwin Bikes</v>
      </c>
      <c r="I3801">
        <v>1</v>
      </c>
      <c r="J3801">
        <v>346.99</v>
      </c>
      <c r="K3801">
        <v>0.05</v>
      </c>
      <c r="L3801">
        <f>Table1[[#This Row],[list_price]]*Table1[[#This Row],[discount]]</f>
        <v>17.349500000000003</v>
      </c>
      <c r="M3801">
        <f>(Table1[[#This Row],[list_price]]-Table1[[#This Row],[discount_price]])*Table1[[#This Row],[quantity]]</f>
        <v>329.64050000000003</v>
      </c>
    </row>
    <row r="3802" spans="1:13" x14ac:dyDescent="0.25">
      <c r="A3802">
        <v>1309</v>
      </c>
      <c r="B3802">
        <v>2</v>
      </c>
      <c r="C3802">
        <v>821</v>
      </c>
      <c r="D3802">
        <v>87</v>
      </c>
      <c r="E3802" t="s">
        <v>137</v>
      </c>
      <c r="F3802" t="s">
        <v>303</v>
      </c>
      <c r="G3802">
        <v>2</v>
      </c>
      <c r="H3802" t="str">
        <f>VLOOKUP(Table1[[#This Row],[store_id]],[1]stores!$A:$B,2,0)</f>
        <v>Baldwin Bikes</v>
      </c>
      <c r="I3802">
        <v>2</v>
      </c>
      <c r="J3802">
        <v>189.99</v>
      </c>
      <c r="K3802">
        <v>0.2</v>
      </c>
      <c r="L3802">
        <f>Table1[[#This Row],[list_price]]*Table1[[#This Row],[discount]]</f>
        <v>37.998000000000005</v>
      </c>
      <c r="M3802">
        <f>(Table1[[#This Row],[list_price]]-Table1[[#This Row],[discount_price]])*Table1[[#This Row],[quantity]]</f>
        <v>303.98400000000004</v>
      </c>
    </row>
    <row r="3803" spans="1:13" x14ac:dyDescent="0.25">
      <c r="A3803">
        <v>1310</v>
      </c>
      <c r="B3803">
        <v>1</v>
      </c>
      <c r="C3803">
        <v>444</v>
      </c>
      <c r="D3803">
        <v>59</v>
      </c>
      <c r="E3803" t="s">
        <v>98</v>
      </c>
      <c r="F3803" t="s">
        <v>305</v>
      </c>
      <c r="G3803">
        <v>1</v>
      </c>
      <c r="H3803" t="str">
        <f>VLOOKUP(Table1[[#This Row],[store_id]],[1]stores!$A:$B,2,0)</f>
        <v>Santa Cruz Bikes</v>
      </c>
      <c r="I3803">
        <v>1</v>
      </c>
      <c r="J3803">
        <v>2599.9899999999998</v>
      </c>
      <c r="K3803">
        <v>0.2</v>
      </c>
      <c r="L3803">
        <f>Table1[[#This Row],[list_price]]*Table1[[#This Row],[discount]]</f>
        <v>519.99799999999993</v>
      </c>
      <c r="M3803">
        <f>(Table1[[#This Row],[list_price]]-Table1[[#This Row],[discount_price]])*Table1[[#This Row],[quantity]]</f>
        <v>2079.9919999999997</v>
      </c>
    </row>
    <row r="3804" spans="1:13" x14ac:dyDescent="0.25">
      <c r="A3804">
        <v>1310</v>
      </c>
      <c r="B3804">
        <v>2</v>
      </c>
      <c r="C3804">
        <v>444</v>
      </c>
      <c r="D3804">
        <v>77</v>
      </c>
      <c r="E3804" t="s">
        <v>133</v>
      </c>
      <c r="F3804" t="s">
        <v>299</v>
      </c>
      <c r="G3804">
        <v>1</v>
      </c>
      <c r="H3804" t="str">
        <f>VLOOKUP(Table1[[#This Row],[store_id]],[1]stores!$A:$B,2,0)</f>
        <v>Santa Cruz Bikes</v>
      </c>
      <c r="I3804">
        <v>2</v>
      </c>
      <c r="J3804">
        <v>799.99</v>
      </c>
      <c r="K3804">
        <v>0.2</v>
      </c>
      <c r="L3804">
        <f>Table1[[#This Row],[list_price]]*Table1[[#This Row],[discount]]</f>
        <v>159.99800000000002</v>
      </c>
      <c r="M3804">
        <f>(Table1[[#This Row],[list_price]]-Table1[[#This Row],[discount_price]])*Table1[[#This Row],[quantity]]</f>
        <v>1279.9839999999999</v>
      </c>
    </row>
    <row r="3805" spans="1:13" x14ac:dyDescent="0.25">
      <c r="A3805">
        <v>1310</v>
      </c>
      <c r="B3805">
        <v>3</v>
      </c>
      <c r="C3805">
        <v>444</v>
      </c>
      <c r="D3805">
        <v>11</v>
      </c>
      <c r="E3805" t="s">
        <v>58</v>
      </c>
      <c r="F3805" t="s">
        <v>301</v>
      </c>
      <c r="G3805">
        <v>1</v>
      </c>
      <c r="H3805" t="str">
        <f>VLOOKUP(Table1[[#This Row],[store_id]],[1]stores!$A:$B,2,0)</f>
        <v>Santa Cruz Bikes</v>
      </c>
      <c r="I3805">
        <v>2</v>
      </c>
      <c r="J3805">
        <v>1680.99</v>
      </c>
      <c r="K3805">
        <v>0.1</v>
      </c>
      <c r="L3805">
        <f>Table1[[#This Row],[list_price]]*Table1[[#This Row],[discount]]</f>
        <v>168.09900000000002</v>
      </c>
      <c r="M3805">
        <f>(Table1[[#This Row],[list_price]]-Table1[[#This Row],[discount_price]])*Table1[[#This Row],[quantity]]</f>
        <v>3025.7820000000002</v>
      </c>
    </row>
    <row r="3806" spans="1:13" x14ac:dyDescent="0.25">
      <c r="A3806">
        <v>1310</v>
      </c>
      <c r="B3806">
        <v>4</v>
      </c>
      <c r="C3806">
        <v>444</v>
      </c>
      <c r="D3806">
        <v>54</v>
      </c>
      <c r="E3806" t="s">
        <v>93</v>
      </c>
      <c r="F3806" t="s">
        <v>305</v>
      </c>
      <c r="G3806">
        <v>1</v>
      </c>
      <c r="H3806" t="str">
        <f>VLOOKUP(Table1[[#This Row],[store_id]],[1]stores!$A:$B,2,0)</f>
        <v>Santa Cruz Bikes</v>
      </c>
      <c r="I3806">
        <v>1</v>
      </c>
      <c r="J3806">
        <v>3199.99</v>
      </c>
      <c r="K3806">
        <v>0.2</v>
      </c>
      <c r="L3806">
        <f>Table1[[#This Row],[list_price]]*Table1[[#This Row],[discount]]</f>
        <v>639.99800000000005</v>
      </c>
      <c r="M3806">
        <f>(Table1[[#This Row],[list_price]]-Table1[[#This Row],[discount_price]])*Table1[[#This Row],[quantity]]</f>
        <v>2559.9919999999997</v>
      </c>
    </row>
    <row r="3807" spans="1:13" x14ac:dyDescent="0.25">
      <c r="A3807">
        <v>1311</v>
      </c>
      <c r="B3807">
        <v>1</v>
      </c>
      <c r="C3807">
        <v>1021</v>
      </c>
      <c r="D3807">
        <v>69</v>
      </c>
      <c r="E3807" t="s">
        <v>75</v>
      </c>
      <c r="F3807" t="s">
        <v>299</v>
      </c>
      <c r="G3807">
        <v>2</v>
      </c>
      <c r="H3807" t="str">
        <f>VLOOKUP(Table1[[#This Row],[store_id]],[1]stores!$A:$B,2,0)</f>
        <v>Baldwin Bikes</v>
      </c>
      <c r="I3807">
        <v>1</v>
      </c>
      <c r="J3807">
        <v>416.99</v>
      </c>
      <c r="K3807">
        <v>0.1</v>
      </c>
      <c r="L3807">
        <f>Table1[[#This Row],[list_price]]*Table1[[#This Row],[discount]]</f>
        <v>41.699000000000005</v>
      </c>
      <c r="M3807">
        <f>(Table1[[#This Row],[list_price]]-Table1[[#This Row],[discount_price]])*Table1[[#This Row],[quantity]]</f>
        <v>375.291</v>
      </c>
    </row>
    <row r="3808" spans="1:13" x14ac:dyDescent="0.25">
      <c r="A3808">
        <v>1311</v>
      </c>
      <c r="B3808">
        <v>2</v>
      </c>
      <c r="C3808">
        <v>1021</v>
      </c>
      <c r="D3808">
        <v>45</v>
      </c>
      <c r="E3808" t="s">
        <v>111</v>
      </c>
      <c r="F3808" t="s">
        <v>300</v>
      </c>
      <c r="G3808">
        <v>2</v>
      </c>
      <c r="H3808" t="str">
        <f>VLOOKUP(Table1[[#This Row],[store_id]],[1]stores!$A:$B,2,0)</f>
        <v>Baldwin Bikes</v>
      </c>
      <c r="I3808">
        <v>2</v>
      </c>
      <c r="J3808">
        <v>869.99</v>
      </c>
      <c r="K3808">
        <v>7.0000000000000007E-2</v>
      </c>
      <c r="L3808">
        <f>Table1[[#This Row],[list_price]]*Table1[[#This Row],[discount]]</f>
        <v>60.899300000000004</v>
      </c>
      <c r="M3808">
        <f>(Table1[[#This Row],[list_price]]-Table1[[#This Row],[discount_price]])*Table1[[#This Row],[quantity]]</f>
        <v>1618.1813999999999</v>
      </c>
    </row>
    <row r="3809" spans="1:13" x14ac:dyDescent="0.25">
      <c r="A3809">
        <v>1311</v>
      </c>
      <c r="B3809">
        <v>3</v>
      </c>
      <c r="C3809">
        <v>1021</v>
      </c>
      <c r="D3809">
        <v>27</v>
      </c>
      <c r="E3809" t="s">
        <v>127</v>
      </c>
      <c r="F3809" t="s">
        <v>300</v>
      </c>
      <c r="G3809">
        <v>2</v>
      </c>
      <c r="H3809" t="str">
        <f>VLOOKUP(Table1[[#This Row],[store_id]],[1]stores!$A:$B,2,0)</f>
        <v>Baldwin Bikes</v>
      </c>
      <c r="I3809">
        <v>2</v>
      </c>
      <c r="J3809">
        <v>999.99</v>
      </c>
      <c r="K3809">
        <v>0.1</v>
      </c>
      <c r="L3809">
        <f>Table1[[#This Row],[list_price]]*Table1[[#This Row],[discount]]</f>
        <v>99.999000000000009</v>
      </c>
      <c r="M3809">
        <f>(Table1[[#This Row],[list_price]]-Table1[[#This Row],[discount_price]])*Table1[[#This Row],[quantity]]</f>
        <v>1799.982</v>
      </c>
    </row>
    <row r="3810" spans="1:13" x14ac:dyDescent="0.25">
      <c r="A3810">
        <v>1311</v>
      </c>
      <c r="B3810">
        <v>4</v>
      </c>
      <c r="C3810">
        <v>1021</v>
      </c>
      <c r="D3810">
        <v>42</v>
      </c>
      <c r="E3810" t="s">
        <v>78</v>
      </c>
      <c r="F3810" t="s">
        <v>300</v>
      </c>
      <c r="G3810">
        <v>2</v>
      </c>
      <c r="H3810" t="str">
        <f>VLOOKUP(Table1[[#This Row],[store_id]],[1]stores!$A:$B,2,0)</f>
        <v>Baldwin Bikes</v>
      </c>
      <c r="I3810">
        <v>1</v>
      </c>
      <c r="J3810">
        <v>2299.9899999999998</v>
      </c>
      <c r="K3810">
        <v>0.1</v>
      </c>
      <c r="L3810">
        <f>Table1[[#This Row],[list_price]]*Table1[[#This Row],[discount]]</f>
        <v>229.999</v>
      </c>
      <c r="M3810">
        <f>(Table1[[#This Row],[list_price]]-Table1[[#This Row],[discount_price]])*Table1[[#This Row],[quantity]]</f>
        <v>2069.991</v>
      </c>
    </row>
    <row r="3811" spans="1:13" x14ac:dyDescent="0.25">
      <c r="A3811">
        <v>1312</v>
      </c>
      <c r="B3811">
        <v>1</v>
      </c>
      <c r="C3811">
        <v>311</v>
      </c>
      <c r="D3811">
        <v>67</v>
      </c>
      <c r="E3811" t="s">
        <v>85</v>
      </c>
      <c r="F3811" t="s">
        <v>299</v>
      </c>
      <c r="G3811">
        <v>1</v>
      </c>
      <c r="H3811" t="str">
        <f>VLOOKUP(Table1[[#This Row],[store_id]],[1]stores!$A:$B,2,0)</f>
        <v>Santa Cruz Bikes</v>
      </c>
      <c r="I3811">
        <v>2</v>
      </c>
      <c r="J3811">
        <v>250.99</v>
      </c>
      <c r="K3811">
        <v>0.05</v>
      </c>
      <c r="L3811">
        <f>Table1[[#This Row],[list_price]]*Table1[[#This Row],[discount]]</f>
        <v>12.549500000000002</v>
      </c>
      <c r="M3811">
        <f>(Table1[[#This Row],[list_price]]-Table1[[#This Row],[discount_price]])*Table1[[#This Row],[quantity]]</f>
        <v>476.88100000000003</v>
      </c>
    </row>
    <row r="3812" spans="1:13" x14ac:dyDescent="0.25">
      <c r="A3812">
        <v>1312</v>
      </c>
      <c r="B3812">
        <v>2</v>
      </c>
      <c r="C3812">
        <v>311</v>
      </c>
      <c r="D3812">
        <v>14</v>
      </c>
      <c r="E3812" t="s">
        <v>56</v>
      </c>
      <c r="F3812" t="s">
        <v>299</v>
      </c>
      <c r="G3812">
        <v>1</v>
      </c>
      <c r="H3812" t="str">
        <f>VLOOKUP(Table1[[#This Row],[store_id]],[1]stores!$A:$B,2,0)</f>
        <v>Santa Cruz Bikes</v>
      </c>
      <c r="I3812">
        <v>1</v>
      </c>
      <c r="J3812">
        <v>269.99</v>
      </c>
      <c r="K3812">
        <v>0.2</v>
      </c>
      <c r="L3812">
        <f>Table1[[#This Row],[list_price]]*Table1[[#This Row],[discount]]</f>
        <v>53.998000000000005</v>
      </c>
      <c r="M3812">
        <f>(Table1[[#This Row],[list_price]]-Table1[[#This Row],[discount_price]])*Table1[[#This Row],[quantity]]</f>
        <v>215.99200000000002</v>
      </c>
    </row>
    <row r="3813" spans="1:13" x14ac:dyDescent="0.25">
      <c r="A3813">
        <v>1312</v>
      </c>
      <c r="B3813">
        <v>3</v>
      </c>
      <c r="C3813">
        <v>311</v>
      </c>
      <c r="D3813">
        <v>20</v>
      </c>
      <c r="E3813" t="s">
        <v>45</v>
      </c>
      <c r="F3813" t="s">
        <v>299</v>
      </c>
      <c r="G3813">
        <v>1</v>
      </c>
      <c r="H3813" t="str">
        <f>VLOOKUP(Table1[[#This Row],[store_id]],[1]stores!$A:$B,2,0)</f>
        <v>Santa Cruz Bikes</v>
      </c>
      <c r="I3813">
        <v>1</v>
      </c>
      <c r="J3813">
        <v>599.99</v>
      </c>
      <c r="K3813">
        <v>7.0000000000000007E-2</v>
      </c>
      <c r="L3813">
        <f>Table1[[#This Row],[list_price]]*Table1[[#This Row],[discount]]</f>
        <v>41.999300000000005</v>
      </c>
      <c r="M3813">
        <f>(Table1[[#This Row],[list_price]]-Table1[[#This Row],[discount_price]])*Table1[[#This Row],[quantity]]</f>
        <v>557.99070000000006</v>
      </c>
    </row>
    <row r="3814" spans="1:13" x14ac:dyDescent="0.25">
      <c r="A3814">
        <v>1313</v>
      </c>
      <c r="B3814">
        <v>1</v>
      </c>
      <c r="C3814">
        <v>1294</v>
      </c>
      <c r="D3814">
        <v>75</v>
      </c>
      <c r="E3814" t="s">
        <v>116</v>
      </c>
      <c r="F3814" t="s">
        <v>299</v>
      </c>
      <c r="G3814">
        <v>1</v>
      </c>
      <c r="H3814" t="str">
        <f>VLOOKUP(Table1[[#This Row],[store_id]],[1]stores!$A:$B,2,0)</f>
        <v>Santa Cruz Bikes</v>
      </c>
      <c r="I3814">
        <v>1</v>
      </c>
      <c r="J3814">
        <v>599.99</v>
      </c>
      <c r="K3814">
        <v>0.2</v>
      </c>
      <c r="L3814">
        <f>Table1[[#This Row],[list_price]]*Table1[[#This Row],[discount]]</f>
        <v>119.998</v>
      </c>
      <c r="M3814">
        <f>(Table1[[#This Row],[list_price]]-Table1[[#This Row],[discount_price]])*Table1[[#This Row],[quantity]]</f>
        <v>479.99200000000002</v>
      </c>
    </row>
    <row r="3815" spans="1:13" x14ac:dyDescent="0.25">
      <c r="A3815">
        <v>1313</v>
      </c>
      <c r="B3815">
        <v>2</v>
      </c>
      <c r="C3815">
        <v>1294</v>
      </c>
      <c r="D3815">
        <v>33</v>
      </c>
      <c r="E3815" t="s">
        <v>49</v>
      </c>
      <c r="F3815" t="s">
        <v>300</v>
      </c>
      <c r="G3815">
        <v>1</v>
      </c>
      <c r="H3815" t="str">
        <f>VLOOKUP(Table1[[#This Row],[store_id]],[1]stores!$A:$B,2,0)</f>
        <v>Santa Cruz Bikes</v>
      </c>
      <c r="I3815">
        <v>1</v>
      </c>
      <c r="J3815">
        <v>469.99</v>
      </c>
      <c r="K3815">
        <v>0.2</v>
      </c>
      <c r="L3815">
        <f>Table1[[#This Row],[list_price]]*Table1[[#This Row],[discount]]</f>
        <v>93.998000000000005</v>
      </c>
      <c r="M3815">
        <f>(Table1[[#This Row],[list_price]]-Table1[[#This Row],[discount_price]])*Table1[[#This Row],[quantity]]</f>
        <v>375.99200000000002</v>
      </c>
    </row>
    <row r="3816" spans="1:13" x14ac:dyDescent="0.25">
      <c r="A3816">
        <v>1313</v>
      </c>
      <c r="B3816">
        <v>3</v>
      </c>
      <c r="C3816">
        <v>1294</v>
      </c>
      <c r="D3816">
        <v>69</v>
      </c>
      <c r="E3816" t="s">
        <v>75</v>
      </c>
      <c r="F3816" t="s">
        <v>299</v>
      </c>
      <c r="G3816">
        <v>1</v>
      </c>
      <c r="H3816" t="str">
        <f>VLOOKUP(Table1[[#This Row],[store_id]],[1]stores!$A:$B,2,0)</f>
        <v>Santa Cruz Bikes</v>
      </c>
      <c r="I3816">
        <v>1</v>
      </c>
      <c r="J3816">
        <v>416.99</v>
      </c>
      <c r="K3816">
        <v>7.0000000000000007E-2</v>
      </c>
      <c r="L3816">
        <f>Table1[[#This Row],[list_price]]*Table1[[#This Row],[discount]]</f>
        <v>29.189300000000003</v>
      </c>
      <c r="M3816">
        <f>(Table1[[#This Row],[list_price]]-Table1[[#This Row],[discount_price]])*Table1[[#This Row],[quantity]]</f>
        <v>387.80070000000001</v>
      </c>
    </row>
    <row r="3817" spans="1:13" x14ac:dyDescent="0.25">
      <c r="A3817">
        <v>1314</v>
      </c>
      <c r="B3817">
        <v>1</v>
      </c>
      <c r="C3817">
        <v>1027</v>
      </c>
      <c r="D3817">
        <v>52</v>
      </c>
      <c r="E3817" t="s">
        <v>92</v>
      </c>
      <c r="F3817" t="s">
        <v>305</v>
      </c>
      <c r="G3817">
        <v>2</v>
      </c>
      <c r="H3817" t="str">
        <f>VLOOKUP(Table1[[#This Row],[store_id]],[1]stores!$A:$B,2,0)</f>
        <v>Baldwin Bikes</v>
      </c>
      <c r="I3817">
        <v>1</v>
      </c>
      <c r="J3817">
        <v>875.99</v>
      </c>
      <c r="K3817">
        <v>7.0000000000000007E-2</v>
      </c>
      <c r="L3817">
        <f>Table1[[#This Row],[list_price]]*Table1[[#This Row],[discount]]</f>
        <v>61.319300000000005</v>
      </c>
      <c r="M3817">
        <f>(Table1[[#This Row],[list_price]]-Table1[[#This Row],[discount_price]])*Table1[[#This Row],[quantity]]</f>
        <v>814.67070000000001</v>
      </c>
    </row>
    <row r="3818" spans="1:13" x14ac:dyDescent="0.25">
      <c r="A3818">
        <v>1314</v>
      </c>
      <c r="B3818">
        <v>2</v>
      </c>
      <c r="C3818">
        <v>1027</v>
      </c>
      <c r="D3818">
        <v>72</v>
      </c>
      <c r="E3818" t="s">
        <v>71</v>
      </c>
      <c r="F3818" t="s">
        <v>299</v>
      </c>
      <c r="G3818">
        <v>2</v>
      </c>
      <c r="H3818" t="str">
        <f>VLOOKUP(Table1[[#This Row],[store_id]],[1]stores!$A:$B,2,0)</f>
        <v>Baldwin Bikes</v>
      </c>
      <c r="I3818">
        <v>2</v>
      </c>
      <c r="J3818">
        <v>619.99</v>
      </c>
      <c r="K3818">
        <v>0.05</v>
      </c>
      <c r="L3818">
        <f>Table1[[#This Row],[list_price]]*Table1[[#This Row],[discount]]</f>
        <v>30.999500000000001</v>
      </c>
      <c r="M3818">
        <f>(Table1[[#This Row],[list_price]]-Table1[[#This Row],[discount_price]])*Table1[[#This Row],[quantity]]</f>
        <v>1177.981</v>
      </c>
    </row>
    <row r="3819" spans="1:13" x14ac:dyDescent="0.25">
      <c r="A3819">
        <v>1314</v>
      </c>
      <c r="B3819">
        <v>3</v>
      </c>
      <c r="C3819">
        <v>1027</v>
      </c>
      <c r="D3819">
        <v>94</v>
      </c>
      <c r="E3819" t="s">
        <v>84</v>
      </c>
      <c r="F3819" t="s">
        <v>303</v>
      </c>
      <c r="G3819">
        <v>2</v>
      </c>
      <c r="H3819" t="str">
        <f>VLOOKUP(Table1[[#This Row],[store_id]],[1]stores!$A:$B,2,0)</f>
        <v>Baldwin Bikes</v>
      </c>
      <c r="I3819">
        <v>1</v>
      </c>
      <c r="J3819">
        <v>249.99</v>
      </c>
      <c r="K3819">
        <v>0.1</v>
      </c>
      <c r="L3819">
        <f>Table1[[#This Row],[list_price]]*Table1[[#This Row],[discount]]</f>
        <v>24.999000000000002</v>
      </c>
      <c r="M3819">
        <f>(Table1[[#This Row],[list_price]]-Table1[[#This Row],[discount_price]])*Table1[[#This Row],[quantity]]</f>
        <v>224.99100000000001</v>
      </c>
    </row>
    <row r="3820" spans="1:13" x14ac:dyDescent="0.25">
      <c r="A3820">
        <v>1315</v>
      </c>
      <c r="B3820">
        <v>1</v>
      </c>
      <c r="C3820">
        <v>931</v>
      </c>
      <c r="D3820">
        <v>104</v>
      </c>
      <c r="E3820" t="s">
        <v>110</v>
      </c>
      <c r="F3820" t="s">
        <v>304</v>
      </c>
      <c r="G3820">
        <v>3</v>
      </c>
      <c r="H3820" t="str">
        <f>VLOOKUP(Table1[[#This Row],[store_id]],[1]stores!$A:$B,2,0)</f>
        <v>Rowlett Bikes</v>
      </c>
      <c r="I3820">
        <v>2</v>
      </c>
      <c r="J3820">
        <v>481.99</v>
      </c>
      <c r="K3820">
        <v>7.0000000000000007E-2</v>
      </c>
      <c r="L3820">
        <f>Table1[[#This Row],[list_price]]*Table1[[#This Row],[discount]]</f>
        <v>33.739300000000007</v>
      </c>
      <c r="M3820">
        <f>(Table1[[#This Row],[list_price]]-Table1[[#This Row],[discount_price]])*Table1[[#This Row],[quantity]]</f>
        <v>896.50139999999999</v>
      </c>
    </row>
    <row r="3821" spans="1:13" x14ac:dyDescent="0.25">
      <c r="A3821">
        <v>1315</v>
      </c>
      <c r="B3821">
        <v>2</v>
      </c>
      <c r="C3821">
        <v>931</v>
      </c>
      <c r="D3821">
        <v>41</v>
      </c>
      <c r="E3821" t="s">
        <v>101</v>
      </c>
      <c r="F3821" t="s">
        <v>300</v>
      </c>
      <c r="G3821">
        <v>3</v>
      </c>
      <c r="H3821" t="str">
        <f>VLOOKUP(Table1[[#This Row],[store_id]],[1]stores!$A:$B,2,0)</f>
        <v>Rowlett Bikes</v>
      </c>
      <c r="I3821">
        <v>1</v>
      </c>
      <c r="J3821">
        <v>1469.99</v>
      </c>
      <c r="K3821">
        <v>0.05</v>
      </c>
      <c r="L3821">
        <f>Table1[[#This Row],[list_price]]*Table1[[#This Row],[discount]]</f>
        <v>73.499499999999998</v>
      </c>
      <c r="M3821">
        <f>(Table1[[#This Row],[list_price]]-Table1[[#This Row],[discount_price]])*Table1[[#This Row],[quantity]]</f>
        <v>1396.4905000000001</v>
      </c>
    </row>
    <row r="3822" spans="1:13" x14ac:dyDescent="0.25">
      <c r="A3822">
        <v>1315</v>
      </c>
      <c r="B3822">
        <v>3</v>
      </c>
      <c r="C3822">
        <v>931</v>
      </c>
      <c r="D3822">
        <v>24</v>
      </c>
      <c r="E3822" t="s">
        <v>53</v>
      </c>
      <c r="F3822" t="s">
        <v>299</v>
      </c>
      <c r="G3822">
        <v>3</v>
      </c>
      <c r="H3822" t="str">
        <f>VLOOKUP(Table1[[#This Row],[store_id]],[1]stores!$A:$B,2,0)</f>
        <v>Rowlett Bikes</v>
      </c>
      <c r="I3822">
        <v>1</v>
      </c>
      <c r="J3822">
        <v>549.99</v>
      </c>
      <c r="K3822">
        <v>0.1</v>
      </c>
      <c r="L3822">
        <f>Table1[[#This Row],[list_price]]*Table1[[#This Row],[discount]]</f>
        <v>54.999000000000002</v>
      </c>
      <c r="M3822">
        <f>(Table1[[#This Row],[list_price]]-Table1[[#This Row],[discount_price]])*Table1[[#This Row],[quantity]]</f>
        <v>494.99099999999999</v>
      </c>
    </row>
    <row r="3823" spans="1:13" x14ac:dyDescent="0.25">
      <c r="A3823">
        <v>1315</v>
      </c>
      <c r="B3823">
        <v>4</v>
      </c>
      <c r="C3823">
        <v>931</v>
      </c>
      <c r="D3823">
        <v>26</v>
      </c>
      <c r="E3823" t="s">
        <v>45</v>
      </c>
      <c r="F3823" t="s">
        <v>299</v>
      </c>
      <c r="G3823">
        <v>3</v>
      </c>
      <c r="H3823" t="str">
        <f>VLOOKUP(Table1[[#This Row],[store_id]],[1]stores!$A:$B,2,0)</f>
        <v>Rowlett Bikes</v>
      </c>
      <c r="I3823">
        <v>1</v>
      </c>
      <c r="J3823">
        <v>599.99</v>
      </c>
      <c r="K3823">
        <v>7.0000000000000007E-2</v>
      </c>
      <c r="L3823">
        <f>Table1[[#This Row],[list_price]]*Table1[[#This Row],[discount]]</f>
        <v>41.999300000000005</v>
      </c>
      <c r="M3823">
        <f>(Table1[[#This Row],[list_price]]-Table1[[#This Row],[discount_price]])*Table1[[#This Row],[quantity]]</f>
        <v>557.99070000000006</v>
      </c>
    </row>
    <row r="3824" spans="1:13" x14ac:dyDescent="0.25">
      <c r="A3824">
        <v>1315</v>
      </c>
      <c r="B3824">
        <v>5</v>
      </c>
      <c r="C3824">
        <v>931</v>
      </c>
      <c r="D3824">
        <v>16</v>
      </c>
      <c r="E3824" t="s">
        <v>45</v>
      </c>
      <c r="F3824" t="s">
        <v>299</v>
      </c>
      <c r="G3824">
        <v>3</v>
      </c>
      <c r="H3824" t="str">
        <f>VLOOKUP(Table1[[#This Row],[store_id]],[1]stores!$A:$B,2,0)</f>
        <v>Rowlett Bikes</v>
      </c>
      <c r="I3824">
        <v>2</v>
      </c>
      <c r="J3824">
        <v>599.99</v>
      </c>
      <c r="K3824">
        <v>0.2</v>
      </c>
      <c r="L3824">
        <f>Table1[[#This Row],[list_price]]*Table1[[#This Row],[discount]]</f>
        <v>119.998</v>
      </c>
      <c r="M3824">
        <f>(Table1[[#This Row],[list_price]]-Table1[[#This Row],[discount_price]])*Table1[[#This Row],[quantity]]</f>
        <v>959.98400000000004</v>
      </c>
    </row>
    <row r="3825" spans="1:13" x14ac:dyDescent="0.25">
      <c r="A3825">
        <v>1316</v>
      </c>
      <c r="B3825">
        <v>1</v>
      </c>
      <c r="C3825">
        <v>846</v>
      </c>
      <c r="D3825">
        <v>76</v>
      </c>
      <c r="E3825" t="s">
        <v>74</v>
      </c>
      <c r="F3825" t="s">
        <v>299</v>
      </c>
      <c r="G3825">
        <v>1</v>
      </c>
      <c r="H3825" t="str">
        <f>VLOOKUP(Table1[[#This Row],[store_id]],[1]stores!$A:$B,2,0)</f>
        <v>Santa Cruz Bikes</v>
      </c>
      <c r="I3825">
        <v>2</v>
      </c>
      <c r="J3825">
        <v>299.99</v>
      </c>
      <c r="K3825">
        <v>0.1</v>
      </c>
      <c r="L3825">
        <f>Table1[[#This Row],[list_price]]*Table1[[#This Row],[discount]]</f>
        <v>29.999000000000002</v>
      </c>
      <c r="M3825">
        <f>(Table1[[#This Row],[list_price]]-Table1[[#This Row],[discount_price]])*Table1[[#This Row],[quantity]]</f>
        <v>539.98199999999997</v>
      </c>
    </row>
    <row r="3826" spans="1:13" x14ac:dyDescent="0.25">
      <c r="A3826">
        <v>1316</v>
      </c>
      <c r="B3826">
        <v>2</v>
      </c>
      <c r="C3826">
        <v>846</v>
      </c>
      <c r="D3826">
        <v>90</v>
      </c>
      <c r="E3826" t="s">
        <v>81</v>
      </c>
      <c r="F3826" t="s">
        <v>303</v>
      </c>
      <c r="G3826">
        <v>1</v>
      </c>
      <c r="H3826" t="str">
        <f>VLOOKUP(Table1[[#This Row],[store_id]],[1]stores!$A:$B,2,0)</f>
        <v>Santa Cruz Bikes</v>
      </c>
      <c r="I3826">
        <v>1</v>
      </c>
      <c r="J3826">
        <v>209.99</v>
      </c>
      <c r="K3826">
        <v>0.1</v>
      </c>
      <c r="L3826">
        <f>Table1[[#This Row],[list_price]]*Table1[[#This Row],[discount]]</f>
        <v>20.999000000000002</v>
      </c>
      <c r="M3826">
        <f>(Table1[[#This Row],[list_price]]-Table1[[#This Row],[discount_price]])*Table1[[#This Row],[quantity]]</f>
        <v>188.99100000000001</v>
      </c>
    </row>
    <row r="3827" spans="1:13" x14ac:dyDescent="0.25">
      <c r="A3827">
        <v>1317</v>
      </c>
      <c r="B3827">
        <v>1</v>
      </c>
      <c r="C3827">
        <v>418</v>
      </c>
      <c r="D3827">
        <v>82</v>
      </c>
      <c r="E3827" t="s">
        <v>121</v>
      </c>
      <c r="F3827" t="s">
        <v>299</v>
      </c>
      <c r="G3827">
        <v>1</v>
      </c>
      <c r="H3827" t="str">
        <f>VLOOKUP(Table1[[#This Row],[store_id]],[1]stores!$A:$B,2,0)</f>
        <v>Santa Cruz Bikes</v>
      </c>
      <c r="I3827">
        <v>1</v>
      </c>
      <c r="J3827">
        <v>659.99</v>
      </c>
      <c r="K3827">
        <v>0.1</v>
      </c>
      <c r="L3827">
        <f>Table1[[#This Row],[list_price]]*Table1[[#This Row],[discount]]</f>
        <v>65.999000000000009</v>
      </c>
      <c r="M3827">
        <f>(Table1[[#This Row],[list_price]]-Table1[[#This Row],[discount_price]])*Table1[[#This Row],[quantity]]</f>
        <v>593.99099999999999</v>
      </c>
    </row>
    <row r="3828" spans="1:13" x14ac:dyDescent="0.25">
      <c r="A3828">
        <v>1318</v>
      </c>
      <c r="B3828">
        <v>1</v>
      </c>
      <c r="C3828">
        <v>75</v>
      </c>
      <c r="D3828">
        <v>82</v>
      </c>
      <c r="E3828" t="s">
        <v>121</v>
      </c>
      <c r="F3828" t="s">
        <v>299</v>
      </c>
      <c r="G3828">
        <v>2</v>
      </c>
      <c r="H3828" t="str">
        <f>VLOOKUP(Table1[[#This Row],[store_id]],[1]stores!$A:$B,2,0)</f>
        <v>Baldwin Bikes</v>
      </c>
      <c r="I3828">
        <v>2</v>
      </c>
      <c r="J3828">
        <v>659.99</v>
      </c>
      <c r="K3828">
        <v>0.2</v>
      </c>
      <c r="L3828">
        <f>Table1[[#This Row],[list_price]]*Table1[[#This Row],[discount]]</f>
        <v>131.99800000000002</v>
      </c>
      <c r="M3828">
        <f>(Table1[[#This Row],[list_price]]-Table1[[#This Row],[discount_price]])*Table1[[#This Row],[quantity]]</f>
        <v>1055.9839999999999</v>
      </c>
    </row>
    <row r="3829" spans="1:13" x14ac:dyDescent="0.25">
      <c r="A3829">
        <v>1318</v>
      </c>
      <c r="B3829">
        <v>2</v>
      </c>
      <c r="C3829">
        <v>75</v>
      </c>
      <c r="D3829">
        <v>62</v>
      </c>
      <c r="E3829" t="s">
        <v>76</v>
      </c>
      <c r="F3829" t="s">
        <v>301</v>
      </c>
      <c r="G3829">
        <v>2</v>
      </c>
      <c r="H3829" t="str">
        <f>VLOOKUP(Table1[[#This Row],[store_id]],[1]stores!$A:$B,2,0)</f>
        <v>Baldwin Bikes</v>
      </c>
      <c r="I3829">
        <v>2</v>
      </c>
      <c r="J3829">
        <v>3499.99</v>
      </c>
      <c r="K3829">
        <v>0.2</v>
      </c>
      <c r="L3829">
        <f>Table1[[#This Row],[list_price]]*Table1[[#This Row],[discount]]</f>
        <v>699.99800000000005</v>
      </c>
      <c r="M3829">
        <f>(Table1[[#This Row],[list_price]]-Table1[[#This Row],[discount_price]])*Table1[[#This Row],[quantity]]</f>
        <v>5599.9839999999995</v>
      </c>
    </row>
    <row r="3830" spans="1:13" x14ac:dyDescent="0.25">
      <c r="A3830">
        <v>1318</v>
      </c>
      <c r="B3830">
        <v>3</v>
      </c>
      <c r="C3830">
        <v>75</v>
      </c>
      <c r="D3830">
        <v>111</v>
      </c>
      <c r="E3830" t="s">
        <v>90</v>
      </c>
      <c r="F3830" t="s">
        <v>304</v>
      </c>
      <c r="G3830">
        <v>2</v>
      </c>
      <c r="H3830" t="str">
        <f>VLOOKUP(Table1[[#This Row],[store_id]],[1]stores!$A:$B,2,0)</f>
        <v>Baldwin Bikes</v>
      </c>
      <c r="I3830">
        <v>1</v>
      </c>
      <c r="J3830">
        <v>470.99</v>
      </c>
      <c r="K3830">
        <v>0.2</v>
      </c>
      <c r="L3830">
        <f>Table1[[#This Row],[list_price]]*Table1[[#This Row],[discount]]</f>
        <v>94.198000000000008</v>
      </c>
      <c r="M3830">
        <f>(Table1[[#This Row],[list_price]]-Table1[[#This Row],[discount_price]])*Table1[[#This Row],[quantity]]</f>
        <v>376.79200000000003</v>
      </c>
    </row>
    <row r="3831" spans="1:13" x14ac:dyDescent="0.25">
      <c r="A3831">
        <v>1318</v>
      </c>
      <c r="B3831">
        <v>4</v>
      </c>
      <c r="C3831">
        <v>75</v>
      </c>
      <c r="D3831">
        <v>92</v>
      </c>
      <c r="E3831" t="s">
        <v>132</v>
      </c>
      <c r="F3831" t="s">
        <v>303</v>
      </c>
      <c r="G3831">
        <v>2</v>
      </c>
      <c r="H3831" t="str">
        <f>VLOOKUP(Table1[[#This Row],[store_id]],[1]stores!$A:$B,2,0)</f>
        <v>Baldwin Bikes</v>
      </c>
      <c r="I3831">
        <v>1</v>
      </c>
      <c r="J3831">
        <v>209.99</v>
      </c>
      <c r="K3831">
        <v>7.0000000000000007E-2</v>
      </c>
      <c r="L3831">
        <f>Table1[[#This Row],[list_price]]*Table1[[#This Row],[discount]]</f>
        <v>14.699300000000003</v>
      </c>
      <c r="M3831">
        <f>(Table1[[#This Row],[list_price]]-Table1[[#This Row],[discount_price]])*Table1[[#This Row],[quantity]]</f>
        <v>195.29070000000002</v>
      </c>
    </row>
    <row r="3832" spans="1:13" x14ac:dyDescent="0.25">
      <c r="A3832">
        <v>1319</v>
      </c>
      <c r="B3832">
        <v>1</v>
      </c>
      <c r="C3832">
        <v>604</v>
      </c>
      <c r="D3832">
        <v>75</v>
      </c>
      <c r="E3832" t="s">
        <v>116</v>
      </c>
      <c r="F3832" t="s">
        <v>299</v>
      </c>
      <c r="G3832">
        <v>2</v>
      </c>
      <c r="H3832" t="str">
        <f>VLOOKUP(Table1[[#This Row],[store_id]],[1]stores!$A:$B,2,0)</f>
        <v>Baldwin Bikes</v>
      </c>
      <c r="I3832">
        <v>1</v>
      </c>
      <c r="J3832">
        <v>599.99</v>
      </c>
      <c r="K3832">
        <v>7.0000000000000007E-2</v>
      </c>
      <c r="L3832">
        <f>Table1[[#This Row],[list_price]]*Table1[[#This Row],[discount]]</f>
        <v>41.999300000000005</v>
      </c>
      <c r="M3832">
        <f>(Table1[[#This Row],[list_price]]-Table1[[#This Row],[discount_price]])*Table1[[#This Row],[quantity]]</f>
        <v>557.99070000000006</v>
      </c>
    </row>
    <row r="3833" spans="1:13" x14ac:dyDescent="0.25">
      <c r="A3833">
        <v>1319</v>
      </c>
      <c r="B3833">
        <v>2</v>
      </c>
      <c r="C3833">
        <v>604</v>
      </c>
      <c r="D3833">
        <v>91</v>
      </c>
      <c r="E3833" t="s">
        <v>118</v>
      </c>
      <c r="F3833" t="s">
        <v>303</v>
      </c>
      <c r="G3833">
        <v>2</v>
      </c>
      <c r="H3833" t="str">
        <f>VLOOKUP(Table1[[#This Row],[store_id]],[1]stores!$A:$B,2,0)</f>
        <v>Baldwin Bikes</v>
      </c>
      <c r="I3833">
        <v>1</v>
      </c>
      <c r="J3833">
        <v>349.99</v>
      </c>
      <c r="K3833">
        <v>0.2</v>
      </c>
      <c r="L3833">
        <f>Table1[[#This Row],[list_price]]*Table1[[#This Row],[discount]]</f>
        <v>69.998000000000005</v>
      </c>
      <c r="M3833">
        <f>(Table1[[#This Row],[list_price]]-Table1[[#This Row],[discount_price]])*Table1[[#This Row],[quantity]]</f>
        <v>279.99200000000002</v>
      </c>
    </row>
    <row r="3834" spans="1:13" x14ac:dyDescent="0.25">
      <c r="A3834">
        <v>1320</v>
      </c>
      <c r="B3834">
        <v>1</v>
      </c>
      <c r="C3834">
        <v>244</v>
      </c>
      <c r="D3834">
        <v>104</v>
      </c>
      <c r="E3834" t="s">
        <v>110</v>
      </c>
      <c r="F3834" t="s">
        <v>304</v>
      </c>
      <c r="G3834">
        <v>1</v>
      </c>
      <c r="H3834" t="str">
        <f>VLOOKUP(Table1[[#This Row],[store_id]],[1]stores!$A:$B,2,0)</f>
        <v>Santa Cruz Bikes</v>
      </c>
      <c r="I3834">
        <v>1</v>
      </c>
      <c r="J3834">
        <v>481.99</v>
      </c>
      <c r="K3834">
        <v>0.1</v>
      </c>
      <c r="L3834">
        <f>Table1[[#This Row],[list_price]]*Table1[[#This Row],[discount]]</f>
        <v>48.199000000000005</v>
      </c>
      <c r="M3834">
        <f>(Table1[[#This Row],[list_price]]-Table1[[#This Row],[discount_price]])*Table1[[#This Row],[quantity]]</f>
        <v>433.791</v>
      </c>
    </row>
    <row r="3835" spans="1:13" x14ac:dyDescent="0.25">
      <c r="A3835">
        <v>1320</v>
      </c>
      <c r="B3835">
        <v>2</v>
      </c>
      <c r="C3835">
        <v>244</v>
      </c>
      <c r="D3835">
        <v>93</v>
      </c>
      <c r="E3835" t="s">
        <v>131</v>
      </c>
      <c r="F3835" t="s">
        <v>303</v>
      </c>
      <c r="G3835">
        <v>1</v>
      </c>
      <c r="H3835" t="str">
        <f>VLOOKUP(Table1[[#This Row],[store_id]],[1]stores!$A:$B,2,0)</f>
        <v>Santa Cruz Bikes</v>
      </c>
      <c r="I3835">
        <v>1</v>
      </c>
      <c r="J3835">
        <v>209.99</v>
      </c>
      <c r="K3835">
        <v>0.05</v>
      </c>
      <c r="L3835">
        <f>Table1[[#This Row],[list_price]]*Table1[[#This Row],[discount]]</f>
        <v>10.499500000000001</v>
      </c>
      <c r="M3835">
        <f>(Table1[[#This Row],[list_price]]-Table1[[#This Row],[discount_price]])*Table1[[#This Row],[quantity]]</f>
        <v>199.4905</v>
      </c>
    </row>
    <row r="3836" spans="1:13" x14ac:dyDescent="0.25">
      <c r="A3836">
        <v>1320</v>
      </c>
      <c r="B3836">
        <v>3</v>
      </c>
      <c r="C3836">
        <v>244</v>
      </c>
      <c r="D3836">
        <v>99</v>
      </c>
      <c r="E3836" t="s">
        <v>77</v>
      </c>
      <c r="F3836" t="s">
        <v>303</v>
      </c>
      <c r="G3836">
        <v>1</v>
      </c>
      <c r="H3836" t="str">
        <f>VLOOKUP(Table1[[#This Row],[store_id]],[1]stores!$A:$B,2,0)</f>
        <v>Santa Cruz Bikes</v>
      </c>
      <c r="I3836">
        <v>2</v>
      </c>
      <c r="J3836">
        <v>299.99</v>
      </c>
      <c r="K3836">
        <v>0.2</v>
      </c>
      <c r="L3836">
        <f>Table1[[#This Row],[list_price]]*Table1[[#This Row],[discount]]</f>
        <v>59.998000000000005</v>
      </c>
      <c r="M3836">
        <f>(Table1[[#This Row],[list_price]]-Table1[[#This Row],[discount_price]])*Table1[[#This Row],[quantity]]</f>
        <v>479.98400000000004</v>
      </c>
    </row>
    <row r="3837" spans="1:13" x14ac:dyDescent="0.25">
      <c r="A3837">
        <v>1321</v>
      </c>
      <c r="B3837">
        <v>1</v>
      </c>
      <c r="C3837">
        <v>217</v>
      </c>
      <c r="D3837">
        <v>34</v>
      </c>
      <c r="E3837" t="s">
        <v>128</v>
      </c>
      <c r="F3837" t="s">
        <v>300</v>
      </c>
      <c r="G3837">
        <v>1</v>
      </c>
      <c r="H3837" t="str">
        <f>VLOOKUP(Table1[[#This Row],[store_id]],[1]stores!$A:$B,2,0)</f>
        <v>Santa Cruz Bikes</v>
      </c>
      <c r="I3837">
        <v>1</v>
      </c>
      <c r="J3837">
        <v>469.99</v>
      </c>
      <c r="K3837">
        <v>0.1</v>
      </c>
      <c r="L3837">
        <f>Table1[[#This Row],[list_price]]*Table1[[#This Row],[discount]]</f>
        <v>46.999000000000002</v>
      </c>
      <c r="M3837">
        <f>(Table1[[#This Row],[list_price]]-Table1[[#This Row],[discount_price]])*Table1[[#This Row],[quantity]]</f>
        <v>422.99099999999999</v>
      </c>
    </row>
    <row r="3838" spans="1:13" x14ac:dyDescent="0.25">
      <c r="A3838">
        <v>1321</v>
      </c>
      <c r="B3838">
        <v>2</v>
      </c>
      <c r="C3838">
        <v>217</v>
      </c>
      <c r="D3838">
        <v>107</v>
      </c>
      <c r="E3838" t="s">
        <v>75</v>
      </c>
      <c r="F3838" t="s">
        <v>299</v>
      </c>
      <c r="G3838">
        <v>1</v>
      </c>
      <c r="H3838" t="str">
        <f>VLOOKUP(Table1[[#This Row],[store_id]],[1]stores!$A:$B,2,0)</f>
        <v>Santa Cruz Bikes</v>
      </c>
      <c r="I3838">
        <v>1</v>
      </c>
      <c r="J3838">
        <v>416.99</v>
      </c>
      <c r="K3838">
        <v>0.1</v>
      </c>
      <c r="L3838">
        <f>Table1[[#This Row],[list_price]]*Table1[[#This Row],[discount]]</f>
        <v>41.699000000000005</v>
      </c>
      <c r="M3838">
        <f>(Table1[[#This Row],[list_price]]-Table1[[#This Row],[discount_price]])*Table1[[#This Row],[quantity]]</f>
        <v>375.291</v>
      </c>
    </row>
    <row r="3839" spans="1:13" x14ac:dyDescent="0.25">
      <c r="A3839">
        <v>1321</v>
      </c>
      <c r="B3839">
        <v>3</v>
      </c>
      <c r="C3839">
        <v>217</v>
      </c>
      <c r="D3839">
        <v>11</v>
      </c>
      <c r="E3839" t="s">
        <v>58</v>
      </c>
      <c r="F3839" t="s">
        <v>301</v>
      </c>
      <c r="G3839">
        <v>1</v>
      </c>
      <c r="H3839" t="str">
        <f>VLOOKUP(Table1[[#This Row],[store_id]],[1]stores!$A:$B,2,0)</f>
        <v>Santa Cruz Bikes</v>
      </c>
      <c r="I3839">
        <v>2</v>
      </c>
      <c r="J3839">
        <v>1680.99</v>
      </c>
      <c r="K3839">
        <v>0.1</v>
      </c>
      <c r="L3839">
        <f>Table1[[#This Row],[list_price]]*Table1[[#This Row],[discount]]</f>
        <v>168.09900000000002</v>
      </c>
      <c r="M3839">
        <f>(Table1[[#This Row],[list_price]]-Table1[[#This Row],[discount_price]])*Table1[[#This Row],[quantity]]</f>
        <v>3025.7820000000002</v>
      </c>
    </row>
    <row r="3840" spans="1:13" x14ac:dyDescent="0.25">
      <c r="A3840">
        <v>1322</v>
      </c>
      <c r="B3840">
        <v>1</v>
      </c>
      <c r="C3840">
        <v>39</v>
      </c>
      <c r="D3840">
        <v>28</v>
      </c>
      <c r="E3840" t="s">
        <v>109</v>
      </c>
      <c r="F3840" t="s">
        <v>300</v>
      </c>
      <c r="G3840">
        <v>2</v>
      </c>
      <c r="H3840" t="str">
        <f>VLOOKUP(Table1[[#This Row],[store_id]],[1]stores!$A:$B,2,0)</f>
        <v>Baldwin Bikes</v>
      </c>
      <c r="I3840">
        <v>2</v>
      </c>
      <c r="J3840">
        <v>2499.9899999999998</v>
      </c>
      <c r="K3840">
        <v>0.05</v>
      </c>
      <c r="L3840">
        <f>Table1[[#This Row],[list_price]]*Table1[[#This Row],[discount]]</f>
        <v>124.9995</v>
      </c>
      <c r="M3840">
        <f>(Table1[[#This Row],[list_price]]-Table1[[#This Row],[discount_price]])*Table1[[#This Row],[quantity]]</f>
        <v>4749.9809999999998</v>
      </c>
    </row>
    <row r="3841" spans="1:13" x14ac:dyDescent="0.25">
      <c r="A3841">
        <v>1322</v>
      </c>
      <c r="B3841">
        <v>2</v>
      </c>
      <c r="C3841">
        <v>39</v>
      </c>
      <c r="D3841">
        <v>104</v>
      </c>
      <c r="E3841" t="s">
        <v>110</v>
      </c>
      <c r="F3841" t="s">
        <v>304</v>
      </c>
      <c r="G3841">
        <v>2</v>
      </c>
      <c r="H3841" t="str">
        <f>VLOOKUP(Table1[[#This Row],[store_id]],[1]stores!$A:$B,2,0)</f>
        <v>Baldwin Bikes</v>
      </c>
      <c r="I3841">
        <v>2</v>
      </c>
      <c r="J3841">
        <v>481.99</v>
      </c>
      <c r="K3841">
        <v>0.05</v>
      </c>
      <c r="L3841">
        <f>Table1[[#This Row],[list_price]]*Table1[[#This Row],[discount]]</f>
        <v>24.099500000000003</v>
      </c>
      <c r="M3841">
        <f>(Table1[[#This Row],[list_price]]-Table1[[#This Row],[discount_price]])*Table1[[#This Row],[quantity]]</f>
        <v>915.78100000000006</v>
      </c>
    </row>
    <row r="3842" spans="1:13" x14ac:dyDescent="0.25">
      <c r="A3842">
        <v>1323</v>
      </c>
      <c r="B3842">
        <v>1</v>
      </c>
      <c r="C3842">
        <v>273</v>
      </c>
      <c r="D3842">
        <v>27</v>
      </c>
      <c r="E3842" t="s">
        <v>127</v>
      </c>
      <c r="F3842" t="s">
        <v>300</v>
      </c>
      <c r="G3842">
        <v>2</v>
      </c>
      <c r="H3842" t="str">
        <f>VLOOKUP(Table1[[#This Row],[store_id]],[1]stores!$A:$B,2,0)</f>
        <v>Baldwin Bikes</v>
      </c>
      <c r="I3842">
        <v>2</v>
      </c>
      <c r="J3842">
        <v>999.99</v>
      </c>
      <c r="K3842">
        <v>7.0000000000000007E-2</v>
      </c>
      <c r="L3842">
        <f>Table1[[#This Row],[list_price]]*Table1[[#This Row],[discount]]</f>
        <v>69.999300000000005</v>
      </c>
      <c r="M3842">
        <f>(Table1[[#This Row],[list_price]]-Table1[[#This Row],[discount_price]])*Table1[[#This Row],[quantity]]</f>
        <v>1859.9814000000001</v>
      </c>
    </row>
    <row r="3843" spans="1:13" x14ac:dyDescent="0.25">
      <c r="A3843">
        <v>1323</v>
      </c>
      <c r="B3843">
        <v>2</v>
      </c>
      <c r="C3843">
        <v>273</v>
      </c>
      <c r="D3843">
        <v>20</v>
      </c>
      <c r="E3843" t="s">
        <v>45</v>
      </c>
      <c r="F3843" t="s">
        <v>299</v>
      </c>
      <c r="G3843">
        <v>2</v>
      </c>
      <c r="H3843" t="str">
        <f>VLOOKUP(Table1[[#This Row],[store_id]],[1]stores!$A:$B,2,0)</f>
        <v>Baldwin Bikes</v>
      </c>
      <c r="I3843">
        <v>1</v>
      </c>
      <c r="J3843">
        <v>599.99</v>
      </c>
      <c r="K3843">
        <v>0.05</v>
      </c>
      <c r="L3843">
        <f>Table1[[#This Row],[list_price]]*Table1[[#This Row],[discount]]</f>
        <v>29.999500000000001</v>
      </c>
      <c r="M3843">
        <f>(Table1[[#This Row],[list_price]]-Table1[[#This Row],[discount_price]])*Table1[[#This Row],[quantity]]</f>
        <v>569.9905</v>
      </c>
    </row>
    <row r="3844" spans="1:13" x14ac:dyDescent="0.25">
      <c r="A3844">
        <v>1323</v>
      </c>
      <c r="B3844">
        <v>3</v>
      </c>
      <c r="C3844">
        <v>273</v>
      </c>
      <c r="D3844">
        <v>70</v>
      </c>
      <c r="E3844" t="s">
        <v>97</v>
      </c>
      <c r="F3844" t="s">
        <v>299</v>
      </c>
      <c r="G3844">
        <v>2</v>
      </c>
      <c r="H3844" t="str">
        <f>VLOOKUP(Table1[[#This Row],[store_id]],[1]stores!$A:$B,2,0)</f>
        <v>Baldwin Bikes</v>
      </c>
      <c r="I3844">
        <v>1</v>
      </c>
      <c r="J3844">
        <v>659.99</v>
      </c>
      <c r="K3844">
        <v>0.05</v>
      </c>
      <c r="L3844">
        <f>Table1[[#This Row],[list_price]]*Table1[[#This Row],[discount]]</f>
        <v>32.999500000000005</v>
      </c>
      <c r="M3844">
        <f>(Table1[[#This Row],[list_price]]-Table1[[#This Row],[discount_price]])*Table1[[#This Row],[quantity]]</f>
        <v>626.9905</v>
      </c>
    </row>
    <row r="3845" spans="1:13" x14ac:dyDescent="0.25">
      <c r="A3845">
        <v>1324</v>
      </c>
      <c r="B3845">
        <v>1</v>
      </c>
      <c r="C3845">
        <v>862</v>
      </c>
      <c r="D3845">
        <v>66</v>
      </c>
      <c r="E3845" t="s">
        <v>85</v>
      </c>
      <c r="F3845" t="s">
        <v>299</v>
      </c>
      <c r="G3845">
        <v>2</v>
      </c>
      <c r="H3845" t="str">
        <f>VLOOKUP(Table1[[#This Row],[store_id]],[1]stores!$A:$B,2,0)</f>
        <v>Baldwin Bikes</v>
      </c>
      <c r="I3845">
        <v>1</v>
      </c>
      <c r="J3845">
        <v>250.99</v>
      </c>
      <c r="K3845">
        <v>0.1</v>
      </c>
      <c r="L3845">
        <f>Table1[[#This Row],[list_price]]*Table1[[#This Row],[discount]]</f>
        <v>25.099000000000004</v>
      </c>
      <c r="M3845">
        <f>(Table1[[#This Row],[list_price]]-Table1[[#This Row],[discount_price]])*Table1[[#This Row],[quantity]]</f>
        <v>225.89100000000002</v>
      </c>
    </row>
    <row r="3846" spans="1:13" x14ac:dyDescent="0.25">
      <c r="A3846">
        <v>1324</v>
      </c>
      <c r="B3846">
        <v>2</v>
      </c>
      <c r="C3846">
        <v>862</v>
      </c>
      <c r="D3846">
        <v>120</v>
      </c>
      <c r="E3846" t="s">
        <v>139</v>
      </c>
      <c r="F3846" t="s">
        <v>300</v>
      </c>
      <c r="G3846">
        <v>2</v>
      </c>
      <c r="H3846" t="str">
        <f>VLOOKUP(Table1[[#This Row],[store_id]],[1]stores!$A:$B,2,0)</f>
        <v>Baldwin Bikes</v>
      </c>
      <c r="I3846">
        <v>2</v>
      </c>
      <c r="J3846">
        <v>2499.9899999999998</v>
      </c>
      <c r="K3846">
        <v>0.2</v>
      </c>
      <c r="L3846">
        <f>Table1[[#This Row],[list_price]]*Table1[[#This Row],[discount]]</f>
        <v>499.99799999999999</v>
      </c>
      <c r="M3846">
        <f>(Table1[[#This Row],[list_price]]-Table1[[#This Row],[discount_price]])*Table1[[#This Row],[quantity]]</f>
        <v>3999.9839999999995</v>
      </c>
    </row>
    <row r="3847" spans="1:13" x14ac:dyDescent="0.25">
      <c r="A3847">
        <v>1324</v>
      </c>
      <c r="B3847">
        <v>3</v>
      </c>
      <c r="C3847">
        <v>862</v>
      </c>
      <c r="D3847">
        <v>235</v>
      </c>
      <c r="E3847" t="s">
        <v>140</v>
      </c>
      <c r="F3847" t="s">
        <v>299</v>
      </c>
      <c r="G3847">
        <v>2</v>
      </c>
      <c r="H3847" t="str">
        <f>VLOOKUP(Table1[[#This Row],[store_id]],[1]stores!$A:$B,2,0)</f>
        <v>Baldwin Bikes</v>
      </c>
      <c r="I3847">
        <v>1</v>
      </c>
      <c r="J3847">
        <v>899.99</v>
      </c>
      <c r="K3847">
        <v>0.1</v>
      </c>
      <c r="L3847">
        <f>Table1[[#This Row],[list_price]]*Table1[[#This Row],[discount]]</f>
        <v>89.999000000000009</v>
      </c>
      <c r="M3847">
        <f>(Table1[[#This Row],[list_price]]-Table1[[#This Row],[discount_price]])*Table1[[#This Row],[quantity]]</f>
        <v>809.99099999999999</v>
      </c>
    </row>
    <row r="3848" spans="1:13" x14ac:dyDescent="0.25">
      <c r="A3848">
        <v>1324</v>
      </c>
      <c r="B3848">
        <v>4</v>
      </c>
      <c r="C3848">
        <v>862</v>
      </c>
      <c r="D3848">
        <v>3</v>
      </c>
      <c r="E3848" t="s">
        <v>49</v>
      </c>
      <c r="F3848" t="s">
        <v>300</v>
      </c>
      <c r="G3848">
        <v>2</v>
      </c>
      <c r="H3848" t="str">
        <f>VLOOKUP(Table1[[#This Row],[store_id]],[1]stores!$A:$B,2,0)</f>
        <v>Baldwin Bikes</v>
      </c>
      <c r="I3848">
        <v>1</v>
      </c>
      <c r="J3848">
        <v>999.99</v>
      </c>
      <c r="K3848">
        <v>0.2</v>
      </c>
      <c r="L3848">
        <f>Table1[[#This Row],[list_price]]*Table1[[#This Row],[discount]]</f>
        <v>199.99800000000002</v>
      </c>
      <c r="M3848">
        <f>(Table1[[#This Row],[list_price]]-Table1[[#This Row],[discount_price]])*Table1[[#This Row],[quantity]]</f>
        <v>799.99199999999996</v>
      </c>
    </row>
    <row r="3849" spans="1:13" x14ac:dyDescent="0.25">
      <c r="A3849">
        <v>1325</v>
      </c>
      <c r="B3849">
        <v>1</v>
      </c>
      <c r="C3849">
        <v>68</v>
      </c>
      <c r="D3849">
        <v>139</v>
      </c>
      <c r="E3849" t="s">
        <v>141</v>
      </c>
      <c r="F3849" t="s">
        <v>300</v>
      </c>
      <c r="G3849">
        <v>3</v>
      </c>
      <c r="H3849" t="str">
        <f>VLOOKUP(Table1[[#This Row],[store_id]],[1]stores!$A:$B,2,0)</f>
        <v>Rowlett Bikes</v>
      </c>
      <c r="I3849">
        <v>1</v>
      </c>
      <c r="J3849">
        <v>2999.99</v>
      </c>
      <c r="K3849">
        <v>0.05</v>
      </c>
      <c r="L3849">
        <f>Table1[[#This Row],[list_price]]*Table1[[#This Row],[discount]]</f>
        <v>149.99949999999998</v>
      </c>
      <c r="M3849">
        <f>(Table1[[#This Row],[list_price]]-Table1[[#This Row],[discount_price]])*Table1[[#This Row],[quantity]]</f>
        <v>2849.9904999999999</v>
      </c>
    </row>
    <row r="3850" spans="1:13" x14ac:dyDescent="0.25">
      <c r="A3850">
        <v>1325</v>
      </c>
      <c r="B3850">
        <v>2</v>
      </c>
      <c r="C3850">
        <v>68</v>
      </c>
      <c r="D3850">
        <v>257</v>
      </c>
      <c r="E3850" t="s">
        <v>142</v>
      </c>
      <c r="F3850" t="s">
        <v>299</v>
      </c>
      <c r="G3850">
        <v>3</v>
      </c>
      <c r="H3850" t="str">
        <f>VLOOKUP(Table1[[#This Row],[store_id]],[1]stores!$A:$B,2,0)</f>
        <v>Rowlett Bikes</v>
      </c>
      <c r="I3850">
        <v>1</v>
      </c>
      <c r="J3850">
        <v>899.99</v>
      </c>
      <c r="K3850">
        <v>0.05</v>
      </c>
      <c r="L3850">
        <f>Table1[[#This Row],[list_price]]*Table1[[#This Row],[discount]]</f>
        <v>44.999500000000005</v>
      </c>
      <c r="M3850">
        <f>(Table1[[#This Row],[list_price]]-Table1[[#This Row],[discount_price]])*Table1[[#This Row],[quantity]]</f>
        <v>854.9905</v>
      </c>
    </row>
    <row r="3851" spans="1:13" x14ac:dyDescent="0.25">
      <c r="A3851">
        <v>1325</v>
      </c>
      <c r="B3851">
        <v>3</v>
      </c>
      <c r="C3851">
        <v>68</v>
      </c>
      <c r="D3851">
        <v>209</v>
      </c>
      <c r="E3851" t="s">
        <v>143</v>
      </c>
      <c r="F3851" t="s">
        <v>301</v>
      </c>
      <c r="G3851">
        <v>3</v>
      </c>
      <c r="H3851" t="str">
        <f>VLOOKUP(Table1[[#This Row],[store_id]],[1]stores!$A:$B,2,0)</f>
        <v>Rowlett Bikes</v>
      </c>
      <c r="I3851">
        <v>1</v>
      </c>
      <c r="J3851">
        <v>2999.99</v>
      </c>
      <c r="K3851">
        <v>0.1</v>
      </c>
      <c r="L3851">
        <f>Table1[[#This Row],[list_price]]*Table1[[#This Row],[discount]]</f>
        <v>299.99899999999997</v>
      </c>
      <c r="M3851">
        <f>(Table1[[#This Row],[list_price]]-Table1[[#This Row],[discount_price]])*Table1[[#This Row],[quantity]]</f>
        <v>2699.991</v>
      </c>
    </row>
    <row r="3852" spans="1:13" x14ac:dyDescent="0.25">
      <c r="A3852">
        <v>1325</v>
      </c>
      <c r="B3852">
        <v>4</v>
      </c>
      <c r="C3852">
        <v>68</v>
      </c>
      <c r="D3852">
        <v>28</v>
      </c>
      <c r="E3852" t="s">
        <v>109</v>
      </c>
      <c r="F3852" t="s">
        <v>300</v>
      </c>
      <c r="G3852">
        <v>3</v>
      </c>
      <c r="H3852" t="str">
        <f>VLOOKUP(Table1[[#This Row],[store_id]],[1]stores!$A:$B,2,0)</f>
        <v>Rowlett Bikes</v>
      </c>
      <c r="I3852">
        <v>1</v>
      </c>
      <c r="J3852">
        <v>2499.9899999999998</v>
      </c>
      <c r="K3852">
        <v>7.0000000000000007E-2</v>
      </c>
      <c r="L3852">
        <f>Table1[[#This Row],[list_price]]*Table1[[#This Row],[discount]]</f>
        <v>174.99930000000001</v>
      </c>
      <c r="M3852">
        <f>(Table1[[#This Row],[list_price]]-Table1[[#This Row],[discount_price]])*Table1[[#This Row],[quantity]]</f>
        <v>2324.9906999999998</v>
      </c>
    </row>
    <row r="3853" spans="1:13" x14ac:dyDescent="0.25">
      <c r="A3853">
        <v>1326</v>
      </c>
      <c r="B3853">
        <v>1</v>
      </c>
      <c r="C3853">
        <v>567</v>
      </c>
      <c r="D3853">
        <v>190</v>
      </c>
      <c r="E3853" t="s">
        <v>144</v>
      </c>
      <c r="F3853" t="s">
        <v>302</v>
      </c>
      <c r="G3853">
        <v>3</v>
      </c>
      <c r="H3853" t="str">
        <f>VLOOKUP(Table1[[#This Row],[store_id]],[1]stores!$A:$B,2,0)</f>
        <v>Rowlett Bikes</v>
      </c>
      <c r="I3853">
        <v>2</v>
      </c>
      <c r="J3853">
        <v>2799.99</v>
      </c>
      <c r="K3853">
        <v>7.0000000000000007E-2</v>
      </c>
      <c r="L3853">
        <f>Table1[[#This Row],[list_price]]*Table1[[#This Row],[discount]]</f>
        <v>195.99930000000001</v>
      </c>
      <c r="M3853">
        <f>(Table1[[#This Row],[list_price]]-Table1[[#This Row],[discount_price]])*Table1[[#This Row],[quantity]]</f>
        <v>5207.9813999999997</v>
      </c>
    </row>
    <row r="3854" spans="1:13" x14ac:dyDescent="0.25">
      <c r="A3854">
        <v>1326</v>
      </c>
      <c r="B3854">
        <v>2</v>
      </c>
      <c r="C3854">
        <v>567</v>
      </c>
      <c r="D3854">
        <v>269</v>
      </c>
      <c r="E3854" t="s">
        <v>145</v>
      </c>
      <c r="F3854" t="s">
        <v>303</v>
      </c>
      <c r="G3854">
        <v>3</v>
      </c>
      <c r="H3854" t="str">
        <f>VLOOKUP(Table1[[#This Row],[store_id]],[1]stores!$A:$B,2,0)</f>
        <v>Rowlett Bikes</v>
      </c>
      <c r="I3854">
        <v>2</v>
      </c>
      <c r="J3854">
        <v>199.99</v>
      </c>
      <c r="K3854">
        <v>7.0000000000000007E-2</v>
      </c>
      <c r="L3854">
        <f>Table1[[#This Row],[list_price]]*Table1[[#This Row],[discount]]</f>
        <v>13.999300000000002</v>
      </c>
      <c r="M3854">
        <f>(Table1[[#This Row],[list_price]]-Table1[[#This Row],[discount_price]])*Table1[[#This Row],[quantity]]</f>
        <v>371.98140000000001</v>
      </c>
    </row>
    <row r="3855" spans="1:13" x14ac:dyDescent="0.25">
      <c r="A3855">
        <v>1327</v>
      </c>
      <c r="B3855">
        <v>1</v>
      </c>
      <c r="C3855">
        <v>1026</v>
      </c>
      <c r="D3855">
        <v>151</v>
      </c>
      <c r="E3855" t="s">
        <v>146</v>
      </c>
      <c r="F3855" t="s">
        <v>305</v>
      </c>
      <c r="G3855">
        <v>2</v>
      </c>
      <c r="H3855" t="str">
        <f>VLOOKUP(Table1[[#This Row],[store_id]],[1]stores!$A:$B,2,0)</f>
        <v>Baldwin Bikes</v>
      </c>
      <c r="I3855">
        <v>2</v>
      </c>
      <c r="J3855">
        <v>1549.99</v>
      </c>
      <c r="K3855">
        <v>7.0000000000000007E-2</v>
      </c>
      <c r="L3855">
        <f>Table1[[#This Row],[list_price]]*Table1[[#This Row],[discount]]</f>
        <v>108.49930000000001</v>
      </c>
      <c r="M3855">
        <f>(Table1[[#This Row],[list_price]]-Table1[[#This Row],[discount_price]])*Table1[[#This Row],[quantity]]</f>
        <v>2882.9814000000001</v>
      </c>
    </row>
    <row r="3856" spans="1:13" x14ac:dyDescent="0.25">
      <c r="A3856">
        <v>1327</v>
      </c>
      <c r="B3856">
        <v>2</v>
      </c>
      <c r="C3856">
        <v>1026</v>
      </c>
      <c r="D3856">
        <v>235</v>
      </c>
      <c r="E3856" t="s">
        <v>140</v>
      </c>
      <c r="F3856" t="s">
        <v>299</v>
      </c>
      <c r="G3856">
        <v>2</v>
      </c>
      <c r="H3856" t="str">
        <f>VLOOKUP(Table1[[#This Row],[store_id]],[1]stores!$A:$B,2,0)</f>
        <v>Baldwin Bikes</v>
      </c>
      <c r="I3856">
        <v>2</v>
      </c>
      <c r="J3856">
        <v>899.99</v>
      </c>
      <c r="K3856">
        <v>0.1</v>
      </c>
      <c r="L3856">
        <f>Table1[[#This Row],[list_price]]*Table1[[#This Row],[discount]]</f>
        <v>89.999000000000009</v>
      </c>
      <c r="M3856">
        <f>(Table1[[#This Row],[list_price]]-Table1[[#This Row],[discount_price]])*Table1[[#This Row],[quantity]]</f>
        <v>1619.982</v>
      </c>
    </row>
    <row r="3857" spans="1:13" x14ac:dyDescent="0.25">
      <c r="A3857">
        <v>1327</v>
      </c>
      <c r="B3857">
        <v>3</v>
      </c>
      <c r="C3857">
        <v>1026</v>
      </c>
      <c r="D3857">
        <v>48</v>
      </c>
      <c r="E3857" t="s">
        <v>108</v>
      </c>
      <c r="F3857" t="s">
        <v>305</v>
      </c>
      <c r="G3857">
        <v>2</v>
      </c>
      <c r="H3857" t="str">
        <f>VLOOKUP(Table1[[#This Row],[store_id]],[1]stores!$A:$B,2,0)</f>
        <v>Baldwin Bikes</v>
      </c>
      <c r="I3857">
        <v>2</v>
      </c>
      <c r="J3857">
        <v>1499.99</v>
      </c>
      <c r="K3857">
        <v>0.1</v>
      </c>
      <c r="L3857">
        <f>Table1[[#This Row],[list_price]]*Table1[[#This Row],[discount]]</f>
        <v>149.999</v>
      </c>
      <c r="M3857">
        <f>(Table1[[#This Row],[list_price]]-Table1[[#This Row],[discount_price]])*Table1[[#This Row],[quantity]]</f>
        <v>2699.982</v>
      </c>
    </row>
    <row r="3858" spans="1:13" x14ac:dyDescent="0.25">
      <c r="A3858">
        <v>1327</v>
      </c>
      <c r="B3858">
        <v>4</v>
      </c>
      <c r="C3858">
        <v>1026</v>
      </c>
      <c r="D3858">
        <v>180</v>
      </c>
      <c r="E3858" t="s">
        <v>147</v>
      </c>
      <c r="F3858" t="s">
        <v>305</v>
      </c>
      <c r="G3858">
        <v>2</v>
      </c>
      <c r="H3858" t="str">
        <f>VLOOKUP(Table1[[#This Row],[store_id]],[1]stores!$A:$B,2,0)</f>
        <v>Baldwin Bikes</v>
      </c>
      <c r="I3858">
        <v>1</v>
      </c>
      <c r="J3858">
        <v>919.99</v>
      </c>
      <c r="K3858">
        <v>0.2</v>
      </c>
      <c r="L3858">
        <f>Table1[[#This Row],[list_price]]*Table1[[#This Row],[discount]]</f>
        <v>183.99800000000002</v>
      </c>
      <c r="M3858">
        <f>(Table1[[#This Row],[list_price]]-Table1[[#This Row],[discount_price]])*Table1[[#This Row],[quantity]]</f>
        <v>735.99199999999996</v>
      </c>
    </row>
    <row r="3859" spans="1:13" x14ac:dyDescent="0.25">
      <c r="A3859">
        <v>1328</v>
      </c>
      <c r="B3859">
        <v>1</v>
      </c>
      <c r="C3859">
        <v>1083</v>
      </c>
      <c r="D3859">
        <v>241</v>
      </c>
      <c r="E3859" t="s">
        <v>148</v>
      </c>
      <c r="F3859" t="s">
        <v>299</v>
      </c>
      <c r="G3859">
        <v>2</v>
      </c>
      <c r="H3859" t="str">
        <f>VLOOKUP(Table1[[#This Row],[store_id]],[1]stores!$A:$B,2,0)</f>
        <v>Baldwin Bikes</v>
      </c>
      <c r="I3859">
        <v>1</v>
      </c>
      <c r="J3859">
        <v>749.99</v>
      </c>
      <c r="K3859">
        <v>7.0000000000000007E-2</v>
      </c>
      <c r="L3859">
        <f>Table1[[#This Row],[list_price]]*Table1[[#This Row],[discount]]</f>
        <v>52.499300000000005</v>
      </c>
      <c r="M3859">
        <f>(Table1[[#This Row],[list_price]]-Table1[[#This Row],[discount_price]])*Table1[[#This Row],[quantity]]</f>
        <v>697.49070000000006</v>
      </c>
    </row>
    <row r="3860" spans="1:13" x14ac:dyDescent="0.25">
      <c r="A3860">
        <v>1328</v>
      </c>
      <c r="B3860">
        <v>2</v>
      </c>
      <c r="C3860">
        <v>1083</v>
      </c>
      <c r="D3860">
        <v>129</v>
      </c>
      <c r="E3860" t="s">
        <v>95</v>
      </c>
      <c r="F3860" t="s">
        <v>300</v>
      </c>
      <c r="G3860">
        <v>2</v>
      </c>
      <c r="H3860" t="str">
        <f>VLOOKUP(Table1[[#This Row],[store_id]],[1]stores!$A:$B,2,0)</f>
        <v>Baldwin Bikes</v>
      </c>
      <c r="I3860">
        <v>2</v>
      </c>
      <c r="J3860">
        <v>919.99</v>
      </c>
      <c r="K3860">
        <v>0.1</v>
      </c>
      <c r="L3860">
        <f>Table1[[#This Row],[list_price]]*Table1[[#This Row],[discount]]</f>
        <v>91.999000000000009</v>
      </c>
      <c r="M3860">
        <f>(Table1[[#This Row],[list_price]]-Table1[[#This Row],[discount_price]])*Table1[[#This Row],[quantity]]</f>
        <v>1655.982</v>
      </c>
    </row>
    <row r="3861" spans="1:13" x14ac:dyDescent="0.25">
      <c r="A3861">
        <v>1328</v>
      </c>
      <c r="B3861">
        <v>3</v>
      </c>
      <c r="C3861">
        <v>1083</v>
      </c>
      <c r="D3861">
        <v>228</v>
      </c>
      <c r="E3861" t="s">
        <v>149</v>
      </c>
      <c r="F3861" t="s">
        <v>299</v>
      </c>
      <c r="G3861">
        <v>2</v>
      </c>
      <c r="H3861" t="str">
        <f>VLOOKUP(Table1[[#This Row],[store_id]],[1]stores!$A:$B,2,0)</f>
        <v>Baldwin Bikes</v>
      </c>
      <c r="I3861">
        <v>1</v>
      </c>
      <c r="J3861">
        <v>319.99</v>
      </c>
      <c r="K3861">
        <v>7.0000000000000007E-2</v>
      </c>
      <c r="L3861">
        <f>Table1[[#This Row],[list_price]]*Table1[[#This Row],[discount]]</f>
        <v>22.399300000000004</v>
      </c>
      <c r="M3861">
        <f>(Table1[[#This Row],[list_price]]-Table1[[#This Row],[discount_price]])*Table1[[#This Row],[quantity]]</f>
        <v>297.59070000000003</v>
      </c>
    </row>
    <row r="3862" spans="1:13" x14ac:dyDescent="0.25">
      <c r="A3862">
        <v>1328</v>
      </c>
      <c r="B3862">
        <v>4</v>
      </c>
      <c r="C3862">
        <v>1083</v>
      </c>
      <c r="D3862">
        <v>311</v>
      </c>
      <c r="E3862" t="s">
        <v>148</v>
      </c>
      <c r="F3862" t="s">
        <v>299</v>
      </c>
      <c r="G3862">
        <v>2</v>
      </c>
      <c r="H3862" t="str">
        <f>VLOOKUP(Table1[[#This Row],[store_id]],[1]stores!$A:$B,2,0)</f>
        <v>Baldwin Bikes</v>
      </c>
      <c r="I3862">
        <v>1</v>
      </c>
      <c r="J3862">
        <v>749.99</v>
      </c>
      <c r="K3862">
        <v>0.1</v>
      </c>
      <c r="L3862">
        <f>Table1[[#This Row],[list_price]]*Table1[[#This Row],[discount]]</f>
        <v>74.999000000000009</v>
      </c>
      <c r="M3862">
        <f>(Table1[[#This Row],[list_price]]-Table1[[#This Row],[discount_price]])*Table1[[#This Row],[quantity]]</f>
        <v>674.99099999999999</v>
      </c>
    </row>
    <row r="3863" spans="1:13" x14ac:dyDescent="0.25">
      <c r="A3863">
        <v>1328</v>
      </c>
      <c r="B3863">
        <v>5</v>
      </c>
      <c r="C3863">
        <v>1083</v>
      </c>
      <c r="D3863">
        <v>247</v>
      </c>
      <c r="E3863" t="s">
        <v>45</v>
      </c>
      <c r="F3863" t="s">
        <v>299</v>
      </c>
      <c r="G3863">
        <v>2</v>
      </c>
      <c r="H3863" t="str">
        <f>VLOOKUP(Table1[[#This Row],[store_id]],[1]stores!$A:$B,2,0)</f>
        <v>Baldwin Bikes</v>
      </c>
      <c r="I3863">
        <v>1</v>
      </c>
      <c r="J3863">
        <v>599.99</v>
      </c>
      <c r="K3863">
        <v>0.1</v>
      </c>
      <c r="L3863">
        <f>Table1[[#This Row],[list_price]]*Table1[[#This Row],[discount]]</f>
        <v>59.999000000000002</v>
      </c>
      <c r="M3863">
        <f>(Table1[[#This Row],[list_price]]-Table1[[#This Row],[discount_price]])*Table1[[#This Row],[quantity]]</f>
        <v>539.99099999999999</v>
      </c>
    </row>
    <row r="3864" spans="1:13" x14ac:dyDescent="0.25">
      <c r="A3864">
        <v>1329</v>
      </c>
      <c r="B3864">
        <v>1</v>
      </c>
      <c r="C3864">
        <v>443</v>
      </c>
      <c r="D3864">
        <v>143</v>
      </c>
      <c r="E3864" t="s">
        <v>150</v>
      </c>
      <c r="F3864" t="s">
        <v>305</v>
      </c>
      <c r="G3864">
        <v>1</v>
      </c>
      <c r="H3864" t="str">
        <f>VLOOKUP(Table1[[#This Row],[store_id]],[1]stores!$A:$B,2,0)</f>
        <v>Santa Cruz Bikes</v>
      </c>
      <c r="I3864">
        <v>1</v>
      </c>
      <c r="J3864">
        <v>1099.99</v>
      </c>
      <c r="K3864">
        <v>7.0000000000000007E-2</v>
      </c>
      <c r="L3864">
        <f>Table1[[#This Row],[list_price]]*Table1[[#This Row],[discount]]</f>
        <v>76.999300000000005</v>
      </c>
      <c r="M3864">
        <f>(Table1[[#This Row],[list_price]]-Table1[[#This Row],[discount_price]])*Table1[[#This Row],[quantity]]</f>
        <v>1022.9907000000001</v>
      </c>
    </row>
    <row r="3865" spans="1:13" x14ac:dyDescent="0.25">
      <c r="A3865">
        <v>1329</v>
      </c>
      <c r="B3865">
        <v>2</v>
      </c>
      <c r="C3865">
        <v>443</v>
      </c>
      <c r="D3865">
        <v>107</v>
      </c>
      <c r="E3865" t="s">
        <v>75</v>
      </c>
      <c r="F3865" t="s">
        <v>299</v>
      </c>
      <c r="G3865">
        <v>1</v>
      </c>
      <c r="H3865" t="str">
        <f>VLOOKUP(Table1[[#This Row],[store_id]],[1]stores!$A:$B,2,0)</f>
        <v>Santa Cruz Bikes</v>
      </c>
      <c r="I3865">
        <v>1</v>
      </c>
      <c r="J3865">
        <v>416.99</v>
      </c>
      <c r="K3865">
        <v>0.05</v>
      </c>
      <c r="L3865">
        <f>Table1[[#This Row],[list_price]]*Table1[[#This Row],[discount]]</f>
        <v>20.849500000000003</v>
      </c>
      <c r="M3865">
        <f>(Table1[[#This Row],[list_price]]-Table1[[#This Row],[discount_price]])*Table1[[#This Row],[quantity]]</f>
        <v>396.14050000000003</v>
      </c>
    </row>
    <row r="3866" spans="1:13" x14ac:dyDescent="0.25">
      <c r="A3866">
        <v>1329</v>
      </c>
      <c r="B3866">
        <v>3</v>
      </c>
      <c r="C3866">
        <v>443</v>
      </c>
      <c r="D3866">
        <v>55</v>
      </c>
      <c r="E3866" t="s">
        <v>100</v>
      </c>
      <c r="F3866" t="s">
        <v>305</v>
      </c>
      <c r="G3866">
        <v>1</v>
      </c>
      <c r="H3866" t="str">
        <f>VLOOKUP(Table1[[#This Row],[store_id]],[1]stores!$A:$B,2,0)</f>
        <v>Santa Cruz Bikes</v>
      </c>
      <c r="I3866">
        <v>1</v>
      </c>
      <c r="J3866">
        <v>2699.99</v>
      </c>
      <c r="K3866">
        <v>7.0000000000000007E-2</v>
      </c>
      <c r="L3866">
        <f>Table1[[#This Row],[list_price]]*Table1[[#This Row],[discount]]</f>
        <v>188.99930000000001</v>
      </c>
      <c r="M3866">
        <f>(Table1[[#This Row],[list_price]]-Table1[[#This Row],[discount_price]])*Table1[[#This Row],[quantity]]</f>
        <v>2510.9906999999998</v>
      </c>
    </row>
    <row r="3867" spans="1:13" x14ac:dyDescent="0.25">
      <c r="A3867">
        <v>1329</v>
      </c>
      <c r="B3867">
        <v>4</v>
      </c>
      <c r="C3867">
        <v>443</v>
      </c>
      <c r="D3867">
        <v>283</v>
      </c>
      <c r="E3867" t="s">
        <v>151</v>
      </c>
      <c r="F3867" t="s">
        <v>303</v>
      </c>
      <c r="G3867">
        <v>1</v>
      </c>
      <c r="H3867" t="str">
        <f>VLOOKUP(Table1[[#This Row],[store_id]],[1]stores!$A:$B,2,0)</f>
        <v>Santa Cruz Bikes</v>
      </c>
      <c r="I3867">
        <v>2</v>
      </c>
      <c r="J3867">
        <v>319.99</v>
      </c>
      <c r="K3867">
        <v>0.2</v>
      </c>
      <c r="L3867">
        <f>Table1[[#This Row],[list_price]]*Table1[[#This Row],[discount]]</f>
        <v>63.998000000000005</v>
      </c>
      <c r="M3867">
        <f>(Table1[[#This Row],[list_price]]-Table1[[#This Row],[discount_price]])*Table1[[#This Row],[quantity]]</f>
        <v>511.98400000000004</v>
      </c>
    </row>
    <row r="3868" spans="1:13" x14ac:dyDescent="0.25">
      <c r="A3868">
        <v>1329</v>
      </c>
      <c r="B3868">
        <v>5</v>
      </c>
      <c r="C3868">
        <v>443</v>
      </c>
      <c r="D3868">
        <v>13</v>
      </c>
      <c r="E3868" t="s">
        <v>59</v>
      </c>
      <c r="F3868" t="s">
        <v>299</v>
      </c>
      <c r="G3868">
        <v>1</v>
      </c>
      <c r="H3868" t="str">
        <f>VLOOKUP(Table1[[#This Row],[store_id]],[1]stores!$A:$B,2,0)</f>
        <v>Santa Cruz Bikes</v>
      </c>
      <c r="I3868">
        <v>1</v>
      </c>
      <c r="J3868">
        <v>269.99</v>
      </c>
      <c r="K3868">
        <v>0.1</v>
      </c>
      <c r="L3868">
        <f>Table1[[#This Row],[list_price]]*Table1[[#This Row],[discount]]</f>
        <v>26.999000000000002</v>
      </c>
      <c r="M3868">
        <f>(Table1[[#This Row],[list_price]]-Table1[[#This Row],[discount_price]])*Table1[[#This Row],[quantity]]</f>
        <v>242.99100000000001</v>
      </c>
    </row>
    <row r="3869" spans="1:13" x14ac:dyDescent="0.25">
      <c r="A3869">
        <v>1330</v>
      </c>
      <c r="B3869">
        <v>1</v>
      </c>
      <c r="C3869">
        <v>761</v>
      </c>
      <c r="D3869">
        <v>232</v>
      </c>
      <c r="E3869" t="s">
        <v>152</v>
      </c>
      <c r="F3869" t="s">
        <v>299</v>
      </c>
      <c r="G3869">
        <v>2</v>
      </c>
      <c r="H3869" t="str">
        <f>VLOOKUP(Table1[[#This Row],[store_id]],[1]stores!$A:$B,2,0)</f>
        <v>Baldwin Bikes</v>
      </c>
      <c r="I3869">
        <v>1</v>
      </c>
      <c r="J3869">
        <v>479.99</v>
      </c>
      <c r="K3869">
        <v>0.2</v>
      </c>
      <c r="L3869">
        <f>Table1[[#This Row],[list_price]]*Table1[[#This Row],[discount]]</f>
        <v>95.998000000000005</v>
      </c>
      <c r="M3869">
        <f>(Table1[[#This Row],[list_price]]-Table1[[#This Row],[discount_price]])*Table1[[#This Row],[quantity]]</f>
        <v>383.99200000000002</v>
      </c>
    </row>
    <row r="3870" spans="1:13" x14ac:dyDescent="0.25">
      <c r="A3870">
        <v>1330</v>
      </c>
      <c r="B3870">
        <v>2</v>
      </c>
      <c r="C3870">
        <v>761</v>
      </c>
      <c r="D3870">
        <v>243</v>
      </c>
      <c r="E3870" t="s">
        <v>153</v>
      </c>
      <c r="F3870" t="s">
        <v>299</v>
      </c>
      <c r="G3870">
        <v>2</v>
      </c>
      <c r="H3870" t="str">
        <f>VLOOKUP(Table1[[#This Row],[store_id]],[1]stores!$A:$B,2,0)</f>
        <v>Baldwin Bikes</v>
      </c>
      <c r="I3870">
        <v>2</v>
      </c>
      <c r="J3870">
        <v>679.99</v>
      </c>
      <c r="K3870">
        <v>0.05</v>
      </c>
      <c r="L3870">
        <f>Table1[[#This Row],[list_price]]*Table1[[#This Row],[discount]]</f>
        <v>33.999500000000005</v>
      </c>
      <c r="M3870">
        <f>(Table1[[#This Row],[list_price]]-Table1[[#This Row],[discount_price]])*Table1[[#This Row],[quantity]]</f>
        <v>1291.981</v>
      </c>
    </row>
    <row r="3871" spans="1:13" x14ac:dyDescent="0.25">
      <c r="A3871">
        <v>1330</v>
      </c>
      <c r="B3871">
        <v>3</v>
      </c>
      <c r="C3871">
        <v>761</v>
      </c>
      <c r="D3871">
        <v>230</v>
      </c>
      <c r="E3871" t="s">
        <v>154</v>
      </c>
      <c r="F3871" t="s">
        <v>299</v>
      </c>
      <c r="G3871">
        <v>2</v>
      </c>
      <c r="H3871" t="str">
        <f>VLOOKUP(Table1[[#This Row],[store_id]],[1]stores!$A:$B,2,0)</f>
        <v>Baldwin Bikes</v>
      </c>
      <c r="I3871">
        <v>2</v>
      </c>
      <c r="J3871">
        <v>429.99</v>
      </c>
      <c r="K3871">
        <v>0.2</v>
      </c>
      <c r="L3871">
        <f>Table1[[#This Row],[list_price]]*Table1[[#This Row],[discount]]</f>
        <v>85.998000000000005</v>
      </c>
      <c r="M3871">
        <f>(Table1[[#This Row],[list_price]]-Table1[[#This Row],[discount_price]])*Table1[[#This Row],[quantity]]</f>
        <v>687.98400000000004</v>
      </c>
    </row>
    <row r="3872" spans="1:13" x14ac:dyDescent="0.25">
      <c r="A3872">
        <v>1330</v>
      </c>
      <c r="B3872">
        <v>4</v>
      </c>
      <c r="C3872">
        <v>761</v>
      </c>
      <c r="D3872">
        <v>102</v>
      </c>
      <c r="E3872" t="s">
        <v>63</v>
      </c>
      <c r="F3872" t="s">
        <v>304</v>
      </c>
      <c r="G3872">
        <v>2</v>
      </c>
      <c r="H3872" t="str">
        <f>VLOOKUP(Table1[[#This Row],[store_id]],[1]stores!$A:$B,2,0)</f>
        <v>Baldwin Bikes</v>
      </c>
      <c r="I3872">
        <v>2</v>
      </c>
      <c r="J3872">
        <v>489.99</v>
      </c>
      <c r="K3872">
        <v>0.05</v>
      </c>
      <c r="L3872">
        <f>Table1[[#This Row],[list_price]]*Table1[[#This Row],[discount]]</f>
        <v>24.499500000000001</v>
      </c>
      <c r="M3872">
        <f>(Table1[[#This Row],[list_price]]-Table1[[#This Row],[discount_price]])*Table1[[#This Row],[quantity]]</f>
        <v>930.98099999999999</v>
      </c>
    </row>
    <row r="3873" spans="1:13" x14ac:dyDescent="0.25">
      <c r="A3873">
        <v>1330</v>
      </c>
      <c r="B3873">
        <v>5</v>
      </c>
      <c r="C3873">
        <v>761</v>
      </c>
      <c r="D3873">
        <v>282</v>
      </c>
      <c r="E3873" t="s">
        <v>155</v>
      </c>
      <c r="F3873" t="s">
        <v>303</v>
      </c>
      <c r="G3873">
        <v>2</v>
      </c>
      <c r="H3873" t="str">
        <f>VLOOKUP(Table1[[#This Row],[store_id]],[1]stores!$A:$B,2,0)</f>
        <v>Baldwin Bikes</v>
      </c>
      <c r="I3873">
        <v>1</v>
      </c>
      <c r="J3873">
        <v>279.99</v>
      </c>
      <c r="K3873">
        <v>0.1</v>
      </c>
      <c r="L3873">
        <f>Table1[[#This Row],[list_price]]*Table1[[#This Row],[discount]]</f>
        <v>27.999000000000002</v>
      </c>
      <c r="M3873">
        <f>(Table1[[#This Row],[list_price]]-Table1[[#This Row],[discount_price]])*Table1[[#This Row],[quantity]]</f>
        <v>251.99100000000001</v>
      </c>
    </row>
    <row r="3874" spans="1:13" x14ac:dyDescent="0.25">
      <c r="A3874">
        <v>1331</v>
      </c>
      <c r="B3874">
        <v>1</v>
      </c>
      <c r="C3874">
        <v>1122</v>
      </c>
      <c r="D3874">
        <v>253</v>
      </c>
      <c r="E3874" t="s">
        <v>156</v>
      </c>
      <c r="F3874" t="s">
        <v>302</v>
      </c>
      <c r="G3874">
        <v>2</v>
      </c>
      <c r="H3874" t="str">
        <f>VLOOKUP(Table1[[#This Row],[store_id]],[1]stores!$A:$B,2,0)</f>
        <v>Baldwin Bikes</v>
      </c>
      <c r="I3874">
        <v>1</v>
      </c>
      <c r="J3874">
        <v>2599.9899999999998</v>
      </c>
      <c r="K3874">
        <v>0.05</v>
      </c>
      <c r="L3874">
        <f>Table1[[#This Row],[list_price]]*Table1[[#This Row],[discount]]</f>
        <v>129.99949999999998</v>
      </c>
      <c r="M3874">
        <f>(Table1[[#This Row],[list_price]]-Table1[[#This Row],[discount_price]])*Table1[[#This Row],[quantity]]</f>
        <v>2469.9904999999999</v>
      </c>
    </row>
    <row r="3875" spans="1:13" x14ac:dyDescent="0.25">
      <c r="A3875">
        <v>1331</v>
      </c>
      <c r="B3875">
        <v>2</v>
      </c>
      <c r="C3875">
        <v>1122</v>
      </c>
      <c r="D3875">
        <v>290</v>
      </c>
      <c r="E3875" t="s">
        <v>157</v>
      </c>
      <c r="F3875" t="s">
        <v>303</v>
      </c>
      <c r="G3875">
        <v>2</v>
      </c>
      <c r="H3875" t="str">
        <f>VLOOKUP(Table1[[#This Row],[store_id]],[1]stores!$A:$B,2,0)</f>
        <v>Baldwin Bikes</v>
      </c>
      <c r="I3875">
        <v>1</v>
      </c>
      <c r="J3875">
        <v>369.99</v>
      </c>
      <c r="K3875">
        <v>0.05</v>
      </c>
      <c r="L3875">
        <f>Table1[[#This Row],[list_price]]*Table1[[#This Row],[discount]]</f>
        <v>18.499500000000001</v>
      </c>
      <c r="M3875">
        <f>(Table1[[#This Row],[list_price]]-Table1[[#This Row],[discount_price]])*Table1[[#This Row],[quantity]]</f>
        <v>351.4905</v>
      </c>
    </row>
    <row r="3876" spans="1:13" x14ac:dyDescent="0.25">
      <c r="A3876">
        <v>1331</v>
      </c>
      <c r="B3876">
        <v>3</v>
      </c>
      <c r="C3876">
        <v>1122</v>
      </c>
      <c r="D3876">
        <v>145</v>
      </c>
      <c r="E3876" t="s">
        <v>158</v>
      </c>
      <c r="F3876" t="s">
        <v>305</v>
      </c>
      <c r="G3876">
        <v>2</v>
      </c>
      <c r="H3876" t="str">
        <f>VLOOKUP(Table1[[#This Row],[store_id]],[1]stores!$A:$B,2,0)</f>
        <v>Baldwin Bikes</v>
      </c>
      <c r="I3876">
        <v>2</v>
      </c>
      <c r="J3876">
        <v>1799.99</v>
      </c>
      <c r="K3876">
        <v>0.1</v>
      </c>
      <c r="L3876">
        <f>Table1[[#This Row],[list_price]]*Table1[[#This Row],[discount]]</f>
        <v>179.99900000000002</v>
      </c>
      <c r="M3876">
        <f>(Table1[[#This Row],[list_price]]-Table1[[#This Row],[discount_price]])*Table1[[#This Row],[quantity]]</f>
        <v>3239.982</v>
      </c>
    </row>
    <row r="3877" spans="1:13" x14ac:dyDescent="0.25">
      <c r="A3877">
        <v>1331</v>
      </c>
      <c r="B3877">
        <v>4</v>
      </c>
      <c r="C3877">
        <v>1122</v>
      </c>
      <c r="D3877">
        <v>300</v>
      </c>
      <c r="E3877" t="s">
        <v>159</v>
      </c>
      <c r="F3877" t="s">
        <v>299</v>
      </c>
      <c r="G3877">
        <v>2</v>
      </c>
      <c r="H3877" t="str">
        <f>VLOOKUP(Table1[[#This Row],[store_id]],[1]stores!$A:$B,2,0)</f>
        <v>Baldwin Bikes</v>
      </c>
      <c r="I3877">
        <v>1</v>
      </c>
      <c r="J3877">
        <v>799.99</v>
      </c>
      <c r="K3877">
        <v>0.2</v>
      </c>
      <c r="L3877">
        <f>Table1[[#This Row],[list_price]]*Table1[[#This Row],[discount]]</f>
        <v>159.99800000000002</v>
      </c>
      <c r="M3877">
        <f>(Table1[[#This Row],[list_price]]-Table1[[#This Row],[discount_price]])*Table1[[#This Row],[quantity]]</f>
        <v>639.99199999999996</v>
      </c>
    </row>
    <row r="3878" spans="1:13" x14ac:dyDescent="0.25">
      <c r="A3878">
        <v>1332</v>
      </c>
      <c r="B3878">
        <v>1</v>
      </c>
      <c r="C3878">
        <v>256</v>
      </c>
      <c r="D3878">
        <v>296</v>
      </c>
      <c r="E3878" t="s">
        <v>160</v>
      </c>
      <c r="F3878" t="s">
        <v>303</v>
      </c>
      <c r="G3878">
        <v>2</v>
      </c>
      <c r="H3878" t="str">
        <f>VLOOKUP(Table1[[#This Row],[store_id]],[1]stores!$A:$B,2,0)</f>
        <v>Baldwin Bikes</v>
      </c>
      <c r="I3878">
        <v>1</v>
      </c>
      <c r="J3878">
        <v>369.99</v>
      </c>
      <c r="K3878">
        <v>0.2</v>
      </c>
      <c r="L3878">
        <f>Table1[[#This Row],[list_price]]*Table1[[#This Row],[discount]]</f>
        <v>73.998000000000005</v>
      </c>
      <c r="M3878">
        <f>(Table1[[#This Row],[list_price]]-Table1[[#This Row],[discount_price]])*Table1[[#This Row],[quantity]]</f>
        <v>295.99200000000002</v>
      </c>
    </row>
    <row r="3879" spans="1:13" x14ac:dyDescent="0.25">
      <c r="A3879">
        <v>1332</v>
      </c>
      <c r="B3879">
        <v>2</v>
      </c>
      <c r="C3879">
        <v>256</v>
      </c>
      <c r="D3879">
        <v>93</v>
      </c>
      <c r="E3879" t="s">
        <v>131</v>
      </c>
      <c r="F3879" t="s">
        <v>303</v>
      </c>
      <c r="G3879">
        <v>2</v>
      </c>
      <c r="H3879" t="str">
        <f>VLOOKUP(Table1[[#This Row],[store_id]],[1]stores!$A:$B,2,0)</f>
        <v>Baldwin Bikes</v>
      </c>
      <c r="I3879">
        <v>2</v>
      </c>
      <c r="J3879">
        <v>209.99</v>
      </c>
      <c r="K3879">
        <v>0.05</v>
      </c>
      <c r="L3879">
        <f>Table1[[#This Row],[list_price]]*Table1[[#This Row],[discount]]</f>
        <v>10.499500000000001</v>
      </c>
      <c r="M3879">
        <f>(Table1[[#This Row],[list_price]]-Table1[[#This Row],[discount_price]])*Table1[[#This Row],[quantity]]</f>
        <v>398.98099999999999</v>
      </c>
    </row>
    <row r="3880" spans="1:13" x14ac:dyDescent="0.25">
      <c r="A3880">
        <v>1332</v>
      </c>
      <c r="B3880">
        <v>3</v>
      </c>
      <c r="C3880">
        <v>256</v>
      </c>
      <c r="D3880">
        <v>179</v>
      </c>
      <c r="E3880" t="s">
        <v>161</v>
      </c>
      <c r="F3880" t="s">
        <v>305</v>
      </c>
      <c r="G3880">
        <v>2</v>
      </c>
      <c r="H3880" t="str">
        <f>VLOOKUP(Table1[[#This Row],[store_id]],[1]stores!$A:$B,2,0)</f>
        <v>Baldwin Bikes</v>
      </c>
      <c r="I3880">
        <v>2</v>
      </c>
      <c r="J3880">
        <v>919.99</v>
      </c>
      <c r="K3880">
        <v>7.0000000000000007E-2</v>
      </c>
      <c r="L3880">
        <f>Table1[[#This Row],[list_price]]*Table1[[#This Row],[discount]]</f>
        <v>64.399300000000011</v>
      </c>
      <c r="M3880">
        <f>(Table1[[#This Row],[list_price]]-Table1[[#This Row],[discount_price]])*Table1[[#This Row],[quantity]]</f>
        <v>1711.1813999999999</v>
      </c>
    </row>
    <row r="3881" spans="1:13" x14ac:dyDescent="0.25">
      <c r="A3881">
        <v>1332</v>
      </c>
      <c r="B3881">
        <v>4</v>
      </c>
      <c r="C3881">
        <v>256</v>
      </c>
      <c r="D3881">
        <v>298</v>
      </c>
      <c r="E3881" t="s">
        <v>162</v>
      </c>
      <c r="F3881" t="s">
        <v>303</v>
      </c>
      <c r="G3881">
        <v>2</v>
      </c>
      <c r="H3881" t="str">
        <f>VLOOKUP(Table1[[#This Row],[store_id]],[1]stores!$A:$B,2,0)</f>
        <v>Baldwin Bikes</v>
      </c>
      <c r="I3881">
        <v>1</v>
      </c>
      <c r="J3881">
        <v>279.99</v>
      </c>
      <c r="K3881">
        <v>0.1</v>
      </c>
      <c r="L3881">
        <f>Table1[[#This Row],[list_price]]*Table1[[#This Row],[discount]]</f>
        <v>27.999000000000002</v>
      </c>
      <c r="M3881">
        <f>(Table1[[#This Row],[list_price]]-Table1[[#This Row],[discount_price]])*Table1[[#This Row],[quantity]]</f>
        <v>251.99100000000001</v>
      </c>
    </row>
    <row r="3882" spans="1:13" x14ac:dyDescent="0.25">
      <c r="A3882">
        <v>1333</v>
      </c>
      <c r="B3882">
        <v>1</v>
      </c>
      <c r="C3882">
        <v>203</v>
      </c>
      <c r="D3882">
        <v>205</v>
      </c>
      <c r="E3882" t="s">
        <v>163</v>
      </c>
      <c r="F3882" t="s">
        <v>302</v>
      </c>
      <c r="G3882">
        <v>3</v>
      </c>
      <c r="H3882" t="str">
        <f>VLOOKUP(Table1[[#This Row],[store_id]],[1]stores!$A:$B,2,0)</f>
        <v>Rowlett Bikes</v>
      </c>
      <c r="I3882">
        <v>2</v>
      </c>
      <c r="J3882">
        <v>4999.99</v>
      </c>
      <c r="K3882">
        <v>0.05</v>
      </c>
      <c r="L3882">
        <f>Table1[[#This Row],[list_price]]*Table1[[#This Row],[discount]]</f>
        <v>249.99950000000001</v>
      </c>
      <c r="M3882">
        <f>(Table1[[#This Row],[list_price]]-Table1[[#This Row],[discount_price]])*Table1[[#This Row],[quantity]]</f>
        <v>9499.9809999999998</v>
      </c>
    </row>
    <row r="3883" spans="1:13" x14ac:dyDescent="0.25">
      <c r="A3883">
        <v>1333</v>
      </c>
      <c r="B3883">
        <v>2</v>
      </c>
      <c r="C3883">
        <v>203</v>
      </c>
      <c r="D3883">
        <v>304</v>
      </c>
      <c r="E3883" t="s">
        <v>164</v>
      </c>
      <c r="F3883" t="s">
        <v>299</v>
      </c>
      <c r="G3883">
        <v>3</v>
      </c>
      <c r="H3883" t="str">
        <f>VLOOKUP(Table1[[#This Row],[store_id]],[1]stores!$A:$B,2,0)</f>
        <v>Rowlett Bikes</v>
      </c>
      <c r="I3883">
        <v>2</v>
      </c>
      <c r="J3883">
        <v>679.99</v>
      </c>
      <c r="K3883">
        <v>0.1</v>
      </c>
      <c r="L3883">
        <f>Table1[[#This Row],[list_price]]*Table1[[#This Row],[discount]]</f>
        <v>67.999000000000009</v>
      </c>
      <c r="M3883">
        <f>(Table1[[#This Row],[list_price]]-Table1[[#This Row],[discount_price]])*Table1[[#This Row],[quantity]]</f>
        <v>1223.982</v>
      </c>
    </row>
    <row r="3884" spans="1:13" x14ac:dyDescent="0.25">
      <c r="A3884">
        <v>1333</v>
      </c>
      <c r="B3884">
        <v>3</v>
      </c>
      <c r="C3884">
        <v>203</v>
      </c>
      <c r="D3884">
        <v>99</v>
      </c>
      <c r="E3884" t="s">
        <v>77</v>
      </c>
      <c r="F3884" t="s">
        <v>303</v>
      </c>
      <c r="G3884">
        <v>3</v>
      </c>
      <c r="H3884" t="str">
        <f>VLOOKUP(Table1[[#This Row],[store_id]],[1]stores!$A:$B,2,0)</f>
        <v>Rowlett Bikes</v>
      </c>
      <c r="I3884">
        <v>2</v>
      </c>
      <c r="J3884">
        <v>299.99</v>
      </c>
      <c r="K3884">
        <v>0.1</v>
      </c>
      <c r="L3884">
        <f>Table1[[#This Row],[list_price]]*Table1[[#This Row],[discount]]</f>
        <v>29.999000000000002</v>
      </c>
      <c r="M3884">
        <f>(Table1[[#This Row],[list_price]]-Table1[[#This Row],[discount_price]])*Table1[[#This Row],[quantity]]</f>
        <v>539.98199999999997</v>
      </c>
    </row>
    <row r="3885" spans="1:13" x14ac:dyDescent="0.25">
      <c r="A3885">
        <v>1333</v>
      </c>
      <c r="B3885">
        <v>4</v>
      </c>
      <c r="C3885">
        <v>203</v>
      </c>
      <c r="D3885">
        <v>12</v>
      </c>
      <c r="E3885" t="s">
        <v>53</v>
      </c>
      <c r="F3885" t="s">
        <v>299</v>
      </c>
      <c r="G3885">
        <v>3</v>
      </c>
      <c r="H3885" t="str">
        <f>VLOOKUP(Table1[[#This Row],[store_id]],[1]stores!$A:$B,2,0)</f>
        <v>Rowlett Bikes</v>
      </c>
      <c r="I3885">
        <v>1</v>
      </c>
      <c r="J3885">
        <v>549.99</v>
      </c>
      <c r="K3885">
        <v>0.05</v>
      </c>
      <c r="L3885">
        <f>Table1[[#This Row],[list_price]]*Table1[[#This Row],[discount]]</f>
        <v>27.499500000000001</v>
      </c>
      <c r="M3885">
        <f>(Table1[[#This Row],[list_price]]-Table1[[#This Row],[discount_price]])*Table1[[#This Row],[quantity]]</f>
        <v>522.4905</v>
      </c>
    </row>
    <row r="3886" spans="1:13" x14ac:dyDescent="0.25">
      <c r="A3886">
        <v>1333</v>
      </c>
      <c r="B3886">
        <v>5</v>
      </c>
      <c r="C3886">
        <v>203</v>
      </c>
      <c r="D3886">
        <v>78</v>
      </c>
      <c r="E3886" t="s">
        <v>82</v>
      </c>
      <c r="F3886" t="s">
        <v>299</v>
      </c>
      <c r="G3886">
        <v>3</v>
      </c>
      <c r="H3886" t="str">
        <f>VLOOKUP(Table1[[#This Row],[store_id]],[1]stores!$A:$B,2,0)</f>
        <v>Rowlett Bikes</v>
      </c>
      <c r="I3886">
        <v>1</v>
      </c>
      <c r="J3886">
        <v>647.99</v>
      </c>
      <c r="K3886">
        <v>0.1</v>
      </c>
      <c r="L3886">
        <f>Table1[[#This Row],[list_price]]*Table1[[#This Row],[discount]]</f>
        <v>64.799000000000007</v>
      </c>
      <c r="M3886">
        <f>(Table1[[#This Row],[list_price]]-Table1[[#This Row],[discount_price]])*Table1[[#This Row],[quantity]]</f>
        <v>583.19100000000003</v>
      </c>
    </row>
    <row r="3887" spans="1:13" x14ac:dyDescent="0.25">
      <c r="A3887">
        <v>1334</v>
      </c>
      <c r="B3887">
        <v>1</v>
      </c>
      <c r="C3887">
        <v>425</v>
      </c>
      <c r="D3887">
        <v>203</v>
      </c>
      <c r="E3887" t="s">
        <v>165</v>
      </c>
      <c r="F3887" t="s">
        <v>302</v>
      </c>
      <c r="G3887">
        <v>2</v>
      </c>
      <c r="H3887" t="str">
        <f>VLOOKUP(Table1[[#This Row],[store_id]],[1]stores!$A:$B,2,0)</f>
        <v>Baldwin Bikes</v>
      </c>
      <c r="I3887">
        <v>2</v>
      </c>
      <c r="J3887">
        <v>4999.99</v>
      </c>
      <c r="K3887">
        <v>0.05</v>
      </c>
      <c r="L3887">
        <f>Table1[[#This Row],[list_price]]*Table1[[#This Row],[discount]]</f>
        <v>249.99950000000001</v>
      </c>
      <c r="M3887">
        <f>(Table1[[#This Row],[list_price]]-Table1[[#This Row],[discount_price]])*Table1[[#This Row],[quantity]]</f>
        <v>9499.9809999999998</v>
      </c>
    </row>
    <row r="3888" spans="1:13" x14ac:dyDescent="0.25">
      <c r="A3888">
        <v>1334</v>
      </c>
      <c r="B3888">
        <v>2</v>
      </c>
      <c r="C3888">
        <v>425</v>
      </c>
      <c r="D3888">
        <v>160</v>
      </c>
      <c r="E3888" t="s">
        <v>166</v>
      </c>
      <c r="F3888" t="s">
        <v>305</v>
      </c>
      <c r="G3888">
        <v>2</v>
      </c>
      <c r="H3888" t="str">
        <f>VLOOKUP(Table1[[#This Row],[store_id]],[1]stores!$A:$B,2,0)</f>
        <v>Baldwin Bikes</v>
      </c>
      <c r="I3888">
        <v>2</v>
      </c>
      <c r="J3888">
        <v>4499.99</v>
      </c>
      <c r="K3888">
        <v>7.0000000000000007E-2</v>
      </c>
      <c r="L3888">
        <f>Table1[[#This Row],[list_price]]*Table1[[#This Row],[discount]]</f>
        <v>314.99930000000001</v>
      </c>
      <c r="M3888">
        <f>(Table1[[#This Row],[list_price]]-Table1[[#This Row],[discount_price]])*Table1[[#This Row],[quantity]]</f>
        <v>8369.9813999999988</v>
      </c>
    </row>
    <row r="3889" spans="1:13" x14ac:dyDescent="0.25">
      <c r="A3889">
        <v>1334</v>
      </c>
      <c r="B3889">
        <v>3</v>
      </c>
      <c r="C3889">
        <v>425</v>
      </c>
      <c r="D3889">
        <v>84</v>
      </c>
      <c r="E3889" t="s">
        <v>107</v>
      </c>
      <c r="F3889" t="s">
        <v>303</v>
      </c>
      <c r="G3889">
        <v>2</v>
      </c>
      <c r="H3889" t="str">
        <f>VLOOKUP(Table1[[#This Row],[store_id]],[1]stores!$A:$B,2,0)</f>
        <v>Baldwin Bikes</v>
      </c>
      <c r="I3889">
        <v>2</v>
      </c>
      <c r="J3889">
        <v>109.99</v>
      </c>
      <c r="K3889">
        <v>0.1</v>
      </c>
      <c r="L3889">
        <f>Table1[[#This Row],[list_price]]*Table1[[#This Row],[discount]]</f>
        <v>10.999000000000001</v>
      </c>
      <c r="M3889">
        <f>(Table1[[#This Row],[list_price]]-Table1[[#This Row],[discount_price]])*Table1[[#This Row],[quantity]]</f>
        <v>197.982</v>
      </c>
    </row>
    <row r="3890" spans="1:13" x14ac:dyDescent="0.25">
      <c r="A3890">
        <v>1334</v>
      </c>
      <c r="B3890">
        <v>4</v>
      </c>
      <c r="C3890">
        <v>425</v>
      </c>
      <c r="D3890">
        <v>13</v>
      </c>
      <c r="E3890" t="s">
        <v>59</v>
      </c>
      <c r="F3890" t="s">
        <v>299</v>
      </c>
      <c r="G3890">
        <v>2</v>
      </c>
      <c r="H3890" t="str">
        <f>VLOOKUP(Table1[[#This Row],[store_id]],[1]stores!$A:$B,2,0)</f>
        <v>Baldwin Bikes</v>
      </c>
      <c r="I3890">
        <v>1</v>
      </c>
      <c r="J3890">
        <v>269.99</v>
      </c>
      <c r="K3890">
        <v>0.05</v>
      </c>
      <c r="L3890">
        <f>Table1[[#This Row],[list_price]]*Table1[[#This Row],[discount]]</f>
        <v>13.499500000000001</v>
      </c>
      <c r="M3890">
        <f>(Table1[[#This Row],[list_price]]-Table1[[#This Row],[discount_price]])*Table1[[#This Row],[quantity]]</f>
        <v>256.4905</v>
      </c>
    </row>
    <row r="3891" spans="1:13" x14ac:dyDescent="0.25">
      <c r="A3891">
        <v>1334</v>
      </c>
      <c r="B3891">
        <v>5</v>
      </c>
      <c r="C3891">
        <v>425</v>
      </c>
      <c r="D3891">
        <v>42</v>
      </c>
      <c r="E3891" t="s">
        <v>78</v>
      </c>
      <c r="F3891" t="s">
        <v>300</v>
      </c>
      <c r="G3891">
        <v>2</v>
      </c>
      <c r="H3891" t="str">
        <f>VLOOKUP(Table1[[#This Row],[store_id]],[1]stores!$A:$B,2,0)</f>
        <v>Baldwin Bikes</v>
      </c>
      <c r="I3891">
        <v>1</v>
      </c>
      <c r="J3891">
        <v>2299.9899999999998</v>
      </c>
      <c r="K3891">
        <v>0.05</v>
      </c>
      <c r="L3891">
        <f>Table1[[#This Row],[list_price]]*Table1[[#This Row],[discount]]</f>
        <v>114.9995</v>
      </c>
      <c r="M3891">
        <f>(Table1[[#This Row],[list_price]]-Table1[[#This Row],[discount_price]])*Table1[[#This Row],[quantity]]</f>
        <v>2184.9904999999999</v>
      </c>
    </row>
    <row r="3892" spans="1:13" x14ac:dyDescent="0.25">
      <c r="A3892">
        <v>1335</v>
      </c>
      <c r="B3892">
        <v>1</v>
      </c>
      <c r="C3892">
        <v>955</v>
      </c>
      <c r="D3892">
        <v>138</v>
      </c>
      <c r="E3892" t="s">
        <v>167</v>
      </c>
      <c r="F3892" t="s">
        <v>300</v>
      </c>
      <c r="G3892">
        <v>2</v>
      </c>
      <c r="H3892" t="str">
        <f>VLOOKUP(Table1[[#This Row],[store_id]],[1]stores!$A:$B,2,0)</f>
        <v>Baldwin Bikes</v>
      </c>
      <c r="I3892">
        <v>2</v>
      </c>
      <c r="J3892">
        <v>2249.9899999999998</v>
      </c>
      <c r="K3892">
        <v>0.05</v>
      </c>
      <c r="L3892">
        <f>Table1[[#This Row],[list_price]]*Table1[[#This Row],[discount]]</f>
        <v>112.4995</v>
      </c>
      <c r="M3892">
        <f>(Table1[[#This Row],[list_price]]-Table1[[#This Row],[discount_price]])*Table1[[#This Row],[quantity]]</f>
        <v>4274.9809999999998</v>
      </c>
    </row>
    <row r="3893" spans="1:13" x14ac:dyDescent="0.25">
      <c r="A3893">
        <v>1336</v>
      </c>
      <c r="B3893">
        <v>1</v>
      </c>
      <c r="C3893">
        <v>904</v>
      </c>
      <c r="D3893">
        <v>29</v>
      </c>
      <c r="E3893" t="s">
        <v>95</v>
      </c>
      <c r="F3893" t="s">
        <v>300</v>
      </c>
      <c r="G3893">
        <v>1</v>
      </c>
      <c r="H3893" t="str">
        <f>VLOOKUP(Table1[[#This Row],[store_id]],[1]stores!$A:$B,2,0)</f>
        <v>Santa Cruz Bikes</v>
      </c>
      <c r="I3893">
        <v>2</v>
      </c>
      <c r="J3893">
        <v>999.99</v>
      </c>
      <c r="K3893">
        <v>0.2</v>
      </c>
      <c r="L3893">
        <f>Table1[[#This Row],[list_price]]*Table1[[#This Row],[discount]]</f>
        <v>199.99800000000002</v>
      </c>
      <c r="M3893">
        <f>(Table1[[#This Row],[list_price]]-Table1[[#This Row],[discount_price]])*Table1[[#This Row],[quantity]]</f>
        <v>1599.9839999999999</v>
      </c>
    </row>
    <row r="3894" spans="1:13" x14ac:dyDescent="0.25">
      <c r="A3894">
        <v>1336</v>
      </c>
      <c r="B3894">
        <v>2</v>
      </c>
      <c r="C3894">
        <v>904</v>
      </c>
      <c r="D3894">
        <v>157</v>
      </c>
      <c r="E3894" t="s">
        <v>168</v>
      </c>
      <c r="F3894" t="s">
        <v>305</v>
      </c>
      <c r="G3894">
        <v>1</v>
      </c>
      <c r="H3894" t="str">
        <f>VLOOKUP(Table1[[#This Row],[store_id]],[1]stores!$A:$B,2,0)</f>
        <v>Santa Cruz Bikes</v>
      </c>
      <c r="I3894">
        <v>1</v>
      </c>
      <c r="J3894">
        <v>6499.99</v>
      </c>
      <c r="K3894">
        <v>0.05</v>
      </c>
      <c r="L3894">
        <f>Table1[[#This Row],[list_price]]*Table1[[#This Row],[discount]]</f>
        <v>324.99950000000001</v>
      </c>
      <c r="M3894">
        <f>(Table1[[#This Row],[list_price]]-Table1[[#This Row],[discount_price]])*Table1[[#This Row],[quantity]]</f>
        <v>6174.9904999999999</v>
      </c>
    </row>
    <row r="3895" spans="1:13" x14ac:dyDescent="0.25">
      <c r="A3895">
        <v>1336</v>
      </c>
      <c r="B3895">
        <v>3</v>
      </c>
      <c r="C3895">
        <v>904</v>
      </c>
      <c r="D3895">
        <v>21</v>
      </c>
      <c r="E3895" t="s">
        <v>59</v>
      </c>
      <c r="F3895" t="s">
        <v>299</v>
      </c>
      <c r="G3895">
        <v>1</v>
      </c>
      <c r="H3895" t="str">
        <f>VLOOKUP(Table1[[#This Row],[store_id]],[1]stores!$A:$B,2,0)</f>
        <v>Santa Cruz Bikes</v>
      </c>
      <c r="I3895">
        <v>2</v>
      </c>
      <c r="J3895">
        <v>269.99</v>
      </c>
      <c r="K3895">
        <v>7.0000000000000007E-2</v>
      </c>
      <c r="L3895">
        <f>Table1[[#This Row],[list_price]]*Table1[[#This Row],[discount]]</f>
        <v>18.899300000000004</v>
      </c>
      <c r="M3895">
        <f>(Table1[[#This Row],[list_price]]-Table1[[#This Row],[discount_price]])*Table1[[#This Row],[quantity]]</f>
        <v>502.1814</v>
      </c>
    </row>
    <row r="3896" spans="1:13" x14ac:dyDescent="0.25">
      <c r="A3896">
        <v>1336</v>
      </c>
      <c r="B3896">
        <v>4</v>
      </c>
      <c r="C3896">
        <v>904</v>
      </c>
      <c r="D3896">
        <v>207</v>
      </c>
      <c r="E3896" t="s">
        <v>169</v>
      </c>
      <c r="F3896" t="s">
        <v>301</v>
      </c>
      <c r="G3896">
        <v>1</v>
      </c>
      <c r="H3896" t="str">
        <f>VLOOKUP(Table1[[#This Row],[store_id]],[1]stores!$A:$B,2,0)</f>
        <v>Santa Cruz Bikes</v>
      </c>
      <c r="I3896">
        <v>1</v>
      </c>
      <c r="J3896">
        <v>3999.99</v>
      </c>
      <c r="K3896">
        <v>0.1</v>
      </c>
      <c r="L3896">
        <f>Table1[[#This Row],[list_price]]*Table1[[#This Row],[discount]]</f>
        <v>399.99900000000002</v>
      </c>
      <c r="M3896">
        <f>(Table1[[#This Row],[list_price]]-Table1[[#This Row],[discount_price]])*Table1[[#This Row],[quantity]]</f>
        <v>3599.991</v>
      </c>
    </row>
    <row r="3897" spans="1:13" x14ac:dyDescent="0.25">
      <c r="A3897">
        <v>1336</v>
      </c>
      <c r="B3897">
        <v>5</v>
      </c>
      <c r="C3897">
        <v>904</v>
      </c>
      <c r="D3897">
        <v>185</v>
      </c>
      <c r="E3897" t="s">
        <v>54</v>
      </c>
      <c r="F3897" t="s">
        <v>302</v>
      </c>
      <c r="G3897">
        <v>1</v>
      </c>
      <c r="H3897" t="str">
        <f>VLOOKUP(Table1[[#This Row],[store_id]],[1]stores!$A:$B,2,0)</f>
        <v>Santa Cruz Bikes</v>
      </c>
      <c r="I3897">
        <v>1</v>
      </c>
      <c r="J3897">
        <v>2799.99</v>
      </c>
      <c r="K3897">
        <v>0.1</v>
      </c>
      <c r="L3897">
        <f>Table1[[#This Row],[list_price]]*Table1[[#This Row],[discount]]</f>
        <v>279.99899999999997</v>
      </c>
      <c r="M3897">
        <f>(Table1[[#This Row],[list_price]]-Table1[[#This Row],[discount_price]])*Table1[[#This Row],[quantity]]</f>
        <v>2519.991</v>
      </c>
    </row>
    <row r="3898" spans="1:13" x14ac:dyDescent="0.25">
      <c r="A3898">
        <v>1337</v>
      </c>
      <c r="B3898">
        <v>1</v>
      </c>
      <c r="C3898">
        <v>970</v>
      </c>
      <c r="D3898">
        <v>153</v>
      </c>
      <c r="E3898" t="s">
        <v>170</v>
      </c>
      <c r="F3898" t="s">
        <v>305</v>
      </c>
      <c r="G3898">
        <v>2</v>
      </c>
      <c r="H3898" t="str">
        <f>VLOOKUP(Table1[[#This Row],[store_id]],[1]stores!$A:$B,2,0)</f>
        <v>Baldwin Bikes</v>
      </c>
      <c r="I3898">
        <v>1</v>
      </c>
      <c r="J3898">
        <v>4999.99</v>
      </c>
      <c r="K3898">
        <v>0.1</v>
      </c>
      <c r="L3898">
        <f>Table1[[#This Row],[list_price]]*Table1[[#This Row],[discount]]</f>
        <v>499.99900000000002</v>
      </c>
      <c r="M3898">
        <f>(Table1[[#This Row],[list_price]]-Table1[[#This Row],[discount_price]])*Table1[[#This Row],[quantity]]</f>
        <v>4499.991</v>
      </c>
    </row>
    <row r="3899" spans="1:13" x14ac:dyDescent="0.25">
      <c r="A3899">
        <v>1338</v>
      </c>
      <c r="B3899">
        <v>1</v>
      </c>
      <c r="C3899">
        <v>905</v>
      </c>
      <c r="D3899">
        <v>169</v>
      </c>
      <c r="E3899" t="s">
        <v>171</v>
      </c>
      <c r="F3899" t="s">
        <v>305</v>
      </c>
      <c r="G3899">
        <v>2</v>
      </c>
      <c r="H3899" t="str">
        <f>VLOOKUP(Table1[[#This Row],[store_id]],[1]stores!$A:$B,2,0)</f>
        <v>Baldwin Bikes</v>
      </c>
      <c r="I3899">
        <v>2</v>
      </c>
      <c r="J3899">
        <v>6499.99</v>
      </c>
      <c r="K3899">
        <v>7.0000000000000007E-2</v>
      </c>
      <c r="L3899">
        <f>Table1[[#This Row],[list_price]]*Table1[[#This Row],[discount]]</f>
        <v>454.99930000000001</v>
      </c>
      <c r="M3899">
        <f>(Table1[[#This Row],[list_price]]-Table1[[#This Row],[discount_price]])*Table1[[#This Row],[quantity]]</f>
        <v>12089.981399999999</v>
      </c>
    </row>
    <row r="3900" spans="1:13" x14ac:dyDescent="0.25">
      <c r="A3900">
        <v>1339</v>
      </c>
      <c r="B3900">
        <v>1</v>
      </c>
      <c r="C3900">
        <v>580</v>
      </c>
      <c r="D3900">
        <v>175</v>
      </c>
      <c r="E3900" t="s">
        <v>172</v>
      </c>
      <c r="F3900" t="s">
        <v>305</v>
      </c>
      <c r="G3900">
        <v>1</v>
      </c>
      <c r="H3900" t="str">
        <f>VLOOKUP(Table1[[#This Row],[store_id]],[1]stores!$A:$B,2,0)</f>
        <v>Santa Cruz Bikes</v>
      </c>
      <c r="I3900">
        <v>1</v>
      </c>
      <c r="J3900">
        <v>3199.99</v>
      </c>
      <c r="K3900">
        <v>7.0000000000000007E-2</v>
      </c>
      <c r="L3900">
        <f>Table1[[#This Row],[list_price]]*Table1[[#This Row],[discount]]</f>
        <v>223.99930000000001</v>
      </c>
      <c r="M3900">
        <f>(Table1[[#This Row],[list_price]]-Table1[[#This Row],[discount_price]])*Table1[[#This Row],[quantity]]</f>
        <v>2975.9906999999998</v>
      </c>
    </row>
    <row r="3901" spans="1:13" x14ac:dyDescent="0.25">
      <c r="A3901">
        <v>1340</v>
      </c>
      <c r="B3901">
        <v>1</v>
      </c>
      <c r="C3901">
        <v>1066</v>
      </c>
      <c r="D3901">
        <v>253</v>
      </c>
      <c r="E3901" t="s">
        <v>156</v>
      </c>
      <c r="F3901" t="s">
        <v>302</v>
      </c>
      <c r="G3901">
        <v>1</v>
      </c>
      <c r="H3901" t="str">
        <f>VLOOKUP(Table1[[#This Row],[store_id]],[1]stores!$A:$B,2,0)</f>
        <v>Santa Cruz Bikes</v>
      </c>
      <c r="I3901">
        <v>1</v>
      </c>
      <c r="J3901">
        <v>2599.9899999999998</v>
      </c>
      <c r="K3901">
        <v>0.2</v>
      </c>
      <c r="L3901">
        <f>Table1[[#This Row],[list_price]]*Table1[[#This Row],[discount]]</f>
        <v>519.99799999999993</v>
      </c>
      <c r="M3901">
        <f>(Table1[[#This Row],[list_price]]-Table1[[#This Row],[discount_price]])*Table1[[#This Row],[quantity]]</f>
        <v>2079.9919999999997</v>
      </c>
    </row>
    <row r="3902" spans="1:13" x14ac:dyDescent="0.25">
      <c r="A3902">
        <v>1340</v>
      </c>
      <c r="B3902">
        <v>2</v>
      </c>
      <c r="C3902">
        <v>1066</v>
      </c>
      <c r="D3902">
        <v>92</v>
      </c>
      <c r="E3902" t="s">
        <v>132</v>
      </c>
      <c r="F3902" t="s">
        <v>303</v>
      </c>
      <c r="G3902">
        <v>1</v>
      </c>
      <c r="H3902" t="str">
        <f>VLOOKUP(Table1[[#This Row],[store_id]],[1]stores!$A:$B,2,0)</f>
        <v>Santa Cruz Bikes</v>
      </c>
      <c r="I3902">
        <v>2</v>
      </c>
      <c r="J3902">
        <v>209.99</v>
      </c>
      <c r="K3902">
        <v>0.2</v>
      </c>
      <c r="L3902">
        <f>Table1[[#This Row],[list_price]]*Table1[[#This Row],[discount]]</f>
        <v>41.998000000000005</v>
      </c>
      <c r="M3902">
        <f>(Table1[[#This Row],[list_price]]-Table1[[#This Row],[discount_price]])*Table1[[#This Row],[quantity]]</f>
        <v>335.98400000000004</v>
      </c>
    </row>
    <row r="3903" spans="1:13" x14ac:dyDescent="0.25">
      <c r="A3903">
        <v>1340</v>
      </c>
      <c r="B3903">
        <v>3</v>
      </c>
      <c r="C3903">
        <v>1066</v>
      </c>
      <c r="D3903">
        <v>237</v>
      </c>
      <c r="E3903" t="s">
        <v>173</v>
      </c>
      <c r="F3903" t="s">
        <v>299</v>
      </c>
      <c r="G3903">
        <v>1</v>
      </c>
      <c r="H3903" t="str">
        <f>VLOOKUP(Table1[[#This Row],[store_id]],[1]stores!$A:$B,2,0)</f>
        <v>Santa Cruz Bikes</v>
      </c>
      <c r="I3903">
        <v>2</v>
      </c>
      <c r="J3903">
        <v>849.99</v>
      </c>
      <c r="K3903">
        <v>0.05</v>
      </c>
      <c r="L3903">
        <f>Table1[[#This Row],[list_price]]*Table1[[#This Row],[discount]]</f>
        <v>42.499500000000005</v>
      </c>
      <c r="M3903">
        <f>(Table1[[#This Row],[list_price]]-Table1[[#This Row],[discount_price]])*Table1[[#This Row],[quantity]]</f>
        <v>1614.981</v>
      </c>
    </row>
    <row r="3904" spans="1:13" x14ac:dyDescent="0.25">
      <c r="A3904">
        <v>1341</v>
      </c>
      <c r="B3904">
        <v>1</v>
      </c>
      <c r="C3904">
        <v>1258</v>
      </c>
      <c r="D3904">
        <v>215</v>
      </c>
      <c r="E3904" t="s">
        <v>174</v>
      </c>
      <c r="F3904" t="s">
        <v>299</v>
      </c>
      <c r="G3904">
        <v>2</v>
      </c>
      <c r="H3904" t="str">
        <f>VLOOKUP(Table1[[#This Row],[store_id]],[1]stores!$A:$B,2,0)</f>
        <v>Baldwin Bikes</v>
      </c>
      <c r="I3904">
        <v>2</v>
      </c>
      <c r="J3904">
        <v>749.99</v>
      </c>
      <c r="K3904">
        <v>7.0000000000000007E-2</v>
      </c>
      <c r="L3904">
        <f>Table1[[#This Row],[list_price]]*Table1[[#This Row],[discount]]</f>
        <v>52.499300000000005</v>
      </c>
      <c r="M3904">
        <f>(Table1[[#This Row],[list_price]]-Table1[[#This Row],[discount_price]])*Table1[[#This Row],[quantity]]</f>
        <v>1394.9814000000001</v>
      </c>
    </row>
    <row r="3905" spans="1:13" x14ac:dyDescent="0.25">
      <c r="A3905">
        <v>1341</v>
      </c>
      <c r="B3905">
        <v>2</v>
      </c>
      <c r="C3905">
        <v>1258</v>
      </c>
      <c r="D3905">
        <v>56</v>
      </c>
      <c r="E3905" t="s">
        <v>68</v>
      </c>
      <c r="F3905" t="s">
        <v>305</v>
      </c>
      <c r="G3905">
        <v>2</v>
      </c>
      <c r="H3905" t="str">
        <f>VLOOKUP(Table1[[#This Row],[store_id]],[1]stores!$A:$B,2,0)</f>
        <v>Baldwin Bikes</v>
      </c>
      <c r="I3905">
        <v>2</v>
      </c>
      <c r="J3905">
        <v>5499.99</v>
      </c>
      <c r="K3905">
        <v>0.2</v>
      </c>
      <c r="L3905">
        <f>Table1[[#This Row],[list_price]]*Table1[[#This Row],[discount]]</f>
        <v>1099.998</v>
      </c>
      <c r="M3905">
        <f>(Table1[[#This Row],[list_price]]-Table1[[#This Row],[discount_price]])*Table1[[#This Row],[quantity]]</f>
        <v>8799.9840000000004</v>
      </c>
    </row>
    <row r="3906" spans="1:13" x14ac:dyDescent="0.25">
      <c r="A3906">
        <v>1341</v>
      </c>
      <c r="B3906">
        <v>3</v>
      </c>
      <c r="C3906">
        <v>1258</v>
      </c>
      <c r="D3906">
        <v>234</v>
      </c>
      <c r="E3906" t="s">
        <v>175</v>
      </c>
      <c r="F3906" t="s">
        <v>299</v>
      </c>
      <c r="G3906">
        <v>2</v>
      </c>
      <c r="H3906" t="str">
        <f>VLOOKUP(Table1[[#This Row],[store_id]],[1]stores!$A:$B,2,0)</f>
        <v>Baldwin Bikes</v>
      </c>
      <c r="I3906">
        <v>2</v>
      </c>
      <c r="J3906">
        <v>899.99</v>
      </c>
      <c r="K3906">
        <v>0.05</v>
      </c>
      <c r="L3906">
        <f>Table1[[#This Row],[list_price]]*Table1[[#This Row],[discount]]</f>
        <v>44.999500000000005</v>
      </c>
      <c r="M3906">
        <f>(Table1[[#This Row],[list_price]]-Table1[[#This Row],[discount_price]])*Table1[[#This Row],[quantity]]</f>
        <v>1709.981</v>
      </c>
    </row>
    <row r="3907" spans="1:13" x14ac:dyDescent="0.25">
      <c r="A3907">
        <v>1341</v>
      </c>
      <c r="B3907">
        <v>4</v>
      </c>
      <c r="C3907">
        <v>1258</v>
      </c>
      <c r="D3907">
        <v>66</v>
      </c>
      <c r="E3907" t="s">
        <v>85</v>
      </c>
      <c r="F3907" t="s">
        <v>299</v>
      </c>
      <c r="G3907">
        <v>2</v>
      </c>
      <c r="H3907" t="str">
        <f>VLOOKUP(Table1[[#This Row],[store_id]],[1]stores!$A:$B,2,0)</f>
        <v>Baldwin Bikes</v>
      </c>
      <c r="I3907">
        <v>2</v>
      </c>
      <c r="J3907">
        <v>250.99</v>
      </c>
      <c r="K3907">
        <v>0.05</v>
      </c>
      <c r="L3907">
        <f>Table1[[#This Row],[list_price]]*Table1[[#This Row],[discount]]</f>
        <v>12.549500000000002</v>
      </c>
      <c r="M3907">
        <f>(Table1[[#This Row],[list_price]]-Table1[[#This Row],[discount_price]])*Table1[[#This Row],[quantity]]</f>
        <v>476.88100000000003</v>
      </c>
    </row>
    <row r="3908" spans="1:13" x14ac:dyDescent="0.25">
      <c r="A3908">
        <v>1342</v>
      </c>
      <c r="B3908">
        <v>1</v>
      </c>
      <c r="C3908">
        <v>1393</v>
      </c>
      <c r="D3908">
        <v>60</v>
      </c>
      <c r="E3908" t="s">
        <v>122</v>
      </c>
      <c r="F3908" t="s">
        <v>302</v>
      </c>
      <c r="G3908">
        <v>2</v>
      </c>
      <c r="H3908" t="str">
        <f>VLOOKUP(Table1[[#This Row],[store_id]],[1]stores!$A:$B,2,0)</f>
        <v>Baldwin Bikes</v>
      </c>
      <c r="I3908">
        <v>1</v>
      </c>
      <c r="J3908">
        <v>1559.99</v>
      </c>
      <c r="K3908">
        <v>0.05</v>
      </c>
      <c r="L3908">
        <f>Table1[[#This Row],[list_price]]*Table1[[#This Row],[discount]]</f>
        <v>77.999500000000012</v>
      </c>
      <c r="M3908">
        <f>(Table1[[#This Row],[list_price]]-Table1[[#This Row],[discount_price]])*Table1[[#This Row],[quantity]]</f>
        <v>1481.9904999999999</v>
      </c>
    </row>
    <row r="3909" spans="1:13" x14ac:dyDescent="0.25">
      <c r="A3909">
        <v>1342</v>
      </c>
      <c r="B3909">
        <v>2</v>
      </c>
      <c r="C3909">
        <v>1393</v>
      </c>
      <c r="D3909">
        <v>270</v>
      </c>
      <c r="E3909" t="s">
        <v>176</v>
      </c>
      <c r="F3909" t="s">
        <v>303</v>
      </c>
      <c r="G3909">
        <v>2</v>
      </c>
      <c r="H3909" t="str">
        <f>VLOOKUP(Table1[[#This Row],[store_id]],[1]stores!$A:$B,2,0)</f>
        <v>Baldwin Bikes</v>
      </c>
      <c r="I3909">
        <v>1</v>
      </c>
      <c r="J3909">
        <v>209.99</v>
      </c>
      <c r="K3909">
        <v>0.05</v>
      </c>
      <c r="L3909">
        <f>Table1[[#This Row],[list_price]]*Table1[[#This Row],[discount]]</f>
        <v>10.499500000000001</v>
      </c>
      <c r="M3909">
        <f>(Table1[[#This Row],[list_price]]-Table1[[#This Row],[discount_price]])*Table1[[#This Row],[quantity]]</f>
        <v>199.4905</v>
      </c>
    </row>
    <row r="3910" spans="1:13" x14ac:dyDescent="0.25">
      <c r="A3910">
        <v>1343</v>
      </c>
      <c r="B3910">
        <v>1</v>
      </c>
      <c r="C3910">
        <v>594</v>
      </c>
      <c r="D3910">
        <v>244</v>
      </c>
      <c r="E3910" t="s">
        <v>177</v>
      </c>
      <c r="F3910" t="s">
        <v>299</v>
      </c>
      <c r="G3910">
        <v>2</v>
      </c>
      <c r="H3910" t="str">
        <f>VLOOKUP(Table1[[#This Row],[store_id]],[1]stores!$A:$B,2,0)</f>
        <v>Baldwin Bikes</v>
      </c>
      <c r="I3910">
        <v>1</v>
      </c>
      <c r="J3910">
        <v>559.99</v>
      </c>
      <c r="K3910">
        <v>0.05</v>
      </c>
      <c r="L3910">
        <f>Table1[[#This Row],[list_price]]*Table1[[#This Row],[discount]]</f>
        <v>27.999500000000001</v>
      </c>
      <c r="M3910">
        <f>(Table1[[#This Row],[list_price]]-Table1[[#This Row],[discount_price]])*Table1[[#This Row],[quantity]]</f>
        <v>531.9905</v>
      </c>
    </row>
    <row r="3911" spans="1:13" x14ac:dyDescent="0.25">
      <c r="A3911">
        <v>1343</v>
      </c>
      <c r="B3911">
        <v>2</v>
      </c>
      <c r="C3911">
        <v>594</v>
      </c>
      <c r="D3911">
        <v>99</v>
      </c>
      <c r="E3911" t="s">
        <v>77</v>
      </c>
      <c r="F3911" t="s">
        <v>303</v>
      </c>
      <c r="G3911">
        <v>2</v>
      </c>
      <c r="H3911" t="str">
        <f>VLOOKUP(Table1[[#This Row],[store_id]],[1]stores!$A:$B,2,0)</f>
        <v>Baldwin Bikes</v>
      </c>
      <c r="I3911">
        <v>1</v>
      </c>
      <c r="J3911">
        <v>299.99</v>
      </c>
      <c r="K3911">
        <v>0.05</v>
      </c>
      <c r="L3911">
        <f>Table1[[#This Row],[list_price]]*Table1[[#This Row],[discount]]</f>
        <v>14.999500000000001</v>
      </c>
      <c r="M3911">
        <f>(Table1[[#This Row],[list_price]]-Table1[[#This Row],[discount_price]])*Table1[[#This Row],[quantity]]</f>
        <v>284.9905</v>
      </c>
    </row>
    <row r="3912" spans="1:13" x14ac:dyDescent="0.25">
      <c r="A3912">
        <v>1343</v>
      </c>
      <c r="B3912">
        <v>3</v>
      </c>
      <c r="C3912">
        <v>594</v>
      </c>
      <c r="D3912">
        <v>184</v>
      </c>
      <c r="E3912" t="s">
        <v>178</v>
      </c>
      <c r="F3912" t="s">
        <v>305</v>
      </c>
      <c r="G3912">
        <v>2</v>
      </c>
      <c r="H3912" t="str">
        <f>VLOOKUP(Table1[[#This Row],[store_id]],[1]stores!$A:$B,2,0)</f>
        <v>Baldwin Bikes</v>
      </c>
      <c r="I3912">
        <v>2</v>
      </c>
      <c r="J3912">
        <v>3499.99</v>
      </c>
      <c r="K3912">
        <v>0.2</v>
      </c>
      <c r="L3912">
        <f>Table1[[#This Row],[list_price]]*Table1[[#This Row],[discount]]</f>
        <v>699.99800000000005</v>
      </c>
      <c r="M3912">
        <f>(Table1[[#This Row],[list_price]]-Table1[[#This Row],[discount_price]])*Table1[[#This Row],[quantity]]</f>
        <v>5599.9839999999995</v>
      </c>
    </row>
    <row r="3913" spans="1:13" x14ac:dyDescent="0.25">
      <c r="A3913">
        <v>1343</v>
      </c>
      <c r="B3913">
        <v>4</v>
      </c>
      <c r="C3913">
        <v>594</v>
      </c>
      <c r="D3913">
        <v>65</v>
      </c>
      <c r="E3913" t="s">
        <v>134</v>
      </c>
      <c r="F3913" t="s">
        <v>299</v>
      </c>
      <c r="G3913">
        <v>2</v>
      </c>
      <c r="H3913" t="str">
        <f>VLOOKUP(Table1[[#This Row],[store_id]],[1]stores!$A:$B,2,0)</f>
        <v>Baldwin Bikes</v>
      </c>
      <c r="I3913">
        <v>2</v>
      </c>
      <c r="J3913">
        <v>346.99</v>
      </c>
      <c r="K3913">
        <v>0.2</v>
      </c>
      <c r="L3913">
        <f>Table1[[#This Row],[list_price]]*Table1[[#This Row],[discount]]</f>
        <v>69.39800000000001</v>
      </c>
      <c r="M3913">
        <f>(Table1[[#This Row],[list_price]]-Table1[[#This Row],[discount_price]])*Table1[[#This Row],[quantity]]</f>
        <v>555.18399999999997</v>
      </c>
    </row>
    <row r="3914" spans="1:13" x14ac:dyDescent="0.25">
      <c r="A3914">
        <v>1343</v>
      </c>
      <c r="B3914">
        <v>5</v>
      </c>
      <c r="C3914">
        <v>594</v>
      </c>
      <c r="D3914">
        <v>206</v>
      </c>
      <c r="E3914" t="s">
        <v>179</v>
      </c>
      <c r="F3914" t="s">
        <v>301</v>
      </c>
      <c r="G3914">
        <v>2</v>
      </c>
      <c r="H3914" t="str">
        <f>VLOOKUP(Table1[[#This Row],[store_id]],[1]stores!$A:$B,2,0)</f>
        <v>Baldwin Bikes</v>
      </c>
      <c r="I3914">
        <v>1</v>
      </c>
      <c r="J3914">
        <v>3299.99</v>
      </c>
      <c r="K3914">
        <v>0.1</v>
      </c>
      <c r="L3914">
        <f>Table1[[#This Row],[list_price]]*Table1[[#This Row],[discount]]</f>
        <v>329.99900000000002</v>
      </c>
      <c r="M3914">
        <f>(Table1[[#This Row],[list_price]]-Table1[[#This Row],[discount_price]])*Table1[[#This Row],[quantity]]</f>
        <v>2969.991</v>
      </c>
    </row>
    <row r="3915" spans="1:13" x14ac:dyDescent="0.25">
      <c r="A3915">
        <v>1344</v>
      </c>
      <c r="B3915">
        <v>1</v>
      </c>
      <c r="C3915">
        <v>916</v>
      </c>
      <c r="D3915">
        <v>77</v>
      </c>
      <c r="E3915" t="s">
        <v>133</v>
      </c>
      <c r="F3915" t="s">
        <v>299</v>
      </c>
      <c r="G3915">
        <v>2</v>
      </c>
      <c r="H3915" t="str">
        <f>VLOOKUP(Table1[[#This Row],[store_id]],[1]stores!$A:$B,2,0)</f>
        <v>Baldwin Bikes</v>
      </c>
      <c r="I3915">
        <v>2</v>
      </c>
      <c r="J3915">
        <v>799.99</v>
      </c>
      <c r="K3915">
        <v>7.0000000000000007E-2</v>
      </c>
      <c r="L3915">
        <f>Table1[[#This Row],[list_price]]*Table1[[#This Row],[discount]]</f>
        <v>55.999300000000005</v>
      </c>
      <c r="M3915">
        <f>(Table1[[#This Row],[list_price]]-Table1[[#This Row],[discount_price]])*Table1[[#This Row],[quantity]]</f>
        <v>1487.9814000000001</v>
      </c>
    </row>
    <row r="3916" spans="1:13" x14ac:dyDescent="0.25">
      <c r="A3916">
        <v>1344</v>
      </c>
      <c r="B3916">
        <v>2</v>
      </c>
      <c r="C3916">
        <v>916</v>
      </c>
      <c r="D3916">
        <v>103</v>
      </c>
      <c r="E3916" t="s">
        <v>67</v>
      </c>
      <c r="F3916" t="s">
        <v>304</v>
      </c>
      <c r="G3916">
        <v>2</v>
      </c>
      <c r="H3916" t="str">
        <f>VLOOKUP(Table1[[#This Row],[store_id]],[1]stores!$A:$B,2,0)</f>
        <v>Baldwin Bikes</v>
      </c>
      <c r="I3916">
        <v>2</v>
      </c>
      <c r="J3916">
        <v>551.99</v>
      </c>
      <c r="K3916">
        <v>0.2</v>
      </c>
      <c r="L3916">
        <f>Table1[[#This Row],[list_price]]*Table1[[#This Row],[discount]]</f>
        <v>110.39800000000001</v>
      </c>
      <c r="M3916">
        <f>(Table1[[#This Row],[list_price]]-Table1[[#This Row],[discount_price]])*Table1[[#This Row],[quantity]]</f>
        <v>883.18399999999997</v>
      </c>
    </row>
    <row r="3917" spans="1:13" x14ac:dyDescent="0.25">
      <c r="A3917">
        <v>1344</v>
      </c>
      <c r="B3917">
        <v>3</v>
      </c>
      <c r="C3917">
        <v>916</v>
      </c>
      <c r="D3917">
        <v>3</v>
      </c>
      <c r="E3917" t="s">
        <v>49</v>
      </c>
      <c r="F3917" t="s">
        <v>300</v>
      </c>
      <c r="G3917">
        <v>2</v>
      </c>
      <c r="H3917" t="str">
        <f>VLOOKUP(Table1[[#This Row],[store_id]],[1]stores!$A:$B,2,0)</f>
        <v>Baldwin Bikes</v>
      </c>
      <c r="I3917">
        <v>1</v>
      </c>
      <c r="J3917">
        <v>999.99</v>
      </c>
      <c r="K3917">
        <v>7.0000000000000007E-2</v>
      </c>
      <c r="L3917">
        <f>Table1[[#This Row],[list_price]]*Table1[[#This Row],[discount]]</f>
        <v>69.999300000000005</v>
      </c>
      <c r="M3917">
        <f>(Table1[[#This Row],[list_price]]-Table1[[#This Row],[discount_price]])*Table1[[#This Row],[quantity]]</f>
        <v>929.99070000000006</v>
      </c>
    </row>
    <row r="3918" spans="1:13" x14ac:dyDescent="0.25">
      <c r="A3918">
        <v>1344</v>
      </c>
      <c r="B3918">
        <v>4</v>
      </c>
      <c r="C3918">
        <v>916</v>
      </c>
      <c r="D3918">
        <v>61</v>
      </c>
      <c r="E3918" t="s">
        <v>72</v>
      </c>
      <c r="F3918" t="s">
        <v>302</v>
      </c>
      <c r="G3918">
        <v>2</v>
      </c>
      <c r="H3918" t="str">
        <f>VLOOKUP(Table1[[#This Row],[store_id]],[1]stores!$A:$B,2,0)</f>
        <v>Baldwin Bikes</v>
      </c>
      <c r="I3918">
        <v>1</v>
      </c>
      <c r="J3918">
        <v>4999.99</v>
      </c>
      <c r="K3918">
        <v>7.0000000000000007E-2</v>
      </c>
      <c r="L3918">
        <f>Table1[[#This Row],[list_price]]*Table1[[#This Row],[discount]]</f>
        <v>349.99930000000001</v>
      </c>
      <c r="M3918">
        <f>(Table1[[#This Row],[list_price]]-Table1[[#This Row],[discount_price]])*Table1[[#This Row],[quantity]]</f>
        <v>4649.9906999999994</v>
      </c>
    </row>
    <row r="3919" spans="1:13" x14ac:dyDescent="0.25">
      <c r="A3919">
        <v>1345</v>
      </c>
      <c r="B3919">
        <v>1</v>
      </c>
      <c r="C3919">
        <v>1037</v>
      </c>
      <c r="D3919">
        <v>40</v>
      </c>
      <c r="E3919" t="s">
        <v>125</v>
      </c>
      <c r="F3919" t="s">
        <v>300</v>
      </c>
      <c r="G3919">
        <v>2</v>
      </c>
      <c r="H3919" t="str">
        <f>VLOOKUP(Table1[[#This Row],[store_id]],[1]stores!$A:$B,2,0)</f>
        <v>Baldwin Bikes</v>
      </c>
      <c r="I3919">
        <v>2</v>
      </c>
      <c r="J3919">
        <v>4999.99</v>
      </c>
      <c r="K3919">
        <v>0.2</v>
      </c>
      <c r="L3919">
        <f>Table1[[#This Row],[list_price]]*Table1[[#This Row],[discount]]</f>
        <v>999.99800000000005</v>
      </c>
      <c r="M3919">
        <f>(Table1[[#This Row],[list_price]]-Table1[[#This Row],[discount_price]])*Table1[[#This Row],[quantity]]</f>
        <v>7999.9839999999995</v>
      </c>
    </row>
    <row r="3920" spans="1:13" x14ac:dyDescent="0.25">
      <c r="A3920">
        <v>1345</v>
      </c>
      <c r="B3920">
        <v>2</v>
      </c>
      <c r="C3920">
        <v>1037</v>
      </c>
      <c r="D3920">
        <v>172</v>
      </c>
      <c r="E3920" t="s">
        <v>180</v>
      </c>
      <c r="F3920" t="s">
        <v>305</v>
      </c>
      <c r="G3920">
        <v>2</v>
      </c>
      <c r="H3920" t="str">
        <f>VLOOKUP(Table1[[#This Row],[store_id]],[1]stores!$A:$B,2,0)</f>
        <v>Baldwin Bikes</v>
      </c>
      <c r="I3920">
        <v>2</v>
      </c>
      <c r="J3920">
        <v>3199.99</v>
      </c>
      <c r="K3920">
        <v>0.05</v>
      </c>
      <c r="L3920">
        <f>Table1[[#This Row],[list_price]]*Table1[[#This Row],[discount]]</f>
        <v>159.99950000000001</v>
      </c>
      <c r="M3920">
        <f>(Table1[[#This Row],[list_price]]-Table1[[#This Row],[discount_price]])*Table1[[#This Row],[quantity]]</f>
        <v>6079.9809999999998</v>
      </c>
    </row>
    <row r="3921" spans="1:13" x14ac:dyDescent="0.25">
      <c r="A3921">
        <v>1345</v>
      </c>
      <c r="B3921">
        <v>3</v>
      </c>
      <c r="C3921">
        <v>1037</v>
      </c>
      <c r="D3921">
        <v>164</v>
      </c>
      <c r="E3921" t="s">
        <v>58</v>
      </c>
      <c r="F3921" t="s">
        <v>301</v>
      </c>
      <c r="G3921">
        <v>2</v>
      </c>
      <c r="H3921" t="str">
        <f>VLOOKUP(Table1[[#This Row],[store_id]],[1]stores!$A:$B,2,0)</f>
        <v>Baldwin Bikes</v>
      </c>
      <c r="I3921">
        <v>2</v>
      </c>
      <c r="J3921">
        <v>1549</v>
      </c>
      <c r="K3921">
        <v>0.2</v>
      </c>
      <c r="L3921">
        <f>Table1[[#This Row],[list_price]]*Table1[[#This Row],[discount]]</f>
        <v>309.8</v>
      </c>
      <c r="M3921">
        <f>(Table1[[#This Row],[list_price]]-Table1[[#This Row],[discount_price]])*Table1[[#This Row],[quantity]]</f>
        <v>2478.4</v>
      </c>
    </row>
    <row r="3922" spans="1:13" x14ac:dyDescent="0.25">
      <c r="A3922">
        <v>1345</v>
      </c>
      <c r="B3922">
        <v>4</v>
      </c>
      <c r="C3922">
        <v>1037</v>
      </c>
      <c r="D3922">
        <v>2</v>
      </c>
      <c r="E3922" t="s">
        <v>50</v>
      </c>
      <c r="F3922" t="s">
        <v>300</v>
      </c>
      <c r="G3922">
        <v>2</v>
      </c>
      <c r="H3922" t="str">
        <f>VLOOKUP(Table1[[#This Row],[store_id]],[1]stores!$A:$B,2,0)</f>
        <v>Baldwin Bikes</v>
      </c>
      <c r="I3922">
        <v>2</v>
      </c>
      <c r="J3922">
        <v>749.99</v>
      </c>
      <c r="K3922">
        <v>0.2</v>
      </c>
      <c r="L3922">
        <f>Table1[[#This Row],[list_price]]*Table1[[#This Row],[discount]]</f>
        <v>149.99800000000002</v>
      </c>
      <c r="M3922">
        <f>(Table1[[#This Row],[list_price]]-Table1[[#This Row],[discount_price]])*Table1[[#This Row],[quantity]]</f>
        <v>1199.9839999999999</v>
      </c>
    </row>
    <row r="3923" spans="1:13" x14ac:dyDescent="0.25">
      <c r="A3923">
        <v>1346</v>
      </c>
      <c r="B3923">
        <v>1</v>
      </c>
      <c r="C3923">
        <v>136</v>
      </c>
      <c r="D3923">
        <v>134</v>
      </c>
      <c r="E3923" t="s">
        <v>181</v>
      </c>
      <c r="F3923" t="s">
        <v>300</v>
      </c>
      <c r="G3923">
        <v>3</v>
      </c>
      <c r="H3923" t="str">
        <f>VLOOKUP(Table1[[#This Row],[store_id]],[1]stores!$A:$B,2,0)</f>
        <v>Rowlett Bikes</v>
      </c>
      <c r="I3923">
        <v>2</v>
      </c>
      <c r="J3923">
        <v>1499.99</v>
      </c>
      <c r="K3923">
        <v>0.05</v>
      </c>
      <c r="L3923">
        <f>Table1[[#This Row],[list_price]]*Table1[[#This Row],[discount]]</f>
        <v>74.999499999999998</v>
      </c>
      <c r="M3923">
        <f>(Table1[[#This Row],[list_price]]-Table1[[#This Row],[discount_price]])*Table1[[#This Row],[quantity]]</f>
        <v>2849.9810000000002</v>
      </c>
    </row>
    <row r="3924" spans="1:13" x14ac:dyDescent="0.25">
      <c r="A3924">
        <v>1346</v>
      </c>
      <c r="B3924">
        <v>2</v>
      </c>
      <c r="C3924">
        <v>136</v>
      </c>
      <c r="D3924">
        <v>150</v>
      </c>
      <c r="E3924" t="s">
        <v>182</v>
      </c>
      <c r="F3924" t="s">
        <v>305</v>
      </c>
      <c r="G3924">
        <v>3</v>
      </c>
      <c r="H3924" t="str">
        <f>VLOOKUP(Table1[[#This Row],[store_id]],[1]stores!$A:$B,2,0)</f>
        <v>Rowlett Bikes</v>
      </c>
      <c r="I3924">
        <v>1</v>
      </c>
      <c r="J3924">
        <v>4499.99</v>
      </c>
      <c r="K3924">
        <v>0.05</v>
      </c>
      <c r="L3924">
        <f>Table1[[#This Row],[list_price]]*Table1[[#This Row],[discount]]</f>
        <v>224.99950000000001</v>
      </c>
      <c r="M3924">
        <f>(Table1[[#This Row],[list_price]]-Table1[[#This Row],[discount_price]])*Table1[[#This Row],[quantity]]</f>
        <v>4274.9904999999999</v>
      </c>
    </row>
    <row r="3925" spans="1:13" x14ac:dyDescent="0.25">
      <c r="A3925">
        <v>1346</v>
      </c>
      <c r="B3925">
        <v>3</v>
      </c>
      <c r="C3925">
        <v>136</v>
      </c>
      <c r="D3925">
        <v>18</v>
      </c>
      <c r="E3925" t="s">
        <v>52</v>
      </c>
      <c r="F3925" t="s">
        <v>299</v>
      </c>
      <c r="G3925">
        <v>3</v>
      </c>
      <c r="H3925" t="str">
        <f>VLOOKUP(Table1[[#This Row],[store_id]],[1]stores!$A:$B,2,0)</f>
        <v>Rowlett Bikes</v>
      </c>
      <c r="I3925">
        <v>2</v>
      </c>
      <c r="J3925">
        <v>449</v>
      </c>
      <c r="K3925">
        <v>0.05</v>
      </c>
      <c r="L3925">
        <f>Table1[[#This Row],[list_price]]*Table1[[#This Row],[discount]]</f>
        <v>22.450000000000003</v>
      </c>
      <c r="M3925">
        <f>(Table1[[#This Row],[list_price]]-Table1[[#This Row],[discount_price]])*Table1[[#This Row],[quantity]]</f>
        <v>853.1</v>
      </c>
    </row>
    <row r="3926" spans="1:13" x14ac:dyDescent="0.25">
      <c r="A3926">
        <v>1346</v>
      </c>
      <c r="B3926">
        <v>4</v>
      </c>
      <c r="C3926">
        <v>136</v>
      </c>
      <c r="D3926">
        <v>249</v>
      </c>
      <c r="E3926" t="s">
        <v>183</v>
      </c>
      <c r="F3926" t="s">
        <v>299</v>
      </c>
      <c r="G3926">
        <v>3</v>
      </c>
      <c r="H3926" t="str">
        <f>VLOOKUP(Table1[[#This Row],[store_id]],[1]stores!$A:$B,2,0)</f>
        <v>Rowlett Bikes</v>
      </c>
      <c r="I3926">
        <v>1</v>
      </c>
      <c r="J3926">
        <v>749.99</v>
      </c>
      <c r="K3926">
        <v>0.1</v>
      </c>
      <c r="L3926">
        <f>Table1[[#This Row],[list_price]]*Table1[[#This Row],[discount]]</f>
        <v>74.999000000000009</v>
      </c>
      <c r="M3926">
        <f>(Table1[[#This Row],[list_price]]-Table1[[#This Row],[discount_price]])*Table1[[#This Row],[quantity]]</f>
        <v>674.99099999999999</v>
      </c>
    </row>
    <row r="3927" spans="1:13" x14ac:dyDescent="0.25">
      <c r="A3927">
        <v>1346</v>
      </c>
      <c r="B3927">
        <v>5</v>
      </c>
      <c r="C3927">
        <v>136</v>
      </c>
      <c r="D3927">
        <v>263</v>
      </c>
      <c r="E3927" t="s">
        <v>184</v>
      </c>
      <c r="F3927" t="s">
        <v>303</v>
      </c>
      <c r="G3927">
        <v>3</v>
      </c>
      <c r="H3927" t="str">
        <f>VLOOKUP(Table1[[#This Row],[store_id]],[1]stores!$A:$B,2,0)</f>
        <v>Rowlett Bikes</v>
      </c>
      <c r="I3927">
        <v>2</v>
      </c>
      <c r="J3927">
        <v>89.99</v>
      </c>
      <c r="K3927">
        <v>0.2</v>
      </c>
      <c r="L3927">
        <f>Table1[[#This Row],[list_price]]*Table1[[#This Row],[discount]]</f>
        <v>17.998000000000001</v>
      </c>
      <c r="M3927">
        <f>(Table1[[#This Row],[list_price]]-Table1[[#This Row],[discount_price]])*Table1[[#This Row],[quantity]]</f>
        <v>143.98399999999998</v>
      </c>
    </row>
    <row r="3928" spans="1:13" x14ac:dyDescent="0.25">
      <c r="A3928">
        <v>1347</v>
      </c>
      <c r="B3928">
        <v>1</v>
      </c>
      <c r="C3928">
        <v>247</v>
      </c>
      <c r="D3928">
        <v>43</v>
      </c>
      <c r="E3928" t="s">
        <v>87</v>
      </c>
      <c r="F3928" t="s">
        <v>300</v>
      </c>
      <c r="G3928">
        <v>1</v>
      </c>
      <c r="H3928" t="str">
        <f>VLOOKUP(Table1[[#This Row],[store_id]],[1]stores!$A:$B,2,0)</f>
        <v>Santa Cruz Bikes</v>
      </c>
      <c r="I3928">
        <v>2</v>
      </c>
      <c r="J3928">
        <v>5299.99</v>
      </c>
      <c r="K3928">
        <v>7.0000000000000007E-2</v>
      </c>
      <c r="L3928">
        <f>Table1[[#This Row],[list_price]]*Table1[[#This Row],[discount]]</f>
        <v>370.99930000000001</v>
      </c>
      <c r="M3928">
        <f>(Table1[[#This Row],[list_price]]-Table1[[#This Row],[discount_price]])*Table1[[#This Row],[quantity]]</f>
        <v>9857.9813999999988</v>
      </c>
    </row>
    <row r="3929" spans="1:13" x14ac:dyDescent="0.25">
      <c r="A3929">
        <v>1347</v>
      </c>
      <c r="B3929">
        <v>2</v>
      </c>
      <c r="C3929">
        <v>247</v>
      </c>
      <c r="D3929">
        <v>53</v>
      </c>
      <c r="E3929" t="s">
        <v>69</v>
      </c>
      <c r="F3929" t="s">
        <v>305</v>
      </c>
      <c r="G3929">
        <v>1</v>
      </c>
      <c r="H3929" t="str">
        <f>VLOOKUP(Table1[[#This Row],[store_id]],[1]stores!$A:$B,2,0)</f>
        <v>Santa Cruz Bikes</v>
      </c>
      <c r="I3929">
        <v>1</v>
      </c>
      <c r="J3929">
        <v>749.99</v>
      </c>
      <c r="K3929">
        <v>0.05</v>
      </c>
      <c r="L3929">
        <f>Table1[[#This Row],[list_price]]*Table1[[#This Row],[discount]]</f>
        <v>37.499500000000005</v>
      </c>
      <c r="M3929">
        <f>(Table1[[#This Row],[list_price]]-Table1[[#This Row],[discount_price]])*Table1[[#This Row],[quantity]]</f>
        <v>712.4905</v>
      </c>
    </row>
    <row r="3930" spans="1:13" x14ac:dyDescent="0.25">
      <c r="A3930">
        <v>1348</v>
      </c>
      <c r="B3930">
        <v>1</v>
      </c>
      <c r="C3930">
        <v>1214</v>
      </c>
      <c r="D3930">
        <v>203</v>
      </c>
      <c r="E3930" t="s">
        <v>165</v>
      </c>
      <c r="F3930" t="s">
        <v>302</v>
      </c>
      <c r="G3930">
        <v>1</v>
      </c>
      <c r="H3930" t="str">
        <f>VLOOKUP(Table1[[#This Row],[store_id]],[1]stores!$A:$B,2,0)</f>
        <v>Santa Cruz Bikes</v>
      </c>
      <c r="I3930">
        <v>1</v>
      </c>
      <c r="J3930">
        <v>4999.99</v>
      </c>
      <c r="K3930">
        <v>0.05</v>
      </c>
      <c r="L3930">
        <f>Table1[[#This Row],[list_price]]*Table1[[#This Row],[discount]]</f>
        <v>249.99950000000001</v>
      </c>
      <c r="M3930">
        <f>(Table1[[#This Row],[list_price]]-Table1[[#This Row],[discount_price]])*Table1[[#This Row],[quantity]]</f>
        <v>4749.9904999999999</v>
      </c>
    </row>
    <row r="3931" spans="1:13" x14ac:dyDescent="0.25">
      <c r="A3931">
        <v>1348</v>
      </c>
      <c r="B3931">
        <v>2</v>
      </c>
      <c r="C3931">
        <v>1214</v>
      </c>
      <c r="D3931">
        <v>148</v>
      </c>
      <c r="E3931" t="s">
        <v>185</v>
      </c>
      <c r="F3931" t="s">
        <v>305</v>
      </c>
      <c r="G3931">
        <v>1</v>
      </c>
      <c r="H3931" t="str">
        <f>VLOOKUP(Table1[[#This Row],[store_id]],[1]stores!$A:$B,2,0)</f>
        <v>Santa Cruz Bikes</v>
      </c>
      <c r="I3931">
        <v>1</v>
      </c>
      <c r="J3931">
        <v>5499.99</v>
      </c>
      <c r="K3931">
        <v>0.05</v>
      </c>
      <c r="L3931">
        <f>Table1[[#This Row],[list_price]]*Table1[[#This Row],[discount]]</f>
        <v>274.99950000000001</v>
      </c>
      <c r="M3931">
        <f>(Table1[[#This Row],[list_price]]-Table1[[#This Row],[discount_price]])*Table1[[#This Row],[quantity]]</f>
        <v>5224.9904999999999</v>
      </c>
    </row>
    <row r="3932" spans="1:13" x14ac:dyDescent="0.25">
      <c r="A3932">
        <v>1348</v>
      </c>
      <c r="B3932">
        <v>3</v>
      </c>
      <c r="C3932">
        <v>1214</v>
      </c>
      <c r="D3932">
        <v>58</v>
      </c>
      <c r="E3932" t="s">
        <v>105</v>
      </c>
      <c r="F3932" t="s">
        <v>305</v>
      </c>
      <c r="G3932">
        <v>1</v>
      </c>
      <c r="H3932" t="str">
        <f>VLOOKUP(Table1[[#This Row],[store_id]],[1]stores!$A:$B,2,0)</f>
        <v>Santa Cruz Bikes</v>
      </c>
      <c r="I3932">
        <v>2</v>
      </c>
      <c r="J3932">
        <v>4999.99</v>
      </c>
      <c r="K3932">
        <v>0.1</v>
      </c>
      <c r="L3932">
        <f>Table1[[#This Row],[list_price]]*Table1[[#This Row],[discount]]</f>
        <v>499.99900000000002</v>
      </c>
      <c r="M3932">
        <f>(Table1[[#This Row],[list_price]]-Table1[[#This Row],[discount_price]])*Table1[[#This Row],[quantity]]</f>
        <v>8999.982</v>
      </c>
    </row>
    <row r="3933" spans="1:13" x14ac:dyDescent="0.25">
      <c r="A3933">
        <v>1348</v>
      </c>
      <c r="B3933">
        <v>4</v>
      </c>
      <c r="C3933">
        <v>1214</v>
      </c>
      <c r="D3933">
        <v>147</v>
      </c>
      <c r="E3933" t="s">
        <v>186</v>
      </c>
      <c r="F3933" t="s">
        <v>305</v>
      </c>
      <c r="G3933">
        <v>1</v>
      </c>
      <c r="H3933" t="str">
        <f>VLOOKUP(Table1[[#This Row],[store_id]],[1]stores!$A:$B,2,0)</f>
        <v>Santa Cruz Bikes</v>
      </c>
      <c r="I3933">
        <v>1</v>
      </c>
      <c r="J3933">
        <v>1799.99</v>
      </c>
      <c r="K3933">
        <v>7.0000000000000007E-2</v>
      </c>
      <c r="L3933">
        <f>Table1[[#This Row],[list_price]]*Table1[[#This Row],[discount]]</f>
        <v>125.99930000000002</v>
      </c>
      <c r="M3933">
        <f>(Table1[[#This Row],[list_price]]-Table1[[#This Row],[discount_price]])*Table1[[#This Row],[quantity]]</f>
        <v>1673.9907000000001</v>
      </c>
    </row>
    <row r="3934" spans="1:13" x14ac:dyDescent="0.25">
      <c r="A3934">
        <v>1349</v>
      </c>
      <c r="B3934">
        <v>1</v>
      </c>
      <c r="C3934">
        <v>464</v>
      </c>
      <c r="D3934">
        <v>138</v>
      </c>
      <c r="E3934" t="s">
        <v>167</v>
      </c>
      <c r="F3934" t="s">
        <v>300</v>
      </c>
      <c r="G3934">
        <v>2</v>
      </c>
      <c r="H3934" t="str">
        <f>VLOOKUP(Table1[[#This Row],[store_id]],[1]stores!$A:$B,2,0)</f>
        <v>Baldwin Bikes</v>
      </c>
      <c r="I3934">
        <v>2</v>
      </c>
      <c r="J3934">
        <v>2249.9899999999998</v>
      </c>
      <c r="K3934">
        <v>0.05</v>
      </c>
      <c r="L3934">
        <f>Table1[[#This Row],[list_price]]*Table1[[#This Row],[discount]]</f>
        <v>112.4995</v>
      </c>
      <c r="M3934">
        <f>(Table1[[#This Row],[list_price]]-Table1[[#This Row],[discount_price]])*Table1[[#This Row],[quantity]]</f>
        <v>4274.9809999999998</v>
      </c>
    </row>
    <row r="3935" spans="1:13" x14ac:dyDescent="0.25">
      <c r="A3935">
        <v>1349</v>
      </c>
      <c r="B3935">
        <v>2</v>
      </c>
      <c r="C3935">
        <v>464</v>
      </c>
      <c r="D3935">
        <v>205</v>
      </c>
      <c r="E3935" t="s">
        <v>163</v>
      </c>
      <c r="F3935" t="s">
        <v>302</v>
      </c>
      <c r="G3935">
        <v>2</v>
      </c>
      <c r="H3935" t="str">
        <f>VLOOKUP(Table1[[#This Row],[store_id]],[1]stores!$A:$B,2,0)</f>
        <v>Baldwin Bikes</v>
      </c>
      <c r="I3935">
        <v>2</v>
      </c>
      <c r="J3935">
        <v>4999.99</v>
      </c>
      <c r="K3935">
        <v>7.0000000000000007E-2</v>
      </c>
      <c r="L3935">
        <f>Table1[[#This Row],[list_price]]*Table1[[#This Row],[discount]]</f>
        <v>349.99930000000001</v>
      </c>
      <c r="M3935">
        <f>(Table1[[#This Row],[list_price]]-Table1[[#This Row],[discount_price]])*Table1[[#This Row],[quantity]]</f>
        <v>9299.9813999999988</v>
      </c>
    </row>
    <row r="3936" spans="1:13" x14ac:dyDescent="0.25">
      <c r="A3936">
        <v>1349</v>
      </c>
      <c r="B3936">
        <v>3</v>
      </c>
      <c r="C3936">
        <v>464</v>
      </c>
      <c r="D3936">
        <v>168</v>
      </c>
      <c r="E3936" t="s">
        <v>47</v>
      </c>
      <c r="F3936" t="s">
        <v>301</v>
      </c>
      <c r="G3936">
        <v>2</v>
      </c>
      <c r="H3936" t="str">
        <f>VLOOKUP(Table1[[#This Row],[store_id]],[1]stores!$A:$B,2,0)</f>
        <v>Baldwin Bikes</v>
      </c>
      <c r="I3936">
        <v>2</v>
      </c>
      <c r="J3936">
        <v>1549</v>
      </c>
      <c r="K3936">
        <v>0.2</v>
      </c>
      <c r="L3936">
        <f>Table1[[#This Row],[list_price]]*Table1[[#This Row],[discount]]</f>
        <v>309.8</v>
      </c>
      <c r="M3936">
        <f>(Table1[[#This Row],[list_price]]-Table1[[#This Row],[discount_price]])*Table1[[#This Row],[quantity]]</f>
        <v>2478.4</v>
      </c>
    </row>
    <row r="3937" spans="1:13" x14ac:dyDescent="0.25">
      <c r="A3937">
        <v>1349</v>
      </c>
      <c r="B3937">
        <v>4</v>
      </c>
      <c r="C3937">
        <v>464</v>
      </c>
      <c r="D3937">
        <v>184</v>
      </c>
      <c r="E3937" t="s">
        <v>178</v>
      </c>
      <c r="F3937" t="s">
        <v>305</v>
      </c>
      <c r="G3937">
        <v>2</v>
      </c>
      <c r="H3937" t="str">
        <f>VLOOKUP(Table1[[#This Row],[store_id]],[1]stores!$A:$B,2,0)</f>
        <v>Baldwin Bikes</v>
      </c>
      <c r="I3937">
        <v>1</v>
      </c>
      <c r="J3937">
        <v>3499.99</v>
      </c>
      <c r="K3937">
        <v>0.2</v>
      </c>
      <c r="L3937">
        <f>Table1[[#This Row],[list_price]]*Table1[[#This Row],[discount]]</f>
        <v>699.99800000000005</v>
      </c>
      <c r="M3937">
        <f>(Table1[[#This Row],[list_price]]-Table1[[#This Row],[discount_price]])*Table1[[#This Row],[quantity]]</f>
        <v>2799.9919999999997</v>
      </c>
    </row>
    <row r="3938" spans="1:13" x14ac:dyDescent="0.25">
      <c r="A3938">
        <v>1350</v>
      </c>
      <c r="B3938">
        <v>1</v>
      </c>
      <c r="C3938">
        <v>637</v>
      </c>
      <c r="D3938">
        <v>305</v>
      </c>
      <c r="E3938" t="s">
        <v>187</v>
      </c>
      <c r="F3938" t="s">
        <v>299</v>
      </c>
      <c r="G3938">
        <v>2</v>
      </c>
      <c r="H3938" t="str">
        <f>VLOOKUP(Table1[[#This Row],[store_id]],[1]stores!$A:$B,2,0)</f>
        <v>Baldwin Bikes</v>
      </c>
      <c r="I3938">
        <v>1</v>
      </c>
      <c r="J3938">
        <v>749.99</v>
      </c>
      <c r="K3938">
        <v>0.1</v>
      </c>
      <c r="L3938">
        <f>Table1[[#This Row],[list_price]]*Table1[[#This Row],[discount]]</f>
        <v>74.999000000000009</v>
      </c>
      <c r="M3938">
        <f>(Table1[[#This Row],[list_price]]-Table1[[#This Row],[discount_price]])*Table1[[#This Row],[quantity]]</f>
        <v>674.99099999999999</v>
      </c>
    </row>
    <row r="3939" spans="1:13" x14ac:dyDescent="0.25">
      <c r="A3939">
        <v>1350</v>
      </c>
      <c r="B3939">
        <v>2</v>
      </c>
      <c r="C3939">
        <v>637</v>
      </c>
      <c r="D3939">
        <v>250</v>
      </c>
      <c r="E3939" t="s">
        <v>188</v>
      </c>
      <c r="F3939" t="s">
        <v>302</v>
      </c>
      <c r="G3939">
        <v>2</v>
      </c>
      <c r="H3939" t="str">
        <f>VLOOKUP(Table1[[#This Row],[store_id]],[1]stores!$A:$B,2,0)</f>
        <v>Baldwin Bikes</v>
      </c>
      <c r="I3939">
        <v>1</v>
      </c>
      <c r="J3939">
        <v>2599.9899999999998</v>
      </c>
      <c r="K3939">
        <v>7.0000000000000007E-2</v>
      </c>
      <c r="L3939">
        <f>Table1[[#This Row],[list_price]]*Table1[[#This Row],[discount]]</f>
        <v>181.99930000000001</v>
      </c>
      <c r="M3939">
        <f>(Table1[[#This Row],[list_price]]-Table1[[#This Row],[discount_price]])*Table1[[#This Row],[quantity]]</f>
        <v>2417.9906999999998</v>
      </c>
    </row>
    <row r="3940" spans="1:13" x14ac:dyDescent="0.25">
      <c r="A3940">
        <v>1350</v>
      </c>
      <c r="B3940">
        <v>3</v>
      </c>
      <c r="C3940">
        <v>637</v>
      </c>
      <c r="D3940">
        <v>253</v>
      </c>
      <c r="E3940" t="s">
        <v>156</v>
      </c>
      <c r="F3940" t="s">
        <v>302</v>
      </c>
      <c r="G3940">
        <v>2</v>
      </c>
      <c r="H3940" t="str">
        <f>VLOOKUP(Table1[[#This Row],[store_id]],[1]stores!$A:$B,2,0)</f>
        <v>Baldwin Bikes</v>
      </c>
      <c r="I3940">
        <v>1</v>
      </c>
      <c r="J3940">
        <v>2599.9899999999998</v>
      </c>
      <c r="K3940">
        <v>7.0000000000000007E-2</v>
      </c>
      <c r="L3940">
        <f>Table1[[#This Row],[list_price]]*Table1[[#This Row],[discount]]</f>
        <v>181.99930000000001</v>
      </c>
      <c r="M3940">
        <f>(Table1[[#This Row],[list_price]]-Table1[[#This Row],[discount_price]])*Table1[[#This Row],[quantity]]</f>
        <v>2417.9906999999998</v>
      </c>
    </row>
    <row r="3941" spans="1:13" x14ac:dyDescent="0.25">
      <c r="A3941">
        <v>1350</v>
      </c>
      <c r="B3941">
        <v>4</v>
      </c>
      <c r="C3941">
        <v>637</v>
      </c>
      <c r="D3941">
        <v>159</v>
      </c>
      <c r="E3941" t="s">
        <v>189</v>
      </c>
      <c r="F3941" t="s">
        <v>305</v>
      </c>
      <c r="G3941">
        <v>2</v>
      </c>
      <c r="H3941" t="str">
        <f>VLOOKUP(Table1[[#This Row],[store_id]],[1]stores!$A:$B,2,0)</f>
        <v>Baldwin Bikes</v>
      </c>
      <c r="I3941">
        <v>1</v>
      </c>
      <c r="J3941">
        <v>2299.9899999999998</v>
      </c>
      <c r="K3941">
        <v>0.05</v>
      </c>
      <c r="L3941">
        <f>Table1[[#This Row],[list_price]]*Table1[[#This Row],[discount]]</f>
        <v>114.9995</v>
      </c>
      <c r="M3941">
        <f>(Table1[[#This Row],[list_price]]-Table1[[#This Row],[discount_price]])*Table1[[#This Row],[quantity]]</f>
        <v>2184.9904999999999</v>
      </c>
    </row>
    <row r="3942" spans="1:13" x14ac:dyDescent="0.25">
      <c r="A3942">
        <v>1350</v>
      </c>
      <c r="B3942">
        <v>5</v>
      </c>
      <c r="C3942">
        <v>637</v>
      </c>
      <c r="D3942">
        <v>13</v>
      </c>
      <c r="E3942" t="s">
        <v>59</v>
      </c>
      <c r="F3942" t="s">
        <v>299</v>
      </c>
      <c r="G3942">
        <v>2</v>
      </c>
      <c r="H3942" t="str">
        <f>VLOOKUP(Table1[[#This Row],[store_id]],[1]stores!$A:$B,2,0)</f>
        <v>Baldwin Bikes</v>
      </c>
      <c r="I3942">
        <v>2</v>
      </c>
      <c r="J3942">
        <v>269.99</v>
      </c>
      <c r="K3942">
        <v>0.2</v>
      </c>
      <c r="L3942">
        <f>Table1[[#This Row],[list_price]]*Table1[[#This Row],[discount]]</f>
        <v>53.998000000000005</v>
      </c>
      <c r="M3942">
        <f>(Table1[[#This Row],[list_price]]-Table1[[#This Row],[discount_price]])*Table1[[#This Row],[quantity]]</f>
        <v>431.98400000000004</v>
      </c>
    </row>
    <row r="3943" spans="1:13" x14ac:dyDescent="0.25">
      <c r="A3943">
        <v>1351</v>
      </c>
      <c r="B3943">
        <v>1</v>
      </c>
      <c r="C3943">
        <v>1016</v>
      </c>
      <c r="D3943">
        <v>297</v>
      </c>
      <c r="E3943" t="s">
        <v>190</v>
      </c>
      <c r="F3943" t="s">
        <v>303</v>
      </c>
      <c r="G3943">
        <v>2</v>
      </c>
      <c r="H3943" t="str">
        <f>VLOOKUP(Table1[[#This Row],[store_id]],[1]stores!$A:$B,2,0)</f>
        <v>Baldwin Bikes</v>
      </c>
      <c r="I3943">
        <v>2</v>
      </c>
      <c r="J3943">
        <v>279.99</v>
      </c>
      <c r="K3943">
        <v>0.2</v>
      </c>
      <c r="L3943">
        <f>Table1[[#This Row],[list_price]]*Table1[[#This Row],[discount]]</f>
        <v>55.998000000000005</v>
      </c>
      <c r="M3943">
        <f>(Table1[[#This Row],[list_price]]-Table1[[#This Row],[discount_price]])*Table1[[#This Row],[quantity]]</f>
        <v>447.98400000000004</v>
      </c>
    </row>
    <row r="3944" spans="1:13" x14ac:dyDescent="0.25">
      <c r="A3944">
        <v>1351</v>
      </c>
      <c r="B3944">
        <v>2</v>
      </c>
      <c r="C3944">
        <v>1016</v>
      </c>
      <c r="D3944">
        <v>133</v>
      </c>
      <c r="E3944" t="s">
        <v>191</v>
      </c>
      <c r="F3944" t="s">
        <v>300</v>
      </c>
      <c r="G3944">
        <v>2</v>
      </c>
      <c r="H3944" t="str">
        <f>VLOOKUP(Table1[[#This Row],[store_id]],[1]stores!$A:$B,2,0)</f>
        <v>Baldwin Bikes</v>
      </c>
      <c r="I3944">
        <v>1</v>
      </c>
      <c r="J3944">
        <v>1499.99</v>
      </c>
      <c r="K3944">
        <v>0.1</v>
      </c>
      <c r="L3944">
        <f>Table1[[#This Row],[list_price]]*Table1[[#This Row],[discount]]</f>
        <v>149.999</v>
      </c>
      <c r="M3944">
        <f>(Table1[[#This Row],[list_price]]-Table1[[#This Row],[discount_price]])*Table1[[#This Row],[quantity]]</f>
        <v>1349.991</v>
      </c>
    </row>
    <row r="3945" spans="1:13" x14ac:dyDescent="0.25">
      <c r="A3945">
        <v>1352</v>
      </c>
      <c r="B3945">
        <v>1</v>
      </c>
      <c r="C3945">
        <v>1433</v>
      </c>
      <c r="D3945">
        <v>136</v>
      </c>
      <c r="E3945" t="s">
        <v>192</v>
      </c>
      <c r="F3945" t="s">
        <v>300</v>
      </c>
      <c r="G3945">
        <v>2</v>
      </c>
      <c r="H3945" t="str">
        <f>VLOOKUP(Table1[[#This Row],[store_id]],[1]stores!$A:$B,2,0)</f>
        <v>Baldwin Bikes</v>
      </c>
      <c r="I3945">
        <v>1</v>
      </c>
      <c r="J3945">
        <v>1799.99</v>
      </c>
      <c r="K3945">
        <v>0.2</v>
      </c>
      <c r="L3945">
        <f>Table1[[#This Row],[list_price]]*Table1[[#This Row],[discount]]</f>
        <v>359.99800000000005</v>
      </c>
      <c r="M3945">
        <f>(Table1[[#This Row],[list_price]]-Table1[[#This Row],[discount_price]])*Table1[[#This Row],[quantity]]</f>
        <v>1439.992</v>
      </c>
    </row>
    <row r="3946" spans="1:13" x14ac:dyDescent="0.25">
      <c r="A3946">
        <v>1352</v>
      </c>
      <c r="B3946">
        <v>2</v>
      </c>
      <c r="C3946">
        <v>1433</v>
      </c>
      <c r="D3946">
        <v>52</v>
      </c>
      <c r="E3946" t="s">
        <v>92</v>
      </c>
      <c r="F3946" t="s">
        <v>305</v>
      </c>
      <c r="G3946">
        <v>2</v>
      </c>
      <c r="H3946" t="str">
        <f>VLOOKUP(Table1[[#This Row],[store_id]],[1]stores!$A:$B,2,0)</f>
        <v>Baldwin Bikes</v>
      </c>
      <c r="I3946">
        <v>2</v>
      </c>
      <c r="J3946">
        <v>875.99</v>
      </c>
      <c r="K3946">
        <v>0.1</v>
      </c>
      <c r="L3946">
        <f>Table1[[#This Row],[list_price]]*Table1[[#This Row],[discount]]</f>
        <v>87.599000000000004</v>
      </c>
      <c r="M3946">
        <f>(Table1[[#This Row],[list_price]]-Table1[[#This Row],[discount_price]])*Table1[[#This Row],[quantity]]</f>
        <v>1576.7819999999999</v>
      </c>
    </row>
    <row r="3947" spans="1:13" x14ac:dyDescent="0.25">
      <c r="A3947">
        <v>1352</v>
      </c>
      <c r="B3947">
        <v>3</v>
      </c>
      <c r="C3947">
        <v>1433</v>
      </c>
      <c r="D3947">
        <v>282</v>
      </c>
      <c r="E3947" t="s">
        <v>155</v>
      </c>
      <c r="F3947" t="s">
        <v>303</v>
      </c>
      <c r="G3947">
        <v>2</v>
      </c>
      <c r="H3947" t="str">
        <f>VLOOKUP(Table1[[#This Row],[store_id]],[1]stores!$A:$B,2,0)</f>
        <v>Baldwin Bikes</v>
      </c>
      <c r="I3947">
        <v>2</v>
      </c>
      <c r="J3947">
        <v>279.99</v>
      </c>
      <c r="K3947">
        <v>0.1</v>
      </c>
      <c r="L3947">
        <f>Table1[[#This Row],[list_price]]*Table1[[#This Row],[discount]]</f>
        <v>27.999000000000002</v>
      </c>
      <c r="M3947">
        <f>(Table1[[#This Row],[list_price]]-Table1[[#This Row],[discount_price]])*Table1[[#This Row],[quantity]]</f>
        <v>503.98200000000003</v>
      </c>
    </row>
    <row r="3948" spans="1:13" x14ac:dyDescent="0.25">
      <c r="A3948">
        <v>1352</v>
      </c>
      <c r="B3948">
        <v>4</v>
      </c>
      <c r="C3948">
        <v>1433</v>
      </c>
      <c r="D3948">
        <v>86</v>
      </c>
      <c r="E3948" t="s">
        <v>135</v>
      </c>
      <c r="F3948" t="s">
        <v>303</v>
      </c>
      <c r="G3948">
        <v>2</v>
      </c>
      <c r="H3948" t="str">
        <f>VLOOKUP(Table1[[#This Row],[store_id]],[1]stores!$A:$B,2,0)</f>
        <v>Baldwin Bikes</v>
      </c>
      <c r="I3948">
        <v>2</v>
      </c>
      <c r="J3948">
        <v>149.99</v>
      </c>
      <c r="K3948">
        <v>0.2</v>
      </c>
      <c r="L3948">
        <f>Table1[[#This Row],[list_price]]*Table1[[#This Row],[discount]]</f>
        <v>29.998000000000005</v>
      </c>
      <c r="M3948">
        <f>(Table1[[#This Row],[list_price]]-Table1[[#This Row],[discount_price]])*Table1[[#This Row],[quantity]]</f>
        <v>239.98400000000001</v>
      </c>
    </row>
    <row r="3949" spans="1:13" x14ac:dyDescent="0.25">
      <c r="A3949">
        <v>1352</v>
      </c>
      <c r="B3949">
        <v>5</v>
      </c>
      <c r="C3949">
        <v>1433</v>
      </c>
      <c r="D3949">
        <v>100</v>
      </c>
      <c r="E3949" t="s">
        <v>126</v>
      </c>
      <c r="F3949" t="s">
        <v>303</v>
      </c>
      <c r="G3949">
        <v>2</v>
      </c>
      <c r="H3949" t="str">
        <f>VLOOKUP(Table1[[#This Row],[store_id]],[1]stores!$A:$B,2,0)</f>
        <v>Baldwin Bikes</v>
      </c>
      <c r="I3949">
        <v>1</v>
      </c>
      <c r="J3949">
        <v>489.99</v>
      </c>
      <c r="K3949">
        <v>0.05</v>
      </c>
      <c r="L3949">
        <f>Table1[[#This Row],[list_price]]*Table1[[#This Row],[discount]]</f>
        <v>24.499500000000001</v>
      </c>
      <c r="M3949">
        <f>(Table1[[#This Row],[list_price]]-Table1[[#This Row],[discount_price]])*Table1[[#This Row],[quantity]]</f>
        <v>465.4905</v>
      </c>
    </row>
    <row r="3950" spans="1:13" x14ac:dyDescent="0.25">
      <c r="A3950">
        <v>1353</v>
      </c>
      <c r="B3950">
        <v>1</v>
      </c>
      <c r="C3950">
        <v>502</v>
      </c>
      <c r="D3950">
        <v>107</v>
      </c>
      <c r="E3950" t="s">
        <v>75</v>
      </c>
      <c r="F3950" t="s">
        <v>299</v>
      </c>
      <c r="G3950">
        <v>2</v>
      </c>
      <c r="H3950" t="str">
        <f>VLOOKUP(Table1[[#This Row],[store_id]],[1]stores!$A:$B,2,0)</f>
        <v>Baldwin Bikes</v>
      </c>
      <c r="I3950">
        <v>2</v>
      </c>
      <c r="J3950">
        <v>416.99</v>
      </c>
      <c r="K3950">
        <v>0.05</v>
      </c>
      <c r="L3950">
        <f>Table1[[#This Row],[list_price]]*Table1[[#This Row],[discount]]</f>
        <v>20.849500000000003</v>
      </c>
      <c r="M3950">
        <f>(Table1[[#This Row],[list_price]]-Table1[[#This Row],[discount_price]])*Table1[[#This Row],[quantity]]</f>
        <v>792.28100000000006</v>
      </c>
    </row>
    <row r="3951" spans="1:13" x14ac:dyDescent="0.25">
      <c r="A3951">
        <v>1353</v>
      </c>
      <c r="B3951">
        <v>2</v>
      </c>
      <c r="C3951">
        <v>502</v>
      </c>
      <c r="D3951">
        <v>233</v>
      </c>
      <c r="E3951" t="s">
        <v>193</v>
      </c>
      <c r="F3951" t="s">
        <v>299</v>
      </c>
      <c r="G3951">
        <v>2</v>
      </c>
      <c r="H3951" t="str">
        <f>VLOOKUP(Table1[[#This Row],[store_id]],[1]stores!$A:$B,2,0)</f>
        <v>Baldwin Bikes</v>
      </c>
      <c r="I3951">
        <v>1</v>
      </c>
      <c r="J3951">
        <v>639.99</v>
      </c>
      <c r="K3951">
        <v>7.0000000000000007E-2</v>
      </c>
      <c r="L3951">
        <f>Table1[[#This Row],[list_price]]*Table1[[#This Row],[discount]]</f>
        <v>44.799300000000002</v>
      </c>
      <c r="M3951">
        <f>(Table1[[#This Row],[list_price]]-Table1[[#This Row],[discount_price]])*Table1[[#This Row],[quantity]]</f>
        <v>595.19069999999999</v>
      </c>
    </row>
    <row r="3952" spans="1:13" x14ac:dyDescent="0.25">
      <c r="A3952">
        <v>1353</v>
      </c>
      <c r="B3952">
        <v>3</v>
      </c>
      <c r="C3952">
        <v>502</v>
      </c>
      <c r="D3952">
        <v>300</v>
      </c>
      <c r="E3952" t="s">
        <v>159</v>
      </c>
      <c r="F3952" t="s">
        <v>299</v>
      </c>
      <c r="G3952">
        <v>2</v>
      </c>
      <c r="H3952" t="str">
        <f>VLOOKUP(Table1[[#This Row],[store_id]],[1]stores!$A:$B,2,0)</f>
        <v>Baldwin Bikes</v>
      </c>
      <c r="I3952">
        <v>1</v>
      </c>
      <c r="J3952">
        <v>799.99</v>
      </c>
      <c r="K3952">
        <v>0.2</v>
      </c>
      <c r="L3952">
        <f>Table1[[#This Row],[list_price]]*Table1[[#This Row],[discount]]</f>
        <v>159.99800000000002</v>
      </c>
      <c r="M3952">
        <f>(Table1[[#This Row],[list_price]]-Table1[[#This Row],[discount_price]])*Table1[[#This Row],[quantity]]</f>
        <v>639.99199999999996</v>
      </c>
    </row>
    <row r="3953" spans="1:13" x14ac:dyDescent="0.25">
      <c r="A3953">
        <v>1353</v>
      </c>
      <c r="B3953">
        <v>4</v>
      </c>
      <c r="C3953">
        <v>502</v>
      </c>
      <c r="D3953">
        <v>86</v>
      </c>
      <c r="E3953" t="s">
        <v>135</v>
      </c>
      <c r="F3953" t="s">
        <v>303</v>
      </c>
      <c r="G3953">
        <v>2</v>
      </c>
      <c r="H3953" t="str">
        <f>VLOOKUP(Table1[[#This Row],[store_id]],[1]stores!$A:$B,2,0)</f>
        <v>Baldwin Bikes</v>
      </c>
      <c r="I3953">
        <v>2</v>
      </c>
      <c r="J3953">
        <v>149.99</v>
      </c>
      <c r="K3953">
        <v>0.05</v>
      </c>
      <c r="L3953">
        <f>Table1[[#This Row],[list_price]]*Table1[[#This Row],[discount]]</f>
        <v>7.4995000000000012</v>
      </c>
      <c r="M3953">
        <f>(Table1[[#This Row],[list_price]]-Table1[[#This Row],[discount_price]])*Table1[[#This Row],[quantity]]</f>
        <v>284.98099999999999</v>
      </c>
    </row>
    <row r="3954" spans="1:13" x14ac:dyDescent="0.25">
      <c r="A3954">
        <v>1354</v>
      </c>
      <c r="B3954">
        <v>1</v>
      </c>
      <c r="C3954">
        <v>476</v>
      </c>
      <c r="D3954">
        <v>166</v>
      </c>
      <c r="E3954" t="s">
        <v>194</v>
      </c>
      <c r="F3954" t="s">
        <v>305</v>
      </c>
      <c r="G3954">
        <v>1</v>
      </c>
      <c r="H3954" t="str">
        <f>VLOOKUP(Table1[[#This Row],[store_id]],[1]stores!$A:$B,2,0)</f>
        <v>Santa Cruz Bikes</v>
      </c>
      <c r="I3954">
        <v>2</v>
      </c>
      <c r="J3954">
        <v>749.99</v>
      </c>
      <c r="K3954">
        <v>7.0000000000000007E-2</v>
      </c>
      <c r="L3954">
        <f>Table1[[#This Row],[list_price]]*Table1[[#This Row],[discount]]</f>
        <v>52.499300000000005</v>
      </c>
      <c r="M3954">
        <f>(Table1[[#This Row],[list_price]]-Table1[[#This Row],[discount_price]])*Table1[[#This Row],[quantity]]</f>
        <v>1394.9814000000001</v>
      </c>
    </row>
    <row r="3955" spans="1:13" x14ac:dyDescent="0.25">
      <c r="A3955">
        <v>1355</v>
      </c>
      <c r="B3955">
        <v>1</v>
      </c>
      <c r="C3955">
        <v>1010</v>
      </c>
      <c r="D3955">
        <v>297</v>
      </c>
      <c r="E3955" t="s">
        <v>190</v>
      </c>
      <c r="F3955" t="s">
        <v>303</v>
      </c>
      <c r="G3955">
        <v>2</v>
      </c>
      <c r="H3955" t="str">
        <f>VLOOKUP(Table1[[#This Row],[store_id]],[1]stores!$A:$B,2,0)</f>
        <v>Baldwin Bikes</v>
      </c>
      <c r="I3955">
        <v>1</v>
      </c>
      <c r="J3955">
        <v>279.99</v>
      </c>
      <c r="K3955">
        <v>0.1</v>
      </c>
      <c r="L3955">
        <f>Table1[[#This Row],[list_price]]*Table1[[#This Row],[discount]]</f>
        <v>27.999000000000002</v>
      </c>
      <c r="M3955">
        <f>(Table1[[#This Row],[list_price]]-Table1[[#This Row],[discount_price]])*Table1[[#This Row],[quantity]]</f>
        <v>251.99100000000001</v>
      </c>
    </row>
    <row r="3956" spans="1:13" x14ac:dyDescent="0.25">
      <c r="A3956">
        <v>1355</v>
      </c>
      <c r="B3956">
        <v>2</v>
      </c>
      <c r="C3956">
        <v>1010</v>
      </c>
      <c r="D3956">
        <v>253</v>
      </c>
      <c r="E3956" t="s">
        <v>156</v>
      </c>
      <c r="F3956" t="s">
        <v>302</v>
      </c>
      <c r="G3956">
        <v>2</v>
      </c>
      <c r="H3956" t="str">
        <f>VLOOKUP(Table1[[#This Row],[store_id]],[1]stores!$A:$B,2,0)</f>
        <v>Baldwin Bikes</v>
      </c>
      <c r="I3956">
        <v>1</v>
      </c>
      <c r="J3956">
        <v>2599.9899999999998</v>
      </c>
      <c r="K3956">
        <v>7.0000000000000007E-2</v>
      </c>
      <c r="L3956">
        <f>Table1[[#This Row],[list_price]]*Table1[[#This Row],[discount]]</f>
        <v>181.99930000000001</v>
      </c>
      <c r="M3956">
        <f>(Table1[[#This Row],[list_price]]-Table1[[#This Row],[discount_price]])*Table1[[#This Row],[quantity]]</f>
        <v>2417.9906999999998</v>
      </c>
    </row>
    <row r="3957" spans="1:13" x14ac:dyDescent="0.25">
      <c r="A3957">
        <v>1355</v>
      </c>
      <c r="B3957">
        <v>3</v>
      </c>
      <c r="C3957">
        <v>1010</v>
      </c>
      <c r="D3957">
        <v>149</v>
      </c>
      <c r="E3957" t="s">
        <v>195</v>
      </c>
      <c r="F3957" t="s">
        <v>305</v>
      </c>
      <c r="G3957">
        <v>2</v>
      </c>
      <c r="H3957" t="str">
        <f>VLOOKUP(Table1[[#This Row],[store_id]],[1]stores!$A:$B,2,0)</f>
        <v>Baldwin Bikes</v>
      </c>
      <c r="I3957">
        <v>1</v>
      </c>
      <c r="J3957">
        <v>7499.99</v>
      </c>
      <c r="K3957">
        <v>0.2</v>
      </c>
      <c r="L3957">
        <f>Table1[[#This Row],[list_price]]*Table1[[#This Row],[discount]]</f>
        <v>1499.998</v>
      </c>
      <c r="M3957">
        <f>(Table1[[#This Row],[list_price]]-Table1[[#This Row],[discount_price]])*Table1[[#This Row],[quantity]]</f>
        <v>5999.9920000000002</v>
      </c>
    </row>
    <row r="3958" spans="1:13" x14ac:dyDescent="0.25">
      <c r="A3958">
        <v>1355</v>
      </c>
      <c r="B3958">
        <v>4</v>
      </c>
      <c r="C3958">
        <v>1010</v>
      </c>
      <c r="D3958">
        <v>313</v>
      </c>
      <c r="E3958" t="s">
        <v>196</v>
      </c>
      <c r="F3958" t="s">
        <v>304</v>
      </c>
      <c r="G3958">
        <v>2</v>
      </c>
      <c r="H3958" t="str">
        <f>VLOOKUP(Table1[[#This Row],[store_id]],[1]stores!$A:$B,2,0)</f>
        <v>Baldwin Bikes</v>
      </c>
      <c r="I3958">
        <v>2</v>
      </c>
      <c r="J3958">
        <v>449.99</v>
      </c>
      <c r="K3958">
        <v>0.1</v>
      </c>
      <c r="L3958">
        <f>Table1[[#This Row],[list_price]]*Table1[[#This Row],[discount]]</f>
        <v>44.999000000000002</v>
      </c>
      <c r="M3958">
        <f>(Table1[[#This Row],[list_price]]-Table1[[#This Row],[discount_price]])*Table1[[#This Row],[quantity]]</f>
        <v>809.98199999999997</v>
      </c>
    </row>
    <row r="3959" spans="1:13" x14ac:dyDescent="0.25">
      <c r="A3959">
        <v>1356</v>
      </c>
      <c r="B3959">
        <v>1</v>
      </c>
      <c r="C3959">
        <v>1161</v>
      </c>
      <c r="D3959">
        <v>192</v>
      </c>
      <c r="E3959" t="s">
        <v>188</v>
      </c>
      <c r="F3959" t="s">
        <v>302</v>
      </c>
      <c r="G3959">
        <v>2</v>
      </c>
      <c r="H3959" t="str">
        <f>VLOOKUP(Table1[[#This Row],[store_id]],[1]stores!$A:$B,2,0)</f>
        <v>Baldwin Bikes</v>
      </c>
      <c r="I3959">
        <v>1</v>
      </c>
      <c r="J3959">
        <v>2599.9899999999998</v>
      </c>
      <c r="K3959">
        <v>0.05</v>
      </c>
      <c r="L3959">
        <f>Table1[[#This Row],[list_price]]*Table1[[#This Row],[discount]]</f>
        <v>129.99949999999998</v>
      </c>
      <c r="M3959">
        <f>(Table1[[#This Row],[list_price]]-Table1[[#This Row],[discount_price]])*Table1[[#This Row],[quantity]]</f>
        <v>2469.9904999999999</v>
      </c>
    </row>
    <row r="3960" spans="1:13" x14ac:dyDescent="0.25">
      <c r="A3960">
        <v>1356</v>
      </c>
      <c r="B3960">
        <v>2</v>
      </c>
      <c r="C3960">
        <v>1161</v>
      </c>
      <c r="D3960">
        <v>199</v>
      </c>
      <c r="E3960" t="s">
        <v>197</v>
      </c>
      <c r="F3960" t="s">
        <v>302</v>
      </c>
      <c r="G3960">
        <v>2</v>
      </c>
      <c r="H3960" t="str">
        <f>VLOOKUP(Table1[[#This Row],[store_id]],[1]stores!$A:$B,2,0)</f>
        <v>Baldwin Bikes</v>
      </c>
      <c r="I3960">
        <v>2</v>
      </c>
      <c r="J3960">
        <v>2999.99</v>
      </c>
      <c r="K3960">
        <v>0.1</v>
      </c>
      <c r="L3960">
        <f>Table1[[#This Row],[list_price]]*Table1[[#This Row],[discount]]</f>
        <v>299.99899999999997</v>
      </c>
      <c r="M3960">
        <f>(Table1[[#This Row],[list_price]]-Table1[[#This Row],[discount_price]])*Table1[[#This Row],[quantity]]</f>
        <v>5399.982</v>
      </c>
    </row>
    <row r="3961" spans="1:13" x14ac:dyDescent="0.25">
      <c r="A3961">
        <v>1356</v>
      </c>
      <c r="B3961">
        <v>3</v>
      </c>
      <c r="C3961">
        <v>1161</v>
      </c>
      <c r="D3961">
        <v>276</v>
      </c>
      <c r="E3961" t="s">
        <v>198</v>
      </c>
      <c r="F3961" t="s">
        <v>303</v>
      </c>
      <c r="G3961">
        <v>2</v>
      </c>
      <c r="H3961" t="str">
        <f>VLOOKUP(Table1[[#This Row],[store_id]],[1]stores!$A:$B,2,0)</f>
        <v>Baldwin Bikes</v>
      </c>
      <c r="I3961">
        <v>2</v>
      </c>
      <c r="J3961">
        <v>319.99</v>
      </c>
      <c r="K3961">
        <v>0.1</v>
      </c>
      <c r="L3961">
        <f>Table1[[#This Row],[list_price]]*Table1[[#This Row],[discount]]</f>
        <v>31.999000000000002</v>
      </c>
      <c r="M3961">
        <f>(Table1[[#This Row],[list_price]]-Table1[[#This Row],[discount_price]])*Table1[[#This Row],[quantity]]</f>
        <v>575.98199999999997</v>
      </c>
    </row>
    <row r="3962" spans="1:13" x14ac:dyDescent="0.25">
      <c r="A3962">
        <v>1357</v>
      </c>
      <c r="B3962">
        <v>1</v>
      </c>
      <c r="C3962">
        <v>440</v>
      </c>
      <c r="D3962">
        <v>145</v>
      </c>
      <c r="E3962" t="s">
        <v>158</v>
      </c>
      <c r="F3962" t="s">
        <v>305</v>
      </c>
      <c r="G3962">
        <v>2</v>
      </c>
      <c r="H3962" t="str">
        <f>VLOOKUP(Table1[[#This Row],[store_id]],[1]stores!$A:$B,2,0)</f>
        <v>Baldwin Bikes</v>
      </c>
      <c r="I3962">
        <v>2</v>
      </c>
      <c r="J3962">
        <v>1799.99</v>
      </c>
      <c r="K3962">
        <v>0.2</v>
      </c>
      <c r="L3962">
        <f>Table1[[#This Row],[list_price]]*Table1[[#This Row],[discount]]</f>
        <v>359.99800000000005</v>
      </c>
      <c r="M3962">
        <f>(Table1[[#This Row],[list_price]]-Table1[[#This Row],[discount_price]])*Table1[[#This Row],[quantity]]</f>
        <v>2879.9839999999999</v>
      </c>
    </row>
    <row r="3963" spans="1:13" x14ac:dyDescent="0.25">
      <c r="A3963">
        <v>1357</v>
      </c>
      <c r="B3963">
        <v>2</v>
      </c>
      <c r="C3963">
        <v>440</v>
      </c>
      <c r="D3963">
        <v>60</v>
      </c>
      <c r="E3963" t="s">
        <v>122</v>
      </c>
      <c r="F3963" t="s">
        <v>302</v>
      </c>
      <c r="G3963">
        <v>2</v>
      </c>
      <c r="H3963" t="str">
        <f>VLOOKUP(Table1[[#This Row],[store_id]],[1]stores!$A:$B,2,0)</f>
        <v>Baldwin Bikes</v>
      </c>
      <c r="I3963">
        <v>1</v>
      </c>
      <c r="J3963">
        <v>1559.99</v>
      </c>
      <c r="K3963">
        <v>0.2</v>
      </c>
      <c r="L3963">
        <f>Table1[[#This Row],[list_price]]*Table1[[#This Row],[discount]]</f>
        <v>311.99800000000005</v>
      </c>
      <c r="M3963">
        <f>(Table1[[#This Row],[list_price]]-Table1[[#This Row],[discount_price]])*Table1[[#This Row],[quantity]]</f>
        <v>1247.992</v>
      </c>
    </row>
    <row r="3964" spans="1:13" x14ac:dyDescent="0.25">
      <c r="A3964">
        <v>1357</v>
      </c>
      <c r="B3964">
        <v>3</v>
      </c>
      <c r="C3964">
        <v>440</v>
      </c>
      <c r="D3964">
        <v>130</v>
      </c>
      <c r="E3964" t="s">
        <v>199</v>
      </c>
      <c r="F3964" t="s">
        <v>300</v>
      </c>
      <c r="G3964">
        <v>2</v>
      </c>
      <c r="H3964" t="str">
        <f>VLOOKUP(Table1[[#This Row],[store_id]],[1]stores!$A:$B,2,0)</f>
        <v>Baldwin Bikes</v>
      </c>
      <c r="I3964">
        <v>1</v>
      </c>
      <c r="J3964">
        <v>919.99</v>
      </c>
      <c r="K3964">
        <v>0.2</v>
      </c>
      <c r="L3964">
        <f>Table1[[#This Row],[list_price]]*Table1[[#This Row],[discount]]</f>
        <v>183.99800000000002</v>
      </c>
      <c r="M3964">
        <f>(Table1[[#This Row],[list_price]]-Table1[[#This Row],[discount_price]])*Table1[[#This Row],[quantity]]</f>
        <v>735.99199999999996</v>
      </c>
    </row>
    <row r="3965" spans="1:13" x14ac:dyDescent="0.25">
      <c r="A3965">
        <v>1358</v>
      </c>
      <c r="B3965">
        <v>1</v>
      </c>
      <c r="C3965">
        <v>253</v>
      </c>
      <c r="D3965">
        <v>257</v>
      </c>
      <c r="E3965" t="s">
        <v>142</v>
      </c>
      <c r="F3965" t="s">
        <v>299</v>
      </c>
      <c r="G3965">
        <v>1</v>
      </c>
      <c r="H3965" t="str">
        <f>VLOOKUP(Table1[[#This Row],[store_id]],[1]stores!$A:$B,2,0)</f>
        <v>Santa Cruz Bikes</v>
      </c>
      <c r="I3965">
        <v>2</v>
      </c>
      <c r="J3965">
        <v>899.99</v>
      </c>
      <c r="K3965">
        <v>0.2</v>
      </c>
      <c r="L3965">
        <f>Table1[[#This Row],[list_price]]*Table1[[#This Row],[discount]]</f>
        <v>179.99800000000002</v>
      </c>
      <c r="M3965">
        <f>(Table1[[#This Row],[list_price]]-Table1[[#This Row],[discount_price]])*Table1[[#This Row],[quantity]]</f>
        <v>1439.9839999999999</v>
      </c>
    </row>
    <row r="3966" spans="1:13" x14ac:dyDescent="0.25">
      <c r="A3966">
        <v>1359</v>
      </c>
      <c r="B3966">
        <v>1</v>
      </c>
      <c r="C3966">
        <v>1008</v>
      </c>
      <c r="D3966">
        <v>282</v>
      </c>
      <c r="E3966" t="s">
        <v>155</v>
      </c>
      <c r="F3966" t="s">
        <v>303</v>
      </c>
      <c r="G3966">
        <v>3</v>
      </c>
      <c r="H3966" t="str">
        <f>VLOOKUP(Table1[[#This Row],[store_id]],[1]stores!$A:$B,2,0)</f>
        <v>Rowlett Bikes</v>
      </c>
      <c r="I3966">
        <v>1</v>
      </c>
      <c r="J3966">
        <v>279.99</v>
      </c>
      <c r="K3966">
        <v>0.05</v>
      </c>
      <c r="L3966">
        <f>Table1[[#This Row],[list_price]]*Table1[[#This Row],[discount]]</f>
        <v>13.999500000000001</v>
      </c>
      <c r="M3966">
        <f>(Table1[[#This Row],[list_price]]-Table1[[#This Row],[discount_price]])*Table1[[#This Row],[quantity]]</f>
        <v>265.9905</v>
      </c>
    </row>
    <row r="3967" spans="1:13" x14ac:dyDescent="0.25">
      <c r="A3967">
        <v>1359</v>
      </c>
      <c r="B3967">
        <v>2</v>
      </c>
      <c r="C3967">
        <v>1008</v>
      </c>
      <c r="D3967">
        <v>82</v>
      </c>
      <c r="E3967" t="s">
        <v>121</v>
      </c>
      <c r="F3967" t="s">
        <v>299</v>
      </c>
      <c r="G3967">
        <v>3</v>
      </c>
      <c r="H3967" t="str">
        <f>VLOOKUP(Table1[[#This Row],[store_id]],[1]stores!$A:$B,2,0)</f>
        <v>Rowlett Bikes</v>
      </c>
      <c r="I3967">
        <v>1</v>
      </c>
      <c r="J3967">
        <v>659.99</v>
      </c>
      <c r="K3967">
        <v>0.05</v>
      </c>
      <c r="L3967">
        <f>Table1[[#This Row],[list_price]]*Table1[[#This Row],[discount]]</f>
        <v>32.999500000000005</v>
      </c>
      <c r="M3967">
        <f>(Table1[[#This Row],[list_price]]-Table1[[#This Row],[discount_price]])*Table1[[#This Row],[quantity]]</f>
        <v>626.9905</v>
      </c>
    </row>
    <row r="3968" spans="1:13" x14ac:dyDescent="0.25">
      <c r="A3968">
        <v>1360</v>
      </c>
      <c r="B3968">
        <v>1</v>
      </c>
      <c r="C3968">
        <v>71</v>
      </c>
      <c r="D3968">
        <v>31</v>
      </c>
      <c r="E3968" t="s">
        <v>123</v>
      </c>
      <c r="F3968" t="s">
        <v>300</v>
      </c>
      <c r="G3968">
        <v>2</v>
      </c>
      <c r="H3968" t="str">
        <f>VLOOKUP(Table1[[#This Row],[store_id]],[1]stores!$A:$B,2,0)</f>
        <v>Baldwin Bikes</v>
      </c>
      <c r="I3968">
        <v>1</v>
      </c>
      <c r="J3968">
        <v>1632.99</v>
      </c>
      <c r="K3968">
        <v>0.05</v>
      </c>
      <c r="L3968">
        <f>Table1[[#This Row],[list_price]]*Table1[[#This Row],[discount]]</f>
        <v>81.649500000000003</v>
      </c>
      <c r="M3968">
        <f>(Table1[[#This Row],[list_price]]-Table1[[#This Row],[discount_price]])*Table1[[#This Row],[quantity]]</f>
        <v>1551.3405</v>
      </c>
    </row>
    <row r="3969" spans="1:13" x14ac:dyDescent="0.25">
      <c r="A3969">
        <v>1361</v>
      </c>
      <c r="B3969">
        <v>1</v>
      </c>
      <c r="C3969">
        <v>1084</v>
      </c>
      <c r="D3969">
        <v>307</v>
      </c>
      <c r="E3969" t="s">
        <v>200</v>
      </c>
      <c r="F3969" t="s">
        <v>299</v>
      </c>
      <c r="G3969">
        <v>2</v>
      </c>
      <c r="H3969" t="str">
        <f>VLOOKUP(Table1[[#This Row],[store_id]],[1]stores!$A:$B,2,0)</f>
        <v>Baldwin Bikes</v>
      </c>
      <c r="I3969">
        <v>2</v>
      </c>
      <c r="J3969">
        <v>749.99</v>
      </c>
      <c r="K3969">
        <v>7.0000000000000007E-2</v>
      </c>
      <c r="L3969">
        <f>Table1[[#This Row],[list_price]]*Table1[[#This Row],[discount]]</f>
        <v>52.499300000000005</v>
      </c>
      <c r="M3969">
        <f>(Table1[[#This Row],[list_price]]-Table1[[#This Row],[discount_price]])*Table1[[#This Row],[quantity]]</f>
        <v>1394.9814000000001</v>
      </c>
    </row>
    <row r="3970" spans="1:13" x14ac:dyDescent="0.25">
      <c r="A3970">
        <v>1361</v>
      </c>
      <c r="B3970">
        <v>2</v>
      </c>
      <c r="C3970">
        <v>1084</v>
      </c>
      <c r="D3970">
        <v>153</v>
      </c>
      <c r="E3970" t="s">
        <v>170</v>
      </c>
      <c r="F3970" t="s">
        <v>305</v>
      </c>
      <c r="G3970">
        <v>2</v>
      </c>
      <c r="H3970" t="str">
        <f>VLOOKUP(Table1[[#This Row],[store_id]],[1]stores!$A:$B,2,0)</f>
        <v>Baldwin Bikes</v>
      </c>
      <c r="I3970">
        <v>1</v>
      </c>
      <c r="J3970">
        <v>4999.99</v>
      </c>
      <c r="K3970">
        <v>0.05</v>
      </c>
      <c r="L3970">
        <f>Table1[[#This Row],[list_price]]*Table1[[#This Row],[discount]]</f>
        <v>249.99950000000001</v>
      </c>
      <c r="M3970">
        <f>(Table1[[#This Row],[list_price]]-Table1[[#This Row],[discount_price]])*Table1[[#This Row],[quantity]]</f>
        <v>4749.9904999999999</v>
      </c>
    </row>
    <row r="3971" spans="1:13" x14ac:dyDescent="0.25">
      <c r="A3971">
        <v>1361</v>
      </c>
      <c r="B3971">
        <v>3</v>
      </c>
      <c r="C3971">
        <v>1084</v>
      </c>
      <c r="D3971">
        <v>163</v>
      </c>
      <c r="E3971" t="s">
        <v>201</v>
      </c>
      <c r="F3971" t="s">
        <v>305</v>
      </c>
      <c r="G3971">
        <v>2</v>
      </c>
      <c r="H3971" t="str">
        <f>VLOOKUP(Table1[[#This Row],[store_id]],[1]stores!$A:$B,2,0)</f>
        <v>Baldwin Bikes</v>
      </c>
      <c r="I3971">
        <v>2</v>
      </c>
      <c r="J3971">
        <v>1349</v>
      </c>
      <c r="K3971">
        <v>0.2</v>
      </c>
      <c r="L3971">
        <f>Table1[[#This Row],[list_price]]*Table1[[#This Row],[discount]]</f>
        <v>269.8</v>
      </c>
      <c r="M3971">
        <f>(Table1[[#This Row],[list_price]]-Table1[[#This Row],[discount_price]])*Table1[[#This Row],[quantity]]</f>
        <v>2158.4</v>
      </c>
    </row>
    <row r="3972" spans="1:13" x14ac:dyDescent="0.25">
      <c r="A3972">
        <v>1362</v>
      </c>
      <c r="B3972">
        <v>1</v>
      </c>
      <c r="C3972">
        <v>310</v>
      </c>
      <c r="D3972">
        <v>27</v>
      </c>
      <c r="E3972" t="s">
        <v>127</v>
      </c>
      <c r="F3972" t="s">
        <v>300</v>
      </c>
      <c r="G3972">
        <v>2</v>
      </c>
      <c r="H3972" t="str">
        <f>VLOOKUP(Table1[[#This Row],[store_id]],[1]stores!$A:$B,2,0)</f>
        <v>Baldwin Bikes</v>
      </c>
      <c r="I3972">
        <v>2</v>
      </c>
      <c r="J3972">
        <v>999.99</v>
      </c>
      <c r="K3972">
        <v>0.2</v>
      </c>
      <c r="L3972">
        <f>Table1[[#This Row],[list_price]]*Table1[[#This Row],[discount]]</f>
        <v>199.99800000000002</v>
      </c>
      <c r="M3972">
        <f>(Table1[[#This Row],[list_price]]-Table1[[#This Row],[discount_price]])*Table1[[#This Row],[quantity]]</f>
        <v>1599.9839999999999</v>
      </c>
    </row>
    <row r="3973" spans="1:13" x14ac:dyDescent="0.25">
      <c r="A3973">
        <v>1362</v>
      </c>
      <c r="B3973">
        <v>2</v>
      </c>
      <c r="C3973">
        <v>310</v>
      </c>
      <c r="D3973">
        <v>204</v>
      </c>
      <c r="E3973" t="s">
        <v>202</v>
      </c>
      <c r="F3973" t="s">
        <v>302</v>
      </c>
      <c r="G3973">
        <v>2</v>
      </c>
      <c r="H3973" t="str">
        <f>VLOOKUP(Table1[[#This Row],[store_id]],[1]stores!$A:$B,2,0)</f>
        <v>Baldwin Bikes</v>
      </c>
      <c r="I3973">
        <v>2</v>
      </c>
      <c r="J3973">
        <v>3599.99</v>
      </c>
      <c r="K3973">
        <v>7.0000000000000007E-2</v>
      </c>
      <c r="L3973">
        <f>Table1[[#This Row],[list_price]]*Table1[[#This Row],[discount]]</f>
        <v>251.99930000000001</v>
      </c>
      <c r="M3973">
        <f>(Table1[[#This Row],[list_price]]-Table1[[#This Row],[discount_price]])*Table1[[#This Row],[quantity]]</f>
        <v>6695.9813999999997</v>
      </c>
    </row>
    <row r="3974" spans="1:13" x14ac:dyDescent="0.25">
      <c r="A3974">
        <v>1362</v>
      </c>
      <c r="B3974">
        <v>3</v>
      </c>
      <c r="C3974">
        <v>310</v>
      </c>
      <c r="D3974">
        <v>4</v>
      </c>
      <c r="E3974" t="s">
        <v>48</v>
      </c>
      <c r="F3974" t="s">
        <v>300</v>
      </c>
      <c r="G3974">
        <v>2</v>
      </c>
      <c r="H3974" t="str">
        <f>VLOOKUP(Table1[[#This Row],[store_id]],[1]stores!$A:$B,2,0)</f>
        <v>Baldwin Bikes</v>
      </c>
      <c r="I3974">
        <v>2</v>
      </c>
      <c r="J3974">
        <v>2899.99</v>
      </c>
      <c r="K3974">
        <v>0.2</v>
      </c>
      <c r="L3974">
        <f>Table1[[#This Row],[list_price]]*Table1[[#This Row],[discount]]</f>
        <v>579.99799999999993</v>
      </c>
      <c r="M3974">
        <f>(Table1[[#This Row],[list_price]]-Table1[[#This Row],[discount_price]])*Table1[[#This Row],[quantity]]</f>
        <v>4639.9839999999995</v>
      </c>
    </row>
    <row r="3975" spans="1:13" x14ac:dyDescent="0.25">
      <c r="A3975">
        <v>1363</v>
      </c>
      <c r="B3975">
        <v>1</v>
      </c>
      <c r="C3975">
        <v>860</v>
      </c>
      <c r="D3975">
        <v>66</v>
      </c>
      <c r="E3975" t="s">
        <v>85</v>
      </c>
      <c r="F3975" t="s">
        <v>299</v>
      </c>
      <c r="G3975">
        <v>2</v>
      </c>
      <c r="H3975" t="str">
        <f>VLOOKUP(Table1[[#This Row],[store_id]],[1]stores!$A:$B,2,0)</f>
        <v>Baldwin Bikes</v>
      </c>
      <c r="I3975">
        <v>2</v>
      </c>
      <c r="J3975">
        <v>250.99</v>
      </c>
      <c r="K3975">
        <v>0.1</v>
      </c>
      <c r="L3975">
        <f>Table1[[#This Row],[list_price]]*Table1[[#This Row],[discount]]</f>
        <v>25.099000000000004</v>
      </c>
      <c r="M3975">
        <f>(Table1[[#This Row],[list_price]]-Table1[[#This Row],[discount_price]])*Table1[[#This Row],[quantity]]</f>
        <v>451.78200000000004</v>
      </c>
    </row>
    <row r="3976" spans="1:13" x14ac:dyDescent="0.25">
      <c r="A3976">
        <v>1364</v>
      </c>
      <c r="B3976">
        <v>1</v>
      </c>
      <c r="C3976">
        <v>122</v>
      </c>
      <c r="D3976">
        <v>78</v>
      </c>
      <c r="E3976" t="s">
        <v>82</v>
      </c>
      <c r="F3976" t="s">
        <v>299</v>
      </c>
      <c r="G3976">
        <v>2</v>
      </c>
      <c r="H3976" t="str">
        <f>VLOOKUP(Table1[[#This Row],[store_id]],[1]stores!$A:$B,2,0)</f>
        <v>Baldwin Bikes</v>
      </c>
      <c r="I3976">
        <v>1</v>
      </c>
      <c r="J3976">
        <v>647.99</v>
      </c>
      <c r="K3976">
        <v>7.0000000000000007E-2</v>
      </c>
      <c r="L3976">
        <f>Table1[[#This Row],[list_price]]*Table1[[#This Row],[discount]]</f>
        <v>45.359300000000005</v>
      </c>
      <c r="M3976">
        <f>(Table1[[#This Row],[list_price]]-Table1[[#This Row],[discount_price]])*Table1[[#This Row],[quantity]]</f>
        <v>602.63070000000005</v>
      </c>
    </row>
    <row r="3977" spans="1:13" x14ac:dyDescent="0.25">
      <c r="A3977">
        <v>1364</v>
      </c>
      <c r="B3977">
        <v>2</v>
      </c>
      <c r="C3977">
        <v>122</v>
      </c>
      <c r="D3977">
        <v>155</v>
      </c>
      <c r="E3977" t="s">
        <v>203</v>
      </c>
      <c r="F3977" t="s">
        <v>305</v>
      </c>
      <c r="G3977">
        <v>2</v>
      </c>
      <c r="H3977" t="str">
        <f>VLOOKUP(Table1[[#This Row],[store_id]],[1]stores!$A:$B,2,0)</f>
        <v>Baldwin Bikes</v>
      </c>
      <c r="I3977">
        <v>2</v>
      </c>
      <c r="J3977">
        <v>11999.99</v>
      </c>
      <c r="K3977">
        <v>0.1</v>
      </c>
      <c r="L3977">
        <f>Table1[[#This Row],[list_price]]*Table1[[#This Row],[discount]]</f>
        <v>1199.999</v>
      </c>
      <c r="M3977">
        <f>(Table1[[#This Row],[list_price]]-Table1[[#This Row],[discount_price]])*Table1[[#This Row],[quantity]]</f>
        <v>21599.982</v>
      </c>
    </row>
    <row r="3978" spans="1:13" x14ac:dyDescent="0.25">
      <c r="A3978">
        <v>1364</v>
      </c>
      <c r="B3978">
        <v>3</v>
      </c>
      <c r="C3978">
        <v>122</v>
      </c>
      <c r="D3978">
        <v>152</v>
      </c>
      <c r="E3978" t="s">
        <v>204</v>
      </c>
      <c r="F3978" t="s">
        <v>305</v>
      </c>
      <c r="G3978">
        <v>2</v>
      </c>
      <c r="H3978" t="str">
        <f>VLOOKUP(Table1[[#This Row],[store_id]],[1]stores!$A:$B,2,0)</f>
        <v>Baldwin Bikes</v>
      </c>
      <c r="I3978">
        <v>1</v>
      </c>
      <c r="J3978">
        <v>2499.9899999999998</v>
      </c>
      <c r="K3978">
        <v>0.1</v>
      </c>
      <c r="L3978">
        <f>Table1[[#This Row],[list_price]]*Table1[[#This Row],[discount]]</f>
        <v>249.999</v>
      </c>
      <c r="M3978">
        <f>(Table1[[#This Row],[list_price]]-Table1[[#This Row],[discount_price]])*Table1[[#This Row],[quantity]]</f>
        <v>2249.991</v>
      </c>
    </row>
    <row r="3979" spans="1:13" x14ac:dyDescent="0.25">
      <c r="A3979">
        <v>1364</v>
      </c>
      <c r="B3979">
        <v>4</v>
      </c>
      <c r="C3979">
        <v>122</v>
      </c>
      <c r="D3979">
        <v>110</v>
      </c>
      <c r="E3979" t="s">
        <v>90</v>
      </c>
      <c r="F3979" t="s">
        <v>304</v>
      </c>
      <c r="G3979">
        <v>2</v>
      </c>
      <c r="H3979" t="str">
        <f>VLOOKUP(Table1[[#This Row],[store_id]],[1]stores!$A:$B,2,0)</f>
        <v>Baldwin Bikes</v>
      </c>
      <c r="I3979">
        <v>1</v>
      </c>
      <c r="J3979">
        <v>470.99</v>
      </c>
      <c r="K3979">
        <v>7.0000000000000007E-2</v>
      </c>
      <c r="L3979">
        <f>Table1[[#This Row],[list_price]]*Table1[[#This Row],[discount]]</f>
        <v>32.969300000000004</v>
      </c>
      <c r="M3979">
        <f>(Table1[[#This Row],[list_price]]-Table1[[#This Row],[discount_price]])*Table1[[#This Row],[quantity]]</f>
        <v>438.02070000000003</v>
      </c>
    </row>
    <row r="3980" spans="1:13" x14ac:dyDescent="0.25">
      <c r="A3980">
        <v>1365</v>
      </c>
      <c r="B3980">
        <v>1</v>
      </c>
      <c r="C3980">
        <v>689</v>
      </c>
      <c r="D3980">
        <v>144</v>
      </c>
      <c r="E3980" t="s">
        <v>205</v>
      </c>
      <c r="F3980" t="s">
        <v>305</v>
      </c>
      <c r="G3980">
        <v>2</v>
      </c>
      <c r="H3980" t="str">
        <f>VLOOKUP(Table1[[#This Row],[store_id]],[1]stores!$A:$B,2,0)</f>
        <v>Baldwin Bikes</v>
      </c>
      <c r="I3980">
        <v>1</v>
      </c>
      <c r="J3980">
        <v>1549.99</v>
      </c>
      <c r="K3980">
        <v>7.0000000000000007E-2</v>
      </c>
      <c r="L3980">
        <f>Table1[[#This Row],[list_price]]*Table1[[#This Row],[discount]]</f>
        <v>108.49930000000001</v>
      </c>
      <c r="M3980">
        <f>(Table1[[#This Row],[list_price]]-Table1[[#This Row],[discount_price]])*Table1[[#This Row],[quantity]]</f>
        <v>1441.4907000000001</v>
      </c>
    </row>
    <row r="3981" spans="1:13" x14ac:dyDescent="0.25">
      <c r="A3981">
        <v>1365</v>
      </c>
      <c r="B3981">
        <v>2</v>
      </c>
      <c r="C3981">
        <v>689</v>
      </c>
      <c r="D3981">
        <v>58</v>
      </c>
      <c r="E3981" t="s">
        <v>105</v>
      </c>
      <c r="F3981" t="s">
        <v>305</v>
      </c>
      <c r="G3981">
        <v>2</v>
      </c>
      <c r="H3981" t="str">
        <f>VLOOKUP(Table1[[#This Row],[store_id]],[1]stores!$A:$B,2,0)</f>
        <v>Baldwin Bikes</v>
      </c>
      <c r="I3981">
        <v>1</v>
      </c>
      <c r="J3981">
        <v>4999.99</v>
      </c>
      <c r="K3981">
        <v>7.0000000000000007E-2</v>
      </c>
      <c r="L3981">
        <f>Table1[[#This Row],[list_price]]*Table1[[#This Row],[discount]]</f>
        <v>349.99930000000001</v>
      </c>
      <c r="M3981">
        <f>(Table1[[#This Row],[list_price]]-Table1[[#This Row],[discount_price]])*Table1[[#This Row],[quantity]]</f>
        <v>4649.9906999999994</v>
      </c>
    </row>
    <row r="3982" spans="1:13" x14ac:dyDescent="0.25">
      <c r="A3982">
        <v>1365</v>
      </c>
      <c r="B3982">
        <v>3</v>
      </c>
      <c r="C3982">
        <v>689</v>
      </c>
      <c r="D3982">
        <v>236</v>
      </c>
      <c r="E3982" t="s">
        <v>206</v>
      </c>
      <c r="F3982" t="s">
        <v>299</v>
      </c>
      <c r="G3982">
        <v>2</v>
      </c>
      <c r="H3982" t="str">
        <f>VLOOKUP(Table1[[#This Row],[store_id]],[1]stores!$A:$B,2,0)</f>
        <v>Baldwin Bikes</v>
      </c>
      <c r="I3982">
        <v>1</v>
      </c>
      <c r="J3982">
        <v>749.99</v>
      </c>
      <c r="K3982">
        <v>0.05</v>
      </c>
      <c r="L3982">
        <f>Table1[[#This Row],[list_price]]*Table1[[#This Row],[discount]]</f>
        <v>37.499500000000005</v>
      </c>
      <c r="M3982">
        <f>(Table1[[#This Row],[list_price]]-Table1[[#This Row],[discount_price]])*Table1[[#This Row],[quantity]]</f>
        <v>712.4905</v>
      </c>
    </row>
    <row r="3983" spans="1:13" x14ac:dyDescent="0.25">
      <c r="A3983">
        <v>1366</v>
      </c>
      <c r="B3983">
        <v>1</v>
      </c>
      <c r="C3983">
        <v>1441</v>
      </c>
      <c r="D3983">
        <v>115</v>
      </c>
      <c r="E3983" t="s">
        <v>48</v>
      </c>
      <c r="F3983" t="s">
        <v>300</v>
      </c>
      <c r="G3983">
        <v>2</v>
      </c>
      <c r="H3983" t="str">
        <f>VLOOKUP(Table1[[#This Row],[store_id]],[1]stores!$A:$B,2,0)</f>
        <v>Baldwin Bikes</v>
      </c>
      <c r="I3983">
        <v>1</v>
      </c>
      <c r="J3983">
        <v>3199.99</v>
      </c>
      <c r="K3983">
        <v>0.1</v>
      </c>
      <c r="L3983">
        <f>Table1[[#This Row],[list_price]]*Table1[[#This Row],[discount]]</f>
        <v>319.99900000000002</v>
      </c>
      <c r="M3983">
        <f>(Table1[[#This Row],[list_price]]-Table1[[#This Row],[discount_price]])*Table1[[#This Row],[quantity]]</f>
        <v>2879.991</v>
      </c>
    </row>
    <row r="3984" spans="1:13" x14ac:dyDescent="0.25">
      <c r="A3984">
        <v>1366</v>
      </c>
      <c r="B3984">
        <v>2</v>
      </c>
      <c r="C3984">
        <v>1441</v>
      </c>
      <c r="D3984">
        <v>128</v>
      </c>
      <c r="E3984" t="s">
        <v>207</v>
      </c>
      <c r="F3984" t="s">
        <v>300</v>
      </c>
      <c r="G3984">
        <v>2</v>
      </c>
      <c r="H3984" t="str">
        <f>VLOOKUP(Table1[[#This Row],[store_id]],[1]stores!$A:$B,2,0)</f>
        <v>Baldwin Bikes</v>
      </c>
      <c r="I3984">
        <v>2</v>
      </c>
      <c r="J3984">
        <v>1899</v>
      </c>
      <c r="K3984">
        <v>0.2</v>
      </c>
      <c r="L3984">
        <f>Table1[[#This Row],[list_price]]*Table1[[#This Row],[discount]]</f>
        <v>379.8</v>
      </c>
      <c r="M3984">
        <f>(Table1[[#This Row],[list_price]]-Table1[[#This Row],[discount_price]])*Table1[[#This Row],[quantity]]</f>
        <v>3038.4</v>
      </c>
    </row>
    <row r="3985" spans="1:13" x14ac:dyDescent="0.25">
      <c r="A3985">
        <v>1366</v>
      </c>
      <c r="B3985">
        <v>3</v>
      </c>
      <c r="C3985">
        <v>1441</v>
      </c>
      <c r="D3985">
        <v>200</v>
      </c>
      <c r="E3985" t="s">
        <v>208</v>
      </c>
      <c r="F3985" t="s">
        <v>302</v>
      </c>
      <c r="G3985">
        <v>2</v>
      </c>
      <c r="H3985" t="str">
        <f>VLOOKUP(Table1[[#This Row],[store_id]],[1]stores!$A:$B,2,0)</f>
        <v>Baldwin Bikes</v>
      </c>
      <c r="I3985">
        <v>1</v>
      </c>
      <c r="J3985">
        <v>3499.99</v>
      </c>
      <c r="K3985">
        <v>7.0000000000000007E-2</v>
      </c>
      <c r="L3985">
        <f>Table1[[#This Row],[list_price]]*Table1[[#This Row],[discount]]</f>
        <v>244.99930000000001</v>
      </c>
      <c r="M3985">
        <f>(Table1[[#This Row],[list_price]]-Table1[[#This Row],[discount_price]])*Table1[[#This Row],[quantity]]</f>
        <v>3254.9906999999998</v>
      </c>
    </row>
    <row r="3986" spans="1:13" x14ac:dyDescent="0.25">
      <c r="A3986">
        <v>1367</v>
      </c>
      <c r="B3986">
        <v>1</v>
      </c>
      <c r="C3986">
        <v>1118</v>
      </c>
      <c r="D3986">
        <v>132</v>
      </c>
      <c r="E3986" t="s">
        <v>209</v>
      </c>
      <c r="F3986" t="s">
        <v>300</v>
      </c>
      <c r="G3986">
        <v>1</v>
      </c>
      <c r="H3986" t="str">
        <f>VLOOKUP(Table1[[#This Row],[store_id]],[1]stores!$A:$B,2,0)</f>
        <v>Santa Cruz Bikes</v>
      </c>
      <c r="I3986">
        <v>1</v>
      </c>
      <c r="J3986">
        <v>1499.99</v>
      </c>
      <c r="K3986">
        <v>0.1</v>
      </c>
      <c r="L3986">
        <f>Table1[[#This Row],[list_price]]*Table1[[#This Row],[discount]]</f>
        <v>149.999</v>
      </c>
      <c r="M3986">
        <f>(Table1[[#This Row],[list_price]]-Table1[[#This Row],[discount_price]])*Table1[[#This Row],[quantity]]</f>
        <v>1349.991</v>
      </c>
    </row>
    <row r="3987" spans="1:13" x14ac:dyDescent="0.25">
      <c r="A3987">
        <v>1367</v>
      </c>
      <c r="B3987">
        <v>2</v>
      </c>
      <c r="C3987">
        <v>1118</v>
      </c>
      <c r="D3987">
        <v>131</v>
      </c>
      <c r="E3987" t="s">
        <v>210</v>
      </c>
      <c r="F3987" t="s">
        <v>300</v>
      </c>
      <c r="G3987">
        <v>1</v>
      </c>
      <c r="H3987" t="str">
        <f>VLOOKUP(Table1[[#This Row],[store_id]],[1]stores!$A:$B,2,0)</f>
        <v>Santa Cruz Bikes</v>
      </c>
      <c r="I3987">
        <v>2</v>
      </c>
      <c r="J3987">
        <v>2599</v>
      </c>
      <c r="K3987">
        <v>0.2</v>
      </c>
      <c r="L3987">
        <f>Table1[[#This Row],[list_price]]*Table1[[#This Row],[discount]]</f>
        <v>519.80000000000007</v>
      </c>
      <c r="M3987">
        <f>(Table1[[#This Row],[list_price]]-Table1[[#This Row],[discount_price]])*Table1[[#This Row],[quantity]]</f>
        <v>4158.3999999999996</v>
      </c>
    </row>
    <row r="3988" spans="1:13" x14ac:dyDescent="0.25">
      <c r="A3988">
        <v>1367</v>
      </c>
      <c r="B3988">
        <v>3</v>
      </c>
      <c r="C3988">
        <v>1118</v>
      </c>
      <c r="D3988">
        <v>124</v>
      </c>
      <c r="E3988" t="s">
        <v>211</v>
      </c>
      <c r="F3988" t="s">
        <v>300</v>
      </c>
      <c r="G3988">
        <v>1</v>
      </c>
      <c r="H3988" t="str">
        <f>VLOOKUP(Table1[[#This Row],[store_id]],[1]stores!$A:$B,2,0)</f>
        <v>Santa Cruz Bikes</v>
      </c>
      <c r="I3988">
        <v>1</v>
      </c>
      <c r="J3988">
        <v>1499</v>
      </c>
      <c r="K3988">
        <v>7.0000000000000007E-2</v>
      </c>
      <c r="L3988">
        <f>Table1[[#This Row],[list_price]]*Table1[[#This Row],[discount]]</f>
        <v>104.93</v>
      </c>
      <c r="M3988">
        <f>(Table1[[#This Row],[list_price]]-Table1[[#This Row],[discount_price]])*Table1[[#This Row],[quantity]]</f>
        <v>1394.07</v>
      </c>
    </row>
    <row r="3989" spans="1:13" x14ac:dyDescent="0.25">
      <c r="A3989">
        <v>1367</v>
      </c>
      <c r="B3989">
        <v>4</v>
      </c>
      <c r="C3989">
        <v>1118</v>
      </c>
      <c r="D3989">
        <v>24</v>
      </c>
      <c r="E3989" t="s">
        <v>53</v>
      </c>
      <c r="F3989" t="s">
        <v>299</v>
      </c>
      <c r="G3989">
        <v>1</v>
      </c>
      <c r="H3989" t="str">
        <f>VLOOKUP(Table1[[#This Row],[store_id]],[1]stores!$A:$B,2,0)</f>
        <v>Santa Cruz Bikes</v>
      </c>
      <c r="I3989">
        <v>2</v>
      </c>
      <c r="J3989">
        <v>549.99</v>
      </c>
      <c r="K3989">
        <v>0.05</v>
      </c>
      <c r="L3989">
        <f>Table1[[#This Row],[list_price]]*Table1[[#This Row],[discount]]</f>
        <v>27.499500000000001</v>
      </c>
      <c r="M3989">
        <f>(Table1[[#This Row],[list_price]]-Table1[[#This Row],[discount_price]])*Table1[[#This Row],[quantity]]</f>
        <v>1044.981</v>
      </c>
    </row>
    <row r="3990" spans="1:13" x14ac:dyDescent="0.25">
      <c r="A3990">
        <v>1368</v>
      </c>
      <c r="B3990">
        <v>1</v>
      </c>
      <c r="C3990">
        <v>765</v>
      </c>
      <c r="D3990">
        <v>66</v>
      </c>
      <c r="E3990" t="s">
        <v>85</v>
      </c>
      <c r="F3990" t="s">
        <v>299</v>
      </c>
      <c r="G3990">
        <v>2</v>
      </c>
      <c r="H3990" t="str">
        <f>VLOOKUP(Table1[[#This Row],[store_id]],[1]stores!$A:$B,2,0)</f>
        <v>Baldwin Bikes</v>
      </c>
      <c r="I3990">
        <v>1</v>
      </c>
      <c r="J3990">
        <v>250.99</v>
      </c>
      <c r="K3990">
        <v>0.1</v>
      </c>
      <c r="L3990">
        <f>Table1[[#This Row],[list_price]]*Table1[[#This Row],[discount]]</f>
        <v>25.099000000000004</v>
      </c>
      <c r="M3990">
        <f>(Table1[[#This Row],[list_price]]-Table1[[#This Row],[discount_price]])*Table1[[#This Row],[quantity]]</f>
        <v>225.89100000000002</v>
      </c>
    </row>
    <row r="3991" spans="1:13" x14ac:dyDescent="0.25">
      <c r="A3991">
        <v>1368</v>
      </c>
      <c r="B3991">
        <v>2</v>
      </c>
      <c r="C3991">
        <v>765</v>
      </c>
      <c r="D3991">
        <v>113</v>
      </c>
      <c r="E3991" t="s">
        <v>212</v>
      </c>
      <c r="F3991" t="s">
        <v>300</v>
      </c>
      <c r="G3991">
        <v>2</v>
      </c>
      <c r="H3991" t="str">
        <f>VLOOKUP(Table1[[#This Row],[store_id]],[1]stores!$A:$B,2,0)</f>
        <v>Baldwin Bikes</v>
      </c>
      <c r="I3991">
        <v>2</v>
      </c>
      <c r="J3991">
        <v>489.99</v>
      </c>
      <c r="K3991">
        <v>7.0000000000000007E-2</v>
      </c>
      <c r="L3991">
        <f>Table1[[#This Row],[list_price]]*Table1[[#This Row],[discount]]</f>
        <v>34.299300000000002</v>
      </c>
      <c r="M3991">
        <f>(Table1[[#This Row],[list_price]]-Table1[[#This Row],[discount_price]])*Table1[[#This Row],[quantity]]</f>
        <v>911.38139999999999</v>
      </c>
    </row>
    <row r="3992" spans="1:13" x14ac:dyDescent="0.25">
      <c r="A3992">
        <v>1368</v>
      </c>
      <c r="B3992">
        <v>3</v>
      </c>
      <c r="C3992">
        <v>765</v>
      </c>
      <c r="D3992">
        <v>186</v>
      </c>
      <c r="E3992" t="s">
        <v>213</v>
      </c>
      <c r="F3992" t="s">
        <v>302</v>
      </c>
      <c r="G3992">
        <v>2</v>
      </c>
      <c r="H3992" t="str">
        <f>VLOOKUP(Table1[[#This Row],[store_id]],[1]stores!$A:$B,2,0)</f>
        <v>Baldwin Bikes</v>
      </c>
      <c r="I3992">
        <v>1</v>
      </c>
      <c r="J3992">
        <v>4499.99</v>
      </c>
      <c r="K3992">
        <v>0.2</v>
      </c>
      <c r="L3992">
        <f>Table1[[#This Row],[list_price]]*Table1[[#This Row],[discount]]</f>
        <v>899.99800000000005</v>
      </c>
      <c r="M3992">
        <f>(Table1[[#This Row],[list_price]]-Table1[[#This Row],[discount_price]])*Table1[[#This Row],[quantity]]</f>
        <v>3599.9919999999997</v>
      </c>
    </row>
    <row r="3993" spans="1:13" x14ac:dyDescent="0.25">
      <c r="A3993">
        <v>1369</v>
      </c>
      <c r="B3993">
        <v>1</v>
      </c>
      <c r="C3993">
        <v>92</v>
      </c>
      <c r="D3993">
        <v>213</v>
      </c>
      <c r="E3993" t="s">
        <v>214</v>
      </c>
      <c r="F3993" t="s">
        <v>299</v>
      </c>
      <c r="G3993">
        <v>2</v>
      </c>
      <c r="H3993" t="str">
        <f>VLOOKUP(Table1[[#This Row],[store_id]],[1]stores!$A:$B,2,0)</f>
        <v>Baldwin Bikes</v>
      </c>
      <c r="I3993">
        <v>2</v>
      </c>
      <c r="J3993">
        <v>269.99</v>
      </c>
      <c r="K3993">
        <v>0.05</v>
      </c>
      <c r="L3993">
        <f>Table1[[#This Row],[list_price]]*Table1[[#This Row],[discount]]</f>
        <v>13.499500000000001</v>
      </c>
      <c r="M3993">
        <f>(Table1[[#This Row],[list_price]]-Table1[[#This Row],[discount_price]])*Table1[[#This Row],[quantity]]</f>
        <v>512.98099999999999</v>
      </c>
    </row>
    <row r="3994" spans="1:13" x14ac:dyDescent="0.25">
      <c r="A3994">
        <v>1370</v>
      </c>
      <c r="B3994">
        <v>1</v>
      </c>
      <c r="C3994">
        <v>115</v>
      </c>
      <c r="D3994">
        <v>7</v>
      </c>
      <c r="E3994" t="s">
        <v>57</v>
      </c>
      <c r="F3994" t="s">
        <v>300</v>
      </c>
      <c r="G3994">
        <v>2</v>
      </c>
      <c r="H3994" t="str">
        <f>VLOOKUP(Table1[[#This Row],[store_id]],[1]stores!$A:$B,2,0)</f>
        <v>Baldwin Bikes</v>
      </c>
      <c r="I3994">
        <v>1</v>
      </c>
      <c r="J3994">
        <v>3999.99</v>
      </c>
      <c r="K3994">
        <v>7.0000000000000007E-2</v>
      </c>
      <c r="L3994">
        <f>Table1[[#This Row],[list_price]]*Table1[[#This Row],[discount]]</f>
        <v>279.99930000000001</v>
      </c>
      <c r="M3994">
        <f>(Table1[[#This Row],[list_price]]-Table1[[#This Row],[discount_price]])*Table1[[#This Row],[quantity]]</f>
        <v>3719.9906999999998</v>
      </c>
    </row>
    <row r="3995" spans="1:13" x14ac:dyDescent="0.25">
      <c r="A3995">
        <v>1370</v>
      </c>
      <c r="B3995">
        <v>2</v>
      </c>
      <c r="C3995">
        <v>115</v>
      </c>
      <c r="D3995">
        <v>89</v>
      </c>
      <c r="E3995" t="s">
        <v>115</v>
      </c>
      <c r="F3995" t="s">
        <v>303</v>
      </c>
      <c r="G3995">
        <v>2</v>
      </c>
      <c r="H3995" t="str">
        <f>VLOOKUP(Table1[[#This Row],[store_id]],[1]stores!$A:$B,2,0)</f>
        <v>Baldwin Bikes</v>
      </c>
      <c r="I3995">
        <v>2</v>
      </c>
      <c r="J3995">
        <v>209.99</v>
      </c>
      <c r="K3995">
        <v>0.1</v>
      </c>
      <c r="L3995">
        <f>Table1[[#This Row],[list_price]]*Table1[[#This Row],[discount]]</f>
        <v>20.999000000000002</v>
      </c>
      <c r="M3995">
        <f>(Table1[[#This Row],[list_price]]-Table1[[#This Row],[discount_price]])*Table1[[#This Row],[quantity]]</f>
        <v>377.98200000000003</v>
      </c>
    </row>
    <row r="3996" spans="1:13" x14ac:dyDescent="0.25">
      <c r="A3996">
        <v>1370</v>
      </c>
      <c r="B3996">
        <v>3</v>
      </c>
      <c r="C3996">
        <v>115</v>
      </c>
      <c r="D3996">
        <v>208</v>
      </c>
      <c r="E3996" t="s">
        <v>215</v>
      </c>
      <c r="F3996" t="s">
        <v>301</v>
      </c>
      <c r="G3996">
        <v>2</v>
      </c>
      <c r="H3996" t="str">
        <f>VLOOKUP(Table1[[#This Row],[store_id]],[1]stores!$A:$B,2,0)</f>
        <v>Baldwin Bikes</v>
      </c>
      <c r="I3996">
        <v>2</v>
      </c>
      <c r="J3996">
        <v>1799.99</v>
      </c>
      <c r="K3996">
        <v>0.2</v>
      </c>
      <c r="L3996">
        <f>Table1[[#This Row],[list_price]]*Table1[[#This Row],[discount]]</f>
        <v>359.99800000000005</v>
      </c>
      <c r="M3996">
        <f>(Table1[[#This Row],[list_price]]-Table1[[#This Row],[discount_price]])*Table1[[#This Row],[quantity]]</f>
        <v>2879.9839999999999</v>
      </c>
    </row>
    <row r="3997" spans="1:13" x14ac:dyDescent="0.25">
      <c r="A3997">
        <v>1370</v>
      </c>
      <c r="B3997">
        <v>4</v>
      </c>
      <c r="C3997">
        <v>115</v>
      </c>
      <c r="D3997">
        <v>134</v>
      </c>
      <c r="E3997" t="s">
        <v>181</v>
      </c>
      <c r="F3997" t="s">
        <v>300</v>
      </c>
      <c r="G3997">
        <v>2</v>
      </c>
      <c r="H3997" t="str">
        <f>VLOOKUP(Table1[[#This Row],[store_id]],[1]stores!$A:$B,2,0)</f>
        <v>Baldwin Bikes</v>
      </c>
      <c r="I3997">
        <v>1</v>
      </c>
      <c r="J3997">
        <v>1499.99</v>
      </c>
      <c r="K3997">
        <v>0.1</v>
      </c>
      <c r="L3997">
        <f>Table1[[#This Row],[list_price]]*Table1[[#This Row],[discount]]</f>
        <v>149.999</v>
      </c>
      <c r="M3997">
        <f>(Table1[[#This Row],[list_price]]-Table1[[#This Row],[discount_price]])*Table1[[#This Row],[quantity]]</f>
        <v>1349.991</v>
      </c>
    </row>
    <row r="3998" spans="1:13" x14ac:dyDescent="0.25">
      <c r="A3998">
        <v>1371</v>
      </c>
      <c r="B3998">
        <v>1</v>
      </c>
      <c r="C3998">
        <v>937</v>
      </c>
      <c r="D3998">
        <v>223</v>
      </c>
      <c r="E3998" t="s">
        <v>216</v>
      </c>
      <c r="F3998" t="s">
        <v>299</v>
      </c>
      <c r="G3998">
        <v>2</v>
      </c>
      <c r="H3998" t="str">
        <f>VLOOKUP(Table1[[#This Row],[store_id]],[1]stores!$A:$B,2,0)</f>
        <v>Baldwin Bikes</v>
      </c>
      <c r="I3998">
        <v>2</v>
      </c>
      <c r="J3998">
        <v>529.99</v>
      </c>
      <c r="K3998">
        <v>7.0000000000000007E-2</v>
      </c>
      <c r="L3998">
        <f>Table1[[#This Row],[list_price]]*Table1[[#This Row],[discount]]</f>
        <v>37.099300000000007</v>
      </c>
      <c r="M3998">
        <f>(Table1[[#This Row],[list_price]]-Table1[[#This Row],[discount_price]])*Table1[[#This Row],[quantity]]</f>
        <v>985.78139999999996</v>
      </c>
    </row>
    <row r="3999" spans="1:13" x14ac:dyDescent="0.25">
      <c r="A3999">
        <v>1371</v>
      </c>
      <c r="B3999">
        <v>2</v>
      </c>
      <c r="C3999">
        <v>937</v>
      </c>
      <c r="D3999">
        <v>8</v>
      </c>
      <c r="E3999" t="s">
        <v>46</v>
      </c>
      <c r="F3999" t="s">
        <v>300</v>
      </c>
      <c r="G3999">
        <v>2</v>
      </c>
      <c r="H3999" t="str">
        <f>VLOOKUP(Table1[[#This Row],[store_id]],[1]stores!$A:$B,2,0)</f>
        <v>Baldwin Bikes</v>
      </c>
      <c r="I3999">
        <v>2</v>
      </c>
      <c r="J3999">
        <v>1799.99</v>
      </c>
      <c r="K3999">
        <v>0.2</v>
      </c>
      <c r="L3999">
        <f>Table1[[#This Row],[list_price]]*Table1[[#This Row],[discount]]</f>
        <v>359.99800000000005</v>
      </c>
      <c r="M3999">
        <f>(Table1[[#This Row],[list_price]]-Table1[[#This Row],[discount_price]])*Table1[[#This Row],[quantity]]</f>
        <v>2879.9839999999999</v>
      </c>
    </row>
    <row r="4000" spans="1:13" x14ac:dyDescent="0.25">
      <c r="A4000">
        <v>1372</v>
      </c>
      <c r="B4000">
        <v>1</v>
      </c>
      <c r="C4000">
        <v>1013</v>
      </c>
      <c r="D4000">
        <v>307</v>
      </c>
      <c r="E4000" t="s">
        <v>200</v>
      </c>
      <c r="F4000" t="s">
        <v>299</v>
      </c>
      <c r="G4000">
        <v>2</v>
      </c>
      <c r="H4000" t="str">
        <f>VLOOKUP(Table1[[#This Row],[store_id]],[1]stores!$A:$B,2,0)</f>
        <v>Baldwin Bikes</v>
      </c>
      <c r="I4000">
        <v>1</v>
      </c>
      <c r="J4000">
        <v>749.99</v>
      </c>
      <c r="K4000">
        <v>7.0000000000000007E-2</v>
      </c>
      <c r="L4000">
        <f>Table1[[#This Row],[list_price]]*Table1[[#This Row],[discount]]</f>
        <v>52.499300000000005</v>
      </c>
      <c r="M4000">
        <f>(Table1[[#This Row],[list_price]]-Table1[[#This Row],[discount_price]])*Table1[[#This Row],[quantity]]</f>
        <v>697.49070000000006</v>
      </c>
    </row>
    <row r="4001" spans="1:13" x14ac:dyDescent="0.25">
      <c r="A4001">
        <v>1372</v>
      </c>
      <c r="B4001">
        <v>2</v>
      </c>
      <c r="C4001">
        <v>1013</v>
      </c>
      <c r="D4001">
        <v>283</v>
      </c>
      <c r="E4001" t="s">
        <v>151</v>
      </c>
      <c r="F4001" t="s">
        <v>303</v>
      </c>
      <c r="G4001">
        <v>2</v>
      </c>
      <c r="H4001" t="str">
        <f>VLOOKUP(Table1[[#This Row],[store_id]],[1]stores!$A:$B,2,0)</f>
        <v>Baldwin Bikes</v>
      </c>
      <c r="I4001">
        <v>2</v>
      </c>
      <c r="J4001">
        <v>319.99</v>
      </c>
      <c r="K4001">
        <v>0.2</v>
      </c>
      <c r="L4001">
        <f>Table1[[#This Row],[list_price]]*Table1[[#This Row],[discount]]</f>
        <v>63.998000000000005</v>
      </c>
      <c r="M4001">
        <f>(Table1[[#This Row],[list_price]]-Table1[[#This Row],[discount_price]])*Table1[[#This Row],[quantity]]</f>
        <v>511.98400000000004</v>
      </c>
    </row>
    <row r="4002" spans="1:13" x14ac:dyDescent="0.25">
      <c r="A4002">
        <v>1373</v>
      </c>
      <c r="B4002">
        <v>1</v>
      </c>
      <c r="C4002">
        <v>427</v>
      </c>
      <c r="D4002">
        <v>63</v>
      </c>
      <c r="E4002" t="s">
        <v>99</v>
      </c>
      <c r="F4002" t="s">
        <v>301</v>
      </c>
      <c r="G4002">
        <v>3</v>
      </c>
      <c r="H4002" t="str">
        <f>VLOOKUP(Table1[[#This Row],[store_id]],[1]stores!$A:$B,2,0)</f>
        <v>Rowlett Bikes</v>
      </c>
      <c r="I4002">
        <v>1</v>
      </c>
      <c r="J4002">
        <v>3499.99</v>
      </c>
      <c r="K4002">
        <v>0.1</v>
      </c>
      <c r="L4002">
        <f>Table1[[#This Row],[list_price]]*Table1[[#This Row],[discount]]</f>
        <v>349.99900000000002</v>
      </c>
      <c r="M4002">
        <f>(Table1[[#This Row],[list_price]]-Table1[[#This Row],[discount_price]])*Table1[[#This Row],[quantity]]</f>
        <v>3149.991</v>
      </c>
    </row>
    <row r="4003" spans="1:13" x14ac:dyDescent="0.25">
      <c r="A4003">
        <v>1374</v>
      </c>
      <c r="B4003">
        <v>1</v>
      </c>
      <c r="C4003">
        <v>1330</v>
      </c>
      <c r="D4003">
        <v>181</v>
      </c>
      <c r="E4003" t="s">
        <v>217</v>
      </c>
      <c r="F4003" t="s">
        <v>305</v>
      </c>
      <c r="G4003">
        <v>1</v>
      </c>
      <c r="H4003" t="str">
        <f>VLOOKUP(Table1[[#This Row],[store_id]],[1]stores!$A:$B,2,0)</f>
        <v>Santa Cruz Bikes</v>
      </c>
      <c r="I4003">
        <v>2</v>
      </c>
      <c r="J4003">
        <v>2199.9899999999998</v>
      </c>
      <c r="K4003">
        <v>0.05</v>
      </c>
      <c r="L4003">
        <f>Table1[[#This Row],[list_price]]*Table1[[#This Row],[discount]]</f>
        <v>109.9995</v>
      </c>
      <c r="M4003">
        <f>(Table1[[#This Row],[list_price]]-Table1[[#This Row],[discount_price]])*Table1[[#This Row],[quantity]]</f>
        <v>4179.9809999999998</v>
      </c>
    </row>
    <row r="4004" spans="1:13" x14ac:dyDescent="0.25">
      <c r="A4004">
        <v>1374</v>
      </c>
      <c r="B4004">
        <v>2</v>
      </c>
      <c r="C4004">
        <v>1330</v>
      </c>
      <c r="D4004">
        <v>130</v>
      </c>
      <c r="E4004" t="s">
        <v>199</v>
      </c>
      <c r="F4004" t="s">
        <v>300</v>
      </c>
      <c r="G4004">
        <v>1</v>
      </c>
      <c r="H4004" t="str">
        <f>VLOOKUP(Table1[[#This Row],[store_id]],[1]stores!$A:$B,2,0)</f>
        <v>Santa Cruz Bikes</v>
      </c>
      <c r="I4004">
        <v>2</v>
      </c>
      <c r="J4004">
        <v>919.99</v>
      </c>
      <c r="K4004">
        <v>7.0000000000000007E-2</v>
      </c>
      <c r="L4004">
        <f>Table1[[#This Row],[list_price]]*Table1[[#This Row],[discount]]</f>
        <v>64.399300000000011</v>
      </c>
      <c r="M4004">
        <f>(Table1[[#This Row],[list_price]]-Table1[[#This Row],[discount_price]])*Table1[[#This Row],[quantity]]</f>
        <v>1711.1813999999999</v>
      </c>
    </row>
    <row r="4005" spans="1:13" x14ac:dyDescent="0.25">
      <c r="A4005">
        <v>1375</v>
      </c>
      <c r="B4005">
        <v>1</v>
      </c>
      <c r="C4005">
        <v>312</v>
      </c>
      <c r="D4005">
        <v>147</v>
      </c>
      <c r="E4005" t="s">
        <v>186</v>
      </c>
      <c r="F4005" t="s">
        <v>305</v>
      </c>
      <c r="G4005">
        <v>3</v>
      </c>
      <c r="H4005" t="str">
        <f>VLOOKUP(Table1[[#This Row],[store_id]],[1]stores!$A:$B,2,0)</f>
        <v>Rowlett Bikes</v>
      </c>
      <c r="I4005">
        <v>2</v>
      </c>
      <c r="J4005">
        <v>1799.99</v>
      </c>
      <c r="K4005">
        <v>0.05</v>
      </c>
      <c r="L4005">
        <f>Table1[[#This Row],[list_price]]*Table1[[#This Row],[discount]]</f>
        <v>89.999500000000012</v>
      </c>
      <c r="M4005">
        <f>(Table1[[#This Row],[list_price]]-Table1[[#This Row],[discount_price]])*Table1[[#This Row],[quantity]]</f>
        <v>3419.9809999999998</v>
      </c>
    </row>
    <row r="4006" spans="1:13" x14ac:dyDescent="0.25">
      <c r="A4006">
        <v>1375</v>
      </c>
      <c r="B4006">
        <v>2</v>
      </c>
      <c r="C4006">
        <v>312</v>
      </c>
      <c r="D4006">
        <v>182</v>
      </c>
      <c r="E4006" t="s">
        <v>218</v>
      </c>
      <c r="F4006" t="s">
        <v>305</v>
      </c>
      <c r="G4006">
        <v>3</v>
      </c>
      <c r="H4006" t="str">
        <f>VLOOKUP(Table1[[#This Row],[store_id]],[1]stores!$A:$B,2,0)</f>
        <v>Rowlett Bikes</v>
      </c>
      <c r="I4006">
        <v>1</v>
      </c>
      <c r="J4006">
        <v>2499.9899999999998</v>
      </c>
      <c r="K4006">
        <v>0.2</v>
      </c>
      <c r="L4006">
        <f>Table1[[#This Row],[list_price]]*Table1[[#This Row],[discount]]</f>
        <v>499.99799999999999</v>
      </c>
      <c r="M4006">
        <f>(Table1[[#This Row],[list_price]]-Table1[[#This Row],[discount_price]])*Table1[[#This Row],[quantity]]</f>
        <v>1999.9919999999997</v>
      </c>
    </row>
    <row r="4007" spans="1:13" x14ac:dyDescent="0.25">
      <c r="A4007">
        <v>1376</v>
      </c>
      <c r="B4007">
        <v>1</v>
      </c>
      <c r="C4007">
        <v>1186</v>
      </c>
      <c r="D4007">
        <v>5</v>
      </c>
      <c r="E4007" t="s">
        <v>62</v>
      </c>
      <c r="F4007" t="s">
        <v>300</v>
      </c>
      <c r="G4007">
        <v>1</v>
      </c>
      <c r="H4007" t="str">
        <f>VLOOKUP(Table1[[#This Row],[store_id]],[1]stores!$A:$B,2,0)</f>
        <v>Santa Cruz Bikes</v>
      </c>
      <c r="I4007">
        <v>1</v>
      </c>
      <c r="J4007">
        <v>1320.99</v>
      </c>
      <c r="K4007">
        <v>7.0000000000000007E-2</v>
      </c>
      <c r="L4007">
        <f>Table1[[#This Row],[list_price]]*Table1[[#This Row],[discount]]</f>
        <v>92.469300000000004</v>
      </c>
      <c r="M4007">
        <f>(Table1[[#This Row],[list_price]]-Table1[[#This Row],[discount_price]])*Table1[[#This Row],[quantity]]</f>
        <v>1228.5207</v>
      </c>
    </row>
    <row r="4008" spans="1:13" x14ac:dyDescent="0.25">
      <c r="A4008">
        <v>1377</v>
      </c>
      <c r="B4008">
        <v>1</v>
      </c>
      <c r="C4008">
        <v>1007</v>
      </c>
      <c r="D4008">
        <v>153</v>
      </c>
      <c r="E4008" t="s">
        <v>170</v>
      </c>
      <c r="F4008" t="s">
        <v>305</v>
      </c>
      <c r="G4008">
        <v>2</v>
      </c>
      <c r="H4008" t="str">
        <f>VLOOKUP(Table1[[#This Row],[store_id]],[1]stores!$A:$B,2,0)</f>
        <v>Baldwin Bikes</v>
      </c>
      <c r="I4008">
        <v>2</v>
      </c>
      <c r="J4008">
        <v>4999.99</v>
      </c>
      <c r="K4008">
        <v>0.05</v>
      </c>
      <c r="L4008">
        <f>Table1[[#This Row],[list_price]]*Table1[[#This Row],[discount]]</f>
        <v>249.99950000000001</v>
      </c>
      <c r="M4008">
        <f>(Table1[[#This Row],[list_price]]-Table1[[#This Row],[discount_price]])*Table1[[#This Row],[quantity]]</f>
        <v>9499.9809999999998</v>
      </c>
    </row>
    <row r="4009" spans="1:13" x14ac:dyDescent="0.25">
      <c r="A4009">
        <v>1377</v>
      </c>
      <c r="B4009">
        <v>2</v>
      </c>
      <c r="C4009">
        <v>1007</v>
      </c>
      <c r="D4009">
        <v>130</v>
      </c>
      <c r="E4009" t="s">
        <v>199</v>
      </c>
      <c r="F4009" t="s">
        <v>300</v>
      </c>
      <c r="G4009">
        <v>2</v>
      </c>
      <c r="H4009" t="str">
        <f>VLOOKUP(Table1[[#This Row],[store_id]],[1]stores!$A:$B,2,0)</f>
        <v>Baldwin Bikes</v>
      </c>
      <c r="I4009">
        <v>1</v>
      </c>
      <c r="J4009">
        <v>919.99</v>
      </c>
      <c r="K4009">
        <v>0.05</v>
      </c>
      <c r="L4009">
        <f>Table1[[#This Row],[list_price]]*Table1[[#This Row],[discount]]</f>
        <v>45.999500000000005</v>
      </c>
      <c r="M4009">
        <f>(Table1[[#This Row],[list_price]]-Table1[[#This Row],[discount_price]])*Table1[[#This Row],[quantity]]</f>
        <v>873.9905</v>
      </c>
    </row>
    <row r="4010" spans="1:13" x14ac:dyDescent="0.25">
      <c r="A4010">
        <v>1377</v>
      </c>
      <c r="B4010">
        <v>3</v>
      </c>
      <c r="C4010">
        <v>1007</v>
      </c>
      <c r="D4010">
        <v>48</v>
      </c>
      <c r="E4010" t="s">
        <v>108</v>
      </c>
      <c r="F4010" t="s">
        <v>305</v>
      </c>
      <c r="G4010">
        <v>2</v>
      </c>
      <c r="H4010" t="str">
        <f>VLOOKUP(Table1[[#This Row],[store_id]],[1]stores!$A:$B,2,0)</f>
        <v>Baldwin Bikes</v>
      </c>
      <c r="I4010">
        <v>1</v>
      </c>
      <c r="J4010">
        <v>1499.99</v>
      </c>
      <c r="K4010">
        <v>7.0000000000000007E-2</v>
      </c>
      <c r="L4010">
        <f>Table1[[#This Row],[list_price]]*Table1[[#This Row],[discount]]</f>
        <v>104.99930000000001</v>
      </c>
      <c r="M4010">
        <f>(Table1[[#This Row],[list_price]]-Table1[[#This Row],[discount_price]])*Table1[[#This Row],[quantity]]</f>
        <v>1394.9907000000001</v>
      </c>
    </row>
    <row r="4011" spans="1:13" x14ac:dyDescent="0.25">
      <c r="A4011">
        <v>1377</v>
      </c>
      <c r="B4011">
        <v>4</v>
      </c>
      <c r="C4011">
        <v>1007</v>
      </c>
      <c r="D4011">
        <v>188</v>
      </c>
      <c r="E4011" t="s">
        <v>219</v>
      </c>
      <c r="F4011" t="s">
        <v>302</v>
      </c>
      <c r="G4011">
        <v>2</v>
      </c>
      <c r="H4011" t="str">
        <f>VLOOKUP(Table1[[#This Row],[store_id]],[1]stores!$A:$B,2,0)</f>
        <v>Baldwin Bikes</v>
      </c>
      <c r="I4011">
        <v>2</v>
      </c>
      <c r="J4011">
        <v>3499.99</v>
      </c>
      <c r="K4011">
        <v>7.0000000000000007E-2</v>
      </c>
      <c r="L4011">
        <f>Table1[[#This Row],[list_price]]*Table1[[#This Row],[discount]]</f>
        <v>244.99930000000001</v>
      </c>
      <c r="M4011">
        <f>(Table1[[#This Row],[list_price]]-Table1[[#This Row],[discount_price]])*Table1[[#This Row],[quantity]]</f>
        <v>6509.9813999999997</v>
      </c>
    </row>
    <row r="4012" spans="1:13" x14ac:dyDescent="0.25">
      <c r="A4012">
        <v>1378</v>
      </c>
      <c r="B4012">
        <v>1</v>
      </c>
      <c r="C4012">
        <v>983</v>
      </c>
      <c r="D4012">
        <v>96</v>
      </c>
      <c r="E4012" t="s">
        <v>113</v>
      </c>
      <c r="F4012" t="s">
        <v>303</v>
      </c>
      <c r="G4012">
        <v>1</v>
      </c>
      <c r="H4012" t="str">
        <f>VLOOKUP(Table1[[#This Row],[store_id]],[1]stores!$A:$B,2,0)</f>
        <v>Santa Cruz Bikes</v>
      </c>
      <c r="I4012">
        <v>2</v>
      </c>
      <c r="J4012">
        <v>349.99</v>
      </c>
      <c r="K4012">
        <v>7.0000000000000007E-2</v>
      </c>
      <c r="L4012">
        <f>Table1[[#This Row],[list_price]]*Table1[[#This Row],[discount]]</f>
        <v>24.499300000000002</v>
      </c>
      <c r="M4012">
        <f>(Table1[[#This Row],[list_price]]-Table1[[#This Row],[discount_price]])*Table1[[#This Row],[quantity]]</f>
        <v>650.98140000000001</v>
      </c>
    </row>
    <row r="4013" spans="1:13" x14ac:dyDescent="0.25">
      <c r="A4013">
        <v>1378</v>
      </c>
      <c r="B4013">
        <v>2</v>
      </c>
      <c r="C4013">
        <v>983</v>
      </c>
      <c r="D4013">
        <v>142</v>
      </c>
      <c r="E4013" t="s">
        <v>220</v>
      </c>
      <c r="F4013" t="s">
        <v>300</v>
      </c>
      <c r="G4013">
        <v>1</v>
      </c>
      <c r="H4013" t="str">
        <f>VLOOKUP(Table1[[#This Row],[store_id]],[1]stores!$A:$B,2,0)</f>
        <v>Santa Cruz Bikes</v>
      </c>
      <c r="I4013">
        <v>2</v>
      </c>
      <c r="J4013">
        <v>3199.99</v>
      </c>
      <c r="K4013">
        <v>7.0000000000000007E-2</v>
      </c>
      <c r="L4013">
        <f>Table1[[#This Row],[list_price]]*Table1[[#This Row],[discount]]</f>
        <v>223.99930000000001</v>
      </c>
      <c r="M4013">
        <f>(Table1[[#This Row],[list_price]]-Table1[[#This Row],[discount_price]])*Table1[[#This Row],[quantity]]</f>
        <v>5951.9813999999997</v>
      </c>
    </row>
    <row r="4014" spans="1:13" x14ac:dyDescent="0.25">
      <c r="A4014">
        <v>1378</v>
      </c>
      <c r="B4014">
        <v>3</v>
      </c>
      <c r="C4014">
        <v>983</v>
      </c>
      <c r="D4014">
        <v>2</v>
      </c>
      <c r="E4014" t="s">
        <v>50</v>
      </c>
      <c r="F4014" t="s">
        <v>300</v>
      </c>
      <c r="G4014">
        <v>1</v>
      </c>
      <c r="H4014" t="str">
        <f>VLOOKUP(Table1[[#This Row],[store_id]],[1]stores!$A:$B,2,0)</f>
        <v>Santa Cruz Bikes</v>
      </c>
      <c r="I4014">
        <v>2</v>
      </c>
      <c r="J4014">
        <v>749.99</v>
      </c>
      <c r="K4014">
        <v>0.2</v>
      </c>
      <c r="L4014">
        <f>Table1[[#This Row],[list_price]]*Table1[[#This Row],[discount]]</f>
        <v>149.99800000000002</v>
      </c>
      <c r="M4014">
        <f>(Table1[[#This Row],[list_price]]-Table1[[#This Row],[discount_price]])*Table1[[#This Row],[quantity]]</f>
        <v>1199.9839999999999</v>
      </c>
    </row>
    <row r="4015" spans="1:13" x14ac:dyDescent="0.25">
      <c r="A4015">
        <v>1378</v>
      </c>
      <c r="B4015">
        <v>4</v>
      </c>
      <c r="C4015">
        <v>983</v>
      </c>
      <c r="D4015">
        <v>110</v>
      </c>
      <c r="E4015" t="s">
        <v>90</v>
      </c>
      <c r="F4015" t="s">
        <v>304</v>
      </c>
      <c r="G4015">
        <v>1</v>
      </c>
      <c r="H4015" t="str">
        <f>VLOOKUP(Table1[[#This Row],[store_id]],[1]stores!$A:$B,2,0)</f>
        <v>Santa Cruz Bikes</v>
      </c>
      <c r="I4015">
        <v>1</v>
      </c>
      <c r="J4015">
        <v>470.99</v>
      </c>
      <c r="K4015">
        <v>7.0000000000000007E-2</v>
      </c>
      <c r="L4015">
        <f>Table1[[#This Row],[list_price]]*Table1[[#This Row],[discount]]</f>
        <v>32.969300000000004</v>
      </c>
      <c r="M4015">
        <f>(Table1[[#This Row],[list_price]]-Table1[[#This Row],[discount_price]])*Table1[[#This Row],[quantity]]</f>
        <v>438.02070000000003</v>
      </c>
    </row>
    <row r="4016" spans="1:13" x14ac:dyDescent="0.25">
      <c r="A4016">
        <v>1378</v>
      </c>
      <c r="B4016">
        <v>5</v>
      </c>
      <c r="C4016">
        <v>983</v>
      </c>
      <c r="D4016">
        <v>129</v>
      </c>
      <c r="E4016" t="s">
        <v>95</v>
      </c>
      <c r="F4016" t="s">
        <v>300</v>
      </c>
      <c r="G4016">
        <v>1</v>
      </c>
      <c r="H4016" t="str">
        <f>VLOOKUP(Table1[[#This Row],[store_id]],[1]stores!$A:$B,2,0)</f>
        <v>Santa Cruz Bikes</v>
      </c>
      <c r="I4016">
        <v>2</v>
      </c>
      <c r="J4016">
        <v>919.99</v>
      </c>
      <c r="K4016">
        <v>0.2</v>
      </c>
      <c r="L4016">
        <f>Table1[[#This Row],[list_price]]*Table1[[#This Row],[discount]]</f>
        <v>183.99800000000002</v>
      </c>
      <c r="M4016">
        <f>(Table1[[#This Row],[list_price]]-Table1[[#This Row],[discount_price]])*Table1[[#This Row],[quantity]]</f>
        <v>1471.9839999999999</v>
      </c>
    </row>
    <row r="4017" spans="1:13" x14ac:dyDescent="0.25">
      <c r="A4017">
        <v>1379</v>
      </c>
      <c r="B4017">
        <v>1</v>
      </c>
      <c r="C4017">
        <v>1256</v>
      </c>
      <c r="D4017">
        <v>15</v>
      </c>
      <c r="E4017" t="s">
        <v>55</v>
      </c>
      <c r="F4017" t="s">
        <v>299</v>
      </c>
      <c r="G4017">
        <v>2</v>
      </c>
      <c r="H4017" t="str">
        <f>VLOOKUP(Table1[[#This Row],[store_id]],[1]stores!$A:$B,2,0)</f>
        <v>Baldwin Bikes</v>
      </c>
      <c r="I4017">
        <v>1</v>
      </c>
      <c r="J4017">
        <v>529.99</v>
      </c>
      <c r="K4017">
        <v>0.1</v>
      </c>
      <c r="L4017">
        <f>Table1[[#This Row],[list_price]]*Table1[[#This Row],[discount]]</f>
        <v>52.999000000000002</v>
      </c>
      <c r="M4017">
        <f>(Table1[[#This Row],[list_price]]-Table1[[#This Row],[discount_price]])*Table1[[#This Row],[quantity]]</f>
        <v>476.99099999999999</v>
      </c>
    </row>
    <row r="4018" spans="1:13" x14ac:dyDescent="0.25">
      <c r="A4018">
        <v>1379</v>
      </c>
      <c r="B4018">
        <v>2</v>
      </c>
      <c r="C4018">
        <v>1256</v>
      </c>
      <c r="D4018">
        <v>118</v>
      </c>
      <c r="E4018" t="s">
        <v>95</v>
      </c>
      <c r="F4018" t="s">
        <v>300</v>
      </c>
      <c r="G4018">
        <v>2</v>
      </c>
      <c r="H4018" t="str">
        <f>VLOOKUP(Table1[[#This Row],[store_id]],[1]stores!$A:$B,2,0)</f>
        <v>Baldwin Bikes</v>
      </c>
      <c r="I4018">
        <v>1</v>
      </c>
      <c r="J4018">
        <v>999.99</v>
      </c>
      <c r="K4018">
        <v>0.1</v>
      </c>
      <c r="L4018">
        <f>Table1[[#This Row],[list_price]]*Table1[[#This Row],[discount]]</f>
        <v>99.999000000000009</v>
      </c>
      <c r="M4018">
        <f>(Table1[[#This Row],[list_price]]-Table1[[#This Row],[discount_price]])*Table1[[#This Row],[quantity]]</f>
        <v>899.99099999999999</v>
      </c>
    </row>
    <row r="4019" spans="1:13" x14ac:dyDescent="0.25">
      <c r="A4019">
        <v>1379</v>
      </c>
      <c r="B4019">
        <v>3</v>
      </c>
      <c r="C4019">
        <v>1256</v>
      </c>
      <c r="D4019">
        <v>263</v>
      </c>
      <c r="E4019" t="s">
        <v>184</v>
      </c>
      <c r="F4019" t="s">
        <v>303</v>
      </c>
      <c r="G4019">
        <v>2</v>
      </c>
      <c r="H4019" t="str">
        <f>VLOOKUP(Table1[[#This Row],[store_id]],[1]stores!$A:$B,2,0)</f>
        <v>Baldwin Bikes</v>
      </c>
      <c r="I4019">
        <v>2</v>
      </c>
      <c r="J4019">
        <v>89.99</v>
      </c>
      <c r="K4019">
        <v>0.1</v>
      </c>
      <c r="L4019">
        <f>Table1[[#This Row],[list_price]]*Table1[[#This Row],[discount]]</f>
        <v>8.9990000000000006</v>
      </c>
      <c r="M4019">
        <f>(Table1[[#This Row],[list_price]]-Table1[[#This Row],[discount_price]])*Table1[[#This Row],[quantity]]</f>
        <v>161.982</v>
      </c>
    </row>
    <row r="4020" spans="1:13" x14ac:dyDescent="0.25">
      <c r="A4020">
        <v>1380</v>
      </c>
      <c r="B4020">
        <v>1</v>
      </c>
      <c r="C4020">
        <v>818</v>
      </c>
      <c r="D4020">
        <v>255</v>
      </c>
      <c r="E4020" t="s">
        <v>221</v>
      </c>
      <c r="F4020" t="s">
        <v>299</v>
      </c>
      <c r="G4020">
        <v>1</v>
      </c>
      <c r="H4020" t="str">
        <f>VLOOKUP(Table1[[#This Row],[store_id]],[1]stores!$A:$B,2,0)</f>
        <v>Santa Cruz Bikes</v>
      </c>
      <c r="I4020">
        <v>2</v>
      </c>
      <c r="J4020">
        <v>899.99</v>
      </c>
      <c r="K4020">
        <v>0.1</v>
      </c>
      <c r="L4020">
        <f>Table1[[#This Row],[list_price]]*Table1[[#This Row],[discount]]</f>
        <v>89.999000000000009</v>
      </c>
      <c r="M4020">
        <f>(Table1[[#This Row],[list_price]]-Table1[[#This Row],[discount_price]])*Table1[[#This Row],[quantity]]</f>
        <v>1619.982</v>
      </c>
    </row>
    <row r="4021" spans="1:13" x14ac:dyDescent="0.25">
      <c r="A4021">
        <v>1380</v>
      </c>
      <c r="B4021">
        <v>2</v>
      </c>
      <c r="C4021">
        <v>818</v>
      </c>
      <c r="D4021">
        <v>229</v>
      </c>
      <c r="E4021" t="s">
        <v>86</v>
      </c>
      <c r="F4021" t="s">
        <v>299</v>
      </c>
      <c r="G4021">
        <v>1</v>
      </c>
      <c r="H4021" t="str">
        <f>VLOOKUP(Table1[[#This Row],[store_id]],[1]stores!$A:$B,2,0)</f>
        <v>Santa Cruz Bikes</v>
      </c>
      <c r="I4021">
        <v>2</v>
      </c>
      <c r="J4021">
        <v>429.99</v>
      </c>
      <c r="K4021">
        <v>7.0000000000000007E-2</v>
      </c>
      <c r="L4021">
        <f>Table1[[#This Row],[list_price]]*Table1[[#This Row],[discount]]</f>
        <v>30.099300000000003</v>
      </c>
      <c r="M4021">
        <f>(Table1[[#This Row],[list_price]]-Table1[[#This Row],[discount_price]])*Table1[[#This Row],[quantity]]</f>
        <v>799.78139999999996</v>
      </c>
    </row>
    <row r="4022" spans="1:13" x14ac:dyDescent="0.25">
      <c r="A4022">
        <v>1381</v>
      </c>
      <c r="B4022">
        <v>1</v>
      </c>
      <c r="C4022">
        <v>680</v>
      </c>
      <c r="D4022">
        <v>274</v>
      </c>
      <c r="E4022" t="s">
        <v>222</v>
      </c>
      <c r="F4022" t="s">
        <v>303</v>
      </c>
      <c r="G4022">
        <v>2</v>
      </c>
      <c r="H4022" t="str">
        <f>VLOOKUP(Table1[[#This Row],[store_id]],[1]stores!$A:$B,2,0)</f>
        <v>Baldwin Bikes</v>
      </c>
      <c r="I4022">
        <v>2</v>
      </c>
      <c r="J4022">
        <v>229.99</v>
      </c>
      <c r="K4022">
        <v>0.2</v>
      </c>
      <c r="L4022">
        <f>Table1[[#This Row],[list_price]]*Table1[[#This Row],[discount]]</f>
        <v>45.998000000000005</v>
      </c>
      <c r="M4022">
        <f>(Table1[[#This Row],[list_price]]-Table1[[#This Row],[discount_price]])*Table1[[#This Row],[quantity]]</f>
        <v>367.98400000000004</v>
      </c>
    </row>
    <row r="4023" spans="1:13" x14ac:dyDescent="0.25">
      <c r="A4023">
        <v>1381</v>
      </c>
      <c r="B4023">
        <v>2</v>
      </c>
      <c r="C4023">
        <v>680</v>
      </c>
      <c r="D4023">
        <v>214</v>
      </c>
      <c r="E4023" t="s">
        <v>223</v>
      </c>
      <c r="F4023" t="s">
        <v>299</v>
      </c>
      <c r="G4023">
        <v>2</v>
      </c>
      <c r="H4023" t="str">
        <f>VLOOKUP(Table1[[#This Row],[store_id]],[1]stores!$A:$B,2,0)</f>
        <v>Baldwin Bikes</v>
      </c>
      <c r="I4023">
        <v>2</v>
      </c>
      <c r="J4023">
        <v>899.99</v>
      </c>
      <c r="K4023">
        <v>0.1</v>
      </c>
      <c r="L4023">
        <f>Table1[[#This Row],[list_price]]*Table1[[#This Row],[discount]]</f>
        <v>89.999000000000009</v>
      </c>
      <c r="M4023">
        <f>(Table1[[#This Row],[list_price]]-Table1[[#This Row],[discount_price]])*Table1[[#This Row],[quantity]]</f>
        <v>1619.982</v>
      </c>
    </row>
    <row r="4024" spans="1:13" x14ac:dyDescent="0.25">
      <c r="A4024">
        <v>1382</v>
      </c>
      <c r="B4024">
        <v>1</v>
      </c>
      <c r="C4024">
        <v>1303</v>
      </c>
      <c r="D4024">
        <v>232</v>
      </c>
      <c r="E4024" t="s">
        <v>152</v>
      </c>
      <c r="F4024" t="s">
        <v>299</v>
      </c>
      <c r="G4024">
        <v>2</v>
      </c>
      <c r="H4024" t="str">
        <f>VLOOKUP(Table1[[#This Row],[store_id]],[1]stores!$A:$B,2,0)</f>
        <v>Baldwin Bikes</v>
      </c>
      <c r="I4024">
        <v>1</v>
      </c>
      <c r="J4024">
        <v>479.99</v>
      </c>
      <c r="K4024">
        <v>0.2</v>
      </c>
      <c r="L4024">
        <f>Table1[[#This Row],[list_price]]*Table1[[#This Row],[discount]]</f>
        <v>95.998000000000005</v>
      </c>
      <c r="M4024">
        <f>(Table1[[#This Row],[list_price]]-Table1[[#This Row],[discount_price]])*Table1[[#This Row],[quantity]]</f>
        <v>383.99200000000002</v>
      </c>
    </row>
    <row r="4025" spans="1:13" x14ac:dyDescent="0.25">
      <c r="A4025">
        <v>1382</v>
      </c>
      <c r="B4025">
        <v>2</v>
      </c>
      <c r="C4025">
        <v>1303</v>
      </c>
      <c r="D4025">
        <v>81</v>
      </c>
      <c r="E4025" t="s">
        <v>120</v>
      </c>
      <c r="F4025" t="s">
        <v>299</v>
      </c>
      <c r="G4025">
        <v>2</v>
      </c>
      <c r="H4025" t="str">
        <f>VLOOKUP(Table1[[#This Row],[store_id]],[1]stores!$A:$B,2,0)</f>
        <v>Baldwin Bikes</v>
      </c>
      <c r="I4025">
        <v>2</v>
      </c>
      <c r="J4025">
        <v>1099.99</v>
      </c>
      <c r="K4025">
        <v>0.05</v>
      </c>
      <c r="L4025">
        <f>Table1[[#This Row],[list_price]]*Table1[[#This Row],[discount]]</f>
        <v>54.999500000000005</v>
      </c>
      <c r="M4025">
        <f>(Table1[[#This Row],[list_price]]-Table1[[#This Row],[discount_price]])*Table1[[#This Row],[quantity]]</f>
        <v>2089.9810000000002</v>
      </c>
    </row>
    <row r="4026" spans="1:13" x14ac:dyDescent="0.25">
      <c r="A4026">
        <v>1382</v>
      </c>
      <c r="B4026">
        <v>3</v>
      </c>
      <c r="C4026">
        <v>1303</v>
      </c>
      <c r="D4026">
        <v>225</v>
      </c>
      <c r="E4026" t="s">
        <v>224</v>
      </c>
      <c r="F4026" t="s">
        <v>299</v>
      </c>
      <c r="G4026">
        <v>2</v>
      </c>
      <c r="H4026" t="str">
        <f>VLOOKUP(Table1[[#This Row],[store_id]],[1]stores!$A:$B,2,0)</f>
        <v>Baldwin Bikes</v>
      </c>
      <c r="I4026">
        <v>1</v>
      </c>
      <c r="J4026">
        <v>959.99</v>
      </c>
      <c r="K4026">
        <v>0.1</v>
      </c>
      <c r="L4026">
        <f>Table1[[#This Row],[list_price]]*Table1[[#This Row],[discount]]</f>
        <v>95.999000000000009</v>
      </c>
      <c r="M4026">
        <f>(Table1[[#This Row],[list_price]]-Table1[[#This Row],[discount_price]])*Table1[[#This Row],[quantity]]</f>
        <v>863.99099999999999</v>
      </c>
    </row>
    <row r="4027" spans="1:13" x14ac:dyDescent="0.25">
      <c r="A4027">
        <v>1382</v>
      </c>
      <c r="B4027">
        <v>4</v>
      </c>
      <c r="C4027">
        <v>1303</v>
      </c>
      <c r="D4027">
        <v>135</v>
      </c>
      <c r="E4027" t="s">
        <v>95</v>
      </c>
      <c r="F4027" t="s">
        <v>300</v>
      </c>
      <c r="G4027">
        <v>2</v>
      </c>
      <c r="H4027" t="str">
        <f>VLOOKUP(Table1[[#This Row],[store_id]],[1]stores!$A:$B,2,0)</f>
        <v>Baldwin Bikes</v>
      </c>
      <c r="I4027">
        <v>1</v>
      </c>
      <c r="J4027">
        <v>1499.99</v>
      </c>
      <c r="K4027">
        <v>7.0000000000000007E-2</v>
      </c>
      <c r="L4027">
        <f>Table1[[#This Row],[list_price]]*Table1[[#This Row],[discount]]</f>
        <v>104.99930000000001</v>
      </c>
      <c r="M4027">
        <f>(Table1[[#This Row],[list_price]]-Table1[[#This Row],[discount_price]])*Table1[[#This Row],[quantity]]</f>
        <v>1394.9907000000001</v>
      </c>
    </row>
    <row r="4028" spans="1:13" x14ac:dyDescent="0.25">
      <c r="A4028">
        <v>1382</v>
      </c>
      <c r="B4028">
        <v>5</v>
      </c>
      <c r="C4028">
        <v>1303</v>
      </c>
      <c r="D4028">
        <v>238</v>
      </c>
      <c r="E4028" t="s">
        <v>200</v>
      </c>
      <c r="F4028" t="s">
        <v>299</v>
      </c>
      <c r="G4028">
        <v>2</v>
      </c>
      <c r="H4028" t="str">
        <f>VLOOKUP(Table1[[#This Row],[store_id]],[1]stores!$A:$B,2,0)</f>
        <v>Baldwin Bikes</v>
      </c>
      <c r="I4028">
        <v>1</v>
      </c>
      <c r="J4028">
        <v>749.99</v>
      </c>
      <c r="K4028">
        <v>0.2</v>
      </c>
      <c r="L4028">
        <f>Table1[[#This Row],[list_price]]*Table1[[#This Row],[discount]]</f>
        <v>149.99800000000002</v>
      </c>
      <c r="M4028">
        <f>(Table1[[#This Row],[list_price]]-Table1[[#This Row],[discount_price]])*Table1[[#This Row],[quantity]]</f>
        <v>599.99199999999996</v>
      </c>
    </row>
    <row r="4029" spans="1:13" x14ac:dyDescent="0.25">
      <c r="A4029">
        <v>1383</v>
      </c>
      <c r="B4029">
        <v>1</v>
      </c>
      <c r="C4029">
        <v>488</v>
      </c>
      <c r="D4029">
        <v>188</v>
      </c>
      <c r="E4029" t="s">
        <v>219</v>
      </c>
      <c r="F4029" t="s">
        <v>302</v>
      </c>
      <c r="G4029">
        <v>1</v>
      </c>
      <c r="H4029" t="str">
        <f>VLOOKUP(Table1[[#This Row],[store_id]],[1]stores!$A:$B,2,0)</f>
        <v>Santa Cruz Bikes</v>
      </c>
      <c r="I4029">
        <v>2</v>
      </c>
      <c r="J4029">
        <v>3499.99</v>
      </c>
      <c r="K4029">
        <v>0.2</v>
      </c>
      <c r="L4029">
        <f>Table1[[#This Row],[list_price]]*Table1[[#This Row],[discount]]</f>
        <v>699.99800000000005</v>
      </c>
      <c r="M4029">
        <f>(Table1[[#This Row],[list_price]]-Table1[[#This Row],[discount_price]])*Table1[[#This Row],[quantity]]</f>
        <v>5599.9839999999995</v>
      </c>
    </row>
    <row r="4030" spans="1:13" x14ac:dyDescent="0.25">
      <c r="A4030">
        <v>1383</v>
      </c>
      <c r="B4030">
        <v>2</v>
      </c>
      <c r="C4030">
        <v>488</v>
      </c>
      <c r="D4030">
        <v>65</v>
      </c>
      <c r="E4030" t="s">
        <v>134</v>
      </c>
      <c r="F4030" t="s">
        <v>299</v>
      </c>
      <c r="G4030">
        <v>1</v>
      </c>
      <c r="H4030" t="str">
        <f>VLOOKUP(Table1[[#This Row],[store_id]],[1]stores!$A:$B,2,0)</f>
        <v>Santa Cruz Bikes</v>
      </c>
      <c r="I4030">
        <v>2</v>
      </c>
      <c r="J4030">
        <v>346.99</v>
      </c>
      <c r="K4030">
        <v>0.05</v>
      </c>
      <c r="L4030">
        <f>Table1[[#This Row],[list_price]]*Table1[[#This Row],[discount]]</f>
        <v>17.349500000000003</v>
      </c>
      <c r="M4030">
        <f>(Table1[[#This Row],[list_price]]-Table1[[#This Row],[discount_price]])*Table1[[#This Row],[quantity]]</f>
        <v>659.28100000000006</v>
      </c>
    </row>
    <row r="4031" spans="1:13" x14ac:dyDescent="0.25">
      <c r="A4031">
        <v>1384</v>
      </c>
      <c r="B4031">
        <v>1</v>
      </c>
      <c r="C4031">
        <v>1126</v>
      </c>
      <c r="D4031">
        <v>32</v>
      </c>
      <c r="E4031" t="s">
        <v>73</v>
      </c>
      <c r="F4031" t="s">
        <v>300</v>
      </c>
      <c r="G4031">
        <v>2</v>
      </c>
      <c r="H4031" t="str">
        <f>VLOOKUP(Table1[[#This Row],[store_id]],[1]stores!$A:$B,2,0)</f>
        <v>Baldwin Bikes</v>
      </c>
      <c r="I4031">
        <v>1</v>
      </c>
      <c r="J4031">
        <v>469.99</v>
      </c>
      <c r="K4031">
        <v>7.0000000000000007E-2</v>
      </c>
      <c r="L4031">
        <f>Table1[[#This Row],[list_price]]*Table1[[#This Row],[discount]]</f>
        <v>32.899300000000004</v>
      </c>
      <c r="M4031">
        <f>(Table1[[#This Row],[list_price]]-Table1[[#This Row],[discount_price]])*Table1[[#This Row],[quantity]]</f>
        <v>437.09070000000003</v>
      </c>
    </row>
    <row r="4032" spans="1:13" x14ac:dyDescent="0.25">
      <c r="A4032">
        <v>1384</v>
      </c>
      <c r="B4032">
        <v>2</v>
      </c>
      <c r="C4032">
        <v>1126</v>
      </c>
      <c r="D4032">
        <v>142</v>
      </c>
      <c r="E4032" t="s">
        <v>220</v>
      </c>
      <c r="F4032" t="s">
        <v>300</v>
      </c>
      <c r="G4032">
        <v>2</v>
      </c>
      <c r="H4032" t="str">
        <f>VLOOKUP(Table1[[#This Row],[store_id]],[1]stores!$A:$B,2,0)</f>
        <v>Baldwin Bikes</v>
      </c>
      <c r="I4032">
        <v>2</v>
      </c>
      <c r="J4032">
        <v>3199.99</v>
      </c>
      <c r="K4032">
        <v>0.1</v>
      </c>
      <c r="L4032">
        <f>Table1[[#This Row],[list_price]]*Table1[[#This Row],[discount]]</f>
        <v>319.99900000000002</v>
      </c>
      <c r="M4032">
        <f>(Table1[[#This Row],[list_price]]-Table1[[#This Row],[discount_price]])*Table1[[#This Row],[quantity]]</f>
        <v>5759.982</v>
      </c>
    </row>
    <row r="4033" spans="1:13" x14ac:dyDescent="0.25">
      <c r="A4033">
        <v>1384</v>
      </c>
      <c r="B4033">
        <v>3</v>
      </c>
      <c r="C4033">
        <v>1126</v>
      </c>
      <c r="D4033">
        <v>89</v>
      </c>
      <c r="E4033" t="s">
        <v>115</v>
      </c>
      <c r="F4033" t="s">
        <v>303</v>
      </c>
      <c r="G4033">
        <v>2</v>
      </c>
      <c r="H4033" t="str">
        <f>VLOOKUP(Table1[[#This Row],[store_id]],[1]stores!$A:$B,2,0)</f>
        <v>Baldwin Bikes</v>
      </c>
      <c r="I4033">
        <v>1</v>
      </c>
      <c r="J4033">
        <v>209.99</v>
      </c>
      <c r="K4033">
        <v>0.1</v>
      </c>
      <c r="L4033">
        <f>Table1[[#This Row],[list_price]]*Table1[[#This Row],[discount]]</f>
        <v>20.999000000000002</v>
      </c>
      <c r="M4033">
        <f>(Table1[[#This Row],[list_price]]-Table1[[#This Row],[discount_price]])*Table1[[#This Row],[quantity]]</f>
        <v>188.99100000000001</v>
      </c>
    </row>
    <row r="4034" spans="1:13" x14ac:dyDescent="0.25">
      <c r="A4034">
        <v>1384</v>
      </c>
      <c r="B4034">
        <v>4</v>
      </c>
      <c r="C4034">
        <v>1126</v>
      </c>
      <c r="D4034">
        <v>97</v>
      </c>
      <c r="E4034" t="s">
        <v>80</v>
      </c>
      <c r="F4034" t="s">
        <v>303</v>
      </c>
      <c r="G4034">
        <v>2</v>
      </c>
      <c r="H4034" t="str">
        <f>VLOOKUP(Table1[[#This Row],[store_id]],[1]stores!$A:$B,2,0)</f>
        <v>Baldwin Bikes</v>
      </c>
      <c r="I4034">
        <v>1</v>
      </c>
      <c r="J4034">
        <v>349.99</v>
      </c>
      <c r="K4034">
        <v>0.05</v>
      </c>
      <c r="L4034">
        <f>Table1[[#This Row],[list_price]]*Table1[[#This Row],[discount]]</f>
        <v>17.499500000000001</v>
      </c>
      <c r="M4034">
        <f>(Table1[[#This Row],[list_price]]-Table1[[#This Row],[discount_price]])*Table1[[#This Row],[quantity]]</f>
        <v>332.4905</v>
      </c>
    </row>
    <row r="4035" spans="1:13" x14ac:dyDescent="0.25">
      <c r="A4035">
        <v>1385</v>
      </c>
      <c r="B4035">
        <v>1</v>
      </c>
      <c r="C4035">
        <v>866</v>
      </c>
      <c r="D4035">
        <v>24</v>
      </c>
      <c r="E4035" t="s">
        <v>53</v>
      </c>
      <c r="F4035" t="s">
        <v>299</v>
      </c>
      <c r="G4035">
        <v>3</v>
      </c>
      <c r="H4035" t="str">
        <f>VLOOKUP(Table1[[#This Row],[store_id]],[1]stores!$A:$B,2,0)</f>
        <v>Rowlett Bikes</v>
      </c>
      <c r="I4035">
        <v>2</v>
      </c>
      <c r="J4035">
        <v>549.99</v>
      </c>
      <c r="K4035">
        <v>0.05</v>
      </c>
      <c r="L4035">
        <f>Table1[[#This Row],[list_price]]*Table1[[#This Row],[discount]]</f>
        <v>27.499500000000001</v>
      </c>
      <c r="M4035">
        <f>(Table1[[#This Row],[list_price]]-Table1[[#This Row],[discount_price]])*Table1[[#This Row],[quantity]]</f>
        <v>1044.981</v>
      </c>
    </row>
    <row r="4036" spans="1:13" x14ac:dyDescent="0.25">
      <c r="A4036">
        <v>1385</v>
      </c>
      <c r="B4036">
        <v>2</v>
      </c>
      <c r="C4036">
        <v>866</v>
      </c>
      <c r="D4036">
        <v>145</v>
      </c>
      <c r="E4036" t="s">
        <v>158</v>
      </c>
      <c r="F4036" t="s">
        <v>305</v>
      </c>
      <c r="G4036">
        <v>3</v>
      </c>
      <c r="H4036" t="str">
        <f>VLOOKUP(Table1[[#This Row],[store_id]],[1]stores!$A:$B,2,0)</f>
        <v>Rowlett Bikes</v>
      </c>
      <c r="I4036">
        <v>1</v>
      </c>
      <c r="J4036">
        <v>1799.99</v>
      </c>
      <c r="K4036">
        <v>7.0000000000000007E-2</v>
      </c>
      <c r="L4036">
        <f>Table1[[#This Row],[list_price]]*Table1[[#This Row],[discount]]</f>
        <v>125.99930000000002</v>
      </c>
      <c r="M4036">
        <f>(Table1[[#This Row],[list_price]]-Table1[[#This Row],[discount_price]])*Table1[[#This Row],[quantity]]</f>
        <v>1673.9907000000001</v>
      </c>
    </row>
    <row r="4037" spans="1:13" x14ac:dyDescent="0.25">
      <c r="A4037">
        <v>1385</v>
      </c>
      <c r="B4037">
        <v>3</v>
      </c>
      <c r="C4037">
        <v>866</v>
      </c>
      <c r="D4037">
        <v>39</v>
      </c>
      <c r="E4037" t="s">
        <v>96</v>
      </c>
      <c r="F4037" t="s">
        <v>300</v>
      </c>
      <c r="G4037">
        <v>3</v>
      </c>
      <c r="H4037" t="str">
        <f>VLOOKUP(Table1[[#This Row],[store_id]],[1]stores!$A:$B,2,0)</f>
        <v>Rowlett Bikes</v>
      </c>
      <c r="I4037">
        <v>2</v>
      </c>
      <c r="J4037">
        <v>1499.99</v>
      </c>
      <c r="K4037">
        <v>0.1</v>
      </c>
      <c r="L4037">
        <f>Table1[[#This Row],[list_price]]*Table1[[#This Row],[discount]]</f>
        <v>149.999</v>
      </c>
      <c r="M4037">
        <f>(Table1[[#This Row],[list_price]]-Table1[[#This Row],[discount_price]])*Table1[[#This Row],[quantity]]</f>
        <v>2699.982</v>
      </c>
    </row>
    <row r="4038" spans="1:13" x14ac:dyDescent="0.25">
      <c r="A4038">
        <v>1385</v>
      </c>
      <c r="B4038">
        <v>4</v>
      </c>
      <c r="C4038">
        <v>866</v>
      </c>
      <c r="D4038">
        <v>135</v>
      </c>
      <c r="E4038" t="s">
        <v>95</v>
      </c>
      <c r="F4038" t="s">
        <v>300</v>
      </c>
      <c r="G4038">
        <v>3</v>
      </c>
      <c r="H4038" t="str">
        <f>VLOOKUP(Table1[[#This Row],[store_id]],[1]stores!$A:$B,2,0)</f>
        <v>Rowlett Bikes</v>
      </c>
      <c r="I4038">
        <v>1</v>
      </c>
      <c r="J4038">
        <v>1499.99</v>
      </c>
      <c r="K4038">
        <v>0.05</v>
      </c>
      <c r="L4038">
        <f>Table1[[#This Row],[list_price]]*Table1[[#This Row],[discount]]</f>
        <v>74.999499999999998</v>
      </c>
      <c r="M4038">
        <f>(Table1[[#This Row],[list_price]]-Table1[[#This Row],[discount_price]])*Table1[[#This Row],[quantity]]</f>
        <v>1424.9905000000001</v>
      </c>
    </row>
    <row r="4039" spans="1:13" x14ac:dyDescent="0.25">
      <c r="A4039">
        <v>1386</v>
      </c>
      <c r="B4039">
        <v>1</v>
      </c>
      <c r="C4039">
        <v>1254</v>
      </c>
      <c r="D4039">
        <v>292</v>
      </c>
      <c r="E4039" t="s">
        <v>225</v>
      </c>
      <c r="F4039" t="s">
        <v>303</v>
      </c>
      <c r="G4039">
        <v>1</v>
      </c>
      <c r="H4039" t="str">
        <f>VLOOKUP(Table1[[#This Row],[store_id]],[1]stores!$A:$B,2,0)</f>
        <v>Santa Cruz Bikes</v>
      </c>
      <c r="I4039">
        <v>1</v>
      </c>
      <c r="J4039">
        <v>369.99</v>
      </c>
      <c r="K4039">
        <v>0.2</v>
      </c>
      <c r="L4039">
        <f>Table1[[#This Row],[list_price]]*Table1[[#This Row],[discount]]</f>
        <v>73.998000000000005</v>
      </c>
      <c r="M4039">
        <f>(Table1[[#This Row],[list_price]]-Table1[[#This Row],[discount_price]])*Table1[[#This Row],[quantity]]</f>
        <v>295.99200000000002</v>
      </c>
    </row>
    <row r="4040" spans="1:13" x14ac:dyDescent="0.25">
      <c r="A4040">
        <v>1386</v>
      </c>
      <c r="B4040">
        <v>2</v>
      </c>
      <c r="C4040">
        <v>1254</v>
      </c>
      <c r="D4040">
        <v>262</v>
      </c>
      <c r="E4040" t="s">
        <v>226</v>
      </c>
      <c r="F4040" t="s">
        <v>303</v>
      </c>
      <c r="G4040">
        <v>1</v>
      </c>
      <c r="H4040" t="str">
        <f>VLOOKUP(Table1[[#This Row],[store_id]],[1]stores!$A:$B,2,0)</f>
        <v>Santa Cruz Bikes</v>
      </c>
      <c r="I4040">
        <v>1</v>
      </c>
      <c r="J4040">
        <v>249.99</v>
      </c>
      <c r="K4040">
        <v>0.1</v>
      </c>
      <c r="L4040">
        <f>Table1[[#This Row],[list_price]]*Table1[[#This Row],[discount]]</f>
        <v>24.999000000000002</v>
      </c>
      <c r="M4040">
        <f>(Table1[[#This Row],[list_price]]-Table1[[#This Row],[discount_price]])*Table1[[#This Row],[quantity]]</f>
        <v>224.99100000000001</v>
      </c>
    </row>
    <row r="4041" spans="1:13" x14ac:dyDescent="0.25">
      <c r="A4041">
        <v>1386</v>
      </c>
      <c r="B4041">
        <v>3</v>
      </c>
      <c r="C4041">
        <v>1254</v>
      </c>
      <c r="D4041">
        <v>306</v>
      </c>
      <c r="E4041" t="s">
        <v>221</v>
      </c>
      <c r="F4041" t="s">
        <v>299</v>
      </c>
      <c r="G4041">
        <v>1</v>
      </c>
      <c r="H4041" t="str">
        <f>VLOOKUP(Table1[[#This Row],[store_id]],[1]stores!$A:$B,2,0)</f>
        <v>Santa Cruz Bikes</v>
      </c>
      <c r="I4041">
        <v>1</v>
      </c>
      <c r="J4041">
        <v>899.99</v>
      </c>
      <c r="K4041">
        <v>0.1</v>
      </c>
      <c r="L4041">
        <f>Table1[[#This Row],[list_price]]*Table1[[#This Row],[discount]]</f>
        <v>89.999000000000009</v>
      </c>
      <c r="M4041">
        <f>(Table1[[#This Row],[list_price]]-Table1[[#This Row],[discount_price]])*Table1[[#This Row],[quantity]]</f>
        <v>809.99099999999999</v>
      </c>
    </row>
    <row r="4042" spans="1:13" x14ac:dyDescent="0.25">
      <c r="A4042">
        <v>1386</v>
      </c>
      <c r="B4042">
        <v>4</v>
      </c>
      <c r="C4042">
        <v>1254</v>
      </c>
      <c r="D4042">
        <v>150</v>
      </c>
      <c r="E4042" t="s">
        <v>182</v>
      </c>
      <c r="F4042" t="s">
        <v>305</v>
      </c>
      <c r="G4042">
        <v>1</v>
      </c>
      <c r="H4042" t="str">
        <f>VLOOKUP(Table1[[#This Row],[store_id]],[1]stores!$A:$B,2,0)</f>
        <v>Santa Cruz Bikes</v>
      </c>
      <c r="I4042">
        <v>1</v>
      </c>
      <c r="J4042">
        <v>4499.99</v>
      </c>
      <c r="K4042">
        <v>7.0000000000000007E-2</v>
      </c>
      <c r="L4042">
        <f>Table1[[#This Row],[list_price]]*Table1[[#This Row],[discount]]</f>
        <v>314.99930000000001</v>
      </c>
      <c r="M4042">
        <f>(Table1[[#This Row],[list_price]]-Table1[[#This Row],[discount_price]])*Table1[[#This Row],[quantity]]</f>
        <v>4184.9906999999994</v>
      </c>
    </row>
    <row r="4043" spans="1:13" x14ac:dyDescent="0.25">
      <c r="A4043">
        <v>1387</v>
      </c>
      <c r="B4043">
        <v>1</v>
      </c>
      <c r="C4043">
        <v>11</v>
      </c>
      <c r="D4043">
        <v>106</v>
      </c>
      <c r="E4043" t="s">
        <v>66</v>
      </c>
      <c r="F4043" t="s">
        <v>299</v>
      </c>
      <c r="G4043">
        <v>2</v>
      </c>
      <c r="H4043" t="str">
        <f>VLOOKUP(Table1[[#This Row],[store_id]],[1]stores!$A:$B,2,0)</f>
        <v>Baldwin Bikes</v>
      </c>
      <c r="I4043">
        <v>1</v>
      </c>
      <c r="J4043">
        <v>449.99</v>
      </c>
      <c r="K4043">
        <v>0.1</v>
      </c>
      <c r="L4043">
        <f>Table1[[#This Row],[list_price]]*Table1[[#This Row],[discount]]</f>
        <v>44.999000000000002</v>
      </c>
      <c r="M4043">
        <f>(Table1[[#This Row],[list_price]]-Table1[[#This Row],[discount_price]])*Table1[[#This Row],[quantity]]</f>
        <v>404.99099999999999</v>
      </c>
    </row>
    <row r="4044" spans="1:13" x14ac:dyDescent="0.25">
      <c r="A4044">
        <v>1388</v>
      </c>
      <c r="B4044">
        <v>1</v>
      </c>
      <c r="C4044">
        <v>323</v>
      </c>
      <c r="D4044">
        <v>251</v>
      </c>
      <c r="E4044" t="s">
        <v>227</v>
      </c>
      <c r="F4044" t="s">
        <v>302</v>
      </c>
      <c r="G4044">
        <v>2</v>
      </c>
      <c r="H4044" t="str">
        <f>VLOOKUP(Table1[[#This Row],[store_id]],[1]stores!$A:$B,2,0)</f>
        <v>Baldwin Bikes</v>
      </c>
      <c r="I4044">
        <v>1</v>
      </c>
      <c r="J4044">
        <v>2999.99</v>
      </c>
      <c r="K4044">
        <v>0.1</v>
      </c>
      <c r="L4044">
        <f>Table1[[#This Row],[list_price]]*Table1[[#This Row],[discount]]</f>
        <v>299.99899999999997</v>
      </c>
      <c r="M4044">
        <f>(Table1[[#This Row],[list_price]]-Table1[[#This Row],[discount_price]])*Table1[[#This Row],[quantity]]</f>
        <v>2699.991</v>
      </c>
    </row>
    <row r="4045" spans="1:13" x14ac:dyDescent="0.25">
      <c r="A4045">
        <v>1389</v>
      </c>
      <c r="B4045">
        <v>1</v>
      </c>
      <c r="C4045">
        <v>491</v>
      </c>
      <c r="D4045">
        <v>85</v>
      </c>
      <c r="E4045" t="s">
        <v>65</v>
      </c>
      <c r="F4045" t="s">
        <v>303</v>
      </c>
      <c r="G4045">
        <v>2</v>
      </c>
      <c r="H4045" t="str">
        <f>VLOOKUP(Table1[[#This Row],[store_id]],[1]stores!$A:$B,2,0)</f>
        <v>Baldwin Bikes</v>
      </c>
      <c r="I4045">
        <v>2</v>
      </c>
      <c r="J4045">
        <v>329.99</v>
      </c>
      <c r="K4045">
        <v>0.1</v>
      </c>
      <c r="L4045">
        <f>Table1[[#This Row],[list_price]]*Table1[[#This Row],[discount]]</f>
        <v>32.999000000000002</v>
      </c>
      <c r="M4045">
        <f>(Table1[[#This Row],[list_price]]-Table1[[#This Row],[discount_price]])*Table1[[#This Row],[quantity]]</f>
        <v>593.98199999999997</v>
      </c>
    </row>
    <row r="4046" spans="1:13" x14ac:dyDescent="0.25">
      <c r="A4046">
        <v>1389</v>
      </c>
      <c r="B4046">
        <v>2</v>
      </c>
      <c r="C4046">
        <v>491</v>
      </c>
      <c r="D4046">
        <v>171</v>
      </c>
      <c r="E4046" t="s">
        <v>94</v>
      </c>
      <c r="F4046" t="s">
        <v>305</v>
      </c>
      <c r="G4046">
        <v>2</v>
      </c>
      <c r="H4046" t="str">
        <f>VLOOKUP(Table1[[#This Row],[store_id]],[1]stores!$A:$B,2,0)</f>
        <v>Baldwin Bikes</v>
      </c>
      <c r="I4046">
        <v>2</v>
      </c>
      <c r="J4046">
        <v>3199.99</v>
      </c>
      <c r="K4046">
        <v>0.05</v>
      </c>
      <c r="L4046">
        <f>Table1[[#This Row],[list_price]]*Table1[[#This Row],[discount]]</f>
        <v>159.99950000000001</v>
      </c>
      <c r="M4046">
        <f>(Table1[[#This Row],[list_price]]-Table1[[#This Row],[discount_price]])*Table1[[#This Row],[quantity]]</f>
        <v>6079.9809999999998</v>
      </c>
    </row>
    <row r="4047" spans="1:13" x14ac:dyDescent="0.25">
      <c r="A4047">
        <v>1389</v>
      </c>
      <c r="B4047">
        <v>3</v>
      </c>
      <c r="C4047">
        <v>491</v>
      </c>
      <c r="D4047">
        <v>227</v>
      </c>
      <c r="E4047" t="s">
        <v>228</v>
      </c>
      <c r="F4047" t="s">
        <v>299</v>
      </c>
      <c r="G4047">
        <v>2</v>
      </c>
      <c r="H4047" t="str">
        <f>VLOOKUP(Table1[[#This Row],[store_id]],[1]stores!$A:$B,2,0)</f>
        <v>Baldwin Bikes</v>
      </c>
      <c r="I4047">
        <v>1</v>
      </c>
      <c r="J4047">
        <v>319.99</v>
      </c>
      <c r="K4047">
        <v>7.0000000000000007E-2</v>
      </c>
      <c r="L4047">
        <f>Table1[[#This Row],[list_price]]*Table1[[#This Row],[discount]]</f>
        <v>22.399300000000004</v>
      </c>
      <c r="M4047">
        <f>(Table1[[#This Row],[list_price]]-Table1[[#This Row],[discount_price]])*Table1[[#This Row],[quantity]]</f>
        <v>297.59070000000003</v>
      </c>
    </row>
    <row r="4048" spans="1:13" x14ac:dyDescent="0.25">
      <c r="A4048">
        <v>1390</v>
      </c>
      <c r="B4048">
        <v>1</v>
      </c>
      <c r="C4048">
        <v>63</v>
      </c>
      <c r="D4048">
        <v>41</v>
      </c>
      <c r="E4048" t="s">
        <v>101</v>
      </c>
      <c r="F4048" t="s">
        <v>300</v>
      </c>
      <c r="G4048">
        <v>2</v>
      </c>
      <c r="H4048" t="str">
        <f>VLOOKUP(Table1[[#This Row],[store_id]],[1]stores!$A:$B,2,0)</f>
        <v>Baldwin Bikes</v>
      </c>
      <c r="I4048">
        <v>2</v>
      </c>
      <c r="J4048">
        <v>1469.99</v>
      </c>
      <c r="K4048">
        <v>0.05</v>
      </c>
      <c r="L4048">
        <f>Table1[[#This Row],[list_price]]*Table1[[#This Row],[discount]]</f>
        <v>73.499499999999998</v>
      </c>
      <c r="M4048">
        <f>(Table1[[#This Row],[list_price]]-Table1[[#This Row],[discount_price]])*Table1[[#This Row],[quantity]]</f>
        <v>2792.9810000000002</v>
      </c>
    </row>
    <row r="4049" spans="1:13" x14ac:dyDescent="0.25">
      <c r="A4049">
        <v>1390</v>
      </c>
      <c r="B4049">
        <v>2</v>
      </c>
      <c r="C4049">
        <v>63</v>
      </c>
      <c r="D4049">
        <v>27</v>
      </c>
      <c r="E4049" t="s">
        <v>127</v>
      </c>
      <c r="F4049" t="s">
        <v>300</v>
      </c>
      <c r="G4049">
        <v>2</v>
      </c>
      <c r="H4049" t="str">
        <f>VLOOKUP(Table1[[#This Row],[store_id]],[1]stores!$A:$B,2,0)</f>
        <v>Baldwin Bikes</v>
      </c>
      <c r="I4049">
        <v>2</v>
      </c>
      <c r="J4049">
        <v>999.99</v>
      </c>
      <c r="K4049">
        <v>0.05</v>
      </c>
      <c r="L4049">
        <f>Table1[[#This Row],[list_price]]*Table1[[#This Row],[discount]]</f>
        <v>49.999500000000005</v>
      </c>
      <c r="M4049">
        <f>(Table1[[#This Row],[list_price]]-Table1[[#This Row],[discount_price]])*Table1[[#This Row],[quantity]]</f>
        <v>1899.981</v>
      </c>
    </row>
    <row r="4050" spans="1:13" x14ac:dyDescent="0.25">
      <c r="A4050">
        <v>1390</v>
      </c>
      <c r="B4050">
        <v>3</v>
      </c>
      <c r="C4050">
        <v>63</v>
      </c>
      <c r="D4050">
        <v>306</v>
      </c>
      <c r="E4050" t="s">
        <v>221</v>
      </c>
      <c r="F4050" t="s">
        <v>299</v>
      </c>
      <c r="G4050">
        <v>2</v>
      </c>
      <c r="H4050" t="str">
        <f>VLOOKUP(Table1[[#This Row],[store_id]],[1]stores!$A:$B,2,0)</f>
        <v>Baldwin Bikes</v>
      </c>
      <c r="I4050">
        <v>1</v>
      </c>
      <c r="J4050">
        <v>899.99</v>
      </c>
      <c r="K4050">
        <v>0.1</v>
      </c>
      <c r="L4050">
        <f>Table1[[#This Row],[list_price]]*Table1[[#This Row],[discount]]</f>
        <v>89.999000000000009</v>
      </c>
      <c r="M4050">
        <f>(Table1[[#This Row],[list_price]]-Table1[[#This Row],[discount_price]])*Table1[[#This Row],[quantity]]</f>
        <v>809.99099999999999</v>
      </c>
    </row>
    <row r="4051" spans="1:13" x14ac:dyDescent="0.25">
      <c r="A4051">
        <v>1390</v>
      </c>
      <c r="B4051">
        <v>4</v>
      </c>
      <c r="C4051">
        <v>63</v>
      </c>
      <c r="D4051">
        <v>104</v>
      </c>
      <c r="E4051" t="s">
        <v>110</v>
      </c>
      <c r="F4051" t="s">
        <v>304</v>
      </c>
      <c r="G4051">
        <v>2</v>
      </c>
      <c r="H4051" t="str">
        <f>VLOOKUP(Table1[[#This Row],[store_id]],[1]stores!$A:$B,2,0)</f>
        <v>Baldwin Bikes</v>
      </c>
      <c r="I4051">
        <v>1</v>
      </c>
      <c r="J4051">
        <v>481.99</v>
      </c>
      <c r="K4051">
        <v>0.05</v>
      </c>
      <c r="L4051">
        <f>Table1[[#This Row],[list_price]]*Table1[[#This Row],[discount]]</f>
        <v>24.099500000000003</v>
      </c>
      <c r="M4051">
        <f>(Table1[[#This Row],[list_price]]-Table1[[#This Row],[discount_price]])*Table1[[#This Row],[quantity]]</f>
        <v>457.89050000000003</v>
      </c>
    </row>
    <row r="4052" spans="1:13" x14ac:dyDescent="0.25">
      <c r="A4052">
        <v>1390</v>
      </c>
      <c r="B4052">
        <v>5</v>
      </c>
      <c r="C4052">
        <v>63</v>
      </c>
      <c r="D4052">
        <v>147</v>
      </c>
      <c r="E4052" t="s">
        <v>186</v>
      </c>
      <c r="F4052" t="s">
        <v>305</v>
      </c>
      <c r="G4052">
        <v>2</v>
      </c>
      <c r="H4052" t="str">
        <f>VLOOKUP(Table1[[#This Row],[store_id]],[1]stores!$A:$B,2,0)</f>
        <v>Baldwin Bikes</v>
      </c>
      <c r="I4052">
        <v>2</v>
      </c>
      <c r="J4052">
        <v>1799.99</v>
      </c>
      <c r="K4052">
        <v>0.1</v>
      </c>
      <c r="L4052">
        <f>Table1[[#This Row],[list_price]]*Table1[[#This Row],[discount]]</f>
        <v>179.99900000000002</v>
      </c>
      <c r="M4052">
        <f>(Table1[[#This Row],[list_price]]-Table1[[#This Row],[discount_price]])*Table1[[#This Row],[quantity]]</f>
        <v>3239.982</v>
      </c>
    </row>
    <row r="4053" spans="1:13" x14ac:dyDescent="0.25">
      <c r="A4053">
        <v>1391</v>
      </c>
      <c r="B4053">
        <v>1</v>
      </c>
      <c r="C4053">
        <v>914</v>
      </c>
      <c r="D4053">
        <v>223</v>
      </c>
      <c r="E4053" t="s">
        <v>216</v>
      </c>
      <c r="F4053" t="s">
        <v>299</v>
      </c>
      <c r="G4053">
        <v>2</v>
      </c>
      <c r="H4053" t="str">
        <f>VLOOKUP(Table1[[#This Row],[store_id]],[1]stores!$A:$B,2,0)</f>
        <v>Baldwin Bikes</v>
      </c>
      <c r="I4053">
        <v>2</v>
      </c>
      <c r="J4053">
        <v>529.99</v>
      </c>
      <c r="K4053">
        <v>7.0000000000000007E-2</v>
      </c>
      <c r="L4053">
        <f>Table1[[#This Row],[list_price]]*Table1[[#This Row],[discount]]</f>
        <v>37.099300000000007</v>
      </c>
      <c r="M4053">
        <f>(Table1[[#This Row],[list_price]]-Table1[[#This Row],[discount_price]])*Table1[[#This Row],[quantity]]</f>
        <v>985.78139999999996</v>
      </c>
    </row>
    <row r="4054" spans="1:13" x14ac:dyDescent="0.25">
      <c r="A4054">
        <v>1391</v>
      </c>
      <c r="B4054">
        <v>2</v>
      </c>
      <c r="C4054">
        <v>914</v>
      </c>
      <c r="D4054">
        <v>295</v>
      </c>
      <c r="E4054" t="s">
        <v>229</v>
      </c>
      <c r="F4054" t="s">
        <v>303</v>
      </c>
      <c r="G4054">
        <v>2</v>
      </c>
      <c r="H4054" t="str">
        <f>VLOOKUP(Table1[[#This Row],[store_id]],[1]stores!$A:$B,2,0)</f>
        <v>Baldwin Bikes</v>
      </c>
      <c r="I4054">
        <v>2</v>
      </c>
      <c r="J4054">
        <v>319.99</v>
      </c>
      <c r="K4054">
        <v>0.2</v>
      </c>
      <c r="L4054">
        <f>Table1[[#This Row],[list_price]]*Table1[[#This Row],[discount]]</f>
        <v>63.998000000000005</v>
      </c>
      <c r="M4054">
        <f>(Table1[[#This Row],[list_price]]-Table1[[#This Row],[discount_price]])*Table1[[#This Row],[quantity]]</f>
        <v>511.98400000000004</v>
      </c>
    </row>
    <row r="4055" spans="1:13" x14ac:dyDescent="0.25">
      <c r="A4055">
        <v>1391</v>
      </c>
      <c r="B4055">
        <v>3</v>
      </c>
      <c r="C4055">
        <v>914</v>
      </c>
      <c r="D4055">
        <v>277</v>
      </c>
      <c r="E4055" t="s">
        <v>230</v>
      </c>
      <c r="F4055" t="s">
        <v>303</v>
      </c>
      <c r="G4055">
        <v>2</v>
      </c>
      <c r="H4055" t="str">
        <f>VLOOKUP(Table1[[#This Row],[store_id]],[1]stores!$A:$B,2,0)</f>
        <v>Baldwin Bikes</v>
      </c>
      <c r="I4055">
        <v>1</v>
      </c>
      <c r="J4055">
        <v>369.99</v>
      </c>
      <c r="K4055">
        <v>0.2</v>
      </c>
      <c r="L4055">
        <f>Table1[[#This Row],[list_price]]*Table1[[#This Row],[discount]]</f>
        <v>73.998000000000005</v>
      </c>
      <c r="M4055">
        <f>(Table1[[#This Row],[list_price]]-Table1[[#This Row],[discount_price]])*Table1[[#This Row],[quantity]]</f>
        <v>295.99200000000002</v>
      </c>
    </row>
    <row r="4056" spans="1:13" x14ac:dyDescent="0.25">
      <c r="A4056">
        <v>1392</v>
      </c>
      <c r="B4056">
        <v>1</v>
      </c>
      <c r="C4056">
        <v>1187</v>
      </c>
      <c r="D4056">
        <v>87</v>
      </c>
      <c r="E4056" t="s">
        <v>137</v>
      </c>
      <c r="F4056" t="s">
        <v>303</v>
      </c>
      <c r="G4056">
        <v>2</v>
      </c>
      <c r="H4056" t="str">
        <f>VLOOKUP(Table1[[#This Row],[store_id]],[1]stores!$A:$B,2,0)</f>
        <v>Baldwin Bikes</v>
      </c>
      <c r="I4056">
        <v>2</v>
      </c>
      <c r="J4056">
        <v>189.99</v>
      </c>
      <c r="K4056">
        <v>0.2</v>
      </c>
      <c r="L4056">
        <f>Table1[[#This Row],[list_price]]*Table1[[#This Row],[discount]]</f>
        <v>37.998000000000005</v>
      </c>
      <c r="M4056">
        <f>(Table1[[#This Row],[list_price]]-Table1[[#This Row],[discount_price]])*Table1[[#This Row],[quantity]]</f>
        <v>303.98400000000004</v>
      </c>
    </row>
    <row r="4057" spans="1:13" x14ac:dyDescent="0.25">
      <c r="A4057">
        <v>1392</v>
      </c>
      <c r="B4057">
        <v>2</v>
      </c>
      <c r="C4057">
        <v>1187</v>
      </c>
      <c r="D4057">
        <v>240</v>
      </c>
      <c r="E4057" t="s">
        <v>231</v>
      </c>
      <c r="F4057" t="s">
        <v>299</v>
      </c>
      <c r="G4057">
        <v>2</v>
      </c>
      <c r="H4057" t="str">
        <f>VLOOKUP(Table1[[#This Row],[store_id]],[1]stores!$A:$B,2,0)</f>
        <v>Baldwin Bikes</v>
      </c>
      <c r="I4057">
        <v>2</v>
      </c>
      <c r="J4057">
        <v>899.99</v>
      </c>
      <c r="K4057">
        <v>0.05</v>
      </c>
      <c r="L4057">
        <f>Table1[[#This Row],[list_price]]*Table1[[#This Row],[discount]]</f>
        <v>44.999500000000005</v>
      </c>
      <c r="M4057">
        <f>(Table1[[#This Row],[list_price]]-Table1[[#This Row],[discount_price]])*Table1[[#This Row],[quantity]]</f>
        <v>1709.981</v>
      </c>
    </row>
    <row r="4058" spans="1:13" x14ac:dyDescent="0.25">
      <c r="A4058">
        <v>1393</v>
      </c>
      <c r="B4058">
        <v>1</v>
      </c>
      <c r="C4058">
        <v>547</v>
      </c>
      <c r="D4058">
        <v>92</v>
      </c>
      <c r="E4058" t="s">
        <v>132</v>
      </c>
      <c r="F4058" t="s">
        <v>303</v>
      </c>
      <c r="G4058">
        <v>2</v>
      </c>
      <c r="H4058" t="str">
        <f>VLOOKUP(Table1[[#This Row],[store_id]],[1]stores!$A:$B,2,0)</f>
        <v>Baldwin Bikes</v>
      </c>
      <c r="I4058">
        <v>1</v>
      </c>
      <c r="J4058">
        <v>209.99</v>
      </c>
      <c r="K4058">
        <v>7.0000000000000007E-2</v>
      </c>
      <c r="L4058">
        <f>Table1[[#This Row],[list_price]]*Table1[[#This Row],[discount]]</f>
        <v>14.699300000000003</v>
      </c>
      <c r="M4058">
        <f>(Table1[[#This Row],[list_price]]-Table1[[#This Row],[discount_price]])*Table1[[#This Row],[quantity]]</f>
        <v>195.29070000000002</v>
      </c>
    </row>
    <row r="4059" spans="1:13" x14ac:dyDescent="0.25">
      <c r="A4059">
        <v>1393</v>
      </c>
      <c r="B4059">
        <v>2</v>
      </c>
      <c r="C4059">
        <v>547</v>
      </c>
      <c r="D4059">
        <v>82</v>
      </c>
      <c r="E4059" t="s">
        <v>121</v>
      </c>
      <c r="F4059" t="s">
        <v>299</v>
      </c>
      <c r="G4059">
        <v>2</v>
      </c>
      <c r="H4059" t="str">
        <f>VLOOKUP(Table1[[#This Row],[store_id]],[1]stores!$A:$B,2,0)</f>
        <v>Baldwin Bikes</v>
      </c>
      <c r="I4059">
        <v>1</v>
      </c>
      <c r="J4059">
        <v>659.99</v>
      </c>
      <c r="K4059">
        <v>7.0000000000000007E-2</v>
      </c>
      <c r="L4059">
        <f>Table1[[#This Row],[list_price]]*Table1[[#This Row],[discount]]</f>
        <v>46.199300000000008</v>
      </c>
      <c r="M4059">
        <f>(Table1[[#This Row],[list_price]]-Table1[[#This Row],[discount_price]])*Table1[[#This Row],[quantity]]</f>
        <v>613.79070000000002</v>
      </c>
    </row>
    <row r="4060" spans="1:13" x14ac:dyDescent="0.25">
      <c r="A4060">
        <v>1393</v>
      </c>
      <c r="B4060">
        <v>3</v>
      </c>
      <c r="C4060">
        <v>547</v>
      </c>
      <c r="D4060">
        <v>47</v>
      </c>
      <c r="E4060" t="s">
        <v>79</v>
      </c>
      <c r="F4060" t="s">
        <v>300</v>
      </c>
      <c r="G4060">
        <v>2</v>
      </c>
      <c r="H4060" t="str">
        <f>VLOOKUP(Table1[[#This Row],[store_id]],[1]stores!$A:$B,2,0)</f>
        <v>Baldwin Bikes</v>
      </c>
      <c r="I4060">
        <v>2</v>
      </c>
      <c r="J4060">
        <v>5299.99</v>
      </c>
      <c r="K4060">
        <v>0.05</v>
      </c>
      <c r="L4060">
        <f>Table1[[#This Row],[list_price]]*Table1[[#This Row],[discount]]</f>
        <v>264.99950000000001</v>
      </c>
      <c r="M4060">
        <f>(Table1[[#This Row],[list_price]]-Table1[[#This Row],[discount_price]])*Table1[[#This Row],[quantity]]</f>
        <v>10069.981</v>
      </c>
    </row>
    <row r="4061" spans="1:13" x14ac:dyDescent="0.25">
      <c r="A4061">
        <v>1393</v>
      </c>
      <c r="B4061">
        <v>4</v>
      </c>
      <c r="C4061">
        <v>547</v>
      </c>
      <c r="D4061">
        <v>268</v>
      </c>
      <c r="E4061" t="s">
        <v>232</v>
      </c>
      <c r="F4061" t="s">
        <v>303</v>
      </c>
      <c r="G4061">
        <v>2</v>
      </c>
      <c r="H4061" t="str">
        <f>VLOOKUP(Table1[[#This Row],[store_id]],[1]stores!$A:$B,2,0)</f>
        <v>Baldwin Bikes</v>
      </c>
      <c r="I4061">
        <v>2</v>
      </c>
      <c r="J4061">
        <v>159.99</v>
      </c>
      <c r="K4061">
        <v>0.05</v>
      </c>
      <c r="L4061">
        <f>Table1[[#This Row],[list_price]]*Table1[[#This Row],[discount]]</f>
        <v>7.9995000000000012</v>
      </c>
      <c r="M4061">
        <f>(Table1[[#This Row],[list_price]]-Table1[[#This Row],[discount_price]])*Table1[[#This Row],[quantity]]</f>
        <v>303.98099999999999</v>
      </c>
    </row>
    <row r="4062" spans="1:13" x14ac:dyDescent="0.25">
      <c r="A4062">
        <v>1394</v>
      </c>
      <c r="B4062">
        <v>1</v>
      </c>
      <c r="C4062">
        <v>906</v>
      </c>
      <c r="D4062">
        <v>165</v>
      </c>
      <c r="E4062" t="s">
        <v>233</v>
      </c>
      <c r="F4062" t="s">
        <v>305</v>
      </c>
      <c r="G4062">
        <v>3</v>
      </c>
      <c r="H4062" t="str">
        <f>VLOOKUP(Table1[[#This Row],[store_id]],[1]stores!$A:$B,2,0)</f>
        <v>Rowlett Bikes</v>
      </c>
      <c r="I4062">
        <v>2</v>
      </c>
      <c r="J4062">
        <v>2499.9899999999998</v>
      </c>
      <c r="K4062">
        <v>0.05</v>
      </c>
      <c r="L4062">
        <f>Table1[[#This Row],[list_price]]*Table1[[#This Row],[discount]]</f>
        <v>124.9995</v>
      </c>
      <c r="M4062">
        <f>(Table1[[#This Row],[list_price]]-Table1[[#This Row],[discount_price]])*Table1[[#This Row],[quantity]]</f>
        <v>4749.9809999999998</v>
      </c>
    </row>
    <row r="4063" spans="1:13" x14ac:dyDescent="0.25">
      <c r="A4063">
        <v>1395</v>
      </c>
      <c r="B4063">
        <v>1</v>
      </c>
      <c r="C4063">
        <v>1052</v>
      </c>
      <c r="D4063">
        <v>204</v>
      </c>
      <c r="E4063" t="s">
        <v>202</v>
      </c>
      <c r="F4063" t="s">
        <v>302</v>
      </c>
      <c r="G4063">
        <v>1</v>
      </c>
      <c r="H4063" t="str">
        <f>VLOOKUP(Table1[[#This Row],[store_id]],[1]stores!$A:$B,2,0)</f>
        <v>Santa Cruz Bikes</v>
      </c>
      <c r="I4063">
        <v>1</v>
      </c>
      <c r="J4063">
        <v>3599.99</v>
      </c>
      <c r="K4063">
        <v>0.2</v>
      </c>
      <c r="L4063">
        <f>Table1[[#This Row],[list_price]]*Table1[[#This Row],[discount]]</f>
        <v>719.99800000000005</v>
      </c>
      <c r="M4063">
        <f>(Table1[[#This Row],[list_price]]-Table1[[#This Row],[discount_price]])*Table1[[#This Row],[quantity]]</f>
        <v>2879.9919999999997</v>
      </c>
    </row>
    <row r="4064" spans="1:13" x14ac:dyDescent="0.25">
      <c r="A4064">
        <v>1395</v>
      </c>
      <c r="B4064">
        <v>2</v>
      </c>
      <c r="C4064">
        <v>1052</v>
      </c>
      <c r="D4064">
        <v>48</v>
      </c>
      <c r="E4064" t="s">
        <v>108</v>
      </c>
      <c r="F4064" t="s">
        <v>305</v>
      </c>
      <c r="G4064">
        <v>1</v>
      </c>
      <c r="H4064" t="str">
        <f>VLOOKUP(Table1[[#This Row],[store_id]],[1]stores!$A:$B,2,0)</f>
        <v>Santa Cruz Bikes</v>
      </c>
      <c r="I4064">
        <v>2</v>
      </c>
      <c r="J4064">
        <v>1499.99</v>
      </c>
      <c r="K4064">
        <v>0.1</v>
      </c>
      <c r="L4064">
        <f>Table1[[#This Row],[list_price]]*Table1[[#This Row],[discount]]</f>
        <v>149.999</v>
      </c>
      <c r="M4064">
        <f>(Table1[[#This Row],[list_price]]-Table1[[#This Row],[discount_price]])*Table1[[#This Row],[quantity]]</f>
        <v>2699.982</v>
      </c>
    </row>
    <row r="4065" spans="1:13" x14ac:dyDescent="0.25">
      <c r="A4065">
        <v>1395</v>
      </c>
      <c r="B4065">
        <v>3</v>
      </c>
      <c r="C4065">
        <v>1052</v>
      </c>
      <c r="D4065">
        <v>180</v>
      </c>
      <c r="E4065" t="s">
        <v>147</v>
      </c>
      <c r="F4065" t="s">
        <v>305</v>
      </c>
      <c r="G4065">
        <v>1</v>
      </c>
      <c r="H4065" t="str">
        <f>VLOOKUP(Table1[[#This Row],[store_id]],[1]stores!$A:$B,2,0)</f>
        <v>Santa Cruz Bikes</v>
      </c>
      <c r="I4065">
        <v>2</v>
      </c>
      <c r="J4065">
        <v>919.99</v>
      </c>
      <c r="K4065">
        <v>0.2</v>
      </c>
      <c r="L4065">
        <f>Table1[[#This Row],[list_price]]*Table1[[#This Row],[discount]]</f>
        <v>183.99800000000002</v>
      </c>
      <c r="M4065">
        <f>(Table1[[#This Row],[list_price]]-Table1[[#This Row],[discount_price]])*Table1[[#This Row],[quantity]]</f>
        <v>1471.9839999999999</v>
      </c>
    </row>
    <row r="4066" spans="1:13" x14ac:dyDescent="0.25">
      <c r="A4066">
        <v>1395</v>
      </c>
      <c r="B4066">
        <v>4</v>
      </c>
      <c r="C4066">
        <v>1052</v>
      </c>
      <c r="D4066">
        <v>226</v>
      </c>
      <c r="E4066" t="s">
        <v>164</v>
      </c>
      <c r="F4066" t="s">
        <v>299</v>
      </c>
      <c r="G4066">
        <v>1</v>
      </c>
      <c r="H4066" t="str">
        <f>VLOOKUP(Table1[[#This Row],[store_id]],[1]stores!$A:$B,2,0)</f>
        <v>Santa Cruz Bikes</v>
      </c>
      <c r="I4066">
        <v>1</v>
      </c>
      <c r="J4066">
        <v>679.99</v>
      </c>
      <c r="K4066">
        <v>0.1</v>
      </c>
      <c r="L4066">
        <f>Table1[[#This Row],[list_price]]*Table1[[#This Row],[discount]]</f>
        <v>67.999000000000009</v>
      </c>
      <c r="M4066">
        <f>(Table1[[#This Row],[list_price]]-Table1[[#This Row],[discount_price]])*Table1[[#This Row],[quantity]]</f>
        <v>611.99099999999999</v>
      </c>
    </row>
    <row r="4067" spans="1:13" x14ac:dyDescent="0.25">
      <c r="A4067">
        <v>1396</v>
      </c>
      <c r="B4067">
        <v>1</v>
      </c>
      <c r="C4067">
        <v>856</v>
      </c>
      <c r="D4067">
        <v>57</v>
      </c>
      <c r="E4067" t="s">
        <v>124</v>
      </c>
      <c r="F4067" t="s">
        <v>305</v>
      </c>
      <c r="G4067">
        <v>2</v>
      </c>
      <c r="H4067" t="str">
        <f>VLOOKUP(Table1[[#This Row],[store_id]],[1]stores!$A:$B,2,0)</f>
        <v>Baldwin Bikes</v>
      </c>
      <c r="I4067">
        <v>1</v>
      </c>
      <c r="J4067">
        <v>1999.99</v>
      </c>
      <c r="K4067">
        <v>0.05</v>
      </c>
      <c r="L4067">
        <f>Table1[[#This Row],[list_price]]*Table1[[#This Row],[discount]]</f>
        <v>99.999500000000012</v>
      </c>
      <c r="M4067">
        <f>(Table1[[#This Row],[list_price]]-Table1[[#This Row],[discount_price]])*Table1[[#This Row],[quantity]]</f>
        <v>1899.9904999999999</v>
      </c>
    </row>
    <row r="4068" spans="1:13" x14ac:dyDescent="0.25">
      <c r="A4068">
        <v>1396</v>
      </c>
      <c r="B4068">
        <v>2</v>
      </c>
      <c r="C4068">
        <v>856</v>
      </c>
      <c r="D4068">
        <v>181</v>
      </c>
      <c r="E4068" t="s">
        <v>217</v>
      </c>
      <c r="F4068" t="s">
        <v>305</v>
      </c>
      <c r="G4068">
        <v>2</v>
      </c>
      <c r="H4068" t="str">
        <f>VLOOKUP(Table1[[#This Row],[store_id]],[1]stores!$A:$B,2,0)</f>
        <v>Baldwin Bikes</v>
      </c>
      <c r="I4068">
        <v>1</v>
      </c>
      <c r="J4068">
        <v>2199.9899999999998</v>
      </c>
      <c r="K4068">
        <v>0.2</v>
      </c>
      <c r="L4068">
        <f>Table1[[#This Row],[list_price]]*Table1[[#This Row],[discount]]</f>
        <v>439.99799999999999</v>
      </c>
      <c r="M4068">
        <f>(Table1[[#This Row],[list_price]]-Table1[[#This Row],[discount_price]])*Table1[[#This Row],[quantity]]</f>
        <v>1759.9919999999997</v>
      </c>
    </row>
    <row r="4069" spans="1:13" x14ac:dyDescent="0.25">
      <c r="A4069">
        <v>1397</v>
      </c>
      <c r="B4069">
        <v>1</v>
      </c>
      <c r="C4069">
        <v>920</v>
      </c>
      <c r="D4069">
        <v>127</v>
      </c>
      <c r="E4069" t="s">
        <v>234</v>
      </c>
      <c r="F4069" t="s">
        <v>300</v>
      </c>
      <c r="G4069">
        <v>2</v>
      </c>
      <c r="H4069" t="str">
        <f>VLOOKUP(Table1[[#This Row],[store_id]],[1]stores!$A:$B,2,0)</f>
        <v>Baldwin Bikes</v>
      </c>
      <c r="I4069">
        <v>2</v>
      </c>
      <c r="J4069">
        <v>469.99</v>
      </c>
      <c r="K4069">
        <v>0.1</v>
      </c>
      <c r="L4069">
        <f>Table1[[#This Row],[list_price]]*Table1[[#This Row],[discount]]</f>
        <v>46.999000000000002</v>
      </c>
      <c r="M4069">
        <f>(Table1[[#This Row],[list_price]]-Table1[[#This Row],[discount_price]])*Table1[[#This Row],[quantity]]</f>
        <v>845.98199999999997</v>
      </c>
    </row>
    <row r="4070" spans="1:13" x14ac:dyDescent="0.25">
      <c r="A4070">
        <v>1397</v>
      </c>
      <c r="B4070">
        <v>2</v>
      </c>
      <c r="C4070">
        <v>920</v>
      </c>
      <c r="D4070">
        <v>139</v>
      </c>
      <c r="E4070" t="s">
        <v>141</v>
      </c>
      <c r="F4070" t="s">
        <v>300</v>
      </c>
      <c r="G4070">
        <v>2</v>
      </c>
      <c r="H4070" t="str">
        <f>VLOOKUP(Table1[[#This Row],[store_id]],[1]stores!$A:$B,2,0)</f>
        <v>Baldwin Bikes</v>
      </c>
      <c r="I4070">
        <v>1</v>
      </c>
      <c r="J4070">
        <v>2999.99</v>
      </c>
      <c r="K4070">
        <v>7.0000000000000007E-2</v>
      </c>
      <c r="L4070">
        <f>Table1[[#This Row],[list_price]]*Table1[[#This Row],[discount]]</f>
        <v>209.99930000000001</v>
      </c>
      <c r="M4070">
        <f>(Table1[[#This Row],[list_price]]-Table1[[#This Row],[discount_price]])*Table1[[#This Row],[quantity]]</f>
        <v>2789.9906999999998</v>
      </c>
    </row>
    <row r="4071" spans="1:13" x14ac:dyDescent="0.25">
      <c r="A4071">
        <v>1397</v>
      </c>
      <c r="B4071">
        <v>3</v>
      </c>
      <c r="C4071">
        <v>920</v>
      </c>
      <c r="D4071">
        <v>7</v>
      </c>
      <c r="E4071" t="s">
        <v>57</v>
      </c>
      <c r="F4071" t="s">
        <v>300</v>
      </c>
      <c r="G4071">
        <v>2</v>
      </c>
      <c r="H4071" t="str">
        <f>VLOOKUP(Table1[[#This Row],[store_id]],[1]stores!$A:$B,2,0)</f>
        <v>Baldwin Bikes</v>
      </c>
      <c r="I4071">
        <v>1</v>
      </c>
      <c r="J4071">
        <v>3999.99</v>
      </c>
      <c r="K4071">
        <v>0.05</v>
      </c>
      <c r="L4071">
        <f>Table1[[#This Row],[list_price]]*Table1[[#This Row],[discount]]</f>
        <v>199.99950000000001</v>
      </c>
      <c r="M4071">
        <f>(Table1[[#This Row],[list_price]]-Table1[[#This Row],[discount_price]])*Table1[[#This Row],[quantity]]</f>
        <v>3799.9904999999999</v>
      </c>
    </row>
    <row r="4072" spans="1:13" x14ac:dyDescent="0.25">
      <c r="A4072">
        <v>1397</v>
      </c>
      <c r="B4072">
        <v>4</v>
      </c>
      <c r="C4072">
        <v>920</v>
      </c>
      <c r="D4072">
        <v>249</v>
      </c>
      <c r="E4072" t="s">
        <v>183</v>
      </c>
      <c r="F4072" t="s">
        <v>299</v>
      </c>
      <c r="G4072">
        <v>2</v>
      </c>
      <c r="H4072" t="str">
        <f>VLOOKUP(Table1[[#This Row],[store_id]],[1]stores!$A:$B,2,0)</f>
        <v>Baldwin Bikes</v>
      </c>
      <c r="I4072">
        <v>1</v>
      </c>
      <c r="J4072">
        <v>749.99</v>
      </c>
      <c r="K4072">
        <v>0.05</v>
      </c>
      <c r="L4072">
        <f>Table1[[#This Row],[list_price]]*Table1[[#This Row],[discount]]</f>
        <v>37.499500000000005</v>
      </c>
      <c r="M4072">
        <f>(Table1[[#This Row],[list_price]]-Table1[[#This Row],[discount_price]])*Table1[[#This Row],[quantity]]</f>
        <v>712.4905</v>
      </c>
    </row>
    <row r="4073" spans="1:13" x14ac:dyDescent="0.25">
      <c r="A4073">
        <v>1397</v>
      </c>
      <c r="B4073">
        <v>5</v>
      </c>
      <c r="C4073">
        <v>920</v>
      </c>
      <c r="D4073">
        <v>78</v>
      </c>
      <c r="E4073" t="s">
        <v>82</v>
      </c>
      <c r="F4073" t="s">
        <v>299</v>
      </c>
      <c r="G4073">
        <v>2</v>
      </c>
      <c r="H4073" t="str">
        <f>VLOOKUP(Table1[[#This Row],[store_id]],[1]stores!$A:$B,2,0)</f>
        <v>Baldwin Bikes</v>
      </c>
      <c r="I4073">
        <v>2</v>
      </c>
      <c r="J4073">
        <v>647.99</v>
      </c>
      <c r="K4073">
        <v>0.1</v>
      </c>
      <c r="L4073">
        <f>Table1[[#This Row],[list_price]]*Table1[[#This Row],[discount]]</f>
        <v>64.799000000000007</v>
      </c>
      <c r="M4073">
        <f>(Table1[[#This Row],[list_price]]-Table1[[#This Row],[discount_price]])*Table1[[#This Row],[quantity]]</f>
        <v>1166.3820000000001</v>
      </c>
    </row>
    <row r="4074" spans="1:13" x14ac:dyDescent="0.25">
      <c r="A4074">
        <v>1398</v>
      </c>
      <c r="B4074">
        <v>1</v>
      </c>
      <c r="C4074">
        <v>1383</v>
      </c>
      <c r="D4074">
        <v>69</v>
      </c>
      <c r="E4074" t="s">
        <v>75</v>
      </c>
      <c r="F4074" t="s">
        <v>299</v>
      </c>
      <c r="G4074">
        <v>1</v>
      </c>
      <c r="H4074" t="str">
        <f>VLOOKUP(Table1[[#This Row],[store_id]],[1]stores!$A:$B,2,0)</f>
        <v>Santa Cruz Bikes</v>
      </c>
      <c r="I4074">
        <v>2</v>
      </c>
      <c r="J4074">
        <v>416.99</v>
      </c>
      <c r="K4074">
        <v>0.05</v>
      </c>
      <c r="L4074">
        <f>Table1[[#This Row],[list_price]]*Table1[[#This Row],[discount]]</f>
        <v>20.849500000000003</v>
      </c>
      <c r="M4074">
        <f>(Table1[[#This Row],[list_price]]-Table1[[#This Row],[discount_price]])*Table1[[#This Row],[quantity]]</f>
        <v>792.28100000000006</v>
      </c>
    </row>
    <row r="4075" spans="1:13" x14ac:dyDescent="0.25">
      <c r="A4075">
        <v>1398</v>
      </c>
      <c r="B4075">
        <v>2</v>
      </c>
      <c r="C4075">
        <v>1383</v>
      </c>
      <c r="D4075">
        <v>53</v>
      </c>
      <c r="E4075" t="s">
        <v>69</v>
      </c>
      <c r="F4075" t="s">
        <v>305</v>
      </c>
      <c r="G4075">
        <v>1</v>
      </c>
      <c r="H4075" t="str">
        <f>VLOOKUP(Table1[[#This Row],[store_id]],[1]stores!$A:$B,2,0)</f>
        <v>Santa Cruz Bikes</v>
      </c>
      <c r="I4075">
        <v>1</v>
      </c>
      <c r="J4075">
        <v>749.99</v>
      </c>
      <c r="K4075">
        <v>0.2</v>
      </c>
      <c r="L4075">
        <f>Table1[[#This Row],[list_price]]*Table1[[#This Row],[discount]]</f>
        <v>149.99800000000002</v>
      </c>
      <c r="M4075">
        <f>(Table1[[#This Row],[list_price]]-Table1[[#This Row],[discount_price]])*Table1[[#This Row],[quantity]]</f>
        <v>599.99199999999996</v>
      </c>
    </row>
    <row r="4076" spans="1:13" x14ac:dyDescent="0.25">
      <c r="A4076">
        <v>1399</v>
      </c>
      <c r="B4076">
        <v>1</v>
      </c>
      <c r="C4076">
        <v>146</v>
      </c>
      <c r="D4076">
        <v>210</v>
      </c>
      <c r="E4076" t="s">
        <v>47</v>
      </c>
      <c r="F4076" t="s">
        <v>301</v>
      </c>
      <c r="G4076">
        <v>2</v>
      </c>
      <c r="H4076" t="str">
        <f>VLOOKUP(Table1[[#This Row],[store_id]],[1]stores!$A:$B,2,0)</f>
        <v>Baldwin Bikes</v>
      </c>
      <c r="I4076">
        <v>2</v>
      </c>
      <c r="J4076">
        <v>1549</v>
      </c>
      <c r="K4076">
        <v>0.2</v>
      </c>
      <c r="L4076">
        <f>Table1[[#This Row],[list_price]]*Table1[[#This Row],[discount]]</f>
        <v>309.8</v>
      </c>
      <c r="M4076">
        <f>(Table1[[#This Row],[list_price]]-Table1[[#This Row],[discount_price]])*Table1[[#This Row],[quantity]]</f>
        <v>2478.4</v>
      </c>
    </row>
    <row r="4077" spans="1:13" x14ac:dyDescent="0.25">
      <c r="A4077">
        <v>1399</v>
      </c>
      <c r="B4077">
        <v>2</v>
      </c>
      <c r="C4077">
        <v>146</v>
      </c>
      <c r="D4077">
        <v>224</v>
      </c>
      <c r="E4077" t="s">
        <v>235</v>
      </c>
      <c r="F4077" t="s">
        <v>299</v>
      </c>
      <c r="G4077">
        <v>2</v>
      </c>
      <c r="H4077" t="str">
        <f>VLOOKUP(Table1[[#This Row],[store_id]],[1]stores!$A:$B,2,0)</f>
        <v>Baldwin Bikes</v>
      </c>
      <c r="I4077">
        <v>1</v>
      </c>
      <c r="J4077">
        <v>479.99</v>
      </c>
      <c r="K4077">
        <v>0.05</v>
      </c>
      <c r="L4077">
        <f>Table1[[#This Row],[list_price]]*Table1[[#This Row],[discount]]</f>
        <v>23.999500000000001</v>
      </c>
      <c r="M4077">
        <f>(Table1[[#This Row],[list_price]]-Table1[[#This Row],[discount_price]])*Table1[[#This Row],[quantity]]</f>
        <v>455.9905</v>
      </c>
    </row>
    <row r="4078" spans="1:13" x14ac:dyDescent="0.25">
      <c r="A4078">
        <v>1399</v>
      </c>
      <c r="B4078">
        <v>3</v>
      </c>
      <c r="C4078">
        <v>146</v>
      </c>
      <c r="D4078">
        <v>127</v>
      </c>
      <c r="E4078" t="s">
        <v>234</v>
      </c>
      <c r="F4078" t="s">
        <v>300</v>
      </c>
      <c r="G4078">
        <v>2</v>
      </c>
      <c r="H4078" t="str">
        <f>VLOOKUP(Table1[[#This Row],[store_id]],[1]stores!$A:$B,2,0)</f>
        <v>Baldwin Bikes</v>
      </c>
      <c r="I4078">
        <v>2</v>
      </c>
      <c r="J4078">
        <v>469.99</v>
      </c>
      <c r="K4078">
        <v>7.0000000000000007E-2</v>
      </c>
      <c r="L4078">
        <f>Table1[[#This Row],[list_price]]*Table1[[#This Row],[discount]]</f>
        <v>32.899300000000004</v>
      </c>
      <c r="M4078">
        <f>(Table1[[#This Row],[list_price]]-Table1[[#This Row],[discount_price]])*Table1[[#This Row],[quantity]]</f>
        <v>874.18140000000005</v>
      </c>
    </row>
    <row r="4079" spans="1:13" x14ac:dyDescent="0.25">
      <c r="A4079">
        <v>1399</v>
      </c>
      <c r="B4079">
        <v>4</v>
      </c>
      <c r="C4079">
        <v>146</v>
      </c>
      <c r="D4079">
        <v>28</v>
      </c>
      <c r="E4079" t="s">
        <v>109</v>
      </c>
      <c r="F4079" t="s">
        <v>300</v>
      </c>
      <c r="G4079">
        <v>2</v>
      </c>
      <c r="H4079" t="str">
        <f>VLOOKUP(Table1[[#This Row],[store_id]],[1]stores!$A:$B,2,0)</f>
        <v>Baldwin Bikes</v>
      </c>
      <c r="I4079">
        <v>1</v>
      </c>
      <c r="J4079">
        <v>2499.9899999999998</v>
      </c>
      <c r="K4079">
        <v>0.05</v>
      </c>
      <c r="L4079">
        <f>Table1[[#This Row],[list_price]]*Table1[[#This Row],[discount]]</f>
        <v>124.9995</v>
      </c>
      <c r="M4079">
        <f>(Table1[[#This Row],[list_price]]-Table1[[#This Row],[discount_price]])*Table1[[#This Row],[quantity]]</f>
        <v>2374.9904999999999</v>
      </c>
    </row>
    <row r="4080" spans="1:13" x14ac:dyDescent="0.25">
      <c r="A4080">
        <v>1400</v>
      </c>
      <c r="B4080">
        <v>1</v>
      </c>
      <c r="C4080">
        <v>987</v>
      </c>
      <c r="D4080">
        <v>24</v>
      </c>
      <c r="E4080" t="s">
        <v>53</v>
      </c>
      <c r="F4080" t="s">
        <v>299</v>
      </c>
      <c r="G4080">
        <v>2</v>
      </c>
      <c r="H4080" t="str">
        <f>VLOOKUP(Table1[[#This Row],[store_id]],[1]stores!$A:$B,2,0)</f>
        <v>Baldwin Bikes</v>
      </c>
      <c r="I4080">
        <v>2</v>
      </c>
      <c r="J4080">
        <v>549.99</v>
      </c>
      <c r="K4080">
        <v>0.2</v>
      </c>
      <c r="L4080">
        <f>Table1[[#This Row],[list_price]]*Table1[[#This Row],[discount]]</f>
        <v>109.998</v>
      </c>
      <c r="M4080">
        <f>(Table1[[#This Row],[list_price]]-Table1[[#This Row],[discount_price]])*Table1[[#This Row],[quantity]]</f>
        <v>879.98400000000004</v>
      </c>
    </row>
    <row r="4081" spans="1:13" x14ac:dyDescent="0.25">
      <c r="A4081">
        <v>1400</v>
      </c>
      <c r="B4081">
        <v>2</v>
      </c>
      <c r="C4081">
        <v>987</v>
      </c>
      <c r="D4081">
        <v>217</v>
      </c>
      <c r="E4081" t="s">
        <v>236</v>
      </c>
      <c r="F4081" t="s">
        <v>299</v>
      </c>
      <c r="G4081">
        <v>2</v>
      </c>
      <c r="H4081" t="str">
        <f>VLOOKUP(Table1[[#This Row],[store_id]],[1]stores!$A:$B,2,0)</f>
        <v>Baldwin Bikes</v>
      </c>
      <c r="I4081">
        <v>2</v>
      </c>
      <c r="J4081">
        <v>909.99</v>
      </c>
      <c r="K4081">
        <v>0.2</v>
      </c>
      <c r="L4081">
        <f>Table1[[#This Row],[list_price]]*Table1[[#This Row],[discount]]</f>
        <v>181.99800000000002</v>
      </c>
      <c r="M4081">
        <f>(Table1[[#This Row],[list_price]]-Table1[[#This Row],[discount_price]])*Table1[[#This Row],[quantity]]</f>
        <v>1455.9839999999999</v>
      </c>
    </row>
    <row r="4082" spans="1:13" x14ac:dyDescent="0.25">
      <c r="A4082">
        <v>1400</v>
      </c>
      <c r="B4082">
        <v>3</v>
      </c>
      <c r="C4082">
        <v>987</v>
      </c>
      <c r="D4082">
        <v>275</v>
      </c>
      <c r="E4082" t="s">
        <v>237</v>
      </c>
      <c r="F4082" t="s">
        <v>303</v>
      </c>
      <c r="G4082">
        <v>2</v>
      </c>
      <c r="H4082" t="str">
        <f>VLOOKUP(Table1[[#This Row],[store_id]],[1]stores!$A:$B,2,0)</f>
        <v>Baldwin Bikes</v>
      </c>
      <c r="I4082">
        <v>1</v>
      </c>
      <c r="J4082">
        <v>229.99</v>
      </c>
      <c r="K4082">
        <v>0.1</v>
      </c>
      <c r="L4082">
        <f>Table1[[#This Row],[list_price]]*Table1[[#This Row],[discount]]</f>
        <v>22.999000000000002</v>
      </c>
      <c r="M4082">
        <f>(Table1[[#This Row],[list_price]]-Table1[[#This Row],[discount_price]])*Table1[[#This Row],[quantity]]</f>
        <v>206.99100000000001</v>
      </c>
    </row>
    <row r="4083" spans="1:13" x14ac:dyDescent="0.25">
      <c r="A4083">
        <v>1400</v>
      </c>
      <c r="B4083">
        <v>4</v>
      </c>
      <c r="C4083">
        <v>987</v>
      </c>
      <c r="D4083">
        <v>90</v>
      </c>
      <c r="E4083" t="s">
        <v>81</v>
      </c>
      <c r="F4083" t="s">
        <v>303</v>
      </c>
      <c r="G4083">
        <v>2</v>
      </c>
      <c r="H4083" t="str">
        <f>VLOOKUP(Table1[[#This Row],[store_id]],[1]stores!$A:$B,2,0)</f>
        <v>Baldwin Bikes</v>
      </c>
      <c r="I4083">
        <v>1</v>
      </c>
      <c r="J4083">
        <v>209.99</v>
      </c>
      <c r="K4083">
        <v>7.0000000000000007E-2</v>
      </c>
      <c r="L4083">
        <f>Table1[[#This Row],[list_price]]*Table1[[#This Row],[discount]]</f>
        <v>14.699300000000003</v>
      </c>
      <c r="M4083">
        <f>(Table1[[#This Row],[list_price]]-Table1[[#This Row],[discount_price]])*Table1[[#This Row],[quantity]]</f>
        <v>195.29070000000002</v>
      </c>
    </row>
    <row r="4084" spans="1:13" x14ac:dyDescent="0.25">
      <c r="A4084">
        <v>1401</v>
      </c>
      <c r="B4084">
        <v>1</v>
      </c>
      <c r="C4084">
        <v>15</v>
      </c>
      <c r="D4084">
        <v>112</v>
      </c>
      <c r="E4084" t="s">
        <v>238</v>
      </c>
      <c r="F4084" t="s">
        <v>300</v>
      </c>
      <c r="G4084">
        <v>2</v>
      </c>
      <c r="H4084" t="str">
        <f>VLOOKUP(Table1[[#This Row],[store_id]],[1]stores!$A:$B,2,0)</f>
        <v>Baldwin Bikes</v>
      </c>
      <c r="I4084">
        <v>1</v>
      </c>
      <c r="J4084">
        <v>379.99</v>
      </c>
      <c r="K4084">
        <v>7.0000000000000007E-2</v>
      </c>
      <c r="L4084">
        <f>Table1[[#This Row],[list_price]]*Table1[[#This Row],[discount]]</f>
        <v>26.599300000000003</v>
      </c>
      <c r="M4084">
        <f>(Table1[[#This Row],[list_price]]-Table1[[#This Row],[discount_price]])*Table1[[#This Row],[quantity]]</f>
        <v>353.39069999999998</v>
      </c>
    </row>
    <row r="4085" spans="1:13" x14ac:dyDescent="0.25">
      <c r="A4085">
        <v>1401</v>
      </c>
      <c r="B4085">
        <v>2</v>
      </c>
      <c r="C4085">
        <v>15</v>
      </c>
      <c r="D4085">
        <v>230</v>
      </c>
      <c r="E4085" t="s">
        <v>154</v>
      </c>
      <c r="F4085" t="s">
        <v>299</v>
      </c>
      <c r="G4085">
        <v>2</v>
      </c>
      <c r="H4085" t="str">
        <f>VLOOKUP(Table1[[#This Row],[store_id]],[1]stores!$A:$B,2,0)</f>
        <v>Baldwin Bikes</v>
      </c>
      <c r="I4085">
        <v>1</v>
      </c>
      <c r="J4085">
        <v>429.99</v>
      </c>
      <c r="K4085">
        <v>0.05</v>
      </c>
      <c r="L4085">
        <f>Table1[[#This Row],[list_price]]*Table1[[#This Row],[discount]]</f>
        <v>21.499500000000001</v>
      </c>
      <c r="M4085">
        <f>(Table1[[#This Row],[list_price]]-Table1[[#This Row],[discount_price]])*Table1[[#This Row],[quantity]]</f>
        <v>408.4905</v>
      </c>
    </row>
    <row r="4086" spans="1:13" x14ac:dyDescent="0.25">
      <c r="A4086">
        <v>1401</v>
      </c>
      <c r="B4086">
        <v>3</v>
      </c>
      <c r="C4086">
        <v>15</v>
      </c>
      <c r="D4086">
        <v>254</v>
      </c>
      <c r="E4086" t="s">
        <v>187</v>
      </c>
      <c r="F4086" t="s">
        <v>299</v>
      </c>
      <c r="G4086">
        <v>2</v>
      </c>
      <c r="H4086" t="str">
        <f>VLOOKUP(Table1[[#This Row],[store_id]],[1]stores!$A:$B,2,0)</f>
        <v>Baldwin Bikes</v>
      </c>
      <c r="I4086">
        <v>2</v>
      </c>
      <c r="J4086">
        <v>749.99</v>
      </c>
      <c r="K4086">
        <v>0.2</v>
      </c>
      <c r="L4086">
        <f>Table1[[#This Row],[list_price]]*Table1[[#This Row],[discount]]</f>
        <v>149.99800000000002</v>
      </c>
      <c r="M4086">
        <f>(Table1[[#This Row],[list_price]]-Table1[[#This Row],[discount_price]])*Table1[[#This Row],[quantity]]</f>
        <v>1199.9839999999999</v>
      </c>
    </row>
    <row r="4087" spans="1:13" x14ac:dyDescent="0.25">
      <c r="A4087">
        <v>1402</v>
      </c>
      <c r="B4087">
        <v>1</v>
      </c>
      <c r="C4087">
        <v>1171</v>
      </c>
      <c r="D4087">
        <v>189</v>
      </c>
      <c r="E4087" t="s">
        <v>239</v>
      </c>
      <c r="F4087" t="s">
        <v>302</v>
      </c>
      <c r="G4087">
        <v>2</v>
      </c>
      <c r="H4087" t="str">
        <f>VLOOKUP(Table1[[#This Row],[store_id]],[1]stores!$A:$B,2,0)</f>
        <v>Baldwin Bikes</v>
      </c>
      <c r="I4087">
        <v>2</v>
      </c>
      <c r="J4087">
        <v>2799.99</v>
      </c>
      <c r="K4087">
        <v>0.2</v>
      </c>
      <c r="L4087">
        <f>Table1[[#This Row],[list_price]]*Table1[[#This Row],[discount]]</f>
        <v>559.99799999999993</v>
      </c>
      <c r="M4087">
        <f>(Table1[[#This Row],[list_price]]-Table1[[#This Row],[discount_price]])*Table1[[#This Row],[quantity]]</f>
        <v>4479.9839999999995</v>
      </c>
    </row>
    <row r="4088" spans="1:13" x14ac:dyDescent="0.25">
      <c r="A4088">
        <v>1402</v>
      </c>
      <c r="B4088">
        <v>2</v>
      </c>
      <c r="C4088">
        <v>1171</v>
      </c>
      <c r="D4088">
        <v>28</v>
      </c>
      <c r="E4088" t="s">
        <v>109</v>
      </c>
      <c r="F4088" t="s">
        <v>300</v>
      </c>
      <c r="G4088">
        <v>2</v>
      </c>
      <c r="H4088" t="str">
        <f>VLOOKUP(Table1[[#This Row],[store_id]],[1]stores!$A:$B,2,0)</f>
        <v>Baldwin Bikes</v>
      </c>
      <c r="I4088">
        <v>2</v>
      </c>
      <c r="J4088">
        <v>2499.9899999999998</v>
      </c>
      <c r="K4088">
        <v>0.05</v>
      </c>
      <c r="L4088">
        <f>Table1[[#This Row],[list_price]]*Table1[[#This Row],[discount]]</f>
        <v>124.9995</v>
      </c>
      <c r="M4088">
        <f>(Table1[[#This Row],[list_price]]-Table1[[#This Row],[discount_price]])*Table1[[#This Row],[quantity]]</f>
        <v>4749.9809999999998</v>
      </c>
    </row>
    <row r="4089" spans="1:13" x14ac:dyDescent="0.25">
      <c r="A4089">
        <v>1402</v>
      </c>
      <c r="B4089">
        <v>3</v>
      </c>
      <c r="C4089">
        <v>1171</v>
      </c>
      <c r="D4089">
        <v>203</v>
      </c>
      <c r="E4089" t="s">
        <v>165</v>
      </c>
      <c r="F4089" t="s">
        <v>302</v>
      </c>
      <c r="G4089">
        <v>2</v>
      </c>
      <c r="H4089" t="str">
        <f>VLOOKUP(Table1[[#This Row],[store_id]],[1]stores!$A:$B,2,0)</f>
        <v>Baldwin Bikes</v>
      </c>
      <c r="I4089">
        <v>1</v>
      </c>
      <c r="J4089">
        <v>4999.99</v>
      </c>
      <c r="K4089">
        <v>0.05</v>
      </c>
      <c r="L4089">
        <f>Table1[[#This Row],[list_price]]*Table1[[#This Row],[discount]]</f>
        <v>249.99950000000001</v>
      </c>
      <c r="M4089">
        <f>(Table1[[#This Row],[list_price]]-Table1[[#This Row],[discount_price]])*Table1[[#This Row],[quantity]]</f>
        <v>4749.9904999999999</v>
      </c>
    </row>
    <row r="4090" spans="1:13" x14ac:dyDescent="0.25">
      <c r="A4090">
        <v>1402</v>
      </c>
      <c r="B4090">
        <v>4</v>
      </c>
      <c r="C4090">
        <v>1171</v>
      </c>
      <c r="D4090">
        <v>273</v>
      </c>
      <c r="E4090" t="s">
        <v>240</v>
      </c>
      <c r="F4090" t="s">
        <v>303</v>
      </c>
      <c r="G4090">
        <v>2</v>
      </c>
      <c r="H4090" t="str">
        <f>VLOOKUP(Table1[[#This Row],[store_id]],[1]stores!$A:$B,2,0)</f>
        <v>Baldwin Bikes</v>
      </c>
      <c r="I4090">
        <v>1</v>
      </c>
      <c r="J4090">
        <v>289.99</v>
      </c>
      <c r="K4090">
        <v>7.0000000000000007E-2</v>
      </c>
      <c r="L4090">
        <f>Table1[[#This Row],[list_price]]*Table1[[#This Row],[discount]]</f>
        <v>20.299300000000002</v>
      </c>
      <c r="M4090">
        <f>(Table1[[#This Row],[list_price]]-Table1[[#This Row],[discount_price]])*Table1[[#This Row],[quantity]]</f>
        <v>269.69069999999999</v>
      </c>
    </row>
    <row r="4091" spans="1:13" x14ac:dyDescent="0.25">
      <c r="A4091">
        <v>1403</v>
      </c>
      <c r="B4091">
        <v>1</v>
      </c>
      <c r="C4091">
        <v>452</v>
      </c>
      <c r="D4091">
        <v>93</v>
      </c>
      <c r="E4091" t="s">
        <v>131</v>
      </c>
      <c r="F4091" t="s">
        <v>303</v>
      </c>
      <c r="G4091">
        <v>2</v>
      </c>
      <c r="H4091" t="str">
        <f>VLOOKUP(Table1[[#This Row],[store_id]],[1]stores!$A:$B,2,0)</f>
        <v>Baldwin Bikes</v>
      </c>
      <c r="I4091">
        <v>2</v>
      </c>
      <c r="J4091">
        <v>209.99</v>
      </c>
      <c r="K4091">
        <v>0.1</v>
      </c>
      <c r="L4091">
        <f>Table1[[#This Row],[list_price]]*Table1[[#This Row],[discount]]</f>
        <v>20.999000000000002</v>
      </c>
      <c r="M4091">
        <f>(Table1[[#This Row],[list_price]]-Table1[[#This Row],[discount_price]])*Table1[[#This Row],[quantity]]</f>
        <v>377.98200000000003</v>
      </c>
    </row>
    <row r="4092" spans="1:13" x14ac:dyDescent="0.25">
      <c r="A4092">
        <v>1404</v>
      </c>
      <c r="B4092">
        <v>1</v>
      </c>
      <c r="C4092">
        <v>1240</v>
      </c>
      <c r="D4092">
        <v>112</v>
      </c>
      <c r="E4092" t="s">
        <v>238</v>
      </c>
      <c r="F4092" t="s">
        <v>300</v>
      </c>
      <c r="G4092">
        <v>1</v>
      </c>
      <c r="H4092" t="str">
        <f>VLOOKUP(Table1[[#This Row],[store_id]],[1]stores!$A:$B,2,0)</f>
        <v>Santa Cruz Bikes</v>
      </c>
      <c r="I4092">
        <v>2</v>
      </c>
      <c r="J4092">
        <v>379.99</v>
      </c>
      <c r="K4092">
        <v>0.05</v>
      </c>
      <c r="L4092">
        <f>Table1[[#This Row],[list_price]]*Table1[[#This Row],[discount]]</f>
        <v>18.999500000000001</v>
      </c>
      <c r="M4092">
        <f>(Table1[[#This Row],[list_price]]-Table1[[#This Row],[discount_price]])*Table1[[#This Row],[quantity]]</f>
        <v>721.98099999999999</v>
      </c>
    </row>
    <row r="4093" spans="1:13" x14ac:dyDescent="0.25">
      <c r="A4093">
        <v>1404</v>
      </c>
      <c r="B4093">
        <v>2</v>
      </c>
      <c r="C4093">
        <v>1240</v>
      </c>
      <c r="D4093">
        <v>220</v>
      </c>
      <c r="E4093" t="s">
        <v>241</v>
      </c>
      <c r="F4093" t="s">
        <v>299</v>
      </c>
      <c r="G4093">
        <v>1</v>
      </c>
      <c r="H4093" t="str">
        <f>VLOOKUP(Table1[[#This Row],[store_id]],[1]stores!$A:$B,2,0)</f>
        <v>Santa Cruz Bikes</v>
      </c>
      <c r="I4093">
        <v>1</v>
      </c>
      <c r="J4093">
        <v>269.99</v>
      </c>
      <c r="K4093">
        <v>0.1</v>
      </c>
      <c r="L4093">
        <f>Table1[[#This Row],[list_price]]*Table1[[#This Row],[discount]]</f>
        <v>26.999000000000002</v>
      </c>
      <c r="M4093">
        <f>(Table1[[#This Row],[list_price]]-Table1[[#This Row],[discount_price]])*Table1[[#This Row],[quantity]]</f>
        <v>242.99100000000001</v>
      </c>
    </row>
    <row r="4094" spans="1:13" x14ac:dyDescent="0.25">
      <c r="A4094">
        <v>1404</v>
      </c>
      <c r="B4094">
        <v>3</v>
      </c>
      <c r="C4094">
        <v>1240</v>
      </c>
      <c r="D4094">
        <v>193</v>
      </c>
      <c r="E4094" t="s">
        <v>242</v>
      </c>
      <c r="F4094" t="s">
        <v>302</v>
      </c>
      <c r="G4094">
        <v>1</v>
      </c>
      <c r="H4094" t="str">
        <f>VLOOKUP(Table1[[#This Row],[store_id]],[1]stores!$A:$B,2,0)</f>
        <v>Santa Cruz Bikes</v>
      </c>
      <c r="I4094">
        <v>2</v>
      </c>
      <c r="J4094">
        <v>2799.99</v>
      </c>
      <c r="K4094">
        <v>0.2</v>
      </c>
      <c r="L4094">
        <f>Table1[[#This Row],[list_price]]*Table1[[#This Row],[discount]]</f>
        <v>559.99799999999993</v>
      </c>
      <c r="M4094">
        <f>(Table1[[#This Row],[list_price]]-Table1[[#This Row],[discount_price]])*Table1[[#This Row],[quantity]]</f>
        <v>4479.9839999999995</v>
      </c>
    </row>
    <row r="4095" spans="1:13" x14ac:dyDescent="0.25">
      <c r="A4095">
        <v>1405</v>
      </c>
      <c r="B4095">
        <v>1</v>
      </c>
      <c r="C4095">
        <v>100</v>
      </c>
      <c r="D4095">
        <v>162</v>
      </c>
      <c r="E4095" t="s">
        <v>243</v>
      </c>
      <c r="F4095" t="s">
        <v>305</v>
      </c>
      <c r="G4095">
        <v>2</v>
      </c>
      <c r="H4095" t="str">
        <f>VLOOKUP(Table1[[#This Row],[store_id]],[1]stores!$A:$B,2,0)</f>
        <v>Baldwin Bikes</v>
      </c>
      <c r="I4095">
        <v>2</v>
      </c>
      <c r="J4095">
        <v>2999.99</v>
      </c>
      <c r="K4095">
        <v>0.1</v>
      </c>
      <c r="L4095">
        <f>Table1[[#This Row],[list_price]]*Table1[[#This Row],[discount]]</f>
        <v>299.99899999999997</v>
      </c>
      <c r="M4095">
        <f>(Table1[[#This Row],[list_price]]-Table1[[#This Row],[discount_price]])*Table1[[#This Row],[quantity]]</f>
        <v>5399.982</v>
      </c>
    </row>
    <row r="4096" spans="1:13" x14ac:dyDescent="0.25">
      <c r="A4096">
        <v>1406</v>
      </c>
      <c r="B4096">
        <v>1</v>
      </c>
      <c r="C4096">
        <v>1053</v>
      </c>
      <c r="D4096">
        <v>230</v>
      </c>
      <c r="E4096" t="s">
        <v>154</v>
      </c>
      <c r="F4096" t="s">
        <v>299</v>
      </c>
      <c r="G4096">
        <v>2</v>
      </c>
      <c r="H4096" t="str">
        <f>VLOOKUP(Table1[[#This Row],[store_id]],[1]stores!$A:$B,2,0)</f>
        <v>Baldwin Bikes</v>
      </c>
      <c r="I4096">
        <v>2</v>
      </c>
      <c r="J4096">
        <v>429.99</v>
      </c>
      <c r="K4096">
        <v>0.05</v>
      </c>
      <c r="L4096">
        <f>Table1[[#This Row],[list_price]]*Table1[[#This Row],[discount]]</f>
        <v>21.499500000000001</v>
      </c>
      <c r="M4096">
        <f>(Table1[[#This Row],[list_price]]-Table1[[#This Row],[discount_price]])*Table1[[#This Row],[quantity]]</f>
        <v>816.98099999999999</v>
      </c>
    </row>
    <row r="4097" spans="1:13" x14ac:dyDescent="0.25">
      <c r="A4097">
        <v>1406</v>
      </c>
      <c r="B4097">
        <v>2</v>
      </c>
      <c r="C4097">
        <v>1053</v>
      </c>
      <c r="D4097">
        <v>113</v>
      </c>
      <c r="E4097" t="s">
        <v>212</v>
      </c>
      <c r="F4097" t="s">
        <v>300</v>
      </c>
      <c r="G4097">
        <v>2</v>
      </c>
      <c r="H4097" t="str">
        <f>VLOOKUP(Table1[[#This Row],[store_id]],[1]stores!$A:$B,2,0)</f>
        <v>Baldwin Bikes</v>
      </c>
      <c r="I4097">
        <v>1</v>
      </c>
      <c r="J4097">
        <v>489.99</v>
      </c>
      <c r="K4097">
        <v>0.1</v>
      </c>
      <c r="L4097">
        <f>Table1[[#This Row],[list_price]]*Table1[[#This Row],[discount]]</f>
        <v>48.999000000000002</v>
      </c>
      <c r="M4097">
        <f>(Table1[[#This Row],[list_price]]-Table1[[#This Row],[discount_price]])*Table1[[#This Row],[quantity]]</f>
        <v>440.99099999999999</v>
      </c>
    </row>
    <row r="4098" spans="1:13" x14ac:dyDescent="0.25">
      <c r="A4098">
        <v>1407</v>
      </c>
      <c r="B4098">
        <v>1</v>
      </c>
      <c r="C4098">
        <v>18</v>
      </c>
      <c r="D4098">
        <v>300</v>
      </c>
      <c r="E4098" t="s">
        <v>159</v>
      </c>
      <c r="F4098" t="s">
        <v>299</v>
      </c>
      <c r="G4098">
        <v>2</v>
      </c>
      <c r="H4098" t="str">
        <f>VLOOKUP(Table1[[#This Row],[store_id]],[1]stores!$A:$B,2,0)</f>
        <v>Baldwin Bikes</v>
      </c>
      <c r="I4098">
        <v>1</v>
      </c>
      <c r="J4098">
        <v>799.99</v>
      </c>
      <c r="K4098">
        <v>0.05</v>
      </c>
      <c r="L4098">
        <f>Table1[[#This Row],[list_price]]*Table1[[#This Row],[discount]]</f>
        <v>39.999500000000005</v>
      </c>
      <c r="M4098">
        <f>(Table1[[#This Row],[list_price]]-Table1[[#This Row],[discount_price]])*Table1[[#This Row],[quantity]]</f>
        <v>759.9905</v>
      </c>
    </row>
    <row r="4099" spans="1:13" x14ac:dyDescent="0.25">
      <c r="A4099">
        <v>1407</v>
      </c>
      <c r="B4099">
        <v>2</v>
      </c>
      <c r="C4099">
        <v>18</v>
      </c>
      <c r="D4099">
        <v>36</v>
      </c>
      <c r="E4099" t="s">
        <v>136</v>
      </c>
      <c r="F4099" t="s">
        <v>300</v>
      </c>
      <c r="G4099">
        <v>2</v>
      </c>
      <c r="H4099" t="str">
        <f>VLOOKUP(Table1[[#This Row],[store_id]],[1]stores!$A:$B,2,0)</f>
        <v>Baldwin Bikes</v>
      </c>
      <c r="I4099">
        <v>2</v>
      </c>
      <c r="J4099">
        <v>832.99</v>
      </c>
      <c r="K4099">
        <v>0.1</v>
      </c>
      <c r="L4099">
        <f>Table1[[#This Row],[list_price]]*Table1[[#This Row],[discount]]</f>
        <v>83.299000000000007</v>
      </c>
      <c r="M4099">
        <f>(Table1[[#This Row],[list_price]]-Table1[[#This Row],[discount_price]])*Table1[[#This Row],[quantity]]</f>
        <v>1499.3820000000001</v>
      </c>
    </row>
    <row r="4100" spans="1:13" x14ac:dyDescent="0.25">
      <c r="A4100">
        <v>1407</v>
      </c>
      <c r="B4100">
        <v>3</v>
      </c>
      <c r="C4100">
        <v>18</v>
      </c>
      <c r="D4100">
        <v>266</v>
      </c>
      <c r="E4100" t="s">
        <v>244</v>
      </c>
      <c r="F4100" t="s">
        <v>303</v>
      </c>
      <c r="G4100">
        <v>2</v>
      </c>
      <c r="H4100" t="str">
        <f>VLOOKUP(Table1[[#This Row],[store_id]],[1]stores!$A:$B,2,0)</f>
        <v>Baldwin Bikes</v>
      </c>
      <c r="I4100">
        <v>1</v>
      </c>
      <c r="J4100">
        <v>399.99</v>
      </c>
      <c r="K4100">
        <v>0.1</v>
      </c>
      <c r="L4100">
        <f>Table1[[#This Row],[list_price]]*Table1[[#This Row],[discount]]</f>
        <v>39.999000000000002</v>
      </c>
      <c r="M4100">
        <f>(Table1[[#This Row],[list_price]]-Table1[[#This Row],[discount_price]])*Table1[[#This Row],[quantity]]</f>
        <v>359.99099999999999</v>
      </c>
    </row>
    <row r="4101" spans="1:13" x14ac:dyDescent="0.25">
      <c r="A4101">
        <v>1407</v>
      </c>
      <c r="B4101">
        <v>4</v>
      </c>
      <c r="C4101">
        <v>18</v>
      </c>
      <c r="D4101">
        <v>35</v>
      </c>
      <c r="E4101" t="s">
        <v>130</v>
      </c>
      <c r="F4101" t="s">
        <v>300</v>
      </c>
      <c r="G4101">
        <v>2</v>
      </c>
      <c r="H4101" t="str">
        <f>VLOOKUP(Table1[[#This Row],[store_id]],[1]stores!$A:$B,2,0)</f>
        <v>Baldwin Bikes</v>
      </c>
      <c r="I4101">
        <v>1</v>
      </c>
      <c r="J4101">
        <v>832.99</v>
      </c>
      <c r="K4101">
        <v>0.2</v>
      </c>
      <c r="L4101">
        <f>Table1[[#This Row],[list_price]]*Table1[[#This Row],[discount]]</f>
        <v>166.59800000000001</v>
      </c>
      <c r="M4101">
        <f>(Table1[[#This Row],[list_price]]-Table1[[#This Row],[discount_price]])*Table1[[#This Row],[quantity]]</f>
        <v>666.39200000000005</v>
      </c>
    </row>
    <row r="4102" spans="1:13" x14ac:dyDescent="0.25">
      <c r="A4102">
        <v>1408</v>
      </c>
      <c r="B4102">
        <v>1</v>
      </c>
      <c r="C4102">
        <v>1172</v>
      </c>
      <c r="D4102">
        <v>23</v>
      </c>
      <c r="E4102" t="s">
        <v>61</v>
      </c>
      <c r="F4102" t="s">
        <v>303</v>
      </c>
      <c r="G4102">
        <v>2</v>
      </c>
      <c r="H4102" t="str">
        <f>VLOOKUP(Table1[[#This Row],[store_id]],[1]stores!$A:$B,2,0)</f>
        <v>Baldwin Bikes</v>
      </c>
      <c r="I4102">
        <v>2</v>
      </c>
      <c r="J4102">
        <v>299.99</v>
      </c>
      <c r="K4102">
        <v>0.2</v>
      </c>
      <c r="L4102">
        <f>Table1[[#This Row],[list_price]]*Table1[[#This Row],[discount]]</f>
        <v>59.998000000000005</v>
      </c>
      <c r="M4102">
        <f>(Table1[[#This Row],[list_price]]-Table1[[#This Row],[discount_price]])*Table1[[#This Row],[quantity]]</f>
        <v>479.98400000000004</v>
      </c>
    </row>
    <row r="4103" spans="1:13" x14ac:dyDescent="0.25">
      <c r="A4103">
        <v>1408</v>
      </c>
      <c r="B4103">
        <v>2</v>
      </c>
      <c r="C4103">
        <v>1172</v>
      </c>
      <c r="D4103">
        <v>166</v>
      </c>
      <c r="E4103" t="s">
        <v>194</v>
      </c>
      <c r="F4103" t="s">
        <v>305</v>
      </c>
      <c r="G4103">
        <v>2</v>
      </c>
      <c r="H4103" t="str">
        <f>VLOOKUP(Table1[[#This Row],[store_id]],[1]stores!$A:$B,2,0)</f>
        <v>Baldwin Bikes</v>
      </c>
      <c r="I4103">
        <v>1</v>
      </c>
      <c r="J4103">
        <v>749.99</v>
      </c>
      <c r="K4103">
        <v>0.2</v>
      </c>
      <c r="L4103">
        <f>Table1[[#This Row],[list_price]]*Table1[[#This Row],[discount]]</f>
        <v>149.99800000000002</v>
      </c>
      <c r="M4103">
        <f>(Table1[[#This Row],[list_price]]-Table1[[#This Row],[discount_price]])*Table1[[#This Row],[quantity]]</f>
        <v>599.99199999999996</v>
      </c>
    </row>
    <row r="4104" spans="1:13" x14ac:dyDescent="0.25">
      <c r="A4104">
        <v>1408</v>
      </c>
      <c r="B4104">
        <v>3</v>
      </c>
      <c r="C4104">
        <v>1172</v>
      </c>
      <c r="D4104">
        <v>114</v>
      </c>
      <c r="E4104" t="s">
        <v>245</v>
      </c>
      <c r="F4104" t="s">
        <v>300</v>
      </c>
      <c r="G4104">
        <v>2</v>
      </c>
      <c r="H4104" t="str">
        <f>VLOOKUP(Table1[[#This Row],[store_id]],[1]stores!$A:$B,2,0)</f>
        <v>Baldwin Bikes</v>
      </c>
      <c r="I4104">
        <v>1</v>
      </c>
      <c r="J4104">
        <v>579.99</v>
      </c>
      <c r="K4104">
        <v>7.0000000000000007E-2</v>
      </c>
      <c r="L4104">
        <f>Table1[[#This Row],[list_price]]*Table1[[#This Row],[discount]]</f>
        <v>40.599300000000007</v>
      </c>
      <c r="M4104">
        <f>(Table1[[#This Row],[list_price]]-Table1[[#This Row],[discount_price]])*Table1[[#This Row],[quantity]]</f>
        <v>539.39070000000004</v>
      </c>
    </row>
    <row r="4105" spans="1:13" x14ac:dyDescent="0.25">
      <c r="A4105">
        <v>1408</v>
      </c>
      <c r="B4105">
        <v>4</v>
      </c>
      <c r="C4105">
        <v>1172</v>
      </c>
      <c r="D4105">
        <v>137</v>
      </c>
      <c r="E4105" t="s">
        <v>246</v>
      </c>
      <c r="F4105" t="s">
        <v>300</v>
      </c>
      <c r="G4105">
        <v>2</v>
      </c>
      <c r="H4105" t="str">
        <f>VLOOKUP(Table1[[#This Row],[store_id]],[1]stores!$A:$B,2,0)</f>
        <v>Baldwin Bikes</v>
      </c>
      <c r="I4105">
        <v>2</v>
      </c>
      <c r="J4105">
        <v>2599</v>
      </c>
      <c r="K4105">
        <v>0.2</v>
      </c>
      <c r="L4105">
        <f>Table1[[#This Row],[list_price]]*Table1[[#This Row],[discount]]</f>
        <v>519.80000000000007</v>
      </c>
      <c r="M4105">
        <f>(Table1[[#This Row],[list_price]]-Table1[[#This Row],[discount_price]])*Table1[[#This Row],[quantity]]</f>
        <v>4158.3999999999996</v>
      </c>
    </row>
    <row r="4106" spans="1:13" x14ac:dyDescent="0.25">
      <c r="A4106">
        <v>1409</v>
      </c>
      <c r="B4106">
        <v>1</v>
      </c>
      <c r="C4106">
        <v>21</v>
      </c>
      <c r="D4106">
        <v>301</v>
      </c>
      <c r="E4106" t="s">
        <v>247</v>
      </c>
      <c r="F4106" t="s">
        <v>299</v>
      </c>
      <c r="G4106">
        <v>3</v>
      </c>
      <c r="H4106" t="str">
        <f>VLOOKUP(Table1[[#This Row],[store_id]],[1]stores!$A:$B,2,0)</f>
        <v>Rowlett Bikes</v>
      </c>
      <c r="I4106">
        <v>2</v>
      </c>
      <c r="J4106">
        <v>899.99</v>
      </c>
      <c r="K4106">
        <v>7.0000000000000007E-2</v>
      </c>
      <c r="L4106">
        <f>Table1[[#This Row],[list_price]]*Table1[[#This Row],[discount]]</f>
        <v>62.999300000000005</v>
      </c>
      <c r="M4106">
        <f>(Table1[[#This Row],[list_price]]-Table1[[#This Row],[discount_price]])*Table1[[#This Row],[quantity]]</f>
        <v>1673.9814000000001</v>
      </c>
    </row>
    <row r="4107" spans="1:13" x14ac:dyDescent="0.25">
      <c r="A4107">
        <v>1409</v>
      </c>
      <c r="B4107">
        <v>2</v>
      </c>
      <c r="C4107">
        <v>21</v>
      </c>
      <c r="D4107">
        <v>170</v>
      </c>
      <c r="E4107" t="s">
        <v>248</v>
      </c>
      <c r="F4107" t="s">
        <v>305</v>
      </c>
      <c r="G4107">
        <v>3</v>
      </c>
      <c r="H4107" t="str">
        <f>VLOOKUP(Table1[[#This Row],[store_id]],[1]stores!$A:$B,2,0)</f>
        <v>Rowlett Bikes</v>
      </c>
      <c r="I4107">
        <v>1</v>
      </c>
      <c r="J4107">
        <v>1299.99</v>
      </c>
      <c r="K4107">
        <v>7.0000000000000007E-2</v>
      </c>
      <c r="L4107">
        <f>Table1[[#This Row],[list_price]]*Table1[[#This Row],[discount]]</f>
        <v>90.999300000000005</v>
      </c>
      <c r="M4107">
        <f>(Table1[[#This Row],[list_price]]-Table1[[#This Row],[discount_price]])*Table1[[#This Row],[quantity]]</f>
        <v>1208.9907000000001</v>
      </c>
    </row>
    <row r="4108" spans="1:13" x14ac:dyDescent="0.25">
      <c r="A4108">
        <v>1409</v>
      </c>
      <c r="B4108">
        <v>3</v>
      </c>
      <c r="C4108">
        <v>21</v>
      </c>
      <c r="D4108">
        <v>171</v>
      </c>
      <c r="E4108" t="s">
        <v>94</v>
      </c>
      <c r="F4108" t="s">
        <v>305</v>
      </c>
      <c r="G4108">
        <v>3</v>
      </c>
      <c r="H4108" t="str">
        <f>VLOOKUP(Table1[[#This Row],[store_id]],[1]stores!$A:$B,2,0)</f>
        <v>Rowlett Bikes</v>
      </c>
      <c r="I4108">
        <v>2</v>
      </c>
      <c r="J4108">
        <v>3199.99</v>
      </c>
      <c r="K4108">
        <v>0.05</v>
      </c>
      <c r="L4108">
        <f>Table1[[#This Row],[list_price]]*Table1[[#This Row],[discount]]</f>
        <v>159.99950000000001</v>
      </c>
      <c r="M4108">
        <f>(Table1[[#This Row],[list_price]]-Table1[[#This Row],[discount_price]])*Table1[[#This Row],[quantity]]</f>
        <v>6079.9809999999998</v>
      </c>
    </row>
    <row r="4109" spans="1:13" x14ac:dyDescent="0.25">
      <c r="A4109">
        <v>1409</v>
      </c>
      <c r="B4109">
        <v>4</v>
      </c>
      <c r="C4109">
        <v>21</v>
      </c>
      <c r="D4109">
        <v>265</v>
      </c>
      <c r="E4109" t="s">
        <v>249</v>
      </c>
      <c r="F4109" t="s">
        <v>303</v>
      </c>
      <c r="G4109">
        <v>3</v>
      </c>
      <c r="H4109" t="str">
        <f>VLOOKUP(Table1[[#This Row],[store_id]],[1]stores!$A:$B,2,0)</f>
        <v>Rowlett Bikes</v>
      </c>
      <c r="I4109">
        <v>1</v>
      </c>
      <c r="J4109">
        <v>289.99</v>
      </c>
      <c r="K4109">
        <v>0.05</v>
      </c>
      <c r="L4109">
        <f>Table1[[#This Row],[list_price]]*Table1[[#This Row],[discount]]</f>
        <v>14.499500000000001</v>
      </c>
      <c r="M4109">
        <f>(Table1[[#This Row],[list_price]]-Table1[[#This Row],[discount_price]])*Table1[[#This Row],[quantity]]</f>
        <v>275.4905</v>
      </c>
    </row>
    <row r="4110" spans="1:13" x14ac:dyDescent="0.25">
      <c r="A4110">
        <v>1409</v>
      </c>
      <c r="B4110">
        <v>5</v>
      </c>
      <c r="C4110">
        <v>21</v>
      </c>
      <c r="D4110">
        <v>222</v>
      </c>
      <c r="E4110" t="s">
        <v>250</v>
      </c>
      <c r="F4110" t="s">
        <v>299</v>
      </c>
      <c r="G4110">
        <v>3</v>
      </c>
      <c r="H4110" t="str">
        <f>VLOOKUP(Table1[[#This Row],[store_id]],[1]stores!$A:$B,2,0)</f>
        <v>Rowlett Bikes</v>
      </c>
      <c r="I4110">
        <v>1</v>
      </c>
      <c r="J4110">
        <v>269.99</v>
      </c>
      <c r="K4110">
        <v>0.1</v>
      </c>
      <c r="L4110">
        <f>Table1[[#This Row],[list_price]]*Table1[[#This Row],[discount]]</f>
        <v>26.999000000000002</v>
      </c>
      <c r="M4110">
        <f>(Table1[[#This Row],[list_price]]-Table1[[#This Row],[discount_price]])*Table1[[#This Row],[quantity]]</f>
        <v>242.99100000000001</v>
      </c>
    </row>
    <row r="4111" spans="1:13" x14ac:dyDescent="0.25">
      <c r="A4111">
        <v>1410</v>
      </c>
      <c r="B4111">
        <v>1</v>
      </c>
      <c r="C4111">
        <v>1005</v>
      </c>
      <c r="D4111">
        <v>205</v>
      </c>
      <c r="E4111" t="s">
        <v>163</v>
      </c>
      <c r="F4111" t="s">
        <v>302</v>
      </c>
      <c r="G4111">
        <v>2</v>
      </c>
      <c r="H4111" t="str">
        <f>VLOOKUP(Table1[[#This Row],[store_id]],[1]stores!$A:$B,2,0)</f>
        <v>Baldwin Bikes</v>
      </c>
      <c r="I4111">
        <v>2</v>
      </c>
      <c r="J4111">
        <v>4999.99</v>
      </c>
      <c r="K4111">
        <v>0.1</v>
      </c>
      <c r="L4111">
        <f>Table1[[#This Row],[list_price]]*Table1[[#This Row],[discount]]</f>
        <v>499.99900000000002</v>
      </c>
      <c r="M4111">
        <f>(Table1[[#This Row],[list_price]]-Table1[[#This Row],[discount_price]])*Table1[[#This Row],[quantity]]</f>
        <v>8999.982</v>
      </c>
    </row>
    <row r="4112" spans="1:13" x14ac:dyDescent="0.25">
      <c r="A4112">
        <v>1410</v>
      </c>
      <c r="B4112">
        <v>2</v>
      </c>
      <c r="C4112">
        <v>1005</v>
      </c>
      <c r="D4112">
        <v>203</v>
      </c>
      <c r="E4112" t="s">
        <v>165</v>
      </c>
      <c r="F4112" t="s">
        <v>302</v>
      </c>
      <c r="G4112">
        <v>2</v>
      </c>
      <c r="H4112" t="str">
        <f>VLOOKUP(Table1[[#This Row],[store_id]],[1]stores!$A:$B,2,0)</f>
        <v>Baldwin Bikes</v>
      </c>
      <c r="I4112">
        <v>2</v>
      </c>
      <c r="J4112">
        <v>4999.99</v>
      </c>
      <c r="K4112">
        <v>0.2</v>
      </c>
      <c r="L4112">
        <f>Table1[[#This Row],[list_price]]*Table1[[#This Row],[discount]]</f>
        <v>999.99800000000005</v>
      </c>
      <c r="M4112">
        <f>(Table1[[#This Row],[list_price]]-Table1[[#This Row],[discount_price]])*Table1[[#This Row],[quantity]]</f>
        <v>7999.9839999999995</v>
      </c>
    </row>
    <row r="4113" spans="1:13" x14ac:dyDescent="0.25">
      <c r="A4113">
        <v>1410</v>
      </c>
      <c r="B4113">
        <v>3</v>
      </c>
      <c r="C4113">
        <v>1005</v>
      </c>
      <c r="D4113">
        <v>304</v>
      </c>
      <c r="E4113" t="s">
        <v>164</v>
      </c>
      <c r="F4113" t="s">
        <v>299</v>
      </c>
      <c r="G4113">
        <v>2</v>
      </c>
      <c r="H4113" t="str">
        <f>VLOOKUP(Table1[[#This Row],[store_id]],[1]stores!$A:$B,2,0)</f>
        <v>Baldwin Bikes</v>
      </c>
      <c r="I4113">
        <v>1</v>
      </c>
      <c r="J4113">
        <v>679.99</v>
      </c>
      <c r="K4113">
        <v>0.1</v>
      </c>
      <c r="L4113">
        <f>Table1[[#This Row],[list_price]]*Table1[[#This Row],[discount]]</f>
        <v>67.999000000000009</v>
      </c>
      <c r="M4113">
        <f>(Table1[[#This Row],[list_price]]-Table1[[#This Row],[discount_price]])*Table1[[#This Row],[quantity]]</f>
        <v>611.99099999999999</v>
      </c>
    </row>
    <row r="4114" spans="1:13" x14ac:dyDescent="0.25">
      <c r="A4114">
        <v>1411</v>
      </c>
      <c r="B4114">
        <v>1</v>
      </c>
      <c r="C4114">
        <v>109</v>
      </c>
      <c r="D4114">
        <v>9</v>
      </c>
      <c r="E4114" t="s">
        <v>54</v>
      </c>
      <c r="F4114" t="s">
        <v>302</v>
      </c>
      <c r="G4114">
        <v>1</v>
      </c>
      <c r="H4114" t="str">
        <f>VLOOKUP(Table1[[#This Row],[store_id]],[1]stores!$A:$B,2,0)</f>
        <v>Santa Cruz Bikes</v>
      </c>
      <c r="I4114">
        <v>1</v>
      </c>
      <c r="J4114">
        <v>2999.99</v>
      </c>
      <c r="K4114">
        <v>0.1</v>
      </c>
      <c r="L4114">
        <f>Table1[[#This Row],[list_price]]*Table1[[#This Row],[discount]]</f>
        <v>299.99899999999997</v>
      </c>
      <c r="M4114">
        <f>(Table1[[#This Row],[list_price]]-Table1[[#This Row],[discount_price]])*Table1[[#This Row],[quantity]]</f>
        <v>2699.991</v>
      </c>
    </row>
    <row r="4115" spans="1:13" x14ac:dyDescent="0.25">
      <c r="A4115">
        <v>1411</v>
      </c>
      <c r="B4115">
        <v>2</v>
      </c>
      <c r="C4115">
        <v>109</v>
      </c>
      <c r="D4115">
        <v>308</v>
      </c>
      <c r="E4115" t="s">
        <v>251</v>
      </c>
      <c r="F4115" t="s">
        <v>299</v>
      </c>
      <c r="G4115">
        <v>1</v>
      </c>
      <c r="H4115" t="str">
        <f>VLOOKUP(Table1[[#This Row],[store_id]],[1]stores!$A:$B,2,0)</f>
        <v>Santa Cruz Bikes</v>
      </c>
      <c r="I4115">
        <v>2</v>
      </c>
      <c r="J4115">
        <v>749.99</v>
      </c>
      <c r="K4115">
        <v>0.2</v>
      </c>
      <c r="L4115">
        <f>Table1[[#This Row],[list_price]]*Table1[[#This Row],[discount]]</f>
        <v>149.99800000000002</v>
      </c>
      <c r="M4115">
        <f>(Table1[[#This Row],[list_price]]-Table1[[#This Row],[discount_price]])*Table1[[#This Row],[quantity]]</f>
        <v>1199.9839999999999</v>
      </c>
    </row>
    <row r="4116" spans="1:13" x14ac:dyDescent="0.25">
      <c r="A4116">
        <v>1412</v>
      </c>
      <c r="B4116">
        <v>1</v>
      </c>
      <c r="C4116">
        <v>1043</v>
      </c>
      <c r="D4116">
        <v>180</v>
      </c>
      <c r="E4116" t="s">
        <v>147</v>
      </c>
      <c r="F4116" t="s">
        <v>305</v>
      </c>
      <c r="G4116">
        <v>2</v>
      </c>
      <c r="H4116" t="str">
        <f>VLOOKUP(Table1[[#This Row],[store_id]],[1]stores!$A:$B,2,0)</f>
        <v>Baldwin Bikes</v>
      </c>
      <c r="I4116">
        <v>2</v>
      </c>
      <c r="J4116">
        <v>919.99</v>
      </c>
      <c r="K4116">
        <v>7.0000000000000007E-2</v>
      </c>
      <c r="L4116">
        <f>Table1[[#This Row],[list_price]]*Table1[[#This Row],[discount]]</f>
        <v>64.399300000000011</v>
      </c>
      <c r="M4116">
        <f>(Table1[[#This Row],[list_price]]-Table1[[#This Row],[discount_price]])*Table1[[#This Row],[quantity]]</f>
        <v>1711.1813999999999</v>
      </c>
    </row>
    <row r="4117" spans="1:13" x14ac:dyDescent="0.25">
      <c r="A4117">
        <v>1412</v>
      </c>
      <c r="B4117">
        <v>2</v>
      </c>
      <c r="C4117">
        <v>1043</v>
      </c>
      <c r="D4117">
        <v>43</v>
      </c>
      <c r="E4117" t="s">
        <v>87</v>
      </c>
      <c r="F4117" t="s">
        <v>300</v>
      </c>
      <c r="G4117">
        <v>2</v>
      </c>
      <c r="H4117" t="str">
        <f>VLOOKUP(Table1[[#This Row],[store_id]],[1]stores!$A:$B,2,0)</f>
        <v>Baldwin Bikes</v>
      </c>
      <c r="I4117">
        <v>1</v>
      </c>
      <c r="J4117">
        <v>5299.99</v>
      </c>
      <c r="K4117">
        <v>0.1</v>
      </c>
      <c r="L4117">
        <f>Table1[[#This Row],[list_price]]*Table1[[#This Row],[discount]]</f>
        <v>529.99900000000002</v>
      </c>
      <c r="M4117">
        <f>(Table1[[#This Row],[list_price]]-Table1[[#This Row],[discount_price]])*Table1[[#This Row],[quantity]]</f>
        <v>4769.991</v>
      </c>
    </row>
    <row r="4118" spans="1:13" x14ac:dyDescent="0.25">
      <c r="A4118">
        <v>1412</v>
      </c>
      <c r="B4118">
        <v>3</v>
      </c>
      <c r="C4118">
        <v>1043</v>
      </c>
      <c r="D4118">
        <v>109</v>
      </c>
      <c r="E4118" t="s">
        <v>75</v>
      </c>
      <c r="F4118" t="s">
        <v>299</v>
      </c>
      <c r="G4118">
        <v>2</v>
      </c>
      <c r="H4118" t="str">
        <f>VLOOKUP(Table1[[#This Row],[store_id]],[1]stores!$A:$B,2,0)</f>
        <v>Baldwin Bikes</v>
      </c>
      <c r="I4118">
        <v>2</v>
      </c>
      <c r="J4118">
        <v>416.99</v>
      </c>
      <c r="K4118">
        <v>7.0000000000000007E-2</v>
      </c>
      <c r="L4118">
        <f>Table1[[#This Row],[list_price]]*Table1[[#This Row],[discount]]</f>
        <v>29.189300000000003</v>
      </c>
      <c r="M4118">
        <f>(Table1[[#This Row],[list_price]]-Table1[[#This Row],[discount_price]])*Table1[[#This Row],[quantity]]</f>
        <v>775.60140000000001</v>
      </c>
    </row>
    <row r="4119" spans="1:13" x14ac:dyDescent="0.25">
      <c r="A4119">
        <v>1413</v>
      </c>
      <c r="B4119">
        <v>1</v>
      </c>
      <c r="C4119">
        <v>56</v>
      </c>
      <c r="D4119">
        <v>297</v>
      </c>
      <c r="E4119" t="s">
        <v>190</v>
      </c>
      <c r="F4119" t="s">
        <v>303</v>
      </c>
      <c r="G4119">
        <v>3</v>
      </c>
      <c r="H4119" t="str">
        <f>VLOOKUP(Table1[[#This Row],[store_id]],[1]stores!$A:$B,2,0)</f>
        <v>Rowlett Bikes</v>
      </c>
      <c r="I4119">
        <v>2</v>
      </c>
      <c r="J4119">
        <v>279.99</v>
      </c>
      <c r="K4119">
        <v>0.05</v>
      </c>
      <c r="L4119">
        <f>Table1[[#This Row],[list_price]]*Table1[[#This Row],[discount]]</f>
        <v>13.999500000000001</v>
      </c>
      <c r="M4119">
        <f>(Table1[[#This Row],[list_price]]-Table1[[#This Row],[discount_price]])*Table1[[#This Row],[quantity]]</f>
        <v>531.98099999999999</v>
      </c>
    </row>
    <row r="4120" spans="1:13" x14ac:dyDescent="0.25">
      <c r="A4120">
        <v>1414</v>
      </c>
      <c r="B4120">
        <v>1</v>
      </c>
      <c r="C4120">
        <v>293</v>
      </c>
      <c r="D4120">
        <v>162</v>
      </c>
      <c r="E4120" t="s">
        <v>243</v>
      </c>
      <c r="F4120" t="s">
        <v>305</v>
      </c>
      <c r="G4120">
        <v>2</v>
      </c>
      <c r="H4120" t="str">
        <f>VLOOKUP(Table1[[#This Row],[store_id]],[1]stores!$A:$B,2,0)</f>
        <v>Baldwin Bikes</v>
      </c>
      <c r="I4120">
        <v>2</v>
      </c>
      <c r="J4120">
        <v>2999.99</v>
      </c>
      <c r="K4120">
        <v>0.1</v>
      </c>
      <c r="L4120">
        <f>Table1[[#This Row],[list_price]]*Table1[[#This Row],[discount]]</f>
        <v>299.99899999999997</v>
      </c>
      <c r="M4120">
        <f>(Table1[[#This Row],[list_price]]-Table1[[#This Row],[discount_price]])*Table1[[#This Row],[quantity]]</f>
        <v>5399.982</v>
      </c>
    </row>
    <row r="4121" spans="1:13" x14ac:dyDescent="0.25">
      <c r="A4121">
        <v>1414</v>
      </c>
      <c r="B4121">
        <v>2</v>
      </c>
      <c r="C4121">
        <v>293</v>
      </c>
      <c r="D4121">
        <v>292</v>
      </c>
      <c r="E4121" t="s">
        <v>225</v>
      </c>
      <c r="F4121" t="s">
        <v>303</v>
      </c>
      <c r="G4121">
        <v>2</v>
      </c>
      <c r="H4121" t="str">
        <f>VLOOKUP(Table1[[#This Row],[store_id]],[1]stores!$A:$B,2,0)</f>
        <v>Baldwin Bikes</v>
      </c>
      <c r="I4121">
        <v>2</v>
      </c>
      <c r="J4121">
        <v>369.99</v>
      </c>
      <c r="K4121">
        <v>0.05</v>
      </c>
      <c r="L4121">
        <f>Table1[[#This Row],[list_price]]*Table1[[#This Row],[discount]]</f>
        <v>18.499500000000001</v>
      </c>
      <c r="M4121">
        <f>(Table1[[#This Row],[list_price]]-Table1[[#This Row],[discount_price]])*Table1[[#This Row],[quantity]]</f>
        <v>702.98099999999999</v>
      </c>
    </row>
    <row r="4122" spans="1:13" x14ac:dyDescent="0.25">
      <c r="A4122">
        <v>1415</v>
      </c>
      <c r="B4122">
        <v>1</v>
      </c>
      <c r="C4122">
        <v>839</v>
      </c>
      <c r="D4122">
        <v>31</v>
      </c>
      <c r="E4122" t="s">
        <v>123</v>
      </c>
      <c r="F4122" t="s">
        <v>300</v>
      </c>
      <c r="G4122">
        <v>2</v>
      </c>
      <c r="H4122" t="str">
        <f>VLOOKUP(Table1[[#This Row],[store_id]],[1]stores!$A:$B,2,0)</f>
        <v>Baldwin Bikes</v>
      </c>
      <c r="I4122">
        <v>2</v>
      </c>
      <c r="J4122">
        <v>1632.99</v>
      </c>
      <c r="K4122">
        <v>7.0000000000000007E-2</v>
      </c>
      <c r="L4122">
        <f>Table1[[#This Row],[list_price]]*Table1[[#This Row],[discount]]</f>
        <v>114.30930000000001</v>
      </c>
      <c r="M4122">
        <f>(Table1[[#This Row],[list_price]]-Table1[[#This Row],[discount_price]])*Table1[[#This Row],[quantity]]</f>
        <v>3037.3613999999998</v>
      </c>
    </row>
    <row r="4123" spans="1:13" x14ac:dyDescent="0.25">
      <c r="A4123">
        <v>1415</v>
      </c>
      <c r="B4123">
        <v>2</v>
      </c>
      <c r="C4123">
        <v>839</v>
      </c>
      <c r="D4123">
        <v>17</v>
      </c>
      <c r="E4123" t="s">
        <v>51</v>
      </c>
      <c r="F4123" t="s">
        <v>299</v>
      </c>
      <c r="G4123">
        <v>2</v>
      </c>
      <c r="H4123" t="str">
        <f>VLOOKUP(Table1[[#This Row],[store_id]],[1]stores!$A:$B,2,0)</f>
        <v>Baldwin Bikes</v>
      </c>
      <c r="I4123">
        <v>1</v>
      </c>
      <c r="J4123">
        <v>429</v>
      </c>
      <c r="K4123">
        <v>0.05</v>
      </c>
      <c r="L4123">
        <f>Table1[[#This Row],[list_price]]*Table1[[#This Row],[discount]]</f>
        <v>21.450000000000003</v>
      </c>
      <c r="M4123">
        <f>(Table1[[#This Row],[list_price]]-Table1[[#This Row],[discount_price]])*Table1[[#This Row],[quantity]]</f>
        <v>407.55</v>
      </c>
    </row>
    <row r="4124" spans="1:13" x14ac:dyDescent="0.25">
      <c r="A4124">
        <v>1415</v>
      </c>
      <c r="B4124">
        <v>3</v>
      </c>
      <c r="C4124">
        <v>839</v>
      </c>
      <c r="D4124">
        <v>264</v>
      </c>
      <c r="E4124" t="s">
        <v>252</v>
      </c>
      <c r="F4124" t="s">
        <v>303</v>
      </c>
      <c r="G4124">
        <v>2</v>
      </c>
      <c r="H4124" t="str">
        <f>VLOOKUP(Table1[[#This Row],[store_id]],[1]stores!$A:$B,2,0)</f>
        <v>Baldwin Bikes</v>
      </c>
      <c r="I4124">
        <v>2</v>
      </c>
      <c r="J4124">
        <v>249.99</v>
      </c>
      <c r="K4124">
        <v>0.1</v>
      </c>
      <c r="L4124">
        <f>Table1[[#This Row],[list_price]]*Table1[[#This Row],[discount]]</f>
        <v>24.999000000000002</v>
      </c>
      <c r="M4124">
        <f>(Table1[[#This Row],[list_price]]-Table1[[#This Row],[discount_price]])*Table1[[#This Row],[quantity]]</f>
        <v>449.98200000000003</v>
      </c>
    </row>
    <row r="4125" spans="1:13" x14ac:dyDescent="0.25">
      <c r="A4125">
        <v>1415</v>
      </c>
      <c r="B4125">
        <v>4</v>
      </c>
      <c r="C4125">
        <v>839</v>
      </c>
      <c r="D4125">
        <v>245</v>
      </c>
      <c r="E4125" t="s">
        <v>253</v>
      </c>
      <c r="F4125" t="s">
        <v>299</v>
      </c>
      <c r="G4125">
        <v>2</v>
      </c>
      <c r="H4125" t="str">
        <f>VLOOKUP(Table1[[#This Row],[store_id]],[1]stores!$A:$B,2,0)</f>
        <v>Baldwin Bikes</v>
      </c>
      <c r="I4125">
        <v>1</v>
      </c>
      <c r="J4125">
        <v>659.99</v>
      </c>
      <c r="K4125">
        <v>0.05</v>
      </c>
      <c r="L4125">
        <f>Table1[[#This Row],[list_price]]*Table1[[#This Row],[discount]]</f>
        <v>32.999500000000005</v>
      </c>
      <c r="M4125">
        <f>(Table1[[#This Row],[list_price]]-Table1[[#This Row],[discount_price]])*Table1[[#This Row],[quantity]]</f>
        <v>626.9905</v>
      </c>
    </row>
    <row r="4126" spans="1:13" x14ac:dyDescent="0.25">
      <c r="A4126">
        <v>1416</v>
      </c>
      <c r="B4126">
        <v>1</v>
      </c>
      <c r="C4126">
        <v>566</v>
      </c>
      <c r="D4126">
        <v>194</v>
      </c>
      <c r="E4126" t="s">
        <v>254</v>
      </c>
      <c r="F4126" t="s">
        <v>302</v>
      </c>
      <c r="G4126">
        <v>3</v>
      </c>
      <c r="H4126" t="str">
        <f>VLOOKUP(Table1[[#This Row],[store_id]],[1]stores!$A:$B,2,0)</f>
        <v>Rowlett Bikes</v>
      </c>
      <c r="I4126">
        <v>1</v>
      </c>
      <c r="J4126">
        <v>3499.99</v>
      </c>
      <c r="K4126">
        <v>0.2</v>
      </c>
      <c r="L4126">
        <f>Table1[[#This Row],[list_price]]*Table1[[#This Row],[discount]]</f>
        <v>699.99800000000005</v>
      </c>
      <c r="M4126">
        <f>(Table1[[#This Row],[list_price]]-Table1[[#This Row],[discount_price]])*Table1[[#This Row],[quantity]]</f>
        <v>2799.9919999999997</v>
      </c>
    </row>
    <row r="4127" spans="1:13" x14ac:dyDescent="0.25">
      <c r="A4127">
        <v>1416</v>
      </c>
      <c r="B4127">
        <v>2</v>
      </c>
      <c r="C4127">
        <v>566</v>
      </c>
      <c r="D4127">
        <v>242</v>
      </c>
      <c r="E4127" t="s">
        <v>255</v>
      </c>
      <c r="F4127" t="s">
        <v>299</v>
      </c>
      <c r="G4127">
        <v>3</v>
      </c>
      <c r="H4127" t="str">
        <f>VLOOKUP(Table1[[#This Row],[store_id]],[1]stores!$A:$B,2,0)</f>
        <v>Rowlett Bikes</v>
      </c>
      <c r="I4127">
        <v>2</v>
      </c>
      <c r="J4127">
        <v>699.99</v>
      </c>
      <c r="K4127">
        <v>0.1</v>
      </c>
      <c r="L4127">
        <f>Table1[[#This Row],[list_price]]*Table1[[#This Row],[discount]]</f>
        <v>69.999000000000009</v>
      </c>
      <c r="M4127">
        <f>(Table1[[#This Row],[list_price]]-Table1[[#This Row],[discount_price]])*Table1[[#This Row],[quantity]]</f>
        <v>1259.982</v>
      </c>
    </row>
    <row r="4128" spans="1:13" x14ac:dyDescent="0.25">
      <c r="A4128">
        <v>1416</v>
      </c>
      <c r="B4128">
        <v>3</v>
      </c>
      <c r="C4128">
        <v>566</v>
      </c>
      <c r="D4128">
        <v>92</v>
      </c>
      <c r="E4128" t="s">
        <v>132</v>
      </c>
      <c r="F4128" t="s">
        <v>303</v>
      </c>
      <c r="G4128">
        <v>3</v>
      </c>
      <c r="H4128" t="str">
        <f>VLOOKUP(Table1[[#This Row],[store_id]],[1]stores!$A:$B,2,0)</f>
        <v>Rowlett Bikes</v>
      </c>
      <c r="I4128">
        <v>2</v>
      </c>
      <c r="J4128">
        <v>209.99</v>
      </c>
      <c r="K4128">
        <v>0.05</v>
      </c>
      <c r="L4128">
        <f>Table1[[#This Row],[list_price]]*Table1[[#This Row],[discount]]</f>
        <v>10.499500000000001</v>
      </c>
      <c r="M4128">
        <f>(Table1[[#This Row],[list_price]]-Table1[[#This Row],[discount_price]])*Table1[[#This Row],[quantity]]</f>
        <v>398.98099999999999</v>
      </c>
    </row>
    <row r="4129" spans="1:13" x14ac:dyDescent="0.25">
      <c r="A4129">
        <v>1417</v>
      </c>
      <c r="B4129">
        <v>1</v>
      </c>
      <c r="C4129">
        <v>300</v>
      </c>
      <c r="D4129">
        <v>219</v>
      </c>
      <c r="E4129" t="s">
        <v>256</v>
      </c>
      <c r="F4129" t="s">
        <v>299</v>
      </c>
      <c r="G4129">
        <v>1</v>
      </c>
      <c r="H4129" t="str">
        <f>VLOOKUP(Table1[[#This Row],[store_id]],[1]stores!$A:$B,2,0)</f>
        <v>Santa Cruz Bikes</v>
      </c>
      <c r="I4129">
        <v>2</v>
      </c>
      <c r="J4129">
        <v>639.99</v>
      </c>
      <c r="K4129">
        <v>0.2</v>
      </c>
      <c r="L4129">
        <f>Table1[[#This Row],[list_price]]*Table1[[#This Row],[discount]]</f>
        <v>127.998</v>
      </c>
      <c r="M4129">
        <f>(Table1[[#This Row],[list_price]]-Table1[[#This Row],[discount_price]])*Table1[[#This Row],[quantity]]</f>
        <v>1023.984</v>
      </c>
    </row>
    <row r="4130" spans="1:13" x14ac:dyDescent="0.25">
      <c r="A4130">
        <v>1418</v>
      </c>
      <c r="B4130">
        <v>1</v>
      </c>
      <c r="C4130">
        <v>364</v>
      </c>
      <c r="D4130">
        <v>120</v>
      </c>
      <c r="E4130" t="s">
        <v>139</v>
      </c>
      <c r="F4130" t="s">
        <v>300</v>
      </c>
      <c r="G4130">
        <v>2</v>
      </c>
      <c r="H4130" t="str">
        <f>VLOOKUP(Table1[[#This Row],[store_id]],[1]stores!$A:$B,2,0)</f>
        <v>Baldwin Bikes</v>
      </c>
      <c r="I4130">
        <v>2</v>
      </c>
      <c r="J4130">
        <v>2499.9899999999998</v>
      </c>
      <c r="K4130">
        <v>0.2</v>
      </c>
      <c r="L4130">
        <f>Table1[[#This Row],[list_price]]*Table1[[#This Row],[discount]]</f>
        <v>499.99799999999999</v>
      </c>
      <c r="M4130">
        <f>(Table1[[#This Row],[list_price]]-Table1[[#This Row],[discount_price]])*Table1[[#This Row],[quantity]]</f>
        <v>3999.9839999999995</v>
      </c>
    </row>
    <row r="4131" spans="1:13" x14ac:dyDescent="0.25">
      <c r="A4131">
        <v>1418</v>
      </c>
      <c r="B4131">
        <v>2</v>
      </c>
      <c r="C4131">
        <v>364</v>
      </c>
      <c r="D4131">
        <v>243</v>
      </c>
      <c r="E4131" t="s">
        <v>153</v>
      </c>
      <c r="F4131" t="s">
        <v>299</v>
      </c>
      <c r="G4131">
        <v>2</v>
      </c>
      <c r="H4131" t="str">
        <f>VLOOKUP(Table1[[#This Row],[store_id]],[1]stores!$A:$B,2,0)</f>
        <v>Baldwin Bikes</v>
      </c>
      <c r="I4131">
        <v>2</v>
      </c>
      <c r="J4131">
        <v>679.99</v>
      </c>
      <c r="K4131">
        <v>0.05</v>
      </c>
      <c r="L4131">
        <f>Table1[[#This Row],[list_price]]*Table1[[#This Row],[discount]]</f>
        <v>33.999500000000005</v>
      </c>
      <c r="M4131">
        <f>(Table1[[#This Row],[list_price]]-Table1[[#This Row],[discount_price]])*Table1[[#This Row],[quantity]]</f>
        <v>1291.981</v>
      </c>
    </row>
    <row r="4132" spans="1:13" x14ac:dyDescent="0.25">
      <c r="A4132">
        <v>1419</v>
      </c>
      <c r="B4132">
        <v>1</v>
      </c>
      <c r="C4132">
        <v>474</v>
      </c>
      <c r="D4132">
        <v>124</v>
      </c>
      <c r="E4132" t="s">
        <v>211</v>
      </c>
      <c r="F4132" t="s">
        <v>300</v>
      </c>
      <c r="G4132">
        <v>2</v>
      </c>
      <c r="H4132" t="str">
        <f>VLOOKUP(Table1[[#This Row],[store_id]],[1]stores!$A:$B,2,0)</f>
        <v>Baldwin Bikes</v>
      </c>
      <c r="I4132">
        <v>1</v>
      </c>
      <c r="J4132">
        <v>1499</v>
      </c>
      <c r="K4132">
        <v>7.0000000000000007E-2</v>
      </c>
      <c r="L4132">
        <f>Table1[[#This Row],[list_price]]*Table1[[#This Row],[discount]]</f>
        <v>104.93</v>
      </c>
      <c r="M4132">
        <f>(Table1[[#This Row],[list_price]]-Table1[[#This Row],[discount_price]])*Table1[[#This Row],[quantity]]</f>
        <v>1394.07</v>
      </c>
    </row>
    <row r="4133" spans="1:13" x14ac:dyDescent="0.25">
      <c r="A4133">
        <v>1419</v>
      </c>
      <c r="B4133">
        <v>2</v>
      </c>
      <c r="C4133">
        <v>474</v>
      </c>
      <c r="D4133">
        <v>235</v>
      </c>
      <c r="E4133" t="s">
        <v>140</v>
      </c>
      <c r="F4133" t="s">
        <v>299</v>
      </c>
      <c r="G4133">
        <v>2</v>
      </c>
      <c r="H4133" t="str">
        <f>VLOOKUP(Table1[[#This Row],[store_id]],[1]stores!$A:$B,2,0)</f>
        <v>Baldwin Bikes</v>
      </c>
      <c r="I4133">
        <v>2</v>
      </c>
      <c r="J4133">
        <v>899.99</v>
      </c>
      <c r="K4133">
        <v>0.2</v>
      </c>
      <c r="L4133">
        <f>Table1[[#This Row],[list_price]]*Table1[[#This Row],[discount]]</f>
        <v>179.99800000000002</v>
      </c>
      <c r="M4133">
        <f>(Table1[[#This Row],[list_price]]-Table1[[#This Row],[discount_price]])*Table1[[#This Row],[quantity]]</f>
        <v>1439.9839999999999</v>
      </c>
    </row>
    <row r="4134" spans="1:13" x14ac:dyDescent="0.25">
      <c r="A4134">
        <v>1419</v>
      </c>
      <c r="B4134">
        <v>3</v>
      </c>
      <c r="C4134">
        <v>474</v>
      </c>
      <c r="D4134">
        <v>234</v>
      </c>
      <c r="E4134" t="s">
        <v>175</v>
      </c>
      <c r="F4134" t="s">
        <v>299</v>
      </c>
      <c r="G4134">
        <v>2</v>
      </c>
      <c r="H4134" t="str">
        <f>VLOOKUP(Table1[[#This Row],[store_id]],[1]stores!$A:$B,2,0)</f>
        <v>Baldwin Bikes</v>
      </c>
      <c r="I4134">
        <v>1</v>
      </c>
      <c r="J4134">
        <v>899.99</v>
      </c>
      <c r="K4134">
        <v>0.1</v>
      </c>
      <c r="L4134">
        <f>Table1[[#This Row],[list_price]]*Table1[[#This Row],[discount]]</f>
        <v>89.999000000000009</v>
      </c>
      <c r="M4134">
        <f>(Table1[[#This Row],[list_price]]-Table1[[#This Row],[discount_price]])*Table1[[#This Row],[quantity]]</f>
        <v>809.99099999999999</v>
      </c>
    </row>
    <row r="4135" spans="1:13" x14ac:dyDescent="0.25">
      <c r="A4135">
        <v>1420</v>
      </c>
      <c r="B4135">
        <v>1</v>
      </c>
      <c r="C4135">
        <v>838</v>
      </c>
      <c r="D4135">
        <v>197</v>
      </c>
      <c r="E4135" t="s">
        <v>257</v>
      </c>
      <c r="F4135" t="s">
        <v>302</v>
      </c>
      <c r="G4135">
        <v>2</v>
      </c>
      <c r="H4135" t="str">
        <f>VLOOKUP(Table1[[#This Row],[store_id]],[1]stores!$A:$B,2,0)</f>
        <v>Baldwin Bikes</v>
      </c>
      <c r="I4135">
        <v>1</v>
      </c>
      <c r="J4135">
        <v>2299.9899999999998</v>
      </c>
      <c r="K4135">
        <v>0.2</v>
      </c>
      <c r="L4135">
        <f>Table1[[#This Row],[list_price]]*Table1[[#This Row],[discount]]</f>
        <v>459.99799999999999</v>
      </c>
      <c r="M4135">
        <f>(Table1[[#This Row],[list_price]]-Table1[[#This Row],[discount_price]])*Table1[[#This Row],[quantity]]</f>
        <v>1839.9919999999997</v>
      </c>
    </row>
    <row r="4136" spans="1:13" x14ac:dyDescent="0.25">
      <c r="A4136">
        <v>1420</v>
      </c>
      <c r="B4136">
        <v>2</v>
      </c>
      <c r="C4136">
        <v>838</v>
      </c>
      <c r="D4136">
        <v>194</v>
      </c>
      <c r="E4136" t="s">
        <v>254</v>
      </c>
      <c r="F4136" t="s">
        <v>302</v>
      </c>
      <c r="G4136">
        <v>2</v>
      </c>
      <c r="H4136" t="str">
        <f>VLOOKUP(Table1[[#This Row],[store_id]],[1]stores!$A:$B,2,0)</f>
        <v>Baldwin Bikes</v>
      </c>
      <c r="I4136">
        <v>2</v>
      </c>
      <c r="J4136">
        <v>3499.99</v>
      </c>
      <c r="K4136">
        <v>0.1</v>
      </c>
      <c r="L4136">
        <f>Table1[[#This Row],[list_price]]*Table1[[#This Row],[discount]]</f>
        <v>349.99900000000002</v>
      </c>
      <c r="M4136">
        <f>(Table1[[#This Row],[list_price]]-Table1[[#This Row],[discount_price]])*Table1[[#This Row],[quantity]]</f>
        <v>6299.982</v>
      </c>
    </row>
    <row r="4137" spans="1:13" x14ac:dyDescent="0.25">
      <c r="A4137">
        <v>1420</v>
      </c>
      <c r="B4137">
        <v>3</v>
      </c>
      <c r="C4137">
        <v>838</v>
      </c>
      <c r="D4137">
        <v>128</v>
      </c>
      <c r="E4137" t="s">
        <v>207</v>
      </c>
      <c r="F4137" t="s">
        <v>300</v>
      </c>
      <c r="G4137">
        <v>2</v>
      </c>
      <c r="H4137" t="str">
        <f>VLOOKUP(Table1[[#This Row],[store_id]],[1]stores!$A:$B,2,0)</f>
        <v>Baldwin Bikes</v>
      </c>
      <c r="I4137">
        <v>1</v>
      </c>
      <c r="J4137">
        <v>1899</v>
      </c>
      <c r="K4137">
        <v>0.1</v>
      </c>
      <c r="L4137">
        <f>Table1[[#This Row],[list_price]]*Table1[[#This Row],[discount]]</f>
        <v>189.9</v>
      </c>
      <c r="M4137">
        <f>(Table1[[#This Row],[list_price]]-Table1[[#This Row],[discount_price]])*Table1[[#This Row],[quantity]]</f>
        <v>1709.1</v>
      </c>
    </row>
    <row r="4138" spans="1:13" x14ac:dyDescent="0.25">
      <c r="A4138">
        <v>1421</v>
      </c>
      <c r="B4138">
        <v>1</v>
      </c>
      <c r="C4138">
        <v>1176</v>
      </c>
      <c r="D4138">
        <v>298</v>
      </c>
      <c r="E4138" t="s">
        <v>162</v>
      </c>
      <c r="F4138" t="s">
        <v>303</v>
      </c>
      <c r="G4138">
        <v>2</v>
      </c>
      <c r="H4138" t="str">
        <f>VLOOKUP(Table1[[#This Row],[store_id]],[1]stores!$A:$B,2,0)</f>
        <v>Baldwin Bikes</v>
      </c>
      <c r="I4138">
        <v>2</v>
      </c>
      <c r="J4138">
        <v>279.99</v>
      </c>
      <c r="K4138">
        <v>0.05</v>
      </c>
      <c r="L4138">
        <f>Table1[[#This Row],[list_price]]*Table1[[#This Row],[discount]]</f>
        <v>13.999500000000001</v>
      </c>
      <c r="M4138">
        <f>(Table1[[#This Row],[list_price]]-Table1[[#This Row],[discount_price]])*Table1[[#This Row],[quantity]]</f>
        <v>531.98099999999999</v>
      </c>
    </row>
    <row r="4139" spans="1:13" x14ac:dyDescent="0.25">
      <c r="A4139">
        <v>1422</v>
      </c>
      <c r="B4139">
        <v>1</v>
      </c>
      <c r="C4139">
        <v>599</v>
      </c>
      <c r="D4139">
        <v>80</v>
      </c>
      <c r="E4139" t="s">
        <v>88</v>
      </c>
      <c r="F4139" t="s">
        <v>299</v>
      </c>
      <c r="G4139">
        <v>3</v>
      </c>
      <c r="H4139" t="str">
        <f>VLOOKUP(Table1[[#This Row],[store_id]],[1]stores!$A:$B,2,0)</f>
        <v>Rowlett Bikes</v>
      </c>
      <c r="I4139">
        <v>2</v>
      </c>
      <c r="J4139">
        <v>761.99</v>
      </c>
      <c r="K4139">
        <v>7.0000000000000007E-2</v>
      </c>
      <c r="L4139">
        <f>Table1[[#This Row],[list_price]]*Table1[[#This Row],[discount]]</f>
        <v>53.339300000000009</v>
      </c>
      <c r="M4139">
        <f>(Table1[[#This Row],[list_price]]-Table1[[#This Row],[discount_price]])*Table1[[#This Row],[quantity]]</f>
        <v>1417.3014000000001</v>
      </c>
    </row>
    <row r="4140" spans="1:13" x14ac:dyDescent="0.25">
      <c r="A4140">
        <v>1422</v>
      </c>
      <c r="B4140">
        <v>2</v>
      </c>
      <c r="C4140">
        <v>599</v>
      </c>
      <c r="D4140">
        <v>180</v>
      </c>
      <c r="E4140" t="s">
        <v>147</v>
      </c>
      <c r="F4140" t="s">
        <v>305</v>
      </c>
      <c r="G4140">
        <v>3</v>
      </c>
      <c r="H4140" t="str">
        <f>VLOOKUP(Table1[[#This Row],[store_id]],[1]stores!$A:$B,2,0)</f>
        <v>Rowlett Bikes</v>
      </c>
      <c r="I4140">
        <v>2</v>
      </c>
      <c r="J4140">
        <v>919.99</v>
      </c>
      <c r="K4140">
        <v>0.2</v>
      </c>
      <c r="L4140">
        <f>Table1[[#This Row],[list_price]]*Table1[[#This Row],[discount]]</f>
        <v>183.99800000000002</v>
      </c>
      <c r="M4140">
        <f>(Table1[[#This Row],[list_price]]-Table1[[#This Row],[discount_price]])*Table1[[#This Row],[quantity]]</f>
        <v>1471.9839999999999</v>
      </c>
    </row>
    <row r="4141" spans="1:13" x14ac:dyDescent="0.25">
      <c r="A4141">
        <v>1422</v>
      </c>
      <c r="B4141">
        <v>3</v>
      </c>
      <c r="C4141">
        <v>599</v>
      </c>
      <c r="D4141">
        <v>243</v>
      </c>
      <c r="E4141" t="s">
        <v>153</v>
      </c>
      <c r="F4141" t="s">
        <v>299</v>
      </c>
      <c r="G4141">
        <v>3</v>
      </c>
      <c r="H4141" t="str">
        <f>VLOOKUP(Table1[[#This Row],[store_id]],[1]stores!$A:$B,2,0)</f>
        <v>Rowlett Bikes</v>
      </c>
      <c r="I4141">
        <v>1</v>
      </c>
      <c r="J4141">
        <v>679.99</v>
      </c>
      <c r="K4141">
        <v>0.05</v>
      </c>
      <c r="L4141">
        <f>Table1[[#This Row],[list_price]]*Table1[[#This Row],[discount]]</f>
        <v>33.999500000000005</v>
      </c>
      <c r="M4141">
        <f>(Table1[[#This Row],[list_price]]-Table1[[#This Row],[discount_price]])*Table1[[#This Row],[quantity]]</f>
        <v>645.9905</v>
      </c>
    </row>
    <row r="4142" spans="1:13" x14ac:dyDescent="0.25">
      <c r="A4142">
        <v>1423</v>
      </c>
      <c r="B4142">
        <v>1</v>
      </c>
      <c r="C4142">
        <v>1231</v>
      </c>
      <c r="D4142">
        <v>249</v>
      </c>
      <c r="E4142" t="s">
        <v>183</v>
      </c>
      <c r="F4142" t="s">
        <v>299</v>
      </c>
      <c r="G4142">
        <v>1</v>
      </c>
      <c r="H4142" t="str">
        <f>VLOOKUP(Table1[[#This Row],[store_id]],[1]stores!$A:$B,2,0)</f>
        <v>Santa Cruz Bikes</v>
      </c>
      <c r="I4142">
        <v>1</v>
      </c>
      <c r="J4142">
        <v>749.99</v>
      </c>
      <c r="K4142">
        <v>0.2</v>
      </c>
      <c r="L4142">
        <f>Table1[[#This Row],[list_price]]*Table1[[#This Row],[discount]]</f>
        <v>149.99800000000002</v>
      </c>
      <c r="M4142">
        <f>(Table1[[#This Row],[list_price]]-Table1[[#This Row],[discount_price]])*Table1[[#This Row],[quantity]]</f>
        <v>599.99199999999996</v>
      </c>
    </row>
    <row r="4143" spans="1:13" x14ac:dyDescent="0.25">
      <c r="A4143">
        <v>1423</v>
      </c>
      <c r="B4143">
        <v>2</v>
      </c>
      <c r="C4143">
        <v>1231</v>
      </c>
      <c r="D4143">
        <v>71</v>
      </c>
      <c r="E4143" t="s">
        <v>102</v>
      </c>
      <c r="F4143" t="s">
        <v>299</v>
      </c>
      <c r="G4143">
        <v>1</v>
      </c>
      <c r="H4143" t="str">
        <f>VLOOKUP(Table1[[#This Row],[store_id]],[1]stores!$A:$B,2,0)</f>
        <v>Santa Cruz Bikes</v>
      </c>
      <c r="I4143">
        <v>1</v>
      </c>
      <c r="J4143">
        <v>416.99</v>
      </c>
      <c r="K4143">
        <v>0.1</v>
      </c>
      <c r="L4143">
        <f>Table1[[#This Row],[list_price]]*Table1[[#This Row],[discount]]</f>
        <v>41.699000000000005</v>
      </c>
      <c r="M4143">
        <f>(Table1[[#This Row],[list_price]]-Table1[[#This Row],[discount_price]])*Table1[[#This Row],[quantity]]</f>
        <v>375.291</v>
      </c>
    </row>
    <row r="4144" spans="1:13" x14ac:dyDescent="0.25">
      <c r="A4144">
        <v>1423</v>
      </c>
      <c r="B4144">
        <v>3</v>
      </c>
      <c r="C4144">
        <v>1231</v>
      </c>
      <c r="D4144">
        <v>302</v>
      </c>
      <c r="E4144" t="s">
        <v>258</v>
      </c>
      <c r="F4144" t="s">
        <v>304</v>
      </c>
      <c r="G4144">
        <v>1</v>
      </c>
      <c r="H4144" t="str">
        <f>VLOOKUP(Table1[[#This Row],[store_id]],[1]stores!$A:$B,2,0)</f>
        <v>Santa Cruz Bikes</v>
      </c>
      <c r="I4144">
        <v>1</v>
      </c>
      <c r="J4144">
        <v>449.99</v>
      </c>
      <c r="K4144">
        <v>0.2</v>
      </c>
      <c r="L4144">
        <f>Table1[[#This Row],[list_price]]*Table1[[#This Row],[discount]]</f>
        <v>89.998000000000005</v>
      </c>
      <c r="M4144">
        <f>(Table1[[#This Row],[list_price]]-Table1[[#This Row],[discount_price]])*Table1[[#This Row],[quantity]]</f>
        <v>359.99200000000002</v>
      </c>
    </row>
    <row r="4145" spans="1:13" x14ac:dyDescent="0.25">
      <c r="A4145">
        <v>1423</v>
      </c>
      <c r="B4145">
        <v>4</v>
      </c>
      <c r="C4145">
        <v>1231</v>
      </c>
      <c r="D4145">
        <v>113</v>
      </c>
      <c r="E4145" t="s">
        <v>212</v>
      </c>
      <c r="F4145" t="s">
        <v>300</v>
      </c>
      <c r="G4145">
        <v>1</v>
      </c>
      <c r="H4145" t="str">
        <f>VLOOKUP(Table1[[#This Row],[store_id]],[1]stores!$A:$B,2,0)</f>
        <v>Santa Cruz Bikes</v>
      </c>
      <c r="I4145">
        <v>2</v>
      </c>
      <c r="J4145">
        <v>489.99</v>
      </c>
      <c r="K4145">
        <v>0.2</v>
      </c>
      <c r="L4145">
        <f>Table1[[#This Row],[list_price]]*Table1[[#This Row],[discount]]</f>
        <v>97.998000000000005</v>
      </c>
      <c r="M4145">
        <f>(Table1[[#This Row],[list_price]]-Table1[[#This Row],[discount_price]])*Table1[[#This Row],[quantity]]</f>
        <v>783.98400000000004</v>
      </c>
    </row>
    <row r="4146" spans="1:13" x14ac:dyDescent="0.25">
      <c r="A4146">
        <v>1424</v>
      </c>
      <c r="B4146">
        <v>1</v>
      </c>
      <c r="C4146">
        <v>1445</v>
      </c>
      <c r="D4146">
        <v>140</v>
      </c>
      <c r="E4146" t="s">
        <v>259</v>
      </c>
      <c r="F4146" t="s">
        <v>300</v>
      </c>
      <c r="G4146">
        <v>1</v>
      </c>
      <c r="H4146" t="str">
        <f>VLOOKUP(Table1[[#This Row],[store_id]],[1]stores!$A:$B,2,0)</f>
        <v>Santa Cruz Bikes</v>
      </c>
      <c r="I4146">
        <v>2</v>
      </c>
      <c r="J4146">
        <v>4999.99</v>
      </c>
      <c r="K4146">
        <v>0.2</v>
      </c>
      <c r="L4146">
        <f>Table1[[#This Row],[list_price]]*Table1[[#This Row],[discount]]</f>
        <v>999.99800000000005</v>
      </c>
      <c r="M4146">
        <f>(Table1[[#This Row],[list_price]]-Table1[[#This Row],[discount_price]])*Table1[[#This Row],[quantity]]</f>
        <v>7999.9839999999995</v>
      </c>
    </row>
    <row r="4147" spans="1:13" x14ac:dyDescent="0.25">
      <c r="A4147">
        <v>1425</v>
      </c>
      <c r="B4147">
        <v>1</v>
      </c>
      <c r="C4147">
        <v>126</v>
      </c>
      <c r="D4147">
        <v>227</v>
      </c>
      <c r="E4147" t="s">
        <v>228</v>
      </c>
      <c r="F4147" t="s">
        <v>299</v>
      </c>
      <c r="G4147">
        <v>2</v>
      </c>
      <c r="H4147" t="str">
        <f>VLOOKUP(Table1[[#This Row],[store_id]],[1]stores!$A:$B,2,0)</f>
        <v>Baldwin Bikes</v>
      </c>
      <c r="I4147">
        <v>2</v>
      </c>
      <c r="J4147">
        <v>319.99</v>
      </c>
      <c r="K4147">
        <v>0.05</v>
      </c>
      <c r="L4147">
        <f>Table1[[#This Row],[list_price]]*Table1[[#This Row],[discount]]</f>
        <v>15.999500000000001</v>
      </c>
      <c r="M4147">
        <f>(Table1[[#This Row],[list_price]]-Table1[[#This Row],[discount_price]])*Table1[[#This Row],[quantity]]</f>
        <v>607.98099999999999</v>
      </c>
    </row>
    <row r="4148" spans="1:13" x14ac:dyDescent="0.25">
      <c r="A4148">
        <v>1425</v>
      </c>
      <c r="B4148">
        <v>2</v>
      </c>
      <c r="C4148">
        <v>126</v>
      </c>
      <c r="D4148">
        <v>263</v>
      </c>
      <c r="E4148" t="s">
        <v>184</v>
      </c>
      <c r="F4148" t="s">
        <v>303</v>
      </c>
      <c r="G4148">
        <v>2</v>
      </c>
      <c r="H4148" t="str">
        <f>VLOOKUP(Table1[[#This Row],[store_id]],[1]stores!$A:$B,2,0)</f>
        <v>Baldwin Bikes</v>
      </c>
      <c r="I4148">
        <v>1</v>
      </c>
      <c r="J4148">
        <v>89.99</v>
      </c>
      <c r="K4148">
        <v>7.0000000000000007E-2</v>
      </c>
      <c r="L4148">
        <f>Table1[[#This Row],[list_price]]*Table1[[#This Row],[discount]]</f>
        <v>6.2993000000000006</v>
      </c>
      <c r="M4148">
        <f>(Table1[[#This Row],[list_price]]-Table1[[#This Row],[discount_price]])*Table1[[#This Row],[quantity]]</f>
        <v>83.690699999999993</v>
      </c>
    </row>
    <row r="4149" spans="1:13" x14ac:dyDescent="0.25">
      <c r="A4149">
        <v>1425</v>
      </c>
      <c r="B4149">
        <v>3</v>
      </c>
      <c r="C4149">
        <v>126</v>
      </c>
      <c r="D4149">
        <v>93</v>
      </c>
      <c r="E4149" t="s">
        <v>131</v>
      </c>
      <c r="F4149" t="s">
        <v>303</v>
      </c>
      <c r="G4149">
        <v>2</v>
      </c>
      <c r="H4149" t="str">
        <f>VLOOKUP(Table1[[#This Row],[store_id]],[1]stores!$A:$B,2,0)</f>
        <v>Baldwin Bikes</v>
      </c>
      <c r="I4149">
        <v>1</v>
      </c>
      <c r="J4149">
        <v>209.99</v>
      </c>
      <c r="K4149">
        <v>7.0000000000000007E-2</v>
      </c>
      <c r="L4149">
        <f>Table1[[#This Row],[list_price]]*Table1[[#This Row],[discount]]</f>
        <v>14.699300000000003</v>
      </c>
      <c r="M4149">
        <f>(Table1[[#This Row],[list_price]]-Table1[[#This Row],[discount_price]])*Table1[[#This Row],[quantity]]</f>
        <v>195.29070000000002</v>
      </c>
    </row>
    <row r="4150" spans="1:13" x14ac:dyDescent="0.25">
      <c r="A4150">
        <v>1425</v>
      </c>
      <c r="B4150">
        <v>4</v>
      </c>
      <c r="C4150">
        <v>126</v>
      </c>
      <c r="D4150">
        <v>54</v>
      </c>
      <c r="E4150" t="s">
        <v>93</v>
      </c>
      <c r="F4150" t="s">
        <v>305</v>
      </c>
      <c r="G4150">
        <v>2</v>
      </c>
      <c r="H4150" t="str">
        <f>VLOOKUP(Table1[[#This Row],[store_id]],[1]stores!$A:$B,2,0)</f>
        <v>Baldwin Bikes</v>
      </c>
      <c r="I4150">
        <v>2</v>
      </c>
      <c r="J4150">
        <v>3199.99</v>
      </c>
      <c r="K4150">
        <v>0.05</v>
      </c>
      <c r="L4150">
        <f>Table1[[#This Row],[list_price]]*Table1[[#This Row],[discount]]</f>
        <v>159.99950000000001</v>
      </c>
      <c r="M4150">
        <f>(Table1[[#This Row],[list_price]]-Table1[[#This Row],[discount_price]])*Table1[[#This Row],[quantity]]</f>
        <v>6079.9809999999998</v>
      </c>
    </row>
    <row r="4151" spans="1:13" x14ac:dyDescent="0.25">
      <c r="A4151">
        <v>1425</v>
      </c>
      <c r="B4151">
        <v>5</v>
      </c>
      <c r="C4151">
        <v>126</v>
      </c>
      <c r="D4151">
        <v>145</v>
      </c>
      <c r="E4151" t="s">
        <v>158</v>
      </c>
      <c r="F4151" t="s">
        <v>305</v>
      </c>
      <c r="G4151">
        <v>2</v>
      </c>
      <c r="H4151" t="str">
        <f>VLOOKUP(Table1[[#This Row],[store_id]],[1]stores!$A:$B,2,0)</f>
        <v>Baldwin Bikes</v>
      </c>
      <c r="I4151">
        <v>2</v>
      </c>
      <c r="J4151">
        <v>1799.99</v>
      </c>
      <c r="K4151">
        <v>7.0000000000000007E-2</v>
      </c>
      <c r="L4151">
        <f>Table1[[#This Row],[list_price]]*Table1[[#This Row],[discount]]</f>
        <v>125.99930000000002</v>
      </c>
      <c r="M4151">
        <f>(Table1[[#This Row],[list_price]]-Table1[[#This Row],[discount_price]])*Table1[[#This Row],[quantity]]</f>
        <v>3347.9814000000001</v>
      </c>
    </row>
    <row r="4152" spans="1:13" x14ac:dyDescent="0.25">
      <c r="A4152">
        <v>1426</v>
      </c>
      <c r="B4152">
        <v>1</v>
      </c>
      <c r="C4152">
        <v>938</v>
      </c>
      <c r="D4152">
        <v>215</v>
      </c>
      <c r="E4152" t="s">
        <v>174</v>
      </c>
      <c r="F4152" t="s">
        <v>299</v>
      </c>
      <c r="G4152">
        <v>2</v>
      </c>
      <c r="H4152" t="str">
        <f>VLOOKUP(Table1[[#This Row],[store_id]],[1]stores!$A:$B,2,0)</f>
        <v>Baldwin Bikes</v>
      </c>
      <c r="I4152">
        <v>1</v>
      </c>
      <c r="J4152">
        <v>749.99</v>
      </c>
      <c r="K4152">
        <v>7.0000000000000007E-2</v>
      </c>
      <c r="L4152">
        <f>Table1[[#This Row],[list_price]]*Table1[[#This Row],[discount]]</f>
        <v>52.499300000000005</v>
      </c>
      <c r="M4152">
        <f>(Table1[[#This Row],[list_price]]-Table1[[#This Row],[discount_price]])*Table1[[#This Row],[quantity]]</f>
        <v>697.49070000000006</v>
      </c>
    </row>
    <row r="4153" spans="1:13" x14ac:dyDescent="0.25">
      <c r="A4153">
        <v>1426</v>
      </c>
      <c r="B4153">
        <v>2</v>
      </c>
      <c r="C4153">
        <v>938</v>
      </c>
      <c r="D4153">
        <v>20</v>
      </c>
      <c r="E4153" t="s">
        <v>45</v>
      </c>
      <c r="F4153" t="s">
        <v>299</v>
      </c>
      <c r="G4153">
        <v>2</v>
      </c>
      <c r="H4153" t="str">
        <f>VLOOKUP(Table1[[#This Row],[store_id]],[1]stores!$A:$B,2,0)</f>
        <v>Baldwin Bikes</v>
      </c>
      <c r="I4153">
        <v>2</v>
      </c>
      <c r="J4153">
        <v>599.99</v>
      </c>
      <c r="K4153">
        <v>0.05</v>
      </c>
      <c r="L4153">
        <f>Table1[[#This Row],[list_price]]*Table1[[#This Row],[discount]]</f>
        <v>29.999500000000001</v>
      </c>
      <c r="M4153">
        <f>(Table1[[#This Row],[list_price]]-Table1[[#This Row],[discount_price]])*Table1[[#This Row],[quantity]]</f>
        <v>1139.981</v>
      </c>
    </row>
    <row r="4154" spans="1:13" x14ac:dyDescent="0.25">
      <c r="A4154">
        <v>1426</v>
      </c>
      <c r="B4154">
        <v>3</v>
      </c>
      <c r="C4154">
        <v>938</v>
      </c>
      <c r="D4154">
        <v>281</v>
      </c>
      <c r="E4154" t="s">
        <v>228</v>
      </c>
      <c r="F4154" t="s">
        <v>299</v>
      </c>
      <c r="G4154">
        <v>2</v>
      </c>
      <c r="H4154" t="str">
        <f>VLOOKUP(Table1[[#This Row],[store_id]],[1]stores!$A:$B,2,0)</f>
        <v>Baldwin Bikes</v>
      </c>
      <c r="I4154">
        <v>1</v>
      </c>
      <c r="J4154">
        <v>319.99</v>
      </c>
      <c r="K4154">
        <v>7.0000000000000007E-2</v>
      </c>
      <c r="L4154">
        <f>Table1[[#This Row],[list_price]]*Table1[[#This Row],[discount]]</f>
        <v>22.399300000000004</v>
      </c>
      <c r="M4154">
        <f>(Table1[[#This Row],[list_price]]-Table1[[#This Row],[discount_price]])*Table1[[#This Row],[quantity]]</f>
        <v>297.59070000000003</v>
      </c>
    </row>
    <row r="4155" spans="1:13" x14ac:dyDescent="0.25">
      <c r="A4155">
        <v>1427</v>
      </c>
      <c r="B4155">
        <v>1</v>
      </c>
      <c r="C4155">
        <v>999</v>
      </c>
      <c r="D4155">
        <v>230</v>
      </c>
      <c r="E4155" t="s">
        <v>154</v>
      </c>
      <c r="F4155" t="s">
        <v>299</v>
      </c>
      <c r="G4155">
        <v>2</v>
      </c>
      <c r="H4155" t="str">
        <f>VLOOKUP(Table1[[#This Row],[store_id]],[1]stores!$A:$B,2,0)</f>
        <v>Baldwin Bikes</v>
      </c>
      <c r="I4155">
        <v>2</v>
      </c>
      <c r="J4155">
        <v>429.99</v>
      </c>
      <c r="K4155">
        <v>7.0000000000000007E-2</v>
      </c>
      <c r="L4155">
        <f>Table1[[#This Row],[list_price]]*Table1[[#This Row],[discount]]</f>
        <v>30.099300000000003</v>
      </c>
      <c r="M4155">
        <f>(Table1[[#This Row],[list_price]]-Table1[[#This Row],[discount_price]])*Table1[[#This Row],[quantity]]</f>
        <v>799.78139999999996</v>
      </c>
    </row>
    <row r="4156" spans="1:13" x14ac:dyDescent="0.25">
      <c r="A4156">
        <v>1427</v>
      </c>
      <c r="B4156">
        <v>2</v>
      </c>
      <c r="C4156">
        <v>999</v>
      </c>
      <c r="D4156">
        <v>139</v>
      </c>
      <c r="E4156" t="s">
        <v>141</v>
      </c>
      <c r="F4156" t="s">
        <v>300</v>
      </c>
      <c r="G4156">
        <v>2</v>
      </c>
      <c r="H4156" t="str">
        <f>VLOOKUP(Table1[[#This Row],[store_id]],[1]stores!$A:$B,2,0)</f>
        <v>Baldwin Bikes</v>
      </c>
      <c r="I4156">
        <v>1</v>
      </c>
      <c r="J4156">
        <v>2999.99</v>
      </c>
      <c r="K4156">
        <v>0.05</v>
      </c>
      <c r="L4156">
        <f>Table1[[#This Row],[list_price]]*Table1[[#This Row],[discount]]</f>
        <v>149.99949999999998</v>
      </c>
      <c r="M4156">
        <f>(Table1[[#This Row],[list_price]]-Table1[[#This Row],[discount_price]])*Table1[[#This Row],[quantity]]</f>
        <v>2849.9904999999999</v>
      </c>
    </row>
    <row r="4157" spans="1:13" x14ac:dyDescent="0.25">
      <c r="A4157">
        <v>1427</v>
      </c>
      <c r="B4157">
        <v>3</v>
      </c>
      <c r="C4157">
        <v>999</v>
      </c>
      <c r="D4157">
        <v>164</v>
      </c>
      <c r="E4157" t="s">
        <v>58</v>
      </c>
      <c r="F4157" t="s">
        <v>301</v>
      </c>
      <c r="G4157">
        <v>2</v>
      </c>
      <c r="H4157" t="str">
        <f>VLOOKUP(Table1[[#This Row],[store_id]],[1]stores!$A:$B,2,0)</f>
        <v>Baldwin Bikes</v>
      </c>
      <c r="I4157">
        <v>2</v>
      </c>
      <c r="J4157">
        <v>1549</v>
      </c>
      <c r="K4157">
        <v>7.0000000000000007E-2</v>
      </c>
      <c r="L4157">
        <f>Table1[[#This Row],[list_price]]*Table1[[#This Row],[discount]]</f>
        <v>108.43</v>
      </c>
      <c r="M4157">
        <f>(Table1[[#This Row],[list_price]]-Table1[[#This Row],[discount_price]])*Table1[[#This Row],[quantity]]</f>
        <v>2881.14</v>
      </c>
    </row>
    <row r="4158" spans="1:13" x14ac:dyDescent="0.25">
      <c r="A4158">
        <v>1428</v>
      </c>
      <c r="B4158">
        <v>1</v>
      </c>
      <c r="C4158">
        <v>195</v>
      </c>
      <c r="D4158">
        <v>216</v>
      </c>
      <c r="E4158" t="s">
        <v>260</v>
      </c>
      <c r="F4158" t="s">
        <v>299</v>
      </c>
      <c r="G4158">
        <v>2</v>
      </c>
      <c r="H4158" t="str">
        <f>VLOOKUP(Table1[[#This Row],[store_id]],[1]stores!$A:$B,2,0)</f>
        <v>Baldwin Bikes</v>
      </c>
      <c r="I4158">
        <v>2</v>
      </c>
      <c r="J4158">
        <v>899.99</v>
      </c>
      <c r="K4158">
        <v>0.2</v>
      </c>
      <c r="L4158">
        <f>Table1[[#This Row],[list_price]]*Table1[[#This Row],[discount]]</f>
        <v>179.99800000000002</v>
      </c>
      <c r="M4158">
        <f>(Table1[[#This Row],[list_price]]-Table1[[#This Row],[discount_price]])*Table1[[#This Row],[quantity]]</f>
        <v>1439.9839999999999</v>
      </c>
    </row>
    <row r="4159" spans="1:13" x14ac:dyDescent="0.25">
      <c r="A4159">
        <v>1428</v>
      </c>
      <c r="B4159">
        <v>2</v>
      </c>
      <c r="C4159">
        <v>195</v>
      </c>
      <c r="D4159">
        <v>126</v>
      </c>
      <c r="E4159" t="s">
        <v>261</v>
      </c>
      <c r="F4159" t="s">
        <v>300</v>
      </c>
      <c r="G4159">
        <v>2</v>
      </c>
      <c r="H4159" t="str">
        <f>VLOOKUP(Table1[[#This Row],[store_id]],[1]stores!$A:$B,2,0)</f>
        <v>Baldwin Bikes</v>
      </c>
      <c r="I4159">
        <v>1</v>
      </c>
      <c r="J4159">
        <v>469.99</v>
      </c>
      <c r="K4159">
        <v>7.0000000000000007E-2</v>
      </c>
      <c r="L4159">
        <f>Table1[[#This Row],[list_price]]*Table1[[#This Row],[discount]]</f>
        <v>32.899300000000004</v>
      </c>
      <c r="M4159">
        <f>(Table1[[#This Row],[list_price]]-Table1[[#This Row],[discount_price]])*Table1[[#This Row],[quantity]]</f>
        <v>437.09070000000003</v>
      </c>
    </row>
    <row r="4160" spans="1:13" x14ac:dyDescent="0.25">
      <c r="A4160">
        <v>1428</v>
      </c>
      <c r="B4160">
        <v>3</v>
      </c>
      <c r="C4160">
        <v>195</v>
      </c>
      <c r="D4160">
        <v>187</v>
      </c>
      <c r="E4160" t="s">
        <v>262</v>
      </c>
      <c r="F4160" t="s">
        <v>302</v>
      </c>
      <c r="G4160">
        <v>2</v>
      </c>
      <c r="H4160" t="str">
        <f>VLOOKUP(Table1[[#This Row],[store_id]],[1]stores!$A:$B,2,0)</f>
        <v>Baldwin Bikes</v>
      </c>
      <c r="I4160">
        <v>2</v>
      </c>
      <c r="J4160">
        <v>2799.99</v>
      </c>
      <c r="K4160">
        <v>7.0000000000000007E-2</v>
      </c>
      <c r="L4160">
        <f>Table1[[#This Row],[list_price]]*Table1[[#This Row],[discount]]</f>
        <v>195.99930000000001</v>
      </c>
      <c r="M4160">
        <f>(Table1[[#This Row],[list_price]]-Table1[[#This Row],[discount_price]])*Table1[[#This Row],[quantity]]</f>
        <v>5207.9813999999997</v>
      </c>
    </row>
    <row r="4161" spans="1:13" x14ac:dyDescent="0.25">
      <c r="A4161">
        <v>1428</v>
      </c>
      <c r="B4161">
        <v>4</v>
      </c>
      <c r="C4161">
        <v>195</v>
      </c>
      <c r="D4161">
        <v>28</v>
      </c>
      <c r="E4161" t="s">
        <v>109</v>
      </c>
      <c r="F4161" t="s">
        <v>300</v>
      </c>
      <c r="G4161">
        <v>2</v>
      </c>
      <c r="H4161" t="str">
        <f>VLOOKUP(Table1[[#This Row],[store_id]],[1]stores!$A:$B,2,0)</f>
        <v>Baldwin Bikes</v>
      </c>
      <c r="I4161">
        <v>1</v>
      </c>
      <c r="J4161">
        <v>2499.9899999999998</v>
      </c>
      <c r="K4161">
        <v>0.1</v>
      </c>
      <c r="L4161">
        <f>Table1[[#This Row],[list_price]]*Table1[[#This Row],[discount]]</f>
        <v>249.999</v>
      </c>
      <c r="M4161">
        <f>(Table1[[#This Row],[list_price]]-Table1[[#This Row],[discount_price]])*Table1[[#This Row],[quantity]]</f>
        <v>2249.991</v>
      </c>
    </row>
    <row r="4162" spans="1:13" x14ac:dyDescent="0.25">
      <c r="A4162">
        <v>1428</v>
      </c>
      <c r="B4162">
        <v>5</v>
      </c>
      <c r="C4162">
        <v>195</v>
      </c>
      <c r="D4162">
        <v>194</v>
      </c>
      <c r="E4162" t="s">
        <v>254</v>
      </c>
      <c r="F4162" t="s">
        <v>302</v>
      </c>
      <c r="G4162">
        <v>2</v>
      </c>
      <c r="H4162" t="str">
        <f>VLOOKUP(Table1[[#This Row],[store_id]],[1]stores!$A:$B,2,0)</f>
        <v>Baldwin Bikes</v>
      </c>
      <c r="I4162">
        <v>2</v>
      </c>
      <c r="J4162">
        <v>3499.99</v>
      </c>
      <c r="K4162">
        <v>0.2</v>
      </c>
      <c r="L4162">
        <f>Table1[[#This Row],[list_price]]*Table1[[#This Row],[discount]]</f>
        <v>699.99800000000005</v>
      </c>
      <c r="M4162">
        <f>(Table1[[#This Row],[list_price]]-Table1[[#This Row],[discount_price]])*Table1[[#This Row],[quantity]]</f>
        <v>5599.9839999999995</v>
      </c>
    </row>
    <row r="4163" spans="1:13" x14ac:dyDescent="0.25">
      <c r="A4163">
        <v>1429</v>
      </c>
      <c r="B4163">
        <v>1</v>
      </c>
      <c r="C4163">
        <v>1116</v>
      </c>
      <c r="D4163">
        <v>70</v>
      </c>
      <c r="E4163" t="s">
        <v>97</v>
      </c>
      <c r="F4163" t="s">
        <v>299</v>
      </c>
      <c r="G4163">
        <v>2</v>
      </c>
      <c r="H4163" t="str">
        <f>VLOOKUP(Table1[[#This Row],[store_id]],[1]stores!$A:$B,2,0)</f>
        <v>Baldwin Bikes</v>
      </c>
      <c r="I4163">
        <v>2</v>
      </c>
      <c r="J4163">
        <v>659.99</v>
      </c>
      <c r="K4163">
        <v>0.2</v>
      </c>
      <c r="L4163">
        <f>Table1[[#This Row],[list_price]]*Table1[[#This Row],[discount]]</f>
        <v>131.99800000000002</v>
      </c>
      <c r="M4163">
        <f>(Table1[[#This Row],[list_price]]-Table1[[#This Row],[discount_price]])*Table1[[#This Row],[quantity]]</f>
        <v>1055.9839999999999</v>
      </c>
    </row>
    <row r="4164" spans="1:13" x14ac:dyDescent="0.25">
      <c r="A4164">
        <v>1430</v>
      </c>
      <c r="B4164">
        <v>1</v>
      </c>
      <c r="C4164">
        <v>1239</v>
      </c>
      <c r="D4164">
        <v>221</v>
      </c>
      <c r="E4164" t="s">
        <v>263</v>
      </c>
      <c r="F4164" t="s">
        <v>299</v>
      </c>
      <c r="G4164">
        <v>2</v>
      </c>
      <c r="H4164" t="str">
        <f>VLOOKUP(Table1[[#This Row],[store_id]],[1]stores!$A:$B,2,0)</f>
        <v>Baldwin Bikes</v>
      </c>
      <c r="I4164">
        <v>1</v>
      </c>
      <c r="J4164">
        <v>319.99</v>
      </c>
      <c r="K4164">
        <v>0.05</v>
      </c>
      <c r="L4164">
        <f>Table1[[#This Row],[list_price]]*Table1[[#This Row],[discount]]</f>
        <v>15.999500000000001</v>
      </c>
      <c r="M4164">
        <f>(Table1[[#This Row],[list_price]]-Table1[[#This Row],[discount_price]])*Table1[[#This Row],[quantity]]</f>
        <v>303.9905</v>
      </c>
    </row>
    <row r="4165" spans="1:13" x14ac:dyDescent="0.25">
      <c r="A4165">
        <v>1430</v>
      </c>
      <c r="B4165">
        <v>2</v>
      </c>
      <c r="C4165">
        <v>1239</v>
      </c>
      <c r="D4165">
        <v>281</v>
      </c>
      <c r="E4165" t="s">
        <v>228</v>
      </c>
      <c r="F4165" t="s">
        <v>299</v>
      </c>
      <c r="G4165">
        <v>2</v>
      </c>
      <c r="H4165" t="str">
        <f>VLOOKUP(Table1[[#This Row],[store_id]],[1]stores!$A:$B,2,0)</f>
        <v>Baldwin Bikes</v>
      </c>
      <c r="I4165">
        <v>1</v>
      </c>
      <c r="J4165">
        <v>319.99</v>
      </c>
      <c r="K4165">
        <v>7.0000000000000007E-2</v>
      </c>
      <c r="L4165">
        <f>Table1[[#This Row],[list_price]]*Table1[[#This Row],[discount]]</f>
        <v>22.399300000000004</v>
      </c>
      <c r="M4165">
        <f>(Table1[[#This Row],[list_price]]-Table1[[#This Row],[discount_price]])*Table1[[#This Row],[quantity]]</f>
        <v>297.59070000000003</v>
      </c>
    </row>
    <row r="4166" spans="1:13" x14ac:dyDescent="0.25">
      <c r="A4166">
        <v>1431</v>
      </c>
      <c r="B4166">
        <v>1</v>
      </c>
      <c r="C4166">
        <v>308</v>
      </c>
      <c r="D4166">
        <v>207</v>
      </c>
      <c r="E4166" t="s">
        <v>169</v>
      </c>
      <c r="F4166" t="s">
        <v>301</v>
      </c>
      <c r="G4166">
        <v>2</v>
      </c>
      <c r="H4166" t="str">
        <f>VLOOKUP(Table1[[#This Row],[store_id]],[1]stores!$A:$B,2,0)</f>
        <v>Baldwin Bikes</v>
      </c>
      <c r="I4166">
        <v>1</v>
      </c>
      <c r="J4166">
        <v>3999.99</v>
      </c>
      <c r="K4166">
        <v>0.1</v>
      </c>
      <c r="L4166">
        <f>Table1[[#This Row],[list_price]]*Table1[[#This Row],[discount]]</f>
        <v>399.99900000000002</v>
      </c>
      <c r="M4166">
        <f>(Table1[[#This Row],[list_price]]-Table1[[#This Row],[discount_price]])*Table1[[#This Row],[quantity]]</f>
        <v>3599.991</v>
      </c>
    </row>
    <row r="4167" spans="1:13" x14ac:dyDescent="0.25">
      <c r="A4167">
        <v>1431</v>
      </c>
      <c r="B4167">
        <v>2</v>
      </c>
      <c r="C4167">
        <v>308</v>
      </c>
      <c r="D4167">
        <v>53</v>
      </c>
      <c r="E4167" t="s">
        <v>69</v>
      </c>
      <c r="F4167" t="s">
        <v>305</v>
      </c>
      <c r="G4167">
        <v>2</v>
      </c>
      <c r="H4167" t="str">
        <f>VLOOKUP(Table1[[#This Row],[store_id]],[1]stores!$A:$B,2,0)</f>
        <v>Baldwin Bikes</v>
      </c>
      <c r="I4167">
        <v>1</v>
      </c>
      <c r="J4167">
        <v>749.99</v>
      </c>
      <c r="K4167">
        <v>7.0000000000000007E-2</v>
      </c>
      <c r="L4167">
        <f>Table1[[#This Row],[list_price]]*Table1[[#This Row],[discount]]</f>
        <v>52.499300000000005</v>
      </c>
      <c r="M4167">
        <f>(Table1[[#This Row],[list_price]]-Table1[[#This Row],[discount_price]])*Table1[[#This Row],[quantity]]</f>
        <v>697.49070000000006</v>
      </c>
    </row>
    <row r="4168" spans="1:13" x14ac:dyDescent="0.25">
      <c r="A4168">
        <v>1431</v>
      </c>
      <c r="B4168">
        <v>3</v>
      </c>
      <c r="C4168">
        <v>308</v>
      </c>
      <c r="D4168">
        <v>252</v>
      </c>
      <c r="E4168" t="s">
        <v>197</v>
      </c>
      <c r="F4168" t="s">
        <v>302</v>
      </c>
      <c r="G4168">
        <v>2</v>
      </c>
      <c r="H4168" t="str">
        <f>VLOOKUP(Table1[[#This Row],[store_id]],[1]stores!$A:$B,2,0)</f>
        <v>Baldwin Bikes</v>
      </c>
      <c r="I4168">
        <v>1</v>
      </c>
      <c r="J4168">
        <v>2999.99</v>
      </c>
      <c r="K4168">
        <v>0.2</v>
      </c>
      <c r="L4168">
        <f>Table1[[#This Row],[list_price]]*Table1[[#This Row],[discount]]</f>
        <v>599.99799999999993</v>
      </c>
      <c r="M4168">
        <f>(Table1[[#This Row],[list_price]]-Table1[[#This Row],[discount_price]])*Table1[[#This Row],[quantity]]</f>
        <v>2399.9919999999997</v>
      </c>
    </row>
    <row r="4169" spans="1:13" x14ac:dyDescent="0.25">
      <c r="A4169">
        <v>1431</v>
      </c>
      <c r="B4169">
        <v>4</v>
      </c>
      <c r="C4169">
        <v>308</v>
      </c>
      <c r="D4169">
        <v>254</v>
      </c>
      <c r="E4169" t="s">
        <v>187</v>
      </c>
      <c r="F4169" t="s">
        <v>299</v>
      </c>
      <c r="G4169">
        <v>2</v>
      </c>
      <c r="H4169" t="str">
        <f>VLOOKUP(Table1[[#This Row],[store_id]],[1]stores!$A:$B,2,0)</f>
        <v>Baldwin Bikes</v>
      </c>
      <c r="I4169">
        <v>1</v>
      </c>
      <c r="J4169">
        <v>749.99</v>
      </c>
      <c r="K4169">
        <v>7.0000000000000007E-2</v>
      </c>
      <c r="L4169">
        <f>Table1[[#This Row],[list_price]]*Table1[[#This Row],[discount]]</f>
        <v>52.499300000000005</v>
      </c>
      <c r="M4169">
        <f>(Table1[[#This Row],[list_price]]-Table1[[#This Row],[discount_price]])*Table1[[#This Row],[quantity]]</f>
        <v>697.49070000000006</v>
      </c>
    </row>
    <row r="4170" spans="1:13" x14ac:dyDescent="0.25">
      <c r="A4170">
        <v>1432</v>
      </c>
      <c r="B4170">
        <v>1</v>
      </c>
      <c r="C4170">
        <v>483</v>
      </c>
      <c r="D4170">
        <v>161</v>
      </c>
      <c r="E4170" t="s">
        <v>264</v>
      </c>
      <c r="F4170" t="s">
        <v>305</v>
      </c>
      <c r="G4170">
        <v>2</v>
      </c>
      <c r="H4170" t="str">
        <f>VLOOKUP(Table1[[#This Row],[store_id]],[1]stores!$A:$B,2,0)</f>
        <v>Baldwin Bikes</v>
      </c>
      <c r="I4170">
        <v>1</v>
      </c>
      <c r="J4170">
        <v>1899</v>
      </c>
      <c r="K4170">
        <v>0.2</v>
      </c>
      <c r="L4170">
        <f>Table1[[#This Row],[list_price]]*Table1[[#This Row],[discount]]</f>
        <v>379.8</v>
      </c>
      <c r="M4170">
        <f>(Table1[[#This Row],[list_price]]-Table1[[#This Row],[discount_price]])*Table1[[#This Row],[quantity]]</f>
        <v>1519.2</v>
      </c>
    </row>
    <row r="4171" spans="1:13" x14ac:dyDescent="0.25">
      <c r="A4171">
        <v>1433</v>
      </c>
      <c r="B4171">
        <v>1</v>
      </c>
      <c r="C4171">
        <v>1142</v>
      </c>
      <c r="D4171">
        <v>264</v>
      </c>
      <c r="E4171" t="s">
        <v>252</v>
      </c>
      <c r="F4171" t="s">
        <v>303</v>
      </c>
      <c r="G4171">
        <v>2</v>
      </c>
      <c r="H4171" t="str">
        <f>VLOOKUP(Table1[[#This Row],[store_id]],[1]stores!$A:$B,2,0)</f>
        <v>Baldwin Bikes</v>
      </c>
      <c r="I4171">
        <v>1</v>
      </c>
      <c r="J4171">
        <v>249.99</v>
      </c>
      <c r="K4171">
        <v>7.0000000000000007E-2</v>
      </c>
      <c r="L4171">
        <f>Table1[[#This Row],[list_price]]*Table1[[#This Row],[discount]]</f>
        <v>17.499300000000002</v>
      </c>
      <c r="M4171">
        <f>(Table1[[#This Row],[list_price]]-Table1[[#This Row],[discount_price]])*Table1[[#This Row],[quantity]]</f>
        <v>232.4907</v>
      </c>
    </row>
    <row r="4172" spans="1:13" x14ac:dyDescent="0.25">
      <c r="A4172">
        <v>1434</v>
      </c>
      <c r="B4172">
        <v>1</v>
      </c>
      <c r="C4172">
        <v>595</v>
      </c>
      <c r="D4172">
        <v>229</v>
      </c>
      <c r="E4172" t="s">
        <v>86</v>
      </c>
      <c r="F4172" t="s">
        <v>299</v>
      </c>
      <c r="G4172">
        <v>2</v>
      </c>
      <c r="H4172" t="str">
        <f>VLOOKUP(Table1[[#This Row],[store_id]],[1]stores!$A:$B,2,0)</f>
        <v>Baldwin Bikes</v>
      </c>
      <c r="I4172">
        <v>2</v>
      </c>
      <c r="J4172">
        <v>429.99</v>
      </c>
      <c r="K4172">
        <v>0.2</v>
      </c>
      <c r="L4172">
        <f>Table1[[#This Row],[list_price]]*Table1[[#This Row],[discount]]</f>
        <v>85.998000000000005</v>
      </c>
      <c r="M4172">
        <f>(Table1[[#This Row],[list_price]]-Table1[[#This Row],[discount_price]])*Table1[[#This Row],[quantity]]</f>
        <v>687.98400000000004</v>
      </c>
    </row>
    <row r="4173" spans="1:13" x14ac:dyDescent="0.25">
      <c r="A4173">
        <v>1434</v>
      </c>
      <c r="B4173">
        <v>2</v>
      </c>
      <c r="C4173">
        <v>595</v>
      </c>
      <c r="D4173">
        <v>198</v>
      </c>
      <c r="E4173" t="s">
        <v>227</v>
      </c>
      <c r="F4173" t="s">
        <v>302</v>
      </c>
      <c r="G4173">
        <v>2</v>
      </c>
      <c r="H4173" t="str">
        <f>VLOOKUP(Table1[[#This Row],[store_id]],[1]stores!$A:$B,2,0)</f>
        <v>Baldwin Bikes</v>
      </c>
      <c r="I4173">
        <v>1</v>
      </c>
      <c r="J4173">
        <v>2999.99</v>
      </c>
      <c r="K4173">
        <v>0.1</v>
      </c>
      <c r="L4173">
        <f>Table1[[#This Row],[list_price]]*Table1[[#This Row],[discount]]</f>
        <v>299.99899999999997</v>
      </c>
      <c r="M4173">
        <f>(Table1[[#This Row],[list_price]]-Table1[[#This Row],[discount_price]])*Table1[[#This Row],[quantity]]</f>
        <v>2699.991</v>
      </c>
    </row>
    <row r="4174" spans="1:13" x14ac:dyDescent="0.25">
      <c r="A4174">
        <v>1434</v>
      </c>
      <c r="B4174">
        <v>3</v>
      </c>
      <c r="C4174">
        <v>595</v>
      </c>
      <c r="D4174">
        <v>286</v>
      </c>
      <c r="E4174" t="s">
        <v>265</v>
      </c>
      <c r="F4174" t="s">
        <v>303</v>
      </c>
      <c r="G4174">
        <v>2</v>
      </c>
      <c r="H4174" t="str">
        <f>VLOOKUP(Table1[[#This Row],[store_id]],[1]stores!$A:$B,2,0)</f>
        <v>Baldwin Bikes</v>
      </c>
      <c r="I4174">
        <v>2</v>
      </c>
      <c r="J4174">
        <v>279.99</v>
      </c>
      <c r="K4174">
        <v>0.1</v>
      </c>
      <c r="L4174">
        <f>Table1[[#This Row],[list_price]]*Table1[[#This Row],[discount]]</f>
        <v>27.999000000000002</v>
      </c>
      <c r="M4174">
        <f>(Table1[[#This Row],[list_price]]-Table1[[#This Row],[discount_price]])*Table1[[#This Row],[quantity]]</f>
        <v>503.98200000000003</v>
      </c>
    </row>
    <row r="4175" spans="1:13" x14ac:dyDescent="0.25">
      <c r="A4175">
        <v>1434</v>
      </c>
      <c r="B4175">
        <v>4</v>
      </c>
      <c r="C4175">
        <v>595</v>
      </c>
      <c r="D4175">
        <v>61</v>
      </c>
      <c r="E4175" t="s">
        <v>72</v>
      </c>
      <c r="F4175" t="s">
        <v>302</v>
      </c>
      <c r="G4175">
        <v>2</v>
      </c>
      <c r="H4175" t="str">
        <f>VLOOKUP(Table1[[#This Row],[store_id]],[1]stores!$A:$B,2,0)</f>
        <v>Baldwin Bikes</v>
      </c>
      <c r="I4175">
        <v>2</v>
      </c>
      <c r="J4175">
        <v>4999.99</v>
      </c>
      <c r="K4175">
        <v>7.0000000000000007E-2</v>
      </c>
      <c r="L4175">
        <f>Table1[[#This Row],[list_price]]*Table1[[#This Row],[discount]]</f>
        <v>349.99930000000001</v>
      </c>
      <c r="M4175">
        <f>(Table1[[#This Row],[list_price]]-Table1[[#This Row],[discount_price]])*Table1[[#This Row],[quantity]]</f>
        <v>9299.9813999999988</v>
      </c>
    </row>
    <row r="4176" spans="1:13" x14ac:dyDescent="0.25">
      <c r="A4176">
        <v>1435</v>
      </c>
      <c r="B4176">
        <v>1</v>
      </c>
      <c r="C4176">
        <v>744</v>
      </c>
      <c r="D4176">
        <v>141</v>
      </c>
      <c r="E4176" t="s">
        <v>96</v>
      </c>
      <c r="F4176" t="s">
        <v>300</v>
      </c>
      <c r="G4176">
        <v>2</v>
      </c>
      <c r="H4176" t="str">
        <f>VLOOKUP(Table1[[#This Row],[store_id]],[1]stores!$A:$B,2,0)</f>
        <v>Baldwin Bikes</v>
      </c>
      <c r="I4176">
        <v>2</v>
      </c>
      <c r="J4176">
        <v>1599.99</v>
      </c>
      <c r="K4176">
        <v>7.0000000000000007E-2</v>
      </c>
      <c r="L4176">
        <f>Table1[[#This Row],[list_price]]*Table1[[#This Row],[discount]]</f>
        <v>111.99930000000001</v>
      </c>
      <c r="M4176">
        <f>(Table1[[#This Row],[list_price]]-Table1[[#This Row],[discount_price]])*Table1[[#This Row],[quantity]]</f>
        <v>2975.9814000000001</v>
      </c>
    </row>
    <row r="4177" spans="1:13" x14ac:dyDescent="0.25">
      <c r="A4177">
        <v>1435</v>
      </c>
      <c r="B4177">
        <v>2</v>
      </c>
      <c r="C4177">
        <v>744</v>
      </c>
      <c r="D4177">
        <v>29</v>
      </c>
      <c r="E4177" t="s">
        <v>95</v>
      </c>
      <c r="F4177" t="s">
        <v>300</v>
      </c>
      <c r="G4177">
        <v>2</v>
      </c>
      <c r="H4177" t="str">
        <f>VLOOKUP(Table1[[#This Row],[store_id]],[1]stores!$A:$B,2,0)</f>
        <v>Baldwin Bikes</v>
      </c>
      <c r="I4177">
        <v>1</v>
      </c>
      <c r="J4177">
        <v>999.99</v>
      </c>
      <c r="K4177">
        <v>0.2</v>
      </c>
      <c r="L4177">
        <f>Table1[[#This Row],[list_price]]*Table1[[#This Row],[discount]]</f>
        <v>199.99800000000002</v>
      </c>
      <c r="M4177">
        <f>(Table1[[#This Row],[list_price]]-Table1[[#This Row],[discount_price]])*Table1[[#This Row],[quantity]]</f>
        <v>799.99199999999996</v>
      </c>
    </row>
    <row r="4178" spans="1:13" x14ac:dyDescent="0.25">
      <c r="A4178">
        <v>1435</v>
      </c>
      <c r="B4178">
        <v>3</v>
      </c>
      <c r="C4178">
        <v>744</v>
      </c>
      <c r="D4178">
        <v>60</v>
      </c>
      <c r="E4178" t="s">
        <v>122</v>
      </c>
      <c r="F4178" t="s">
        <v>302</v>
      </c>
      <c r="G4178">
        <v>2</v>
      </c>
      <c r="H4178" t="str">
        <f>VLOOKUP(Table1[[#This Row],[store_id]],[1]stores!$A:$B,2,0)</f>
        <v>Baldwin Bikes</v>
      </c>
      <c r="I4178">
        <v>1</v>
      </c>
      <c r="J4178">
        <v>1559.99</v>
      </c>
      <c r="K4178">
        <v>0.1</v>
      </c>
      <c r="L4178">
        <f>Table1[[#This Row],[list_price]]*Table1[[#This Row],[discount]]</f>
        <v>155.99900000000002</v>
      </c>
      <c r="M4178">
        <f>(Table1[[#This Row],[list_price]]-Table1[[#This Row],[discount_price]])*Table1[[#This Row],[quantity]]</f>
        <v>1403.991</v>
      </c>
    </row>
    <row r="4179" spans="1:13" x14ac:dyDescent="0.25">
      <c r="A4179">
        <v>1435</v>
      </c>
      <c r="B4179">
        <v>4</v>
      </c>
      <c r="C4179">
        <v>744</v>
      </c>
      <c r="D4179">
        <v>260</v>
      </c>
      <c r="E4179" t="s">
        <v>159</v>
      </c>
      <c r="F4179" t="s">
        <v>299</v>
      </c>
      <c r="G4179">
        <v>2</v>
      </c>
      <c r="H4179" t="str">
        <f>VLOOKUP(Table1[[#This Row],[store_id]],[1]stores!$A:$B,2,0)</f>
        <v>Baldwin Bikes</v>
      </c>
      <c r="I4179">
        <v>1</v>
      </c>
      <c r="J4179">
        <v>799.99</v>
      </c>
      <c r="K4179">
        <v>7.0000000000000007E-2</v>
      </c>
      <c r="L4179">
        <f>Table1[[#This Row],[list_price]]*Table1[[#This Row],[discount]]</f>
        <v>55.999300000000005</v>
      </c>
      <c r="M4179">
        <f>(Table1[[#This Row],[list_price]]-Table1[[#This Row],[discount_price]])*Table1[[#This Row],[quantity]]</f>
        <v>743.99070000000006</v>
      </c>
    </row>
    <row r="4180" spans="1:13" x14ac:dyDescent="0.25">
      <c r="A4180">
        <v>1436</v>
      </c>
      <c r="B4180">
        <v>1</v>
      </c>
      <c r="C4180">
        <v>1044</v>
      </c>
      <c r="D4180">
        <v>244</v>
      </c>
      <c r="E4180" t="s">
        <v>177</v>
      </c>
      <c r="F4180" t="s">
        <v>299</v>
      </c>
      <c r="G4180">
        <v>2</v>
      </c>
      <c r="H4180" t="str">
        <f>VLOOKUP(Table1[[#This Row],[store_id]],[1]stores!$A:$B,2,0)</f>
        <v>Baldwin Bikes</v>
      </c>
      <c r="I4180">
        <v>2</v>
      </c>
      <c r="J4180">
        <v>559.99</v>
      </c>
      <c r="K4180">
        <v>7.0000000000000007E-2</v>
      </c>
      <c r="L4180">
        <f>Table1[[#This Row],[list_price]]*Table1[[#This Row],[discount]]</f>
        <v>39.199300000000001</v>
      </c>
      <c r="M4180">
        <f>(Table1[[#This Row],[list_price]]-Table1[[#This Row],[discount_price]])*Table1[[#This Row],[quantity]]</f>
        <v>1041.5814</v>
      </c>
    </row>
    <row r="4181" spans="1:13" x14ac:dyDescent="0.25">
      <c r="A4181">
        <v>1437</v>
      </c>
      <c r="B4181">
        <v>1</v>
      </c>
      <c r="C4181">
        <v>518</v>
      </c>
      <c r="D4181">
        <v>141</v>
      </c>
      <c r="E4181" t="s">
        <v>96</v>
      </c>
      <c r="F4181" t="s">
        <v>300</v>
      </c>
      <c r="G4181">
        <v>1</v>
      </c>
      <c r="H4181" t="str">
        <f>VLOOKUP(Table1[[#This Row],[store_id]],[1]stores!$A:$B,2,0)</f>
        <v>Santa Cruz Bikes</v>
      </c>
      <c r="I4181">
        <v>2</v>
      </c>
      <c r="J4181">
        <v>1599.99</v>
      </c>
      <c r="K4181">
        <v>0.05</v>
      </c>
      <c r="L4181">
        <f>Table1[[#This Row],[list_price]]*Table1[[#This Row],[discount]]</f>
        <v>79.999500000000012</v>
      </c>
      <c r="M4181">
        <f>(Table1[[#This Row],[list_price]]-Table1[[#This Row],[discount_price]])*Table1[[#This Row],[quantity]]</f>
        <v>3039.9809999999998</v>
      </c>
    </row>
    <row r="4182" spans="1:13" x14ac:dyDescent="0.25">
      <c r="A4182">
        <v>1438</v>
      </c>
      <c r="B4182">
        <v>1</v>
      </c>
      <c r="C4182">
        <v>263</v>
      </c>
      <c r="D4182">
        <v>225</v>
      </c>
      <c r="E4182" t="s">
        <v>224</v>
      </c>
      <c r="F4182" t="s">
        <v>299</v>
      </c>
      <c r="G4182">
        <v>2</v>
      </c>
      <c r="H4182" t="str">
        <f>VLOOKUP(Table1[[#This Row],[store_id]],[1]stores!$A:$B,2,0)</f>
        <v>Baldwin Bikes</v>
      </c>
      <c r="I4182">
        <v>1</v>
      </c>
      <c r="J4182">
        <v>959.99</v>
      </c>
      <c r="K4182">
        <v>0.2</v>
      </c>
      <c r="L4182">
        <f>Table1[[#This Row],[list_price]]*Table1[[#This Row],[discount]]</f>
        <v>191.99800000000002</v>
      </c>
      <c r="M4182">
        <f>(Table1[[#This Row],[list_price]]-Table1[[#This Row],[discount_price]])*Table1[[#This Row],[quantity]]</f>
        <v>767.99199999999996</v>
      </c>
    </row>
    <row r="4183" spans="1:13" x14ac:dyDescent="0.25">
      <c r="A4183">
        <v>1438</v>
      </c>
      <c r="B4183">
        <v>2</v>
      </c>
      <c r="C4183">
        <v>263</v>
      </c>
      <c r="D4183">
        <v>140</v>
      </c>
      <c r="E4183" t="s">
        <v>259</v>
      </c>
      <c r="F4183" t="s">
        <v>300</v>
      </c>
      <c r="G4183">
        <v>2</v>
      </c>
      <c r="H4183" t="str">
        <f>VLOOKUP(Table1[[#This Row],[store_id]],[1]stores!$A:$B,2,0)</f>
        <v>Baldwin Bikes</v>
      </c>
      <c r="I4183">
        <v>1</v>
      </c>
      <c r="J4183">
        <v>4999.99</v>
      </c>
      <c r="K4183">
        <v>0.2</v>
      </c>
      <c r="L4183">
        <f>Table1[[#This Row],[list_price]]*Table1[[#This Row],[discount]]</f>
        <v>999.99800000000005</v>
      </c>
      <c r="M4183">
        <f>(Table1[[#This Row],[list_price]]-Table1[[#This Row],[discount_price]])*Table1[[#This Row],[quantity]]</f>
        <v>3999.9919999999997</v>
      </c>
    </row>
    <row r="4184" spans="1:13" x14ac:dyDescent="0.25">
      <c r="A4184">
        <v>1438</v>
      </c>
      <c r="B4184">
        <v>3</v>
      </c>
      <c r="C4184">
        <v>263</v>
      </c>
      <c r="D4184">
        <v>81</v>
      </c>
      <c r="E4184" t="s">
        <v>120</v>
      </c>
      <c r="F4184" t="s">
        <v>299</v>
      </c>
      <c r="G4184">
        <v>2</v>
      </c>
      <c r="H4184" t="str">
        <f>VLOOKUP(Table1[[#This Row],[store_id]],[1]stores!$A:$B,2,0)</f>
        <v>Baldwin Bikes</v>
      </c>
      <c r="I4184">
        <v>2</v>
      </c>
      <c r="J4184">
        <v>1099.99</v>
      </c>
      <c r="K4184">
        <v>0.05</v>
      </c>
      <c r="L4184">
        <f>Table1[[#This Row],[list_price]]*Table1[[#This Row],[discount]]</f>
        <v>54.999500000000005</v>
      </c>
      <c r="M4184">
        <f>(Table1[[#This Row],[list_price]]-Table1[[#This Row],[discount_price]])*Table1[[#This Row],[quantity]]</f>
        <v>2089.9810000000002</v>
      </c>
    </row>
    <row r="4185" spans="1:13" x14ac:dyDescent="0.25">
      <c r="A4185">
        <v>1438</v>
      </c>
      <c r="B4185">
        <v>4</v>
      </c>
      <c r="C4185">
        <v>263</v>
      </c>
      <c r="D4185">
        <v>137</v>
      </c>
      <c r="E4185" t="s">
        <v>246</v>
      </c>
      <c r="F4185" t="s">
        <v>300</v>
      </c>
      <c r="G4185">
        <v>2</v>
      </c>
      <c r="H4185" t="str">
        <f>VLOOKUP(Table1[[#This Row],[store_id]],[1]stores!$A:$B,2,0)</f>
        <v>Baldwin Bikes</v>
      </c>
      <c r="I4185">
        <v>1</v>
      </c>
      <c r="J4185">
        <v>2599</v>
      </c>
      <c r="K4185">
        <v>0.1</v>
      </c>
      <c r="L4185">
        <f>Table1[[#This Row],[list_price]]*Table1[[#This Row],[discount]]</f>
        <v>259.90000000000003</v>
      </c>
      <c r="M4185">
        <f>(Table1[[#This Row],[list_price]]-Table1[[#This Row],[discount_price]])*Table1[[#This Row],[quantity]]</f>
        <v>2339.1</v>
      </c>
    </row>
    <row r="4186" spans="1:13" x14ac:dyDescent="0.25">
      <c r="A4186">
        <v>1438</v>
      </c>
      <c r="B4186">
        <v>5</v>
      </c>
      <c r="C4186">
        <v>263</v>
      </c>
      <c r="D4186">
        <v>190</v>
      </c>
      <c r="E4186" t="s">
        <v>144</v>
      </c>
      <c r="F4186" t="s">
        <v>302</v>
      </c>
      <c r="G4186">
        <v>2</v>
      </c>
      <c r="H4186" t="str">
        <f>VLOOKUP(Table1[[#This Row],[store_id]],[1]stores!$A:$B,2,0)</f>
        <v>Baldwin Bikes</v>
      </c>
      <c r="I4186">
        <v>2</v>
      </c>
      <c r="J4186">
        <v>2799.99</v>
      </c>
      <c r="K4186">
        <v>7.0000000000000007E-2</v>
      </c>
      <c r="L4186">
        <f>Table1[[#This Row],[list_price]]*Table1[[#This Row],[discount]]</f>
        <v>195.99930000000001</v>
      </c>
      <c r="M4186">
        <f>(Table1[[#This Row],[list_price]]-Table1[[#This Row],[discount_price]])*Table1[[#This Row],[quantity]]</f>
        <v>5207.9813999999997</v>
      </c>
    </row>
    <row r="4187" spans="1:13" x14ac:dyDescent="0.25">
      <c r="A4187">
        <v>1439</v>
      </c>
      <c r="B4187">
        <v>1</v>
      </c>
      <c r="C4187">
        <v>463</v>
      </c>
      <c r="D4187">
        <v>42</v>
      </c>
      <c r="E4187" t="s">
        <v>78</v>
      </c>
      <c r="F4187" t="s">
        <v>300</v>
      </c>
      <c r="G4187">
        <v>2</v>
      </c>
      <c r="H4187" t="str">
        <f>VLOOKUP(Table1[[#This Row],[store_id]],[1]stores!$A:$B,2,0)</f>
        <v>Baldwin Bikes</v>
      </c>
      <c r="I4187">
        <v>1</v>
      </c>
      <c r="J4187">
        <v>2299.9899999999998</v>
      </c>
      <c r="K4187">
        <v>7.0000000000000007E-2</v>
      </c>
      <c r="L4187">
        <f>Table1[[#This Row],[list_price]]*Table1[[#This Row],[discount]]</f>
        <v>160.99930000000001</v>
      </c>
      <c r="M4187">
        <f>(Table1[[#This Row],[list_price]]-Table1[[#This Row],[discount_price]])*Table1[[#This Row],[quantity]]</f>
        <v>2138.9906999999998</v>
      </c>
    </row>
    <row r="4188" spans="1:13" x14ac:dyDescent="0.25">
      <c r="A4188">
        <v>1439</v>
      </c>
      <c r="B4188">
        <v>2</v>
      </c>
      <c r="C4188">
        <v>463</v>
      </c>
      <c r="D4188">
        <v>263</v>
      </c>
      <c r="E4188" t="s">
        <v>184</v>
      </c>
      <c r="F4188" t="s">
        <v>303</v>
      </c>
      <c r="G4188">
        <v>2</v>
      </c>
      <c r="H4188" t="str">
        <f>VLOOKUP(Table1[[#This Row],[store_id]],[1]stores!$A:$B,2,0)</f>
        <v>Baldwin Bikes</v>
      </c>
      <c r="I4188">
        <v>1</v>
      </c>
      <c r="J4188">
        <v>89.99</v>
      </c>
      <c r="K4188">
        <v>0.2</v>
      </c>
      <c r="L4188">
        <f>Table1[[#This Row],[list_price]]*Table1[[#This Row],[discount]]</f>
        <v>17.998000000000001</v>
      </c>
      <c r="M4188">
        <f>(Table1[[#This Row],[list_price]]-Table1[[#This Row],[discount_price]])*Table1[[#This Row],[quantity]]</f>
        <v>71.99199999999999</v>
      </c>
    </row>
    <row r="4189" spans="1:13" x14ac:dyDescent="0.25">
      <c r="A4189">
        <v>1439</v>
      </c>
      <c r="B4189">
        <v>3</v>
      </c>
      <c r="C4189">
        <v>463</v>
      </c>
      <c r="D4189">
        <v>102</v>
      </c>
      <c r="E4189" t="s">
        <v>63</v>
      </c>
      <c r="F4189" t="s">
        <v>304</v>
      </c>
      <c r="G4189">
        <v>2</v>
      </c>
      <c r="H4189" t="str">
        <f>VLOOKUP(Table1[[#This Row],[store_id]],[1]stores!$A:$B,2,0)</f>
        <v>Baldwin Bikes</v>
      </c>
      <c r="I4189">
        <v>2</v>
      </c>
      <c r="J4189">
        <v>489.99</v>
      </c>
      <c r="K4189">
        <v>0.05</v>
      </c>
      <c r="L4189">
        <f>Table1[[#This Row],[list_price]]*Table1[[#This Row],[discount]]</f>
        <v>24.499500000000001</v>
      </c>
      <c r="M4189">
        <f>(Table1[[#This Row],[list_price]]-Table1[[#This Row],[discount_price]])*Table1[[#This Row],[quantity]]</f>
        <v>930.98099999999999</v>
      </c>
    </row>
    <row r="4190" spans="1:13" x14ac:dyDescent="0.25">
      <c r="A4190">
        <v>1439</v>
      </c>
      <c r="B4190">
        <v>4</v>
      </c>
      <c r="C4190">
        <v>463</v>
      </c>
      <c r="D4190">
        <v>149</v>
      </c>
      <c r="E4190" t="s">
        <v>195</v>
      </c>
      <c r="F4190" t="s">
        <v>305</v>
      </c>
      <c r="G4190">
        <v>2</v>
      </c>
      <c r="H4190" t="str">
        <f>VLOOKUP(Table1[[#This Row],[store_id]],[1]stores!$A:$B,2,0)</f>
        <v>Baldwin Bikes</v>
      </c>
      <c r="I4190">
        <v>1</v>
      </c>
      <c r="J4190">
        <v>7499.99</v>
      </c>
      <c r="K4190">
        <v>0.05</v>
      </c>
      <c r="L4190">
        <f>Table1[[#This Row],[list_price]]*Table1[[#This Row],[discount]]</f>
        <v>374.99950000000001</v>
      </c>
      <c r="M4190">
        <f>(Table1[[#This Row],[list_price]]-Table1[[#This Row],[discount_price]])*Table1[[#This Row],[quantity]]</f>
        <v>7124.9904999999999</v>
      </c>
    </row>
    <row r="4191" spans="1:13" x14ac:dyDescent="0.25">
      <c r="A4191">
        <v>1440</v>
      </c>
      <c r="B4191">
        <v>1</v>
      </c>
      <c r="C4191">
        <v>859</v>
      </c>
      <c r="D4191">
        <v>116</v>
      </c>
      <c r="E4191" t="s">
        <v>266</v>
      </c>
      <c r="F4191" t="s">
        <v>300</v>
      </c>
      <c r="G4191">
        <v>3</v>
      </c>
      <c r="H4191" t="str">
        <f>VLOOKUP(Table1[[#This Row],[store_id]],[1]stores!$A:$B,2,0)</f>
        <v>Rowlett Bikes</v>
      </c>
      <c r="I4191">
        <v>2</v>
      </c>
      <c r="J4191">
        <v>749.99</v>
      </c>
      <c r="K4191">
        <v>7.0000000000000007E-2</v>
      </c>
      <c r="L4191">
        <f>Table1[[#This Row],[list_price]]*Table1[[#This Row],[discount]]</f>
        <v>52.499300000000005</v>
      </c>
      <c r="M4191">
        <f>(Table1[[#This Row],[list_price]]-Table1[[#This Row],[discount_price]])*Table1[[#This Row],[quantity]]</f>
        <v>1394.9814000000001</v>
      </c>
    </row>
    <row r="4192" spans="1:13" x14ac:dyDescent="0.25">
      <c r="A4192">
        <v>1440</v>
      </c>
      <c r="B4192">
        <v>2</v>
      </c>
      <c r="C4192">
        <v>859</v>
      </c>
      <c r="D4192">
        <v>109</v>
      </c>
      <c r="E4192" t="s">
        <v>75</v>
      </c>
      <c r="F4192" t="s">
        <v>299</v>
      </c>
      <c r="G4192">
        <v>3</v>
      </c>
      <c r="H4192" t="str">
        <f>VLOOKUP(Table1[[#This Row],[store_id]],[1]stores!$A:$B,2,0)</f>
        <v>Rowlett Bikes</v>
      </c>
      <c r="I4192">
        <v>1</v>
      </c>
      <c r="J4192">
        <v>416.99</v>
      </c>
      <c r="K4192">
        <v>7.0000000000000007E-2</v>
      </c>
      <c r="L4192">
        <f>Table1[[#This Row],[list_price]]*Table1[[#This Row],[discount]]</f>
        <v>29.189300000000003</v>
      </c>
      <c r="M4192">
        <f>(Table1[[#This Row],[list_price]]-Table1[[#This Row],[discount_price]])*Table1[[#This Row],[quantity]]</f>
        <v>387.80070000000001</v>
      </c>
    </row>
    <row r="4193" spans="1:13" x14ac:dyDescent="0.25">
      <c r="A4193">
        <v>1440</v>
      </c>
      <c r="B4193">
        <v>3</v>
      </c>
      <c r="C4193">
        <v>859</v>
      </c>
      <c r="D4193">
        <v>186</v>
      </c>
      <c r="E4193" t="s">
        <v>213</v>
      </c>
      <c r="F4193" t="s">
        <v>302</v>
      </c>
      <c r="G4193">
        <v>3</v>
      </c>
      <c r="H4193" t="str">
        <f>VLOOKUP(Table1[[#This Row],[store_id]],[1]stores!$A:$B,2,0)</f>
        <v>Rowlett Bikes</v>
      </c>
      <c r="I4193">
        <v>1</v>
      </c>
      <c r="J4193">
        <v>4499.99</v>
      </c>
      <c r="K4193">
        <v>0.1</v>
      </c>
      <c r="L4193">
        <f>Table1[[#This Row],[list_price]]*Table1[[#This Row],[discount]]</f>
        <v>449.99900000000002</v>
      </c>
      <c r="M4193">
        <f>(Table1[[#This Row],[list_price]]-Table1[[#This Row],[discount_price]])*Table1[[#This Row],[quantity]]</f>
        <v>4049.991</v>
      </c>
    </row>
    <row r="4194" spans="1:13" x14ac:dyDescent="0.25">
      <c r="A4194">
        <v>1440</v>
      </c>
      <c r="B4194">
        <v>4</v>
      </c>
      <c r="C4194">
        <v>859</v>
      </c>
      <c r="D4194">
        <v>178</v>
      </c>
      <c r="E4194" t="s">
        <v>267</v>
      </c>
      <c r="F4194" t="s">
        <v>305</v>
      </c>
      <c r="G4194">
        <v>3</v>
      </c>
      <c r="H4194" t="str">
        <f>VLOOKUP(Table1[[#This Row],[store_id]],[1]stores!$A:$B,2,0)</f>
        <v>Rowlett Bikes</v>
      </c>
      <c r="I4194">
        <v>2</v>
      </c>
      <c r="J4194">
        <v>749.99</v>
      </c>
      <c r="K4194">
        <v>0.05</v>
      </c>
      <c r="L4194">
        <f>Table1[[#This Row],[list_price]]*Table1[[#This Row],[discount]]</f>
        <v>37.499500000000005</v>
      </c>
      <c r="M4194">
        <f>(Table1[[#This Row],[list_price]]-Table1[[#This Row],[discount_price]])*Table1[[#This Row],[quantity]]</f>
        <v>1424.981</v>
      </c>
    </row>
    <row r="4195" spans="1:13" x14ac:dyDescent="0.25">
      <c r="A4195">
        <v>1440</v>
      </c>
      <c r="B4195">
        <v>5</v>
      </c>
      <c r="C4195">
        <v>859</v>
      </c>
      <c r="D4195">
        <v>67</v>
      </c>
      <c r="E4195" t="s">
        <v>85</v>
      </c>
      <c r="F4195" t="s">
        <v>299</v>
      </c>
      <c r="G4195">
        <v>3</v>
      </c>
      <c r="H4195" t="str">
        <f>VLOOKUP(Table1[[#This Row],[store_id]],[1]stores!$A:$B,2,0)</f>
        <v>Rowlett Bikes</v>
      </c>
      <c r="I4195">
        <v>2</v>
      </c>
      <c r="J4195">
        <v>250.99</v>
      </c>
      <c r="K4195">
        <v>0.2</v>
      </c>
      <c r="L4195">
        <f>Table1[[#This Row],[list_price]]*Table1[[#This Row],[discount]]</f>
        <v>50.198000000000008</v>
      </c>
      <c r="M4195">
        <f>(Table1[[#This Row],[list_price]]-Table1[[#This Row],[discount_price]])*Table1[[#This Row],[quantity]]</f>
        <v>401.584</v>
      </c>
    </row>
    <row r="4196" spans="1:13" x14ac:dyDescent="0.25">
      <c r="A4196">
        <v>1441</v>
      </c>
      <c r="B4196">
        <v>1</v>
      </c>
      <c r="C4196">
        <v>982</v>
      </c>
      <c r="D4196">
        <v>6</v>
      </c>
      <c r="E4196" t="s">
        <v>60</v>
      </c>
      <c r="F4196" t="s">
        <v>300</v>
      </c>
      <c r="G4196">
        <v>3</v>
      </c>
      <c r="H4196" t="str">
        <f>VLOOKUP(Table1[[#This Row],[store_id]],[1]stores!$A:$B,2,0)</f>
        <v>Rowlett Bikes</v>
      </c>
      <c r="I4196">
        <v>1</v>
      </c>
      <c r="J4196">
        <v>469.99</v>
      </c>
      <c r="K4196">
        <v>0.05</v>
      </c>
      <c r="L4196">
        <f>Table1[[#This Row],[list_price]]*Table1[[#This Row],[discount]]</f>
        <v>23.499500000000001</v>
      </c>
      <c r="M4196">
        <f>(Table1[[#This Row],[list_price]]-Table1[[#This Row],[discount_price]])*Table1[[#This Row],[quantity]]</f>
        <v>446.4905</v>
      </c>
    </row>
    <row r="4197" spans="1:13" x14ac:dyDescent="0.25">
      <c r="A4197">
        <v>1441</v>
      </c>
      <c r="B4197">
        <v>2</v>
      </c>
      <c r="C4197">
        <v>982</v>
      </c>
      <c r="D4197">
        <v>242</v>
      </c>
      <c r="E4197" t="s">
        <v>255</v>
      </c>
      <c r="F4197" t="s">
        <v>299</v>
      </c>
      <c r="G4197">
        <v>3</v>
      </c>
      <c r="H4197" t="str">
        <f>VLOOKUP(Table1[[#This Row],[store_id]],[1]stores!$A:$B,2,0)</f>
        <v>Rowlett Bikes</v>
      </c>
      <c r="I4197">
        <v>2</v>
      </c>
      <c r="J4197">
        <v>699.99</v>
      </c>
      <c r="K4197">
        <v>0.2</v>
      </c>
      <c r="L4197">
        <f>Table1[[#This Row],[list_price]]*Table1[[#This Row],[discount]]</f>
        <v>139.99800000000002</v>
      </c>
      <c r="M4197">
        <f>(Table1[[#This Row],[list_price]]-Table1[[#This Row],[discount_price]])*Table1[[#This Row],[quantity]]</f>
        <v>1119.9839999999999</v>
      </c>
    </row>
    <row r="4198" spans="1:13" x14ac:dyDescent="0.25">
      <c r="A4198">
        <v>1441</v>
      </c>
      <c r="B4198">
        <v>3</v>
      </c>
      <c r="C4198">
        <v>982</v>
      </c>
      <c r="D4198">
        <v>46</v>
      </c>
      <c r="E4198" t="s">
        <v>138</v>
      </c>
      <c r="F4198" t="s">
        <v>300</v>
      </c>
      <c r="G4198">
        <v>3</v>
      </c>
      <c r="H4198" t="str">
        <f>VLOOKUP(Table1[[#This Row],[store_id]],[1]stores!$A:$B,2,0)</f>
        <v>Rowlett Bikes</v>
      </c>
      <c r="I4198">
        <v>1</v>
      </c>
      <c r="J4198">
        <v>1409.99</v>
      </c>
      <c r="K4198">
        <v>7.0000000000000007E-2</v>
      </c>
      <c r="L4198">
        <f>Table1[[#This Row],[list_price]]*Table1[[#This Row],[discount]]</f>
        <v>98.699300000000008</v>
      </c>
      <c r="M4198">
        <f>(Table1[[#This Row],[list_price]]-Table1[[#This Row],[discount_price]])*Table1[[#This Row],[quantity]]</f>
        <v>1311.2907</v>
      </c>
    </row>
    <row r="4199" spans="1:13" x14ac:dyDescent="0.25">
      <c r="A4199">
        <v>1442</v>
      </c>
      <c r="B4199">
        <v>1</v>
      </c>
      <c r="C4199">
        <v>478</v>
      </c>
      <c r="D4199">
        <v>160</v>
      </c>
      <c r="E4199" t="s">
        <v>166</v>
      </c>
      <c r="F4199" t="s">
        <v>305</v>
      </c>
      <c r="G4199">
        <v>2</v>
      </c>
      <c r="H4199" t="str">
        <f>VLOOKUP(Table1[[#This Row],[store_id]],[1]stores!$A:$B,2,0)</f>
        <v>Baldwin Bikes</v>
      </c>
      <c r="I4199">
        <v>1</v>
      </c>
      <c r="J4199">
        <v>4499.99</v>
      </c>
      <c r="K4199">
        <v>0.1</v>
      </c>
      <c r="L4199">
        <f>Table1[[#This Row],[list_price]]*Table1[[#This Row],[discount]]</f>
        <v>449.99900000000002</v>
      </c>
      <c r="M4199">
        <f>(Table1[[#This Row],[list_price]]-Table1[[#This Row],[discount_price]])*Table1[[#This Row],[quantity]]</f>
        <v>4049.991</v>
      </c>
    </row>
    <row r="4200" spans="1:13" x14ac:dyDescent="0.25">
      <c r="A4200">
        <v>1442</v>
      </c>
      <c r="B4200">
        <v>2</v>
      </c>
      <c r="C4200">
        <v>478</v>
      </c>
      <c r="D4200">
        <v>220</v>
      </c>
      <c r="E4200" t="s">
        <v>241</v>
      </c>
      <c r="F4200" t="s">
        <v>299</v>
      </c>
      <c r="G4200">
        <v>2</v>
      </c>
      <c r="H4200" t="str">
        <f>VLOOKUP(Table1[[#This Row],[store_id]],[1]stores!$A:$B,2,0)</f>
        <v>Baldwin Bikes</v>
      </c>
      <c r="I4200">
        <v>1</v>
      </c>
      <c r="J4200">
        <v>269.99</v>
      </c>
      <c r="K4200">
        <v>7.0000000000000007E-2</v>
      </c>
      <c r="L4200">
        <f>Table1[[#This Row],[list_price]]*Table1[[#This Row],[discount]]</f>
        <v>18.899300000000004</v>
      </c>
      <c r="M4200">
        <f>(Table1[[#This Row],[list_price]]-Table1[[#This Row],[discount_price]])*Table1[[#This Row],[quantity]]</f>
        <v>251.0907</v>
      </c>
    </row>
    <row r="4201" spans="1:13" x14ac:dyDescent="0.25">
      <c r="A4201">
        <v>1442</v>
      </c>
      <c r="B4201">
        <v>3</v>
      </c>
      <c r="C4201">
        <v>478</v>
      </c>
      <c r="D4201">
        <v>271</v>
      </c>
      <c r="E4201" t="s">
        <v>268</v>
      </c>
      <c r="F4201" t="s">
        <v>303</v>
      </c>
      <c r="G4201">
        <v>2</v>
      </c>
      <c r="H4201" t="str">
        <f>VLOOKUP(Table1[[#This Row],[store_id]],[1]stores!$A:$B,2,0)</f>
        <v>Baldwin Bikes</v>
      </c>
      <c r="I4201">
        <v>2</v>
      </c>
      <c r="J4201">
        <v>209.99</v>
      </c>
      <c r="K4201">
        <v>0.05</v>
      </c>
      <c r="L4201">
        <f>Table1[[#This Row],[list_price]]*Table1[[#This Row],[discount]]</f>
        <v>10.499500000000001</v>
      </c>
      <c r="M4201">
        <f>(Table1[[#This Row],[list_price]]-Table1[[#This Row],[discount_price]])*Table1[[#This Row],[quantity]]</f>
        <v>398.98099999999999</v>
      </c>
    </row>
    <row r="4202" spans="1:13" x14ac:dyDescent="0.25">
      <c r="A4202">
        <v>1443</v>
      </c>
      <c r="B4202">
        <v>1</v>
      </c>
      <c r="C4202">
        <v>972</v>
      </c>
      <c r="D4202">
        <v>160</v>
      </c>
      <c r="E4202" t="s">
        <v>166</v>
      </c>
      <c r="F4202" t="s">
        <v>305</v>
      </c>
      <c r="G4202">
        <v>2</v>
      </c>
      <c r="H4202" t="str">
        <f>VLOOKUP(Table1[[#This Row],[store_id]],[1]stores!$A:$B,2,0)</f>
        <v>Baldwin Bikes</v>
      </c>
      <c r="I4202">
        <v>1</v>
      </c>
      <c r="J4202">
        <v>4499.99</v>
      </c>
      <c r="K4202">
        <v>7.0000000000000007E-2</v>
      </c>
      <c r="L4202">
        <f>Table1[[#This Row],[list_price]]*Table1[[#This Row],[discount]]</f>
        <v>314.99930000000001</v>
      </c>
      <c r="M4202">
        <f>(Table1[[#This Row],[list_price]]-Table1[[#This Row],[discount_price]])*Table1[[#This Row],[quantity]]</f>
        <v>4184.9906999999994</v>
      </c>
    </row>
    <row r="4203" spans="1:13" x14ac:dyDescent="0.25">
      <c r="A4203">
        <v>1443</v>
      </c>
      <c r="B4203">
        <v>2</v>
      </c>
      <c r="C4203">
        <v>972</v>
      </c>
      <c r="D4203">
        <v>57</v>
      </c>
      <c r="E4203" t="s">
        <v>124</v>
      </c>
      <c r="F4203" t="s">
        <v>305</v>
      </c>
      <c r="G4203">
        <v>2</v>
      </c>
      <c r="H4203" t="str">
        <f>VLOOKUP(Table1[[#This Row],[store_id]],[1]stores!$A:$B,2,0)</f>
        <v>Baldwin Bikes</v>
      </c>
      <c r="I4203">
        <v>1</v>
      </c>
      <c r="J4203">
        <v>1999.99</v>
      </c>
      <c r="K4203">
        <v>0.2</v>
      </c>
      <c r="L4203">
        <f>Table1[[#This Row],[list_price]]*Table1[[#This Row],[discount]]</f>
        <v>399.99800000000005</v>
      </c>
      <c r="M4203">
        <f>(Table1[[#This Row],[list_price]]-Table1[[#This Row],[discount_price]])*Table1[[#This Row],[quantity]]</f>
        <v>1599.992</v>
      </c>
    </row>
    <row r="4204" spans="1:13" x14ac:dyDescent="0.25">
      <c r="A4204">
        <v>1443</v>
      </c>
      <c r="B4204">
        <v>3</v>
      </c>
      <c r="C4204">
        <v>972</v>
      </c>
      <c r="D4204">
        <v>101</v>
      </c>
      <c r="E4204" t="s">
        <v>104</v>
      </c>
      <c r="F4204" t="s">
        <v>303</v>
      </c>
      <c r="G4204">
        <v>2</v>
      </c>
      <c r="H4204" t="str">
        <f>VLOOKUP(Table1[[#This Row],[store_id]],[1]stores!$A:$B,2,0)</f>
        <v>Baldwin Bikes</v>
      </c>
      <c r="I4204">
        <v>2</v>
      </c>
      <c r="J4204">
        <v>339.99</v>
      </c>
      <c r="K4204">
        <v>0.1</v>
      </c>
      <c r="L4204">
        <f>Table1[[#This Row],[list_price]]*Table1[[#This Row],[discount]]</f>
        <v>33.999000000000002</v>
      </c>
      <c r="M4204">
        <f>(Table1[[#This Row],[list_price]]-Table1[[#This Row],[discount_price]])*Table1[[#This Row],[quantity]]</f>
        <v>611.98199999999997</v>
      </c>
    </row>
    <row r="4205" spans="1:13" x14ac:dyDescent="0.25">
      <c r="A4205">
        <v>1444</v>
      </c>
      <c r="B4205">
        <v>1</v>
      </c>
      <c r="C4205">
        <v>1154</v>
      </c>
      <c r="D4205">
        <v>90</v>
      </c>
      <c r="E4205" t="s">
        <v>81</v>
      </c>
      <c r="F4205" t="s">
        <v>303</v>
      </c>
      <c r="G4205">
        <v>2</v>
      </c>
      <c r="H4205" t="str">
        <f>VLOOKUP(Table1[[#This Row],[store_id]],[1]stores!$A:$B,2,0)</f>
        <v>Baldwin Bikes</v>
      </c>
      <c r="I4205">
        <v>1</v>
      </c>
      <c r="J4205">
        <v>209.99</v>
      </c>
      <c r="K4205">
        <v>0.1</v>
      </c>
      <c r="L4205">
        <f>Table1[[#This Row],[list_price]]*Table1[[#This Row],[discount]]</f>
        <v>20.999000000000002</v>
      </c>
      <c r="M4205">
        <f>(Table1[[#This Row],[list_price]]-Table1[[#This Row],[discount_price]])*Table1[[#This Row],[quantity]]</f>
        <v>188.99100000000001</v>
      </c>
    </row>
    <row r="4206" spans="1:13" x14ac:dyDescent="0.25">
      <c r="A4206">
        <v>1444</v>
      </c>
      <c r="B4206">
        <v>2</v>
      </c>
      <c r="C4206">
        <v>1154</v>
      </c>
      <c r="D4206">
        <v>128</v>
      </c>
      <c r="E4206" t="s">
        <v>207</v>
      </c>
      <c r="F4206" t="s">
        <v>300</v>
      </c>
      <c r="G4206">
        <v>2</v>
      </c>
      <c r="H4206" t="str">
        <f>VLOOKUP(Table1[[#This Row],[store_id]],[1]stores!$A:$B,2,0)</f>
        <v>Baldwin Bikes</v>
      </c>
      <c r="I4206">
        <v>2</v>
      </c>
      <c r="J4206">
        <v>1899</v>
      </c>
      <c r="K4206">
        <v>0.2</v>
      </c>
      <c r="L4206">
        <f>Table1[[#This Row],[list_price]]*Table1[[#This Row],[discount]]</f>
        <v>379.8</v>
      </c>
      <c r="M4206">
        <f>(Table1[[#This Row],[list_price]]-Table1[[#This Row],[discount_price]])*Table1[[#This Row],[quantity]]</f>
        <v>3038.4</v>
      </c>
    </row>
    <row r="4207" spans="1:13" x14ac:dyDescent="0.25">
      <c r="A4207">
        <v>1445</v>
      </c>
      <c r="B4207">
        <v>1</v>
      </c>
      <c r="C4207">
        <v>515</v>
      </c>
      <c r="D4207">
        <v>219</v>
      </c>
      <c r="E4207" t="s">
        <v>256</v>
      </c>
      <c r="F4207" t="s">
        <v>299</v>
      </c>
      <c r="G4207">
        <v>2</v>
      </c>
      <c r="H4207" t="str">
        <f>VLOOKUP(Table1[[#This Row],[store_id]],[1]stores!$A:$B,2,0)</f>
        <v>Baldwin Bikes</v>
      </c>
      <c r="I4207">
        <v>2</v>
      </c>
      <c r="J4207">
        <v>639.99</v>
      </c>
      <c r="K4207">
        <v>0.1</v>
      </c>
      <c r="L4207">
        <f>Table1[[#This Row],[list_price]]*Table1[[#This Row],[discount]]</f>
        <v>63.999000000000002</v>
      </c>
      <c r="M4207">
        <f>(Table1[[#This Row],[list_price]]-Table1[[#This Row],[discount_price]])*Table1[[#This Row],[quantity]]</f>
        <v>1151.982</v>
      </c>
    </row>
    <row r="4208" spans="1:13" x14ac:dyDescent="0.25">
      <c r="A4208">
        <v>1445</v>
      </c>
      <c r="B4208">
        <v>2</v>
      </c>
      <c r="C4208">
        <v>515</v>
      </c>
      <c r="D4208">
        <v>52</v>
      </c>
      <c r="E4208" t="s">
        <v>92</v>
      </c>
      <c r="F4208" t="s">
        <v>305</v>
      </c>
      <c r="G4208">
        <v>2</v>
      </c>
      <c r="H4208" t="str">
        <f>VLOOKUP(Table1[[#This Row],[store_id]],[1]stores!$A:$B,2,0)</f>
        <v>Baldwin Bikes</v>
      </c>
      <c r="I4208">
        <v>1</v>
      </c>
      <c r="J4208">
        <v>875.99</v>
      </c>
      <c r="K4208">
        <v>7.0000000000000007E-2</v>
      </c>
      <c r="L4208">
        <f>Table1[[#This Row],[list_price]]*Table1[[#This Row],[discount]]</f>
        <v>61.319300000000005</v>
      </c>
      <c r="M4208">
        <f>(Table1[[#This Row],[list_price]]-Table1[[#This Row],[discount_price]])*Table1[[#This Row],[quantity]]</f>
        <v>814.67070000000001</v>
      </c>
    </row>
    <row r="4209" spans="1:13" x14ac:dyDescent="0.25">
      <c r="A4209">
        <v>1445</v>
      </c>
      <c r="B4209">
        <v>3</v>
      </c>
      <c r="C4209">
        <v>515</v>
      </c>
      <c r="D4209">
        <v>123</v>
      </c>
      <c r="E4209" t="s">
        <v>269</v>
      </c>
      <c r="F4209" t="s">
        <v>300</v>
      </c>
      <c r="G4209">
        <v>2</v>
      </c>
      <c r="H4209" t="str">
        <f>VLOOKUP(Table1[[#This Row],[store_id]],[1]stores!$A:$B,2,0)</f>
        <v>Baldwin Bikes</v>
      </c>
      <c r="I4209">
        <v>2</v>
      </c>
      <c r="J4209">
        <v>999.99</v>
      </c>
      <c r="K4209">
        <v>0.1</v>
      </c>
      <c r="L4209">
        <f>Table1[[#This Row],[list_price]]*Table1[[#This Row],[discount]]</f>
        <v>99.999000000000009</v>
      </c>
      <c r="M4209">
        <f>(Table1[[#This Row],[list_price]]-Table1[[#This Row],[discount_price]])*Table1[[#This Row],[quantity]]</f>
        <v>1799.982</v>
      </c>
    </row>
    <row r="4210" spans="1:13" x14ac:dyDescent="0.25">
      <c r="A4210">
        <v>1446</v>
      </c>
      <c r="B4210">
        <v>1</v>
      </c>
      <c r="C4210">
        <v>820</v>
      </c>
      <c r="D4210">
        <v>227</v>
      </c>
      <c r="E4210" t="s">
        <v>228</v>
      </c>
      <c r="F4210" t="s">
        <v>299</v>
      </c>
      <c r="G4210">
        <v>2</v>
      </c>
      <c r="H4210" t="str">
        <f>VLOOKUP(Table1[[#This Row],[store_id]],[1]stores!$A:$B,2,0)</f>
        <v>Baldwin Bikes</v>
      </c>
      <c r="I4210">
        <v>1</v>
      </c>
      <c r="J4210">
        <v>319.99</v>
      </c>
      <c r="K4210">
        <v>0.05</v>
      </c>
      <c r="L4210">
        <f>Table1[[#This Row],[list_price]]*Table1[[#This Row],[discount]]</f>
        <v>15.999500000000001</v>
      </c>
      <c r="M4210">
        <f>(Table1[[#This Row],[list_price]]-Table1[[#This Row],[discount_price]])*Table1[[#This Row],[quantity]]</f>
        <v>303.9905</v>
      </c>
    </row>
    <row r="4211" spans="1:13" x14ac:dyDescent="0.25">
      <c r="A4211">
        <v>1446</v>
      </c>
      <c r="B4211">
        <v>2</v>
      </c>
      <c r="C4211">
        <v>820</v>
      </c>
      <c r="D4211">
        <v>233</v>
      </c>
      <c r="E4211" t="s">
        <v>193</v>
      </c>
      <c r="F4211" t="s">
        <v>299</v>
      </c>
      <c r="G4211">
        <v>2</v>
      </c>
      <c r="H4211" t="str">
        <f>VLOOKUP(Table1[[#This Row],[store_id]],[1]stores!$A:$B,2,0)</f>
        <v>Baldwin Bikes</v>
      </c>
      <c r="I4211">
        <v>2</v>
      </c>
      <c r="J4211">
        <v>639.99</v>
      </c>
      <c r="K4211">
        <v>0.05</v>
      </c>
      <c r="L4211">
        <f>Table1[[#This Row],[list_price]]*Table1[[#This Row],[discount]]</f>
        <v>31.999500000000001</v>
      </c>
      <c r="M4211">
        <f>(Table1[[#This Row],[list_price]]-Table1[[#This Row],[discount_price]])*Table1[[#This Row],[quantity]]</f>
        <v>1215.981</v>
      </c>
    </row>
    <row r="4212" spans="1:13" x14ac:dyDescent="0.25">
      <c r="A4212">
        <v>1446</v>
      </c>
      <c r="B4212">
        <v>3</v>
      </c>
      <c r="C4212">
        <v>820</v>
      </c>
      <c r="D4212">
        <v>234</v>
      </c>
      <c r="E4212" t="s">
        <v>175</v>
      </c>
      <c r="F4212" t="s">
        <v>299</v>
      </c>
      <c r="G4212">
        <v>2</v>
      </c>
      <c r="H4212" t="str">
        <f>VLOOKUP(Table1[[#This Row],[store_id]],[1]stores!$A:$B,2,0)</f>
        <v>Baldwin Bikes</v>
      </c>
      <c r="I4212">
        <v>2</v>
      </c>
      <c r="J4212">
        <v>899.99</v>
      </c>
      <c r="K4212">
        <v>0.05</v>
      </c>
      <c r="L4212">
        <f>Table1[[#This Row],[list_price]]*Table1[[#This Row],[discount]]</f>
        <v>44.999500000000005</v>
      </c>
      <c r="M4212">
        <f>(Table1[[#This Row],[list_price]]-Table1[[#This Row],[discount_price]])*Table1[[#This Row],[quantity]]</f>
        <v>1709.981</v>
      </c>
    </row>
    <row r="4213" spans="1:13" x14ac:dyDescent="0.25">
      <c r="A4213">
        <v>1447</v>
      </c>
      <c r="B4213">
        <v>1</v>
      </c>
      <c r="C4213">
        <v>1419</v>
      </c>
      <c r="D4213">
        <v>148</v>
      </c>
      <c r="E4213" t="s">
        <v>185</v>
      </c>
      <c r="F4213" t="s">
        <v>305</v>
      </c>
      <c r="G4213">
        <v>1</v>
      </c>
      <c r="H4213" t="str">
        <f>VLOOKUP(Table1[[#This Row],[store_id]],[1]stores!$A:$B,2,0)</f>
        <v>Santa Cruz Bikes</v>
      </c>
      <c r="I4213">
        <v>1</v>
      </c>
      <c r="J4213">
        <v>5499.99</v>
      </c>
      <c r="K4213">
        <v>0.2</v>
      </c>
      <c r="L4213">
        <f>Table1[[#This Row],[list_price]]*Table1[[#This Row],[discount]]</f>
        <v>1099.998</v>
      </c>
      <c r="M4213">
        <f>(Table1[[#This Row],[list_price]]-Table1[[#This Row],[discount_price]])*Table1[[#This Row],[quantity]]</f>
        <v>4399.9920000000002</v>
      </c>
    </row>
    <row r="4214" spans="1:13" x14ac:dyDescent="0.25">
      <c r="A4214">
        <v>1448</v>
      </c>
      <c r="B4214">
        <v>1</v>
      </c>
      <c r="C4214">
        <v>228</v>
      </c>
      <c r="D4214">
        <v>239</v>
      </c>
      <c r="E4214" t="s">
        <v>251</v>
      </c>
      <c r="F4214" t="s">
        <v>299</v>
      </c>
      <c r="G4214">
        <v>2</v>
      </c>
      <c r="H4214" t="str">
        <f>VLOOKUP(Table1[[#This Row],[store_id]],[1]stores!$A:$B,2,0)</f>
        <v>Baldwin Bikes</v>
      </c>
      <c r="I4214">
        <v>1</v>
      </c>
      <c r="J4214">
        <v>749.99</v>
      </c>
      <c r="K4214">
        <v>0.1</v>
      </c>
      <c r="L4214">
        <f>Table1[[#This Row],[list_price]]*Table1[[#This Row],[discount]]</f>
        <v>74.999000000000009</v>
      </c>
      <c r="M4214">
        <f>(Table1[[#This Row],[list_price]]-Table1[[#This Row],[discount_price]])*Table1[[#This Row],[quantity]]</f>
        <v>674.99099999999999</v>
      </c>
    </row>
    <row r="4215" spans="1:13" x14ac:dyDescent="0.25">
      <c r="A4215">
        <v>1449</v>
      </c>
      <c r="B4215">
        <v>1</v>
      </c>
      <c r="C4215">
        <v>330</v>
      </c>
      <c r="D4215">
        <v>159</v>
      </c>
      <c r="E4215" t="s">
        <v>189</v>
      </c>
      <c r="F4215" t="s">
        <v>305</v>
      </c>
      <c r="G4215">
        <v>2</v>
      </c>
      <c r="H4215" t="str">
        <f>VLOOKUP(Table1[[#This Row],[store_id]],[1]stores!$A:$B,2,0)</f>
        <v>Baldwin Bikes</v>
      </c>
      <c r="I4215">
        <v>1</v>
      </c>
      <c r="J4215">
        <v>2299.9899999999998</v>
      </c>
      <c r="K4215">
        <v>7.0000000000000007E-2</v>
      </c>
      <c r="L4215">
        <f>Table1[[#This Row],[list_price]]*Table1[[#This Row],[discount]]</f>
        <v>160.99930000000001</v>
      </c>
      <c r="M4215">
        <f>(Table1[[#This Row],[list_price]]-Table1[[#This Row],[discount_price]])*Table1[[#This Row],[quantity]]</f>
        <v>2138.9906999999998</v>
      </c>
    </row>
    <row r="4216" spans="1:13" x14ac:dyDescent="0.25">
      <c r="A4216">
        <v>1449</v>
      </c>
      <c r="B4216">
        <v>2</v>
      </c>
      <c r="C4216">
        <v>330</v>
      </c>
      <c r="D4216">
        <v>55</v>
      </c>
      <c r="E4216" t="s">
        <v>100</v>
      </c>
      <c r="F4216" t="s">
        <v>305</v>
      </c>
      <c r="G4216">
        <v>2</v>
      </c>
      <c r="H4216" t="str">
        <f>VLOOKUP(Table1[[#This Row],[store_id]],[1]stores!$A:$B,2,0)</f>
        <v>Baldwin Bikes</v>
      </c>
      <c r="I4216">
        <v>1</v>
      </c>
      <c r="J4216">
        <v>2699.99</v>
      </c>
      <c r="K4216">
        <v>0.2</v>
      </c>
      <c r="L4216">
        <f>Table1[[#This Row],[list_price]]*Table1[[#This Row],[discount]]</f>
        <v>539.99799999999993</v>
      </c>
      <c r="M4216">
        <f>(Table1[[#This Row],[list_price]]-Table1[[#This Row],[discount_price]])*Table1[[#This Row],[quantity]]</f>
        <v>2159.9919999999997</v>
      </c>
    </row>
    <row r="4217" spans="1:13" x14ac:dyDescent="0.25">
      <c r="A4217">
        <v>1449</v>
      </c>
      <c r="B4217">
        <v>3</v>
      </c>
      <c r="C4217">
        <v>330</v>
      </c>
      <c r="D4217">
        <v>260</v>
      </c>
      <c r="E4217" t="s">
        <v>159</v>
      </c>
      <c r="F4217" t="s">
        <v>299</v>
      </c>
      <c r="G4217">
        <v>2</v>
      </c>
      <c r="H4217" t="str">
        <f>VLOOKUP(Table1[[#This Row],[store_id]],[1]stores!$A:$B,2,0)</f>
        <v>Baldwin Bikes</v>
      </c>
      <c r="I4217">
        <v>2</v>
      </c>
      <c r="J4217">
        <v>799.99</v>
      </c>
      <c r="K4217">
        <v>7.0000000000000007E-2</v>
      </c>
      <c r="L4217">
        <f>Table1[[#This Row],[list_price]]*Table1[[#This Row],[discount]]</f>
        <v>55.999300000000005</v>
      </c>
      <c r="M4217">
        <f>(Table1[[#This Row],[list_price]]-Table1[[#This Row],[discount_price]])*Table1[[#This Row],[quantity]]</f>
        <v>1487.9814000000001</v>
      </c>
    </row>
    <row r="4218" spans="1:13" x14ac:dyDescent="0.25">
      <c r="A4218">
        <v>1449</v>
      </c>
      <c r="B4218">
        <v>4</v>
      </c>
      <c r="C4218">
        <v>330</v>
      </c>
      <c r="D4218">
        <v>252</v>
      </c>
      <c r="E4218" t="s">
        <v>197</v>
      </c>
      <c r="F4218" t="s">
        <v>302</v>
      </c>
      <c r="G4218">
        <v>2</v>
      </c>
      <c r="H4218" t="str">
        <f>VLOOKUP(Table1[[#This Row],[store_id]],[1]stores!$A:$B,2,0)</f>
        <v>Baldwin Bikes</v>
      </c>
      <c r="I4218">
        <v>2</v>
      </c>
      <c r="J4218">
        <v>2999.99</v>
      </c>
      <c r="K4218">
        <v>0.05</v>
      </c>
      <c r="L4218">
        <f>Table1[[#This Row],[list_price]]*Table1[[#This Row],[discount]]</f>
        <v>149.99949999999998</v>
      </c>
      <c r="M4218">
        <f>(Table1[[#This Row],[list_price]]-Table1[[#This Row],[discount_price]])*Table1[[#This Row],[quantity]]</f>
        <v>5699.9809999999998</v>
      </c>
    </row>
    <row r="4219" spans="1:13" x14ac:dyDescent="0.25">
      <c r="A4219">
        <v>1449</v>
      </c>
      <c r="B4219">
        <v>5</v>
      </c>
      <c r="C4219">
        <v>330</v>
      </c>
      <c r="D4219">
        <v>14</v>
      </c>
      <c r="E4219" t="s">
        <v>56</v>
      </c>
      <c r="F4219" t="s">
        <v>299</v>
      </c>
      <c r="G4219">
        <v>2</v>
      </c>
      <c r="H4219" t="str">
        <f>VLOOKUP(Table1[[#This Row],[store_id]],[1]stores!$A:$B,2,0)</f>
        <v>Baldwin Bikes</v>
      </c>
      <c r="I4219">
        <v>2</v>
      </c>
      <c r="J4219">
        <v>269.99</v>
      </c>
      <c r="K4219">
        <v>0.1</v>
      </c>
      <c r="L4219">
        <f>Table1[[#This Row],[list_price]]*Table1[[#This Row],[discount]]</f>
        <v>26.999000000000002</v>
      </c>
      <c r="M4219">
        <f>(Table1[[#This Row],[list_price]]-Table1[[#This Row],[discount_price]])*Table1[[#This Row],[quantity]]</f>
        <v>485.98200000000003</v>
      </c>
    </row>
    <row r="4220" spans="1:13" x14ac:dyDescent="0.25">
      <c r="A4220">
        <v>1450</v>
      </c>
      <c r="B4220">
        <v>1</v>
      </c>
      <c r="C4220">
        <v>296</v>
      </c>
      <c r="D4220">
        <v>98</v>
      </c>
      <c r="E4220" t="s">
        <v>106</v>
      </c>
      <c r="F4220" t="s">
        <v>303</v>
      </c>
      <c r="G4220">
        <v>2</v>
      </c>
      <c r="H4220" t="str">
        <f>VLOOKUP(Table1[[#This Row],[store_id]],[1]stores!$A:$B,2,0)</f>
        <v>Baldwin Bikes</v>
      </c>
      <c r="I4220">
        <v>1</v>
      </c>
      <c r="J4220">
        <v>489.99</v>
      </c>
      <c r="K4220">
        <v>7.0000000000000007E-2</v>
      </c>
      <c r="L4220">
        <f>Table1[[#This Row],[list_price]]*Table1[[#This Row],[discount]]</f>
        <v>34.299300000000002</v>
      </c>
      <c r="M4220">
        <f>(Table1[[#This Row],[list_price]]-Table1[[#This Row],[discount_price]])*Table1[[#This Row],[quantity]]</f>
        <v>455.69069999999999</v>
      </c>
    </row>
    <row r="4221" spans="1:13" x14ac:dyDescent="0.25">
      <c r="A4221">
        <v>1450</v>
      </c>
      <c r="B4221">
        <v>2</v>
      </c>
      <c r="C4221">
        <v>296</v>
      </c>
      <c r="D4221">
        <v>173</v>
      </c>
      <c r="E4221" t="s">
        <v>270</v>
      </c>
      <c r="F4221" t="s">
        <v>305</v>
      </c>
      <c r="G4221">
        <v>2</v>
      </c>
      <c r="H4221" t="str">
        <f>VLOOKUP(Table1[[#This Row],[store_id]],[1]stores!$A:$B,2,0)</f>
        <v>Baldwin Bikes</v>
      </c>
      <c r="I4221">
        <v>2</v>
      </c>
      <c r="J4221">
        <v>3199.99</v>
      </c>
      <c r="K4221">
        <v>0.1</v>
      </c>
      <c r="L4221">
        <f>Table1[[#This Row],[list_price]]*Table1[[#This Row],[discount]]</f>
        <v>319.99900000000002</v>
      </c>
      <c r="M4221">
        <f>(Table1[[#This Row],[list_price]]-Table1[[#This Row],[discount_price]])*Table1[[#This Row],[quantity]]</f>
        <v>5759.982</v>
      </c>
    </row>
    <row r="4222" spans="1:13" x14ac:dyDescent="0.25">
      <c r="A4222">
        <v>1450</v>
      </c>
      <c r="B4222">
        <v>3</v>
      </c>
      <c r="C4222">
        <v>296</v>
      </c>
      <c r="D4222">
        <v>299</v>
      </c>
      <c r="E4222" t="s">
        <v>53</v>
      </c>
      <c r="F4222" t="s">
        <v>299</v>
      </c>
      <c r="G4222">
        <v>2</v>
      </c>
      <c r="H4222" t="str">
        <f>VLOOKUP(Table1[[#This Row],[store_id]],[1]stores!$A:$B,2,0)</f>
        <v>Baldwin Bikes</v>
      </c>
      <c r="I4222">
        <v>1</v>
      </c>
      <c r="J4222">
        <v>559.99</v>
      </c>
      <c r="K4222">
        <v>0.2</v>
      </c>
      <c r="L4222">
        <f>Table1[[#This Row],[list_price]]*Table1[[#This Row],[discount]]</f>
        <v>111.998</v>
      </c>
      <c r="M4222">
        <f>(Table1[[#This Row],[list_price]]-Table1[[#This Row],[discount_price]])*Table1[[#This Row],[quantity]]</f>
        <v>447.99200000000002</v>
      </c>
    </row>
    <row r="4223" spans="1:13" x14ac:dyDescent="0.25">
      <c r="A4223">
        <v>1450</v>
      </c>
      <c r="B4223">
        <v>4</v>
      </c>
      <c r="C4223">
        <v>296</v>
      </c>
      <c r="D4223">
        <v>209</v>
      </c>
      <c r="E4223" t="s">
        <v>143</v>
      </c>
      <c r="F4223" t="s">
        <v>301</v>
      </c>
      <c r="G4223">
        <v>2</v>
      </c>
      <c r="H4223" t="str">
        <f>VLOOKUP(Table1[[#This Row],[store_id]],[1]stores!$A:$B,2,0)</f>
        <v>Baldwin Bikes</v>
      </c>
      <c r="I4223">
        <v>2</v>
      </c>
      <c r="J4223">
        <v>2999.99</v>
      </c>
      <c r="K4223">
        <v>0.1</v>
      </c>
      <c r="L4223">
        <f>Table1[[#This Row],[list_price]]*Table1[[#This Row],[discount]]</f>
        <v>299.99899999999997</v>
      </c>
      <c r="M4223">
        <f>(Table1[[#This Row],[list_price]]-Table1[[#This Row],[discount_price]])*Table1[[#This Row],[quantity]]</f>
        <v>5399.982</v>
      </c>
    </row>
    <row r="4224" spans="1:13" x14ac:dyDescent="0.25">
      <c r="A4224">
        <v>1450</v>
      </c>
      <c r="B4224">
        <v>5</v>
      </c>
      <c r="C4224">
        <v>296</v>
      </c>
      <c r="D4224">
        <v>235</v>
      </c>
      <c r="E4224" t="s">
        <v>140</v>
      </c>
      <c r="F4224" t="s">
        <v>299</v>
      </c>
      <c r="G4224">
        <v>2</v>
      </c>
      <c r="H4224" t="str">
        <f>VLOOKUP(Table1[[#This Row],[store_id]],[1]stores!$A:$B,2,0)</f>
        <v>Baldwin Bikes</v>
      </c>
      <c r="I4224">
        <v>2</v>
      </c>
      <c r="J4224">
        <v>899.99</v>
      </c>
      <c r="K4224">
        <v>0.05</v>
      </c>
      <c r="L4224">
        <f>Table1[[#This Row],[list_price]]*Table1[[#This Row],[discount]]</f>
        <v>44.999500000000005</v>
      </c>
      <c r="M4224">
        <f>(Table1[[#This Row],[list_price]]-Table1[[#This Row],[discount_price]])*Table1[[#This Row],[quantity]]</f>
        <v>1709.981</v>
      </c>
    </row>
    <row r="4225" spans="1:13" x14ac:dyDescent="0.25">
      <c r="A4225">
        <v>1451</v>
      </c>
      <c r="B4225">
        <v>1</v>
      </c>
      <c r="C4225">
        <v>822</v>
      </c>
      <c r="D4225">
        <v>117</v>
      </c>
      <c r="E4225" t="s">
        <v>271</v>
      </c>
      <c r="F4225" t="s">
        <v>300</v>
      </c>
      <c r="G4225">
        <v>2</v>
      </c>
      <c r="H4225" t="str">
        <f>VLOOKUP(Table1[[#This Row],[store_id]],[1]stores!$A:$B,2,0)</f>
        <v>Baldwin Bikes</v>
      </c>
      <c r="I4225">
        <v>1</v>
      </c>
      <c r="J4225">
        <v>1469.99</v>
      </c>
      <c r="K4225">
        <v>0.05</v>
      </c>
      <c r="L4225">
        <f>Table1[[#This Row],[list_price]]*Table1[[#This Row],[discount]]</f>
        <v>73.499499999999998</v>
      </c>
      <c r="M4225">
        <f>(Table1[[#This Row],[list_price]]-Table1[[#This Row],[discount_price]])*Table1[[#This Row],[quantity]]</f>
        <v>1396.4905000000001</v>
      </c>
    </row>
    <row r="4226" spans="1:13" x14ac:dyDescent="0.25">
      <c r="A4226">
        <v>1452</v>
      </c>
      <c r="B4226">
        <v>1</v>
      </c>
      <c r="C4226">
        <v>287</v>
      </c>
      <c r="D4226">
        <v>99</v>
      </c>
      <c r="E4226" t="s">
        <v>77</v>
      </c>
      <c r="F4226" t="s">
        <v>303</v>
      </c>
      <c r="G4226">
        <v>1</v>
      </c>
      <c r="H4226" t="str">
        <f>VLOOKUP(Table1[[#This Row],[store_id]],[1]stores!$A:$B,2,0)</f>
        <v>Santa Cruz Bikes</v>
      </c>
      <c r="I4226">
        <v>2</v>
      </c>
      <c r="J4226">
        <v>299.99</v>
      </c>
      <c r="K4226">
        <v>0.1</v>
      </c>
      <c r="L4226">
        <f>Table1[[#This Row],[list_price]]*Table1[[#This Row],[discount]]</f>
        <v>29.999000000000002</v>
      </c>
      <c r="M4226">
        <f>(Table1[[#This Row],[list_price]]-Table1[[#This Row],[discount_price]])*Table1[[#This Row],[quantity]]</f>
        <v>539.98199999999997</v>
      </c>
    </row>
    <row r="4227" spans="1:13" x14ac:dyDescent="0.25">
      <c r="A4227">
        <v>1452</v>
      </c>
      <c r="B4227">
        <v>2</v>
      </c>
      <c r="C4227">
        <v>287</v>
      </c>
      <c r="D4227">
        <v>234</v>
      </c>
      <c r="E4227" t="s">
        <v>175</v>
      </c>
      <c r="F4227" t="s">
        <v>299</v>
      </c>
      <c r="G4227">
        <v>1</v>
      </c>
      <c r="H4227" t="str">
        <f>VLOOKUP(Table1[[#This Row],[store_id]],[1]stores!$A:$B,2,0)</f>
        <v>Santa Cruz Bikes</v>
      </c>
      <c r="I4227">
        <v>1</v>
      </c>
      <c r="J4227">
        <v>899.99</v>
      </c>
      <c r="K4227">
        <v>0.2</v>
      </c>
      <c r="L4227">
        <f>Table1[[#This Row],[list_price]]*Table1[[#This Row],[discount]]</f>
        <v>179.99800000000002</v>
      </c>
      <c r="M4227">
        <f>(Table1[[#This Row],[list_price]]-Table1[[#This Row],[discount_price]])*Table1[[#This Row],[quantity]]</f>
        <v>719.99199999999996</v>
      </c>
    </row>
    <row r="4228" spans="1:13" x14ac:dyDescent="0.25">
      <c r="A4228">
        <v>1452</v>
      </c>
      <c r="B4228">
        <v>3</v>
      </c>
      <c r="C4228">
        <v>287</v>
      </c>
      <c r="D4228">
        <v>86</v>
      </c>
      <c r="E4228" t="s">
        <v>135</v>
      </c>
      <c r="F4228" t="s">
        <v>303</v>
      </c>
      <c r="G4228">
        <v>1</v>
      </c>
      <c r="H4228" t="str">
        <f>VLOOKUP(Table1[[#This Row],[store_id]],[1]stores!$A:$B,2,0)</f>
        <v>Santa Cruz Bikes</v>
      </c>
      <c r="I4228">
        <v>2</v>
      </c>
      <c r="J4228">
        <v>149.99</v>
      </c>
      <c r="K4228">
        <v>0.05</v>
      </c>
      <c r="L4228">
        <f>Table1[[#This Row],[list_price]]*Table1[[#This Row],[discount]]</f>
        <v>7.4995000000000012</v>
      </c>
      <c r="M4228">
        <f>(Table1[[#This Row],[list_price]]-Table1[[#This Row],[discount_price]])*Table1[[#This Row],[quantity]]</f>
        <v>284.98099999999999</v>
      </c>
    </row>
    <row r="4229" spans="1:13" x14ac:dyDescent="0.25">
      <c r="A4229">
        <v>1452</v>
      </c>
      <c r="B4229">
        <v>4</v>
      </c>
      <c r="C4229">
        <v>287</v>
      </c>
      <c r="D4229">
        <v>109</v>
      </c>
      <c r="E4229" t="s">
        <v>75</v>
      </c>
      <c r="F4229" t="s">
        <v>299</v>
      </c>
      <c r="G4229">
        <v>1</v>
      </c>
      <c r="H4229" t="str">
        <f>VLOOKUP(Table1[[#This Row],[store_id]],[1]stores!$A:$B,2,0)</f>
        <v>Santa Cruz Bikes</v>
      </c>
      <c r="I4229">
        <v>2</v>
      </c>
      <c r="J4229">
        <v>416.99</v>
      </c>
      <c r="K4229">
        <v>7.0000000000000007E-2</v>
      </c>
      <c r="L4229">
        <f>Table1[[#This Row],[list_price]]*Table1[[#This Row],[discount]]</f>
        <v>29.189300000000003</v>
      </c>
      <c r="M4229">
        <f>(Table1[[#This Row],[list_price]]-Table1[[#This Row],[discount_price]])*Table1[[#This Row],[quantity]]</f>
        <v>775.60140000000001</v>
      </c>
    </row>
    <row r="4230" spans="1:13" x14ac:dyDescent="0.25">
      <c r="A4230">
        <v>1453</v>
      </c>
      <c r="B4230">
        <v>1</v>
      </c>
      <c r="C4230">
        <v>601</v>
      </c>
      <c r="D4230">
        <v>89</v>
      </c>
      <c r="E4230" t="s">
        <v>115</v>
      </c>
      <c r="F4230" t="s">
        <v>303</v>
      </c>
      <c r="G4230">
        <v>1</v>
      </c>
      <c r="H4230" t="str">
        <f>VLOOKUP(Table1[[#This Row],[store_id]],[1]stores!$A:$B,2,0)</f>
        <v>Santa Cruz Bikes</v>
      </c>
      <c r="I4230">
        <v>2</v>
      </c>
      <c r="J4230">
        <v>209.99</v>
      </c>
      <c r="K4230">
        <v>0.1</v>
      </c>
      <c r="L4230">
        <f>Table1[[#This Row],[list_price]]*Table1[[#This Row],[discount]]</f>
        <v>20.999000000000002</v>
      </c>
      <c r="M4230">
        <f>(Table1[[#This Row],[list_price]]-Table1[[#This Row],[discount_price]])*Table1[[#This Row],[quantity]]</f>
        <v>377.98200000000003</v>
      </c>
    </row>
    <row r="4231" spans="1:13" x14ac:dyDescent="0.25">
      <c r="A4231">
        <v>1454</v>
      </c>
      <c r="B4231">
        <v>1</v>
      </c>
      <c r="C4231">
        <v>395</v>
      </c>
      <c r="D4231">
        <v>283</v>
      </c>
      <c r="E4231" t="s">
        <v>151</v>
      </c>
      <c r="F4231" t="s">
        <v>303</v>
      </c>
      <c r="G4231">
        <v>2</v>
      </c>
      <c r="H4231" t="str">
        <f>VLOOKUP(Table1[[#This Row],[store_id]],[1]stores!$A:$B,2,0)</f>
        <v>Baldwin Bikes</v>
      </c>
      <c r="I4231">
        <v>1</v>
      </c>
      <c r="J4231">
        <v>319.99</v>
      </c>
      <c r="K4231">
        <v>7.0000000000000007E-2</v>
      </c>
      <c r="L4231">
        <f>Table1[[#This Row],[list_price]]*Table1[[#This Row],[discount]]</f>
        <v>22.399300000000004</v>
      </c>
      <c r="M4231">
        <f>(Table1[[#This Row],[list_price]]-Table1[[#This Row],[discount_price]])*Table1[[#This Row],[quantity]]</f>
        <v>297.59070000000003</v>
      </c>
    </row>
    <row r="4232" spans="1:13" x14ac:dyDescent="0.25">
      <c r="A4232">
        <v>1454</v>
      </c>
      <c r="B4232">
        <v>2</v>
      </c>
      <c r="C4232">
        <v>395</v>
      </c>
      <c r="D4232">
        <v>35</v>
      </c>
      <c r="E4232" t="s">
        <v>130</v>
      </c>
      <c r="F4232" t="s">
        <v>300</v>
      </c>
      <c r="G4232">
        <v>2</v>
      </c>
      <c r="H4232" t="str">
        <f>VLOOKUP(Table1[[#This Row],[store_id]],[1]stores!$A:$B,2,0)</f>
        <v>Baldwin Bikes</v>
      </c>
      <c r="I4232">
        <v>2</v>
      </c>
      <c r="J4232">
        <v>832.99</v>
      </c>
      <c r="K4232">
        <v>0.1</v>
      </c>
      <c r="L4232">
        <f>Table1[[#This Row],[list_price]]*Table1[[#This Row],[discount]]</f>
        <v>83.299000000000007</v>
      </c>
      <c r="M4232">
        <f>(Table1[[#This Row],[list_price]]-Table1[[#This Row],[discount_price]])*Table1[[#This Row],[quantity]]</f>
        <v>1499.3820000000001</v>
      </c>
    </row>
    <row r="4233" spans="1:13" x14ac:dyDescent="0.25">
      <c r="A4233">
        <v>1454</v>
      </c>
      <c r="B4233">
        <v>3</v>
      </c>
      <c r="C4233">
        <v>395</v>
      </c>
      <c r="D4233">
        <v>124</v>
      </c>
      <c r="E4233" t="s">
        <v>211</v>
      </c>
      <c r="F4233" t="s">
        <v>300</v>
      </c>
      <c r="G4233">
        <v>2</v>
      </c>
      <c r="H4233" t="str">
        <f>VLOOKUP(Table1[[#This Row],[store_id]],[1]stores!$A:$B,2,0)</f>
        <v>Baldwin Bikes</v>
      </c>
      <c r="I4233">
        <v>1</v>
      </c>
      <c r="J4233">
        <v>1499</v>
      </c>
      <c r="K4233">
        <v>0.2</v>
      </c>
      <c r="L4233">
        <f>Table1[[#This Row],[list_price]]*Table1[[#This Row],[discount]]</f>
        <v>299.8</v>
      </c>
      <c r="M4233">
        <f>(Table1[[#This Row],[list_price]]-Table1[[#This Row],[discount_price]])*Table1[[#This Row],[quantity]]</f>
        <v>1199.2</v>
      </c>
    </row>
    <row r="4234" spans="1:13" x14ac:dyDescent="0.25">
      <c r="A4234">
        <v>1454</v>
      </c>
      <c r="B4234">
        <v>4</v>
      </c>
      <c r="C4234">
        <v>395</v>
      </c>
      <c r="D4234">
        <v>38</v>
      </c>
      <c r="E4234" t="s">
        <v>114</v>
      </c>
      <c r="F4234" t="s">
        <v>300</v>
      </c>
      <c r="G4234">
        <v>2</v>
      </c>
      <c r="H4234" t="str">
        <f>VLOOKUP(Table1[[#This Row],[store_id]],[1]stores!$A:$B,2,0)</f>
        <v>Baldwin Bikes</v>
      </c>
      <c r="I4234">
        <v>2</v>
      </c>
      <c r="J4234">
        <v>549.99</v>
      </c>
      <c r="K4234">
        <v>0.05</v>
      </c>
      <c r="L4234">
        <f>Table1[[#This Row],[list_price]]*Table1[[#This Row],[discount]]</f>
        <v>27.499500000000001</v>
      </c>
      <c r="M4234">
        <f>(Table1[[#This Row],[list_price]]-Table1[[#This Row],[discount_price]])*Table1[[#This Row],[quantity]]</f>
        <v>1044.981</v>
      </c>
    </row>
    <row r="4235" spans="1:13" x14ac:dyDescent="0.25">
      <c r="A4235">
        <v>1455</v>
      </c>
      <c r="B4235">
        <v>1</v>
      </c>
      <c r="C4235">
        <v>405</v>
      </c>
      <c r="D4235">
        <v>101</v>
      </c>
      <c r="E4235" t="s">
        <v>104</v>
      </c>
      <c r="F4235" t="s">
        <v>303</v>
      </c>
      <c r="G4235">
        <v>2</v>
      </c>
      <c r="H4235" t="str">
        <f>VLOOKUP(Table1[[#This Row],[store_id]],[1]stores!$A:$B,2,0)</f>
        <v>Baldwin Bikes</v>
      </c>
      <c r="I4235">
        <v>2</v>
      </c>
      <c r="J4235">
        <v>339.99</v>
      </c>
      <c r="K4235">
        <v>0.05</v>
      </c>
      <c r="L4235">
        <f>Table1[[#This Row],[list_price]]*Table1[[#This Row],[discount]]</f>
        <v>16.999500000000001</v>
      </c>
      <c r="M4235">
        <f>(Table1[[#This Row],[list_price]]-Table1[[#This Row],[discount_price]])*Table1[[#This Row],[quantity]]</f>
        <v>645.98099999999999</v>
      </c>
    </row>
    <row r="4236" spans="1:13" x14ac:dyDescent="0.25">
      <c r="A4236">
        <v>1455</v>
      </c>
      <c r="B4236">
        <v>2</v>
      </c>
      <c r="C4236">
        <v>405</v>
      </c>
      <c r="D4236">
        <v>254</v>
      </c>
      <c r="E4236" t="s">
        <v>187</v>
      </c>
      <c r="F4236" t="s">
        <v>299</v>
      </c>
      <c r="G4236">
        <v>2</v>
      </c>
      <c r="H4236" t="str">
        <f>VLOOKUP(Table1[[#This Row],[store_id]],[1]stores!$A:$B,2,0)</f>
        <v>Baldwin Bikes</v>
      </c>
      <c r="I4236">
        <v>1</v>
      </c>
      <c r="J4236">
        <v>749.99</v>
      </c>
      <c r="K4236">
        <v>0.2</v>
      </c>
      <c r="L4236">
        <f>Table1[[#This Row],[list_price]]*Table1[[#This Row],[discount]]</f>
        <v>149.99800000000002</v>
      </c>
      <c r="M4236">
        <f>(Table1[[#This Row],[list_price]]-Table1[[#This Row],[discount_price]])*Table1[[#This Row],[quantity]]</f>
        <v>599.99199999999996</v>
      </c>
    </row>
    <row r="4237" spans="1:13" x14ac:dyDescent="0.25">
      <c r="A4237">
        <v>1456</v>
      </c>
      <c r="B4237">
        <v>1</v>
      </c>
      <c r="C4237">
        <v>754</v>
      </c>
      <c r="D4237">
        <v>193</v>
      </c>
      <c r="E4237" t="s">
        <v>242</v>
      </c>
      <c r="F4237" t="s">
        <v>302</v>
      </c>
      <c r="G4237">
        <v>2</v>
      </c>
      <c r="H4237" t="str">
        <f>VLOOKUP(Table1[[#This Row],[store_id]],[1]stores!$A:$B,2,0)</f>
        <v>Baldwin Bikes</v>
      </c>
      <c r="I4237">
        <v>2</v>
      </c>
      <c r="J4237">
        <v>2799.99</v>
      </c>
      <c r="K4237">
        <v>0.05</v>
      </c>
      <c r="L4237">
        <f>Table1[[#This Row],[list_price]]*Table1[[#This Row],[discount]]</f>
        <v>139.99949999999998</v>
      </c>
      <c r="M4237">
        <f>(Table1[[#This Row],[list_price]]-Table1[[#This Row],[discount_price]])*Table1[[#This Row],[quantity]]</f>
        <v>5319.9809999999998</v>
      </c>
    </row>
    <row r="4238" spans="1:13" x14ac:dyDescent="0.25">
      <c r="A4238">
        <v>1456</v>
      </c>
      <c r="B4238">
        <v>2</v>
      </c>
      <c r="C4238">
        <v>754</v>
      </c>
      <c r="D4238">
        <v>246</v>
      </c>
      <c r="E4238" t="s">
        <v>272</v>
      </c>
      <c r="F4238" t="s">
        <v>299</v>
      </c>
      <c r="G4238">
        <v>2</v>
      </c>
      <c r="H4238" t="str">
        <f>VLOOKUP(Table1[[#This Row],[store_id]],[1]stores!$A:$B,2,0)</f>
        <v>Baldwin Bikes</v>
      </c>
      <c r="I4238">
        <v>1</v>
      </c>
      <c r="J4238">
        <v>639.99</v>
      </c>
      <c r="K4238">
        <v>7.0000000000000007E-2</v>
      </c>
      <c r="L4238">
        <f>Table1[[#This Row],[list_price]]*Table1[[#This Row],[discount]]</f>
        <v>44.799300000000002</v>
      </c>
      <c r="M4238">
        <f>(Table1[[#This Row],[list_price]]-Table1[[#This Row],[discount_price]])*Table1[[#This Row],[quantity]]</f>
        <v>595.19069999999999</v>
      </c>
    </row>
    <row r="4239" spans="1:13" x14ac:dyDescent="0.25">
      <c r="A4239">
        <v>1456</v>
      </c>
      <c r="B4239">
        <v>3</v>
      </c>
      <c r="C4239">
        <v>754</v>
      </c>
      <c r="D4239">
        <v>268</v>
      </c>
      <c r="E4239" t="s">
        <v>232</v>
      </c>
      <c r="F4239" t="s">
        <v>303</v>
      </c>
      <c r="G4239">
        <v>2</v>
      </c>
      <c r="H4239" t="str">
        <f>VLOOKUP(Table1[[#This Row],[store_id]],[1]stores!$A:$B,2,0)</f>
        <v>Baldwin Bikes</v>
      </c>
      <c r="I4239">
        <v>2</v>
      </c>
      <c r="J4239">
        <v>159.99</v>
      </c>
      <c r="K4239">
        <v>0.1</v>
      </c>
      <c r="L4239">
        <f>Table1[[#This Row],[list_price]]*Table1[[#This Row],[discount]]</f>
        <v>15.999000000000002</v>
      </c>
      <c r="M4239">
        <f>(Table1[[#This Row],[list_price]]-Table1[[#This Row],[discount_price]])*Table1[[#This Row],[quantity]]</f>
        <v>287.98200000000003</v>
      </c>
    </row>
    <row r="4240" spans="1:13" x14ac:dyDescent="0.25">
      <c r="A4240">
        <v>1456</v>
      </c>
      <c r="B4240">
        <v>4</v>
      </c>
      <c r="C4240">
        <v>754</v>
      </c>
      <c r="D4240">
        <v>272</v>
      </c>
      <c r="E4240" t="s">
        <v>240</v>
      </c>
      <c r="F4240" t="s">
        <v>303</v>
      </c>
      <c r="G4240">
        <v>2</v>
      </c>
      <c r="H4240" t="str">
        <f>VLOOKUP(Table1[[#This Row],[store_id]],[1]stores!$A:$B,2,0)</f>
        <v>Baldwin Bikes</v>
      </c>
      <c r="I4240">
        <v>1</v>
      </c>
      <c r="J4240">
        <v>289.99</v>
      </c>
      <c r="K4240">
        <v>0.1</v>
      </c>
      <c r="L4240">
        <f>Table1[[#This Row],[list_price]]*Table1[[#This Row],[discount]]</f>
        <v>28.999000000000002</v>
      </c>
      <c r="M4240">
        <f>(Table1[[#This Row],[list_price]]-Table1[[#This Row],[discount_price]])*Table1[[#This Row],[quantity]]</f>
        <v>260.99099999999999</v>
      </c>
    </row>
    <row r="4241" spans="1:13" x14ac:dyDescent="0.25">
      <c r="A4241">
        <v>1456</v>
      </c>
      <c r="B4241">
        <v>5</v>
      </c>
      <c r="C4241">
        <v>754</v>
      </c>
      <c r="D4241">
        <v>126</v>
      </c>
      <c r="E4241" t="s">
        <v>261</v>
      </c>
      <c r="F4241" t="s">
        <v>300</v>
      </c>
      <c r="G4241">
        <v>2</v>
      </c>
      <c r="H4241" t="str">
        <f>VLOOKUP(Table1[[#This Row],[store_id]],[1]stores!$A:$B,2,0)</f>
        <v>Baldwin Bikes</v>
      </c>
      <c r="I4241">
        <v>1</v>
      </c>
      <c r="J4241">
        <v>469.99</v>
      </c>
      <c r="K4241">
        <v>0.1</v>
      </c>
      <c r="L4241">
        <f>Table1[[#This Row],[list_price]]*Table1[[#This Row],[discount]]</f>
        <v>46.999000000000002</v>
      </c>
      <c r="M4241">
        <f>(Table1[[#This Row],[list_price]]-Table1[[#This Row],[discount_price]])*Table1[[#This Row],[quantity]]</f>
        <v>422.99099999999999</v>
      </c>
    </row>
    <row r="4242" spans="1:13" x14ac:dyDescent="0.25">
      <c r="A4242">
        <v>1457</v>
      </c>
      <c r="B4242">
        <v>1</v>
      </c>
      <c r="C4242">
        <v>1411</v>
      </c>
      <c r="D4242">
        <v>113</v>
      </c>
      <c r="E4242" t="s">
        <v>212</v>
      </c>
      <c r="F4242" t="s">
        <v>300</v>
      </c>
      <c r="G4242">
        <v>2</v>
      </c>
      <c r="H4242" t="str">
        <f>VLOOKUP(Table1[[#This Row],[store_id]],[1]stores!$A:$B,2,0)</f>
        <v>Baldwin Bikes</v>
      </c>
      <c r="I4242">
        <v>1</v>
      </c>
      <c r="J4242">
        <v>489.99</v>
      </c>
      <c r="K4242">
        <v>7.0000000000000007E-2</v>
      </c>
      <c r="L4242">
        <f>Table1[[#This Row],[list_price]]*Table1[[#This Row],[discount]]</f>
        <v>34.299300000000002</v>
      </c>
      <c r="M4242">
        <f>(Table1[[#This Row],[list_price]]-Table1[[#This Row],[discount_price]])*Table1[[#This Row],[quantity]]</f>
        <v>455.69069999999999</v>
      </c>
    </row>
    <row r="4243" spans="1:13" x14ac:dyDescent="0.25">
      <c r="A4243">
        <v>1457</v>
      </c>
      <c r="B4243">
        <v>2</v>
      </c>
      <c r="C4243">
        <v>1411</v>
      </c>
      <c r="D4243">
        <v>111</v>
      </c>
      <c r="E4243" t="s">
        <v>90</v>
      </c>
      <c r="F4243" t="s">
        <v>304</v>
      </c>
      <c r="G4243">
        <v>2</v>
      </c>
      <c r="H4243" t="str">
        <f>VLOOKUP(Table1[[#This Row],[store_id]],[1]stores!$A:$B,2,0)</f>
        <v>Baldwin Bikes</v>
      </c>
      <c r="I4243">
        <v>1</v>
      </c>
      <c r="J4243">
        <v>470.99</v>
      </c>
      <c r="K4243">
        <v>0.2</v>
      </c>
      <c r="L4243">
        <f>Table1[[#This Row],[list_price]]*Table1[[#This Row],[discount]]</f>
        <v>94.198000000000008</v>
      </c>
      <c r="M4243">
        <f>(Table1[[#This Row],[list_price]]-Table1[[#This Row],[discount_price]])*Table1[[#This Row],[quantity]]</f>
        <v>376.79200000000003</v>
      </c>
    </row>
    <row r="4244" spans="1:13" x14ac:dyDescent="0.25">
      <c r="A4244">
        <v>1457</v>
      </c>
      <c r="B4244">
        <v>3</v>
      </c>
      <c r="C4244">
        <v>1411</v>
      </c>
      <c r="D4244">
        <v>268</v>
      </c>
      <c r="E4244" t="s">
        <v>232</v>
      </c>
      <c r="F4244" t="s">
        <v>303</v>
      </c>
      <c r="G4244">
        <v>2</v>
      </c>
      <c r="H4244" t="str">
        <f>VLOOKUP(Table1[[#This Row],[store_id]],[1]stores!$A:$B,2,0)</f>
        <v>Baldwin Bikes</v>
      </c>
      <c r="I4244">
        <v>1</v>
      </c>
      <c r="J4244">
        <v>159.99</v>
      </c>
      <c r="K4244">
        <v>0.2</v>
      </c>
      <c r="L4244">
        <f>Table1[[#This Row],[list_price]]*Table1[[#This Row],[discount]]</f>
        <v>31.998000000000005</v>
      </c>
      <c r="M4244">
        <f>(Table1[[#This Row],[list_price]]-Table1[[#This Row],[discount_price]])*Table1[[#This Row],[quantity]]</f>
        <v>127.992</v>
      </c>
    </row>
    <row r="4245" spans="1:13" x14ac:dyDescent="0.25">
      <c r="A4245">
        <v>1457</v>
      </c>
      <c r="B4245">
        <v>4</v>
      </c>
      <c r="C4245">
        <v>1411</v>
      </c>
      <c r="D4245">
        <v>152</v>
      </c>
      <c r="E4245" t="s">
        <v>204</v>
      </c>
      <c r="F4245" t="s">
        <v>305</v>
      </c>
      <c r="G4245">
        <v>2</v>
      </c>
      <c r="H4245" t="str">
        <f>VLOOKUP(Table1[[#This Row],[store_id]],[1]stores!$A:$B,2,0)</f>
        <v>Baldwin Bikes</v>
      </c>
      <c r="I4245">
        <v>2</v>
      </c>
      <c r="J4245">
        <v>2499.9899999999998</v>
      </c>
      <c r="K4245">
        <v>0.2</v>
      </c>
      <c r="L4245">
        <f>Table1[[#This Row],[list_price]]*Table1[[#This Row],[discount]]</f>
        <v>499.99799999999999</v>
      </c>
      <c r="M4245">
        <f>(Table1[[#This Row],[list_price]]-Table1[[#This Row],[discount_price]])*Table1[[#This Row],[quantity]]</f>
        <v>3999.9839999999995</v>
      </c>
    </row>
    <row r="4246" spans="1:13" x14ac:dyDescent="0.25">
      <c r="A4246">
        <v>1458</v>
      </c>
      <c r="B4246">
        <v>1</v>
      </c>
      <c r="C4246">
        <v>1029</v>
      </c>
      <c r="D4246">
        <v>295</v>
      </c>
      <c r="E4246" t="s">
        <v>229</v>
      </c>
      <c r="F4246" t="s">
        <v>303</v>
      </c>
      <c r="G4246">
        <v>3</v>
      </c>
      <c r="H4246" t="str">
        <f>VLOOKUP(Table1[[#This Row],[store_id]],[1]stores!$A:$B,2,0)</f>
        <v>Rowlett Bikes</v>
      </c>
      <c r="I4246">
        <v>2</v>
      </c>
      <c r="J4246">
        <v>319.99</v>
      </c>
      <c r="K4246">
        <v>0.05</v>
      </c>
      <c r="L4246">
        <f>Table1[[#This Row],[list_price]]*Table1[[#This Row],[discount]]</f>
        <v>15.999500000000001</v>
      </c>
      <c r="M4246">
        <f>(Table1[[#This Row],[list_price]]-Table1[[#This Row],[discount_price]])*Table1[[#This Row],[quantity]]</f>
        <v>607.98099999999999</v>
      </c>
    </row>
    <row r="4247" spans="1:13" x14ac:dyDescent="0.25">
      <c r="A4247">
        <v>1458</v>
      </c>
      <c r="B4247">
        <v>2</v>
      </c>
      <c r="C4247">
        <v>1029</v>
      </c>
      <c r="D4247">
        <v>105</v>
      </c>
      <c r="E4247" t="s">
        <v>117</v>
      </c>
      <c r="F4247" t="s">
        <v>304</v>
      </c>
      <c r="G4247">
        <v>3</v>
      </c>
      <c r="H4247" t="str">
        <f>VLOOKUP(Table1[[#This Row],[store_id]],[1]stores!$A:$B,2,0)</f>
        <v>Rowlett Bikes</v>
      </c>
      <c r="I4247">
        <v>1</v>
      </c>
      <c r="J4247">
        <v>533.99</v>
      </c>
      <c r="K4247">
        <v>0.05</v>
      </c>
      <c r="L4247">
        <f>Table1[[#This Row],[list_price]]*Table1[[#This Row],[discount]]</f>
        <v>26.6995</v>
      </c>
      <c r="M4247">
        <f>(Table1[[#This Row],[list_price]]-Table1[[#This Row],[discount_price]])*Table1[[#This Row],[quantity]]</f>
        <v>507.29050000000001</v>
      </c>
    </row>
    <row r="4248" spans="1:13" x14ac:dyDescent="0.25">
      <c r="A4248">
        <v>1458</v>
      </c>
      <c r="B4248">
        <v>3</v>
      </c>
      <c r="C4248">
        <v>1029</v>
      </c>
      <c r="D4248">
        <v>12</v>
      </c>
      <c r="E4248" t="s">
        <v>53</v>
      </c>
      <c r="F4248" t="s">
        <v>299</v>
      </c>
      <c r="G4248">
        <v>3</v>
      </c>
      <c r="H4248" t="str">
        <f>VLOOKUP(Table1[[#This Row],[store_id]],[1]stores!$A:$B,2,0)</f>
        <v>Rowlett Bikes</v>
      </c>
      <c r="I4248">
        <v>1</v>
      </c>
      <c r="J4248">
        <v>549.99</v>
      </c>
      <c r="K4248">
        <v>0.05</v>
      </c>
      <c r="L4248">
        <f>Table1[[#This Row],[list_price]]*Table1[[#This Row],[discount]]</f>
        <v>27.499500000000001</v>
      </c>
      <c r="M4248">
        <f>(Table1[[#This Row],[list_price]]-Table1[[#This Row],[discount_price]])*Table1[[#This Row],[quantity]]</f>
        <v>522.4905</v>
      </c>
    </row>
    <row r="4249" spans="1:13" x14ac:dyDescent="0.25">
      <c r="A4249">
        <v>1458</v>
      </c>
      <c r="B4249">
        <v>4</v>
      </c>
      <c r="C4249">
        <v>1029</v>
      </c>
      <c r="D4249">
        <v>78</v>
      </c>
      <c r="E4249" t="s">
        <v>82</v>
      </c>
      <c r="F4249" t="s">
        <v>299</v>
      </c>
      <c r="G4249">
        <v>3</v>
      </c>
      <c r="H4249" t="str">
        <f>VLOOKUP(Table1[[#This Row],[store_id]],[1]stores!$A:$B,2,0)</f>
        <v>Rowlett Bikes</v>
      </c>
      <c r="I4249">
        <v>2</v>
      </c>
      <c r="J4249">
        <v>647.99</v>
      </c>
      <c r="K4249">
        <v>0.1</v>
      </c>
      <c r="L4249">
        <f>Table1[[#This Row],[list_price]]*Table1[[#This Row],[discount]]</f>
        <v>64.799000000000007</v>
      </c>
      <c r="M4249">
        <f>(Table1[[#This Row],[list_price]]-Table1[[#This Row],[discount_price]])*Table1[[#This Row],[quantity]]</f>
        <v>1166.3820000000001</v>
      </c>
    </row>
    <row r="4250" spans="1:13" x14ac:dyDescent="0.25">
      <c r="A4250">
        <v>1459</v>
      </c>
      <c r="B4250">
        <v>1</v>
      </c>
      <c r="C4250">
        <v>9</v>
      </c>
      <c r="D4250">
        <v>258</v>
      </c>
      <c r="E4250" t="s">
        <v>273</v>
      </c>
      <c r="F4250" t="s">
        <v>299</v>
      </c>
      <c r="G4250">
        <v>2</v>
      </c>
      <c r="H4250" t="str">
        <f>VLOOKUP(Table1[[#This Row],[store_id]],[1]stores!$A:$B,2,0)</f>
        <v>Baldwin Bikes</v>
      </c>
      <c r="I4250">
        <v>1</v>
      </c>
      <c r="J4250">
        <v>1259.9000000000001</v>
      </c>
      <c r="K4250">
        <v>0.1</v>
      </c>
      <c r="L4250">
        <f>Table1[[#This Row],[list_price]]*Table1[[#This Row],[discount]]</f>
        <v>125.99000000000001</v>
      </c>
      <c r="M4250">
        <f>(Table1[[#This Row],[list_price]]-Table1[[#This Row],[discount_price]])*Table1[[#This Row],[quantity]]</f>
        <v>1133.9100000000001</v>
      </c>
    </row>
    <row r="4251" spans="1:13" x14ac:dyDescent="0.25">
      <c r="A4251">
        <v>1460</v>
      </c>
      <c r="B4251">
        <v>1</v>
      </c>
      <c r="C4251">
        <v>1131</v>
      </c>
      <c r="D4251">
        <v>201</v>
      </c>
      <c r="E4251" t="s">
        <v>274</v>
      </c>
      <c r="F4251" t="s">
        <v>302</v>
      </c>
      <c r="G4251">
        <v>2</v>
      </c>
      <c r="H4251" t="str">
        <f>VLOOKUP(Table1[[#This Row],[store_id]],[1]stores!$A:$B,2,0)</f>
        <v>Baldwin Bikes</v>
      </c>
      <c r="I4251">
        <v>1</v>
      </c>
      <c r="J4251">
        <v>4499.99</v>
      </c>
      <c r="K4251">
        <v>0.05</v>
      </c>
      <c r="L4251">
        <f>Table1[[#This Row],[list_price]]*Table1[[#This Row],[discount]]</f>
        <v>224.99950000000001</v>
      </c>
      <c r="M4251">
        <f>(Table1[[#This Row],[list_price]]-Table1[[#This Row],[discount_price]])*Table1[[#This Row],[quantity]]</f>
        <v>4274.9904999999999</v>
      </c>
    </row>
    <row r="4252" spans="1:13" x14ac:dyDescent="0.25">
      <c r="A4252">
        <v>1460</v>
      </c>
      <c r="B4252">
        <v>2</v>
      </c>
      <c r="C4252">
        <v>1131</v>
      </c>
      <c r="D4252">
        <v>76</v>
      </c>
      <c r="E4252" t="s">
        <v>74</v>
      </c>
      <c r="F4252" t="s">
        <v>299</v>
      </c>
      <c r="G4252">
        <v>2</v>
      </c>
      <c r="H4252" t="str">
        <f>VLOOKUP(Table1[[#This Row],[store_id]],[1]stores!$A:$B,2,0)</f>
        <v>Baldwin Bikes</v>
      </c>
      <c r="I4252">
        <v>1</v>
      </c>
      <c r="J4252">
        <v>299.99</v>
      </c>
      <c r="K4252">
        <v>7.0000000000000007E-2</v>
      </c>
      <c r="L4252">
        <f>Table1[[#This Row],[list_price]]*Table1[[#This Row],[discount]]</f>
        <v>20.999300000000002</v>
      </c>
      <c r="M4252">
        <f>(Table1[[#This Row],[list_price]]-Table1[[#This Row],[discount_price]])*Table1[[#This Row],[quantity]]</f>
        <v>278.9907</v>
      </c>
    </row>
    <row r="4253" spans="1:13" x14ac:dyDescent="0.25">
      <c r="A4253">
        <v>1460</v>
      </c>
      <c r="B4253">
        <v>3</v>
      </c>
      <c r="C4253">
        <v>1131</v>
      </c>
      <c r="D4253">
        <v>167</v>
      </c>
      <c r="E4253" t="s">
        <v>275</v>
      </c>
      <c r="F4253" t="s">
        <v>305</v>
      </c>
      <c r="G4253">
        <v>2</v>
      </c>
      <c r="H4253" t="str">
        <f>VLOOKUP(Table1[[#This Row],[store_id]],[1]stores!$A:$B,2,0)</f>
        <v>Baldwin Bikes</v>
      </c>
      <c r="I4253">
        <v>1</v>
      </c>
      <c r="J4253">
        <v>749.99</v>
      </c>
      <c r="K4253">
        <v>0.05</v>
      </c>
      <c r="L4253">
        <f>Table1[[#This Row],[list_price]]*Table1[[#This Row],[discount]]</f>
        <v>37.499500000000005</v>
      </c>
      <c r="M4253">
        <f>(Table1[[#This Row],[list_price]]-Table1[[#This Row],[discount_price]])*Table1[[#This Row],[quantity]]</f>
        <v>712.4905</v>
      </c>
    </row>
    <row r="4254" spans="1:13" x14ac:dyDescent="0.25">
      <c r="A4254">
        <v>1460</v>
      </c>
      <c r="B4254">
        <v>4</v>
      </c>
      <c r="C4254">
        <v>1131</v>
      </c>
      <c r="D4254">
        <v>7</v>
      </c>
      <c r="E4254" t="s">
        <v>57</v>
      </c>
      <c r="F4254" t="s">
        <v>300</v>
      </c>
      <c r="G4254">
        <v>2</v>
      </c>
      <c r="H4254" t="str">
        <f>VLOOKUP(Table1[[#This Row],[store_id]],[1]stores!$A:$B,2,0)</f>
        <v>Baldwin Bikes</v>
      </c>
      <c r="I4254">
        <v>2</v>
      </c>
      <c r="J4254">
        <v>3999.99</v>
      </c>
      <c r="K4254">
        <v>7.0000000000000007E-2</v>
      </c>
      <c r="L4254">
        <f>Table1[[#This Row],[list_price]]*Table1[[#This Row],[discount]]</f>
        <v>279.99930000000001</v>
      </c>
      <c r="M4254">
        <f>(Table1[[#This Row],[list_price]]-Table1[[#This Row],[discount_price]])*Table1[[#This Row],[quantity]]</f>
        <v>7439.9813999999997</v>
      </c>
    </row>
    <row r="4255" spans="1:13" x14ac:dyDescent="0.25">
      <c r="A4255">
        <v>1460</v>
      </c>
      <c r="B4255">
        <v>5</v>
      </c>
      <c r="C4255">
        <v>1131</v>
      </c>
      <c r="D4255">
        <v>123</v>
      </c>
      <c r="E4255" t="s">
        <v>269</v>
      </c>
      <c r="F4255" t="s">
        <v>300</v>
      </c>
      <c r="G4255">
        <v>2</v>
      </c>
      <c r="H4255" t="str">
        <f>VLOOKUP(Table1[[#This Row],[store_id]],[1]stores!$A:$B,2,0)</f>
        <v>Baldwin Bikes</v>
      </c>
      <c r="I4255">
        <v>2</v>
      </c>
      <c r="J4255">
        <v>999.99</v>
      </c>
      <c r="K4255">
        <v>7.0000000000000007E-2</v>
      </c>
      <c r="L4255">
        <f>Table1[[#This Row],[list_price]]*Table1[[#This Row],[discount]]</f>
        <v>69.999300000000005</v>
      </c>
      <c r="M4255">
        <f>(Table1[[#This Row],[list_price]]-Table1[[#This Row],[discount_price]])*Table1[[#This Row],[quantity]]</f>
        <v>1859.9814000000001</v>
      </c>
    </row>
    <row r="4256" spans="1:13" x14ac:dyDescent="0.25">
      <c r="A4256">
        <v>1461</v>
      </c>
      <c r="B4256">
        <v>1</v>
      </c>
      <c r="C4256">
        <v>139</v>
      </c>
      <c r="D4256">
        <v>48</v>
      </c>
      <c r="E4256" t="s">
        <v>108</v>
      </c>
      <c r="F4256" t="s">
        <v>305</v>
      </c>
      <c r="G4256">
        <v>2</v>
      </c>
      <c r="H4256" t="str">
        <f>VLOOKUP(Table1[[#This Row],[store_id]],[1]stores!$A:$B,2,0)</f>
        <v>Baldwin Bikes</v>
      </c>
      <c r="I4256">
        <v>1</v>
      </c>
      <c r="J4256">
        <v>1499.99</v>
      </c>
      <c r="K4256">
        <v>0.2</v>
      </c>
      <c r="L4256">
        <f>Table1[[#This Row],[list_price]]*Table1[[#This Row],[discount]]</f>
        <v>299.99799999999999</v>
      </c>
      <c r="M4256">
        <f>(Table1[[#This Row],[list_price]]-Table1[[#This Row],[discount_price]])*Table1[[#This Row],[quantity]]</f>
        <v>1199.992</v>
      </c>
    </row>
    <row r="4257" spans="1:13" x14ac:dyDescent="0.25">
      <c r="A4257">
        <v>1461</v>
      </c>
      <c r="B4257">
        <v>2</v>
      </c>
      <c r="C4257">
        <v>139</v>
      </c>
      <c r="D4257">
        <v>242</v>
      </c>
      <c r="E4257" t="s">
        <v>255</v>
      </c>
      <c r="F4257" t="s">
        <v>299</v>
      </c>
      <c r="G4257">
        <v>2</v>
      </c>
      <c r="H4257" t="str">
        <f>VLOOKUP(Table1[[#This Row],[store_id]],[1]stores!$A:$B,2,0)</f>
        <v>Baldwin Bikes</v>
      </c>
      <c r="I4257">
        <v>2</v>
      </c>
      <c r="J4257">
        <v>699.99</v>
      </c>
      <c r="K4257">
        <v>0.2</v>
      </c>
      <c r="L4257">
        <f>Table1[[#This Row],[list_price]]*Table1[[#This Row],[discount]]</f>
        <v>139.99800000000002</v>
      </c>
      <c r="M4257">
        <f>(Table1[[#This Row],[list_price]]-Table1[[#This Row],[discount_price]])*Table1[[#This Row],[quantity]]</f>
        <v>1119.9839999999999</v>
      </c>
    </row>
    <row r="4258" spans="1:13" x14ac:dyDescent="0.25">
      <c r="A4258">
        <v>1462</v>
      </c>
      <c r="B4258">
        <v>1</v>
      </c>
      <c r="C4258">
        <v>1101</v>
      </c>
      <c r="D4258">
        <v>263</v>
      </c>
      <c r="E4258" t="s">
        <v>184</v>
      </c>
      <c r="F4258" t="s">
        <v>303</v>
      </c>
      <c r="G4258">
        <v>2</v>
      </c>
      <c r="H4258" t="str">
        <f>VLOOKUP(Table1[[#This Row],[store_id]],[1]stores!$A:$B,2,0)</f>
        <v>Baldwin Bikes</v>
      </c>
      <c r="I4258">
        <v>1</v>
      </c>
      <c r="J4258">
        <v>89.99</v>
      </c>
      <c r="K4258">
        <v>0.2</v>
      </c>
      <c r="L4258">
        <f>Table1[[#This Row],[list_price]]*Table1[[#This Row],[discount]]</f>
        <v>17.998000000000001</v>
      </c>
      <c r="M4258">
        <f>(Table1[[#This Row],[list_price]]-Table1[[#This Row],[discount_price]])*Table1[[#This Row],[quantity]]</f>
        <v>71.99199999999999</v>
      </c>
    </row>
    <row r="4259" spans="1:13" x14ac:dyDescent="0.25">
      <c r="A4259">
        <v>1462</v>
      </c>
      <c r="B4259">
        <v>2</v>
      </c>
      <c r="C4259">
        <v>1101</v>
      </c>
      <c r="D4259">
        <v>25</v>
      </c>
      <c r="E4259" t="s">
        <v>63</v>
      </c>
      <c r="F4259" t="s">
        <v>304</v>
      </c>
      <c r="G4259">
        <v>2</v>
      </c>
      <c r="H4259" t="str">
        <f>VLOOKUP(Table1[[#This Row],[store_id]],[1]stores!$A:$B,2,0)</f>
        <v>Baldwin Bikes</v>
      </c>
      <c r="I4259">
        <v>1</v>
      </c>
      <c r="J4259">
        <v>499.99</v>
      </c>
      <c r="K4259">
        <v>7.0000000000000007E-2</v>
      </c>
      <c r="L4259">
        <f>Table1[[#This Row],[list_price]]*Table1[[#This Row],[discount]]</f>
        <v>34.999300000000005</v>
      </c>
      <c r="M4259">
        <f>(Table1[[#This Row],[list_price]]-Table1[[#This Row],[discount_price]])*Table1[[#This Row],[quantity]]</f>
        <v>464.9907</v>
      </c>
    </row>
    <row r="4260" spans="1:13" x14ac:dyDescent="0.25">
      <c r="A4260">
        <v>1462</v>
      </c>
      <c r="B4260">
        <v>3</v>
      </c>
      <c r="C4260">
        <v>1101</v>
      </c>
      <c r="D4260">
        <v>223</v>
      </c>
      <c r="E4260" t="s">
        <v>216</v>
      </c>
      <c r="F4260" t="s">
        <v>299</v>
      </c>
      <c r="G4260">
        <v>2</v>
      </c>
      <c r="H4260" t="str">
        <f>VLOOKUP(Table1[[#This Row],[store_id]],[1]stores!$A:$B,2,0)</f>
        <v>Baldwin Bikes</v>
      </c>
      <c r="I4260">
        <v>1</v>
      </c>
      <c r="J4260">
        <v>529.99</v>
      </c>
      <c r="K4260">
        <v>0.1</v>
      </c>
      <c r="L4260">
        <f>Table1[[#This Row],[list_price]]*Table1[[#This Row],[discount]]</f>
        <v>52.999000000000002</v>
      </c>
      <c r="M4260">
        <f>(Table1[[#This Row],[list_price]]-Table1[[#This Row],[discount_price]])*Table1[[#This Row],[quantity]]</f>
        <v>476.99099999999999</v>
      </c>
    </row>
    <row r="4261" spans="1:13" x14ac:dyDescent="0.25">
      <c r="A4261">
        <v>1462</v>
      </c>
      <c r="B4261">
        <v>4</v>
      </c>
      <c r="C4261">
        <v>1101</v>
      </c>
      <c r="D4261">
        <v>294</v>
      </c>
      <c r="E4261" t="s">
        <v>276</v>
      </c>
      <c r="F4261" t="s">
        <v>303</v>
      </c>
      <c r="G4261">
        <v>2</v>
      </c>
      <c r="H4261" t="str">
        <f>VLOOKUP(Table1[[#This Row],[store_id]],[1]stores!$A:$B,2,0)</f>
        <v>Baldwin Bikes</v>
      </c>
      <c r="I4261">
        <v>1</v>
      </c>
      <c r="J4261">
        <v>369.99</v>
      </c>
      <c r="K4261">
        <v>0.1</v>
      </c>
      <c r="L4261">
        <f>Table1[[#This Row],[list_price]]*Table1[[#This Row],[discount]]</f>
        <v>36.999000000000002</v>
      </c>
      <c r="M4261">
        <f>(Table1[[#This Row],[list_price]]-Table1[[#This Row],[discount_price]])*Table1[[#This Row],[quantity]]</f>
        <v>332.99099999999999</v>
      </c>
    </row>
    <row r="4262" spans="1:13" x14ac:dyDescent="0.25">
      <c r="A4262">
        <v>1462</v>
      </c>
      <c r="B4262">
        <v>5</v>
      </c>
      <c r="C4262">
        <v>1101</v>
      </c>
      <c r="D4262">
        <v>251</v>
      </c>
      <c r="E4262" t="s">
        <v>227</v>
      </c>
      <c r="F4262" t="s">
        <v>302</v>
      </c>
      <c r="G4262">
        <v>2</v>
      </c>
      <c r="H4262" t="str">
        <f>VLOOKUP(Table1[[#This Row],[store_id]],[1]stores!$A:$B,2,0)</f>
        <v>Baldwin Bikes</v>
      </c>
      <c r="I4262">
        <v>1</v>
      </c>
      <c r="J4262">
        <v>2999.99</v>
      </c>
      <c r="K4262">
        <v>0.05</v>
      </c>
      <c r="L4262">
        <f>Table1[[#This Row],[list_price]]*Table1[[#This Row],[discount]]</f>
        <v>149.99949999999998</v>
      </c>
      <c r="M4262">
        <f>(Table1[[#This Row],[list_price]]-Table1[[#This Row],[discount_price]])*Table1[[#This Row],[quantity]]</f>
        <v>2849.9904999999999</v>
      </c>
    </row>
    <row r="4263" spans="1:13" x14ac:dyDescent="0.25">
      <c r="A4263">
        <v>1463</v>
      </c>
      <c r="B4263">
        <v>1</v>
      </c>
      <c r="C4263">
        <v>692</v>
      </c>
      <c r="D4263">
        <v>51</v>
      </c>
      <c r="E4263" t="s">
        <v>112</v>
      </c>
      <c r="F4263" t="s">
        <v>305</v>
      </c>
      <c r="G4263">
        <v>2</v>
      </c>
      <c r="H4263" t="str">
        <f>VLOOKUP(Table1[[#This Row],[store_id]],[1]stores!$A:$B,2,0)</f>
        <v>Baldwin Bikes</v>
      </c>
      <c r="I4263">
        <v>2</v>
      </c>
      <c r="J4263">
        <v>6499.99</v>
      </c>
      <c r="K4263">
        <v>0.05</v>
      </c>
      <c r="L4263">
        <f>Table1[[#This Row],[list_price]]*Table1[[#This Row],[discount]]</f>
        <v>324.99950000000001</v>
      </c>
      <c r="M4263">
        <f>(Table1[[#This Row],[list_price]]-Table1[[#This Row],[discount_price]])*Table1[[#This Row],[quantity]]</f>
        <v>12349.981</v>
      </c>
    </row>
    <row r="4264" spans="1:13" x14ac:dyDescent="0.25">
      <c r="A4264">
        <v>1463</v>
      </c>
      <c r="B4264">
        <v>2</v>
      </c>
      <c r="C4264">
        <v>692</v>
      </c>
      <c r="D4264">
        <v>168</v>
      </c>
      <c r="E4264" t="s">
        <v>47</v>
      </c>
      <c r="F4264" t="s">
        <v>301</v>
      </c>
      <c r="G4264">
        <v>2</v>
      </c>
      <c r="H4264" t="str">
        <f>VLOOKUP(Table1[[#This Row],[store_id]],[1]stores!$A:$B,2,0)</f>
        <v>Baldwin Bikes</v>
      </c>
      <c r="I4264">
        <v>1</v>
      </c>
      <c r="J4264">
        <v>1549</v>
      </c>
      <c r="K4264">
        <v>0.05</v>
      </c>
      <c r="L4264">
        <f>Table1[[#This Row],[list_price]]*Table1[[#This Row],[discount]]</f>
        <v>77.45</v>
      </c>
      <c r="M4264">
        <f>(Table1[[#This Row],[list_price]]-Table1[[#This Row],[discount_price]])*Table1[[#This Row],[quantity]]</f>
        <v>1471.55</v>
      </c>
    </row>
    <row r="4265" spans="1:13" x14ac:dyDescent="0.25">
      <c r="A4265">
        <v>1464</v>
      </c>
      <c r="B4265">
        <v>1</v>
      </c>
      <c r="C4265">
        <v>1279</v>
      </c>
      <c r="D4265">
        <v>109</v>
      </c>
      <c r="E4265" t="s">
        <v>75</v>
      </c>
      <c r="F4265" t="s">
        <v>299</v>
      </c>
      <c r="G4265">
        <v>2</v>
      </c>
      <c r="H4265" t="str">
        <f>VLOOKUP(Table1[[#This Row],[store_id]],[1]stores!$A:$B,2,0)</f>
        <v>Baldwin Bikes</v>
      </c>
      <c r="I4265">
        <v>2</v>
      </c>
      <c r="J4265">
        <v>416.99</v>
      </c>
      <c r="K4265">
        <v>0.05</v>
      </c>
      <c r="L4265">
        <f>Table1[[#This Row],[list_price]]*Table1[[#This Row],[discount]]</f>
        <v>20.849500000000003</v>
      </c>
      <c r="M4265">
        <f>(Table1[[#This Row],[list_price]]-Table1[[#This Row],[discount_price]])*Table1[[#This Row],[quantity]]</f>
        <v>792.28100000000006</v>
      </c>
    </row>
    <row r="4266" spans="1:13" x14ac:dyDescent="0.25">
      <c r="A4266">
        <v>1464</v>
      </c>
      <c r="B4266">
        <v>2</v>
      </c>
      <c r="C4266">
        <v>1279</v>
      </c>
      <c r="D4266">
        <v>124</v>
      </c>
      <c r="E4266" t="s">
        <v>211</v>
      </c>
      <c r="F4266" t="s">
        <v>300</v>
      </c>
      <c r="G4266">
        <v>2</v>
      </c>
      <c r="H4266" t="str">
        <f>VLOOKUP(Table1[[#This Row],[store_id]],[1]stores!$A:$B,2,0)</f>
        <v>Baldwin Bikes</v>
      </c>
      <c r="I4266">
        <v>1</v>
      </c>
      <c r="J4266">
        <v>1499</v>
      </c>
      <c r="K4266">
        <v>0.2</v>
      </c>
      <c r="L4266">
        <f>Table1[[#This Row],[list_price]]*Table1[[#This Row],[discount]]</f>
        <v>299.8</v>
      </c>
      <c r="M4266">
        <f>(Table1[[#This Row],[list_price]]-Table1[[#This Row],[discount_price]])*Table1[[#This Row],[quantity]]</f>
        <v>1199.2</v>
      </c>
    </row>
    <row r="4267" spans="1:13" x14ac:dyDescent="0.25">
      <c r="A4267">
        <v>1464</v>
      </c>
      <c r="B4267">
        <v>3</v>
      </c>
      <c r="C4267">
        <v>1279</v>
      </c>
      <c r="D4267">
        <v>165</v>
      </c>
      <c r="E4267" t="s">
        <v>233</v>
      </c>
      <c r="F4267" t="s">
        <v>305</v>
      </c>
      <c r="G4267">
        <v>2</v>
      </c>
      <c r="H4267" t="str">
        <f>VLOOKUP(Table1[[#This Row],[store_id]],[1]stores!$A:$B,2,0)</f>
        <v>Baldwin Bikes</v>
      </c>
      <c r="I4267">
        <v>2</v>
      </c>
      <c r="J4267">
        <v>2499.9899999999998</v>
      </c>
      <c r="K4267">
        <v>0.2</v>
      </c>
      <c r="L4267">
        <f>Table1[[#This Row],[list_price]]*Table1[[#This Row],[discount]]</f>
        <v>499.99799999999999</v>
      </c>
      <c r="M4267">
        <f>(Table1[[#This Row],[list_price]]-Table1[[#This Row],[discount_price]])*Table1[[#This Row],[quantity]]</f>
        <v>3999.9839999999995</v>
      </c>
    </row>
    <row r="4268" spans="1:13" x14ac:dyDescent="0.25">
      <c r="A4268">
        <v>1464</v>
      </c>
      <c r="B4268">
        <v>4</v>
      </c>
      <c r="C4268">
        <v>1279</v>
      </c>
      <c r="D4268">
        <v>151</v>
      </c>
      <c r="E4268" t="s">
        <v>146</v>
      </c>
      <c r="F4268" t="s">
        <v>305</v>
      </c>
      <c r="G4268">
        <v>2</v>
      </c>
      <c r="H4268" t="str">
        <f>VLOOKUP(Table1[[#This Row],[store_id]],[1]stores!$A:$B,2,0)</f>
        <v>Baldwin Bikes</v>
      </c>
      <c r="I4268">
        <v>2</v>
      </c>
      <c r="J4268">
        <v>1549.99</v>
      </c>
      <c r="K4268">
        <v>0.05</v>
      </c>
      <c r="L4268">
        <f>Table1[[#This Row],[list_price]]*Table1[[#This Row],[discount]]</f>
        <v>77.499500000000012</v>
      </c>
      <c r="M4268">
        <f>(Table1[[#This Row],[list_price]]-Table1[[#This Row],[discount_price]])*Table1[[#This Row],[quantity]]</f>
        <v>2944.9809999999998</v>
      </c>
    </row>
    <row r="4269" spans="1:13" x14ac:dyDescent="0.25">
      <c r="A4269">
        <v>1465</v>
      </c>
      <c r="B4269">
        <v>1</v>
      </c>
      <c r="C4269">
        <v>623</v>
      </c>
      <c r="D4269">
        <v>70</v>
      </c>
      <c r="E4269" t="s">
        <v>97</v>
      </c>
      <c r="F4269" t="s">
        <v>299</v>
      </c>
      <c r="G4269">
        <v>2</v>
      </c>
      <c r="H4269" t="str">
        <f>VLOOKUP(Table1[[#This Row],[store_id]],[1]stores!$A:$B,2,0)</f>
        <v>Baldwin Bikes</v>
      </c>
      <c r="I4269">
        <v>2</v>
      </c>
      <c r="J4269">
        <v>659.99</v>
      </c>
      <c r="K4269">
        <v>0.05</v>
      </c>
      <c r="L4269">
        <f>Table1[[#This Row],[list_price]]*Table1[[#This Row],[discount]]</f>
        <v>32.999500000000005</v>
      </c>
      <c r="M4269">
        <f>(Table1[[#This Row],[list_price]]-Table1[[#This Row],[discount_price]])*Table1[[#This Row],[quantity]]</f>
        <v>1253.981</v>
      </c>
    </row>
    <row r="4270" spans="1:13" x14ac:dyDescent="0.25">
      <c r="A4270">
        <v>1466</v>
      </c>
      <c r="B4270">
        <v>1</v>
      </c>
      <c r="C4270">
        <v>738</v>
      </c>
      <c r="D4270">
        <v>310</v>
      </c>
      <c r="E4270" t="s">
        <v>231</v>
      </c>
      <c r="F4270" t="s">
        <v>299</v>
      </c>
      <c r="G4270">
        <v>1</v>
      </c>
      <c r="H4270" t="str">
        <f>VLOOKUP(Table1[[#This Row],[store_id]],[1]stores!$A:$B,2,0)</f>
        <v>Santa Cruz Bikes</v>
      </c>
      <c r="I4270">
        <v>2</v>
      </c>
      <c r="J4270">
        <v>899.99</v>
      </c>
      <c r="K4270">
        <v>7.0000000000000007E-2</v>
      </c>
      <c r="L4270">
        <f>Table1[[#This Row],[list_price]]*Table1[[#This Row],[discount]]</f>
        <v>62.999300000000005</v>
      </c>
      <c r="M4270">
        <f>(Table1[[#This Row],[list_price]]-Table1[[#This Row],[discount_price]])*Table1[[#This Row],[quantity]]</f>
        <v>1673.9814000000001</v>
      </c>
    </row>
    <row r="4271" spans="1:13" x14ac:dyDescent="0.25">
      <c r="A4271">
        <v>1466</v>
      </c>
      <c r="B4271">
        <v>2</v>
      </c>
      <c r="C4271">
        <v>738</v>
      </c>
      <c r="D4271">
        <v>251</v>
      </c>
      <c r="E4271" t="s">
        <v>227</v>
      </c>
      <c r="F4271" t="s">
        <v>302</v>
      </c>
      <c r="G4271">
        <v>1</v>
      </c>
      <c r="H4271" t="str">
        <f>VLOOKUP(Table1[[#This Row],[store_id]],[1]stores!$A:$B,2,0)</f>
        <v>Santa Cruz Bikes</v>
      </c>
      <c r="I4271">
        <v>1</v>
      </c>
      <c r="J4271">
        <v>2999.99</v>
      </c>
      <c r="K4271">
        <v>0.05</v>
      </c>
      <c r="L4271">
        <f>Table1[[#This Row],[list_price]]*Table1[[#This Row],[discount]]</f>
        <v>149.99949999999998</v>
      </c>
      <c r="M4271">
        <f>(Table1[[#This Row],[list_price]]-Table1[[#This Row],[discount_price]])*Table1[[#This Row],[quantity]]</f>
        <v>2849.9904999999999</v>
      </c>
    </row>
    <row r="4272" spans="1:13" x14ac:dyDescent="0.25">
      <c r="A4272">
        <v>1466</v>
      </c>
      <c r="B4272">
        <v>3</v>
      </c>
      <c r="C4272">
        <v>738</v>
      </c>
      <c r="D4272">
        <v>163</v>
      </c>
      <c r="E4272" t="s">
        <v>201</v>
      </c>
      <c r="F4272" t="s">
        <v>305</v>
      </c>
      <c r="G4272">
        <v>1</v>
      </c>
      <c r="H4272" t="str">
        <f>VLOOKUP(Table1[[#This Row],[store_id]],[1]stores!$A:$B,2,0)</f>
        <v>Santa Cruz Bikes</v>
      </c>
      <c r="I4272">
        <v>2</v>
      </c>
      <c r="J4272">
        <v>1349</v>
      </c>
      <c r="K4272">
        <v>0.2</v>
      </c>
      <c r="L4272">
        <f>Table1[[#This Row],[list_price]]*Table1[[#This Row],[discount]]</f>
        <v>269.8</v>
      </c>
      <c r="M4272">
        <f>(Table1[[#This Row],[list_price]]-Table1[[#This Row],[discount_price]])*Table1[[#This Row],[quantity]]</f>
        <v>2158.4</v>
      </c>
    </row>
    <row r="4273" spans="1:13" x14ac:dyDescent="0.25">
      <c r="A4273">
        <v>1466</v>
      </c>
      <c r="B4273">
        <v>4</v>
      </c>
      <c r="C4273">
        <v>738</v>
      </c>
      <c r="D4273">
        <v>39</v>
      </c>
      <c r="E4273" t="s">
        <v>96</v>
      </c>
      <c r="F4273" t="s">
        <v>300</v>
      </c>
      <c r="G4273">
        <v>1</v>
      </c>
      <c r="H4273" t="str">
        <f>VLOOKUP(Table1[[#This Row],[store_id]],[1]stores!$A:$B,2,0)</f>
        <v>Santa Cruz Bikes</v>
      </c>
      <c r="I4273">
        <v>2</v>
      </c>
      <c r="J4273">
        <v>1499.99</v>
      </c>
      <c r="K4273">
        <v>0.05</v>
      </c>
      <c r="L4273">
        <f>Table1[[#This Row],[list_price]]*Table1[[#This Row],[discount]]</f>
        <v>74.999499999999998</v>
      </c>
      <c r="M4273">
        <f>(Table1[[#This Row],[list_price]]-Table1[[#This Row],[discount_price]])*Table1[[#This Row],[quantity]]</f>
        <v>2849.9810000000002</v>
      </c>
    </row>
    <row r="4274" spans="1:13" x14ac:dyDescent="0.25">
      <c r="A4274">
        <v>1467</v>
      </c>
      <c r="B4274">
        <v>1</v>
      </c>
      <c r="C4274">
        <v>152</v>
      </c>
      <c r="D4274">
        <v>18</v>
      </c>
      <c r="E4274" t="s">
        <v>52</v>
      </c>
      <c r="F4274" t="s">
        <v>299</v>
      </c>
      <c r="G4274">
        <v>2</v>
      </c>
      <c r="H4274" t="str">
        <f>VLOOKUP(Table1[[#This Row],[store_id]],[1]stores!$A:$B,2,0)</f>
        <v>Baldwin Bikes</v>
      </c>
      <c r="I4274">
        <v>1</v>
      </c>
      <c r="J4274">
        <v>449</v>
      </c>
      <c r="K4274">
        <v>7.0000000000000007E-2</v>
      </c>
      <c r="L4274">
        <f>Table1[[#This Row],[list_price]]*Table1[[#This Row],[discount]]</f>
        <v>31.430000000000003</v>
      </c>
      <c r="M4274">
        <f>(Table1[[#This Row],[list_price]]-Table1[[#This Row],[discount_price]])*Table1[[#This Row],[quantity]]</f>
        <v>417.57</v>
      </c>
    </row>
    <row r="4275" spans="1:13" x14ac:dyDescent="0.25">
      <c r="A4275">
        <v>1467</v>
      </c>
      <c r="B4275">
        <v>2</v>
      </c>
      <c r="C4275">
        <v>152</v>
      </c>
      <c r="D4275">
        <v>115</v>
      </c>
      <c r="E4275" t="s">
        <v>48</v>
      </c>
      <c r="F4275" t="s">
        <v>300</v>
      </c>
      <c r="G4275">
        <v>2</v>
      </c>
      <c r="H4275" t="str">
        <f>VLOOKUP(Table1[[#This Row],[store_id]],[1]stores!$A:$B,2,0)</f>
        <v>Baldwin Bikes</v>
      </c>
      <c r="I4275">
        <v>1</v>
      </c>
      <c r="J4275">
        <v>3199.99</v>
      </c>
      <c r="K4275">
        <v>0.2</v>
      </c>
      <c r="L4275">
        <f>Table1[[#This Row],[list_price]]*Table1[[#This Row],[discount]]</f>
        <v>639.99800000000005</v>
      </c>
      <c r="M4275">
        <f>(Table1[[#This Row],[list_price]]-Table1[[#This Row],[discount_price]])*Table1[[#This Row],[quantity]]</f>
        <v>2559.9919999999997</v>
      </c>
    </row>
    <row r="4276" spans="1:13" x14ac:dyDescent="0.25">
      <c r="A4276">
        <v>1467</v>
      </c>
      <c r="B4276">
        <v>3</v>
      </c>
      <c r="C4276">
        <v>152</v>
      </c>
      <c r="D4276">
        <v>278</v>
      </c>
      <c r="E4276" t="s">
        <v>230</v>
      </c>
      <c r="F4276" t="s">
        <v>303</v>
      </c>
      <c r="G4276">
        <v>2</v>
      </c>
      <c r="H4276" t="str">
        <f>VLOOKUP(Table1[[#This Row],[store_id]],[1]stores!$A:$B,2,0)</f>
        <v>Baldwin Bikes</v>
      </c>
      <c r="I4276">
        <v>2</v>
      </c>
      <c r="J4276">
        <v>369.99</v>
      </c>
      <c r="K4276">
        <v>0.1</v>
      </c>
      <c r="L4276">
        <f>Table1[[#This Row],[list_price]]*Table1[[#This Row],[discount]]</f>
        <v>36.999000000000002</v>
      </c>
      <c r="M4276">
        <f>(Table1[[#This Row],[list_price]]-Table1[[#This Row],[discount_price]])*Table1[[#This Row],[quantity]]</f>
        <v>665.98199999999997</v>
      </c>
    </row>
    <row r="4277" spans="1:13" x14ac:dyDescent="0.25">
      <c r="A4277">
        <v>1468</v>
      </c>
      <c r="B4277">
        <v>1</v>
      </c>
      <c r="C4277">
        <v>3</v>
      </c>
      <c r="D4277">
        <v>269</v>
      </c>
      <c r="E4277" t="s">
        <v>145</v>
      </c>
      <c r="F4277" t="s">
        <v>303</v>
      </c>
      <c r="G4277">
        <v>1</v>
      </c>
      <c r="H4277" t="str">
        <f>VLOOKUP(Table1[[#This Row],[store_id]],[1]stores!$A:$B,2,0)</f>
        <v>Santa Cruz Bikes</v>
      </c>
      <c r="I4277">
        <v>1</v>
      </c>
      <c r="J4277">
        <v>199.99</v>
      </c>
      <c r="K4277">
        <v>0.05</v>
      </c>
      <c r="L4277">
        <f>Table1[[#This Row],[list_price]]*Table1[[#This Row],[discount]]</f>
        <v>9.9995000000000012</v>
      </c>
      <c r="M4277">
        <f>(Table1[[#This Row],[list_price]]-Table1[[#This Row],[discount_price]])*Table1[[#This Row],[quantity]]</f>
        <v>189.9905</v>
      </c>
    </row>
    <row r="4278" spans="1:13" x14ac:dyDescent="0.25">
      <c r="A4278">
        <v>1468</v>
      </c>
      <c r="B4278">
        <v>2</v>
      </c>
      <c r="C4278">
        <v>3</v>
      </c>
      <c r="D4278">
        <v>58</v>
      </c>
      <c r="E4278" t="s">
        <v>105</v>
      </c>
      <c r="F4278" t="s">
        <v>305</v>
      </c>
      <c r="G4278">
        <v>1</v>
      </c>
      <c r="H4278" t="str">
        <f>VLOOKUP(Table1[[#This Row],[store_id]],[1]stores!$A:$B,2,0)</f>
        <v>Santa Cruz Bikes</v>
      </c>
      <c r="I4278">
        <v>1</v>
      </c>
      <c r="J4278">
        <v>4999.99</v>
      </c>
      <c r="K4278">
        <v>7.0000000000000007E-2</v>
      </c>
      <c r="L4278">
        <f>Table1[[#This Row],[list_price]]*Table1[[#This Row],[discount]]</f>
        <v>349.99930000000001</v>
      </c>
      <c r="M4278">
        <f>(Table1[[#This Row],[list_price]]-Table1[[#This Row],[discount_price]])*Table1[[#This Row],[quantity]]</f>
        <v>4649.9906999999994</v>
      </c>
    </row>
    <row r="4279" spans="1:13" x14ac:dyDescent="0.25">
      <c r="A4279">
        <v>1468</v>
      </c>
      <c r="B4279">
        <v>3</v>
      </c>
      <c r="C4279">
        <v>3</v>
      </c>
      <c r="D4279">
        <v>50</v>
      </c>
      <c r="E4279" t="s">
        <v>103</v>
      </c>
      <c r="F4279" t="s">
        <v>305</v>
      </c>
      <c r="G4279">
        <v>1</v>
      </c>
      <c r="H4279" t="str">
        <f>VLOOKUP(Table1[[#This Row],[store_id]],[1]stores!$A:$B,2,0)</f>
        <v>Santa Cruz Bikes</v>
      </c>
      <c r="I4279">
        <v>2</v>
      </c>
      <c r="J4279">
        <v>5999.99</v>
      </c>
      <c r="K4279">
        <v>7.0000000000000007E-2</v>
      </c>
      <c r="L4279">
        <f>Table1[[#This Row],[list_price]]*Table1[[#This Row],[discount]]</f>
        <v>419.99930000000001</v>
      </c>
      <c r="M4279">
        <f>(Table1[[#This Row],[list_price]]-Table1[[#This Row],[discount_price]])*Table1[[#This Row],[quantity]]</f>
        <v>11159.981399999999</v>
      </c>
    </row>
    <row r="4280" spans="1:13" x14ac:dyDescent="0.25">
      <c r="A4280">
        <v>1469</v>
      </c>
      <c r="B4280">
        <v>1</v>
      </c>
      <c r="C4280">
        <v>1135</v>
      </c>
      <c r="D4280">
        <v>77</v>
      </c>
      <c r="E4280" t="s">
        <v>133</v>
      </c>
      <c r="F4280" t="s">
        <v>299</v>
      </c>
      <c r="G4280">
        <v>3</v>
      </c>
      <c r="H4280" t="str">
        <f>VLOOKUP(Table1[[#This Row],[store_id]],[1]stores!$A:$B,2,0)</f>
        <v>Rowlett Bikes</v>
      </c>
      <c r="I4280">
        <v>2</v>
      </c>
      <c r="J4280">
        <v>799.99</v>
      </c>
      <c r="K4280">
        <v>0.2</v>
      </c>
      <c r="L4280">
        <f>Table1[[#This Row],[list_price]]*Table1[[#This Row],[discount]]</f>
        <v>159.99800000000002</v>
      </c>
      <c r="M4280">
        <f>(Table1[[#This Row],[list_price]]-Table1[[#This Row],[discount_price]])*Table1[[#This Row],[quantity]]</f>
        <v>1279.9839999999999</v>
      </c>
    </row>
    <row r="4281" spans="1:13" x14ac:dyDescent="0.25">
      <c r="A4281">
        <v>1469</v>
      </c>
      <c r="B4281">
        <v>2</v>
      </c>
      <c r="C4281">
        <v>1135</v>
      </c>
      <c r="D4281">
        <v>237</v>
      </c>
      <c r="E4281" t="s">
        <v>173</v>
      </c>
      <c r="F4281" t="s">
        <v>299</v>
      </c>
      <c r="G4281">
        <v>3</v>
      </c>
      <c r="H4281" t="str">
        <f>VLOOKUP(Table1[[#This Row],[store_id]],[1]stores!$A:$B,2,0)</f>
        <v>Rowlett Bikes</v>
      </c>
      <c r="I4281">
        <v>2</v>
      </c>
      <c r="J4281">
        <v>849.99</v>
      </c>
      <c r="K4281">
        <v>0.05</v>
      </c>
      <c r="L4281">
        <f>Table1[[#This Row],[list_price]]*Table1[[#This Row],[discount]]</f>
        <v>42.499500000000005</v>
      </c>
      <c r="M4281">
        <f>(Table1[[#This Row],[list_price]]-Table1[[#This Row],[discount_price]])*Table1[[#This Row],[quantity]]</f>
        <v>1614.981</v>
      </c>
    </row>
    <row r="4282" spans="1:13" x14ac:dyDescent="0.25">
      <c r="A4282">
        <v>1469</v>
      </c>
      <c r="B4282">
        <v>3</v>
      </c>
      <c r="C4282">
        <v>1135</v>
      </c>
      <c r="D4282">
        <v>182</v>
      </c>
      <c r="E4282" t="s">
        <v>218</v>
      </c>
      <c r="F4282" t="s">
        <v>305</v>
      </c>
      <c r="G4282">
        <v>3</v>
      </c>
      <c r="H4282" t="str">
        <f>VLOOKUP(Table1[[#This Row],[store_id]],[1]stores!$A:$B,2,0)</f>
        <v>Rowlett Bikes</v>
      </c>
      <c r="I4282">
        <v>1</v>
      </c>
      <c r="J4282">
        <v>2499.9899999999998</v>
      </c>
      <c r="K4282">
        <v>7.0000000000000007E-2</v>
      </c>
      <c r="L4282">
        <f>Table1[[#This Row],[list_price]]*Table1[[#This Row],[discount]]</f>
        <v>174.99930000000001</v>
      </c>
      <c r="M4282">
        <f>(Table1[[#This Row],[list_price]]-Table1[[#This Row],[discount_price]])*Table1[[#This Row],[quantity]]</f>
        <v>2324.9906999999998</v>
      </c>
    </row>
    <row r="4283" spans="1:13" x14ac:dyDescent="0.25">
      <c r="A4283">
        <v>1469</v>
      </c>
      <c r="B4283">
        <v>4</v>
      </c>
      <c r="C4283">
        <v>1135</v>
      </c>
      <c r="D4283">
        <v>100</v>
      </c>
      <c r="E4283" t="s">
        <v>126</v>
      </c>
      <c r="F4283" t="s">
        <v>303</v>
      </c>
      <c r="G4283">
        <v>3</v>
      </c>
      <c r="H4283" t="str">
        <f>VLOOKUP(Table1[[#This Row],[store_id]],[1]stores!$A:$B,2,0)</f>
        <v>Rowlett Bikes</v>
      </c>
      <c r="I4283">
        <v>2</v>
      </c>
      <c r="J4283">
        <v>489.99</v>
      </c>
      <c r="K4283">
        <v>0.05</v>
      </c>
      <c r="L4283">
        <f>Table1[[#This Row],[list_price]]*Table1[[#This Row],[discount]]</f>
        <v>24.499500000000001</v>
      </c>
      <c r="M4283">
        <f>(Table1[[#This Row],[list_price]]-Table1[[#This Row],[discount_price]])*Table1[[#This Row],[quantity]]</f>
        <v>930.98099999999999</v>
      </c>
    </row>
    <row r="4284" spans="1:13" x14ac:dyDescent="0.25">
      <c r="A4284">
        <v>1470</v>
      </c>
      <c r="B4284">
        <v>1</v>
      </c>
      <c r="C4284">
        <v>505</v>
      </c>
      <c r="D4284">
        <v>110</v>
      </c>
      <c r="E4284" t="s">
        <v>90</v>
      </c>
      <c r="F4284" t="s">
        <v>304</v>
      </c>
      <c r="G4284">
        <v>2</v>
      </c>
      <c r="H4284" t="str">
        <f>VLOOKUP(Table1[[#This Row],[store_id]],[1]stores!$A:$B,2,0)</f>
        <v>Baldwin Bikes</v>
      </c>
      <c r="I4284">
        <v>2</v>
      </c>
      <c r="J4284">
        <v>470.99</v>
      </c>
      <c r="K4284">
        <v>0.1</v>
      </c>
      <c r="L4284">
        <f>Table1[[#This Row],[list_price]]*Table1[[#This Row],[discount]]</f>
        <v>47.099000000000004</v>
      </c>
      <c r="M4284">
        <f>(Table1[[#This Row],[list_price]]-Table1[[#This Row],[discount_price]])*Table1[[#This Row],[quantity]]</f>
        <v>847.78200000000004</v>
      </c>
    </row>
    <row r="4285" spans="1:13" x14ac:dyDescent="0.25">
      <c r="A4285">
        <v>1470</v>
      </c>
      <c r="B4285">
        <v>2</v>
      </c>
      <c r="C4285">
        <v>505</v>
      </c>
      <c r="D4285">
        <v>287</v>
      </c>
      <c r="E4285" t="s">
        <v>277</v>
      </c>
      <c r="F4285" t="s">
        <v>303</v>
      </c>
      <c r="G4285">
        <v>2</v>
      </c>
      <c r="H4285" t="str">
        <f>VLOOKUP(Table1[[#This Row],[store_id]],[1]stores!$A:$B,2,0)</f>
        <v>Baldwin Bikes</v>
      </c>
      <c r="I4285">
        <v>1</v>
      </c>
      <c r="J4285">
        <v>279.99</v>
      </c>
      <c r="K4285">
        <v>0.05</v>
      </c>
      <c r="L4285">
        <f>Table1[[#This Row],[list_price]]*Table1[[#This Row],[discount]]</f>
        <v>13.999500000000001</v>
      </c>
      <c r="M4285">
        <f>(Table1[[#This Row],[list_price]]-Table1[[#This Row],[discount_price]])*Table1[[#This Row],[quantity]]</f>
        <v>265.9905</v>
      </c>
    </row>
    <row r="4286" spans="1:13" x14ac:dyDescent="0.25">
      <c r="A4286">
        <v>1470</v>
      </c>
      <c r="B4286">
        <v>3</v>
      </c>
      <c r="C4286">
        <v>505</v>
      </c>
      <c r="D4286">
        <v>252</v>
      </c>
      <c r="E4286" t="s">
        <v>197</v>
      </c>
      <c r="F4286" t="s">
        <v>302</v>
      </c>
      <c r="G4286">
        <v>2</v>
      </c>
      <c r="H4286" t="str">
        <f>VLOOKUP(Table1[[#This Row],[store_id]],[1]stores!$A:$B,2,0)</f>
        <v>Baldwin Bikes</v>
      </c>
      <c r="I4286">
        <v>2</v>
      </c>
      <c r="J4286">
        <v>2999.99</v>
      </c>
      <c r="K4286">
        <v>0.05</v>
      </c>
      <c r="L4286">
        <f>Table1[[#This Row],[list_price]]*Table1[[#This Row],[discount]]</f>
        <v>149.99949999999998</v>
      </c>
      <c r="M4286">
        <f>(Table1[[#This Row],[list_price]]-Table1[[#This Row],[discount_price]])*Table1[[#This Row],[quantity]]</f>
        <v>5699.9809999999998</v>
      </c>
    </row>
    <row r="4287" spans="1:13" x14ac:dyDescent="0.25">
      <c r="A4287">
        <v>1471</v>
      </c>
      <c r="B4287">
        <v>1</v>
      </c>
      <c r="C4287">
        <v>1310</v>
      </c>
      <c r="D4287">
        <v>59</v>
      </c>
      <c r="E4287" t="s">
        <v>98</v>
      </c>
      <c r="F4287" t="s">
        <v>305</v>
      </c>
      <c r="G4287">
        <v>2</v>
      </c>
      <c r="H4287" t="str">
        <f>VLOOKUP(Table1[[#This Row],[store_id]],[1]stores!$A:$B,2,0)</f>
        <v>Baldwin Bikes</v>
      </c>
      <c r="I4287">
        <v>2</v>
      </c>
      <c r="J4287">
        <v>2599.9899999999998</v>
      </c>
      <c r="K4287">
        <v>0.2</v>
      </c>
      <c r="L4287">
        <f>Table1[[#This Row],[list_price]]*Table1[[#This Row],[discount]]</f>
        <v>519.99799999999993</v>
      </c>
      <c r="M4287">
        <f>(Table1[[#This Row],[list_price]]-Table1[[#This Row],[discount_price]])*Table1[[#This Row],[quantity]]</f>
        <v>4159.9839999999995</v>
      </c>
    </row>
    <row r="4288" spans="1:13" x14ac:dyDescent="0.25">
      <c r="A4288">
        <v>1471</v>
      </c>
      <c r="B4288">
        <v>2</v>
      </c>
      <c r="C4288">
        <v>1310</v>
      </c>
      <c r="D4288">
        <v>136</v>
      </c>
      <c r="E4288" t="s">
        <v>192</v>
      </c>
      <c r="F4288" t="s">
        <v>300</v>
      </c>
      <c r="G4288">
        <v>2</v>
      </c>
      <c r="H4288" t="str">
        <f>VLOOKUP(Table1[[#This Row],[store_id]],[1]stores!$A:$B,2,0)</f>
        <v>Baldwin Bikes</v>
      </c>
      <c r="I4288">
        <v>1</v>
      </c>
      <c r="J4288">
        <v>1799.99</v>
      </c>
      <c r="K4288">
        <v>7.0000000000000007E-2</v>
      </c>
      <c r="L4288">
        <f>Table1[[#This Row],[list_price]]*Table1[[#This Row],[discount]]</f>
        <v>125.99930000000002</v>
      </c>
      <c r="M4288">
        <f>(Table1[[#This Row],[list_price]]-Table1[[#This Row],[discount_price]])*Table1[[#This Row],[quantity]]</f>
        <v>1673.9907000000001</v>
      </c>
    </row>
    <row r="4289" spans="1:13" x14ac:dyDescent="0.25">
      <c r="A4289">
        <v>1472</v>
      </c>
      <c r="B4289">
        <v>1</v>
      </c>
      <c r="C4289">
        <v>114</v>
      </c>
      <c r="D4289">
        <v>84</v>
      </c>
      <c r="E4289" t="s">
        <v>107</v>
      </c>
      <c r="F4289" t="s">
        <v>303</v>
      </c>
      <c r="G4289">
        <v>2</v>
      </c>
      <c r="H4289" t="str">
        <f>VLOOKUP(Table1[[#This Row],[store_id]],[1]stores!$A:$B,2,0)</f>
        <v>Baldwin Bikes</v>
      </c>
      <c r="I4289">
        <v>1</v>
      </c>
      <c r="J4289">
        <v>109.99</v>
      </c>
      <c r="K4289">
        <v>0.2</v>
      </c>
      <c r="L4289">
        <f>Table1[[#This Row],[list_price]]*Table1[[#This Row],[discount]]</f>
        <v>21.998000000000001</v>
      </c>
      <c r="M4289">
        <f>(Table1[[#This Row],[list_price]]-Table1[[#This Row],[discount_price]])*Table1[[#This Row],[quantity]]</f>
        <v>87.99199999999999</v>
      </c>
    </row>
    <row r="4290" spans="1:13" x14ac:dyDescent="0.25">
      <c r="A4290">
        <v>1472</v>
      </c>
      <c r="B4290">
        <v>2</v>
      </c>
      <c r="C4290">
        <v>114</v>
      </c>
      <c r="D4290">
        <v>300</v>
      </c>
      <c r="E4290" t="s">
        <v>159</v>
      </c>
      <c r="F4290" t="s">
        <v>299</v>
      </c>
      <c r="G4290">
        <v>2</v>
      </c>
      <c r="H4290" t="str">
        <f>VLOOKUP(Table1[[#This Row],[store_id]],[1]stores!$A:$B,2,0)</f>
        <v>Baldwin Bikes</v>
      </c>
      <c r="I4290">
        <v>1</v>
      </c>
      <c r="J4290">
        <v>799.99</v>
      </c>
      <c r="K4290">
        <v>0.2</v>
      </c>
      <c r="L4290">
        <f>Table1[[#This Row],[list_price]]*Table1[[#This Row],[discount]]</f>
        <v>159.99800000000002</v>
      </c>
      <c r="M4290">
        <f>(Table1[[#This Row],[list_price]]-Table1[[#This Row],[discount_price]])*Table1[[#This Row],[quantity]]</f>
        <v>639.99199999999996</v>
      </c>
    </row>
    <row r="4291" spans="1:13" x14ac:dyDescent="0.25">
      <c r="A4291">
        <v>1473</v>
      </c>
      <c r="B4291">
        <v>1</v>
      </c>
      <c r="C4291">
        <v>302</v>
      </c>
      <c r="D4291">
        <v>84</v>
      </c>
      <c r="E4291" t="s">
        <v>107</v>
      </c>
      <c r="F4291" t="s">
        <v>303</v>
      </c>
      <c r="G4291">
        <v>1</v>
      </c>
      <c r="H4291" t="str">
        <f>VLOOKUP(Table1[[#This Row],[store_id]],[1]stores!$A:$B,2,0)</f>
        <v>Santa Cruz Bikes</v>
      </c>
      <c r="I4291">
        <v>2</v>
      </c>
      <c r="J4291">
        <v>109.99</v>
      </c>
      <c r="K4291">
        <v>0.2</v>
      </c>
      <c r="L4291">
        <f>Table1[[#This Row],[list_price]]*Table1[[#This Row],[discount]]</f>
        <v>21.998000000000001</v>
      </c>
      <c r="M4291">
        <f>(Table1[[#This Row],[list_price]]-Table1[[#This Row],[discount_price]])*Table1[[#This Row],[quantity]]</f>
        <v>175.98399999999998</v>
      </c>
    </row>
    <row r="4292" spans="1:13" x14ac:dyDescent="0.25">
      <c r="A4292">
        <v>1473</v>
      </c>
      <c r="B4292">
        <v>2</v>
      </c>
      <c r="C4292">
        <v>302</v>
      </c>
      <c r="D4292">
        <v>102</v>
      </c>
      <c r="E4292" t="s">
        <v>63</v>
      </c>
      <c r="F4292" t="s">
        <v>304</v>
      </c>
      <c r="G4292">
        <v>1</v>
      </c>
      <c r="H4292" t="str">
        <f>VLOOKUP(Table1[[#This Row],[store_id]],[1]stores!$A:$B,2,0)</f>
        <v>Santa Cruz Bikes</v>
      </c>
      <c r="I4292">
        <v>1</v>
      </c>
      <c r="J4292">
        <v>489.99</v>
      </c>
      <c r="K4292">
        <v>7.0000000000000007E-2</v>
      </c>
      <c r="L4292">
        <f>Table1[[#This Row],[list_price]]*Table1[[#This Row],[discount]]</f>
        <v>34.299300000000002</v>
      </c>
      <c r="M4292">
        <f>(Table1[[#This Row],[list_price]]-Table1[[#This Row],[discount_price]])*Table1[[#This Row],[quantity]]</f>
        <v>455.69069999999999</v>
      </c>
    </row>
    <row r="4293" spans="1:13" x14ac:dyDescent="0.25">
      <c r="A4293">
        <v>1474</v>
      </c>
      <c r="B4293">
        <v>1</v>
      </c>
      <c r="C4293">
        <v>816</v>
      </c>
      <c r="D4293">
        <v>301</v>
      </c>
      <c r="E4293" t="s">
        <v>247</v>
      </c>
      <c r="F4293" t="s">
        <v>299</v>
      </c>
      <c r="G4293">
        <v>1</v>
      </c>
      <c r="H4293" t="str">
        <f>VLOOKUP(Table1[[#This Row],[store_id]],[1]stores!$A:$B,2,0)</f>
        <v>Santa Cruz Bikes</v>
      </c>
      <c r="I4293">
        <v>1</v>
      </c>
      <c r="J4293">
        <v>899.99</v>
      </c>
      <c r="K4293">
        <v>0.2</v>
      </c>
      <c r="L4293">
        <f>Table1[[#This Row],[list_price]]*Table1[[#This Row],[discount]]</f>
        <v>179.99800000000002</v>
      </c>
      <c r="M4293">
        <f>(Table1[[#This Row],[list_price]]-Table1[[#This Row],[discount_price]])*Table1[[#This Row],[quantity]]</f>
        <v>719.99199999999996</v>
      </c>
    </row>
    <row r="4294" spans="1:13" x14ac:dyDescent="0.25">
      <c r="A4294">
        <v>1474</v>
      </c>
      <c r="B4294">
        <v>2</v>
      </c>
      <c r="C4294">
        <v>816</v>
      </c>
      <c r="D4294">
        <v>123</v>
      </c>
      <c r="E4294" t="s">
        <v>269</v>
      </c>
      <c r="F4294" t="s">
        <v>300</v>
      </c>
      <c r="G4294">
        <v>1</v>
      </c>
      <c r="H4294" t="str">
        <f>VLOOKUP(Table1[[#This Row],[store_id]],[1]stores!$A:$B,2,0)</f>
        <v>Santa Cruz Bikes</v>
      </c>
      <c r="I4294">
        <v>1</v>
      </c>
      <c r="J4294">
        <v>999.99</v>
      </c>
      <c r="K4294">
        <v>0.05</v>
      </c>
      <c r="L4294">
        <f>Table1[[#This Row],[list_price]]*Table1[[#This Row],[discount]]</f>
        <v>49.999500000000005</v>
      </c>
      <c r="M4294">
        <f>(Table1[[#This Row],[list_price]]-Table1[[#This Row],[discount_price]])*Table1[[#This Row],[quantity]]</f>
        <v>949.9905</v>
      </c>
    </row>
    <row r="4295" spans="1:13" x14ac:dyDescent="0.25">
      <c r="A4295">
        <v>1475</v>
      </c>
      <c r="B4295">
        <v>1</v>
      </c>
      <c r="C4295">
        <v>112</v>
      </c>
      <c r="D4295">
        <v>306</v>
      </c>
      <c r="E4295" t="s">
        <v>221</v>
      </c>
      <c r="F4295" t="s">
        <v>299</v>
      </c>
      <c r="G4295">
        <v>2</v>
      </c>
      <c r="H4295" t="str">
        <f>VLOOKUP(Table1[[#This Row],[store_id]],[1]stores!$A:$B,2,0)</f>
        <v>Baldwin Bikes</v>
      </c>
      <c r="I4295">
        <v>2</v>
      </c>
      <c r="J4295">
        <v>899.99</v>
      </c>
      <c r="K4295">
        <v>0.05</v>
      </c>
      <c r="L4295">
        <f>Table1[[#This Row],[list_price]]*Table1[[#This Row],[discount]]</f>
        <v>44.999500000000005</v>
      </c>
      <c r="M4295">
        <f>(Table1[[#This Row],[list_price]]-Table1[[#This Row],[discount_price]])*Table1[[#This Row],[quantity]]</f>
        <v>1709.981</v>
      </c>
    </row>
    <row r="4296" spans="1:13" x14ac:dyDescent="0.25">
      <c r="A4296">
        <v>1475</v>
      </c>
      <c r="B4296">
        <v>2</v>
      </c>
      <c r="C4296">
        <v>112</v>
      </c>
      <c r="D4296">
        <v>261</v>
      </c>
      <c r="E4296" t="s">
        <v>247</v>
      </c>
      <c r="F4296" t="s">
        <v>299</v>
      </c>
      <c r="G4296">
        <v>2</v>
      </c>
      <c r="H4296" t="str">
        <f>VLOOKUP(Table1[[#This Row],[store_id]],[1]stores!$A:$B,2,0)</f>
        <v>Baldwin Bikes</v>
      </c>
      <c r="I4296">
        <v>2</v>
      </c>
      <c r="J4296">
        <v>899.99</v>
      </c>
      <c r="K4296">
        <v>7.0000000000000007E-2</v>
      </c>
      <c r="L4296">
        <f>Table1[[#This Row],[list_price]]*Table1[[#This Row],[discount]]</f>
        <v>62.999300000000005</v>
      </c>
      <c r="M4296">
        <f>(Table1[[#This Row],[list_price]]-Table1[[#This Row],[discount_price]])*Table1[[#This Row],[quantity]]</f>
        <v>1673.9814000000001</v>
      </c>
    </row>
    <row r="4297" spans="1:13" x14ac:dyDescent="0.25">
      <c r="A4297">
        <v>1475</v>
      </c>
      <c r="B4297">
        <v>3</v>
      </c>
      <c r="C4297">
        <v>112</v>
      </c>
      <c r="D4297">
        <v>161</v>
      </c>
      <c r="E4297" t="s">
        <v>264</v>
      </c>
      <c r="F4297" t="s">
        <v>305</v>
      </c>
      <c r="G4297">
        <v>2</v>
      </c>
      <c r="H4297" t="str">
        <f>VLOOKUP(Table1[[#This Row],[store_id]],[1]stores!$A:$B,2,0)</f>
        <v>Baldwin Bikes</v>
      </c>
      <c r="I4297">
        <v>2</v>
      </c>
      <c r="J4297">
        <v>1899</v>
      </c>
      <c r="K4297">
        <v>0.05</v>
      </c>
      <c r="L4297">
        <f>Table1[[#This Row],[list_price]]*Table1[[#This Row],[discount]]</f>
        <v>94.95</v>
      </c>
      <c r="M4297">
        <f>(Table1[[#This Row],[list_price]]-Table1[[#This Row],[discount_price]])*Table1[[#This Row],[quantity]]</f>
        <v>3608.1</v>
      </c>
    </row>
    <row r="4298" spans="1:13" x14ac:dyDescent="0.25">
      <c r="A4298">
        <v>1475</v>
      </c>
      <c r="B4298">
        <v>4</v>
      </c>
      <c r="C4298">
        <v>112</v>
      </c>
      <c r="D4298">
        <v>248</v>
      </c>
      <c r="E4298" t="s">
        <v>278</v>
      </c>
      <c r="F4298" t="s">
        <v>299</v>
      </c>
      <c r="G4298">
        <v>2</v>
      </c>
      <c r="H4298" t="str">
        <f>VLOOKUP(Table1[[#This Row],[store_id]],[1]stores!$A:$B,2,0)</f>
        <v>Baldwin Bikes</v>
      </c>
      <c r="I4298">
        <v>2</v>
      </c>
      <c r="J4298">
        <v>599.99</v>
      </c>
      <c r="K4298">
        <v>0.2</v>
      </c>
      <c r="L4298">
        <f>Table1[[#This Row],[list_price]]*Table1[[#This Row],[discount]]</f>
        <v>119.998</v>
      </c>
      <c r="M4298">
        <f>(Table1[[#This Row],[list_price]]-Table1[[#This Row],[discount_price]])*Table1[[#This Row],[quantity]]</f>
        <v>959.98400000000004</v>
      </c>
    </row>
    <row r="4299" spans="1:13" x14ac:dyDescent="0.25">
      <c r="A4299">
        <v>1476</v>
      </c>
      <c r="B4299">
        <v>1</v>
      </c>
      <c r="C4299">
        <v>35</v>
      </c>
      <c r="D4299">
        <v>142</v>
      </c>
      <c r="E4299" t="s">
        <v>220</v>
      </c>
      <c r="F4299" t="s">
        <v>300</v>
      </c>
      <c r="G4299">
        <v>2</v>
      </c>
      <c r="H4299" t="str">
        <f>VLOOKUP(Table1[[#This Row],[store_id]],[1]stores!$A:$B,2,0)</f>
        <v>Baldwin Bikes</v>
      </c>
      <c r="I4299">
        <v>2</v>
      </c>
      <c r="J4299">
        <v>3199.99</v>
      </c>
      <c r="K4299">
        <v>7.0000000000000007E-2</v>
      </c>
      <c r="L4299">
        <f>Table1[[#This Row],[list_price]]*Table1[[#This Row],[discount]]</f>
        <v>223.99930000000001</v>
      </c>
      <c r="M4299">
        <f>(Table1[[#This Row],[list_price]]-Table1[[#This Row],[discount_price]])*Table1[[#This Row],[quantity]]</f>
        <v>5951.9813999999997</v>
      </c>
    </row>
    <row r="4300" spans="1:13" x14ac:dyDescent="0.25">
      <c r="A4300">
        <v>1476</v>
      </c>
      <c r="B4300">
        <v>2</v>
      </c>
      <c r="C4300">
        <v>35</v>
      </c>
      <c r="D4300">
        <v>91</v>
      </c>
      <c r="E4300" t="s">
        <v>118</v>
      </c>
      <c r="F4300" t="s">
        <v>303</v>
      </c>
      <c r="G4300">
        <v>2</v>
      </c>
      <c r="H4300" t="str">
        <f>VLOOKUP(Table1[[#This Row],[store_id]],[1]stores!$A:$B,2,0)</f>
        <v>Baldwin Bikes</v>
      </c>
      <c r="I4300">
        <v>2</v>
      </c>
      <c r="J4300">
        <v>349.99</v>
      </c>
      <c r="K4300">
        <v>7.0000000000000007E-2</v>
      </c>
      <c r="L4300">
        <f>Table1[[#This Row],[list_price]]*Table1[[#This Row],[discount]]</f>
        <v>24.499300000000002</v>
      </c>
      <c r="M4300">
        <f>(Table1[[#This Row],[list_price]]-Table1[[#This Row],[discount_price]])*Table1[[#This Row],[quantity]]</f>
        <v>650.98140000000001</v>
      </c>
    </row>
    <row r="4301" spans="1:13" x14ac:dyDescent="0.25">
      <c r="A4301">
        <v>1476</v>
      </c>
      <c r="B4301">
        <v>3</v>
      </c>
      <c r="C4301">
        <v>35</v>
      </c>
      <c r="D4301">
        <v>43</v>
      </c>
      <c r="E4301" t="s">
        <v>87</v>
      </c>
      <c r="F4301" t="s">
        <v>300</v>
      </c>
      <c r="G4301">
        <v>2</v>
      </c>
      <c r="H4301" t="str">
        <f>VLOOKUP(Table1[[#This Row],[store_id]],[1]stores!$A:$B,2,0)</f>
        <v>Baldwin Bikes</v>
      </c>
      <c r="I4301">
        <v>1</v>
      </c>
      <c r="J4301">
        <v>5299.99</v>
      </c>
      <c r="K4301">
        <v>7.0000000000000007E-2</v>
      </c>
      <c r="L4301">
        <f>Table1[[#This Row],[list_price]]*Table1[[#This Row],[discount]]</f>
        <v>370.99930000000001</v>
      </c>
      <c r="M4301">
        <f>(Table1[[#This Row],[list_price]]-Table1[[#This Row],[discount_price]])*Table1[[#This Row],[quantity]]</f>
        <v>4928.9906999999994</v>
      </c>
    </row>
    <row r="4302" spans="1:13" x14ac:dyDescent="0.25">
      <c r="A4302">
        <v>1476</v>
      </c>
      <c r="B4302">
        <v>4</v>
      </c>
      <c r="C4302">
        <v>35</v>
      </c>
      <c r="D4302">
        <v>191</v>
      </c>
      <c r="E4302" t="s">
        <v>279</v>
      </c>
      <c r="F4302" t="s">
        <v>302</v>
      </c>
      <c r="G4302">
        <v>2</v>
      </c>
      <c r="H4302" t="str">
        <f>VLOOKUP(Table1[[#This Row],[store_id]],[1]stores!$A:$B,2,0)</f>
        <v>Baldwin Bikes</v>
      </c>
      <c r="I4302">
        <v>1</v>
      </c>
      <c r="J4302">
        <v>2799.99</v>
      </c>
      <c r="K4302">
        <v>0.1</v>
      </c>
      <c r="L4302">
        <f>Table1[[#This Row],[list_price]]*Table1[[#This Row],[discount]]</f>
        <v>279.99899999999997</v>
      </c>
      <c r="M4302">
        <f>(Table1[[#This Row],[list_price]]-Table1[[#This Row],[discount_price]])*Table1[[#This Row],[quantity]]</f>
        <v>2519.991</v>
      </c>
    </row>
    <row r="4303" spans="1:13" x14ac:dyDescent="0.25">
      <c r="A4303">
        <v>1476</v>
      </c>
      <c r="B4303">
        <v>5</v>
      </c>
      <c r="C4303">
        <v>35</v>
      </c>
      <c r="D4303">
        <v>265</v>
      </c>
      <c r="E4303" t="s">
        <v>249</v>
      </c>
      <c r="F4303" t="s">
        <v>303</v>
      </c>
      <c r="G4303">
        <v>2</v>
      </c>
      <c r="H4303" t="str">
        <f>VLOOKUP(Table1[[#This Row],[store_id]],[1]stores!$A:$B,2,0)</f>
        <v>Baldwin Bikes</v>
      </c>
      <c r="I4303">
        <v>2</v>
      </c>
      <c r="J4303">
        <v>289.99</v>
      </c>
      <c r="K4303">
        <v>0.1</v>
      </c>
      <c r="L4303">
        <f>Table1[[#This Row],[list_price]]*Table1[[#This Row],[discount]]</f>
        <v>28.999000000000002</v>
      </c>
      <c r="M4303">
        <f>(Table1[[#This Row],[list_price]]-Table1[[#This Row],[discount_price]])*Table1[[#This Row],[quantity]]</f>
        <v>521.98199999999997</v>
      </c>
    </row>
    <row r="4304" spans="1:13" x14ac:dyDescent="0.25">
      <c r="A4304">
        <v>1477</v>
      </c>
      <c r="B4304">
        <v>1</v>
      </c>
      <c r="C4304">
        <v>180</v>
      </c>
      <c r="D4304">
        <v>210</v>
      </c>
      <c r="E4304" t="s">
        <v>47</v>
      </c>
      <c r="F4304" t="s">
        <v>301</v>
      </c>
      <c r="G4304">
        <v>2</v>
      </c>
      <c r="H4304" t="str">
        <f>VLOOKUP(Table1[[#This Row],[store_id]],[1]stores!$A:$B,2,0)</f>
        <v>Baldwin Bikes</v>
      </c>
      <c r="I4304">
        <v>2</v>
      </c>
      <c r="J4304">
        <v>1549</v>
      </c>
      <c r="K4304">
        <v>0.2</v>
      </c>
      <c r="L4304">
        <f>Table1[[#This Row],[list_price]]*Table1[[#This Row],[discount]]</f>
        <v>309.8</v>
      </c>
      <c r="M4304">
        <f>(Table1[[#This Row],[list_price]]-Table1[[#This Row],[discount_price]])*Table1[[#This Row],[quantity]]</f>
        <v>2478.4</v>
      </c>
    </row>
    <row r="4305" spans="1:13" x14ac:dyDescent="0.25">
      <c r="A4305">
        <v>1478</v>
      </c>
      <c r="B4305">
        <v>1</v>
      </c>
      <c r="C4305">
        <v>392</v>
      </c>
      <c r="D4305">
        <v>100</v>
      </c>
      <c r="E4305" t="s">
        <v>126</v>
      </c>
      <c r="F4305" t="s">
        <v>303</v>
      </c>
      <c r="G4305">
        <v>2</v>
      </c>
      <c r="H4305" t="str">
        <f>VLOOKUP(Table1[[#This Row],[store_id]],[1]stores!$A:$B,2,0)</f>
        <v>Baldwin Bikes</v>
      </c>
      <c r="I4305">
        <v>2</v>
      </c>
      <c r="J4305">
        <v>489.99</v>
      </c>
      <c r="K4305">
        <v>0.1</v>
      </c>
      <c r="L4305">
        <f>Table1[[#This Row],[list_price]]*Table1[[#This Row],[discount]]</f>
        <v>48.999000000000002</v>
      </c>
      <c r="M4305">
        <f>(Table1[[#This Row],[list_price]]-Table1[[#This Row],[discount_price]])*Table1[[#This Row],[quantity]]</f>
        <v>881.98199999999997</v>
      </c>
    </row>
    <row r="4306" spans="1:13" x14ac:dyDescent="0.25">
      <c r="A4306">
        <v>1478</v>
      </c>
      <c r="B4306">
        <v>2</v>
      </c>
      <c r="C4306">
        <v>392</v>
      </c>
      <c r="D4306">
        <v>123</v>
      </c>
      <c r="E4306" t="s">
        <v>269</v>
      </c>
      <c r="F4306" t="s">
        <v>300</v>
      </c>
      <c r="G4306">
        <v>2</v>
      </c>
      <c r="H4306" t="str">
        <f>VLOOKUP(Table1[[#This Row],[store_id]],[1]stores!$A:$B,2,0)</f>
        <v>Baldwin Bikes</v>
      </c>
      <c r="I4306">
        <v>1</v>
      </c>
      <c r="J4306">
        <v>999.99</v>
      </c>
      <c r="K4306">
        <v>0.2</v>
      </c>
      <c r="L4306">
        <f>Table1[[#This Row],[list_price]]*Table1[[#This Row],[discount]]</f>
        <v>199.99800000000002</v>
      </c>
      <c r="M4306">
        <f>(Table1[[#This Row],[list_price]]-Table1[[#This Row],[discount_price]])*Table1[[#This Row],[quantity]]</f>
        <v>799.99199999999996</v>
      </c>
    </row>
    <row r="4307" spans="1:13" x14ac:dyDescent="0.25">
      <c r="A4307">
        <v>1479</v>
      </c>
      <c r="B4307">
        <v>1</v>
      </c>
      <c r="C4307">
        <v>23</v>
      </c>
      <c r="D4307">
        <v>252</v>
      </c>
      <c r="E4307" t="s">
        <v>197</v>
      </c>
      <c r="F4307" t="s">
        <v>302</v>
      </c>
      <c r="G4307">
        <v>2</v>
      </c>
      <c r="H4307" t="str">
        <f>VLOOKUP(Table1[[#This Row],[store_id]],[1]stores!$A:$B,2,0)</f>
        <v>Baldwin Bikes</v>
      </c>
      <c r="I4307">
        <v>1</v>
      </c>
      <c r="J4307">
        <v>2999.99</v>
      </c>
      <c r="K4307">
        <v>0.05</v>
      </c>
      <c r="L4307">
        <f>Table1[[#This Row],[list_price]]*Table1[[#This Row],[discount]]</f>
        <v>149.99949999999998</v>
      </c>
      <c r="M4307">
        <f>(Table1[[#This Row],[list_price]]-Table1[[#This Row],[discount_price]])*Table1[[#This Row],[quantity]]</f>
        <v>2849.9904999999999</v>
      </c>
    </row>
    <row r="4308" spans="1:13" x14ac:dyDescent="0.25">
      <c r="A4308">
        <v>1479</v>
      </c>
      <c r="B4308">
        <v>2</v>
      </c>
      <c r="C4308">
        <v>23</v>
      </c>
      <c r="D4308">
        <v>256</v>
      </c>
      <c r="E4308" t="s">
        <v>280</v>
      </c>
      <c r="F4308" t="s">
        <v>299</v>
      </c>
      <c r="G4308">
        <v>2</v>
      </c>
      <c r="H4308" t="str">
        <f>VLOOKUP(Table1[[#This Row],[store_id]],[1]stores!$A:$B,2,0)</f>
        <v>Baldwin Bikes</v>
      </c>
      <c r="I4308">
        <v>1</v>
      </c>
      <c r="J4308">
        <v>899.99</v>
      </c>
      <c r="K4308">
        <v>0.1</v>
      </c>
      <c r="L4308">
        <f>Table1[[#This Row],[list_price]]*Table1[[#This Row],[discount]]</f>
        <v>89.999000000000009</v>
      </c>
      <c r="M4308">
        <f>(Table1[[#This Row],[list_price]]-Table1[[#This Row],[discount_price]])*Table1[[#This Row],[quantity]]</f>
        <v>809.99099999999999</v>
      </c>
    </row>
    <row r="4309" spans="1:13" x14ac:dyDescent="0.25">
      <c r="A4309">
        <v>1480</v>
      </c>
      <c r="B4309">
        <v>1</v>
      </c>
      <c r="C4309">
        <v>27</v>
      </c>
      <c r="D4309">
        <v>308</v>
      </c>
      <c r="E4309" t="s">
        <v>251</v>
      </c>
      <c r="F4309" t="s">
        <v>299</v>
      </c>
      <c r="G4309">
        <v>2</v>
      </c>
      <c r="H4309" t="str">
        <f>VLOOKUP(Table1[[#This Row],[store_id]],[1]stores!$A:$B,2,0)</f>
        <v>Baldwin Bikes</v>
      </c>
      <c r="I4309">
        <v>2</v>
      </c>
      <c r="J4309">
        <v>749.99</v>
      </c>
      <c r="K4309">
        <v>0.1</v>
      </c>
      <c r="L4309">
        <f>Table1[[#This Row],[list_price]]*Table1[[#This Row],[discount]]</f>
        <v>74.999000000000009</v>
      </c>
      <c r="M4309">
        <f>(Table1[[#This Row],[list_price]]-Table1[[#This Row],[discount_price]])*Table1[[#This Row],[quantity]]</f>
        <v>1349.982</v>
      </c>
    </row>
    <row r="4310" spans="1:13" x14ac:dyDescent="0.25">
      <c r="A4310">
        <v>1480</v>
      </c>
      <c r="B4310">
        <v>2</v>
      </c>
      <c r="C4310">
        <v>27</v>
      </c>
      <c r="D4310">
        <v>82</v>
      </c>
      <c r="E4310" t="s">
        <v>121</v>
      </c>
      <c r="F4310" t="s">
        <v>299</v>
      </c>
      <c r="G4310">
        <v>2</v>
      </c>
      <c r="H4310" t="str">
        <f>VLOOKUP(Table1[[#This Row],[store_id]],[1]stores!$A:$B,2,0)</f>
        <v>Baldwin Bikes</v>
      </c>
      <c r="I4310">
        <v>2</v>
      </c>
      <c r="J4310">
        <v>659.99</v>
      </c>
      <c r="K4310">
        <v>0.1</v>
      </c>
      <c r="L4310">
        <f>Table1[[#This Row],[list_price]]*Table1[[#This Row],[discount]]</f>
        <v>65.999000000000009</v>
      </c>
      <c r="M4310">
        <f>(Table1[[#This Row],[list_price]]-Table1[[#This Row],[discount_price]])*Table1[[#This Row],[quantity]]</f>
        <v>1187.982</v>
      </c>
    </row>
    <row r="4311" spans="1:13" x14ac:dyDescent="0.25">
      <c r="A4311">
        <v>1480</v>
      </c>
      <c r="B4311">
        <v>3</v>
      </c>
      <c r="C4311">
        <v>27</v>
      </c>
      <c r="D4311">
        <v>92</v>
      </c>
      <c r="E4311" t="s">
        <v>132</v>
      </c>
      <c r="F4311" t="s">
        <v>303</v>
      </c>
      <c r="G4311">
        <v>2</v>
      </c>
      <c r="H4311" t="str">
        <f>VLOOKUP(Table1[[#This Row],[store_id]],[1]stores!$A:$B,2,0)</f>
        <v>Baldwin Bikes</v>
      </c>
      <c r="I4311">
        <v>2</v>
      </c>
      <c r="J4311">
        <v>209.99</v>
      </c>
      <c r="K4311">
        <v>7.0000000000000007E-2</v>
      </c>
      <c r="L4311">
        <f>Table1[[#This Row],[list_price]]*Table1[[#This Row],[discount]]</f>
        <v>14.699300000000003</v>
      </c>
      <c r="M4311">
        <f>(Table1[[#This Row],[list_price]]-Table1[[#This Row],[discount_price]])*Table1[[#This Row],[quantity]]</f>
        <v>390.58140000000003</v>
      </c>
    </row>
    <row r="4312" spans="1:13" x14ac:dyDescent="0.25">
      <c r="A4312">
        <v>1480</v>
      </c>
      <c r="B4312">
        <v>4</v>
      </c>
      <c r="C4312">
        <v>27</v>
      </c>
      <c r="D4312">
        <v>225</v>
      </c>
      <c r="E4312" t="s">
        <v>224</v>
      </c>
      <c r="F4312" t="s">
        <v>299</v>
      </c>
      <c r="G4312">
        <v>2</v>
      </c>
      <c r="H4312" t="str">
        <f>VLOOKUP(Table1[[#This Row],[store_id]],[1]stores!$A:$B,2,0)</f>
        <v>Baldwin Bikes</v>
      </c>
      <c r="I4312">
        <v>2</v>
      </c>
      <c r="J4312">
        <v>959.99</v>
      </c>
      <c r="K4312">
        <v>7.0000000000000007E-2</v>
      </c>
      <c r="L4312">
        <f>Table1[[#This Row],[list_price]]*Table1[[#This Row],[discount]]</f>
        <v>67.199300000000008</v>
      </c>
      <c r="M4312">
        <f>(Table1[[#This Row],[list_price]]-Table1[[#This Row],[discount_price]])*Table1[[#This Row],[quantity]]</f>
        <v>1785.5814</v>
      </c>
    </row>
    <row r="4313" spans="1:13" x14ac:dyDescent="0.25">
      <c r="A4313">
        <v>1481</v>
      </c>
      <c r="B4313">
        <v>1</v>
      </c>
      <c r="C4313">
        <v>62</v>
      </c>
      <c r="D4313">
        <v>53</v>
      </c>
      <c r="E4313" t="s">
        <v>69</v>
      </c>
      <c r="F4313" t="s">
        <v>305</v>
      </c>
      <c r="G4313">
        <v>2</v>
      </c>
      <c r="H4313" t="str">
        <f>VLOOKUP(Table1[[#This Row],[store_id]],[1]stores!$A:$B,2,0)</f>
        <v>Baldwin Bikes</v>
      </c>
      <c r="I4313">
        <v>2</v>
      </c>
      <c r="J4313">
        <v>749.99</v>
      </c>
      <c r="K4313">
        <v>7.0000000000000007E-2</v>
      </c>
      <c r="L4313">
        <f>Table1[[#This Row],[list_price]]*Table1[[#This Row],[discount]]</f>
        <v>52.499300000000005</v>
      </c>
      <c r="M4313">
        <f>(Table1[[#This Row],[list_price]]-Table1[[#This Row],[discount_price]])*Table1[[#This Row],[quantity]]</f>
        <v>1394.9814000000001</v>
      </c>
    </row>
    <row r="4314" spans="1:13" x14ac:dyDescent="0.25">
      <c r="A4314">
        <v>1481</v>
      </c>
      <c r="B4314">
        <v>2</v>
      </c>
      <c r="C4314">
        <v>62</v>
      </c>
      <c r="D4314">
        <v>130</v>
      </c>
      <c r="E4314" t="s">
        <v>199</v>
      </c>
      <c r="F4314" t="s">
        <v>300</v>
      </c>
      <c r="G4314">
        <v>2</v>
      </c>
      <c r="H4314" t="str">
        <f>VLOOKUP(Table1[[#This Row],[store_id]],[1]stores!$A:$B,2,0)</f>
        <v>Baldwin Bikes</v>
      </c>
      <c r="I4314">
        <v>1</v>
      </c>
      <c r="J4314">
        <v>919.99</v>
      </c>
      <c r="K4314">
        <v>0.1</v>
      </c>
      <c r="L4314">
        <f>Table1[[#This Row],[list_price]]*Table1[[#This Row],[discount]]</f>
        <v>91.999000000000009</v>
      </c>
      <c r="M4314">
        <f>(Table1[[#This Row],[list_price]]-Table1[[#This Row],[discount_price]])*Table1[[#This Row],[quantity]]</f>
        <v>827.99099999999999</v>
      </c>
    </row>
    <row r="4315" spans="1:13" x14ac:dyDescent="0.25">
      <c r="A4315">
        <v>1482</v>
      </c>
      <c r="B4315">
        <v>1</v>
      </c>
      <c r="C4315">
        <v>94</v>
      </c>
      <c r="D4315">
        <v>48</v>
      </c>
      <c r="E4315" t="s">
        <v>108</v>
      </c>
      <c r="F4315" t="s">
        <v>305</v>
      </c>
      <c r="G4315">
        <v>2</v>
      </c>
      <c r="H4315" t="str">
        <f>VLOOKUP(Table1[[#This Row],[store_id]],[1]stores!$A:$B,2,0)</f>
        <v>Baldwin Bikes</v>
      </c>
      <c r="I4315">
        <v>1</v>
      </c>
      <c r="J4315">
        <v>1499.99</v>
      </c>
      <c r="K4315">
        <v>0.1</v>
      </c>
      <c r="L4315">
        <f>Table1[[#This Row],[list_price]]*Table1[[#This Row],[discount]]</f>
        <v>149.999</v>
      </c>
      <c r="M4315">
        <f>(Table1[[#This Row],[list_price]]-Table1[[#This Row],[discount_price]])*Table1[[#This Row],[quantity]]</f>
        <v>1349.991</v>
      </c>
    </row>
    <row r="4316" spans="1:13" x14ac:dyDescent="0.25">
      <c r="A4316">
        <v>1482</v>
      </c>
      <c r="B4316">
        <v>2</v>
      </c>
      <c r="C4316">
        <v>94</v>
      </c>
      <c r="D4316">
        <v>113</v>
      </c>
      <c r="E4316" t="s">
        <v>212</v>
      </c>
      <c r="F4316" t="s">
        <v>300</v>
      </c>
      <c r="G4316">
        <v>2</v>
      </c>
      <c r="H4316" t="str">
        <f>VLOOKUP(Table1[[#This Row],[store_id]],[1]stores!$A:$B,2,0)</f>
        <v>Baldwin Bikes</v>
      </c>
      <c r="I4316">
        <v>1</v>
      </c>
      <c r="J4316">
        <v>489.99</v>
      </c>
      <c r="K4316">
        <v>0.05</v>
      </c>
      <c r="L4316">
        <f>Table1[[#This Row],[list_price]]*Table1[[#This Row],[discount]]</f>
        <v>24.499500000000001</v>
      </c>
      <c r="M4316">
        <f>(Table1[[#This Row],[list_price]]-Table1[[#This Row],[discount_price]])*Table1[[#This Row],[quantity]]</f>
        <v>465.4905</v>
      </c>
    </row>
    <row r="4317" spans="1:13" x14ac:dyDescent="0.25">
      <c r="A4317">
        <v>1482</v>
      </c>
      <c r="B4317">
        <v>3</v>
      </c>
      <c r="C4317">
        <v>94</v>
      </c>
      <c r="D4317">
        <v>58</v>
      </c>
      <c r="E4317" t="s">
        <v>105</v>
      </c>
      <c r="F4317" t="s">
        <v>305</v>
      </c>
      <c r="G4317">
        <v>2</v>
      </c>
      <c r="H4317" t="str">
        <f>VLOOKUP(Table1[[#This Row],[store_id]],[1]stores!$A:$B,2,0)</f>
        <v>Baldwin Bikes</v>
      </c>
      <c r="I4317">
        <v>2</v>
      </c>
      <c r="J4317">
        <v>4999.99</v>
      </c>
      <c r="K4317">
        <v>7.0000000000000007E-2</v>
      </c>
      <c r="L4317">
        <f>Table1[[#This Row],[list_price]]*Table1[[#This Row],[discount]]</f>
        <v>349.99930000000001</v>
      </c>
      <c r="M4317">
        <f>(Table1[[#This Row],[list_price]]-Table1[[#This Row],[discount_price]])*Table1[[#This Row],[quantity]]</f>
        <v>9299.9813999999988</v>
      </c>
    </row>
    <row r="4318" spans="1:13" x14ac:dyDescent="0.25">
      <c r="A4318">
        <v>1482</v>
      </c>
      <c r="B4318">
        <v>4</v>
      </c>
      <c r="C4318">
        <v>94</v>
      </c>
      <c r="D4318">
        <v>40</v>
      </c>
      <c r="E4318" t="s">
        <v>125</v>
      </c>
      <c r="F4318" t="s">
        <v>300</v>
      </c>
      <c r="G4318">
        <v>2</v>
      </c>
      <c r="H4318" t="str">
        <f>VLOOKUP(Table1[[#This Row],[store_id]],[1]stores!$A:$B,2,0)</f>
        <v>Baldwin Bikes</v>
      </c>
      <c r="I4318">
        <v>1</v>
      </c>
      <c r="J4318">
        <v>4999.99</v>
      </c>
      <c r="K4318">
        <v>0.05</v>
      </c>
      <c r="L4318">
        <f>Table1[[#This Row],[list_price]]*Table1[[#This Row],[discount]]</f>
        <v>249.99950000000001</v>
      </c>
      <c r="M4318">
        <f>(Table1[[#This Row],[list_price]]-Table1[[#This Row],[discount_price]])*Table1[[#This Row],[quantity]]</f>
        <v>4749.9904999999999</v>
      </c>
    </row>
    <row r="4319" spans="1:13" x14ac:dyDescent="0.25">
      <c r="A4319">
        <v>1482</v>
      </c>
      <c r="B4319">
        <v>5</v>
      </c>
      <c r="C4319">
        <v>94</v>
      </c>
      <c r="D4319">
        <v>205</v>
      </c>
      <c r="E4319" t="s">
        <v>163</v>
      </c>
      <c r="F4319" t="s">
        <v>302</v>
      </c>
      <c r="G4319">
        <v>2</v>
      </c>
      <c r="H4319" t="str">
        <f>VLOOKUP(Table1[[#This Row],[store_id]],[1]stores!$A:$B,2,0)</f>
        <v>Baldwin Bikes</v>
      </c>
      <c r="I4319">
        <v>2</v>
      </c>
      <c r="J4319">
        <v>4999.99</v>
      </c>
      <c r="K4319">
        <v>0.05</v>
      </c>
      <c r="L4319">
        <f>Table1[[#This Row],[list_price]]*Table1[[#This Row],[discount]]</f>
        <v>249.99950000000001</v>
      </c>
      <c r="M4319">
        <f>(Table1[[#This Row],[list_price]]-Table1[[#This Row],[discount_price]])*Table1[[#This Row],[quantity]]</f>
        <v>9499.9809999999998</v>
      </c>
    </row>
    <row r="4320" spans="1:13" x14ac:dyDescent="0.25">
      <c r="A4320">
        <v>1483</v>
      </c>
      <c r="B4320">
        <v>1</v>
      </c>
      <c r="C4320">
        <v>15</v>
      </c>
      <c r="D4320">
        <v>280</v>
      </c>
      <c r="E4320" t="s">
        <v>281</v>
      </c>
      <c r="F4320" t="s">
        <v>303</v>
      </c>
      <c r="G4320">
        <v>2</v>
      </c>
      <c r="H4320" t="str">
        <f>VLOOKUP(Table1[[#This Row],[store_id]],[1]stores!$A:$B,2,0)</f>
        <v>Baldwin Bikes</v>
      </c>
      <c r="I4320">
        <v>1</v>
      </c>
      <c r="J4320">
        <v>489.99</v>
      </c>
      <c r="K4320">
        <v>0.05</v>
      </c>
      <c r="L4320">
        <f>Table1[[#This Row],[list_price]]*Table1[[#This Row],[discount]]</f>
        <v>24.499500000000001</v>
      </c>
      <c r="M4320">
        <f>(Table1[[#This Row],[list_price]]-Table1[[#This Row],[discount_price]])*Table1[[#This Row],[quantity]]</f>
        <v>465.4905</v>
      </c>
    </row>
    <row r="4321" spans="1:13" x14ac:dyDescent="0.25">
      <c r="A4321">
        <v>1483</v>
      </c>
      <c r="B4321">
        <v>2</v>
      </c>
      <c r="C4321">
        <v>15</v>
      </c>
      <c r="D4321">
        <v>226</v>
      </c>
      <c r="E4321" t="s">
        <v>164</v>
      </c>
      <c r="F4321" t="s">
        <v>299</v>
      </c>
      <c r="G4321">
        <v>2</v>
      </c>
      <c r="H4321" t="str">
        <f>VLOOKUP(Table1[[#This Row],[store_id]],[1]stores!$A:$B,2,0)</f>
        <v>Baldwin Bikes</v>
      </c>
      <c r="I4321">
        <v>2</v>
      </c>
      <c r="J4321">
        <v>679.99</v>
      </c>
      <c r="K4321">
        <v>7.0000000000000007E-2</v>
      </c>
      <c r="L4321">
        <f>Table1[[#This Row],[list_price]]*Table1[[#This Row],[discount]]</f>
        <v>47.599300000000007</v>
      </c>
      <c r="M4321">
        <f>(Table1[[#This Row],[list_price]]-Table1[[#This Row],[discount_price]])*Table1[[#This Row],[quantity]]</f>
        <v>1264.7814000000001</v>
      </c>
    </row>
    <row r="4322" spans="1:13" x14ac:dyDescent="0.25">
      <c r="A4322">
        <v>1484</v>
      </c>
      <c r="B4322">
        <v>1</v>
      </c>
      <c r="C4322">
        <v>35</v>
      </c>
      <c r="D4322">
        <v>295</v>
      </c>
      <c r="E4322" t="s">
        <v>229</v>
      </c>
      <c r="F4322" t="s">
        <v>303</v>
      </c>
      <c r="G4322">
        <v>2</v>
      </c>
      <c r="H4322" t="str">
        <f>VLOOKUP(Table1[[#This Row],[store_id]],[1]stores!$A:$B,2,0)</f>
        <v>Baldwin Bikes</v>
      </c>
      <c r="I4322">
        <v>2</v>
      </c>
      <c r="J4322">
        <v>319.99</v>
      </c>
      <c r="K4322">
        <v>7.0000000000000007E-2</v>
      </c>
      <c r="L4322">
        <f>Table1[[#This Row],[list_price]]*Table1[[#This Row],[discount]]</f>
        <v>22.399300000000004</v>
      </c>
      <c r="M4322">
        <f>(Table1[[#This Row],[list_price]]-Table1[[#This Row],[discount_price]])*Table1[[#This Row],[quantity]]</f>
        <v>595.18140000000005</v>
      </c>
    </row>
    <row r="4323" spans="1:13" x14ac:dyDescent="0.25">
      <c r="A4323">
        <v>1484</v>
      </c>
      <c r="B4323">
        <v>2</v>
      </c>
      <c r="C4323">
        <v>35</v>
      </c>
      <c r="D4323">
        <v>49</v>
      </c>
      <c r="E4323" t="s">
        <v>94</v>
      </c>
      <c r="F4323" t="s">
        <v>305</v>
      </c>
      <c r="G4323">
        <v>2</v>
      </c>
      <c r="H4323" t="str">
        <f>VLOOKUP(Table1[[#This Row],[store_id]],[1]stores!$A:$B,2,0)</f>
        <v>Baldwin Bikes</v>
      </c>
      <c r="I4323">
        <v>2</v>
      </c>
      <c r="J4323">
        <v>3499.99</v>
      </c>
      <c r="K4323">
        <v>0.2</v>
      </c>
      <c r="L4323">
        <f>Table1[[#This Row],[list_price]]*Table1[[#This Row],[discount]]</f>
        <v>699.99800000000005</v>
      </c>
      <c r="M4323">
        <f>(Table1[[#This Row],[list_price]]-Table1[[#This Row],[discount_price]])*Table1[[#This Row],[quantity]]</f>
        <v>5599.9839999999995</v>
      </c>
    </row>
    <row r="4324" spans="1:13" x14ac:dyDescent="0.25">
      <c r="A4324">
        <v>1484</v>
      </c>
      <c r="B4324">
        <v>3</v>
      </c>
      <c r="C4324">
        <v>35</v>
      </c>
      <c r="D4324">
        <v>304</v>
      </c>
      <c r="E4324" t="s">
        <v>164</v>
      </c>
      <c r="F4324" t="s">
        <v>299</v>
      </c>
      <c r="G4324">
        <v>2</v>
      </c>
      <c r="H4324" t="str">
        <f>VLOOKUP(Table1[[#This Row],[store_id]],[1]stores!$A:$B,2,0)</f>
        <v>Baldwin Bikes</v>
      </c>
      <c r="I4324">
        <v>2</v>
      </c>
      <c r="J4324">
        <v>679.99</v>
      </c>
      <c r="K4324">
        <v>0.05</v>
      </c>
      <c r="L4324">
        <f>Table1[[#This Row],[list_price]]*Table1[[#This Row],[discount]]</f>
        <v>33.999500000000005</v>
      </c>
      <c r="M4324">
        <f>(Table1[[#This Row],[list_price]]-Table1[[#This Row],[discount_price]])*Table1[[#This Row],[quantity]]</f>
        <v>1291.981</v>
      </c>
    </row>
    <row r="4325" spans="1:13" x14ac:dyDescent="0.25">
      <c r="A4325">
        <v>1485</v>
      </c>
      <c r="B4325">
        <v>1</v>
      </c>
      <c r="C4325">
        <v>51</v>
      </c>
      <c r="D4325">
        <v>122</v>
      </c>
      <c r="E4325" t="s">
        <v>136</v>
      </c>
      <c r="F4325" t="s">
        <v>300</v>
      </c>
      <c r="G4325">
        <v>2</v>
      </c>
      <c r="H4325" t="str">
        <f>VLOOKUP(Table1[[#This Row],[store_id]],[1]stores!$A:$B,2,0)</f>
        <v>Baldwin Bikes</v>
      </c>
      <c r="I4325">
        <v>2</v>
      </c>
      <c r="J4325">
        <v>2499.9899999999998</v>
      </c>
      <c r="K4325">
        <v>0.2</v>
      </c>
      <c r="L4325">
        <f>Table1[[#This Row],[list_price]]*Table1[[#This Row],[discount]]</f>
        <v>499.99799999999999</v>
      </c>
      <c r="M4325">
        <f>(Table1[[#This Row],[list_price]]-Table1[[#This Row],[discount_price]])*Table1[[#This Row],[quantity]]</f>
        <v>3999.9839999999995</v>
      </c>
    </row>
    <row r="4326" spans="1:13" x14ac:dyDescent="0.25">
      <c r="A4326">
        <v>1485</v>
      </c>
      <c r="B4326">
        <v>2</v>
      </c>
      <c r="C4326">
        <v>51</v>
      </c>
      <c r="D4326">
        <v>276</v>
      </c>
      <c r="E4326" t="s">
        <v>198</v>
      </c>
      <c r="F4326" t="s">
        <v>303</v>
      </c>
      <c r="G4326">
        <v>2</v>
      </c>
      <c r="H4326" t="str">
        <f>VLOOKUP(Table1[[#This Row],[store_id]],[1]stores!$A:$B,2,0)</f>
        <v>Baldwin Bikes</v>
      </c>
      <c r="I4326">
        <v>1</v>
      </c>
      <c r="J4326">
        <v>319.99</v>
      </c>
      <c r="K4326">
        <v>0.2</v>
      </c>
      <c r="L4326">
        <f>Table1[[#This Row],[list_price]]*Table1[[#This Row],[discount]]</f>
        <v>63.998000000000005</v>
      </c>
      <c r="M4326">
        <f>(Table1[[#This Row],[list_price]]-Table1[[#This Row],[discount_price]])*Table1[[#This Row],[quantity]]</f>
        <v>255.99200000000002</v>
      </c>
    </row>
    <row r="4327" spans="1:13" x14ac:dyDescent="0.25">
      <c r="A4327">
        <v>1486</v>
      </c>
      <c r="B4327">
        <v>1</v>
      </c>
      <c r="C4327">
        <v>84</v>
      </c>
      <c r="D4327">
        <v>60</v>
      </c>
      <c r="E4327" t="s">
        <v>122</v>
      </c>
      <c r="F4327" t="s">
        <v>302</v>
      </c>
      <c r="G4327">
        <v>2</v>
      </c>
      <c r="H4327" t="str">
        <f>VLOOKUP(Table1[[#This Row],[store_id]],[1]stores!$A:$B,2,0)</f>
        <v>Baldwin Bikes</v>
      </c>
      <c r="I4327">
        <v>2</v>
      </c>
      <c r="J4327">
        <v>1559.99</v>
      </c>
      <c r="K4327">
        <v>0.05</v>
      </c>
      <c r="L4327">
        <f>Table1[[#This Row],[list_price]]*Table1[[#This Row],[discount]]</f>
        <v>77.999500000000012</v>
      </c>
      <c r="M4327">
        <f>(Table1[[#This Row],[list_price]]-Table1[[#This Row],[discount_price]])*Table1[[#This Row],[quantity]]</f>
        <v>2963.9809999999998</v>
      </c>
    </row>
    <row r="4328" spans="1:13" x14ac:dyDescent="0.25">
      <c r="A4328">
        <v>1486</v>
      </c>
      <c r="B4328">
        <v>2</v>
      </c>
      <c r="C4328">
        <v>84</v>
      </c>
      <c r="D4328">
        <v>98</v>
      </c>
      <c r="E4328" t="s">
        <v>106</v>
      </c>
      <c r="F4328" t="s">
        <v>303</v>
      </c>
      <c r="G4328">
        <v>2</v>
      </c>
      <c r="H4328" t="str">
        <f>VLOOKUP(Table1[[#This Row],[store_id]],[1]stores!$A:$B,2,0)</f>
        <v>Baldwin Bikes</v>
      </c>
      <c r="I4328">
        <v>1</v>
      </c>
      <c r="J4328">
        <v>489.99</v>
      </c>
      <c r="K4328">
        <v>0.05</v>
      </c>
      <c r="L4328">
        <f>Table1[[#This Row],[list_price]]*Table1[[#This Row],[discount]]</f>
        <v>24.499500000000001</v>
      </c>
      <c r="M4328">
        <f>(Table1[[#This Row],[list_price]]-Table1[[#This Row],[discount_price]])*Table1[[#This Row],[quantity]]</f>
        <v>465.4905</v>
      </c>
    </row>
    <row r="4329" spans="1:13" x14ac:dyDescent="0.25">
      <c r="A4329">
        <v>1486</v>
      </c>
      <c r="B4329">
        <v>3</v>
      </c>
      <c r="C4329">
        <v>84</v>
      </c>
      <c r="D4329">
        <v>113</v>
      </c>
      <c r="E4329" t="s">
        <v>212</v>
      </c>
      <c r="F4329" t="s">
        <v>300</v>
      </c>
      <c r="G4329">
        <v>2</v>
      </c>
      <c r="H4329" t="str">
        <f>VLOOKUP(Table1[[#This Row],[store_id]],[1]stores!$A:$B,2,0)</f>
        <v>Baldwin Bikes</v>
      </c>
      <c r="I4329">
        <v>1</v>
      </c>
      <c r="J4329">
        <v>489.99</v>
      </c>
      <c r="K4329">
        <v>0.1</v>
      </c>
      <c r="L4329">
        <f>Table1[[#This Row],[list_price]]*Table1[[#This Row],[discount]]</f>
        <v>48.999000000000002</v>
      </c>
      <c r="M4329">
        <f>(Table1[[#This Row],[list_price]]-Table1[[#This Row],[discount_price]])*Table1[[#This Row],[quantity]]</f>
        <v>440.99099999999999</v>
      </c>
    </row>
    <row r="4330" spans="1:13" x14ac:dyDescent="0.25">
      <c r="A4330">
        <v>1486</v>
      </c>
      <c r="B4330">
        <v>4</v>
      </c>
      <c r="C4330">
        <v>84</v>
      </c>
      <c r="D4330">
        <v>269</v>
      </c>
      <c r="E4330" t="s">
        <v>145</v>
      </c>
      <c r="F4330" t="s">
        <v>303</v>
      </c>
      <c r="G4330">
        <v>2</v>
      </c>
      <c r="H4330" t="str">
        <f>VLOOKUP(Table1[[#This Row],[store_id]],[1]stores!$A:$B,2,0)</f>
        <v>Baldwin Bikes</v>
      </c>
      <c r="I4330">
        <v>1</v>
      </c>
      <c r="J4330">
        <v>199.99</v>
      </c>
      <c r="K4330">
        <v>0.1</v>
      </c>
      <c r="L4330">
        <f>Table1[[#This Row],[list_price]]*Table1[[#This Row],[discount]]</f>
        <v>19.999000000000002</v>
      </c>
      <c r="M4330">
        <f>(Table1[[#This Row],[list_price]]-Table1[[#This Row],[discount_price]])*Table1[[#This Row],[quantity]]</f>
        <v>179.99100000000001</v>
      </c>
    </row>
    <row r="4331" spans="1:13" x14ac:dyDescent="0.25">
      <c r="A4331">
        <v>1487</v>
      </c>
      <c r="B4331">
        <v>1</v>
      </c>
      <c r="C4331">
        <v>33</v>
      </c>
      <c r="D4331">
        <v>160</v>
      </c>
      <c r="E4331" t="s">
        <v>166</v>
      </c>
      <c r="F4331" t="s">
        <v>305</v>
      </c>
      <c r="G4331">
        <v>1</v>
      </c>
      <c r="H4331" t="str">
        <f>VLOOKUP(Table1[[#This Row],[store_id]],[1]stores!$A:$B,2,0)</f>
        <v>Santa Cruz Bikes</v>
      </c>
      <c r="I4331">
        <v>1</v>
      </c>
      <c r="J4331">
        <v>4499.99</v>
      </c>
      <c r="K4331">
        <v>7.0000000000000007E-2</v>
      </c>
      <c r="L4331">
        <f>Table1[[#This Row],[list_price]]*Table1[[#This Row],[discount]]</f>
        <v>314.99930000000001</v>
      </c>
      <c r="M4331">
        <f>(Table1[[#This Row],[list_price]]-Table1[[#This Row],[discount_price]])*Table1[[#This Row],[quantity]]</f>
        <v>4184.9906999999994</v>
      </c>
    </row>
    <row r="4332" spans="1:13" x14ac:dyDescent="0.25">
      <c r="A4332">
        <v>1487</v>
      </c>
      <c r="B4332">
        <v>2</v>
      </c>
      <c r="C4332">
        <v>33</v>
      </c>
      <c r="D4332">
        <v>151</v>
      </c>
      <c r="E4332" t="s">
        <v>146</v>
      </c>
      <c r="F4332" t="s">
        <v>305</v>
      </c>
      <c r="G4332">
        <v>1</v>
      </c>
      <c r="H4332" t="str">
        <f>VLOOKUP(Table1[[#This Row],[store_id]],[1]stores!$A:$B,2,0)</f>
        <v>Santa Cruz Bikes</v>
      </c>
      <c r="I4332">
        <v>2</v>
      </c>
      <c r="J4332">
        <v>1549.99</v>
      </c>
      <c r="K4332">
        <v>0.2</v>
      </c>
      <c r="L4332">
        <f>Table1[[#This Row],[list_price]]*Table1[[#This Row],[discount]]</f>
        <v>309.99800000000005</v>
      </c>
      <c r="M4332">
        <f>(Table1[[#This Row],[list_price]]-Table1[[#This Row],[discount_price]])*Table1[[#This Row],[quantity]]</f>
        <v>2479.9839999999999</v>
      </c>
    </row>
    <row r="4333" spans="1:13" x14ac:dyDescent="0.25">
      <c r="A4333">
        <v>1487</v>
      </c>
      <c r="B4333">
        <v>3</v>
      </c>
      <c r="C4333">
        <v>33</v>
      </c>
      <c r="D4333">
        <v>198</v>
      </c>
      <c r="E4333" t="s">
        <v>227</v>
      </c>
      <c r="F4333" t="s">
        <v>302</v>
      </c>
      <c r="G4333">
        <v>1</v>
      </c>
      <c r="H4333" t="str">
        <f>VLOOKUP(Table1[[#This Row],[store_id]],[1]stores!$A:$B,2,0)</f>
        <v>Santa Cruz Bikes</v>
      </c>
      <c r="I4333">
        <v>1</v>
      </c>
      <c r="J4333">
        <v>2999.99</v>
      </c>
      <c r="K4333">
        <v>0.05</v>
      </c>
      <c r="L4333">
        <f>Table1[[#This Row],[list_price]]*Table1[[#This Row],[discount]]</f>
        <v>149.99949999999998</v>
      </c>
      <c r="M4333">
        <f>(Table1[[#This Row],[list_price]]-Table1[[#This Row],[discount_price]])*Table1[[#This Row],[quantity]]</f>
        <v>2849.9904999999999</v>
      </c>
    </row>
    <row r="4334" spans="1:13" x14ac:dyDescent="0.25">
      <c r="A4334">
        <v>1487</v>
      </c>
      <c r="B4334">
        <v>4</v>
      </c>
      <c r="C4334">
        <v>33</v>
      </c>
      <c r="D4334">
        <v>196</v>
      </c>
      <c r="E4334" t="s">
        <v>282</v>
      </c>
      <c r="F4334" t="s">
        <v>302</v>
      </c>
      <c r="G4334">
        <v>1</v>
      </c>
      <c r="H4334" t="str">
        <f>VLOOKUP(Table1[[#This Row],[store_id]],[1]stores!$A:$B,2,0)</f>
        <v>Santa Cruz Bikes</v>
      </c>
      <c r="I4334">
        <v>1</v>
      </c>
      <c r="J4334">
        <v>2299.9899999999998</v>
      </c>
      <c r="K4334">
        <v>0.05</v>
      </c>
      <c r="L4334">
        <f>Table1[[#This Row],[list_price]]*Table1[[#This Row],[discount]]</f>
        <v>114.9995</v>
      </c>
      <c r="M4334">
        <f>(Table1[[#This Row],[list_price]]-Table1[[#This Row],[discount_price]])*Table1[[#This Row],[quantity]]</f>
        <v>2184.9904999999999</v>
      </c>
    </row>
    <row r="4335" spans="1:13" x14ac:dyDescent="0.25">
      <c r="A4335">
        <v>1487</v>
      </c>
      <c r="B4335">
        <v>5</v>
      </c>
      <c r="C4335">
        <v>33</v>
      </c>
      <c r="D4335">
        <v>96</v>
      </c>
      <c r="E4335" t="s">
        <v>113</v>
      </c>
      <c r="F4335" t="s">
        <v>303</v>
      </c>
      <c r="G4335">
        <v>1</v>
      </c>
      <c r="H4335" t="str">
        <f>VLOOKUP(Table1[[#This Row],[store_id]],[1]stores!$A:$B,2,0)</f>
        <v>Santa Cruz Bikes</v>
      </c>
      <c r="I4335">
        <v>2</v>
      </c>
      <c r="J4335">
        <v>349.99</v>
      </c>
      <c r="K4335">
        <v>0.2</v>
      </c>
      <c r="L4335">
        <f>Table1[[#This Row],[list_price]]*Table1[[#This Row],[discount]]</f>
        <v>69.998000000000005</v>
      </c>
      <c r="M4335">
        <f>(Table1[[#This Row],[list_price]]-Table1[[#This Row],[discount_price]])*Table1[[#This Row],[quantity]]</f>
        <v>559.98400000000004</v>
      </c>
    </row>
    <row r="4336" spans="1:13" x14ac:dyDescent="0.25">
      <c r="A4336">
        <v>1488</v>
      </c>
      <c r="B4336">
        <v>1</v>
      </c>
      <c r="C4336">
        <v>181</v>
      </c>
      <c r="D4336">
        <v>42</v>
      </c>
      <c r="E4336" t="s">
        <v>78</v>
      </c>
      <c r="F4336" t="s">
        <v>300</v>
      </c>
      <c r="G4336">
        <v>1</v>
      </c>
      <c r="H4336" t="str">
        <f>VLOOKUP(Table1[[#This Row],[store_id]],[1]stores!$A:$B,2,0)</f>
        <v>Santa Cruz Bikes</v>
      </c>
      <c r="I4336">
        <v>1</v>
      </c>
      <c r="J4336">
        <v>2299.9899999999998</v>
      </c>
      <c r="K4336">
        <v>7.0000000000000007E-2</v>
      </c>
      <c r="L4336">
        <f>Table1[[#This Row],[list_price]]*Table1[[#This Row],[discount]]</f>
        <v>160.99930000000001</v>
      </c>
      <c r="M4336">
        <f>(Table1[[#This Row],[list_price]]-Table1[[#This Row],[discount_price]])*Table1[[#This Row],[quantity]]</f>
        <v>2138.9906999999998</v>
      </c>
    </row>
    <row r="4337" spans="1:13" x14ac:dyDescent="0.25">
      <c r="A4337">
        <v>1488</v>
      </c>
      <c r="B4337">
        <v>2</v>
      </c>
      <c r="C4337">
        <v>181</v>
      </c>
      <c r="D4337">
        <v>122</v>
      </c>
      <c r="E4337" t="s">
        <v>136</v>
      </c>
      <c r="F4337" t="s">
        <v>300</v>
      </c>
      <c r="G4337">
        <v>1</v>
      </c>
      <c r="H4337" t="str">
        <f>VLOOKUP(Table1[[#This Row],[store_id]],[1]stores!$A:$B,2,0)</f>
        <v>Santa Cruz Bikes</v>
      </c>
      <c r="I4337">
        <v>1</v>
      </c>
      <c r="J4337">
        <v>2499.9899999999998</v>
      </c>
      <c r="K4337">
        <v>7.0000000000000007E-2</v>
      </c>
      <c r="L4337">
        <f>Table1[[#This Row],[list_price]]*Table1[[#This Row],[discount]]</f>
        <v>174.99930000000001</v>
      </c>
      <c r="M4337">
        <f>(Table1[[#This Row],[list_price]]-Table1[[#This Row],[discount_price]])*Table1[[#This Row],[quantity]]</f>
        <v>2324.9906999999998</v>
      </c>
    </row>
    <row r="4338" spans="1:13" x14ac:dyDescent="0.25">
      <c r="A4338">
        <v>1489</v>
      </c>
      <c r="B4338">
        <v>1</v>
      </c>
      <c r="C4338">
        <v>194</v>
      </c>
      <c r="D4338">
        <v>198</v>
      </c>
      <c r="E4338" t="s">
        <v>227</v>
      </c>
      <c r="F4338" t="s">
        <v>302</v>
      </c>
      <c r="G4338">
        <v>1</v>
      </c>
      <c r="H4338" t="str">
        <f>VLOOKUP(Table1[[#This Row],[store_id]],[1]stores!$A:$B,2,0)</f>
        <v>Santa Cruz Bikes</v>
      </c>
      <c r="I4338">
        <v>1</v>
      </c>
      <c r="J4338">
        <v>2999.99</v>
      </c>
      <c r="K4338">
        <v>0.2</v>
      </c>
      <c r="L4338">
        <f>Table1[[#This Row],[list_price]]*Table1[[#This Row],[discount]]</f>
        <v>599.99799999999993</v>
      </c>
      <c r="M4338">
        <f>(Table1[[#This Row],[list_price]]-Table1[[#This Row],[discount_price]])*Table1[[#This Row],[quantity]]</f>
        <v>2399.9919999999997</v>
      </c>
    </row>
    <row r="4339" spans="1:13" x14ac:dyDescent="0.25">
      <c r="A4339">
        <v>1489</v>
      </c>
      <c r="B4339">
        <v>2</v>
      </c>
      <c r="C4339">
        <v>194</v>
      </c>
      <c r="D4339">
        <v>282</v>
      </c>
      <c r="E4339" t="s">
        <v>155</v>
      </c>
      <c r="F4339" t="s">
        <v>303</v>
      </c>
      <c r="G4339">
        <v>1</v>
      </c>
      <c r="H4339" t="str">
        <f>VLOOKUP(Table1[[#This Row],[store_id]],[1]stores!$A:$B,2,0)</f>
        <v>Santa Cruz Bikes</v>
      </c>
      <c r="I4339">
        <v>2</v>
      </c>
      <c r="J4339">
        <v>279.99</v>
      </c>
      <c r="K4339">
        <v>0.2</v>
      </c>
      <c r="L4339">
        <f>Table1[[#This Row],[list_price]]*Table1[[#This Row],[discount]]</f>
        <v>55.998000000000005</v>
      </c>
      <c r="M4339">
        <f>(Table1[[#This Row],[list_price]]-Table1[[#This Row],[discount_price]])*Table1[[#This Row],[quantity]]</f>
        <v>447.98400000000004</v>
      </c>
    </row>
    <row r="4340" spans="1:13" x14ac:dyDescent="0.25">
      <c r="A4340">
        <v>1489</v>
      </c>
      <c r="B4340">
        <v>3</v>
      </c>
      <c r="C4340">
        <v>194</v>
      </c>
      <c r="D4340">
        <v>52</v>
      </c>
      <c r="E4340" t="s">
        <v>92</v>
      </c>
      <c r="F4340" t="s">
        <v>305</v>
      </c>
      <c r="G4340">
        <v>1</v>
      </c>
      <c r="H4340" t="str">
        <f>VLOOKUP(Table1[[#This Row],[store_id]],[1]stores!$A:$B,2,0)</f>
        <v>Santa Cruz Bikes</v>
      </c>
      <c r="I4340">
        <v>1</v>
      </c>
      <c r="J4340">
        <v>875.99</v>
      </c>
      <c r="K4340">
        <v>0.1</v>
      </c>
      <c r="L4340">
        <f>Table1[[#This Row],[list_price]]*Table1[[#This Row],[discount]]</f>
        <v>87.599000000000004</v>
      </c>
      <c r="M4340">
        <f>(Table1[[#This Row],[list_price]]-Table1[[#This Row],[discount_price]])*Table1[[#This Row],[quantity]]</f>
        <v>788.39099999999996</v>
      </c>
    </row>
    <row r="4341" spans="1:13" x14ac:dyDescent="0.25">
      <c r="A4341">
        <v>1490</v>
      </c>
      <c r="B4341">
        <v>1</v>
      </c>
      <c r="C4341">
        <v>217</v>
      </c>
      <c r="D4341">
        <v>99</v>
      </c>
      <c r="E4341" t="s">
        <v>77</v>
      </c>
      <c r="F4341" t="s">
        <v>303</v>
      </c>
      <c r="G4341">
        <v>1</v>
      </c>
      <c r="H4341" t="str">
        <f>VLOOKUP(Table1[[#This Row],[store_id]],[1]stores!$A:$B,2,0)</f>
        <v>Santa Cruz Bikes</v>
      </c>
      <c r="I4341">
        <v>1</v>
      </c>
      <c r="J4341">
        <v>299.99</v>
      </c>
      <c r="K4341">
        <v>0.1</v>
      </c>
      <c r="L4341">
        <f>Table1[[#This Row],[list_price]]*Table1[[#This Row],[discount]]</f>
        <v>29.999000000000002</v>
      </c>
      <c r="M4341">
        <f>(Table1[[#This Row],[list_price]]-Table1[[#This Row],[discount_price]])*Table1[[#This Row],[quantity]]</f>
        <v>269.99099999999999</v>
      </c>
    </row>
    <row r="4342" spans="1:13" x14ac:dyDescent="0.25">
      <c r="A4342">
        <v>1490</v>
      </c>
      <c r="B4342">
        <v>2</v>
      </c>
      <c r="C4342">
        <v>217</v>
      </c>
      <c r="D4342">
        <v>254</v>
      </c>
      <c r="E4342" t="s">
        <v>187</v>
      </c>
      <c r="F4342" t="s">
        <v>299</v>
      </c>
      <c r="G4342">
        <v>1</v>
      </c>
      <c r="H4342" t="str">
        <f>VLOOKUP(Table1[[#This Row],[store_id]],[1]stores!$A:$B,2,0)</f>
        <v>Santa Cruz Bikes</v>
      </c>
      <c r="I4342">
        <v>1</v>
      </c>
      <c r="J4342">
        <v>749.99</v>
      </c>
      <c r="K4342">
        <v>0.1</v>
      </c>
      <c r="L4342">
        <f>Table1[[#This Row],[list_price]]*Table1[[#This Row],[discount]]</f>
        <v>74.999000000000009</v>
      </c>
      <c r="M4342">
        <f>(Table1[[#This Row],[list_price]]-Table1[[#This Row],[discount_price]])*Table1[[#This Row],[quantity]]</f>
        <v>674.99099999999999</v>
      </c>
    </row>
    <row r="4343" spans="1:13" x14ac:dyDescent="0.25">
      <c r="A4343">
        <v>1490</v>
      </c>
      <c r="B4343">
        <v>3</v>
      </c>
      <c r="C4343">
        <v>217</v>
      </c>
      <c r="D4343">
        <v>218</v>
      </c>
      <c r="E4343" t="s">
        <v>283</v>
      </c>
      <c r="F4343" t="s">
        <v>299</v>
      </c>
      <c r="G4343">
        <v>1</v>
      </c>
      <c r="H4343" t="str">
        <f>VLOOKUP(Table1[[#This Row],[store_id]],[1]stores!$A:$B,2,0)</f>
        <v>Santa Cruz Bikes</v>
      </c>
      <c r="I4343">
        <v>1</v>
      </c>
      <c r="J4343">
        <v>319.99</v>
      </c>
      <c r="K4343">
        <v>0.05</v>
      </c>
      <c r="L4343">
        <f>Table1[[#This Row],[list_price]]*Table1[[#This Row],[discount]]</f>
        <v>15.999500000000001</v>
      </c>
      <c r="M4343">
        <f>(Table1[[#This Row],[list_price]]-Table1[[#This Row],[discount_price]])*Table1[[#This Row],[quantity]]</f>
        <v>303.9905</v>
      </c>
    </row>
    <row r="4344" spans="1:13" x14ac:dyDescent="0.25">
      <c r="A4344">
        <v>1491</v>
      </c>
      <c r="B4344">
        <v>1</v>
      </c>
      <c r="C4344">
        <v>82</v>
      </c>
      <c r="D4344">
        <v>95</v>
      </c>
      <c r="E4344" t="s">
        <v>74</v>
      </c>
      <c r="F4344" t="s">
        <v>299</v>
      </c>
      <c r="G4344">
        <v>1</v>
      </c>
      <c r="H4344" t="str">
        <f>VLOOKUP(Table1[[#This Row],[store_id]],[1]stores!$A:$B,2,0)</f>
        <v>Santa Cruz Bikes</v>
      </c>
      <c r="I4344">
        <v>2</v>
      </c>
      <c r="J4344">
        <v>299.99</v>
      </c>
      <c r="K4344">
        <v>0.2</v>
      </c>
      <c r="L4344">
        <f>Table1[[#This Row],[list_price]]*Table1[[#This Row],[discount]]</f>
        <v>59.998000000000005</v>
      </c>
      <c r="M4344">
        <f>(Table1[[#This Row],[list_price]]-Table1[[#This Row],[discount_price]])*Table1[[#This Row],[quantity]]</f>
        <v>479.98400000000004</v>
      </c>
    </row>
    <row r="4345" spans="1:13" x14ac:dyDescent="0.25">
      <c r="A4345">
        <v>1491</v>
      </c>
      <c r="B4345">
        <v>2</v>
      </c>
      <c r="C4345">
        <v>82</v>
      </c>
      <c r="D4345">
        <v>302</v>
      </c>
      <c r="E4345" t="s">
        <v>258</v>
      </c>
      <c r="F4345" t="s">
        <v>304</v>
      </c>
      <c r="G4345">
        <v>1</v>
      </c>
      <c r="H4345" t="str">
        <f>VLOOKUP(Table1[[#This Row],[store_id]],[1]stores!$A:$B,2,0)</f>
        <v>Santa Cruz Bikes</v>
      </c>
      <c r="I4345">
        <v>1</v>
      </c>
      <c r="J4345">
        <v>449.99</v>
      </c>
      <c r="K4345">
        <v>0.05</v>
      </c>
      <c r="L4345">
        <f>Table1[[#This Row],[list_price]]*Table1[[#This Row],[discount]]</f>
        <v>22.499500000000001</v>
      </c>
      <c r="M4345">
        <f>(Table1[[#This Row],[list_price]]-Table1[[#This Row],[discount_price]])*Table1[[#This Row],[quantity]]</f>
        <v>427.4905</v>
      </c>
    </row>
    <row r="4346" spans="1:13" x14ac:dyDescent="0.25">
      <c r="A4346">
        <v>1491</v>
      </c>
      <c r="B4346">
        <v>3</v>
      </c>
      <c r="C4346">
        <v>82</v>
      </c>
      <c r="D4346">
        <v>60</v>
      </c>
      <c r="E4346" t="s">
        <v>122</v>
      </c>
      <c r="F4346" t="s">
        <v>302</v>
      </c>
      <c r="G4346">
        <v>1</v>
      </c>
      <c r="H4346" t="str">
        <f>VLOOKUP(Table1[[#This Row],[store_id]],[1]stores!$A:$B,2,0)</f>
        <v>Santa Cruz Bikes</v>
      </c>
      <c r="I4346">
        <v>2</v>
      </c>
      <c r="J4346">
        <v>1559.99</v>
      </c>
      <c r="K4346">
        <v>7.0000000000000007E-2</v>
      </c>
      <c r="L4346">
        <f>Table1[[#This Row],[list_price]]*Table1[[#This Row],[discount]]</f>
        <v>109.19930000000001</v>
      </c>
      <c r="M4346">
        <f>(Table1[[#This Row],[list_price]]-Table1[[#This Row],[discount_price]])*Table1[[#This Row],[quantity]]</f>
        <v>2901.5814</v>
      </c>
    </row>
    <row r="4347" spans="1:13" x14ac:dyDescent="0.25">
      <c r="A4347">
        <v>1491</v>
      </c>
      <c r="B4347">
        <v>4</v>
      </c>
      <c r="C4347">
        <v>82</v>
      </c>
      <c r="D4347">
        <v>139</v>
      </c>
      <c r="E4347" t="s">
        <v>141</v>
      </c>
      <c r="F4347" t="s">
        <v>300</v>
      </c>
      <c r="G4347">
        <v>1</v>
      </c>
      <c r="H4347" t="str">
        <f>VLOOKUP(Table1[[#This Row],[store_id]],[1]stores!$A:$B,2,0)</f>
        <v>Santa Cruz Bikes</v>
      </c>
      <c r="I4347">
        <v>2</v>
      </c>
      <c r="J4347">
        <v>2999.99</v>
      </c>
      <c r="K4347">
        <v>7.0000000000000007E-2</v>
      </c>
      <c r="L4347">
        <f>Table1[[#This Row],[list_price]]*Table1[[#This Row],[discount]]</f>
        <v>209.99930000000001</v>
      </c>
      <c r="M4347">
        <f>(Table1[[#This Row],[list_price]]-Table1[[#This Row],[discount_price]])*Table1[[#This Row],[quantity]]</f>
        <v>5579.9813999999997</v>
      </c>
    </row>
    <row r="4348" spans="1:13" x14ac:dyDescent="0.25">
      <c r="A4348">
        <v>1492</v>
      </c>
      <c r="B4348">
        <v>1</v>
      </c>
      <c r="C4348">
        <v>41</v>
      </c>
      <c r="D4348">
        <v>37</v>
      </c>
      <c r="E4348" t="s">
        <v>119</v>
      </c>
      <c r="F4348" t="s">
        <v>300</v>
      </c>
      <c r="G4348">
        <v>2</v>
      </c>
      <c r="H4348" t="str">
        <f>VLOOKUP(Table1[[#This Row],[store_id]],[1]stores!$A:$B,2,0)</f>
        <v>Baldwin Bikes</v>
      </c>
      <c r="I4348">
        <v>2</v>
      </c>
      <c r="J4348">
        <v>379.99</v>
      </c>
      <c r="K4348">
        <v>0.1</v>
      </c>
      <c r="L4348">
        <f>Table1[[#This Row],[list_price]]*Table1[[#This Row],[discount]]</f>
        <v>37.999000000000002</v>
      </c>
      <c r="M4348">
        <f>(Table1[[#This Row],[list_price]]-Table1[[#This Row],[discount_price]])*Table1[[#This Row],[quantity]]</f>
        <v>683.98199999999997</v>
      </c>
    </row>
    <row r="4349" spans="1:13" x14ac:dyDescent="0.25">
      <c r="A4349">
        <v>1493</v>
      </c>
      <c r="B4349">
        <v>1</v>
      </c>
      <c r="C4349">
        <v>64</v>
      </c>
      <c r="D4349">
        <v>230</v>
      </c>
      <c r="E4349" t="s">
        <v>154</v>
      </c>
      <c r="F4349" t="s">
        <v>299</v>
      </c>
      <c r="G4349">
        <v>3</v>
      </c>
      <c r="H4349" t="str">
        <f>VLOOKUP(Table1[[#This Row],[store_id]],[1]stores!$A:$B,2,0)</f>
        <v>Rowlett Bikes</v>
      </c>
      <c r="I4349">
        <v>1</v>
      </c>
      <c r="J4349">
        <v>429.99</v>
      </c>
      <c r="K4349">
        <v>0.1</v>
      </c>
      <c r="L4349">
        <f>Table1[[#This Row],[list_price]]*Table1[[#This Row],[discount]]</f>
        <v>42.999000000000002</v>
      </c>
      <c r="M4349">
        <f>(Table1[[#This Row],[list_price]]-Table1[[#This Row],[discount_price]])*Table1[[#This Row],[quantity]]</f>
        <v>386.99099999999999</v>
      </c>
    </row>
    <row r="4350" spans="1:13" x14ac:dyDescent="0.25">
      <c r="A4350">
        <v>1494</v>
      </c>
      <c r="B4350">
        <v>1</v>
      </c>
      <c r="C4350">
        <v>69</v>
      </c>
      <c r="D4350">
        <v>230</v>
      </c>
      <c r="E4350" t="s">
        <v>154</v>
      </c>
      <c r="F4350" t="s">
        <v>299</v>
      </c>
      <c r="G4350">
        <v>1</v>
      </c>
      <c r="H4350" t="str">
        <f>VLOOKUP(Table1[[#This Row],[store_id]],[1]stores!$A:$B,2,0)</f>
        <v>Santa Cruz Bikes</v>
      </c>
      <c r="I4350">
        <v>2</v>
      </c>
      <c r="J4350">
        <v>429.99</v>
      </c>
      <c r="K4350">
        <v>0.1</v>
      </c>
      <c r="L4350">
        <f>Table1[[#This Row],[list_price]]*Table1[[#This Row],[discount]]</f>
        <v>42.999000000000002</v>
      </c>
      <c r="M4350">
        <f>(Table1[[#This Row],[list_price]]-Table1[[#This Row],[discount_price]])*Table1[[#This Row],[quantity]]</f>
        <v>773.98199999999997</v>
      </c>
    </row>
    <row r="4351" spans="1:13" x14ac:dyDescent="0.25">
      <c r="A4351">
        <v>1494</v>
      </c>
      <c r="B4351">
        <v>2</v>
      </c>
      <c r="C4351">
        <v>69</v>
      </c>
      <c r="D4351">
        <v>178</v>
      </c>
      <c r="E4351" t="s">
        <v>267</v>
      </c>
      <c r="F4351" t="s">
        <v>305</v>
      </c>
      <c r="G4351">
        <v>1</v>
      </c>
      <c r="H4351" t="str">
        <f>VLOOKUP(Table1[[#This Row],[store_id]],[1]stores!$A:$B,2,0)</f>
        <v>Santa Cruz Bikes</v>
      </c>
      <c r="I4351">
        <v>2</v>
      </c>
      <c r="J4351">
        <v>749.99</v>
      </c>
      <c r="K4351">
        <v>0.2</v>
      </c>
      <c r="L4351">
        <f>Table1[[#This Row],[list_price]]*Table1[[#This Row],[discount]]</f>
        <v>149.99800000000002</v>
      </c>
      <c r="M4351">
        <f>(Table1[[#This Row],[list_price]]-Table1[[#This Row],[discount_price]])*Table1[[#This Row],[quantity]]</f>
        <v>1199.9839999999999</v>
      </c>
    </row>
    <row r="4352" spans="1:13" x14ac:dyDescent="0.25">
      <c r="A4352">
        <v>1494</v>
      </c>
      <c r="B4352">
        <v>3</v>
      </c>
      <c r="C4352">
        <v>69</v>
      </c>
      <c r="D4352">
        <v>264</v>
      </c>
      <c r="E4352" t="s">
        <v>252</v>
      </c>
      <c r="F4352" t="s">
        <v>303</v>
      </c>
      <c r="G4352">
        <v>1</v>
      </c>
      <c r="H4352" t="str">
        <f>VLOOKUP(Table1[[#This Row],[store_id]],[1]stores!$A:$B,2,0)</f>
        <v>Santa Cruz Bikes</v>
      </c>
      <c r="I4352">
        <v>2</v>
      </c>
      <c r="J4352">
        <v>249.99</v>
      </c>
      <c r="K4352">
        <v>0.05</v>
      </c>
      <c r="L4352">
        <f>Table1[[#This Row],[list_price]]*Table1[[#This Row],[discount]]</f>
        <v>12.499500000000001</v>
      </c>
      <c r="M4352">
        <f>(Table1[[#This Row],[list_price]]-Table1[[#This Row],[discount_price]])*Table1[[#This Row],[quantity]]</f>
        <v>474.98099999999999</v>
      </c>
    </row>
    <row r="4353" spans="1:13" x14ac:dyDescent="0.25">
      <c r="A4353">
        <v>1495</v>
      </c>
      <c r="B4353">
        <v>1</v>
      </c>
      <c r="C4353">
        <v>86</v>
      </c>
      <c r="D4353">
        <v>292</v>
      </c>
      <c r="E4353" t="s">
        <v>225</v>
      </c>
      <c r="F4353" t="s">
        <v>303</v>
      </c>
      <c r="G4353">
        <v>2</v>
      </c>
      <c r="H4353" t="str">
        <f>VLOOKUP(Table1[[#This Row],[store_id]],[1]stores!$A:$B,2,0)</f>
        <v>Baldwin Bikes</v>
      </c>
      <c r="I4353">
        <v>2</v>
      </c>
      <c r="J4353">
        <v>369.99</v>
      </c>
      <c r="K4353">
        <v>0.05</v>
      </c>
      <c r="L4353">
        <f>Table1[[#This Row],[list_price]]*Table1[[#This Row],[discount]]</f>
        <v>18.499500000000001</v>
      </c>
      <c r="M4353">
        <f>(Table1[[#This Row],[list_price]]-Table1[[#This Row],[discount_price]])*Table1[[#This Row],[quantity]]</f>
        <v>702.98099999999999</v>
      </c>
    </row>
    <row r="4354" spans="1:13" x14ac:dyDescent="0.25">
      <c r="A4354">
        <v>1495</v>
      </c>
      <c r="B4354">
        <v>2</v>
      </c>
      <c r="C4354">
        <v>86</v>
      </c>
      <c r="D4354">
        <v>308</v>
      </c>
      <c r="E4354" t="s">
        <v>251</v>
      </c>
      <c r="F4354" t="s">
        <v>299</v>
      </c>
      <c r="G4354">
        <v>2</v>
      </c>
      <c r="H4354" t="str">
        <f>VLOOKUP(Table1[[#This Row],[store_id]],[1]stores!$A:$B,2,0)</f>
        <v>Baldwin Bikes</v>
      </c>
      <c r="I4354">
        <v>2</v>
      </c>
      <c r="J4354">
        <v>749.99</v>
      </c>
      <c r="K4354">
        <v>0.2</v>
      </c>
      <c r="L4354">
        <f>Table1[[#This Row],[list_price]]*Table1[[#This Row],[discount]]</f>
        <v>149.99800000000002</v>
      </c>
      <c r="M4354">
        <f>(Table1[[#This Row],[list_price]]-Table1[[#This Row],[discount_price]])*Table1[[#This Row],[quantity]]</f>
        <v>1199.9839999999999</v>
      </c>
    </row>
    <row r="4355" spans="1:13" x14ac:dyDescent="0.25">
      <c r="A4355">
        <v>1495</v>
      </c>
      <c r="B4355">
        <v>3</v>
      </c>
      <c r="C4355">
        <v>86</v>
      </c>
      <c r="D4355">
        <v>137</v>
      </c>
      <c r="E4355" t="s">
        <v>246</v>
      </c>
      <c r="F4355" t="s">
        <v>300</v>
      </c>
      <c r="G4355">
        <v>2</v>
      </c>
      <c r="H4355" t="str">
        <f>VLOOKUP(Table1[[#This Row],[store_id]],[1]stores!$A:$B,2,0)</f>
        <v>Baldwin Bikes</v>
      </c>
      <c r="I4355">
        <v>1</v>
      </c>
      <c r="J4355">
        <v>2599</v>
      </c>
      <c r="K4355">
        <v>0.1</v>
      </c>
      <c r="L4355">
        <f>Table1[[#This Row],[list_price]]*Table1[[#This Row],[discount]]</f>
        <v>259.90000000000003</v>
      </c>
      <c r="M4355">
        <f>(Table1[[#This Row],[list_price]]-Table1[[#This Row],[discount_price]])*Table1[[#This Row],[quantity]]</f>
        <v>2339.1</v>
      </c>
    </row>
    <row r="4356" spans="1:13" x14ac:dyDescent="0.25">
      <c r="A4356">
        <v>1496</v>
      </c>
      <c r="B4356">
        <v>1</v>
      </c>
      <c r="C4356">
        <v>3</v>
      </c>
      <c r="D4356">
        <v>248</v>
      </c>
      <c r="E4356" t="s">
        <v>278</v>
      </c>
      <c r="F4356" t="s">
        <v>299</v>
      </c>
      <c r="G4356">
        <v>1</v>
      </c>
      <c r="H4356" t="str">
        <f>VLOOKUP(Table1[[#This Row],[store_id]],[1]stores!$A:$B,2,0)</f>
        <v>Santa Cruz Bikes</v>
      </c>
      <c r="I4356">
        <v>1</v>
      </c>
      <c r="J4356">
        <v>599.99</v>
      </c>
      <c r="K4356">
        <v>7.0000000000000007E-2</v>
      </c>
      <c r="L4356">
        <f>Table1[[#This Row],[list_price]]*Table1[[#This Row],[discount]]</f>
        <v>41.999300000000005</v>
      </c>
      <c r="M4356">
        <f>(Table1[[#This Row],[list_price]]-Table1[[#This Row],[discount_price]])*Table1[[#This Row],[quantity]]</f>
        <v>557.99070000000006</v>
      </c>
    </row>
    <row r="4357" spans="1:13" x14ac:dyDescent="0.25">
      <c r="A4357">
        <v>1496</v>
      </c>
      <c r="B4357">
        <v>2</v>
      </c>
      <c r="C4357">
        <v>3</v>
      </c>
      <c r="D4357">
        <v>214</v>
      </c>
      <c r="E4357" t="s">
        <v>223</v>
      </c>
      <c r="F4357" t="s">
        <v>299</v>
      </c>
      <c r="G4357">
        <v>1</v>
      </c>
      <c r="H4357" t="str">
        <f>VLOOKUP(Table1[[#This Row],[store_id]],[1]stores!$A:$B,2,0)</f>
        <v>Santa Cruz Bikes</v>
      </c>
      <c r="I4357">
        <v>1</v>
      </c>
      <c r="J4357">
        <v>899.99</v>
      </c>
      <c r="K4357">
        <v>7.0000000000000007E-2</v>
      </c>
      <c r="L4357">
        <f>Table1[[#This Row],[list_price]]*Table1[[#This Row],[discount]]</f>
        <v>62.999300000000005</v>
      </c>
      <c r="M4357">
        <f>(Table1[[#This Row],[list_price]]-Table1[[#This Row],[discount_price]])*Table1[[#This Row],[quantity]]</f>
        <v>836.99070000000006</v>
      </c>
    </row>
    <row r="4358" spans="1:13" x14ac:dyDescent="0.25">
      <c r="A4358">
        <v>1496</v>
      </c>
      <c r="B4358">
        <v>3</v>
      </c>
      <c r="C4358">
        <v>3</v>
      </c>
      <c r="D4358">
        <v>224</v>
      </c>
      <c r="E4358" t="s">
        <v>235</v>
      </c>
      <c r="F4358" t="s">
        <v>299</v>
      </c>
      <c r="G4358">
        <v>1</v>
      </c>
      <c r="H4358" t="str">
        <f>VLOOKUP(Table1[[#This Row],[store_id]],[1]stores!$A:$B,2,0)</f>
        <v>Santa Cruz Bikes</v>
      </c>
      <c r="I4358">
        <v>2</v>
      </c>
      <c r="J4358">
        <v>479.99</v>
      </c>
      <c r="K4358">
        <v>0.05</v>
      </c>
      <c r="L4358">
        <f>Table1[[#This Row],[list_price]]*Table1[[#This Row],[discount]]</f>
        <v>23.999500000000001</v>
      </c>
      <c r="M4358">
        <f>(Table1[[#This Row],[list_price]]-Table1[[#This Row],[discount_price]])*Table1[[#This Row],[quantity]]</f>
        <v>911.98099999999999</v>
      </c>
    </row>
    <row r="4359" spans="1:13" x14ac:dyDescent="0.25">
      <c r="A4359">
        <v>1496</v>
      </c>
      <c r="B4359">
        <v>4</v>
      </c>
      <c r="C4359">
        <v>3</v>
      </c>
      <c r="D4359">
        <v>302</v>
      </c>
      <c r="E4359" t="s">
        <v>258</v>
      </c>
      <c r="F4359" t="s">
        <v>304</v>
      </c>
      <c r="G4359">
        <v>1</v>
      </c>
      <c r="H4359" t="str">
        <f>VLOOKUP(Table1[[#This Row],[store_id]],[1]stores!$A:$B,2,0)</f>
        <v>Santa Cruz Bikes</v>
      </c>
      <c r="I4359">
        <v>1</v>
      </c>
      <c r="J4359">
        <v>449.99</v>
      </c>
      <c r="K4359">
        <v>0.05</v>
      </c>
      <c r="L4359">
        <f>Table1[[#This Row],[list_price]]*Table1[[#This Row],[discount]]</f>
        <v>22.499500000000001</v>
      </c>
      <c r="M4359">
        <f>(Table1[[#This Row],[list_price]]-Table1[[#This Row],[discount_price]])*Table1[[#This Row],[quantity]]</f>
        <v>427.4905</v>
      </c>
    </row>
    <row r="4360" spans="1:13" x14ac:dyDescent="0.25">
      <c r="A4360">
        <v>1496</v>
      </c>
      <c r="B4360">
        <v>5</v>
      </c>
      <c r="C4360">
        <v>3</v>
      </c>
      <c r="D4360">
        <v>225</v>
      </c>
      <c r="E4360" t="s">
        <v>224</v>
      </c>
      <c r="F4360" t="s">
        <v>299</v>
      </c>
      <c r="G4360">
        <v>1</v>
      </c>
      <c r="H4360" t="str">
        <f>VLOOKUP(Table1[[#This Row],[store_id]],[1]stores!$A:$B,2,0)</f>
        <v>Santa Cruz Bikes</v>
      </c>
      <c r="I4360">
        <v>2</v>
      </c>
      <c r="J4360">
        <v>959.99</v>
      </c>
      <c r="K4360">
        <v>0.2</v>
      </c>
      <c r="L4360">
        <f>Table1[[#This Row],[list_price]]*Table1[[#This Row],[discount]]</f>
        <v>191.99800000000002</v>
      </c>
      <c r="M4360">
        <f>(Table1[[#This Row],[list_price]]-Table1[[#This Row],[discount_price]])*Table1[[#This Row],[quantity]]</f>
        <v>1535.9839999999999</v>
      </c>
    </row>
    <row r="4361" spans="1:13" x14ac:dyDescent="0.25">
      <c r="A4361">
        <v>1497</v>
      </c>
      <c r="B4361">
        <v>1</v>
      </c>
      <c r="C4361">
        <v>31</v>
      </c>
      <c r="D4361">
        <v>141</v>
      </c>
      <c r="E4361" t="s">
        <v>96</v>
      </c>
      <c r="F4361" t="s">
        <v>300</v>
      </c>
      <c r="G4361">
        <v>1</v>
      </c>
      <c r="H4361" t="str">
        <f>VLOOKUP(Table1[[#This Row],[store_id]],[1]stores!$A:$B,2,0)</f>
        <v>Santa Cruz Bikes</v>
      </c>
      <c r="I4361">
        <v>2</v>
      </c>
      <c r="J4361">
        <v>1599.99</v>
      </c>
      <c r="K4361">
        <v>0.2</v>
      </c>
      <c r="L4361">
        <f>Table1[[#This Row],[list_price]]*Table1[[#This Row],[discount]]</f>
        <v>319.99800000000005</v>
      </c>
      <c r="M4361">
        <f>(Table1[[#This Row],[list_price]]-Table1[[#This Row],[discount_price]])*Table1[[#This Row],[quantity]]</f>
        <v>2559.9839999999999</v>
      </c>
    </row>
    <row r="4362" spans="1:13" x14ac:dyDescent="0.25">
      <c r="A4362">
        <v>1497</v>
      </c>
      <c r="B4362">
        <v>2</v>
      </c>
      <c r="C4362">
        <v>31</v>
      </c>
      <c r="D4362">
        <v>198</v>
      </c>
      <c r="E4362" t="s">
        <v>227</v>
      </c>
      <c r="F4362" t="s">
        <v>302</v>
      </c>
      <c r="G4362">
        <v>1</v>
      </c>
      <c r="H4362" t="str">
        <f>VLOOKUP(Table1[[#This Row],[store_id]],[1]stores!$A:$B,2,0)</f>
        <v>Santa Cruz Bikes</v>
      </c>
      <c r="I4362">
        <v>2</v>
      </c>
      <c r="J4362">
        <v>2999.99</v>
      </c>
      <c r="K4362">
        <v>0.1</v>
      </c>
      <c r="L4362">
        <f>Table1[[#This Row],[list_price]]*Table1[[#This Row],[discount]]</f>
        <v>299.99899999999997</v>
      </c>
      <c r="M4362">
        <f>(Table1[[#This Row],[list_price]]-Table1[[#This Row],[discount_price]])*Table1[[#This Row],[quantity]]</f>
        <v>5399.982</v>
      </c>
    </row>
    <row r="4363" spans="1:13" x14ac:dyDescent="0.25">
      <c r="A4363">
        <v>1497</v>
      </c>
      <c r="B4363">
        <v>3</v>
      </c>
      <c r="C4363">
        <v>31</v>
      </c>
      <c r="D4363">
        <v>204</v>
      </c>
      <c r="E4363" t="s">
        <v>202</v>
      </c>
      <c r="F4363" t="s">
        <v>302</v>
      </c>
      <c r="G4363">
        <v>1</v>
      </c>
      <c r="H4363" t="str">
        <f>VLOOKUP(Table1[[#This Row],[store_id]],[1]stores!$A:$B,2,0)</f>
        <v>Santa Cruz Bikes</v>
      </c>
      <c r="I4363">
        <v>2</v>
      </c>
      <c r="J4363">
        <v>3599.99</v>
      </c>
      <c r="K4363">
        <v>7.0000000000000007E-2</v>
      </c>
      <c r="L4363">
        <f>Table1[[#This Row],[list_price]]*Table1[[#This Row],[discount]]</f>
        <v>251.99930000000001</v>
      </c>
      <c r="M4363">
        <f>(Table1[[#This Row],[list_price]]-Table1[[#This Row],[discount_price]])*Table1[[#This Row],[quantity]]</f>
        <v>6695.9813999999997</v>
      </c>
    </row>
    <row r="4364" spans="1:13" x14ac:dyDescent="0.25">
      <c r="A4364">
        <v>1498</v>
      </c>
      <c r="B4364">
        <v>1</v>
      </c>
      <c r="C4364">
        <v>81</v>
      </c>
      <c r="D4364">
        <v>172</v>
      </c>
      <c r="E4364" t="s">
        <v>180</v>
      </c>
      <c r="F4364" t="s">
        <v>305</v>
      </c>
      <c r="G4364">
        <v>1</v>
      </c>
      <c r="H4364" t="str">
        <f>VLOOKUP(Table1[[#This Row],[store_id]],[1]stores!$A:$B,2,0)</f>
        <v>Santa Cruz Bikes</v>
      </c>
      <c r="I4364">
        <v>1</v>
      </c>
      <c r="J4364">
        <v>3199.99</v>
      </c>
      <c r="K4364">
        <v>0.05</v>
      </c>
      <c r="L4364">
        <f>Table1[[#This Row],[list_price]]*Table1[[#This Row],[discount]]</f>
        <v>159.99950000000001</v>
      </c>
      <c r="M4364">
        <f>(Table1[[#This Row],[list_price]]-Table1[[#This Row],[discount_price]])*Table1[[#This Row],[quantity]]</f>
        <v>3039.9904999999999</v>
      </c>
    </row>
    <row r="4365" spans="1:13" x14ac:dyDescent="0.25">
      <c r="A4365">
        <v>1498</v>
      </c>
      <c r="B4365">
        <v>2</v>
      </c>
      <c r="C4365">
        <v>81</v>
      </c>
      <c r="D4365">
        <v>260</v>
      </c>
      <c r="E4365" t="s">
        <v>159</v>
      </c>
      <c r="F4365" t="s">
        <v>299</v>
      </c>
      <c r="G4365">
        <v>1</v>
      </c>
      <c r="H4365" t="str">
        <f>VLOOKUP(Table1[[#This Row],[store_id]],[1]stores!$A:$B,2,0)</f>
        <v>Santa Cruz Bikes</v>
      </c>
      <c r="I4365">
        <v>2</v>
      </c>
      <c r="J4365">
        <v>799.99</v>
      </c>
      <c r="K4365">
        <v>7.0000000000000007E-2</v>
      </c>
      <c r="L4365">
        <f>Table1[[#This Row],[list_price]]*Table1[[#This Row],[discount]]</f>
        <v>55.999300000000005</v>
      </c>
      <c r="M4365">
        <f>(Table1[[#This Row],[list_price]]-Table1[[#This Row],[discount_price]])*Table1[[#This Row],[quantity]]</f>
        <v>1487.9814000000001</v>
      </c>
    </row>
    <row r="4366" spans="1:13" x14ac:dyDescent="0.25">
      <c r="A4366">
        <v>1499</v>
      </c>
      <c r="B4366">
        <v>1</v>
      </c>
      <c r="C4366">
        <v>120</v>
      </c>
      <c r="D4366">
        <v>110</v>
      </c>
      <c r="E4366" t="s">
        <v>90</v>
      </c>
      <c r="F4366" t="s">
        <v>304</v>
      </c>
      <c r="G4366">
        <v>1</v>
      </c>
      <c r="H4366" t="str">
        <f>VLOOKUP(Table1[[#This Row],[store_id]],[1]stores!$A:$B,2,0)</f>
        <v>Santa Cruz Bikes</v>
      </c>
      <c r="I4366">
        <v>1</v>
      </c>
      <c r="J4366">
        <v>470.99</v>
      </c>
      <c r="K4366">
        <v>0.05</v>
      </c>
      <c r="L4366">
        <f>Table1[[#This Row],[list_price]]*Table1[[#This Row],[discount]]</f>
        <v>23.549500000000002</v>
      </c>
      <c r="M4366">
        <f>(Table1[[#This Row],[list_price]]-Table1[[#This Row],[discount_price]])*Table1[[#This Row],[quantity]]</f>
        <v>447.44049999999999</v>
      </c>
    </row>
    <row r="4367" spans="1:13" x14ac:dyDescent="0.25">
      <c r="A4367">
        <v>1499</v>
      </c>
      <c r="B4367">
        <v>2</v>
      </c>
      <c r="C4367">
        <v>120</v>
      </c>
      <c r="D4367">
        <v>208</v>
      </c>
      <c r="E4367" t="s">
        <v>215</v>
      </c>
      <c r="F4367" t="s">
        <v>301</v>
      </c>
      <c r="G4367">
        <v>1</v>
      </c>
      <c r="H4367" t="str">
        <f>VLOOKUP(Table1[[#This Row],[store_id]],[1]stores!$A:$B,2,0)</f>
        <v>Santa Cruz Bikes</v>
      </c>
      <c r="I4367">
        <v>1</v>
      </c>
      <c r="J4367">
        <v>1799.99</v>
      </c>
      <c r="K4367">
        <v>7.0000000000000007E-2</v>
      </c>
      <c r="L4367">
        <f>Table1[[#This Row],[list_price]]*Table1[[#This Row],[discount]]</f>
        <v>125.99930000000002</v>
      </c>
      <c r="M4367">
        <f>(Table1[[#This Row],[list_price]]-Table1[[#This Row],[discount_price]])*Table1[[#This Row],[quantity]]</f>
        <v>1673.9907000000001</v>
      </c>
    </row>
    <row r="4368" spans="1:13" x14ac:dyDescent="0.25">
      <c r="A4368">
        <v>1499</v>
      </c>
      <c r="B4368">
        <v>3</v>
      </c>
      <c r="C4368">
        <v>120</v>
      </c>
      <c r="D4368">
        <v>268</v>
      </c>
      <c r="E4368" t="s">
        <v>232</v>
      </c>
      <c r="F4368" t="s">
        <v>303</v>
      </c>
      <c r="G4368">
        <v>1</v>
      </c>
      <c r="H4368" t="str">
        <f>VLOOKUP(Table1[[#This Row],[store_id]],[1]stores!$A:$B,2,0)</f>
        <v>Santa Cruz Bikes</v>
      </c>
      <c r="I4368">
        <v>2</v>
      </c>
      <c r="J4368">
        <v>159.99</v>
      </c>
      <c r="K4368">
        <v>0.05</v>
      </c>
      <c r="L4368">
        <f>Table1[[#This Row],[list_price]]*Table1[[#This Row],[discount]]</f>
        <v>7.9995000000000012</v>
      </c>
      <c r="M4368">
        <f>(Table1[[#This Row],[list_price]]-Table1[[#This Row],[discount_price]])*Table1[[#This Row],[quantity]]</f>
        <v>303.98099999999999</v>
      </c>
    </row>
    <row r="4369" spans="1:13" x14ac:dyDescent="0.25">
      <c r="A4369">
        <v>1499</v>
      </c>
      <c r="B4369">
        <v>4</v>
      </c>
      <c r="C4369">
        <v>120</v>
      </c>
      <c r="D4369">
        <v>2</v>
      </c>
      <c r="E4369" t="s">
        <v>50</v>
      </c>
      <c r="F4369" t="s">
        <v>300</v>
      </c>
      <c r="G4369">
        <v>1</v>
      </c>
      <c r="H4369" t="str">
        <f>VLOOKUP(Table1[[#This Row],[store_id]],[1]stores!$A:$B,2,0)</f>
        <v>Santa Cruz Bikes</v>
      </c>
      <c r="I4369">
        <v>1</v>
      </c>
      <c r="J4369">
        <v>749.99</v>
      </c>
      <c r="K4369">
        <v>0.05</v>
      </c>
      <c r="L4369">
        <f>Table1[[#This Row],[list_price]]*Table1[[#This Row],[discount]]</f>
        <v>37.499500000000005</v>
      </c>
      <c r="M4369">
        <f>(Table1[[#This Row],[list_price]]-Table1[[#This Row],[discount_price]])*Table1[[#This Row],[quantity]]</f>
        <v>712.4905</v>
      </c>
    </row>
    <row r="4370" spans="1:13" x14ac:dyDescent="0.25">
      <c r="A4370">
        <v>1499</v>
      </c>
      <c r="B4370">
        <v>5</v>
      </c>
      <c r="C4370">
        <v>120</v>
      </c>
      <c r="D4370">
        <v>171</v>
      </c>
      <c r="E4370" t="s">
        <v>94</v>
      </c>
      <c r="F4370" t="s">
        <v>305</v>
      </c>
      <c r="G4370">
        <v>1</v>
      </c>
      <c r="H4370" t="str">
        <f>VLOOKUP(Table1[[#This Row],[store_id]],[1]stores!$A:$B,2,0)</f>
        <v>Santa Cruz Bikes</v>
      </c>
      <c r="I4370">
        <v>2</v>
      </c>
      <c r="J4370">
        <v>3199.99</v>
      </c>
      <c r="K4370">
        <v>0.1</v>
      </c>
      <c r="L4370">
        <f>Table1[[#This Row],[list_price]]*Table1[[#This Row],[discount]]</f>
        <v>319.99900000000002</v>
      </c>
      <c r="M4370">
        <f>(Table1[[#This Row],[list_price]]-Table1[[#This Row],[discount_price]])*Table1[[#This Row],[quantity]]</f>
        <v>5759.982</v>
      </c>
    </row>
    <row r="4371" spans="1:13" x14ac:dyDescent="0.25">
      <c r="A4371">
        <v>1500</v>
      </c>
      <c r="B4371">
        <v>1</v>
      </c>
      <c r="C4371">
        <v>151</v>
      </c>
      <c r="D4371">
        <v>41</v>
      </c>
      <c r="E4371" t="s">
        <v>101</v>
      </c>
      <c r="F4371" t="s">
        <v>300</v>
      </c>
      <c r="G4371">
        <v>1</v>
      </c>
      <c r="H4371" t="str">
        <f>VLOOKUP(Table1[[#This Row],[store_id]],[1]stores!$A:$B,2,0)</f>
        <v>Santa Cruz Bikes</v>
      </c>
      <c r="I4371">
        <v>2</v>
      </c>
      <c r="J4371">
        <v>1469.99</v>
      </c>
      <c r="K4371">
        <v>7.0000000000000007E-2</v>
      </c>
      <c r="L4371">
        <f>Table1[[#This Row],[list_price]]*Table1[[#This Row],[discount]]</f>
        <v>102.89930000000001</v>
      </c>
      <c r="M4371">
        <f>(Table1[[#This Row],[list_price]]-Table1[[#This Row],[discount_price]])*Table1[[#This Row],[quantity]]</f>
        <v>2734.1813999999999</v>
      </c>
    </row>
    <row r="4372" spans="1:13" x14ac:dyDescent="0.25">
      <c r="A4372">
        <v>1500</v>
      </c>
      <c r="B4372">
        <v>2</v>
      </c>
      <c r="C4372">
        <v>151</v>
      </c>
      <c r="D4372">
        <v>293</v>
      </c>
      <c r="E4372" t="s">
        <v>284</v>
      </c>
      <c r="F4372" t="s">
        <v>303</v>
      </c>
      <c r="G4372">
        <v>1</v>
      </c>
      <c r="H4372" t="str">
        <f>VLOOKUP(Table1[[#This Row],[store_id]],[1]stores!$A:$B,2,0)</f>
        <v>Santa Cruz Bikes</v>
      </c>
      <c r="I4372">
        <v>1</v>
      </c>
      <c r="J4372">
        <v>319.99</v>
      </c>
      <c r="K4372">
        <v>7.0000000000000007E-2</v>
      </c>
      <c r="L4372">
        <f>Table1[[#This Row],[list_price]]*Table1[[#This Row],[discount]]</f>
        <v>22.399300000000004</v>
      </c>
      <c r="M4372">
        <f>(Table1[[#This Row],[list_price]]-Table1[[#This Row],[discount_price]])*Table1[[#This Row],[quantity]]</f>
        <v>297.59070000000003</v>
      </c>
    </row>
    <row r="4373" spans="1:13" x14ac:dyDescent="0.25">
      <c r="A4373">
        <v>1501</v>
      </c>
      <c r="B4373">
        <v>1</v>
      </c>
      <c r="C4373">
        <v>52</v>
      </c>
      <c r="D4373">
        <v>248</v>
      </c>
      <c r="E4373" t="s">
        <v>278</v>
      </c>
      <c r="F4373" t="s">
        <v>299</v>
      </c>
      <c r="G4373">
        <v>2</v>
      </c>
      <c r="H4373" t="str">
        <f>VLOOKUP(Table1[[#This Row],[store_id]],[1]stores!$A:$B,2,0)</f>
        <v>Baldwin Bikes</v>
      </c>
      <c r="I4373">
        <v>1</v>
      </c>
      <c r="J4373">
        <v>599.99</v>
      </c>
      <c r="K4373">
        <v>0.05</v>
      </c>
      <c r="L4373">
        <f>Table1[[#This Row],[list_price]]*Table1[[#This Row],[discount]]</f>
        <v>29.999500000000001</v>
      </c>
      <c r="M4373">
        <f>(Table1[[#This Row],[list_price]]-Table1[[#This Row],[discount_price]])*Table1[[#This Row],[quantity]]</f>
        <v>569.9905</v>
      </c>
    </row>
    <row r="4374" spans="1:13" x14ac:dyDescent="0.25">
      <c r="A4374">
        <v>1501</v>
      </c>
      <c r="B4374">
        <v>2</v>
      </c>
      <c r="C4374">
        <v>52</v>
      </c>
      <c r="D4374">
        <v>219</v>
      </c>
      <c r="E4374" t="s">
        <v>256</v>
      </c>
      <c r="F4374" t="s">
        <v>299</v>
      </c>
      <c r="G4374">
        <v>2</v>
      </c>
      <c r="H4374" t="str">
        <f>VLOOKUP(Table1[[#This Row],[store_id]],[1]stores!$A:$B,2,0)</f>
        <v>Baldwin Bikes</v>
      </c>
      <c r="I4374">
        <v>1</v>
      </c>
      <c r="J4374">
        <v>639.99</v>
      </c>
      <c r="K4374">
        <v>7.0000000000000007E-2</v>
      </c>
      <c r="L4374">
        <f>Table1[[#This Row],[list_price]]*Table1[[#This Row],[discount]]</f>
        <v>44.799300000000002</v>
      </c>
      <c r="M4374">
        <f>(Table1[[#This Row],[list_price]]-Table1[[#This Row],[discount_price]])*Table1[[#This Row],[quantity]]</f>
        <v>595.19069999999999</v>
      </c>
    </row>
    <row r="4375" spans="1:13" x14ac:dyDescent="0.25">
      <c r="A4375">
        <v>1501</v>
      </c>
      <c r="B4375">
        <v>3</v>
      </c>
      <c r="C4375">
        <v>52</v>
      </c>
      <c r="D4375">
        <v>15</v>
      </c>
      <c r="E4375" t="s">
        <v>55</v>
      </c>
      <c r="F4375" t="s">
        <v>299</v>
      </c>
      <c r="G4375">
        <v>2</v>
      </c>
      <c r="H4375" t="str">
        <f>VLOOKUP(Table1[[#This Row],[store_id]],[1]stores!$A:$B,2,0)</f>
        <v>Baldwin Bikes</v>
      </c>
      <c r="I4375">
        <v>1</v>
      </c>
      <c r="J4375">
        <v>529.99</v>
      </c>
      <c r="K4375">
        <v>0.05</v>
      </c>
      <c r="L4375">
        <f>Table1[[#This Row],[list_price]]*Table1[[#This Row],[discount]]</f>
        <v>26.499500000000001</v>
      </c>
      <c r="M4375">
        <f>(Table1[[#This Row],[list_price]]-Table1[[#This Row],[discount_price]])*Table1[[#This Row],[quantity]]</f>
        <v>503.4905</v>
      </c>
    </row>
    <row r="4376" spans="1:13" x14ac:dyDescent="0.25">
      <c r="A4376">
        <v>1501</v>
      </c>
      <c r="B4376">
        <v>4</v>
      </c>
      <c r="C4376">
        <v>52</v>
      </c>
      <c r="D4376">
        <v>67</v>
      </c>
      <c r="E4376" t="s">
        <v>85</v>
      </c>
      <c r="F4376" t="s">
        <v>299</v>
      </c>
      <c r="G4376">
        <v>2</v>
      </c>
      <c r="H4376" t="str">
        <f>VLOOKUP(Table1[[#This Row],[store_id]],[1]stores!$A:$B,2,0)</f>
        <v>Baldwin Bikes</v>
      </c>
      <c r="I4376">
        <v>1</v>
      </c>
      <c r="J4376">
        <v>250.99</v>
      </c>
      <c r="K4376">
        <v>0.2</v>
      </c>
      <c r="L4376">
        <f>Table1[[#This Row],[list_price]]*Table1[[#This Row],[discount]]</f>
        <v>50.198000000000008</v>
      </c>
      <c r="M4376">
        <f>(Table1[[#This Row],[list_price]]-Table1[[#This Row],[discount_price]])*Table1[[#This Row],[quantity]]</f>
        <v>200.792</v>
      </c>
    </row>
    <row r="4377" spans="1:13" x14ac:dyDescent="0.25">
      <c r="A4377">
        <v>1501</v>
      </c>
      <c r="B4377">
        <v>5</v>
      </c>
      <c r="C4377">
        <v>52</v>
      </c>
      <c r="D4377">
        <v>210</v>
      </c>
      <c r="E4377" t="s">
        <v>47</v>
      </c>
      <c r="F4377" t="s">
        <v>301</v>
      </c>
      <c r="G4377">
        <v>2</v>
      </c>
      <c r="H4377" t="str">
        <f>VLOOKUP(Table1[[#This Row],[store_id]],[1]stores!$A:$B,2,0)</f>
        <v>Baldwin Bikes</v>
      </c>
      <c r="I4377">
        <v>1</v>
      </c>
      <c r="J4377">
        <v>1549</v>
      </c>
      <c r="K4377">
        <v>0.05</v>
      </c>
      <c r="L4377">
        <f>Table1[[#This Row],[list_price]]*Table1[[#This Row],[discount]]</f>
        <v>77.45</v>
      </c>
      <c r="M4377">
        <f>(Table1[[#This Row],[list_price]]-Table1[[#This Row],[discount_price]])*Table1[[#This Row],[quantity]]</f>
        <v>1471.55</v>
      </c>
    </row>
    <row r="4378" spans="1:13" x14ac:dyDescent="0.25">
      <c r="A4378">
        <v>1502</v>
      </c>
      <c r="B4378">
        <v>1</v>
      </c>
      <c r="C4378">
        <v>83</v>
      </c>
      <c r="D4378">
        <v>231</v>
      </c>
      <c r="E4378" t="s">
        <v>285</v>
      </c>
      <c r="F4378" t="s">
        <v>299</v>
      </c>
      <c r="G4378">
        <v>2</v>
      </c>
      <c r="H4378" t="str">
        <f>VLOOKUP(Table1[[#This Row],[store_id]],[1]stores!$A:$B,2,0)</f>
        <v>Baldwin Bikes</v>
      </c>
      <c r="I4378">
        <v>2</v>
      </c>
      <c r="J4378">
        <v>529.99</v>
      </c>
      <c r="K4378">
        <v>0.2</v>
      </c>
      <c r="L4378">
        <f>Table1[[#This Row],[list_price]]*Table1[[#This Row],[discount]]</f>
        <v>105.998</v>
      </c>
      <c r="M4378">
        <f>(Table1[[#This Row],[list_price]]-Table1[[#This Row],[discount_price]])*Table1[[#This Row],[quantity]]</f>
        <v>847.98400000000004</v>
      </c>
    </row>
    <row r="4379" spans="1:13" x14ac:dyDescent="0.25">
      <c r="A4379">
        <v>1502</v>
      </c>
      <c r="B4379">
        <v>2</v>
      </c>
      <c r="C4379">
        <v>83</v>
      </c>
      <c r="D4379">
        <v>19</v>
      </c>
      <c r="E4379" t="s">
        <v>64</v>
      </c>
      <c r="F4379" t="s">
        <v>299</v>
      </c>
      <c r="G4379">
        <v>2</v>
      </c>
      <c r="H4379" t="str">
        <f>VLOOKUP(Table1[[#This Row],[store_id]],[1]stores!$A:$B,2,0)</f>
        <v>Baldwin Bikes</v>
      </c>
      <c r="I4379">
        <v>2</v>
      </c>
      <c r="J4379">
        <v>449</v>
      </c>
      <c r="K4379">
        <v>7.0000000000000007E-2</v>
      </c>
      <c r="L4379">
        <f>Table1[[#This Row],[list_price]]*Table1[[#This Row],[discount]]</f>
        <v>31.430000000000003</v>
      </c>
      <c r="M4379">
        <f>(Table1[[#This Row],[list_price]]-Table1[[#This Row],[discount_price]])*Table1[[#This Row],[quantity]]</f>
        <v>835.14</v>
      </c>
    </row>
    <row r="4380" spans="1:13" x14ac:dyDescent="0.25">
      <c r="A4380">
        <v>1502</v>
      </c>
      <c r="B4380">
        <v>3</v>
      </c>
      <c r="C4380">
        <v>83</v>
      </c>
      <c r="D4380">
        <v>26</v>
      </c>
      <c r="E4380" t="s">
        <v>45</v>
      </c>
      <c r="F4380" t="s">
        <v>299</v>
      </c>
      <c r="G4380">
        <v>2</v>
      </c>
      <c r="H4380" t="str">
        <f>VLOOKUP(Table1[[#This Row],[store_id]],[1]stores!$A:$B,2,0)</f>
        <v>Baldwin Bikes</v>
      </c>
      <c r="I4380">
        <v>2</v>
      </c>
      <c r="J4380">
        <v>599.99</v>
      </c>
      <c r="K4380">
        <v>7.0000000000000007E-2</v>
      </c>
      <c r="L4380">
        <f>Table1[[#This Row],[list_price]]*Table1[[#This Row],[discount]]</f>
        <v>41.999300000000005</v>
      </c>
      <c r="M4380">
        <f>(Table1[[#This Row],[list_price]]-Table1[[#This Row],[discount_price]])*Table1[[#This Row],[quantity]]</f>
        <v>1115.9814000000001</v>
      </c>
    </row>
    <row r="4381" spans="1:13" x14ac:dyDescent="0.25">
      <c r="A4381">
        <v>1502</v>
      </c>
      <c r="B4381">
        <v>4</v>
      </c>
      <c r="C4381">
        <v>83</v>
      </c>
      <c r="D4381">
        <v>268</v>
      </c>
      <c r="E4381" t="s">
        <v>232</v>
      </c>
      <c r="F4381" t="s">
        <v>303</v>
      </c>
      <c r="G4381">
        <v>2</v>
      </c>
      <c r="H4381" t="str">
        <f>VLOOKUP(Table1[[#This Row],[store_id]],[1]stores!$A:$B,2,0)</f>
        <v>Baldwin Bikes</v>
      </c>
      <c r="I4381">
        <v>1</v>
      </c>
      <c r="J4381">
        <v>159.99</v>
      </c>
      <c r="K4381">
        <v>0.2</v>
      </c>
      <c r="L4381">
        <f>Table1[[#This Row],[list_price]]*Table1[[#This Row],[discount]]</f>
        <v>31.998000000000005</v>
      </c>
      <c r="M4381">
        <f>(Table1[[#This Row],[list_price]]-Table1[[#This Row],[discount_price]])*Table1[[#This Row],[quantity]]</f>
        <v>127.992</v>
      </c>
    </row>
    <row r="4382" spans="1:13" x14ac:dyDescent="0.25">
      <c r="A4382">
        <v>1502</v>
      </c>
      <c r="B4382">
        <v>5</v>
      </c>
      <c r="C4382">
        <v>83</v>
      </c>
      <c r="D4382">
        <v>255</v>
      </c>
      <c r="E4382" t="s">
        <v>221</v>
      </c>
      <c r="F4382" t="s">
        <v>299</v>
      </c>
      <c r="G4382">
        <v>2</v>
      </c>
      <c r="H4382" t="str">
        <f>VLOOKUP(Table1[[#This Row],[store_id]],[1]stores!$A:$B,2,0)</f>
        <v>Baldwin Bikes</v>
      </c>
      <c r="I4382">
        <v>1</v>
      </c>
      <c r="J4382">
        <v>899.99</v>
      </c>
      <c r="K4382">
        <v>7.0000000000000007E-2</v>
      </c>
      <c r="L4382">
        <f>Table1[[#This Row],[list_price]]*Table1[[#This Row],[discount]]</f>
        <v>62.999300000000005</v>
      </c>
      <c r="M4382">
        <f>(Table1[[#This Row],[list_price]]-Table1[[#This Row],[discount_price]])*Table1[[#This Row],[quantity]]</f>
        <v>836.99070000000006</v>
      </c>
    </row>
    <row r="4383" spans="1:13" x14ac:dyDescent="0.25">
      <c r="A4383">
        <v>1503</v>
      </c>
      <c r="B4383">
        <v>1</v>
      </c>
      <c r="C4383">
        <v>208</v>
      </c>
      <c r="D4383">
        <v>217</v>
      </c>
      <c r="E4383" t="s">
        <v>236</v>
      </c>
      <c r="F4383" t="s">
        <v>299</v>
      </c>
      <c r="G4383">
        <v>1</v>
      </c>
      <c r="H4383" t="str">
        <f>VLOOKUP(Table1[[#This Row],[store_id]],[1]stores!$A:$B,2,0)</f>
        <v>Santa Cruz Bikes</v>
      </c>
      <c r="I4383">
        <v>1</v>
      </c>
      <c r="J4383">
        <v>909.99</v>
      </c>
      <c r="K4383">
        <v>0.1</v>
      </c>
      <c r="L4383">
        <f>Table1[[#This Row],[list_price]]*Table1[[#This Row],[discount]]</f>
        <v>90.999000000000009</v>
      </c>
      <c r="M4383">
        <f>(Table1[[#This Row],[list_price]]-Table1[[#This Row],[discount_price]])*Table1[[#This Row],[quantity]]</f>
        <v>818.99099999999999</v>
      </c>
    </row>
    <row r="4384" spans="1:13" x14ac:dyDescent="0.25">
      <c r="A4384">
        <v>1503</v>
      </c>
      <c r="B4384">
        <v>2</v>
      </c>
      <c r="C4384">
        <v>208</v>
      </c>
      <c r="D4384">
        <v>302</v>
      </c>
      <c r="E4384" t="s">
        <v>258</v>
      </c>
      <c r="F4384" t="s">
        <v>304</v>
      </c>
      <c r="G4384">
        <v>1</v>
      </c>
      <c r="H4384" t="str">
        <f>VLOOKUP(Table1[[#This Row],[store_id]],[1]stores!$A:$B,2,0)</f>
        <v>Santa Cruz Bikes</v>
      </c>
      <c r="I4384">
        <v>2</v>
      </c>
      <c r="J4384">
        <v>449.99</v>
      </c>
      <c r="K4384">
        <v>0.05</v>
      </c>
      <c r="L4384">
        <f>Table1[[#This Row],[list_price]]*Table1[[#This Row],[discount]]</f>
        <v>22.499500000000001</v>
      </c>
      <c r="M4384">
        <f>(Table1[[#This Row],[list_price]]-Table1[[#This Row],[discount_price]])*Table1[[#This Row],[quantity]]</f>
        <v>854.98099999999999</v>
      </c>
    </row>
    <row r="4385" spans="1:13" x14ac:dyDescent="0.25">
      <c r="A4385">
        <v>1504</v>
      </c>
      <c r="B4385">
        <v>1</v>
      </c>
      <c r="C4385">
        <v>237</v>
      </c>
      <c r="D4385">
        <v>276</v>
      </c>
      <c r="E4385" t="s">
        <v>198</v>
      </c>
      <c r="F4385" t="s">
        <v>303</v>
      </c>
      <c r="G4385">
        <v>1</v>
      </c>
      <c r="H4385" t="str">
        <f>VLOOKUP(Table1[[#This Row],[store_id]],[1]stores!$A:$B,2,0)</f>
        <v>Santa Cruz Bikes</v>
      </c>
      <c r="I4385">
        <v>1</v>
      </c>
      <c r="J4385">
        <v>319.99</v>
      </c>
      <c r="K4385">
        <v>7.0000000000000007E-2</v>
      </c>
      <c r="L4385">
        <f>Table1[[#This Row],[list_price]]*Table1[[#This Row],[discount]]</f>
        <v>22.399300000000004</v>
      </c>
      <c r="M4385">
        <f>(Table1[[#This Row],[list_price]]-Table1[[#This Row],[discount_price]])*Table1[[#This Row],[quantity]]</f>
        <v>297.59070000000003</v>
      </c>
    </row>
    <row r="4386" spans="1:13" x14ac:dyDescent="0.25">
      <c r="A4386">
        <v>1505</v>
      </c>
      <c r="B4386">
        <v>1</v>
      </c>
      <c r="C4386">
        <v>22</v>
      </c>
      <c r="D4386">
        <v>223</v>
      </c>
      <c r="E4386" t="s">
        <v>216</v>
      </c>
      <c r="F4386" t="s">
        <v>299</v>
      </c>
      <c r="G4386">
        <v>2</v>
      </c>
      <c r="H4386" t="str">
        <f>VLOOKUP(Table1[[#This Row],[store_id]],[1]stores!$A:$B,2,0)</f>
        <v>Baldwin Bikes</v>
      </c>
      <c r="I4386">
        <v>2</v>
      </c>
      <c r="J4386">
        <v>529.99</v>
      </c>
      <c r="K4386">
        <v>0.05</v>
      </c>
      <c r="L4386">
        <f>Table1[[#This Row],[list_price]]*Table1[[#This Row],[discount]]</f>
        <v>26.499500000000001</v>
      </c>
      <c r="M4386">
        <f>(Table1[[#This Row],[list_price]]-Table1[[#This Row],[discount_price]])*Table1[[#This Row],[quantity]]</f>
        <v>1006.981</v>
      </c>
    </row>
    <row r="4387" spans="1:13" x14ac:dyDescent="0.25">
      <c r="A4387">
        <v>1505</v>
      </c>
      <c r="B4387">
        <v>2</v>
      </c>
      <c r="C4387">
        <v>22</v>
      </c>
      <c r="D4387">
        <v>24</v>
      </c>
      <c r="E4387" t="s">
        <v>53</v>
      </c>
      <c r="F4387" t="s">
        <v>299</v>
      </c>
      <c r="G4387">
        <v>2</v>
      </c>
      <c r="H4387" t="str">
        <f>VLOOKUP(Table1[[#This Row],[store_id]],[1]stores!$A:$B,2,0)</f>
        <v>Baldwin Bikes</v>
      </c>
      <c r="I4387">
        <v>2</v>
      </c>
      <c r="J4387">
        <v>549.99</v>
      </c>
      <c r="K4387">
        <v>7.0000000000000007E-2</v>
      </c>
      <c r="L4387">
        <f>Table1[[#This Row],[list_price]]*Table1[[#This Row],[discount]]</f>
        <v>38.499300000000005</v>
      </c>
      <c r="M4387">
        <f>(Table1[[#This Row],[list_price]]-Table1[[#This Row],[discount_price]])*Table1[[#This Row],[quantity]]</f>
        <v>1022.9814</v>
      </c>
    </row>
    <row r="4388" spans="1:13" x14ac:dyDescent="0.25">
      <c r="A4388">
        <v>1505</v>
      </c>
      <c r="B4388">
        <v>3</v>
      </c>
      <c r="C4388">
        <v>22</v>
      </c>
      <c r="D4388">
        <v>43</v>
      </c>
      <c r="E4388" t="s">
        <v>87</v>
      </c>
      <c r="F4388" t="s">
        <v>300</v>
      </c>
      <c r="G4388">
        <v>2</v>
      </c>
      <c r="H4388" t="str">
        <f>VLOOKUP(Table1[[#This Row],[store_id]],[1]stores!$A:$B,2,0)</f>
        <v>Baldwin Bikes</v>
      </c>
      <c r="I4388">
        <v>2</v>
      </c>
      <c r="J4388">
        <v>5299.99</v>
      </c>
      <c r="K4388">
        <v>0.05</v>
      </c>
      <c r="L4388">
        <f>Table1[[#This Row],[list_price]]*Table1[[#This Row],[discount]]</f>
        <v>264.99950000000001</v>
      </c>
      <c r="M4388">
        <f>(Table1[[#This Row],[list_price]]-Table1[[#This Row],[discount_price]])*Table1[[#This Row],[quantity]]</f>
        <v>10069.981</v>
      </c>
    </row>
    <row r="4389" spans="1:13" x14ac:dyDescent="0.25">
      <c r="A4389">
        <v>1506</v>
      </c>
      <c r="B4389">
        <v>1</v>
      </c>
      <c r="C4389">
        <v>75</v>
      </c>
      <c r="D4389">
        <v>184</v>
      </c>
      <c r="E4389" t="s">
        <v>178</v>
      </c>
      <c r="F4389" t="s">
        <v>305</v>
      </c>
      <c r="G4389">
        <v>2</v>
      </c>
      <c r="H4389" t="str">
        <f>VLOOKUP(Table1[[#This Row],[store_id]],[1]stores!$A:$B,2,0)</f>
        <v>Baldwin Bikes</v>
      </c>
      <c r="I4389">
        <v>1</v>
      </c>
      <c r="J4389">
        <v>3499.99</v>
      </c>
      <c r="K4389">
        <v>0.05</v>
      </c>
      <c r="L4389">
        <f>Table1[[#This Row],[list_price]]*Table1[[#This Row],[discount]]</f>
        <v>174.99950000000001</v>
      </c>
      <c r="M4389">
        <f>(Table1[[#This Row],[list_price]]-Table1[[#This Row],[discount_price]])*Table1[[#This Row],[quantity]]</f>
        <v>3324.9904999999999</v>
      </c>
    </row>
    <row r="4390" spans="1:13" x14ac:dyDescent="0.25">
      <c r="A4390">
        <v>1506</v>
      </c>
      <c r="B4390">
        <v>2</v>
      </c>
      <c r="C4390">
        <v>75</v>
      </c>
      <c r="D4390">
        <v>153</v>
      </c>
      <c r="E4390" t="s">
        <v>170</v>
      </c>
      <c r="F4390" t="s">
        <v>305</v>
      </c>
      <c r="G4390">
        <v>2</v>
      </c>
      <c r="H4390" t="str">
        <f>VLOOKUP(Table1[[#This Row],[store_id]],[1]stores!$A:$B,2,0)</f>
        <v>Baldwin Bikes</v>
      </c>
      <c r="I4390">
        <v>2</v>
      </c>
      <c r="J4390">
        <v>4999.99</v>
      </c>
      <c r="K4390">
        <v>0.2</v>
      </c>
      <c r="L4390">
        <f>Table1[[#This Row],[list_price]]*Table1[[#This Row],[discount]]</f>
        <v>999.99800000000005</v>
      </c>
      <c r="M4390">
        <f>(Table1[[#This Row],[list_price]]-Table1[[#This Row],[discount_price]])*Table1[[#This Row],[quantity]]</f>
        <v>7999.9839999999995</v>
      </c>
    </row>
    <row r="4391" spans="1:13" x14ac:dyDescent="0.25">
      <c r="A4391">
        <v>1506</v>
      </c>
      <c r="B4391">
        <v>3</v>
      </c>
      <c r="C4391">
        <v>75</v>
      </c>
      <c r="D4391">
        <v>149</v>
      </c>
      <c r="E4391" t="s">
        <v>195</v>
      </c>
      <c r="F4391" t="s">
        <v>305</v>
      </c>
      <c r="G4391">
        <v>2</v>
      </c>
      <c r="H4391" t="str">
        <f>VLOOKUP(Table1[[#This Row],[store_id]],[1]stores!$A:$B,2,0)</f>
        <v>Baldwin Bikes</v>
      </c>
      <c r="I4391">
        <v>2</v>
      </c>
      <c r="J4391">
        <v>7499.99</v>
      </c>
      <c r="K4391">
        <v>0.05</v>
      </c>
      <c r="L4391">
        <f>Table1[[#This Row],[list_price]]*Table1[[#This Row],[discount]]</f>
        <v>374.99950000000001</v>
      </c>
      <c r="M4391">
        <f>(Table1[[#This Row],[list_price]]-Table1[[#This Row],[discount_price]])*Table1[[#This Row],[quantity]]</f>
        <v>14249.981</v>
      </c>
    </row>
    <row r="4392" spans="1:13" x14ac:dyDescent="0.25">
      <c r="A4392">
        <v>1507</v>
      </c>
      <c r="B4392">
        <v>1</v>
      </c>
      <c r="C4392">
        <v>85</v>
      </c>
      <c r="D4392">
        <v>39</v>
      </c>
      <c r="E4392" t="s">
        <v>96</v>
      </c>
      <c r="F4392" t="s">
        <v>300</v>
      </c>
      <c r="G4392">
        <v>2</v>
      </c>
      <c r="H4392" t="str">
        <f>VLOOKUP(Table1[[#This Row],[store_id]],[1]stores!$A:$B,2,0)</f>
        <v>Baldwin Bikes</v>
      </c>
      <c r="I4392">
        <v>2</v>
      </c>
      <c r="J4392">
        <v>1499.99</v>
      </c>
      <c r="K4392">
        <v>0.2</v>
      </c>
      <c r="L4392">
        <f>Table1[[#This Row],[list_price]]*Table1[[#This Row],[discount]]</f>
        <v>299.99799999999999</v>
      </c>
      <c r="M4392">
        <f>(Table1[[#This Row],[list_price]]-Table1[[#This Row],[discount_price]])*Table1[[#This Row],[quantity]]</f>
        <v>2399.9839999999999</v>
      </c>
    </row>
    <row r="4393" spans="1:13" x14ac:dyDescent="0.25">
      <c r="A4393">
        <v>1507</v>
      </c>
      <c r="B4393">
        <v>2</v>
      </c>
      <c r="C4393">
        <v>85</v>
      </c>
      <c r="D4393">
        <v>11</v>
      </c>
      <c r="E4393" t="s">
        <v>58</v>
      </c>
      <c r="F4393" t="s">
        <v>301</v>
      </c>
      <c r="G4393">
        <v>2</v>
      </c>
      <c r="H4393" t="str">
        <f>VLOOKUP(Table1[[#This Row],[store_id]],[1]stores!$A:$B,2,0)</f>
        <v>Baldwin Bikes</v>
      </c>
      <c r="I4393">
        <v>2</v>
      </c>
      <c r="J4393">
        <v>1680.99</v>
      </c>
      <c r="K4393">
        <v>0.1</v>
      </c>
      <c r="L4393">
        <f>Table1[[#This Row],[list_price]]*Table1[[#This Row],[discount]]</f>
        <v>168.09900000000002</v>
      </c>
      <c r="M4393">
        <f>(Table1[[#This Row],[list_price]]-Table1[[#This Row],[discount_price]])*Table1[[#This Row],[quantity]]</f>
        <v>3025.7820000000002</v>
      </c>
    </row>
    <row r="4394" spans="1:13" x14ac:dyDescent="0.25">
      <c r="A4394">
        <v>1507</v>
      </c>
      <c r="B4394">
        <v>3</v>
      </c>
      <c r="C4394">
        <v>85</v>
      </c>
      <c r="D4394">
        <v>259</v>
      </c>
      <c r="E4394" t="s">
        <v>286</v>
      </c>
      <c r="F4394" t="s">
        <v>299</v>
      </c>
      <c r="G4394">
        <v>2</v>
      </c>
      <c r="H4394" t="str">
        <f>VLOOKUP(Table1[[#This Row],[store_id]],[1]stores!$A:$B,2,0)</f>
        <v>Baldwin Bikes</v>
      </c>
      <c r="I4394">
        <v>1</v>
      </c>
      <c r="J4394">
        <v>1199.99</v>
      </c>
      <c r="K4394">
        <v>7.0000000000000007E-2</v>
      </c>
      <c r="L4394">
        <f>Table1[[#This Row],[list_price]]*Table1[[#This Row],[discount]]</f>
        <v>83.999300000000005</v>
      </c>
      <c r="M4394">
        <f>(Table1[[#This Row],[list_price]]-Table1[[#This Row],[discount_price]])*Table1[[#This Row],[quantity]]</f>
        <v>1115.9907000000001</v>
      </c>
    </row>
    <row r="4395" spans="1:13" x14ac:dyDescent="0.25">
      <c r="A4395">
        <v>1507</v>
      </c>
      <c r="B4395">
        <v>4</v>
      </c>
      <c r="C4395">
        <v>85</v>
      </c>
      <c r="D4395">
        <v>281</v>
      </c>
      <c r="E4395" t="s">
        <v>228</v>
      </c>
      <c r="F4395" t="s">
        <v>299</v>
      </c>
      <c r="G4395">
        <v>2</v>
      </c>
      <c r="H4395" t="str">
        <f>VLOOKUP(Table1[[#This Row],[store_id]],[1]stores!$A:$B,2,0)</f>
        <v>Baldwin Bikes</v>
      </c>
      <c r="I4395">
        <v>1</v>
      </c>
      <c r="J4395">
        <v>319.99</v>
      </c>
      <c r="K4395">
        <v>7.0000000000000007E-2</v>
      </c>
      <c r="L4395">
        <f>Table1[[#This Row],[list_price]]*Table1[[#This Row],[discount]]</f>
        <v>22.399300000000004</v>
      </c>
      <c r="M4395">
        <f>(Table1[[#This Row],[list_price]]-Table1[[#This Row],[discount_price]])*Table1[[#This Row],[quantity]]</f>
        <v>297.59070000000003</v>
      </c>
    </row>
    <row r="4396" spans="1:13" x14ac:dyDescent="0.25">
      <c r="A4396">
        <v>1507</v>
      </c>
      <c r="B4396">
        <v>5</v>
      </c>
      <c r="C4396">
        <v>85</v>
      </c>
      <c r="D4396">
        <v>293</v>
      </c>
      <c r="E4396" t="s">
        <v>284</v>
      </c>
      <c r="F4396" t="s">
        <v>303</v>
      </c>
      <c r="G4396">
        <v>2</v>
      </c>
      <c r="H4396" t="str">
        <f>VLOOKUP(Table1[[#This Row],[store_id]],[1]stores!$A:$B,2,0)</f>
        <v>Baldwin Bikes</v>
      </c>
      <c r="I4396">
        <v>2</v>
      </c>
      <c r="J4396">
        <v>319.99</v>
      </c>
      <c r="K4396">
        <v>0.05</v>
      </c>
      <c r="L4396">
        <f>Table1[[#This Row],[list_price]]*Table1[[#This Row],[discount]]</f>
        <v>15.999500000000001</v>
      </c>
      <c r="M4396">
        <f>(Table1[[#This Row],[list_price]]-Table1[[#This Row],[discount_price]])*Table1[[#This Row],[quantity]]</f>
        <v>607.98099999999999</v>
      </c>
    </row>
    <row r="4397" spans="1:13" x14ac:dyDescent="0.25">
      <c r="A4397">
        <v>1508</v>
      </c>
      <c r="B4397">
        <v>1</v>
      </c>
      <c r="C4397">
        <v>92</v>
      </c>
      <c r="D4397">
        <v>37</v>
      </c>
      <c r="E4397" t="s">
        <v>119</v>
      </c>
      <c r="F4397" t="s">
        <v>300</v>
      </c>
      <c r="G4397">
        <v>2</v>
      </c>
      <c r="H4397" t="str">
        <f>VLOOKUP(Table1[[#This Row],[store_id]],[1]stores!$A:$B,2,0)</f>
        <v>Baldwin Bikes</v>
      </c>
      <c r="I4397">
        <v>1</v>
      </c>
      <c r="J4397">
        <v>379.99</v>
      </c>
      <c r="K4397">
        <v>0.2</v>
      </c>
      <c r="L4397">
        <f>Table1[[#This Row],[list_price]]*Table1[[#This Row],[discount]]</f>
        <v>75.998000000000005</v>
      </c>
      <c r="M4397">
        <f>(Table1[[#This Row],[list_price]]-Table1[[#This Row],[discount_price]])*Table1[[#This Row],[quantity]]</f>
        <v>303.99200000000002</v>
      </c>
    </row>
    <row r="4398" spans="1:13" x14ac:dyDescent="0.25">
      <c r="A4398">
        <v>1508</v>
      </c>
      <c r="B4398">
        <v>2</v>
      </c>
      <c r="C4398">
        <v>92</v>
      </c>
      <c r="D4398">
        <v>109</v>
      </c>
      <c r="E4398" t="s">
        <v>75</v>
      </c>
      <c r="F4398" t="s">
        <v>299</v>
      </c>
      <c r="G4398">
        <v>2</v>
      </c>
      <c r="H4398" t="str">
        <f>VLOOKUP(Table1[[#This Row],[store_id]],[1]stores!$A:$B,2,0)</f>
        <v>Baldwin Bikes</v>
      </c>
      <c r="I4398">
        <v>1</v>
      </c>
      <c r="J4398">
        <v>416.99</v>
      </c>
      <c r="K4398">
        <v>0.1</v>
      </c>
      <c r="L4398">
        <f>Table1[[#This Row],[list_price]]*Table1[[#This Row],[discount]]</f>
        <v>41.699000000000005</v>
      </c>
      <c r="M4398">
        <f>(Table1[[#This Row],[list_price]]-Table1[[#This Row],[discount_price]])*Table1[[#This Row],[quantity]]</f>
        <v>375.291</v>
      </c>
    </row>
    <row r="4399" spans="1:13" x14ac:dyDescent="0.25">
      <c r="A4399">
        <v>1508</v>
      </c>
      <c r="B4399">
        <v>3</v>
      </c>
      <c r="C4399">
        <v>92</v>
      </c>
      <c r="D4399">
        <v>52</v>
      </c>
      <c r="E4399" t="s">
        <v>92</v>
      </c>
      <c r="F4399" t="s">
        <v>305</v>
      </c>
      <c r="G4399">
        <v>2</v>
      </c>
      <c r="H4399" t="str">
        <f>VLOOKUP(Table1[[#This Row],[store_id]],[1]stores!$A:$B,2,0)</f>
        <v>Baldwin Bikes</v>
      </c>
      <c r="I4399">
        <v>2</v>
      </c>
      <c r="J4399">
        <v>875.99</v>
      </c>
      <c r="K4399">
        <v>0.05</v>
      </c>
      <c r="L4399">
        <f>Table1[[#This Row],[list_price]]*Table1[[#This Row],[discount]]</f>
        <v>43.799500000000002</v>
      </c>
      <c r="M4399">
        <f>(Table1[[#This Row],[list_price]]-Table1[[#This Row],[discount_price]])*Table1[[#This Row],[quantity]]</f>
        <v>1664.3810000000001</v>
      </c>
    </row>
    <row r="4400" spans="1:13" x14ac:dyDescent="0.25">
      <c r="A4400">
        <v>1508</v>
      </c>
      <c r="B4400">
        <v>4</v>
      </c>
      <c r="C4400">
        <v>92</v>
      </c>
      <c r="D4400">
        <v>88</v>
      </c>
      <c r="E4400" t="s">
        <v>89</v>
      </c>
      <c r="F4400" t="s">
        <v>303</v>
      </c>
      <c r="G4400">
        <v>2</v>
      </c>
      <c r="H4400" t="str">
        <f>VLOOKUP(Table1[[#This Row],[store_id]],[1]stores!$A:$B,2,0)</f>
        <v>Baldwin Bikes</v>
      </c>
      <c r="I4400">
        <v>1</v>
      </c>
      <c r="J4400">
        <v>189.99</v>
      </c>
      <c r="K4400">
        <v>0.05</v>
      </c>
      <c r="L4400">
        <f>Table1[[#This Row],[list_price]]*Table1[[#This Row],[discount]]</f>
        <v>9.4995000000000012</v>
      </c>
      <c r="M4400">
        <f>(Table1[[#This Row],[list_price]]-Table1[[#This Row],[discount_price]])*Table1[[#This Row],[quantity]]</f>
        <v>180.4905</v>
      </c>
    </row>
    <row r="4401" spans="1:13" x14ac:dyDescent="0.25">
      <c r="A4401">
        <v>1509</v>
      </c>
      <c r="B4401">
        <v>1</v>
      </c>
      <c r="C4401">
        <v>2</v>
      </c>
      <c r="D4401">
        <v>215</v>
      </c>
      <c r="E4401" t="s">
        <v>174</v>
      </c>
      <c r="F4401" t="s">
        <v>299</v>
      </c>
      <c r="G4401">
        <v>1</v>
      </c>
      <c r="H4401" t="str">
        <f>VLOOKUP(Table1[[#This Row],[store_id]],[1]stores!$A:$B,2,0)</f>
        <v>Santa Cruz Bikes</v>
      </c>
      <c r="I4401">
        <v>2</v>
      </c>
      <c r="J4401">
        <v>749.99</v>
      </c>
      <c r="K4401">
        <v>7.0000000000000007E-2</v>
      </c>
      <c r="L4401">
        <f>Table1[[#This Row],[list_price]]*Table1[[#This Row],[discount]]</f>
        <v>52.499300000000005</v>
      </c>
      <c r="M4401">
        <f>(Table1[[#This Row],[list_price]]-Table1[[#This Row],[discount_price]])*Table1[[#This Row],[quantity]]</f>
        <v>1394.9814000000001</v>
      </c>
    </row>
    <row r="4402" spans="1:13" x14ac:dyDescent="0.25">
      <c r="A4402">
        <v>1510</v>
      </c>
      <c r="B4402">
        <v>1</v>
      </c>
      <c r="C4402">
        <v>16</v>
      </c>
      <c r="D4402">
        <v>142</v>
      </c>
      <c r="E4402" t="s">
        <v>220</v>
      </c>
      <c r="F4402" t="s">
        <v>300</v>
      </c>
      <c r="G4402">
        <v>2</v>
      </c>
      <c r="H4402" t="str">
        <f>VLOOKUP(Table1[[#This Row],[store_id]],[1]stores!$A:$B,2,0)</f>
        <v>Baldwin Bikes</v>
      </c>
      <c r="I4402">
        <v>2</v>
      </c>
      <c r="J4402">
        <v>3199.99</v>
      </c>
      <c r="K4402">
        <v>0.05</v>
      </c>
      <c r="L4402">
        <f>Table1[[#This Row],[list_price]]*Table1[[#This Row],[discount]]</f>
        <v>159.99950000000001</v>
      </c>
      <c r="M4402">
        <f>(Table1[[#This Row],[list_price]]-Table1[[#This Row],[discount_price]])*Table1[[#This Row],[quantity]]</f>
        <v>6079.9809999999998</v>
      </c>
    </row>
    <row r="4403" spans="1:13" x14ac:dyDescent="0.25">
      <c r="A4403">
        <v>1510</v>
      </c>
      <c r="B4403">
        <v>2</v>
      </c>
      <c r="C4403">
        <v>16</v>
      </c>
      <c r="D4403">
        <v>68</v>
      </c>
      <c r="E4403" t="s">
        <v>66</v>
      </c>
      <c r="F4403" t="s">
        <v>299</v>
      </c>
      <c r="G4403">
        <v>2</v>
      </c>
      <c r="H4403" t="str">
        <f>VLOOKUP(Table1[[#This Row],[store_id]],[1]stores!$A:$B,2,0)</f>
        <v>Baldwin Bikes</v>
      </c>
      <c r="I4403">
        <v>1</v>
      </c>
      <c r="J4403">
        <v>449.99</v>
      </c>
      <c r="K4403">
        <v>0.1</v>
      </c>
      <c r="L4403">
        <f>Table1[[#This Row],[list_price]]*Table1[[#This Row],[discount]]</f>
        <v>44.999000000000002</v>
      </c>
      <c r="M4403">
        <f>(Table1[[#This Row],[list_price]]-Table1[[#This Row],[discount_price]])*Table1[[#This Row],[quantity]]</f>
        <v>404.99099999999999</v>
      </c>
    </row>
    <row r="4404" spans="1:13" x14ac:dyDescent="0.25">
      <c r="A4404">
        <v>1510</v>
      </c>
      <c r="B4404">
        <v>3</v>
      </c>
      <c r="C4404">
        <v>16</v>
      </c>
      <c r="D4404">
        <v>251</v>
      </c>
      <c r="E4404" t="s">
        <v>227</v>
      </c>
      <c r="F4404" t="s">
        <v>302</v>
      </c>
      <c r="G4404">
        <v>2</v>
      </c>
      <c r="H4404" t="str">
        <f>VLOOKUP(Table1[[#This Row],[store_id]],[1]stores!$A:$B,2,0)</f>
        <v>Baldwin Bikes</v>
      </c>
      <c r="I4404">
        <v>2</v>
      </c>
      <c r="J4404">
        <v>2999.99</v>
      </c>
      <c r="K4404">
        <v>0.1</v>
      </c>
      <c r="L4404">
        <f>Table1[[#This Row],[list_price]]*Table1[[#This Row],[discount]]</f>
        <v>299.99899999999997</v>
      </c>
      <c r="M4404">
        <f>(Table1[[#This Row],[list_price]]-Table1[[#This Row],[discount_price]])*Table1[[#This Row],[quantity]]</f>
        <v>5399.982</v>
      </c>
    </row>
    <row r="4405" spans="1:13" x14ac:dyDescent="0.25">
      <c r="A4405">
        <v>1510</v>
      </c>
      <c r="B4405">
        <v>4</v>
      </c>
      <c r="C4405">
        <v>16</v>
      </c>
      <c r="D4405">
        <v>220</v>
      </c>
      <c r="E4405" t="s">
        <v>241</v>
      </c>
      <c r="F4405" t="s">
        <v>299</v>
      </c>
      <c r="G4405">
        <v>2</v>
      </c>
      <c r="H4405" t="str">
        <f>VLOOKUP(Table1[[#This Row],[store_id]],[1]stores!$A:$B,2,0)</f>
        <v>Baldwin Bikes</v>
      </c>
      <c r="I4405">
        <v>2</v>
      </c>
      <c r="J4405">
        <v>269.99</v>
      </c>
      <c r="K4405">
        <v>0.1</v>
      </c>
      <c r="L4405">
        <f>Table1[[#This Row],[list_price]]*Table1[[#This Row],[discount]]</f>
        <v>26.999000000000002</v>
      </c>
      <c r="M4405">
        <f>(Table1[[#This Row],[list_price]]-Table1[[#This Row],[discount_price]])*Table1[[#This Row],[quantity]]</f>
        <v>485.98200000000003</v>
      </c>
    </row>
    <row r="4406" spans="1:13" x14ac:dyDescent="0.25">
      <c r="A4406">
        <v>1510</v>
      </c>
      <c r="B4406">
        <v>5</v>
      </c>
      <c r="C4406">
        <v>16</v>
      </c>
      <c r="D4406">
        <v>137</v>
      </c>
      <c r="E4406" t="s">
        <v>246</v>
      </c>
      <c r="F4406" t="s">
        <v>300</v>
      </c>
      <c r="G4406">
        <v>2</v>
      </c>
      <c r="H4406" t="str">
        <f>VLOOKUP(Table1[[#This Row],[store_id]],[1]stores!$A:$B,2,0)</f>
        <v>Baldwin Bikes</v>
      </c>
      <c r="I4406">
        <v>1</v>
      </c>
      <c r="J4406">
        <v>2599</v>
      </c>
      <c r="K4406">
        <v>0.05</v>
      </c>
      <c r="L4406">
        <f>Table1[[#This Row],[list_price]]*Table1[[#This Row],[discount]]</f>
        <v>129.95000000000002</v>
      </c>
      <c r="M4406">
        <f>(Table1[[#This Row],[list_price]]-Table1[[#This Row],[discount_price]])*Table1[[#This Row],[quantity]]</f>
        <v>2469.0500000000002</v>
      </c>
    </row>
    <row r="4407" spans="1:13" x14ac:dyDescent="0.25">
      <c r="A4407">
        <v>1511</v>
      </c>
      <c r="B4407">
        <v>1</v>
      </c>
      <c r="C4407">
        <v>25</v>
      </c>
      <c r="D4407">
        <v>144</v>
      </c>
      <c r="E4407" t="s">
        <v>205</v>
      </c>
      <c r="F4407" t="s">
        <v>305</v>
      </c>
      <c r="G4407">
        <v>2</v>
      </c>
      <c r="H4407" t="str">
        <f>VLOOKUP(Table1[[#This Row],[store_id]],[1]stores!$A:$B,2,0)</f>
        <v>Baldwin Bikes</v>
      </c>
      <c r="I4407">
        <v>2</v>
      </c>
      <c r="J4407">
        <v>1549.99</v>
      </c>
      <c r="K4407">
        <v>0.2</v>
      </c>
      <c r="L4407">
        <f>Table1[[#This Row],[list_price]]*Table1[[#This Row],[discount]]</f>
        <v>309.99800000000005</v>
      </c>
      <c r="M4407">
        <f>(Table1[[#This Row],[list_price]]-Table1[[#This Row],[discount_price]])*Table1[[#This Row],[quantity]]</f>
        <v>2479.9839999999999</v>
      </c>
    </row>
    <row r="4408" spans="1:13" x14ac:dyDescent="0.25">
      <c r="A4408">
        <v>1511</v>
      </c>
      <c r="B4408">
        <v>2</v>
      </c>
      <c r="C4408">
        <v>25</v>
      </c>
      <c r="D4408">
        <v>288</v>
      </c>
      <c r="E4408" t="s">
        <v>287</v>
      </c>
      <c r="F4408" t="s">
        <v>303</v>
      </c>
      <c r="G4408">
        <v>2</v>
      </c>
      <c r="H4408" t="str">
        <f>VLOOKUP(Table1[[#This Row],[store_id]],[1]stores!$A:$B,2,0)</f>
        <v>Baldwin Bikes</v>
      </c>
      <c r="I4408">
        <v>1</v>
      </c>
      <c r="J4408">
        <v>389.99</v>
      </c>
      <c r="K4408">
        <v>7.0000000000000007E-2</v>
      </c>
      <c r="L4408">
        <f>Table1[[#This Row],[list_price]]*Table1[[#This Row],[discount]]</f>
        <v>27.299300000000002</v>
      </c>
      <c r="M4408">
        <f>(Table1[[#This Row],[list_price]]-Table1[[#This Row],[discount_price]])*Table1[[#This Row],[quantity]]</f>
        <v>362.69069999999999</v>
      </c>
    </row>
    <row r="4409" spans="1:13" x14ac:dyDescent="0.25">
      <c r="A4409">
        <v>1511</v>
      </c>
      <c r="B4409">
        <v>3</v>
      </c>
      <c r="C4409">
        <v>25</v>
      </c>
      <c r="D4409">
        <v>17</v>
      </c>
      <c r="E4409" t="s">
        <v>51</v>
      </c>
      <c r="F4409" t="s">
        <v>299</v>
      </c>
      <c r="G4409">
        <v>2</v>
      </c>
      <c r="H4409" t="str">
        <f>VLOOKUP(Table1[[#This Row],[store_id]],[1]stores!$A:$B,2,0)</f>
        <v>Baldwin Bikes</v>
      </c>
      <c r="I4409">
        <v>2</v>
      </c>
      <c r="J4409">
        <v>429</v>
      </c>
      <c r="K4409">
        <v>7.0000000000000007E-2</v>
      </c>
      <c r="L4409">
        <f>Table1[[#This Row],[list_price]]*Table1[[#This Row],[discount]]</f>
        <v>30.03</v>
      </c>
      <c r="M4409">
        <f>(Table1[[#This Row],[list_price]]-Table1[[#This Row],[discount_price]])*Table1[[#This Row],[quantity]]</f>
        <v>797.94</v>
      </c>
    </row>
    <row r="4410" spans="1:13" x14ac:dyDescent="0.25">
      <c r="A4410">
        <v>1511</v>
      </c>
      <c r="B4410">
        <v>4</v>
      </c>
      <c r="C4410">
        <v>25</v>
      </c>
      <c r="D4410">
        <v>41</v>
      </c>
      <c r="E4410" t="s">
        <v>101</v>
      </c>
      <c r="F4410" t="s">
        <v>300</v>
      </c>
      <c r="G4410">
        <v>2</v>
      </c>
      <c r="H4410" t="str">
        <f>VLOOKUP(Table1[[#This Row],[store_id]],[1]stores!$A:$B,2,0)</f>
        <v>Baldwin Bikes</v>
      </c>
      <c r="I4410">
        <v>1</v>
      </c>
      <c r="J4410">
        <v>1469.99</v>
      </c>
      <c r="K4410">
        <v>0.05</v>
      </c>
      <c r="L4410">
        <f>Table1[[#This Row],[list_price]]*Table1[[#This Row],[discount]]</f>
        <v>73.499499999999998</v>
      </c>
      <c r="M4410">
        <f>(Table1[[#This Row],[list_price]]-Table1[[#This Row],[discount_price]])*Table1[[#This Row],[quantity]]</f>
        <v>1396.4905000000001</v>
      </c>
    </row>
    <row r="4411" spans="1:13" x14ac:dyDescent="0.25">
      <c r="A4411">
        <v>1511</v>
      </c>
      <c r="B4411">
        <v>5</v>
      </c>
      <c r="C4411">
        <v>25</v>
      </c>
      <c r="D4411">
        <v>124</v>
      </c>
      <c r="E4411" t="s">
        <v>211</v>
      </c>
      <c r="F4411" t="s">
        <v>300</v>
      </c>
      <c r="G4411">
        <v>2</v>
      </c>
      <c r="H4411" t="str">
        <f>VLOOKUP(Table1[[#This Row],[store_id]],[1]stores!$A:$B,2,0)</f>
        <v>Baldwin Bikes</v>
      </c>
      <c r="I4411">
        <v>2</v>
      </c>
      <c r="J4411">
        <v>1499</v>
      </c>
      <c r="K4411">
        <v>0.2</v>
      </c>
      <c r="L4411">
        <f>Table1[[#This Row],[list_price]]*Table1[[#This Row],[discount]]</f>
        <v>299.8</v>
      </c>
      <c r="M4411">
        <f>(Table1[[#This Row],[list_price]]-Table1[[#This Row],[discount_price]])*Table1[[#This Row],[quantity]]</f>
        <v>2398.4</v>
      </c>
    </row>
    <row r="4412" spans="1:13" x14ac:dyDescent="0.25">
      <c r="A4412">
        <v>1512</v>
      </c>
      <c r="B4412">
        <v>1</v>
      </c>
      <c r="C4412">
        <v>68</v>
      </c>
      <c r="D4412">
        <v>217</v>
      </c>
      <c r="E4412" t="s">
        <v>236</v>
      </c>
      <c r="F4412" t="s">
        <v>299</v>
      </c>
      <c r="G4412">
        <v>3</v>
      </c>
      <c r="H4412" t="str">
        <f>VLOOKUP(Table1[[#This Row],[store_id]],[1]stores!$A:$B,2,0)</f>
        <v>Rowlett Bikes</v>
      </c>
      <c r="I4412">
        <v>1</v>
      </c>
      <c r="J4412">
        <v>909.99</v>
      </c>
      <c r="K4412">
        <v>7.0000000000000007E-2</v>
      </c>
      <c r="L4412">
        <f>Table1[[#This Row],[list_price]]*Table1[[#This Row],[discount]]</f>
        <v>63.699300000000008</v>
      </c>
      <c r="M4412">
        <f>(Table1[[#This Row],[list_price]]-Table1[[#This Row],[discount_price]])*Table1[[#This Row],[quantity]]</f>
        <v>846.29070000000002</v>
      </c>
    </row>
    <row r="4413" spans="1:13" x14ac:dyDescent="0.25">
      <c r="A4413">
        <v>1513</v>
      </c>
      <c r="B4413">
        <v>1</v>
      </c>
      <c r="C4413">
        <v>32</v>
      </c>
      <c r="D4413">
        <v>166</v>
      </c>
      <c r="E4413" t="s">
        <v>194</v>
      </c>
      <c r="F4413" t="s">
        <v>305</v>
      </c>
      <c r="G4413">
        <v>1</v>
      </c>
      <c r="H4413" t="str">
        <f>VLOOKUP(Table1[[#This Row],[store_id]],[1]stores!$A:$B,2,0)</f>
        <v>Santa Cruz Bikes</v>
      </c>
      <c r="I4413">
        <v>1</v>
      </c>
      <c r="J4413">
        <v>749.99</v>
      </c>
      <c r="K4413">
        <v>0.1</v>
      </c>
      <c r="L4413">
        <f>Table1[[#This Row],[list_price]]*Table1[[#This Row],[discount]]</f>
        <v>74.999000000000009</v>
      </c>
      <c r="M4413">
        <f>(Table1[[#This Row],[list_price]]-Table1[[#This Row],[discount_price]])*Table1[[#This Row],[quantity]]</f>
        <v>674.99099999999999</v>
      </c>
    </row>
    <row r="4414" spans="1:13" x14ac:dyDescent="0.25">
      <c r="A4414">
        <v>1513</v>
      </c>
      <c r="B4414">
        <v>2</v>
      </c>
      <c r="C4414">
        <v>32</v>
      </c>
      <c r="D4414">
        <v>61</v>
      </c>
      <c r="E4414" t="s">
        <v>72</v>
      </c>
      <c r="F4414" t="s">
        <v>302</v>
      </c>
      <c r="G4414">
        <v>1</v>
      </c>
      <c r="H4414" t="str">
        <f>VLOOKUP(Table1[[#This Row],[store_id]],[1]stores!$A:$B,2,0)</f>
        <v>Santa Cruz Bikes</v>
      </c>
      <c r="I4414">
        <v>2</v>
      </c>
      <c r="J4414">
        <v>4999.99</v>
      </c>
      <c r="K4414">
        <v>0.05</v>
      </c>
      <c r="L4414">
        <f>Table1[[#This Row],[list_price]]*Table1[[#This Row],[discount]]</f>
        <v>249.99950000000001</v>
      </c>
      <c r="M4414">
        <f>(Table1[[#This Row],[list_price]]-Table1[[#This Row],[discount_price]])*Table1[[#This Row],[quantity]]</f>
        <v>9499.9809999999998</v>
      </c>
    </row>
    <row r="4415" spans="1:13" x14ac:dyDescent="0.25">
      <c r="A4415">
        <v>1513</v>
      </c>
      <c r="B4415">
        <v>3</v>
      </c>
      <c r="C4415">
        <v>32</v>
      </c>
      <c r="D4415">
        <v>159</v>
      </c>
      <c r="E4415" t="s">
        <v>189</v>
      </c>
      <c r="F4415" t="s">
        <v>305</v>
      </c>
      <c r="G4415">
        <v>1</v>
      </c>
      <c r="H4415" t="str">
        <f>VLOOKUP(Table1[[#This Row],[store_id]],[1]stores!$A:$B,2,0)</f>
        <v>Santa Cruz Bikes</v>
      </c>
      <c r="I4415">
        <v>2</v>
      </c>
      <c r="J4415">
        <v>2299.9899999999998</v>
      </c>
      <c r="K4415">
        <v>0.05</v>
      </c>
      <c r="L4415">
        <f>Table1[[#This Row],[list_price]]*Table1[[#This Row],[discount]]</f>
        <v>114.9995</v>
      </c>
      <c r="M4415">
        <f>(Table1[[#This Row],[list_price]]-Table1[[#This Row],[discount_price]])*Table1[[#This Row],[quantity]]</f>
        <v>4369.9809999999998</v>
      </c>
    </row>
    <row r="4416" spans="1:13" x14ac:dyDescent="0.25">
      <c r="A4416">
        <v>1514</v>
      </c>
      <c r="B4416">
        <v>1</v>
      </c>
      <c r="C4416">
        <v>87</v>
      </c>
      <c r="D4416">
        <v>240</v>
      </c>
      <c r="E4416" t="s">
        <v>231</v>
      </c>
      <c r="F4416" t="s">
        <v>299</v>
      </c>
      <c r="G4416">
        <v>1</v>
      </c>
      <c r="H4416" t="str">
        <f>VLOOKUP(Table1[[#This Row],[store_id]],[1]stores!$A:$B,2,0)</f>
        <v>Santa Cruz Bikes</v>
      </c>
      <c r="I4416">
        <v>2</v>
      </c>
      <c r="J4416">
        <v>899.99</v>
      </c>
      <c r="K4416">
        <v>0.1</v>
      </c>
      <c r="L4416">
        <f>Table1[[#This Row],[list_price]]*Table1[[#This Row],[discount]]</f>
        <v>89.999000000000009</v>
      </c>
      <c r="M4416">
        <f>(Table1[[#This Row],[list_price]]-Table1[[#This Row],[discount_price]])*Table1[[#This Row],[quantity]]</f>
        <v>1619.982</v>
      </c>
    </row>
    <row r="4417" spans="1:13" x14ac:dyDescent="0.25">
      <c r="A4417">
        <v>1514</v>
      </c>
      <c r="B4417">
        <v>2</v>
      </c>
      <c r="C4417">
        <v>87</v>
      </c>
      <c r="D4417">
        <v>203</v>
      </c>
      <c r="E4417" t="s">
        <v>165</v>
      </c>
      <c r="F4417" t="s">
        <v>302</v>
      </c>
      <c r="G4417">
        <v>1</v>
      </c>
      <c r="H4417" t="str">
        <f>VLOOKUP(Table1[[#This Row],[store_id]],[1]stores!$A:$B,2,0)</f>
        <v>Santa Cruz Bikes</v>
      </c>
      <c r="I4417">
        <v>2</v>
      </c>
      <c r="J4417">
        <v>4999.99</v>
      </c>
      <c r="K4417">
        <v>0.05</v>
      </c>
      <c r="L4417">
        <f>Table1[[#This Row],[list_price]]*Table1[[#This Row],[discount]]</f>
        <v>249.99950000000001</v>
      </c>
      <c r="M4417">
        <f>(Table1[[#This Row],[list_price]]-Table1[[#This Row],[discount_price]])*Table1[[#This Row],[quantity]]</f>
        <v>9499.9809999999998</v>
      </c>
    </row>
    <row r="4418" spans="1:13" x14ac:dyDescent="0.25">
      <c r="A4418">
        <v>1515</v>
      </c>
      <c r="B4418">
        <v>1</v>
      </c>
      <c r="C4418">
        <v>61</v>
      </c>
      <c r="D4418">
        <v>27</v>
      </c>
      <c r="E4418" t="s">
        <v>127</v>
      </c>
      <c r="F4418" t="s">
        <v>300</v>
      </c>
      <c r="G4418">
        <v>3</v>
      </c>
      <c r="H4418" t="str">
        <f>VLOOKUP(Table1[[#This Row],[store_id]],[1]stores!$A:$B,2,0)</f>
        <v>Rowlett Bikes</v>
      </c>
      <c r="I4418">
        <v>2</v>
      </c>
      <c r="J4418">
        <v>999.99</v>
      </c>
      <c r="K4418">
        <v>0.2</v>
      </c>
      <c r="L4418">
        <f>Table1[[#This Row],[list_price]]*Table1[[#This Row],[discount]]</f>
        <v>199.99800000000002</v>
      </c>
      <c r="M4418">
        <f>(Table1[[#This Row],[list_price]]-Table1[[#This Row],[discount_price]])*Table1[[#This Row],[quantity]]</f>
        <v>1599.9839999999999</v>
      </c>
    </row>
    <row r="4419" spans="1:13" x14ac:dyDescent="0.25">
      <c r="A4419">
        <v>1515</v>
      </c>
      <c r="B4419">
        <v>2</v>
      </c>
      <c r="C4419">
        <v>61</v>
      </c>
      <c r="D4419">
        <v>202</v>
      </c>
      <c r="E4419" t="s">
        <v>288</v>
      </c>
      <c r="F4419" t="s">
        <v>302</v>
      </c>
      <c r="G4419">
        <v>3</v>
      </c>
      <c r="H4419" t="str">
        <f>VLOOKUP(Table1[[#This Row],[store_id]],[1]stores!$A:$B,2,0)</f>
        <v>Rowlett Bikes</v>
      </c>
      <c r="I4419">
        <v>2</v>
      </c>
      <c r="J4419">
        <v>3499.99</v>
      </c>
      <c r="K4419">
        <v>0.1</v>
      </c>
      <c r="L4419">
        <f>Table1[[#This Row],[list_price]]*Table1[[#This Row],[discount]]</f>
        <v>349.99900000000002</v>
      </c>
      <c r="M4419">
        <f>(Table1[[#This Row],[list_price]]-Table1[[#This Row],[discount_price]])*Table1[[#This Row],[quantity]]</f>
        <v>6299.982</v>
      </c>
    </row>
    <row r="4420" spans="1:13" x14ac:dyDescent="0.25">
      <c r="A4420">
        <v>1515</v>
      </c>
      <c r="B4420">
        <v>3</v>
      </c>
      <c r="C4420">
        <v>61</v>
      </c>
      <c r="D4420">
        <v>310</v>
      </c>
      <c r="E4420" t="s">
        <v>231</v>
      </c>
      <c r="F4420" t="s">
        <v>299</v>
      </c>
      <c r="G4420">
        <v>3</v>
      </c>
      <c r="H4420" t="str">
        <f>VLOOKUP(Table1[[#This Row],[store_id]],[1]stores!$A:$B,2,0)</f>
        <v>Rowlett Bikes</v>
      </c>
      <c r="I4420">
        <v>2</v>
      </c>
      <c r="J4420">
        <v>899.99</v>
      </c>
      <c r="K4420">
        <v>0.05</v>
      </c>
      <c r="L4420">
        <f>Table1[[#This Row],[list_price]]*Table1[[#This Row],[discount]]</f>
        <v>44.999500000000005</v>
      </c>
      <c r="M4420">
        <f>(Table1[[#This Row],[list_price]]-Table1[[#This Row],[discount_price]])*Table1[[#This Row],[quantity]]</f>
        <v>1709.981</v>
      </c>
    </row>
    <row r="4421" spans="1:13" x14ac:dyDescent="0.25">
      <c r="A4421">
        <v>1515</v>
      </c>
      <c r="B4421">
        <v>4</v>
      </c>
      <c r="C4421">
        <v>61</v>
      </c>
      <c r="D4421">
        <v>40</v>
      </c>
      <c r="E4421" t="s">
        <v>125</v>
      </c>
      <c r="F4421" t="s">
        <v>300</v>
      </c>
      <c r="G4421">
        <v>3</v>
      </c>
      <c r="H4421" t="str">
        <f>VLOOKUP(Table1[[#This Row],[store_id]],[1]stores!$A:$B,2,0)</f>
        <v>Rowlett Bikes</v>
      </c>
      <c r="I4421">
        <v>1</v>
      </c>
      <c r="J4421">
        <v>4999.99</v>
      </c>
      <c r="K4421">
        <v>0.1</v>
      </c>
      <c r="L4421">
        <f>Table1[[#This Row],[list_price]]*Table1[[#This Row],[discount]]</f>
        <v>499.99900000000002</v>
      </c>
      <c r="M4421">
        <f>(Table1[[#This Row],[list_price]]-Table1[[#This Row],[discount_price]])*Table1[[#This Row],[quantity]]</f>
        <v>4499.991</v>
      </c>
    </row>
    <row r="4422" spans="1:13" x14ac:dyDescent="0.25">
      <c r="A4422">
        <v>1515</v>
      </c>
      <c r="B4422">
        <v>5</v>
      </c>
      <c r="C4422">
        <v>61</v>
      </c>
      <c r="D4422">
        <v>158</v>
      </c>
      <c r="E4422" t="s">
        <v>289</v>
      </c>
      <c r="F4422" t="s">
        <v>305</v>
      </c>
      <c r="G4422">
        <v>3</v>
      </c>
      <c r="H4422" t="str">
        <f>VLOOKUP(Table1[[#This Row],[store_id]],[1]stores!$A:$B,2,0)</f>
        <v>Rowlett Bikes</v>
      </c>
      <c r="I4422">
        <v>2</v>
      </c>
      <c r="J4422">
        <v>959.99</v>
      </c>
      <c r="K4422">
        <v>0.2</v>
      </c>
      <c r="L4422">
        <f>Table1[[#This Row],[list_price]]*Table1[[#This Row],[discount]]</f>
        <v>191.99800000000002</v>
      </c>
      <c r="M4422">
        <f>(Table1[[#This Row],[list_price]]-Table1[[#This Row],[discount_price]])*Table1[[#This Row],[quantity]]</f>
        <v>1535.9839999999999</v>
      </c>
    </row>
    <row r="4423" spans="1:13" x14ac:dyDescent="0.25">
      <c r="A4423">
        <v>1516</v>
      </c>
      <c r="B4423">
        <v>1</v>
      </c>
      <c r="C4423">
        <v>47</v>
      </c>
      <c r="D4423">
        <v>172</v>
      </c>
      <c r="E4423" t="s">
        <v>180</v>
      </c>
      <c r="F4423" t="s">
        <v>305</v>
      </c>
      <c r="G4423">
        <v>1</v>
      </c>
      <c r="H4423" t="str">
        <f>VLOOKUP(Table1[[#This Row],[store_id]],[1]stores!$A:$B,2,0)</f>
        <v>Santa Cruz Bikes</v>
      </c>
      <c r="I4423">
        <v>2</v>
      </c>
      <c r="J4423">
        <v>3199.99</v>
      </c>
      <c r="K4423">
        <v>0.1</v>
      </c>
      <c r="L4423">
        <f>Table1[[#This Row],[list_price]]*Table1[[#This Row],[discount]]</f>
        <v>319.99900000000002</v>
      </c>
      <c r="M4423">
        <f>(Table1[[#This Row],[list_price]]-Table1[[#This Row],[discount_price]])*Table1[[#This Row],[quantity]]</f>
        <v>5759.982</v>
      </c>
    </row>
    <row r="4424" spans="1:13" x14ac:dyDescent="0.25">
      <c r="A4424">
        <v>1516</v>
      </c>
      <c r="B4424">
        <v>2</v>
      </c>
      <c r="C4424">
        <v>47</v>
      </c>
      <c r="D4424">
        <v>253</v>
      </c>
      <c r="E4424" t="s">
        <v>156</v>
      </c>
      <c r="F4424" t="s">
        <v>302</v>
      </c>
      <c r="G4424">
        <v>1</v>
      </c>
      <c r="H4424" t="str">
        <f>VLOOKUP(Table1[[#This Row],[store_id]],[1]stores!$A:$B,2,0)</f>
        <v>Santa Cruz Bikes</v>
      </c>
      <c r="I4424">
        <v>1</v>
      </c>
      <c r="J4424">
        <v>2599.9899999999998</v>
      </c>
      <c r="K4424">
        <v>0.1</v>
      </c>
      <c r="L4424">
        <f>Table1[[#This Row],[list_price]]*Table1[[#This Row],[discount]]</f>
        <v>259.99899999999997</v>
      </c>
      <c r="M4424">
        <f>(Table1[[#This Row],[list_price]]-Table1[[#This Row],[discount_price]])*Table1[[#This Row],[quantity]]</f>
        <v>2339.991</v>
      </c>
    </row>
    <row r="4425" spans="1:13" x14ac:dyDescent="0.25">
      <c r="A4425">
        <v>1516</v>
      </c>
      <c r="B4425">
        <v>3</v>
      </c>
      <c r="C4425">
        <v>47</v>
      </c>
      <c r="D4425">
        <v>196</v>
      </c>
      <c r="E4425" t="s">
        <v>282</v>
      </c>
      <c r="F4425" t="s">
        <v>302</v>
      </c>
      <c r="G4425">
        <v>1</v>
      </c>
      <c r="H4425" t="str">
        <f>VLOOKUP(Table1[[#This Row],[store_id]],[1]stores!$A:$B,2,0)</f>
        <v>Santa Cruz Bikes</v>
      </c>
      <c r="I4425">
        <v>2</v>
      </c>
      <c r="J4425">
        <v>2299.9899999999998</v>
      </c>
      <c r="K4425">
        <v>0.2</v>
      </c>
      <c r="L4425">
        <f>Table1[[#This Row],[list_price]]*Table1[[#This Row],[discount]]</f>
        <v>459.99799999999999</v>
      </c>
      <c r="M4425">
        <f>(Table1[[#This Row],[list_price]]-Table1[[#This Row],[discount_price]])*Table1[[#This Row],[quantity]]</f>
        <v>3679.9839999999995</v>
      </c>
    </row>
    <row r="4426" spans="1:13" x14ac:dyDescent="0.25">
      <c r="A4426">
        <v>1516</v>
      </c>
      <c r="B4426">
        <v>4</v>
      </c>
      <c r="C4426">
        <v>47</v>
      </c>
      <c r="D4426">
        <v>259</v>
      </c>
      <c r="E4426" t="s">
        <v>286</v>
      </c>
      <c r="F4426" t="s">
        <v>299</v>
      </c>
      <c r="G4426">
        <v>1</v>
      </c>
      <c r="H4426" t="str">
        <f>VLOOKUP(Table1[[#This Row],[store_id]],[1]stores!$A:$B,2,0)</f>
        <v>Santa Cruz Bikes</v>
      </c>
      <c r="I4426">
        <v>2</v>
      </c>
      <c r="J4426">
        <v>1199.99</v>
      </c>
      <c r="K4426">
        <v>0.2</v>
      </c>
      <c r="L4426">
        <f>Table1[[#This Row],[list_price]]*Table1[[#This Row],[discount]]</f>
        <v>239.99800000000002</v>
      </c>
      <c r="M4426">
        <f>(Table1[[#This Row],[list_price]]-Table1[[#This Row],[discount_price]])*Table1[[#This Row],[quantity]]</f>
        <v>1919.9839999999999</v>
      </c>
    </row>
    <row r="4427" spans="1:13" x14ac:dyDescent="0.25">
      <c r="A4427">
        <v>1516</v>
      </c>
      <c r="B4427">
        <v>5</v>
      </c>
      <c r="C4427">
        <v>47</v>
      </c>
      <c r="D4427">
        <v>271</v>
      </c>
      <c r="E4427" t="s">
        <v>268</v>
      </c>
      <c r="F4427" t="s">
        <v>303</v>
      </c>
      <c r="G4427">
        <v>1</v>
      </c>
      <c r="H4427" t="str">
        <f>VLOOKUP(Table1[[#This Row],[store_id]],[1]stores!$A:$B,2,0)</f>
        <v>Santa Cruz Bikes</v>
      </c>
      <c r="I4427">
        <v>2</v>
      </c>
      <c r="J4427">
        <v>209.99</v>
      </c>
      <c r="K4427">
        <v>0.2</v>
      </c>
      <c r="L4427">
        <f>Table1[[#This Row],[list_price]]*Table1[[#This Row],[discount]]</f>
        <v>41.998000000000005</v>
      </c>
      <c r="M4427">
        <f>(Table1[[#This Row],[list_price]]-Table1[[#This Row],[discount_price]])*Table1[[#This Row],[quantity]]</f>
        <v>335.98400000000004</v>
      </c>
    </row>
    <row r="4428" spans="1:13" x14ac:dyDescent="0.25">
      <c r="A4428">
        <v>1517</v>
      </c>
      <c r="B4428">
        <v>1</v>
      </c>
      <c r="C4428">
        <v>97</v>
      </c>
      <c r="D4428">
        <v>303</v>
      </c>
      <c r="E4428" t="s">
        <v>188</v>
      </c>
      <c r="F4428" t="s">
        <v>302</v>
      </c>
      <c r="G4428">
        <v>1</v>
      </c>
      <c r="H4428" t="str">
        <f>VLOOKUP(Table1[[#This Row],[store_id]],[1]stores!$A:$B,2,0)</f>
        <v>Santa Cruz Bikes</v>
      </c>
      <c r="I4428">
        <v>2</v>
      </c>
      <c r="J4428">
        <v>2599.9899999999998</v>
      </c>
      <c r="K4428">
        <v>7.0000000000000007E-2</v>
      </c>
      <c r="L4428">
        <f>Table1[[#This Row],[list_price]]*Table1[[#This Row],[discount]]</f>
        <v>181.99930000000001</v>
      </c>
      <c r="M4428">
        <f>(Table1[[#This Row],[list_price]]-Table1[[#This Row],[discount_price]])*Table1[[#This Row],[quantity]]</f>
        <v>4835.9813999999997</v>
      </c>
    </row>
    <row r="4429" spans="1:13" x14ac:dyDescent="0.25">
      <c r="A4429">
        <v>1517</v>
      </c>
      <c r="B4429">
        <v>2</v>
      </c>
      <c r="C4429">
        <v>97</v>
      </c>
      <c r="D4429">
        <v>226</v>
      </c>
      <c r="E4429" t="s">
        <v>164</v>
      </c>
      <c r="F4429" t="s">
        <v>299</v>
      </c>
      <c r="G4429">
        <v>1</v>
      </c>
      <c r="H4429" t="str">
        <f>VLOOKUP(Table1[[#This Row],[store_id]],[1]stores!$A:$B,2,0)</f>
        <v>Santa Cruz Bikes</v>
      </c>
      <c r="I4429">
        <v>2</v>
      </c>
      <c r="J4429">
        <v>679.99</v>
      </c>
      <c r="K4429">
        <v>0.05</v>
      </c>
      <c r="L4429">
        <f>Table1[[#This Row],[list_price]]*Table1[[#This Row],[discount]]</f>
        <v>33.999500000000005</v>
      </c>
      <c r="M4429">
        <f>(Table1[[#This Row],[list_price]]-Table1[[#This Row],[discount_price]])*Table1[[#This Row],[quantity]]</f>
        <v>1291.981</v>
      </c>
    </row>
    <row r="4430" spans="1:13" x14ac:dyDescent="0.25">
      <c r="A4430">
        <v>1518</v>
      </c>
      <c r="B4430">
        <v>1</v>
      </c>
      <c r="C4430">
        <v>175</v>
      </c>
      <c r="D4430">
        <v>304</v>
      </c>
      <c r="E4430" t="s">
        <v>164</v>
      </c>
      <c r="F4430" t="s">
        <v>299</v>
      </c>
      <c r="G4430">
        <v>1</v>
      </c>
      <c r="H4430" t="str">
        <f>VLOOKUP(Table1[[#This Row],[store_id]],[1]stores!$A:$B,2,0)</f>
        <v>Santa Cruz Bikes</v>
      </c>
      <c r="I4430">
        <v>2</v>
      </c>
      <c r="J4430">
        <v>679.99</v>
      </c>
      <c r="K4430">
        <v>0.1</v>
      </c>
      <c r="L4430">
        <f>Table1[[#This Row],[list_price]]*Table1[[#This Row],[discount]]</f>
        <v>67.999000000000009</v>
      </c>
      <c r="M4430">
        <f>(Table1[[#This Row],[list_price]]-Table1[[#This Row],[discount_price]])*Table1[[#This Row],[quantity]]</f>
        <v>1223.982</v>
      </c>
    </row>
    <row r="4431" spans="1:13" x14ac:dyDescent="0.25">
      <c r="A4431">
        <v>1518</v>
      </c>
      <c r="B4431">
        <v>2</v>
      </c>
      <c r="C4431">
        <v>175</v>
      </c>
      <c r="D4431">
        <v>182</v>
      </c>
      <c r="E4431" t="s">
        <v>218</v>
      </c>
      <c r="F4431" t="s">
        <v>305</v>
      </c>
      <c r="G4431">
        <v>1</v>
      </c>
      <c r="H4431" t="str">
        <f>VLOOKUP(Table1[[#This Row],[store_id]],[1]stores!$A:$B,2,0)</f>
        <v>Santa Cruz Bikes</v>
      </c>
      <c r="I4431">
        <v>2</v>
      </c>
      <c r="J4431">
        <v>2499.9899999999998</v>
      </c>
      <c r="K4431">
        <v>0.05</v>
      </c>
      <c r="L4431">
        <f>Table1[[#This Row],[list_price]]*Table1[[#This Row],[discount]]</f>
        <v>124.9995</v>
      </c>
      <c r="M4431">
        <f>(Table1[[#This Row],[list_price]]-Table1[[#This Row],[discount_price]])*Table1[[#This Row],[quantity]]</f>
        <v>4749.9809999999998</v>
      </c>
    </row>
    <row r="4432" spans="1:13" x14ac:dyDescent="0.25">
      <c r="A4432">
        <v>1518</v>
      </c>
      <c r="B4432">
        <v>3</v>
      </c>
      <c r="C4432">
        <v>175</v>
      </c>
      <c r="D4432">
        <v>252</v>
      </c>
      <c r="E4432" t="s">
        <v>197</v>
      </c>
      <c r="F4432" t="s">
        <v>302</v>
      </c>
      <c r="G4432">
        <v>1</v>
      </c>
      <c r="H4432" t="str">
        <f>VLOOKUP(Table1[[#This Row],[store_id]],[1]stores!$A:$B,2,0)</f>
        <v>Santa Cruz Bikes</v>
      </c>
      <c r="I4432">
        <v>2</v>
      </c>
      <c r="J4432">
        <v>2999.99</v>
      </c>
      <c r="K4432">
        <v>0.05</v>
      </c>
      <c r="L4432">
        <f>Table1[[#This Row],[list_price]]*Table1[[#This Row],[discount]]</f>
        <v>149.99949999999998</v>
      </c>
      <c r="M4432">
        <f>(Table1[[#This Row],[list_price]]-Table1[[#This Row],[discount_price]])*Table1[[#This Row],[quantity]]</f>
        <v>5699.9809999999998</v>
      </c>
    </row>
    <row r="4433" spans="1:13" x14ac:dyDescent="0.25">
      <c r="A4433">
        <v>1519</v>
      </c>
      <c r="B4433">
        <v>1</v>
      </c>
      <c r="C4433">
        <v>26</v>
      </c>
      <c r="D4433">
        <v>150</v>
      </c>
      <c r="E4433" t="s">
        <v>182</v>
      </c>
      <c r="F4433" t="s">
        <v>305</v>
      </c>
      <c r="G4433">
        <v>2</v>
      </c>
      <c r="H4433" t="str">
        <f>VLOOKUP(Table1[[#This Row],[store_id]],[1]stores!$A:$B,2,0)</f>
        <v>Baldwin Bikes</v>
      </c>
      <c r="I4433">
        <v>1</v>
      </c>
      <c r="J4433">
        <v>4499.99</v>
      </c>
      <c r="K4433">
        <v>0.2</v>
      </c>
      <c r="L4433">
        <f>Table1[[#This Row],[list_price]]*Table1[[#This Row],[discount]]</f>
        <v>899.99800000000005</v>
      </c>
      <c r="M4433">
        <f>(Table1[[#This Row],[list_price]]-Table1[[#This Row],[discount_price]])*Table1[[#This Row],[quantity]]</f>
        <v>3599.9919999999997</v>
      </c>
    </row>
    <row r="4434" spans="1:13" x14ac:dyDescent="0.25">
      <c r="A4434">
        <v>1519</v>
      </c>
      <c r="B4434">
        <v>2</v>
      </c>
      <c r="C4434">
        <v>26</v>
      </c>
      <c r="D4434">
        <v>85</v>
      </c>
      <c r="E4434" t="s">
        <v>65</v>
      </c>
      <c r="F4434" t="s">
        <v>303</v>
      </c>
      <c r="G4434">
        <v>2</v>
      </c>
      <c r="H4434" t="str">
        <f>VLOOKUP(Table1[[#This Row],[store_id]],[1]stores!$A:$B,2,0)</f>
        <v>Baldwin Bikes</v>
      </c>
      <c r="I4434">
        <v>2</v>
      </c>
      <c r="J4434">
        <v>329.99</v>
      </c>
      <c r="K4434">
        <v>0.2</v>
      </c>
      <c r="L4434">
        <f>Table1[[#This Row],[list_price]]*Table1[[#This Row],[discount]]</f>
        <v>65.998000000000005</v>
      </c>
      <c r="M4434">
        <f>(Table1[[#This Row],[list_price]]-Table1[[#This Row],[discount_price]])*Table1[[#This Row],[quantity]]</f>
        <v>527.98400000000004</v>
      </c>
    </row>
    <row r="4435" spans="1:13" x14ac:dyDescent="0.25">
      <c r="A4435">
        <v>1519</v>
      </c>
      <c r="B4435">
        <v>3</v>
      </c>
      <c r="C4435">
        <v>26</v>
      </c>
      <c r="D4435">
        <v>124</v>
      </c>
      <c r="E4435" t="s">
        <v>211</v>
      </c>
      <c r="F4435" t="s">
        <v>300</v>
      </c>
      <c r="G4435">
        <v>2</v>
      </c>
      <c r="H4435" t="str">
        <f>VLOOKUP(Table1[[#This Row],[store_id]],[1]stores!$A:$B,2,0)</f>
        <v>Baldwin Bikes</v>
      </c>
      <c r="I4435">
        <v>2</v>
      </c>
      <c r="J4435">
        <v>1499</v>
      </c>
      <c r="K4435">
        <v>7.0000000000000007E-2</v>
      </c>
      <c r="L4435">
        <f>Table1[[#This Row],[list_price]]*Table1[[#This Row],[discount]]</f>
        <v>104.93</v>
      </c>
      <c r="M4435">
        <f>(Table1[[#This Row],[list_price]]-Table1[[#This Row],[discount_price]])*Table1[[#This Row],[quantity]]</f>
        <v>2788.14</v>
      </c>
    </row>
    <row r="4436" spans="1:13" x14ac:dyDescent="0.25">
      <c r="A4436">
        <v>1519</v>
      </c>
      <c r="B4436">
        <v>4</v>
      </c>
      <c r="C4436">
        <v>26</v>
      </c>
      <c r="D4436">
        <v>65</v>
      </c>
      <c r="E4436" t="s">
        <v>134</v>
      </c>
      <c r="F4436" t="s">
        <v>299</v>
      </c>
      <c r="G4436">
        <v>2</v>
      </c>
      <c r="H4436" t="str">
        <f>VLOOKUP(Table1[[#This Row],[store_id]],[1]stores!$A:$B,2,0)</f>
        <v>Baldwin Bikes</v>
      </c>
      <c r="I4436">
        <v>1</v>
      </c>
      <c r="J4436">
        <v>346.99</v>
      </c>
      <c r="K4436">
        <v>0.2</v>
      </c>
      <c r="L4436">
        <f>Table1[[#This Row],[list_price]]*Table1[[#This Row],[discount]]</f>
        <v>69.39800000000001</v>
      </c>
      <c r="M4436">
        <f>(Table1[[#This Row],[list_price]]-Table1[[#This Row],[discount_price]])*Table1[[#This Row],[quantity]]</f>
        <v>277.59199999999998</v>
      </c>
    </row>
    <row r="4437" spans="1:13" x14ac:dyDescent="0.25">
      <c r="A4437">
        <v>1519</v>
      </c>
      <c r="B4437">
        <v>5</v>
      </c>
      <c r="C4437">
        <v>26</v>
      </c>
      <c r="D4437">
        <v>265</v>
      </c>
      <c r="E4437" t="s">
        <v>249</v>
      </c>
      <c r="F4437" t="s">
        <v>303</v>
      </c>
      <c r="G4437">
        <v>2</v>
      </c>
      <c r="H4437" t="str">
        <f>VLOOKUP(Table1[[#This Row],[store_id]],[1]stores!$A:$B,2,0)</f>
        <v>Baldwin Bikes</v>
      </c>
      <c r="I4437">
        <v>2</v>
      </c>
      <c r="J4437">
        <v>289.99</v>
      </c>
      <c r="K4437">
        <v>0.05</v>
      </c>
      <c r="L4437">
        <f>Table1[[#This Row],[list_price]]*Table1[[#This Row],[discount]]</f>
        <v>14.499500000000001</v>
      </c>
      <c r="M4437">
        <f>(Table1[[#This Row],[list_price]]-Table1[[#This Row],[discount_price]])*Table1[[#This Row],[quantity]]</f>
        <v>550.98099999999999</v>
      </c>
    </row>
    <row r="4438" spans="1:13" x14ac:dyDescent="0.25">
      <c r="A4438">
        <v>1520</v>
      </c>
      <c r="B4438">
        <v>1</v>
      </c>
      <c r="C4438">
        <v>66</v>
      </c>
      <c r="D4438">
        <v>186</v>
      </c>
      <c r="E4438" t="s">
        <v>213</v>
      </c>
      <c r="F4438" t="s">
        <v>302</v>
      </c>
      <c r="G4438">
        <v>3</v>
      </c>
      <c r="H4438" t="str">
        <f>VLOOKUP(Table1[[#This Row],[store_id]],[1]stores!$A:$B,2,0)</f>
        <v>Rowlett Bikes</v>
      </c>
      <c r="I4438">
        <v>1</v>
      </c>
      <c r="J4438">
        <v>4499.99</v>
      </c>
      <c r="K4438">
        <v>0.05</v>
      </c>
      <c r="L4438">
        <f>Table1[[#This Row],[list_price]]*Table1[[#This Row],[discount]]</f>
        <v>224.99950000000001</v>
      </c>
      <c r="M4438">
        <f>(Table1[[#This Row],[list_price]]-Table1[[#This Row],[discount_price]])*Table1[[#This Row],[quantity]]</f>
        <v>4274.9904999999999</v>
      </c>
    </row>
    <row r="4439" spans="1:13" x14ac:dyDescent="0.25">
      <c r="A4439">
        <v>1520</v>
      </c>
      <c r="B4439">
        <v>2</v>
      </c>
      <c r="C4439">
        <v>66</v>
      </c>
      <c r="D4439">
        <v>188</v>
      </c>
      <c r="E4439" t="s">
        <v>219</v>
      </c>
      <c r="F4439" t="s">
        <v>302</v>
      </c>
      <c r="G4439">
        <v>3</v>
      </c>
      <c r="H4439" t="str">
        <f>VLOOKUP(Table1[[#This Row],[store_id]],[1]stores!$A:$B,2,0)</f>
        <v>Rowlett Bikes</v>
      </c>
      <c r="I4439">
        <v>2</v>
      </c>
      <c r="J4439">
        <v>3499.99</v>
      </c>
      <c r="K4439">
        <v>0.2</v>
      </c>
      <c r="L4439">
        <f>Table1[[#This Row],[list_price]]*Table1[[#This Row],[discount]]</f>
        <v>699.99800000000005</v>
      </c>
      <c r="M4439">
        <f>(Table1[[#This Row],[list_price]]-Table1[[#This Row],[discount_price]])*Table1[[#This Row],[quantity]]</f>
        <v>5599.9839999999995</v>
      </c>
    </row>
    <row r="4440" spans="1:13" x14ac:dyDescent="0.25">
      <c r="A4440">
        <v>1520</v>
      </c>
      <c r="B4440">
        <v>3</v>
      </c>
      <c r="C4440">
        <v>66</v>
      </c>
      <c r="D4440">
        <v>310</v>
      </c>
      <c r="E4440" t="s">
        <v>231</v>
      </c>
      <c r="F4440" t="s">
        <v>299</v>
      </c>
      <c r="G4440">
        <v>3</v>
      </c>
      <c r="H4440" t="str">
        <f>VLOOKUP(Table1[[#This Row],[store_id]],[1]stores!$A:$B,2,0)</f>
        <v>Rowlett Bikes</v>
      </c>
      <c r="I4440">
        <v>2</v>
      </c>
      <c r="J4440">
        <v>899.99</v>
      </c>
      <c r="K4440">
        <v>7.0000000000000007E-2</v>
      </c>
      <c r="L4440">
        <f>Table1[[#This Row],[list_price]]*Table1[[#This Row],[discount]]</f>
        <v>62.999300000000005</v>
      </c>
      <c r="M4440">
        <f>(Table1[[#This Row],[list_price]]-Table1[[#This Row],[discount_price]])*Table1[[#This Row],[quantity]]</f>
        <v>1673.9814000000001</v>
      </c>
    </row>
    <row r="4441" spans="1:13" x14ac:dyDescent="0.25">
      <c r="A4441">
        <v>1520</v>
      </c>
      <c r="B4441">
        <v>4</v>
      </c>
      <c r="C4441">
        <v>66</v>
      </c>
      <c r="D4441">
        <v>263</v>
      </c>
      <c r="E4441" t="s">
        <v>184</v>
      </c>
      <c r="F4441" t="s">
        <v>303</v>
      </c>
      <c r="G4441">
        <v>3</v>
      </c>
      <c r="H4441" t="str">
        <f>VLOOKUP(Table1[[#This Row],[store_id]],[1]stores!$A:$B,2,0)</f>
        <v>Rowlett Bikes</v>
      </c>
      <c r="I4441">
        <v>2</v>
      </c>
      <c r="J4441">
        <v>89.99</v>
      </c>
      <c r="K4441">
        <v>0.1</v>
      </c>
      <c r="L4441">
        <f>Table1[[#This Row],[list_price]]*Table1[[#This Row],[discount]]</f>
        <v>8.9990000000000006</v>
      </c>
      <c r="M4441">
        <f>(Table1[[#This Row],[list_price]]-Table1[[#This Row],[discount_price]])*Table1[[#This Row],[quantity]]</f>
        <v>161.982</v>
      </c>
    </row>
    <row r="4442" spans="1:13" x14ac:dyDescent="0.25">
      <c r="A4442">
        <v>1521</v>
      </c>
      <c r="B4442">
        <v>1</v>
      </c>
      <c r="C4442">
        <v>53</v>
      </c>
      <c r="D4442">
        <v>100</v>
      </c>
      <c r="E4442" t="s">
        <v>126</v>
      </c>
      <c r="F4442" t="s">
        <v>303</v>
      </c>
      <c r="G4442">
        <v>1</v>
      </c>
      <c r="H4442" t="str">
        <f>VLOOKUP(Table1[[#This Row],[store_id]],[1]stores!$A:$B,2,0)</f>
        <v>Santa Cruz Bikes</v>
      </c>
      <c r="I4442">
        <v>1</v>
      </c>
      <c r="J4442">
        <v>489.99</v>
      </c>
      <c r="K4442">
        <v>0.2</v>
      </c>
      <c r="L4442">
        <f>Table1[[#This Row],[list_price]]*Table1[[#This Row],[discount]]</f>
        <v>97.998000000000005</v>
      </c>
      <c r="M4442">
        <f>(Table1[[#This Row],[list_price]]-Table1[[#This Row],[discount_price]])*Table1[[#This Row],[quantity]]</f>
        <v>391.99200000000002</v>
      </c>
    </row>
    <row r="4443" spans="1:13" x14ac:dyDescent="0.25">
      <c r="A4443">
        <v>1521</v>
      </c>
      <c r="B4443">
        <v>2</v>
      </c>
      <c r="C4443">
        <v>53</v>
      </c>
      <c r="D4443">
        <v>314</v>
      </c>
      <c r="E4443" t="s">
        <v>153</v>
      </c>
      <c r="F4443" t="s">
        <v>299</v>
      </c>
      <c r="G4443">
        <v>1</v>
      </c>
      <c r="H4443" t="str">
        <f>VLOOKUP(Table1[[#This Row],[store_id]],[1]stores!$A:$B,2,0)</f>
        <v>Santa Cruz Bikes</v>
      </c>
      <c r="I4443">
        <v>2</v>
      </c>
      <c r="J4443">
        <v>679.99</v>
      </c>
      <c r="K4443">
        <v>0.2</v>
      </c>
      <c r="L4443">
        <f>Table1[[#This Row],[list_price]]*Table1[[#This Row],[discount]]</f>
        <v>135.99800000000002</v>
      </c>
      <c r="M4443">
        <f>(Table1[[#This Row],[list_price]]-Table1[[#This Row],[discount_price]])*Table1[[#This Row],[quantity]]</f>
        <v>1087.9839999999999</v>
      </c>
    </row>
    <row r="4444" spans="1:13" x14ac:dyDescent="0.25">
      <c r="A4444">
        <v>1521</v>
      </c>
      <c r="B4444">
        <v>3</v>
      </c>
      <c r="C4444">
        <v>53</v>
      </c>
      <c r="D4444">
        <v>123</v>
      </c>
      <c r="E4444" t="s">
        <v>269</v>
      </c>
      <c r="F4444" t="s">
        <v>300</v>
      </c>
      <c r="G4444">
        <v>1</v>
      </c>
      <c r="H4444" t="str">
        <f>VLOOKUP(Table1[[#This Row],[store_id]],[1]stores!$A:$B,2,0)</f>
        <v>Santa Cruz Bikes</v>
      </c>
      <c r="I4444">
        <v>1</v>
      </c>
      <c r="J4444">
        <v>999.99</v>
      </c>
      <c r="K4444">
        <v>0.1</v>
      </c>
      <c r="L4444">
        <f>Table1[[#This Row],[list_price]]*Table1[[#This Row],[discount]]</f>
        <v>99.999000000000009</v>
      </c>
      <c r="M4444">
        <f>(Table1[[#This Row],[list_price]]-Table1[[#This Row],[discount_price]])*Table1[[#This Row],[quantity]]</f>
        <v>899.99099999999999</v>
      </c>
    </row>
    <row r="4445" spans="1:13" x14ac:dyDescent="0.25">
      <c r="A4445">
        <v>1521</v>
      </c>
      <c r="B4445">
        <v>4</v>
      </c>
      <c r="C4445">
        <v>53</v>
      </c>
      <c r="D4445">
        <v>135</v>
      </c>
      <c r="E4445" t="s">
        <v>95</v>
      </c>
      <c r="F4445" t="s">
        <v>300</v>
      </c>
      <c r="G4445">
        <v>1</v>
      </c>
      <c r="H4445" t="str">
        <f>VLOOKUP(Table1[[#This Row],[store_id]],[1]stores!$A:$B,2,0)</f>
        <v>Santa Cruz Bikes</v>
      </c>
      <c r="I4445">
        <v>2</v>
      </c>
      <c r="J4445">
        <v>1499.99</v>
      </c>
      <c r="K4445">
        <v>0.2</v>
      </c>
      <c r="L4445">
        <f>Table1[[#This Row],[list_price]]*Table1[[#This Row],[discount]]</f>
        <v>299.99799999999999</v>
      </c>
      <c r="M4445">
        <f>(Table1[[#This Row],[list_price]]-Table1[[#This Row],[discount_price]])*Table1[[#This Row],[quantity]]</f>
        <v>2399.9839999999999</v>
      </c>
    </row>
    <row r="4446" spans="1:13" x14ac:dyDescent="0.25">
      <c r="A4446">
        <v>1522</v>
      </c>
      <c r="B4446">
        <v>1</v>
      </c>
      <c r="C4446">
        <v>78</v>
      </c>
      <c r="D4446">
        <v>95</v>
      </c>
      <c r="E4446" t="s">
        <v>74</v>
      </c>
      <c r="F4446" t="s">
        <v>299</v>
      </c>
      <c r="G4446">
        <v>1</v>
      </c>
      <c r="H4446" t="str">
        <f>VLOOKUP(Table1[[#This Row],[store_id]],[1]stores!$A:$B,2,0)</f>
        <v>Santa Cruz Bikes</v>
      </c>
      <c r="I4446">
        <v>1</v>
      </c>
      <c r="J4446">
        <v>299.99</v>
      </c>
      <c r="K4446">
        <v>0.1</v>
      </c>
      <c r="L4446">
        <f>Table1[[#This Row],[list_price]]*Table1[[#This Row],[discount]]</f>
        <v>29.999000000000002</v>
      </c>
      <c r="M4446">
        <f>(Table1[[#This Row],[list_price]]-Table1[[#This Row],[discount_price]])*Table1[[#This Row],[quantity]]</f>
        <v>269.99099999999999</v>
      </c>
    </row>
    <row r="4447" spans="1:13" x14ac:dyDescent="0.25">
      <c r="A4447">
        <v>1522</v>
      </c>
      <c r="B4447">
        <v>2</v>
      </c>
      <c r="C4447">
        <v>78</v>
      </c>
      <c r="D4447">
        <v>141</v>
      </c>
      <c r="E4447" t="s">
        <v>96</v>
      </c>
      <c r="F4447" t="s">
        <v>300</v>
      </c>
      <c r="G4447">
        <v>1</v>
      </c>
      <c r="H4447" t="str">
        <f>VLOOKUP(Table1[[#This Row],[store_id]],[1]stores!$A:$B,2,0)</f>
        <v>Santa Cruz Bikes</v>
      </c>
      <c r="I4447">
        <v>1</v>
      </c>
      <c r="J4447">
        <v>1599.99</v>
      </c>
      <c r="K4447">
        <v>7.0000000000000007E-2</v>
      </c>
      <c r="L4447">
        <f>Table1[[#This Row],[list_price]]*Table1[[#This Row],[discount]]</f>
        <v>111.99930000000001</v>
      </c>
      <c r="M4447">
        <f>(Table1[[#This Row],[list_price]]-Table1[[#This Row],[discount_price]])*Table1[[#This Row],[quantity]]</f>
        <v>1487.9907000000001</v>
      </c>
    </row>
    <row r="4448" spans="1:13" x14ac:dyDescent="0.25">
      <c r="A4448">
        <v>1522</v>
      </c>
      <c r="B4448">
        <v>3</v>
      </c>
      <c r="C4448">
        <v>78</v>
      </c>
      <c r="D4448">
        <v>117</v>
      </c>
      <c r="E4448" t="s">
        <v>271</v>
      </c>
      <c r="F4448" t="s">
        <v>300</v>
      </c>
      <c r="G4448">
        <v>1</v>
      </c>
      <c r="H4448" t="str">
        <f>VLOOKUP(Table1[[#This Row],[store_id]],[1]stores!$A:$B,2,0)</f>
        <v>Santa Cruz Bikes</v>
      </c>
      <c r="I4448">
        <v>1</v>
      </c>
      <c r="J4448">
        <v>1469.99</v>
      </c>
      <c r="K4448">
        <v>7.0000000000000007E-2</v>
      </c>
      <c r="L4448">
        <f>Table1[[#This Row],[list_price]]*Table1[[#This Row],[discount]]</f>
        <v>102.89930000000001</v>
      </c>
      <c r="M4448">
        <f>(Table1[[#This Row],[list_price]]-Table1[[#This Row],[discount_price]])*Table1[[#This Row],[quantity]]</f>
        <v>1367.0907</v>
      </c>
    </row>
    <row r="4449" spans="1:13" x14ac:dyDescent="0.25">
      <c r="A4449">
        <v>1523</v>
      </c>
      <c r="B4449">
        <v>1</v>
      </c>
      <c r="C4449">
        <v>8</v>
      </c>
      <c r="D4449">
        <v>311</v>
      </c>
      <c r="E4449" t="s">
        <v>148</v>
      </c>
      <c r="F4449" t="s">
        <v>299</v>
      </c>
      <c r="G4449">
        <v>2</v>
      </c>
      <c r="H4449" t="str">
        <f>VLOOKUP(Table1[[#This Row],[store_id]],[1]stores!$A:$B,2,0)</f>
        <v>Baldwin Bikes</v>
      </c>
      <c r="I4449">
        <v>2</v>
      </c>
      <c r="J4449">
        <v>749.99</v>
      </c>
      <c r="K4449">
        <v>0.2</v>
      </c>
      <c r="L4449">
        <f>Table1[[#This Row],[list_price]]*Table1[[#This Row],[discount]]</f>
        <v>149.99800000000002</v>
      </c>
      <c r="M4449">
        <f>(Table1[[#This Row],[list_price]]-Table1[[#This Row],[discount_price]])*Table1[[#This Row],[quantity]]</f>
        <v>1199.9839999999999</v>
      </c>
    </row>
    <row r="4450" spans="1:13" x14ac:dyDescent="0.25">
      <c r="A4450">
        <v>1524</v>
      </c>
      <c r="B4450">
        <v>1</v>
      </c>
      <c r="C4450">
        <v>37</v>
      </c>
      <c r="D4450">
        <v>168</v>
      </c>
      <c r="E4450" t="s">
        <v>47</v>
      </c>
      <c r="F4450" t="s">
        <v>301</v>
      </c>
      <c r="G4450">
        <v>2</v>
      </c>
      <c r="H4450" t="str">
        <f>VLOOKUP(Table1[[#This Row],[store_id]],[1]stores!$A:$B,2,0)</f>
        <v>Baldwin Bikes</v>
      </c>
      <c r="I4450">
        <v>1</v>
      </c>
      <c r="J4450">
        <v>1549</v>
      </c>
      <c r="K4450">
        <v>0.1</v>
      </c>
      <c r="L4450">
        <f>Table1[[#This Row],[list_price]]*Table1[[#This Row],[discount]]</f>
        <v>154.9</v>
      </c>
      <c r="M4450">
        <f>(Table1[[#This Row],[list_price]]-Table1[[#This Row],[discount_price]])*Table1[[#This Row],[quantity]]</f>
        <v>1394.1</v>
      </c>
    </row>
    <row r="4451" spans="1:13" x14ac:dyDescent="0.25">
      <c r="A4451">
        <v>1524</v>
      </c>
      <c r="B4451">
        <v>2</v>
      </c>
      <c r="C4451">
        <v>37</v>
      </c>
      <c r="D4451">
        <v>295</v>
      </c>
      <c r="E4451" t="s">
        <v>229</v>
      </c>
      <c r="F4451" t="s">
        <v>303</v>
      </c>
      <c r="G4451">
        <v>2</v>
      </c>
      <c r="H4451" t="str">
        <f>VLOOKUP(Table1[[#This Row],[store_id]],[1]stores!$A:$B,2,0)</f>
        <v>Baldwin Bikes</v>
      </c>
      <c r="I4451">
        <v>2</v>
      </c>
      <c r="J4451">
        <v>319.99</v>
      </c>
      <c r="K4451">
        <v>0.2</v>
      </c>
      <c r="L4451">
        <f>Table1[[#This Row],[list_price]]*Table1[[#This Row],[discount]]</f>
        <v>63.998000000000005</v>
      </c>
      <c r="M4451">
        <f>(Table1[[#This Row],[list_price]]-Table1[[#This Row],[discount_price]])*Table1[[#This Row],[quantity]]</f>
        <v>511.98400000000004</v>
      </c>
    </row>
    <row r="4452" spans="1:13" x14ac:dyDescent="0.25">
      <c r="A4452">
        <v>1524</v>
      </c>
      <c r="B4452">
        <v>3</v>
      </c>
      <c r="C4452">
        <v>37</v>
      </c>
      <c r="D4452">
        <v>313</v>
      </c>
      <c r="E4452" t="s">
        <v>196</v>
      </c>
      <c r="F4452" t="s">
        <v>304</v>
      </c>
      <c r="G4452">
        <v>2</v>
      </c>
      <c r="H4452" t="str">
        <f>VLOOKUP(Table1[[#This Row],[store_id]],[1]stores!$A:$B,2,0)</f>
        <v>Baldwin Bikes</v>
      </c>
      <c r="I4452">
        <v>1</v>
      </c>
      <c r="J4452">
        <v>449.99</v>
      </c>
      <c r="K4452">
        <v>0.2</v>
      </c>
      <c r="L4452">
        <f>Table1[[#This Row],[list_price]]*Table1[[#This Row],[discount]]</f>
        <v>89.998000000000005</v>
      </c>
      <c r="M4452">
        <f>(Table1[[#This Row],[list_price]]-Table1[[#This Row],[discount_price]])*Table1[[#This Row],[quantity]]</f>
        <v>359.99200000000002</v>
      </c>
    </row>
    <row r="4453" spans="1:13" x14ac:dyDescent="0.25">
      <c r="A4453">
        <v>1524</v>
      </c>
      <c r="B4453">
        <v>4</v>
      </c>
      <c r="C4453">
        <v>37</v>
      </c>
      <c r="D4453">
        <v>252</v>
      </c>
      <c r="E4453" t="s">
        <v>197</v>
      </c>
      <c r="F4453" t="s">
        <v>302</v>
      </c>
      <c r="G4453">
        <v>2</v>
      </c>
      <c r="H4453" t="str">
        <f>VLOOKUP(Table1[[#This Row],[store_id]],[1]stores!$A:$B,2,0)</f>
        <v>Baldwin Bikes</v>
      </c>
      <c r="I4453">
        <v>2</v>
      </c>
      <c r="J4453">
        <v>2999.99</v>
      </c>
      <c r="K4453">
        <v>0.2</v>
      </c>
      <c r="L4453">
        <f>Table1[[#This Row],[list_price]]*Table1[[#This Row],[discount]]</f>
        <v>599.99799999999993</v>
      </c>
      <c r="M4453">
        <f>(Table1[[#This Row],[list_price]]-Table1[[#This Row],[discount_price]])*Table1[[#This Row],[quantity]]</f>
        <v>4799.9839999999995</v>
      </c>
    </row>
    <row r="4454" spans="1:13" x14ac:dyDescent="0.25">
      <c r="A4454">
        <v>1525</v>
      </c>
      <c r="B4454">
        <v>1</v>
      </c>
      <c r="C4454">
        <v>38</v>
      </c>
      <c r="D4454">
        <v>156</v>
      </c>
      <c r="E4454" t="s">
        <v>290</v>
      </c>
      <c r="F4454" t="s">
        <v>305</v>
      </c>
      <c r="G4454">
        <v>2</v>
      </c>
      <c r="H4454" t="str">
        <f>VLOOKUP(Table1[[#This Row],[store_id]],[1]stores!$A:$B,2,0)</f>
        <v>Baldwin Bikes</v>
      </c>
      <c r="I4454">
        <v>1</v>
      </c>
      <c r="J4454">
        <v>6499.99</v>
      </c>
      <c r="K4454">
        <v>0.1</v>
      </c>
      <c r="L4454">
        <f>Table1[[#This Row],[list_price]]*Table1[[#This Row],[discount]]</f>
        <v>649.99900000000002</v>
      </c>
      <c r="M4454">
        <f>(Table1[[#This Row],[list_price]]-Table1[[#This Row],[discount_price]])*Table1[[#This Row],[quantity]]</f>
        <v>5849.991</v>
      </c>
    </row>
    <row r="4455" spans="1:13" x14ac:dyDescent="0.25">
      <c r="A4455">
        <v>1525</v>
      </c>
      <c r="B4455">
        <v>2</v>
      </c>
      <c r="C4455">
        <v>38</v>
      </c>
      <c r="D4455">
        <v>163</v>
      </c>
      <c r="E4455" t="s">
        <v>201</v>
      </c>
      <c r="F4455" t="s">
        <v>305</v>
      </c>
      <c r="G4455">
        <v>2</v>
      </c>
      <c r="H4455" t="str">
        <f>VLOOKUP(Table1[[#This Row],[store_id]],[1]stores!$A:$B,2,0)</f>
        <v>Baldwin Bikes</v>
      </c>
      <c r="I4455">
        <v>2</v>
      </c>
      <c r="J4455">
        <v>1349</v>
      </c>
      <c r="K4455">
        <v>7.0000000000000007E-2</v>
      </c>
      <c r="L4455">
        <f>Table1[[#This Row],[list_price]]*Table1[[#This Row],[discount]]</f>
        <v>94.43</v>
      </c>
      <c r="M4455">
        <f>(Table1[[#This Row],[list_price]]-Table1[[#This Row],[discount_price]])*Table1[[#This Row],[quantity]]</f>
        <v>2509.14</v>
      </c>
    </row>
    <row r="4456" spans="1:13" x14ac:dyDescent="0.25">
      <c r="A4456">
        <v>1525</v>
      </c>
      <c r="B4456">
        <v>3</v>
      </c>
      <c r="C4456">
        <v>38</v>
      </c>
      <c r="D4456">
        <v>193</v>
      </c>
      <c r="E4456" t="s">
        <v>242</v>
      </c>
      <c r="F4456" t="s">
        <v>302</v>
      </c>
      <c r="G4456">
        <v>2</v>
      </c>
      <c r="H4456" t="str">
        <f>VLOOKUP(Table1[[#This Row],[store_id]],[1]stores!$A:$B,2,0)</f>
        <v>Baldwin Bikes</v>
      </c>
      <c r="I4456">
        <v>1</v>
      </c>
      <c r="J4456">
        <v>2799.99</v>
      </c>
      <c r="K4456">
        <v>7.0000000000000007E-2</v>
      </c>
      <c r="L4456">
        <f>Table1[[#This Row],[list_price]]*Table1[[#This Row],[discount]]</f>
        <v>195.99930000000001</v>
      </c>
      <c r="M4456">
        <f>(Table1[[#This Row],[list_price]]-Table1[[#This Row],[discount_price]])*Table1[[#This Row],[quantity]]</f>
        <v>2603.9906999999998</v>
      </c>
    </row>
    <row r="4457" spans="1:13" x14ac:dyDescent="0.25">
      <c r="A4457">
        <v>1526</v>
      </c>
      <c r="B4457">
        <v>1</v>
      </c>
      <c r="C4457">
        <v>59</v>
      </c>
      <c r="D4457">
        <v>151</v>
      </c>
      <c r="E4457" t="s">
        <v>146</v>
      </c>
      <c r="F4457" t="s">
        <v>305</v>
      </c>
      <c r="G4457">
        <v>2</v>
      </c>
      <c r="H4457" t="str">
        <f>VLOOKUP(Table1[[#This Row],[store_id]],[1]stores!$A:$B,2,0)</f>
        <v>Baldwin Bikes</v>
      </c>
      <c r="I4457">
        <v>1</v>
      </c>
      <c r="J4457">
        <v>1549.99</v>
      </c>
      <c r="K4457">
        <v>7.0000000000000007E-2</v>
      </c>
      <c r="L4457">
        <f>Table1[[#This Row],[list_price]]*Table1[[#This Row],[discount]]</f>
        <v>108.49930000000001</v>
      </c>
      <c r="M4457">
        <f>(Table1[[#This Row],[list_price]]-Table1[[#This Row],[discount_price]])*Table1[[#This Row],[quantity]]</f>
        <v>1441.4907000000001</v>
      </c>
    </row>
    <row r="4458" spans="1:13" x14ac:dyDescent="0.25">
      <c r="A4458">
        <v>1526</v>
      </c>
      <c r="B4458">
        <v>2</v>
      </c>
      <c r="C4458">
        <v>59</v>
      </c>
      <c r="D4458">
        <v>56</v>
      </c>
      <c r="E4458" t="s">
        <v>68</v>
      </c>
      <c r="F4458" t="s">
        <v>305</v>
      </c>
      <c r="G4458">
        <v>2</v>
      </c>
      <c r="H4458" t="str">
        <f>VLOOKUP(Table1[[#This Row],[store_id]],[1]stores!$A:$B,2,0)</f>
        <v>Baldwin Bikes</v>
      </c>
      <c r="I4458">
        <v>1</v>
      </c>
      <c r="J4458">
        <v>5499.99</v>
      </c>
      <c r="K4458">
        <v>0.1</v>
      </c>
      <c r="L4458">
        <f>Table1[[#This Row],[list_price]]*Table1[[#This Row],[discount]]</f>
        <v>549.99900000000002</v>
      </c>
      <c r="M4458">
        <f>(Table1[[#This Row],[list_price]]-Table1[[#This Row],[discount_price]])*Table1[[#This Row],[quantity]]</f>
        <v>4949.991</v>
      </c>
    </row>
    <row r="4459" spans="1:13" x14ac:dyDescent="0.25">
      <c r="A4459">
        <v>1526</v>
      </c>
      <c r="B4459">
        <v>3</v>
      </c>
      <c r="C4459">
        <v>59</v>
      </c>
      <c r="D4459">
        <v>238</v>
      </c>
      <c r="E4459" t="s">
        <v>200</v>
      </c>
      <c r="F4459" t="s">
        <v>299</v>
      </c>
      <c r="G4459">
        <v>2</v>
      </c>
      <c r="H4459" t="str">
        <f>VLOOKUP(Table1[[#This Row],[store_id]],[1]stores!$A:$B,2,0)</f>
        <v>Baldwin Bikes</v>
      </c>
      <c r="I4459">
        <v>1</v>
      </c>
      <c r="J4459">
        <v>749.99</v>
      </c>
      <c r="K4459">
        <v>0.1</v>
      </c>
      <c r="L4459">
        <f>Table1[[#This Row],[list_price]]*Table1[[#This Row],[discount]]</f>
        <v>74.999000000000009</v>
      </c>
      <c r="M4459">
        <f>(Table1[[#This Row],[list_price]]-Table1[[#This Row],[discount_price]])*Table1[[#This Row],[quantity]]</f>
        <v>674.99099999999999</v>
      </c>
    </row>
    <row r="4460" spans="1:13" x14ac:dyDescent="0.25">
      <c r="A4460">
        <v>1526</v>
      </c>
      <c r="B4460">
        <v>4</v>
      </c>
      <c r="C4460">
        <v>59</v>
      </c>
      <c r="D4460">
        <v>243</v>
      </c>
      <c r="E4460" t="s">
        <v>153</v>
      </c>
      <c r="F4460" t="s">
        <v>299</v>
      </c>
      <c r="G4460">
        <v>2</v>
      </c>
      <c r="H4460" t="str">
        <f>VLOOKUP(Table1[[#This Row],[store_id]],[1]stores!$A:$B,2,0)</f>
        <v>Baldwin Bikes</v>
      </c>
      <c r="I4460">
        <v>1</v>
      </c>
      <c r="J4460">
        <v>679.99</v>
      </c>
      <c r="K4460">
        <v>0.05</v>
      </c>
      <c r="L4460">
        <f>Table1[[#This Row],[list_price]]*Table1[[#This Row],[discount]]</f>
        <v>33.999500000000005</v>
      </c>
      <c r="M4460">
        <f>(Table1[[#This Row],[list_price]]-Table1[[#This Row],[discount_price]])*Table1[[#This Row],[quantity]]</f>
        <v>645.9905</v>
      </c>
    </row>
    <row r="4461" spans="1:13" x14ac:dyDescent="0.25">
      <c r="A4461">
        <v>1527</v>
      </c>
      <c r="B4461">
        <v>1</v>
      </c>
      <c r="C4461">
        <v>13</v>
      </c>
      <c r="D4461">
        <v>33</v>
      </c>
      <c r="E4461" t="s">
        <v>49</v>
      </c>
      <c r="F4461" t="s">
        <v>300</v>
      </c>
      <c r="G4461">
        <v>3</v>
      </c>
      <c r="H4461" t="str">
        <f>VLOOKUP(Table1[[#This Row],[store_id]],[1]stores!$A:$B,2,0)</f>
        <v>Rowlett Bikes</v>
      </c>
      <c r="I4461">
        <v>1</v>
      </c>
      <c r="J4461">
        <v>469.99</v>
      </c>
      <c r="K4461">
        <v>0.1</v>
      </c>
      <c r="L4461">
        <f>Table1[[#This Row],[list_price]]*Table1[[#This Row],[discount]]</f>
        <v>46.999000000000002</v>
      </c>
      <c r="M4461">
        <f>(Table1[[#This Row],[list_price]]-Table1[[#This Row],[discount_price]])*Table1[[#This Row],[quantity]]</f>
        <v>422.99099999999999</v>
      </c>
    </row>
    <row r="4462" spans="1:13" x14ac:dyDescent="0.25">
      <c r="A4462">
        <v>1527</v>
      </c>
      <c r="B4462">
        <v>2</v>
      </c>
      <c r="C4462">
        <v>13</v>
      </c>
      <c r="D4462">
        <v>103</v>
      </c>
      <c r="E4462" t="s">
        <v>67</v>
      </c>
      <c r="F4462" t="s">
        <v>304</v>
      </c>
      <c r="G4462">
        <v>3</v>
      </c>
      <c r="H4462" t="str">
        <f>VLOOKUP(Table1[[#This Row],[store_id]],[1]stores!$A:$B,2,0)</f>
        <v>Rowlett Bikes</v>
      </c>
      <c r="I4462">
        <v>1</v>
      </c>
      <c r="J4462">
        <v>551.99</v>
      </c>
      <c r="K4462">
        <v>0.05</v>
      </c>
      <c r="L4462">
        <f>Table1[[#This Row],[list_price]]*Table1[[#This Row],[discount]]</f>
        <v>27.599500000000003</v>
      </c>
      <c r="M4462">
        <f>(Table1[[#This Row],[list_price]]-Table1[[#This Row],[discount_price]])*Table1[[#This Row],[quantity]]</f>
        <v>524.39049999999997</v>
      </c>
    </row>
    <row r="4463" spans="1:13" x14ac:dyDescent="0.25">
      <c r="A4463">
        <v>1527</v>
      </c>
      <c r="B4463">
        <v>3</v>
      </c>
      <c r="C4463">
        <v>13</v>
      </c>
      <c r="D4463">
        <v>57</v>
      </c>
      <c r="E4463" t="s">
        <v>124</v>
      </c>
      <c r="F4463" t="s">
        <v>305</v>
      </c>
      <c r="G4463">
        <v>3</v>
      </c>
      <c r="H4463" t="str">
        <f>VLOOKUP(Table1[[#This Row],[store_id]],[1]stores!$A:$B,2,0)</f>
        <v>Rowlett Bikes</v>
      </c>
      <c r="I4463">
        <v>2</v>
      </c>
      <c r="J4463">
        <v>1999.99</v>
      </c>
      <c r="K4463">
        <v>0.05</v>
      </c>
      <c r="L4463">
        <f>Table1[[#This Row],[list_price]]*Table1[[#This Row],[discount]]</f>
        <v>99.999500000000012</v>
      </c>
      <c r="M4463">
        <f>(Table1[[#This Row],[list_price]]-Table1[[#This Row],[discount_price]])*Table1[[#This Row],[quantity]]</f>
        <v>3799.9809999999998</v>
      </c>
    </row>
    <row r="4464" spans="1:13" x14ac:dyDescent="0.25">
      <c r="A4464">
        <v>1528</v>
      </c>
      <c r="B4464">
        <v>1</v>
      </c>
      <c r="C4464">
        <v>20</v>
      </c>
      <c r="D4464">
        <v>229</v>
      </c>
      <c r="E4464" t="s">
        <v>86</v>
      </c>
      <c r="F4464" t="s">
        <v>299</v>
      </c>
      <c r="G4464">
        <v>3</v>
      </c>
      <c r="H4464" t="str">
        <f>VLOOKUP(Table1[[#This Row],[store_id]],[1]stores!$A:$B,2,0)</f>
        <v>Rowlett Bikes</v>
      </c>
      <c r="I4464">
        <v>2</v>
      </c>
      <c r="J4464">
        <v>429.99</v>
      </c>
      <c r="K4464">
        <v>0.2</v>
      </c>
      <c r="L4464">
        <f>Table1[[#This Row],[list_price]]*Table1[[#This Row],[discount]]</f>
        <v>85.998000000000005</v>
      </c>
      <c r="M4464">
        <f>(Table1[[#This Row],[list_price]]-Table1[[#This Row],[discount_price]])*Table1[[#This Row],[quantity]]</f>
        <v>687.98400000000004</v>
      </c>
    </row>
    <row r="4465" spans="1:13" x14ac:dyDescent="0.25">
      <c r="A4465">
        <v>1529</v>
      </c>
      <c r="B4465">
        <v>1</v>
      </c>
      <c r="C4465">
        <v>50</v>
      </c>
      <c r="D4465">
        <v>23</v>
      </c>
      <c r="E4465" t="s">
        <v>61</v>
      </c>
      <c r="F4465" t="s">
        <v>303</v>
      </c>
      <c r="G4465">
        <v>3</v>
      </c>
      <c r="H4465" t="str">
        <f>VLOOKUP(Table1[[#This Row],[store_id]],[1]stores!$A:$B,2,0)</f>
        <v>Rowlett Bikes</v>
      </c>
      <c r="I4465">
        <v>1</v>
      </c>
      <c r="J4465">
        <v>299.99</v>
      </c>
      <c r="K4465">
        <v>0.05</v>
      </c>
      <c r="L4465">
        <f>Table1[[#This Row],[list_price]]*Table1[[#This Row],[discount]]</f>
        <v>14.999500000000001</v>
      </c>
      <c r="M4465">
        <f>(Table1[[#This Row],[list_price]]-Table1[[#This Row],[discount_price]])*Table1[[#This Row],[quantity]]</f>
        <v>284.9905</v>
      </c>
    </row>
    <row r="4466" spans="1:13" x14ac:dyDescent="0.25">
      <c r="A4466">
        <v>1529</v>
      </c>
      <c r="B4466">
        <v>2</v>
      </c>
      <c r="C4466">
        <v>50</v>
      </c>
      <c r="D4466">
        <v>50</v>
      </c>
      <c r="E4466" t="s">
        <v>103</v>
      </c>
      <c r="F4466" t="s">
        <v>305</v>
      </c>
      <c r="G4466">
        <v>3</v>
      </c>
      <c r="H4466" t="str">
        <f>VLOOKUP(Table1[[#This Row],[store_id]],[1]stores!$A:$B,2,0)</f>
        <v>Rowlett Bikes</v>
      </c>
      <c r="I4466">
        <v>2</v>
      </c>
      <c r="J4466">
        <v>5999.99</v>
      </c>
      <c r="K4466">
        <v>0.1</v>
      </c>
      <c r="L4466">
        <f>Table1[[#This Row],[list_price]]*Table1[[#This Row],[discount]]</f>
        <v>599.99900000000002</v>
      </c>
      <c r="M4466">
        <f>(Table1[[#This Row],[list_price]]-Table1[[#This Row],[discount_price]])*Table1[[#This Row],[quantity]]</f>
        <v>10799.982</v>
      </c>
    </row>
    <row r="4467" spans="1:13" x14ac:dyDescent="0.25">
      <c r="A4467">
        <v>1530</v>
      </c>
      <c r="B4467">
        <v>1</v>
      </c>
      <c r="C4467">
        <v>110</v>
      </c>
      <c r="D4467">
        <v>213</v>
      </c>
      <c r="E4467" t="s">
        <v>214</v>
      </c>
      <c r="F4467" t="s">
        <v>299</v>
      </c>
      <c r="G4467">
        <v>1</v>
      </c>
      <c r="H4467" t="str">
        <f>VLOOKUP(Table1[[#This Row],[store_id]],[1]stores!$A:$B,2,0)</f>
        <v>Santa Cruz Bikes</v>
      </c>
      <c r="I4467">
        <v>2</v>
      </c>
      <c r="J4467">
        <v>269.99</v>
      </c>
      <c r="K4467">
        <v>0.1</v>
      </c>
      <c r="L4467">
        <f>Table1[[#This Row],[list_price]]*Table1[[#This Row],[discount]]</f>
        <v>26.999000000000002</v>
      </c>
      <c r="M4467">
        <f>(Table1[[#This Row],[list_price]]-Table1[[#This Row],[discount_price]])*Table1[[#This Row],[quantity]]</f>
        <v>485.98200000000003</v>
      </c>
    </row>
    <row r="4468" spans="1:13" x14ac:dyDescent="0.25">
      <c r="A4468">
        <v>1530</v>
      </c>
      <c r="B4468">
        <v>2</v>
      </c>
      <c r="C4468">
        <v>110</v>
      </c>
      <c r="D4468">
        <v>116</v>
      </c>
      <c r="E4468" t="s">
        <v>266</v>
      </c>
      <c r="F4468" t="s">
        <v>300</v>
      </c>
      <c r="G4468">
        <v>1</v>
      </c>
      <c r="H4468" t="str">
        <f>VLOOKUP(Table1[[#This Row],[store_id]],[1]stores!$A:$B,2,0)</f>
        <v>Santa Cruz Bikes</v>
      </c>
      <c r="I4468">
        <v>1</v>
      </c>
      <c r="J4468">
        <v>749.99</v>
      </c>
      <c r="K4468">
        <v>0.1</v>
      </c>
      <c r="L4468">
        <f>Table1[[#This Row],[list_price]]*Table1[[#This Row],[discount]]</f>
        <v>74.999000000000009</v>
      </c>
      <c r="M4468">
        <f>(Table1[[#This Row],[list_price]]-Table1[[#This Row],[discount_price]])*Table1[[#This Row],[quantity]]</f>
        <v>674.99099999999999</v>
      </c>
    </row>
    <row r="4469" spans="1:13" x14ac:dyDescent="0.25">
      <c r="A4469">
        <v>1531</v>
      </c>
      <c r="B4469">
        <v>1</v>
      </c>
      <c r="C4469">
        <v>233</v>
      </c>
      <c r="D4469">
        <v>128</v>
      </c>
      <c r="E4469" t="s">
        <v>207</v>
      </c>
      <c r="F4469" t="s">
        <v>300</v>
      </c>
      <c r="G4469">
        <v>1</v>
      </c>
      <c r="H4469" t="str">
        <f>VLOOKUP(Table1[[#This Row],[store_id]],[1]stores!$A:$B,2,0)</f>
        <v>Santa Cruz Bikes</v>
      </c>
      <c r="I4469">
        <v>1</v>
      </c>
      <c r="J4469">
        <v>1899</v>
      </c>
      <c r="K4469">
        <v>0.1</v>
      </c>
      <c r="L4469">
        <f>Table1[[#This Row],[list_price]]*Table1[[#This Row],[discount]]</f>
        <v>189.9</v>
      </c>
      <c r="M4469">
        <f>(Table1[[#This Row],[list_price]]-Table1[[#This Row],[discount_price]])*Table1[[#This Row],[quantity]]</f>
        <v>1709.1</v>
      </c>
    </row>
    <row r="4470" spans="1:13" x14ac:dyDescent="0.25">
      <c r="A4470">
        <v>1532</v>
      </c>
      <c r="B4470">
        <v>1</v>
      </c>
      <c r="C4470">
        <v>7</v>
      </c>
      <c r="D4470">
        <v>209</v>
      </c>
      <c r="E4470" t="s">
        <v>143</v>
      </c>
      <c r="F4470" t="s">
        <v>301</v>
      </c>
      <c r="G4470">
        <v>2</v>
      </c>
      <c r="H4470" t="str">
        <f>VLOOKUP(Table1[[#This Row],[store_id]],[1]stores!$A:$B,2,0)</f>
        <v>Baldwin Bikes</v>
      </c>
      <c r="I4470">
        <v>2</v>
      </c>
      <c r="J4470">
        <v>2999.99</v>
      </c>
      <c r="K4470">
        <v>7.0000000000000007E-2</v>
      </c>
      <c r="L4470">
        <f>Table1[[#This Row],[list_price]]*Table1[[#This Row],[discount]]</f>
        <v>209.99930000000001</v>
      </c>
      <c r="M4470">
        <f>(Table1[[#This Row],[list_price]]-Table1[[#This Row],[discount_price]])*Table1[[#This Row],[quantity]]</f>
        <v>5579.9813999999997</v>
      </c>
    </row>
    <row r="4471" spans="1:13" x14ac:dyDescent="0.25">
      <c r="A4471">
        <v>1533</v>
      </c>
      <c r="B4471">
        <v>1</v>
      </c>
      <c r="C4471">
        <v>28</v>
      </c>
      <c r="D4471">
        <v>274</v>
      </c>
      <c r="E4471" t="s">
        <v>222</v>
      </c>
      <c r="F4471" t="s">
        <v>303</v>
      </c>
      <c r="G4471">
        <v>2</v>
      </c>
      <c r="H4471" t="str">
        <f>VLOOKUP(Table1[[#This Row],[store_id]],[1]stores!$A:$B,2,0)</f>
        <v>Baldwin Bikes</v>
      </c>
      <c r="I4471">
        <v>2</v>
      </c>
      <c r="J4471">
        <v>229.99</v>
      </c>
      <c r="K4471">
        <v>0.1</v>
      </c>
      <c r="L4471">
        <f>Table1[[#This Row],[list_price]]*Table1[[#This Row],[discount]]</f>
        <v>22.999000000000002</v>
      </c>
      <c r="M4471">
        <f>(Table1[[#This Row],[list_price]]-Table1[[#This Row],[discount_price]])*Table1[[#This Row],[quantity]]</f>
        <v>413.98200000000003</v>
      </c>
    </row>
    <row r="4472" spans="1:13" x14ac:dyDescent="0.25">
      <c r="A4472">
        <v>1533</v>
      </c>
      <c r="B4472">
        <v>2</v>
      </c>
      <c r="C4472">
        <v>28</v>
      </c>
      <c r="D4472">
        <v>78</v>
      </c>
      <c r="E4472" t="s">
        <v>82</v>
      </c>
      <c r="F4472" t="s">
        <v>299</v>
      </c>
      <c r="G4472">
        <v>2</v>
      </c>
      <c r="H4472" t="str">
        <f>VLOOKUP(Table1[[#This Row],[store_id]],[1]stores!$A:$B,2,0)</f>
        <v>Baldwin Bikes</v>
      </c>
      <c r="I4472">
        <v>1</v>
      </c>
      <c r="J4472">
        <v>647.99</v>
      </c>
      <c r="K4472">
        <v>0.1</v>
      </c>
      <c r="L4472">
        <f>Table1[[#This Row],[list_price]]*Table1[[#This Row],[discount]]</f>
        <v>64.799000000000007</v>
      </c>
      <c r="M4472">
        <f>(Table1[[#This Row],[list_price]]-Table1[[#This Row],[discount_price]])*Table1[[#This Row],[quantity]]</f>
        <v>583.19100000000003</v>
      </c>
    </row>
    <row r="4473" spans="1:13" x14ac:dyDescent="0.25">
      <c r="A4473">
        <v>1533</v>
      </c>
      <c r="B4473">
        <v>3</v>
      </c>
      <c r="C4473">
        <v>28</v>
      </c>
      <c r="D4473">
        <v>96</v>
      </c>
      <c r="E4473" t="s">
        <v>113</v>
      </c>
      <c r="F4473" t="s">
        <v>303</v>
      </c>
      <c r="G4473">
        <v>2</v>
      </c>
      <c r="H4473" t="str">
        <f>VLOOKUP(Table1[[#This Row],[store_id]],[1]stores!$A:$B,2,0)</f>
        <v>Baldwin Bikes</v>
      </c>
      <c r="I4473">
        <v>1</v>
      </c>
      <c r="J4473">
        <v>349.99</v>
      </c>
      <c r="K4473">
        <v>0.1</v>
      </c>
      <c r="L4473">
        <f>Table1[[#This Row],[list_price]]*Table1[[#This Row],[discount]]</f>
        <v>34.999000000000002</v>
      </c>
      <c r="M4473">
        <f>(Table1[[#This Row],[list_price]]-Table1[[#This Row],[discount_price]])*Table1[[#This Row],[quantity]]</f>
        <v>314.99099999999999</v>
      </c>
    </row>
    <row r="4474" spans="1:13" x14ac:dyDescent="0.25">
      <c r="A4474">
        <v>1533</v>
      </c>
      <c r="B4474">
        <v>4</v>
      </c>
      <c r="C4474">
        <v>28</v>
      </c>
      <c r="D4474">
        <v>235</v>
      </c>
      <c r="E4474" t="s">
        <v>140</v>
      </c>
      <c r="F4474" t="s">
        <v>299</v>
      </c>
      <c r="G4474">
        <v>2</v>
      </c>
      <c r="H4474" t="str">
        <f>VLOOKUP(Table1[[#This Row],[store_id]],[1]stores!$A:$B,2,0)</f>
        <v>Baldwin Bikes</v>
      </c>
      <c r="I4474">
        <v>2</v>
      </c>
      <c r="J4474">
        <v>899.99</v>
      </c>
      <c r="K4474">
        <v>0.1</v>
      </c>
      <c r="L4474">
        <f>Table1[[#This Row],[list_price]]*Table1[[#This Row],[discount]]</f>
        <v>89.999000000000009</v>
      </c>
      <c r="M4474">
        <f>(Table1[[#This Row],[list_price]]-Table1[[#This Row],[discount_price]])*Table1[[#This Row],[quantity]]</f>
        <v>1619.982</v>
      </c>
    </row>
    <row r="4475" spans="1:13" x14ac:dyDescent="0.25">
      <c r="A4475">
        <v>1533</v>
      </c>
      <c r="B4475">
        <v>5</v>
      </c>
      <c r="C4475">
        <v>28</v>
      </c>
      <c r="D4475">
        <v>51</v>
      </c>
      <c r="E4475" t="s">
        <v>112</v>
      </c>
      <c r="F4475" t="s">
        <v>305</v>
      </c>
      <c r="G4475">
        <v>2</v>
      </c>
      <c r="H4475" t="str">
        <f>VLOOKUP(Table1[[#This Row],[store_id]],[1]stores!$A:$B,2,0)</f>
        <v>Baldwin Bikes</v>
      </c>
      <c r="I4475">
        <v>1</v>
      </c>
      <c r="J4475">
        <v>6499.99</v>
      </c>
      <c r="K4475">
        <v>0.1</v>
      </c>
      <c r="L4475">
        <f>Table1[[#This Row],[list_price]]*Table1[[#This Row],[discount]]</f>
        <v>649.99900000000002</v>
      </c>
      <c r="M4475">
        <f>(Table1[[#This Row],[list_price]]-Table1[[#This Row],[discount_price]])*Table1[[#This Row],[quantity]]</f>
        <v>5849.991</v>
      </c>
    </row>
    <row r="4476" spans="1:13" x14ac:dyDescent="0.25">
      <c r="A4476">
        <v>1534</v>
      </c>
      <c r="B4476">
        <v>1</v>
      </c>
      <c r="C4476">
        <v>18</v>
      </c>
      <c r="D4476">
        <v>194</v>
      </c>
      <c r="E4476" t="s">
        <v>254</v>
      </c>
      <c r="F4476" t="s">
        <v>302</v>
      </c>
      <c r="G4476">
        <v>2</v>
      </c>
      <c r="H4476" t="str">
        <f>VLOOKUP(Table1[[#This Row],[store_id]],[1]stores!$A:$B,2,0)</f>
        <v>Baldwin Bikes</v>
      </c>
      <c r="I4476">
        <v>1</v>
      </c>
      <c r="J4476">
        <v>3499.99</v>
      </c>
      <c r="K4476">
        <v>0.1</v>
      </c>
      <c r="L4476">
        <f>Table1[[#This Row],[list_price]]*Table1[[#This Row],[discount]]</f>
        <v>349.99900000000002</v>
      </c>
      <c r="M4476">
        <f>(Table1[[#This Row],[list_price]]-Table1[[#This Row],[discount_price]])*Table1[[#This Row],[quantity]]</f>
        <v>3149.991</v>
      </c>
    </row>
    <row r="4477" spans="1:13" x14ac:dyDescent="0.25">
      <c r="A4477">
        <v>1534</v>
      </c>
      <c r="B4477">
        <v>2</v>
      </c>
      <c r="C4477">
        <v>18</v>
      </c>
      <c r="D4477">
        <v>117</v>
      </c>
      <c r="E4477" t="s">
        <v>271</v>
      </c>
      <c r="F4477" t="s">
        <v>300</v>
      </c>
      <c r="G4477">
        <v>2</v>
      </c>
      <c r="H4477" t="str">
        <f>VLOOKUP(Table1[[#This Row],[store_id]],[1]stores!$A:$B,2,0)</f>
        <v>Baldwin Bikes</v>
      </c>
      <c r="I4477">
        <v>1</v>
      </c>
      <c r="J4477">
        <v>1469.99</v>
      </c>
      <c r="K4477">
        <v>0.05</v>
      </c>
      <c r="L4477">
        <f>Table1[[#This Row],[list_price]]*Table1[[#This Row],[discount]]</f>
        <v>73.499499999999998</v>
      </c>
      <c r="M4477">
        <f>(Table1[[#This Row],[list_price]]-Table1[[#This Row],[discount_price]])*Table1[[#This Row],[quantity]]</f>
        <v>1396.4905000000001</v>
      </c>
    </row>
    <row r="4478" spans="1:13" x14ac:dyDescent="0.25">
      <c r="A4478">
        <v>1534</v>
      </c>
      <c r="B4478">
        <v>3</v>
      </c>
      <c r="C4478">
        <v>18</v>
      </c>
      <c r="D4478">
        <v>269</v>
      </c>
      <c r="E4478" t="s">
        <v>145</v>
      </c>
      <c r="F4478" t="s">
        <v>303</v>
      </c>
      <c r="G4478">
        <v>2</v>
      </c>
      <c r="H4478" t="str">
        <f>VLOOKUP(Table1[[#This Row],[store_id]],[1]stores!$A:$B,2,0)</f>
        <v>Baldwin Bikes</v>
      </c>
      <c r="I4478">
        <v>2</v>
      </c>
      <c r="J4478">
        <v>199.99</v>
      </c>
      <c r="K4478">
        <v>0.2</v>
      </c>
      <c r="L4478">
        <f>Table1[[#This Row],[list_price]]*Table1[[#This Row],[discount]]</f>
        <v>39.998000000000005</v>
      </c>
      <c r="M4478">
        <f>(Table1[[#This Row],[list_price]]-Table1[[#This Row],[discount_price]])*Table1[[#This Row],[quantity]]</f>
        <v>319.98400000000004</v>
      </c>
    </row>
    <row r="4479" spans="1:13" x14ac:dyDescent="0.25">
      <c r="A4479">
        <v>1534</v>
      </c>
      <c r="B4479">
        <v>4</v>
      </c>
      <c r="C4479">
        <v>18</v>
      </c>
      <c r="D4479">
        <v>172</v>
      </c>
      <c r="E4479" t="s">
        <v>180</v>
      </c>
      <c r="F4479" t="s">
        <v>305</v>
      </c>
      <c r="G4479">
        <v>2</v>
      </c>
      <c r="H4479" t="str">
        <f>VLOOKUP(Table1[[#This Row],[store_id]],[1]stores!$A:$B,2,0)</f>
        <v>Baldwin Bikes</v>
      </c>
      <c r="I4479">
        <v>2</v>
      </c>
      <c r="J4479">
        <v>3199.99</v>
      </c>
      <c r="K4479">
        <v>0.2</v>
      </c>
      <c r="L4479">
        <f>Table1[[#This Row],[list_price]]*Table1[[#This Row],[discount]]</f>
        <v>639.99800000000005</v>
      </c>
      <c r="M4479">
        <f>(Table1[[#This Row],[list_price]]-Table1[[#This Row],[discount_price]])*Table1[[#This Row],[quantity]]</f>
        <v>5119.9839999999995</v>
      </c>
    </row>
    <row r="4480" spans="1:13" x14ac:dyDescent="0.25">
      <c r="A4480">
        <v>1535</v>
      </c>
      <c r="B4480">
        <v>1</v>
      </c>
      <c r="C4480">
        <v>19</v>
      </c>
      <c r="D4480">
        <v>92</v>
      </c>
      <c r="E4480" t="s">
        <v>132</v>
      </c>
      <c r="F4480" t="s">
        <v>303</v>
      </c>
      <c r="G4480">
        <v>2</v>
      </c>
      <c r="H4480" t="str">
        <f>VLOOKUP(Table1[[#This Row],[store_id]],[1]stores!$A:$B,2,0)</f>
        <v>Baldwin Bikes</v>
      </c>
      <c r="I4480">
        <v>1</v>
      </c>
      <c r="J4480">
        <v>209.99</v>
      </c>
      <c r="K4480">
        <v>0.05</v>
      </c>
      <c r="L4480">
        <f>Table1[[#This Row],[list_price]]*Table1[[#This Row],[discount]]</f>
        <v>10.499500000000001</v>
      </c>
      <c r="M4480">
        <f>(Table1[[#This Row],[list_price]]-Table1[[#This Row],[discount_price]])*Table1[[#This Row],[quantity]]</f>
        <v>199.4905</v>
      </c>
    </row>
    <row r="4481" spans="1:13" x14ac:dyDescent="0.25">
      <c r="A4481">
        <v>1535</v>
      </c>
      <c r="B4481">
        <v>2</v>
      </c>
      <c r="C4481">
        <v>19</v>
      </c>
      <c r="D4481">
        <v>75</v>
      </c>
      <c r="E4481" t="s">
        <v>116</v>
      </c>
      <c r="F4481" t="s">
        <v>299</v>
      </c>
      <c r="G4481">
        <v>2</v>
      </c>
      <c r="H4481" t="str">
        <f>VLOOKUP(Table1[[#This Row],[store_id]],[1]stores!$A:$B,2,0)</f>
        <v>Baldwin Bikes</v>
      </c>
      <c r="I4481">
        <v>2</v>
      </c>
      <c r="J4481">
        <v>599.99</v>
      </c>
      <c r="K4481">
        <v>0.05</v>
      </c>
      <c r="L4481">
        <f>Table1[[#This Row],[list_price]]*Table1[[#This Row],[discount]]</f>
        <v>29.999500000000001</v>
      </c>
      <c r="M4481">
        <f>(Table1[[#This Row],[list_price]]-Table1[[#This Row],[discount_price]])*Table1[[#This Row],[quantity]]</f>
        <v>1139.981</v>
      </c>
    </row>
    <row r="4482" spans="1:13" x14ac:dyDescent="0.25">
      <c r="A4482">
        <v>1536</v>
      </c>
      <c r="B4482">
        <v>1</v>
      </c>
      <c r="C4482">
        <v>34</v>
      </c>
      <c r="D4482">
        <v>183</v>
      </c>
      <c r="E4482" t="s">
        <v>291</v>
      </c>
      <c r="F4482" t="s">
        <v>305</v>
      </c>
      <c r="G4482">
        <v>2</v>
      </c>
      <c r="H4482" t="str">
        <f>VLOOKUP(Table1[[#This Row],[store_id]],[1]stores!$A:$B,2,0)</f>
        <v>Baldwin Bikes</v>
      </c>
      <c r="I4482">
        <v>1</v>
      </c>
      <c r="J4482">
        <v>2199.9899999999998</v>
      </c>
      <c r="K4482">
        <v>0.2</v>
      </c>
      <c r="L4482">
        <f>Table1[[#This Row],[list_price]]*Table1[[#This Row],[discount]]</f>
        <v>439.99799999999999</v>
      </c>
      <c r="M4482">
        <f>(Table1[[#This Row],[list_price]]-Table1[[#This Row],[discount_price]])*Table1[[#This Row],[quantity]]</f>
        <v>1759.9919999999997</v>
      </c>
    </row>
    <row r="4483" spans="1:13" x14ac:dyDescent="0.25">
      <c r="A4483">
        <v>1536</v>
      </c>
      <c r="B4483">
        <v>2</v>
      </c>
      <c r="C4483">
        <v>34</v>
      </c>
      <c r="D4483">
        <v>185</v>
      </c>
      <c r="E4483" t="s">
        <v>54</v>
      </c>
      <c r="F4483" t="s">
        <v>302</v>
      </c>
      <c r="G4483">
        <v>2</v>
      </c>
      <c r="H4483" t="str">
        <f>VLOOKUP(Table1[[#This Row],[store_id]],[1]stores!$A:$B,2,0)</f>
        <v>Baldwin Bikes</v>
      </c>
      <c r="I4483">
        <v>2</v>
      </c>
      <c r="J4483">
        <v>2799.99</v>
      </c>
      <c r="K4483">
        <v>7.0000000000000007E-2</v>
      </c>
      <c r="L4483">
        <f>Table1[[#This Row],[list_price]]*Table1[[#This Row],[discount]]</f>
        <v>195.99930000000001</v>
      </c>
      <c r="M4483">
        <f>(Table1[[#This Row],[list_price]]-Table1[[#This Row],[discount_price]])*Table1[[#This Row],[quantity]]</f>
        <v>5207.9813999999997</v>
      </c>
    </row>
    <row r="4484" spans="1:13" x14ac:dyDescent="0.25">
      <c r="A4484">
        <v>1536</v>
      </c>
      <c r="B4484">
        <v>3</v>
      </c>
      <c r="C4484">
        <v>34</v>
      </c>
      <c r="D4484">
        <v>196</v>
      </c>
      <c r="E4484" t="s">
        <v>282</v>
      </c>
      <c r="F4484" t="s">
        <v>302</v>
      </c>
      <c r="G4484">
        <v>2</v>
      </c>
      <c r="H4484" t="str">
        <f>VLOOKUP(Table1[[#This Row],[store_id]],[1]stores!$A:$B,2,0)</f>
        <v>Baldwin Bikes</v>
      </c>
      <c r="I4484">
        <v>2</v>
      </c>
      <c r="J4484">
        <v>2299.9899999999998</v>
      </c>
      <c r="K4484">
        <v>0.2</v>
      </c>
      <c r="L4484">
        <f>Table1[[#This Row],[list_price]]*Table1[[#This Row],[discount]]</f>
        <v>459.99799999999999</v>
      </c>
      <c r="M4484">
        <f>(Table1[[#This Row],[list_price]]-Table1[[#This Row],[discount_price]])*Table1[[#This Row],[quantity]]</f>
        <v>3679.9839999999995</v>
      </c>
    </row>
    <row r="4485" spans="1:13" x14ac:dyDescent="0.25">
      <c r="A4485">
        <v>1537</v>
      </c>
      <c r="B4485">
        <v>1</v>
      </c>
      <c r="C4485">
        <v>36</v>
      </c>
      <c r="D4485">
        <v>237</v>
      </c>
      <c r="E4485" t="s">
        <v>173</v>
      </c>
      <c r="F4485" t="s">
        <v>299</v>
      </c>
      <c r="G4485">
        <v>2</v>
      </c>
      <c r="H4485" t="str">
        <f>VLOOKUP(Table1[[#This Row],[store_id]],[1]stores!$A:$B,2,0)</f>
        <v>Baldwin Bikes</v>
      </c>
      <c r="I4485">
        <v>2</v>
      </c>
      <c r="J4485">
        <v>849.99</v>
      </c>
      <c r="K4485">
        <v>0.05</v>
      </c>
      <c r="L4485">
        <f>Table1[[#This Row],[list_price]]*Table1[[#This Row],[discount]]</f>
        <v>42.499500000000005</v>
      </c>
      <c r="M4485">
        <f>(Table1[[#This Row],[list_price]]-Table1[[#This Row],[discount_price]])*Table1[[#This Row],[quantity]]</f>
        <v>1614.981</v>
      </c>
    </row>
    <row r="4486" spans="1:13" x14ac:dyDescent="0.25">
      <c r="A4486">
        <v>1538</v>
      </c>
      <c r="B4486">
        <v>1</v>
      </c>
      <c r="C4486">
        <v>79</v>
      </c>
      <c r="D4486">
        <v>206</v>
      </c>
      <c r="E4486" t="s">
        <v>179</v>
      </c>
      <c r="F4486" t="s">
        <v>301</v>
      </c>
      <c r="G4486">
        <v>2</v>
      </c>
      <c r="H4486" t="str">
        <f>VLOOKUP(Table1[[#This Row],[store_id]],[1]stores!$A:$B,2,0)</f>
        <v>Baldwin Bikes</v>
      </c>
      <c r="I4486">
        <v>1</v>
      </c>
      <c r="J4486">
        <v>3299.99</v>
      </c>
      <c r="K4486">
        <v>7.0000000000000007E-2</v>
      </c>
      <c r="L4486">
        <f>Table1[[#This Row],[list_price]]*Table1[[#This Row],[discount]]</f>
        <v>230.99930000000001</v>
      </c>
      <c r="M4486">
        <f>(Table1[[#This Row],[list_price]]-Table1[[#This Row],[discount_price]])*Table1[[#This Row],[quantity]]</f>
        <v>3068.9906999999998</v>
      </c>
    </row>
    <row r="4487" spans="1:13" x14ac:dyDescent="0.25">
      <c r="A4487">
        <v>1538</v>
      </c>
      <c r="B4487">
        <v>2</v>
      </c>
      <c r="C4487">
        <v>79</v>
      </c>
      <c r="D4487">
        <v>46</v>
      </c>
      <c r="E4487" t="s">
        <v>138</v>
      </c>
      <c r="F4487" t="s">
        <v>300</v>
      </c>
      <c r="G4487">
        <v>2</v>
      </c>
      <c r="H4487" t="str">
        <f>VLOOKUP(Table1[[#This Row],[store_id]],[1]stores!$A:$B,2,0)</f>
        <v>Baldwin Bikes</v>
      </c>
      <c r="I4487">
        <v>2</v>
      </c>
      <c r="J4487">
        <v>1409.99</v>
      </c>
      <c r="K4487">
        <v>7.0000000000000007E-2</v>
      </c>
      <c r="L4487">
        <f>Table1[[#This Row],[list_price]]*Table1[[#This Row],[discount]]</f>
        <v>98.699300000000008</v>
      </c>
      <c r="M4487">
        <f>(Table1[[#This Row],[list_price]]-Table1[[#This Row],[discount_price]])*Table1[[#This Row],[quantity]]</f>
        <v>2622.5814</v>
      </c>
    </row>
    <row r="4488" spans="1:13" x14ac:dyDescent="0.25">
      <c r="A4488">
        <v>1538</v>
      </c>
      <c r="B4488">
        <v>3</v>
      </c>
      <c r="C4488">
        <v>79</v>
      </c>
      <c r="D4488">
        <v>117</v>
      </c>
      <c r="E4488" t="s">
        <v>271</v>
      </c>
      <c r="F4488" t="s">
        <v>300</v>
      </c>
      <c r="G4488">
        <v>2</v>
      </c>
      <c r="H4488" t="str">
        <f>VLOOKUP(Table1[[#This Row],[store_id]],[1]stores!$A:$B,2,0)</f>
        <v>Baldwin Bikes</v>
      </c>
      <c r="I4488">
        <v>1</v>
      </c>
      <c r="J4488">
        <v>1469.99</v>
      </c>
      <c r="K4488">
        <v>7.0000000000000007E-2</v>
      </c>
      <c r="L4488">
        <f>Table1[[#This Row],[list_price]]*Table1[[#This Row],[discount]]</f>
        <v>102.89930000000001</v>
      </c>
      <c r="M4488">
        <f>(Table1[[#This Row],[list_price]]-Table1[[#This Row],[discount_price]])*Table1[[#This Row],[quantity]]</f>
        <v>1367.0907</v>
      </c>
    </row>
    <row r="4489" spans="1:13" x14ac:dyDescent="0.25">
      <c r="A4489">
        <v>1538</v>
      </c>
      <c r="B4489">
        <v>4</v>
      </c>
      <c r="C4489">
        <v>79</v>
      </c>
      <c r="D4489">
        <v>197</v>
      </c>
      <c r="E4489" t="s">
        <v>257</v>
      </c>
      <c r="F4489" t="s">
        <v>302</v>
      </c>
      <c r="G4489">
        <v>2</v>
      </c>
      <c r="H4489" t="str">
        <f>VLOOKUP(Table1[[#This Row],[store_id]],[1]stores!$A:$B,2,0)</f>
        <v>Baldwin Bikes</v>
      </c>
      <c r="I4489">
        <v>1</v>
      </c>
      <c r="J4489">
        <v>2299.9899999999998</v>
      </c>
      <c r="K4489">
        <v>0.2</v>
      </c>
      <c r="L4489">
        <f>Table1[[#This Row],[list_price]]*Table1[[#This Row],[discount]]</f>
        <v>459.99799999999999</v>
      </c>
      <c r="M4489">
        <f>(Table1[[#This Row],[list_price]]-Table1[[#This Row],[discount_price]])*Table1[[#This Row],[quantity]]</f>
        <v>1839.9919999999997</v>
      </c>
    </row>
    <row r="4490" spans="1:13" x14ac:dyDescent="0.25">
      <c r="A4490">
        <v>1538</v>
      </c>
      <c r="B4490">
        <v>5</v>
      </c>
      <c r="C4490">
        <v>79</v>
      </c>
      <c r="D4490">
        <v>306</v>
      </c>
      <c r="E4490" t="s">
        <v>221</v>
      </c>
      <c r="F4490" t="s">
        <v>299</v>
      </c>
      <c r="G4490">
        <v>2</v>
      </c>
      <c r="H4490" t="str">
        <f>VLOOKUP(Table1[[#This Row],[store_id]],[1]stores!$A:$B,2,0)</f>
        <v>Baldwin Bikes</v>
      </c>
      <c r="I4490">
        <v>2</v>
      </c>
      <c r="J4490">
        <v>899.99</v>
      </c>
      <c r="K4490">
        <v>0.05</v>
      </c>
      <c r="L4490">
        <f>Table1[[#This Row],[list_price]]*Table1[[#This Row],[discount]]</f>
        <v>44.999500000000005</v>
      </c>
      <c r="M4490">
        <f>(Table1[[#This Row],[list_price]]-Table1[[#This Row],[discount_price]])*Table1[[#This Row],[quantity]]</f>
        <v>1709.981</v>
      </c>
    </row>
    <row r="4491" spans="1:13" x14ac:dyDescent="0.25">
      <c r="A4491">
        <v>1539</v>
      </c>
      <c r="B4491">
        <v>1</v>
      </c>
      <c r="C4491">
        <v>116</v>
      </c>
      <c r="D4491">
        <v>6</v>
      </c>
      <c r="E4491" t="s">
        <v>60</v>
      </c>
      <c r="F4491" t="s">
        <v>300</v>
      </c>
      <c r="G4491">
        <v>3</v>
      </c>
      <c r="H4491" t="str">
        <f>VLOOKUP(Table1[[#This Row],[store_id]],[1]stores!$A:$B,2,0)</f>
        <v>Rowlett Bikes</v>
      </c>
      <c r="I4491">
        <v>2</v>
      </c>
      <c r="J4491">
        <v>469.99</v>
      </c>
      <c r="K4491">
        <v>0.05</v>
      </c>
      <c r="L4491">
        <f>Table1[[#This Row],[list_price]]*Table1[[#This Row],[discount]]</f>
        <v>23.499500000000001</v>
      </c>
      <c r="M4491">
        <f>(Table1[[#This Row],[list_price]]-Table1[[#This Row],[discount_price]])*Table1[[#This Row],[quantity]]</f>
        <v>892.98099999999999</v>
      </c>
    </row>
    <row r="4492" spans="1:13" x14ac:dyDescent="0.25">
      <c r="A4492">
        <v>1539</v>
      </c>
      <c r="B4492">
        <v>2</v>
      </c>
      <c r="C4492">
        <v>116</v>
      </c>
      <c r="D4492">
        <v>12</v>
      </c>
      <c r="E4492" t="s">
        <v>53</v>
      </c>
      <c r="F4492" t="s">
        <v>299</v>
      </c>
      <c r="G4492">
        <v>3</v>
      </c>
      <c r="H4492" t="str">
        <f>VLOOKUP(Table1[[#This Row],[store_id]],[1]stores!$A:$B,2,0)</f>
        <v>Rowlett Bikes</v>
      </c>
      <c r="I4492">
        <v>2</v>
      </c>
      <c r="J4492">
        <v>549.99</v>
      </c>
      <c r="K4492">
        <v>0.05</v>
      </c>
      <c r="L4492">
        <f>Table1[[#This Row],[list_price]]*Table1[[#This Row],[discount]]</f>
        <v>27.499500000000001</v>
      </c>
      <c r="M4492">
        <f>(Table1[[#This Row],[list_price]]-Table1[[#This Row],[discount_price]])*Table1[[#This Row],[quantity]]</f>
        <v>1044.981</v>
      </c>
    </row>
    <row r="4493" spans="1:13" x14ac:dyDescent="0.25">
      <c r="A4493">
        <v>1540</v>
      </c>
      <c r="B4493">
        <v>1</v>
      </c>
      <c r="C4493">
        <v>187</v>
      </c>
      <c r="D4493">
        <v>71</v>
      </c>
      <c r="E4493" t="s">
        <v>102</v>
      </c>
      <c r="F4493" t="s">
        <v>299</v>
      </c>
      <c r="G4493">
        <v>1</v>
      </c>
      <c r="H4493" t="str">
        <f>VLOOKUP(Table1[[#This Row],[store_id]],[1]stores!$A:$B,2,0)</f>
        <v>Santa Cruz Bikes</v>
      </c>
      <c r="I4493">
        <v>2</v>
      </c>
      <c r="J4493">
        <v>416.99</v>
      </c>
      <c r="K4493">
        <v>0.05</v>
      </c>
      <c r="L4493">
        <f>Table1[[#This Row],[list_price]]*Table1[[#This Row],[discount]]</f>
        <v>20.849500000000003</v>
      </c>
      <c r="M4493">
        <f>(Table1[[#This Row],[list_price]]-Table1[[#This Row],[discount_price]])*Table1[[#This Row],[quantity]]</f>
        <v>792.28100000000006</v>
      </c>
    </row>
    <row r="4494" spans="1:13" x14ac:dyDescent="0.25">
      <c r="A4494">
        <v>1540</v>
      </c>
      <c r="B4494">
        <v>2</v>
      </c>
      <c r="C4494">
        <v>187</v>
      </c>
      <c r="D4494">
        <v>236</v>
      </c>
      <c r="E4494" t="s">
        <v>206</v>
      </c>
      <c r="F4494" t="s">
        <v>299</v>
      </c>
      <c r="G4494">
        <v>1</v>
      </c>
      <c r="H4494" t="str">
        <f>VLOOKUP(Table1[[#This Row],[store_id]],[1]stores!$A:$B,2,0)</f>
        <v>Santa Cruz Bikes</v>
      </c>
      <c r="I4494">
        <v>1</v>
      </c>
      <c r="J4494">
        <v>749.99</v>
      </c>
      <c r="K4494">
        <v>7.0000000000000007E-2</v>
      </c>
      <c r="L4494">
        <f>Table1[[#This Row],[list_price]]*Table1[[#This Row],[discount]]</f>
        <v>52.499300000000005</v>
      </c>
      <c r="M4494">
        <f>(Table1[[#This Row],[list_price]]-Table1[[#This Row],[discount_price]])*Table1[[#This Row],[quantity]]</f>
        <v>697.49070000000006</v>
      </c>
    </row>
    <row r="4495" spans="1:13" x14ac:dyDescent="0.25">
      <c r="A4495">
        <v>1540</v>
      </c>
      <c r="B4495">
        <v>3</v>
      </c>
      <c r="C4495">
        <v>187</v>
      </c>
      <c r="D4495">
        <v>224</v>
      </c>
      <c r="E4495" t="s">
        <v>235</v>
      </c>
      <c r="F4495" t="s">
        <v>299</v>
      </c>
      <c r="G4495">
        <v>1</v>
      </c>
      <c r="H4495" t="str">
        <f>VLOOKUP(Table1[[#This Row],[store_id]],[1]stores!$A:$B,2,0)</f>
        <v>Santa Cruz Bikes</v>
      </c>
      <c r="I4495">
        <v>1</v>
      </c>
      <c r="J4495">
        <v>479.99</v>
      </c>
      <c r="K4495">
        <v>0.05</v>
      </c>
      <c r="L4495">
        <f>Table1[[#This Row],[list_price]]*Table1[[#This Row],[discount]]</f>
        <v>23.999500000000001</v>
      </c>
      <c r="M4495">
        <f>(Table1[[#This Row],[list_price]]-Table1[[#This Row],[discount_price]])*Table1[[#This Row],[quantity]]</f>
        <v>455.9905</v>
      </c>
    </row>
    <row r="4496" spans="1:13" x14ac:dyDescent="0.25">
      <c r="A4496">
        <v>1540</v>
      </c>
      <c r="B4496">
        <v>4</v>
      </c>
      <c r="C4496">
        <v>187</v>
      </c>
      <c r="D4496">
        <v>177</v>
      </c>
      <c r="E4496" t="s">
        <v>68</v>
      </c>
      <c r="F4496" t="s">
        <v>305</v>
      </c>
      <c r="G4496">
        <v>1</v>
      </c>
      <c r="H4496" t="str">
        <f>VLOOKUP(Table1[[#This Row],[store_id]],[1]stores!$A:$B,2,0)</f>
        <v>Santa Cruz Bikes</v>
      </c>
      <c r="I4496">
        <v>2</v>
      </c>
      <c r="J4496">
        <v>5499.99</v>
      </c>
      <c r="K4496">
        <v>0.05</v>
      </c>
      <c r="L4496">
        <f>Table1[[#This Row],[list_price]]*Table1[[#This Row],[discount]]</f>
        <v>274.99950000000001</v>
      </c>
      <c r="M4496">
        <f>(Table1[[#This Row],[list_price]]-Table1[[#This Row],[discount_price]])*Table1[[#This Row],[quantity]]</f>
        <v>10449.981</v>
      </c>
    </row>
    <row r="4497" spans="1:13" x14ac:dyDescent="0.25">
      <c r="A4497">
        <v>1540</v>
      </c>
      <c r="B4497">
        <v>5</v>
      </c>
      <c r="C4497">
        <v>187</v>
      </c>
      <c r="D4497">
        <v>78</v>
      </c>
      <c r="E4497" t="s">
        <v>82</v>
      </c>
      <c r="F4497" t="s">
        <v>299</v>
      </c>
      <c r="G4497">
        <v>1</v>
      </c>
      <c r="H4497" t="str">
        <f>VLOOKUP(Table1[[#This Row],[store_id]],[1]stores!$A:$B,2,0)</f>
        <v>Santa Cruz Bikes</v>
      </c>
      <c r="I4497">
        <v>1</v>
      </c>
      <c r="J4497">
        <v>647.99</v>
      </c>
      <c r="K4497">
        <v>0.2</v>
      </c>
      <c r="L4497">
        <f>Table1[[#This Row],[list_price]]*Table1[[#This Row],[discount]]</f>
        <v>129.59800000000001</v>
      </c>
      <c r="M4497">
        <f>(Table1[[#This Row],[list_price]]-Table1[[#This Row],[discount_price]])*Table1[[#This Row],[quantity]]</f>
        <v>518.39200000000005</v>
      </c>
    </row>
    <row r="4498" spans="1:13" x14ac:dyDescent="0.25">
      <c r="A4498">
        <v>1541</v>
      </c>
      <c r="B4498">
        <v>1</v>
      </c>
      <c r="C4498">
        <v>10</v>
      </c>
      <c r="D4498">
        <v>155</v>
      </c>
      <c r="E4498" t="s">
        <v>203</v>
      </c>
      <c r="F4498" t="s">
        <v>305</v>
      </c>
      <c r="G4498">
        <v>2</v>
      </c>
      <c r="H4498" t="str">
        <f>VLOOKUP(Table1[[#This Row],[store_id]],[1]stores!$A:$B,2,0)</f>
        <v>Baldwin Bikes</v>
      </c>
      <c r="I4498">
        <v>2</v>
      </c>
      <c r="J4498">
        <v>11999.99</v>
      </c>
      <c r="K4498">
        <v>0.1</v>
      </c>
      <c r="L4498">
        <f>Table1[[#This Row],[list_price]]*Table1[[#This Row],[discount]]</f>
        <v>1199.999</v>
      </c>
      <c r="M4498">
        <f>(Table1[[#This Row],[list_price]]-Table1[[#This Row],[discount_price]])*Table1[[#This Row],[quantity]]</f>
        <v>21599.982</v>
      </c>
    </row>
    <row r="4499" spans="1:13" x14ac:dyDescent="0.25">
      <c r="A4499">
        <v>1541</v>
      </c>
      <c r="B4499">
        <v>2</v>
      </c>
      <c r="C4499">
        <v>10</v>
      </c>
      <c r="D4499">
        <v>248</v>
      </c>
      <c r="E4499" t="s">
        <v>278</v>
      </c>
      <c r="F4499" t="s">
        <v>299</v>
      </c>
      <c r="G4499">
        <v>2</v>
      </c>
      <c r="H4499" t="str">
        <f>VLOOKUP(Table1[[#This Row],[store_id]],[1]stores!$A:$B,2,0)</f>
        <v>Baldwin Bikes</v>
      </c>
      <c r="I4499">
        <v>2</v>
      </c>
      <c r="J4499">
        <v>599.99</v>
      </c>
      <c r="K4499">
        <v>7.0000000000000007E-2</v>
      </c>
      <c r="L4499">
        <f>Table1[[#This Row],[list_price]]*Table1[[#This Row],[discount]]</f>
        <v>41.999300000000005</v>
      </c>
      <c r="M4499">
        <f>(Table1[[#This Row],[list_price]]-Table1[[#This Row],[discount_price]])*Table1[[#This Row],[quantity]]</f>
        <v>1115.9814000000001</v>
      </c>
    </row>
    <row r="4500" spans="1:13" x14ac:dyDescent="0.25">
      <c r="A4500">
        <v>1541</v>
      </c>
      <c r="B4500">
        <v>3</v>
      </c>
      <c r="C4500">
        <v>10</v>
      </c>
      <c r="D4500">
        <v>142</v>
      </c>
      <c r="E4500" t="s">
        <v>220</v>
      </c>
      <c r="F4500" t="s">
        <v>300</v>
      </c>
      <c r="G4500">
        <v>2</v>
      </c>
      <c r="H4500" t="str">
        <f>VLOOKUP(Table1[[#This Row],[store_id]],[1]stores!$A:$B,2,0)</f>
        <v>Baldwin Bikes</v>
      </c>
      <c r="I4500">
        <v>2</v>
      </c>
      <c r="J4500">
        <v>3199.99</v>
      </c>
      <c r="K4500">
        <v>0.1</v>
      </c>
      <c r="L4500">
        <f>Table1[[#This Row],[list_price]]*Table1[[#This Row],[discount]]</f>
        <v>319.99900000000002</v>
      </c>
      <c r="M4500">
        <f>(Table1[[#This Row],[list_price]]-Table1[[#This Row],[discount_price]])*Table1[[#This Row],[quantity]]</f>
        <v>5759.982</v>
      </c>
    </row>
    <row r="4501" spans="1:13" x14ac:dyDescent="0.25">
      <c r="A4501">
        <v>1541</v>
      </c>
      <c r="B4501">
        <v>4</v>
      </c>
      <c r="C4501">
        <v>10</v>
      </c>
      <c r="D4501">
        <v>17</v>
      </c>
      <c r="E4501" t="s">
        <v>51</v>
      </c>
      <c r="F4501" t="s">
        <v>299</v>
      </c>
      <c r="G4501">
        <v>2</v>
      </c>
      <c r="H4501" t="str">
        <f>VLOOKUP(Table1[[#This Row],[store_id]],[1]stores!$A:$B,2,0)</f>
        <v>Baldwin Bikes</v>
      </c>
      <c r="I4501">
        <v>1</v>
      </c>
      <c r="J4501">
        <v>429</v>
      </c>
      <c r="K4501">
        <v>0.1</v>
      </c>
      <c r="L4501">
        <f>Table1[[#This Row],[list_price]]*Table1[[#This Row],[discount]]</f>
        <v>42.900000000000006</v>
      </c>
      <c r="M4501">
        <f>(Table1[[#This Row],[list_price]]-Table1[[#This Row],[discount_price]])*Table1[[#This Row],[quantity]]</f>
        <v>386.1</v>
      </c>
    </row>
    <row r="4502" spans="1:13" x14ac:dyDescent="0.25">
      <c r="A4502">
        <v>1541</v>
      </c>
      <c r="B4502">
        <v>5</v>
      </c>
      <c r="C4502">
        <v>10</v>
      </c>
      <c r="D4502">
        <v>86</v>
      </c>
      <c r="E4502" t="s">
        <v>135</v>
      </c>
      <c r="F4502" t="s">
        <v>303</v>
      </c>
      <c r="G4502">
        <v>2</v>
      </c>
      <c r="H4502" t="str">
        <f>VLOOKUP(Table1[[#This Row],[store_id]],[1]stores!$A:$B,2,0)</f>
        <v>Baldwin Bikes</v>
      </c>
      <c r="I4502">
        <v>2</v>
      </c>
      <c r="J4502">
        <v>149.99</v>
      </c>
      <c r="K4502">
        <v>0.05</v>
      </c>
      <c r="L4502">
        <f>Table1[[#This Row],[list_price]]*Table1[[#This Row],[discount]]</f>
        <v>7.4995000000000012</v>
      </c>
      <c r="M4502">
        <f>(Table1[[#This Row],[list_price]]-Table1[[#This Row],[discount_price]])*Table1[[#This Row],[quantity]]</f>
        <v>284.98099999999999</v>
      </c>
    </row>
    <row r="4503" spans="1:13" x14ac:dyDescent="0.25">
      <c r="A4503">
        <v>1542</v>
      </c>
      <c r="B4503">
        <v>1</v>
      </c>
      <c r="C4503">
        <v>58</v>
      </c>
      <c r="D4503">
        <v>79</v>
      </c>
      <c r="E4503" t="s">
        <v>83</v>
      </c>
      <c r="F4503" t="s">
        <v>299</v>
      </c>
      <c r="G4503">
        <v>2</v>
      </c>
      <c r="H4503" t="str">
        <f>VLOOKUP(Table1[[#This Row],[store_id]],[1]stores!$A:$B,2,0)</f>
        <v>Baldwin Bikes</v>
      </c>
      <c r="I4503">
        <v>1</v>
      </c>
      <c r="J4503">
        <v>402.99</v>
      </c>
      <c r="K4503">
        <v>0.2</v>
      </c>
      <c r="L4503">
        <f>Table1[[#This Row],[list_price]]*Table1[[#This Row],[discount]]</f>
        <v>80.598000000000013</v>
      </c>
      <c r="M4503">
        <f>(Table1[[#This Row],[list_price]]-Table1[[#This Row],[discount_price]])*Table1[[#This Row],[quantity]]</f>
        <v>322.392</v>
      </c>
    </row>
    <row r="4504" spans="1:13" x14ac:dyDescent="0.25">
      <c r="A4504">
        <v>1542</v>
      </c>
      <c r="B4504">
        <v>2</v>
      </c>
      <c r="C4504">
        <v>58</v>
      </c>
      <c r="D4504">
        <v>122</v>
      </c>
      <c r="E4504" t="s">
        <v>136</v>
      </c>
      <c r="F4504" t="s">
        <v>300</v>
      </c>
      <c r="G4504">
        <v>2</v>
      </c>
      <c r="H4504" t="str">
        <f>VLOOKUP(Table1[[#This Row],[store_id]],[1]stores!$A:$B,2,0)</f>
        <v>Baldwin Bikes</v>
      </c>
      <c r="I4504">
        <v>2</v>
      </c>
      <c r="J4504">
        <v>2499.9899999999998</v>
      </c>
      <c r="K4504">
        <v>0.05</v>
      </c>
      <c r="L4504">
        <f>Table1[[#This Row],[list_price]]*Table1[[#This Row],[discount]]</f>
        <v>124.9995</v>
      </c>
      <c r="M4504">
        <f>(Table1[[#This Row],[list_price]]-Table1[[#This Row],[discount_price]])*Table1[[#This Row],[quantity]]</f>
        <v>4749.9809999999998</v>
      </c>
    </row>
    <row r="4505" spans="1:13" x14ac:dyDescent="0.25">
      <c r="A4505">
        <v>1542</v>
      </c>
      <c r="B4505">
        <v>3</v>
      </c>
      <c r="C4505">
        <v>58</v>
      </c>
      <c r="D4505">
        <v>184</v>
      </c>
      <c r="E4505" t="s">
        <v>178</v>
      </c>
      <c r="F4505" t="s">
        <v>305</v>
      </c>
      <c r="G4505">
        <v>2</v>
      </c>
      <c r="H4505" t="str">
        <f>VLOOKUP(Table1[[#This Row],[store_id]],[1]stores!$A:$B,2,0)</f>
        <v>Baldwin Bikes</v>
      </c>
      <c r="I4505">
        <v>2</v>
      </c>
      <c r="J4505">
        <v>3499.99</v>
      </c>
      <c r="K4505">
        <v>0.2</v>
      </c>
      <c r="L4505">
        <f>Table1[[#This Row],[list_price]]*Table1[[#This Row],[discount]]</f>
        <v>699.99800000000005</v>
      </c>
      <c r="M4505">
        <f>(Table1[[#This Row],[list_price]]-Table1[[#This Row],[discount_price]])*Table1[[#This Row],[quantity]]</f>
        <v>5599.9839999999995</v>
      </c>
    </row>
    <row r="4506" spans="1:13" x14ac:dyDescent="0.25">
      <c r="A4506">
        <v>1542</v>
      </c>
      <c r="B4506">
        <v>4</v>
      </c>
      <c r="C4506">
        <v>58</v>
      </c>
      <c r="D4506">
        <v>37</v>
      </c>
      <c r="E4506" t="s">
        <v>119</v>
      </c>
      <c r="F4506" t="s">
        <v>300</v>
      </c>
      <c r="G4506">
        <v>2</v>
      </c>
      <c r="H4506" t="str">
        <f>VLOOKUP(Table1[[#This Row],[store_id]],[1]stores!$A:$B,2,0)</f>
        <v>Baldwin Bikes</v>
      </c>
      <c r="I4506">
        <v>2</v>
      </c>
      <c r="J4506">
        <v>379.99</v>
      </c>
      <c r="K4506">
        <v>0.1</v>
      </c>
      <c r="L4506">
        <f>Table1[[#This Row],[list_price]]*Table1[[#This Row],[discount]]</f>
        <v>37.999000000000002</v>
      </c>
      <c r="M4506">
        <f>(Table1[[#This Row],[list_price]]-Table1[[#This Row],[discount_price]])*Table1[[#This Row],[quantity]]</f>
        <v>683.98199999999997</v>
      </c>
    </row>
    <row r="4507" spans="1:13" x14ac:dyDescent="0.25">
      <c r="A4507">
        <v>1542</v>
      </c>
      <c r="B4507">
        <v>5</v>
      </c>
      <c r="C4507">
        <v>58</v>
      </c>
      <c r="D4507">
        <v>297</v>
      </c>
      <c r="E4507" t="s">
        <v>190</v>
      </c>
      <c r="F4507" t="s">
        <v>303</v>
      </c>
      <c r="G4507">
        <v>2</v>
      </c>
      <c r="H4507" t="str">
        <f>VLOOKUP(Table1[[#This Row],[store_id]],[1]stores!$A:$B,2,0)</f>
        <v>Baldwin Bikes</v>
      </c>
      <c r="I4507">
        <v>1</v>
      </c>
      <c r="J4507">
        <v>279.99</v>
      </c>
      <c r="K4507">
        <v>0.2</v>
      </c>
      <c r="L4507">
        <f>Table1[[#This Row],[list_price]]*Table1[[#This Row],[discount]]</f>
        <v>55.998000000000005</v>
      </c>
      <c r="M4507">
        <f>(Table1[[#This Row],[list_price]]-Table1[[#This Row],[discount_price]])*Table1[[#This Row],[quantity]]</f>
        <v>223.99200000000002</v>
      </c>
    </row>
    <row r="4508" spans="1:13" x14ac:dyDescent="0.25">
      <c r="A4508">
        <v>1543</v>
      </c>
      <c r="B4508">
        <v>1</v>
      </c>
      <c r="C4508">
        <v>76</v>
      </c>
      <c r="D4508">
        <v>108</v>
      </c>
      <c r="E4508" t="s">
        <v>66</v>
      </c>
      <c r="F4508" t="s">
        <v>299</v>
      </c>
      <c r="G4508">
        <v>2</v>
      </c>
      <c r="H4508" t="str">
        <f>VLOOKUP(Table1[[#This Row],[store_id]],[1]stores!$A:$B,2,0)</f>
        <v>Baldwin Bikes</v>
      </c>
      <c r="I4508">
        <v>2</v>
      </c>
      <c r="J4508">
        <v>449.99</v>
      </c>
      <c r="K4508">
        <v>0.1</v>
      </c>
      <c r="L4508">
        <f>Table1[[#This Row],[list_price]]*Table1[[#This Row],[discount]]</f>
        <v>44.999000000000002</v>
      </c>
      <c r="M4508">
        <f>(Table1[[#This Row],[list_price]]-Table1[[#This Row],[discount_price]])*Table1[[#This Row],[quantity]]</f>
        <v>809.98199999999997</v>
      </c>
    </row>
    <row r="4509" spans="1:13" x14ac:dyDescent="0.25">
      <c r="A4509">
        <v>1543</v>
      </c>
      <c r="B4509">
        <v>2</v>
      </c>
      <c r="C4509">
        <v>76</v>
      </c>
      <c r="D4509">
        <v>93</v>
      </c>
      <c r="E4509" t="s">
        <v>131</v>
      </c>
      <c r="F4509" t="s">
        <v>303</v>
      </c>
      <c r="G4509">
        <v>2</v>
      </c>
      <c r="H4509" t="str">
        <f>VLOOKUP(Table1[[#This Row],[store_id]],[1]stores!$A:$B,2,0)</f>
        <v>Baldwin Bikes</v>
      </c>
      <c r="I4509">
        <v>1</v>
      </c>
      <c r="J4509">
        <v>209.99</v>
      </c>
      <c r="K4509">
        <v>0.2</v>
      </c>
      <c r="L4509">
        <f>Table1[[#This Row],[list_price]]*Table1[[#This Row],[discount]]</f>
        <v>41.998000000000005</v>
      </c>
      <c r="M4509">
        <f>(Table1[[#This Row],[list_price]]-Table1[[#This Row],[discount_price]])*Table1[[#This Row],[quantity]]</f>
        <v>167.99200000000002</v>
      </c>
    </row>
    <row r="4510" spans="1:13" x14ac:dyDescent="0.25">
      <c r="A4510">
        <v>1543</v>
      </c>
      <c r="B4510">
        <v>3</v>
      </c>
      <c r="C4510">
        <v>76</v>
      </c>
      <c r="D4510">
        <v>158</v>
      </c>
      <c r="E4510" t="s">
        <v>289</v>
      </c>
      <c r="F4510" t="s">
        <v>305</v>
      </c>
      <c r="G4510">
        <v>2</v>
      </c>
      <c r="H4510" t="str">
        <f>VLOOKUP(Table1[[#This Row],[store_id]],[1]stores!$A:$B,2,0)</f>
        <v>Baldwin Bikes</v>
      </c>
      <c r="I4510">
        <v>2</v>
      </c>
      <c r="J4510">
        <v>959.99</v>
      </c>
      <c r="K4510">
        <v>7.0000000000000007E-2</v>
      </c>
      <c r="L4510">
        <f>Table1[[#This Row],[list_price]]*Table1[[#This Row],[discount]]</f>
        <v>67.199300000000008</v>
      </c>
      <c r="M4510">
        <f>(Table1[[#This Row],[list_price]]-Table1[[#This Row],[discount_price]])*Table1[[#This Row],[quantity]]</f>
        <v>1785.5814</v>
      </c>
    </row>
    <row r="4511" spans="1:13" x14ac:dyDescent="0.25">
      <c r="A4511">
        <v>1543</v>
      </c>
      <c r="B4511">
        <v>4</v>
      </c>
      <c r="C4511">
        <v>76</v>
      </c>
      <c r="D4511">
        <v>97</v>
      </c>
      <c r="E4511" t="s">
        <v>80</v>
      </c>
      <c r="F4511" t="s">
        <v>303</v>
      </c>
      <c r="G4511">
        <v>2</v>
      </c>
      <c r="H4511" t="str">
        <f>VLOOKUP(Table1[[#This Row],[store_id]],[1]stores!$A:$B,2,0)</f>
        <v>Baldwin Bikes</v>
      </c>
      <c r="I4511">
        <v>2</v>
      </c>
      <c r="J4511">
        <v>349.99</v>
      </c>
      <c r="K4511">
        <v>0.05</v>
      </c>
      <c r="L4511">
        <f>Table1[[#This Row],[list_price]]*Table1[[#This Row],[discount]]</f>
        <v>17.499500000000001</v>
      </c>
      <c r="M4511">
        <f>(Table1[[#This Row],[list_price]]-Table1[[#This Row],[discount_price]])*Table1[[#This Row],[quantity]]</f>
        <v>664.98099999999999</v>
      </c>
    </row>
    <row r="4512" spans="1:13" x14ac:dyDescent="0.25">
      <c r="A4512">
        <v>1543</v>
      </c>
      <c r="B4512">
        <v>5</v>
      </c>
      <c r="C4512">
        <v>76</v>
      </c>
      <c r="D4512">
        <v>136</v>
      </c>
      <c r="E4512" t="s">
        <v>192</v>
      </c>
      <c r="F4512" t="s">
        <v>300</v>
      </c>
      <c r="G4512">
        <v>2</v>
      </c>
      <c r="H4512" t="str">
        <f>VLOOKUP(Table1[[#This Row],[store_id]],[1]stores!$A:$B,2,0)</f>
        <v>Baldwin Bikes</v>
      </c>
      <c r="I4512">
        <v>1</v>
      </c>
      <c r="J4512">
        <v>1799.99</v>
      </c>
      <c r="K4512">
        <v>0.2</v>
      </c>
      <c r="L4512">
        <f>Table1[[#This Row],[list_price]]*Table1[[#This Row],[discount]]</f>
        <v>359.99800000000005</v>
      </c>
      <c r="M4512">
        <f>(Table1[[#This Row],[list_price]]-Table1[[#This Row],[discount_price]])*Table1[[#This Row],[quantity]]</f>
        <v>1439.992</v>
      </c>
    </row>
    <row r="4513" spans="1:13" x14ac:dyDescent="0.25">
      <c r="A4513">
        <v>1544</v>
      </c>
      <c r="B4513">
        <v>1</v>
      </c>
      <c r="C4513">
        <v>5</v>
      </c>
      <c r="D4513">
        <v>194</v>
      </c>
      <c r="E4513" t="s">
        <v>254</v>
      </c>
      <c r="F4513" t="s">
        <v>302</v>
      </c>
      <c r="G4513">
        <v>1</v>
      </c>
      <c r="H4513" t="str">
        <f>VLOOKUP(Table1[[#This Row],[store_id]],[1]stores!$A:$B,2,0)</f>
        <v>Santa Cruz Bikes</v>
      </c>
      <c r="I4513">
        <v>2</v>
      </c>
      <c r="J4513">
        <v>3499.99</v>
      </c>
      <c r="K4513">
        <v>0.1</v>
      </c>
      <c r="L4513">
        <f>Table1[[#This Row],[list_price]]*Table1[[#This Row],[discount]]</f>
        <v>349.99900000000002</v>
      </c>
      <c r="M4513">
        <f>(Table1[[#This Row],[list_price]]-Table1[[#This Row],[discount_price]])*Table1[[#This Row],[quantity]]</f>
        <v>6299.982</v>
      </c>
    </row>
    <row r="4514" spans="1:13" x14ac:dyDescent="0.25">
      <c r="A4514">
        <v>1544</v>
      </c>
      <c r="B4514">
        <v>2</v>
      </c>
      <c r="C4514">
        <v>5</v>
      </c>
      <c r="D4514">
        <v>107</v>
      </c>
      <c r="E4514" t="s">
        <v>75</v>
      </c>
      <c r="F4514" t="s">
        <v>299</v>
      </c>
      <c r="G4514">
        <v>1</v>
      </c>
      <c r="H4514" t="str">
        <f>VLOOKUP(Table1[[#This Row],[store_id]],[1]stores!$A:$B,2,0)</f>
        <v>Santa Cruz Bikes</v>
      </c>
      <c r="I4514">
        <v>2</v>
      </c>
      <c r="J4514">
        <v>416.99</v>
      </c>
      <c r="K4514">
        <v>0.2</v>
      </c>
      <c r="L4514">
        <f>Table1[[#This Row],[list_price]]*Table1[[#This Row],[discount]]</f>
        <v>83.39800000000001</v>
      </c>
      <c r="M4514">
        <f>(Table1[[#This Row],[list_price]]-Table1[[#This Row],[discount_price]])*Table1[[#This Row],[quantity]]</f>
        <v>667.18399999999997</v>
      </c>
    </row>
    <row r="4515" spans="1:13" x14ac:dyDescent="0.25">
      <c r="A4515">
        <v>1545</v>
      </c>
      <c r="B4515">
        <v>1</v>
      </c>
      <c r="C4515">
        <v>67</v>
      </c>
      <c r="D4515">
        <v>45</v>
      </c>
      <c r="E4515" t="s">
        <v>111</v>
      </c>
      <c r="F4515" t="s">
        <v>300</v>
      </c>
      <c r="G4515">
        <v>1</v>
      </c>
      <c r="H4515" t="str">
        <f>VLOOKUP(Table1[[#This Row],[store_id]],[1]stores!$A:$B,2,0)</f>
        <v>Santa Cruz Bikes</v>
      </c>
      <c r="I4515">
        <v>1</v>
      </c>
      <c r="J4515">
        <v>869.99</v>
      </c>
      <c r="K4515">
        <v>0.1</v>
      </c>
      <c r="L4515">
        <f>Table1[[#This Row],[list_price]]*Table1[[#This Row],[discount]]</f>
        <v>86.999000000000009</v>
      </c>
      <c r="M4515">
        <f>(Table1[[#This Row],[list_price]]-Table1[[#This Row],[discount_price]])*Table1[[#This Row],[quantity]]</f>
        <v>782.99099999999999</v>
      </c>
    </row>
    <row r="4516" spans="1:13" x14ac:dyDescent="0.25">
      <c r="A4516">
        <v>1546</v>
      </c>
      <c r="B4516">
        <v>1</v>
      </c>
      <c r="C4516">
        <v>91</v>
      </c>
      <c r="D4516">
        <v>156</v>
      </c>
      <c r="E4516" t="s">
        <v>290</v>
      </c>
      <c r="F4516" t="s">
        <v>305</v>
      </c>
      <c r="G4516">
        <v>1</v>
      </c>
      <c r="H4516" t="str">
        <f>VLOOKUP(Table1[[#This Row],[store_id]],[1]stores!$A:$B,2,0)</f>
        <v>Santa Cruz Bikes</v>
      </c>
      <c r="I4516">
        <v>1</v>
      </c>
      <c r="J4516">
        <v>6499.99</v>
      </c>
      <c r="K4516">
        <v>0.1</v>
      </c>
      <c r="L4516">
        <f>Table1[[#This Row],[list_price]]*Table1[[#This Row],[discount]]</f>
        <v>649.99900000000002</v>
      </c>
      <c r="M4516">
        <f>(Table1[[#This Row],[list_price]]-Table1[[#This Row],[discount_price]])*Table1[[#This Row],[quantity]]</f>
        <v>5849.991</v>
      </c>
    </row>
    <row r="4517" spans="1:13" x14ac:dyDescent="0.25">
      <c r="A4517">
        <v>1546</v>
      </c>
      <c r="B4517">
        <v>2</v>
      </c>
      <c r="C4517">
        <v>91</v>
      </c>
      <c r="D4517">
        <v>185</v>
      </c>
      <c r="E4517" t="s">
        <v>54</v>
      </c>
      <c r="F4517" t="s">
        <v>302</v>
      </c>
      <c r="G4517">
        <v>1</v>
      </c>
      <c r="H4517" t="str">
        <f>VLOOKUP(Table1[[#This Row],[store_id]],[1]stores!$A:$B,2,0)</f>
        <v>Santa Cruz Bikes</v>
      </c>
      <c r="I4517">
        <v>2</v>
      </c>
      <c r="J4517">
        <v>2799.99</v>
      </c>
      <c r="K4517">
        <v>0.1</v>
      </c>
      <c r="L4517">
        <f>Table1[[#This Row],[list_price]]*Table1[[#This Row],[discount]]</f>
        <v>279.99899999999997</v>
      </c>
      <c r="M4517">
        <f>(Table1[[#This Row],[list_price]]-Table1[[#This Row],[discount_price]])*Table1[[#This Row],[quantity]]</f>
        <v>5039.982</v>
      </c>
    </row>
    <row r="4518" spans="1:13" x14ac:dyDescent="0.25">
      <c r="A4518">
        <v>1546</v>
      </c>
      <c r="B4518">
        <v>3</v>
      </c>
      <c r="C4518">
        <v>91</v>
      </c>
      <c r="D4518">
        <v>215</v>
      </c>
      <c r="E4518" t="s">
        <v>174</v>
      </c>
      <c r="F4518" t="s">
        <v>299</v>
      </c>
      <c r="G4518">
        <v>1</v>
      </c>
      <c r="H4518" t="str">
        <f>VLOOKUP(Table1[[#This Row],[store_id]],[1]stores!$A:$B,2,0)</f>
        <v>Santa Cruz Bikes</v>
      </c>
      <c r="I4518">
        <v>1</v>
      </c>
      <c r="J4518">
        <v>749.99</v>
      </c>
      <c r="K4518">
        <v>0.1</v>
      </c>
      <c r="L4518">
        <f>Table1[[#This Row],[list_price]]*Table1[[#This Row],[discount]]</f>
        <v>74.999000000000009</v>
      </c>
      <c r="M4518">
        <f>(Table1[[#This Row],[list_price]]-Table1[[#This Row],[discount_price]])*Table1[[#This Row],[quantity]]</f>
        <v>674.99099999999999</v>
      </c>
    </row>
    <row r="4519" spans="1:13" x14ac:dyDescent="0.25">
      <c r="A4519">
        <v>1546</v>
      </c>
      <c r="B4519">
        <v>4</v>
      </c>
      <c r="C4519">
        <v>91</v>
      </c>
      <c r="D4519">
        <v>25</v>
      </c>
      <c r="E4519" t="s">
        <v>63</v>
      </c>
      <c r="F4519" t="s">
        <v>304</v>
      </c>
      <c r="G4519">
        <v>1</v>
      </c>
      <c r="H4519" t="str">
        <f>VLOOKUP(Table1[[#This Row],[store_id]],[1]stores!$A:$B,2,0)</f>
        <v>Santa Cruz Bikes</v>
      </c>
      <c r="I4519">
        <v>1</v>
      </c>
      <c r="J4519">
        <v>499.99</v>
      </c>
      <c r="K4519">
        <v>0.05</v>
      </c>
      <c r="L4519">
        <f>Table1[[#This Row],[list_price]]*Table1[[#This Row],[discount]]</f>
        <v>24.999500000000001</v>
      </c>
      <c r="M4519">
        <f>(Table1[[#This Row],[list_price]]-Table1[[#This Row],[discount_price]])*Table1[[#This Row],[quantity]]</f>
        <v>474.9905</v>
      </c>
    </row>
    <row r="4520" spans="1:13" x14ac:dyDescent="0.25">
      <c r="A4520">
        <v>1547</v>
      </c>
      <c r="B4520">
        <v>1</v>
      </c>
      <c r="C4520">
        <v>169</v>
      </c>
      <c r="D4520">
        <v>106</v>
      </c>
      <c r="E4520" t="s">
        <v>66</v>
      </c>
      <c r="F4520" t="s">
        <v>299</v>
      </c>
      <c r="G4520">
        <v>1</v>
      </c>
      <c r="H4520" t="str">
        <f>VLOOKUP(Table1[[#This Row],[store_id]],[1]stores!$A:$B,2,0)</f>
        <v>Santa Cruz Bikes</v>
      </c>
      <c r="I4520">
        <v>2</v>
      </c>
      <c r="J4520">
        <v>449.99</v>
      </c>
      <c r="K4520">
        <v>0.2</v>
      </c>
      <c r="L4520">
        <f>Table1[[#This Row],[list_price]]*Table1[[#This Row],[discount]]</f>
        <v>89.998000000000005</v>
      </c>
      <c r="M4520">
        <f>(Table1[[#This Row],[list_price]]-Table1[[#This Row],[discount_price]])*Table1[[#This Row],[quantity]]</f>
        <v>719.98400000000004</v>
      </c>
    </row>
    <row r="4521" spans="1:13" x14ac:dyDescent="0.25">
      <c r="A4521">
        <v>1547</v>
      </c>
      <c r="B4521">
        <v>2</v>
      </c>
      <c r="C4521">
        <v>169</v>
      </c>
      <c r="D4521">
        <v>204</v>
      </c>
      <c r="E4521" t="s">
        <v>202</v>
      </c>
      <c r="F4521" t="s">
        <v>302</v>
      </c>
      <c r="G4521">
        <v>1</v>
      </c>
      <c r="H4521" t="str">
        <f>VLOOKUP(Table1[[#This Row],[store_id]],[1]stores!$A:$B,2,0)</f>
        <v>Santa Cruz Bikes</v>
      </c>
      <c r="I4521">
        <v>1</v>
      </c>
      <c r="J4521">
        <v>3599.99</v>
      </c>
      <c r="K4521">
        <v>0.2</v>
      </c>
      <c r="L4521">
        <f>Table1[[#This Row],[list_price]]*Table1[[#This Row],[discount]]</f>
        <v>719.99800000000005</v>
      </c>
      <c r="M4521">
        <f>(Table1[[#This Row],[list_price]]-Table1[[#This Row],[discount_price]])*Table1[[#This Row],[quantity]]</f>
        <v>2879.9919999999997</v>
      </c>
    </row>
    <row r="4522" spans="1:13" x14ac:dyDescent="0.25">
      <c r="A4522">
        <v>1548</v>
      </c>
      <c r="B4522">
        <v>1</v>
      </c>
      <c r="C4522">
        <v>170</v>
      </c>
      <c r="D4522">
        <v>32</v>
      </c>
      <c r="E4522" t="s">
        <v>73</v>
      </c>
      <c r="F4522" t="s">
        <v>300</v>
      </c>
      <c r="G4522">
        <v>1</v>
      </c>
      <c r="H4522" t="str">
        <f>VLOOKUP(Table1[[#This Row],[store_id]],[1]stores!$A:$B,2,0)</f>
        <v>Santa Cruz Bikes</v>
      </c>
      <c r="I4522">
        <v>1</v>
      </c>
      <c r="J4522">
        <v>469.99</v>
      </c>
      <c r="K4522">
        <v>0.1</v>
      </c>
      <c r="L4522">
        <f>Table1[[#This Row],[list_price]]*Table1[[#This Row],[discount]]</f>
        <v>46.999000000000002</v>
      </c>
      <c r="M4522">
        <f>(Table1[[#This Row],[list_price]]-Table1[[#This Row],[discount_price]])*Table1[[#This Row],[quantity]]</f>
        <v>422.99099999999999</v>
      </c>
    </row>
    <row r="4523" spans="1:13" x14ac:dyDescent="0.25">
      <c r="A4523">
        <v>1548</v>
      </c>
      <c r="B4523">
        <v>2</v>
      </c>
      <c r="C4523">
        <v>170</v>
      </c>
      <c r="D4523">
        <v>202</v>
      </c>
      <c r="E4523" t="s">
        <v>288</v>
      </c>
      <c r="F4523" t="s">
        <v>302</v>
      </c>
      <c r="G4523">
        <v>1</v>
      </c>
      <c r="H4523" t="str">
        <f>VLOOKUP(Table1[[#This Row],[store_id]],[1]stores!$A:$B,2,0)</f>
        <v>Santa Cruz Bikes</v>
      </c>
      <c r="I4523">
        <v>1</v>
      </c>
      <c r="J4523">
        <v>3499.99</v>
      </c>
      <c r="K4523">
        <v>7.0000000000000007E-2</v>
      </c>
      <c r="L4523">
        <f>Table1[[#This Row],[list_price]]*Table1[[#This Row],[discount]]</f>
        <v>244.99930000000001</v>
      </c>
      <c r="M4523">
        <f>(Table1[[#This Row],[list_price]]-Table1[[#This Row],[discount_price]])*Table1[[#This Row],[quantity]]</f>
        <v>3254.9906999999998</v>
      </c>
    </row>
    <row r="4524" spans="1:13" x14ac:dyDescent="0.25">
      <c r="A4524">
        <v>1548</v>
      </c>
      <c r="B4524">
        <v>3</v>
      </c>
      <c r="C4524">
        <v>170</v>
      </c>
      <c r="D4524">
        <v>62</v>
      </c>
      <c r="E4524" t="s">
        <v>76</v>
      </c>
      <c r="F4524" t="s">
        <v>301</v>
      </c>
      <c r="G4524">
        <v>1</v>
      </c>
      <c r="H4524" t="str">
        <f>VLOOKUP(Table1[[#This Row],[store_id]],[1]stores!$A:$B,2,0)</f>
        <v>Santa Cruz Bikes</v>
      </c>
      <c r="I4524">
        <v>2</v>
      </c>
      <c r="J4524">
        <v>3499.99</v>
      </c>
      <c r="K4524">
        <v>0.2</v>
      </c>
      <c r="L4524">
        <f>Table1[[#This Row],[list_price]]*Table1[[#This Row],[discount]]</f>
        <v>699.99800000000005</v>
      </c>
      <c r="M4524">
        <f>(Table1[[#This Row],[list_price]]-Table1[[#This Row],[discount_price]])*Table1[[#This Row],[quantity]]</f>
        <v>5599.9839999999995</v>
      </c>
    </row>
    <row r="4525" spans="1:13" x14ac:dyDescent="0.25">
      <c r="A4525">
        <v>1549</v>
      </c>
      <c r="B4525">
        <v>1</v>
      </c>
      <c r="C4525">
        <v>17</v>
      </c>
      <c r="D4525">
        <v>158</v>
      </c>
      <c r="E4525" t="s">
        <v>289</v>
      </c>
      <c r="F4525" t="s">
        <v>305</v>
      </c>
      <c r="G4525">
        <v>2</v>
      </c>
      <c r="H4525" t="str">
        <f>VLOOKUP(Table1[[#This Row],[store_id]],[1]stores!$A:$B,2,0)</f>
        <v>Baldwin Bikes</v>
      </c>
      <c r="I4525">
        <v>1</v>
      </c>
      <c r="J4525">
        <v>959.99</v>
      </c>
      <c r="K4525">
        <v>0.2</v>
      </c>
      <c r="L4525">
        <f>Table1[[#This Row],[list_price]]*Table1[[#This Row],[discount]]</f>
        <v>191.99800000000002</v>
      </c>
      <c r="M4525">
        <f>(Table1[[#This Row],[list_price]]-Table1[[#This Row],[discount_price]])*Table1[[#This Row],[quantity]]</f>
        <v>767.99199999999996</v>
      </c>
    </row>
    <row r="4526" spans="1:13" x14ac:dyDescent="0.25">
      <c r="A4526">
        <v>1549</v>
      </c>
      <c r="B4526">
        <v>2</v>
      </c>
      <c r="C4526">
        <v>17</v>
      </c>
      <c r="D4526">
        <v>119</v>
      </c>
      <c r="E4526" t="s">
        <v>292</v>
      </c>
      <c r="F4526" t="s">
        <v>300</v>
      </c>
      <c r="G4526">
        <v>2</v>
      </c>
      <c r="H4526" t="str">
        <f>VLOOKUP(Table1[[#This Row],[store_id]],[1]stores!$A:$B,2,0)</f>
        <v>Baldwin Bikes</v>
      </c>
      <c r="I4526">
        <v>1</v>
      </c>
      <c r="J4526">
        <v>469.99</v>
      </c>
      <c r="K4526">
        <v>0.05</v>
      </c>
      <c r="L4526">
        <f>Table1[[#This Row],[list_price]]*Table1[[#This Row],[discount]]</f>
        <v>23.499500000000001</v>
      </c>
      <c r="M4526">
        <f>(Table1[[#This Row],[list_price]]-Table1[[#This Row],[discount_price]])*Table1[[#This Row],[quantity]]</f>
        <v>446.4905</v>
      </c>
    </row>
    <row r="4527" spans="1:13" x14ac:dyDescent="0.25">
      <c r="A4527">
        <v>1549</v>
      </c>
      <c r="B4527">
        <v>3</v>
      </c>
      <c r="C4527">
        <v>17</v>
      </c>
      <c r="D4527">
        <v>249</v>
      </c>
      <c r="E4527" t="s">
        <v>183</v>
      </c>
      <c r="F4527" t="s">
        <v>299</v>
      </c>
      <c r="G4527">
        <v>2</v>
      </c>
      <c r="H4527" t="str">
        <f>VLOOKUP(Table1[[#This Row],[store_id]],[1]stores!$A:$B,2,0)</f>
        <v>Baldwin Bikes</v>
      </c>
      <c r="I4527">
        <v>2</v>
      </c>
      <c r="J4527">
        <v>749.99</v>
      </c>
      <c r="K4527">
        <v>0.05</v>
      </c>
      <c r="L4527">
        <f>Table1[[#This Row],[list_price]]*Table1[[#This Row],[discount]]</f>
        <v>37.499500000000005</v>
      </c>
      <c r="M4527">
        <f>(Table1[[#This Row],[list_price]]-Table1[[#This Row],[discount_price]])*Table1[[#This Row],[quantity]]</f>
        <v>1424.981</v>
      </c>
    </row>
    <row r="4528" spans="1:13" x14ac:dyDescent="0.25">
      <c r="A4528">
        <v>1549</v>
      </c>
      <c r="B4528">
        <v>4</v>
      </c>
      <c r="C4528">
        <v>17</v>
      </c>
      <c r="D4528">
        <v>242</v>
      </c>
      <c r="E4528" t="s">
        <v>255</v>
      </c>
      <c r="F4528" t="s">
        <v>299</v>
      </c>
      <c r="G4528">
        <v>2</v>
      </c>
      <c r="H4528" t="str">
        <f>VLOOKUP(Table1[[#This Row],[store_id]],[1]stores!$A:$B,2,0)</f>
        <v>Baldwin Bikes</v>
      </c>
      <c r="I4528">
        <v>2</v>
      </c>
      <c r="J4528">
        <v>699.99</v>
      </c>
      <c r="K4528">
        <v>0.1</v>
      </c>
      <c r="L4528">
        <f>Table1[[#This Row],[list_price]]*Table1[[#This Row],[discount]]</f>
        <v>69.999000000000009</v>
      </c>
      <c r="M4528">
        <f>(Table1[[#This Row],[list_price]]-Table1[[#This Row],[discount_price]])*Table1[[#This Row],[quantity]]</f>
        <v>1259.982</v>
      </c>
    </row>
    <row r="4529" spans="1:13" x14ac:dyDescent="0.25">
      <c r="A4529">
        <v>1550</v>
      </c>
      <c r="B4529">
        <v>1</v>
      </c>
      <c r="C4529">
        <v>39</v>
      </c>
      <c r="D4529">
        <v>315</v>
      </c>
      <c r="E4529" t="s">
        <v>177</v>
      </c>
      <c r="F4529" t="s">
        <v>299</v>
      </c>
      <c r="G4529">
        <v>2</v>
      </c>
      <c r="H4529" t="str">
        <f>VLOOKUP(Table1[[#This Row],[store_id]],[1]stores!$A:$B,2,0)</f>
        <v>Baldwin Bikes</v>
      </c>
      <c r="I4529">
        <v>2</v>
      </c>
      <c r="J4529">
        <v>559.99</v>
      </c>
      <c r="K4529">
        <v>0.05</v>
      </c>
      <c r="L4529">
        <f>Table1[[#This Row],[list_price]]*Table1[[#This Row],[discount]]</f>
        <v>27.999500000000001</v>
      </c>
      <c r="M4529">
        <f>(Table1[[#This Row],[list_price]]-Table1[[#This Row],[discount_price]])*Table1[[#This Row],[quantity]]</f>
        <v>1063.981</v>
      </c>
    </row>
    <row r="4530" spans="1:13" x14ac:dyDescent="0.25">
      <c r="A4530">
        <v>1550</v>
      </c>
      <c r="B4530">
        <v>2</v>
      </c>
      <c r="C4530">
        <v>39</v>
      </c>
      <c r="D4530">
        <v>245</v>
      </c>
      <c r="E4530" t="s">
        <v>253</v>
      </c>
      <c r="F4530" t="s">
        <v>299</v>
      </c>
      <c r="G4530">
        <v>2</v>
      </c>
      <c r="H4530" t="str">
        <f>VLOOKUP(Table1[[#This Row],[store_id]],[1]stores!$A:$B,2,0)</f>
        <v>Baldwin Bikes</v>
      </c>
      <c r="I4530">
        <v>1</v>
      </c>
      <c r="J4530">
        <v>659.99</v>
      </c>
      <c r="K4530">
        <v>7.0000000000000007E-2</v>
      </c>
      <c r="L4530">
        <f>Table1[[#This Row],[list_price]]*Table1[[#This Row],[discount]]</f>
        <v>46.199300000000008</v>
      </c>
      <c r="M4530">
        <f>(Table1[[#This Row],[list_price]]-Table1[[#This Row],[discount_price]])*Table1[[#This Row],[quantity]]</f>
        <v>613.79070000000002</v>
      </c>
    </row>
    <row r="4531" spans="1:13" x14ac:dyDescent="0.25">
      <c r="A4531">
        <v>1550</v>
      </c>
      <c r="B4531">
        <v>3</v>
      </c>
      <c r="C4531">
        <v>39</v>
      </c>
      <c r="D4531">
        <v>185</v>
      </c>
      <c r="E4531" t="s">
        <v>54</v>
      </c>
      <c r="F4531" t="s">
        <v>302</v>
      </c>
      <c r="G4531">
        <v>2</v>
      </c>
      <c r="H4531" t="str">
        <f>VLOOKUP(Table1[[#This Row],[store_id]],[1]stores!$A:$B,2,0)</f>
        <v>Baldwin Bikes</v>
      </c>
      <c r="I4531">
        <v>2</v>
      </c>
      <c r="J4531">
        <v>2799.99</v>
      </c>
      <c r="K4531">
        <v>0.1</v>
      </c>
      <c r="L4531">
        <f>Table1[[#This Row],[list_price]]*Table1[[#This Row],[discount]]</f>
        <v>279.99899999999997</v>
      </c>
      <c r="M4531">
        <f>(Table1[[#This Row],[list_price]]-Table1[[#This Row],[discount_price]])*Table1[[#This Row],[quantity]]</f>
        <v>5039.982</v>
      </c>
    </row>
    <row r="4532" spans="1:13" x14ac:dyDescent="0.25">
      <c r="A4532">
        <v>1550</v>
      </c>
      <c r="B4532">
        <v>4</v>
      </c>
      <c r="C4532">
        <v>39</v>
      </c>
      <c r="D4532">
        <v>148</v>
      </c>
      <c r="E4532" t="s">
        <v>185</v>
      </c>
      <c r="F4532" t="s">
        <v>305</v>
      </c>
      <c r="G4532">
        <v>2</v>
      </c>
      <c r="H4532" t="str">
        <f>VLOOKUP(Table1[[#This Row],[store_id]],[1]stores!$A:$B,2,0)</f>
        <v>Baldwin Bikes</v>
      </c>
      <c r="I4532">
        <v>1</v>
      </c>
      <c r="J4532">
        <v>5499.99</v>
      </c>
      <c r="K4532">
        <v>7.0000000000000007E-2</v>
      </c>
      <c r="L4532">
        <f>Table1[[#This Row],[list_price]]*Table1[[#This Row],[discount]]</f>
        <v>384.99930000000001</v>
      </c>
      <c r="M4532">
        <f>(Table1[[#This Row],[list_price]]-Table1[[#This Row],[discount_price]])*Table1[[#This Row],[quantity]]</f>
        <v>5114.9906999999994</v>
      </c>
    </row>
    <row r="4533" spans="1:13" x14ac:dyDescent="0.25">
      <c r="A4533">
        <v>1550</v>
      </c>
      <c r="B4533">
        <v>5</v>
      </c>
      <c r="C4533">
        <v>39</v>
      </c>
      <c r="D4533">
        <v>86</v>
      </c>
      <c r="E4533" t="s">
        <v>135</v>
      </c>
      <c r="F4533" t="s">
        <v>303</v>
      </c>
      <c r="G4533">
        <v>2</v>
      </c>
      <c r="H4533" t="str">
        <f>VLOOKUP(Table1[[#This Row],[store_id]],[1]stores!$A:$B,2,0)</f>
        <v>Baldwin Bikes</v>
      </c>
      <c r="I4533">
        <v>2</v>
      </c>
      <c r="J4533">
        <v>149.99</v>
      </c>
      <c r="K4533">
        <v>0.05</v>
      </c>
      <c r="L4533">
        <f>Table1[[#This Row],[list_price]]*Table1[[#This Row],[discount]]</f>
        <v>7.4995000000000012</v>
      </c>
      <c r="M4533">
        <f>(Table1[[#This Row],[list_price]]-Table1[[#This Row],[discount_price]])*Table1[[#This Row],[quantity]]</f>
        <v>284.98099999999999</v>
      </c>
    </row>
    <row r="4534" spans="1:13" x14ac:dyDescent="0.25">
      <c r="A4534">
        <v>1551</v>
      </c>
      <c r="B4534">
        <v>1</v>
      </c>
      <c r="C4534">
        <v>70</v>
      </c>
      <c r="D4534">
        <v>207</v>
      </c>
      <c r="E4534" t="s">
        <v>169</v>
      </c>
      <c r="F4534" t="s">
        <v>301</v>
      </c>
      <c r="G4534">
        <v>2</v>
      </c>
      <c r="H4534" t="str">
        <f>VLOOKUP(Table1[[#This Row],[store_id]],[1]stores!$A:$B,2,0)</f>
        <v>Baldwin Bikes</v>
      </c>
      <c r="I4534">
        <v>2</v>
      </c>
      <c r="J4534">
        <v>3999.99</v>
      </c>
      <c r="K4534">
        <v>0.2</v>
      </c>
      <c r="L4534">
        <f>Table1[[#This Row],[list_price]]*Table1[[#This Row],[discount]]</f>
        <v>799.99800000000005</v>
      </c>
      <c r="M4534">
        <f>(Table1[[#This Row],[list_price]]-Table1[[#This Row],[discount_price]])*Table1[[#This Row],[quantity]]</f>
        <v>6399.9839999999995</v>
      </c>
    </row>
    <row r="4535" spans="1:13" x14ac:dyDescent="0.25">
      <c r="A4535">
        <v>1552</v>
      </c>
      <c r="B4535">
        <v>1</v>
      </c>
      <c r="C4535">
        <v>73</v>
      </c>
      <c r="D4535">
        <v>197</v>
      </c>
      <c r="E4535" t="s">
        <v>257</v>
      </c>
      <c r="F4535" t="s">
        <v>302</v>
      </c>
      <c r="G4535">
        <v>2</v>
      </c>
      <c r="H4535" t="str">
        <f>VLOOKUP(Table1[[#This Row],[store_id]],[1]stores!$A:$B,2,0)</f>
        <v>Baldwin Bikes</v>
      </c>
      <c r="I4535">
        <v>1</v>
      </c>
      <c r="J4535">
        <v>2299.9899999999998</v>
      </c>
      <c r="K4535">
        <v>0.1</v>
      </c>
      <c r="L4535">
        <f>Table1[[#This Row],[list_price]]*Table1[[#This Row],[discount]]</f>
        <v>229.999</v>
      </c>
      <c r="M4535">
        <f>(Table1[[#This Row],[list_price]]-Table1[[#This Row],[discount_price]])*Table1[[#This Row],[quantity]]</f>
        <v>2069.991</v>
      </c>
    </row>
    <row r="4536" spans="1:13" x14ac:dyDescent="0.25">
      <c r="A4536">
        <v>1552</v>
      </c>
      <c r="B4536">
        <v>2</v>
      </c>
      <c r="C4536">
        <v>73</v>
      </c>
      <c r="D4536">
        <v>41</v>
      </c>
      <c r="E4536" t="s">
        <v>101</v>
      </c>
      <c r="F4536" t="s">
        <v>300</v>
      </c>
      <c r="G4536">
        <v>2</v>
      </c>
      <c r="H4536" t="str">
        <f>VLOOKUP(Table1[[#This Row],[store_id]],[1]stores!$A:$B,2,0)</f>
        <v>Baldwin Bikes</v>
      </c>
      <c r="I4536">
        <v>2</v>
      </c>
      <c r="J4536">
        <v>1469.99</v>
      </c>
      <c r="K4536">
        <v>0.05</v>
      </c>
      <c r="L4536">
        <f>Table1[[#This Row],[list_price]]*Table1[[#This Row],[discount]]</f>
        <v>73.499499999999998</v>
      </c>
      <c r="M4536">
        <f>(Table1[[#This Row],[list_price]]-Table1[[#This Row],[discount_price]])*Table1[[#This Row],[quantity]]</f>
        <v>2792.9810000000002</v>
      </c>
    </row>
    <row r="4537" spans="1:13" x14ac:dyDescent="0.25">
      <c r="A4537">
        <v>1553</v>
      </c>
      <c r="B4537">
        <v>1</v>
      </c>
      <c r="C4537">
        <v>30</v>
      </c>
      <c r="D4537">
        <v>102</v>
      </c>
      <c r="E4537" t="s">
        <v>63</v>
      </c>
      <c r="F4537" t="s">
        <v>304</v>
      </c>
      <c r="G4537">
        <v>1</v>
      </c>
      <c r="H4537" t="str">
        <f>VLOOKUP(Table1[[#This Row],[store_id]],[1]stores!$A:$B,2,0)</f>
        <v>Santa Cruz Bikes</v>
      </c>
      <c r="I4537">
        <v>1</v>
      </c>
      <c r="J4537">
        <v>489.99</v>
      </c>
      <c r="K4537">
        <v>7.0000000000000007E-2</v>
      </c>
      <c r="L4537">
        <f>Table1[[#This Row],[list_price]]*Table1[[#This Row],[discount]]</f>
        <v>34.299300000000002</v>
      </c>
      <c r="M4537">
        <f>(Table1[[#This Row],[list_price]]-Table1[[#This Row],[discount_price]])*Table1[[#This Row],[quantity]]</f>
        <v>455.69069999999999</v>
      </c>
    </row>
    <row r="4538" spans="1:13" x14ac:dyDescent="0.25">
      <c r="A4538">
        <v>1553</v>
      </c>
      <c r="B4538">
        <v>2</v>
      </c>
      <c r="C4538">
        <v>30</v>
      </c>
      <c r="D4538">
        <v>12</v>
      </c>
      <c r="E4538" t="s">
        <v>53</v>
      </c>
      <c r="F4538" t="s">
        <v>299</v>
      </c>
      <c r="G4538">
        <v>1</v>
      </c>
      <c r="H4538" t="str">
        <f>VLOOKUP(Table1[[#This Row],[store_id]],[1]stores!$A:$B,2,0)</f>
        <v>Santa Cruz Bikes</v>
      </c>
      <c r="I4538">
        <v>1</v>
      </c>
      <c r="J4538">
        <v>549.99</v>
      </c>
      <c r="K4538">
        <v>0.1</v>
      </c>
      <c r="L4538">
        <f>Table1[[#This Row],[list_price]]*Table1[[#This Row],[discount]]</f>
        <v>54.999000000000002</v>
      </c>
      <c r="M4538">
        <f>(Table1[[#This Row],[list_price]]-Table1[[#This Row],[discount_price]])*Table1[[#This Row],[quantity]]</f>
        <v>494.99099999999999</v>
      </c>
    </row>
    <row r="4539" spans="1:13" x14ac:dyDescent="0.25">
      <c r="A4539">
        <v>1553</v>
      </c>
      <c r="B4539">
        <v>3</v>
      </c>
      <c r="C4539">
        <v>30</v>
      </c>
      <c r="D4539">
        <v>251</v>
      </c>
      <c r="E4539" t="s">
        <v>227</v>
      </c>
      <c r="F4539" t="s">
        <v>302</v>
      </c>
      <c r="G4539">
        <v>1</v>
      </c>
      <c r="H4539" t="str">
        <f>VLOOKUP(Table1[[#This Row],[store_id]],[1]stores!$A:$B,2,0)</f>
        <v>Santa Cruz Bikes</v>
      </c>
      <c r="I4539">
        <v>1</v>
      </c>
      <c r="J4539">
        <v>2999.99</v>
      </c>
      <c r="K4539">
        <v>0.05</v>
      </c>
      <c r="L4539">
        <f>Table1[[#This Row],[list_price]]*Table1[[#This Row],[discount]]</f>
        <v>149.99949999999998</v>
      </c>
      <c r="M4539">
        <f>(Table1[[#This Row],[list_price]]-Table1[[#This Row],[discount_price]])*Table1[[#This Row],[quantity]]</f>
        <v>2849.9904999999999</v>
      </c>
    </row>
    <row r="4540" spans="1:13" x14ac:dyDescent="0.25">
      <c r="A4540">
        <v>1553</v>
      </c>
      <c r="B4540">
        <v>4</v>
      </c>
      <c r="C4540">
        <v>30</v>
      </c>
      <c r="D4540">
        <v>89</v>
      </c>
      <c r="E4540" t="s">
        <v>115</v>
      </c>
      <c r="F4540" t="s">
        <v>303</v>
      </c>
      <c r="G4540">
        <v>1</v>
      </c>
      <c r="H4540" t="str">
        <f>VLOOKUP(Table1[[#This Row],[store_id]],[1]stores!$A:$B,2,0)</f>
        <v>Santa Cruz Bikes</v>
      </c>
      <c r="I4540">
        <v>1</v>
      </c>
      <c r="J4540">
        <v>209.99</v>
      </c>
      <c r="K4540">
        <v>0.05</v>
      </c>
      <c r="L4540">
        <f>Table1[[#This Row],[list_price]]*Table1[[#This Row],[discount]]</f>
        <v>10.499500000000001</v>
      </c>
      <c r="M4540">
        <f>(Table1[[#This Row],[list_price]]-Table1[[#This Row],[discount_price]])*Table1[[#This Row],[quantity]]</f>
        <v>199.4905</v>
      </c>
    </row>
    <row r="4541" spans="1:13" x14ac:dyDescent="0.25">
      <c r="A4541">
        <v>1554</v>
      </c>
      <c r="B4541">
        <v>1</v>
      </c>
      <c r="C4541">
        <v>172</v>
      </c>
      <c r="D4541">
        <v>166</v>
      </c>
      <c r="E4541" t="s">
        <v>194</v>
      </c>
      <c r="F4541" t="s">
        <v>305</v>
      </c>
      <c r="G4541">
        <v>1</v>
      </c>
      <c r="H4541" t="str">
        <f>VLOOKUP(Table1[[#This Row],[store_id]],[1]stores!$A:$B,2,0)</f>
        <v>Santa Cruz Bikes</v>
      </c>
      <c r="I4541">
        <v>1</v>
      </c>
      <c r="J4541">
        <v>749.99</v>
      </c>
      <c r="K4541">
        <v>0.05</v>
      </c>
      <c r="L4541">
        <f>Table1[[#This Row],[list_price]]*Table1[[#This Row],[discount]]</f>
        <v>37.499500000000005</v>
      </c>
      <c r="M4541">
        <f>(Table1[[#This Row],[list_price]]-Table1[[#This Row],[discount_price]])*Table1[[#This Row],[quantity]]</f>
        <v>712.4905</v>
      </c>
    </row>
    <row r="4542" spans="1:13" x14ac:dyDescent="0.25">
      <c r="A4542">
        <v>1554</v>
      </c>
      <c r="B4542">
        <v>2</v>
      </c>
      <c r="C4542">
        <v>172</v>
      </c>
      <c r="D4542">
        <v>285</v>
      </c>
      <c r="E4542" t="s">
        <v>293</v>
      </c>
      <c r="F4542" t="s">
        <v>303</v>
      </c>
      <c r="G4542">
        <v>1</v>
      </c>
      <c r="H4542" t="str">
        <f>VLOOKUP(Table1[[#This Row],[store_id]],[1]stores!$A:$B,2,0)</f>
        <v>Santa Cruz Bikes</v>
      </c>
      <c r="I4542">
        <v>1</v>
      </c>
      <c r="J4542">
        <v>279.99</v>
      </c>
      <c r="K4542">
        <v>0.2</v>
      </c>
      <c r="L4542">
        <f>Table1[[#This Row],[list_price]]*Table1[[#This Row],[discount]]</f>
        <v>55.998000000000005</v>
      </c>
      <c r="M4542">
        <f>(Table1[[#This Row],[list_price]]-Table1[[#This Row],[discount_price]])*Table1[[#This Row],[quantity]]</f>
        <v>223.99200000000002</v>
      </c>
    </row>
    <row r="4543" spans="1:13" x14ac:dyDescent="0.25">
      <c r="A4543">
        <v>1555</v>
      </c>
      <c r="B4543">
        <v>1</v>
      </c>
      <c r="C4543">
        <v>1</v>
      </c>
      <c r="D4543">
        <v>24</v>
      </c>
      <c r="E4543" t="s">
        <v>53</v>
      </c>
      <c r="F4543" t="s">
        <v>299</v>
      </c>
      <c r="G4543">
        <v>2</v>
      </c>
      <c r="H4543" t="str">
        <f>VLOOKUP(Table1[[#This Row],[store_id]],[1]stores!$A:$B,2,0)</f>
        <v>Baldwin Bikes</v>
      </c>
      <c r="I4543">
        <v>2</v>
      </c>
      <c r="J4543">
        <v>549.99</v>
      </c>
      <c r="K4543">
        <v>0.1</v>
      </c>
      <c r="L4543">
        <f>Table1[[#This Row],[list_price]]*Table1[[#This Row],[discount]]</f>
        <v>54.999000000000002</v>
      </c>
      <c r="M4543">
        <f>(Table1[[#This Row],[list_price]]-Table1[[#This Row],[discount_price]])*Table1[[#This Row],[quantity]]</f>
        <v>989.98199999999997</v>
      </c>
    </row>
    <row r="4544" spans="1:13" x14ac:dyDescent="0.25">
      <c r="A4544">
        <v>1555</v>
      </c>
      <c r="B4544">
        <v>2</v>
      </c>
      <c r="C4544">
        <v>1</v>
      </c>
      <c r="D4544">
        <v>156</v>
      </c>
      <c r="E4544" t="s">
        <v>290</v>
      </c>
      <c r="F4544" t="s">
        <v>305</v>
      </c>
      <c r="G4544">
        <v>2</v>
      </c>
      <c r="H4544" t="str">
        <f>VLOOKUP(Table1[[#This Row],[store_id]],[1]stores!$A:$B,2,0)</f>
        <v>Baldwin Bikes</v>
      </c>
      <c r="I4544">
        <v>1</v>
      </c>
      <c r="J4544">
        <v>6499.99</v>
      </c>
      <c r="K4544">
        <v>0.1</v>
      </c>
      <c r="L4544">
        <f>Table1[[#This Row],[list_price]]*Table1[[#This Row],[discount]]</f>
        <v>649.99900000000002</v>
      </c>
      <c r="M4544">
        <f>(Table1[[#This Row],[list_price]]-Table1[[#This Row],[discount_price]])*Table1[[#This Row],[quantity]]</f>
        <v>5849.991</v>
      </c>
    </row>
    <row r="4545" spans="1:13" x14ac:dyDescent="0.25">
      <c r="A4545">
        <v>1555</v>
      </c>
      <c r="B4545">
        <v>3</v>
      </c>
      <c r="C4545">
        <v>1</v>
      </c>
      <c r="D4545">
        <v>126</v>
      </c>
      <c r="E4545" t="s">
        <v>261</v>
      </c>
      <c r="F4545" t="s">
        <v>300</v>
      </c>
      <c r="G4545">
        <v>2</v>
      </c>
      <c r="H4545" t="str">
        <f>VLOOKUP(Table1[[#This Row],[store_id]],[1]stores!$A:$B,2,0)</f>
        <v>Baldwin Bikes</v>
      </c>
      <c r="I4545">
        <v>1</v>
      </c>
      <c r="J4545">
        <v>469.99</v>
      </c>
      <c r="K4545">
        <v>0.1</v>
      </c>
      <c r="L4545">
        <f>Table1[[#This Row],[list_price]]*Table1[[#This Row],[discount]]</f>
        <v>46.999000000000002</v>
      </c>
      <c r="M4545">
        <f>(Table1[[#This Row],[list_price]]-Table1[[#This Row],[discount_price]])*Table1[[#This Row],[quantity]]</f>
        <v>422.99099999999999</v>
      </c>
    </row>
    <row r="4546" spans="1:13" x14ac:dyDescent="0.25">
      <c r="A4546">
        <v>1555</v>
      </c>
      <c r="B4546">
        <v>4</v>
      </c>
      <c r="C4546">
        <v>1</v>
      </c>
      <c r="D4546">
        <v>128</v>
      </c>
      <c r="E4546" t="s">
        <v>207</v>
      </c>
      <c r="F4546" t="s">
        <v>300</v>
      </c>
      <c r="G4546">
        <v>2</v>
      </c>
      <c r="H4546" t="str">
        <f>VLOOKUP(Table1[[#This Row],[store_id]],[1]stores!$A:$B,2,0)</f>
        <v>Baldwin Bikes</v>
      </c>
      <c r="I4546">
        <v>2</v>
      </c>
      <c r="J4546">
        <v>1899</v>
      </c>
      <c r="K4546">
        <v>0.05</v>
      </c>
      <c r="L4546">
        <f>Table1[[#This Row],[list_price]]*Table1[[#This Row],[discount]]</f>
        <v>94.95</v>
      </c>
      <c r="M4546">
        <f>(Table1[[#This Row],[list_price]]-Table1[[#This Row],[discount_price]])*Table1[[#This Row],[quantity]]</f>
        <v>3608.1</v>
      </c>
    </row>
    <row r="4547" spans="1:13" x14ac:dyDescent="0.25">
      <c r="A4547">
        <v>1555</v>
      </c>
      <c r="B4547">
        <v>5</v>
      </c>
      <c r="C4547">
        <v>1</v>
      </c>
      <c r="D4547">
        <v>174</v>
      </c>
      <c r="E4547" t="s">
        <v>294</v>
      </c>
      <c r="F4547" t="s">
        <v>305</v>
      </c>
      <c r="G4547">
        <v>2</v>
      </c>
      <c r="H4547" t="str">
        <f>VLOOKUP(Table1[[#This Row],[store_id]],[1]stores!$A:$B,2,0)</f>
        <v>Baldwin Bikes</v>
      </c>
      <c r="I4547">
        <v>1</v>
      </c>
      <c r="J4547">
        <v>3199.99</v>
      </c>
      <c r="K4547">
        <v>0.2</v>
      </c>
      <c r="L4547">
        <f>Table1[[#This Row],[list_price]]*Table1[[#This Row],[discount]]</f>
        <v>639.99800000000005</v>
      </c>
      <c r="M4547">
        <f>(Table1[[#This Row],[list_price]]-Table1[[#This Row],[discount_price]])*Table1[[#This Row],[quantity]]</f>
        <v>2559.9919999999997</v>
      </c>
    </row>
    <row r="4548" spans="1:13" x14ac:dyDescent="0.25">
      <c r="A4548">
        <v>1556</v>
      </c>
      <c r="B4548">
        <v>1</v>
      </c>
      <c r="C4548">
        <v>4</v>
      </c>
      <c r="D4548">
        <v>49</v>
      </c>
      <c r="E4548" t="s">
        <v>94</v>
      </c>
      <c r="F4548" t="s">
        <v>305</v>
      </c>
      <c r="G4548">
        <v>2</v>
      </c>
      <c r="H4548" t="str">
        <f>VLOOKUP(Table1[[#This Row],[store_id]],[1]stores!$A:$B,2,0)</f>
        <v>Baldwin Bikes</v>
      </c>
      <c r="I4548">
        <v>2</v>
      </c>
      <c r="J4548">
        <v>3499.99</v>
      </c>
      <c r="K4548">
        <v>0.2</v>
      </c>
      <c r="L4548">
        <f>Table1[[#This Row],[list_price]]*Table1[[#This Row],[discount]]</f>
        <v>699.99800000000005</v>
      </c>
      <c r="M4548">
        <f>(Table1[[#This Row],[list_price]]-Table1[[#This Row],[discount_price]])*Table1[[#This Row],[quantity]]</f>
        <v>5599.9839999999995</v>
      </c>
    </row>
    <row r="4549" spans="1:13" x14ac:dyDescent="0.25">
      <c r="A4549">
        <v>1556</v>
      </c>
      <c r="B4549">
        <v>2</v>
      </c>
      <c r="C4549">
        <v>4</v>
      </c>
      <c r="D4549">
        <v>82</v>
      </c>
      <c r="E4549" t="s">
        <v>121</v>
      </c>
      <c r="F4549" t="s">
        <v>299</v>
      </c>
      <c r="G4549">
        <v>2</v>
      </c>
      <c r="H4549" t="str">
        <f>VLOOKUP(Table1[[#This Row],[store_id]],[1]stores!$A:$B,2,0)</f>
        <v>Baldwin Bikes</v>
      </c>
      <c r="I4549">
        <v>1</v>
      </c>
      <c r="J4549">
        <v>659.99</v>
      </c>
      <c r="K4549">
        <v>7.0000000000000007E-2</v>
      </c>
      <c r="L4549">
        <f>Table1[[#This Row],[list_price]]*Table1[[#This Row],[discount]]</f>
        <v>46.199300000000008</v>
      </c>
      <c r="M4549">
        <f>(Table1[[#This Row],[list_price]]-Table1[[#This Row],[discount_price]])*Table1[[#This Row],[quantity]]</f>
        <v>613.79070000000002</v>
      </c>
    </row>
    <row r="4550" spans="1:13" x14ac:dyDescent="0.25">
      <c r="A4550">
        <v>1556</v>
      </c>
      <c r="B4550">
        <v>3</v>
      </c>
      <c r="C4550">
        <v>4</v>
      </c>
      <c r="D4550">
        <v>265</v>
      </c>
      <c r="E4550" t="s">
        <v>249</v>
      </c>
      <c r="F4550" t="s">
        <v>303</v>
      </c>
      <c r="G4550">
        <v>2</v>
      </c>
      <c r="H4550" t="str">
        <f>VLOOKUP(Table1[[#This Row],[store_id]],[1]stores!$A:$B,2,0)</f>
        <v>Baldwin Bikes</v>
      </c>
      <c r="I4550">
        <v>1</v>
      </c>
      <c r="J4550">
        <v>289.99</v>
      </c>
      <c r="K4550">
        <v>0.1</v>
      </c>
      <c r="L4550">
        <f>Table1[[#This Row],[list_price]]*Table1[[#This Row],[discount]]</f>
        <v>28.999000000000002</v>
      </c>
      <c r="M4550">
        <f>(Table1[[#This Row],[list_price]]-Table1[[#This Row],[discount_price]])*Table1[[#This Row],[quantity]]</f>
        <v>260.99099999999999</v>
      </c>
    </row>
    <row r="4551" spans="1:13" x14ac:dyDescent="0.25">
      <c r="A4551">
        <v>1556</v>
      </c>
      <c r="B4551">
        <v>4</v>
      </c>
      <c r="C4551">
        <v>4</v>
      </c>
      <c r="D4551">
        <v>119</v>
      </c>
      <c r="E4551" t="s">
        <v>292</v>
      </c>
      <c r="F4551" t="s">
        <v>300</v>
      </c>
      <c r="G4551">
        <v>2</v>
      </c>
      <c r="H4551" t="str">
        <f>VLOOKUP(Table1[[#This Row],[store_id]],[1]stores!$A:$B,2,0)</f>
        <v>Baldwin Bikes</v>
      </c>
      <c r="I4551">
        <v>2</v>
      </c>
      <c r="J4551">
        <v>469.99</v>
      </c>
      <c r="K4551">
        <v>0.05</v>
      </c>
      <c r="L4551">
        <f>Table1[[#This Row],[list_price]]*Table1[[#This Row],[discount]]</f>
        <v>23.499500000000001</v>
      </c>
      <c r="M4551">
        <f>(Table1[[#This Row],[list_price]]-Table1[[#This Row],[discount_price]])*Table1[[#This Row],[quantity]]</f>
        <v>892.98099999999999</v>
      </c>
    </row>
    <row r="4552" spans="1:13" x14ac:dyDescent="0.25">
      <c r="A4552">
        <v>1556</v>
      </c>
      <c r="B4552">
        <v>5</v>
      </c>
      <c r="C4552">
        <v>4</v>
      </c>
      <c r="D4552">
        <v>235</v>
      </c>
      <c r="E4552" t="s">
        <v>140</v>
      </c>
      <c r="F4552" t="s">
        <v>299</v>
      </c>
      <c r="G4552">
        <v>2</v>
      </c>
      <c r="H4552" t="str">
        <f>VLOOKUP(Table1[[#This Row],[store_id]],[1]stores!$A:$B,2,0)</f>
        <v>Baldwin Bikes</v>
      </c>
      <c r="I4552">
        <v>2</v>
      </c>
      <c r="J4552">
        <v>899.99</v>
      </c>
      <c r="K4552">
        <v>0.1</v>
      </c>
      <c r="L4552">
        <f>Table1[[#This Row],[list_price]]*Table1[[#This Row],[discount]]</f>
        <v>89.999000000000009</v>
      </c>
      <c r="M4552">
        <f>(Table1[[#This Row],[list_price]]-Table1[[#This Row],[discount_price]])*Table1[[#This Row],[quantity]]</f>
        <v>1619.982</v>
      </c>
    </row>
    <row r="4553" spans="1:13" x14ac:dyDescent="0.25">
      <c r="A4553">
        <v>1557</v>
      </c>
      <c r="B4553">
        <v>1</v>
      </c>
      <c r="C4553">
        <v>121</v>
      </c>
      <c r="D4553">
        <v>163</v>
      </c>
      <c r="E4553" t="s">
        <v>201</v>
      </c>
      <c r="F4553" t="s">
        <v>305</v>
      </c>
      <c r="G4553">
        <v>1</v>
      </c>
      <c r="H4553" t="str">
        <f>VLOOKUP(Table1[[#This Row],[store_id]],[1]stores!$A:$B,2,0)</f>
        <v>Santa Cruz Bikes</v>
      </c>
      <c r="I4553">
        <v>2</v>
      </c>
      <c r="J4553">
        <v>1349</v>
      </c>
      <c r="K4553">
        <v>7.0000000000000007E-2</v>
      </c>
      <c r="L4553">
        <f>Table1[[#This Row],[list_price]]*Table1[[#This Row],[discount]]</f>
        <v>94.43</v>
      </c>
      <c r="M4553">
        <f>(Table1[[#This Row],[list_price]]-Table1[[#This Row],[discount_price]])*Table1[[#This Row],[quantity]]</f>
        <v>2509.14</v>
      </c>
    </row>
    <row r="4554" spans="1:13" x14ac:dyDescent="0.25">
      <c r="A4554">
        <v>1558</v>
      </c>
      <c r="B4554">
        <v>1</v>
      </c>
      <c r="C4554">
        <v>63</v>
      </c>
      <c r="D4554">
        <v>46</v>
      </c>
      <c r="E4554" t="s">
        <v>138</v>
      </c>
      <c r="F4554" t="s">
        <v>300</v>
      </c>
      <c r="G4554">
        <v>2</v>
      </c>
      <c r="H4554" t="str">
        <f>VLOOKUP(Table1[[#This Row],[store_id]],[1]stores!$A:$B,2,0)</f>
        <v>Baldwin Bikes</v>
      </c>
      <c r="I4554">
        <v>2</v>
      </c>
      <c r="J4554">
        <v>1409.99</v>
      </c>
      <c r="K4554">
        <v>7.0000000000000007E-2</v>
      </c>
      <c r="L4554">
        <f>Table1[[#This Row],[list_price]]*Table1[[#This Row],[discount]]</f>
        <v>98.699300000000008</v>
      </c>
      <c r="M4554">
        <f>(Table1[[#This Row],[list_price]]-Table1[[#This Row],[discount_price]])*Table1[[#This Row],[quantity]]</f>
        <v>2622.5814</v>
      </c>
    </row>
    <row r="4555" spans="1:13" x14ac:dyDescent="0.25">
      <c r="A4555">
        <v>1558</v>
      </c>
      <c r="B4555">
        <v>2</v>
      </c>
      <c r="C4555">
        <v>63</v>
      </c>
      <c r="D4555">
        <v>123</v>
      </c>
      <c r="E4555" t="s">
        <v>269</v>
      </c>
      <c r="F4555" t="s">
        <v>300</v>
      </c>
      <c r="G4555">
        <v>2</v>
      </c>
      <c r="H4555" t="str">
        <f>VLOOKUP(Table1[[#This Row],[store_id]],[1]stores!$A:$B,2,0)</f>
        <v>Baldwin Bikes</v>
      </c>
      <c r="I4555">
        <v>1</v>
      </c>
      <c r="J4555">
        <v>999.99</v>
      </c>
      <c r="K4555">
        <v>7.0000000000000007E-2</v>
      </c>
      <c r="L4555">
        <f>Table1[[#This Row],[list_price]]*Table1[[#This Row],[discount]]</f>
        <v>69.999300000000005</v>
      </c>
      <c r="M4555">
        <f>(Table1[[#This Row],[list_price]]-Table1[[#This Row],[discount_price]])*Table1[[#This Row],[quantity]]</f>
        <v>929.99070000000006</v>
      </c>
    </row>
    <row r="4556" spans="1:13" x14ac:dyDescent="0.25">
      <c r="A4556">
        <v>1558</v>
      </c>
      <c r="B4556">
        <v>3</v>
      </c>
      <c r="C4556">
        <v>63</v>
      </c>
      <c r="D4556">
        <v>4</v>
      </c>
      <c r="E4556" t="s">
        <v>48</v>
      </c>
      <c r="F4556" t="s">
        <v>300</v>
      </c>
      <c r="G4556">
        <v>2</v>
      </c>
      <c r="H4556" t="str">
        <f>VLOOKUP(Table1[[#This Row],[store_id]],[1]stores!$A:$B,2,0)</f>
        <v>Baldwin Bikes</v>
      </c>
      <c r="I4556">
        <v>1</v>
      </c>
      <c r="J4556">
        <v>2899.99</v>
      </c>
      <c r="K4556">
        <v>0.05</v>
      </c>
      <c r="L4556">
        <f>Table1[[#This Row],[list_price]]*Table1[[#This Row],[discount]]</f>
        <v>144.99949999999998</v>
      </c>
      <c r="M4556">
        <f>(Table1[[#This Row],[list_price]]-Table1[[#This Row],[discount_price]])*Table1[[#This Row],[quantity]]</f>
        <v>2754.9904999999999</v>
      </c>
    </row>
    <row r="4557" spans="1:13" x14ac:dyDescent="0.25">
      <c r="A4557">
        <v>1558</v>
      </c>
      <c r="B4557">
        <v>4</v>
      </c>
      <c r="C4557">
        <v>63</v>
      </c>
      <c r="D4557">
        <v>55</v>
      </c>
      <c r="E4557" t="s">
        <v>100</v>
      </c>
      <c r="F4557" t="s">
        <v>305</v>
      </c>
      <c r="G4557">
        <v>2</v>
      </c>
      <c r="H4557" t="str">
        <f>VLOOKUP(Table1[[#This Row],[store_id]],[1]stores!$A:$B,2,0)</f>
        <v>Baldwin Bikes</v>
      </c>
      <c r="I4557">
        <v>1</v>
      </c>
      <c r="J4557">
        <v>2699.99</v>
      </c>
      <c r="K4557">
        <v>0.2</v>
      </c>
      <c r="L4557">
        <f>Table1[[#This Row],[list_price]]*Table1[[#This Row],[discount]]</f>
        <v>539.99799999999993</v>
      </c>
      <c r="M4557">
        <f>(Table1[[#This Row],[list_price]]-Table1[[#This Row],[discount_price]])*Table1[[#This Row],[quantity]]</f>
        <v>2159.9919999999997</v>
      </c>
    </row>
    <row r="4558" spans="1:13" x14ac:dyDescent="0.25">
      <c r="A4558">
        <v>1558</v>
      </c>
      <c r="B4558">
        <v>5</v>
      </c>
      <c r="C4558">
        <v>63</v>
      </c>
      <c r="D4558">
        <v>253</v>
      </c>
      <c r="E4558" t="s">
        <v>156</v>
      </c>
      <c r="F4558" t="s">
        <v>302</v>
      </c>
      <c r="G4558">
        <v>2</v>
      </c>
      <c r="H4558" t="str">
        <f>VLOOKUP(Table1[[#This Row],[store_id]],[1]stores!$A:$B,2,0)</f>
        <v>Baldwin Bikes</v>
      </c>
      <c r="I4558">
        <v>1</v>
      </c>
      <c r="J4558">
        <v>2599.9899999999998</v>
      </c>
      <c r="K4558">
        <v>7.0000000000000007E-2</v>
      </c>
      <c r="L4558">
        <f>Table1[[#This Row],[list_price]]*Table1[[#This Row],[discount]]</f>
        <v>181.99930000000001</v>
      </c>
      <c r="M4558">
        <f>(Table1[[#This Row],[list_price]]-Table1[[#This Row],[discount_price]])*Table1[[#This Row],[quantity]]</f>
        <v>2417.9906999999998</v>
      </c>
    </row>
    <row r="4559" spans="1:13" x14ac:dyDescent="0.25">
      <c r="A4559">
        <v>1559</v>
      </c>
      <c r="B4559">
        <v>1</v>
      </c>
      <c r="C4559">
        <v>42</v>
      </c>
      <c r="D4559">
        <v>101</v>
      </c>
      <c r="E4559" t="s">
        <v>104</v>
      </c>
      <c r="F4559" t="s">
        <v>303</v>
      </c>
      <c r="G4559">
        <v>2</v>
      </c>
      <c r="H4559" t="str">
        <f>VLOOKUP(Table1[[#This Row],[store_id]],[1]stores!$A:$B,2,0)</f>
        <v>Baldwin Bikes</v>
      </c>
      <c r="I4559">
        <v>2</v>
      </c>
      <c r="J4559">
        <v>339.99</v>
      </c>
      <c r="K4559">
        <v>7.0000000000000007E-2</v>
      </c>
      <c r="L4559">
        <f>Table1[[#This Row],[list_price]]*Table1[[#This Row],[discount]]</f>
        <v>23.799300000000002</v>
      </c>
      <c r="M4559">
        <f>(Table1[[#This Row],[list_price]]-Table1[[#This Row],[discount_price]])*Table1[[#This Row],[quantity]]</f>
        <v>632.38139999999999</v>
      </c>
    </row>
    <row r="4560" spans="1:13" x14ac:dyDescent="0.25">
      <c r="A4560">
        <v>1559</v>
      </c>
      <c r="B4560">
        <v>2</v>
      </c>
      <c r="C4560">
        <v>42</v>
      </c>
      <c r="D4560">
        <v>18</v>
      </c>
      <c r="E4560" t="s">
        <v>52</v>
      </c>
      <c r="F4560" t="s">
        <v>299</v>
      </c>
      <c r="G4560">
        <v>2</v>
      </c>
      <c r="H4560" t="str">
        <f>VLOOKUP(Table1[[#This Row],[store_id]],[1]stores!$A:$B,2,0)</f>
        <v>Baldwin Bikes</v>
      </c>
      <c r="I4560">
        <v>1</v>
      </c>
      <c r="J4560">
        <v>449</v>
      </c>
      <c r="K4560">
        <v>0.1</v>
      </c>
      <c r="L4560">
        <f>Table1[[#This Row],[list_price]]*Table1[[#This Row],[discount]]</f>
        <v>44.900000000000006</v>
      </c>
      <c r="M4560">
        <f>(Table1[[#This Row],[list_price]]-Table1[[#This Row],[discount_price]])*Table1[[#This Row],[quantity]]</f>
        <v>404.1</v>
      </c>
    </row>
    <row r="4561" spans="1:13" x14ac:dyDescent="0.25">
      <c r="A4561">
        <v>1559</v>
      </c>
      <c r="B4561">
        <v>3</v>
      </c>
      <c r="C4561">
        <v>42</v>
      </c>
      <c r="D4561">
        <v>54</v>
      </c>
      <c r="E4561" t="s">
        <v>93</v>
      </c>
      <c r="F4561" t="s">
        <v>305</v>
      </c>
      <c r="G4561">
        <v>2</v>
      </c>
      <c r="H4561" t="str">
        <f>VLOOKUP(Table1[[#This Row],[store_id]],[1]stores!$A:$B,2,0)</f>
        <v>Baldwin Bikes</v>
      </c>
      <c r="I4561">
        <v>2</v>
      </c>
      <c r="J4561">
        <v>3199.99</v>
      </c>
      <c r="K4561">
        <v>0.1</v>
      </c>
      <c r="L4561">
        <f>Table1[[#This Row],[list_price]]*Table1[[#This Row],[discount]]</f>
        <v>319.99900000000002</v>
      </c>
      <c r="M4561">
        <f>(Table1[[#This Row],[list_price]]-Table1[[#This Row],[discount_price]])*Table1[[#This Row],[quantity]]</f>
        <v>5759.982</v>
      </c>
    </row>
    <row r="4562" spans="1:13" x14ac:dyDescent="0.25">
      <c r="A4562">
        <v>1559</v>
      </c>
      <c r="B4562">
        <v>4</v>
      </c>
      <c r="C4562">
        <v>42</v>
      </c>
      <c r="D4562">
        <v>221</v>
      </c>
      <c r="E4562" t="s">
        <v>263</v>
      </c>
      <c r="F4562" t="s">
        <v>299</v>
      </c>
      <c r="G4562">
        <v>2</v>
      </c>
      <c r="H4562" t="str">
        <f>VLOOKUP(Table1[[#This Row],[store_id]],[1]stores!$A:$B,2,0)</f>
        <v>Baldwin Bikes</v>
      </c>
      <c r="I4562">
        <v>1</v>
      </c>
      <c r="J4562">
        <v>319.99</v>
      </c>
      <c r="K4562">
        <v>0.1</v>
      </c>
      <c r="L4562">
        <f>Table1[[#This Row],[list_price]]*Table1[[#This Row],[discount]]</f>
        <v>31.999000000000002</v>
      </c>
      <c r="M4562">
        <f>(Table1[[#This Row],[list_price]]-Table1[[#This Row],[discount_price]])*Table1[[#This Row],[quantity]]</f>
        <v>287.99099999999999</v>
      </c>
    </row>
    <row r="4563" spans="1:13" x14ac:dyDescent="0.25">
      <c r="A4563">
        <v>1560</v>
      </c>
      <c r="B4563">
        <v>1</v>
      </c>
      <c r="C4563">
        <v>57</v>
      </c>
      <c r="D4563">
        <v>118</v>
      </c>
      <c r="E4563" t="s">
        <v>95</v>
      </c>
      <c r="F4563" t="s">
        <v>300</v>
      </c>
      <c r="G4563">
        <v>2</v>
      </c>
      <c r="H4563" t="str">
        <f>VLOOKUP(Table1[[#This Row],[store_id]],[1]stores!$A:$B,2,0)</f>
        <v>Baldwin Bikes</v>
      </c>
      <c r="I4563">
        <v>2</v>
      </c>
      <c r="J4563">
        <v>999.99</v>
      </c>
      <c r="K4563">
        <v>0.2</v>
      </c>
      <c r="L4563">
        <f>Table1[[#This Row],[list_price]]*Table1[[#This Row],[discount]]</f>
        <v>199.99800000000002</v>
      </c>
      <c r="M4563">
        <f>(Table1[[#This Row],[list_price]]-Table1[[#This Row],[discount_price]])*Table1[[#This Row],[quantity]]</f>
        <v>1599.9839999999999</v>
      </c>
    </row>
    <row r="4564" spans="1:13" x14ac:dyDescent="0.25">
      <c r="A4564">
        <v>1560</v>
      </c>
      <c r="B4564">
        <v>2</v>
      </c>
      <c r="C4564">
        <v>57</v>
      </c>
      <c r="D4564">
        <v>41</v>
      </c>
      <c r="E4564" t="s">
        <v>101</v>
      </c>
      <c r="F4564" t="s">
        <v>300</v>
      </c>
      <c r="G4564">
        <v>2</v>
      </c>
      <c r="H4564" t="str">
        <f>VLOOKUP(Table1[[#This Row],[store_id]],[1]stores!$A:$B,2,0)</f>
        <v>Baldwin Bikes</v>
      </c>
      <c r="I4564">
        <v>1</v>
      </c>
      <c r="J4564">
        <v>1469.99</v>
      </c>
      <c r="K4564">
        <v>0.2</v>
      </c>
      <c r="L4564">
        <f>Table1[[#This Row],[list_price]]*Table1[[#This Row],[discount]]</f>
        <v>293.99799999999999</v>
      </c>
      <c r="M4564">
        <f>(Table1[[#This Row],[list_price]]-Table1[[#This Row],[discount_price]])*Table1[[#This Row],[quantity]]</f>
        <v>1175.992</v>
      </c>
    </row>
    <row r="4565" spans="1:13" x14ac:dyDescent="0.25">
      <c r="A4565">
        <v>1561</v>
      </c>
      <c r="B4565">
        <v>1</v>
      </c>
      <c r="C4565">
        <v>65</v>
      </c>
      <c r="D4565">
        <v>181</v>
      </c>
      <c r="E4565" t="s">
        <v>217</v>
      </c>
      <c r="F4565" t="s">
        <v>305</v>
      </c>
      <c r="G4565">
        <v>2</v>
      </c>
      <c r="H4565" t="str">
        <f>VLOOKUP(Table1[[#This Row],[store_id]],[1]stores!$A:$B,2,0)</f>
        <v>Baldwin Bikes</v>
      </c>
      <c r="I4565">
        <v>2</v>
      </c>
      <c r="J4565">
        <v>2199.9899999999998</v>
      </c>
      <c r="K4565">
        <v>7.0000000000000007E-2</v>
      </c>
      <c r="L4565">
        <f>Table1[[#This Row],[list_price]]*Table1[[#This Row],[discount]]</f>
        <v>153.99930000000001</v>
      </c>
      <c r="M4565">
        <f>(Table1[[#This Row],[list_price]]-Table1[[#This Row],[discount_price]])*Table1[[#This Row],[quantity]]</f>
        <v>4091.9813999999997</v>
      </c>
    </row>
    <row r="4566" spans="1:13" x14ac:dyDescent="0.25">
      <c r="A4566">
        <v>1561</v>
      </c>
      <c r="B4566">
        <v>2</v>
      </c>
      <c r="C4566">
        <v>65</v>
      </c>
      <c r="D4566">
        <v>297</v>
      </c>
      <c r="E4566" t="s">
        <v>190</v>
      </c>
      <c r="F4566" t="s">
        <v>303</v>
      </c>
      <c r="G4566">
        <v>2</v>
      </c>
      <c r="H4566" t="str">
        <f>VLOOKUP(Table1[[#This Row],[store_id]],[1]stores!$A:$B,2,0)</f>
        <v>Baldwin Bikes</v>
      </c>
      <c r="I4566">
        <v>2</v>
      </c>
      <c r="J4566">
        <v>279.99</v>
      </c>
      <c r="K4566">
        <v>0.05</v>
      </c>
      <c r="L4566">
        <f>Table1[[#This Row],[list_price]]*Table1[[#This Row],[discount]]</f>
        <v>13.999500000000001</v>
      </c>
      <c r="M4566">
        <f>(Table1[[#This Row],[list_price]]-Table1[[#This Row],[discount_price]])*Table1[[#This Row],[quantity]]</f>
        <v>531.98099999999999</v>
      </c>
    </row>
    <row r="4567" spans="1:13" x14ac:dyDescent="0.25">
      <c r="A4567">
        <v>1562</v>
      </c>
      <c r="B4567">
        <v>1</v>
      </c>
      <c r="C4567">
        <v>88</v>
      </c>
      <c r="D4567">
        <v>54</v>
      </c>
      <c r="E4567" t="s">
        <v>93</v>
      </c>
      <c r="F4567" t="s">
        <v>305</v>
      </c>
      <c r="G4567">
        <v>2</v>
      </c>
      <c r="H4567" t="str">
        <f>VLOOKUP(Table1[[#This Row],[store_id]],[1]stores!$A:$B,2,0)</f>
        <v>Baldwin Bikes</v>
      </c>
      <c r="I4567">
        <v>1</v>
      </c>
      <c r="J4567">
        <v>3199.99</v>
      </c>
      <c r="K4567">
        <v>0.2</v>
      </c>
      <c r="L4567">
        <f>Table1[[#This Row],[list_price]]*Table1[[#This Row],[discount]]</f>
        <v>639.99800000000005</v>
      </c>
      <c r="M4567">
        <f>(Table1[[#This Row],[list_price]]-Table1[[#This Row],[discount_price]])*Table1[[#This Row],[quantity]]</f>
        <v>2559.9919999999997</v>
      </c>
    </row>
    <row r="4568" spans="1:13" x14ac:dyDescent="0.25">
      <c r="A4568">
        <v>1562</v>
      </c>
      <c r="B4568">
        <v>2</v>
      </c>
      <c r="C4568">
        <v>88</v>
      </c>
      <c r="D4568">
        <v>66</v>
      </c>
      <c r="E4568" t="s">
        <v>85</v>
      </c>
      <c r="F4568" t="s">
        <v>299</v>
      </c>
      <c r="G4568">
        <v>2</v>
      </c>
      <c r="H4568" t="str">
        <f>VLOOKUP(Table1[[#This Row],[store_id]],[1]stores!$A:$B,2,0)</f>
        <v>Baldwin Bikes</v>
      </c>
      <c r="I4568">
        <v>1</v>
      </c>
      <c r="J4568">
        <v>250.99</v>
      </c>
      <c r="K4568">
        <v>0.2</v>
      </c>
      <c r="L4568">
        <f>Table1[[#This Row],[list_price]]*Table1[[#This Row],[discount]]</f>
        <v>50.198000000000008</v>
      </c>
      <c r="M4568">
        <f>(Table1[[#This Row],[list_price]]-Table1[[#This Row],[discount_price]])*Table1[[#This Row],[quantity]]</f>
        <v>200.792</v>
      </c>
    </row>
    <row r="4569" spans="1:13" x14ac:dyDescent="0.25">
      <c r="A4569">
        <v>1562</v>
      </c>
      <c r="B4569">
        <v>3</v>
      </c>
      <c r="C4569">
        <v>88</v>
      </c>
      <c r="D4569">
        <v>115</v>
      </c>
      <c r="E4569" t="s">
        <v>48</v>
      </c>
      <c r="F4569" t="s">
        <v>300</v>
      </c>
      <c r="G4569">
        <v>2</v>
      </c>
      <c r="H4569" t="str">
        <f>VLOOKUP(Table1[[#This Row],[store_id]],[1]stores!$A:$B,2,0)</f>
        <v>Baldwin Bikes</v>
      </c>
      <c r="I4569">
        <v>2</v>
      </c>
      <c r="J4569">
        <v>3199.99</v>
      </c>
      <c r="K4569">
        <v>7.0000000000000007E-2</v>
      </c>
      <c r="L4569">
        <f>Table1[[#This Row],[list_price]]*Table1[[#This Row],[discount]]</f>
        <v>223.99930000000001</v>
      </c>
      <c r="M4569">
        <f>(Table1[[#This Row],[list_price]]-Table1[[#This Row],[discount_price]])*Table1[[#This Row],[quantity]]</f>
        <v>5951.9813999999997</v>
      </c>
    </row>
    <row r="4570" spans="1:13" x14ac:dyDescent="0.25">
      <c r="A4570">
        <v>1563</v>
      </c>
      <c r="B4570">
        <v>1</v>
      </c>
      <c r="C4570">
        <v>77</v>
      </c>
      <c r="D4570">
        <v>188</v>
      </c>
      <c r="E4570" t="s">
        <v>219</v>
      </c>
      <c r="F4570" t="s">
        <v>302</v>
      </c>
      <c r="G4570">
        <v>3</v>
      </c>
      <c r="H4570" t="str">
        <f>VLOOKUP(Table1[[#This Row],[store_id]],[1]stores!$A:$B,2,0)</f>
        <v>Rowlett Bikes</v>
      </c>
      <c r="I4570">
        <v>1</v>
      </c>
      <c r="J4570">
        <v>3499.99</v>
      </c>
      <c r="K4570">
        <v>7.0000000000000007E-2</v>
      </c>
      <c r="L4570">
        <f>Table1[[#This Row],[list_price]]*Table1[[#This Row],[discount]]</f>
        <v>244.99930000000001</v>
      </c>
      <c r="M4570">
        <f>(Table1[[#This Row],[list_price]]-Table1[[#This Row],[discount_price]])*Table1[[#This Row],[quantity]]</f>
        <v>3254.9906999999998</v>
      </c>
    </row>
    <row r="4571" spans="1:13" x14ac:dyDescent="0.25">
      <c r="A4571">
        <v>1564</v>
      </c>
      <c r="B4571">
        <v>1</v>
      </c>
      <c r="C4571">
        <v>46</v>
      </c>
      <c r="D4571">
        <v>309</v>
      </c>
      <c r="E4571" t="s">
        <v>280</v>
      </c>
      <c r="F4571" t="s">
        <v>299</v>
      </c>
      <c r="G4571">
        <v>1</v>
      </c>
      <c r="H4571" t="str">
        <f>VLOOKUP(Table1[[#This Row],[store_id]],[1]stores!$A:$B,2,0)</f>
        <v>Santa Cruz Bikes</v>
      </c>
      <c r="I4571">
        <v>1</v>
      </c>
      <c r="J4571">
        <v>899.99</v>
      </c>
      <c r="K4571">
        <v>7.0000000000000007E-2</v>
      </c>
      <c r="L4571">
        <f>Table1[[#This Row],[list_price]]*Table1[[#This Row],[discount]]</f>
        <v>62.999300000000005</v>
      </c>
      <c r="M4571">
        <f>(Table1[[#This Row],[list_price]]-Table1[[#This Row],[discount_price]])*Table1[[#This Row],[quantity]]</f>
        <v>836.99070000000006</v>
      </c>
    </row>
    <row r="4572" spans="1:13" x14ac:dyDescent="0.25">
      <c r="A4572">
        <v>1564</v>
      </c>
      <c r="B4572">
        <v>2</v>
      </c>
      <c r="C4572">
        <v>46</v>
      </c>
      <c r="D4572">
        <v>14</v>
      </c>
      <c r="E4572" t="s">
        <v>56</v>
      </c>
      <c r="F4572" t="s">
        <v>299</v>
      </c>
      <c r="G4572">
        <v>1</v>
      </c>
      <c r="H4572" t="str">
        <f>VLOOKUP(Table1[[#This Row],[store_id]],[1]stores!$A:$B,2,0)</f>
        <v>Santa Cruz Bikes</v>
      </c>
      <c r="I4572">
        <v>1</v>
      </c>
      <c r="J4572">
        <v>269.99</v>
      </c>
      <c r="K4572">
        <v>0.1</v>
      </c>
      <c r="L4572">
        <f>Table1[[#This Row],[list_price]]*Table1[[#This Row],[discount]]</f>
        <v>26.999000000000002</v>
      </c>
      <c r="M4572">
        <f>(Table1[[#This Row],[list_price]]-Table1[[#This Row],[discount_price]])*Table1[[#This Row],[quantity]]</f>
        <v>242.99100000000001</v>
      </c>
    </row>
    <row r="4573" spans="1:13" x14ac:dyDescent="0.25">
      <c r="A4573">
        <v>1565</v>
      </c>
      <c r="B4573">
        <v>1</v>
      </c>
      <c r="C4573">
        <v>60</v>
      </c>
      <c r="D4573">
        <v>37</v>
      </c>
      <c r="E4573" t="s">
        <v>119</v>
      </c>
      <c r="F4573" t="s">
        <v>300</v>
      </c>
      <c r="G4573">
        <v>1</v>
      </c>
      <c r="H4573" t="str">
        <f>VLOOKUP(Table1[[#This Row],[store_id]],[1]stores!$A:$B,2,0)</f>
        <v>Santa Cruz Bikes</v>
      </c>
      <c r="I4573">
        <v>1</v>
      </c>
      <c r="J4573">
        <v>379.99</v>
      </c>
      <c r="K4573">
        <v>7.0000000000000007E-2</v>
      </c>
      <c r="L4573">
        <f>Table1[[#This Row],[list_price]]*Table1[[#This Row],[discount]]</f>
        <v>26.599300000000003</v>
      </c>
      <c r="M4573">
        <f>(Table1[[#This Row],[list_price]]-Table1[[#This Row],[discount_price]])*Table1[[#This Row],[quantity]]</f>
        <v>353.39069999999998</v>
      </c>
    </row>
    <row r="4574" spans="1:13" x14ac:dyDescent="0.25">
      <c r="A4574">
        <v>1565</v>
      </c>
      <c r="B4574">
        <v>2</v>
      </c>
      <c r="C4574">
        <v>60</v>
      </c>
      <c r="D4574">
        <v>92</v>
      </c>
      <c r="E4574" t="s">
        <v>132</v>
      </c>
      <c r="F4574" t="s">
        <v>303</v>
      </c>
      <c r="G4574">
        <v>1</v>
      </c>
      <c r="H4574" t="str">
        <f>VLOOKUP(Table1[[#This Row],[store_id]],[1]stores!$A:$B,2,0)</f>
        <v>Santa Cruz Bikes</v>
      </c>
      <c r="I4574">
        <v>1</v>
      </c>
      <c r="J4574">
        <v>209.99</v>
      </c>
      <c r="K4574">
        <v>0.1</v>
      </c>
      <c r="L4574">
        <f>Table1[[#This Row],[list_price]]*Table1[[#This Row],[discount]]</f>
        <v>20.999000000000002</v>
      </c>
      <c r="M4574">
        <f>(Table1[[#This Row],[list_price]]-Table1[[#This Row],[discount_price]])*Table1[[#This Row],[quantity]]</f>
        <v>188.99100000000001</v>
      </c>
    </row>
    <row r="4575" spans="1:13" x14ac:dyDescent="0.25">
      <c r="A4575">
        <v>1565</v>
      </c>
      <c r="B4575">
        <v>3</v>
      </c>
      <c r="C4575">
        <v>60</v>
      </c>
      <c r="D4575">
        <v>261</v>
      </c>
      <c r="E4575" t="s">
        <v>247</v>
      </c>
      <c r="F4575" t="s">
        <v>299</v>
      </c>
      <c r="G4575">
        <v>1</v>
      </c>
      <c r="H4575" t="str">
        <f>VLOOKUP(Table1[[#This Row],[store_id]],[1]stores!$A:$B,2,0)</f>
        <v>Santa Cruz Bikes</v>
      </c>
      <c r="I4575">
        <v>1</v>
      </c>
      <c r="J4575">
        <v>899.99</v>
      </c>
      <c r="K4575">
        <v>0.1</v>
      </c>
      <c r="L4575">
        <f>Table1[[#This Row],[list_price]]*Table1[[#This Row],[discount]]</f>
        <v>89.999000000000009</v>
      </c>
      <c r="M4575">
        <f>(Table1[[#This Row],[list_price]]-Table1[[#This Row],[discount_price]])*Table1[[#This Row],[quantity]]</f>
        <v>809.99099999999999</v>
      </c>
    </row>
    <row r="4576" spans="1:13" x14ac:dyDescent="0.25">
      <c r="A4576">
        <v>1565</v>
      </c>
      <c r="B4576">
        <v>4</v>
      </c>
      <c r="C4576">
        <v>60</v>
      </c>
      <c r="D4576">
        <v>95</v>
      </c>
      <c r="E4576" t="s">
        <v>74</v>
      </c>
      <c r="F4576" t="s">
        <v>299</v>
      </c>
      <c r="G4576">
        <v>1</v>
      </c>
      <c r="H4576" t="str">
        <f>VLOOKUP(Table1[[#This Row],[store_id]],[1]stores!$A:$B,2,0)</f>
        <v>Santa Cruz Bikes</v>
      </c>
      <c r="I4576">
        <v>1</v>
      </c>
      <c r="J4576">
        <v>299.99</v>
      </c>
      <c r="K4576">
        <v>7.0000000000000007E-2</v>
      </c>
      <c r="L4576">
        <f>Table1[[#This Row],[list_price]]*Table1[[#This Row],[discount]]</f>
        <v>20.999300000000002</v>
      </c>
      <c r="M4576">
        <f>(Table1[[#This Row],[list_price]]-Table1[[#This Row],[discount_price]])*Table1[[#This Row],[quantity]]</f>
        <v>278.9907</v>
      </c>
    </row>
    <row r="4577" spans="1:13" x14ac:dyDescent="0.25">
      <c r="A4577">
        <v>1565</v>
      </c>
      <c r="B4577">
        <v>5</v>
      </c>
      <c r="C4577">
        <v>60</v>
      </c>
      <c r="D4577">
        <v>226</v>
      </c>
      <c r="E4577" t="s">
        <v>164</v>
      </c>
      <c r="F4577" t="s">
        <v>299</v>
      </c>
      <c r="G4577">
        <v>1</v>
      </c>
      <c r="H4577" t="str">
        <f>VLOOKUP(Table1[[#This Row],[store_id]],[1]stores!$A:$B,2,0)</f>
        <v>Santa Cruz Bikes</v>
      </c>
      <c r="I4577">
        <v>2</v>
      </c>
      <c r="J4577">
        <v>679.99</v>
      </c>
      <c r="K4577">
        <v>0.2</v>
      </c>
      <c r="L4577">
        <f>Table1[[#This Row],[list_price]]*Table1[[#This Row],[discount]]</f>
        <v>135.99800000000002</v>
      </c>
      <c r="M4577">
        <f>(Table1[[#This Row],[list_price]]-Table1[[#This Row],[discount_price]])*Table1[[#This Row],[quantity]]</f>
        <v>1087.9839999999999</v>
      </c>
    </row>
    <row r="4578" spans="1:13" x14ac:dyDescent="0.25">
      <c r="A4578">
        <v>1566</v>
      </c>
      <c r="B4578">
        <v>1</v>
      </c>
      <c r="C4578">
        <v>72</v>
      </c>
      <c r="D4578">
        <v>179</v>
      </c>
      <c r="E4578" t="s">
        <v>161</v>
      </c>
      <c r="F4578" t="s">
        <v>305</v>
      </c>
      <c r="G4578">
        <v>1</v>
      </c>
      <c r="H4578" t="str">
        <f>VLOOKUP(Table1[[#This Row],[store_id]],[1]stores!$A:$B,2,0)</f>
        <v>Santa Cruz Bikes</v>
      </c>
      <c r="I4578">
        <v>1</v>
      </c>
      <c r="J4578">
        <v>919.99</v>
      </c>
      <c r="K4578">
        <v>0.05</v>
      </c>
      <c r="L4578">
        <f>Table1[[#This Row],[list_price]]*Table1[[#This Row],[discount]]</f>
        <v>45.999500000000005</v>
      </c>
      <c r="M4578">
        <f>(Table1[[#This Row],[list_price]]-Table1[[#This Row],[discount_price]])*Table1[[#This Row],[quantity]]</f>
        <v>873.9905</v>
      </c>
    </row>
    <row r="4579" spans="1:13" x14ac:dyDescent="0.25">
      <c r="A4579">
        <v>1566</v>
      </c>
      <c r="B4579">
        <v>2</v>
      </c>
      <c r="C4579">
        <v>72</v>
      </c>
      <c r="D4579">
        <v>61</v>
      </c>
      <c r="E4579" t="s">
        <v>72</v>
      </c>
      <c r="F4579" t="s">
        <v>302</v>
      </c>
      <c r="G4579">
        <v>1</v>
      </c>
      <c r="H4579" t="str">
        <f>VLOOKUP(Table1[[#This Row],[store_id]],[1]stores!$A:$B,2,0)</f>
        <v>Santa Cruz Bikes</v>
      </c>
      <c r="I4579">
        <v>2</v>
      </c>
      <c r="J4579">
        <v>4999.99</v>
      </c>
      <c r="K4579">
        <v>0.05</v>
      </c>
      <c r="L4579">
        <f>Table1[[#This Row],[list_price]]*Table1[[#This Row],[discount]]</f>
        <v>249.99950000000001</v>
      </c>
      <c r="M4579">
        <f>(Table1[[#This Row],[list_price]]-Table1[[#This Row],[discount_price]])*Table1[[#This Row],[quantity]]</f>
        <v>9499.9809999999998</v>
      </c>
    </row>
    <row r="4580" spans="1:13" x14ac:dyDescent="0.25">
      <c r="A4580">
        <v>1567</v>
      </c>
      <c r="B4580">
        <v>1</v>
      </c>
      <c r="C4580">
        <v>89</v>
      </c>
      <c r="D4580">
        <v>279</v>
      </c>
      <c r="E4580" t="s">
        <v>295</v>
      </c>
      <c r="F4580" t="s">
        <v>303</v>
      </c>
      <c r="G4580">
        <v>1</v>
      </c>
      <c r="H4580" t="str">
        <f>VLOOKUP(Table1[[#This Row],[store_id]],[1]stores!$A:$B,2,0)</f>
        <v>Santa Cruz Bikes</v>
      </c>
      <c r="I4580">
        <v>1</v>
      </c>
      <c r="J4580">
        <v>319.99</v>
      </c>
      <c r="K4580">
        <v>0.2</v>
      </c>
      <c r="L4580">
        <f>Table1[[#This Row],[list_price]]*Table1[[#This Row],[discount]]</f>
        <v>63.998000000000005</v>
      </c>
      <c r="M4580">
        <f>(Table1[[#This Row],[list_price]]-Table1[[#This Row],[discount_price]])*Table1[[#This Row],[quantity]]</f>
        <v>255.99200000000002</v>
      </c>
    </row>
    <row r="4581" spans="1:13" x14ac:dyDescent="0.25">
      <c r="A4581">
        <v>1568</v>
      </c>
      <c r="B4581">
        <v>1</v>
      </c>
      <c r="C4581">
        <v>192</v>
      </c>
      <c r="D4581">
        <v>146</v>
      </c>
      <c r="E4581" t="s">
        <v>296</v>
      </c>
      <c r="F4581" t="s">
        <v>305</v>
      </c>
      <c r="G4581">
        <v>1</v>
      </c>
      <c r="H4581" t="str">
        <f>VLOOKUP(Table1[[#This Row],[store_id]],[1]stores!$A:$B,2,0)</f>
        <v>Santa Cruz Bikes</v>
      </c>
      <c r="I4581">
        <v>1</v>
      </c>
      <c r="J4581">
        <v>4999.99</v>
      </c>
      <c r="K4581">
        <v>0.2</v>
      </c>
      <c r="L4581">
        <f>Table1[[#This Row],[list_price]]*Table1[[#This Row],[discount]]</f>
        <v>999.99800000000005</v>
      </c>
      <c r="M4581">
        <f>(Table1[[#This Row],[list_price]]-Table1[[#This Row],[discount_price]])*Table1[[#This Row],[quantity]]</f>
        <v>3999.9919999999997</v>
      </c>
    </row>
    <row r="4582" spans="1:13" x14ac:dyDescent="0.25">
      <c r="A4582">
        <v>1568</v>
      </c>
      <c r="B4582">
        <v>2</v>
      </c>
      <c r="C4582">
        <v>192</v>
      </c>
      <c r="D4582">
        <v>105</v>
      </c>
      <c r="E4582" t="s">
        <v>117</v>
      </c>
      <c r="F4582" t="s">
        <v>304</v>
      </c>
      <c r="G4582">
        <v>1</v>
      </c>
      <c r="H4582" t="str">
        <f>VLOOKUP(Table1[[#This Row],[store_id]],[1]stores!$A:$B,2,0)</f>
        <v>Santa Cruz Bikes</v>
      </c>
      <c r="I4582">
        <v>1</v>
      </c>
      <c r="J4582">
        <v>533.99</v>
      </c>
      <c r="K4582">
        <v>7.0000000000000007E-2</v>
      </c>
      <c r="L4582">
        <f>Table1[[#This Row],[list_price]]*Table1[[#This Row],[discount]]</f>
        <v>37.379300000000008</v>
      </c>
      <c r="M4582">
        <f>(Table1[[#This Row],[list_price]]-Table1[[#This Row],[discount_price]])*Table1[[#This Row],[quantity]]</f>
        <v>496.61070000000001</v>
      </c>
    </row>
    <row r="4583" spans="1:13" x14ac:dyDescent="0.25">
      <c r="A4583">
        <v>1568</v>
      </c>
      <c r="B4583">
        <v>3</v>
      </c>
      <c r="C4583">
        <v>192</v>
      </c>
      <c r="D4583">
        <v>301</v>
      </c>
      <c r="E4583" t="s">
        <v>247</v>
      </c>
      <c r="F4583" t="s">
        <v>299</v>
      </c>
      <c r="G4583">
        <v>1</v>
      </c>
      <c r="H4583" t="str">
        <f>VLOOKUP(Table1[[#This Row],[store_id]],[1]stores!$A:$B,2,0)</f>
        <v>Santa Cruz Bikes</v>
      </c>
      <c r="I4583">
        <v>1</v>
      </c>
      <c r="J4583">
        <v>899.99</v>
      </c>
      <c r="K4583">
        <v>0.1</v>
      </c>
      <c r="L4583">
        <f>Table1[[#This Row],[list_price]]*Table1[[#This Row],[discount]]</f>
        <v>89.999000000000009</v>
      </c>
      <c r="M4583">
        <f>(Table1[[#This Row],[list_price]]-Table1[[#This Row],[discount_price]])*Table1[[#This Row],[quantity]]</f>
        <v>809.99099999999999</v>
      </c>
    </row>
    <row r="4584" spans="1:13" x14ac:dyDescent="0.25">
      <c r="A4584">
        <v>1569</v>
      </c>
      <c r="B4584">
        <v>1</v>
      </c>
      <c r="C4584">
        <v>29</v>
      </c>
      <c r="D4584">
        <v>252</v>
      </c>
      <c r="E4584" t="s">
        <v>197</v>
      </c>
      <c r="F4584" t="s">
        <v>302</v>
      </c>
      <c r="G4584">
        <v>2</v>
      </c>
      <c r="H4584" t="str">
        <f>VLOOKUP(Table1[[#This Row],[store_id]],[1]stores!$A:$B,2,0)</f>
        <v>Baldwin Bikes</v>
      </c>
      <c r="I4584">
        <v>1</v>
      </c>
      <c r="J4584">
        <v>2999.99</v>
      </c>
      <c r="K4584">
        <v>0.1</v>
      </c>
      <c r="L4584">
        <f>Table1[[#This Row],[list_price]]*Table1[[#This Row],[discount]]</f>
        <v>299.99899999999997</v>
      </c>
      <c r="M4584">
        <f>(Table1[[#This Row],[list_price]]-Table1[[#This Row],[discount_price]])*Table1[[#This Row],[quantity]]</f>
        <v>2699.991</v>
      </c>
    </row>
    <row r="4585" spans="1:13" x14ac:dyDescent="0.25">
      <c r="A4585">
        <v>1570</v>
      </c>
      <c r="B4585">
        <v>1</v>
      </c>
      <c r="C4585">
        <v>54</v>
      </c>
      <c r="D4585">
        <v>155</v>
      </c>
      <c r="E4585" t="s">
        <v>203</v>
      </c>
      <c r="F4585" t="s">
        <v>305</v>
      </c>
      <c r="G4585">
        <v>2</v>
      </c>
      <c r="H4585" t="str">
        <f>VLOOKUP(Table1[[#This Row],[store_id]],[1]stores!$A:$B,2,0)</f>
        <v>Baldwin Bikes</v>
      </c>
      <c r="I4585">
        <v>1</v>
      </c>
      <c r="J4585">
        <v>11999.99</v>
      </c>
      <c r="K4585">
        <v>7.0000000000000007E-2</v>
      </c>
      <c r="L4585">
        <f>Table1[[#This Row],[list_price]]*Table1[[#This Row],[discount]]</f>
        <v>839.99930000000006</v>
      </c>
      <c r="M4585">
        <f>(Table1[[#This Row],[list_price]]-Table1[[#This Row],[discount_price]])*Table1[[#This Row],[quantity]]</f>
        <v>11159.9907</v>
      </c>
    </row>
    <row r="4586" spans="1:13" x14ac:dyDescent="0.25">
      <c r="A4586">
        <v>1571</v>
      </c>
      <c r="B4586">
        <v>1</v>
      </c>
      <c r="C4586">
        <v>80</v>
      </c>
      <c r="D4586">
        <v>312</v>
      </c>
      <c r="E4586" t="s">
        <v>255</v>
      </c>
      <c r="F4586" t="s">
        <v>299</v>
      </c>
      <c r="G4586">
        <v>2</v>
      </c>
      <c r="H4586" t="str">
        <f>VLOOKUP(Table1[[#This Row],[store_id]],[1]stores!$A:$B,2,0)</f>
        <v>Baldwin Bikes</v>
      </c>
      <c r="I4586">
        <v>2</v>
      </c>
      <c r="J4586">
        <v>699.99</v>
      </c>
      <c r="K4586">
        <v>0.1</v>
      </c>
      <c r="L4586">
        <f>Table1[[#This Row],[list_price]]*Table1[[#This Row],[discount]]</f>
        <v>69.999000000000009</v>
      </c>
      <c r="M4586">
        <f>(Table1[[#This Row],[list_price]]-Table1[[#This Row],[discount_price]])*Table1[[#This Row],[quantity]]</f>
        <v>1259.982</v>
      </c>
    </row>
    <row r="4587" spans="1:13" x14ac:dyDescent="0.25">
      <c r="A4587">
        <v>1571</v>
      </c>
      <c r="B4587">
        <v>2</v>
      </c>
      <c r="C4587">
        <v>80</v>
      </c>
      <c r="D4587">
        <v>212</v>
      </c>
      <c r="E4587" t="s">
        <v>53</v>
      </c>
      <c r="F4587" t="s">
        <v>299</v>
      </c>
      <c r="G4587">
        <v>2</v>
      </c>
      <c r="H4587" t="str">
        <f>VLOOKUP(Table1[[#This Row],[store_id]],[1]stores!$A:$B,2,0)</f>
        <v>Baldwin Bikes</v>
      </c>
      <c r="I4587">
        <v>1</v>
      </c>
      <c r="J4587">
        <v>559.99</v>
      </c>
      <c r="K4587">
        <v>7.0000000000000007E-2</v>
      </c>
      <c r="L4587">
        <f>Table1[[#This Row],[list_price]]*Table1[[#This Row],[discount]]</f>
        <v>39.199300000000001</v>
      </c>
      <c r="M4587">
        <f>(Table1[[#This Row],[list_price]]-Table1[[#This Row],[discount_price]])*Table1[[#This Row],[quantity]]</f>
        <v>520.79070000000002</v>
      </c>
    </row>
    <row r="4588" spans="1:13" x14ac:dyDescent="0.25">
      <c r="A4588">
        <v>1571</v>
      </c>
      <c r="B4588">
        <v>3</v>
      </c>
      <c r="C4588">
        <v>80</v>
      </c>
      <c r="D4588">
        <v>20</v>
      </c>
      <c r="E4588" t="s">
        <v>45</v>
      </c>
      <c r="F4588" t="s">
        <v>299</v>
      </c>
      <c r="G4588">
        <v>2</v>
      </c>
      <c r="H4588" t="str">
        <f>VLOOKUP(Table1[[#This Row],[store_id]],[1]stores!$A:$B,2,0)</f>
        <v>Baldwin Bikes</v>
      </c>
      <c r="I4588">
        <v>2</v>
      </c>
      <c r="J4588">
        <v>599.99</v>
      </c>
      <c r="K4588">
        <v>0.2</v>
      </c>
      <c r="L4588">
        <f>Table1[[#This Row],[list_price]]*Table1[[#This Row],[discount]]</f>
        <v>119.998</v>
      </c>
      <c r="M4588">
        <f>(Table1[[#This Row],[list_price]]-Table1[[#This Row],[discount_price]])*Table1[[#This Row],[quantity]]</f>
        <v>959.98400000000004</v>
      </c>
    </row>
    <row r="4589" spans="1:13" x14ac:dyDescent="0.25">
      <c r="A4589">
        <v>1572</v>
      </c>
      <c r="B4589">
        <v>1</v>
      </c>
      <c r="C4589">
        <v>14</v>
      </c>
      <c r="D4589">
        <v>216</v>
      </c>
      <c r="E4589" t="s">
        <v>260</v>
      </c>
      <c r="F4589" t="s">
        <v>299</v>
      </c>
      <c r="G4589">
        <v>3</v>
      </c>
      <c r="H4589" t="str">
        <f>VLOOKUP(Table1[[#This Row],[store_id]],[1]stores!$A:$B,2,0)</f>
        <v>Rowlett Bikes</v>
      </c>
      <c r="I4589">
        <v>2</v>
      </c>
      <c r="J4589">
        <v>899.99</v>
      </c>
      <c r="K4589">
        <v>0.05</v>
      </c>
      <c r="L4589">
        <f>Table1[[#This Row],[list_price]]*Table1[[#This Row],[discount]]</f>
        <v>44.999500000000005</v>
      </c>
      <c r="M4589">
        <f>(Table1[[#This Row],[list_price]]-Table1[[#This Row],[discount_price]])*Table1[[#This Row],[quantity]]</f>
        <v>1709.981</v>
      </c>
    </row>
    <row r="4590" spans="1:13" x14ac:dyDescent="0.25">
      <c r="A4590">
        <v>1572</v>
      </c>
      <c r="B4590">
        <v>2</v>
      </c>
      <c r="C4590">
        <v>14</v>
      </c>
      <c r="D4590">
        <v>198</v>
      </c>
      <c r="E4590" t="s">
        <v>227</v>
      </c>
      <c r="F4590" t="s">
        <v>302</v>
      </c>
      <c r="G4590">
        <v>3</v>
      </c>
      <c r="H4590" t="str">
        <f>VLOOKUP(Table1[[#This Row],[store_id]],[1]stores!$A:$B,2,0)</f>
        <v>Rowlett Bikes</v>
      </c>
      <c r="I4590">
        <v>1</v>
      </c>
      <c r="J4590">
        <v>2999.99</v>
      </c>
      <c r="K4590">
        <v>0.2</v>
      </c>
      <c r="L4590">
        <f>Table1[[#This Row],[list_price]]*Table1[[#This Row],[discount]]</f>
        <v>599.99799999999993</v>
      </c>
      <c r="M4590">
        <f>(Table1[[#This Row],[list_price]]-Table1[[#This Row],[discount_price]])*Table1[[#This Row],[quantity]]</f>
        <v>2399.9919999999997</v>
      </c>
    </row>
    <row r="4591" spans="1:13" x14ac:dyDescent="0.25">
      <c r="A4591">
        <v>1572</v>
      </c>
      <c r="B4591">
        <v>3</v>
      </c>
      <c r="C4591">
        <v>14</v>
      </c>
      <c r="D4591">
        <v>115</v>
      </c>
      <c r="E4591" t="s">
        <v>48</v>
      </c>
      <c r="F4591" t="s">
        <v>300</v>
      </c>
      <c r="G4591">
        <v>3</v>
      </c>
      <c r="H4591" t="str">
        <f>VLOOKUP(Table1[[#This Row],[store_id]],[1]stores!$A:$B,2,0)</f>
        <v>Rowlett Bikes</v>
      </c>
      <c r="I4591">
        <v>1</v>
      </c>
      <c r="J4591">
        <v>3199.99</v>
      </c>
      <c r="K4591">
        <v>0.05</v>
      </c>
      <c r="L4591">
        <f>Table1[[#This Row],[list_price]]*Table1[[#This Row],[discount]]</f>
        <v>159.99950000000001</v>
      </c>
      <c r="M4591">
        <f>(Table1[[#This Row],[list_price]]-Table1[[#This Row],[discount_price]])*Table1[[#This Row],[quantity]]</f>
        <v>3039.9904999999999</v>
      </c>
    </row>
    <row r="4592" spans="1:13" x14ac:dyDescent="0.25">
      <c r="A4592">
        <v>1572</v>
      </c>
      <c r="B4592">
        <v>4</v>
      </c>
      <c r="C4592">
        <v>14</v>
      </c>
      <c r="D4592">
        <v>304</v>
      </c>
      <c r="E4592" t="s">
        <v>164</v>
      </c>
      <c r="F4592" t="s">
        <v>299</v>
      </c>
      <c r="G4592">
        <v>3</v>
      </c>
      <c r="H4592" t="str">
        <f>VLOOKUP(Table1[[#This Row],[store_id]],[1]stores!$A:$B,2,0)</f>
        <v>Rowlett Bikes</v>
      </c>
      <c r="I4592">
        <v>2</v>
      </c>
      <c r="J4592">
        <v>679.99</v>
      </c>
      <c r="K4592">
        <v>0.2</v>
      </c>
      <c r="L4592">
        <f>Table1[[#This Row],[list_price]]*Table1[[#This Row],[discount]]</f>
        <v>135.99800000000002</v>
      </c>
      <c r="M4592">
        <f>(Table1[[#This Row],[list_price]]-Table1[[#This Row],[discount_price]])*Table1[[#This Row],[quantity]]</f>
        <v>1087.9839999999999</v>
      </c>
    </row>
    <row r="4593" spans="1:13" x14ac:dyDescent="0.25">
      <c r="A4593">
        <v>1573</v>
      </c>
      <c r="B4593">
        <v>1</v>
      </c>
      <c r="C4593">
        <v>24</v>
      </c>
      <c r="D4593">
        <v>9</v>
      </c>
      <c r="E4593" t="s">
        <v>54</v>
      </c>
      <c r="F4593" t="s">
        <v>302</v>
      </c>
      <c r="G4593">
        <v>1</v>
      </c>
      <c r="H4593" t="str">
        <f>VLOOKUP(Table1[[#This Row],[store_id]],[1]stores!$A:$B,2,0)</f>
        <v>Santa Cruz Bikes</v>
      </c>
      <c r="I4593">
        <v>1</v>
      </c>
      <c r="J4593">
        <v>2999.99</v>
      </c>
      <c r="K4593">
        <v>0.05</v>
      </c>
      <c r="L4593">
        <f>Table1[[#This Row],[list_price]]*Table1[[#This Row],[discount]]</f>
        <v>149.99949999999998</v>
      </c>
      <c r="M4593">
        <f>(Table1[[#This Row],[list_price]]-Table1[[#This Row],[discount_price]])*Table1[[#This Row],[quantity]]</f>
        <v>2849.9904999999999</v>
      </c>
    </row>
    <row r="4594" spans="1:13" x14ac:dyDescent="0.25">
      <c r="A4594">
        <v>1573</v>
      </c>
      <c r="B4594">
        <v>2</v>
      </c>
      <c r="C4594">
        <v>24</v>
      </c>
      <c r="D4594">
        <v>129</v>
      </c>
      <c r="E4594" t="s">
        <v>95</v>
      </c>
      <c r="F4594" t="s">
        <v>300</v>
      </c>
      <c r="G4594">
        <v>1</v>
      </c>
      <c r="H4594" t="str">
        <f>VLOOKUP(Table1[[#This Row],[store_id]],[1]stores!$A:$B,2,0)</f>
        <v>Santa Cruz Bikes</v>
      </c>
      <c r="I4594">
        <v>1</v>
      </c>
      <c r="J4594">
        <v>919.99</v>
      </c>
      <c r="K4594">
        <v>7.0000000000000007E-2</v>
      </c>
      <c r="L4594">
        <f>Table1[[#This Row],[list_price]]*Table1[[#This Row],[discount]]</f>
        <v>64.399300000000011</v>
      </c>
      <c r="M4594">
        <f>(Table1[[#This Row],[list_price]]-Table1[[#This Row],[discount_price]])*Table1[[#This Row],[quantity]]</f>
        <v>855.59069999999997</v>
      </c>
    </row>
    <row r="4595" spans="1:13" x14ac:dyDescent="0.25">
      <c r="A4595">
        <v>1573</v>
      </c>
      <c r="B4595">
        <v>3</v>
      </c>
      <c r="C4595">
        <v>24</v>
      </c>
      <c r="D4595">
        <v>15</v>
      </c>
      <c r="E4595" t="s">
        <v>55</v>
      </c>
      <c r="F4595" t="s">
        <v>299</v>
      </c>
      <c r="G4595">
        <v>1</v>
      </c>
      <c r="H4595" t="str">
        <f>VLOOKUP(Table1[[#This Row],[store_id]],[1]stores!$A:$B,2,0)</f>
        <v>Santa Cruz Bikes</v>
      </c>
      <c r="I4595">
        <v>2</v>
      </c>
      <c r="J4595">
        <v>529.99</v>
      </c>
      <c r="K4595">
        <v>0.1</v>
      </c>
      <c r="L4595">
        <f>Table1[[#This Row],[list_price]]*Table1[[#This Row],[discount]]</f>
        <v>52.999000000000002</v>
      </c>
      <c r="M4595">
        <f>(Table1[[#This Row],[list_price]]-Table1[[#This Row],[discount_price]])*Table1[[#This Row],[quantity]]</f>
        <v>953.98199999999997</v>
      </c>
    </row>
    <row r="4596" spans="1:13" x14ac:dyDescent="0.25">
      <c r="A4596">
        <v>1573</v>
      </c>
      <c r="B4596">
        <v>4</v>
      </c>
      <c r="C4596">
        <v>24</v>
      </c>
      <c r="D4596">
        <v>216</v>
      </c>
      <c r="E4596" t="s">
        <v>260</v>
      </c>
      <c r="F4596" t="s">
        <v>299</v>
      </c>
      <c r="G4596">
        <v>1</v>
      </c>
      <c r="H4596" t="str">
        <f>VLOOKUP(Table1[[#This Row],[store_id]],[1]stores!$A:$B,2,0)</f>
        <v>Santa Cruz Bikes</v>
      </c>
      <c r="I4596">
        <v>2</v>
      </c>
      <c r="J4596">
        <v>899.99</v>
      </c>
      <c r="K4596">
        <v>7.0000000000000007E-2</v>
      </c>
      <c r="L4596">
        <f>Table1[[#This Row],[list_price]]*Table1[[#This Row],[discount]]</f>
        <v>62.999300000000005</v>
      </c>
      <c r="M4596">
        <f>(Table1[[#This Row],[list_price]]-Table1[[#This Row],[discount_price]])*Table1[[#This Row],[quantity]]</f>
        <v>1673.9814000000001</v>
      </c>
    </row>
    <row r="4597" spans="1:13" x14ac:dyDescent="0.25">
      <c r="A4597">
        <v>1573</v>
      </c>
      <c r="B4597">
        <v>5</v>
      </c>
      <c r="C4597">
        <v>24</v>
      </c>
      <c r="D4597">
        <v>263</v>
      </c>
      <c r="E4597" t="s">
        <v>184</v>
      </c>
      <c r="F4597" t="s">
        <v>303</v>
      </c>
      <c r="G4597">
        <v>1</v>
      </c>
      <c r="H4597" t="str">
        <f>VLOOKUP(Table1[[#This Row],[store_id]],[1]stores!$A:$B,2,0)</f>
        <v>Santa Cruz Bikes</v>
      </c>
      <c r="I4597">
        <v>2</v>
      </c>
      <c r="J4597">
        <v>89.99</v>
      </c>
      <c r="K4597">
        <v>0.1</v>
      </c>
      <c r="L4597">
        <f>Table1[[#This Row],[list_price]]*Table1[[#This Row],[discount]]</f>
        <v>8.9990000000000006</v>
      </c>
      <c r="M4597">
        <f>(Table1[[#This Row],[list_price]]-Table1[[#This Row],[discount_price]])*Table1[[#This Row],[quantity]]</f>
        <v>161.982</v>
      </c>
    </row>
    <row r="4598" spans="1:13" x14ac:dyDescent="0.25">
      <c r="A4598">
        <v>1574</v>
      </c>
      <c r="B4598">
        <v>1</v>
      </c>
      <c r="C4598">
        <v>124</v>
      </c>
      <c r="D4598">
        <v>127</v>
      </c>
      <c r="E4598" t="s">
        <v>234</v>
      </c>
      <c r="F4598" t="s">
        <v>300</v>
      </c>
      <c r="G4598">
        <v>1</v>
      </c>
      <c r="H4598" t="str">
        <f>VLOOKUP(Table1[[#This Row],[store_id]],[1]stores!$A:$B,2,0)</f>
        <v>Santa Cruz Bikes</v>
      </c>
      <c r="I4598">
        <v>1</v>
      </c>
      <c r="J4598">
        <v>469.99</v>
      </c>
      <c r="K4598">
        <v>0.1</v>
      </c>
      <c r="L4598">
        <f>Table1[[#This Row],[list_price]]*Table1[[#This Row],[discount]]</f>
        <v>46.999000000000002</v>
      </c>
      <c r="M4598">
        <f>(Table1[[#This Row],[list_price]]-Table1[[#This Row],[discount_price]])*Table1[[#This Row],[quantity]]</f>
        <v>422.99099999999999</v>
      </c>
    </row>
    <row r="4599" spans="1:13" x14ac:dyDescent="0.25">
      <c r="A4599">
        <v>1575</v>
      </c>
      <c r="B4599">
        <v>1</v>
      </c>
      <c r="C4599">
        <v>224</v>
      </c>
      <c r="D4599">
        <v>44</v>
      </c>
      <c r="E4599" t="s">
        <v>129</v>
      </c>
      <c r="F4599" t="s">
        <v>300</v>
      </c>
      <c r="G4599">
        <v>1</v>
      </c>
      <c r="H4599" t="str">
        <f>VLOOKUP(Table1[[#This Row],[store_id]],[1]stores!$A:$B,2,0)</f>
        <v>Santa Cruz Bikes</v>
      </c>
      <c r="I4599">
        <v>1</v>
      </c>
      <c r="J4599">
        <v>539.99</v>
      </c>
      <c r="K4599">
        <v>7.0000000000000007E-2</v>
      </c>
      <c r="L4599">
        <f>Table1[[#This Row],[list_price]]*Table1[[#This Row],[discount]]</f>
        <v>37.799300000000002</v>
      </c>
      <c r="M4599">
        <f>(Table1[[#This Row],[list_price]]-Table1[[#This Row],[discount_price]])*Table1[[#This Row],[quantity]]</f>
        <v>502.19069999999999</v>
      </c>
    </row>
    <row r="4600" spans="1:13" x14ac:dyDescent="0.25">
      <c r="A4600">
        <v>1575</v>
      </c>
      <c r="B4600">
        <v>2</v>
      </c>
      <c r="C4600">
        <v>224</v>
      </c>
      <c r="D4600">
        <v>207</v>
      </c>
      <c r="E4600" t="s">
        <v>169</v>
      </c>
      <c r="F4600" t="s">
        <v>301</v>
      </c>
      <c r="G4600">
        <v>1</v>
      </c>
      <c r="H4600" t="str">
        <f>VLOOKUP(Table1[[#This Row],[store_id]],[1]stores!$A:$B,2,0)</f>
        <v>Santa Cruz Bikes</v>
      </c>
      <c r="I4600">
        <v>2</v>
      </c>
      <c r="J4600">
        <v>3999.99</v>
      </c>
      <c r="K4600">
        <v>0.1</v>
      </c>
      <c r="L4600">
        <f>Table1[[#This Row],[list_price]]*Table1[[#This Row],[discount]]</f>
        <v>399.99900000000002</v>
      </c>
      <c r="M4600">
        <f>(Table1[[#This Row],[list_price]]-Table1[[#This Row],[discount_price]])*Table1[[#This Row],[quantity]]</f>
        <v>7199.982</v>
      </c>
    </row>
    <row r="4601" spans="1:13" x14ac:dyDescent="0.25">
      <c r="A4601">
        <v>1575</v>
      </c>
      <c r="B4601">
        <v>3</v>
      </c>
      <c r="C4601">
        <v>224</v>
      </c>
      <c r="D4601">
        <v>213</v>
      </c>
      <c r="E4601" t="s">
        <v>214</v>
      </c>
      <c r="F4601" t="s">
        <v>299</v>
      </c>
      <c r="G4601">
        <v>1</v>
      </c>
      <c r="H4601" t="str">
        <f>VLOOKUP(Table1[[#This Row],[store_id]],[1]stores!$A:$B,2,0)</f>
        <v>Santa Cruz Bikes</v>
      </c>
      <c r="I4601">
        <v>1</v>
      </c>
      <c r="J4601">
        <v>269.99</v>
      </c>
      <c r="K4601">
        <v>7.0000000000000007E-2</v>
      </c>
      <c r="L4601">
        <f>Table1[[#This Row],[list_price]]*Table1[[#This Row],[discount]]</f>
        <v>18.899300000000004</v>
      </c>
      <c r="M4601">
        <f>(Table1[[#This Row],[list_price]]-Table1[[#This Row],[discount_price]])*Table1[[#This Row],[quantity]]</f>
        <v>251.0907</v>
      </c>
    </row>
    <row r="4602" spans="1:13" x14ac:dyDescent="0.25">
      <c r="A4602">
        <v>1575</v>
      </c>
      <c r="B4602">
        <v>4</v>
      </c>
      <c r="C4602">
        <v>224</v>
      </c>
      <c r="D4602">
        <v>126</v>
      </c>
      <c r="E4602" t="s">
        <v>261</v>
      </c>
      <c r="F4602" t="s">
        <v>300</v>
      </c>
      <c r="G4602">
        <v>1</v>
      </c>
      <c r="H4602" t="str">
        <f>VLOOKUP(Table1[[#This Row],[store_id]],[1]stores!$A:$B,2,0)</f>
        <v>Santa Cruz Bikes</v>
      </c>
      <c r="I4602">
        <v>2</v>
      </c>
      <c r="J4602">
        <v>469.99</v>
      </c>
      <c r="K4602">
        <v>0.05</v>
      </c>
      <c r="L4602">
        <f>Table1[[#This Row],[list_price]]*Table1[[#This Row],[discount]]</f>
        <v>23.499500000000001</v>
      </c>
      <c r="M4602">
        <f>(Table1[[#This Row],[list_price]]-Table1[[#This Row],[discount_price]])*Table1[[#This Row],[quantity]]</f>
        <v>892.98099999999999</v>
      </c>
    </row>
    <row r="4603" spans="1:13" x14ac:dyDescent="0.25">
      <c r="A4603">
        <v>1575</v>
      </c>
      <c r="B4603">
        <v>5</v>
      </c>
      <c r="C4603">
        <v>224</v>
      </c>
      <c r="D4603">
        <v>92</v>
      </c>
      <c r="E4603" t="s">
        <v>132</v>
      </c>
      <c r="F4603" t="s">
        <v>303</v>
      </c>
      <c r="G4603">
        <v>1</v>
      </c>
      <c r="H4603" t="str">
        <f>VLOOKUP(Table1[[#This Row],[store_id]],[1]stores!$A:$B,2,0)</f>
        <v>Santa Cruz Bikes</v>
      </c>
      <c r="I4603">
        <v>2</v>
      </c>
      <c r="J4603">
        <v>209.99</v>
      </c>
      <c r="K4603">
        <v>0.2</v>
      </c>
      <c r="L4603">
        <f>Table1[[#This Row],[list_price]]*Table1[[#This Row],[discount]]</f>
        <v>41.998000000000005</v>
      </c>
      <c r="M4603">
        <f>(Table1[[#This Row],[list_price]]-Table1[[#This Row],[discount_price]])*Table1[[#This Row],[quantity]]</f>
        <v>335.98400000000004</v>
      </c>
    </row>
    <row r="4604" spans="1:13" x14ac:dyDescent="0.25">
      <c r="A4604">
        <v>1576</v>
      </c>
      <c r="B4604">
        <v>1</v>
      </c>
      <c r="C4604">
        <v>12</v>
      </c>
      <c r="D4604">
        <v>69</v>
      </c>
      <c r="E4604" t="s">
        <v>75</v>
      </c>
      <c r="F4604" t="s">
        <v>299</v>
      </c>
      <c r="G4604">
        <v>2</v>
      </c>
      <c r="H4604" t="str">
        <f>VLOOKUP(Table1[[#This Row],[store_id]],[1]stores!$A:$B,2,0)</f>
        <v>Baldwin Bikes</v>
      </c>
      <c r="I4604">
        <v>1</v>
      </c>
      <c r="J4604">
        <v>416.99</v>
      </c>
      <c r="K4604">
        <v>0.05</v>
      </c>
      <c r="L4604">
        <f>Table1[[#This Row],[list_price]]*Table1[[#This Row],[discount]]</f>
        <v>20.849500000000003</v>
      </c>
      <c r="M4604">
        <f>(Table1[[#This Row],[list_price]]-Table1[[#This Row],[discount_price]])*Table1[[#This Row],[quantity]]</f>
        <v>396.14050000000003</v>
      </c>
    </row>
    <row r="4605" spans="1:13" x14ac:dyDescent="0.25">
      <c r="A4605">
        <v>1576</v>
      </c>
      <c r="B4605">
        <v>2</v>
      </c>
      <c r="C4605">
        <v>12</v>
      </c>
      <c r="D4605">
        <v>293</v>
      </c>
      <c r="E4605" t="s">
        <v>284</v>
      </c>
      <c r="F4605" t="s">
        <v>303</v>
      </c>
      <c r="G4605">
        <v>2</v>
      </c>
      <c r="H4605" t="str">
        <f>VLOOKUP(Table1[[#This Row],[store_id]],[1]stores!$A:$B,2,0)</f>
        <v>Baldwin Bikes</v>
      </c>
      <c r="I4605">
        <v>1</v>
      </c>
      <c r="J4605">
        <v>319.99</v>
      </c>
      <c r="K4605">
        <v>0.05</v>
      </c>
      <c r="L4605">
        <f>Table1[[#This Row],[list_price]]*Table1[[#This Row],[discount]]</f>
        <v>15.999500000000001</v>
      </c>
      <c r="M4605">
        <f>(Table1[[#This Row],[list_price]]-Table1[[#This Row],[discount_price]])*Table1[[#This Row],[quantity]]</f>
        <v>303.9905</v>
      </c>
    </row>
    <row r="4606" spans="1:13" x14ac:dyDescent="0.25">
      <c r="A4606">
        <v>1576</v>
      </c>
      <c r="B4606">
        <v>3</v>
      </c>
      <c r="C4606">
        <v>12</v>
      </c>
      <c r="D4606">
        <v>202</v>
      </c>
      <c r="E4606" t="s">
        <v>288</v>
      </c>
      <c r="F4606" t="s">
        <v>302</v>
      </c>
      <c r="G4606">
        <v>2</v>
      </c>
      <c r="H4606" t="str">
        <f>VLOOKUP(Table1[[#This Row],[store_id]],[1]stores!$A:$B,2,0)</f>
        <v>Baldwin Bikes</v>
      </c>
      <c r="I4606">
        <v>2</v>
      </c>
      <c r="J4606">
        <v>3499.99</v>
      </c>
      <c r="K4606">
        <v>0.05</v>
      </c>
      <c r="L4606">
        <f>Table1[[#This Row],[list_price]]*Table1[[#This Row],[discount]]</f>
        <v>174.99950000000001</v>
      </c>
      <c r="M4606">
        <f>(Table1[[#This Row],[list_price]]-Table1[[#This Row],[discount_price]])*Table1[[#This Row],[quantity]]</f>
        <v>6649.9809999999998</v>
      </c>
    </row>
    <row r="4607" spans="1:13" x14ac:dyDescent="0.25">
      <c r="A4607">
        <v>1577</v>
      </c>
      <c r="B4607">
        <v>1</v>
      </c>
      <c r="C4607">
        <v>48</v>
      </c>
      <c r="D4607">
        <v>298</v>
      </c>
      <c r="E4607" t="s">
        <v>162</v>
      </c>
      <c r="F4607" t="s">
        <v>303</v>
      </c>
      <c r="G4607">
        <v>2</v>
      </c>
      <c r="H4607" t="str">
        <f>VLOOKUP(Table1[[#This Row],[store_id]],[1]stores!$A:$B,2,0)</f>
        <v>Baldwin Bikes</v>
      </c>
      <c r="I4607">
        <v>2</v>
      </c>
      <c r="J4607">
        <v>279.99</v>
      </c>
      <c r="K4607">
        <v>0.05</v>
      </c>
      <c r="L4607">
        <f>Table1[[#This Row],[list_price]]*Table1[[#This Row],[discount]]</f>
        <v>13.999500000000001</v>
      </c>
      <c r="M4607">
        <f>(Table1[[#This Row],[list_price]]-Table1[[#This Row],[discount_price]])*Table1[[#This Row],[quantity]]</f>
        <v>531.98099999999999</v>
      </c>
    </row>
    <row r="4608" spans="1:13" x14ac:dyDescent="0.25">
      <c r="A4608">
        <v>1577</v>
      </c>
      <c r="B4608">
        <v>2</v>
      </c>
      <c r="C4608">
        <v>48</v>
      </c>
      <c r="D4608">
        <v>111</v>
      </c>
      <c r="E4608" t="s">
        <v>90</v>
      </c>
      <c r="F4608" t="s">
        <v>304</v>
      </c>
      <c r="G4608">
        <v>2</v>
      </c>
      <c r="H4608" t="str">
        <f>VLOOKUP(Table1[[#This Row],[store_id]],[1]stores!$A:$B,2,0)</f>
        <v>Baldwin Bikes</v>
      </c>
      <c r="I4608">
        <v>2</v>
      </c>
      <c r="J4608">
        <v>470.99</v>
      </c>
      <c r="K4608">
        <v>0.1</v>
      </c>
      <c r="L4608">
        <f>Table1[[#This Row],[list_price]]*Table1[[#This Row],[discount]]</f>
        <v>47.099000000000004</v>
      </c>
      <c r="M4608">
        <f>(Table1[[#This Row],[list_price]]-Table1[[#This Row],[discount_price]])*Table1[[#This Row],[quantity]]</f>
        <v>847.78200000000004</v>
      </c>
    </row>
    <row r="4609" spans="1:13" x14ac:dyDescent="0.25">
      <c r="A4609">
        <v>1577</v>
      </c>
      <c r="B4609">
        <v>3</v>
      </c>
      <c r="C4609">
        <v>48</v>
      </c>
      <c r="D4609">
        <v>300</v>
      </c>
      <c r="E4609" t="s">
        <v>159</v>
      </c>
      <c r="F4609" t="s">
        <v>299</v>
      </c>
      <c r="G4609">
        <v>2</v>
      </c>
      <c r="H4609" t="str">
        <f>VLOOKUP(Table1[[#This Row],[store_id]],[1]stores!$A:$B,2,0)</f>
        <v>Baldwin Bikes</v>
      </c>
      <c r="I4609">
        <v>2</v>
      </c>
      <c r="J4609">
        <v>799.99</v>
      </c>
      <c r="K4609">
        <v>0.2</v>
      </c>
      <c r="L4609">
        <f>Table1[[#This Row],[list_price]]*Table1[[#This Row],[discount]]</f>
        <v>159.99800000000002</v>
      </c>
      <c r="M4609">
        <f>(Table1[[#This Row],[list_price]]-Table1[[#This Row],[discount_price]])*Table1[[#This Row],[quantity]]</f>
        <v>1279.9839999999999</v>
      </c>
    </row>
    <row r="4610" spans="1:13" x14ac:dyDescent="0.25">
      <c r="A4610">
        <v>1577</v>
      </c>
      <c r="B4610">
        <v>4</v>
      </c>
      <c r="C4610">
        <v>48</v>
      </c>
      <c r="D4610">
        <v>131</v>
      </c>
      <c r="E4610" t="s">
        <v>210</v>
      </c>
      <c r="F4610" t="s">
        <v>300</v>
      </c>
      <c r="G4610">
        <v>2</v>
      </c>
      <c r="H4610" t="str">
        <f>VLOOKUP(Table1[[#This Row],[store_id]],[1]stores!$A:$B,2,0)</f>
        <v>Baldwin Bikes</v>
      </c>
      <c r="I4610">
        <v>2</v>
      </c>
      <c r="J4610">
        <v>2599</v>
      </c>
      <c r="K4610">
        <v>7.0000000000000007E-2</v>
      </c>
      <c r="L4610">
        <f>Table1[[#This Row],[list_price]]*Table1[[#This Row],[discount]]</f>
        <v>181.93</v>
      </c>
      <c r="M4610">
        <f>(Table1[[#This Row],[list_price]]-Table1[[#This Row],[discount_price]])*Table1[[#This Row],[quantity]]</f>
        <v>4834.1400000000003</v>
      </c>
    </row>
    <row r="4611" spans="1:13" x14ac:dyDescent="0.25">
      <c r="A4611">
        <v>1577</v>
      </c>
      <c r="B4611">
        <v>5</v>
      </c>
      <c r="C4611">
        <v>48</v>
      </c>
      <c r="D4611">
        <v>282</v>
      </c>
      <c r="E4611" t="s">
        <v>155</v>
      </c>
      <c r="F4611" t="s">
        <v>303</v>
      </c>
      <c r="G4611">
        <v>2</v>
      </c>
      <c r="H4611" t="str">
        <f>VLOOKUP(Table1[[#This Row],[store_id]],[1]stores!$A:$B,2,0)</f>
        <v>Baldwin Bikes</v>
      </c>
      <c r="I4611">
        <v>2</v>
      </c>
      <c r="J4611">
        <v>279.99</v>
      </c>
      <c r="K4611">
        <v>0.05</v>
      </c>
      <c r="L4611">
        <f>Table1[[#This Row],[list_price]]*Table1[[#This Row],[discount]]</f>
        <v>13.999500000000001</v>
      </c>
      <c r="M4611">
        <f>(Table1[[#This Row],[list_price]]-Table1[[#This Row],[discount_price]])*Table1[[#This Row],[quantity]]</f>
        <v>531.98099999999999</v>
      </c>
    </row>
    <row r="4612" spans="1:13" x14ac:dyDescent="0.25">
      <c r="A4612">
        <v>1578</v>
      </c>
      <c r="B4612">
        <v>1</v>
      </c>
      <c r="C4612">
        <v>93</v>
      </c>
      <c r="D4612">
        <v>204</v>
      </c>
      <c r="E4612" t="s">
        <v>202</v>
      </c>
      <c r="F4612" t="s">
        <v>302</v>
      </c>
      <c r="G4612">
        <v>2</v>
      </c>
      <c r="H4612" t="str">
        <f>VLOOKUP(Table1[[#This Row],[store_id]],[1]stores!$A:$B,2,0)</f>
        <v>Baldwin Bikes</v>
      </c>
      <c r="I4612">
        <v>2</v>
      </c>
      <c r="J4612">
        <v>3599.99</v>
      </c>
      <c r="K4612">
        <v>7.0000000000000007E-2</v>
      </c>
      <c r="L4612">
        <f>Table1[[#This Row],[list_price]]*Table1[[#This Row],[discount]]</f>
        <v>251.99930000000001</v>
      </c>
      <c r="M4612">
        <f>(Table1[[#This Row],[list_price]]-Table1[[#This Row],[discount_price]])*Table1[[#This Row],[quantity]]</f>
        <v>6695.9813999999997</v>
      </c>
    </row>
    <row r="4613" spans="1:13" x14ac:dyDescent="0.25">
      <c r="A4613">
        <v>1578</v>
      </c>
      <c r="B4613">
        <v>2</v>
      </c>
      <c r="C4613">
        <v>93</v>
      </c>
      <c r="D4613">
        <v>310</v>
      </c>
      <c r="E4613" t="s">
        <v>231</v>
      </c>
      <c r="F4613" t="s">
        <v>299</v>
      </c>
      <c r="G4613">
        <v>2</v>
      </c>
      <c r="H4613" t="str">
        <f>VLOOKUP(Table1[[#This Row],[store_id]],[1]stores!$A:$B,2,0)</f>
        <v>Baldwin Bikes</v>
      </c>
      <c r="I4613">
        <v>1</v>
      </c>
      <c r="J4613">
        <v>899.99</v>
      </c>
      <c r="K4613">
        <v>0.05</v>
      </c>
      <c r="L4613">
        <f>Table1[[#This Row],[list_price]]*Table1[[#This Row],[discount]]</f>
        <v>44.999500000000005</v>
      </c>
      <c r="M4613">
        <f>(Table1[[#This Row],[list_price]]-Table1[[#This Row],[discount_price]])*Table1[[#This Row],[quantity]]</f>
        <v>854.9905</v>
      </c>
    </row>
    <row r="4614" spans="1:13" x14ac:dyDescent="0.25">
      <c r="A4614">
        <v>1578</v>
      </c>
      <c r="B4614">
        <v>3</v>
      </c>
      <c r="C4614">
        <v>93</v>
      </c>
      <c r="D4614">
        <v>241</v>
      </c>
      <c r="E4614" t="s">
        <v>148</v>
      </c>
      <c r="F4614" t="s">
        <v>299</v>
      </c>
      <c r="G4614">
        <v>2</v>
      </c>
      <c r="H4614" t="str">
        <f>VLOOKUP(Table1[[#This Row],[store_id]],[1]stores!$A:$B,2,0)</f>
        <v>Baldwin Bikes</v>
      </c>
      <c r="I4614">
        <v>2</v>
      </c>
      <c r="J4614">
        <v>749.99</v>
      </c>
      <c r="K4614">
        <v>0.2</v>
      </c>
      <c r="L4614">
        <f>Table1[[#This Row],[list_price]]*Table1[[#This Row],[discount]]</f>
        <v>149.99800000000002</v>
      </c>
      <c r="M4614">
        <f>(Table1[[#This Row],[list_price]]-Table1[[#This Row],[discount_price]])*Table1[[#This Row],[quantity]]</f>
        <v>1199.9839999999999</v>
      </c>
    </row>
    <row r="4615" spans="1:13" x14ac:dyDescent="0.25">
      <c r="A4615">
        <v>1579</v>
      </c>
      <c r="B4615">
        <v>1</v>
      </c>
      <c r="C4615">
        <v>104</v>
      </c>
      <c r="D4615">
        <v>49</v>
      </c>
      <c r="E4615" t="s">
        <v>94</v>
      </c>
      <c r="F4615" t="s">
        <v>305</v>
      </c>
      <c r="G4615">
        <v>1</v>
      </c>
      <c r="H4615" t="str">
        <f>VLOOKUP(Table1[[#This Row],[store_id]],[1]stores!$A:$B,2,0)</f>
        <v>Santa Cruz Bikes</v>
      </c>
      <c r="I4615">
        <v>1</v>
      </c>
      <c r="J4615">
        <v>3499.99</v>
      </c>
      <c r="K4615">
        <v>0.05</v>
      </c>
      <c r="L4615">
        <f>Table1[[#This Row],[list_price]]*Table1[[#This Row],[discount]]</f>
        <v>174.99950000000001</v>
      </c>
      <c r="M4615">
        <f>(Table1[[#This Row],[list_price]]-Table1[[#This Row],[discount_price]])*Table1[[#This Row],[quantity]]</f>
        <v>3324.9904999999999</v>
      </c>
    </row>
    <row r="4616" spans="1:13" x14ac:dyDescent="0.25">
      <c r="A4616">
        <v>1579</v>
      </c>
      <c r="B4616">
        <v>2</v>
      </c>
      <c r="C4616">
        <v>104</v>
      </c>
      <c r="D4616">
        <v>214</v>
      </c>
      <c r="E4616" t="s">
        <v>223</v>
      </c>
      <c r="F4616" t="s">
        <v>299</v>
      </c>
      <c r="G4616">
        <v>1</v>
      </c>
      <c r="H4616" t="str">
        <f>VLOOKUP(Table1[[#This Row],[store_id]],[1]stores!$A:$B,2,0)</f>
        <v>Santa Cruz Bikes</v>
      </c>
      <c r="I4616">
        <v>1</v>
      </c>
      <c r="J4616">
        <v>899.99</v>
      </c>
      <c r="K4616">
        <v>0.1</v>
      </c>
      <c r="L4616">
        <f>Table1[[#This Row],[list_price]]*Table1[[#This Row],[discount]]</f>
        <v>89.999000000000009</v>
      </c>
      <c r="M4616">
        <f>(Table1[[#This Row],[list_price]]-Table1[[#This Row],[discount_price]])*Table1[[#This Row],[quantity]]</f>
        <v>809.99099999999999</v>
      </c>
    </row>
    <row r="4617" spans="1:13" x14ac:dyDescent="0.25">
      <c r="A4617">
        <v>1579</v>
      </c>
      <c r="B4617">
        <v>3</v>
      </c>
      <c r="C4617">
        <v>104</v>
      </c>
      <c r="D4617">
        <v>286</v>
      </c>
      <c r="E4617" t="s">
        <v>265</v>
      </c>
      <c r="F4617" t="s">
        <v>303</v>
      </c>
      <c r="G4617">
        <v>1</v>
      </c>
      <c r="H4617" t="str">
        <f>VLOOKUP(Table1[[#This Row],[store_id]],[1]stores!$A:$B,2,0)</f>
        <v>Santa Cruz Bikes</v>
      </c>
      <c r="I4617">
        <v>1</v>
      </c>
      <c r="J4617">
        <v>279.99</v>
      </c>
      <c r="K4617">
        <v>7.0000000000000007E-2</v>
      </c>
      <c r="L4617">
        <f>Table1[[#This Row],[list_price]]*Table1[[#This Row],[discount]]</f>
        <v>19.599300000000003</v>
      </c>
      <c r="M4617">
        <f>(Table1[[#This Row],[list_price]]-Table1[[#This Row],[discount_price]])*Table1[[#This Row],[quantity]]</f>
        <v>260.39069999999998</v>
      </c>
    </row>
    <row r="4618" spans="1:13" x14ac:dyDescent="0.25">
      <c r="A4618">
        <v>1579</v>
      </c>
      <c r="B4618">
        <v>4</v>
      </c>
      <c r="C4618">
        <v>104</v>
      </c>
      <c r="D4618">
        <v>65</v>
      </c>
      <c r="E4618" t="s">
        <v>134</v>
      </c>
      <c r="F4618" t="s">
        <v>299</v>
      </c>
      <c r="G4618">
        <v>1</v>
      </c>
      <c r="H4618" t="str">
        <f>VLOOKUP(Table1[[#This Row],[store_id]],[1]stores!$A:$B,2,0)</f>
        <v>Santa Cruz Bikes</v>
      </c>
      <c r="I4618">
        <v>2</v>
      </c>
      <c r="J4618">
        <v>346.99</v>
      </c>
      <c r="K4618">
        <v>0.1</v>
      </c>
      <c r="L4618">
        <f>Table1[[#This Row],[list_price]]*Table1[[#This Row],[discount]]</f>
        <v>34.699000000000005</v>
      </c>
      <c r="M4618">
        <f>(Table1[[#This Row],[list_price]]-Table1[[#This Row],[discount_price]])*Table1[[#This Row],[quantity]]</f>
        <v>624.58199999999999</v>
      </c>
    </row>
    <row r="4619" spans="1:13" x14ac:dyDescent="0.25">
      <c r="A4619">
        <v>1580</v>
      </c>
      <c r="B4619">
        <v>1</v>
      </c>
      <c r="C4619">
        <v>191</v>
      </c>
      <c r="D4619">
        <v>119</v>
      </c>
      <c r="E4619" t="s">
        <v>292</v>
      </c>
      <c r="F4619" t="s">
        <v>300</v>
      </c>
      <c r="G4619">
        <v>1</v>
      </c>
      <c r="H4619" t="str">
        <f>VLOOKUP(Table1[[#This Row],[store_id]],[1]stores!$A:$B,2,0)</f>
        <v>Santa Cruz Bikes</v>
      </c>
      <c r="I4619">
        <v>2</v>
      </c>
      <c r="J4619">
        <v>469.99</v>
      </c>
      <c r="K4619">
        <v>7.0000000000000007E-2</v>
      </c>
      <c r="L4619">
        <f>Table1[[#This Row],[list_price]]*Table1[[#This Row],[discount]]</f>
        <v>32.899300000000004</v>
      </c>
      <c r="M4619">
        <f>(Table1[[#This Row],[list_price]]-Table1[[#This Row],[discount_price]])*Table1[[#This Row],[quantity]]</f>
        <v>874.18140000000005</v>
      </c>
    </row>
    <row r="4620" spans="1:13" x14ac:dyDescent="0.25">
      <c r="A4620">
        <v>1580</v>
      </c>
      <c r="B4620">
        <v>2</v>
      </c>
      <c r="C4620">
        <v>191</v>
      </c>
      <c r="D4620">
        <v>86</v>
      </c>
      <c r="E4620" t="s">
        <v>135</v>
      </c>
      <c r="F4620" t="s">
        <v>303</v>
      </c>
      <c r="G4620">
        <v>1</v>
      </c>
      <c r="H4620" t="str">
        <f>VLOOKUP(Table1[[#This Row],[store_id]],[1]stores!$A:$B,2,0)</f>
        <v>Santa Cruz Bikes</v>
      </c>
      <c r="I4620">
        <v>2</v>
      </c>
      <c r="J4620">
        <v>149.99</v>
      </c>
      <c r="K4620">
        <v>0.2</v>
      </c>
      <c r="L4620">
        <f>Table1[[#This Row],[list_price]]*Table1[[#This Row],[discount]]</f>
        <v>29.998000000000005</v>
      </c>
      <c r="M4620">
        <f>(Table1[[#This Row],[list_price]]-Table1[[#This Row],[discount_price]])*Table1[[#This Row],[quantity]]</f>
        <v>239.98400000000001</v>
      </c>
    </row>
    <row r="4621" spans="1:13" x14ac:dyDescent="0.25">
      <c r="A4621">
        <v>1581</v>
      </c>
      <c r="B4621">
        <v>1</v>
      </c>
      <c r="C4621">
        <v>188</v>
      </c>
      <c r="D4621">
        <v>64</v>
      </c>
      <c r="E4621" t="s">
        <v>63</v>
      </c>
      <c r="F4621" t="s">
        <v>304</v>
      </c>
      <c r="G4621">
        <v>1</v>
      </c>
      <c r="H4621" t="str">
        <f>VLOOKUP(Table1[[#This Row],[store_id]],[1]stores!$A:$B,2,0)</f>
        <v>Santa Cruz Bikes</v>
      </c>
      <c r="I4621">
        <v>1</v>
      </c>
      <c r="J4621">
        <v>489.99</v>
      </c>
      <c r="K4621">
        <v>0.1</v>
      </c>
      <c r="L4621">
        <f>Table1[[#This Row],[list_price]]*Table1[[#This Row],[discount]]</f>
        <v>48.999000000000002</v>
      </c>
      <c r="M4621">
        <f>(Table1[[#This Row],[list_price]]-Table1[[#This Row],[discount_price]])*Table1[[#This Row],[quantity]]</f>
        <v>440.99099999999999</v>
      </c>
    </row>
    <row r="4622" spans="1:13" x14ac:dyDescent="0.25">
      <c r="A4622">
        <v>1581</v>
      </c>
      <c r="B4622">
        <v>2</v>
      </c>
      <c r="C4622">
        <v>188</v>
      </c>
      <c r="D4622">
        <v>272</v>
      </c>
      <c r="E4622" t="s">
        <v>240</v>
      </c>
      <c r="F4622" t="s">
        <v>303</v>
      </c>
      <c r="G4622">
        <v>1</v>
      </c>
      <c r="H4622" t="str">
        <f>VLOOKUP(Table1[[#This Row],[store_id]],[1]stores!$A:$B,2,0)</f>
        <v>Santa Cruz Bikes</v>
      </c>
      <c r="I4622">
        <v>1</v>
      </c>
      <c r="J4622">
        <v>289.99</v>
      </c>
      <c r="K4622">
        <v>0.2</v>
      </c>
      <c r="L4622">
        <f>Table1[[#This Row],[list_price]]*Table1[[#This Row],[discount]]</f>
        <v>57.998000000000005</v>
      </c>
      <c r="M4622">
        <f>(Table1[[#This Row],[list_price]]-Table1[[#This Row],[discount_price]])*Table1[[#This Row],[quantity]]</f>
        <v>231.99200000000002</v>
      </c>
    </row>
    <row r="4623" spans="1:13" x14ac:dyDescent="0.25">
      <c r="A4623">
        <v>1582</v>
      </c>
      <c r="B4623">
        <v>1</v>
      </c>
      <c r="C4623">
        <v>240</v>
      </c>
      <c r="D4623">
        <v>75</v>
      </c>
      <c r="E4623" t="s">
        <v>116</v>
      </c>
      <c r="F4623" t="s">
        <v>299</v>
      </c>
      <c r="G4623">
        <v>1</v>
      </c>
      <c r="H4623" t="str">
        <f>VLOOKUP(Table1[[#This Row],[store_id]],[1]stores!$A:$B,2,0)</f>
        <v>Santa Cruz Bikes</v>
      </c>
      <c r="I4623">
        <v>1</v>
      </c>
      <c r="J4623">
        <v>599.99</v>
      </c>
      <c r="K4623">
        <v>7.0000000000000007E-2</v>
      </c>
      <c r="L4623">
        <f>Table1[[#This Row],[list_price]]*Table1[[#This Row],[discount]]</f>
        <v>41.999300000000005</v>
      </c>
      <c r="M4623">
        <f>(Table1[[#This Row],[list_price]]-Table1[[#This Row],[discount_price]])*Table1[[#This Row],[quantity]]</f>
        <v>557.99070000000006</v>
      </c>
    </row>
    <row r="4624" spans="1:13" x14ac:dyDescent="0.25">
      <c r="A4624">
        <v>1582</v>
      </c>
      <c r="B4624">
        <v>2</v>
      </c>
      <c r="C4624">
        <v>240</v>
      </c>
      <c r="D4624">
        <v>133</v>
      </c>
      <c r="E4624" t="s">
        <v>191</v>
      </c>
      <c r="F4624" t="s">
        <v>300</v>
      </c>
      <c r="G4624">
        <v>1</v>
      </c>
      <c r="H4624" t="str">
        <f>VLOOKUP(Table1[[#This Row],[store_id]],[1]stores!$A:$B,2,0)</f>
        <v>Santa Cruz Bikes</v>
      </c>
      <c r="I4624">
        <v>2</v>
      </c>
      <c r="J4624">
        <v>1499.99</v>
      </c>
      <c r="K4624">
        <v>7.0000000000000007E-2</v>
      </c>
      <c r="L4624">
        <f>Table1[[#This Row],[list_price]]*Table1[[#This Row],[discount]]</f>
        <v>104.99930000000001</v>
      </c>
      <c r="M4624">
        <f>(Table1[[#This Row],[list_price]]-Table1[[#This Row],[discount_price]])*Table1[[#This Row],[quantity]]</f>
        <v>2789.9814000000001</v>
      </c>
    </row>
    <row r="4625" spans="1:13" x14ac:dyDescent="0.25">
      <c r="A4625">
        <v>1583</v>
      </c>
      <c r="B4625">
        <v>1</v>
      </c>
      <c r="C4625">
        <v>44</v>
      </c>
      <c r="D4625">
        <v>15</v>
      </c>
      <c r="E4625" t="s">
        <v>55</v>
      </c>
      <c r="F4625" t="s">
        <v>299</v>
      </c>
      <c r="G4625">
        <v>2</v>
      </c>
      <c r="H4625" t="str">
        <f>VLOOKUP(Table1[[#This Row],[store_id]],[1]stores!$A:$B,2,0)</f>
        <v>Baldwin Bikes</v>
      </c>
      <c r="I4625">
        <v>1</v>
      </c>
      <c r="J4625">
        <v>529.99</v>
      </c>
      <c r="K4625">
        <v>0.05</v>
      </c>
      <c r="L4625">
        <f>Table1[[#This Row],[list_price]]*Table1[[#This Row],[discount]]</f>
        <v>26.499500000000001</v>
      </c>
      <c r="M4625">
        <f>(Table1[[#This Row],[list_price]]-Table1[[#This Row],[discount_price]])*Table1[[#This Row],[quantity]]</f>
        <v>503.4905</v>
      </c>
    </row>
    <row r="4626" spans="1:13" x14ac:dyDescent="0.25">
      <c r="A4626">
        <v>1583</v>
      </c>
      <c r="B4626">
        <v>2</v>
      </c>
      <c r="C4626">
        <v>44</v>
      </c>
      <c r="D4626">
        <v>265</v>
      </c>
      <c r="E4626" t="s">
        <v>249</v>
      </c>
      <c r="F4626" t="s">
        <v>303</v>
      </c>
      <c r="G4626">
        <v>2</v>
      </c>
      <c r="H4626" t="str">
        <f>VLOOKUP(Table1[[#This Row],[store_id]],[1]stores!$A:$B,2,0)</f>
        <v>Baldwin Bikes</v>
      </c>
      <c r="I4626">
        <v>2</v>
      </c>
      <c r="J4626">
        <v>289.99</v>
      </c>
      <c r="K4626">
        <v>0.2</v>
      </c>
      <c r="L4626">
        <f>Table1[[#This Row],[list_price]]*Table1[[#This Row],[discount]]</f>
        <v>57.998000000000005</v>
      </c>
      <c r="M4626">
        <f>(Table1[[#This Row],[list_price]]-Table1[[#This Row],[discount_price]])*Table1[[#This Row],[quantity]]</f>
        <v>463.98400000000004</v>
      </c>
    </row>
    <row r="4627" spans="1:13" x14ac:dyDescent="0.25">
      <c r="A4627">
        <v>1584</v>
      </c>
      <c r="B4627">
        <v>1</v>
      </c>
      <c r="C4627">
        <v>109</v>
      </c>
      <c r="D4627">
        <v>45</v>
      </c>
      <c r="E4627" t="s">
        <v>111</v>
      </c>
      <c r="F4627" t="s">
        <v>300</v>
      </c>
      <c r="G4627">
        <v>1</v>
      </c>
      <c r="H4627" t="str">
        <f>VLOOKUP(Table1[[#This Row],[store_id]],[1]stores!$A:$B,2,0)</f>
        <v>Santa Cruz Bikes</v>
      </c>
      <c r="I4627">
        <v>2</v>
      </c>
      <c r="J4627">
        <v>869.99</v>
      </c>
      <c r="K4627">
        <v>0.1</v>
      </c>
      <c r="L4627">
        <f>Table1[[#This Row],[list_price]]*Table1[[#This Row],[discount]]</f>
        <v>86.999000000000009</v>
      </c>
      <c r="M4627">
        <f>(Table1[[#This Row],[list_price]]-Table1[[#This Row],[discount_price]])*Table1[[#This Row],[quantity]]</f>
        <v>1565.982</v>
      </c>
    </row>
    <row r="4628" spans="1:13" x14ac:dyDescent="0.25">
      <c r="A4628">
        <v>1584</v>
      </c>
      <c r="B4628">
        <v>2</v>
      </c>
      <c r="C4628">
        <v>109</v>
      </c>
      <c r="D4628">
        <v>216</v>
      </c>
      <c r="E4628" t="s">
        <v>260</v>
      </c>
      <c r="F4628" t="s">
        <v>299</v>
      </c>
      <c r="G4628">
        <v>1</v>
      </c>
      <c r="H4628" t="str">
        <f>VLOOKUP(Table1[[#This Row],[store_id]],[1]stores!$A:$B,2,0)</f>
        <v>Santa Cruz Bikes</v>
      </c>
      <c r="I4628">
        <v>2</v>
      </c>
      <c r="J4628">
        <v>899.99</v>
      </c>
      <c r="K4628">
        <v>0.1</v>
      </c>
      <c r="L4628">
        <f>Table1[[#This Row],[list_price]]*Table1[[#This Row],[discount]]</f>
        <v>89.999000000000009</v>
      </c>
      <c r="M4628">
        <f>(Table1[[#This Row],[list_price]]-Table1[[#This Row],[discount_price]])*Table1[[#This Row],[quantity]]</f>
        <v>1619.982</v>
      </c>
    </row>
    <row r="4629" spans="1:13" x14ac:dyDescent="0.25">
      <c r="A4629">
        <v>1584</v>
      </c>
      <c r="B4629">
        <v>3</v>
      </c>
      <c r="C4629">
        <v>109</v>
      </c>
      <c r="D4629">
        <v>43</v>
      </c>
      <c r="E4629" t="s">
        <v>87</v>
      </c>
      <c r="F4629" t="s">
        <v>300</v>
      </c>
      <c r="G4629">
        <v>1</v>
      </c>
      <c r="H4629" t="str">
        <f>VLOOKUP(Table1[[#This Row],[store_id]],[1]stores!$A:$B,2,0)</f>
        <v>Santa Cruz Bikes</v>
      </c>
      <c r="I4629">
        <v>1</v>
      </c>
      <c r="J4629">
        <v>5299.99</v>
      </c>
      <c r="K4629">
        <v>0.2</v>
      </c>
      <c r="L4629">
        <f>Table1[[#This Row],[list_price]]*Table1[[#This Row],[discount]]</f>
        <v>1059.998</v>
      </c>
      <c r="M4629">
        <f>(Table1[[#This Row],[list_price]]-Table1[[#This Row],[discount_price]])*Table1[[#This Row],[quantity]]</f>
        <v>4239.9920000000002</v>
      </c>
    </row>
    <row r="4630" spans="1:13" x14ac:dyDescent="0.25">
      <c r="A4630">
        <v>1584</v>
      </c>
      <c r="B4630">
        <v>4</v>
      </c>
      <c r="C4630">
        <v>109</v>
      </c>
      <c r="D4630">
        <v>187</v>
      </c>
      <c r="E4630" t="s">
        <v>262</v>
      </c>
      <c r="F4630" t="s">
        <v>302</v>
      </c>
      <c r="G4630">
        <v>1</v>
      </c>
      <c r="H4630" t="str">
        <f>VLOOKUP(Table1[[#This Row],[store_id]],[1]stores!$A:$B,2,0)</f>
        <v>Santa Cruz Bikes</v>
      </c>
      <c r="I4630">
        <v>1</v>
      </c>
      <c r="J4630">
        <v>2799.99</v>
      </c>
      <c r="K4630">
        <v>0.1</v>
      </c>
      <c r="L4630">
        <f>Table1[[#This Row],[list_price]]*Table1[[#This Row],[discount]]</f>
        <v>279.99899999999997</v>
      </c>
      <c r="M4630">
        <f>(Table1[[#This Row],[list_price]]-Table1[[#This Row],[discount_price]])*Table1[[#This Row],[quantity]]</f>
        <v>2519.991</v>
      </c>
    </row>
    <row r="4631" spans="1:13" x14ac:dyDescent="0.25">
      <c r="A4631">
        <v>1584</v>
      </c>
      <c r="B4631">
        <v>5</v>
      </c>
      <c r="C4631">
        <v>109</v>
      </c>
      <c r="D4631">
        <v>147</v>
      </c>
      <c r="E4631" t="s">
        <v>186</v>
      </c>
      <c r="F4631" t="s">
        <v>305</v>
      </c>
      <c r="G4631">
        <v>1</v>
      </c>
      <c r="H4631" t="str">
        <f>VLOOKUP(Table1[[#This Row],[store_id]],[1]stores!$A:$B,2,0)</f>
        <v>Santa Cruz Bikes</v>
      </c>
      <c r="I4631">
        <v>2</v>
      </c>
      <c r="J4631">
        <v>1799.99</v>
      </c>
      <c r="K4631">
        <v>7.0000000000000007E-2</v>
      </c>
      <c r="L4631">
        <f>Table1[[#This Row],[list_price]]*Table1[[#This Row],[discount]]</f>
        <v>125.99930000000002</v>
      </c>
      <c r="M4631">
        <f>(Table1[[#This Row],[list_price]]-Table1[[#This Row],[discount_price]])*Table1[[#This Row],[quantity]]</f>
        <v>3347.9814000000001</v>
      </c>
    </row>
    <row r="4632" spans="1:13" x14ac:dyDescent="0.25">
      <c r="A4632">
        <v>1585</v>
      </c>
      <c r="B4632">
        <v>1</v>
      </c>
      <c r="C4632">
        <v>157</v>
      </c>
      <c r="D4632">
        <v>313</v>
      </c>
      <c r="E4632" t="s">
        <v>196</v>
      </c>
      <c r="F4632" t="s">
        <v>304</v>
      </c>
      <c r="G4632">
        <v>1</v>
      </c>
      <c r="H4632" t="str">
        <f>VLOOKUP(Table1[[#This Row],[store_id]],[1]stores!$A:$B,2,0)</f>
        <v>Santa Cruz Bikes</v>
      </c>
      <c r="I4632">
        <v>1</v>
      </c>
      <c r="J4632">
        <v>449.99</v>
      </c>
      <c r="K4632">
        <v>0.1</v>
      </c>
      <c r="L4632">
        <f>Table1[[#This Row],[list_price]]*Table1[[#This Row],[discount]]</f>
        <v>44.999000000000002</v>
      </c>
      <c r="M4632">
        <f>(Table1[[#This Row],[list_price]]-Table1[[#This Row],[discount_price]])*Table1[[#This Row],[quantity]]</f>
        <v>404.99099999999999</v>
      </c>
    </row>
    <row r="4633" spans="1:13" x14ac:dyDescent="0.25">
      <c r="A4633">
        <v>1585</v>
      </c>
      <c r="B4633">
        <v>2</v>
      </c>
      <c r="C4633">
        <v>157</v>
      </c>
      <c r="D4633">
        <v>106</v>
      </c>
      <c r="E4633" t="s">
        <v>66</v>
      </c>
      <c r="F4633" t="s">
        <v>299</v>
      </c>
      <c r="G4633">
        <v>1</v>
      </c>
      <c r="H4633" t="str">
        <f>VLOOKUP(Table1[[#This Row],[store_id]],[1]stores!$A:$B,2,0)</f>
        <v>Santa Cruz Bikes</v>
      </c>
      <c r="I4633">
        <v>2</v>
      </c>
      <c r="J4633">
        <v>449.99</v>
      </c>
      <c r="K4633">
        <v>0.1</v>
      </c>
      <c r="L4633">
        <f>Table1[[#This Row],[list_price]]*Table1[[#This Row],[discount]]</f>
        <v>44.999000000000002</v>
      </c>
      <c r="M4633">
        <f>(Table1[[#This Row],[list_price]]-Table1[[#This Row],[discount_price]])*Table1[[#This Row],[quantity]]</f>
        <v>809.98199999999997</v>
      </c>
    </row>
    <row r="4634" spans="1:13" x14ac:dyDescent="0.25">
      <c r="A4634">
        <v>1585</v>
      </c>
      <c r="B4634">
        <v>3</v>
      </c>
      <c r="C4634">
        <v>157</v>
      </c>
      <c r="D4634">
        <v>207</v>
      </c>
      <c r="E4634" t="s">
        <v>169</v>
      </c>
      <c r="F4634" t="s">
        <v>301</v>
      </c>
      <c r="G4634">
        <v>1</v>
      </c>
      <c r="H4634" t="str">
        <f>VLOOKUP(Table1[[#This Row],[store_id]],[1]stores!$A:$B,2,0)</f>
        <v>Santa Cruz Bikes</v>
      </c>
      <c r="I4634">
        <v>2</v>
      </c>
      <c r="J4634">
        <v>3999.99</v>
      </c>
      <c r="K4634">
        <v>7.0000000000000007E-2</v>
      </c>
      <c r="L4634">
        <f>Table1[[#This Row],[list_price]]*Table1[[#This Row],[discount]]</f>
        <v>279.99930000000001</v>
      </c>
      <c r="M4634">
        <f>(Table1[[#This Row],[list_price]]-Table1[[#This Row],[discount_price]])*Table1[[#This Row],[quantity]]</f>
        <v>7439.9813999999997</v>
      </c>
    </row>
    <row r="4635" spans="1:13" x14ac:dyDescent="0.25">
      <c r="A4635">
        <v>1585</v>
      </c>
      <c r="B4635">
        <v>4</v>
      </c>
      <c r="C4635">
        <v>157</v>
      </c>
      <c r="D4635">
        <v>95</v>
      </c>
      <c r="E4635" t="s">
        <v>74</v>
      </c>
      <c r="F4635" t="s">
        <v>299</v>
      </c>
      <c r="G4635">
        <v>1</v>
      </c>
      <c r="H4635" t="str">
        <f>VLOOKUP(Table1[[#This Row],[store_id]],[1]stores!$A:$B,2,0)</f>
        <v>Santa Cruz Bikes</v>
      </c>
      <c r="I4635">
        <v>1</v>
      </c>
      <c r="J4635">
        <v>299.99</v>
      </c>
      <c r="K4635">
        <v>0.1</v>
      </c>
      <c r="L4635">
        <f>Table1[[#This Row],[list_price]]*Table1[[#This Row],[discount]]</f>
        <v>29.999000000000002</v>
      </c>
      <c r="M4635">
        <f>(Table1[[#This Row],[list_price]]-Table1[[#This Row],[discount_price]])*Table1[[#This Row],[quantity]]</f>
        <v>269.99099999999999</v>
      </c>
    </row>
    <row r="4636" spans="1:13" x14ac:dyDescent="0.25">
      <c r="A4636">
        <v>1585</v>
      </c>
      <c r="B4636">
        <v>5</v>
      </c>
      <c r="C4636">
        <v>157</v>
      </c>
      <c r="D4636">
        <v>191</v>
      </c>
      <c r="E4636" t="s">
        <v>279</v>
      </c>
      <c r="F4636" t="s">
        <v>302</v>
      </c>
      <c r="G4636">
        <v>1</v>
      </c>
      <c r="H4636" t="str">
        <f>VLOOKUP(Table1[[#This Row],[store_id]],[1]stores!$A:$B,2,0)</f>
        <v>Santa Cruz Bikes</v>
      </c>
      <c r="I4636">
        <v>1</v>
      </c>
      <c r="J4636">
        <v>2799.99</v>
      </c>
      <c r="K4636">
        <v>0.1</v>
      </c>
      <c r="L4636">
        <f>Table1[[#This Row],[list_price]]*Table1[[#This Row],[discount]]</f>
        <v>279.99899999999997</v>
      </c>
      <c r="M4636">
        <f>(Table1[[#This Row],[list_price]]-Table1[[#This Row],[discount_price]])*Table1[[#This Row],[quantity]]</f>
        <v>2519.991</v>
      </c>
    </row>
    <row r="4637" spans="1:13" x14ac:dyDescent="0.25">
      <c r="A4637">
        <v>1586</v>
      </c>
      <c r="B4637">
        <v>1</v>
      </c>
      <c r="C4637">
        <v>176</v>
      </c>
      <c r="D4637">
        <v>22</v>
      </c>
      <c r="E4637" t="s">
        <v>56</v>
      </c>
      <c r="F4637" t="s">
        <v>299</v>
      </c>
      <c r="G4637">
        <v>1</v>
      </c>
      <c r="H4637" t="str">
        <f>VLOOKUP(Table1[[#This Row],[store_id]],[1]stores!$A:$B,2,0)</f>
        <v>Santa Cruz Bikes</v>
      </c>
      <c r="I4637">
        <v>2</v>
      </c>
      <c r="J4637">
        <v>269.99</v>
      </c>
      <c r="K4637">
        <v>0.1</v>
      </c>
      <c r="L4637">
        <f>Table1[[#This Row],[list_price]]*Table1[[#This Row],[discount]]</f>
        <v>26.999000000000002</v>
      </c>
      <c r="M4637">
        <f>(Table1[[#This Row],[list_price]]-Table1[[#This Row],[discount_price]])*Table1[[#This Row],[quantity]]</f>
        <v>485.98200000000003</v>
      </c>
    </row>
    <row r="4638" spans="1:13" x14ac:dyDescent="0.25">
      <c r="A4638">
        <v>1586</v>
      </c>
      <c r="B4638">
        <v>2</v>
      </c>
      <c r="C4638">
        <v>176</v>
      </c>
      <c r="D4638">
        <v>277</v>
      </c>
      <c r="E4638" t="s">
        <v>230</v>
      </c>
      <c r="F4638" t="s">
        <v>303</v>
      </c>
      <c r="G4638">
        <v>1</v>
      </c>
      <c r="H4638" t="str">
        <f>VLOOKUP(Table1[[#This Row],[store_id]],[1]stores!$A:$B,2,0)</f>
        <v>Santa Cruz Bikes</v>
      </c>
      <c r="I4638">
        <v>1</v>
      </c>
      <c r="J4638">
        <v>369.99</v>
      </c>
      <c r="K4638">
        <v>7.0000000000000007E-2</v>
      </c>
      <c r="L4638">
        <f>Table1[[#This Row],[list_price]]*Table1[[#This Row],[discount]]</f>
        <v>25.899300000000004</v>
      </c>
      <c r="M4638">
        <f>(Table1[[#This Row],[list_price]]-Table1[[#This Row],[discount_price]])*Table1[[#This Row],[quantity]]</f>
        <v>344.09070000000003</v>
      </c>
    </row>
    <row r="4639" spans="1:13" x14ac:dyDescent="0.25">
      <c r="A4639">
        <v>1586</v>
      </c>
      <c r="B4639">
        <v>3</v>
      </c>
      <c r="C4639">
        <v>176</v>
      </c>
      <c r="D4639">
        <v>295</v>
      </c>
      <c r="E4639" t="s">
        <v>229</v>
      </c>
      <c r="F4639" t="s">
        <v>303</v>
      </c>
      <c r="G4639">
        <v>1</v>
      </c>
      <c r="H4639" t="str">
        <f>VLOOKUP(Table1[[#This Row],[store_id]],[1]stores!$A:$B,2,0)</f>
        <v>Santa Cruz Bikes</v>
      </c>
      <c r="I4639">
        <v>1</v>
      </c>
      <c r="J4639">
        <v>319.99</v>
      </c>
      <c r="K4639">
        <v>0.05</v>
      </c>
      <c r="L4639">
        <f>Table1[[#This Row],[list_price]]*Table1[[#This Row],[discount]]</f>
        <v>15.999500000000001</v>
      </c>
      <c r="M4639">
        <f>(Table1[[#This Row],[list_price]]-Table1[[#This Row],[discount_price]])*Table1[[#This Row],[quantity]]</f>
        <v>303.9905</v>
      </c>
    </row>
    <row r="4640" spans="1:13" x14ac:dyDescent="0.25">
      <c r="A4640">
        <v>1586</v>
      </c>
      <c r="B4640">
        <v>4</v>
      </c>
      <c r="C4640">
        <v>176</v>
      </c>
      <c r="D4640">
        <v>173</v>
      </c>
      <c r="E4640" t="s">
        <v>270</v>
      </c>
      <c r="F4640" t="s">
        <v>305</v>
      </c>
      <c r="G4640">
        <v>1</v>
      </c>
      <c r="H4640" t="str">
        <f>VLOOKUP(Table1[[#This Row],[store_id]],[1]stores!$A:$B,2,0)</f>
        <v>Santa Cruz Bikes</v>
      </c>
      <c r="I4640">
        <v>1</v>
      </c>
      <c r="J4640">
        <v>3199.99</v>
      </c>
      <c r="K4640">
        <v>0.2</v>
      </c>
      <c r="L4640">
        <f>Table1[[#This Row],[list_price]]*Table1[[#This Row],[discount]]</f>
        <v>639.99800000000005</v>
      </c>
      <c r="M4640">
        <f>(Table1[[#This Row],[list_price]]-Table1[[#This Row],[discount_price]])*Table1[[#This Row],[quantity]]</f>
        <v>2559.9919999999997</v>
      </c>
    </row>
    <row r="4641" spans="1:13" x14ac:dyDescent="0.25">
      <c r="A4641">
        <v>1586</v>
      </c>
      <c r="B4641">
        <v>5</v>
      </c>
      <c r="C4641">
        <v>176</v>
      </c>
      <c r="D4641">
        <v>36</v>
      </c>
      <c r="E4641" t="s">
        <v>136</v>
      </c>
      <c r="F4641" t="s">
        <v>300</v>
      </c>
      <c r="G4641">
        <v>1</v>
      </c>
      <c r="H4641" t="str">
        <f>VLOOKUP(Table1[[#This Row],[store_id]],[1]stores!$A:$B,2,0)</f>
        <v>Santa Cruz Bikes</v>
      </c>
      <c r="I4641">
        <v>1</v>
      </c>
      <c r="J4641">
        <v>832.99</v>
      </c>
      <c r="K4641">
        <v>0.1</v>
      </c>
      <c r="L4641">
        <f>Table1[[#This Row],[list_price]]*Table1[[#This Row],[discount]]</f>
        <v>83.299000000000007</v>
      </c>
      <c r="M4641">
        <f>(Table1[[#This Row],[list_price]]-Table1[[#This Row],[discount_price]])*Table1[[#This Row],[quantity]]</f>
        <v>749.69100000000003</v>
      </c>
    </row>
    <row r="4642" spans="1:13" x14ac:dyDescent="0.25">
      <c r="A4642">
        <v>1587</v>
      </c>
      <c r="B4642">
        <v>1</v>
      </c>
      <c r="C4642">
        <v>231</v>
      </c>
      <c r="D4642">
        <v>104</v>
      </c>
      <c r="E4642" t="s">
        <v>110</v>
      </c>
      <c r="F4642" t="s">
        <v>304</v>
      </c>
      <c r="G4642">
        <v>1</v>
      </c>
      <c r="H4642" t="str">
        <f>VLOOKUP(Table1[[#This Row],[store_id]],[1]stores!$A:$B,2,0)</f>
        <v>Santa Cruz Bikes</v>
      </c>
      <c r="I4642">
        <v>1</v>
      </c>
      <c r="J4642">
        <v>481.99</v>
      </c>
      <c r="K4642">
        <v>0.1</v>
      </c>
      <c r="L4642">
        <f>Table1[[#This Row],[list_price]]*Table1[[#This Row],[discount]]</f>
        <v>48.199000000000005</v>
      </c>
      <c r="M4642">
        <f>(Table1[[#This Row],[list_price]]-Table1[[#This Row],[discount_price]])*Table1[[#This Row],[quantity]]</f>
        <v>433.791</v>
      </c>
    </row>
    <row r="4643" spans="1:13" x14ac:dyDescent="0.25">
      <c r="A4643">
        <v>1587</v>
      </c>
      <c r="B4643">
        <v>2</v>
      </c>
      <c r="C4643">
        <v>231</v>
      </c>
      <c r="D4643">
        <v>63</v>
      </c>
      <c r="E4643" t="s">
        <v>99</v>
      </c>
      <c r="F4643" t="s">
        <v>301</v>
      </c>
      <c r="G4643">
        <v>1</v>
      </c>
      <c r="H4643" t="str">
        <f>VLOOKUP(Table1[[#This Row],[store_id]],[1]stores!$A:$B,2,0)</f>
        <v>Santa Cruz Bikes</v>
      </c>
      <c r="I4643">
        <v>2</v>
      </c>
      <c r="J4643">
        <v>3499.99</v>
      </c>
      <c r="K4643">
        <v>0.05</v>
      </c>
      <c r="L4643">
        <f>Table1[[#This Row],[list_price]]*Table1[[#This Row],[discount]]</f>
        <v>174.99950000000001</v>
      </c>
      <c r="M4643">
        <f>(Table1[[#This Row],[list_price]]-Table1[[#This Row],[discount_price]])*Table1[[#This Row],[quantity]]</f>
        <v>6649.9809999999998</v>
      </c>
    </row>
    <row r="4644" spans="1:13" x14ac:dyDescent="0.25">
      <c r="A4644">
        <v>1587</v>
      </c>
      <c r="B4644">
        <v>3</v>
      </c>
      <c r="C4644">
        <v>231</v>
      </c>
      <c r="D4644">
        <v>78</v>
      </c>
      <c r="E4644" t="s">
        <v>82</v>
      </c>
      <c r="F4644" t="s">
        <v>299</v>
      </c>
      <c r="G4644">
        <v>1</v>
      </c>
      <c r="H4644" t="str">
        <f>VLOOKUP(Table1[[#This Row],[store_id]],[1]stores!$A:$B,2,0)</f>
        <v>Santa Cruz Bikes</v>
      </c>
      <c r="I4644">
        <v>2</v>
      </c>
      <c r="J4644">
        <v>647.99</v>
      </c>
      <c r="K4644">
        <v>0.05</v>
      </c>
      <c r="L4644">
        <f>Table1[[#This Row],[list_price]]*Table1[[#This Row],[discount]]</f>
        <v>32.399500000000003</v>
      </c>
      <c r="M4644">
        <f>(Table1[[#This Row],[list_price]]-Table1[[#This Row],[discount_price]])*Table1[[#This Row],[quantity]]</f>
        <v>1231.181</v>
      </c>
    </row>
    <row r="4645" spans="1:13" x14ac:dyDescent="0.25">
      <c r="A4645">
        <v>1587</v>
      </c>
      <c r="B4645">
        <v>4</v>
      </c>
      <c r="C4645">
        <v>231</v>
      </c>
      <c r="D4645">
        <v>300</v>
      </c>
      <c r="E4645" t="s">
        <v>159</v>
      </c>
      <c r="F4645" t="s">
        <v>299</v>
      </c>
      <c r="G4645">
        <v>1</v>
      </c>
      <c r="H4645" t="str">
        <f>VLOOKUP(Table1[[#This Row],[store_id]],[1]stores!$A:$B,2,0)</f>
        <v>Santa Cruz Bikes</v>
      </c>
      <c r="I4645">
        <v>2</v>
      </c>
      <c r="J4645">
        <v>799.99</v>
      </c>
      <c r="K4645">
        <v>7.0000000000000007E-2</v>
      </c>
      <c r="L4645">
        <f>Table1[[#This Row],[list_price]]*Table1[[#This Row],[discount]]</f>
        <v>55.999300000000005</v>
      </c>
      <c r="M4645">
        <f>(Table1[[#This Row],[list_price]]-Table1[[#This Row],[discount_price]])*Table1[[#This Row],[quantity]]</f>
        <v>1487.9814000000001</v>
      </c>
    </row>
    <row r="4646" spans="1:13" x14ac:dyDescent="0.25">
      <c r="A4646">
        <v>1588</v>
      </c>
      <c r="B4646">
        <v>1</v>
      </c>
      <c r="C4646">
        <v>11</v>
      </c>
      <c r="D4646">
        <v>93</v>
      </c>
      <c r="E4646" t="s">
        <v>131</v>
      </c>
      <c r="F4646" t="s">
        <v>303</v>
      </c>
      <c r="G4646">
        <v>2</v>
      </c>
      <c r="H4646" t="str">
        <f>VLOOKUP(Table1[[#This Row],[store_id]],[1]stores!$A:$B,2,0)</f>
        <v>Baldwin Bikes</v>
      </c>
      <c r="I4646">
        <v>2</v>
      </c>
      <c r="J4646">
        <v>209.99</v>
      </c>
      <c r="K4646">
        <v>7.0000000000000007E-2</v>
      </c>
      <c r="L4646">
        <f>Table1[[#This Row],[list_price]]*Table1[[#This Row],[discount]]</f>
        <v>14.699300000000003</v>
      </c>
      <c r="M4646">
        <f>(Table1[[#This Row],[list_price]]-Table1[[#This Row],[discount_price]])*Table1[[#This Row],[quantity]]</f>
        <v>390.58140000000003</v>
      </c>
    </row>
    <row r="4647" spans="1:13" x14ac:dyDescent="0.25">
      <c r="A4647">
        <v>1589</v>
      </c>
      <c r="B4647">
        <v>1</v>
      </c>
      <c r="C4647">
        <v>40</v>
      </c>
      <c r="D4647">
        <v>246</v>
      </c>
      <c r="E4647" t="s">
        <v>272</v>
      </c>
      <c r="F4647" t="s">
        <v>299</v>
      </c>
      <c r="G4647">
        <v>1</v>
      </c>
      <c r="H4647" t="str">
        <f>VLOOKUP(Table1[[#This Row],[store_id]],[1]stores!$A:$B,2,0)</f>
        <v>Santa Cruz Bikes</v>
      </c>
      <c r="I4647">
        <v>2</v>
      </c>
      <c r="J4647">
        <v>639.99</v>
      </c>
      <c r="K4647">
        <v>0.05</v>
      </c>
      <c r="L4647">
        <f>Table1[[#This Row],[list_price]]*Table1[[#This Row],[discount]]</f>
        <v>31.999500000000001</v>
      </c>
      <c r="M4647">
        <f>(Table1[[#This Row],[list_price]]-Table1[[#This Row],[discount_price]])*Table1[[#This Row],[quantity]]</f>
        <v>1215.981</v>
      </c>
    </row>
    <row r="4648" spans="1:13" x14ac:dyDescent="0.25">
      <c r="A4648">
        <v>1589</v>
      </c>
      <c r="B4648">
        <v>2</v>
      </c>
      <c r="C4648">
        <v>40</v>
      </c>
      <c r="D4648">
        <v>260</v>
      </c>
      <c r="E4648" t="s">
        <v>159</v>
      </c>
      <c r="F4648" t="s">
        <v>299</v>
      </c>
      <c r="G4648">
        <v>1</v>
      </c>
      <c r="H4648" t="str">
        <f>VLOOKUP(Table1[[#This Row],[store_id]],[1]stores!$A:$B,2,0)</f>
        <v>Santa Cruz Bikes</v>
      </c>
      <c r="I4648">
        <v>1</v>
      </c>
      <c r="J4648">
        <v>799.99</v>
      </c>
      <c r="K4648">
        <v>0.2</v>
      </c>
      <c r="L4648">
        <f>Table1[[#This Row],[list_price]]*Table1[[#This Row],[discount]]</f>
        <v>159.99800000000002</v>
      </c>
      <c r="M4648">
        <f>(Table1[[#This Row],[list_price]]-Table1[[#This Row],[discount_price]])*Table1[[#This Row],[quantity]]</f>
        <v>639.99199999999996</v>
      </c>
    </row>
    <row r="4649" spans="1:13" x14ac:dyDescent="0.25">
      <c r="A4649">
        <v>1589</v>
      </c>
      <c r="B4649">
        <v>3</v>
      </c>
      <c r="C4649">
        <v>40</v>
      </c>
      <c r="D4649">
        <v>28</v>
      </c>
      <c r="E4649" t="s">
        <v>109</v>
      </c>
      <c r="F4649" t="s">
        <v>300</v>
      </c>
      <c r="G4649">
        <v>1</v>
      </c>
      <c r="H4649" t="str">
        <f>VLOOKUP(Table1[[#This Row],[store_id]],[1]stores!$A:$B,2,0)</f>
        <v>Santa Cruz Bikes</v>
      </c>
      <c r="I4649">
        <v>2</v>
      </c>
      <c r="J4649">
        <v>2499.9899999999998</v>
      </c>
      <c r="K4649">
        <v>0.1</v>
      </c>
      <c r="L4649">
        <f>Table1[[#This Row],[list_price]]*Table1[[#This Row],[discount]]</f>
        <v>249.999</v>
      </c>
      <c r="M4649">
        <f>(Table1[[#This Row],[list_price]]-Table1[[#This Row],[discount_price]])*Table1[[#This Row],[quantity]]</f>
        <v>4499.982</v>
      </c>
    </row>
    <row r="4650" spans="1:13" x14ac:dyDescent="0.25">
      <c r="A4650">
        <v>1590</v>
      </c>
      <c r="B4650">
        <v>1</v>
      </c>
      <c r="C4650">
        <v>138</v>
      </c>
      <c r="D4650">
        <v>175</v>
      </c>
      <c r="E4650" t="s">
        <v>172</v>
      </c>
      <c r="F4650" t="s">
        <v>305</v>
      </c>
      <c r="G4650">
        <v>1</v>
      </c>
      <c r="H4650" t="str">
        <f>VLOOKUP(Table1[[#This Row],[store_id]],[1]stores!$A:$B,2,0)</f>
        <v>Santa Cruz Bikes</v>
      </c>
      <c r="I4650">
        <v>2</v>
      </c>
      <c r="J4650">
        <v>3199.99</v>
      </c>
      <c r="K4650">
        <v>7.0000000000000007E-2</v>
      </c>
      <c r="L4650">
        <f>Table1[[#This Row],[list_price]]*Table1[[#This Row],[discount]]</f>
        <v>223.99930000000001</v>
      </c>
      <c r="M4650">
        <f>(Table1[[#This Row],[list_price]]-Table1[[#This Row],[discount_price]])*Table1[[#This Row],[quantity]]</f>
        <v>5951.9813999999997</v>
      </c>
    </row>
    <row r="4651" spans="1:13" x14ac:dyDescent="0.25">
      <c r="A4651">
        <v>1590</v>
      </c>
      <c r="B4651">
        <v>2</v>
      </c>
      <c r="C4651">
        <v>138</v>
      </c>
      <c r="D4651">
        <v>248</v>
      </c>
      <c r="E4651" t="s">
        <v>278</v>
      </c>
      <c r="F4651" t="s">
        <v>299</v>
      </c>
      <c r="G4651">
        <v>1</v>
      </c>
      <c r="H4651" t="str">
        <f>VLOOKUP(Table1[[#This Row],[store_id]],[1]stores!$A:$B,2,0)</f>
        <v>Santa Cruz Bikes</v>
      </c>
      <c r="I4651">
        <v>1</v>
      </c>
      <c r="J4651">
        <v>599.99</v>
      </c>
      <c r="K4651">
        <v>0.2</v>
      </c>
      <c r="L4651">
        <f>Table1[[#This Row],[list_price]]*Table1[[#This Row],[discount]]</f>
        <v>119.998</v>
      </c>
      <c r="M4651">
        <f>(Table1[[#This Row],[list_price]]-Table1[[#This Row],[discount_price]])*Table1[[#This Row],[quantity]]</f>
        <v>479.99200000000002</v>
      </c>
    </row>
    <row r="4652" spans="1:13" x14ac:dyDescent="0.25">
      <c r="A4652">
        <v>1590</v>
      </c>
      <c r="B4652">
        <v>3</v>
      </c>
      <c r="C4652">
        <v>138</v>
      </c>
      <c r="D4652">
        <v>23</v>
      </c>
      <c r="E4652" t="s">
        <v>61</v>
      </c>
      <c r="F4652" t="s">
        <v>303</v>
      </c>
      <c r="G4652">
        <v>1</v>
      </c>
      <c r="H4652" t="str">
        <f>VLOOKUP(Table1[[#This Row],[store_id]],[1]stores!$A:$B,2,0)</f>
        <v>Santa Cruz Bikes</v>
      </c>
      <c r="I4652">
        <v>1</v>
      </c>
      <c r="J4652">
        <v>299.99</v>
      </c>
      <c r="K4652">
        <v>7.0000000000000007E-2</v>
      </c>
      <c r="L4652">
        <f>Table1[[#This Row],[list_price]]*Table1[[#This Row],[discount]]</f>
        <v>20.999300000000002</v>
      </c>
      <c r="M4652">
        <f>(Table1[[#This Row],[list_price]]-Table1[[#This Row],[discount_price]])*Table1[[#This Row],[quantity]]</f>
        <v>278.9907</v>
      </c>
    </row>
    <row r="4653" spans="1:13" x14ac:dyDescent="0.25">
      <c r="A4653">
        <v>1591</v>
      </c>
      <c r="B4653">
        <v>1</v>
      </c>
      <c r="C4653">
        <v>165</v>
      </c>
      <c r="D4653">
        <v>286</v>
      </c>
      <c r="E4653" t="s">
        <v>265</v>
      </c>
      <c r="F4653" t="s">
        <v>303</v>
      </c>
      <c r="G4653">
        <v>1</v>
      </c>
      <c r="H4653" t="str">
        <f>VLOOKUP(Table1[[#This Row],[store_id]],[1]stores!$A:$B,2,0)</f>
        <v>Santa Cruz Bikes</v>
      </c>
      <c r="I4653">
        <v>2</v>
      </c>
      <c r="J4653">
        <v>279.99</v>
      </c>
      <c r="K4653">
        <v>0.2</v>
      </c>
      <c r="L4653">
        <f>Table1[[#This Row],[list_price]]*Table1[[#This Row],[discount]]</f>
        <v>55.998000000000005</v>
      </c>
      <c r="M4653">
        <f>(Table1[[#This Row],[list_price]]-Table1[[#This Row],[discount_price]])*Table1[[#This Row],[quantity]]</f>
        <v>447.98400000000004</v>
      </c>
    </row>
    <row r="4654" spans="1:13" x14ac:dyDescent="0.25">
      <c r="A4654">
        <v>1591</v>
      </c>
      <c r="B4654">
        <v>2</v>
      </c>
      <c r="C4654">
        <v>165</v>
      </c>
      <c r="D4654">
        <v>126</v>
      </c>
      <c r="E4654" t="s">
        <v>261</v>
      </c>
      <c r="F4654" t="s">
        <v>300</v>
      </c>
      <c r="G4654">
        <v>1</v>
      </c>
      <c r="H4654" t="str">
        <f>VLOOKUP(Table1[[#This Row],[store_id]],[1]stores!$A:$B,2,0)</f>
        <v>Santa Cruz Bikes</v>
      </c>
      <c r="I4654">
        <v>2</v>
      </c>
      <c r="J4654">
        <v>469.99</v>
      </c>
      <c r="K4654">
        <v>0.2</v>
      </c>
      <c r="L4654">
        <f>Table1[[#This Row],[list_price]]*Table1[[#This Row],[discount]]</f>
        <v>93.998000000000005</v>
      </c>
      <c r="M4654">
        <f>(Table1[[#This Row],[list_price]]-Table1[[#This Row],[discount_price]])*Table1[[#This Row],[quantity]]</f>
        <v>751.98400000000004</v>
      </c>
    </row>
    <row r="4655" spans="1:13" x14ac:dyDescent="0.25">
      <c r="A4655">
        <v>1591</v>
      </c>
      <c r="B4655">
        <v>3</v>
      </c>
      <c r="C4655">
        <v>165</v>
      </c>
      <c r="D4655">
        <v>97</v>
      </c>
      <c r="E4655" t="s">
        <v>80</v>
      </c>
      <c r="F4655" t="s">
        <v>303</v>
      </c>
      <c r="G4655">
        <v>1</v>
      </c>
      <c r="H4655" t="str">
        <f>VLOOKUP(Table1[[#This Row],[store_id]],[1]stores!$A:$B,2,0)</f>
        <v>Santa Cruz Bikes</v>
      </c>
      <c r="I4655">
        <v>2</v>
      </c>
      <c r="J4655">
        <v>349.99</v>
      </c>
      <c r="K4655">
        <v>7.0000000000000007E-2</v>
      </c>
      <c r="L4655">
        <f>Table1[[#This Row],[list_price]]*Table1[[#This Row],[discount]]</f>
        <v>24.499300000000002</v>
      </c>
      <c r="M4655">
        <f>(Table1[[#This Row],[list_price]]-Table1[[#This Row],[discount_price]])*Table1[[#This Row],[quantity]]</f>
        <v>650.98140000000001</v>
      </c>
    </row>
    <row r="4656" spans="1:13" x14ac:dyDescent="0.25">
      <c r="A4656">
        <v>1591</v>
      </c>
      <c r="B4656">
        <v>4</v>
      </c>
      <c r="C4656">
        <v>165</v>
      </c>
      <c r="D4656">
        <v>138</v>
      </c>
      <c r="E4656" t="s">
        <v>167</v>
      </c>
      <c r="F4656" t="s">
        <v>300</v>
      </c>
      <c r="G4656">
        <v>1</v>
      </c>
      <c r="H4656" t="str">
        <f>VLOOKUP(Table1[[#This Row],[store_id]],[1]stores!$A:$B,2,0)</f>
        <v>Santa Cruz Bikes</v>
      </c>
      <c r="I4656">
        <v>2</v>
      </c>
      <c r="J4656">
        <v>2249.9899999999998</v>
      </c>
      <c r="K4656">
        <v>0.05</v>
      </c>
      <c r="L4656">
        <f>Table1[[#This Row],[list_price]]*Table1[[#This Row],[discount]]</f>
        <v>112.4995</v>
      </c>
      <c r="M4656">
        <f>(Table1[[#This Row],[list_price]]-Table1[[#This Row],[discount_price]])*Table1[[#This Row],[quantity]]</f>
        <v>4274.9809999999998</v>
      </c>
    </row>
    <row r="4657" spans="1:13" x14ac:dyDescent="0.25">
      <c r="A4657">
        <v>1591</v>
      </c>
      <c r="B4657">
        <v>5</v>
      </c>
      <c r="C4657">
        <v>165</v>
      </c>
      <c r="D4657">
        <v>265</v>
      </c>
      <c r="E4657" t="s">
        <v>249</v>
      </c>
      <c r="F4657" t="s">
        <v>303</v>
      </c>
      <c r="G4657">
        <v>1</v>
      </c>
      <c r="H4657" t="str">
        <f>VLOOKUP(Table1[[#This Row],[store_id]],[1]stores!$A:$B,2,0)</f>
        <v>Santa Cruz Bikes</v>
      </c>
      <c r="I4657">
        <v>1</v>
      </c>
      <c r="J4657">
        <v>289.99</v>
      </c>
      <c r="K4657">
        <v>0.2</v>
      </c>
      <c r="L4657">
        <f>Table1[[#This Row],[list_price]]*Table1[[#This Row],[discount]]</f>
        <v>57.998000000000005</v>
      </c>
      <c r="M4657">
        <f>(Table1[[#This Row],[list_price]]-Table1[[#This Row],[discount_price]])*Table1[[#This Row],[quantity]]</f>
        <v>231.99200000000002</v>
      </c>
    </row>
    <row r="4658" spans="1:13" x14ac:dyDescent="0.25">
      <c r="A4658">
        <v>1592</v>
      </c>
      <c r="B4658">
        <v>1</v>
      </c>
      <c r="C4658">
        <v>6</v>
      </c>
      <c r="D4658">
        <v>211</v>
      </c>
      <c r="E4658" t="s">
        <v>58</v>
      </c>
      <c r="F4658" t="s">
        <v>301</v>
      </c>
      <c r="G4658">
        <v>2</v>
      </c>
      <c r="H4658" t="str">
        <f>VLOOKUP(Table1[[#This Row],[store_id]],[1]stores!$A:$B,2,0)</f>
        <v>Baldwin Bikes</v>
      </c>
      <c r="I4658">
        <v>2</v>
      </c>
      <c r="J4658">
        <v>1549</v>
      </c>
      <c r="K4658">
        <v>0.05</v>
      </c>
      <c r="L4658">
        <f>Table1[[#This Row],[list_price]]*Table1[[#This Row],[discount]]</f>
        <v>77.45</v>
      </c>
      <c r="M4658">
        <f>(Table1[[#This Row],[list_price]]-Table1[[#This Row],[discount_price]])*Table1[[#This Row],[quantity]]</f>
        <v>2943.1</v>
      </c>
    </row>
    <row r="4659" spans="1:13" x14ac:dyDescent="0.25">
      <c r="A4659">
        <v>1592</v>
      </c>
      <c r="B4659">
        <v>2</v>
      </c>
      <c r="C4659">
        <v>6</v>
      </c>
      <c r="D4659">
        <v>159</v>
      </c>
      <c r="E4659" t="s">
        <v>189</v>
      </c>
      <c r="F4659" t="s">
        <v>305</v>
      </c>
      <c r="G4659">
        <v>2</v>
      </c>
      <c r="H4659" t="str">
        <f>VLOOKUP(Table1[[#This Row],[store_id]],[1]stores!$A:$B,2,0)</f>
        <v>Baldwin Bikes</v>
      </c>
      <c r="I4659">
        <v>1</v>
      </c>
      <c r="J4659">
        <v>2299.9899999999998</v>
      </c>
      <c r="K4659">
        <v>7.0000000000000007E-2</v>
      </c>
      <c r="L4659">
        <f>Table1[[#This Row],[list_price]]*Table1[[#This Row],[discount]]</f>
        <v>160.99930000000001</v>
      </c>
      <c r="M4659">
        <f>(Table1[[#This Row],[list_price]]-Table1[[#This Row],[discount_price]])*Table1[[#This Row],[quantity]]</f>
        <v>2138.9906999999998</v>
      </c>
    </row>
    <row r="4660" spans="1:13" x14ac:dyDescent="0.25">
      <c r="A4660">
        <v>1592</v>
      </c>
      <c r="B4660">
        <v>3</v>
      </c>
      <c r="C4660">
        <v>6</v>
      </c>
      <c r="D4660">
        <v>40</v>
      </c>
      <c r="E4660" t="s">
        <v>125</v>
      </c>
      <c r="F4660" t="s">
        <v>300</v>
      </c>
      <c r="G4660">
        <v>2</v>
      </c>
      <c r="H4660" t="str">
        <f>VLOOKUP(Table1[[#This Row],[store_id]],[1]stores!$A:$B,2,0)</f>
        <v>Baldwin Bikes</v>
      </c>
      <c r="I4660">
        <v>2</v>
      </c>
      <c r="J4660">
        <v>4999.99</v>
      </c>
      <c r="K4660">
        <v>7.0000000000000007E-2</v>
      </c>
      <c r="L4660">
        <f>Table1[[#This Row],[list_price]]*Table1[[#This Row],[discount]]</f>
        <v>349.99930000000001</v>
      </c>
      <c r="M4660">
        <f>(Table1[[#This Row],[list_price]]-Table1[[#This Row],[discount_price]])*Table1[[#This Row],[quantity]]</f>
        <v>9299.9813999999988</v>
      </c>
    </row>
    <row r="4661" spans="1:13" x14ac:dyDescent="0.25">
      <c r="A4661">
        <v>1592</v>
      </c>
      <c r="B4661">
        <v>4</v>
      </c>
      <c r="C4661">
        <v>6</v>
      </c>
      <c r="D4661">
        <v>9</v>
      </c>
      <c r="E4661" t="s">
        <v>54</v>
      </c>
      <c r="F4661" t="s">
        <v>302</v>
      </c>
      <c r="G4661">
        <v>2</v>
      </c>
      <c r="H4661" t="str">
        <f>VLOOKUP(Table1[[#This Row],[store_id]],[1]stores!$A:$B,2,0)</f>
        <v>Baldwin Bikes</v>
      </c>
      <c r="I4661">
        <v>1</v>
      </c>
      <c r="J4661">
        <v>2999.99</v>
      </c>
      <c r="K4661">
        <v>0.2</v>
      </c>
      <c r="L4661">
        <f>Table1[[#This Row],[list_price]]*Table1[[#This Row],[discount]]</f>
        <v>599.99799999999993</v>
      </c>
      <c r="M4661">
        <f>(Table1[[#This Row],[list_price]]-Table1[[#This Row],[discount_price]])*Table1[[#This Row],[quantity]]</f>
        <v>2399.9919999999997</v>
      </c>
    </row>
    <row r="4662" spans="1:13" x14ac:dyDescent="0.25">
      <c r="A4662">
        <v>1592</v>
      </c>
      <c r="B4662">
        <v>5</v>
      </c>
      <c r="C4662">
        <v>6</v>
      </c>
      <c r="D4662">
        <v>271</v>
      </c>
      <c r="E4662" t="s">
        <v>268</v>
      </c>
      <c r="F4662" t="s">
        <v>303</v>
      </c>
      <c r="G4662">
        <v>2</v>
      </c>
      <c r="H4662" t="str">
        <f>VLOOKUP(Table1[[#This Row],[store_id]],[1]stores!$A:$B,2,0)</f>
        <v>Baldwin Bikes</v>
      </c>
      <c r="I4662">
        <v>2</v>
      </c>
      <c r="J4662">
        <v>209.99</v>
      </c>
      <c r="K4662">
        <v>0.05</v>
      </c>
      <c r="L4662">
        <f>Table1[[#This Row],[list_price]]*Table1[[#This Row],[discount]]</f>
        <v>10.499500000000001</v>
      </c>
      <c r="M4662">
        <f>(Table1[[#This Row],[list_price]]-Table1[[#This Row],[discount_price]])*Table1[[#This Row],[quantity]]</f>
        <v>398.98099999999999</v>
      </c>
    </row>
    <row r="4663" spans="1:13" x14ac:dyDescent="0.25">
      <c r="A4663">
        <v>1593</v>
      </c>
      <c r="B4663">
        <v>1</v>
      </c>
      <c r="C4663">
        <v>9</v>
      </c>
      <c r="D4663">
        <v>97</v>
      </c>
      <c r="E4663" t="s">
        <v>80</v>
      </c>
      <c r="F4663" t="s">
        <v>303</v>
      </c>
      <c r="G4663">
        <v>2</v>
      </c>
      <c r="H4663" t="str">
        <f>VLOOKUP(Table1[[#This Row],[store_id]],[1]stores!$A:$B,2,0)</f>
        <v>Baldwin Bikes</v>
      </c>
      <c r="I4663">
        <v>2</v>
      </c>
      <c r="J4663">
        <v>349.99</v>
      </c>
      <c r="K4663">
        <v>0.2</v>
      </c>
      <c r="L4663">
        <f>Table1[[#This Row],[list_price]]*Table1[[#This Row],[discount]]</f>
        <v>69.998000000000005</v>
      </c>
      <c r="M4663">
        <f>(Table1[[#This Row],[list_price]]-Table1[[#This Row],[discount_price]])*Table1[[#This Row],[quantity]]</f>
        <v>559.98400000000004</v>
      </c>
    </row>
    <row r="4664" spans="1:13" x14ac:dyDescent="0.25">
      <c r="A4664">
        <v>1593</v>
      </c>
      <c r="B4664">
        <v>2</v>
      </c>
      <c r="C4664">
        <v>9</v>
      </c>
      <c r="D4664">
        <v>34</v>
      </c>
      <c r="E4664" t="s">
        <v>128</v>
      </c>
      <c r="F4664" t="s">
        <v>300</v>
      </c>
      <c r="G4664">
        <v>2</v>
      </c>
      <c r="H4664" t="str">
        <f>VLOOKUP(Table1[[#This Row],[store_id]],[1]stores!$A:$B,2,0)</f>
        <v>Baldwin Bikes</v>
      </c>
      <c r="I4664">
        <v>1</v>
      </c>
      <c r="J4664">
        <v>469.99</v>
      </c>
      <c r="K4664">
        <v>7.0000000000000007E-2</v>
      </c>
      <c r="L4664">
        <f>Table1[[#This Row],[list_price]]*Table1[[#This Row],[discount]]</f>
        <v>32.899300000000004</v>
      </c>
      <c r="M4664">
        <f>(Table1[[#This Row],[list_price]]-Table1[[#This Row],[discount_price]])*Table1[[#This Row],[quantity]]</f>
        <v>437.09070000000003</v>
      </c>
    </row>
    <row r="4665" spans="1:13" x14ac:dyDescent="0.25">
      <c r="A4665">
        <v>1593</v>
      </c>
      <c r="B4665">
        <v>3</v>
      </c>
      <c r="C4665">
        <v>9</v>
      </c>
      <c r="D4665">
        <v>190</v>
      </c>
      <c r="E4665" t="s">
        <v>144</v>
      </c>
      <c r="F4665" t="s">
        <v>302</v>
      </c>
      <c r="G4665">
        <v>2</v>
      </c>
      <c r="H4665" t="str">
        <f>VLOOKUP(Table1[[#This Row],[store_id]],[1]stores!$A:$B,2,0)</f>
        <v>Baldwin Bikes</v>
      </c>
      <c r="I4665">
        <v>2</v>
      </c>
      <c r="J4665">
        <v>2799.99</v>
      </c>
      <c r="K4665">
        <v>0.1</v>
      </c>
      <c r="L4665">
        <f>Table1[[#This Row],[list_price]]*Table1[[#This Row],[discount]]</f>
        <v>279.99899999999997</v>
      </c>
      <c r="M4665">
        <f>(Table1[[#This Row],[list_price]]-Table1[[#This Row],[discount_price]])*Table1[[#This Row],[quantity]]</f>
        <v>5039.982</v>
      </c>
    </row>
    <row r="4666" spans="1:13" x14ac:dyDescent="0.25">
      <c r="A4666">
        <v>1593</v>
      </c>
      <c r="B4666">
        <v>4</v>
      </c>
      <c r="C4666">
        <v>9</v>
      </c>
      <c r="D4666">
        <v>107</v>
      </c>
      <c r="E4666" t="s">
        <v>75</v>
      </c>
      <c r="F4666" t="s">
        <v>299</v>
      </c>
      <c r="G4666">
        <v>2</v>
      </c>
      <c r="H4666" t="str">
        <f>VLOOKUP(Table1[[#This Row],[store_id]],[1]stores!$A:$B,2,0)</f>
        <v>Baldwin Bikes</v>
      </c>
      <c r="I4666">
        <v>1</v>
      </c>
      <c r="J4666">
        <v>416.99</v>
      </c>
      <c r="K4666">
        <v>0.05</v>
      </c>
      <c r="L4666">
        <f>Table1[[#This Row],[list_price]]*Table1[[#This Row],[discount]]</f>
        <v>20.849500000000003</v>
      </c>
      <c r="M4666">
        <f>(Table1[[#This Row],[list_price]]-Table1[[#This Row],[discount_price]])*Table1[[#This Row],[quantity]]</f>
        <v>396.14050000000003</v>
      </c>
    </row>
    <row r="4667" spans="1:13" x14ac:dyDescent="0.25">
      <c r="A4667">
        <v>1593</v>
      </c>
      <c r="B4667">
        <v>5</v>
      </c>
      <c r="C4667">
        <v>9</v>
      </c>
      <c r="D4667">
        <v>169</v>
      </c>
      <c r="E4667" t="s">
        <v>171</v>
      </c>
      <c r="F4667" t="s">
        <v>305</v>
      </c>
      <c r="G4667">
        <v>2</v>
      </c>
      <c r="H4667" t="str">
        <f>VLOOKUP(Table1[[#This Row],[store_id]],[1]stores!$A:$B,2,0)</f>
        <v>Baldwin Bikes</v>
      </c>
      <c r="I4667">
        <v>2</v>
      </c>
      <c r="J4667">
        <v>6499.99</v>
      </c>
      <c r="K4667">
        <v>7.0000000000000007E-2</v>
      </c>
      <c r="L4667">
        <f>Table1[[#This Row],[list_price]]*Table1[[#This Row],[discount]]</f>
        <v>454.99930000000001</v>
      </c>
      <c r="M4667">
        <f>(Table1[[#This Row],[list_price]]-Table1[[#This Row],[discount_price]])*Table1[[#This Row],[quantity]]</f>
        <v>12089.981399999999</v>
      </c>
    </row>
    <row r="4668" spans="1:13" x14ac:dyDescent="0.25">
      <c r="A4668">
        <v>1594</v>
      </c>
      <c r="B4668">
        <v>1</v>
      </c>
      <c r="C4668">
        <v>45</v>
      </c>
      <c r="D4668">
        <v>79</v>
      </c>
      <c r="E4668" t="s">
        <v>83</v>
      </c>
      <c r="F4668" t="s">
        <v>299</v>
      </c>
      <c r="G4668">
        <v>2</v>
      </c>
      <c r="H4668" t="str">
        <f>VLOOKUP(Table1[[#This Row],[store_id]],[1]stores!$A:$B,2,0)</f>
        <v>Baldwin Bikes</v>
      </c>
      <c r="I4668">
        <v>2</v>
      </c>
      <c r="J4668">
        <v>402.99</v>
      </c>
      <c r="K4668">
        <v>0.1</v>
      </c>
      <c r="L4668">
        <f>Table1[[#This Row],[list_price]]*Table1[[#This Row],[discount]]</f>
        <v>40.299000000000007</v>
      </c>
      <c r="M4668">
        <f>(Table1[[#This Row],[list_price]]-Table1[[#This Row],[discount_price]])*Table1[[#This Row],[quantity]]</f>
        <v>725.38200000000006</v>
      </c>
    </row>
    <row r="4669" spans="1:13" x14ac:dyDescent="0.25">
      <c r="A4669">
        <v>1594</v>
      </c>
      <c r="B4669">
        <v>2</v>
      </c>
      <c r="C4669">
        <v>45</v>
      </c>
      <c r="D4669">
        <v>105</v>
      </c>
      <c r="E4669" t="s">
        <v>117</v>
      </c>
      <c r="F4669" t="s">
        <v>304</v>
      </c>
      <c r="G4669">
        <v>2</v>
      </c>
      <c r="H4669" t="str">
        <f>VLOOKUP(Table1[[#This Row],[store_id]],[1]stores!$A:$B,2,0)</f>
        <v>Baldwin Bikes</v>
      </c>
      <c r="I4669">
        <v>1</v>
      </c>
      <c r="J4669">
        <v>533.99</v>
      </c>
      <c r="K4669">
        <v>0.1</v>
      </c>
      <c r="L4669">
        <f>Table1[[#This Row],[list_price]]*Table1[[#This Row],[discount]]</f>
        <v>53.399000000000001</v>
      </c>
      <c r="M4669">
        <f>(Table1[[#This Row],[list_price]]-Table1[[#This Row],[discount_price]])*Table1[[#This Row],[quantity]]</f>
        <v>480.59100000000001</v>
      </c>
    </row>
    <row r="4670" spans="1:13" x14ac:dyDescent="0.25">
      <c r="A4670">
        <v>1595</v>
      </c>
      <c r="B4670">
        <v>1</v>
      </c>
      <c r="C4670">
        <v>71</v>
      </c>
      <c r="D4670">
        <v>112</v>
      </c>
      <c r="E4670" t="s">
        <v>238</v>
      </c>
      <c r="F4670" t="s">
        <v>300</v>
      </c>
      <c r="G4670">
        <v>2</v>
      </c>
      <c r="H4670" t="str">
        <f>VLOOKUP(Table1[[#This Row],[store_id]],[1]stores!$A:$B,2,0)</f>
        <v>Baldwin Bikes</v>
      </c>
      <c r="I4670">
        <v>1</v>
      </c>
      <c r="J4670">
        <v>379.99</v>
      </c>
      <c r="K4670">
        <v>0.2</v>
      </c>
      <c r="L4670">
        <f>Table1[[#This Row],[list_price]]*Table1[[#This Row],[discount]]</f>
        <v>75.998000000000005</v>
      </c>
      <c r="M4670">
        <f>(Table1[[#This Row],[list_price]]-Table1[[#This Row],[discount_price]])*Table1[[#This Row],[quantity]]</f>
        <v>303.99200000000002</v>
      </c>
    </row>
    <row r="4671" spans="1:13" x14ac:dyDescent="0.25">
      <c r="A4671">
        <v>1596</v>
      </c>
      <c r="B4671">
        <v>1</v>
      </c>
      <c r="C4671">
        <v>21</v>
      </c>
      <c r="D4671">
        <v>91</v>
      </c>
      <c r="E4671" t="s">
        <v>118</v>
      </c>
      <c r="F4671" t="s">
        <v>303</v>
      </c>
      <c r="G4671">
        <v>3</v>
      </c>
      <c r="H4671" t="str">
        <f>VLOOKUP(Table1[[#This Row],[store_id]],[1]stores!$A:$B,2,0)</f>
        <v>Rowlett Bikes</v>
      </c>
      <c r="I4671">
        <v>1</v>
      </c>
      <c r="J4671">
        <v>349.99</v>
      </c>
      <c r="K4671">
        <v>0.05</v>
      </c>
      <c r="L4671">
        <f>Table1[[#This Row],[list_price]]*Table1[[#This Row],[discount]]</f>
        <v>17.499500000000001</v>
      </c>
      <c r="M4671">
        <f>(Table1[[#This Row],[list_price]]-Table1[[#This Row],[discount_price]])*Table1[[#This Row],[quantity]]</f>
        <v>332.4905</v>
      </c>
    </row>
    <row r="4672" spans="1:13" x14ac:dyDescent="0.25">
      <c r="A4672">
        <v>1596</v>
      </c>
      <c r="B4672">
        <v>2</v>
      </c>
      <c r="C4672">
        <v>21</v>
      </c>
      <c r="D4672">
        <v>18</v>
      </c>
      <c r="E4672" t="s">
        <v>52</v>
      </c>
      <c r="F4672" t="s">
        <v>299</v>
      </c>
      <c r="G4672">
        <v>3</v>
      </c>
      <c r="H4672" t="str">
        <f>VLOOKUP(Table1[[#This Row],[store_id]],[1]stores!$A:$B,2,0)</f>
        <v>Rowlett Bikes</v>
      </c>
      <c r="I4672">
        <v>1</v>
      </c>
      <c r="J4672">
        <v>449</v>
      </c>
      <c r="K4672">
        <v>0.1</v>
      </c>
      <c r="L4672">
        <f>Table1[[#This Row],[list_price]]*Table1[[#This Row],[discount]]</f>
        <v>44.900000000000006</v>
      </c>
      <c r="M4672">
        <f>(Table1[[#This Row],[list_price]]-Table1[[#This Row],[discount_price]])*Table1[[#This Row],[quantity]]</f>
        <v>404.1</v>
      </c>
    </row>
    <row r="4673" spans="1:13" x14ac:dyDescent="0.25">
      <c r="A4673">
        <v>1597</v>
      </c>
      <c r="B4673">
        <v>1</v>
      </c>
      <c r="C4673">
        <v>56</v>
      </c>
      <c r="D4673">
        <v>176</v>
      </c>
      <c r="E4673" t="s">
        <v>297</v>
      </c>
      <c r="F4673" t="s">
        <v>305</v>
      </c>
      <c r="G4673">
        <v>3</v>
      </c>
      <c r="H4673" t="str">
        <f>VLOOKUP(Table1[[#This Row],[store_id]],[1]stores!$A:$B,2,0)</f>
        <v>Rowlett Bikes</v>
      </c>
      <c r="I4673">
        <v>1</v>
      </c>
      <c r="J4673">
        <v>3199.99</v>
      </c>
      <c r="K4673">
        <v>7.0000000000000007E-2</v>
      </c>
      <c r="L4673">
        <f>Table1[[#This Row],[list_price]]*Table1[[#This Row],[discount]]</f>
        <v>223.99930000000001</v>
      </c>
      <c r="M4673">
        <f>(Table1[[#This Row],[list_price]]-Table1[[#This Row],[discount_price]])*Table1[[#This Row],[quantity]]</f>
        <v>2975.9906999999998</v>
      </c>
    </row>
    <row r="4674" spans="1:13" x14ac:dyDescent="0.25">
      <c r="A4674">
        <v>1597</v>
      </c>
      <c r="B4674">
        <v>2</v>
      </c>
      <c r="C4674">
        <v>56</v>
      </c>
      <c r="D4674">
        <v>59</v>
      </c>
      <c r="E4674" t="s">
        <v>98</v>
      </c>
      <c r="F4674" t="s">
        <v>305</v>
      </c>
      <c r="G4674">
        <v>3</v>
      </c>
      <c r="H4674" t="str">
        <f>VLOOKUP(Table1[[#This Row],[store_id]],[1]stores!$A:$B,2,0)</f>
        <v>Rowlett Bikes</v>
      </c>
      <c r="I4674">
        <v>1</v>
      </c>
      <c r="J4674">
        <v>2599.9899999999998</v>
      </c>
      <c r="K4674">
        <v>7.0000000000000007E-2</v>
      </c>
      <c r="L4674">
        <f>Table1[[#This Row],[list_price]]*Table1[[#This Row],[discount]]</f>
        <v>181.99930000000001</v>
      </c>
      <c r="M4674">
        <f>(Table1[[#This Row],[list_price]]-Table1[[#This Row],[discount_price]])*Table1[[#This Row],[quantity]]</f>
        <v>2417.9906999999998</v>
      </c>
    </row>
    <row r="4675" spans="1:13" x14ac:dyDescent="0.25">
      <c r="A4675">
        <v>1598</v>
      </c>
      <c r="B4675">
        <v>1</v>
      </c>
      <c r="C4675">
        <v>239</v>
      </c>
      <c r="D4675">
        <v>247</v>
      </c>
      <c r="E4675" t="s">
        <v>45</v>
      </c>
      <c r="F4675" t="s">
        <v>299</v>
      </c>
      <c r="G4675">
        <v>1</v>
      </c>
      <c r="H4675" t="str">
        <f>VLOOKUP(Table1[[#This Row],[store_id]],[1]stores!$A:$B,2,0)</f>
        <v>Santa Cruz Bikes</v>
      </c>
      <c r="I4675">
        <v>1</v>
      </c>
      <c r="J4675">
        <v>599.99</v>
      </c>
      <c r="K4675">
        <v>0.2</v>
      </c>
      <c r="L4675">
        <f>Table1[[#This Row],[list_price]]*Table1[[#This Row],[discount]]</f>
        <v>119.998</v>
      </c>
      <c r="M4675">
        <f>(Table1[[#This Row],[list_price]]-Table1[[#This Row],[discount_price]])*Table1[[#This Row],[quantity]]</f>
        <v>479.99200000000002</v>
      </c>
    </row>
    <row r="4676" spans="1:13" x14ac:dyDescent="0.25">
      <c r="A4676">
        <v>1598</v>
      </c>
      <c r="B4676">
        <v>2</v>
      </c>
      <c r="C4676">
        <v>239</v>
      </c>
      <c r="D4676">
        <v>49</v>
      </c>
      <c r="E4676" t="s">
        <v>94</v>
      </c>
      <c r="F4676" t="s">
        <v>305</v>
      </c>
      <c r="G4676">
        <v>1</v>
      </c>
      <c r="H4676" t="str">
        <f>VLOOKUP(Table1[[#This Row],[store_id]],[1]stores!$A:$B,2,0)</f>
        <v>Santa Cruz Bikes</v>
      </c>
      <c r="I4676">
        <v>2</v>
      </c>
      <c r="J4676">
        <v>3499.99</v>
      </c>
      <c r="K4676">
        <v>7.0000000000000007E-2</v>
      </c>
      <c r="L4676">
        <f>Table1[[#This Row],[list_price]]*Table1[[#This Row],[discount]]</f>
        <v>244.99930000000001</v>
      </c>
      <c r="M4676">
        <f>(Table1[[#This Row],[list_price]]-Table1[[#This Row],[discount_price]])*Table1[[#This Row],[quantity]]</f>
        <v>6509.9813999999997</v>
      </c>
    </row>
    <row r="4677" spans="1:13" x14ac:dyDescent="0.25">
      <c r="A4677">
        <v>1598</v>
      </c>
      <c r="B4677">
        <v>3</v>
      </c>
      <c r="C4677">
        <v>239</v>
      </c>
      <c r="D4677">
        <v>88</v>
      </c>
      <c r="E4677" t="s">
        <v>89</v>
      </c>
      <c r="F4677" t="s">
        <v>303</v>
      </c>
      <c r="G4677">
        <v>1</v>
      </c>
      <c r="H4677" t="str">
        <f>VLOOKUP(Table1[[#This Row],[store_id]],[1]stores!$A:$B,2,0)</f>
        <v>Santa Cruz Bikes</v>
      </c>
      <c r="I4677">
        <v>1</v>
      </c>
      <c r="J4677">
        <v>189.99</v>
      </c>
      <c r="K4677">
        <v>0.2</v>
      </c>
      <c r="L4677">
        <f>Table1[[#This Row],[list_price]]*Table1[[#This Row],[discount]]</f>
        <v>37.998000000000005</v>
      </c>
      <c r="M4677">
        <f>(Table1[[#This Row],[list_price]]-Table1[[#This Row],[discount_price]])*Table1[[#This Row],[quantity]]</f>
        <v>151.99200000000002</v>
      </c>
    </row>
    <row r="4678" spans="1:13" x14ac:dyDescent="0.25">
      <c r="A4678">
        <v>1599</v>
      </c>
      <c r="B4678">
        <v>1</v>
      </c>
      <c r="C4678">
        <v>49</v>
      </c>
      <c r="D4678">
        <v>104</v>
      </c>
      <c r="E4678" t="s">
        <v>110</v>
      </c>
      <c r="F4678" t="s">
        <v>304</v>
      </c>
      <c r="G4678">
        <v>2</v>
      </c>
      <c r="H4678" t="str">
        <f>VLOOKUP(Table1[[#This Row],[store_id]],[1]stores!$A:$B,2,0)</f>
        <v>Baldwin Bikes</v>
      </c>
      <c r="I4678">
        <v>2</v>
      </c>
      <c r="J4678">
        <v>481.99</v>
      </c>
      <c r="K4678">
        <v>0.2</v>
      </c>
      <c r="L4678">
        <f>Table1[[#This Row],[list_price]]*Table1[[#This Row],[discount]]</f>
        <v>96.39800000000001</v>
      </c>
      <c r="M4678">
        <f>(Table1[[#This Row],[list_price]]-Table1[[#This Row],[discount_price]])*Table1[[#This Row],[quantity]]</f>
        <v>771.18399999999997</v>
      </c>
    </row>
    <row r="4679" spans="1:13" x14ac:dyDescent="0.25">
      <c r="A4679">
        <v>1600</v>
      </c>
      <c r="B4679">
        <v>1</v>
      </c>
      <c r="C4679">
        <v>90</v>
      </c>
      <c r="D4679">
        <v>146</v>
      </c>
      <c r="E4679" t="s">
        <v>296</v>
      </c>
      <c r="F4679" t="s">
        <v>305</v>
      </c>
      <c r="G4679">
        <v>2</v>
      </c>
      <c r="H4679" t="str">
        <f>VLOOKUP(Table1[[#This Row],[store_id]],[1]stores!$A:$B,2,0)</f>
        <v>Baldwin Bikes</v>
      </c>
      <c r="I4679">
        <v>1</v>
      </c>
      <c r="J4679">
        <v>4999.99</v>
      </c>
      <c r="K4679">
        <v>0.1</v>
      </c>
      <c r="L4679">
        <f>Table1[[#This Row],[list_price]]*Table1[[#This Row],[discount]]</f>
        <v>499.99900000000002</v>
      </c>
      <c r="M4679">
        <f>(Table1[[#This Row],[list_price]]-Table1[[#This Row],[discount_price]])*Table1[[#This Row],[quantity]]</f>
        <v>4499.991</v>
      </c>
    </row>
    <row r="4680" spans="1:13" x14ac:dyDescent="0.25">
      <c r="A4680">
        <v>1600</v>
      </c>
      <c r="B4680">
        <v>2</v>
      </c>
      <c r="C4680">
        <v>90</v>
      </c>
      <c r="D4680">
        <v>295</v>
      </c>
      <c r="E4680" t="s">
        <v>229</v>
      </c>
      <c r="F4680" t="s">
        <v>303</v>
      </c>
      <c r="G4680">
        <v>2</v>
      </c>
      <c r="H4680" t="str">
        <f>VLOOKUP(Table1[[#This Row],[store_id]],[1]stores!$A:$B,2,0)</f>
        <v>Baldwin Bikes</v>
      </c>
      <c r="I4680">
        <v>1</v>
      </c>
      <c r="J4680">
        <v>319.99</v>
      </c>
      <c r="K4680">
        <v>0.05</v>
      </c>
      <c r="L4680">
        <f>Table1[[#This Row],[list_price]]*Table1[[#This Row],[discount]]</f>
        <v>15.999500000000001</v>
      </c>
      <c r="M4680">
        <f>(Table1[[#This Row],[list_price]]-Table1[[#This Row],[discount_price]])*Table1[[#This Row],[quantity]]</f>
        <v>303.9905</v>
      </c>
    </row>
    <row r="4681" spans="1:13" x14ac:dyDescent="0.25">
      <c r="A4681">
        <v>1600</v>
      </c>
      <c r="B4681">
        <v>3</v>
      </c>
      <c r="C4681">
        <v>90</v>
      </c>
      <c r="D4681">
        <v>36</v>
      </c>
      <c r="E4681" t="s">
        <v>136</v>
      </c>
      <c r="F4681" t="s">
        <v>300</v>
      </c>
      <c r="G4681">
        <v>2</v>
      </c>
      <c r="H4681" t="str">
        <f>VLOOKUP(Table1[[#This Row],[store_id]],[1]stores!$A:$B,2,0)</f>
        <v>Baldwin Bikes</v>
      </c>
      <c r="I4681">
        <v>1</v>
      </c>
      <c r="J4681">
        <v>832.99</v>
      </c>
      <c r="K4681">
        <v>0.2</v>
      </c>
      <c r="L4681">
        <f>Table1[[#This Row],[list_price]]*Table1[[#This Row],[discount]]</f>
        <v>166.59800000000001</v>
      </c>
      <c r="M4681">
        <f>(Table1[[#This Row],[list_price]]-Table1[[#This Row],[discount_price]])*Table1[[#This Row],[quantity]]</f>
        <v>666.39200000000005</v>
      </c>
    </row>
    <row r="4682" spans="1:13" x14ac:dyDescent="0.25">
      <c r="A4682">
        <v>1601</v>
      </c>
      <c r="B4682">
        <v>1</v>
      </c>
      <c r="C4682">
        <v>43</v>
      </c>
      <c r="D4682">
        <v>114</v>
      </c>
      <c r="E4682" t="s">
        <v>245</v>
      </c>
      <c r="F4682" t="s">
        <v>300</v>
      </c>
      <c r="G4682">
        <v>3</v>
      </c>
      <c r="H4682" t="str">
        <f>VLOOKUP(Table1[[#This Row],[store_id]],[1]stores!$A:$B,2,0)</f>
        <v>Rowlett Bikes</v>
      </c>
      <c r="I4682">
        <v>2</v>
      </c>
      <c r="J4682">
        <v>579.99</v>
      </c>
      <c r="K4682">
        <v>0.2</v>
      </c>
      <c r="L4682">
        <f>Table1[[#This Row],[list_price]]*Table1[[#This Row],[discount]]</f>
        <v>115.998</v>
      </c>
      <c r="M4682">
        <f>(Table1[[#This Row],[list_price]]-Table1[[#This Row],[discount_price]])*Table1[[#This Row],[quantity]]</f>
        <v>927.98400000000004</v>
      </c>
    </row>
    <row r="4683" spans="1:13" x14ac:dyDescent="0.25">
      <c r="A4683">
        <v>1601</v>
      </c>
      <c r="B4683">
        <v>2</v>
      </c>
      <c r="C4683">
        <v>43</v>
      </c>
      <c r="D4683">
        <v>10</v>
      </c>
      <c r="E4683" t="s">
        <v>47</v>
      </c>
      <c r="F4683" t="s">
        <v>301</v>
      </c>
      <c r="G4683">
        <v>3</v>
      </c>
      <c r="H4683" t="str">
        <f>VLOOKUP(Table1[[#This Row],[store_id]],[1]stores!$A:$B,2,0)</f>
        <v>Rowlett Bikes</v>
      </c>
      <c r="I4683">
        <v>1</v>
      </c>
      <c r="J4683">
        <v>1549</v>
      </c>
      <c r="K4683">
        <v>0.2</v>
      </c>
      <c r="L4683">
        <f>Table1[[#This Row],[list_price]]*Table1[[#This Row],[discount]]</f>
        <v>309.8</v>
      </c>
      <c r="M4683">
        <f>(Table1[[#This Row],[list_price]]-Table1[[#This Row],[discount_price]])*Table1[[#This Row],[quantity]]</f>
        <v>1239.2</v>
      </c>
    </row>
    <row r="4684" spans="1:13" x14ac:dyDescent="0.25">
      <c r="A4684">
        <v>1601</v>
      </c>
      <c r="B4684">
        <v>3</v>
      </c>
      <c r="C4684">
        <v>43</v>
      </c>
      <c r="D4684">
        <v>220</v>
      </c>
      <c r="E4684" t="s">
        <v>241</v>
      </c>
      <c r="F4684" t="s">
        <v>299</v>
      </c>
      <c r="G4684">
        <v>3</v>
      </c>
      <c r="H4684" t="str">
        <f>VLOOKUP(Table1[[#This Row],[store_id]],[1]stores!$A:$B,2,0)</f>
        <v>Rowlett Bikes</v>
      </c>
      <c r="I4684">
        <v>2</v>
      </c>
      <c r="J4684">
        <v>269.99</v>
      </c>
      <c r="K4684">
        <v>7.0000000000000007E-2</v>
      </c>
      <c r="L4684">
        <f>Table1[[#This Row],[list_price]]*Table1[[#This Row],[discount]]</f>
        <v>18.899300000000004</v>
      </c>
      <c r="M4684">
        <f>(Table1[[#This Row],[list_price]]-Table1[[#This Row],[discount_price]])*Table1[[#This Row],[quantity]]</f>
        <v>502.1814</v>
      </c>
    </row>
    <row r="4685" spans="1:13" x14ac:dyDescent="0.25">
      <c r="A4685">
        <v>1601</v>
      </c>
      <c r="B4685">
        <v>4</v>
      </c>
      <c r="C4685">
        <v>43</v>
      </c>
      <c r="D4685">
        <v>7</v>
      </c>
      <c r="E4685" t="s">
        <v>57</v>
      </c>
      <c r="F4685" t="s">
        <v>300</v>
      </c>
      <c r="G4685">
        <v>3</v>
      </c>
      <c r="H4685" t="str">
        <f>VLOOKUP(Table1[[#This Row],[store_id]],[1]stores!$A:$B,2,0)</f>
        <v>Rowlett Bikes</v>
      </c>
      <c r="I4685">
        <v>2</v>
      </c>
      <c r="J4685">
        <v>3999.99</v>
      </c>
      <c r="K4685">
        <v>7.0000000000000007E-2</v>
      </c>
      <c r="L4685">
        <f>Table1[[#This Row],[list_price]]*Table1[[#This Row],[discount]]</f>
        <v>279.99930000000001</v>
      </c>
      <c r="M4685">
        <f>(Table1[[#This Row],[list_price]]-Table1[[#This Row],[discount_price]])*Table1[[#This Row],[quantity]]</f>
        <v>7439.9813999999997</v>
      </c>
    </row>
    <row r="4686" spans="1:13" x14ac:dyDescent="0.25">
      <c r="A4686">
        <v>1601</v>
      </c>
      <c r="B4686">
        <v>5</v>
      </c>
      <c r="C4686">
        <v>43</v>
      </c>
      <c r="D4686">
        <v>180</v>
      </c>
      <c r="E4686" t="s">
        <v>147</v>
      </c>
      <c r="F4686" t="s">
        <v>305</v>
      </c>
      <c r="G4686">
        <v>3</v>
      </c>
      <c r="H4686" t="str">
        <f>VLOOKUP(Table1[[#This Row],[store_id]],[1]stores!$A:$B,2,0)</f>
        <v>Rowlett Bikes</v>
      </c>
      <c r="I4686">
        <v>1</v>
      </c>
      <c r="J4686">
        <v>919.99</v>
      </c>
      <c r="K4686">
        <v>0.1</v>
      </c>
      <c r="L4686">
        <f>Table1[[#This Row],[list_price]]*Table1[[#This Row],[discount]]</f>
        <v>91.999000000000009</v>
      </c>
      <c r="M4686">
        <f>(Table1[[#This Row],[list_price]]-Table1[[#This Row],[discount_price]])*Table1[[#This Row],[quantity]]</f>
        <v>827.99099999999999</v>
      </c>
    </row>
    <row r="4687" spans="1:13" x14ac:dyDescent="0.25">
      <c r="A4687">
        <v>1602</v>
      </c>
      <c r="B4687">
        <v>1</v>
      </c>
      <c r="C4687">
        <v>55</v>
      </c>
      <c r="D4687">
        <v>71</v>
      </c>
      <c r="E4687" t="s">
        <v>102</v>
      </c>
      <c r="F4687" t="s">
        <v>299</v>
      </c>
      <c r="G4687">
        <v>2</v>
      </c>
      <c r="H4687" t="str">
        <f>VLOOKUP(Table1[[#This Row],[store_id]],[1]stores!$A:$B,2,0)</f>
        <v>Baldwin Bikes</v>
      </c>
      <c r="I4687">
        <v>2</v>
      </c>
      <c r="J4687">
        <v>416.99</v>
      </c>
      <c r="K4687">
        <v>0.05</v>
      </c>
      <c r="L4687">
        <f>Table1[[#This Row],[list_price]]*Table1[[#This Row],[discount]]</f>
        <v>20.849500000000003</v>
      </c>
      <c r="M4687">
        <f>(Table1[[#This Row],[list_price]]-Table1[[#This Row],[discount_price]])*Table1[[#This Row],[quantity]]</f>
        <v>792.28100000000006</v>
      </c>
    </row>
    <row r="4688" spans="1:13" x14ac:dyDescent="0.25">
      <c r="A4688">
        <v>1602</v>
      </c>
      <c r="B4688">
        <v>2</v>
      </c>
      <c r="C4688">
        <v>55</v>
      </c>
      <c r="D4688">
        <v>37</v>
      </c>
      <c r="E4688" t="s">
        <v>119</v>
      </c>
      <c r="F4688" t="s">
        <v>300</v>
      </c>
      <c r="G4688">
        <v>2</v>
      </c>
      <c r="H4688" t="str">
        <f>VLOOKUP(Table1[[#This Row],[store_id]],[1]stores!$A:$B,2,0)</f>
        <v>Baldwin Bikes</v>
      </c>
      <c r="I4688">
        <v>1</v>
      </c>
      <c r="J4688">
        <v>379.99</v>
      </c>
      <c r="K4688">
        <v>7.0000000000000007E-2</v>
      </c>
      <c r="L4688">
        <f>Table1[[#This Row],[list_price]]*Table1[[#This Row],[discount]]</f>
        <v>26.599300000000003</v>
      </c>
      <c r="M4688">
        <f>(Table1[[#This Row],[list_price]]-Table1[[#This Row],[discount_price]])*Table1[[#This Row],[quantity]]</f>
        <v>353.39069999999998</v>
      </c>
    </row>
    <row r="4689" spans="1:13" x14ac:dyDescent="0.25">
      <c r="A4689">
        <v>1602</v>
      </c>
      <c r="B4689">
        <v>3</v>
      </c>
      <c r="C4689">
        <v>55</v>
      </c>
      <c r="D4689">
        <v>275</v>
      </c>
      <c r="E4689" t="s">
        <v>237</v>
      </c>
      <c r="F4689" t="s">
        <v>303</v>
      </c>
      <c r="G4689">
        <v>2</v>
      </c>
      <c r="H4689" t="str">
        <f>VLOOKUP(Table1[[#This Row],[store_id]],[1]stores!$A:$B,2,0)</f>
        <v>Baldwin Bikes</v>
      </c>
      <c r="I4689">
        <v>2</v>
      </c>
      <c r="J4689">
        <v>229.99</v>
      </c>
      <c r="K4689">
        <v>0.2</v>
      </c>
      <c r="L4689">
        <f>Table1[[#This Row],[list_price]]*Table1[[#This Row],[discount]]</f>
        <v>45.998000000000005</v>
      </c>
      <c r="M4689">
        <f>(Table1[[#This Row],[list_price]]-Table1[[#This Row],[discount_price]])*Table1[[#This Row],[quantity]]</f>
        <v>367.98400000000004</v>
      </c>
    </row>
    <row r="4690" spans="1:13" x14ac:dyDescent="0.25">
      <c r="A4690">
        <v>1602</v>
      </c>
      <c r="B4690">
        <v>4</v>
      </c>
      <c r="C4690">
        <v>55</v>
      </c>
      <c r="D4690">
        <v>257</v>
      </c>
      <c r="E4690" t="s">
        <v>142</v>
      </c>
      <c r="F4690" t="s">
        <v>299</v>
      </c>
      <c r="G4690">
        <v>2</v>
      </c>
      <c r="H4690" t="str">
        <f>VLOOKUP(Table1[[#This Row],[store_id]],[1]stores!$A:$B,2,0)</f>
        <v>Baldwin Bikes</v>
      </c>
      <c r="I4690">
        <v>2</v>
      </c>
      <c r="J4690">
        <v>899.99</v>
      </c>
      <c r="K4690">
        <v>0.05</v>
      </c>
      <c r="L4690">
        <f>Table1[[#This Row],[list_price]]*Table1[[#This Row],[discount]]</f>
        <v>44.999500000000005</v>
      </c>
      <c r="M4690">
        <f>(Table1[[#This Row],[list_price]]-Table1[[#This Row],[discount_price]])*Table1[[#This Row],[quantity]]</f>
        <v>1709.981</v>
      </c>
    </row>
    <row r="4691" spans="1:13" x14ac:dyDescent="0.25">
      <c r="A4691">
        <v>1603</v>
      </c>
      <c r="B4691">
        <v>1</v>
      </c>
      <c r="C4691">
        <v>74</v>
      </c>
      <c r="D4691">
        <v>275</v>
      </c>
      <c r="E4691" t="s">
        <v>237</v>
      </c>
      <c r="F4691" t="s">
        <v>303</v>
      </c>
      <c r="G4691">
        <v>2</v>
      </c>
      <c r="H4691" t="str">
        <f>VLOOKUP(Table1[[#This Row],[store_id]],[1]stores!$A:$B,2,0)</f>
        <v>Baldwin Bikes</v>
      </c>
      <c r="I4691">
        <v>2</v>
      </c>
      <c r="J4691">
        <v>229.99</v>
      </c>
      <c r="K4691">
        <v>0.05</v>
      </c>
      <c r="L4691">
        <f>Table1[[#This Row],[list_price]]*Table1[[#This Row],[discount]]</f>
        <v>11.499500000000001</v>
      </c>
      <c r="M4691">
        <f>(Table1[[#This Row],[list_price]]-Table1[[#This Row],[discount_price]])*Table1[[#This Row],[quantity]]</f>
        <v>436.98099999999999</v>
      </c>
    </row>
    <row r="4692" spans="1:13" x14ac:dyDescent="0.25">
      <c r="A4692">
        <v>1604</v>
      </c>
      <c r="B4692">
        <v>1</v>
      </c>
      <c r="C4692">
        <v>7</v>
      </c>
      <c r="D4692">
        <v>271</v>
      </c>
      <c r="E4692" t="s">
        <v>268</v>
      </c>
      <c r="F4692" t="s">
        <v>303</v>
      </c>
      <c r="G4692">
        <v>2</v>
      </c>
      <c r="H4692" t="str">
        <f>VLOOKUP(Table1[[#This Row],[store_id]],[1]stores!$A:$B,2,0)</f>
        <v>Baldwin Bikes</v>
      </c>
      <c r="I4692">
        <v>1</v>
      </c>
      <c r="J4692">
        <v>209.99</v>
      </c>
      <c r="K4692">
        <v>0.1</v>
      </c>
      <c r="L4692">
        <f>Table1[[#This Row],[list_price]]*Table1[[#This Row],[discount]]</f>
        <v>20.999000000000002</v>
      </c>
      <c r="M4692">
        <f>(Table1[[#This Row],[list_price]]-Table1[[#This Row],[discount_price]])*Table1[[#This Row],[quantity]]</f>
        <v>188.99100000000001</v>
      </c>
    </row>
    <row r="4693" spans="1:13" x14ac:dyDescent="0.25">
      <c r="A4693">
        <v>1605</v>
      </c>
      <c r="B4693">
        <v>1</v>
      </c>
      <c r="C4693">
        <v>123</v>
      </c>
      <c r="D4693">
        <v>72</v>
      </c>
      <c r="E4693" t="s">
        <v>71</v>
      </c>
      <c r="F4693" t="s">
        <v>299</v>
      </c>
      <c r="G4693">
        <v>3</v>
      </c>
      <c r="H4693" t="str">
        <f>VLOOKUP(Table1[[#This Row],[store_id]],[1]stores!$A:$B,2,0)</f>
        <v>Rowlett Bikes</v>
      </c>
      <c r="I4693">
        <v>1</v>
      </c>
      <c r="J4693">
        <v>619.99</v>
      </c>
      <c r="K4693">
        <v>0.1</v>
      </c>
      <c r="L4693">
        <f>Table1[[#This Row],[list_price]]*Table1[[#This Row],[discount]]</f>
        <v>61.999000000000002</v>
      </c>
      <c r="M4693">
        <f>(Table1[[#This Row],[list_price]]-Table1[[#This Row],[discount_price]])*Table1[[#This Row],[quantity]]</f>
        <v>557.99099999999999</v>
      </c>
    </row>
    <row r="4694" spans="1:13" x14ac:dyDescent="0.25">
      <c r="A4694">
        <v>1605</v>
      </c>
      <c r="B4694">
        <v>2</v>
      </c>
      <c r="C4694">
        <v>123</v>
      </c>
      <c r="D4694">
        <v>186</v>
      </c>
      <c r="E4694" t="s">
        <v>213</v>
      </c>
      <c r="F4694" t="s">
        <v>302</v>
      </c>
      <c r="G4694">
        <v>3</v>
      </c>
      <c r="H4694" t="str">
        <f>VLOOKUP(Table1[[#This Row],[store_id]],[1]stores!$A:$B,2,0)</f>
        <v>Rowlett Bikes</v>
      </c>
      <c r="I4694">
        <v>1</v>
      </c>
      <c r="J4694">
        <v>4499.99</v>
      </c>
      <c r="K4694">
        <v>0.2</v>
      </c>
      <c r="L4694">
        <f>Table1[[#This Row],[list_price]]*Table1[[#This Row],[discount]]</f>
        <v>899.99800000000005</v>
      </c>
      <c r="M4694">
        <f>(Table1[[#This Row],[list_price]]-Table1[[#This Row],[discount_price]])*Table1[[#This Row],[quantity]]</f>
        <v>3599.9919999999997</v>
      </c>
    </row>
    <row r="4695" spans="1:13" x14ac:dyDescent="0.25">
      <c r="A4695">
        <v>1605</v>
      </c>
      <c r="B4695">
        <v>3</v>
      </c>
      <c r="C4695">
        <v>123</v>
      </c>
      <c r="D4695">
        <v>132</v>
      </c>
      <c r="E4695" t="s">
        <v>209</v>
      </c>
      <c r="F4695" t="s">
        <v>300</v>
      </c>
      <c r="G4695">
        <v>3</v>
      </c>
      <c r="H4695" t="str">
        <f>VLOOKUP(Table1[[#This Row],[store_id]],[1]stores!$A:$B,2,0)</f>
        <v>Rowlett Bikes</v>
      </c>
      <c r="I4695">
        <v>2</v>
      </c>
      <c r="J4695">
        <v>1499.99</v>
      </c>
      <c r="K4695">
        <v>0.1</v>
      </c>
      <c r="L4695">
        <f>Table1[[#This Row],[list_price]]*Table1[[#This Row],[discount]]</f>
        <v>149.999</v>
      </c>
      <c r="M4695">
        <f>(Table1[[#This Row],[list_price]]-Table1[[#This Row],[discount_price]])*Table1[[#This Row],[quantity]]</f>
        <v>2699.982</v>
      </c>
    </row>
    <row r="4696" spans="1:13" x14ac:dyDescent="0.25">
      <c r="A4696">
        <v>1605</v>
      </c>
      <c r="B4696">
        <v>4</v>
      </c>
      <c r="C4696">
        <v>123</v>
      </c>
      <c r="D4696">
        <v>301</v>
      </c>
      <c r="E4696" t="s">
        <v>247</v>
      </c>
      <c r="F4696" t="s">
        <v>299</v>
      </c>
      <c r="G4696">
        <v>3</v>
      </c>
      <c r="H4696" t="str">
        <f>VLOOKUP(Table1[[#This Row],[store_id]],[1]stores!$A:$B,2,0)</f>
        <v>Rowlett Bikes</v>
      </c>
      <c r="I4696">
        <v>1</v>
      </c>
      <c r="J4696">
        <v>899.99</v>
      </c>
      <c r="K4696">
        <v>0.1</v>
      </c>
      <c r="L4696">
        <f>Table1[[#This Row],[list_price]]*Table1[[#This Row],[discount]]</f>
        <v>89.999000000000009</v>
      </c>
      <c r="M4696">
        <f>(Table1[[#This Row],[list_price]]-Table1[[#This Row],[discount_price]])*Table1[[#This Row],[quantity]]</f>
        <v>809.99099999999999</v>
      </c>
    </row>
    <row r="4697" spans="1:13" x14ac:dyDescent="0.25">
      <c r="A4697">
        <v>1605</v>
      </c>
      <c r="B4697">
        <v>5</v>
      </c>
      <c r="C4697">
        <v>123</v>
      </c>
      <c r="D4697">
        <v>29</v>
      </c>
      <c r="E4697" t="s">
        <v>95</v>
      </c>
      <c r="F4697" t="s">
        <v>300</v>
      </c>
      <c r="G4697">
        <v>3</v>
      </c>
      <c r="H4697" t="str">
        <f>VLOOKUP(Table1[[#This Row],[store_id]],[1]stores!$A:$B,2,0)</f>
        <v>Rowlett Bikes</v>
      </c>
      <c r="I4697">
        <v>1</v>
      </c>
      <c r="J4697">
        <v>999.99</v>
      </c>
      <c r="K4697">
        <v>7.0000000000000007E-2</v>
      </c>
      <c r="L4697">
        <f>Table1[[#This Row],[list_price]]*Table1[[#This Row],[discount]]</f>
        <v>69.999300000000005</v>
      </c>
      <c r="M4697">
        <f>(Table1[[#This Row],[list_price]]-Table1[[#This Row],[discount_price]])*Table1[[#This Row],[quantity]]</f>
        <v>929.99070000000006</v>
      </c>
    </row>
    <row r="4698" spans="1:13" x14ac:dyDescent="0.25">
      <c r="A4698">
        <v>1606</v>
      </c>
      <c r="B4698">
        <v>1</v>
      </c>
      <c r="C4698">
        <v>119</v>
      </c>
      <c r="D4698">
        <v>245</v>
      </c>
      <c r="E4698" t="s">
        <v>253</v>
      </c>
      <c r="F4698" t="s">
        <v>299</v>
      </c>
      <c r="G4698">
        <v>3</v>
      </c>
      <c r="H4698" t="str">
        <f>VLOOKUP(Table1[[#This Row],[store_id]],[1]stores!$A:$B,2,0)</f>
        <v>Rowlett Bikes</v>
      </c>
      <c r="I4698">
        <v>1</v>
      </c>
      <c r="J4698">
        <v>659.99</v>
      </c>
      <c r="K4698">
        <v>0.1</v>
      </c>
      <c r="L4698">
        <f>Table1[[#This Row],[list_price]]*Table1[[#This Row],[discount]]</f>
        <v>65.999000000000009</v>
      </c>
      <c r="M4698">
        <f>(Table1[[#This Row],[list_price]]-Table1[[#This Row],[discount_price]])*Table1[[#This Row],[quantity]]</f>
        <v>593.99099999999999</v>
      </c>
    </row>
    <row r="4699" spans="1:13" x14ac:dyDescent="0.25">
      <c r="A4699">
        <v>1606</v>
      </c>
      <c r="B4699">
        <v>2</v>
      </c>
      <c r="C4699">
        <v>119</v>
      </c>
      <c r="D4699">
        <v>271</v>
      </c>
      <c r="E4699" t="s">
        <v>268</v>
      </c>
      <c r="F4699" t="s">
        <v>303</v>
      </c>
      <c r="G4699">
        <v>3</v>
      </c>
      <c r="H4699" t="str">
        <f>VLOOKUP(Table1[[#This Row],[store_id]],[1]stores!$A:$B,2,0)</f>
        <v>Rowlett Bikes</v>
      </c>
      <c r="I4699">
        <v>1</v>
      </c>
      <c r="J4699">
        <v>209.99</v>
      </c>
      <c r="K4699">
        <v>0.1</v>
      </c>
      <c r="L4699">
        <f>Table1[[#This Row],[list_price]]*Table1[[#This Row],[discount]]</f>
        <v>20.999000000000002</v>
      </c>
      <c r="M4699">
        <f>(Table1[[#This Row],[list_price]]-Table1[[#This Row],[discount_price]])*Table1[[#This Row],[quantity]]</f>
        <v>188.99100000000001</v>
      </c>
    </row>
    <row r="4700" spans="1:13" x14ac:dyDescent="0.25">
      <c r="A4700">
        <v>1607</v>
      </c>
      <c r="B4700">
        <v>1</v>
      </c>
      <c r="C4700">
        <v>33</v>
      </c>
      <c r="D4700">
        <v>29</v>
      </c>
      <c r="E4700" t="s">
        <v>95</v>
      </c>
      <c r="F4700" t="s">
        <v>300</v>
      </c>
      <c r="G4700">
        <v>1</v>
      </c>
      <c r="H4700" t="str">
        <f>VLOOKUP(Table1[[#This Row],[store_id]],[1]stores!$A:$B,2,0)</f>
        <v>Santa Cruz Bikes</v>
      </c>
      <c r="I4700">
        <v>1</v>
      </c>
      <c r="J4700">
        <v>999.99</v>
      </c>
      <c r="K4700">
        <v>0.05</v>
      </c>
      <c r="L4700">
        <f>Table1[[#This Row],[list_price]]*Table1[[#This Row],[discount]]</f>
        <v>49.999500000000005</v>
      </c>
      <c r="M4700">
        <f>(Table1[[#This Row],[list_price]]-Table1[[#This Row],[discount_price]])*Table1[[#This Row],[quantity]]</f>
        <v>949.9905</v>
      </c>
    </row>
    <row r="4701" spans="1:13" x14ac:dyDescent="0.25">
      <c r="A4701">
        <v>1608</v>
      </c>
      <c r="B4701">
        <v>1</v>
      </c>
      <c r="C4701">
        <v>53</v>
      </c>
      <c r="D4701">
        <v>231</v>
      </c>
      <c r="E4701" t="s">
        <v>285</v>
      </c>
      <c r="F4701" t="s">
        <v>299</v>
      </c>
      <c r="G4701">
        <v>1</v>
      </c>
      <c r="H4701" t="str">
        <f>VLOOKUP(Table1[[#This Row],[store_id]],[1]stores!$A:$B,2,0)</f>
        <v>Santa Cruz Bikes</v>
      </c>
      <c r="I4701">
        <v>2</v>
      </c>
      <c r="J4701">
        <v>529.99</v>
      </c>
      <c r="K4701">
        <v>0.05</v>
      </c>
      <c r="L4701">
        <f>Table1[[#This Row],[list_price]]*Table1[[#This Row],[discount]]</f>
        <v>26.499500000000001</v>
      </c>
      <c r="M4701">
        <f>(Table1[[#This Row],[list_price]]-Table1[[#This Row],[discount_price]])*Table1[[#This Row],[quantity]]</f>
        <v>1006.981</v>
      </c>
    </row>
    <row r="4702" spans="1:13" x14ac:dyDescent="0.25">
      <c r="A4702">
        <v>1609</v>
      </c>
      <c r="B4702">
        <v>1</v>
      </c>
      <c r="C4702">
        <v>10</v>
      </c>
      <c r="D4702">
        <v>96</v>
      </c>
      <c r="E4702" t="s">
        <v>113</v>
      </c>
      <c r="F4702" t="s">
        <v>303</v>
      </c>
      <c r="G4702">
        <v>2</v>
      </c>
      <c r="H4702" t="str">
        <f>VLOOKUP(Table1[[#This Row],[store_id]],[1]stores!$A:$B,2,0)</f>
        <v>Baldwin Bikes</v>
      </c>
      <c r="I4702">
        <v>1</v>
      </c>
      <c r="J4702">
        <v>349.99</v>
      </c>
      <c r="K4702">
        <v>0.2</v>
      </c>
      <c r="L4702">
        <f>Table1[[#This Row],[list_price]]*Table1[[#This Row],[discount]]</f>
        <v>69.998000000000005</v>
      </c>
      <c r="M4702">
        <f>(Table1[[#This Row],[list_price]]-Table1[[#This Row],[discount_price]])*Table1[[#This Row],[quantity]]</f>
        <v>279.99200000000002</v>
      </c>
    </row>
    <row r="4703" spans="1:13" x14ac:dyDescent="0.25">
      <c r="A4703">
        <v>1609</v>
      </c>
      <c r="B4703">
        <v>2</v>
      </c>
      <c r="C4703">
        <v>10</v>
      </c>
      <c r="D4703">
        <v>238</v>
      </c>
      <c r="E4703" t="s">
        <v>200</v>
      </c>
      <c r="F4703" t="s">
        <v>299</v>
      </c>
      <c r="G4703">
        <v>2</v>
      </c>
      <c r="H4703" t="str">
        <f>VLOOKUP(Table1[[#This Row],[store_id]],[1]stores!$A:$B,2,0)</f>
        <v>Baldwin Bikes</v>
      </c>
      <c r="I4703">
        <v>2</v>
      </c>
      <c r="J4703">
        <v>749.99</v>
      </c>
      <c r="K4703">
        <v>0.2</v>
      </c>
      <c r="L4703">
        <f>Table1[[#This Row],[list_price]]*Table1[[#This Row],[discount]]</f>
        <v>149.99800000000002</v>
      </c>
      <c r="M4703">
        <f>(Table1[[#This Row],[list_price]]-Table1[[#This Row],[discount_price]])*Table1[[#This Row],[quantity]]</f>
        <v>1199.9839999999999</v>
      </c>
    </row>
    <row r="4704" spans="1:13" x14ac:dyDescent="0.25">
      <c r="A4704">
        <v>1609</v>
      </c>
      <c r="B4704">
        <v>3</v>
      </c>
      <c r="C4704">
        <v>10</v>
      </c>
      <c r="D4704">
        <v>228</v>
      </c>
      <c r="E4704" t="s">
        <v>149</v>
      </c>
      <c r="F4704" t="s">
        <v>299</v>
      </c>
      <c r="G4704">
        <v>2</v>
      </c>
      <c r="H4704" t="str">
        <f>VLOOKUP(Table1[[#This Row],[store_id]],[1]stores!$A:$B,2,0)</f>
        <v>Baldwin Bikes</v>
      </c>
      <c r="I4704">
        <v>2</v>
      </c>
      <c r="J4704">
        <v>319.99</v>
      </c>
      <c r="K4704">
        <v>0.1</v>
      </c>
      <c r="L4704">
        <f>Table1[[#This Row],[list_price]]*Table1[[#This Row],[discount]]</f>
        <v>31.999000000000002</v>
      </c>
      <c r="M4704">
        <f>(Table1[[#This Row],[list_price]]-Table1[[#This Row],[discount_price]])*Table1[[#This Row],[quantity]]</f>
        <v>575.98199999999997</v>
      </c>
    </row>
    <row r="4705" spans="1:13" x14ac:dyDescent="0.25">
      <c r="A4705">
        <v>1609</v>
      </c>
      <c r="B4705">
        <v>4</v>
      </c>
      <c r="C4705">
        <v>10</v>
      </c>
      <c r="D4705">
        <v>105</v>
      </c>
      <c r="E4705" t="s">
        <v>117</v>
      </c>
      <c r="F4705" t="s">
        <v>304</v>
      </c>
      <c r="G4705">
        <v>2</v>
      </c>
      <c r="H4705" t="str">
        <f>VLOOKUP(Table1[[#This Row],[store_id]],[1]stores!$A:$B,2,0)</f>
        <v>Baldwin Bikes</v>
      </c>
      <c r="I4705">
        <v>1</v>
      </c>
      <c r="J4705">
        <v>533.99</v>
      </c>
      <c r="K4705">
        <v>0.2</v>
      </c>
      <c r="L4705">
        <f>Table1[[#This Row],[list_price]]*Table1[[#This Row],[discount]]</f>
        <v>106.798</v>
      </c>
      <c r="M4705">
        <f>(Table1[[#This Row],[list_price]]-Table1[[#This Row],[discount_price]])*Table1[[#This Row],[quantity]]</f>
        <v>427.19200000000001</v>
      </c>
    </row>
    <row r="4706" spans="1:13" x14ac:dyDescent="0.25">
      <c r="A4706">
        <v>1610</v>
      </c>
      <c r="B4706">
        <v>1</v>
      </c>
      <c r="C4706">
        <v>15</v>
      </c>
      <c r="D4706">
        <v>36</v>
      </c>
      <c r="E4706" t="s">
        <v>136</v>
      </c>
      <c r="F4706" t="s">
        <v>300</v>
      </c>
      <c r="G4706">
        <v>2</v>
      </c>
      <c r="H4706" t="str">
        <f>VLOOKUP(Table1[[#This Row],[store_id]],[1]stores!$A:$B,2,0)</f>
        <v>Baldwin Bikes</v>
      </c>
      <c r="I4706">
        <v>1</v>
      </c>
      <c r="J4706">
        <v>832.99</v>
      </c>
      <c r="K4706">
        <v>7.0000000000000007E-2</v>
      </c>
      <c r="L4706">
        <f>Table1[[#This Row],[list_price]]*Table1[[#This Row],[discount]]</f>
        <v>58.309300000000007</v>
      </c>
      <c r="M4706">
        <f>(Table1[[#This Row],[list_price]]-Table1[[#This Row],[discount_price]])*Table1[[#This Row],[quantity]]</f>
        <v>774.6807</v>
      </c>
    </row>
    <row r="4707" spans="1:13" x14ac:dyDescent="0.25">
      <c r="A4707">
        <v>1610</v>
      </c>
      <c r="B4707">
        <v>2</v>
      </c>
      <c r="C4707">
        <v>15</v>
      </c>
      <c r="D4707">
        <v>173</v>
      </c>
      <c r="E4707" t="s">
        <v>270</v>
      </c>
      <c r="F4707" t="s">
        <v>305</v>
      </c>
      <c r="G4707">
        <v>2</v>
      </c>
      <c r="H4707" t="str">
        <f>VLOOKUP(Table1[[#This Row],[store_id]],[1]stores!$A:$B,2,0)</f>
        <v>Baldwin Bikes</v>
      </c>
      <c r="I4707">
        <v>2</v>
      </c>
      <c r="J4707">
        <v>3199.99</v>
      </c>
      <c r="K4707">
        <v>0.2</v>
      </c>
      <c r="L4707">
        <f>Table1[[#This Row],[list_price]]*Table1[[#This Row],[discount]]</f>
        <v>639.99800000000005</v>
      </c>
      <c r="M4707">
        <f>(Table1[[#This Row],[list_price]]-Table1[[#This Row],[discount_price]])*Table1[[#This Row],[quantity]]</f>
        <v>5119.9839999999995</v>
      </c>
    </row>
    <row r="4708" spans="1:13" x14ac:dyDescent="0.25">
      <c r="A4708">
        <v>1611</v>
      </c>
      <c r="B4708">
        <v>1</v>
      </c>
      <c r="C4708">
        <v>6</v>
      </c>
      <c r="D4708">
        <v>191</v>
      </c>
      <c r="E4708" t="s">
        <v>279</v>
      </c>
      <c r="F4708" t="s">
        <v>302</v>
      </c>
      <c r="G4708">
        <v>2</v>
      </c>
      <c r="H4708" t="str">
        <f>VLOOKUP(Table1[[#This Row],[store_id]],[1]stores!$A:$B,2,0)</f>
        <v>Baldwin Bikes</v>
      </c>
      <c r="I4708">
        <v>1</v>
      </c>
      <c r="J4708">
        <v>2799.99</v>
      </c>
      <c r="K4708">
        <v>7.0000000000000007E-2</v>
      </c>
      <c r="L4708">
        <f>Table1[[#This Row],[list_price]]*Table1[[#This Row],[discount]]</f>
        <v>195.99930000000001</v>
      </c>
      <c r="M4708">
        <f>(Table1[[#This Row],[list_price]]-Table1[[#This Row],[discount_price]])*Table1[[#This Row],[quantity]]</f>
        <v>2603.9906999999998</v>
      </c>
    </row>
    <row r="4709" spans="1:13" x14ac:dyDescent="0.25">
      <c r="A4709">
        <v>1611</v>
      </c>
      <c r="B4709">
        <v>2</v>
      </c>
      <c r="C4709">
        <v>6</v>
      </c>
      <c r="D4709">
        <v>171</v>
      </c>
      <c r="E4709" t="s">
        <v>94</v>
      </c>
      <c r="F4709" t="s">
        <v>305</v>
      </c>
      <c r="G4709">
        <v>2</v>
      </c>
      <c r="H4709" t="str">
        <f>VLOOKUP(Table1[[#This Row],[store_id]],[1]stores!$A:$B,2,0)</f>
        <v>Baldwin Bikes</v>
      </c>
      <c r="I4709">
        <v>2</v>
      </c>
      <c r="J4709">
        <v>3199.99</v>
      </c>
      <c r="K4709">
        <v>0.1</v>
      </c>
      <c r="L4709">
        <f>Table1[[#This Row],[list_price]]*Table1[[#This Row],[discount]]</f>
        <v>319.99900000000002</v>
      </c>
      <c r="M4709">
        <f>(Table1[[#This Row],[list_price]]-Table1[[#This Row],[discount_price]])*Table1[[#This Row],[quantity]]</f>
        <v>5759.982</v>
      </c>
    </row>
    <row r="4710" spans="1:13" x14ac:dyDescent="0.25">
      <c r="A4710">
        <v>1611</v>
      </c>
      <c r="B4710">
        <v>3</v>
      </c>
      <c r="C4710">
        <v>6</v>
      </c>
      <c r="D4710">
        <v>236</v>
      </c>
      <c r="E4710" t="s">
        <v>206</v>
      </c>
      <c r="F4710" t="s">
        <v>299</v>
      </c>
      <c r="G4710">
        <v>2</v>
      </c>
      <c r="H4710" t="str">
        <f>VLOOKUP(Table1[[#This Row],[store_id]],[1]stores!$A:$B,2,0)</f>
        <v>Baldwin Bikes</v>
      </c>
      <c r="I4710">
        <v>1</v>
      </c>
      <c r="J4710">
        <v>749.99</v>
      </c>
      <c r="K4710">
        <v>0.2</v>
      </c>
      <c r="L4710">
        <f>Table1[[#This Row],[list_price]]*Table1[[#This Row],[discount]]</f>
        <v>149.99800000000002</v>
      </c>
      <c r="M4710">
        <f>(Table1[[#This Row],[list_price]]-Table1[[#This Row],[discount_price]])*Table1[[#This Row],[quantity]]</f>
        <v>599.99199999999996</v>
      </c>
    </row>
    <row r="4711" spans="1:13" x14ac:dyDescent="0.25">
      <c r="A4711">
        <v>1612</v>
      </c>
      <c r="B4711">
        <v>1</v>
      </c>
      <c r="C4711">
        <v>3</v>
      </c>
      <c r="D4711">
        <v>242</v>
      </c>
      <c r="E4711" t="s">
        <v>255</v>
      </c>
      <c r="F4711" t="s">
        <v>299</v>
      </c>
      <c r="G4711">
        <v>1</v>
      </c>
      <c r="H4711" t="str">
        <f>VLOOKUP(Table1[[#This Row],[store_id]],[1]stores!$A:$B,2,0)</f>
        <v>Santa Cruz Bikes</v>
      </c>
      <c r="I4711">
        <v>1</v>
      </c>
      <c r="J4711">
        <v>699.99</v>
      </c>
      <c r="K4711">
        <v>0.1</v>
      </c>
      <c r="L4711">
        <f>Table1[[#This Row],[list_price]]*Table1[[#This Row],[discount]]</f>
        <v>69.999000000000009</v>
      </c>
      <c r="M4711">
        <f>(Table1[[#This Row],[list_price]]-Table1[[#This Row],[discount_price]])*Table1[[#This Row],[quantity]]</f>
        <v>629.99099999999999</v>
      </c>
    </row>
    <row r="4712" spans="1:13" x14ac:dyDescent="0.25">
      <c r="A4712">
        <v>1612</v>
      </c>
      <c r="B4712">
        <v>2</v>
      </c>
      <c r="C4712">
        <v>3</v>
      </c>
      <c r="D4712">
        <v>289</v>
      </c>
      <c r="E4712" t="s">
        <v>298</v>
      </c>
      <c r="F4712" t="s">
        <v>303</v>
      </c>
      <c r="G4712">
        <v>1</v>
      </c>
      <c r="H4712" t="str">
        <f>VLOOKUP(Table1[[#This Row],[store_id]],[1]stores!$A:$B,2,0)</f>
        <v>Santa Cruz Bikes</v>
      </c>
      <c r="I4712">
        <v>2</v>
      </c>
      <c r="J4712">
        <v>319.99</v>
      </c>
      <c r="K4712">
        <v>0.05</v>
      </c>
      <c r="L4712">
        <f>Table1[[#This Row],[list_price]]*Table1[[#This Row],[discount]]</f>
        <v>15.999500000000001</v>
      </c>
      <c r="M4712">
        <f>(Table1[[#This Row],[list_price]]-Table1[[#This Row],[discount_price]])*Table1[[#This Row],[quantity]]</f>
        <v>607.98099999999999</v>
      </c>
    </row>
    <row r="4713" spans="1:13" x14ac:dyDescent="0.25">
      <c r="A4713">
        <v>1612</v>
      </c>
      <c r="B4713">
        <v>3</v>
      </c>
      <c r="C4713">
        <v>3</v>
      </c>
      <c r="D4713">
        <v>101</v>
      </c>
      <c r="E4713" t="s">
        <v>104</v>
      </c>
      <c r="F4713" t="s">
        <v>303</v>
      </c>
      <c r="G4713">
        <v>1</v>
      </c>
      <c r="H4713" t="str">
        <f>VLOOKUP(Table1[[#This Row],[store_id]],[1]stores!$A:$B,2,0)</f>
        <v>Santa Cruz Bikes</v>
      </c>
      <c r="I4713">
        <v>2</v>
      </c>
      <c r="J4713">
        <v>339.99</v>
      </c>
      <c r="K4713">
        <v>0.2</v>
      </c>
      <c r="L4713">
        <f>Table1[[#This Row],[list_price]]*Table1[[#This Row],[discount]]</f>
        <v>67.998000000000005</v>
      </c>
      <c r="M4713">
        <f>(Table1[[#This Row],[list_price]]-Table1[[#This Row],[discount_price]])*Table1[[#This Row],[quantity]]</f>
        <v>543.98400000000004</v>
      </c>
    </row>
    <row r="4714" spans="1:13" x14ac:dyDescent="0.25">
      <c r="A4714">
        <v>1612</v>
      </c>
      <c r="B4714">
        <v>4</v>
      </c>
      <c r="C4714">
        <v>3</v>
      </c>
      <c r="D4714">
        <v>293</v>
      </c>
      <c r="E4714" t="s">
        <v>284</v>
      </c>
      <c r="F4714" t="s">
        <v>303</v>
      </c>
      <c r="G4714">
        <v>1</v>
      </c>
      <c r="H4714" t="str">
        <f>VLOOKUP(Table1[[#This Row],[store_id]],[1]stores!$A:$B,2,0)</f>
        <v>Santa Cruz Bikes</v>
      </c>
      <c r="I4714">
        <v>2</v>
      </c>
      <c r="J4714">
        <v>319.99</v>
      </c>
      <c r="K4714">
        <v>7.0000000000000007E-2</v>
      </c>
      <c r="L4714">
        <f>Table1[[#This Row],[list_price]]*Table1[[#This Row],[discount]]</f>
        <v>22.399300000000004</v>
      </c>
      <c r="M4714">
        <f>(Table1[[#This Row],[list_price]]-Table1[[#This Row],[discount_price]])*Table1[[#This Row],[quantity]]</f>
        <v>595.18140000000005</v>
      </c>
    </row>
    <row r="4715" spans="1:13" x14ac:dyDescent="0.25">
      <c r="A4715">
        <v>1612</v>
      </c>
      <c r="B4715">
        <v>5</v>
      </c>
      <c r="C4715">
        <v>3</v>
      </c>
      <c r="D4715">
        <v>60</v>
      </c>
      <c r="E4715" t="s">
        <v>122</v>
      </c>
      <c r="F4715" t="s">
        <v>302</v>
      </c>
      <c r="G4715">
        <v>1</v>
      </c>
      <c r="H4715" t="str">
        <f>VLOOKUP(Table1[[#This Row],[store_id]],[1]stores!$A:$B,2,0)</f>
        <v>Santa Cruz Bikes</v>
      </c>
      <c r="I4715">
        <v>1</v>
      </c>
      <c r="J4715">
        <v>1559.99</v>
      </c>
      <c r="K4715">
        <v>0.1</v>
      </c>
      <c r="L4715">
        <f>Table1[[#This Row],[list_price]]*Table1[[#This Row],[discount]]</f>
        <v>155.99900000000002</v>
      </c>
      <c r="M4715">
        <f>(Table1[[#This Row],[list_price]]-Table1[[#This Row],[discount_price]])*Table1[[#This Row],[quantity]]</f>
        <v>1403.991</v>
      </c>
    </row>
    <row r="4716" spans="1:13" x14ac:dyDescent="0.25">
      <c r="A4716">
        <v>1613</v>
      </c>
      <c r="B4716">
        <v>1</v>
      </c>
      <c r="C4716">
        <v>1</v>
      </c>
      <c r="D4716">
        <v>153</v>
      </c>
      <c r="E4716" t="s">
        <v>170</v>
      </c>
      <c r="F4716" t="s">
        <v>305</v>
      </c>
      <c r="G4716">
        <v>2</v>
      </c>
      <c r="H4716" t="str">
        <f>VLOOKUP(Table1[[#This Row],[store_id]],[1]stores!$A:$B,2,0)</f>
        <v>Baldwin Bikes</v>
      </c>
      <c r="I4716">
        <v>1</v>
      </c>
      <c r="J4716">
        <v>4999.99</v>
      </c>
      <c r="K4716">
        <v>7.0000000000000007E-2</v>
      </c>
      <c r="L4716">
        <f>Table1[[#This Row],[list_price]]*Table1[[#This Row],[discount]]</f>
        <v>349.99930000000001</v>
      </c>
      <c r="M4716">
        <f>(Table1[[#This Row],[list_price]]-Table1[[#This Row],[discount_price]])*Table1[[#This Row],[quantity]]</f>
        <v>4649.9906999999994</v>
      </c>
    </row>
    <row r="4717" spans="1:13" x14ac:dyDescent="0.25">
      <c r="A4717">
        <v>1613</v>
      </c>
      <c r="B4717">
        <v>2</v>
      </c>
      <c r="C4717">
        <v>1</v>
      </c>
      <c r="D4717">
        <v>283</v>
      </c>
      <c r="E4717" t="s">
        <v>151</v>
      </c>
      <c r="F4717" t="s">
        <v>303</v>
      </c>
      <c r="G4717">
        <v>2</v>
      </c>
      <c r="H4717" t="str">
        <f>VLOOKUP(Table1[[#This Row],[store_id]],[1]stores!$A:$B,2,0)</f>
        <v>Baldwin Bikes</v>
      </c>
      <c r="I4717">
        <v>2</v>
      </c>
      <c r="J4717">
        <v>319.99</v>
      </c>
      <c r="K4717">
        <v>0.05</v>
      </c>
      <c r="L4717">
        <f>Table1[[#This Row],[list_price]]*Table1[[#This Row],[discount]]</f>
        <v>15.999500000000001</v>
      </c>
      <c r="M4717">
        <f>(Table1[[#This Row],[list_price]]-Table1[[#This Row],[discount_price]])*Table1[[#This Row],[quantity]]</f>
        <v>607.98099999999999</v>
      </c>
    </row>
    <row r="4718" spans="1:13" x14ac:dyDescent="0.25">
      <c r="A4718">
        <v>1614</v>
      </c>
      <c r="B4718">
        <v>1</v>
      </c>
      <c r="C4718">
        <v>135</v>
      </c>
      <c r="D4718">
        <v>124</v>
      </c>
      <c r="E4718" t="s">
        <v>211</v>
      </c>
      <c r="F4718" t="s">
        <v>300</v>
      </c>
      <c r="G4718">
        <v>3</v>
      </c>
      <c r="H4718" t="str">
        <f>VLOOKUP(Table1[[#This Row],[store_id]],[1]stores!$A:$B,2,0)</f>
        <v>Rowlett Bikes</v>
      </c>
      <c r="I4718">
        <v>1</v>
      </c>
      <c r="J4718">
        <v>1499</v>
      </c>
      <c r="K4718">
        <v>7.0000000000000007E-2</v>
      </c>
      <c r="L4718">
        <f>Table1[[#This Row],[list_price]]*Table1[[#This Row],[discount]]</f>
        <v>104.93</v>
      </c>
      <c r="M4718">
        <f>(Table1[[#This Row],[list_price]]-Table1[[#This Row],[discount_price]])*Table1[[#This Row],[quantity]]</f>
        <v>1394.07</v>
      </c>
    </row>
    <row r="4719" spans="1:13" x14ac:dyDescent="0.25">
      <c r="A4719">
        <v>1614</v>
      </c>
      <c r="B4719">
        <v>2</v>
      </c>
      <c r="C4719">
        <v>135</v>
      </c>
      <c r="D4719">
        <v>159</v>
      </c>
      <c r="E4719" t="s">
        <v>189</v>
      </c>
      <c r="F4719" t="s">
        <v>305</v>
      </c>
      <c r="G4719">
        <v>3</v>
      </c>
      <c r="H4719" t="str">
        <f>VLOOKUP(Table1[[#This Row],[store_id]],[1]stores!$A:$B,2,0)</f>
        <v>Rowlett Bikes</v>
      </c>
      <c r="I4719">
        <v>2</v>
      </c>
      <c r="J4719">
        <v>2299.9899999999998</v>
      </c>
      <c r="K4719">
        <v>7.0000000000000007E-2</v>
      </c>
      <c r="L4719">
        <f>Table1[[#This Row],[list_price]]*Table1[[#This Row],[discount]]</f>
        <v>160.99930000000001</v>
      </c>
      <c r="M4719">
        <f>(Table1[[#This Row],[list_price]]-Table1[[#This Row],[discount_price]])*Table1[[#This Row],[quantity]]</f>
        <v>4277.9813999999997</v>
      </c>
    </row>
    <row r="4720" spans="1:13" x14ac:dyDescent="0.25">
      <c r="A4720">
        <v>1614</v>
      </c>
      <c r="B4720">
        <v>3</v>
      </c>
      <c r="C4720">
        <v>135</v>
      </c>
      <c r="D4720">
        <v>213</v>
      </c>
      <c r="E4720" t="s">
        <v>214</v>
      </c>
      <c r="F4720" t="s">
        <v>299</v>
      </c>
      <c r="G4720">
        <v>3</v>
      </c>
      <c r="H4720" t="str">
        <f>VLOOKUP(Table1[[#This Row],[store_id]],[1]stores!$A:$B,2,0)</f>
        <v>Rowlett Bikes</v>
      </c>
      <c r="I4720">
        <v>2</v>
      </c>
      <c r="J4720">
        <v>269.99</v>
      </c>
      <c r="K4720">
        <v>0.2</v>
      </c>
      <c r="L4720">
        <f>Table1[[#This Row],[list_price]]*Table1[[#This Row],[discount]]</f>
        <v>53.998000000000005</v>
      </c>
      <c r="M4720">
        <f>(Table1[[#This Row],[list_price]]-Table1[[#This Row],[discount_price]])*Table1[[#This Row],[quantity]]</f>
        <v>431.98400000000004</v>
      </c>
    </row>
    <row r="4721" spans="1:13" x14ac:dyDescent="0.25">
      <c r="A4721">
        <v>1615</v>
      </c>
      <c r="B4721">
        <v>1</v>
      </c>
      <c r="C4721">
        <v>136</v>
      </c>
      <c r="D4721">
        <v>197</v>
      </c>
      <c r="E4721" t="s">
        <v>257</v>
      </c>
      <c r="F4721" t="s">
        <v>302</v>
      </c>
      <c r="G4721">
        <v>3</v>
      </c>
      <c r="H4721" t="str">
        <f>VLOOKUP(Table1[[#This Row],[store_id]],[1]stores!$A:$B,2,0)</f>
        <v>Rowlett Bikes</v>
      </c>
      <c r="I4721">
        <v>2</v>
      </c>
      <c r="J4721">
        <v>2299.9899999999998</v>
      </c>
      <c r="K4721">
        <v>0.2</v>
      </c>
      <c r="L4721">
        <f>Table1[[#This Row],[list_price]]*Table1[[#This Row],[discount]]</f>
        <v>459.99799999999999</v>
      </c>
      <c r="M4721">
        <f>(Table1[[#This Row],[list_price]]-Table1[[#This Row],[discount_price]])*Table1[[#This Row],[quantity]]</f>
        <v>3679.9839999999995</v>
      </c>
    </row>
    <row r="4722" spans="1:13" x14ac:dyDescent="0.25">
      <c r="A4722">
        <v>1615</v>
      </c>
      <c r="B4722">
        <v>2</v>
      </c>
      <c r="C4722">
        <v>136</v>
      </c>
      <c r="D4722">
        <v>214</v>
      </c>
      <c r="E4722" t="s">
        <v>223</v>
      </c>
      <c r="F4722" t="s">
        <v>299</v>
      </c>
      <c r="G4722">
        <v>3</v>
      </c>
      <c r="H4722" t="str">
        <f>VLOOKUP(Table1[[#This Row],[store_id]],[1]stores!$A:$B,2,0)</f>
        <v>Rowlett Bikes</v>
      </c>
      <c r="I4722">
        <v>1</v>
      </c>
      <c r="J4722">
        <v>899.99</v>
      </c>
      <c r="K4722">
        <v>7.0000000000000007E-2</v>
      </c>
      <c r="L4722">
        <f>Table1[[#This Row],[list_price]]*Table1[[#This Row],[discount]]</f>
        <v>62.999300000000005</v>
      </c>
      <c r="M4722">
        <f>(Table1[[#This Row],[list_price]]-Table1[[#This Row],[discount_price]])*Table1[[#This Row],[quantity]]</f>
        <v>836.99070000000006</v>
      </c>
    </row>
    <row r="4723" spans="1:13" x14ac:dyDescent="0.25">
      <c r="A4723">
        <v>1615</v>
      </c>
      <c r="B4723">
        <v>3</v>
      </c>
      <c r="C4723">
        <v>136</v>
      </c>
      <c r="D4723">
        <v>182</v>
      </c>
      <c r="E4723" t="s">
        <v>218</v>
      </c>
      <c r="F4723" t="s">
        <v>305</v>
      </c>
      <c r="G4723">
        <v>3</v>
      </c>
      <c r="H4723" t="str">
        <f>VLOOKUP(Table1[[#This Row],[store_id]],[1]stores!$A:$B,2,0)</f>
        <v>Rowlett Bikes</v>
      </c>
      <c r="I4723">
        <v>1</v>
      </c>
      <c r="J4723">
        <v>2499.9899999999998</v>
      </c>
      <c r="K4723">
        <v>0.2</v>
      </c>
      <c r="L4723">
        <f>Table1[[#This Row],[list_price]]*Table1[[#This Row],[discount]]</f>
        <v>499.99799999999999</v>
      </c>
      <c r="M4723">
        <f>(Table1[[#This Row],[list_price]]-Table1[[#This Row],[discount_price]])*Table1[[#This Row],[quantity]]</f>
        <v>1999.9919999999997</v>
      </c>
    </row>
    <row r="4725" spans="1:13" ht="15.75" thickBot="1" x14ac:dyDescent="0.3">
      <c r="A4725" s="2"/>
      <c r="B4725" s="2"/>
      <c r="C4725" s="2"/>
      <c r="D4725" s="2"/>
      <c r="E4725" s="2"/>
      <c r="F4725" s="2"/>
      <c r="G4725" s="2"/>
      <c r="H4725" s="2"/>
      <c r="I4725" s="2">
        <f>SUM(I2:I4724)</f>
        <v>7078</v>
      </c>
      <c r="J4725" s="2"/>
      <c r="K4725" s="2"/>
      <c r="L4725" s="2"/>
      <c r="M4725" s="2">
        <f>SUM(M2:M4724)</f>
        <v>7689116.5575999999</v>
      </c>
    </row>
    <row r="4726" spans="1:13" ht="15.75" thickTop="1" x14ac:dyDescent="0.25"/>
  </sheetData>
  <sortState ref="O2:O308">
    <sortCondition ref="O2"/>
  </sortState>
  <mergeCells count="2">
    <mergeCell ref="O1:R1"/>
    <mergeCell ref="O6:P6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1448"/>
  <sheetViews>
    <sheetView topLeftCell="A2" workbookViewId="0">
      <selection activeCell="C2" sqref="C2"/>
    </sheetView>
  </sheetViews>
  <sheetFormatPr defaultRowHeight="15" x14ac:dyDescent="0.25"/>
  <cols>
    <col min="1" max="1" width="12.85546875" customWidth="1"/>
    <col min="2" max="2" width="17.85546875" bestFit="1" customWidth="1"/>
    <col min="4" max="4" width="10" customWidth="1"/>
    <col min="5" max="5" width="14.5703125" bestFit="1" customWidth="1"/>
    <col min="6" max="6" width="17.85546875" bestFit="1" customWidth="1"/>
    <col min="9" max="9" width="19.140625" customWidth="1"/>
    <col min="10" max="10" width="17.85546875" customWidth="1"/>
    <col min="11" max="11" width="13.28515625" bestFit="1" customWidth="1"/>
    <col min="12" max="12" width="15.42578125" bestFit="1" customWidth="1"/>
    <col min="13" max="13" width="12.5703125" bestFit="1" customWidth="1"/>
  </cols>
  <sheetData>
    <row r="1" spans="1:10" x14ac:dyDescent="0.25">
      <c r="A1" s="22" t="s">
        <v>12</v>
      </c>
      <c r="B1" s="22"/>
      <c r="E1" s="22" t="s">
        <v>14</v>
      </c>
      <c r="F1" s="22"/>
      <c r="I1" s="22" t="s">
        <v>13</v>
      </c>
      <c r="J1" s="22"/>
    </row>
    <row r="2" spans="1:10" x14ac:dyDescent="0.25">
      <c r="A2" s="13" t="s">
        <v>21</v>
      </c>
      <c r="B2" s="9" t="s">
        <v>11</v>
      </c>
      <c r="E2" s="13" t="s">
        <v>22</v>
      </c>
      <c r="F2" s="9" t="s">
        <v>11</v>
      </c>
      <c r="I2" s="13" t="s">
        <v>23</v>
      </c>
      <c r="J2" s="9" t="s">
        <v>11</v>
      </c>
    </row>
    <row r="3" spans="1:10" x14ac:dyDescent="0.25">
      <c r="A3" s="14">
        <v>2</v>
      </c>
      <c r="B3" s="15">
        <v>78898.947999999989</v>
      </c>
      <c r="E3" s="14">
        <v>1</v>
      </c>
      <c r="F3" s="15">
        <v>27888.183399999994</v>
      </c>
      <c r="I3" s="14">
        <v>1</v>
      </c>
      <c r="J3" s="15">
        <v>1605823.0364999974</v>
      </c>
    </row>
    <row r="4" spans="1:10" x14ac:dyDescent="0.25">
      <c r="A4" s="14">
        <v>3</v>
      </c>
      <c r="B4" s="15">
        <v>112288.87709999991</v>
      </c>
      <c r="E4" s="14">
        <v>2</v>
      </c>
      <c r="F4" s="15">
        <v>19329.084899999998</v>
      </c>
      <c r="I4" s="18" t="s">
        <v>38</v>
      </c>
      <c r="J4" s="15">
        <v>1605823.0364999974</v>
      </c>
    </row>
    <row r="5" spans="1:10" x14ac:dyDescent="0.25">
      <c r="A5" s="14">
        <v>4</v>
      </c>
      <c r="B5" s="15">
        <v>368472.72939999995</v>
      </c>
      <c r="E5" s="14">
        <v>3</v>
      </c>
      <c r="F5" s="15">
        <v>24051.527899999994</v>
      </c>
      <c r="I5" s="14">
        <v>2</v>
      </c>
      <c r="J5" s="15">
        <v>5215751.2774999831</v>
      </c>
    </row>
    <row r="6" spans="1:10" x14ac:dyDescent="0.25">
      <c r="A6" s="14">
        <v>5</v>
      </c>
      <c r="B6" s="15">
        <v>151160.88569999996</v>
      </c>
      <c r="E6" s="14">
        <v>4</v>
      </c>
      <c r="F6" s="15">
        <v>21150.8927</v>
      </c>
      <c r="I6" s="18" t="s">
        <v>36</v>
      </c>
      <c r="J6" s="15">
        <v>5215751.2774999831</v>
      </c>
    </row>
    <row r="7" spans="1:10" x14ac:dyDescent="0.25">
      <c r="A7" s="14">
        <v>6</v>
      </c>
      <c r="B7" s="15">
        <v>70371.602700000003</v>
      </c>
      <c r="E7" s="14">
        <v>5</v>
      </c>
      <c r="F7" s="15">
        <v>17520.2919</v>
      </c>
      <c r="I7" s="14">
        <v>3</v>
      </c>
      <c r="J7" s="15">
        <v>867542.24360000144</v>
      </c>
    </row>
    <row r="8" spans="1:10" x14ac:dyDescent="0.25">
      <c r="A8" s="14">
        <v>7</v>
      </c>
      <c r="B8" s="15">
        <v>555558.6111000001</v>
      </c>
      <c r="E8" s="14">
        <v>6</v>
      </c>
      <c r="F8" s="15">
        <v>32675.072499999995</v>
      </c>
      <c r="I8" s="18" t="s">
        <v>37</v>
      </c>
      <c r="J8" s="15">
        <v>867542.24360000144</v>
      </c>
    </row>
    <row r="9" spans="1:10" x14ac:dyDescent="0.25">
      <c r="A9" s="14">
        <v>8</v>
      </c>
      <c r="B9" s="15">
        <v>203380.87009999997</v>
      </c>
      <c r="E9" s="14">
        <v>7</v>
      </c>
      <c r="F9" s="15">
        <v>7147.1628999999994</v>
      </c>
      <c r="I9" s="14" t="s">
        <v>10</v>
      </c>
      <c r="J9" s="15">
        <v>7689116.5575999822</v>
      </c>
    </row>
    <row r="10" spans="1:10" x14ac:dyDescent="0.25">
      <c r="A10" s="14">
        <v>9</v>
      </c>
      <c r="B10" s="15">
        <v>389248.70250000019</v>
      </c>
      <c r="E10" s="14">
        <v>8</v>
      </c>
      <c r="F10" s="15">
        <v>2201.6567</v>
      </c>
    </row>
    <row r="11" spans="1:10" x14ac:dyDescent="0.25">
      <c r="A11" s="14">
        <v>10</v>
      </c>
      <c r="B11" s="15">
        <v>203507.62000000026</v>
      </c>
      <c r="E11" s="14">
        <v>9</v>
      </c>
      <c r="F11" s="15">
        <v>24433.881799999999</v>
      </c>
    </row>
    <row r="12" spans="1:10" x14ac:dyDescent="0.25">
      <c r="A12" s="14">
        <v>11</v>
      </c>
      <c r="B12" s="15">
        <v>226765.55099999989</v>
      </c>
      <c r="E12" s="14">
        <v>10</v>
      </c>
      <c r="F12" s="15">
        <v>33634.260399999999</v>
      </c>
    </row>
    <row r="13" spans="1:10" x14ac:dyDescent="0.25">
      <c r="A13" s="14">
        <v>12</v>
      </c>
      <c r="B13" s="15">
        <v>75772.122299999959</v>
      </c>
      <c r="E13" s="14">
        <v>11</v>
      </c>
      <c r="F13" s="15">
        <v>3690.2361000000001</v>
      </c>
    </row>
    <row r="14" spans="1:10" x14ac:dyDescent="0.25">
      <c r="A14" s="14">
        <v>13</v>
      </c>
      <c r="B14" s="15">
        <v>37992.992800000029</v>
      </c>
      <c r="E14" s="14">
        <v>12</v>
      </c>
      <c r="F14" s="15">
        <v>24305.1394</v>
      </c>
    </row>
    <row r="15" spans="1:10" x14ac:dyDescent="0.25">
      <c r="A15" s="14">
        <v>14</v>
      </c>
      <c r="B15" s="15">
        <v>29785.296800000015</v>
      </c>
      <c r="E15" s="14">
        <v>13</v>
      </c>
      <c r="F15" s="15">
        <v>14774.458299999998</v>
      </c>
    </row>
    <row r="16" spans="1:10" x14ac:dyDescent="0.25">
      <c r="A16" s="14">
        <v>15</v>
      </c>
      <c r="B16" s="15">
        <v>65061.57239999999</v>
      </c>
      <c r="E16" s="14">
        <v>14</v>
      </c>
      <c r="F16" s="15">
        <v>15766.7006</v>
      </c>
    </row>
    <row r="17" spans="1:6" x14ac:dyDescent="0.25">
      <c r="A17" s="14">
        <v>16</v>
      </c>
      <c r="B17" s="15">
        <v>82744.620899999936</v>
      </c>
      <c r="E17" s="14">
        <v>15</v>
      </c>
      <c r="F17" s="15">
        <v>9586.8017999999993</v>
      </c>
    </row>
    <row r="18" spans="1:6" x14ac:dyDescent="0.25">
      <c r="A18" s="14">
        <v>17</v>
      </c>
      <c r="B18" s="15">
        <v>51531.479999999996</v>
      </c>
      <c r="E18" s="14">
        <v>16</v>
      </c>
      <c r="F18" s="15">
        <v>31925.885700000003</v>
      </c>
    </row>
    <row r="19" spans="1:6" x14ac:dyDescent="0.25">
      <c r="A19" s="14">
        <v>18</v>
      </c>
      <c r="B19" s="15">
        <v>54270.629999999976</v>
      </c>
      <c r="E19" s="14">
        <v>17</v>
      </c>
      <c r="F19" s="15">
        <v>5275.3269999999993</v>
      </c>
    </row>
    <row r="20" spans="1:6" x14ac:dyDescent="0.25">
      <c r="A20" s="14">
        <v>19</v>
      </c>
      <c r="B20" s="15">
        <v>43674.229999999967</v>
      </c>
      <c r="E20" s="14">
        <v>18</v>
      </c>
      <c r="F20" s="15">
        <v>14877.289000000001</v>
      </c>
    </row>
    <row r="21" spans="1:6" x14ac:dyDescent="0.25">
      <c r="A21" s="14">
        <v>20</v>
      </c>
      <c r="B21" s="15">
        <v>66508.891499999969</v>
      </c>
      <c r="E21" s="14">
        <v>19</v>
      </c>
      <c r="F21" s="15">
        <v>16739.995799999997</v>
      </c>
    </row>
    <row r="22" spans="1:6" x14ac:dyDescent="0.25">
      <c r="A22" s="14">
        <v>21</v>
      </c>
      <c r="B22" s="15">
        <v>34078.137800000019</v>
      </c>
      <c r="E22" s="14">
        <v>20</v>
      </c>
      <c r="F22" s="15">
        <v>11102.47</v>
      </c>
    </row>
    <row r="23" spans="1:6" x14ac:dyDescent="0.25">
      <c r="A23" s="14">
        <v>22</v>
      </c>
      <c r="B23" s="15">
        <v>34728.813700000021</v>
      </c>
      <c r="E23" s="14">
        <v>21</v>
      </c>
      <c r="F23" s="15">
        <v>17123.997499999998</v>
      </c>
    </row>
    <row r="24" spans="1:6" x14ac:dyDescent="0.25">
      <c r="A24" s="14">
        <v>23</v>
      </c>
      <c r="B24" s="15">
        <v>41011.632899999975</v>
      </c>
      <c r="E24" s="14">
        <v>22</v>
      </c>
      <c r="F24" s="15">
        <v>16651.0484</v>
      </c>
    </row>
    <row r="25" spans="1:6" x14ac:dyDescent="0.25">
      <c r="A25" s="14">
        <v>24</v>
      </c>
      <c r="B25" s="15">
        <v>67621.270500000028</v>
      </c>
      <c r="E25" s="14">
        <v>23</v>
      </c>
      <c r="F25" s="15">
        <v>4775.9634999999998</v>
      </c>
    </row>
    <row r="26" spans="1:6" x14ac:dyDescent="0.25">
      <c r="A26" s="14">
        <v>25</v>
      </c>
      <c r="B26" s="15">
        <v>66568.668599999946</v>
      </c>
      <c r="E26" s="14">
        <v>24</v>
      </c>
      <c r="F26" s="15">
        <v>14199.9558</v>
      </c>
    </row>
    <row r="27" spans="1:6" x14ac:dyDescent="0.25">
      <c r="A27" s="14">
        <v>26</v>
      </c>
      <c r="B27" s="15">
        <v>72424.792899999957</v>
      </c>
      <c r="E27" s="14">
        <v>25</v>
      </c>
      <c r="F27" s="15">
        <v>14529.2583</v>
      </c>
    </row>
    <row r="28" spans="1:6" x14ac:dyDescent="0.25">
      <c r="A28" s="14">
        <v>27</v>
      </c>
      <c r="B28" s="15">
        <v>27679.7232</v>
      </c>
      <c r="E28" s="14">
        <v>26</v>
      </c>
      <c r="F28" s="15">
        <v>9514.0704999999998</v>
      </c>
    </row>
    <row r="29" spans="1:6" x14ac:dyDescent="0.25">
      <c r="A29" s="14">
        <v>28</v>
      </c>
      <c r="B29" s="15">
        <v>87474.650099999984</v>
      </c>
      <c r="E29" s="14">
        <v>27</v>
      </c>
      <c r="F29" s="15">
        <v>10719.0988</v>
      </c>
    </row>
    <row r="30" spans="1:6" x14ac:dyDescent="0.25">
      <c r="A30" s="14">
        <v>29</v>
      </c>
      <c r="B30" s="15">
        <v>30939.690599999998</v>
      </c>
      <c r="E30" s="14">
        <v>28</v>
      </c>
      <c r="F30" s="15">
        <v>19992.864800000003</v>
      </c>
    </row>
    <row r="31" spans="1:6" x14ac:dyDescent="0.25">
      <c r="A31" s="14">
        <v>30</v>
      </c>
      <c r="B31" s="15">
        <v>27269.727299999999</v>
      </c>
      <c r="E31" s="14">
        <v>29</v>
      </c>
      <c r="F31" s="15">
        <v>11979.946699999999</v>
      </c>
    </row>
    <row r="32" spans="1:6" x14ac:dyDescent="0.25">
      <c r="A32" s="14">
        <v>31</v>
      </c>
      <c r="B32" s="15">
        <v>26438.108099999998</v>
      </c>
      <c r="E32" s="14">
        <v>30</v>
      </c>
      <c r="F32" s="15">
        <v>10355.390800000001</v>
      </c>
    </row>
    <row r="33" spans="1:6" x14ac:dyDescent="0.25">
      <c r="A33" s="14">
        <v>32</v>
      </c>
      <c r="B33" s="15">
        <v>11937.746000000001</v>
      </c>
      <c r="E33" s="14">
        <v>31</v>
      </c>
      <c r="F33" s="15">
        <v>19756.643199999999</v>
      </c>
    </row>
    <row r="34" spans="1:6" x14ac:dyDescent="0.25">
      <c r="A34" s="14">
        <v>33</v>
      </c>
      <c r="B34" s="15">
        <v>14367.594300000004</v>
      </c>
      <c r="E34" s="14">
        <v>32</v>
      </c>
      <c r="F34" s="15">
        <v>18037.285</v>
      </c>
    </row>
    <row r="35" spans="1:6" x14ac:dyDescent="0.25">
      <c r="A35" s="14">
        <v>34</v>
      </c>
      <c r="B35" s="15">
        <v>6781.9556999999995</v>
      </c>
      <c r="E35" s="14">
        <v>33</v>
      </c>
      <c r="F35" s="15">
        <v>19043.903600000001</v>
      </c>
    </row>
    <row r="36" spans="1:6" x14ac:dyDescent="0.25">
      <c r="A36" s="14">
        <v>35</v>
      </c>
      <c r="B36" s="15">
        <v>19491.966000000004</v>
      </c>
      <c r="E36" s="14">
        <v>34</v>
      </c>
      <c r="F36" s="15">
        <v>11035.758099999999</v>
      </c>
    </row>
    <row r="37" spans="1:6" x14ac:dyDescent="0.25">
      <c r="A37" s="14">
        <v>36</v>
      </c>
      <c r="B37" s="15">
        <v>34477.456100000003</v>
      </c>
      <c r="E37" s="14">
        <v>35</v>
      </c>
      <c r="F37" s="15">
        <v>22061.072899999999</v>
      </c>
    </row>
    <row r="38" spans="1:6" x14ac:dyDescent="0.25">
      <c r="A38" s="14">
        <v>37</v>
      </c>
      <c r="B38" s="15">
        <v>10430.7255</v>
      </c>
      <c r="E38" s="14">
        <v>36</v>
      </c>
      <c r="F38" s="15">
        <v>6079.9429999999993</v>
      </c>
    </row>
    <row r="39" spans="1:6" x14ac:dyDescent="0.25">
      <c r="A39" s="14">
        <v>38</v>
      </c>
      <c r="B39" s="15">
        <v>14008.245300000002</v>
      </c>
      <c r="E39" s="14">
        <v>37</v>
      </c>
      <c r="F39" s="15">
        <v>14011.826499999999</v>
      </c>
    </row>
    <row r="40" spans="1:6" x14ac:dyDescent="0.25">
      <c r="A40" s="14">
        <v>39</v>
      </c>
      <c r="B40" s="15">
        <v>33719.775199999996</v>
      </c>
      <c r="E40" s="14">
        <v>38</v>
      </c>
      <c r="F40" s="15">
        <v>21535.666499999996</v>
      </c>
    </row>
    <row r="41" spans="1:6" x14ac:dyDescent="0.25">
      <c r="A41" s="14">
        <v>40</v>
      </c>
      <c r="B41" s="15">
        <v>147449.70509999999</v>
      </c>
      <c r="E41" s="14">
        <v>39</v>
      </c>
      <c r="F41" s="15">
        <v>17783.487399999998</v>
      </c>
    </row>
    <row r="42" spans="1:6" x14ac:dyDescent="0.25">
      <c r="A42" s="14">
        <v>41</v>
      </c>
      <c r="B42" s="15">
        <v>46980.880399999995</v>
      </c>
      <c r="E42" s="14">
        <v>40</v>
      </c>
      <c r="F42" s="15">
        <v>17240.562300000001</v>
      </c>
    </row>
    <row r="43" spans="1:6" x14ac:dyDescent="0.25">
      <c r="A43" s="14">
        <v>42</v>
      </c>
      <c r="B43" s="15">
        <v>67849.704999999987</v>
      </c>
      <c r="E43" s="14">
        <v>41</v>
      </c>
      <c r="F43" s="15">
        <v>3962.0286999999998</v>
      </c>
    </row>
    <row r="44" spans="1:6" x14ac:dyDescent="0.25">
      <c r="A44" s="14">
        <v>43</v>
      </c>
      <c r="B44" s="15">
        <v>159052.69989999998</v>
      </c>
      <c r="E44" s="14">
        <v>42</v>
      </c>
      <c r="F44" s="15">
        <v>9205.1175000000003</v>
      </c>
    </row>
    <row r="45" spans="1:6" x14ac:dyDescent="0.25">
      <c r="A45" s="14">
        <v>44</v>
      </c>
      <c r="B45" s="15">
        <v>10740.401099999997</v>
      </c>
      <c r="E45" s="14">
        <v>43</v>
      </c>
      <c r="F45" s="15">
        <v>23049.057000000001</v>
      </c>
    </row>
    <row r="46" spans="1:6" x14ac:dyDescent="0.25">
      <c r="A46" s="14">
        <v>45</v>
      </c>
      <c r="B46" s="15">
        <v>39862.941800000001</v>
      </c>
      <c r="E46" s="14">
        <v>44</v>
      </c>
      <c r="F46" s="15">
        <v>2270.5391999999997</v>
      </c>
    </row>
    <row r="47" spans="1:6" x14ac:dyDescent="0.25">
      <c r="A47" s="14">
        <v>46</v>
      </c>
      <c r="B47" s="15">
        <v>34121.758000000009</v>
      </c>
      <c r="E47" s="14">
        <v>45</v>
      </c>
      <c r="F47" s="15">
        <v>3347.6480000000001</v>
      </c>
    </row>
    <row r="48" spans="1:6" x14ac:dyDescent="0.25">
      <c r="A48" s="14">
        <v>47</v>
      </c>
      <c r="B48" s="15">
        <v>105469.80099999999</v>
      </c>
      <c r="E48" s="14">
        <v>46</v>
      </c>
      <c r="F48" s="15">
        <v>8902.5065999999988</v>
      </c>
    </row>
    <row r="49" spans="1:6" x14ac:dyDescent="0.25">
      <c r="A49" s="14">
        <v>48</v>
      </c>
      <c r="B49" s="15">
        <v>57359.61759999999</v>
      </c>
      <c r="E49" s="14">
        <v>47</v>
      </c>
      <c r="F49" s="15">
        <v>16935.640800000001</v>
      </c>
    </row>
    <row r="50" spans="1:6" x14ac:dyDescent="0.25">
      <c r="A50" s="14">
        <v>49</v>
      </c>
      <c r="B50" s="15">
        <v>113644.67529999999</v>
      </c>
      <c r="E50" s="14">
        <v>48</v>
      </c>
      <c r="F50" s="15">
        <v>11705.851999999999</v>
      </c>
    </row>
    <row r="51" spans="1:6" x14ac:dyDescent="0.25">
      <c r="A51" s="14">
        <v>50</v>
      </c>
      <c r="B51" s="15">
        <v>163079.72819999995</v>
      </c>
      <c r="E51" s="14">
        <v>49</v>
      </c>
      <c r="F51" s="15">
        <v>1571.1759999999999</v>
      </c>
    </row>
    <row r="52" spans="1:6" x14ac:dyDescent="0.25">
      <c r="A52" s="14">
        <v>51</v>
      </c>
      <c r="B52" s="15">
        <v>174524.73150000002</v>
      </c>
      <c r="E52" s="14">
        <v>50</v>
      </c>
      <c r="F52" s="15">
        <v>16179.1167</v>
      </c>
    </row>
    <row r="53" spans="1:6" x14ac:dyDescent="0.25">
      <c r="A53" s="14">
        <v>52</v>
      </c>
      <c r="B53" s="15">
        <v>27690.043899999993</v>
      </c>
      <c r="E53" s="14">
        <v>51</v>
      </c>
      <c r="F53" s="15">
        <v>7000.0579999999991</v>
      </c>
    </row>
    <row r="54" spans="1:6" x14ac:dyDescent="0.25">
      <c r="A54" s="14">
        <v>53</v>
      </c>
      <c r="B54" s="15">
        <v>14909.801200000002</v>
      </c>
      <c r="E54" s="14">
        <v>52</v>
      </c>
      <c r="F54" s="15">
        <v>6467.6550999999999</v>
      </c>
    </row>
    <row r="55" spans="1:6" x14ac:dyDescent="0.25">
      <c r="A55" s="14">
        <v>54</v>
      </c>
      <c r="B55" s="15">
        <v>68511.785899999988</v>
      </c>
      <c r="E55" s="14">
        <v>53</v>
      </c>
      <c r="F55" s="15">
        <v>14068.2366</v>
      </c>
    </row>
    <row r="56" spans="1:6" x14ac:dyDescent="0.25">
      <c r="A56" s="14">
        <v>55</v>
      </c>
      <c r="B56" s="15">
        <v>93527.653599999976</v>
      </c>
      <c r="E56" s="14">
        <v>54</v>
      </c>
      <c r="F56" s="15">
        <v>17225.443899999998</v>
      </c>
    </row>
    <row r="57" spans="1:6" x14ac:dyDescent="0.25">
      <c r="A57" s="14">
        <v>56</v>
      </c>
      <c r="B57" s="15">
        <v>211584.61529999998</v>
      </c>
      <c r="E57" s="14">
        <v>55</v>
      </c>
      <c r="F57" s="15">
        <v>4183.6207000000004</v>
      </c>
    </row>
    <row r="58" spans="1:6" x14ac:dyDescent="0.25">
      <c r="A58" s="14">
        <v>57</v>
      </c>
      <c r="B58" s="15">
        <v>41079.794599999994</v>
      </c>
      <c r="E58" s="14">
        <v>56</v>
      </c>
      <c r="F58" s="15">
        <v>6680.4439000000002</v>
      </c>
    </row>
    <row r="59" spans="1:6" x14ac:dyDescent="0.25">
      <c r="A59" s="14">
        <v>58</v>
      </c>
      <c r="B59" s="15">
        <v>175899.64819999994</v>
      </c>
      <c r="E59" s="14">
        <v>57</v>
      </c>
      <c r="F59" s="15">
        <v>6981.9400999999998</v>
      </c>
    </row>
    <row r="60" spans="1:6" x14ac:dyDescent="0.25">
      <c r="A60" s="14">
        <v>59</v>
      </c>
      <c r="B60" s="15">
        <v>59513.771099999991</v>
      </c>
      <c r="E60" s="14">
        <v>58</v>
      </c>
      <c r="F60" s="15">
        <v>21514.461499999998</v>
      </c>
    </row>
    <row r="61" spans="1:6" x14ac:dyDescent="0.25">
      <c r="A61" s="14">
        <v>60</v>
      </c>
      <c r="B61" s="15">
        <v>47049.298400000007</v>
      </c>
      <c r="E61" s="14">
        <v>59</v>
      </c>
      <c r="F61" s="15">
        <v>13854.6016</v>
      </c>
    </row>
    <row r="62" spans="1:6" x14ac:dyDescent="0.25">
      <c r="A62" s="14">
        <v>61</v>
      </c>
      <c r="B62" s="15">
        <v>188249.62349999996</v>
      </c>
      <c r="E62" s="14">
        <v>60</v>
      </c>
      <c r="F62" s="15">
        <v>9919.3294000000005</v>
      </c>
    </row>
    <row r="63" spans="1:6" x14ac:dyDescent="0.25">
      <c r="A63" s="14">
        <v>62</v>
      </c>
      <c r="B63" s="15">
        <v>127609.63539999998</v>
      </c>
      <c r="E63" s="14">
        <v>61</v>
      </c>
      <c r="F63" s="15">
        <v>25636.453100000002</v>
      </c>
    </row>
    <row r="64" spans="1:6" x14ac:dyDescent="0.25">
      <c r="A64" s="14">
        <v>63</v>
      </c>
      <c r="B64" s="15">
        <v>91244.739300000001</v>
      </c>
      <c r="E64" s="14">
        <v>62</v>
      </c>
      <c r="F64" s="15">
        <v>4122.1454000000003</v>
      </c>
    </row>
    <row r="65" spans="1:6" x14ac:dyDescent="0.25">
      <c r="A65" s="14">
        <v>64</v>
      </c>
      <c r="B65" s="15">
        <v>11661.762000000001</v>
      </c>
      <c r="E65" s="14">
        <v>63</v>
      </c>
      <c r="F65" s="15">
        <v>20086.370800000001</v>
      </c>
    </row>
    <row r="66" spans="1:6" x14ac:dyDescent="0.25">
      <c r="A66" s="14">
        <v>65</v>
      </c>
      <c r="B66" s="15">
        <v>18681.941600000002</v>
      </c>
      <c r="E66" s="14">
        <v>64</v>
      </c>
      <c r="F66" s="15">
        <v>8778.1311000000005</v>
      </c>
    </row>
    <row r="67" spans="1:6" x14ac:dyDescent="0.25">
      <c r="A67" s="14">
        <v>66</v>
      </c>
      <c r="B67" s="15">
        <v>8011.6008000000002</v>
      </c>
      <c r="E67" s="14">
        <v>65</v>
      </c>
      <c r="F67" s="15">
        <v>11151.604499999999</v>
      </c>
    </row>
    <row r="68" spans="1:6" x14ac:dyDescent="0.25">
      <c r="A68" s="14">
        <v>67</v>
      </c>
      <c r="B68" s="15">
        <v>5436.443400000001</v>
      </c>
      <c r="E68" s="14">
        <v>66</v>
      </c>
      <c r="F68" s="15">
        <v>23026.292300000001</v>
      </c>
    </row>
    <row r="69" spans="1:6" x14ac:dyDescent="0.25">
      <c r="A69" s="14">
        <v>68</v>
      </c>
      <c r="B69" s="15">
        <v>10673.762800000002</v>
      </c>
      <c r="E69" s="14">
        <v>67</v>
      </c>
      <c r="F69" s="15">
        <v>1472.4724999999999</v>
      </c>
    </row>
    <row r="70" spans="1:6" x14ac:dyDescent="0.25">
      <c r="A70" s="14">
        <v>69</v>
      </c>
      <c r="B70" s="15">
        <v>10996.0263</v>
      </c>
      <c r="E70" s="14">
        <v>68</v>
      </c>
      <c r="F70" s="15">
        <v>10802.6294</v>
      </c>
    </row>
    <row r="71" spans="1:6" x14ac:dyDescent="0.25">
      <c r="A71" s="14">
        <v>70</v>
      </c>
      <c r="B71" s="15">
        <v>18987.9123</v>
      </c>
      <c r="E71" s="14">
        <v>69</v>
      </c>
      <c r="F71" s="15">
        <v>7568.9309999999987</v>
      </c>
    </row>
    <row r="72" spans="1:6" x14ac:dyDescent="0.25">
      <c r="A72" s="14">
        <v>71</v>
      </c>
      <c r="B72" s="15">
        <v>15620.445400000001</v>
      </c>
      <c r="E72" s="14">
        <v>70</v>
      </c>
      <c r="F72" s="15">
        <v>16338.938399999999</v>
      </c>
    </row>
    <row r="73" spans="1:6" x14ac:dyDescent="0.25">
      <c r="A73" s="14">
        <v>72</v>
      </c>
      <c r="B73" s="15">
        <v>18289.705000000002</v>
      </c>
      <c r="E73" s="14">
        <v>71</v>
      </c>
      <c r="F73" s="15">
        <v>1855.3325</v>
      </c>
    </row>
    <row r="74" spans="1:6" x14ac:dyDescent="0.25">
      <c r="A74" s="14">
        <v>73</v>
      </c>
      <c r="B74" s="15">
        <v>19544.739399999999</v>
      </c>
      <c r="E74" s="14">
        <v>72</v>
      </c>
      <c r="F74" s="15">
        <v>13914.334500000001</v>
      </c>
    </row>
    <row r="75" spans="1:6" x14ac:dyDescent="0.25">
      <c r="A75" s="14">
        <v>74</v>
      </c>
      <c r="B75" s="15">
        <v>10432.162900000001</v>
      </c>
      <c r="E75" s="14">
        <v>73</v>
      </c>
      <c r="F75" s="15">
        <v>31913.690199999997</v>
      </c>
    </row>
    <row r="76" spans="1:6" x14ac:dyDescent="0.25">
      <c r="A76" s="14">
        <v>75</v>
      </c>
      <c r="B76" s="15">
        <v>14747.754200000001</v>
      </c>
      <c r="E76" s="14">
        <v>74</v>
      </c>
      <c r="F76" s="15">
        <v>4036.9719999999998</v>
      </c>
    </row>
    <row r="77" spans="1:6" x14ac:dyDescent="0.25">
      <c r="A77" s="14">
        <v>76</v>
      </c>
      <c r="B77" s="15">
        <v>7301.7565999999997</v>
      </c>
      <c r="E77" s="14">
        <v>75</v>
      </c>
      <c r="F77" s="15">
        <v>32803.006200000003</v>
      </c>
    </row>
    <row r="78" spans="1:6" x14ac:dyDescent="0.25">
      <c r="A78" s="14">
        <v>77</v>
      </c>
      <c r="B78" s="15">
        <v>27647.654399999999</v>
      </c>
      <c r="E78" s="14">
        <v>76</v>
      </c>
      <c r="F78" s="15">
        <v>7168.4778000000006</v>
      </c>
    </row>
    <row r="79" spans="1:6" x14ac:dyDescent="0.25">
      <c r="A79" s="14">
        <v>78</v>
      </c>
      <c r="B79" s="15">
        <v>22899.966600000003</v>
      </c>
      <c r="E79" s="14">
        <v>77</v>
      </c>
      <c r="F79" s="15">
        <v>8522.9542000000001</v>
      </c>
    </row>
    <row r="80" spans="1:6" x14ac:dyDescent="0.25">
      <c r="A80" s="14">
        <v>79</v>
      </c>
      <c r="B80" s="15">
        <v>7447.2551999999996</v>
      </c>
      <c r="E80" s="14">
        <v>78</v>
      </c>
      <c r="F80" s="15">
        <v>3441.2631000000001</v>
      </c>
    </row>
    <row r="81" spans="1:6" x14ac:dyDescent="0.25">
      <c r="A81" s="14">
        <v>80</v>
      </c>
      <c r="B81" s="15">
        <v>13045.2688</v>
      </c>
      <c r="E81" s="14">
        <v>79</v>
      </c>
      <c r="F81" s="15">
        <v>16025.0715</v>
      </c>
    </row>
    <row r="82" spans="1:6" x14ac:dyDescent="0.25">
      <c r="A82" s="14">
        <v>81</v>
      </c>
      <c r="B82" s="15">
        <v>39863.637599999995</v>
      </c>
      <c r="E82" s="14">
        <v>80</v>
      </c>
      <c r="F82" s="15">
        <v>9563.338099999999</v>
      </c>
    </row>
    <row r="83" spans="1:6" x14ac:dyDescent="0.25">
      <c r="A83" s="14">
        <v>82</v>
      </c>
      <c r="B83" s="15">
        <v>17793.330400000003</v>
      </c>
      <c r="E83" s="14">
        <v>81</v>
      </c>
      <c r="F83" s="15">
        <v>5660.9369000000006</v>
      </c>
    </row>
    <row r="84" spans="1:6" x14ac:dyDescent="0.25">
      <c r="A84" s="14">
        <v>83</v>
      </c>
      <c r="B84" s="15">
        <v>3236.7842000000001</v>
      </c>
      <c r="E84" s="14">
        <v>82</v>
      </c>
      <c r="F84" s="15">
        <v>18995.013700000003</v>
      </c>
    </row>
    <row r="85" spans="1:6" x14ac:dyDescent="0.25">
      <c r="A85" s="14">
        <v>84</v>
      </c>
      <c r="B85" s="15">
        <v>2328.4883</v>
      </c>
      <c r="E85" s="14">
        <v>83</v>
      </c>
      <c r="F85" s="15">
        <v>7793.150700000002</v>
      </c>
    </row>
    <row r="86" spans="1:6" x14ac:dyDescent="0.25">
      <c r="A86" s="14">
        <v>85</v>
      </c>
      <c r="B86" s="15">
        <v>8464.2435000000005</v>
      </c>
      <c r="E86" s="14">
        <v>84</v>
      </c>
      <c r="F86" s="15">
        <v>7154.5445</v>
      </c>
    </row>
    <row r="87" spans="1:6" x14ac:dyDescent="0.25">
      <c r="A87" s="14">
        <v>86</v>
      </c>
      <c r="B87" s="15">
        <v>3193.2870999999991</v>
      </c>
      <c r="E87" s="14">
        <v>85</v>
      </c>
      <c r="F87" s="15">
        <v>23195.075399999998</v>
      </c>
    </row>
    <row r="88" spans="1:6" x14ac:dyDescent="0.25">
      <c r="A88" s="14">
        <v>87</v>
      </c>
      <c r="B88" s="15">
        <v>4972.0383000000011</v>
      </c>
      <c r="E88" s="14">
        <v>86</v>
      </c>
      <c r="F88" s="15">
        <v>12551.996999999999</v>
      </c>
    </row>
    <row r="89" spans="1:6" x14ac:dyDescent="0.25">
      <c r="A89" s="14">
        <v>88</v>
      </c>
      <c r="B89" s="15">
        <v>5198.126400000001</v>
      </c>
      <c r="E89" s="14">
        <v>87</v>
      </c>
      <c r="F89" s="15">
        <v>13546.948399999999</v>
      </c>
    </row>
    <row r="90" spans="1:6" x14ac:dyDescent="0.25">
      <c r="A90" s="14">
        <v>89</v>
      </c>
      <c r="B90" s="15">
        <v>5113.2565000000004</v>
      </c>
      <c r="E90" s="14">
        <v>88</v>
      </c>
      <c r="F90" s="15">
        <v>9805.2464</v>
      </c>
    </row>
    <row r="91" spans="1:6" x14ac:dyDescent="0.25">
      <c r="A91" s="14">
        <v>90</v>
      </c>
      <c r="B91" s="15">
        <v>4577.7820000000011</v>
      </c>
      <c r="E91" s="14">
        <v>89</v>
      </c>
      <c r="F91" s="15">
        <v>10805.3354</v>
      </c>
    </row>
    <row r="92" spans="1:6" x14ac:dyDescent="0.25">
      <c r="A92" s="14">
        <v>91</v>
      </c>
      <c r="B92" s="15">
        <v>12179.652000000002</v>
      </c>
      <c r="E92" s="14">
        <v>90</v>
      </c>
      <c r="F92" s="15">
        <v>8956.7849999999999</v>
      </c>
    </row>
    <row r="93" spans="1:6" x14ac:dyDescent="0.25">
      <c r="A93" s="14">
        <v>92</v>
      </c>
      <c r="B93" s="15">
        <v>7183.7578999999996</v>
      </c>
      <c r="E93" s="14">
        <v>91</v>
      </c>
      <c r="F93" s="15">
        <v>18856.877</v>
      </c>
    </row>
    <row r="94" spans="1:6" x14ac:dyDescent="0.25">
      <c r="A94" s="14">
        <v>93</v>
      </c>
      <c r="B94" s="15">
        <v>7364.3492999999989</v>
      </c>
      <c r="E94" s="14">
        <v>92</v>
      </c>
      <c r="F94" s="15">
        <v>3037.1354999999999</v>
      </c>
    </row>
    <row r="95" spans="1:6" x14ac:dyDescent="0.25">
      <c r="A95" s="14">
        <v>94</v>
      </c>
      <c r="B95" s="15">
        <v>6227.2508999999991</v>
      </c>
      <c r="E95" s="14">
        <v>93</v>
      </c>
      <c r="F95" s="15">
        <v>25612.702100000002</v>
      </c>
    </row>
    <row r="96" spans="1:6" x14ac:dyDescent="0.25">
      <c r="A96" s="14">
        <v>95</v>
      </c>
      <c r="B96" s="15">
        <v>12785.5738</v>
      </c>
      <c r="E96" s="14">
        <v>94</v>
      </c>
      <c r="F96" s="15">
        <v>34807.939199999993</v>
      </c>
    </row>
    <row r="97" spans="1:6" x14ac:dyDescent="0.25">
      <c r="A97" s="14">
        <v>96</v>
      </c>
      <c r="B97" s="15">
        <v>9680.7233999999989</v>
      </c>
      <c r="E97" s="14">
        <v>95</v>
      </c>
      <c r="F97" s="15">
        <v>12433.4557</v>
      </c>
    </row>
    <row r="98" spans="1:6" x14ac:dyDescent="0.25">
      <c r="A98" s="14">
        <v>97</v>
      </c>
      <c r="B98" s="15">
        <v>10258.206900000001</v>
      </c>
      <c r="E98" s="14">
        <v>96</v>
      </c>
      <c r="F98" s="15">
        <v>7681.1239999999998</v>
      </c>
    </row>
    <row r="99" spans="1:6" x14ac:dyDescent="0.25">
      <c r="A99" s="14">
        <v>98</v>
      </c>
      <c r="B99" s="15">
        <v>8638.5237000000016</v>
      </c>
      <c r="E99" s="14">
        <v>97</v>
      </c>
      <c r="F99" s="15">
        <v>6450.9528999999993</v>
      </c>
    </row>
    <row r="100" spans="1:6" x14ac:dyDescent="0.25">
      <c r="A100" s="14">
        <v>99</v>
      </c>
      <c r="B100" s="15">
        <v>9095.6968000000015</v>
      </c>
      <c r="E100" s="14">
        <v>98</v>
      </c>
      <c r="F100" s="15">
        <v>2546.4665</v>
      </c>
    </row>
    <row r="101" spans="1:6" x14ac:dyDescent="0.25">
      <c r="A101" s="14">
        <v>100</v>
      </c>
      <c r="B101" s="15">
        <v>17125.150499999996</v>
      </c>
      <c r="E101" s="14">
        <v>99</v>
      </c>
      <c r="F101" s="15">
        <v>5431.8954999999987</v>
      </c>
    </row>
    <row r="102" spans="1:6" x14ac:dyDescent="0.25">
      <c r="A102" s="14">
        <v>101</v>
      </c>
      <c r="B102" s="15">
        <v>12079.8447</v>
      </c>
      <c r="E102" s="14">
        <v>100</v>
      </c>
      <c r="F102" s="15">
        <v>5399.982</v>
      </c>
    </row>
    <row r="103" spans="1:6" x14ac:dyDescent="0.25">
      <c r="A103" s="14">
        <v>102</v>
      </c>
      <c r="B103" s="15">
        <v>17502.442799999997</v>
      </c>
      <c r="E103" s="14">
        <v>101</v>
      </c>
      <c r="F103" s="15">
        <v>1405.962</v>
      </c>
    </row>
    <row r="104" spans="1:6" x14ac:dyDescent="0.25">
      <c r="A104" s="14">
        <v>103</v>
      </c>
      <c r="B104" s="15">
        <v>19363.809199999996</v>
      </c>
      <c r="E104" s="14">
        <v>102</v>
      </c>
      <c r="F104" s="15">
        <v>3121.1320000000001</v>
      </c>
    </row>
    <row r="105" spans="1:6" x14ac:dyDescent="0.25">
      <c r="A105" s="14">
        <v>104</v>
      </c>
      <c r="B105" s="15">
        <v>12816.114099999997</v>
      </c>
      <c r="E105" s="14">
        <v>103</v>
      </c>
      <c r="F105" s="15">
        <v>2718.3920000000003</v>
      </c>
    </row>
    <row r="106" spans="1:6" x14ac:dyDescent="0.25">
      <c r="A106" s="14">
        <v>105</v>
      </c>
      <c r="B106" s="15">
        <v>17637.689699999999</v>
      </c>
      <c r="E106" s="14">
        <v>104</v>
      </c>
      <c r="F106" s="15">
        <v>11776.410099999999</v>
      </c>
    </row>
    <row r="107" spans="1:6" x14ac:dyDescent="0.25">
      <c r="A107" s="14">
        <v>106</v>
      </c>
      <c r="B107" s="15">
        <v>17036.621400000004</v>
      </c>
      <c r="E107" s="14">
        <v>105</v>
      </c>
      <c r="F107" s="15">
        <v>12461.5479</v>
      </c>
    </row>
    <row r="108" spans="1:6" x14ac:dyDescent="0.25">
      <c r="A108" s="14">
        <v>107</v>
      </c>
      <c r="B108" s="15">
        <v>9361.4255000000012</v>
      </c>
      <c r="E108" s="14">
        <v>106</v>
      </c>
      <c r="F108" s="15">
        <v>2770.9629999999997</v>
      </c>
    </row>
    <row r="109" spans="1:6" x14ac:dyDescent="0.25">
      <c r="A109" s="14">
        <v>108</v>
      </c>
      <c r="B109" s="15">
        <v>12622.219500000001</v>
      </c>
      <c r="E109" s="14">
        <v>107</v>
      </c>
      <c r="F109" s="15">
        <v>6961.0916999999999</v>
      </c>
    </row>
    <row r="110" spans="1:6" x14ac:dyDescent="0.25">
      <c r="A110" s="14">
        <v>109</v>
      </c>
      <c r="B110" s="15">
        <v>12968.389000000001</v>
      </c>
      <c r="E110" s="14">
        <v>108</v>
      </c>
      <c r="F110" s="15">
        <v>18281.472900000001</v>
      </c>
    </row>
    <row r="111" spans="1:6" x14ac:dyDescent="0.25">
      <c r="A111" s="14">
        <v>110</v>
      </c>
      <c r="B111" s="15">
        <v>10644.374000000003</v>
      </c>
      <c r="E111" s="14">
        <v>109</v>
      </c>
      <c r="F111" s="15">
        <v>17193.903399999999</v>
      </c>
    </row>
    <row r="112" spans="1:6" x14ac:dyDescent="0.25">
      <c r="A112" s="14">
        <v>111</v>
      </c>
      <c r="B112" s="15">
        <v>10027.3771</v>
      </c>
      <c r="E112" s="14">
        <v>110</v>
      </c>
      <c r="F112" s="15">
        <v>5371.3379999999997</v>
      </c>
    </row>
    <row r="113" spans="1:6" x14ac:dyDescent="0.25">
      <c r="A113" s="14">
        <v>112</v>
      </c>
      <c r="B113" s="15">
        <v>1379.3636999999999</v>
      </c>
      <c r="E113" s="14">
        <v>111</v>
      </c>
      <c r="F113" s="15">
        <v>6177.7725</v>
      </c>
    </row>
    <row r="114" spans="1:6" x14ac:dyDescent="0.25">
      <c r="A114" s="14">
        <v>113</v>
      </c>
      <c r="B114" s="15">
        <v>3498.5286000000001</v>
      </c>
      <c r="E114" s="14">
        <v>112</v>
      </c>
      <c r="F114" s="15">
        <v>7952.0464000000011</v>
      </c>
    </row>
    <row r="115" spans="1:6" x14ac:dyDescent="0.25">
      <c r="A115" s="14">
        <v>114</v>
      </c>
      <c r="B115" s="15">
        <v>1467.3747000000001</v>
      </c>
      <c r="E115" s="14">
        <v>113</v>
      </c>
      <c r="F115" s="15">
        <v>4236.3465999999999</v>
      </c>
    </row>
    <row r="116" spans="1:6" x14ac:dyDescent="0.25">
      <c r="A116" s="14">
        <v>115</v>
      </c>
      <c r="B116" s="15">
        <v>14431.954900000001</v>
      </c>
      <c r="E116" s="14">
        <v>114</v>
      </c>
      <c r="F116" s="15">
        <v>727.98399999999992</v>
      </c>
    </row>
    <row r="117" spans="1:6" x14ac:dyDescent="0.25">
      <c r="A117" s="14">
        <v>116</v>
      </c>
      <c r="B117" s="15">
        <v>2069.9724000000001</v>
      </c>
      <c r="E117" s="14">
        <v>115</v>
      </c>
      <c r="F117" s="15">
        <v>8327.9477000000006</v>
      </c>
    </row>
    <row r="118" spans="1:6" x14ac:dyDescent="0.25">
      <c r="A118" s="14">
        <v>117</v>
      </c>
      <c r="B118" s="15">
        <v>5527.1624000000002</v>
      </c>
      <c r="E118" s="14">
        <v>116</v>
      </c>
      <c r="F118" s="15">
        <v>12793.633699999998</v>
      </c>
    </row>
    <row r="119" spans="1:6" x14ac:dyDescent="0.25">
      <c r="A119" s="14">
        <v>118</v>
      </c>
      <c r="B119" s="15">
        <v>2499.9749999999999</v>
      </c>
      <c r="E119" s="14">
        <v>117</v>
      </c>
      <c r="F119" s="15">
        <v>2371.4544999999998</v>
      </c>
    </row>
    <row r="120" spans="1:6" x14ac:dyDescent="0.25">
      <c r="A120" s="14">
        <v>119</v>
      </c>
      <c r="B120" s="15">
        <v>2213.6529</v>
      </c>
      <c r="E120" s="14">
        <v>118</v>
      </c>
      <c r="F120" s="15">
        <v>3974.6253999999999</v>
      </c>
    </row>
    <row r="121" spans="1:6" x14ac:dyDescent="0.25">
      <c r="A121" s="14">
        <v>120</v>
      </c>
      <c r="B121" s="15">
        <v>7999.9679999999989</v>
      </c>
      <c r="E121" s="14">
        <v>119</v>
      </c>
      <c r="F121" s="15">
        <v>16764.125599999999</v>
      </c>
    </row>
    <row r="122" spans="1:6" x14ac:dyDescent="0.25">
      <c r="A122" s="14">
        <v>122</v>
      </c>
      <c r="B122" s="15">
        <v>11074.955699999999</v>
      </c>
      <c r="E122" s="14">
        <v>120</v>
      </c>
      <c r="F122" s="15">
        <v>9425.1667999999991</v>
      </c>
    </row>
    <row r="123" spans="1:6" x14ac:dyDescent="0.25">
      <c r="A123" s="14">
        <v>123</v>
      </c>
      <c r="B123" s="15">
        <v>7239.9276000000009</v>
      </c>
      <c r="E123" s="14">
        <v>121</v>
      </c>
      <c r="F123" s="15">
        <v>3589.1219999999998</v>
      </c>
    </row>
    <row r="124" spans="1:6" x14ac:dyDescent="0.25">
      <c r="A124" s="14">
        <v>124</v>
      </c>
      <c r="B124" s="15">
        <v>11767.15</v>
      </c>
      <c r="E124" s="14">
        <v>122</v>
      </c>
      <c r="F124" s="15">
        <v>24890.624400000001</v>
      </c>
    </row>
    <row r="125" spans="1:6" x14ac:dyDescent="0.25">
      <c r="A125" s="14">
        <v>126</v>
      </c>
      <c r="B125" s="15">
        <v>2928.0376999999999</v>
      </c>
      <c r="E125" s="14">
        <v>123</v>
      </c>
      <c r="F125" s="15">
        <v>13783.781300000001</v>
      </c>
    </row>
    <row r="126" spans="1:6" x14ac:dyDescent="0.25">
      <c r="A126" s="14">
        <v>127</v>
      </c>
      <c r="B126" s="15">
        <v>2143.1543999999999</v>
      </c>
      <c r="E126" s="14">
        <v>124</v>
      </c>
      <c r="F126" s="15">
        <v>6235.5380999999998</v>
      </c>
    </row>
    <row r="127" spans="1:6" x14ac:dyDescent="0.25">
      <c r="A127" s="14">
        <v>128</v>
      </c>
      <c r="B127" s="15">
        <v>13103.1</v>
      </c>
      <c r="E127" s="14">
        <v>125</v>
      </c>
      <c r="F127" s="15">
        <v>7067.9627999999993</v>
      </c>
    </row>
    <row r="128" spans="1:6" x14ac:dyDescent="0.25">
      <c r="A128" s="14">
        <v>129</v>
      </c>
      <c r="B128" s="15">
        <v>3983.5567000000001</v>
      </c>
      <c r="E128" s="14">
        <v>126</v>
      </c>
      <c r="F128" s="15">
        <v>10314.924800000001</v>
      </c>
    </row>
    <row r="129" spans="1:6" x14ac:dyDescent="0.25">
      <c r="A129" s="14">
        <v>130</v>
      </c>
      <c r="B129" s="15">
        <v>4149.1548999999995</v>
      </c>
      <c r="E129" s="14">
        <v>127</v>
      </c>
      <c r="F129" s="15">
        <v>6034.9653999999991</v>
      </c>
    </row>
    <row r="130" spans="1:6" x14ac:dyDescent="0.25">
      <c r="A130" s="14">
        <v>131</v>
      </c>
      <c r="B130" s="15">
        <v>8992.5400000000009</v>
      </c>
      <c r="E130" s="14">
        <v>128</v>
      </c>
      <c r="F130" s="15">
        <v>7536.1621999999998</v>
      </c>
    </row>
    <row r="131" spans="1:6" x14ac:dyDescent="0.25">
      <c r="A131" s="14">
        <v>132</v>
      </c>
      <c r="B131" s="15">
        <v>4049.973</v>
      </c>
      <c r="E131" s="14">
        <v>129</v>
      </c>
      <c r="F131" s="15">
        <v>3011.4809999999998</v>
      </c>
    </row>
    <row r="132" spans="1:6" x14ac:dyDescent="0.25">
      <c r="A132" s="14">
        <v>133</v>
      </c>
      <c r="B132" s="15">
        <v>4139.9724000000006</v>
      </c>
      <c r="E132" s="14">
        <v>130</v>
      </c>
      <c r="F132" s="15">
        <v>423.99200000000002</v>
      </c>
    </row>
    <row r="133" spans="1:6" x14ac:dyDescent="0.25">
      <c r="A133" s="14">
        <v>134</v>
      </c>
      <c r="B133" s="15">
        <v>4199.9719999999998</v>
      </c>
      <c r="E133" s="14">
        <v>131</v>
      </c>
      <c r="F133" s="15">
        <v>2335.5207</v>
      </c>
    </row>
    <row r="134" spans="1:6" x14ac:dyDescent="0.25">
      <c r="A134" s="14">
        <v>135</v>
      </c>
      <c r="B134" s="15">
        <v>5219.9652000000006</v>
      </c>
      <c r="E134" s="14">
        <v>132</v>
      </c>
      <c r="F134" s="15">
        <v>3271.8135000000002</v>
      </c>
    </row>
    <row r="135" spans="1:6" x14ac:dyDescent="0.25">
      <c r="A135" s="14">
        <v>136</v>
      </c>
      <c r="B135" s="15">
        <v>4553.9746999999998</v>
      </c>
      <c r="E135" s="14">
        <v>133</v>
      </c>
      <c r="F135" s="15">
        <v>3810.8229999999994</v>
      </c>
    </row>
    <row r="136" spans="1:6" x14ac:dyDescent="0.25">
      <c r="A136" s="14">
        <v>137</v>
      </c>
      <c r="B136" s="15">
        <v>11305.650000000001</v>
      </c>
      <c r="E136" s="14">
        <v>134</v>
      </c>
      <c r="F136" s="15">
        <v>3751.8739999999998</v>
      </c>
    </row>
    <row r="137" spans="1:6" x14ac:dyDescent="0.25">
      <c r="A137" s="14">
        <v>138</v>
      </c>
      <c r="B137" s="15">
        <v>12824.942999999999</v>
      </c>
      <c r="E137" s="14">
        <v>135</v>
      </c>
      <c r="F137" s="15">
        <v>12026.9409</v>
      </c>
    </row>
    <row r="138" spans="1:6" x14ac:dyDescent="0.25">
      <c r="A138" s="14">
        <v>139</v>
      </c>
      <c r="B138" s="15">
        <v>14069.953099999999</v>
      </c>
      <c r="E138" s="14">
        <v>136</v>
      </c>
      <c r="F138" s="15">
        <v>15314.013200000001</v>
      </c>
    </row>
    <row r="139" spans="1:6" x14ac:dyDescent="0.25">
      <c r="A139" s="14">
        <v>140</v>
      </c>
      <c r="B139" s="15">
        <v>11999.975999999999</v>
      </c>
      <c r="E139" s="14">
        <v>137</v>
      </c>
      <c r="F139" s="15">
        <v>723.89049999999997</v>
      </c>
    </row>
    <row r="140" spans="1:6" x14ac:dyDescent="0.25">
      <c r="A140" s="14">
        <v>141</v>
      </c>
      <c r="B140" s="15">
        <v>10063.937100000001</v>
      </c>
      <c r="E140" s="14">
        <v>138</v>
      </c>
      <c r="F140" s="15">
        <v>12010.496900000002</v>
      </c>
    </row>
    <row r="141" spans="1:6" x14ac:dyDescent="0.25">
      <c r="A141" s="14">
        <v>142</v>
      </c>
      <c r="B141" s="15">
        <v>29503.907800000001</v>
      </c>
      <c r="E141" s="14">
        <v>139</v>
      </c>
      <c r="F141" s="15">
        <v>2319.9759999999997</v>
      </c>
    </row>
    <row r="142" spans="1:6" x14ac:dyDescent="0.25">
      <c r="A142" s="14">
        <v>143</v>
      </c>
      <c r="B142" s="15">
        <v>1022.9907000000001</v>
      </c>
      <c r="E142" s="14">
        <v>140</v>
      </c>
      <c r="F142" s="15">
        <v>12909.921399999999</v>
      </c>
    </row>
    <row r="143" spans="1:6" x14ac:dyDescent="0.25">
      <c r="A143" s="14">
        <v>144</v>
      </c>
      <c r="B143" s="15">
        <v>3921.4746999999998</v>
      </c>
      <c r="E143" s="14">
        <v>141</v>
      </c>
      <c r="F143" s="15">
        <v>376.79200000000003</v>
      </c>
    </row>
    <row r="144" spans="1:6" x14ac:dyDescent="0.25">
      <c r="A144" s="14">
        <v>145</v>
      </c>
      <c r="B144" s="15">
        <v>11141.938100000001</v>
      </c>
      <c r="E144" s="14">
        <v>142</v>
      </c>
      <c r="F144" s="15">
        <v>5224.9904999999999</v>
      </c>
    </row>
    <row r="145" spans="1:6" x14ac:dyDescent="0.25">
      <c r="A145" s="14">
        <v>146</v>
      </c>
      <c r="B145" s="15">
        <v>8499.9830000000002</v>
      </c>
      <c r="E145" s="14">
        <v>143</v>
      </c>
      <c r="F145" s="15">
        <v>3920.663</v>
      </c>
    </row>
    <row r="146" spans="1:6" x14ac:dyDescent="0.25">
      <c r="A146" s="14">
        <v>147</v>
      </c>
      <c r="B146" s="15">
        <v>11681.935100000001</v>
      </c>
      <c r="E146" s="14">
        <v>144</v>
      </c>
      <c r="F146" s="15">
        <v>256.4905</v>
      </c>
    </row>
    <row r="147" spans="1:6" x14ac:dyDescent="0.25">
      <c r="A147" s="14">
        <v>148</v>
      </c>
      <c r="B147" s="15">
        <v>14739.9732</v>
      </c>
      <c r="E147" s="14">
        <v>145</v>
      </c>
      <c r="F147" s="15">
        <v>8696.0720000000001</v>
      </c>
    </row>
    <row r="148" spans="1:6" x14ac:dyDescent="0.25">
      <c r="A148" s="14">
        <v>149</v>
      </c>
      <c r="B148" s="15">
        <v>27374.963499999998</v>
      </c>
      <c r="E148" s="14">
        <v>146</v>
      </c>
      <c r="F148" s="15">
        <v>6183.5623999999998</v>
      </c>
    </row>
    <row r="149" spans="1:6" x14ac:dyDescent="0.25">
      <c r="A149" s="14">
        <v>150</v>
      </c>
      <c r="B149" s="15">
        <v>12059.973199999999</v>
      </c>
      <c r="E149" s="14">
        <v>147</v>
      </c>
      <c r="F149" s="15">
        <v>10322.972099999999</v>
      </c>
    </row>
    <row r="150" spans="1:6" x14ac:dyDescent="0.25">
      <c r="A150" s="14">
        <v>151</v>
      </c>
      <c r="B150" s="15">
        <v>9749.437100000001</v>
      </c>
      <c r="E150" s="14">
        <v>148</v>
      </c>
      <c r="F150" s="15">
        <v>1260.973</v>
      </c>
    </row>
    <row r="151" spans="1:6" x14ac:dyDescent="0.25">
      <c r="A151" s="14">
        <v>152</v>
      </c>
      <c r="B151" s="15">
        <v>6249.9749999999995</v>
      </c>
      <c r="E151" s="14">
        <v>149</v>
      </c>
      <c r="F151" s="15">
        <v>8474.1623999999993</v>
      </c>
    </row>
    <row r="152" spans="1:6" x14ac:dyDescent="0.25">
      <c r="A152" s="14">
        <v>153</v>
      </c>
      <c r="B152" s="15">
        <v>31399.9372</v>
      </c>
      <c r="E152" s="14">
        <v>150</v>
      </c>
      <c r="F152" s="15">
        <v>3840.8820000000001</v>
      </c>
    </row>
    <row r="153" spans="1:6" x14ac:dyDescent="0.25">
      <c r="A153" s="14">
        <v>155</v>
      </c>
      <c r="B153" s="15">
        <v>54359.954700000002</v>
      </c>
      <c r="E153" s="14">
        <v>151</v>
      </c>
      <c r="F153" s="15">
        <v>6863.6267999999991</v>
      </c>
    </row>
    <row r="154" spans="1:6" x14ac:dyDescent="0.25">
      <c r="A154" s="14">
        <v>156</v>
      </c>
      <c r="B154" s="15">
        <v>17549.972999999998</v>
      </c>
      <c r="E154" s="14">
        <v>152</v>
      </c>
      <c r="F154" s="15">
        <v>3643.5439999999999</v>
      </c>
    </row>
    <row r="155" spans="1:6" x14ac:dyDescent="0.25">
      <c r="A155" s="14">
        <v>157</v>
      </c>
      <c r="B155" s="15">
        <v>6174.9904999999999</v>
      </c>
      <c r="E155" s="14">
        <v>153</v>
      </c>
      <c r="F155" s="15">
        <v>17068.492200000001</v>
      </c>
    </row>
    <row r="156" spans="1:6" x14ac:dyDescent="0.25">
      <c r="A156" s="14">
        <v>158</v>
      </c>
      <c r="B156" s="15">
        <v>4089.5573999999997</v>
      </c>
      <c r="E156" s="14">
        <v>154</v>
      </c>
      <c r="F156" s="15">
        <v>751.98400000000004</v>
      </c>
    </row>
    <row r="157" spans="1:6" x14ac:dyDescent="0.25">
      <c r="A157" s="14">
        <v>159</v>
      </c>
      <c r="B157" s="15">
        <v>15110.934300000001</v>
      </c>
      <c r="E157" s="14">
        <v>155</v>
      </c>
      <c r="F157" s="15">
        <v>4214.9733999999999</v>
      </c>
    </row>
    <row r="158" spans="1:6" x14ac:dyDescent="0.25">
      <c r="A158" s="14">
        <v>160</v>
      </c>
      <c r="B158" s="15">
        <v>20789.953799999996</v>
      </c>
      <c r="E158" s="14">
        <v>156</v>
      </c>
      <c r="F158" s="15">
        <v>4534.3829999999998</v>
      </c>
    </row>
    <row r="159" spans="1:6" x14ac:dyDescent="0.25">
      <c r="A159" s="14">
        <v>161</v>
      </c>
      <c r="B159" s="15">
        <v>5127.3</v>
      </c>
      <c r="E159" s="14">
        <v>157</v>
      </c>
      <c r="F159" s="15">
        <v>17861.1996</v>
      </c>
    </row>
    <row r="160" spans="1:6" x14ac:dyDescent="0.25">
      <c r="A160" s="14">
        <v>162</v>
      </c>
      <c r="B160" s="15">
        <v>10799.964</v>
      </c>
      <c r="E160" s="14">
        <v>158</v>
      </c>
      <c r="F160" s="15">
        <v>1395.1623999999999</v>
      </c>
    </row>
    <row r="161" spans="1:6" x14ac:dyDescent="0.25">
      <c r="A161" s="14">
        <v>163</v>
      </c>
      <c r="B161" s="15">
        <v>9335.08</v>
      </c>
      <c r="E161" s="14">
        <v>159</v>
      </c>
      <c r="F161" s="15">
        <v>11013.934500000001</v>
      </c>
    </row>
    <row r="162" spans="1:6" x14ac:dyDescent="0.25">
      <c r="A162" s="14">
        <v>164</v>
      </c>
      <c r="B162" s="15">
        <v>5359.54</v>
      </c>
      <c r="E162" s="14">
        <v>160</v>
      </c>
      <c r="F162" s="15">
        <v>7975.973</v>
      </c>
    </row>
    <row r="163" spans="1:6" x14ac:dyDescent="0.25">
      <c r="A163" s="14">
        <v>165</v>
      </c>
      <c r="B163" s="15">
        <v>8749.9650000000001</v>
      </c>
      <c r="E163" s="14">
        <v>161</v>
      </c>
      <c r="F163" s="15">
        <v>4296.1814999999997</v>
      </c>
    </row>
    <row r="164" spans="1:6" x14ac:dyDescent="0.25">
      <c r="A164" s="14">
        <v>166</v>
      </c>
      <c r="B164" s="15">
        <v>3382.4548999999997</v>
      </c>
      <c r="E164" s="14">
        <v>162</v>
      </c>
      <c r="F164" s="15">
        <v>4094.8481000000002</v>
      </c>
    </row>
    <row r="165" spans="1:6" x14ac:dyDescent="0.25">
      <c r="A165" s="14">
        <v>167</v>
      </c>
      <c r="B165" s="15">
        <v>712.4905</v>
      </c>
      <c r="E165" s="14">
        <v>163</v>
      </c>
      <c r="F165" s="15">
        <v>4851.1372000000001</v>
      </c>
    </row>
    <row r="166" spans="1:6" x14ac:dyDescent="0.25">
      <c r="A166" s="14">
        <v>168</v>
      </c>
      <c r="B166" s="15">
        <v>5344.0499999999993</v>
      </c>
      <c r="E166" s="14">
        <v>164</v>
      </c>
      <c r="F166" s="15">
        <v>1139.981</v>
      </c>
    </row>
    <row r="167" spans="1:6" x14ac:dyDescent="0.25">
      <c r="A167" s="14">
        <v>169</v>
      </c>
      <c r="B167" s="15">
        <v>24179.962799999998</v>
      </c>
      <c r="E167" s="14">
        <v>165</v>
      </c>
      <c r="F167" s="15">
        <v>11907.9041</v>
      </c>
    </row>
    <row r="168" spans="1:6" x14ac:dyDescent="0.25">
      <c r="A168" s="14">
        <v>170</v>
      </c>
      <c r="B168" s="15">
        <v>1208.9907000000001</v>
      </c>
      <c r="E168" s="14">
        <v>166</v>
      </c>
      <c r="F168" s="15">
        <v>751.98400000000004</v>
      </c>
    </row>
    <row r="169" spans="1:6" x14ac:dyDescent="0.25">
      <c r="A169" s="14">
        <v>171</v>
      </c>
      <c r="B169" s="15">
        <v>23679.925999999999</v>
      </c>
      <c r="E169" s="14">
        <v>167</v>
      </c>
      <c r="F169" s="15">
        <v>14172.218499999999</v>
      </c>
    </row>
    <row r="170" spans="1:6" x14ac:dyDescent="0.25">
      <c r="A170" s="14">
        <v>172</v>
      </c>
      <c r="B170" s="15">
        <v>19999.9375</v>
      </c>
      <c r="E170" s="14">
        <v>168</v>
      </c>
      <c r="F170" s="15">
        <v>3801.6486999999997</v>
      </c>
    </row>
    <row r="171" spans="1:6" x14ac:dyDescent="0.25">
      <c r="A171" s="14">
        <v>173</v>
      </c>
      <c r="B171" s="15">
        <v>13439.957999999999</v>
      </c>
      <c r="E171" s="14">
        <v>169</v>
      </c>
      <c r="F171" s="15">
        <v>13678.357</v>
      </c>
    </row>
    <row r="172" spans="1:6" x14ac:dyDescent="0.25">
      <c r="A172" s="14">
        <v>174</v>
      </c>
      <c r="B172" s="15">
        <v>2559.9919999999997</v>
      </c>
      <c r="E172" s="14">
        <v>170</v>
      </c>
      <c r="F172" s="15">
        <v>13801.2997</v>
      </c>
    </row>
    <row r="173" spans="1:6" x14ac:dyDescent="0.25">
      <c r="A173" s="14">
        <v>175</v>
      </c>
      <c r="B173" s="15">
        <v>8927.972099999999</v>
      </c>
      <c r="E173" s="14">
        <v>171</v>
      </c>
      <c r="F173" s="15">
        <v>3723.8274999999999</v>
      </c>
    </row>
    <row r="174" spans="1:6" x14ac:dyDescent="0.25">
      <c r="A174" s="14">
        <v>176</v>
      </c>
      <c r="B174" s="15">
        <v>2975.9906999999998</v>
      </c>
      <c r="E174" s="14">
        <v>172</v>
      </c>
      <c r="F174" s="15">
        <v>15841.099200000001</v>
      </c>
    </row>
    <row r="175" spans="1:6" x14ac:dyDescent="0.25">
      <c r="A175" s="14">
        <v>177</v>
      </c>
      <c r="B175" s="15">
        <v>10449.981</v>
      </c>
      <c r="E175" s="14">
        <v>173</v>
      </c>
      <c r="F175" s="15">
        <v>8072.3310000000001</v>
      </c>
    </row>
    <row r="176" spans="1:6" x14ac:dyDescent="0.25">
      <c r="A176" s="14">
        <v>178</v>
      </c>
      <c r="B176" s="15">
        <v>2624.9650000000001</v>
      </c>
      <c r="E176" s="14">
        <v>174</v>
      </c>
      <c r="F176" s="15">
        <v>2963.9809999999998</v>
      </c>
    </row>
    <row r="177" spans="1:6" x14ac:dyDescent="0.25">
      <c r="A177" s="14">
        <v>179</v>
      </c>
      <c r="B177" s="15">
        <v>2585.1718999999998</v>
      </c>
      <c r="E177" s="14">
        <v>175</v>
      </c>
      <c r="F177" s="15">
        <v>13023.925999999999</v>
      </c>
    </row>
    <row r="178" spans="1:6" x14ac:dyDescent="0.25">
      <c r="A178" s="14">
        <v>180</v>
      </c>
      <c r="B178" s="15">
        <v>6219.1323999999995</v>
      </c>
      <c r="E178" s="14">
        <v>176</v>
      </c>
      <c r="F178" s="15">
        <v>6829.7092000000002</v>
      </c>
    </row>
    <row r="179" spans="1:6" x14ac:dyDescent="0.25">
      <c r="A179" s="14">
        <v>181</v>
      </c>
      <c r="B179" s="15">
        <v>10031.954399999999</v>
      </c>
      <c r="E179" s="14">
        <v>177</v>
      </c>
      <c r="F179" s="15">
        <v>170.99100000000001</v>
      </c>
    </row>
    <row r="180" spans="1:6" x14ac:dyDescent="0.25">
      <c r="A180" s="14">
        <v>182</v>
      </c>
      <c r="B180" s="15">
        <v>11074.9557</v>
      </c>
      <c r="E180" s="14">
        <v>178</v>
      </c>
      <c r="F180" s="15">
        <v>4125.5564999999997</v>
      </c>
    </row>
    <row r="181" spans="1:6" x14ac:dyDescent="0.25">
      <c r="A181" s="14">
        <v>183</v>
      </c>
      <c r="B181" s="15">
        <v>1759.9919999999997</v>
      </c>
      <c r="E181" s="14">
        <v>179</v>
      </c>
      <c r="F181" s="15">
        <v>5887.3423999999995</v>
      </c>
    </row>
    <row r="182" spans="1:6" x14ac:dyDescent="0.25">
      <c r="A182" s="14">
        <v>184</v>
      </c>
      <c r="B182" s="15">
        <v>17324.950499999999</v>
      </c>
      <c r="E182" s="14">
        <v>180</v>
      </c>
      <c r="F182" s="15">
        <v>2478.4</v>
      </c>
    </row>
    <row r="183" spans="1:6" x14ac:dyDescent="0.25">
      <c r="A183" s="14">
        <v>185</v>
      </c>
      <c r="B183" s="15">
        <v>17807.936399999999</v>
      </c>
      <c r="E183" s="14">
        <v>181</v>
      </c>
      <c r="F183" s="15">
        <v>8273.955899999999</v>
      </c>
    </row>
    <row r="184" spans="1:6" x14ac:dyDescent="0.25">
      <c r="A184" s="14">
        <v>186</v>
      </c>
      <c r="B184" s="15">
        <v>15524.9655</v>
      </c>
      <c r="E184" s="14">
        <v>182</v>
      </c>
      <c r="F184" s="15">
        <v>17746.595099999999</v>
      </c>
    </row>
    <row r="185" spans="1:6" x14ac:dyDescent="0.25">
      <c r="A185" s="14">
        <v>187</v>
      </c>
      <c r="B185" s="15">
        <v>7727.9723999999997</v>
      </c>
      <c r="E185" s="14">
        <v>183</v>
      </c>
      <c r="F185" s="15">
        <v>1254.9404999999999</v>
      </c>
    </row>
    <row r="186" spans="1:6" x14ac:dyDescent="0.25">
      <c r="A186" s="14">
        <v>188</v>
      </c>
      <c r="B186" s="15">
        <v>20964.940099999996</v>
      </c>
      <c r="E186" s="14">
        <v>184</v>
      </c>
      <c r="F186" s="15">
        <v>16436.064999999999</v>
      </c>
    </row>
    <row r="187" spans="1:6" x14ac:dyDescent="0.25">
      <c r="A187" s="14">
        <v>189</v>
      </c>
      <c r="B187" s="15">
        <v>4479.9839999999995</v>
      </c>
      <c r="E187" s="14">
        <v>185</v>
      </c>
      <c r="F187" s="15">
        <v>3290.7714999999998</v>
      </c>
    </row>
    <row r="188" spans="1:6" x14ac:dyDescent="0.25">
      <c r="A188" s="14">
        <v>190</v>
      </c>
      <c r="B188" s="15">
        <v>15455.944799999999</v>
      </c>
      <c r="E188" s="14">
        <v>186</v>
      </c>
      <c r="F188" s="15">
        <v>9833.6546999999991</v>
      </c>
    </row>
    <row r="189" spans="1:6" x14ac:dyDescent="0.25">
      <c r="A189" s="14">
        <v>191</v>
      </c>
      <c r="B189" s="15">
        <v>7643.9727000000003</v>
      </c>
      <c r="E189" s="14">
        <v>187</v>
      </c>
      <c r="F189" s="15">
        <v>13611.625899999999</v>
      </c>
    </row>
    <row r="190" spans="1:6" x14ac:dyDescent="0.25">
      <c r="A190" s="14">
        <v>192</v>
      </c>
      <c r="B190" s="15">
        <v>2469.9904999999999</v>
      </c>
      <c r="E190" s="14">
        <v>188</v>
      </c>
      <c r="F190" s="15">
        <v>1729.7749999999999</v>
      </c>
    </row>
    <row r="191" spans="1:6" x14ac:dyDescent="0.25">
      <c r="A191" s="14">
        <v>193</v>
      </c>
      <c r="B191" s="15">
        <v>12403.9557</v>
      </c>
      <c r="E191" s="14">
        <v>189</v>
      </c>
      <c r="F191" s="15">
        <v>2069.3724999999999</v>
      </c>
    </row>
    <row r="192" spans="1:6" x14ac:dyDescent="0.25">
      <c r="A192" s="14">
        <v>194</v>
      </c>
      <c r="B192" s="15">
        <v>24149.931</v>
      </c>
      <c r="E192" s="14">
        <v>190</v>
      </c>
      <c r="F192" s="15">
        <v>2082.1435000000001</v>
      </c>
    </row>
    <row r="193" spans="1:6" x14ac:dyDescent="0.25">
      <c r="A193" s="14">
        <v>196</v>
      </c>
      <c r="B193" s="15">
        <v>9544.9584999999988</v>
      </c>
      <c r="E193" s="14">
        <v>191</v>
      </c>
      <c r="F193" s="15">
        <v>2593.1288999999997</v>
      </c>
    </row>
    <row r="194" spans="1:6" x14ac:dyDescent="0.25">
      <c r="A194" s="14">
        <v>197</v>
      </c>
      <c r="B194" s="15">
        <v>9429.9589999999989</v>
      </c>
      <c r="E194" s="14">
        <v>192</v>
      </c>
      <c r="F194" s="15">
        <v>14208.3881</v>
      </c>
    </row>
    <row r="195" spans="1:6" x14ac:dyDescent="0.25">
      <c r="A195" s="14">
        <v>198</v>
      </c>
      <c r="B195" s="15">
        <v>15749.9475</v>
      </c>
      <c r="E195" s="14">
        <v>193</v>
      </c>
      <c r="F195" s="15">
        <v>914.9670000000001</v>
      </c>
    </row>
    <row r="196" spans="1:6" x14ac:dyDescent="0.25">
      <c r="A196" s="14">
        <v>199</v>
      </c>
      <c r="B196" s="15">
        <v>5399.982</v>
      </c>
      <c r="E196" s="14">
        <v>194</v>
      </c>
      <c r="F196" s="15">
        <v>12320.120700000001</v>
      </c>
    </row>
    <row r="197" spans="1:6" x14ac:dyDescent="0.25">
      <c r="A197" s="14">
        <v>200</v>
      </c>
      <c r="B197" s="15">
        <v>3254.9906999999998</v>
      </c>
      <c r="E197" s="14">
        <v>195</v>
      </c>
      <c r="F197" s="15">
        <v>14935.0311</v>
      </c>
    </row>
    <row r="198" spans="1:6" x14ac:dyDescent="0.25">
      <c r="A198" s="14">
        <v>201</v>
      </c>
      <c r="B198" s="15">
        <v>4274.9904999999999</v>
      </c>
      <c r="E198" s="14">
        <v>196</v>
      </c>
      <c r="F198" s="15">
        <v>10949.9468</v>
      </c>
    </row>
    <row r="199" spans="1:6" x14ac:dyDescent="0.25">
      <c r="A199" s="14">
        <v>202</v>
      </c>
      <c r="B199" s="15">
        <v>16204.9537</v>
      </c>
      <c r="E199" s="14">
        <v>197</v>
      </c>
      <c r="F199" s="15">
        <v>4655.0403999999999</v>
      </c>
    </row>
    <row r="200" spans="1:6" x14ac:dyDescent="0.25">
      <c r="A200" s="14">
        <v>203</v>
      </c>
      <c r="B200" s="15">
        <v>36499.926999999996</v>
      </c>
      <c r="E200" s="14">
        <v>198</v>
      </c>
      <c r="F200" s="15">
        <v>2749.3474000000001</v>
      </c>
    </row>
    <row r="201" spans="1:6" x14ac:dyDescent="0.25">
      <c r="A201" s="14">
        <v>204</v>
      </c>
      <c r="B201" s="15">
        <v>25847.928199999998</v>
      </c>
      <c r="E201" s="14">
        <v>199</v>
      </c>
      <c r="F201" s="15">
        <v>4571.0726999999997</v>
      </c>
    </row>
    <row r="202" spans="1:6" x14ac:dyDescent="0.25">
      <c r="A202" s="14">
        <v>205</v>
      </c>
      <c r="B202" s="15">
        <v>37299.925399999993</v>
      </c>
      <c r="E202" s="14">
        <v>200</v>
      </c>
      <c r="F202" s="15">
        <v>391.99200000000002</v>
      </c>
    </row>
    <row r="203" spans="1:6" x14ac:dyDescent="0.25">
      <c r="A203" s="14">
        <v>206</v>
      </c>
      <c r="B203" s="15">
        <v>6038.9817000000003</v>
      </c>
      <c r="E203" s="14">
        <v>201</v>
      </c>
      <c r="F203" s="15">
        <v>2548.9731999999999</v>
      </c>
    </row>
    <row r="204" spans="1:6" x14ac:dyDescent="0.25">
      <c r="A204" s="14">
        <v>207</v>
      </c>
      <c r="B204" s="15">
        <v>28239.929400000001</v>
      </c>
      <c r="E204" s="14">
        <v>202</v>
      </c>
      <c r="F204" s="15">
        <v>4095.0138000000002</v>
      </c>
    </row>
    <row r="205" spans="1:6" x14ac:dyDescent="0.25">
      <c r="A205" s="14">
        <v>208</v>
      </c>
      <c r="B205" s="15">
        <v>4553.9746999999998</v>
      </c>
      <c r="E205" s="14">
        <v>203</v>
      </c>
      <c r="F205" s="15">
        <v>12369.6265</v>
      </c>
    </row>
    <row r="206" spans="1:6" x14ac:dyDescent="0.25">
      <c r="A206" s="14">
        <v>209</v>
      </c>
      <c r="B206" s="15">
        <v>13679.954399999999</v>
      </c>
      <c r="E206" s="14">
        <v>204</v>
      </c>
      <c r="F206" s="15">
        <v>2813.5587</v>
      </c>
    </row>
    <row r="207" spans="1:6" x14ac:dyDescent="0.25">
      <c r="A207" s="14">
        <v>210</v>
      </c>
      <c r="B207" s="15">
        <v>6428.35</v>
      </c>
      <c r="E207" s="14">
        <v>205</v>
      </c>
      <c r="F207" s="15">
        <v>3642.0126</v>
      </c>
    </row>
    <row r="208" spans="1:6" x14ac:dyDescent="0.25">
      <c r="A208" s="14">
        <v>211</v>
      </c>
      <c r="B208" s="15">
        <v>2943.1</v>
      </c>
      <c r="E208" s="14">
        <v>206</v>
      </c>
      <c r="F208" s="15">
        <v>8429.9454000000005</v>
      </c>
    </row>
    <row r="209" spans="1:6" x14ac:dyDescent="0.25">
      <c r="A209" s="14">
        <v>212</v>
      </c>
      <c r="B209" s="15">
        <v>520.79070000000002</v>
      </c>
      <c r="E209" s="14">
        <v>207</v>
      </c>
      <c r="F209" s="15">
        <v>2500.4381000000003</v>
      </c>
    </row>
    <row r="210" spans="1:6" x14ac:dyDescent="0.25">
      <c r="A210" s="14">
        <v>213</v>
      </c>
      <c r="B210" s="15">
        <v>1682.0376999999999</v>
      </c>
      <c r="E210" s="14">
        <v>208</v>
      </c>
      <c r="F210" s="15">
        <v>5651.0267000000003</v>
      </c>
    </row>
    <row r="211" spans="1:6" x14ac:dyDescent="0.25">
      <c r="A211" s="14">
        <v>214</v>
      </c>
      <c r="B211" s="15">
        <v>4103.9544000000005</v>
      </c>
      <c r="E211" s="14">
        <v>209</v>
      </c>
      <c r="F211" s="15">
        <v>1127.992</v>
      </c>
    </row>
    <row r="212" spans="1:6" x14ac:dyDescent="0.25">
      <c r="A212" s="14">
        <v>215</v>
      </c>
      <c r="B212" s="15">
        <v>4162.4444999999996</v>
      </c>
      <c r="E212" s="14">
        <v>210</v>
      </c>
      <c r="F212" s="15">
        <v>3599.991</v>
      </c>
    </row>
    <row r="213" spans="1:6" x14ac:dyDescent="0.25">
      <c r="A213" s="14">
        <v>216</v>
      </c>
      <c r="B213" s="15">
        <v>6443.9284000000007</v>
      </c>
      <c r="E213" s="14">
        <v>211</v>
      </c>
      <c r="F213" s="15">
        <v>1472.481</v>
      </c>
    </row>
    <row r="214" spans="1:6" x14ac:dyDescent="0.25">
      <c r="A214" s="14">
        <v>217</v>
      </c>
      <c r="B214" s="15">
        <v>3121.2656999999999</v>
      </c>
      <c r="E214" s="14">
        <v>212</v>
      </c>
      <c r="F214" s="15">
        <v>6155.9644000000008</v>
      </c>
    </row>
    <row r="215" spans="1:6" x14ac:dyDescent="0.25">
      <c r="A215" s="14">
        <v>218</v>
      </c>
      <c r="B215" s="15">
        <v>303.9905</v>
      </c>
      <c r="E215" s="14">
        <v>213</v>
      </c>
      <c r="F215" s="15">
        <v>4789.7348000000002</v>
      </c>
    </row>
    <row r="216" spans="1:6" x14ac:dyDescent="0.25">
      <c r="A216" s="14">
        <v>219</v>
      </c>
      <c r="B216" s="15">
        <v>2771.1567</v>
      </c>
      <c r="E216" s="14">
        <v>214</v>
      </c>
      <c r="F216" s="15">
        <v>3032.7401</v>
      </c>
    </row>
    <row r="217" spans="1:6" x14ac:dyDescent="0.25">
      <c r="A217" s="14">
        <v>220</v>
      </c>
      <c r="B217" s="15">
        <v>1482.2451000000001</v>
      </c>
      <c r="E217" s="14">
        <v>215</v>
      </c>
      <c r="F217" s="15">
        <v>4397.9638999999997</v>
      </c>
    </row>
    <row r="218" spans="1:6" x14ac:dyDescent="0.25">
      <c r="A218" s="14">
        <v>221</v>
      </c>
      <c r="B218" s="15">
        <v>591.98149999999998</v>
      </c>
      <c r="E218" s="14">
        <v>216</v>
      </c>
      <c r="F218" s="15">
        <v>4912.1569999999992</v>
      </c>
    </row>
    <row r="219" spans="1:6" x14ac:dyDescent="0.25">
      <c r="A219" s="14">
        <v>222</v>
      </c>
      <c r="B219" s="15">
        <v>242.99100000000001</v>
      </c>
      <c r="E219" s="14">
        <v>217</v>
      </c>
      <c r="F219" s="15">
        <v>5073.0365000000002</v>
      </c>
    </row>
    <row r="220" spans="1:6" x14ac:dyDescent="0.25">
      <c r="A220" s="14">
        <v>223</v>
      </c>
      <c r="B220" s="15">
        <v>3455.5347999999994</v>
      </c>
      <c r="E220" s="14">
        <v>218</v>
      </c>
      <c r="F220" s="15">
        <v>6902.4650000000001</v>
      </c>
    </row>
    <row r="221" spans="1:6" x14ac:dyDescent="0.25">
      <c r="A221" s="14">
        <v>224</v>
      </c>
      <c r="B221" s="15">
        <v>1823.962</v>
      </c>
      <c r="E221" s="14">
        <v>219</v>
      </c>
      <c r="F221" s="15">
        <v>1567.173</v>
      </c>
    </row>
    <row r="222" spans="1:6" x14ac:dyDescent="0.25">
      <c r="A222" s="14">
        <v>225</v>
      </c>
      <c r="B222" s="15">
        <v>4953.5483999999997</v>
      </c>
      <c r="E222" s="14">
        <v>220</v>
      </c>
      <c r="F222" s="15">
        <v>6672.2947000000004</v>
      </c>
    </row>
    <row r="223" spans="1:6" x14ac:dyDescent="0.25">
      <c r="A223" s="14">
        <v>226</v>
      </c>
      <c r="B223" s="15">
        <v>4256.7374</v>
      </c>
      <c r="E223" s="14">
        <v>221</v>
      </c>
      <c r="F223" s="15">
        <v>199.99200000000002</v>
      </c>
    </row>
    <row r="224" spans="1:6" x14ac:dyDescent="0.25">
      <c r="A224" s="14">
        <v>227</v>
      </c>
      <c r="B224" s="15">
        <v>1209.5621999999998</v>
      </c>
      <c r="E224" s="14">
        <v>222</v>
      </c>
      <c r="F224" s="15">
        <v>1497.4827</v>
      </c>
    </row>
    <row r="225" spans="1:6" x14ac:dyDescent="0.25">
      <c r="A225" s="14">
        <v>228</v>
      </c>
      <c r="B225" s="15">
        <v>873.57269999999994</v>
      </c>
      <c r="E225" s="14">
        <v>223</v>
      </c>
      <c r="F225" s="15">
        <v>4563.0910000000003</v>
      </c>
    </row>
    <row r="226" spans="1:6" x14ac:dyDescent="0.25">
      <c r="A226" s="14">
        <v>229</v>
      </c>
      <c r="B226" s="15">
        <v>2175.7494000000002</v>
      </c>
      <c r="E226" s="14">
        <v>224</v>
      </c>
      <c r="F226" s="15">
        <v>11471.895400000001</v>
      </c>
    </row>
    <row r="227" spans="1:6" x14ac:dyDescent="0.25">
      <c r="A227" s="14">
        <v>230</v>
      </c>
      <c r="B227" s="15">
        <v>3874.2098999999998</v>
      </c>
      <c r="E227" s="14">
        <v>225</v>
      </c>
      <c r="F227" s="15">
        <v>7486.3314</v>
      </c>
    </row>
    <row r="228" spans="1:6" x14ac:dyDescent="0.25">
      <c r="A228" s="14">
        <v>231</v>
      </c>
      <c r="B228" s="15">
        <v>1854.9650000000001</v>
      </c>
      <c r="E228" s="14">
        <v>226</v>
      </c>
      <c r="F228" s="15">
        <v>13033.596100000001</v>
      </c>
    </row>
    <row r="229" spans="1:6" x14ac:dyDescent="0.25">
      <c r="A229" s="14">
        <v>232</v>
      </c>
      <c r="B229" s="15">
        <v>767.98400000000004</v>
      </c>
      <c r="E229" s="14">
        <v>227</v>
      </c>
      <c r="F229" s="15">
        <v>18553.730000000003</v>
      </c>
    </row>
    <row r="230" spans="1:6" x14ac:dyDescent="0.25">
      <c r="A230" s="14">
        <v>233</v>
      </c>
      <c r="B230" s="15">
        <v>1811.1716999999999</v>
      </c>
      <c r="E230" s="14">
        <v>228</v>
      </c>
      <c r="F230" s="15">
        <v>674.99099999999999</v>
      </c>
    </row>
    <row r="231" spans="1:6" x14ac:dyDescent="0.25">
      <c r="A231" s="14">
        <v>234</v>
      </c>
      <c r="B231" s="15">
        <v>4949.9449999999997</v>
      </c>
      <c r="E231" s="14">
        <v>229</v>
      </c>
      <c r="F231" s="15">
        <v>814.67070000000001</v>
      </c>
    </row>
    <row r="232" spans="1:6" x14ac:dyDescent="0.25">
      <c r="A232" s="14">
        <v>235</v>
      </c>
      <c r="B232" s="15">
        <v>8819.902</v>
      </c>
      <c r="E232" s="14">
        <v>230</v>
      </c>
      <c r="F232" s="15">
        <v>9211.5229999999992</v>
      </c>
    </row>
    <row r="233" spans="1:6" x14ac:dyDescent="0.25">
      <c r="A233" s="14">
        <v>236</v>
      </c>
      <c r="B233" s="15">
        <v>2009.9732000000001</v>
      </c>
      <c r="E233" s="14">
        <v>231</v>
      </c>
      <c r="F233" s="15">
        <v>12861.878900000002</v>
      </c>
    </row>
    <row r="234" spans="1:6" x14ac:dyDescent="0.25">
      <c r="A234" s="14">
        <v>237</v>
      </c>
      <c r="B234" s="15">
        <v>4844.9430000000002</v>
      </c>
      <c r="E234" s="14">
        <v>232</v>
      </c>
      <c r="F234" s="15">
        <v>1755.3724999999999</v>
      </c>
    </row>
    <row r="235" spans="1:6" x14ac:dyDescent="0.25">
      <c r="A235" s="14">
        <v>238</v>
      </c>
      <c r="B235" s="15">
        <v>2474.9669999999996</v>
      </c>
      <c r="E235" s="14">
        <v>233</v>
      </c>
      <c r="F235" s="15">
        <v>2317.0839999999998</v>
      </c>
    </row>
    <row r="236" spans="1:6" x14ac:dyDescent="0.25">
      <c r="A236" s="14">
        <v>239</v>
      </c>
      <c r="B236" s="15">
        <v>674.99099999999999</v>
      </c>
      <c r="E236" s="14">
        <v>234</v>
      </c>
      <c r="F236" s="15">
        <v>3804.9214000000002</v>
      </c>
    </row>
    <row r="237" spans="1:6" x14ac:dyDescent="0.25">
      <c r="A237" s="14">
        <v>240</v>
      </c>
      <c r="B237" s="15">
        <v>3329.9629999999997</v>
      </c>
      <c r="E237" s="14">
        <v>235</v>
      </c>
      <c r="F237" s="15">
        <v>5989.9650000000001</v>
      </c>
    </row>
    <row r="238" spans="1:6" x14ac:dyDescent="0.25">
      <c r="A238" s="14">
        <v>241</v>
      </c>
      <c r="B238" s="15">
        <v>1897.4747</v>
      </c>
      <c r="E238" s="14">
        <v>236</v>
      </c>
      <c r="F238" s="15">
        <v>4157.9723999999997</v>
      </c>
    </row>
    <row r="239" spans="1:6" x14ac:dyDescent="0.25">
      <c r="A239" s="14">
        <v>242</v>
      </c>
      <c r="B239" s="15">
        <v>5389.9229999999998</v>
      </c>
      <c r="E239" s="14">
        <v>237</v>
      </c>
      <c r="F239" s="15">
        <v>2007.5811999999999</v>
      </c>
    </row>
    <row r="240" spans="1:6" x14ac:dyDescent="0.25">
      <c r="A240" s="14">
        <v>243</v>
      </c>
      <c r="B240" s="15">
        <v>3875.9429999999998</v>
      </c>
      <c r="E240" s="14">
        <v>238</v>
      </c>
      <c r="F240" s="15">
        <v>20177.745699999999</v>
      </c>
    </row>
    <row r="241" spans="1:6" x14ac:dyDescent="0.25">
      <c r="A241" s="14">
        <v>244</v>
      </c>
      <c r="B241" s="15">
        <v>1573.5718999999999</v>
      </c>
      <c r="E241" s="14">
        <v>239</v>
      </c>
      <c r="F241" s="15">
        <v>10156.8968</v>
      </c>
    </row>
    <row r="242" spans="1:6" x14ac:dyDescent="0.25">
      <c r="A242" s="14">
        <v>245</v>
      </c>
      <c r="B242" s="15">
        <v>1834.7721999999999</v>
      </c>
      <c r="E242" s="14">
        <v>240</v>
      </c>
      <c r="F242" s="15">
        <v>9959.0962</v>
      </c>
    </row>
    <row r="243" spans="1:6" x14ac:dyDescent="0.25">
      <c r="A243" s="14">
        <v>246</v>
      </c>
      <c r="B243" s="15">
        <v>1811.1716999999999</v>
      </c>
      <c r="E243" s="14">
        <v>241</v>
      </c>
      <c r="F243" s="15">
        <v>2157.9160000000002</v>
      </c>
    </row>
    <row r="244" spans="1:6" x14ac:dyDescent="0.25">
      <c r="A244" s="14">
        <v>247</v>
      </c>
      <c r="B244" s="15">
        <v>1019.9829999999999</v>
      </c>
      <c r="E244" s="14">
        <v>242</v>
      </c>
      <c r="F244" s="15">
        <v>7143.6643999999997</v>
      </c>
    </row>
    <row r="245" spans="1:6" x14ac:dyDescent="0.25">
      <c r="A245" s="14">
        <v>248</v>
      </c>
      <c r="B245" s="15">
        <v>3683.9386000000004</v>
      </c>
      <c r="E245" s="14">
        <v>243</v>
      </c>
      <c r="F245" s="15">
        <v>2658.7627000000002</v>
      </c>
    </row>
    <row r="246" spans="1:6" x14ac:dyDescent="0.25">
      <c r="A246" s="14">
        <v>249</v>
      </c>
      <c r="B246" s="15">
        <v>3412.4544999999998</v>
      </c>
      <c r="E246" s="14">
        <v>244</v>
      </c>
      <c r="F246" s="15">
        <v>1113.2655</v>
      </c>
    </row>
    <row r="247" spans="1:6" x14ac:dyDescent="0.25">
      <c r="A247" s="14">
        <v>250</v>
      </c>
      <c r="B247" s="15">
        <v>2417.9906999999998</v>
      </c>
      <c r="E247" s="14">
        <v>245</v>
      </c>
      <c r="F247" s="15">
        <v>10869.9637</v>
      </c>
    </row>
    <row r="248" spans="1:6" x14ac:dyDescent="0.25">
      <c r="A248" s="14">
        <v>251</v>
      </c>
      <c r="B248" s="15">
        <v>16649.944499999998</v>
      </c>
      <c r="E248" s="14">
        <v>246</v>
      </c>
      <c r="F248" s="15">
        <v>6261.9573999999993</v>
      </c>
    </row>
    <row r="249" spans="1:6" x14ac:dyDescent="0.25">
      <c r="A249" s="14">
        <v>252</v>
      </c>
      <c r="B249" s="15">
        <v>29849.900499999996</v>
      </c>
      <c r="E249" s="14">
        <v>247</v>
      </c>
      <c r="F249" s="15">
        <v>10570.471899999999</v>
      </c>
    </row>
    <row r="250" spans="1:6" x14ac:dyDescent="0.25">
      <c r="A250" s="14">
        <v>253</v>
      </c>
      <c r="B250" s="15">
        <v>14143.945600000001</v>
      </c>
      <c r="E250" s="14">
        <v>248</v>
      </c>
      <c r="F250" s="15">
        <v>1101.683</v>
      </c>
    </row>
    <row r="251" spans="1:6" x14ac:dyDescent="0.25">
      <c r="A251" s="14">
        <v>254</v>
      </c>
      <c r="B251" s="15">
        <v>3172.4576999999999</v>
      </c>
      <c r="E251" s="14">
        <v>249</v>
      </c>
      <c r="F251" s="15">
        <v>723.89049999999997</v>
      </c>
    </row>
    <row r="252" spans="1:6" x14ac:dyDescent="0.25">
      <c r="A252" s="14">
        <v>255</v>
      </c>
      <c r="B252" s="15">
        <v>2456.9727000000003</v>
      </c>
      <c r="E252" s="14">
        <v>250</v>
      </c>
      <c r="F252" s="15">
        <v>2371.1624000000002</v>
      </c>
    </row>
    <row r="253" spans="1:6" x14ac:dyDescent="0.25">
      <c r="A253" s="14">
        <v>256</v>
      </c>
      <c r="B253" s="15">
        <v>809.99099999999999</v>
      </c>
      <c r="E253" s="14">
        <v>251</v>
      </c>
      <c r="F253" s="15">
        <v>8879.4529000000002</v>
      </c>
    </row>
    <row r="254" spans="1:6" x14ac:dyDescent="0.25">
      <c r="A254" s="14">
        <v>257</v>
      </c>
      <c r="B254" s="15">
        <v>4004.9555</v>
      </c>
      <c r="E254" s="14">
        <v>252</v>
      </c>
      <c r="F254" s="15">
        <v>8587.396999999999</v>
      </c>
    </row>
    <row r="255" spans="1:6" x14ac:dyDescent="0.25">
      <c r="A255" s="14">
        <v>258</v>
      </c>
      <c r="B255" s="15">
        <v>1133.9100000000001</v>
      </c>
      <c r="E255" s="14">
        <v>253</v>
      </c>
      <c r="F255" s="15">
        <v>1439.9839999999999</v>
      </c>
    </row>
    <row r="256" spans="1:6" x14ac:dyDescent="0.25">
      <c r="A256" s="14">
        <v>259</v>
      </c>
      <c r="B256" s="15">
        <v>3035.9746999999998</v>
      </c>
      <c r="E256" s="14">
        <v>254</v>
      </c>
      <c r="F256" s="15">
        <v>1716.5529999999999</v>
      </c>
    </row>
    <row r="257" spans="1:6" x14ac:dyDescent="0.25">
      <c r="A257" s="14">
        <v>260</v>
      </c>
      <c r="B257" s="15">
        <v>4359.9454999999998</v>
      </c>
      <c r="E257" s="14">
        <v>255</v>
      </c>
      <c r="F257" s="15">
        <v>10269.8557</v>
      </c>
    </row>
    <row r="258" spans="1:6" x14ac:dyDescent="0.25">
      <c r="A258" s="14">
        <v>261</v>
      </c>
      <c r="B258" s="15">
        <v>2483.9724000000001</v>
      </c>
      <c r="E258" s="14">
        <v>256</v>
      </c>
      <c r="F258" s="15">
        <v>2658.1453999999999</v>
      </c>
    </row>
    <row r="259" spans="1:6" x14ac:dyDescent="0.25">
      <c r="A259" s="14">
        <v>262</v>
      </c>
      <c r="B259" s="15">
        <v>224.99100000000001</v>
      </c>
      <c r="E259" s="14">
        <v>257</v>
      </c>
      <c r="F259" s="15">
        <v>5315.9041999999999</v>
      </c>
    </row>
    <row r="260" spans="1:6" x14ac:dyDescent="0.25">
      <c r="A260" s="14">
        <v>263</v>
      </c>
      <c r="B260" s="15">
        <v>857.60469999999987</v>
      </c>
      <c r="E260" s="14">
        <v>258</v>
      </c>
      <c r="F260" s="15">
        <v>437.09070000000003</v>
      </c>
    </row>
    <row r="261" spans="1:6" x14ac:dyDescent="0.25">
      <c r="A261" s="14">
        <v>264</v>
      </c>
      <c r="B261" s="15">
        <v>1157.4537</v>
      </c>
      <c r="E261" s="14">
        <v>259</v>
      </c>
      <c r="F261" s="15">
        <v>10231.046399999999</v>
      </c>
    </row>
    <row r="262" spans="1:6" x14ac:dyDescent="0.25">
      <c r="A262" s="14">
        <v>265</v>
      </c>
      <c r="B262" s="15">
        <v>2305.4205000000002</v>
      </c>
      <c r="E262" s="14">
        <v>260</v>
      </c>
      <c r="F262" s="15">
        <v>3349.6486999999997</v>
      </c>
    </row>
    <row r="263" spans="1:6" x14ac:dyDescent="0.25">
      <c r="A263" s="14">
        <v>266</v>
      </c>
      <c r="B263" s="15">
        <v>359.99099999999999</v>
      </c>
      <c r="E263" s="14">
        <v>261</v>
      </c>
      <c r="F263" s="15">
        <v>1837.4717000000001</v>
      </c>
    </row>
    <row r="264" spans="1:6" x14ac:dyDescent="0.25">
      <c r="A264" s="14">
        <v>268</v>
      </c>
      <c r="B264" s="15">
        <v>1151.9279999999999</v>
      </c>
      <c r="E264" s="14">
        <v>262</v>
      </c>
      <c r="F264" s="15">
        <v>2484.4274</v>
      </c>
    </row>
    <row r="265" spans="1:6" x14ac:dyDescent="0.25">
      <c r="A265" s="14">
        <v>269</v>
      </c>
      <c r="B265" s="15">
        <v>1061.9468999999999</v>
      </c>
      <c r="E265" s="14">
        <v>263</v>
      </c>
      <c r="F265" s="15">
        <v>14405.046399999999</v>
      </c>
    </row>
    <row r="266" spans="1:6" x14ac:dyDescent="0.25">
      <c r="A266" s="14">
        <v>270</v>
      </c>
      <c r="B266" s="15">
        <v>199.4905</v>
      </c>
      <c r="E266" s="14">
        <v>264</v>
      </c>
      <c r="F266" s="15">
        <v>1577.0717</v>
      </c>
    </row>
    <row r="267" spans="1:6" x14ac:dyDescent="0.25">
      <c r="A267" s="14">
        <v>271</v>
      </c>
      <c r="B267" s="15">
        <v>1511.9279999999999</v>
      </c>
      <c r="E267" s="14">
        <v>265</v>
      </c>
      <c r="F267" s="15">
        <v>1096.1817000000001</v>
      </c>
    </row>
    <row r="268" spans="1:6" x14ac:dyDescent="0.25">
      <c r="A268" s="14">
        <v>272</v>
      </c>
      <c r="B268" s="15">
        <v>492.983</v>
      </c>
      <c r="E268" s="14">
        <v>266</v>
      </c>
      <c r="F268" s="15">
        <v>2681.9569999999999</v>
      </c>
    </row>
    <row r="269" spans="1:6" x14ac:dyDescent="0.25">
      <c r="A269" s="14">
        <v>273</v>
      </c>
      <c r="B269" s="15">
        <v>269.69069999999999</v>
      </c>
      <c r="E269" s="14">
        <v>267</v>
      </c>
      <c r="F269" s="15">
        <v>1625.963</v>
      </c>
    </row>
    <row r="270" spans="1:6" x14ac:dyDescent="0.25">
      <c r="A270" s="14">
        <v>274</v>
      </c>
      <c r="B270" s="15">
        <v>781.96600000000012</v>
      </c>
      <c r="E270" s="14">
        <v>268</v>
      </c>
      <c r="F270" s="15">
        <v>7211.7233999999989</v>
      </c>
    </row>
    <row r="271" spans="1:6" x14ac:dyDescent="0.25">
      <c r="A271" s="14">
        <v>275</v>
      </c>
      <c r="B271" s="15">
        <v>1011.956</v>
      </c>
      <c r="E271" s="14">
        <v>269</v>
      </c>
      <c r="F271" s="15">
        <v>7526.0367000000006</v>
      </c>
    </row>
    <row r="272" spans="1:6" x14ac:dyDescent="0.25">
      <c r="A272" s="14">
        <v>276</v>
      </c>
      <c r="B272" s="15">
        <v>1129.5646999999999</v>
      </c>
      <c r="E272" s="14">
        <v>270</v>
      </c>
      <c r="F272" s="15">
        <v>3646.9827</v>
      </c>
    </row>
    <row r="273" spans="1:6" x14ac:dyDescent="0.25">
      <c r="A273" s="14">
        <v>277</v>
      </c>
      <c r="B273" s="15">
        <v>640.08270000000005</v>
      </c>
      <c r="E273" s="14">
        <v>271</v>
      </c>
      <c r="F273" s="15">
        <v>879.98400000000004</v>
      </c>
    </row>
    <row r="274" spans="1:6" x14ac:dyDescent="0.25">
      <c r="A274" s="14">
        <v>278</v>
      </c>
      <c r="B274" s="15">
        <v>665.98199999999997</v>
      </c>
      <c r="E274" s="14">
        <v>272</v>
      </c>
      <c r="F274" s="15">
        <v>8561.2626999999993</v>
      </c>
    </row>
    <row r="275" spans="1:6" x14ac:dyDescent="0.25">
      <c r="A275" s="14">
        <v>279</v>
      </c>
      <c r="B275" s="15">
        <v>255.99200000000002</v>
      </c>
      <c r="E275" s="14">
        <v>273</v>
      </c>
      <c r="F275" s="15">
        <v>3056.9623999999999</v>
      </c>
    </row>
    <row r="276" spans="1:6" x14ac:dyDescent="0.25">
      <c r="A276" s="14">
        <v>280</v>
      </c>
      <c r="B276" s="15">
        <v>465.4905</v>
      </c>
      <c r="E276" s="14">
        <v>274</v>
      </c>
      <c r="F276" s="15">
        <v>5701.1053999999995</v>
      </c>
    </row>
    <row r="277" spans="1:6" x14ac:dyDescent="0.25">
      <c r="A277" s="14">
        <v>281</v>
      </c>
      <c r="B277" s="15">
        <v>892.77210000000014</v>
      </c>
      <c r="E277" s="14">
        <v>275</v>
      </c>
      <c r="F277" s="15">
        <v>11476.536399999999</v>
      </c>
    </row>
    <row r="278" spans="1:6" x14ac:dyDescent="0.25">
      <c r="A278" s="14">
        <v>282</v>
      </c>
      <c r="B278" s="15">
        <v>2001.9285000000002</v>
      </c>
      <c r="E278" s="14">
        <v>276</v>
      </c>
      <c r="F278" s="15">
        <v>6866.9384</v>
      </c>
    </row>
    <row r="279" spans="1:6" x14ac:dyDescent="0.25">
      <c r="A279" s="14">
        <v>283</v>
      </c>
      <c r="B279" s="15">
        <v>1929.5397</v>
      </c>
      <c r="E279" s="14">
        <v>277</v>
      </c>
      <c r="F279" s="15">
        <v>3570.5559999999996</v>
      </c>
    </row>
    <row r="280" spans="1:6" x14ac:dyDescent="0.25">
      <c r="A280" s="14">
        <v>285</v>
      </c>
      <c r="B280" s="15">
        <v>223.99200000000002</v>
      </c>
      <c r="E280" s="14">
        <v>278</v>
      </c>
      <c r="F280" s="15">
        <v>5226.6625999999997</v>
      </c>
    </row>
    <row r="281" spans="1:6" x14ac:dyDescent="0.25">
      <c r="A281" s="14">
        <v>286</v>
      </c>
      <c r="B281" s="15">
        <v>1212.3567</v>
      </c>
      <c r="E281" s="14">
        <v>279</v>
      </c>
      <c r="F281" s="15">
        <v>9327.7379999999994</v>
      </c>
    </row>
    <row r="282" spans="1:6" x14ac:dyDescent="0.25">
      <c r="A282" s="14">
        <v>287</v>
      </c>
      <c r="B282" s="15">
        <v>265.9905</v>
      </c>
      <c r="E282" s="14">
        <v>280</v>
      </c>
      <c r="F282" s="15">
        <v>4616.0145000000002</v>
      </c>
    </row>
    <row r="283" spans="1:6" x14ac:dyDescent="0.25">
      <c r="A283" s="14">
        <v>288</v>
      </c>
      <c r="B283" s="15">
        <v>362.69069999999999</v>
      </c>
      <c r="E283" s="14">
        <v>281</v>
      </c>
      <c r="F283" s="15">
        <v>5672.2809999999999</v>
      </c>
    </row>
    <row r="284" spans="1:6" x14ac:dyDescent="0.25">
      <c r="A284" s="14">
        <v>289</v>
      </c>
      <c r="B284" s="15">
        <v>607.98099999999999</v>
      </c>
      <c r="E284" s="14">
        <v>282</v>
      </c>
      <c r="F284" s="15">
        <v>9163.428899999999</v>
      </c>
    </row>
    <row r="285" spans="1:6" x14ac:dyDescent="0.25">
      <c r="A285" s="14">
        <v>290</v>
      </c>
      <c r="B285" s="15">
        <v>351.4905</v>
      </c>
      <c r="E285" s="14">
        <v>283</v>
      </c>
      <c r="F285" s="15">
        <v>1172.9724000000001</v>
      </c>
    </row>
    <row r="286" spans="1:6" x14ac:dyDescent="0.25">
      <c r="A286" s="14">
        <v>292</v>
      </c>
      <c r="B286" s="15">
        <v>1701.954</v>
      </c>
      <c r="E286" s="14">
        <v>284</v>
      </c>
      <c r="F286" s="15">
        <v>1001.6117</v>
      </c>
    </row>
    <row r="287" spans="1:6" x14ac:dyDescent="0.25">
      <c r="A287" s="14">
        <v>293</v>
      </c>
      <c r="B287" s="15">
        <v>1804.7435999999998</v>
      </c>
      <c r="E287" s="14">
        <v>285</v>
      </c>
      <c r="F287" s="15">
        <v>613.79070000000002</v>
      </c>
    </row>
    <row r="288" spans="1:6" x14ac:dyDescent="0.25">
      <c r="A288" s="14">
        <v>294</v>
      </c>
      <c r="B288" s="15">
        <v>332.99099999999999</v>
      </c>
      <c r="E288" s="14">
        <v>286</v>
      </c>
      <c r="F288" s="15">
        <v>1026.7013999999999</v>
      </c>
    </row>
    <row r="289" spans="1:6" x14ac:dyDescent="0.25">
      <c r="A289" s="14">
        <v>295</v>
      </c>
      <c r="B289" s="15">
        <v>2835.1113999999998</v>
      </c>
      <c r="E289" s="14">
        <v>287</v>
      </c>
      <c r="F289" s="15">
        <v>2320.5563999999999</v>
      </c>
    </row>
    <row r="290" spans="1:6" x14ac:dyDescent="0.25">
      <c r="A290" s="14">
        <v>296</v>
      </c>
      <c r="B290" s="15">
        <v>295.99200000000002</v>
      </c>
      <c r="E290" s="14">
        <v>288</v>
      </c>
      <c r="F290" s="15">
        <v>4765.4287000000004</v>
      </c>
    </row>
    <row r="291" spans="1:6" x14ac:dyDescent="0.25">
      <c r="A291" s="14">
        <v>297</v>
      </c>
      <c r="B291" s="15">
        <v>1987.9290000000001</v>
      </c>
      <c r="E291" s="14">
        <v>289</v>
      </c>
      <c r="F291" s="15">
        <v>17834.963399999997</v>
      </c>
    </row>
    <row r="292" spans="1:6" x14ac:dyDescent="0.25">
      <c r="A292" s="14">
        <v>298</v>
      </c>
      <c r="B292" s="15">
        <v>1315.953</v>
      </c>
      <c r="E292" s="14">
        <v>290</v>
      </c>
      <c r="F292" s="15">
        <v>1467.9554000000001</v>
      </c>
    </row>
    <row r="293" spans="1:6" x14ac:dyDescent="0.25">
      <c r="A293" s="14">
        <v>299</v>
      </c>
      <c r="B293" s="15">
        <v>447.99200000000002</v>
      </c>
      <c r="E293" s="14">
        <v>291</v>
      </c>
      <c r="F293" s="15">
        <v>1600.0929999999998</v>
      </c>
    </row>
    <row r="294" spans="1:6" x14ac:dyDescent="0.25">
      <c r="A294" s="14">
        <v>300</v>
      </c>
      <c r="B294" s="15">
        <v>5447.9318999999996</v>
      </c>
      <c r="E294" s="14">
        <v>292</v>
      </c>
      <c r="F294" s="15">
        <v>13947.544899999999</v>
      </c>
    </row>
    <row r="295" spans="1:6" x14ac:dyDescent="0.25">
      <c r="A295" s="14">
        <v>301</v>
      </c>
      <c r="B295" s="15">
        <v>4013.9553999999998</v>
      </c>
      <c r="E295" s="14">
        <v>293</v>
      </c>
      <c r="F295" s="15">
        <v>6102.9629999999997</v>
      </c>
    </row>
    <row r="296" spans="1:6" x14ac:dyDescent="0.25">
      <c r="A296" s="14">
        <v>302</v>
      </c>
      <c r="B296" s="15">
        <v>2069.9539999999997</v>
      </c>
      <c r="E296" s="14">
        <v>294</v>
      </c>
      <c r="F296" s="15">
        <v>1208.4825000000001</v>
      </c>
    </row>
    <row r="297" spans="1:6" x14ac:dyDescent="0.25">
      <c r="A297" s="14">
        <v>303</v>
      </c>
      <c r="B297" s="15">
        <v>4835.9813999999997</v>
      </c>
      <c r="E297" s="14">
        <v>295</v>
      </c>
      <c r="F297" s="15">
        <v>11055.941000000001</v>
      </c>
    </row>
    <row r="298" spans="1:6" x14ac:dyDescent="0.25">
      <c r="A298" s="14">
        <v>304</v>
      </c>
      <c r="B298" s="15">
        <v>5439.92</v>
      </c>
      <c r="E298" s="14">
        <v>296</v>
      </c>
      <c r="F298" s="15">
        <v>13773.627700000001</v>
      </c>
    </row>
    <row r="299" spans="1:6" x14ac:dyDescent="0.25">
      <c r="A299" s="14">
        <v>305</v>
      </c>
      <c r="B299" s="15">
        <v>674.99099999999999</v>
      </c>
      <c r="E299" s="14">
        <v>297</v>
      </c>
      <c r="F299" s="15">
        <v>3658.1810000000005</v>
      </c>
    </row>
    <row r="300" spans="1:6" x14ac:dyDescent="0.25">
      <c r="A300" s="14">
        <v>306</v>
      </c>
      <c r="B300" s="15">
        <v>5039.9439999999995</v>
      </c>
      <c r="E300" s="14">
        <v>298</v>
      </c>
      <c r="F300" s="15">
        <v>9474.9403999999995</v>
      </c>
    </row>
    <row r="301" spans="1:6" x14ac:dyDescent="0.25">
      <c r="A301" s="14">
        <v>307</v>
      </c>
      <c r="B301" s="15">
        <v>2092.4721</v>
      </c>
      <c r="E301" s="14">
        <v>299</v>
      </c>
      <c r="F301" s="15">
        <v>2687.1433999999999</v>
      </c>
    </row>
    <row r="302" spans="1:6" x14ac:dyDescent="0.25">
      <c r="A302" s="14">
        <v>308</v>
      </c>
      <c r="B302" s="15">
        <v>3749.95</v>
      </c>
      <c r="E302" s="14">
        <v>300</v>
      </c>
      <c r="F302" s="15">
        <v>1023.984</v>
      </c>
    </row>
    <row r="303" spans="1:6" x14ac:dyDescent="0.25">
      <c r="A303" s="14">
        <v>309</v>
      </c>
      <c r="B303" s="15">
        <v>836.99070000000006</v>
      </c>
      <c r="E303" s="14">
        <v>301</v>
      </c>
      <c r="F303" s="15">
        <v>4156.6929</v>
      </c>
    </row>
    <row r="304" spans="1:6" x14ac:dyDescent="0.25">
      <c r="A304" s="14">
        <v>310</v>
      </c>
      <c r="B304" s="15">
        <v>5912.9343000000008</v>
      </c>
      <c r="E304" s="14">
        <v>302</v>
      </c>
      <c r="F304" s="15">
        <v>631.67470000000003</v>
      </c>
    </row>
    <row r="305" spans="1:6" x14ac:dyDescent="0.25">
      <c r="A305" s="14">
        <v>311</v>
      </c>
      <c r="B305" s="15">
        <v>1874.9749999999999</v>
      </c>
      <c r="E305" s="14">
        <v>303</v>
      </c>
      <c r="F305" s="15">
        <v>3136.0432000000001</v>
      </c>
    </row>
    <row r="306" spans="1:6" x14ac:dyDescent="0.25">
      <c r="A306" s="14">
        <v>312</v>
      </c>
      <c r="B306" s="15">
        <v>1259.982</v>
      </c>
      <c r="E306" s="14">
        <v>304</v>
      </c>
      <c r="F306" s="15">
        <v>502.1814</v>
      </c>
    </row>
    <row r="307" spans="1:6" x14ac:dyDescent="0.25">
      <c r="A307" s="14">
        <v>313</v>
      </c>
      <c r="B307" s="15">
        <v>1574.9649999999999</v>
      </c>
      <c r="E307" s="14">
        <v>305</v>
      </c>
      <c r="F307" s="15">
        <v>1238.566</v>
      </c>
    </row>
    <row r="308" spans="1:6" x14ac:dyDescent="0.25">
      <c r="A308" s="14">
        <v>314</v>
      </c>
      <c r="B308" s="15">
        <v>1087.9839999999999</v>
      </c>
      <c r="E308" s="14">
        <v>306</v>
      </c>
      <c r="F308" s="15">
        <v>6489.5649999999996</v>
      </c>
    </row>
    <row r="309" spans="1:6" x14ac:dyDescent="0.25">
      <c r="A309" s="14">
        <v>315</v>
      </c>
      <c r="B309" s="15">
        <v>1063.981</v>
      </c>
      <c r="E309" s="14">
        <v>307</v>
      </c>
      <c r="F309" s="15">
        <v>2942.982</v>
      </c>
    </row>
    <row r="310" spans="1:6" x14ac:dyDescent="0.25">
      <c r="A310" s="14" t="s">
        <v>10</v>
      </c>
      <c r="B310" s="15">
        <v>7689116.5575999981</v>
      </c>
      <c r="E310" s="14">
        <v>308</v>
      </c>
      <c r="F310" s="15">
        <v>7394.9644000000008</v>
      </c>
    </row>
    <row r="311" spans="1:6" x14ac:dyDescent="0.25">
      <c r="E311" s="14">
        <v>309</v>
      </c>
      <c r="F311" s="15">
        <v>3900.6587</v>
      </c>
    </row>
    <row r="312" spans="1:6" x14ac:dyDescent="0.25">
      <c r="E312" s="14">
        <v>310</v>
      </c>
      <c r="F312" s="15">
        <v>12935.949399999998</v>
      </c>
    </row>
    <row r="313" spans="1:6" x14ac:dyDescent="0.25">
      <c r="E313" s="14">
        <v>311</v>
      </c>
      <c r="F313" s="15">
        <v>1250.8637000000001</v>
      </c>
    </row>
    <row r="314" spans="1:6" x14ac:dyDescent="0.25">
      <c r="E314" s="14">
        <v>312</v>
      </c>
      <c r="F314" s="15">
        <v>5419.973</v>
      </c>
    </row>
    <row r="315" spans="1:6" x14ac:dyDescent="0.25">
      <c r="E315" s="14">
        <v>313</v>
      </c>
      <c r="F315" s="15">
        <v>4918.366</v>
      </c>
    </row>
    <row r="316" spans="1:6" x14ac:dyDescent="0.25">
      <c r="E316" s="14">
        <v>314</v>
      </c>
      <c r="F316" s="15">
        <v>6872.9436999999998</v>
      </c>
    </row>
    <row r="317" spans="1:6" x14ac:dyDescent="0.25">
      <c r="E317" s="14">
        <v>315</v>
      </c>
      <c r="F317" s="15">
        <v>2258.1214999999997</v>
      </c>
    </row>
    <row r="318" spans="1:6" x14ac:dyDescent="0.25">
      <c r="E318" s="14">
        <v>316</v>
      </c>
      <c r="F318" s="15">
        <v>6815.9474</v>
      </c>
    </row>
    <row r="319" spans="1:6" x14ac:dyDescent="0.25">
      <c r="E319" s="14">
        <v>317</v>
      </c>
      <c r="F319" s="15">
        <v>1543.7628</v>
      </c>
    </row>
    <row r="320" spans="1:6" x14ac:dyDescent="0.25">
      <c r="E320" s="14">
        <v>318</v>
      </c>
      <c r="F320" s="15">
        <v>1662.0538999999999</v>
      </c>
    </row>
    <row r="321" spans="5:6" x14ac:dyDescent="0.25">
      <c r="E321" s="14">
        <v>319</v>
      </c>
      <c r="F321" s="15">
        <v>2337.4625000000001</v>
      </c>
    </row>
    <row r="322" spans="5:6" x14ac:dyDescent="0.25">
      <c r="E322" s="14">
        <v>320</v>
      </c>
      <c r="F322" s="15">
        <v>10047.424500000001</v>
      </c>
    </row>
    <row r="323" spans="5:6" x14ac:dyDescent="0.25">
      <c r="E323" s="14">
        <v>321</v>
      </c>
      <c r="F323" s="15">
        <v>1165.0810000000001</v>
      </c>
    </row>
    <row r="324" spans="5:6" x14ac:dyDescent="0.25">
      <c r="E324" s="14">
        <v>322</v>
      </c>
      <c r="F324" s="15">
        <v>11832.453899999999</v>
      </c>
    </row>
    <row r="325" spans="5:6" x14ac:dyDescent="0.25">
      <c r="E325" s="14">
        <v>323</v>
      </c>
      <c r="F325" s="15">
        <v>2699.991</v>
      </c>
    </row>
    <row r="326" spans="5:6" x14ac:dyDescent="0.25">
      <c r="E326" s="14">
        <v>324</v>
      </c>
      <c r="F326" s="15">
        <v>2165.0816999999997</v>
      </c>
    </row>
    <row r="327" spans="5:6" x14ac:dyDescent="0.25">
      <c r="E327" s="14">
        <v>325</v>
      </c>
      <c r="F327" s="15">
        <v>949.9905</v>
      </c>
    </row>
    <row r="328" spans="5:6" x14ac:dyDescent="0.25">
      <c r="E328" s="14">
        <v>326</v>
      </c>
      <c r="F328" s="15">
        <v>2768.3634000000002</v>
      </c>
    </row>
    <row r="329" spans="5:6" x14ac:dyDescent="0.25">
      <c r="E329" s="14">
        <v>327</v>
      </c>
      <c r="F329" s="15">
        <v>5716.5960000000005</v>
      </c>
    </row>
    <row r="330" spans="5:6" x14ac:dyDescent="0.25">
      <c r="E330" s="14">
        <v>328</v>
      </c>
      <c r="F330" s="15">
        <v>8740.9659999999985</v>
      </c>
    </row>
    <row r="331" spans="5:6" x14ac:dyDescent="0.25">
      <c r="E331" s="14">
        <v>329</v>
      </c>
      <c r="F331" s="15">
        <v>9499.9809999999998</v>
      </c>
    </row>
    <row r="332" spans="5:6" x14ac:dyDescent="0.25">
      <c r="E332" s="14">
        <v>330</v>
      </c>
      <c r="F332" s="15">
        <v>11972.927099999999</v>
      </c>
    </row>
    <row r="333" spans="5:6" x14ac:dyDescent="0.25">
      <c r="E333" s="14">
        <v>331</v>
      </c>
      <c r="F333" s="15">
        <v>1929.5139999999999</v>
      </c>
    </row>
    <row r="334" spans="5:6" x14ac:dyDescent="0.25">
      <c r="E334" s="14">
        <v>332</v>
      </c>
      <c r="F334" s="15">
        <v>5728.9344000000001</v>
      </c>
    </row>
    <row r="335" spans="5:6" x14ac:dyDescent="0.25">
      <c r="E335" s="14">
        <v>333</v>
      </c>
      <c r="F335" s="15">
        <v>2840.0461</v>
      </c>
    </row>
    <row r="336" spans="5:6" x14ac:dyDescent="0.25">
      <c r="E336" s="14">
        <v>334</v>
      </c>
      <c r="F336" s="15">
        <v>12663.956</v>
      </c>
    </row>
    <row r="337" spans="5:6" x14ac:dyDescent="0.25">
      <c r="E337" s="14">
        <v>335</v>
      </c>
      <c r="F337" s="15">
        <v>4147.6620000000003</v>
      </c>
    </row>
    <row r="338" spans="5:6" x14ac:dyDescent="0.25">
      <c r="E338" s="14">
        <v>336</v>
      </c>
      <c r="F338" s="15">
        <v>754.58119999999997</v>
      </c>
    </row>
    <row r="339" spans="5:6" x14ac:dyDescent="0.25">
      <c r="E339" s="14">
        <v>337</v>
      </c>
      <c r="F339" s="15">
        <v>5119.3539999999994</v>
      </c>
    </row>
    <row r="340" spans="5:6" x14ac:dyDescent="0.25">
      <c r="E340" s="14">
        <v>338</v>
      </c>
      <c r="F340" s="15">
        <v>4132.9920000000002</v>
      </c>
    </row>
    <row r="341" spans="5:6" x14ac:dyDescent="0.25">
      <c r="E341" s="14">
        <v>339</v>
      </c>
      <c r="F341" s="15">
        <v>17479.956999999999</v>
      </c>
    </row>
    <row r="342" spans="5:6" x14ac:dyDescent="0.25">
      <c r="E342" s="14">
        <v>340</v>
      </c>
      <c r="F342" s="15">
        <v>9157.7559999999994</v>
      </c>
    </row>
    <row r="343" spans="5:6" x14ac:dyDescent="0.25">
      <c r="E343" s="14">
        <v>341</v>
      </c>
      <c r="F343" s="15">
        <v>1199.9839999999999</v>
      </c>
    </row>
    <row r="344" spans="5:6" x14ac:dyDescent="0.25">
      <c r="E344" s="14">
        <v>342</v>
      </c>
      <c r="F344" s="15">
        <v>269.99099999999999</v>
      </c>
    </row>
    <row r="345" spans="5:6" x14ac:dyDescent="0.25">
      <c r="E345" s="14">
        <v>343</v>
      </c>
      <c r="F345" s="15">
        <v>1800.4814999999999</v>
      </c>
    </row>
    <row r="346" spans="5:6" x14ac:dyDescent="0.25">
      <c r="E346" s="14">
        <v>344</v>
      </c>
      <c r="F346" s="15">
        <v>4464.6642000000002</v>
      </c>
    </row>
    <row r="347" spans="5:6" x14ac:dyDescent="0.25">
      <c r="E347" s="14">
        <v>345</v>
      </c>
      <c r="F347" s="15">
        <v>9728.9827000000005</v>
      </c>
    </row>
    <row r="348" spans="5:6" x14ac:dyDescent="0.25">
      <c r="E348" s="14">
        <v>346</v>
      </c>
      <c r="F348" s="15">
        <v>502.19069999999999</v>
      </c>
    </row>
    <row r="349" spans="5:6" x14ac:dyDescent="0.25">
      <c r="E349" s="14">
        <v>347</v>
      </c>
      <c r="F349" s="15">
        <v>225.89100000000002</v>
      </c>
    </row>
    <row r="350" spans="5:6" x14ac:dyDescent="0.25">
      <c r="E350" s="14">
        <v>348</v>
      </c>
      <c r="F350" s="15">
        <v>3223.1839999999997</v>
      </c>
    </row>
    <row r="351" spans="5:6" x14ac:dyDescent="0.25">
      <c r="E351" s="14">
        <v>349</v>
      </c>
      <c r="F351" s="15">
        <v>6912.1714999999995</v>
      </c>
    </row>
    <row r="352" spans="5:6" x14ac:dyDescent="0.25">
      <c r="E352" s="14">
        <v>350</v>
      </c>
      <c r="F352" s="15">
        <v>11462.5954</v>
      </c>
    </row>
    <row r="353" spans="5:6" x14ac:dyDescent="0.25">
      <c r="E353" s="14">
        <v>351</v>
      </c>
      <c r="F353" s="15">
        <v>8498.4629999999997</v>
      </c>
    </row>
    <row r="354" spans="5:6" x14ac:dyDescent="0.25">
      <c r="E354" s="14">
        <v>352</v>
      </c>
      <c r="F354" s="15">
        <v>5925.5601000000006</v>
      </c>
    </row>
    <row r="355" spans="5:6" x14ac:dyDescent="0.25">
      <c r="E355" s="14">
        <v>353</v>
      </c>
      <c r="F355" s="15">
        <v>3196.2044000000001</v>
      </c>
    </row>
    <row r="356" spans="5:6" x14ac:dyDescent="0.25">
      <c r="E356" s="14">
        <v>354</v>
      </c>
      <c r="F356" s="15">
        <v>7179.9831999999997</v>
      </c>
    </row>
    <row r="357" spans="5:6" x14ac:dyDescent="0.25">
      <c r="E357" s="14">
        <v>355</v>
      </c>
      <c r="F357" s="15">
        <v>3015.9719</v>
      </c>
    </row>
    <row r="358" spans="5:6" x14ac:dyDescent="0.25">
      <c r="E358" s="14">
        <v>356</v>
      </c>
      <c r="F358" s="15">
        <v>9865.4727000000003</v>
      </c>
    </row>
    <row r="359" spans="5:6" x14ac:dyDescent="0.25">
      <c r="E359" s="14">
        <v>357</v>
      </c>
      <c r="F359" s="15">
        <v>1970.5907</v>
      </c>
    </row>
    <row r="360" spans="5:6" x14ac:dyDescent="0.25">
      <c r="E360" s="14">
        <v>358</v>
      </c>
      <c r="F360" s="15">
        <v>3247.2479999999996</v>
      </c>
    </row>
    <row r="361" spans="5:6" x14ac:dyDescent="0.25">
      <c r="E361" s="14">
        <v>359</v>
      </c>
      <c r="F361" s="15">
        <v>1990.1628000000001</v>
      </c>
    </row>
    <row r="362" spans="5:6" x14ac:dyDescent="0.25">
      <c r="E362" s="14">
        <v>360</v>
      </c>
      <c r="F362" s="15">
        <v>6448.2906999999996</v>
      </c>
    </row>
    <row r="363" spans="5:6" x14ac:dyDescent="0.25">
      <c r="E363" s="14">
        <v>361</v>
      </c>
      <c r="F363" s="15">
        <v>5154.1466999999993</v>
      </c>
    </row>
    <row r="364" spans="5:6" x14ac:dyDescent="0.25">
      <c r="E364" s="14">
        <v>362</v>
      </c>
      <c r="F364" s="15">
        <v>3997.9746999999998</v>
      </c>
    </row>
    <row r="365" spans="5:6" x14ac:dyDescent="0.25">
      <c r="E365" s="14">
        <v>363</v>
      </c>
      <c r="F365" s="15">
        <v>242.99100000000001</v>
      </c>
    </row>
    <row r="366" spans="5:6" x14ac:dyDescent="0.25">
      <c r="E366" s="14">
        <v>364</v>
      </c>
      <c r="F366" s="15">
        <v>5291.9649999999992</v>
      </c>
    </row>
    <row r="367" spans="5:6" x14ac:dyDescent="0.25">
      <c r="E367" s="14">
        <v>365</v>
      </c>
      <c r="F367" s="15">
        <v>1758.5139999999999</v>
      </c>
    </row>
    <row r="368" spans="5:6" x14ac:dyDescent="0.25">
      <c r="E368" s="14">
        <v>366</v>
      </c>
      <c r="F368" s="15">
        <v>6744.7739999999994</v>
      </c>
    </row>
    <row r="369" spans="5:6" x14ac:dyDescent="0.25">
      <c r="E369" s="14">
        <v>367</v>
      </c>
      <c r="F369" s="15">
        <v>6602.9505000000008</v>
      </c>
    </row>
    <row r="370" spans="5:6" x14ac:dyDescent="0.25">
      <c r="E370" s="14">
        <v>368</v>
      </c>
      <c r="F370" s="15">
        <v>751.98400000000004</v>
      </c>
    </row>
    <row r="371" spans="5:6" x14ac:dyDescent="0.25">
      <c r="E371" s="14">
        <v>369</v>
      </c>
      <c r="F371" s="15">
        <v>1536.1215</v>
      </c>
    </row>
    <row r="372" spans="5:6" x14ac:dyDescent="0.25">
      <c r="E372" s="14">
        <v>370</v>
      </c>
      <c r="F372" s="15">
        <v>521.98170000000005</v>
      </c>
    </row>
    <row r="373" spans="5:6" x14ac:dyDescent="0.25">
      <c r="E373" s="14">
        <v>371</v>
      </c>
      <c r="F373" s="15">
        <v>1619.991</v>
      </c>
    </row>
    <row r="374" spans="5:6" x14ac:dyDescent="0.25">
      <c r="E374" s="14">
        <v>372</v>
      </c>
      <c r="F374" s="15">
        <v>6578.9654</v>
      </c>
    </row>
    <row r="375" spans="5:6" x14ac:dyDescent="0.25">
      <c r="E375" s="14">
        <v>373</v>
      </c>
      <c r="F375" s="15">
        <v>949.98099999999999</v>
      </c>
    </row>
    <row r="376" spans="5:6" x14ac:dyDescent="0.25">
      <c r="E376" s="14">
        <v>374</v>
      </c>
      <c r="F376" s="15">
        <v>14735.415199999999</v>
      </c>
    </row>
    <row r="377" spans="5:6" x14ac:dyDescent="0.25">
      <c r="E377" s="14">
        <v>375</v>
      </c>
      <c r="F377" s="15">
        <v>11391.43</v>
      </c>
    </row>
    <row r="378" spans="5:6" x14ac:dyDescent="0.25">
      <c r="E378" s="14">
        <v>376</v>
      </c>
      <c r="F378" s="15">
        <v>2136.5309999999999</v>
      </c>
    </row>
    <row r="379" spans="5:6" x14ac:dyDescent="0.25">
      <c r="E379" s="14">
        <v>377</v>
      </c>
      <c r="F379" s="15">
        <v>755.97199999999998</v>
      </c>
    </row>
    <row r="380" spans="5:6" x14ac:dyDescent="0.25">
      <c r="E380" s="14">
        <v>378</v>
      </c>
      <c r="F380" s="15">
        <v>464.9907</v>
      </c>
    </row>
    <row r="381" spans="5:6" x14ac:dyDescent="0.25">
      <c r="E381" s="14">
        <v>379</v>
      </c>
      <c r="F381" s="15">
        <v>6671.6012000000001</v>
      </c>
    </row>
    <row r="382" spans="5:6" x14ac:dyDescent="0.25">
      <c r="E382" s="14">
        <v>380</v>
      </c>
      <c r="F382" s="15">
        <v>2787.9590000000003</v>
      </c>
    </row>
    <row r="383" spans="5:6" x14ac:dyDescent="0.25">
      <c r="E383" s="14">
        <v>381</v>
      </c>
      <c r="F383" s="15">
        <v>888.28140000000008</v>
      </c>
    </row>
    <row r="384" spans="5:6" x14ac:dyDescent="0.25">
      <c r="E384" s="14">
        <v>382</v>
      </c>
      <c r="F384" s="15">
        <v>861.01170000000002</v>
      </c>
    </row>
    <row r="385" spans="5:6" x14ac:dyDescent="0.25">
      <c r="E385" s="14">
        <v>383</v>
      </c>
      <c r="F385" s="15">
        <v>17305.938399999999</v>
      </c>
    </row>
    <row r="386" spans="5:6" x14ac:dyDescent="0.25">
      <c r="E386" s="14">
        <v>384</v>
      </c>
      <c r="F386" s="15">
        <v>8096.4454999999998</v>
      </c>
    </row>
    <row r="387" spans="5:6" x14ac:dyDescent="0.25">
      <c r="E387" s="14">
        <v>385</v>
      </c>
      <c r="F387" s="15">
        <v>2427.9567000000002</v>
      </c>
    </row>
    <row r="388" spans="5:6" x14ac:dyDescent="0.25">
      <c r="E388" s="14">
        <v>386</v>
      </c>
      <c r="F388" s="15">
        <v>4012.6457</v>
      </c>
    </row>
    <row r="389" spans="5:6" x14ac:dyDescent="0.25">
      <c r="E389" s="14">
        <v>387</v>
      </c>
      <c r="F389" s="15">
        <v>1367.9839999999999</v>
      </c>
    </row>
    <row r="390" spans="5:6" x14ac:dyDescent="0.25">
      <c r="E390" s="14">
        <v>388</v>
      </c>
      <c r="F390" s="15">
        <v>418.4907</v>
      </c>
    </row>
    <row r="391" spans="5:6" x14ac:dyDescent="0.25">
      <c r="E391" s="14">
        <v>389</v>
      </c>
      <c r="F391" s="15">
        <v>877.98120000000006</v>
      </c>
    </row>
    <row r="392" spans="5:6" x14ac:dyDescent="0.25">
      <c r="E392" s="14">
        <v>390</v>
      </c>
      <c r="F392" s="15">
        <v>7439.9813999999997</v>
      </c>
    </row>
    <row r="393" spans="5:6" x14ac:dyDescent="0.25">
      <c r="E393" s="14">
        <v>391</v>
      </c>
      <c r="F393" s="15">
        <v>269.99099999999999</v>
      </c>
    </row>
    <row r="394" spans="5:6" x14ac:dyDescent="0.25">
      <c r="E394" s="14">
        <v>392</v>
      </c>
      <c r="F394" s="15">
        <v>1681.9739999999999</v>
      </c>
    </row>
    <row r="395" spans="5:6" x14ac:dyDescent="0.25">
      <c r="E395" s="14">
        <v>393</v>
      </c>
      <c r="F395" s="15">
        <v>2379.973</v>
      </c>
    </row>
    <row r="396" spans="5:6" x14ac:dyDescent="0.25">
      <c r="E396" s="14">
        <v>394</v>
      </c>
      <c r="F396" s="15">
        <v>7184.9723999999997</v>
      </c>
    </row>
    <row r="397" spans="5:6" x14ac:dyDescent="0.25">
      <c r="E397" s="14">
        <v>395</v>
      </c>
      <c r="F397" s="15">
        <v>4041.1536999999998</v>
      </c>
    </row>
    <row r="398" spans="5:6" x14ac:dyDescent="0.25">
      <c r="E398" s="14">
        <v>396</v>
      </c>
      <c r="F398" s="15">
        <v>4699.9557000000004</v>
      </c>
    </row>
    <row r="399" spans="5:6" x14ac:dyDescent="0.25">
      <c r="E399" s="14">
        <v>397</v>
      </c>
      <c r="F399" s="15">
        <v>1378.182</v>
      </c>
    </row>
    <row r="400" spans="5:6" x14ac:dyDescent="0.25">
      <c r="E400" s="14">
        <v>398</v>
      </c>
      <c r="F400" s="15">
        <v>1139.981</v>
      </c>
    </row>
    <row r="401" spans="5:6" x14ac:dyDescent="0.25">
      <c r="E401" s="14">
        <v>399</v>
      </c>
      <c r="F401" s="15">
        <v>1331.9734000000001</v>
      </c>
    </row>
    <row r="402" spans="5:6" x14ac:dyDescent="0.25">
      <c r="E402" s="14">
        <v>400</v>
      </c>
      <c r="F402" s="15">
        <v>4766.8344999999999</v>
      </c>
    </row>
    <row r="403" spans="5:6" x14ac:dyDescent="0.25">
      <c r="E403" s="14">
        <v>401</v>
      </c>
      <c r="F403" s="15">
        <v>256.4905</v>
      </c>
    </row>
    <row r="404" spans="5:6" x14ac:dyDescent="0.25">
      <c r="E404" s="14">
        <v>402</v>
      </c>
      <c r="F404" s="15">
        <v>2282.9650000000001</v>
      </c>
    </row>
    <row r="405" spans="5:6" x14ac:dyDescent="0.25">
      <c r="E405" s="14">
        <v>403</v>
      </c>
      <c r="F405" s="15">
        <v>10866.9622</v>
      </c>
    </row>
    <row r="406" spans="5:6" x14ac:dyDescent="0.25">
      <c r="E406" s="14">
        <v>404</v>
      </c>
      <c r="F406" s="15">
        <v>519.98400000000004</v>
      </c>
    </row>
    <row r="407" spans="5:6" x14ac:dyDescent="0.25">
      <c r="E407" s="14">
        <v>405</v>
      </c>
      <c r="F407" s="15">
        <v>1245.973</v>
      </c>
    </row>
    <row r="408" spans="5:6" x14ac:dyDescent="0.25">
      <c r="E408" s="14">
        <v>406</v>
      </c>
      <c r="F408" s="15">
        <v>1139.981</v>
      </c>
    </row>
    <row r="409" spans="5:6" x14ac:dyDescent="0.25">
      <c r="E409" s="14">
        <v>407</v>
      </c>
      <c r="F409" s="15">
        <v>7719.9570000000003</v>
      </c>
    </row>
    <row r="410" spans="5:6" x14ac:dyDescent="0.25">
      <c r="E410" s="14">
        <v>408</v>
      </c>
      <c r="F410" s="15">
        <v>2297.7574999999997</v>
      </c>
    </row>
    <row r="411" spans="5:6" x14ac:dyDescent="0.25">
      <c r="E411" s="14">
        <v>409</v>
      </c>
      <c r="F411" s="15">
        <v>728.97299999999996</v>
      </c>
    </row>
    <row r="412" spans="5:6" x14ac:dyDescent="0.25">
      <c r="E412" s="14">
        <v>410</v>
      </c>
      <c r="F412" s="15">
        <v>5478.9484999999995</v>
      </c>
    </row>
    <row r="413" spans="5:6" x14ac:dyDescent="0.25">
      <c r="E413" s="14">
        <v>411</v>
      </c>
      <c r="F413" s="15">
        <v>9673.8444</v>
      </c>
    </row>
    <row r="414" spans="5:6" x14ac:dyDescent="0.25">
      <c r="E414" s="14">
        <v>412</v>
      </c>
      <c r="F414" s="15">
        <v>2963.9809999999998</v>
      </c>
    </row>
    <row r="415" spans="5:6" x14ac:dyDescent="0.25">
      <c r="E415" s="14">
        <v>413</v>
      </c>
      <c r="F415" s="15">
        <v>5225.9475000000002</v>
      </c>
    </row>
    <row r="416" spans="5:6" x14ac:dyDescent="0.25">
      <c r="E416" s="14">
        <v>414</v>
      </c>
      <c r="F416" s="15">
        <v>1337.0817</v>
      </c>
    </row>
    <row r="417" spans="5:6" x14ac:dyDescent="0.25">
      <c r="E417" s="14">
        <v>415</v>
      </c>
      <c r="F417" s="15">
        <v>11349.957399999999</v>
      </c>
    </row>
    <row r="418" spans="5:6" x14ac:dyDescent="0.25">
      <c r="E418" s="14">
        <v>416</v>
      </c>
      <c r="F418" s="15">
        <v>1709.3652000000002</v>
      </c>
    </row>
    <row r="419" spans="5:6" x14ac:dyDescent="0.25">
      <c r="E419" s="14">
        <v>417</v>
      </c>
      <c r="F419" s="15">
        <v>7004.8409999999994</v>
      </c>
    </row>
    <row r="420" spans="5:6" x14ac:dyDescent="0.25">
      <c r="E420" s="14">
        <v>418</v>
      </c>
      <c r="F420" s="15">
        <v>593.99099999999999</v>
      </c>
    </row>
    <row r="421" spans="5:6" x14ac:dyDescent="0.25">
      <c r="E421" s="14">
        <v>419</v>
      </c>
      <c r="F421" s="15">
        <v>1613.3946999999998</v>
      </c>
    </row>
    <row r="422" spans="5:6" x14ac:dyDescent="0.25">
      <c r="E422" s="14">
        <v>420</v>
      </c>
      <c r="F422" s="15">
        <v>8204.5301999999992</v>
      </c>
    </row>
    <row r="423" spans="5:6" x14ac:dyDescent="0.25">
      <c r="E423" s="14">
        <v>421</v>
      </c>
      <c r="F423" s="15">
        <v>9838.4454999999998</v>
      </c>
    </row>
    <row r="424" spans="5:6" x14ac:dyDescent="0.25">
      <c r="E424" s="14">
        <v>422</v>
      </c>
      <c r="F424" s="15">
        <v>872.08200000000011</v>
      </c>
    </row>
    <row r="425" spans="5:6" x14ac:dyDescent="0.25">
      <c r="E425" s="14">
        <v>423</v>
      </c>
      <c r="F425" s="15">
        <v>599.99199999999996</v>
      </c>
    </row>
    <row r="426" spans="5:6" x14ac:dyDescent="0.25">
      <c r="E426" s="14">
        <v>424</v>
      </c>
      <c r="F426" s="15">
        <v>1490.2907</v>
      </c>
    </row>
    <row r="427" spans="5:6" x14ac:dyDescent="0.25">
      <c r="E427" s="14">
        <v>425</v>
      </c>
      <c r="F427" s="15">
        <v>20509.425399999996</v>
      </c>
    </row>
    <row r="428" spans="5:6" x14ac:dyDescent="0.25">
      <c r="E428" s="14">
        <v>426</v>
      </c>
      <c r="F428" s="15">
        <v>6023.9544999999998</v>
      </c>
    </row>
    <row r="429" spans="5:6" x14ac:dyDescent="0.25">
      <c r="E429" s="14">
        <v>427</v>
      </c>
      <c r="F429" s="15">
        <v>3149.991</v>
      </c>
    </row>
    <row r="430" spans="5:6" x14ac:dyDescent="0.25">
      <c r="E430" s="14">
        <v>428</v>
      </c>
      <c r="F430" s="15">
        <v>5062.3383999999996</v>
      </c>
    </row>
    <row r="431" spans="5:6" x14ac:dyDescent="0.25">
      <c r="E431" s="14">
        <v>429</v>
      </c>
      <c r="F431" s="15">
        <v>3194.0819999999999</v>
      </c>
    </row>
    <row r="432" spans="5:6" x14ac:dyDescent="0.25">
      <c r="E432" s="14">
        <v>430</v>
      </c>
      <c r="F432" s="15">
        <v>1847.0646999999999</v>
      </c>
    </row>
    <row r="433" spans="5:6" x14ac:dyDescent="0.25">
      <c r="E433" s="14">
        <v>431</v>
      </c>
      <c r="F433" s="15">
        <v>1999.3494000000001</v>
      </c>
    </row>
    <row r="434" spans="5:6" x14ac:dyDescent="0.25">
      <c r="E434" s="14">
        <v>432</v>
      </c>
      <c r="F434" s="15">
        <v>3489.9733999999999</v>
      </c>
    </row>
    <row r="435" spans="5:6" x14ac:dyDescent="0.25">
      <c r="E435" s="14">
        <v>433</v>
      </c>
      <c r="F435" s="15">
        <v>1601.3717000000001</v>
      </c>
    </row>
    <row r="436" spans="5:6" x14ac:dyDescent="0.25">
      <c r="E436" s="14">
        <v>434</v>
      </c>
      <c r="F436" s="15">
        <v>3092.9448000000002</v>
      </c>
    </row>
    <row r="437" spans="5:6" x14ac:dyDescent="0.25">
      <c r="E437" s="14">
        <v>435</v>
      </c>
      <c r="F437" s="15">
        <v>3439.4575</v>
      </c>
    </row>
    <row r="438" spans="5:6" x14ac:dyDescent="0.25">
      <c r="E438" s="14">
        <v>436</v>
      </c>
      <c r="F438" s="15">
        <v>2200.8641000000002</v>
      </c>
    </row>
    <row r="439" spans="5:6" x14ac:dyDescent="0.25">
      <c r="E439" s="14">
        <v>437</v>
      </c>
      <c r="F439" s="15">
        <v>3859.9279999999999</v>
      </c>
    </row>
    <row r="440" spans="5:6" x14ac:dyDescent="0.25">
      <c r="E440" s="14">
        <v>438</v>
      </c>
      <c r="F440" s="15">
        <v>1455.9739999999999</v>
      </c>
    </row>
    <row r="441" spans="5:6" x14ac:dyDescent="0.25">
      <c r="E441" s="14">
        <v>439</v>
      </c>
      <c r="F441" s="15">
        <v>2789.9906999999998</v>
      </c>
    </row>
    <row r="442" spans="5:6" x14ac:dyDescent="0.25">
      <c r="E442" s="14">
        <v>440</v>
      </c>
      <c r="F442" s="15">
        <v>4863.9679999999998</v>
      </c>
    </row>
    <row r="443" spans="5:6" x14ac:dyDescent="0.25">
      <c r="E443" s="14">
        <v>441</v>
      </c>
      <c r="F443" s="15">
        <v>12965.746799999999</v>
      </c>
    </row>
    <row r="444" spans="5:6" x14ac:dyDescent="0.25">
      <c r="E444" s="14">
        <v>442</v>
      </c>
      <c r="F444" s="15">
        <v>242.99100000000001</v>
      </c>
    </row>
    <row r="445" spans="5:6" x14ac:dyDescent="0.25">
      <c r="E445" s="14">
        <v>443</v>
      </c>
      <c r="F445" s="15">
        <v>4685.0969000000005</v>
      </c>
    </row>
    <row r="446" spans="5:6" x14ac:dyDescent="0.25">
      <c r="E446" s="14">
        <v>444</v>
      </c>
      <c r="F446" s="15">
        <v>8945.75</v>
      </c>
    </row>
    <row r="447" spans="5:6" x14ac:dyDescent="0.25">
      <c r="E447" s="14">
        <v>445</v>
      </c>
      <c r="F447" s="15">
        <v>1599.9839999999999</v>
      </c>
    </row>
    <row r="448" spans="5:6" x14ac:dyDescent="0.25">
      <c r="E448" s="14">
        <v>446</v>
      </c>
      <c r="F448" s="15">
        <v>377.98200000000003</v>
      </c>
    </row>
    <row r="449" spans="5:6" x14ac:dyDescent="0.25">
      <c r="E449" s="14">
        <v>447</v>
      </c>
      <c r="F449" s="15">
        <v>5080.6230000000005</v>
      </c>
    </row>
    <row r="450" spans="5:6" x14ac:dyDescent="0.25">
      <c r="E450" s="14">
        <v>448</v>
      </c>
      <c r="F450" s="15">
        <v>513.35069999999996</v>
      </c>
    </row>
    <row r="451" spans="5:6" x14ac:dyDescent="0.25">
      <c r="E451" s="14">
        <v>449</v>
      </c>
      <c r="F451" s="15">
        <v>1894.5409999999999</v>
      </c>
    </row>
    <row r="452" spans="5:6" x14ac:dyDescent="0.25">
      <c r="E452" s="14">
        <v>450</v>
      </c>
      <c r="F452" s="15">
        <v>4030.0560999999998</v>
      </c>
    </row>
    <row r="453" spans="5:6" x14ac:dyDescent="0.25">
      <c r="E453" s="14">
        <v>451</v>
      </c>
      <c r="F453" s="15">
        <v>359.2</v>
      </c>
    </row>
    <row r="454" spans="5:6" x14ac:dyDescent="0.25">
      <c r="E454" s="14">
        <v>452</v>
      </c>
      <c r="F454" s="15">
        <v>377.98200000000003</v>
      </c>
    </row>
    <row r="455" spans="5:6" x14ac:dyDescent="0.25">
      <c r="E455" s="14">
        <v>453</v>
      </c>
      <c r="F455" s="15">
        <v>7823.9439999999995</v>
      </c>
    </row>
    <row r="456" spans="5:6" x14ac:dyDescent="0.25">
      <c r="E456" s="14">
        <v>454</v>
      </c>
      <c r="F456" s="15">
        <v>464.9907</v>
      </c>
    </row>
    <row r="457" spans="5:6" x14ac:dyDescent="0.25">
      <c r="E457" s="14">
        <v>455</v>
      </c>
      <c r="F457" s="15">
        <v>719.98400000000004</v>
      </c>
    </row>
    <row r="458" spans="5:6" x14ac:dyDescent="0.25">
      <c r="E458" s="14">
        <v>456</v>
      </c>
      <c r="F458" s="15">
        <v>1690.6635000000001</v>
      </c>
    </row>
    <row r="459" spans="5:6" x14ac:dyDescent="0.25">
      <c r="E459" s="14">
        <v>457</v>
      </c>
      <c r="F459" s="15">
        <v>377.98200000000003</v>
      </c>
    </row>
    <row r="460" spans="5:6" x14ac:dyDescent="0.25">
      <c r="E460" s="14">
        <v>458</v>
      </c>
      <c r="F460" s="15">
        <v>1304.9749999999999</v>
      </c>
    </row>
    <row r="461" spans="5:6" x14ac:dyDescent="0.25">
      <c r="E461" s="14">
        <v>459</v>
      </c>
      <c r="F461" s="15">
        <v>4877.4059999999999</v>
      </c>
    </row>
    <row r="462" spans="5:6" x14ac:dyDescent="0.25">
      <c r="E462" s="14">
        <v>460</v>
      </c>
      <c r="F462" s="15">
        <v>5440.3624</v>
      </c>
    </row>
    <row r="463" spans="5:6" x14ac:dyDescent="0.25">
      <c r="E463" s="14">
        <v>461</v>
      </c>
      <c r="F463" s="15">
        <v>5768.2144000000008</v>
      </c>
    </row>
    <row r="464" spans="5:6" x14ac:dyDescent="0.25">
      <c r="E464" s="14">
        <v>462</v>
      </c>
      <c r="F464" s="15">
        <v>11463.958000000001</v>
      </c>
    </row>
    <row r="465" spans="5:6" x14ac:dyDescent="0.25">
      <c r="E465" s="14">
        <v>463</v>
      </c>
      <c r="F465" s="15">
        <v>10266.9542</v>
      </c>
    </row>
    <row r="466" spans="5:6" x14ac:dyDescent="0.25">
      <c r="E466" s="14">
        <v>464</v>
      </c>
      <c r="F466" s="15">
        <v>18853.354399999997</v>
      </c>
    </row>
    <row r="467" spans="5:6" x14ac:dyDescent="0.25">
      <c r="E467" s="14">
        <v>465</v>
      </c>
      <c r="F467" s="15">
        <v>1382.972</v>
      </c>
    </row>
    <row r="468" spans="5:6" x14ac:dyDescent="0.25">
      <c r="E468" s="14">
        <v>466</v>
      </c>
      <c r="F468" s="15">
        <v>2113.5839999999998</v>
      </c>
    </row>
    <row r="469" spans="5:6" x14ac:dyDescent="0.25">
      <c r="E469" s="14">
        <v>467</v>
      </c>
      <c r="F469" s="15">
        <v>2357.9641999999999</v>
      </c>
    </row>
    <row r="470" spans="5:6" x14ac:dyDescent="0.25">
      <c r="E470" s="14">
        <v>468</v>
      </c>
      <c r="F470" s="15">
        <v>962.97299999999996</v>
      </c>
    </row>
    <row r="471" spans="5:6" x14ac:dyDescent="0.25">
      <c r="E471" s="14">
        <v>469</v>
      </c>
      <c r="F471" s="15">
        <v>3511.7383999999997</v>
      </c>
    </row>
    <row r="472" spans="5:6" x14ac:dyDescent="0.25">
      <c r="E472" s="14">
        <v>470</v>
      </c>
      <c r="F472" s="15">
        <v>3270.2309999999998</v>
      </c>
    </row>
    <row r="473" spans="5:6" x14ac:dyDescent="0.25">
      <c r="E473" s="14">
        <v>471</v>
      </c>
      <c r="F473" s="15">
        <v>569.9905</v>
      </c>
    </row>
    <row r="474" spans="5:6" x14ac:dyDescent="0.25">
      <c r="E474" s="14">
        <v>472</v>
      </c>
      <c r="F474" s="15">
        <v>7350.4645</v>
      </c>
    </row>
    <row r="475" spans="5:6" x14ac:dyDescent="0.25">
      <c r="E475" s="14">
        <v>473</v>
      </c>
      <c r="F475" s="15">
        <v>11596.428899999999</v>
      </c>
    </row>
    <row r="476" spans="5:6" x14ac:dyDescent="0.25">
      <c r="E476" s="14">
        <v>474</v>
      </c>
      <c r="F476" s="15">
        <v>3644.0450000000001</v>
      </c>
    </row>
    <row r="477" spans="5:6" x14ac:dyDescent="0.25">
      <c r="E477" s="14">
        <v>475</v>
      </c>
      <c r="F477" s="15">
        <v>1139.981</v>
      </c>
    </row>
    <row r="478" spans="5:6" x14ac:dyDescent="0.25">
      <c r="E478" s="14">
        <v>476</v>
      </c>
      <c r="F478" s="15">
        <v>1394.9814000000001</v>
      </c>
    </row>
    <row r="479" spans="5:6" x14ac:dyDescent="0.25">
      <c r="E479" s="14">
        <v>477</v>
      </c>
      <c r="F479" s="15">
        <v>1044.981</v>
      </c>
    </row>
    <row r="480" spans="5:6" x14ac:dyDescent="0.25">
      <c r="E480" s="14">
        <v>478</v>
      </c>
      <c r="F480" s="15">
        <v>4700.0626999999995</v>
      </c>
    </row>
    <row r="481" spans="5:6" x14ac:dyDescent="0.25">
      <c r="E481" s="14">
        <v>479</v>
      </c>
      <c r="F481" s="15">
        <v>8109.9505000000008</v>
      </c>
    </row>
    <row r="482" spans="5:6" x14ac:dyDescent="0.25">
      <c r="E482" s="14">
        <v>480</v>
      </c>
      <c r="F482" s="15">
        <v>3074.2065000000002</v>
      </c>
    </row>
    <row r="483" spans="5:6" x14ac:dyDescent="0.25">
      <c r="E483" s="14">
        <v>481</v>
      </c>
      <c r="F483" s="15">
        <v>6947.9474</v>
      </c>
    </row>
    <row r="484" spans="5:6" x14ac:dyDescent="0.25">
      <c r="E484" s="14">
        <v>482</v>
      </c>
      <c r="F484" s="15">
        <v>279.99200000000002</v>
      </c>
    </row>
    <row r="485" spans="5:6" x14ac:dyDescent="0.25">
      <c r="E485" s="14">
        <v>483</v>
      </c>
      <c r="F485" s="15">
        <v>1519.2</v>
      </c>
    </row>
    <row r="486" spans="5:6" x14ac:dyDescent="0.25">
      <c r="E486" s="14">
        <v>484</v>
      </c>
      <c r="F486" s="15">
        <v>6332.9423999999999</v>
      </c>
    </row>
    <row r="487" spans="5:6" x14ac:dyDescent="0.25">
      <c r="E487" s="14">
        <v>485</v>
      </c>
      <c r="F487" s="15">
        <v>1635.5468000000001</v>
      </c>
    </row>
    <row r="488" spans="5:6" x14ac:dyDescent="0.25">
      <c r="E488" s="14">
        <v>486</v>
      </c>
      <c r="F488" s="15">
        <v>5834.1356999999998</v>
      </c>
    </row>
    <row r="489" spans="5:6" x14ac:dyDescent="0.25">
      <c r="E489" s="14">
        <v>487</v>
      </c>
      <c r="F489" s="15">
        <v>1450.0229999999999</v>
      </c>
    </row>
    <row r="490" spans="5:6" x14ac:dyDescent="0.25">
      <c r="E490" s="14">
        <v>488</v>
      </c>
      <c r="F490" s="15">
        <v>6259.2649999999994</v>
      </c>
    </row>
    <row r="491" spans="5:6" x14ac:dyDescent="0.25">
      <c r="E491" s="14">
        <v>489</v>
      </c>
      <c r="F491" s="15">
        <v>2853.9629999999997</v>
      </c>
    </row>
    <row r="492" spans="5:6" x14ac:dyDescent="0.25">
      <c r="E492" s="14">
        <v>490</v>
      </c>
      <c r="F492" s="15">
        <v>6804.9579999999987</v>
      </c>
    </row>
    <row r="493" spans="5:6" x14ac:dyDescent="0.25">
      <c r="E493" s="14">
        <v>491</v>
      </c>
      <c r="F493" s="15">
        <v>6971.5536999999995</v>
      </c>
    </row>
    <row r="494" spans="5:6" x14ac:dyDescent="0.25">
      <c r="E494" s="14">
        <v>492</v>
      </c>
      <c r="F494" s="15">
        <v>9927.5558999999994</v>
      </c>
    </row>
    <row r="495" spans="5:6" x14ac:dyDescent="0.25">
      <c r="E495" s="14">
        <v>493</v>
      </c>
      <c r="F495" s="15">
        <v>576.79169999999999</v>
      </c>
    </row>
    <row r="496" spans="5:6" x14ac:dyDescent="0.25">
      <c r="E496" s="14">
        <v>494</v>
      </c>
      <c r="F496" s="15">
        <v>1494.9554000000001</v>
      </c>
    </row>
    <row r="497" spans="5:6" x14ac:dyDescent="0.25">
      <c r="E497" s="14">
        <v>495</v>
      </c>
      <c r="F497" s="15">
        <v>2446.9409999999998</v>
      </c>
    </row>
    <row r="498" spans="5:6" x14ac:dyDescent="0.25">
      <c r="E498" s="14">
        <v>496</v>
      </c>
      <c r="F498" s="15">
        <v>8056.768</v>
      </c>
    </row>
    <row r="499" spans="5:6" x14ac:dyDescent="0.25">
      <c r="E499" s="14">
        <v>497</v>
      </c>
      <c r="F499" s="15">
        <v>2958.3020999999999</v>
      </c>
    </row>
    <row r="500" spans="5:6" x14ac:dyDescent="0.25">
      <c r="E500" s="14">
        <v>498</v>
      </c>
      <c r="F500" s="15">
        <v>3238.9624000000003</v>
      </c>
    </row>
    <row r="501" spans="5:6" x14ac:dyDescent="0.25">
      <c r="E501" s="14">
        <v>499</v>
      </c>
      <c r="F501" s="15">
        <v>9704.9449000000004</v>
      </c>
    </row>
    <row r="502" spans="5:6" x14ac:dyDescent="0.25">
      <c r="E502" s="14">
        <v>500</v>
      </c>
      <c r="F502" s="15">
        <v>6196.6443999999992</v>
      </c>
    </row>
    <row r="503" spans="5:6" x14ac:dyDescent="0.25">
      <c r="E503" s="14">
        <v>501</v>
      </c>
      <c r="F503" s="15">
        <v>712.4905</v>
      </c>
    </row>
    <row r="504" spans="5:6" x14ac:dyDescent="0.25">
      <c r="E504" s="14">
        <v>502</v>
      </c>
      <c r="F504" s="15">
        <v>2312.4447</v>
      </c>
    </row>
    <row r="505" spans="5:6" x14ac:dyDescent="0.25">
      <c r="E505" s="14">
        <v>503</v>
      </c>
      <c r="F505" s="15">
        <v>13242.962</v>
      </c>
    </row>
    <row r="506" spans="5:6" x14ac:dyDescent="0.25">
      <c r="E506" s="14">
        <v>504</v>
      </c>
      <c r="F506" s="15">
        <v>1200.5419999999999</v>
      </c>
    </row>
    <row r="507" spans="5:6" x14ac:dyDescent="0.25">
      <c r="E507" s="14">
        <v>505</v>
      </c>
      <c r="F507" s="15">
        <v>6813.7534999999998</v>
      </c>
    </row>
    <row r="508" spans="5:6" x14ac:dyDescent="0.25">
      <c r="E508" s="14">
        <v>506</v>
      </c>
      <c r="F508" s="15">
        <v>8359.2159999999985</v>
      </c>
    </row>
    <row r="509" spans="5:6" x14ac:dyDescent="0.25">
      <c r="E509" s="14">
        <v>507</v>
      </c>
      <c r="F509" s="15">
        <v>3022.8714999999997</v>
      </c>
    </row>
    <row r="510" spans="5:6" x14ac:dyDescent="0.25">
      <c r="E510" s="14">
        <v>508</v>
      </c>
      <c r="F510" s="15">
        <v>697.49070000000006</v>
      </c>
    </row>
    <row r="511" spans="5:6" x14ac:dyDescent="0.25">
      <c r="E511" s="14">
        <v>509</v>
      </c>
      <c r="F511" s="15">
        <v>11787.5533</v>
      </c>
    </row>
    <row r="512" spans="5:6" x14ac:dyDescent="0.25">
      <c r="E512" s="14">
        <v>510</v>
      </c>
      <c r="F512" s="15">
        <v>2346.6624000000002</v>
      </c>
    </row>
    <row r="513" spans="5:6" x14ac:dyDescent="0.25">
      <c r="E513" s="14">
        <v>511</v>
      </c>
      <c r="F513" s="15">
        <v>1277.9659999999999</v>
      </c>
    </row>
    <row r="514" spans="5:6" x14ac:dyDescent="0.25">
      <c r="E514" s="14">
        <v>512</v>
      </c>
      <c r="F514" s="15">
        <v>3509.973</v>
      </c>
    </row>
    <row r="515" spans="5:6" x14ac:dyDescent="0.25">
      <c r="E515" s="14">
        <v>513</v>
      </c>
      <c r="F515" s="15">
        <v>458.98300000000006</v>
      </c>
    </row>
    <row r="516" spans="5:6" x14ac:dyDescent="0.25">
      <c r="E516" s="14">
        <v>514</v>
      </c>
      <c r="F516" s="15">
        <v>242.99100000000001</v>
      </c>
    </row>
    <row r="517" spans="5:6" x14ac:dyDescent="0.25">
      <c r="E517" s="14">
        <v>515</v>
      </c>
      <c r="F517" s="15">
        <v>3766.6347000000001</v>
      </c>
    </row>
    <row r="518" spans="5:6" x14ac:dyDescent="0.25">
      <c r="E518" s="14">
        <v>516</v>
      </c>
      <c r="F518" s="15">
        <v>1499.9659999999999</v>
      </c>
    </row>
    <row r="519" spans="5:6" x14ac:dyDescent="0.25">
      <c r="E519" s="14">
        <v>517</v>
      </c>
      <c r="F519" s="15">
        <v>9044.9269999999997</v>
      </c>
    </row>
    <row r="520" spans="5:6" x14ac:dyDescent="0.25">
      <c r="E520" s="14">
        <v>518</v>
      </c>
      <c r="F520" s="15">
        <v>3039.9809999999998</v>
      </c>
    </row>
    <row r="521" spans="5:6" x14ac:dyDescent="0.25">
      <c r="E521" s="14">
        <v>519</v>
      </c>
      <c r="F521" s="15">
        <v>2747.2395000000001</v>
      </c>
    </row>
    <row r="522" spans="5:6" x14ac:dyDescent="0.25">
      <c r="E522" s="14">
        <v>520</v>
      </c>
      <c r="F522" s="15">
        <v>2754.9904999999999</v>
      </c>
    </row>
    <row r="523" spans="5:6" x14ac:dyDescent="0.25">
      <c r="E523" s="14">
        <v>521</v>
      </c>
      <c r="F523" s="15">
        <v>3998.3620000000001</v>
      </c>
    </row>
    <row r="524" spans="5:6" x14ac:dyDescent="0.25">
      <c r="E524" s="14">
        <v>522</v>
      </c>
      <c r="F524" s="15">
        <v>1196.9665</v>
      </c>
    </row>
    <row r="525" spans="5:6" x14ac:dyDescent="0.25">
      <c r="E525" s="14">
        <v>523</v>
      </c>
      <c r="F525" s="15">
        <v>1519.981</v>
      </c>
    </row>
    <row r="526" spans="5:6" x14ac:dyDescent="0.25">
      <c r="E526" s="14">
        <v>524</v>
      </c>
      <c r="F526" s="15">
        <v>5017.8550999999989</v>
      </c>
    </row>
    <row r="527" spans="5:6" x14ac:dyDescent="0.25">
      <c r="E527" s="14">
        <v>525</v>
      </c>
      <c r="F527" s="15">
        <v>18114.930899999999</v>
      </c>
    </row>
    <row r="528" spans="5:6" x14ac:dyDescent="0.25">
      <c r="E528" s="14">
        <v>526</v>
      </c>
      <c r="F528" s="15">
        <v>4422.9399999999996</v>
      </c>
    </row>
    <row r="529" spans="5:6" x14ac:dyDescent="0.25">
      <c r="E529" s="14">
        <v>527</v>
      </c>
      <c r="F529" s="15">
        <v>4279.5725000000002</v>
      </c>
    </row>
    <row r="530" spans="5:6" x14ac:dyDescent="0.25">
      <c r="E530" s="14">
        <v>528</v>
      </c>
      <c r="F530" s="15">
        <v>845.98199999999997</v>
      </c>
    </row>
    <row r="531" spans="5:6" x14ac:dyDescent="0.25">
      <c r="E531" s="14">
        <v>529</v>
      </c>
      <c r="F531" s="15">
        <v>7568.0544</v>
      </c>
    </row>
    <row r="532" spans="5:6" x14ac:dyDescent="0.25">
      <c r="E532" s="14">
        <v>530</v>
      </c>
      <c r="F532" s="15">
        <v>5382.0464000000002</v>
      </c>
    </row>
    <row r="533" spans="5:6" x14ac:dyDescent="0.25">
      <c r="E533" s="14">
        <v>531</v>
      </c>
      <c r="F533" s="15">
        <v>15087.2644</v>
      </c>
    </row>
    <row r="534" spans="5:6" x14ac:dyDescent="0.25">
      <c r="E534" s="14">
        <v>532</v>
      </c>
      <c r="F534" s="15">
        <v>527.98400000000004</v>
      </c>
    </row>
    <row r="535" spans="5:6" x14ac:dyDescent="0.25">
      <c r="E535" s="14">
        <v>533</v>
      </c>
      <c r="F535" s="15">
        <v>3346.0319</v>
      </c>
    </row>
    <row r="536" spans="5:6" x14ac:dyDescent="0.25">
      <c r="E536" s="14">
        <v>534</v>
      </c>
      <c r="F536" s="15">
        <v>16846.953999999998</v>
      </c>
    </row>
    <row r="537" spans="5:6" x14ac:dyDescent="0.25">
      <c r="E537" s="14">
        <v>535</v>
      </c>
      <c r="F537" s="15">
        <v>1759.9760000000001</v>
      </c>
    </row>
    <row r="538" spans="5:6" x14ac:dyDescent="0.25">
      <c r="E538" s="14">
        <v>536</v>
      </c>
      <c r="F538" s="15">
        <v>8376.9243999999999</v>
      </c>
    </row>
    <row r="539" spans="5:6" x14ac:dyDescent="0.25">
      <c r="E539" s="14">
        <v>537</v>
      </c>
      <c r="F539" s="15">
        <v>4318.0054</v>
      </c>
    </row>
    <row r="540" spans="5:6" x14ac:dyDescent="0.25">
      <c r="E540" s="14">
        <v>538</v>
      </c>
      <c r="F540" s="15">
        <v>7042.6723999999995</v>
      </c>
    </row>
    <row r="541" spans="5:6" x14ac:dyDescent="0.25">
      <c r="E541" s="14">
        <v>539</v>
      </c>
      <c r="F541" s="15">
        <v>269.99099999999999</v>
      </c>
    </row>
    <row r="542" spans="5:6" x14ac:dyDescent="0.25">
      <c r="E542" s="14">
        <v>540</v>
      </c>
      <c r="F542" s="15">
        <v>7251.9655000000002</v>
      </c>
    </row>
    <row r="543" spans="5:6" x14ac:dyDescent="0.25">
      <c r="E543" s="14">
        <v>541</v>
      </c>
      <c r="F543" s="15">
        <v>11406.4285</v>
      </c>
    </row>
    <row r="544" spans="5:6" x14ac:dyDescent="0.25">
      <c r="E544" s="14">
        <v>542</v>
      </c>
      <c r="F544" s="15">
        <v>2501.7640000000001</v>
      </c>
    </row>
    <row r="545" spans="5:6" x14ac:dyDescent="0.25">
      <c r="E545" s="14">
        <v>543</v>
      </c>
      <c r="F545" s="15">
        <v>10336.9624</v>
      </c>
    </row>
    <row r="546" spans="5:6" x14ac:dyDescent="0.25">
      <c r="E546" s="14">
        <v>544</v>
      </c>
      <c r="F546" s="15">
        <v>9908.4642000000003</v>
      </c>
    </row>
    <row r="547" spans="5:6" x14ac:dyDescent="0.25">
      <c r="E547" s="14">
        <v>545</v>
      </c>
      <c r="F547" s="15">
        <v>7782.8729999999996</v>
      </c>
    </row>
    <row r="548" spans="5:6" x14ac:dyDescent="0.25">
      <c r="E548" s="14">
        <v>546</v>
      </c>
      <c r="F548" s="15">
        <v>2197.9500000000003</v>
      </c>
    </row>
    <row r="549" spans="5:6" x14ac:dyDescent="0.25">
      <c r="E549" s="14">
        <v>547</v>
      </c>
      <c r="F549" s="15">
        <v>11183.043399999999</v>
      </c>
    </row>
    <row r="550" spans="5:6" x14ac:dyDescent="0.25">
      <c r="E550" s="14">
        <v>548</v>
      </c>
      <c r="F550" s="15">
        <v>1949.6364999999998</v>
      </c>
    </row>
    <row r="551" spans="5:6" x14ac:dyDescent="0.25">
      <c r="E551" s="14">
        <v>549</v>
      </c>
      <c r="F551" s="15">
        <v>557.99070000000006</v>
      </c>
    </row>
    <row r="552" spans="5:6" x14ac:dyDescent="0.25">
      <c r="E552" s="14">
        <v>550</v>
      </c>
      <c r="F552" s="15">
        <v>10794.3537</v>
      </c>
    </row>
    <row r="553" spans="5:6" x14ac:dyDescent="0.25">
      <c r="E553" s="14">
        <v>551</v>
      </c>
      <c r="F553" s="15">
        <v>642.54200000000003</v>
      </c>
    </row>
    <row r="554" spans="5:6" x14ac:dyDescent="0.25">
      <c r="E554" s="14">
        <v>552</v>
      </c>
      <c r="F554" s="15">
        <v>2449.7546000000002</v>
      </c>
    </row>
    <row r="555" spans="5:6" x14ac:dyDescent="0.25">
      <c r="E555" s="14">
        <v>553</v>
      </c>
      <c r="F555" s="15">
        <v>2197.8919999999998</v>
      </c>
    </row>
    <row r="556" spans="5:6" x14ac:dyDescent="0.25">
      <c r="E556" s="14">
        <v>554</v>
      </c>
      <c r="F556" s="15">
        <v>4459.2183999999997</v>
      </c>
    </row>
    <row r="557" spans="5:6" x14ac:dyDescent="0.25">
      <c r="E557" s="14">
        <v>555</v>
      </c>
      <c r="F557" s="15">
        <v>4654.9529999999995</v>
      </c>
    </row>
    <row r="558" spans="5:6" x14ac:dyDescent="0.25">
      <c r="E558" s="14">
        <v>556</v>
      </c>
      <c r="F558" s="15">
        <v>1902.5629000000001</v>
      </c>
    </row>
    <row r="559" spans="5:6" x14ac:dyDescent="0.25">
      <c r="E559" s="14">
        <v>557</v>
      </c>
      <c r="F559" s="15">
        <v>359.2</v>
      </c>
    </row>
    <row r="560" spans="5:6" x14ac:dyDescent="0.25">
      <c r="E560" s="14">
        <v>558</v>
      </c>
      <c r="F560" s="15">
        <v>431.98400000000004</v>
      </c>
    </row>
    <row r="561" spans="5:6" x14ac:dyDescent="0.25">
      <c r="E561" s="14">
        <v>559</v>
      </c>
      <c r="F561" s="15">
        <v>9408.7878000000001</v>
      </c>
    </row>
    <row r="562" spans="5:6" x14ac:dyDescent="0.25">
      <c r="E562" s="14">
        <v>560</v>
      </c>
      <c r="F562" s="15">
        <v>3502.4931999999999</v>
      </c>
    </row>
    <row r="563" spans="5:6" x14ac:dyDescent="0.25">
      <c r="E563" s="14">
        <v>561</v>
      </c>
      <c r="F563" s="15">
        <v>953.98199999999997</v>
      </c>
    </row>
    <row r="564" spans="5:6" x14ac:dyDescent="0.25">
      <c r="E564" s="14">
        <v>562</v>
      </c>
      <c r="F564" s="15">
        <v>2509.8809999999999</v>
      </c>
    </row>
    <row r="565" spans="5:6" x14ac:dyDescent="0.25">
      <c r="E565" s="14">
        <v>563</v>
      </c>
      <c r="F565" s="15">
        <v>1703.6815000000001</v>
      </c>
    </row>
    <row r="566" spans="5:6" x14ac:dyDescent="0.25">
      <c r="E566" s="14">
        <v>564</v>
      </c>
      <c r="F566" s="15">
        <v>8392.9436999999998</v>
      </c>
    </row>
    <row r="567" spans="5:6" x14ac:dyDescent="0.25">
      <c r="E567" s="14">
        <v>565</v>
      </c>
      <c r="F567" s="15">
        <v>5578.1306999999997</v>
      </c>
    </row>
    <row r="568" spans="5:6" x14ac:dyDescent="0.25">
      <c r="E568" s="14">
        <v>566</v>
      </c>
      <c r="F568" s="15">
        <v>4458.9549999999999</v>
      </c>
    </row>
    <row r="569" spans="5:6" x14ac:dyDescent="0.25">
      <c r="E569" s="14">
        <v>567</v>
      </c>
      <c r="F569" s="15">
        <v>5579.9627999999993</v>
      </c>
    </row>
    <row r="570" spans="5:6" x14ac:dyDescent="0.25">
      <c r="E570" s="14">
        <v>568</v>
      </c>
      <c r="F570" s="15">
        <v>6479.9440000000004</v>
      </c>
    </row>
    <row r="571" spans="5:6" x14ac:dyDescent="0.25">
      <c r="E571" s="14">
        <v>569</v>
      </c>
      <c r="F571" s="15">
        <v>7105.7751000000007</v>
      </c>
    </row>
    <row r="572" spans="5:6" x14ac:dyDescent="0.25">
      <c r="E572" s="14">
        <v>570</v>
      </c>
      <c r="F572" s="15">
        <v>1556.7828</v>
      </c>
    </row>
    <row r="573" spans="5:6" x14ac:dyDescent="0.25">
      <c r="E573" s="14">
        <v>571</v>
      </c>
      <c r="F573" s="15">
        <v>6578.9290999999994</v>
      </c>
    </row>
    <row r="574" spans="5:6" x14ac:dyDescent="0.25">
      <c r="E574" s="14">
        <v>572</v>
      </c>
      <c r="F574" s="15">
        <v>930.98099999999999</v>
      </c>
    </row>
    <row r="575" spans="5:6" x14ac:dyDescent="0.25">
      <c r="E575" s="14">
        <v>573</v>
      </c>
      <c r="F575" s="15">
        <v>1229.0920000000001</v>
      </c>
    </row>
    <row r="576" spans="5:6" x14ac:dyDescent="0.25">
      <c r="E576" s="14">
        <v>574</v>
      </c>
      <c r="F576" s="15">
        <v>6462.4634999999998</v>
      </c>
    </row>
    <row r="577" spans="5:6" x14ac:dyDescent="0.25">
      <c r="E577" s="14">
        <v>575</v>
      </c>
      <c r="F577" s="15">
        <v>2222.8721999999998</v>
      </c>
    </row>
    <row r="578" spans="5:6" x14ac:dyDescent="0.25">
      <c r="E578" s="14">
        <v>576</v>
      </c>
      <c r="F578" s="15">
        <v>10574.9624</v>
      </c>
    </row>
    <row r="579" spans="5:6" x14ac:dyDescent="0.25">
      <c r="E579" s="14">
        <v>577</v>
      </c>
      <c r="F579" s="15">
        <v>5909.6148000000003</v>
      </c>
    </row>
    <row r="580" spans="5:6" x14ac:dyDescent="0.25">
      <c r="E580" s="14">
        <v>578</v>
      </c>
      <c r="F580" s="15">
        <v>8342.9389999999985</v>
      </c>
    </row>
    <row r="581" spans="5:6" x14ac:dyDescent="0.25">
      <c r="E581" s="14">
        <v>579</v>
      </c>
      <c r="F581" s="15">
        <v>6397.4717000000001</v>
      </c>
    </row>
    <row r="582" spans="5:6" x14ac:dyDescent="0.25">
      <c r="E582" s="14">
        <v>580</v>
      </c>
      <c r="F582" s="15">
        <v>2975.9906999999998</v>
      </c>
    </row>
    <row r="583" spans="5:6" x14ac:dyDescent="0.25">
      <c r="E583" s="14">
        <v>581</v>
      </c>
      <c r="F583" s="15">
        <v>7824.0400999999993</v>
      </c>
    </row>
    <row r="584" spans="5:6" x14ac:dyDescent="0.25">
      <c r="E584" s="14">
        <v>582</v>
      </c>
      <c r="F584" s="15">
        <v>3168.5541000000003</v>
      </c>
    </row>
    <row r="585" spans="5:6" x14ac:dyDescent="0.25">
      <c r="E585" s="14">
        <v>583</v>
      </c>
      <c r="F585" s="15">
        <v>11578.654400000001</v>
      </c>
    </row>
    <row r="586" spans="5:6" x14ac:dyDescent="0.25">
      <c r="E586" s="14">
        <v>584</v>
      </c>
      <c r="F586" s="15">
        <v>2090.6642000000002</v>
      </c>
    </row>
    <row r="587" spans="5:6" x14ac:dyDescent="0.25">
      <c r="E587" s="14">
        <v>585</v>
      </c>
      <c r="F587" s="15">
        <v>959.98400000000004</v>
      </c>
    </row>
    <row r="588" spans="5:6" x14ac:dyDescent="0.25">
      <c r="E588" s="14">
        <v>586</v>
      </c>
      <c r="F588" s="15">
        <v>386.1</v>
      </c>
    </row>
    <row r="589" spans="5:6" x14ac:dyDescent="0.25">
      <c r="E589" s="14">
        <v>587</v>
      </c>
      <c r="F589" s="15">
        <v>8763.9643999999989</v>
      </c>
    </row>
    <row r="590" spans="5:6" x14ac:dyDescent="0.25">
      <c r="E590" s="14">
        <v>588</v>
      </c>
      <c r="F590" s="15">
        <v>1052.963</v>
      </c>
    </row>
    <row r="591" spans="5:6" x14ac:dyDescent="0.25">
      <c r="E591" s="14">
        <v>589</v>
      </c>
      <c r="F591" s="15">
        <v>1512.8910000000001</v>
      </c>
    </row>
    <row r="592" spans="5:6" x14ac:dyDescent="0.25">
      <c r="E592" s="14">
        <v>590</v>
      </c>
      <c r="F592" s="15">
        <v>1655.0718999999999</v>
      </c>
    </row>
    <row r="593" spans="5:6" x14ac:dyDescent="0.25">
      <c r="E593" s="14">
        <v>591</v>
      </c>
      <c r="F593" s="15">
        <v>1646.3814000000002</v>
      </c>
    </row>
    <row r="594" spans="5:6" x14ac:dyDescent="0.25">
      <c r="E594" s="14">
        <v>592</v>
      </c>
      <c r="F594" s="15">
        <v>422.99099999999999</v>
      </c>
    </row>
    <row r="595" spans="5:6" x14ac:dyDescent="0.25">
      <c r="E595" s="14">
        <v>593</v>
      </c>
      <c r="F595" s="15">
        <v>208.98099999999999</v>
      </c>
    </row>
    <row r="596" spans="5:6" x14ac:dyDescent="0.25">
      <c r="E596" s="14">
        <v>594</v>
      </c>
      <c r="F596" s="15">
        <v>9942.14</v>
      </c>
    </row>
    <row r="597" spans="5:6" x14ac:dyDescent="0.25">
      <c r="E597" s="14">
        <v>595</v>
      </c>
      <c r="F597" s="15">
        <v>13191.938399999999</v>
      </c>
    </row>
    <row r="598" spans="5:6" x14ac:dyDescent="0.25">
      <c r="E598" s="14">
        <v>596</v>
      </c>
      <c r="F598" s="15">
        <v>1422.4825000000001</v>
      </c>
    </row>
    <row r="599" spans="5:6" x14ac:dyDescent="0.25">
      <c r="E599" s="14">
        <v>597</v>
      </c>
      <c r="F599" s="15">
        <v>4017.4400999999998</v>
      </c>
    </row>
    <row r="600" spans="5:6" x14ac:dyDescent="0.25">
      <c r="E600" s="14">
        <v>598</v>
      </c>
      <c r="F600" s="15">
        <v>9645.3834000000006</v>
      </c>
    </row>
    <row r="601" spans="5:6" x14ac:dyDescent="0.25">
      <c r="E601" s="14">
        <v>599</v>
      </c>
      <c r="F601" s="15">
        <v>3535.2758999999996</v>
      </c>
    </row>
    <row r="602" spans="5:6" x14ac:dyDescent="0.25">
      <c r="E602" s="14">
        <v>600</v>
      </c>
      <c r="F602" s="15">
        <v>4038.5027</v>
      </c>
    </row>
    <row r="603" spans="5:6" x14ac:dyDescent="0.25">
      <c r="E603" s="14">
        <v>601</v>
      </c>
      <c r="F603" s="15">
        <v>377.98200000000003</v>
      </c>
    </row>
    <row r="604" spans="5:6" x14ac:dyDescent="0.25">
      <c r="E604" s="14">
        <v>602</v>
      </c>
      <c r="F604" s="15">
        <v>799.98400000000004</v>
      </c>
    </row>
    <row r="605" spans="5:6" x14ac:dyDescent="0.25">
      <c r="E605" s="14">
        <v>603</v>
      </c>
      <c r="F605" s="15">
        <v>4890.3653999999997</v>
      </c>
    </row>
    <row r="606" spans="5:6" x14ac:dyDescent="0.25">
      <c r="E606" s="14">
        <v>604</v>
      </c>
      <c r="F606" s="15">
        <v>837.98270000000002</v>
      </c>
    </row>
    <row r="607" spans="5:6" x14ac:dyDescent="0.25">
      <c r="E607" s="14">
        <v>605</v>
      </c>
      <c r="F607" s="15">
        <v>5442.0740000000005</v>
      </c>
    </row>
    <row r="608" spans="5:6" x14ac:dyDescent="0.25">
      <c r="E608" s="14">
        <v>606</v>
      </c>
      <c r="F608" s="15">
        <v>4387.9660000000003</v>
      </c>
    </row>
    <row r="609" spans="5:6" x14ac:dyDescent="0.25">
      <c r="E609" s="14">
        <v>607</v>
      </c>
      <c r="F609" s="15">
        <v>17580.716799999998</v>
      </c>
    </row>
    <row r="610" spans="5:6" x14ac:dyDescent="0.25">
      <c r="E610" s="14">
        <v>608</v>
      </c>
      <c r="F610" s="15">
        <v>502.1814</v>
      </c>
    </row>
    <row r="611" spans="5:6" x14ac:dyDescent="0.25">
      <c r="E611" s="14">
        <v>609</v>
      </c>
      <c r="F611" s="15">
        <v>11035.848</v>
      </c>
    </row>
    <row r="612" spans="5:6" x14ac:dyDescent="0.25">
      <c r="E612" s="14">
        <v>610</v>
      </c>
      <c r="F612" s="15">
        <v>8696.0720000000001</v>
      </c>
    </row>
    <row r="613" spans="5:6" x14ac:dyDescent="0.25">
      <c r="E613" s="14">
        <v>611</v>
      </c>
      <c r="F613" s="15">
        <v>5219.982</v>
      </c>
    </row>
    <row r="614" spans="5:6" x14ac:dyDescent="0.25">
      <c r="E614" s="14">
        <v>612</v>
      </c>
      <c r="F614" s="15">
        <v>4196.0277999999998</v>
      </c>
    </row>
    <row r="615" spans="5:6" x14ac:dyDescent="0.25">
      <c r="E615" s="14">
        <v>613</v>
      </c>
      <c r="F615" s="15">
        <v>502.1814</v>
      </c>
    </row>
    <row r="616" spans="5:6" x14ac:dyDescent="0.25">
      <c r="E616" s="14">
        <v>614</v>
      </c>
      <c r="F616" s="15">
        <v>3935.9679999999998</v>
      </c>
    </row>
    <row r="617" spans="5:6" x14ac:dyDescent="0.25">
      <c r="E617" s="14">
        <v>615</v>
      </c>
      <c r="F617" s="15">
        <v>4911.437899999999</v>
      </c>
    </row>
    <row r="618" spans="5:6" x14ac:dyDescent="0.25">
      <c r="E618" s="14">
        <v>616</v>
      </c>
      <c r="F618" s="15">
        <v>3372.1379999999999</v>
      </c>
    </row>
    <row r="619" spans="5:6" x14ac:dyDescent="0.25">
      <c r="E619" s="14">
        <v>617</v>
      </c>
      <c r="F619" s="15">
        <v>993.22140000000002</v>
      </c>
    </row>
    <row r="620" spans="5:6" x14ac:dyDescent="0.25">
      <c r="E620" s="14">
        <v>618</v>
      </c>
      <c r="F620" s="15">
        <v>3159.9259999999999</v>
      </c>
    </row>
    <row r="621" spans="5:6" x14ac:dyDescent="0.25">
      <c r="E621" s="14">
        <v>619</v>
      </c>
      <c r="F621" s="15">
        <v>4100.4358999999995</v>
      </c>
    </row>
    <row r="622" spans="5:6" x14ac:dyDescent="0.25">
      <c r="E622" s="14">
        <v>620</v>
      </c>
      <c r="F622" s="15">
        <v>2065.9827</v>
      </c>
    </row>
    <row r="623" spans="5:6" x14ac:dyDescent="0.25">
      <c r="E623" s="14">
        <v>621</v>
      </c>
      <c r="F623" s="15">
        <v>1553.9649999999999</v>
      </c>
    </row>
    <row r="624" spans="5:6" x14ac:dyDescent="0.25">
      <c r="E624" s="14">
        <v>622</v>
      </c>
      <c r="F624" s="15">
        <v>512.98099999999999</v>
      </c>
    </row>
    <row r="625" spans="5:6" x14ac:dyDescent="0.25">
      <c r="E625" s="14">
        <v>623</v>
      </c>
      <c r="F625" s="15">
        <v>1253.981</v>
      </c>
    </row>
    <row r="626" spans="5:6" x14ac:dyDescent="0.25">
      <c r="E626" s="14">
        <v>624</v>
      </c>
      <c r="F626" s="15">
        <v>4271.1134000000002</v>
      </c>
    </row>
    <row r="627" spans="5:6" x14ac:dyDescent="0.25">
      <c r="E627" s="14">
        <v>625</v>
      </c>
      <c r="F627" s="15">
        <v>3860.1454000000003</v>
      </c>
    </row>
    <row r="628" spans="5:6" x14ac:dyDescent="0.25">
      <c r="E628" s="14">
        <v>626</v>
      </c>
      <c r="F628" s="15">
        <v>7022.9623999999994</v>
      </c>
    </row>
    <row r="629" spans="5:6" x14ac:dyDescent="0.25">
      <c r="E629" s="14">
        <v>627</v>
      </c>
      <c r="F629" s="15">
        <v>11479.5394</v>
      </c>
    </row>
    <row r="630" spans="5:6" x14ac:dyDescent="0.25">
      <c r="E630" s="14">
        <v>628</v>
      </c>
      <c r="F630" s="15">
        <v>3105.9643999999998</v>
      </c>
    </row>
    <row r="631" spans="5:6" x14ac:dyDescent="0.25">
      <c r="E631" s="14">
        <v>629</v>
      </c>
      <c r="F631" s="15">
        <v>1754.146</v>
      </c>
    </row>
    <row r="632" spans="5:6" x14ac:dyDescent="0.25">
      <c r="E632" s="14">
        <v>630</v>
      </c>
      <c r="F632" s="15">
        <v>1265.9724000000001</v>
      </c>
    </row>
    <row r="633" spans="5:6" x14ac:dyDescent="0.25">
      <c r="E633" s="14">
        <v>631</v>
      </c>
      <c r="F633" s="15">
        <v>6749.9733999999999</v>
      </c>
    </row>
    <row r="634" spans="5:6" x14ac:dyDescent="0.25">
      <c r="E634" s="14">
        <v>632</v>
      </c>
      <c r="F634" s="15">
        <v>2599.1680000000001</v>
      </c>
    </row>
    <row r="635" spans="5:6" x14ac:dyDescent="0.25">
      <c r="E635" s="14">
        <v>633</v>
      </c>
      <c r="F635" s="15">
        <v>845.18200000000002</v>
      </c>
    </row>
    <row r="636" spans="5:6" x14ac:dyDescent="0.25">
      <c r="E636" s="14">
        <v>634</v>
      </c>
      <c r="F636" s="15">
        <v>1364.944</v>
      </c>
    </row>
    <row r="637" spans="5:6" x14ac:dyDescent="0.25">
      <c r="E637" s="14">
        <v>635</v>
      </c>
      <c r="F637" s="15">
        <v>1502.963</v>
      </c>
    </row>
    <row r="638" spans="5:6" x14ac:dyDescent="0.25">
      <c r="E638" s="14">
        <v>636</v>
      </c>
      <c r="F638" s="15">
        <v>2635.1219999999998</v>
      </c>
    </row>
    <row r="639" spans="5:6" x14ac:dyDescent="0.25">
      <c r="E639" s="14">
        <v>637</v>
      </c>
      <c r="F639" s="15">
        <v>8127.9468999999999</v>
      </c>
    </row>
    <row r="640" spans="5:6" x14ac:dyDescent="0.25">
      <c r="E640" s="14">
        <v>638</v>
      </c>
      <c r="F640" s="15">
        <v>1832.0628000000002</v>
      </c>
    </row>
    <row r="641" spans="5:6" x14ac:dyDescent="0.25">
      <c r="E641" s="14">
        <v>639</v>
      </c>
      <c r="F641" s="15">
        <v>2420.5529999999999</v>
      </c>
    </row>
    <row r="642" spans="5:6" x14ac:dyDescent="0.25">
      <c r="E642" s="14">
        <v>640</v>
      </c>
      <c r="F642" s="15">
        <v>5809.4773999999998</v>
      </c>
    </row>
    <row r="643" spans="5:6" x14ac:dyDescent="0.25">
      <c r="E643" s="14">
        <v>641</v>
      </c>
      <c r="F643" s="15">
        <v>3563.0245</v>
      </c>
    </row>
    <row r="644" spans="5:6" x14ac:dyDescent="0.25">
      <c r="E644" s="14">
        <v>642</v>
      </c>
      <c r="F644" s="15">
        <v>772.2</v>
      </c>
    </row>
    <row r="645" spans="5:6" x14ac:dyDescent="0.25">
      <c r="E645" s="14">
        <v>643</v>
      </c>
      <c r="F645" s="15">
        <v>5224.5464000000002</v>
      </c>
    </row>
    <row r="646" spans="5:6" x14ac:dyDescent="0.25">
      <c r="E646" s="14">
        <v>644</v>
      </c>
      <c r="F646" s="15">
        <v>4001.9184</v>
      </c>
    </row>
    <row r="647" spans="5:6" x14ac:dyDescent="0.25">
      <c r="E647" s="14">
        <v>645</v>
      </c>
      <c r="F647" s="15">
        <v>3818.2929999999997</v>
      </c>
    </row>
    <row r="648" spans="5:6" x14ac:dyDescent="0.25">
      <c r="E648" s="14">
        <v>646</v>
      </c>
      <c r="F648" s="15">
        <v>6468.2262999999994</v>
      </c>
    </row>
    <row r="649" spans="5:6" x14ac:dyDescent="0.25">
      <c r="E649" s="14">
        <v>647</v>
      </c>
      <c r="F649" s="15">
        <v>1353.748</v>
      </c>
    </row>
    <row r="650" spans="5:6" x14ac:dyDescent="0.25">
      <c r="E650" s="14">
        <v>648</v>
      </c>
      <c r="F650" s="15">
        <v>3475.8442999999997</v>
      </c>
    </row>
    <row r="651" spans="5:6" x14ac:dyDescent="0.25">
      <c r="E651" s="14">
        <v>649</v>
      </c>
      <c r="F651" s="15">
        <v>8550.0527000000002</v>
      </c>
    </row>
    <row r="652" spans="5:6" x14ac:dyDescent="0.25">
      <c r="E652" s="14">
        <v>650</v>
      </c>
      <c r="F652" s="15">
        <v>2701.1741999999999</v>
      </c>
    </row>
    <row r="653" spans="5:6" x14ac:dyDescent="0.25">
      <c r="E653" s="14">
        <v>651</v>
      </c>
      <c r="F653" s="15">
        <v>16890.1469</v>
      </c>
    </row>
    <row r="654" spans="5:6" x14ac:dyDescent="0.25">
      <c r="E654" s="14">
        <v>652</v>
      </c>
      <c r="F654" s="15">
        <v>1063.8921</v>
      </c>
    </row>
    <row r="655" spans="5:6" x14ac:dyDescent="0.25">
      <c r="E655" s="14">
        <v>653</v>
      </c>
      <c r="F655" s="15">
        <v>3191.9524999999994</v>
      </c>
    </row>
    <row r="656" spans="5:6" x14ac:dyDescent="0.25">
      <c r="E656" s="14">
        <v>654</v>
      </c>
      <c r="F656" s="15">
        <v>660.59050000000002</v>
      </c>
    </row>
    <row r="657" spans="5:6" x14ac:dyDescent="0.25">
      <c r="E657" s="14">
        <v>655</v>
      </c>
      <c r="F657" s="15">
        <v>655.19069999999999</v>
      </c>
    </row>
    <row r="658" spans="5:6" x14ac:dyDescent="0.25">
      <c r="E658" s="14">
        <v>656</v>
      </c>
      <c r="F658" s="15">
        <v>1094.9749999999999</v>
      </c>
    </row>
    <row r="659" spans="5:6" x14ac:dyDescent="0.25">
      <c r="E659" s="14">
        <v>657</v>
      </c>
      <c r="F659" s="15">
        <v>3633.3590000000004</v>
      </c>
    </row>
    <row r="660" spans="5:6" x14ac:dyDescent="0.25">
      <c r="E660" s="14">
        <v>658</v>
      </c>
      <c r="F660" s="15">
        <v>557.98140000000001</v>
      </c>
    </row>
    <row r="661" spans="5:6" x14ac:dyDescent="0.25">
      <c r="E661" s="14">
        <v>659</v>
      </c>
      <c r="F661" s="15">
        <v>853.1</v>
      </c>
    </row>
    <row r="662" spans="5:6" x14ac:dyDescent="0.25">
      <c r="E662" s="14">
        <v>660</v>
      </c>
      <c r="F662" s="15">
        <v>5959.0657000000001</v>
      </c>
    </row>
    <row r="663" spans="5:6" x14ac:dyDescent="0.25">
      <c r="E663" s="14">
        <v>661</v>
      </c>
      <c r="F663" s="15">
        <v>9287.9439000000002</v>
      </c>
    </row>
    <row r="664" spans="5:6" x14ac:dyDescent="0.25">
      <c r="E664" s="14">
        <v>662</v>
      </c>
      <c r="F664" s="15">
        <v>3960.4315000000001</v>
      </c>
    </row>
    <row r="665" spans="5:6" x14ac:dyDescent="0.25">
      <c r="E665" s="14">
        <v>663</v>
      </c>
      <c r="F665" s="15">
        <v>14567.156999999999</v>
      </c>
    </row>
    <row r="666" spans="5:6" x14ac:dyDescent="0.25">
      <c r="E666" s="14">
        <v>664</v>
      </c>
      <c r="F666" s="15">
        <v>1272.7839999999999</v>
      </c>
    </row>
    <row r="667" spans="5:6" x14ac:dyDescent="0.25">
      <c r="E667" s="14">
        <v>665</v>
      </c>
      <c r="F667" s="15">
        <v>7040.8464000000004</v>
      </c>
    </row>
    <row r="668" spans="5:6" x14ac:dyDescent="0.25">
      <c r="E668" s="14">
        <v>666</v>
      </c>
      <c r="F668" s="15">
        <v>8570.9665000000005</v>
      </c>
    </row>
    <row r="669" spans="5:6" x14ac:dyDescent="0.25">
      <c r="E669" s="14">
        <v>667</v>
      </c>
      <c r="F669" s="15">
        <v>2827.9494</v>
      </c>
    </row>
    <row r="670" spans="5:6" x14ac:dyDescent="0.25">
      <c r="E670" s="14">
        <v>668</v>
      </c>
      <c r="F670" s="15">
        <v>2100.9224999999997</v>
      </c>
    </row>
    <row r="671" spans="5:6" x14ac:dyDescent="0.25">
      <c r="E671" s="14">
        <v>669</v>
      </c>
      <c r="F671" s="15">
        <v>2899.4845999999998</v>
      </c>
    </row>
    <row r="672" spans="5:6" x14ac:dyDescent="0.25">
      <c r="E672" s="14">
        <v>670</v>
      </c>
      <c r="F672" s="15">
        <v>3586.7069999999999</v>
      </c>
    </row>
    <row r="673" spans="5:6" x14ac:dyDescent="0.25">
      <c r="E673" s="14">
        <v>671</v>
      </c>
      <c r="F673" s="15">
        <v>583.97600000000011</v>
      </c>
    </row>
    <row r="674" spans="5:6" x14ac:dyDescent="0.25">
      <c r="E674" s="14">
        <v>672</v>
      </c>
      <c r="F674" s="15">
        <v>7111.0353999999998</v>
      </c>
    </row>
    <row r="675" spans="5:6" x14ac:dyDescent="0.25">
      <c r="E675" s="14">
        <v>673</v>
      </c>
      <c r="F675" s="15">
        <v>3695.4744999999998</v>
      </c>
    </row>
    <row r="676" spans="5:6" x14ac:dyDescent="0.25">
      <c r="E676" s="14">
        <v>674</v>
      </c>
      <c r="F676" s="15">
        <v>1402.7739999999999</v>
      </c>
    </row>
    <row r="677" spans="5:6" x14ac:dyDescent="0.25">
      <c r="E677" s="14">
        <v>675</v>
      </c>
      <c r="F677" s="15">
        <v>7253.6195000000007</v>
      </c>
    </row>
    <row r="678" spans="5:6" x14ac:dyDescent="0.25">
      <c r="E678" s="14">
        <v>676</v>
      </c>
      <c r="F678" s="15">
        <v>512.98099999999999</v>
      </c>
    </row>
    <row r="679" spans="5:6" x14ac:dyDescent="0.25">
      <c r="E679" s="14">
        <v>677</v>
      </c>
      <c r="F679" s="15">
        <v>242.99100000000001</v>
      </c>
    </row>
    <row r="680" spans="5:6" x14ac:dyDescent="0.25">
      <c r="E680" s="14">
        <v>678</v>
      </c>
      <c r="F680" s="15">
        <v>1673.9907000000001</v>
      </c>
    </row>
    <row r="681" spans="5:6" x14ac:dyDescent="0.25">
      <c r="E681" s="14">
        <v>679</v>
      </c>
      <c r="F681" s="15">
        <v>3038.3214000000003</v>
      </c>
    </row>
    <row r="682" spans="5:6" x14ac:dyDescent="0.25">
      <c r="E682" s="14">
        <v>680</v>
      </c>
      <c r="F682" s="15">
        <v>1987.9659999999999</v>
      </c>
    </row>
    <row r="683" spans="5:6" x14ac:dyDescent="0.25">
      <c r="E683" s="14">
        <v>681</v>
      </c>
      <c r="F683" s="15">
        <v>13130.828799999999</v>
      </c>
    </row>
    <row r="684" spans="5:6" x14ac:dyDescent="0.25">
      <c r="E684" s="14">
        <v>682</v>
      </c>
      <c r="F684" s="15">
        <v>4799.9839999999995</v>
      </c>
    </row>
    <row r="685" spans="5:6" x14ac:dyDescent="0.25">
      <c r="E685" s="14">
        <v>683</v>
      </c>
      <c r="F685" s="15">
        <v>879.98400000000004</v>
      </c>
    </row>
    <row r="686" spans="5:6" x14ac:dyDescent="0.25">
      <c r="E686" s="14">
        <v>684</v>
      </c>
      <c r="F686" s="15">
        <v>511.4907</v>
      </c>
    </row>
    <row r="687" spans="5:6" x14ac:dyDescent="0.25">
      <c r="E687" s="14">
        <v>685</v>
      </c>
      <c r="F687" s="15">
        <v>386.1</v>
      </c>
    </row>
    <row r="688" spans="5:6" x14ac:dyDescent="0.25">
      <c r="E688" s="14">
        <v>686</v>
      </c>
      <c r="F688" s="15">
        <v>3816.4623999999999</v>
      </c>
    </row>
    <row r="689" spans="5:6" x14ac:dyDescent="0.25">
      <c r="E689" s="14">
        <v>687</v>
      </c>
      <c r="F689" s="15">
        <v>7971.2260999999999</v>
      </c>
    </row>
    <row r="690" spans="5:6" x14ac:dyDescent="0.25">
      <c r="E690" s="14">
        <v>688</v>
      </c>
      <c r="F690" s="15">
        <v>3347.9814000000001</v>
      </c>
    </row>
    <row r="691" spans="5:6" x14ac:dyDescent="0.25">
      <c r="E691" s="14">
        <v>689</v>
      </c>
      <c r="F691" s="15">
        <v>6803.9718999999996</v>
      </c>
    </row>
    <row r="692" spans="5:6" x14ac:dyDescent="0.25">
      <c r="E692" s="14">
        <v>690</v>
      </c>
      <c r="F692" s="15">
        <v>12104.786</v>
      </c>
    </row>
    <row r="693" spans="5:6" x14ac:dyDescent="0.25">
      <c r="E693" s="14">
        <v>691</v>
      </c>
      <c r="F693" s="15">
        <v>4067.6639999999998</v>
      </c>
    </row>
    <row r="694" spans="5:6" x14ac:dyDescent="0.25">
      <c r="E694" s="14">
        <v>692</v>
      </c>
      <c r="F694" s="15">
        <v>13821.530999999999</v>
      </c>
    </row>
    <row r="695" spans="5:6" x14ac:dyDescent="0.25">
      <c r="E695" s="14">
        <v>693</v>
      </c>
      <c r="F695" s="15">
        <v>375.99200000000002</v>
      </c>
    </row>
    <row r="696" spans="5:6" x14ac:dyDescent="0.25">
      <c r="E696" s="14">
        <v>694</v>
      </c>
      <c r="F696" s="15">
        <v>3531.3039000000003</v>
      </c>
    </row>
    <row r="697" spans="5:6" x14ac:dyDescent="0.25">
      <c r="E697" s="14">
        <v>695</v>
      </c>
      <c r="F697" s="15">
        <v>1006.981</v>
      </c>
    </row>
    <row r="698" spans="5:6" x14ac:dyDescent="0.25">
      <c r="E698" s="14">
        <v>696</v>
      </c>
      <c r="F698" s="15">
        <v>6240.5539999999992</v>
      </c>
    </row>
    <row r="699" spans="5:6" x14ac:dyDescent="0.25">
      <c r="E699" s="14">
        <v>697</v>
      </c>
      <c r="F699" s="15">
        <v>728.97299999999996</v>
      </c>
    </row>
    <row r="700" spans="5:6" x14ac:dyDescent="0.25">
      <c r="E700" s="14">
        <v>698</v>
      </c>
      <c r="F700" s="15">
        <v>1585.1559999999999</v>
      </c>
    </row>
    <row r="701" spans="5:6" x14ac:dyDescent="0.25">
      <c r="E701" s="14">
        <v>699</v>
      </c>
      <c r="F701" s="15">
        <v>1422.963</v>
      </c>
    </row>
    <row r="702" spans="5:6" x14ac:dyDescent="0.25">
      <c r="E702" s="14">
        <v>700</v>
      </c>
      <c r="F702" s="15">
        <v>12541.763399999998</v>
      </c>
    </row>
    <row r="703" spans="5:6" x14ac:dyDescent="0.25">
      <c r="E703" s="14">
        <v>701</v>
      </c>
      <c r="F703" s="15">
        <v>5126.9531000000006</v>
      </c>
    </row>
    <row r="704" spans="5:6" x14ac:dyDescent="0.25">
      <c r="E704" s="14">
        <v>702</v>
      </c>
      <c r="F704" s="15">
        <v>6762.1398999999992</v>
      </c>
    </row>
    <row r="705" spans="5:6" x14ac:dyDescent="0.25">
      <c r="E705" s="14">
        <v>703</v>
      </c>
      <c r="F705" s="15">
        <v>398.97</v>
      </c>
    </row>
    <row r="706" spans="5:6" x14ac:dyDescent="0.25">
      <c r="E706" s="14">
        <v>704</v>
      </c>
      <c r="F706" s="15">
        <v>988.48170000000005</v>
      </c>
    </row>
    <row r="707" spans="5:6" x14ac:dyDescent="0.25">
      <c r="E707" s="14">
        <v>705</v>
      </c>
      <c r="F707" s="15">
        <v>3463.5450000000001</v>
      </c>
    </row>
    <row r="708" spans="5:6" x14ac:dyDescent="0.25">
      <c r="E708" s="14">
        <v>706</v>
      </c>
      <c r="F708" s="15">
        <v>2452.9479999999999</v>
      </c>
    </row>
    <row r="709" spans="5:6" x14ac:dyDescent="0.25">
      <c r="E709" s="14">
        <v>707</v>
      </c>
      <c r="F709" s="15">
        <v>1559.9724999999999</v>
      </c>
    </row>
    <row r="710" spans="5:6" x14ac:dyDescent="0.25">
      <c r="E710" s="14">
        <v>708</v>
      </c>
      <c r="F710" s="15">
        <v>1899.981</v>
      </c>
    </row>
    <row r="711" spans="5:6" x14ac:dyDescent="0.25">
      <c r="E711" s="14">
        <v>709</v>
      </c>
      <c r="F711" s="15">
        <v>3359.9717000000001</v>
      </c>
    </row>
    <row r="712" spans="5:6" x14ac:dyDescent="0.25">
      <c r="E712" s="14">
        <v>710</v>
      </c>
      <c r="F712" s="15">
        <v>1765.1307000000002</v>
      </c>
    </row>
    <row r="713" spans="5:6" x14ac:dyDescent="0.25">
      <c r="E713" s="14">
        <v>711</v>
      </c>
      <c r="F713" s="15">
        <v>4436.6034</v>
      </c>
    </row>
    <row r="714" spans="5:6" x14ac:dyDescent="0.25">
      <c r="E714" s="14">
        <v>712</v>
      </c>
      <c r="F714" s="15">
        <v>3065.9825000000001</v>
      </c>
    </row>
    <row r="715" spans="5:6" x14ac:dyDescent="0.25">
      <c r="E715" s="14">
        <v>713</v>
      </c>
      <c r="F715" s="15">
        <v>8712.8466000000008</v>
      </c>
    </row>
    <row r="716" spans="5:6" x14ac:dyDescent="0.25">
      <c r="E716" s="14">
        <v>714</v>
      </c>
      <c r="F716" s="15">
        <v>256.4905</v>
      </c>
    </row>
    <row r="717" spans="5:6" x14ac:dyDescent="0.25">
      <c r="E717" s="14">
        <v>715</v>
      </c>
      <c r="F717" s="15">
        <v>10187.945100000001</v>
      </c>
    </row>
    <row r="718" spans="5:6" x14ac:dyDescent="0.25">
      <c r="E718" s="14">
        <v>716</v>
      </c>
      <c r="F718" s="15">
        <v>3591.2699999999995</v>
      </c>
    </row>
    <row r="719" spans="5:6" x14ac:dyDescent="0.25">
      <c r="E719" s="14">
        <v>717</v>
      </c>
      <c r="F719" s="15">
        <v>6659.9627</v>
      </c>
    </row>
    <row r="720" spans="5:6" x14ac:dyDescent="0.25">
      <c r="E720" s="14">
        <v>718</v>
      </c>
      <c r="F720" s="15">
        <v>167.99200000000002</v>
      </c>
    </row>
    <row r="721" spans="5:6" x14ac:dyDescent="0.25">
      <c r="E721" s="14">
        <v>719</v>
      </c>
      <c r="F721" s="15">
        <v>1006.981</v>
      </c>
    </row>
    <row r="722" spans="5:6" x14ac:dyDescent="0.25">
      <c r="E722" s="14">
        <v>720</v>
      </c>
      <c r="F722" s="15">
        <v>1389.7719999999999</v>
      </c>
    </row>
    <row r="723" spans="5:6" x14ac:dyDescent="0.25">
      <c r="E723" s="14">
        <v>721</v>
      </c>
      <c r="F723" s="15">
        <v>479.99200000000002</v>
      </c>
    </row>
    <row r="724" spans="5:6" x14ac:dyDescent="0.25">
      <c r="E724" s="14">
        <v>722</v>
      </c>
      <c r="F724" s="15">
        <v>3292.0046000000002</v>
      </c>
    </row>
    <row r="725" spans="5:6" x14ac:dyDescent="0.25">
      <c r="E725" s="14">
        <v>723</v>
      </c>
      <c r="F725" s="15">
        <v>6074.0481999999993</v>
      </c>
    </row>
    <row r="726" spans="5:6" x14ac:dyDescent="0.25">
      <c r="E726" s="14">
        <v>724</v>
      </c>
      <c r="F726" s="15">
        <v>6152.6532999999999</v>
      </c>
    </row>
    <row r="727" spans="5:6" x14ac:dyDescent="0.25">
      <c r="E727" s="14">
        <v>725</v>
      </c>
      <c r="F727" s="15">
        <v>396.14050000000003</v>
      </c>
    </row>
    <row r="728" spans="5:6" x14ac:dyDescent="0.25">
      <c r="E728" s="14">
        <v>726</v>
      </c>
      <c r="F728" s="15">
        <v>7176.2148999999999</v>
      </c>
    </row>
    <row r="729" spans="5:6" x14ac:dyDescent="0.25">
      <c r="E729" s="14">
        <v>727</v>
      </c>
      <c r="F729" s="15">
        <v>7855.240499999999</v>
      </c>
    </row>
    <row r="730" spans="5:6" x14ac:dyDescent="0.25">
      <c r="E730" s="14">
        <v>728</v>
      </c>
      <c r="F730" s="15">
        <v>7918.8446000000004</v>
      </c>
    </row>
    <row r="731" spans="5:6" x14ac:dyDescent="0.25">
      <c r="E731" s="14">
        <v>729</v>
      </c>
      <c r="F731" s="15">
        <v>799.99199999999996</v>
      </c>
    </row>
    <row r="732" spans="5:6" x14ac:dyDescent="0.25">
      <c r="E732" s="14">
        <v>730</v>
      </c>
      <c r="F732" s="15">
        <v>4327.0254000000004</v>
      </c>
    </row>
    <row r="733" spans="5:6" x14ac:dyDescent="0.25">
      <c r="E733" s="14">
        <v>731</v>
      </c>
      <c r="F733" s="15">
        <v>1652.981</v>
      </c>
    </row>
    <row r="734" spans="5:6" x14ac:dyDescent="0.25">
      <c r="E734" s="14">
        <v>732</v>
      </c>
      <c r="F734" s="15">
        <v>8975.1569999999992</v>
      </c>
    </row>
    <row r="735" spans="5:6" x14ac:dyDescent="0.25">
      <c r="E735" s="14">
        <v>733</v>
      </c>
      <c r="F735" s="15">
        <v>959.98400000000004</v>
      </c>
    </row>
    <row r="736" spans="5:6" x14ac:dyDescent="0.25">
      <c r="E736" s="14">
        <v>734</v>
      </c>
      <c r="F736" s="15">
        <v>13287.526199999998</v>
      </c>
    </row>
    <row r="737" spans="5:6" x14ac:dyDescent="0.25">
      <c r="E737" s="14">
        <v>735</v>
      </c>
      <c r="F737" s="15">
        <v>2605.2824000000001</v>
      </c>
    </row>
    <row r="738" spans="5:6" x14ac:dyDescent="0.25">
      <c r="E738" s="14">
        <v>736</v>
      </c>
      <c r="F738" s="15">
        <v>4507.6134000000002</v>
      </c>
    </row>
    <row r="739" spans="5:6" x14ac:dyDescent="0.25">
      <c r="E739" s="14">
        <v>737</v>
      </c>
      <c r="F739" s="15">
        <v>2748.7464</v>
      </c>
    </row>
    <row r="740" spans="5:6" x14ac:dyDescent="0.25">
      <c r="E740" s="14">
        <v>738</v>
      </c>
      <c r="F740" s="15">
        <v>9532.3528999999999</v>
      </c>
    </row>
    <row r="741" spans="5:6" x14ac:dyDescent="0.25">
      <c r="E741" s="14">
        <v>739</v>
      </c>
      <c r="F741" s="15">
        <v>4746.6324000000004</v>
      </c>
    </row>
    <row r="742" spans="5:6" x14ac:dyDescent="0.25">
      <c r="E742" s="14">
        <v>740</v>
      </c>
      <c r="F742" s="15">
        <v>1644.5165</v>
      </c>
    </row>
    <row r="743" spans="5:6" x14ac:dyDescent="0.25">
      <c r="E743" s="14">
        <v>741</v>
      </c>
      <c r="F743" s="15">
        <v>1349.982</v>
      </c>
    </row>
    <row r="744" spans="5:6" x14ac:dyDescent="0.25">
      <c r="E744" s="14">
        <v>742</v>
      </c>
      <c r="F744" s="15">
        <v>4617.7579999999998</v>
      </c>
    </row>
    <row r="745" spans="5:6" x14ac:dyDescent="0.25">
      <c r="E745" s="14">
        <v>743</v>
      </c>
      <c r="F745" s="15">
        <v>954.98250000000007</v>
      </c>
    </row>
    <row r="746" spans="5:6" x14ac:dyDescent="0.25">
      <c r="E746" s="14">
        <v>744</v>
      </c>
      <c r="F746" s="15">
        <v>5923.9551000000001</v>
      </c>
    </row>
    <row r="747" spans="5:6" x14ac:dyDescent="0.25">
      <c r="E747" s="14">
        <v>745</v>
      </c>
      <c r="F747" s="15">
        <v>1692.5721000000001</v>
      </c>
    </row>
    <row r="748" spans="5:6" x14ac:dyDescent="0.25">
      <c r="E748" s="14">
        <v>746</v>
      </c>
      <c r="F748" s="15">
        <v>386.1</v>
      </c>
    </row>
    <row r="749" spans="5:6" x14ac:dyDescent="0.25">
      <c r="E749" s="14">
        <v>747</v>
      </c>
      <c r="F749" s="15">
        <v>11831.3359</v>
      </c>
    </row>
    <row r="750" spans="5:6" x14ac:dyDescent="0.25">
      <c r="E750" s="14">
        <v>748</v>
      </c>
      <c r="F750" s="15">
        <v>6382.9454999999998</v>
      </c>
    </row>
    <row r="751" spans="5:6" x14ac:dyDescent="0.25">
      <c r="E751" s="14">
        <v>749</v>
      </c>
      <c r="F751" s="15">
        <v>5893.5549999999994</v>
      </c>
    </row>
    <row r="752" spans="5:6" x14ac:dyDescent="0.25">
      <c r="E752" s="14">
        <v>750</v>
      </c>
      <c r="F752" s="15">
        <v>1307.6224999999999</v>
      </c>
    </row>
    <row r="753" spans="5:6" x14ac:dyDescent="0.25">
      <c r="E753" s="14">
        <v>751</v>
      </c>
      <c r="F753" s="15">
        <v>5498.3679999999995</v>
      </c>
    </row>
    <row r="754" spans="5:6" x14ac:dyDescent="0.25">
      <c r="E754" s="14">
        <v>752</v>
      </c>
      <c r="F754" s="15">
        <v>170.99100000000001</v>
      </c>
    </row>
    <row r="755" spans="5:6" x14ac:dyDescent="0.25">
      <c r="E755" s="14">
        <v>753</v>
      </c>
      <c r="F755" s="15">
        <v>1022.9814</v>
      </c>
    </row>
    <row r="756" spans="5:6" x14ac:dyDescent="0.25">
      <c r="E756" s="14">
        <v>754</v>
      </c>
      <c r="F756" s="15">
        <v>6887.1356999999998</v>
      </c>
    </row>
    <row r="757" spans="5:6" x14ac:dyDescent="0.25">
      <c r="E757" s="14">
        <v>755</v>
      </c>
      <c r="F757" s="15">
        <v>9210.7183999999997</v>
      </c>
    </row>
    <row r="758" spans="5:6" x14ac:dyDescent="0.25">
      <c r="E758" s="14">
        <v>756</v>
      </c>
      <c r="F758" s="15">
        <v>4318.4515000000001</v>
      </c>
    </row>
    <row r="759" spans="5:6" x14ac:dyDescent="0.25">
      <c r="E759" s="14">
        <v>757</v>
      </c>
      <c r="F759" s="15">
        <v>2511.4647</v>
      </c>
    </row>
    <row r="760" spans="5:6" x14ac:dyDescent="0.25">
      <c r="E760" s="14">
        <v>758</v>
      </c>
      <c r="F760" s="15">
        <v>6169.9629999999997</v>
      </c>
    </row>
    <row r="761" spans="5:6" x14ac:dyDescent="0.25">
      <c r="E761" s="14">
        <v>759</v>
      </c>
      <c r="F761" s="15">
        <v>2214.0536999999999</v>
      </c>
    </row>
    <row r="762" spans="5:6" x14ac:dyDescent="0.25">
      <c r="E762" s="14">
        <v>760</v>
      </c>
      <c r="F762" s="15">
        <v>4105.1129999999994</v>
      </c>
    </row>
    <row r="763" spans="5:6" x14ac:dyDescent="0.25">
      <c r="E763" s="14">
        <v>761</v>
      </c>
      <c r="F763" s="15">
        <v>3546.9290000000001</v>
      </c>
    </row>
    <row r="764" spans="5:6" x14ac:dyDescent="0.25">
      <c r="E764" s="14">
        <v>762</v>
      </c>
      <c r="F764" s="15">
        <v>5537.9816999999994</v>
      </c>
    </row>
    <row r="765" spans="5:6" x14ac:dyDescent="0.25">
      <c r="E765" s="14">
        <v>763</v>
      </c>
      <c r="F765" s="15">
        <v>1525.1628000000001</v>
      </c>
    </row>
    <row r="766" spans="5:6" x14ac:dyDescent="0.25">
      <c r="E766" s="14">
        <v>764</v>
      </c>
      <c r="F766" s="15">
        <v>3163.0426000000002</v>
      </c>
    </row>
    <row r="767" spans="5:6" x14ac:dyDescent="0.25">
      <c r="E767" s="14">
        <v>765</v>
      </c>
      <c r="F767" s="15">
        <v>4737.2644</v>
      </c>
    </row>
    <row r="768" spans="5:6" x14ac:dyDescent="0.25">
      <c r="E768" s="14">
        <v>766</v>
      </c>
      <c r="F768" s="15">
        <v>989.98199999999997</v>
      </c>
    </row>
    <row r="769" spans="5:6" x14ac:dyDescent="0.25">
      <c r="E769" s="14">
        <v>767</v>
      </c>
      <c r="F769" s="15">
        <v>464.9907</v>
      </c>
    </row>
    <row r="770" spans="5:6" x14ac:dyDescent="0.25">
      <c r="E770" s="14">
        <v>768</v>
      </c>
      <c r="F770" s="15">
        <v>6515.9549999999999</v>
      </c>
    </row>
    <row r="771" spans="5:6" x14ac:dyDescent="0.25">
      <c r="E771" s="14">
        <v>769</v>
      </c>
      <c r="F771" s="15">
        <v>1258.972</v>
      </c>
    </row>
    <row r="772" spans="5:6" x14ac:dyDescent="0.25">
      <c r="E772" s="14">
        <v>770</v>
      </c>
      <c r="F772" s="15">
        <v>2208.9745000000003</v>
      </c>
    </row>
    <row r="773" spans="5:6" x14ac:dyDescent="0.25">
      <c r="E773" s="14">
        <v>771</v>
      </c>
      <c r="F773" s="15">
        <v>2891.7542000000003</v>
      </c>
    </row>
    <row r="774" spans="5:6" x14ac:dyDescent="0.25">
      <c r="E774" s="14">
        <v>772</v>
      </c>
      <c r="F774" s="15">
        <v>1174.5654</v>
      </c>
    </row>
    <row r="775" spans="5:6" x14ac:dyDescent="0.25">
      <c r="E775" s="14">
        <v>773</v>
      </c>
      <c r="F775" s="15">
        <v>4873.9557000000004</v>
      </c>
    </row>
    <row r="776" spans="5:6" x14ac:dyDescent="0.25">
      <c r="E776" s="14">
        <v>774</v>
      </c>
      <c r="F776" s="15">
        <v>5806.0374999999995</v>
      </c>
    </row>
    <row r="777" spans="5:6" x14ac:dyDescent="0.25">
      <c r="E777" s="14">
        <v>775</v>
      </c>
      <c r="F777" s="15">
        <v>908.07600000000002</v>
      </c>
    </row>
    <row r="778" spans="5:6" x14ac:dyDescent="0.25">
      <c r="E778" s="14">
        <v>776</v>
      </c>
      <c r="F778" s="15">
        <v>333.59199999999998</v>
      </c>
    </row>
    <row r="779" spans="5:6" x14ac:dyDescent="0.25">
      <c r="E779" s="14">
        <v>777</v>
      </c>
      <c r="F779" s="15">
        <v>2379.4634999999998</v>
      </c>
    </row>
    <row r="780" spans="5:6" x14ac:dyDescent="0.25">
      <c r="E780" s="14">
        <v>778</v>
      </c>
      <c r="F780" s="15">
        <v>8481.898000000001</v>
      </c>
    </row>
    <row r="781" spans="5:6" x14ac:dyDescent="0.25">
      <c r="E781" s="14">
        <v>779</v>
      </c>
      <c r="F781" s="15">
        <v>5055.1130000000003</v>
      </c>
    </row>
    <row r="782" spans="5:6" x14ac:dyDescent="0.25">
      <c r="E782" s="14">
        <v>780</v>
      </c>
      <c r="F782" s="15">
        <v>11314.073</v>
      </c>
    </row>
    <row r="783" spans="5:6" x14ac:dyDescent="0.25">
      <c r="E783" s="14">
        <v>781</v>
      </c>
      <c r="F783" s="15">
        <v>4205.9817000000003</v>
      </c>
    </row>
    <row r="784" spans="5:6" x14ac:dyDescent="0.25">
      <c r="E784" s="14">
        <v>782</v>
      </c>
      <c r="F784" s="15">
        <v>7183.3226999999997</v>
      </c>
    </row>
    <row r="785" spans="5:6" x14ac:dyDescent="0.25">
      <c r="E785" s="14">
        <v>783</v>
      </c>
      <c r="F785" s="15">
        <v>10998.029500000001</v>
      </c>
    </row>
    <row r="786" spans="5:6" x14ac:dyDescent="0.25">
      <c r="E786" s="14">
        <v>784</v>
      </c>
      <c r="F786" s="15">
        <v>1194.2817</v>
      </c>
    </row>
    <row r="787" spans="5:6" x14ac:dyDescent="0.25">
      <c r="E787" s="14">
        <v>785</v>
      </c>
      <c r="F787" s="15">
        <v>929.98140000000001</v>
      </c>
    </row>
    <row r="788" spans="5:6" x14ac:dyDescent="0.25">
      <c r="E788" s="14">
        <v>786</v>
      </c>
      <c r="F788" s="15">
        <v>539.99099999999999</v>
      </c>
    </row>
    <row r="789" spans="5:6" x14ac:dyDescent="0.25">
      <c r="E789" s="14">
        <v>787</v>
      </c>
      <c r="F789" s="15">
        <v>7575.3454000000002</v>
      </c>
    </row>
    <row r="790" spans="5:6" x14ac:dyDescent="0.25">
      <c r="E790" s="14">
        <v>788</v>
      </c>
      <c r="F790" s="15">
        <v>242.99100000000001</v>
      </c>
    </row>
    <row r="791" spans="5:6" x14ac:dyDescent="0.25">
      <c r="E791" s="14">
        <v>789</v>
      </c>
      <c r="F791" s="15">
        <v>2195.5747000000001</v>
      </c>
    </row>
    <row r="792" spans="5:6" x14ac:dyDescent="0.25">
      <c r="E792" s="14">
        <v>790</v>
      </c>
      <c r="F792" s="15">
        <v>2719.4763999999996</v>
      </c>
    </row>
    <row r="793" spans="5:6" x14ac:dyDescent="0.25">
      <c r="E793" s="14">
        <v>791</v>
      </c>
      <c r="F793" s="15">
        <v>1189.9825000000001</v>
      </c>
    </row>
    <row r="794" spans="5:6" x14ac:dyDescent="0.25">
      <c r="E794" s="14">
        <v>792</v>
      </c>
      <c r="F794" s="15">
        <v>847.98400000000004</v>
      </c>
    </row>
    <row r="795" spans="5:6" x14ac:dyDescent="0.25">
      <c r="E795" s="14">
        <v>793</v>
      </c>
      <c r="F795" s="15">
        <v>7327.0401000000002</v>
      </c>
    </row>
    <row r="796" spans="5:6" x14ac:dyDescent="0.25">
      <c r="E796" s="14">
        <v>794</v>
      </c>
      <c r="F796" s="15">
        <v>9274.9653999999991</v>
      </c>
    </row>
    <row r="797" spans="5:6" x14ac:dyDescent="0.25">
      <c r="E797" s="14">
        <v>795</v>
      </c>
      <c r="F797" s="15">
        <v>2431.165</v>
      </c>
    </row>
    <row r="798" spans="5:6" x14ac:dyDescent="0.25">
      <c r="E798" s="14">
        <v>796</v>
      </c>
      <c r="F798" s="15">
        <v>1926.5810000000001</v>
      </c>
    </row>
    <row r="799" spans="5:6" x14ac:dyDescent="0.25">
      <c r="E799" s="14">
        <v>797</v>
      </c>
      <c r="F799" s="15">
        <v>1984.0729999999999</v>
      </c>
    </row>
    <row r="800" spans="5:6" x14ac:dyDescent="0.25">
      <c r="E800" s="14">
        <v>798</v>
      </c>
      <c r="F800" s="15">
        <v>11062.417100000001</v>
      </c>
    </row>
    <row r="801" spans="5:6" x14ac:dyDescent="0.25">
      <c r="E801" s="14">
        <v>799</v>
      </c>
      <c r="F801" s="15">
        <v>2873.94</v>
      </c>
    </row>
    <row r="802" spans="5:6" x14ac:dyDescent="0.25">
      <c r="E802" s="14">
        <v>800</v>
      </c>
      <c r="F802" s="15">
        <v>8177.0540999999994</v>
      </c>
    </row>
    <row r="803" spans="5:6" x14ac:dyDescent="0.25">
      <c r="E803" s="14">
        <v>801</v>
      </c>
      <c r="F803" s="15">
        <v>4044.8487000000005</v>
      </c>
    </row>
    <row r="804" spans="5:6" x14ac:dyDescent="0.25">
      <c r="E804" s="14">
        <v>802</v>
      </c>
      <c r="F804" s="15">
        <v>9385.101999999999</v>
      </c>
    </row>
    <row r="805" spans="5:6" x14ac:dyDescent="0.25">
      <c r="E805" s="14">
        <v>803</v>
      </c>
      <c r="F805" s="15">
        <v>12867.958000000001</v>
      </c>
    </row>
    <row r="806" spans="5:6" x14ac:dyDescent="0.25">
      <c r="E806" s="14">
        <v>804</v>
      </c>
      <c r="F806" s="15">
        <v>417.9905</v>
      </c>
    </row>
    <row r="807" spans="5:6" x14ac:dyDescent="0.25">
      <c r="E807" s="14">
        <v>805</v>
      </c>
      <c r="F807" s="15">
        <v>335.98400000000004</v>
      </c>
    </row>
    <row r="808" spans="5:6" x14ac:dyDescent="0.25">
      <c r="E808" s="14">
        <v>806</v>
      </c>
      <c r="F808" s="15">
        <v>4037.9646999999995</v>
      </c>
    </row>
    <row r="809" spans="5:6" x14ac:dyDescent="0.25">
      <c r="E809" s="14">
        <v>807</v>
      </c>
      <c r="F809" s="15">
        <v>4231.1219999999994</v>
      </c>
    </row>
    <row r="810" spans="5:6" x14ac:dyDescent="0.25">
      <c r="E810" s="14">
        <v>808</v>
      </c>
      <c r="F810" s="15">
        <v>8083.9627</v>
      </c>
    </row>
    <row r="811" spans="5:6" x14ac:dyDescent="0.25">
      <c r="E811" s="14">
        <v>809</v>
      </c>
      <c r="F811" s="15">
        <v>15416.156499999999</v>
      </c>
    </row>
    <row r="812" spans="5:6" x14ac:dyDescent="0.25">
      <c r="E812" s="14">
        <v>810</v>
      </c>
      <c r="F812" s="15">
        <v>10951.561399999999</v>
      </c>
    </row>
    <row r="813" spans="5:6" x14ac:dyDescent="0.25">
      <c r="E813" s="14">
        <v>811</v>
      </c>
      <c r="F813" s="15">
        <v>1863.9659999999999</v>
      </c>
    </row>
    <row r="814" spans="5:6" x14ac:dyDescent="0.25">
      <c r="E814" s="14">
        <v>812</v>
      </c>
      <c r="F814" s="15">
        <v>1227.5814</v>
      </c>
    </row>
    <row r="815" spans="5:6" x14ac:dyDescent="0.25">
      <c r="E815" s="14">
        <v>813</v>
      </c>
      <c r="F815" s="15">
        <v>3376.5951</v>
      </c>
    </row>
    <row r="816" spans="5:6" x14ac:dyDescent="0.25">
      <c r="E816" s="14">
        <v>814</v>
      </c>
      <c r="F816" s="15">
        <v>1754.0464000000002</v>
      </c>
    </row>
    <row r="817" spans="5:6" x14ac:dyDescent="0.25">
      <c r="E817" s="14">
        <v>815</v>
      </c>
      <c r="F817" s="15">
        <v>10620.044899999999</v>
      </c>
    </row>
    <row r="818" spans="5:6" x14ac:dyDescent="0.25">
      <c r="E818" s="14">
        <v>816</v>
      </c>
      <c r="F818" s="15">
        <v>1669.9825000000001</v>
      </c>
    </row>
    <row r="819" spans="5:6" x14ac:dyDescent="0.25">
      <c r="E819" s="14">
        <v>817</v>
      </c>
      <c r="F819" s="15">
        <v>2252.915</v>
      </c>
    </row>
    <row r="820" spans="5:6" x14ac:dyDescent="0.25">
      <c r="E820" s="14">
        <v>818</v>
      </c>
      <c r="F820" s="15">
        <v>2419.7633999999998</v>
      </c>
    </row>
    <row r="821" spans="5:6" x14ac:dyDescent="0.25">
      <c r="E821" s="14">
        <v>819</v>
      </c>
      <c r="F821" s="15">
        <v>4784.1587</v>
      </c>
    </row>
    <row r="822" spans="5:6" x14ac:dyDescent="0.25">
      <c r="E822" s="14">
        <v>820</v>
      </c>
      <c r="F822" s="15">
        <v>3229.9525000000003</v>
      </c>
    </row>
    <row r="823" spans="5:6" x14ac:dyDescent="0.25">
      <c r="E823" s="14">
        <v>821</v>
      </c>
      <c r="F823" s="15">
        <v>633.62450000000013</v>
      </c>
    </row>
    <row r="824" spans="5:6" x14ac:dyDescent="0.25">
      <c r="E824" s="14">
        <v>822</v>
      </c>
      <c r="F824" s="15">
        <v>1396.4905000000001</v>
      </c>
    </row>
    <row r="825" spans="5:6" x14ac:dyDescent="0.25">
      <c r="E825" s="14">
        <v>823</v>
      </c>
      <c r="F825" s="15">
        <v>3464.0223999999998</v>
      </c>
    </row>
    <row r="826" spans="5:6" x14ac:dyDescent="0.25">
      <c r="E826" s="14">
        <v>824</v>
      </c>
      <c r="F826" s="15">
        <v>10132.3624</v>
      </c>
    </row>
    <row r="827" spans="5:6" x14ac:dyDescent="0.25">
      <c r="E827" s="14">
        <v>825</v>
      </c>
      <c r="F827" s="15">
        <v>1934.9634000000001</v>
      </c>
    </row>
    <row r="828" spans="5:6" x14ac:dyDescent="0.25">
      <c r="E828" s="14">
        <v>826</v>
      </c>
      <c r="F828" s="15">
        <v>3671.7053999999998</v>
      </c>
    </row>
    <row r="829" spans="5:6" x14ac:dyDescent="0.25">
      <c r="E829" s="14">
        <v>827</v>
      </c>
      <c r="F829" s="15">
        <v>375.99200000000002</v>
      </c>
    </row>
    <row r="830" spans="5:6" x14ac:dyDescent="0.25">
      <c r="E830" s="14">
        <v>828</v>
      </c>
      <c r="F830" s="15">
        <v>2716.7649999999999</v>
      </c>
    </row>
    <row r="831" spans="5:6" x14ac:dyDescent="0.25">
      <c r="E831" s="14">
        <v>829</v>
      </c>
      <c r="F831" s="15">
        <v>845.98199999999997</v>
      </c>
    </row>
    <row r="832" spans="5:6" x14ac:dyDescent="0.25">
      <c r="E832" s="14">
        <v>830</v>
      </c>
      <c r="F832" s="15">
        <v>989.98199999999997</v>
      </c>
    </row>
    <row r="833" spans="5:6" x14ac:dyDescent="0.25">
      <c r="E833" s="14">
        <v>831</v>
      </c>
      <c r="F833" s="15">
        <v>4169.9817000000003</v>
      </c>
    </row>
    <row r="834" spans="5:6" x14ac:dyDescent="0.25">
      <c r="E834" s="14">
        <v>832</v>
      </c>
      <c r="F834" s="15">
        <v>3146.4644999999996</v>
      </c>
    </row>
    <row r="835" spans="5:6" x14ac:dyDescent="0.25">
      <c r="E835" s="14">
        <v>833</v>
      </c>
      <c r="F835" s="15">
        <v>5779.8174999999992</v>
      </c>
    </row>
    <row r="836" spans="5:6" x14ac:dyDescent="0.25">
      <c r="E836" s="14">
        <v>834</v>
      </c>
      <c r="F836" s="15">
        <v>1694.0557000000001</v>
      </c>
    </row>
    <row r="837" spans="5:6" x14ac:dyDescent="0.25">
      <c r="E837" s="14">
        <v>835</v>
      </c>
      <c r="F837" s="15">
        <v>1485.4635000000001</v>
      </c>
    </row>
    <row r="838" spans="5:6" x14ac:dyDescent="0.25">
      <c r="E838" s="14">
        <v>836</v>
      </c>
      <c r="F838" s="15">
        <v>9161.9459999999999</v>
      </c>
    </row>
    <row r="839" spans="5:6" x14ac:dyDescent="0.25">
      <c r="E839" s="14">
        <v>837</v>
      </c>
      <c r="F839" s="15">
        <v>6829.5309999999999</v>
      </c>
    </row>
    <row r="840" spans="5:6" x14ac:dyDescent="0.25">
      <c r="E840" s="14">
        <v>838</v>
      </c>
      <c r="F840" s="15">
        <v>9849.0740000000005</v>
      </c>
    </row>
    <row r="841" spans="5:6" x14ac:dyDescent="0.25">
      <c r="E841" s="14">
        <v>839</v>
      </c>
      <c r="F841" s="15">
        <v>4521.8838999999998</v>
      </c>
    </row>
    <row r="842" spans="5:6" x14ac:dyDescent="0.25">
      <c r="E842" s="14">
        <v>840</v>
      </c>
      <c r="F842" s="15">
        <v>15097.905999999999</v>
      </c>
    </row>
    <row r="843" spans="5:6" x14ac:dyDescent="0.25">
      <c r="E843" s="14">
        <v>841</v>
      </c>
      <c r="F843" s="15">
        <v>1546.384</v>
      </c>
    </row>
    <row r="844" spans="5:6" x14ac:dyDescent="0.25">
      <c r="E844" s="14">
        <v>842</v>
      </c>
      <c r="F844" s="15">
        <v>692.08169999999996</v>
      </c>
    </row>
    <row r="845" spans="5:6" x14ac:dyDescent="0.25">
      <c r="E845" s="14">
        <v>843</v>
      </c>
      <c r="F845" s="15">
        <v>1351.7223999999999</v>
      </c>
    </row>
    <row r="846" spans="5:6" x14ac:dyDescent="0.25">
      <c r="E846" s="14">
        <v>844</v>
      </c>
      <c r="F846" s="15">
        <v>10186.628499999999</v>
      </c>
    </row>
    <row r="847" spans="5:6" x14ac:dyDescent="0.25">
      <c r="E847" s="14">
        <v>845</v>
      </c>
      <c r="F847" s="15">
        <v>2011.4626000000001</v>
      </c>
    </row>
    <row r="848" spans="5:6" x14ac:dyDescent="0.25">
      <c r="E848" s="14">
        <v>846</v>
      </c>
      <c r="F848" s="15">
        <v>728.97299999999996</v>
      </c>
    </row>
    <row r="849" spans="5:6" x14ac:dyDescent="0.25">
      <c r="E849" s="14">
        <v>847</v>
      </c>
      <c r="F849" s="15">
        <v>836.98140000000001</v>
      </c>
    </row>
    <row r="850" spans="5:6" x14ac:dyDescent="0.25">
      <c r="E850" s="14">
        <v>848</v>
      </c>
      <c r="F850" s="15">
        <v>4991.9665000000005</v>
      </c>
    </row>
    <row r="851" spans="5:6" x14ac:dyDescent="0.25">
      <c r="E851" s="14">
        <v>849</v>
      </c>
      <c r="F851" s="15">
        <v>1034.2827</v>
      </c>
    </row>
    <row r="852" spans="5:6" x14ac:dyDescent="0.25">
      <c r="E852" s="14">
        <v>850</v>
      </c>
      <c r="F852" s="15">
        <v>104.4905</v>
      </c>
    </row>
    <row r="853" spans="5:6" x14ac:dyDescent="0.25">
      <c r="E853" s="14">
        <v>851</v>
      </c>
      <c r="F853" s="15">
        <v>992.96500000000003</v>
      </c>
    </row>
    <row r="854" spans="5:6" x14ac:dyDescent="0.25">
      <c r="E854" s="14">
        <v>852</v>
      </c>
      <c r="F854" s="15">
        <v>989.98199999999997</v>
      </c>
    </row>
    <row r="855" spans="5:6" x14ac:dyDescent="0.25">
      <c r="E855" s="14">
        <v>853</v>
      </c>
      <c r="F855" s="15">
        <v>7601.1546999999991</v>
      </c>
    </row>
    <row r="856" spans="5:6" x14ac:dyDescent="0.25">
      <c r="E856" s="14">
        <v>854</v>
      </c>
      <c r="F856" s="15">
        <v>1972.9623999999999</v>
      </c>
    </row>
    <row r="857" spans="5:6" x14ac:dyDescent="0.25">
      <c r="E857" s="14">
        <v>855</v>
      </c>
      <c r="F857" s="15">
        <v>2008.7628</v>
      </c>
    </row>
    <row r="858" spans="5:6" x14ac:dyDescent="0.25">
      <c r="E858" s="14">
        <v>856</v>
      </c>
      <c r="F858" s="15">
        <v>3659.9824999999996</v>
      </c>
    </row>
    <row r="859" spans="5:6" x14ac:dyDescent="0.25">
      <c r="E859" s="14">
        <v>857</v>
      </c>
      <c r="F859" s="15">
        <v>418.4907</v>
      </c>
    </row>
    <row r="860" spans="5:6" x14ac:dyDescent="0.25">
      <c r="E860" s="14">
        <v>858</v>
      </c>
      <c r="F860" s="15">
        <v>1804.8564999999999</v>
      </c>
    </row>
    <row r="861" spans="5:6" x14ac:dyDescent="0.25">
      <c r="E861" s="14">
        <v>859</v>
      </c>
      <c r="F861" s="15">
        <v>7659.3380999999999</v>
      </c>
    </row>
    <row r="862" spans="5:6" x14ac:dyDescent="0.25">
      <c r="E862" s="14">
        <v>860</v>
      </c>
      <c r="F862" s="15">
        <v>451.78200000000004</v>
      </c>
    </row>
    <row r="863" spans="5:6" x14ac:dyDescent="0.25">
      <c r="E863" s="14">
        <v>861</v>
      </c>
      <c r="F863" s="15">
        <v>4169.9814999999999</v>
      </c>
    </row>
    <row r="864" spans="5:6" x14ac:dyDescent="0.25">
      <c r="E864" s="14">
        <v>862</v>
      </c>
      <c r="F864" s="15">
        <v>5835.8579999999993</v>
      </c>
    </row>
    <row r="865" spans="5:6" x14ac:dyDescent="0.25">
      <c r="E865" s="14">
        <v>863</v>
      </c>
      <c r="F865" s="15">
        <v>5801.9340000000002</v>
      </c>
    </row>
    <row r="866" spans="5:6" x14ac:dyDescent="0.25">
      <c r="E866" s="14">
        <v>864</v>
      </c>
      <c r="F866" s="15">
        <v>3390.4649999999997</v>
      </c>
    </row>
    <row r="867" spans="5:6" x14ac:dyDescent="0.25">
      <c r="E867" s="14">
        <v>865</v>
      </c>
      <c r="F867" s="15">
        <v>3995.6247000000003</v>
      </c>
    </row>
    <row r="868" spans="5:6" x14ac:dyDescent="0.25">
      <c r="E868" s="14">
        <v>866</v>
      </c>
      <c r="F868" s="15">
        <v>6843.9441999999999</v>
      </c>
    </row>
    <row r="869" spans="5:6" x14ac:dyDescent="0.25">
      <c r="E869" s="14">
        <v>867</v>
      </c>
      <c r="F869" s="15">
        <v>10529.963</v>
      </c>
    </row>
    <row r="870" spans="5:6" x14ac:dyDescent="0.25">
      <c r="E870" s="14">
        <v>868</v>
      </c>
      <c r="F870" s="15">
        <v>1311.2907</v>
      </c>
    </row>
    <row r="871" spans="5:6" x14ac:dyDescent="0.25">
      <c r="E871" s="14">
        <v>869</v>
      </c>
      <c r="F871" s="15">
        <v>1037.3715</v>
      </c>
    </row>
    <row r="872" spans="5:6" x14ac:dyDescent="0.25">
      <c r="E872" s="14">
        <v>870</v>
      </c>
      <c r="F872" s="15">
        <v>8309.4449000000004</v>
      </c>
    </row>
    <row r="873" spans="5:6" x14ac:dyDescent="0.25">
      <c r="E873" s="14">
        <v>871</v>
      </c>
      <c r="F873" s="15">
        <v>11588.6474</v>
      </c>
    </row>
    <row r="874" spans="5:6" x14ac:dyDescent="0.25">
      <c r="E874" s="14">
        <v>872</v>
      </c>
      <c r="F874" s="15">
        <v>2497.9558999999999</v>
      </c>
    </row>
    <row r="875" spans="5:6" x14ac:dyDescent="0.25">
      <c r="E875" s="14">
        <v>873</v>
      </c>
      <c r="F875" s="15">
        <v>3278.0540000000001</v>
      </c>
    </row>
    <row r="876" spans="5:6" x14ac:dyDescent="0.25">
      <c r="E876" s="14">
        <v>874</v>
      </c>
      <c r="F876" s="15">
        <v>1344.7919999999999</v>
      </c>
    </row>
    <row r="877" spans="5:6" x14ac:dyDescent="0.25">
      <c r="E877" s="14">
        <v>875</v>
      </c>
      <c r="F877" s="15">
        <v>269.99099999999999</v>
      </c>
    </row>
    <row r="878" spans="5:6" x14ac:dyDescent="0.25">
      <c r="E878" s="14">
        <v>876</v>
      </c>
      <c r="F878" s="15">
        <v>1525.1539</v>
      </c>
    </row>
    <row r="879" spans="5:6" x14ac:dyDescent="0.25">
      <c r="E879" s="14">
        <v>877</v>
      </c>
      <c r="F879" s="15">
        <v>7783.4219000000003</v>
      </c>
    </row>
    <row r="880" spans="5:6" x14ac:dyDescent="0.25">
      <c r="E880" s="14">
        <v>878</v>
      </c>
      <c r="F880" s="15">
        <v>7984.9389999999994</v>
      </c>
    </row>
    <row r="881" spans="5:6" x14ac:dyDescent="0.25">
      <c r="E881" s="14">
        <v>879</v>
      </c>
      <c r="F881" s="15">
        <v>1276.9749999999999</v>
      </c>
    </row>
    <row r="882" spans="5:6" x14ac:dyDescent="0.25">
      <c r="E882" s="14">
        <v>880</v>
      </c>
      <c r="F882" s="15">
        <v>11120.3254</v>
      </c>
    </row>
    <row r="883" spans="5:6" x14ac:dyDescent="0.25">
      <c r="E883" s="14">
        <v>881</v>
      </c>
      <c r="F883" s="15">
        <v>1367.0907</v>
      </c>
    </row>
    <row r="884" spans="5:6" x14ac:dyDescent="0.25">
      <c r="E884" s="14">
        <v>882</v>
      </c>
      <c r="F884" s="15">
        <v>6229.1214</v>
      </c>
    </row>
    <row r="885" spans="5:6" x14ac:dyDescent="0.25">
      <c r="E885" s="14">
        <v>883</v>
      </c>
      <c r="F885" s="15">
        <v>13107.441000000001</v>
      </c>
    </row>
    <row r="886" spans="5:6" x14ac:dyDescent="0.25">
      <c r="E886" s="14">
        <v>884</v>
      </c>
      <c r="F886" s="15">
        <v>845.98199999999997</v>
      </c>
    </row>
    <row r="887" spans="5:6" x14ac:dyDescent="0.25">
      <c r="E887" s="14">
        <v>885</v>
      </c>
      <c r="F887" s="15">
        <v>4624.9376999999995</v>
      </c>
    </row>
    <row r="888" spans="5:6" x14ac:dyDescent="0.25">
      <c r="E888" s="14">
        <v>886</v>
      </c>
      <c r="F888" s="15">
        <v>9927.2049000000006</v>
      </c>
    </row>
    <row r="889" spans="5:6" x14ac:dyDescent="0.25">
      <c r="E889" s="14">
        <v>887</v>
      </c>
      <c r="F889" s="15">
        <v>4369.3444999999992</v>
      </c>
    </row>
    <row r="890" spans="5:6" x14ac:dyDescent="0.25">
      <c r="E890" s="14">
        <v>888</v>
      </c>
      <c r="F890" s="15">
        <v>10728.4385</v>
      </c>
    </row>
    <row r="891" spans="5:6" x14ac:dyDescent="0.25">
      <c r="E891" s="14">
        <v>889</v>
      </c>
      <c r="F891" s="15">
        <v>949.17269999999996</v>
      </c>
    </row>
    <row r="892" spans="5:6" x14ac:dyDescent="0.25">
      <c r="E892" s="14">
        <v>890</v>
      </c>
      <c r="F892" s="15">
        <v>3750.8732</v>
      </c>
    </row>
    <row r="893" spans="5:6" x14ac:dyDescent="0.25">
      <c r="E893" s="14">
        <v>891</v>
      </c>
      <c r="F893" s="15">
        <v>655.98400000000004</v>
      </c>
    </row>
    <row r="894" spans="5:6" x14ac:dyDescent="0.25">
      <c r="E894" s="14">
        <v>892</v>
      </c>
      <c r="F894" s="15">
        <v>2754.9904999999999</v>
      </c>
    </row>
    <row r="895" spans="5:6" x14ac:dyDescent="0.25">
      <c r="E895" s="14">
        <v>893</v>
      </c>
      <c r="F895" s="15">
        <v>8820.1504999999997</v>
      </c>
    </row>
    <row r="896" spans="5:6" x14ac:dyDescent="0.25">
      <c r="E896" s="14">
        <v>894</v>
      </c>
      <c r="F896" s="15">
        <v>4495.2725</v>
      </c>
    </row>
    <row r="897" spans="5:6" x14ac:dyDescent="0.25">
      <c r="E897" s="14">
        <v>895</v>
      </c>
      <c r="F897" s="15">
        <v>6929.1049000000003</v>
      </c>
    </row>
    <row r="898" spans="5:6" x14ac:dyDescent="0.25">
      <c r="E898" s="14">
        <v>896</v>
      </c>
      <c r="F898" s="15">
        <v>6715.4339999999993</v>
      </c>
    </row>
    <row r="899" spans="5:6" x14ac:dyDescent="0.25">
      <c r="E899" s="14">
        <v>897</v>
      </c>
      <c r="F899" s="15">
        <v>611.98199999999997</v>
      </c>
    </row>
    <row r="900" spans="5:6" x14ac:dyDescent="0.25">
      <c r="E900" s="14">
        <v>898</v>
      </c>
      <c r="F900" s="15">
        <v>3567.5610000000001</v>
      </c>
    </row>
    <row r="901" spans="5:6" x14ac:dyDescent="0.25">
      <c r="E901" s="14">
        <v>899</v>
      </c>
      <c r="F901" s="15">
        <v>3239.982</v>
      </c>
    </row>
    <row r="902" spans="5:6" x14ac:dyDescent="0.25">
      <c r="E902" s="14">
        <v>900</v>
      </c>
      <c r="F902" s="15">
        <v>4298.4537</v>
      </c>
    </row>
    <row r="903" spans="5:6" x14ac:dyDescent="0.25">
      <c r="E903" s="14">
        <v>901</v>
      </c>
      <c r="F903" s="15">
        <v>712.4905</v>
      </c>
    </row>
    <row r="904" spans="5:6" x14ac:dyDescent="0.25">
      <c r="E904" s="14">
        <v>902</v>
      </c>
      <c r="F904" s="15">
        <v>1217.2640000000001</v>
      </c>
    </row>
    <row r="905" spans="5:6" x14ac:dyDescent="0.25">
      <c r="E905" s="14">
        <v>903</v>
      </c>
      <c r="F905" s="15">
        <v>5588.5185000000001</v>
      </c>
    </row>
    <row r="906" spans="5:6" x14ac:dyDescent="0.25">
      <c r="E906" s="14">
        <v>904</v>
      </c>
      <c r="F906" s="15">
        <v>14397.1379</v>
      </c>
    </row>
    <row r="907" spans="5:6" x14ac:dyDescent="0.25">
      <c r="E907" s="14">
        <v>905</v>
      </c>
      <c r="F907" s="15">
        <v>12089.981399999999</v>
      </c>
    </row>
    <row r="908" spans="5:6" x14ac:dyDescent="0.25">
      <c r="E908" s="14">
        <v>906</v>
      </c>
      <c r="F908" s="15">
        <v>4749.9809999999998</v>
      </c>
    </row>
    <row r="909" spans="5:6" x14ac:dyDescent="0.25">
      <c r="E909" s="14">
        <v>907</v>
      </c>
      <c r="F909" s="15">
        <v>3495.6623999999997</v>
      </c>
    </row>
    <row r="910" spans="5:6" x14ac:dyDescent="0.25">
      <c r="E910" s="14">
        <v>908</v>
      </c>
      <c r="F910" s="15">
        <v>15439.9468</v>
      </c>
    </row>
    <row r="911" spans="5:6" x14ac:dyDescent="0.25">
      <c r="E911" s="14">
        <v>909</v>
      </c>
      <c r="F911" s="15">
        <v>2099.9637000000002</v>
      </c>
    </row>
    <row r="912" spans="5:6" x14ac:dyDescent="0.25">
      <c r="E912" s="14">
        <v>910</v>
      </c>
      <c r="F912" s="15">
        <v>4334.0584999999992</v>
      </c>
    </row>
    <row r="913" spans="5:6" x14ac:dyDescent="0.25">
      <c r="E913" s="14">
        <v>911</v>
      </c>
      <c r="F913" s="15">
        <v>1611.0746999999999</v>
      </c>
    </row>
    <row r="914" spans="5:6" x14ac:dyDescent="0.25">
      <c r="E914" s="14">
        <v>912</v>
      </c>
      <c r="F914" s="15">
        <v>4949.991</v>
      </c>
    </row>
    <row r="915" spans="5:6" x14ac:dyDescent="0.25">
      <c r="E915" s="14">
        <v>913</v>
      </c>
      <c r="F915" s="15">
        <v>1841.6216999999999</v>
      </c>
    </row>
    <row r="916" spans="5:6" x14ac:dyDescent="0.25">
      <c r="E916" s="14">
        <v>914</v>
      </c>
      <c r="F916" s="15">
        <v>1793.7574</v>
      </c>
    </row>
    <row r="917" spans="5:6" x14ac:dyDescent="0.25">
      <c r="E917" s="14">
        <v>915</v>
      </c>
      <c r="F917" s="15">
        <v>1301.4715000000001</v>
      </c>
    </row>
    <row r="918" spans="5:6" x14ac:dyDescent="0.25">
      <c r="E918" s="14">
        <v>916</v>
      </c>
      <c r="F918" s="15">
        <v>7951.1467999999995</v>
      </c>
    </row>
    <row r="919" spans="5:6" x14ac:dyDescent="0.25">
      <c r="E919" s="14">
        <v>917</v>
      </c>
      <c r="F919" s="15">
        <v>5219.982</v>
      </c>
    </row>
    <row r="920" spans="5:6" x14ac:dyDescent="0.25">
      <c r="E920" s="14">
        <v>918</v>
      </c>
      <c r="F920" s="15">
        <v>557.99070000000006</v>
      </c>
    </row>
    <row r="921" spans="5:6" x14ac:dyDescent="0.25">
      <c r="E921" s="14">
        <v>919</v>
      </c>
      <c r="F921" s="15">
        <v>5989.9367000000002</v>
      </c>
    </row>
    <row r="922" spans="5:6" x14ac:dyDescent="0.25">
      <c r="E922" s="14">
        <v>920</v>
      </c>
      <c r="F922" s="15">
        <v>9314.8356999999996</v>
      </c>
    </row>
    <row r="923" spans="5:6" x14ac:dyDescent="0.25">
      <c r="E923" s="14">
        <v>921</v>
      </c>
      <c r="F923" s="15">
        <v>1328.6529</v>
      </c>
    </row>
    <row r="924" spans="5:6" x14ac:dyDescent="0.25">
      <c r="E924" s="14">
        <v>922</v>
      </c>
      <c r="F924" s="15">
        <v>6978.7150999999994</v>
      </c>
    </row>
    <row r="925" spans="5:6" x14ac:dyDescent="0.25">
      <c r="E925" s="14">
        <v>923</v>
      </c>
      <c r="F925" s="15">
        <v>5671.1306999999997</v>
      </c>
    </row>
    <row r="926" spans="5:6" x14ac:dyDescent="0.25">
      <c r="E926" s="14">
        <v>924</v>
      </c>
      <c r="F926" s="15">
        <v>683.07470000000001</v>
      </c>
    </row>
    <row r="927" spans="5:6" x14ac:dyDescent="0.25">
      <c r="E927" s="14">
        <v>925</v>
      </c>
      <c r="F927" s="15">
        <v>474.9905</v>
      </c>
    </row>
    <row r="928" spans="5:6" x14ac:dyDescent="0.25">
      <c r="E928" s="14">
        <v>926</v>
      </c>
      <c r="F928" s="15">
        <v>926.09100000000001</v>
      </c>
    </row>
    <row r="929" spans="5:6" x14ac:dyDescent="0.25">
      <c r="E929" s="14">
        <v>927</v>
      </c>
      <c r="F929" s="15">
        <v>1516.3400000000001</v>
      </c>
    </row>
    <row r="930" spans="5:6" x14ac:dyDescent="0.25">
      <c r="E930" s="14">
        <v>928</v>
      </c>
      <c r="F930" s="15">
        <v>1264.9827</v>
      </c>
    </row>
    <row r="931" spans="5:6" x14ac:dyDescent="0.25">
      <c r="E931" s="14">
        <v>929</v>
      </c>
      <c r="F931" s="15">
        <v>4689.4558999999999</v>
      </c>
    </row>
    <row r="932" spans="5:6" x14ac:dyDescent="0.25">
      <c r="E932" s="14">
        <v>930</v>
      </c>
      <c r="F932" s="15">
        <v>1464.2552000000001</v>
      </c>
    </row>
    <row r="933" spans="5:6" x14ac:dyDescent="0.25">
      <c r="E933" s="14">
        <v>931</v>
      </c>
      <c r="F933" s="15">
        <v>4305.9576000000006</v>
      </c>
    </row>
    <row r="934" spans="5:6" x14ac:dyDescent="0.25">
      <c r="E934" s="14">
        <v>932</v>
      </c>
      <c r="F934" s="15">
        <v>1973.7313999999999</v>
      </c>
    </row>
    <row r="935" spans="5:6" x14ac:dyDescent="0.25">
      <c r="E935" s="14">
        <v>933</v>
      </c>
      <c r="F935" s="15">
        <v>1708.3719000000001</v>
      </c>
    </row>
    <row r="936" spans="5:6" x14ac:dyDescent="0.25">
      <c r="E936" s="14">
        <v>934</v>
      </c>
      <c r="F936" s="15">
        <v>7999.9629999999997</v>
      </c>
    </row>
    <row r="937" spans="5:6" x14ac:dyDescent="0.25">
      <c r="E937" s="14">
        <v>935</v>
      </c>
      <c r="F937" s="15">
        <v>1850.0567000000001</v>
      </c>
    </row>
    <row r="938" spans="5:6" x14ac:dyDescent="0.25">
      <c r="E938" s="14">
        <v>936</v>
      </c>
      <c r="F938" s="15">
        <v>2411.4715000000001</v>
      </c>
    </row>
    <row r="939" spans="5:6" x14ac:dyDescent="0.25">
      <c r="E939" s="14">
        <v>937</v>
      </c>
      <c r="F939" s="15">
        <v>3865.7653999999998</v>
      </c>
    </row>
    <row r="940" spans="5:6" x14ac:dyDescent="0.25">
      <c r="E940" s="14">
        <v>938</v>
      </c>
      <c r="F940" s="15">
        <v>2135.0624000000003</v>
      </c>
    </row>
    <row r="941" spans="5:6" x14ac:dyDescent="0.25">
      <c r="E941" s="14">
        <v>939</v>
      </c>
      <c r="F941" s="15">
        <v>2230.5484999999999</v>
      </c>
    </row>
    <row r="942" spans="5:6" x14ac:dyDescent="0.25">
      <c r="E942" s="14">
        <v>940</v>
      </c>
      <c r="F942" s="15">
        <v>1885.8838999999998</v>
      </c>
    </row>
    <row r="943" spans="5:6" x14ac:dyDescent="0.25">
      <c r="E943" s="14">
        <v>941</v>
      </c>
      <c r="F943" s="15">
        <v>3018.2851999999998</v>
      </c>
    </row>
    <row r="944" spans="5:6" x14ac:dyDescent="0.25">
      <c r="E944" s="14">
        <v>942</v>
      </c>
      <c r="F944" s="15">
        <v>1499.9719</v>
      </c>
    </row>
    <row r="945" spans="5:6" x14ac:dyDescent="0.25">
      <c r="E945" s="14">
        <v>943</v>
      </c>
      <c r="F945" s="15">
        <v>683.07470000000001</v>
      </c>
    </row>
    <row r="946" spans="5:6" x14ac:dyDescent="0.25">
      <c r="E946" s="14">
        <v>944</v>
      </c>
      <c r="F946" s="15">
        <v>1964.0809999999999</v>
      </c>
    </row>
    <row r="947" spans="5:6" x14ac:dyDescent="0.25">
      <c r="E947" s="14">
        <v>945</v>
      </c>
      <c r="F947" s="15">
        <v>4814.6255000000001</v>
      </c>
    </row>
    <row r="948" spans="5:6" x14ac:dyDescent="0.25">
      <c r="E948" s="14">
        <v>946</v>
      </c>
      <c r="F948" s="15">
        <v>4062.3333999999995</v>
      </c>
    </row>
    <row r="949" spans="5:6" x14ac:dyDescent="0.25">
      <c r="E949" s="14">
        <v>947</v>
      </c>
      <c r="F949" s="15">
        <v>1082.9715000000001</v>
      </c>
    </row>
    <row r="950" spans="5:6" x14ac:dyDescent="0.25">
      <c r="E950" s="14">
        <v>948</v>
      </c>
      <c r="F950" s="15">
        <v>6793.9655000000002</v>
      </c>
    </row>
    <row r="951" spans="5:6" x14ac:dyDescent="0.25">
      <c r="E951" s="14">
        <v>949</v>
      </c>
      <c r="F951" s="15">
        <v>1279.0626999999999</v>
      </c>
    </row>
    <row r="952" spans="5:6" x14ac:dyDescent="0.25">
      <c r="E952" s="14">
        <v>950</v>
      </c>
      <c r="F952" s="15">
        <v>3799.1633999999999</v>
      </c>
    </row>
    <row r="953" spans="5:6" x14ac:dyDescent="0.25">
      <c r="E953" s="14">
        <v>951</v>
      </c>
      <c r="F953" s="15">
        <v>3292.4270000000001</v>
      </c>
    </row>
    <row r="954" spans="5:6" x14ac:dyDescent="0.25">
      <c r="E954" s="14">
        <v>952</v>
      </c>
      <c r="F954" s="15">
        <v>4644.9129999999996</v>
      </c>
    </row>
    <row r="955" spans="5:6" x14ac:dyDescent="0.25">
      <c r="E955" s="14">
        <v>953</v>
      </c>
      <c r="F955" s="15">
        <v>2681.1565000000001</v>
      </c>
    </row>
    <row r="956" spans="5:6" x14ac:dyDescent="0.25">
      <c r="E956" s="14">
        <v>954</v>
      </c>
      <c r="F956" s="15">
        <v>3269.9827</v>
      </c>
    </row>
    <row r="957" spans="5:6" x14ac:dyDescent="0.25">
      <c r="E957" s="14">
        <v>955</v>
      </c>
      <c r="F957" s="15">
        <v>4274.9809999999998</v>
      </c>
    </row>
    <row r="958" spans="5:6" x14ac:dyDescent="0.25">
      <c r="E958" s="14">
        <v>956</v>
      </c>
      <c r="F958" s="15">
        <v>1060.5530000000001</v>
      </c>
    </row>
    <row r="959" spans="5:6" x14ac:dyDescent="0.25">
      <c r="E959" s="14">
        <v>957</v>
      </c>
      <c r="F959" s="15">
        <v>912.27300000000002</v>
      </c>
    </row>
    <row r="960" spans="5:6" x14ac:dyDescent="0.25">
      <c r="E960" s="14">
        <v>958</v>
      </c>
      <c r="F960" s="15">
        <v>5557.3307000000004</v>
      </c>
    </row>
    <row r="961" spans="5:6" x14ac:dyDescent="0.25">
      <c r="E961" s="14">
        <v>959</v>
      </c>
      <c r="F961" s="15">
        <v>8816.9543999999987</v>
      </c>
    </row>
    <row r="962" spans="5:6" x14ac:dyDescent="0.25">
      <c r="E962" s="14">
        <v>960</v>
      </c>
      <c r="F962" s="15">
        <v>7995.8046999999997</v>
      </c>
    </row>
    <row r="963" spans="5:6" x14ac:dyDescent="0.25">
      <c r="E963" s="14">
        <v>961</v>
      </c>
      <c r="F963" s="15">
        <v>5338.9555</v>
      </c>
    </row>
    <row r="964" spans="5:6" x14ac:dyDescent="0.25">
      <c r="E964" s="14">
        <v>962</v>
      </c>
      <c r="F964" s="15">
        <v>1856.6116999999999</v>
      </c>
    </row>
    <row r="965" spans="5:6" x14ac:dyDescent="0.25">
      <c r="E965" s="14">
        <v>963</v>
      </c>
      <c r="F965" s="15">
        <v>6416.5944</v>
      </c>
    </row>
    <row r="966" spans="5:6" x14ac:dyDescent="0.25">
      <c r="E966" s="14">
        <v>964</v>
      </c>
      <c r="F966" s="15">
        <v>502.1814</v>
      </c>
    </row>
    <row r="967" spans="5:6" x14ac:dyDescent="0.25">
      <c r="E967" s="14">
        <v>965</v>
      </c>
      <c r="F967" s="15">
        <v>4781.9310000000005</v>
      </c>
    </row>
    <row r="968" spans="5:6" x14ac:dyDescent="0.25">
      <c r="E968" s="14">
        <v>966</v>
      </c>
      <c r="F968" s="15">
        <v>5107.8638000000001</v>
      </c>
    </row>
    <row r="969" spans="5:6" x14ac:dyDescent="0.25">
      <c r="E969" s="14">
        <v>967</v>
      </c>
      <c r="F969" s="15">
        <v>2309.3035</v>
      </c>
    </row>
    <row r="970" spans="5:6" x14ac:dyDescent="0.25">
      <c r="E970" s="14">
        <v>968</v>
      </c>
      <c r="F970" s="15">
        <v>1394.9907000000001</v>
      </c>
    </row>
    <row r="971" spans="5:6" x14ac:dyDescent="0.25">
      <c r="E971" s="14">
        <v>969</v>
      </c>
      <c r="F971" s="15">
        <v>391.99200000000002</v>
      </c>
    </row>
    <row r="972" spans="5:6" x14ac:dyDescent="0.25">
      <c r="E972" s="14">
        <v>970</v>
      </c>
      <c r="F972" s="15">
        <v>4499.991</v>
      </c>
    </row>
    <row r="973" spans="5:6" x14ac:dyDescent="0.25">
      <c r="E973" s="14">
        <v>971</v>
      </c>
      <c r="F973" s="15">
        <v>15876.426100000001</v>
      </c>
    </row>
    <row r="974" spans="5:6" x14ac:dyDescent="0.25">
      <c r="E974" s="14">
        <v>972</v>
      </c>
      <c r="F974" s="15">
        <v>6396.9646999999995</v>
      </c>
    </row>
    <row r="975" spans="5:6" x14ac:dyDescent="0.25">
      <c r="E975" s="14">
        <v>973</v>
      </c>
      <c r="F975" s="15">
        <v>4835.3760000000002</v>
      </c>
    </row>
    <row r="976" spans="5:6" x14ac:dyDescent="0.25">
      <c r="E976" s="14">
        <v>974</v>
      </c>
      <c r="F976" s="15">
        <v>1197.0725</v>
      </c>
    </row>
    <row r="977" spans="5:6" x14ac:dyDescent="0.25">
      <c r="E977" s="14">
        <v>975</v>
      </c>
      <c r="F977" s="15">
        <v>4269.9571999999998</v>
      </c>
    </row>
    <row r="978" spans="5:6" x14ac:dyDescent="0.25">
      <c r="E978" s="14">
        <v>976</v>
      </c>
      <c r="F978" s="15">
        <v>16950.077000000001</v>
      </c>
    </row>
    <row r="979" spans="5:6" x14ac:dyDescent="0.25">
      <c r="E979" s="14">
        <v>977</v>
      </c>
      <c r="F979" s="15">
        <v>3328.0631000000003</v>
      </c>
    </row>
    <row r="980" spans="5:6" x14ac:dyDescent="0.25">
      <c r="E980" s="14">
        <v>978</v>
      </c>
      <c r="F980" s="15">
        <v>1064.682</v>
      </c>
    </row>
    <row r="981" spans="5:6" x14ac:dyDescent="0.25">
      <c r="E981" s="14">
        <v>979</v>
      </c>
      <c r="F981" s="15">
        <v>2867.2750000000001</v>
      </c>
    </row>
    <row r="982" spans="5:6" x14ac:dyDescent="0.25">
      <c r="E982" s="14">
        <v>980</v>
      </c>
      <c r="F982" s="15">
        <v>1416.5729999999999</v>
      </c>
    </row>
    <row r="983" spans="5:6" x14ac:dyDescent="0.25">
      <c r="E983" s="14">
        <v>981</v>
      </c>
      <c r="F983" s="15">
        <v>1022.9814</v>
      </c>
    </row>
    <row r="984" spans="5:6" x14ac:dyDescent="0.25">
      <c r="E984" s="14">
        <v>982</v>
      </c>
      <c r="F984" s="15">
        <v>2877.7651999999998</v>
      </c>
    </row>
    <row r="985" spans="5:6" x14ac:dyDescent="0.25">
      <c r="E985" s="14">
        <v>983</v>
      </c>
      <c r="F985" s="15">
        <v>9712.9514999999992</v>
      </c>
    </row>
    <row r="986" spans="5:6" x14ac:dyDescent="0.25">
      <c r="E986" s="14">
        <v>984</v>
      </c>
      <c r="F986" s="15">
        <v>6335.6637000000001</v>
      </c>
    </row>
    <row r="987" spans="5:6" x14ac:dyDescent="0.25">
      <c r="E987" s="14">
        <v>985</v>
      </c>
      <c r="F987" s="15">
        <v>7130.5404999999992</v>
      </c>
    </row>
    <row r="988" spans="5:6" x14ac:dyDescent="0.25">
      <c r="E988" s="14">
        <v>986</v>
      </c>
      <c r="F988" s="15">
        <v>4544.8471</v>
      </c>
    </row>
    <row r="989" spans="5:6" x14ac:dyDescent="0.25">
      <c r="E989" s="14">
        <v>987</v>
      </c>
      <c r="F989" s="15">
        <v>2738.2496999999998</v>
      </c>
    </row>
    <row r="990" spans="5:6" x14ac:dyDescent="0.25">
      <c r="E990" s="14">
        <v>988</v>
      </c>
      <c r="F990" s="15">
        <v>2432.9443999999999</v>
      </c>
    </row>
    <row r="991" spans="5:6" x14ac:dyDescent="0.25">
      <c r="E991" s="14">
        <v>989</v>
      </c>
      <c r="F991" s="15">
        <v>5090.4174999999996</v>
      </c>
    </row>
    <row r="992" spans="5:6" x14ac:dyDescent="0.25">
      <c r="E992" s="14">
        <v>990</v>
      </c>
      <c r="F992" s="15">
        <v>8200.7266999999993</v>
      </c>
    </row>
    <row r="993" spans="5:6" x14ac:dyDescent="0.25">
      <c r="E993" s="14">
        <v>991</v>
      </c>
      <c r="F993" s="15">
        <v>8062.1244999999999</v>
      </c>
    </row>
    <row r="994" spans="5:6" x14ac:dyDescent="0.25">
      <c r="E994" s="14">
        <v>992</v>
      </c>
      <c r="F994" s="15">
        <v>1139.962</v>
      </c>
    </row>
    <row r="995" spans="5:6" x14ac:dyDescent="0.25">
      <c r="E995" s="14">
        <v>993</v>
      </c>
      <c r="F995" s="15">
        <v>377.98200000000003</v>
      </c>
    </row>
    <row r="996" spans="5:6" x14ac:dyDescent="0.25">
      <c r="E996" s="14">
        <v>994</v>
      </c>
      <c r="F996" s="15">
        <v>3403.8540000000003</v>
      </c>
    </row>
    <row r="997" spans="5:6" x14ac:dyDescent="0.25">
      <c r="E997" s="14">
        <v>995</v>
      </c>
      <c r="F997" s="15">
        <v>4447.7240000000002</v>
      </c>
    </row>
    <row r="998" spans="5:6" x14ac:dyDescent="0.25">
      <c r="E998" s="14">
        <v>996</v>
      </c>
      <c r="F998" s="15">
        <v>494.99099999999999</v>
      </c>
    </row>
    <row r="999" spans="5:6" x14ac:dyDescent="0.25">
      <c r="E999" s="14">
        <v>997</v>
      </c>
      <c r="F999" s="15">
        <v>10986.904</v>
      </c>
    </row>
    <row r="1000" spans="5:6" x14ac:dyDescent="0.25">
      <c r="E1000" s="14">
        <v>998</v>
      </c>
      <c r="F1000" s="15">
        <v>5528.9570000000003</v>
      </c>
    </row>
    <row r="1001" spans="5:6" x14ac:dyDescent="0.25">
      <c r="E1001" s="14">
        <v>999</v>
      </c>
      <c r="F1001" s="15">
        <v>6530.9118999999992</v>
      </c>
    </row>
    <row r="1002" spans="5:6" x14ac:dyDescent="0.25">
      <c r="E1002" s="14">
        <v>1000</v>
      </c>
      <c r="F1002" s="15">
        <v>1950.5749999999998</v>
      </c>
    </row>
    <row r="1003" spans="5:6" x14ac:dyDescent="0.25">
      <c r="E1003" s="14">
        <v>1001</v>
      </c>
      <c r="F1003" s="15">
        <v>3911.8624999999997</v>
      </c>
    </row>
    <row r="1004" spans="5:6" x14ac:dyDescent="0.25">
      <c r="E1004" s="14">
        <v>1002</v>
      </c>
      <c r="F1004" s="15">
        <v>1233.6722</v>
      </c>
    </row>
    <row r="1005" spans="5:6" x14ac:dyDescent="0.25">
      <c r="E1005" s="14">
        <v>1003</v>
      </c>
      <c r="F1005" s="15">
        <v>3594.8629999999998</v>
      </c>
    </row>
    <row r="1006" spans="5:6" x14ac:dyDescent="0.25">
      <c r="E1006" s="14">
        <v>1004</v>
      </c>
      <c r="F1006" s="15">
        <v>278.9907</v>
      </c>
    </row>
    <row r="1007" spans="5:6" x14ac:dyDescent="0.25">
      <c r="E1007" s="14">
        <v>1005</v>
      </c>
      <c r="F1007" s="15">
        <v>17611.957000000002</v>
      </c>
    </row>
    <row r="1008" spans="5:6" x14ac:dyDescent="0.25">
      <c r="E1008" s="14">
        <v>1006</v>
      </c>
      <c r="F1008" s="15">
        <v>6723.0765000000001</v>
      </c>
    </row>
    <row r="1009" spans="5:6" x14ac:dyDescent="0.25">
      <c r="E1009" s="14">
        <v>1007</v>
      </c>
      <c r="F1009" s="15">
        <v>18278.943599999999</v>
      </c>
    </row>
    <row r="1010" spans="5:6" x14ac:dyDescent="0.25">
      <c r="E1010" s="14">
        <v>1008</v>
      </c>
      <c r="F1010" s="15">
        <v>892.98099999999999</v>
      </c>
    </row>
    <row r="1011" spans="5:6" x14ac:dyDescent="0.25">
      <c r="E1011" s="14">
        <v>1009</v>
      </c>
      <c r="F1011" s="15">
        <v>314.99099999999999</v>
      </c>
    </row>
    <row r="1012" spans="5:6" x14ac:dyDescent="0.25">
      <c r="E1012" s="14">
        <v>1010</v>
      </c>
      <c r="F1012" s="15">
        <v>9479.9557000000004</v>
      </c>
    </row>
    <row r="1013" spans="5:6" x14ac:dyDescent="0.25">
      <c r="E1013" s="14">
        <v>1011</v>
      </c>
      <c r="F1013" s="15">
        <v>1042.1723999999999</v>
      </c>
    </row>
    <row r="1014" spans="5:6" x14ac:dyDescent="0.25">
      <c r="E1014" s="14">
        <v>1012</v>
      </c>
      <c r="F1014" s="15">
        <v>6712.8464000000004</v>
      </c>
    </row>
    <row r="1015" spans="5:6" x14ac:dyDescent="0.25">
      <c r="E1015" s="14">
        <v>1013</v>
      </c>
      <c r="F1015" s="15">
        <v>1209.4747000000002</v>
      </c>
    </row>
    <row r="1016" spans="5:6" x14ac:dyDescent="0.25">
      <c r="E1016" s="14">
        <v>1014</v>
      </c>
      <c r="F1016" s="15">
        <v>5699.9809999999998</v>
      </c>
    </row>
    <row r="1017" spans="5:6" x14ac:dyDescent="0.25">
      <c r="E1017" s="14">
        <v>1015</v>
      </c>
      <c r="F1017" s="15">
        <v>6824.9723999999997</v>
      </c>
    </row>
    <row r="1018" spans="5:6" x14ac:dyDescent="0.25">
      <c r="E1018" s="14">
        <v>1016</v>
      </c>
      <c r="F1018" s="15">
        <v>1797.9749999999999</v>
      </c>
    </row>
    <row r="1019" spans="5:6" x14ac:dyDescent="0.25">
      <c r="E1019" s="14">
        <v>1017</v>
      </c>
      <c r="F1019" s="15">
        <v>1368.0717</v>
      </c>
    </row>
    <row r="1020" spans="5:6" x14ac:dyDescent="0.25">
      <c r="E1020" s="14">
        <v>1018</v>
      </c>
      <c r="F1020" s="15">
        <v>10792.246999999999</v>
      </c>
    </row>
    <row r="1021" spans="5:6" x14ac:dyDescent="0.25">
      <c r="E1021" s="14">
        <v>1019</v>
      </c>
      <c r="F1021" s="15">
        <v>11950.4766</v>
      </c>
    </row>
    <row r="1022" spans="5:6" x14ac:dyDescent="0.25">
      <c r="E1022" s="14">
        <v>1020</v>
      </c>
      <c r="F1022" s="15">
        <v>14141.339399999999</v>
      </c>
    </row>
    <row r="1023" spans="5:6" x14ac:dyDescent="0.25">
      <c r="E1023" s="14">
        <v>1021</v>
      </c>
      <c r="F1023" s="15">
        <v>5863.4453999999996</v>
      </c>
    </row>
    <row r="1024" spans="5:6" x14ac:dyDescent="0.25">
      <c r="E1024" s="14">
        <v>1022</v>
      </c>
      <c r="F1024" s="15">
        <v>440.99099999999999</v>
      </c>
    </row>
    <row r="1025" spans="5:6" x14ac:dyDescent="0.25">
      <c r="E1025" s="14">
        <v>1023</v>
      </c>
      <c r="F1025" s="15">
        <v>19329.949199999999</v>
      </c>
    </row>
    <row r="1026" spans="5:6" x14ac:dyDescent="0.25">
      <c r="E1026" s="14">
        <v>1024</v>
      </c>
      <c r="F1026" s="15">
        <v>6412.5546999999997</v>
      </c>
    </row>
    <row r="1027" spans="5:6" x14ac:dyDescent="0.25">
      <c r="E1027" s="14">
        <v>1025</v>
      </c>
      <c r="F1027" s="15">
        <v>927.98399999999992</v>
      </c>
    </row>
    <row r="1028" spans="5:6" x14ac:dyDescent="0.25">
      <c r="E1028" s="14">
        <v>1026</v>
      </c>
      <c r="F1028" s="15">
        <v>7938.9374000000007</v>
      </c>
    </row>
    <row r="1029" spans="5:6" x14ac:dyDescent="0.25">
      <c r="E1029" s="14">
        <v>1027</v>
      </c>
      <c r="F1029" s="15">
        <v>2217.6426999999999</v>
      </c>
    </row>
    <row r="1030" spans="5:6" x14ac:dyDescent="0.25">
      <c r="E1030" s="14">
        <v>1028</v>
      </c>
      <c r="F1030" s="15">
        <v>3564.9664999999995</v>
      </c>
    </row>
    <row r="1031" spans="5:6" x14ac:dyDescent="0.25">
      <c r="E1031" s="14">
        <v>1029</v>
      </c>
      <c r="F1031" s="15">
        <v>2804.1440000000002</v>
      </c>
    </row>
    <row r="1032" spans="5:6" x14ac:dyDescent="0.25">
      <c r="E1032" s="14">
        <v>1030</v>
      </c>
      <c r="F1032" s="15">
        <v>3049.9830000000002</v>
      </c>
    </row>
    <row r="1033" spans="5:6" x14ac:dyDescent="0.25">
      <c r="E1033" s="14">
        <v>1031</v>
      </c>
      <c r="F1033" s="15">
        <v>8787.1296999999995</v>
      </c>
    </row>
    <row r="1034" spans="5:6" x14ac:dyDescent="0.25">
      <c r="E1034" s="14">
        <v>1032</v>
      </c>
      <c r="F1034" s="15">
        <v>3121.4816999999998</v>
      </c>
    </row>
    <row r="1035" spans="5:6" x14ac:dyDescent="0.25">
      <c r="E1035" s="14">
        <v>1033</v>
      </c>
      <c r="F1035" s="15">
        <v>2889.8561</v>
      </c>
    </row>
    <row r="1036" spans="5:6" x14ac:dyDescent="0.25">
      <c r="E1036" s="14">
        <v>1034</v>
      </c>
      <c r="F1036" s="15">
        <v>9874.6525000000001</v>
      </c>
    </row>
    <row r="1037" spans="5:6" x14ac:dyDescent="0.25">
      <c r="E1037" s="14">
        <v>1035</v>
      </c>
      <c r="F1037" s="15">
        <v>1104.4745</v>
      </c>
    </row>
    <row r="1038" spans="5:6" x14ac:dyDescent="0.25">
      <c r="E1038" s="14">
        <v>1036</v>
      </c>
      <c r="F1038" s="15">
        <v>700.79200000000003</v>
      </c>
    </row>
    <row r="1039" spans="5:6" x14ac:dyDescent="0.25">
      <c r="E1039" s="14">
        <v>1037</v>
      </c>
      <c r="F1039" s="15">
        <v>17758.349000000002</v>
      </c>
    </row>
    <row r="1040" spans="5:6" x14ac:dyDescent="0.25">
      <c r="E1040" s="14">
        <v>1038</v>
      </c>
      <c r="F1040" s="15">
        <v>1805.9659999999999</v>
      </c>
    </row>
    <row r="1041" spans="5:6" x14ac:dyDescent="0.25">
      <c r="E1041" s="14">
        <v>1039</v>
      </c>
      <c r="F1041" s="15">
        <v>2329.576</v>
      </c>
    </row>
    <row r="1042" spans="5:6" x14ac:dyDescent="0.25">
      <c r="E1042" s="14">
        <v>1040</v>
      </c>
      <c r="F1042" s="15">
        <v>6068.9490000000005</v>
      </c>
    </row>
    <row r="1043" spans="5:6" x14ac:dyDescent="0.25">
      <c r="E1043" s="14">
        <v>1041</v>
      </c>
      <c r="F1043" s="15">
        <v>5627.9569999999994</v>
      </c>
    </row>
    <row r="1044" spans="5:6" x14ac:dyDescent="0.25">
      <c r="E1044" s="14">
        <v>1042</v>
      </c>
      <c r="F1044" s="15">
        <v>5588.3444</v>
      </c>
    </row>
    <row r="1045" spans="5:6" x14ac:dyDescent="0.25">
      <c r="E1045" s="14">
        <v>1043</v>
      </c>
      <c r="F1045" s="15">
        <v>7256.773799999999</v>
      </c>
    </row>
    <row r="1046" spans="5:6" x14ac:dyDescent="0.25">
      <c r="E1046" s="14">
        <v>1044</v>
      </c>
      <c r="F1046" s="15">
        <v>1041.5814</v>
      </c>
    </row>
    <row r="1047" spans="5:6" x14ac:dyDescent="0.25">
      <c r="E1047" s="14">
        <v>1045</v>
      </c>
      <c r="F1047" s="15">
        <v>2155.172</v>
      </c>
    </row>
    <row r="1048" spans="5:6" x14ac:dyDescent="0.25">
      <c r="E1048" s="14">
        <v>1046</v>
      </c>
      <c r="F1048" s="15">
        <v>2205.7557000000002</v>
      </c>
    </row>
    <row r="1049" spans="5:6" x14ac:dyDescent="0.25">
      <c r="E1049" s="14">
        <v>1047</v>
      </c>
      <c r="F1049" s="15">
        <v>1786.4650000000001</v>
      </c>
    </row>
    <row r="1050" spans="5:6" x14ac:dyDescent="0.25">
      <c r="E1050" s="14">
        <v>1048</v>
      </c>
      <c r="F1050" s="15">
        <v>6319.945999999999</v>
      </c>
    </row>
    <row r="1051" spans="5:6" x14ac:dyDescent="0.25">
      <c r="E1051" s="14">
        <v>1049</v>
      </c>
      <c r="F1051" s="15">
        <v>3027.0319</v>
      </c>
    </row>
    <row r="1052" spans="5:6" x14ac:dyDescent="0.25">
      <c r="E1052" s="14">
        <v>1050</v>
      </c>
      <c r="F1052" s="15">
        <v>480.59100000000001</v>
      </c>
    </row>
    <row r="1053" spans="5:6" x14ac:dyDescent="0.25">
      <c r="E1053" s="14">
        <v>1051</v>
      </c>
      <c r="F1053" s="15">
        <v>9399.9650000000001</v>
      </c>
    </row>
    <row r="1054" spans="5:6" x14ac:dyDescent="0.25">
      <c r="E1054" s="14">
        <v>1052</v>
      </c>
      <c r="F1054" s="15">
        <v>7663.9490000000005</v>
      </c>
    </row>
    <row r="1055" spans="5:6" x14ac:dyDescent="0.25">
      <c r="E1055" s="14">
        <v>1053</v>
      </c>
      <c r="F1055" s="15">
        <v>1257.972</v>
      </c>
    </row>
    <row r="1056" spans="5:6" x14ac:dyDescent="0.25">
      <c r="E1056" s="14">
        <v>1054</v>
      </c>
      <c r="F1056" s="15">
        <v>3899.9656999999997</v>
      </c>
    </row>
    <row r="1057" spans="5:6" x14ac:dyDescent="0.25">
      <c r="E1057" s="14">
        <v>1055</v>
      </c>
      <c r="F1057" s="15">
        <v>2849.9904999999999</v>
      </c>
    </row>
    <row r="1058" spans="5:6" x14ac:dyDescent="0.25">
      <c r="E1058" s="14">
        <v>1056</v>
      </c>
      <c r="F1058" s="15">
        <v>4503.7458999999999</v>
      </c>
    </row>
    <row r="1059" spans="5:6" x14ac:dyDescent="0.25">
      <c r="E1059" s="14">
        <v>1057</v>
      </c>
      <c r="F1059" s="15">
        <v>5851.9256999999989</v>
      </c>
    </row>
    <row r="1060" spans="5:6" x14ac:dyDescent="0.25">
      <c r="E1060" s="14">
        <v>1058</v>
      </c>
      <c r="F1060" s="15">
        <v>2743.9839999999999</v>
      </c>
    </row>
    <row r="1061" spans="5:6" x14ac:dyDescent="0.25">
      <c r="E1061" s="14">
        <v>1059</v>
      </c>
      <c r="F1061" s="15">
        <v>3185.9454000000001</v>
      </c>
    </row>
    <row r="1062" spans="5:6" x14ac:dyDescent="0.25">
      <c r="E1062" s="14">
        <v>1060</v>
      </c>
      <c r="F1062" s="15">
        <v>8011.3119999999999</v>
      </c>
    </row>
    <row r="1063" spans="5:6" x14ac:dyDescent="0.25">
      <c r="E1063" s="14">
        <v>1061</v>
      </c>
      <c r="F1063" s="15">
        <v>1076.9307000000001</v>
      </c>
    </row>
    <row r="1064" spans="5:6" x14ac:dyDescent="0.25">
      <c r="E1064" s="14">
        <v>1062</v>
      </c>
      <c r="F1064" s="15">
        <v>4477.1739999999991</v>
      </c>
    </row>
    <row r="1065" spans="5:6" x14ac:dyDescent="0.25">
      <c r="E1065" s="14">
        <v>1063</v>
      </c>
      <c r="F1065" s="15">
        <v>13765.546799999998</v>
      </c>
    </row>
    <row r="1066" spans="5:6" x14ac:dyDescent="0.25">
      <c r="E1066" s="14">
        <v>1064</v>
      </c>
      <c r="F1066" s="15">
        <v>1060.1721</v>
      </c>
    </row>
    <row r="1067" spans="5:6" x14ac:dyDescent="0.25">
      <c r="E1067" s="14">
        <v>1065</v>
      </c>
      <c r="F1067" s="15">
        <v>466.84140000000002</v>
      </c>
    </row>
    <row r="1068" spans="5:6" x14ac:dyDescent="0.25">
      <c r="E1068" s="14">
        <v>1066</v>
      </c>
      <c r="F1068" s="15">
        <v>4030.9569999999994</v>
      </c>
    </row>
    <row r="1069" spans="5:6" x14ac:dyDescent="0.25">
      <c r="E1069" s="14">
        <v>1067</v>
      </c>
      <c r="F1069" s="15">
        <v>4130.3445000000002</v>
      </c>
    </row>
    <row r="1070" spans="5:6" x14ac:dyDescent="0.25">
      <c r="E1070" s="14">
        <v>1068</v>
      </c>
      <c r="F1070" s="15">
        <v>3167.9562000000001</v>
      </c>
    </row>
    <row r="1071" spans="5:6" x14ac:dyDescent="0.25">
      <c r="E1071" s="14">
        <v>1069</v>
      </c>
      <c r="F1071" s="15">
        <v>8280.5429999999997</v>
      </c>
    </row>
    <row r="1072" spans="5:6" x14ac:dyDescent="0.25">
      <c r="E1072" s="14">
        <v>1070</v>
      </c>
      <c r="F1072" s="15">
        <v>12774.245099999998</v>
      </c>
    </row>
    <row r="1073" spans="5:6" x14ac:dyDescent="0.25">
      <c r="E1073" s="14">
        <v>1071</v>
      </c>
      <c r="F1073" s="15">
        <v>3370.5721000000003</v>
      </c>
    </row>
    <row r="1074" spans="5:6" x14ac:dyDescent="0.25">
      <c r="E1074" s="14">
        <v>1072</v>
      </c>
      <c r="F1074" s="15">
        <v>4064.8377</v>
      </c>
    </row>
    <row r="1075" spans="5:6" x14ac:dyDescent="0.25">
      <c r="E1075" s="14">
        <v>1073</v>
      </c>
      <c r="F1075" s="15">
        <v>1115.9814000000001</v>
      </c>
    </row>
    <row r="1076" spans="5:6" x14ac:dyDescent="0.25">
      <c r="E1076" s="14">
        <v>1074</v>
      </c>
      <c r="F1076" s="15">
        <v>1072.1623999999999</v>
      </c>
    </row>
    <row r="1077" spans="5:6" x14ac:dyDescent="0.25">
      <c r="E1077" s="14">
        <v>1075</v>
      </c>
      <c r="F1077" s="15">
        <v>2653.0729999999999</v>
      </c>
    </row>
    <row r="1078" spans="5:6" x14ac:dyDescent="0.25">
      <c r="E1078" s="14">
        <v>1076</v>
      </c>
      <c r="F1078" s="15">
        <v>1619.991</v>
      </c>
    </row>
    <row r="1079" spans="5:6" x14ac:dyDescent="0.25">
      <c r="E1079" s="14">
        <v>1077</v>
      </c>
      <c r="F1079" s="15">
        <v>718.4</v>
      </c>
    </row>
    <row r="1080" spans="5:6" x14ac:dyDescent="0.25">
      <c r="E1080" s="14">
        <v>1078</v>
      </c>
      <c r="F1080" s="15">
        <v>4803.6301000000003</v>
      </c>
    </row>
    <row r="1081" spans="5:6" x14ac:dyDescent="0.25">
      <c r="E1081" s="14">
        <v>1079</v>
      </c>
      <c r="F1081" s="15">
        <v>758.98270000000002</v>
      </c>
    </row>
    <row r="1082" spans="5:6" x14ac:dyDescent="0.25">
      <c r="E1082" s="14">
        <v>1080</v>
      </c>
      <c r="F1082" s="15">
        <v>3430.9630999999999</v>
      </c>
    </row>
    <row r="1083" spans="5:6" x14ac:dyDescent="0.25">
      <c r="E1083" s="14">
        <v>1081</v>
      </c>
      <c r="F1083" s="15">
        <v>7747.7389999999996</v>
      </c>
    </row>
    <row r="1084" spans="5:6" x14ac:dyDescent="0.25">
      <c r="E1084" s="14">
        <v>1082</v>
      </c>
      <c r="F1084" s="15">
        <v>3199.9919999999997</v>
      </c>
    </row>
    <row r="1085" spans="5:6" x14ac:dyDescent="0.25">
      <c r="E1085" s="14">
        <v>1083</v>
      </c>
      <c r="F1085" s="15">
        <v>3866.0454000000004</v>
      </c>
    </row>
    <row r="1086" spans="5:6" x14ac:dyDescent="0.25">
      <c r="E1086" s="14">
        <v>1084</v>
      </c>
      <c r="F1086" s="15">
        <v>8303.3719000000001</v>
      </c>
    </row>
    <row r="1087" spans="5:6" x14ac:dyDescent="0.25">
      <c r="E1087" s="14">
        <v>1085</v>
      </c>
      <c r="F1087" s="15">
        <v>5841.5214999999998</v>
      </c>
    </row>
    <row r="1088" spans="5:6" x14ac:dyDescent="0.25">
      <c r="E1088" s="14">
        <v>1086</v>
      </c>
      <c r="F1088" s="15">
        <v>12400.848</v>
      </c>
    </row>
    <row r="1089" spans="5:6" x14ac:dyDescent="0.25">
      <c r="E1089" s="14">
        <v>1087</v>
      </c>
      <c r="F1089" s="15">
        <v>2190.5659999999998</v>
      </c>
    </row>
    <row r="1090" spans="5:6" x14ac:dyDescent="0.25">
      <c r="E1090" s="14">
        <v>1088</v>
      </c>
      <c r="F1090" s="15">
        <v>3793.1580000000004</v>
      </c>
    </row>
    <row r="1091" spans="5:6" x14ac:dyDescent="0.25">
      <c r="E1091" s="14">
        <v>1089</v>
      </c>
      <c r="F1091" s="15">
        <v>6784.9567000000006</v>
      </c>
    </row>
    <row r="1092" spans="5:6" x14ac:dyDescent="0.25">
      <c r="E1092" s="14">
        <v>1090</v>
      </c>
      <c r="F1092" s="15">
        <v>12392.9547</v>
      </c>
    </row>
    <row r="1093" spans="5:6" x14ac:dyDescent="0.25">
      <c r="E1093" s="14">
        <v>1091</v>
      </c>
      <c r="F1093" s="15">
        <v>4445.0609000000004</v>
      </c>
    </row>
    <row r="1094" spans="5:6" x14ac:dyDescent="0.25">
      <c r="E1094" s="14">
        <v>1092</v>
      </c>
      <c r="F1094" s="15">
        <v>753.58400000000006</v>
      </c>
    </row>
    <row r="1095" spans="5:6" x14ac:dyDescent="0.25">
      <c r="E1095" s="14">
        <v>1093</v>
      </c>
      <c r="F1095" s="15">
        <v>3447.2277999999997</v>
      </c>
    </row>
    <row r="1096" spans="5:6" x14ac:dyDescent="0.25">
      <c r="E1096" s="14">
        <v>1094</v>
      </c>
      <c r="F1096" s="15">
        <v>824.98149999999998</v>
      </c>
    </row>
    <row r="1097" spans="5:6" x14ac:dyDescent="0.25">
      <c r="E1097" s="14">
        <v>1095</v>
      </c>
      <c r="F1097" s="15">
        <v>426.55</v>
      </c>
    </row>
    <row r="1098" spans="5:6" x14ac:dyDescent="0.25">
      <c r="E1098" s="14">
        <v>1096</v>
      </c>
      <c r="F1098" s="15">
        <v>4169.3541999999998</v>
      </c>
    </row>
    <row r="1099" spans="5:6" x14ac:dyDescent="0.25">
      <c r="E1099" s="14">
        <v>1097</v>
      </c>
      <c r="F1099" s="15">
        <v>4195.3078999999998</v>
      </c>
    </row>
    <row r="1100" spans="5:6" x14ac:dyDescent="0.25">
      <c r="E1100" s="14">
        <v>1098</v>
      </c>
      <c r="F1100" s="15">
        <v>889.58400000000006</v>
      </c>
    </row>
    <row r="1101" spans="5:6" x14ac:dyDescent="0.25">
      <c r="E1101" s="14">
        <v>1099</v>
      </c>
      <c r="F1101" s="15">
        <v>1019.963</v>
      </c>
    </row>
    <row r="1102" spans="5:6" x14ac:dyDescent="0.25">
      <c r="E1102" s="14">
        <v>1100</v>
      </c>
      <c r="F1102" s="15">
        <v>18670.928800000002</v>
      </c>
    </row>
    <row r="1103" spans="5:6" x14ac:dyDescent="0.25">
      <c r="E1103" s="14">
        <v>1101</v>
      </c>
      <c r="F1103" s="15">
        <v>4196.9552000000003</v>
      </c>
    </row>
    <row r="1104" spans="5:6" x14ac:dyDescent="0.25">
      <c r="E1104" s="14">
        <v>1102</v>
      </c>
      <c r="F1104" s="15">
        <v>3891.5124999999998</v>
      </c>
    </row>
    <row r="1105" spans="5:6" x14ac:dyDescent="0.25">
      <c r="E1105" s="14">
        <v>1103</v>
      </c>
      <c r="F1105" s="15">
        <v>12334.957</v>
      </c>
    </row>
    <row r="1106" spans="5:6" x14ac:dyDescent="0.25">
      <c r="E1106" s="14">
        <v>1104</v>
      </c>
      <c r="F1106" s="15">
        <v>2362.1628000000001</v>
      </c>
    </row>
    <row r="1107" spans="5:6" x14ac:dyDescent="0.25">
      <c r="E1107" s="14">
        <v>1105</v>
      </c>
      <c r="F1107" s="15">
        <v>2843.0734000000002</v>
      </c>
    </row>
    <row r="1108" spans="5:6" x14ac:dyDescent="0.25">
      <c r="E1108" s="14">
        <v>1106</v>
      </c>
      <c r="F1108" s="15">
        <v>1576.7819999999999</v>
      </c>
    </row>
    <row r="1109" spans="5:6" x14ac:dyDescent="0.25">
      <c r="E1109" s="14">
        <v>1107</v>
      </c>
      <c r="F1109" s="15">
        <v>1868.9634000000001</v>
      </c>
    </row>
    <row r="1110" spans="5:6" x14ac:dyDescent="0.25">
      <c r="E1110" s="14">
        <v>1108</v>
      </c>
      <c r="F1110" s="15">
        <v>2793.0481</v>
      </c>
    </row>
    <row r="1111" spans="5:6" x14ac:dyDescent="0.25">
      <c r="E1111" s="14">
        <v>1109</v>
      </c>
      <c r="F1111" s="15">
        <v>1595.6657</v>
      </c>
    </row>
    <row r="1112" spans="5:6" x14ac:dyDescent="0.25">
      <c r="E1112" s="14">
        <v>1110</v>
      </c>
      <c r="F1112" s="15">
        <v>1249.972</v>
      </c>
    </row>
    <row r="1113" spans="5:6" x14ac:dyDescent="0.25">
      <c r="E1113" s="14">
        <v>1111</v>
      </c>
      <c r="F1113" s="15">
        <v>170.99100000000001</v>
      </c>
    </row>
    <row r="1114" spans="5:6" x14ac:dyDescent="0.25">
      <c r="E1114" s="14">
        <v>1112</v>
      </c>
      <c r="F1114" s="15">
        <v>5709.9555</v>
      </c>
    </row>
    <row r="1115" spans="5:6" x14ac:dyDescent="0.25">
      <c r="E1115" s="14">
        <v>1113</v>
      </c>
      <c r="F1115" s="15">
        <v>4171.9479000000001</v>
      </c>
    </row>
    <row r="1116" spans="5:6" x14ac:dyDescent="0.25">
      <c r="E1116" s="14">
        <v>1114</v>
      </c>
      <c r="F1116" s="15">
        <v>1951.3474000000001</v>
      </c>
    </row>
    <row r="1117" spans="5:6" x14ac:dyDescent="0.25">
      <c r="E1117" s="14">
        <v>1115</v>
      </c>
      <c r="F1117" s="15">
        <v>3720.8885</v>
      </c>
    </row>
    <row r="1118" spans="5:6" x14ac:dyDescent="0.25">
      <c r="E1118" s="14">
        <v>1116</v>
      </c>
      <c r="F1118" s="15">
        <v>1055.9839999999999</v>
      </c>
    </row>
    <row r="1119" spans="5:6" x14ac:dyDescent="0.25">
      <c r="E1119" s="14">
        <v>1117</v>
      </c>
      <c r="F1119" s="15">
        <v>1845.8820000000001</v>
      </c>
    </row>
    <row r="1120" spans="5:6" x14ac:dyDescent="0.25">
      <c r="E1120" s="14">
        <v>1118</v>
      </c>
      <c r="F1120" s="15">
        <v>7947.4419999999991</v>
      </c>
    </row>
    <row r="1121" spans="5:6" x14ac:dyDescent="0.25">
      <c r="E1121" s="14">
        <v>1119</v>
      </c>
      <c r="F1121" s="15">
        <v>5775.5446999999995</v>
      </c>
    </row>
    <row r="1122" spans="5:6" x14ac:dyDescent="0.25">
      <c r="E1122" s="14">
        <v>1120</v>
      </c>
      <c r="F1122" s="15">
        <v>7159.9557000000004</v>
      </c>
    </row>
    <row r="1123" spans="5:6" x14ac:dyDescent="0.25">
      <c r="E1123" s="14">
        <v>1121</v>
      </c>
      <c r="F1123" s="15">
        <v>2360.3906999999999</v>
      </c>
    </row>
    <row r="1124" spans="5:6" x14ac:dyDescent="0.25">
      <c r="E1124" s="14">
        <v>1122</v>
      </c>
      <c r="F1124" s="15">
        <v>6701.4549999999999</v>
      </c>
    </row>
    <row r="1125" spans="5:6" x14ac:dyDescent="0.25">
      <c r="E1125" s="14">
        <v>1123</v>
      </c>
      <c r="F1125" s="15">
        <v>2509.9459999999999</v>
      </c>
    </row>
    <row r="1126" spans="5:6" x14ac:dyDescent="0.25">
      <c r="E1126" s="14">
        <v>1124</v>
      </c>
      <c r="F1126" s="15">
        <v>3419.9809999999998</v>
      </c>
    </row>
    <row r="1127" spans="5:6" x14ac:dyDescent="0.25">
      <c r="E1127" s="14">
        <v>1125</v>
      </c>
      <c r="F1127" s="15">
        <v>7339.4195</v>
      </c>
    </row>
    <row r="1128" spans="5:6" x14ac:dyDescent="0.25">
      <c r="E1128" s="14">
        <v>1126</v>
      </c>
      <c r="F1128" s="15">
        <v>6718.5541999999996</v>
      </c>
    </row>
    <row r="1129" spans="5:6" x14ac:dyDescent="0.25">
      <c r="E1129" s="14">
        <v>1127</v>
      </c>
      <c r="F1129" s="15">
        <v>3032.982</v>
      </c>
    </row>
    <row r="1130" spans="5:6" x14ac:dyDescent="0.25">
      <c r="E1130" s="14">
        <v>1128</v>
      </c>
      <c r="F1130" s="15">
        <v>2643.2447000000002</v>
      </c>
    </row>
    <row r="1131" spans="5:6" x14ac:dyDescent="0.25">
      <c r="E1131" s="14">
        <v>1129</v>
      </c>
      <c r="F1131" s="15">
        <v>4497.0047999999997</v>
      </c>
    </row>
    <row r="1132" spans="5:6" x14ac:dyDescent="0.25">
      <c r="E1132" s="14">
        <v>1130</v>
      </c>
      <c r="F1132" s="15">
        <v>502.1814</v>
      </c>
    </row>
    <row r="1133" spans="5:6" x14ac:dyDescent="0.25">
      <c r="E1133" s="14">
        <v>1131</v>
      </c>
      <c r="F1133" s="15">
        <v>14566.434499999999</v>
      </c>
    </row>
    <row r="1134" spans="5:6" x14ac:dyDescent="0.25">
      <c r="E1134" s="14">
        <v>1132</v>
      </c>
      <c r="F1134" s="15">
        <v>15205.928399999999</v>
      </c>
    </row>
    <row r="1135" spans="5:6" x14ac:dyDescent="0.25">
      <c r="E1135" s="14">
        <v>1133</v>
      </c>
      <c r="F1135" s="15">
        <v>4115.9724000000006</v>
      </c>
    </row>
    <row r="1136" spans="5:6" x14ac:dyDescent="0.25">
      <c r="E1136" s="14">
        <v>1134</v>
      </c>
      <c r="F1136" s="15">
        <v>5723.7440999999999</v>
      </c>
    </row>
    <row r="1137" spans="5:6" x14ac:dyDescent="0.25">
      <c r="E1137" s="14">
        <v>1135</v>
      </c>
      <c r="F1137" s="15">
        <v>6150.9367000000002</v>
      </c>
    </row>
    <row r="1138" spans="5:6" x14ac:dyDescent="0.25">
      <c r="E1138" s="14">
        <v>1136</v>
      </c>
      <c r="F1138" s="15">
        <v>11428.653</v>
      </c>
    </row>
    <row r="1139" spans="5:6" x14ac:dyDescent="0.25">
      <c r="E1139" s="14">
        <v>1137</v>
      </c>
      <c r="F1139" s="15">
        <v>6654.4733999999999</v>
      </c>
    </row>
    <row r="1140" spans="5:6" x14ac:dyDescent="0.25">
      <c r="E1140" s="14">
        <v>1138</v>
      </c>
      <c r="F1140" s="15">
        <v>10541.963199999998</v>
      </c>
    </row>
    <row r="1141" spans="5:6" x14ac:dyDescent="0.25">
      <c r="E1141" s="14">
        <v>1139</v>
      </c>
      <c r="F1141" s="15">
        <v>999.48249999999996</v>
      </c>
    </row>
    <row r="1142" spans="5:6" x14ac:dyDescent="0.25">
      <c r="E1142" s="14">
        <v>1140</v>
      </c>
      <c r="F1142" s="15">
        <v>2835.5514000000003</v>
      </c>
    </row>
    <row r="1143" spans="5:6" x14ac:dyDescent="0.25">
      <c r="E1143" s="14">
        <v>1141</v>
      </c>
      <c r="F1143" s="15">
        <v>4135.9565000000002</v>
      </c>
    </row>
    <row r="1144" spans="5:6" x14ac:dyDescent="0.25">
      <c r="E1144" s="14">
        <v>1142</v>
      </c>
      <c r="F1144" s="15">
        <v>232.4907</v>
      </c>
    </row>
    <row r="1145" spans="5:6" x14ac:dyDescent="0.25">
      <c r="E1145" s="14">
        <v>1143</v>
      </c>
      <c r="F1145" s="15">
        <v>1256.0909999999999</v>
      </c>
    </row>
    <row r="1146" spans="5:6" x14ac:dyDescent="0.25">
      <c r="E1146" s="14">
        <v>1144</v>
      </c>
      <c r="F1146" s="15">
        <v>6187.1539000000002</v>
      </c>
    </row>
    <row r="1147" spans="5:6" x14ac:dyDescent="0.25">
      <c r="E1147" s="14">
        <v>1145</v>
      </c>
      <c r="F1147" s="15">
        <v>3172.4449</v>
      </c>
    </row>
    <row r="1148" spans="5:6" x14ac:dyDescent="0.25">
      <c r="E1148" s="14">
        <v>1146</v>
      </c>
      <c r="F1148" s="15">
        <v>512.98099999999999</v>
      </c>
    </row>
    <row r="1149" spans="5:6" x14ac:dyDescent="0.25">
      <c r="E1149" s="14">
        <v>1147</v>
      </c>
      <c r="F1149" s="15">
        <v>5004.5978000000005</v>
      </c>
    </row>
    <row r="1150" spans="5:6" x14ac:dyDescent="0.25">
      <c r="E1150" s="14">
        <v>1148</v>
      </c>
      <c r="F1150" s="15">
        <v>8009.0321000000004</v>
      </c>
    </row>
    <row r="1151" spans="5:6" x14ac:dyDescent="0.25">
      <c r="E1151" s="14">
        <v>1149</v>
      </c>
      <c r="F1151" s="15">
        <v>6265.9549999999999</v>
      </c>
    </row>
    <row r="1152" spans="5:6" x14ac:dyDescent="0.25">
      <c r="E1152" s="14">
        <v>1150</v>
      </c>
      <c r="F1152" s="15">
        <v>7091.9366999999993</v>
      </c>
    </row>
    <row r="1153" spans="5:6" x14ac:dyDescent="0.25">
      <c r="E1153" s="14">
        <v>1151</v>
      </c>
      <c r="F1153" s="15">
        <v>7139.9539999999997</v>
      </c>
    </row>
    <row r="1154" spans="5:6" x14ac:dyDescent="0.25">
      <c r="E1154" s="14">
        <v>1152</v>
      </c>
      <c r="F1154" s="15">
        <v>5841.0992000000006</v>
      </c>
    </row>
    <row r="1155" spans="5:6" x14ac:dyDescent="0.25">
      <c r="E1155" s="14">
        <v>1153</v>
      </c>
      <c r="F1155" s="15">
        <v>4466.6451999999999</v>
      </c>
    </row>
    <row r="1156" spans="5:6" x14ac:dyDescent="0.25">
      <c r="E1156" s="14">
        <v>1154</v>
      </c>
      <c r="F1156" s="15">
        <v>3227.3910000000001</v>
      </c>
    </row>
    <row r="1157" spans="5:6" x14ac:dyDescent="0.25">
      <c r="E1157" s="14">
        <v>1155</v>
      </c>
      <c r="F1157" s="15">
        <v>1567.4715000000001</v>
      </c>
    </row>
    <row r="1158" spans="5:6" x14ac:dyDescent="0.25">
      <c r="E1158" s="14">
        <v>1156</v>
      </c>
      <c r="F1158" s="15">
        <v>3763.8714999999997</v>
      </c>
    </row>
    <row r="1159" spans="5:6" x14ac:dyDescent="0.25">
      <c r="E1159" s="14">
        <v>1157</v>
      </c>
      <c r="F1159" s="15">
        <v>797.94</v>
      </c>
    </row>
    <row r="1160" spans="5:6" x14ac:dyDescent="0.25">
      <c r="E1160" s="14">
        <v>1158</v>
      </c>
      <c r="F1160" s="15">
        <v>6754.9376000000011</v>
      </c>
    </row>
    <row r="1161" spans="5:6" x14ac:dyDescent="0.25">
      <c r="E1161" s="14">
        <v>1159</v>
      </c>
      <c r="F1161" s="15">
        <v>6764.5727000000006</v>
      </c>
    </row>
    <row r="1162" spans="5:6" x14ac:dyDescent="0.25">
      <c r="E1162" s="14">
        <v>1160</v>
      </c>
      <c r="F1162" s="15">
        <v>3110.8567000000003</v>
      </c>
    </row>
    <row r="1163" spans="5:6" x14ac:dyDescent="0.25">
      <c r="E1163" s="14">
        <v>1161</v>
      </c>
      <c r="F1163" s="15">
        <v>8445.9544999999998</v>
      </c>
    </row>
    <row r="1164" spans="5:6" x14ac:dyDescent="0.25">
      <c r="E1164" s="14">
        <v>1162</v>
      </c>
      <c r="F1164" s="15">
        <v>7157.3531000000003</v>
      </c>
    </row>
    <row r="1165" spans="5:6" x14ac:dyDescent="0.25">
      <c r="E1165" s="14">
        <v>1163</v>
      </c>
      <c r="F1165" s="15">
        <v>4186.5267000000003</v>
      </c>
    </row>
    <row r="1166" spans="5:6" x14ac:dyDescent="0.25">
      <c r="E1166" s="14">
        <v>1164</v>
      </c>
      <c r="F1166" s="15">
        <v>4539.9740000000002</v>
      </c>
    </row>
    <row r="1167" spans="5:6" x14ac:dyDescent="0.25">
      <c r="E1167" s="14">
        <v>1165</v>
      </c>
      <c r="F1167" s="15">
        <v>9301.9304000000011</v>
      </c>
    </row>
    <row r="1168" spans="5:6" x14ac:dyDescent="0.25">
      <c r="E1168" s="14">
        <v>1166</v>
      </c>
      <c r="F1168" s="15">
        <v>242.99100000000001</v>
      </c>
    </row>
    <row r="1169" spans="5:6" x14ac:dyDescent="0.25">
      <c r="E1169" s="14">
        <v>1167</v>
      </c>
      <c r="F1169" s="15">
        <v>3126.6414</v>
      </c>
    </row>
    <row r="1170" spans="5:6" x14ac:dyDescent="0.25">
      <c r="E1170" s="14">
        <v>1168</v>
      </c>
      <c r="F1170" s="15">
        <v>799.99199999999996</v>
      </c>
    </row>
    <row r="1171" spans="5:6" x14ac:dyDescent="0.25">
      <c r="E1171" s="14">
        <v>1169</v>
      </c>
      <c r="F1171" s="15">
        <v>4665.5492000000004</v>
      </c>
    </row>
    <row r="1172" spans="5:6" x14ac:dyDescent="0.25">
      <c r="E1172" s="14">
        <v>1170</v>
      </c>
      <c r="F1172" s="15">
        <v>1210.2715000000001</v>
      </c>
    </row>
    <row r="1173" spans="5:6" x14ac:dyDescent="0.25">
      <c r="E1173" s="14">
        <v>1171</v>
      </c>
      <c r="F1173" s="15">
        <v>14249.646199999999</v>
      </c>
    </row>
    <row r="1174" spans="5:6" x14ac:dyDescent="0.25">
      <c r="E1174" s="14">
        <v>1172</v>
      </c>
      <c r="F1174" s="15">
        <v>5777.7667000000001</v>
      </c>
    </row>
    <row r="1175" spans="5:6" x14ac:dyDescent="0.25">
      <c r="E1175" s="14">
        <v>1173</v>
      </c>
      <c r="F1175" s="15">
        <v>1904.4585000000002</v>
      </c>
    </row>
    <row r="1176" spans="5:6" x14ac:dyDescent="0.25">
      <c r="E1176" s="14">
        <v>1174</v>
      </c>
      <c r="F1176" s="15">
        <v>5927.5509999999995</v>
      </c>
    </row>
    <row r="1177" spans="5:6" x14ac:dyDescent="0.25">
      <c r="E1177" s="14">
        <v>1175</v>
      </c>
      <c r="F1177" s="15">
        <v>4092.8566999999998</v>
      </c>
    </row>
    <row r="1178" spans="5:6" x14ac:dyDescent="0.25">
      <c r="E1178" s="14">
        <v>1176</v>
      </c>
      <c r="F1178" s="15">
        <v>531.98099999999999</v>
      </c>
    </row>
    <row r="1179" spans="5:6" x14ac:dyDescent="0.25">
      <c r="E1179" s="14">
        <v>1177</v>
      </c>
      <c r="F1179" s="15">
        <v>3302.1733999999997</v>
      </c>
    </row>
    <row r="1180" spans="5:6" x14ac:dyDescent="0.25">
      <c r="E1180" s="14">
        <v>1178</v>
      </c>
      <c r="F1180" s="15">
        <v>3950.3624</v>
      </c>
    </row>
    <row r="1181" spans="5:6" x14ac:dyDescent="0.25">
      <c r="E1181" s="14">
        <v>1179</v>
      </c>
      <c r="F1181" s="15">
        <v>2123.5632000000001</v>
      </c>
    </row>
    <row r="1182" spans="5:6" x14ac:dyDescent="0.25">
      <c r="E1182" s="14">
        <v>1180</v>
      </c>
      <c r="F1182" s="15">
        <v>1753.7717</v>
      </c>
    </row>
    <row r="1183" spans="5:6" x14ac:dyDescent="0.25">
      <c r="E1183" s="14">
        <v>1181</v>
      </c>
      <c r="F1183" s="15">
        <v>2283.8072000000002</v>
      </c>
    </row>
    <row r="1184" spans="5:6" x14ac:dyDescent="0.25">
      <c r="E1184" s="14">
        <v>1182</v>
      </c>
      <c r="F1184" s="15">
        <v>2052.3520000000003</v>
      </c>
    </row>
    <row r="1185" spans="5:6" x14ac:dyDescent="0.25">
      <c r="E1185" s="14">
        <v>1183</v>
      </c>
      <c r="F1185" s="15">
        <v>2664.9643999999998</v>
      </c>
    </row>
    <row r="1186" spans="5:6" x14ac:dyDescent="0.25">
      <c r="E1186" s="14">
        <v>1184</v>
      </c>
      <c r="F1186" s="15">
        <v>3287.3220000000001</v>
      </c>
    </row>
    <row r="1187" spans="5:6" x14ac:dyDescent="0.25">
      <c r="E1187" s="14">
        <v>1185</v>
      </c>
      <c r="F1187" s="15">
        <v>2801.9319999999998</v>
      </c>
    </row>
    <row r="1188" spans="5:6" x14ac:dyDescent="0.25">
      <c r="E1188" s="14">
        <v>1186</v>
      </c>
      <c r="F1188" s="15">
        <v>1228.5207</v>
      </c>
    </row>
    <row r="1189" spans="5:6" x14ac:dyDescent="0.25">
      <c r="E1189" s="14">
        <v>1187</v>
      </c>
      <c r="F1189" s="15">
        <v>2013.9650000000001</v>
      </c>
    </row>
    <row r="1190" spans="5:6" x14ac:dyDescent="0.25">
      <c r="E1190" s="14">
        <v>1188</v>
      </c>
      <c r="F1190" s="15">
        <v>3668.9260000000004</v>
      </c>
    </row>
    <row r="1191" spans="5:6" x14ac:dyDescent="0.25">
      <c r="E1191" s="14">
        <v>1189</v>
      </c>
      <c r="F1191" s="15">
        <v>3581.4619999999995</v>
      </c>
    </row>
    <row r="1192" spans="5:6" x14ac:dyDescent="0.25">
      <c r="E1192" s="14">
        <v>1190</v>
      </c>
      <c r="F1192" s="15">
        <v>4922.9485000000004</v>
      </c>
    </row>
    <row r="1193" spans="5:6" x14ac:dyDescent="0.25">
      <c r="E1193" s="14">
        <v>1191</v>
      </c>
      <c r="F1193" s="15">
        <v>3439.1718999999998</v>
      </c>
    </row>
    <row r="1194" spans="5:6" x14ac:dyDescent="0.25">
      <c r="E1194" s="14">
        <v>1192</v>
      </c>
      <c r="F1194" s="15">
        <v>8299.9650000000001</v>
      </c>
    </row>
    <row r="1195" spans="5:6" x14ac:dyDescent="0.25">
      <c r="E1195" s="14">
        <v>1193</v>
      </c>
      <c r="F1195" s="15">
        <v>2024.0636999999999</v>
      </c>
    </row>
    <row r="1196" spans="5:6" x14ac:dyDescent="0.25">
      <c r="E1196" s="14">
        <v>1194</v>
      </c>
      <c r="F1196" s="15">
        <v>1692.5369999999998</v>
      </c>
    </row>
    <row r="1197" spans="5:6" x14ac:dyDescent="0.25">
      <c r="E1197" s="14">
        <v>1195</v>
      </c>
      <c r="F1197" s="15">
        <v>11993.972</v>
      </c>
    </row>
    <row r="1198" spans="5:6" x14ac:dyDescent="0.25">
      <c r="E1198" s="14">
        <v>1196</v>
      </c>
      <c r="F1198" s="15">
        <v>4499.991</v>
      </c>
    </row>
    <row r="1199" spans="5:6" x14ac:dyDescent="0.25">
      <c r="E1199" s="14">
        <v>1197</v>
      </c>
      <c r="F1199" s="15">
        <v>2800.2974999999997</v>
      </c>
    </row>
    <row r="1200" spans="5:6" x14ac:dyDescent="0.25">
      <c r="E1200" s="14">
        <v>1198</v>
      </c>
      <c r="F1200" s="15">
        <v>1745.9639999999999</v>
      </c>
    </row>
    <row r="1201" spans="5:6" x14ac:dyDescent="0.25">
      <c r="E1201" s="14">
        <v>1199</v>
      </c>
      <c r="F1201" s="15">
        <v>15455.624999999998</v>
      </c>
    </row>
    <row r="1202" spans="5:6" x14ac:dyDescent="0.25">
      <c r="E1202" s="14">
        <v>1200</v>
      </c>
      <c r="F1202" s="15">
        <v>5565.5645000000004</v>
      </c>
    </row>
    <row r="1203" spans="5:6" x14ac:dyDescent="0.25">
      <c r="E1203" s="14">
        <v>1201</v>
      </c>
      <c r="F1203" s="15">
        <v>9372.3701000000001</v>
      </c>
    </row>
    <row r="1204" spans="5:6" x14ac:dyDescent="0.25">
      <c r="E1204" s="14">
        <v>1202</v>
      </c>
      <c r="F1204" s="15">
        <v>4497.5817000000006</v>
      </c>
    </row>
    <row r="1205" spans="5:6" x14ac:dyDescent="0.25">
      <c r="E1205" s="14">
        <v>1203</v>
      </c>
      <c r="F1205" s="15">
        <v>3818.2123999999999</v>
      </c>
    </row>
    <row r="1206" spans="5:6" x14ac:dyDescent="0.25">
      <c r="E1206" s="14">
        <v>1204</v>
      </c>
      <c r="F1206" s="15">
        <v>1372.4719</v>
      </c>
    </row>
    <row r="1207" spans="5:6" x14ac:dyDescent="0.25">
      <c r="E1207" s="14">
        <v>1205</v>
      </c>
      <c r="F1207" s="15">
        <v>10563.648000000001</v>
      </c>
    </row>
    <row r="1208" spans="5:6" x14ac:dyDescent="0.25">
      <c r="E1208" s="14">
        <v>1206</v>
      </c>
      <c r="F1208" s="15">
        <v>6239.2786999999998</v>
      </c>
    </row>
    <row r="1209" spans="5:6" x14ac:dyDescent="0.25">
      <c r="E1209" s="14">
        <v>1207</v>
      </c>
      <c r="F1209" s="15">
        <v>524.39049999999997</v>
      </c>
    </row>
    <row r="1210" spans="5:6" x14ac:dyDescent="0.25">
      <c r="E1210" s="14">
        <v>1208</v>
      </c>
      <c r="F1210" s="15">
        <v>3144.3269999999998</v>
      </c>
    </row>
    <row r="1211" spans="5:6" x14ac:dyDescent="0.25">
      <c r="E1211" s="14">
        <v>1209</v>
      </c>
      <c r="F1211" s="15">
        <v>4778.0236000000004</v>
      </c>
    </row>
    <row r="1212" spans="5:6" x14ac:dyDescent="0.25">
      <c r="E1212" s="14">
        <v>1210</v>
      </c>
      <c r="F1212" s="15">
        <v>2705.0070000000001</v>
      </c>
    </row>
    <row r="1213" spans="5:6" x14ac:dyDescent="0.25">
      <c r="E1213" s="14">
        <v>1211</v>
      </c>
      <c r="F1213" s="15">
        <v>3439.944</v>
      </c>
    </row>
    <row r="1214" spans="5:6" x14ac:dyDescent="0.25">
      <c r="E1214" s="14">
        <v>1212</v>
      </c>
      <c r="F1214" s="15">
        <v>1697.9717000000001</v>
      </c>
    </row>
    <row r="1215" spans="5:6" x14ac:dyDescent="0.25">
      <c r="E1215" s="14">
        <v>1213</v>
      </c>
      <c r="F1215" s="15">
        <v>5244.9549999999999</v>
      </c>
    </row>
    <row r="1216" spans="5:6" x14ac:dyDescent="0.25">
      <c r="E1216" s="14">
        <v>1214</v>
      </c>
      <c r="F1216" s="15">
        <v>20648.953699999998</v>
      </c>
    </row>
    <row r="1217" spans="5:6" x14ac:dyDescent="0.25">
      <c r="E1217" s="14">
        <v>1215</v>
      </c>
      <c r="F1217" s="15">
        <v>5745.9552000000003</v>
      </c>
    </row>
    <row r="1218" spans="5:6" x14ac:dyDescent="0.25">
      <c r="E1218" s="14">
        <v>1216</v>
      </c>
      <c r="F1218" s="15">
        <v>2780.5470000000005</v>
      </c>
    </row>
    <row r="1219" spans="5:6" x14ac:dyDescent="0.25">
      <c r="E1219" s="14">
        <v>1217</v>
      </c>
      <c r="F1219" s="15">
        <v>2133.9263999999998</v>
      </c>
    </row>
    <row r="1220" spans="5:6" x14ac:dyDescent="0.25">
      <c r="E1220" s="14">
        <v>1218</v>
      </c>
      <c r="F1220" s="15">
        <v>3126.6414</v>
      </c>
    </row>
    <row r="1221" spans="5:6" x14ac:dyDescent="0.25">
      <c r="E1221" s="14">
        <v>1219</v>
      </c>
      <c r="F1221" s="15">
        <v>3484.0718999999999</v>
      </c>
    </row>
    <row r="1222" spans="5:6" x14ac:dyDescent="0.25">
      <c r="E1222" s="14">
        <v>1220</v>
      </c>
      <c r="F1222" s="15">
        <v>5404.055699999999</v>
      </c>
    </row>
    <row r="1223" spans="5:6" x14ac:dyDescent="0.25">
      <c r="E1223" s="14">
        <v>1221</v>
      </c>
      <c r="F1223" s="15">
        <v>989.98199999999997</v>
      </c>
    </row>
    <row r="1224" spans="5:6" x14ac:dyDescent="0.25">
      <c r="E1224" s="14">
        <v>1222</v>
      </c>
      <c r="F1224" s="15">
        <v>1441.165</v>
      </c>
    </row>
    <row r="1225" spans="5:6" x14ac:dyDescent="0.25">
      <c r="E1225" s="14">
        <v>1223</v>
      </c>
      <c r="F1225" s="15">
        <v>3589.5659999999998</v>
      </c>
    </row>
    <row r="1226" spans="5:6" x14ac:dyDescent="0.25">
      <c r="E1226" s="14">
        <v>1224</v>
      </c>
      <c r="F1226" s="15">
        <v>24607.026099999999</v>
      </c>
    </row>
    <row r="1227" spans="5:6" x14ac:dyDescent="0.25">
      <c r="E1227" s="14">
        <v>1225</v>
      </c>
      <c r="F1227" s="15">
        <v>10050.6281</v>
      </c>
    </row>
    <row r="1228" spans="5:6" x14ac:dyDescent="0.25">
      <c r="E1228" s="14">
        <v>1226</v>
      </c>
      <c r="F1228" s="15">
        <v>1988.0500999999999</v>
      </c>
    </row>
    <row r="1229" spans="5:6" x14ac:dyDescent="0.25">
      <c r="E1229" s="14">
        <v>1227</v>
      </c>
      <c r="F1229" s="15">
        <v>7587.5153999999993</v>
      </c>
    </row>
    <row r="1230" spans="5:6" x14ac:dyDescent="0.25">
      <c r="E1230" s="14">
        <v>1228</v>
      </c>
      <c r="F1230" s="15">
        <v>512.98099999999999</v>
      </c>
    </row>
    <row r="1231" spans="5:6" x14ac:dyDescent="0.25">
      <c r="E1231" s="14">
        <v>1229</v>
      </c>
      <c r="F1231" s="15">
        <v>2707.8278</v>
      </c>
    </row>
    <row r="1232" spans="5:6" x14ac:dyDescent="0.25">
      <c r="E1232" s="14">
        <v>1230</v>
      </c>
      <c r="F1232" s="15">
        <v>7063.4638999999997</v>
      </c>
    </row>
    <row r="1233" spans="5:6" x14ac:dyDescent="0.25">
      <c r="E1233" s="14">
        <v>1231</v>
      </c>
      <c r="F1233" s="15">
        <v>2119.259</v>
      </c>
    </row>
    <row r="1234" spans="5:6" x14ac:dyDescent="0.25">
      <c r="E1234" s="14">
        <v>1232</v>
      </c>
      <c r="F1234" s="15">
        <v>1891.1125000000002</v>
      </c>
    </row>
    <row r="1235" spans="5:6" x14ac:dyDescent="0.25">
      <c r="E1235" s="14">
        <v>1233</v>
      </c>
      <c r="F1235" s="15">
        <v>5015.7376999999997</v>
      </c>
    </row>
    <row r="1236" spans="5:6" x14ac:dyDescent="0.25">
      <c r="E1236" s="14">
        <v>1234</v>
      </c>
      <c r="F1236" s="15">
        <v>2069.4549000000002</v>
      </c>
    </row>
    <row r="1237" spans="5:6" x14ac:dyDescent="0.25">
      <c r="E1237" s="14">
        <v>1235</v>
      </c>
      <c r="F1237" s="15">
        <v>5417.9727000000003</v>
      </c>
    </row>
    <row r="1238" spans="5:6" x14ac:dyDescent="0.25">
      <c r="E1238" s="14">
        <v>1236</v>
      </c>
      <c r="F1238" s="15">
        <v>8263.8669999999984</v>
      </c>
    </row>
    <row r="1239" spans="5:6" x14ac:dyDescent="0.25">
      <c r="E1239" s="14">
        <v>1237</v>
      </c>
      <c r="F1239" s="15">
        <v>12420.713</v>
      </c>
    </row>
    <row r="1240" spans="5:6" x14ac:dyDescent="0.25">
      <c r="E1240" s="14">
        <v>1238</v>
      </c>
      <c r="F1240" s="15">
        <v>7993.8649999999998</v>
      </c>
    </row>
    <row r="1241" spans="5:6" x14ac:dyDescent="0.25">
      <c r="E1241" s="14">
        <v>1239</v>
      </c>
      <c r="F1241" s="15">
        <v>601.58120000000008</v>
      </c>
    </row>
    <row r="1242" spans="5:6" x14ac:dyDescent="0.25">
      <c r="E1242" s="14">
        <v>1240</v>
      </c>
      <c r="F1242" s="15">
        <v>5444.9559999999992</v>
      </c>
    </row>
    <row r="1243" spans="5:6" x14ac:dyDescent="0.25">
      <c r="E1243" s="14">
        <v>1241</v>
      </c>
      <c r="F1243" s="15">
        <v>1115.9814000000001</v>
      </c>
    </row>
    <row r="1244" spans="5:6" x14ac:dyDescent="0.25">
      <c r="E1244" s="14">
        <v>1242</v>
      </c>
      <c r="F1244" s="15">
        <v>4762.4630999999999</v>
      </c>
    </row>
    <row r="1245" spans="5:6" x14ac:dyDescent="0.25">
      <c r="E1245" s="14">
        <v>1243</v>
      </c>
      <c r="F1245" s="15">
        <v>1582.1633999999999</v>
      </c>
    </row>
    <row r="1246" spans="5:6" x14ac:dyDescent="0.25">
      <c r="E1246" s="14">
        <v>1244</v>
      </c>
      <c r="F1246" s="15">
        <v>5732.4651999999996</v>
      </c>
    </row>
    <row r="1247" spans="5:6" x14ac:dyDescent="0.25">
      <c r="E1247" s="14">
        <v>1245</v>
      </c>
      <c r="F1247" s="15">
        <v>7345.7374</v>
      </c>
    </row>
    <row r="1248" spans="5:6" x14ac:dyDescent="0.25">
      <c r="E1248" s="14">
        <v>1246</v>
      </c>
      <c r="F1248" s="15">
        <v>4167.8459999999995</v>
      </c>
    </row>
    <row r="1249" spans="5:6" x14ac:dyDescent="0.25">
      <c r="E1249" s="14">
        <v>1247</v>
      </c>
      <c r="F1249" s="15">
        <v>6239.0936000000002</v>
      </c>
    </row>
    <row r="1250" spans="5:6" x14ac:dyDescent="0.25">
      <c r="E1250" s="14">
        <v>1248</v>
      </c>
      <c r="F1250" s="15">
        <v>6794.0820000000003</v>
      </c>
    </row>
    <row r="1251" spans="5:6" x14ac:dyDescent="0.25">
      <c r="E1251" s="14">
        <v>1249</v>
      </c>
      <c r="F1251" s="15">
        <v>7520.0370999999996</v>
      </c>
    </row>
    <row r="1252" spans="5:6" x14ac:dyDescent="0.25">
      <c r="E1252" s="14">
        <v>1250</v>
      </c>
      <c r="F1252" s="15">
        <v>2083.1605</v>
      </c>
    </row>
    <row r="1253" spans="5:6" x14ac:dyDescent="0.25">
      <c r="E1253" s="14">
        <v>1251</v>
      </c>
      <c r="F1253" s="15">
        <v>2259.3406999999997</v>
      </c>
    </row>
    <row r="1254" spans="5:6" x14ac:dyDescent="0.25">
      <c r="E1254" s="14">
        <v>1252</v>
      </c>
      <c r="F1254" s="15">
        <v>3181.5405000000001</v>
      </c>
    </row>
    <row r="1255" spans="5:6" x14ac:dyDescent="0.25">
      <c r="E1255" s="14">
        <v>1253</v>
      </c>
      <c r="F1255" s="15">
        <v>1390.4734000000001</v>
      </c>
    </row>
    <row r="1256" spans="5:6" x14ac:dyDescent="0.25">
      <c r="E1256" s="14">
        <v>1254</v>
      </c>
      <c r="F1256" s="15">
        <v>5515.9646999999995</v>
      </c>
    </row>
    <row r="1257" spans="5:6" x14ac:dyDescent="0.25">
      <c r="E1257" s="14">
        <v>1255</v>
      </c>
      <c r="F1257" s="15">
        <v>923.07270000000005</v>
      </c>
    </row>
    <row r="1258" spans="5:6" x14ac:dyDescent="0.25">
      <c r="E1258" s="14">
        <v>1256</v>
      </c>
      <c r="F1258" s="15">
        <v>1538.9639999999999</v>
      </c>
    </row>
    <row r="1259" spans="5:6" x14ac:dyDescent="0.25">
      <c r="E1259" s="14">
        <v>1257</v>
      </c>
      <c r="F1259" s="15">
        <v>5893.5493999999999</v>
      </c>
    </row>
    <row r="1260" spans="5:6" x14ac:dyDescent="0.25">
      <c r="E1260" s="14">
        <v>1258</v>
      </c>
      <c r="F1260" s="15">
        <v>12381.8274</v>
      </c>
    </row>
    <row r="1261" spans="5:6" x14ac:dyDescent="0.25">
      <c r="E1261" s="14">
        <v>1259</v>
      </c>
      <c r="F1261" s="15">
        <v>5270.9448000000002</v>
      </c>
    </row>
    <row r="1262" spans="5:6" x14ac:dyDescent="0.25">
      <c r="E1262" s="14">
        <v>1260</v>
      </c>
      <c r="F1262" s="15">
        <v>5686.5815000000002</v>
      </c>
    </row>
    <row r="1263" spans="5:6" x14ac:dyDescent="0.25">
      <c r="E1263" s="14">
        <v>1261</v>
      </c>
      <c r="F1263" s="15">
        <v>9497.1720000000005</v>
      </c>
    </row>
    <row r="1264" spans="5:6" x14ac:dyDescent="0.25">
      <c r="E1264" s="14">
        <v>1262</v>
      </c>
      <c r="F1264" s="15">
        <v>3722.9829999999997</v>
      </c>
    </row>
    <row r="1265" spans="5:6" x14ac:dyDescent="0.25">
      <c r="E1265" s="14">
        <v>1263</v>
      </c>
      <c r="F1265" s="15">
        <v>4044.7829999999999</v>
      </c>
    </row>
    <row r="1266" spans="5:6" x14ac:dyDescent="0.25">
      <c r="E1266" s="14">
        <v>1264</v>
      </c>
      <c r="F1266" s="15">
        <v>2469.9585000000002</v>
      </c>
    </row>
    <row r="1267" spans="5:6" x14ac:dyDescent="0.25">
      <c r="E1267" s="14">
        <v>1265</v>
      </c>
      <c r="F1267" s="15">
        <v>3359.7476999999999</v>
      </c>
    </row>
    <row r="1268" spans="5:6" x14ac:dyDescent="0.25">
      <c r="E1268" s="14">
        <v>1266</v>
      </c>
      <c r="F1268" s="15">
        <v>2474.9727000000003</v>
      </c>
    </row>
    <row r="1269" spans="5:6" x14ac:dyDescent="0.25">
      <c r="E1269" s="14">
        <v>1267</v>
      </c>
      <c r="F1269" s="15">
        <v>3126.6414</v>
      </c>
    </row>
    <row r="1270" spans="5:6" x14ac:dyDescent="0.25">
      <c r="E1270" s="14">
        <v>1268</v>
      </c>
      <c r="F1270" s="15">
        <v>5115.9640999999992</v>
      </c>
    </row>
    <row r="1271" spans="5:6" x14ac:dyDescent="0.25">
      <c r="E1271" s="14">
        <v>1269</v>
      </c>
      <c r="F1271" s="15">
        <v>4204.5257999999994</v>
      </c>
    </row>
    <row r="1272" spans="5:6" x14ac:dyDescent="0.25">
      <c r="E1272" s="14">
        <v>1270</v>
      </c>
      <c r="F1272" s="15">
        <v>629.98199999999997</v>
      </c>
    </row>
    <row r="1273" spans="5:6" x14ac:dyDescent="0.25">
      <c r="E1273" s="14">
        <v>1271</v>
      </c>
      <c r="F1273" s="15">
        <v>2717.9639999999999</v>
      </c>
    </row>
    <row r="1274" spans="5:6" x14ac:dyDescent="0.25">
      <c r="E1274" s="14">
        <v>1272</v>
      </c>
      <c r="F1274" s="15">
        <v>2699.991</v>
      </c>
    </row>
    <row r="1275" spans="5:6" x14ac:dyDescent="0.25">
      <c r="E1275" s="14">
        <v>1273</v>
      </c>
      <c r="F1275" s="15">
        <v>5122.348</v>
      </c>
    </row>
    <row r="1276" spans="5:6" x14ac:dyDescent="0.25">
      <c r="E1276" s="14">
        <v>1274</v>
      </c>
      <c r="F1276" s="15">
        <v>7791.055699999999</v>
      </c>
    </row>
    <row r="1277" spans="5:6" x14ac:dyDescent="0.25">
      <c r="E1277" s="14">
        <v>1275</v>
      </c>
      <c r="F1277" s="15">
        <v>2726.4904999999999</v>
      </c>
    </row>
    <row r="1278" spans="5:6" x14ac:dyDescent="0.25">
      <c r="E1278" s="14">
        <v>1276</v>
      </c>
      <c r="F1278" s="15">
        <v>6089.9830000000002</v>
      </c>
    </row>
    <row r="1279" spans="5:6" x14ac:dyDescent="0.25">
      <c r="E1279" s="14">
        <v>1277</v>
      </c>
      <c r="F1279" s="15">
        <v>706.78139999999996</v>
      </c>
    </row>
    <row r="1280" spans="5:6" x14ac:dyDescent="0.25">
      <c r="E1280" s="14">
        <v>1278</v>
      </c>
      <c r="F1280" s="15">
        <v>2228.2451000000001</v>
      </c>
    </row>
    <row r="1281" spans="5:6" x14ac:dyDescent="0.25">
      <c r="E1281" s="14">
        <v>1279</v>
      </c>
      <c r="F1281" s="15">
        <v>8936.4459999999999</v>
      </c>
    </row>
    <row r="1282" spans="5:6" x14ac:dyDescent="0.25">
      <c r="E1282" s="14">
        <v>1280</v>
      </c>
      <c r="F1282" s="15">
        <v>5342.1559000000007</v>
      </c>
    </row>
    <row r="1283" spans="5:6" x14ac:dyDescent="0.25">
      <c r="E1283" s="14">
        <v>1281</v>
      </c>
      <c r="F1283" s="15">
        <v>2932.4811999999997</v>
      </c>
    </row>
    <row r="1284" spans="5:6" x14ac:dyDescent="0.25">
      <c r="E1284" s="14">
        <v>1282</v>
      </c>
      <c r="F1284" s="15">
        <v>2402.4760000000001</v>
      </c>
    </row>
    <row r="1285" spans="5:6" x14ac:dyDescent="0.25">
      <c r="E1285" s="14">
        <v>1283</v>
      </c>
      <c r="F1285" s="15">
        <v>279.99200000000002</v>
      </c>
    </row>
    <row r="1286" spans="5:6" x14ac:dyDescent="0.25">
      <c r="E1286" s="14">
        <v>1284</v>
      </c>
      <c r="F1286" s="15">
        <v>11299.972</v>
      </c>
    </row>
    <row r="1287" spans="5:6" x14ac:dyDescent="0.25">
      <c r="E1287" s="14">
        <v>1285</v>
      </c>
      <c r="F1287" s="15">
        <v>2881.14</v>
      </c>
    </row>
    <row r="1288" spans="5:6" x14ac:dyDescent="0.25">
      <c r="E1288" s="14">
        <v>1286</v>
      </c>
      <c r="F1288" s="15">
        <v>494.99099999999999</v>
      </c>
    </row>
    <row r="1289" spans="5:6" x14ac:dyDescent="0.25">
      <c r="E1289" s="14">
        <v>1287</v>
      </c>
      <c r="F1289" s="15">
        <v>2991.759</v>
      </c>
    </row>
    <row r="1290" spans="5:6" x14ac:dyDescent="0.25">
      <c r="E1290" s="14">
        <v>1288</v>
      </c>
      <c r="F1290" s="15">
        <v>959.98400000000004</v>
      </c>
    </row>
    <row r="1291" spans="5:6" x14ac:dyDescent="0.25">
      <c r="E1291" s="14">
        <v>1289</v>
      </c>
      <c r="F1291" s="15">
        <v>507.29050000000001</v>
      </c>
    </row>
    <row r="1292" spans="5:6" x14ac:dyDescent="0.25">
      <c r="E1292" s="14">
        <v>1290</v>
      </c>
      <c r="F1292" s="15">
        <v>8336.4169000000002</v>
      </c>
    </row>
    <row r="1293" spans="5:6" x14ac:dyDescent="0.25">
      <c r="E1293" s="14">
        <v>1291</v>
      </c>
      <c r="F1293" s="15">
        <v>6330.5746999999992</v>
      </c>
    </row>
    <row r="1294" spans="5:6" x14ac:dyDescent="0.25">
      <c r="E1294" s="14">
        <v>1292</v>
      </c>
      <c r="F1294" s="15">
        <v>1099.4814999999999</v>
      </c>
    </row>
    <row r="1295" spans="5:6" x14ac:dyDescent="0.25">
      <c r="E1295" s="14">
        <v>1293</v>
      </c>
      <c r="F1295" s="15">
        <v>1285.9717000000001</v>
      </c>
    </row>
    <row r="1296" spans="5:6" x14ac:dyDescent="0.25">
      <c r="E1296" s="14">
        <v>1294</v>
      </c>
      <c r="F1296" s="15">
        <v>1243.7847000000002</v>
      </c>
    </row>
    <row r="1297" spans="5:6" x14ac:dyDescent="0.25">
      <c r="E1297" s="14">
        <v>1295</v>
      </c>
      <c r="F1297" s="15">
        <v>5022.9573999999993</v>
      </c>
    </row>
    <row r="1298" spans="5:6" x14ac:dyDescent="0.25">
      <c r="E1298" s="14">
        <v>1296</v>
      </c>
      <c r="F1298" s="15">
        <v>3768.94</v>
      </c>
    </row>
    <row r="1299" spans="5:6" x14ac:dyDescent="0.25">
      <c r="E1299" s="14">
        <v>1297</v>
      </c>
      <c r="F1299" s="15">
        <v>502.1814</v>
      </c>
    </row>
    <row r="1300" spans="5:6" x14ac:dyDescent="0.25">
      <c r="E1300" s="14">
        <v>1298</v>
      </c>
      <c r="F1300" s="15">
        <v>4214.9467999999997</v>
      </c>
    </row>
    <row r="1301" spans="5:6" x14ac:dyDescent="0.25">
      <c r="E1301" s="14">
        <v>1299</v>
      </c>
      <c r="F1301" s="15">
        <v>1831.1813999999999</v>
      </c>
    </row>
    <row r="1302" spans="5:6" x14ac:dyDescent="0.25">
      <c r="E1302" s="14">
        <v>1300</v>
      </c>
      <c r="F1302" s="15">
        <v>7932.9464999999991</v>
      </c>
    </row>
    <row r="1303" spans="5:6" x14ac:dyDescent="0.25">
      <c r="E1303" s="14">
        <v>1301</v>
      </c>
      <c r="F1303" s="15">
        <v>4692.8640999999998</v>
      </c>
    </row>
    <row r="1304" spans="5:6" x14ac:dyDescent="0.25">
      <c r="E1304" s="14">
        <v>1302</v>
      </c>
      <c r="F1304" s="15">
        <v>6349.3634999999995</v>
      </c>
    </row>
    <row r="1305" spans="5:6" x14ac:dyDescent="0.25">
      <c r="E1305" s="14">
        <v>1303</v>
      </c>
      <c r="F1305" s="15">
        <v>5332.9467000000004</v>
      </c>
    </row>
    <row r="1306" spans="5:6" x14ac:dyDescent="0.25">
      <c r="E1306" s="14">
        <v>1304</v>
      </c>
      <c r="F1306" s="15">
        <v>2966.6441999999997</v>
      </c>
    </row>
    <row r="1307" spans="5:6" x14ac:dyDescent="0.25">
      <c r="E1307" s="14">
        <v>1305</v>
      </c>
      <c r="F1307" s="15">
        <v>1509.4727</v>
      </c>
    </row>
    <row r="1308" spans="5:6" x14ac:dyDescent="0.25">
      <c r="E1308" s="14">
        <v>1306</v>
      </c>
      <c r="F1308" s="15">
        <v>3505.7660000000001</v>
      </c>
    </row>
    <row r="1309" spans="5:6" x14ac:dyDescent="0.25">
      <c r="E1309" s="14">
        <v>1307</v>
      </c>
      <c r="F1309" s="15">
        <v>7482.1364000000003</v>
      </c>
    </row>
    <row r="1310" spans="5:6" x14ac:dyDescent="0.25">
      <c r="E1310" s="14">
        <v>1308</v>
      </c>
      <c r="F1310" s="15">
        <v>2319.9679999999998</v>
      </c>
    </row>
    <row r="1311" spans="5:6" x14ac:dyDescent="0.25">
      <c r="E1311" s="14">
        <v>1309</v>
      </c>
      <c r="F1311" s="15">
        <v>1619.991</v>
      </c>
    </row>
    <row r="1312" spans="5:6" x14ac:dyDescent="0.25">
      <c r="E1312" s="14">
        <v>1310</v>
      </c>
      <c r="F1312" s="15">
        <v>5833.9746999999998</v>
      </c>
    </row>
    <row r="1313" spans="5:6" x14ac:dyDescent="0.25">
      <c r="E1313" s="14">
        <v>1311</v>
      </c>
      <c r="F1313" s="15">
        <v>3975.2343000000001</v>
      </c>
    </row>
    <row r="1314" spans="5:6" x14ac:dyDescent="0.25">
      <c r="E1314" s="14">
        <v>1312</v>
      </c>
      <c r="F1314" s="15">
        <v>10617.973</v>
      </c>
    </row>
    <row r="1315" spans="5:6" x14ac:dyDescent="0.25">
      <c r="E1315" s="14">
        <v>1313</v>
      </c>
      <c r="F1315" s="15">
        <v>5114.0906999999997</v>
      </c>
    </row>
    <row r="1316" spans="5:6" x14ac:dyDescent="0.25">
      <c r="E1316" s="14">
        <v>1314</v>
      </c>
      <c r="F1316" s="15">
        <v>7045.1563999999998</v>
      </c>
    </row>
    <row r="1317" spans="5:6" x14ac:dyDescent="0.25">
      <c r="E1317" s="14">
        <v>1315</v>
      </c>
      <c r="F1317" s="15">
        <v>7848.2628000000004</v>
      </c>
    </row>
    <row r="1318" spans="5:6" x14ac:dyDescent="0.25">
      <c r="E1318" s="14">
        <v>1316</v>
      </c>
      <c r="F1318" s="15">
        <v>5925.4746999999998</v>
      </c>
    </row>
    <row r="1319" spans="5:6" x14ac:dyDescent="0.25">
      <c r="E1319" s="14">
        <v>1317</v>
      </c>
      <c r="F1319" s="15">
        <v>325.4907</v>
      </c>
    </row>
    <row r="1320" spans="5:6" x14ac:dyDescent="0.25">
      <c r="E1320" s="14">
        <v>1318</v>
      </c>
      <c r="F1320" s="15">
        <v>1052.972</v>
      </c>
    </row>
    <row r="1321" spans="5:6" x14ac:dyDescent="0.25">
      <c r="E1321" s="14">
        <v>1319</v>
      </c>
      <c r="F1321" s="15">
        <v>5231.8528999999999</v>
      </c>
    </row>
    <row r="1322" spans="5:6" x14ac:dyDescent="0.25">
      <c r="E1322" s="14">
        <v>1320</v>
      </c>
      <c r="F1322" s="15">
        <v>543.98400000000004</v>
      </c>
    </row>
    <row r="1323" spans="5:6" x14ac:dyDescent="0.25">
      <c r="E1323" s="14">
        <v>1321</v>
      </c>
      <c r="F1323" s="15">
        <v>5644.9151999999995</v>
      </c>
    </row>
    <row r="1324" spans="5:6" x14ac:dyDescent="0.25">
      <c r="E1324" s="14">
        <v>1322</v>
      </c>
      <c r="F1324" s="15">
        <v>5014.9636999999993</v>
      </c>
    </row>
    <row r="1325" spans="5:6" x14ac:dyDescent="0.25">
      <c r="E1325" s="14">
        <v>1323</v>
      </c>
      <c r="F1325" s="15">
        <v>2333.3559999999998</v>
      </c>
    </row>
    <row r="1326" spans="5:6" x14ac:dyDescent="0.25">
      <c r="E1326" s="14">
        <v>1324</v>
      </c>
      <c r="F1326" s="15">
        <v>3900.0607</v>
      </c>
    </row>
    <row r="1327" spans="5:6" x14ac:dyDescent="0.25">
      <c r="E1327" s="14">
        <v>1325</v>
      </c>
      <c r="F1327" s="15">
        <v>854.19100000000003</v>
      </c>
    </row>
    <row r="1328" spans="5:6" x14ac:dyDescent="0.25">
      <c r="E1328" s="14">
        <v>1326</v>
      </c>
      <c r="F1328" s="15">
        <v>3155.9564999999998</v>
      </c>
    </row>
    <row r="1329" spans="5:6" x14ac:dyDescent="0.25">
      <c r="E1329" s="14">
        <v>1327</v>
      </c>
      <c r="F1329" s="15">
        <v>1599.9839999999999</v>
      </c>
    </row>
    <row r="1330" spans="5:6" x14ac:dyDescent="0.25">
      <c r="E1330" s="14">
        <v>1328</v>
      </c>
      <c r="F1330" s="15">
        <v>4633.8544000000002</v>
      </c>
    </row>
    <row r="1331" spans="5:6" x14ac:dyDescent="0.25">
      <c r="E1331" s="14">
        <v>1329</v>
      </c>
      <c r="F1331" s="15">
        <v>3994.4559000000004</v>
      </c>
    </row>
    <row r="1332" spans="5:6" x14ac:dyDescent="0.25">
      <c r="E1332" s="14">
        <v>1330</v>
      </c>
      <c r="F1332" s="15">
        <v>5891.1623999999993</v>
      </c>
    </row>
    <row r="1333" spans="5:6" x14ac:dyDescent="0.25">
      <c r="E1333" s="14">
        <v>1331</v>
      </c>
      <c r="F1333" s="15">
        <v>2195.0517</v>
      </c>
    </row>
    <row r="1334" spans="5:6" x14ac:dyDescent="0.25">
      <c r="E1334" s="14">
        <v>1332</v>
      </c>
      <c r="F1334" s="15">
        <v>12307.9627</v>
      </c>
    </row>
    <row r="1335" spans="5:6" x14ac:dyDescent="0.25">
      <c r="E1335" s="14">
        <v>1333</v>
      </c>
      <c r="F1335" s="15">
        <v>8534.3742999999995</v>
      </c>
    </row>
    <row r="1336" spans="5:6" x14ac:dyDescent="0.25">
      <c r="E1336" s="14">
        <v>1334</v>
      </c>
      <c r="F1336" s="15">
        <v>5024.1644999999999</v>
      </c>
    </row>
    <row r="1337" spans="5:6" x14ac:dyDescent="0.25">
      <c r="E1337" s="14">
        <v>1335</v>
      </c>
      <c r="F1337" s="15">
        <v>2672.6925999999999</v>
      </c>
    </row>
    <row r="1338" spans="5:6" x14ac:dyDescent="0.25">
      <c r="E1338" s="14">
        <v>1336</v>
      </c>
      <c r="F1338" s="15">
        <v>269.99099999999999</v>
      </c>
    </row>
    <row r="1339" spans="5:6" x14ac:dyDescent="0.25">
      <c r="E1339" s="14">
        <v>1337</v>
      </c>
      <c r="F1339" s="15">
        <v>773.98170000000005</v>
      </c>
    </row>
    <row r="1340" spans="5:6" x14ac:dyDescent="0.25">
      <c r="E1340" s="14">
        <v>1338</v>
      </c>
      <c r="F1340" s="15">
        <v>1626.7824999999998</v>
      </c>
    </row>
    <row r="1341" spans="5:6" x14ac:dyDescent="0.25">
      <c r="E1341" s="14">
        <v>1339</v>
      </c>
      <c r="F1341" s="15">
        <v>1590.8534</v>
      </c>
    </row>
    <row r="1342" spans="5:6" x14ac:dyDescent="0.25">
      <c r="E1342" s="14">
        <v>1340</v>
      </c>
      <c r="F1342" s="15">
        <v>242.99100000000001</v>
      </c>
    </row>
    <row r="1343" spans="5:6" x14ac:dyDescent="0.25">
      <c r="E1343" s="14">
        <v>1341</v>
      </c>
      <c r="F1343" s="15">
        <v>8476.521999999999</v>
      </c>
    </row>
    <row r="1344" spans="5:6" x14ac:dyDescent="0.25">
      <c r="E1344" s="14">
        <v>1342</v>
      </c>
      <c r="F1344" s="15">
        <v>527.78120000000001</v>
      </c>
    </row>
    <row r="1345" spans="5:6" x14ac:dyDescent="0.25">
      <c r="E1345" s="14">
        <v>1343</v>
      </c>
      <c r="F1345" s="15">
        <v>1818.4544999999998</v>
      </c>
    </row>
    <row r="1346" spans="5:6" x14ac:dyDescent="0.25">
      <c r="E1346" s="14">
        <v>1344</v>
      </c>
      <c r="F1346" s="15">
        <v>3377.973</v>
      </c>
    </row>
    <row r="1347" spans="5:6" x14ac:dyDescent="0.25">
      <c r="E1347" s="14">
        <v>1345</v>
      </c>
      <c r="F1347" s="15">
        <v>1287.5736999999999</v>
      </c>
    </row>
    <row r="1348" spans="5:6" x14ac:dyDescent="0.25">
      <c r="E1348" s="14">
        <v>1346</v>
      </c>
      <c r="F1348" s="15">
        <v>3442.8135000000002</v>
      </c>
    </row>
    <row r="1349" spans="5:6" x14ac:dyDescent="0.25">
      <c r="E1349" s="14">
        <v>1347</v>
      </c>
      <c r="F1349" s="15">
        <v>6495.9719999999998</v>
      </c>
    </row>
    <row r="1350" spans="5:6" x14ac:dyDescent="0.25">
      <c r="E1350" s="14">
        <v>1348</v>
      </c>
      <c r="F1350" s="15">
        <v>11183.0335</v>
      </c>
    </row>
    <row r="1351" spans="5:6" x14ac:dyDescent="0.25">
      <c r="E1351" s="14">
        <v>1349</v>
      </c>
      <c r="F1351" s="15">
        <v>9278.6539000000012</v>
      </c>
    </row>
    <row r="1352" spans="5:6" x14ac:dyDescent="0.25">
      <c r="E1352" s="14">
        <v>1350</v>
      </c>
      <c r="F1352" s="15">
        <v>6089.9303999999993</v>
      </c>
    </row>
    <row r="1353" spans="5:6" x14ac:dyDescent="0.25">
      <c r="E1353" s="14">
        <v>1351</v>
      </c>
      <c r="F1353" s="15">
        <v>2465.4571999999998</v>
      </c>
    </row>
    <row r="1354" spans="5:6" x14ac:dyDescent="0.25">
      <c r="E1354" s="14">
        <v>1352</v>
      </c>
      <c r="F1354" s="15">
        <v>3243.7534000000001</v>
      </c>
    </row>
    <row r="1355" spans="5:6" x14ac:dyDescent="0.25">
      <c r="E1355" s="14">
        <v>1353</v>
      </c>
      <c r="F1355" s="15">
        <v>3613.7244999999998</v>
      </c>
    </row>
    <row r="1356" spans="5:6" x14ac:dyDescent="0.25">
      <c r="E1356" s="14">
        <v>1354</v>
      </c>
      <c r="F1356" s="15">
        <v>4475.4634999999998</v>
      </c>
    </row>
    <row r="1357" spans="5:6" x14ac:dyDescent="0.25">
      <c r="E1357" s="14">
        <v>1355</v>
      </c>
      <c r="F1357" s="15">
        <v>1961.0811999999999</v>
      </c>
    </row>
    <row r="1358" spans="5:6" x14ac:dyDescent="0.25">
      <c r="E1358" s="14">
        <v>1356</v>
      </c>
      <c r="F1358" s="15">
        <v>1359.9760000000001</v>
      </c>
    </row>
    <row r="1359" spans="5:6" x14ac:dyDescent="0.25">
      <c r="E1359" s="14">
        <v>1357</v>
      </c>
      <c r="F1359" s="15">
        <v>569.98099999999999</v>
      </c>
    </row>
    <row r="1360" spans="5:6" x14ac:dyDescent="0.25">
      <c r="E1360" s="14">
        <v>1358</v>
      </c>
      <c r="F1360" s="15">
        <v>3443.9376999999999</v>
      </c>
    </row>
    <row r="1361" spans="5:6" x14ac:dyDescent="0.25">
      <c r="E1361" s="14">
        <v>1359</v>
      </c>
      <c r="F1361" s="15">
        <v>6543.0622000000003</v>
      </c>
    </row>
    <row r="1362" spans="5:6" x14ac:dyDescent="0.25">
      <c r="E1362" s="14">
        <v>1360</v>
      </c>
      <c r="F1362" s="15">
        <v>7967.4143999999997</v>
      </c>
    </row>
    <row r="1363" spans="5:6" x14ac:dyDescent="0.25">
      <c r="E1363" s="14">
        <v>1361</v>
      </c>
      <c r="F1363" s="15">
        <v>1240.1840000000002</v>
      </c>
    </row>
    <row r="1364" spans="5:6" x14ac:dyDescent="0.25">
      <c r="E1364" s="14">
        <v>1362</v>
      </c>
      <c r="F1364" s="15">
        <v>4299.9570000000003</v>
      </c>
    </row>
    <row r="1365" spans="5:6" x14ac:dyDescent="0.25">
      <c r="E1365" s="14">
        <v>1363</v>
      </c>
      <c r="F1365" s="15">
        <v>1860.5825</v>
      </c>
    </row>
    <row r="1366" spans="5:6" x14ac:dyDescent="0.25">
      <c r="E1366" s="14">
        <v>1364</v>
      </c>
      <c r="F1366" s="15">
        <v>989.99099999999999</v>
      </c>
    </row>
    <row r="1367" spans="5:6" x14ac:dyDescent="0.25">
      <c r="E1367" s="14">
        <v>1365</v>
      </c>
      <c r="F1367" s="15">
        <v>5699.9809999999998</v>
      </c>
    </row>
    <row r="1368" spans="5:6" x14ac:dyDescent="0.25">
      <c r="E1368" s="14">
        <v>1366</v>
      </c>
      <c r="F1368" s="15">
        <v>989.98199999999997</v>
      </c>
    </row>
    <row r="1369" spans="5:6" x14ac:dyDescent="0.25">
      <c r="E1369" s="14">
        <v>1367</v>
      </c>
      <c r="F1369" s="15">
        <v>2032.4445000000001</v>
      </c>
    </row>
    <row r="1370" spans="5:6" x14ac:dyDescent="0.25">
      <c r="E1370" s="14">
        <v>1368</v>
      </c>
      <c r="F1370" s="15">
        <v>10216.235999999999</v>
      </c>
    </row>
    <row r="1371" spans="5:6" x14ac:dyDescent="0.25">
      <c r="E1371" s="14">
        <v>1369</v>
      </c>
      <c r="F1371" s="15">
        <v>620.0920000000001</v>
      </c>
    </row>
    <row r="1372" spans="5:6" x14ac:dyDescent="0.25">
      <c r="E1372" s="14">
        <v>1370</v>
      </c>
      <c r="F1372" s="15">
        <v>7439.9813999999997</v>
      </c>
    </row>
    <row r="1373" spans="5:6" x14ac:dyDescent="0.25">
      <c r="E1373" s="14">
        <v>1371</v>
      </c>
      <c r="F1373" s="15">
        <v>1734.9324999999999</v>
      </c>
    </row>
    <row r="1374" spans="5:6" x14ac:dyDescent="0.25">
      <c r="E1374" s="14">
        <v>1372</v>
      </c>
      <c r="F1374" s="15">
        <v>7021.1486999999997</v>
      </c>
    </row>
    <row r="1375" spans="5:6" x14ac:dyDescent="0.25">
      <c r="E1375" s="14">
        <v>1373</v>
      </c>
      <c r="F1375" s="15">
        <v>5600.0573999999997</v>
      </c>
    </row>
    <row r="1376" spans="5:6" x14ac:dyDescent="0.25">
      <c r="E1376" s="14">
        <v>1374</v>
      </c>
      <c r="F1376" s="15">
        <v>8394.4714000000004</v>
      </c>
    </row>
    <row r="1377" spans="5:6" x14ac:dyDescent="0.25">
      <c r="E1377" s="14">
        <v>1375</v>
      </c>
      <c r="F1377" s="15">
        <v>2915.1080000000002</v>
      </c>
    </row>
    <row r="1378" spans="5:6" x14ac:dyDescent="0.25">
      <c r="E1378" s="14">
        <v>1376</v>
      </c>
      <c r="F1378" s="15">
        <v>4109.0649999999996</v>
      </c>
    </row>
    <row r="1379" spans="5:6" x14ac:dyDescent="0.25">
      <c r="E1379" s="14">
        <v>1377</v>
      </c>
      <c r="F1379" s="15">
        <v>997.17239999999993</v>
      </c>
    </row>
    <row r="1380" spans="5:6" x14ac:dyDescent="0.25">
      <c r="E1380" s="14">
        <v>1378</v>
      </c>
      <c r="F1380" s="15">
        <v>4776.0443999999998</v>
      </c>
    </row>
    <row r="1381" spans="5:6" x14ac:dyDescent="0.25">
      <c r="E1381" s="14">
        <v>1379</v>
      </c>
      <c r="F1381" s="15">
        <v>2834.8444</v>
      </c>
    </row>
    <row r="1382" spans="5:6" x14ac:dyDescent="0.25">
      <c r="E1382" s="14">
        <v>1380</v>
      </c>
      <c r="F1382" s="15">
        <v>2319.9919999999997</v>
      </c>
    </row>
    <row r="1383" spans="5:6" x14ac:dyDescent="0.25">
      <c r="E1383" s="14">
        <v>1381</v>
      </c>
      <c r="F1383" s="15">
        <v>2414.9629999999997</v>
      </c>
    </row>
    <row r="1384" spans="5:6" x14ac:dyDescent="0.25">
      <c r="E1384" s="14">
        <v>1382</v>
      </c>
      <c r="F1384" s="15">
        <v>16491.52</v>
      </c>
    </row>
    <row r="1385" spans="5:6" x14ac:dyDescent="0.25">
      <c r="E1385" s="14">
        <v>1383</v>
      </c>
      <c r="F1385" s="15">
        <v>1392.2730000000001</v>
      </c>
    </row>
    <row r="1386" spans="5:6" x14ac:dyDescent="0.25">
      <c r="E1386" s="14">
        <v>1384</v>
      </c>
      <c r="F1386" s="15">
        <v>2518.1494000000002</v>
      </c>
    </row>
    <row r="1387" spans="5:6" x14ac:dyDescent="0.25">
      <c r="E1387" s="14">
        <v>1385</v>
      </c>
      <c r="F1387" s="15">
        <v>2006.0628999999999</v>
      </c>
    </row>
    <row r="1388" spans="5:6" x14ac:dyDescent="0.25">
      <c r="E1388" s="14">
        <v>1386</v>
      </c>
      <c r="F1388" s="15">
        <v>1806.4124999999999</v>
      </c>
    </row>
    <row r="1389" spans="5:6" x14ac:dyDescent="0.25">
      <c r="E1389" s="14">
        <v>1387</v>
      </c>
      <c r="F1389" s="15">
        <v>1199.9839999999999</v>
      </c>
    </row>
    <row r="1390" spans="5:6" x14ac:dyDescent="0.25">
      <c r="E1390" s="14">
        <v>1388</v>
      </c>
      <c r="F1390" s="15">
        <v>2559.9919999999997</v>
      </c>
    </row>
    <row r="1391" spans="5:6" x14ac:dyDescent="0.25">
      <c r="E1391" s="14">
        <v>1389</v>
      </c>
      <c r="F1391" s="15">
        <v>1499.3820000000001</v>
      </c>
    </row>
    <row r="1392" spans="5:6" x14ac:dyDescent="0.25">
      <c r="E1392" s="14">
        <v>1390</v>
      </c>
      <c r="F1392" s="15">
        <v>5333.335</v>
      </c>
    </row>
    <row r="1393" spans="5:6" x14ac:dyDescent="0.25">
      <c r="E1393" s="14">
        <v>1391</v>
      </c>
      <c r="F1393" s="15">
        <v>17086.934300000001</v>
      </c>
    </row>
    <row r="1394" spans="5:6" x14ac:dyDescent="0.25">
      <c r="E1394" s="14">
        <v>1392</v>
      </c>
      <c r="F1394" s="15">
        <v>5922.4724999999999</v>
      </c>
    </row>
    <row r="1395" spans="5:6" x14ac:dyDescent="0.25">
      <c r="E1395" s="14">
        <v>1393</v>
      </c>
      <c r="F1395" s="15">
        <v>1681.4809999999998</v>
      </c>
    </row>
    <row r="1396" spans="5:6" x14ac:dyDescent="0.25">
      <c r="E1396" s="14">
        <v>1394</v>
      </c>
      <c r="F1396" s="15">
        <v>2615.9760000000001</v>
      </c>
    </row>
    <row r="1397" spans="5:6" x14ac:dyDescent="0.25">
      <c r="E1397" s="14">
        <v>1395</v>
      </c>
      <c r="F1397" s="15">
        <v>5220.4733999999999</v>
      </c>
    </row>
    <row r="1398" spans="5:6" x14ac:dyDescent="0.25">
      <c r="E1398" s="14">
        <v>1396</v>
      </c>
      <c r="F1398" s="15">
        <v>5984.9809999999998</v>
      </c>
    </row>
    <row r="1399" spans="5:6" x14ac:dyDescent="0.25">
      <c r="E1399" s="14">
        <v>1397</v>
      </c>
      <c r="F1399" s="15">
        <v>4921.1543999999994</v>
      </c>
    </row>
    <row r="1400" spans="5:6" x14ac:dyDescent="0.25">
      <c r="E1400" s="14">
        <v>1398</v>
      </c>
      <c r="F1400" s="15">
        <v>7688.2721000000001</v>
      </c>
    </row>
    <row r="1401" spans="5:6" x14ac:dyDescent="0.25">
      <c r="E1401" s="14">
        <v>1399</v>
      </c>
      <c r="F1401" s="15">
        <v>2319.7539000000002</v>
      </c>
    </row>
    <row r="1402" spans="5:6" x14ac:dyDescent="0.25">
      <c r="E1402" s="14">
        <v>1400</v>
      </c>
      <c r="F1402" s="15">
        <v>2928.6839999999997</v>
      </c>
    </row>
    <row r="1403" spans="5:6" x14ac:dyDescent="0.25">
      <c r="E1403" s="14">
        <v>1401</v>
      </c>
      <c r="F1403" s="15">
        <v>2200.9443999999999</v>
      </c>
    </row>
    <row r="1404" spans="5:6" x14ac:dyDescent="0.25">
      <c r="E1404" s="14">
        <v>1402</v>
      </c>
      <c r="F1404" s="15">
        <v>799.99199999999996</v>
      </c>
    </row>
    <row r="1405" spans="5:6" x14ac:dyDescent="0.25">
      <c r="E1405" s="14">
        <v>1403</v>
      </c>
      <c r="F1405" s="15">
        <v>12595.073</v>
      </c>
    </row>
    <row r="1406" spans="5:6" x14ac:dyDescent="0.25">
      <c r="E1406" s="14">
        <v>1404</v>
      </c>
      <c r="F1406" s="15">
        <v>3015.3128999999999</v>
      </c>
    </row>
    <row r="1407" spans="5:6" x14ac:dyDescent="0.25">
      <c r="E1407" s="14">
        <v>1405</v>
      </c>
      <c r="F1407" s="15">
        <v>1649.9724999999999</v>
      </c>
    </row>
    <row r="1408" spans="5:6" x14ac:dyDescent="0.25">
      <c r="E1408" s="14">
        <v>1406</v>
      </c>
      <c r="F1408" s="15">
        <v>7900.4346999999998</v>
      </c>
    </row>
    <row r="1409" spans="5:6" x14ac:dyDescent="0.25">
      <c r="E1409" s="14">
        <v>1407</v>
      </c>
      <c r="F1409" s="15">
        <v>1856.075</v>
      </c>
    </row>
    <row r="1410" spans="5:6" x14ac:dyDescent="0.25">
      <c r="E1410" s="14">
        <v>1408</v>
      </c>
      <c r="F1410" s="15">
        <v>4829.1824999999999</v>
      </c>
    </row>
    <row r="1411" spans="5:6" x14ac:dyDescent="0.25">
      <c r="E1411" s="14">
        <v>1409</v>
      </c>
      <c r="F1411" s="15">
        <v>2093.4135000000001</v>
      </c>
    </row>
    <row r="1412" spans="5:6" x14ac:dyDescent="0.25">
      <c r="E1412" s="14">
        <v>1410</v>
      </c>
      <c r="F1412" s="15">
        <v>1829.6655000000001</v>
      </c>
    </row>
    <row r="1413" spans="5:6" x14ac:dyDescent="0.25">
      <c r="E1413" s="14">
        <v>1411</v>
      </c>
      <c r="F1413" s="15">
        <v>4960.4586999999992</v>
      </c>
    </row>
    <row r="1414" spans="5:6" x14ac:dyDescent="0.25">
      <c r="E1414" s="14">
        <v>1412</v>
      </c>
      <c r="F1414" s="15">
        <v>1234.9715000000001</v>
      </c>
    </row>
    <row r="1415" spans="5:6" x14ac:dyDescent="0.25">
      <c r="E1415" s="14">
        <v>1413</v>
      </c>
      <c r="F1415" s="15">
        <v>3014.3239999999996</v>
      </c>
    </row>
    <row r="1416" spans="5:6" x14ac:dyDescent="0.25">
      <c r="E1416" s="14">
        <v>1414</v>
      </c>
      <c r="F1416" s="15">
        <v>176.69069999999999</v>
      </c>
    </row>
    <row r="1417" spans="5:6" x14ac:dyDescent="0.25">
      <c r="E1417" s="14">
        <v>1415</v>
      </c>
      <c r="F1417" s="15">
        <v>9725.8374000000003</v>
      </c>
    </row>
    <row r="1418" spans="5:6" x14ac:dyDescent="0.25">
      <c r="E1418" s="14">
        <v>1416</v>
      </c>
      <c r="F1418" s="15">
        <v>3254.9906999999998</v>
      </c>
    </row>
    <row r="1419" spans="5:6" x14ac:dyDescent="0.25">
      <c r="E1419" s="14">
        <v>1417</v>
      </c>
      <c r="F1419" s="15">
        <v>557.98140000000001</v>
      </c>
    </row>
    <row r="1420" spans="5:6" x14ac:dyDescent="0.25">
      <c r="E1420" s="14">
        <v>1418</v>
      </c>
      <c r="F1420" s="15">
        <v>4162.8554999999997</v>
      </c>
    </row>
    <row r="1421" spans="5:6" x14ac:dyDescent="0.25">
      <c r="E1421" s="14">
        <v>1419</v>
      </c>
      <c r="F1421" s="15">
        <v>4399.9920000000002</v>
      </c>
    </row>
    <row r="1422" spans="5:6" x14ac:dyDescent="0.25">
      <c r="E1422" s="14">
        <v>1420</v>
      </c>
      <c r="F1422" s="15">
        <v>1407.5519999999999</v>
      </c>
    </row>
    <row r="1423" spans="5:6" x14ac:dyDescent="0.25">
      <c r="E1423" s="14">
        <v>1421</v>
      </c>
      <c r="F1423" s="15">
        <v>17494.940500000001</v>
      </c>
    </row>
    <row r="1424" spans="5:6" x14ac:dyDescent="0.25">
      <c r="E1424" s="14">
        <v>1422</v>
      </c>
      <c r="F1424" s="15">
        <v>7049.6729999999998</v>
      </c>
    </row>
    <row r="1425" spans="5:6" x14ac:dyDescent="0.25">
      <c r="E1425" s="14">
        <v>1423</v>
      </c>
      <c r="F1425" s="15">
        <v>11238.654399999999</v>
      </c>
    </row>
    <row r="1426" spans="5:6" x14ac:dyDescent="0.25">
      <c r="E1426" s="14">
        <v>1424</v>
      </c>
      <c r="F1426" s="15">
        <v>6591.9760000000006</v>
      </c>
    </row>
    <row r="1427" spans="5:6" x14ac:dyDescent="0.25">
      <c r="E1427" s="14">
        <v>1425</v>
      </c>
      <c r="F1427" s="15">
        <v>4639.9839999999995</v>
      </c>
    </row>
    <row r="1428" spans="5:6" x14ac:dyDescent="0.25">
      <c r="E1428" s="14">
        <v>1426</v>
      </c>
      <c r="F1428" s="15">
        <v>6782.3368</v>
      </c>
    </row>
    <row r="1429" spans="5:6" x14ac:dyDescent="0.25">
      <c r="E1429" s="14">
        <v>1427</v>
      </c>
      <c r="F1429" s="15">
        <v>351.99200000000002</v>
      </c>
    </row>
    <row r="1430" spans="5:6" x14ac:dyDescent="0.25">
      <c r="E1430" s="14">
        <v>1428</v>
      </c>
      <c r="F1430" s="15">
        <v>674.99099999999999</v>
      </c>
    </row>
    <row r="1431" spans="5:6" x14ac:dyDescent="0.25">
      <c r="E1431" s="14">
        <v>1429</v>
      </c>
      <c r="F1431" s="15">
        <v>2042.0634</v>
      </c>
    </row>
    <row r="1432" spans="5:6" x14ac:dyDescent="0.25">
      <c r="E1432" s="14">
        <v>1430</v>
      </c>
      <c r="F1432" s="15">
        <v>3628.5126999999998</v>
      </c>
    </row>
    <row r="1433" spans="5:6" x14ac:dyDescent="0.25">
      <c r="E1433" s="14">
        <v>1431</v>
      </c>
      <c r="F1433" s="15">
        <v>1705.9632000000001</v>
      </c>
    </row>
    <row r="1434" spans="5:6" x14ac:dyDescent="0.25">
      <c r="E1434" s="14">
        <v>1432</v>
      </c>
      <c r="F1434" s="15">
        <v>2696.9906999999998</v>
      </c>
    </row>
    <row r="1435" spans="5:6" x14ac:dyDescent="0.25">
      <c r="E1435" s="14">
        <v>1433</v>
      </c>
      <c r="F1435" s="15">
        <v>4226.2304999999997</v>
      </c>
    </row>
    <row r="1436" spans="5:6" x14ac:dyDescent="0.25">
      <c r="E1436" s="14">
        <v>1434</v>
      </c>
      <c r="F1436" s="15">
        <v>1530.963</v>
      </c>
    </row>
    <row r="1437" spans="5:6" x14ac:dyDescent="0.25">
      <c r="E1437" s="14">
        <v>1435</v>
      </c>
      <c r="F1437" s="15">
        <v>8069.6564999999991</v>
      </c>
    </row>
    <row r="1438" spans="5:6" x14ac:dyDescent="0.25">
      <c r="E1438" s="14">
        <v>1436</v>
      </c>
      <c r="F1438" s="15">
        <v>9334.509399999999</v>
      </c>
    </row>
    <row r="1439" spans="5:6" x14ac:dyDescent="0.25">
      <c r="E1439" s="14">
        <v>1437</v>
      </c>
      <c r="F1439" s="15">
        <v>3799.9904999999999</v>
      </c>
    </row>
    <row r="1440" spans="5:6" x14ac:dyDescent="0.25">
      <c r="E1440" s="14">
        <v>1438</v>
      </c>
      <c r="F1440" s="15">
        <v>12980.938699999999</v>
      </c>
    </row>
    <row r="1441" spans="5:6" x14ac:dyDescent="0.25">
      <c r="E1441" s="14">
        <v>1439</v>
      </c>
      <c r="F1441" s="15">
        <v>9919.9210000000003</v>
      </c>
    </row>
    <row r="1442" spans="5:6" x14ac:dyDescent="0.25">
      <c r="E1442" s="14">
        <v>1440</v>
      </c>
      <c r="F1442" s="15">
        <v>10360.254999999999</v>
      </c>
    </row>
    <row r="1443" spans="5:6" x14ac:dyDescent="0.25">
      <c r="E1443" s="14">
        <v>1441</v>
      </c>
      <c r="F1443" s="15">
        <v>9173.3816999999999</v>
      </c>
    </row>
    <row r="1444" spans="5:6" x14ac:dyDescent="0.25">
      <c r="E1444" s="14">
        <v>1442</v>
      </c>
      <c r="F1444" s="15">
        <v>6987.248700000001</v>
      </c>
    </row>
    <row r="1445" spans="5:6" x14ac:dyDescent="0.25">
      <c r="E1445" s="14">
        <v>1443</v>
      </c>
      <c r="F1445" s="15">
        <v>10372.0934</v>
      </c>
    </row>
    <row r="1446" spans="5:6" x14ac:dyDescent="0.25">
      <c r="E1446" s="14">
        <v>1444</v>
      </c>
      <c r="F1446" s="15">
        <v>1399.9760000000001</v>
      </c>
    </row>
    <row r="1447" spans="5:6" x14ac:dyDescent="0.25">
      <c r="E1447" s="14">
        <v>1445</v>
      </c>
      <c r="F1447" s="15">
        <v>7999.9839999999995</v>
      </c>
    </row>
    <row r="1448" spans="5:6" x14ac:dyDescent="0.25">
      <c r="E1448" s="14" t="s">
        <v>10</v>
      </c>
      <c r="F1448" s="15">
        <v>7689116.5576000018</v>
      </c>
    </row>
  </sheetData>
  <mergeCells count="3">
    <mergeCell ref="A1:B1"/>
    <mergeCell ref="I1:J1"/>
    <mergeCell ref="E1:F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J4727"/>
  <sheetViews>
    <sheetView workbookViewId="0">
      <selection activeCell="D1" sqref="D1"/>
    </sheetView>
  </sheetViews>
  <sheetFormatPr defaultRowHeight="15" x14ac:dyDescent="0.25"/>
  <cols>
    <col min="1" max="1" width="12.7109375" customWidth="1"/>
    <col min="2" max="2" width="11.28515625" customWidth="1"/>
    <col min="3" max="3" width="11.7109375" customWidth="1"/>
    <col min="4" max="4" width="13.140625" customWidth="1"/>
    <col min="10" max="10" width="12" customWidth="1"/>
  </cols>
  <sheetData>
    <row r="1" spans="1:10" x14ac:dyDescent="0.25">
      <c r="A1" s="3" t="s">
        <v>2</v>
      </c>
      <c r="B1" s="3" t="s">
        <v>4</v>
      </c>
      <c r="C1" s="3" t="s">
        <v>8</v>
      </c>
      <c r="D1" s="3" t="s">
        <v>9</v>
      </c>
      <c r="F1" s="22" t="s">
        <v>20</v>
      </c>
      <c r="G1" s="22"/>
      <c r="H1" s="22"/>
      <c r="I1" s="22"/>
      <c r="J1" s="22"/>
    </row>
    <row r="2" spans="1:10" x14ac:dyDescent="0.25">
      <c r="A2">
        <v>2</v>
      </c>
      <c r="B2" s="1">
        <f>VLOOKUP(A2,order_items!D:G,4,0)</f>
        <v>749.99</v>
      </c>
      <c r="C2" s="11">
        <f>SUMIF(order_items!D:D,A:A,order_items!F:F)</f>
        <v>118</v>
      </c>
      <c r="D2" s="4">
        <f t="shared" ref="D2:D65" si="0">B2*C2</f>
        <v>88498.82</v>
      </c>
    </row>
    <row r="3" spans="1:10" x14ac:dyDescent="0.25">
      <c r="A3">
        <v>3</v>
      </c>
      <c r="B3" s="1">
        <f>VLOOKUP(A3,order_items!D:G,4,0)</f>
        <v>999.99</v>
      </c>
      <c r="C3" s="11">
        <f>SUMIF(order_items!D:D,A:A,order_items!F:F)</f>
        <v>126</v>
      </c>
      <c r="D3" s="4">
        <f t="shared" si="0"/>
        <v>125998.74</v>
      </c>
    </row>
    <row r="4" spans="1:10" x14ac:dyDescent="0.25">
      <c r="A4">
        <v>7</v>
      </c>
      <c r="B4" s="1">
        <f>VLOOKUP(A4,order_items!D:G,4,0)</f>
        <v>3999.99</v>
      </c>
      <c r="C4" s="11">
        <f>SUMIF(order_items!D:D,A:A,order_items!F:F)</f>
        <v>154</v>
      </c>
      <c r="D4" s="4">
        <f t="shared" si="0"/>
        <v>615998.46</v>
      </c>
    </row>
    <row r="5" spans="1:10" x14ac:dyDescent="0.25">
      <c r="A5">
        <v>5</v>
      </c>
      <c r="B5" s="1">
        <f>VLOOKUP(A5,order_items!D:G,4,0)</f>
        <v>1320.99</v>
      </c>
      <c r="C5" s="11">
        <f>SUMIF(order_items!D:D,A:A,order_items!F:F)</f>
        <v>129</v>
      </c>
      <c r="D5" s="4">
        <f t="shared" si="0"/>
        <v>170407.71</v>
      </c>
    </row>
    <row r="6" spans="1:10" x14ac:dyDescent="0.25">
      <c r="A6">
        <v>6</v>
      </c>
      <c r="B6" s="1">
        <f>VLOOKUP(A6,order_items!D:G,4,0)</f>
        <v>469.99</v>
      </c>
      <c r="C6" s="11">
        <f>SUMIF(order_items!D:D,A:A,order_items!F:F)</f>
        <v>167</v>
      </c>
      <c r="D6" s="4">
        <f t="shared" si="0"/>
        <v>78488.33</v>
      </c>
    </row>
    <row r="7" spans="1:10" x14ac:dyDescent="0.25">
      <c r="A7">
        <v>9</v>
      </c>
      <c r="B7" s="1">
        <f>VLOOKUP(A7,order_items!D:G,4,0)</f>
        <v>2999.99</v>
      </c>
      <c r="C7" s="11">
        <f>SUMIF(order_items!D:D,A:A,order_items!F:F)</f>
        <v>145</v>
      </c>
      <c r="D7" s="4">
        <f t="shared" si="0"/>
        <v>434998.55</v>
      </c>
    </row>
    <row r="8" spans="1:10" x14ac:dyDescent="0.25">
      <c r="A8">
        <v>4</v>
      </c>
      <c r="B8" s="1">
        <f>VLOOKUP(A8,order_items!D:G,4,0)</f>
        <v>2899.99</v>
      </c>
      <c r="C8" s="11">
        <f>SUMIF(order_items!D:D,A:A,order_items!F:F)</f>
        <v>143</v>
      </c>
      <c r="D8" s="4">
        <f t="shared" si="0"/>
        <v>414698.56999999995</v>
      </c>
    </row>
    <row r="9" spans="1:10" x14ac:dyDescent="0.25">
      <c r="A9">
        <v>11</v>
      </c>
      <c r="B9" s="1">
        <f>VLOOKUP(A9,order_items!D:G,4,0)</f>
        <v>1680.99</v>
      </c>
      <c r="C9" s="11">
        <f>SUMIF(order_items!D:D,A:A,order_items!F:F)</f>
        <v>151</v>
      </c>
      <c r="D9" s="4">
        <f t="shared" si="0"/>
        <v>253829.49</v>
      </c>
    </row>
    <row r="10" spans="1:10" x14ac:dyDescent="0.25">
      <c r="A10">
        <v>56</v>
      </c>
      <c r="B10" s="1">
        <f>VLOOKUP(A10,order_items!D:G,4,0)</f>
        <v>5499.99</v>
      </c>
      <c r="C10" s="11">
        <f>SUMIF(order_items!D:D,A:A,order_items!F:F)</f>
        <v>43</v>
      </c>
      <c r="D10" s="4">
        <f t="shared" si="0"/>
        <v>236499.56999999998</v>
      </c>
    </row>
    <row r="11" spans="1:10" x14ac:dyDescent="0.25">
      <c r="A11">
        <v>10</v>
      </c>
      <c r="B11" s="1">
        <f>VLOOKUP(A11,order_items!D:G,4,0)</f>
        <v>1549</v>
      </c>
      <c r="C11" s="11">
        <f>SUMIF(order_items!D:D,A:A,order_items!F:F)</f>
        <v>147</v>
      </c>
      <c r="D11" s="4">
        <f t="shared" si="0"/>
        <v>227703</v>
      </c>
    </row>
    <row r="12" spans="1:10" x14ac:dyDescent="0.25">
      <c r="A12">
        <v>12</v>
      </c>
      <c r="B12" s="1">
        <f>VLOOKUP(A12,order_items!D:G,4,0)</f>
        <v>549.99</v>
      </c>
      <c r="C12" s="11">
        <f>SUMIF(order_items!D:D,A:A,order_items!F:F)</f>
        <v>153</v>
      </c>
      <c r="D12" s="4">
        <f t="shared" si="0"/>
        <v>84148.47</v>
      </c>
    </row>
    <row r="13" spans="1:10" x14ac:dyDescent="0.25">
      <c r="A13">
        <v>13</v>
      </c>
      <c r="B13" s="1">
        <f>VLOOKUP(A13,order_items!D:G,4,0)</f>
        <v>269.99</v>
      </c>
      <c r="C13" s="11">
        <f>SUMIF(order_items!D:D,A:A,order_items!F:F)</f>
        <v>157</v>
      </c>
      <c r="D13" s="4">
        <f t="shared" si="0"/>
        <v>42388.43</v>
      </c>
    </row>
    <row r="14" spans="1:10" x14ac:dyDescent="0.25">
      <c r="A14">
        <v>14</v>
      </c>
      <c r="B14" s="1">
        <f>VLOOKUP(A14,order_items!D:G,4,0)</f>
        <v>269.99</v>
      </c>
      <c r="C14" s="11">
        <f>SUMIF(order_items!D:D,A:A,order_items!F:F)</f>
        <v>124</v>
      </c>
      <c r="D14" s="4">
        <f t="shared" si="0"/>
        <v>33478.76</v>
      </c>
    </row>
    <row r="15" spans="1:10" x14ac:dyDescent="0.25">
      <c r="A15">
        <v>15</v>
      </c>
      <c r="B15" s="1">
        <f>VLOOKUP(A15,order_items!D:G,4,0)</f>
        <v>529.99</v>
      </c>
      <c r="C15" s="11">
        <f>SUMIF(order_items!D:D,A:A,order_items!F:F)</f>
        <v>137</v>
      </c>
      <c r="D15" s="4">
        <f t="shared" si="0"/>
        <v>72608.63</v>
      </c>
    </row>
    <row r="16" spans="1:10" x14ac:dyDescent="0.25">
      <c r="A16">
        <v>16</v>
      </c>
      <c r="B16" s="1">
        <f>VLOOKUP(A16,order_items!D:G,4,0)</f>
        <v>599.99</v>
      </c>
      <c r="C16" s="11">
        <f>SUMIF(order_items!D:D,A:A,order_items!F:F)</f>
        <v>156</v>
      </c>
      <c r="D16" s="4">
        <f t="shared" si="0"/>
        <v>93598.44</v>
      </c>
    </row>
    <row r="17" spans="1:4" x14ac:dyDescent="0.25">
      <c r="A17">
        <v>17</v>
      </c>
      <c r="B17" s="1">
        <f>VLOOKUP(A17,order_items!D:G,4,0)</f>
        <v>429</v>
      </c>
      <c r="C17" s="11">
        <f>SUMIF(order_items!D:D,A:A,order_items!F:F)</f>
        <v>133</v>
      </c>
      <c r="D17" s="4">
        <f t="shared" si="0"/>
        <v>57057</v>
      </c>
    </row>
    <row r="18" spans="1:4" x14ac:dyDescent="0.25">
      <c r="A18">
        <v>18</v>
      </c>
      <c r="B18" s="1">
        <f>VLOOKUP(A18,order_items!D:G,4,0)</f>
        <v>449</v>
      </c>
      <c r="C18" s="11">
        <f>SUMIF(order_items!D:D,A:A,order_items!F:F)</f>
        <v>134</v>
      </c>
      <c r="D18" s="4">
        <f t="shared" si="0"/>
        <v>60166</v>
      </c>
    </row>
    <row r="19" spans="1:4" x14ac:dyDescent="0.25">
      <c r="A19">
        <v>19</v>
      </c>
      <c r="B19" s="1">
        <f>VLOOKUP(A19,order_items!D:G,4,0)</f>
        <v>449</v>
      </c>
      <c r="C19" s="11">
        <f>SUMIF(order_items!D:D,A:A,order_items!F:F)</f>
        <v>109</v>
      </c>
      <c r="D19" s="4">
        <f t="shared" si="0"/>
        <v>48941</v>
      </c>
    </row>
    <row r="20" spans="1:4" x14ac:dyDescent="0.25">
      <c r="A20">
        <v>20</v>
      </c>
      <c r="B20" s="1">
        <f>VLOOKUP(A20,order_items!D:G,4,0)</f>
        <v>599.99</v>
      </c>
      <c r="C20" s="11">
        <f>SUMIF(order_items!D:D,A:A,order_items!F:F)</f>
        <v>125</v>
      </c>
      <c r="D20" s="4">
        <f t="shared" si="0"/>
        <v>74998.75</v>
      </c>
    </row>
    <row r="21" spans="1:4" x14ac:dyDescent="0.25">
      <c r="A21">
        <v>21</v>
      </c>
      <c r="B21" s="1">
        <f>VLOOKUP(A21,order_items!D:G,4,0)</f>
        <v>269.99</v>
      </c>
      <c r="C21" s="11">
        <f>SUMIF(order_items!D:D,A:A,order_items!F:F)</f>
        <v>139</v>
      </c>
      <c r="D21" s="4">
        <f t="shared" si="0"/>
        <v>37528.61</v>
      </c>
    </row>
    <row r="22" spans="1:4" x14ac:dyDescent="0.25">
      <c r="A22">
        <v>22</v>
      </c>
      <c r="B22" s="1">
        <f>VLOOKUP(A22,order_items!D:G,4,0)</f>
        <v>269.99</v>
      </c>
      <c r="C22" s="11">
        <f>SUMIF(order_items!D:D,A:A,order_items!F:F)</f>
        <v>145</v>
      </c>
      <c r="D22" s="4">
        <f t="shared" si="0"/>
        <v>39148.550000000003</v>
      </c>
    </row>
    <row r="23" spans="1:4" x14ac:dyDescent="0.25">
      <c r="A23">
        <v>23</v>
      </c>
      <c r="B23" s="1">
        <f>VLOOKUP(A23,order_items!D:G,4,0)</f>
        <v>299.99</v>
      </c>
      <c r="C23" s="11">
        <f>SUMIF(order_items!D:D,A:A,order_items!F:F)</f>
        <v>154</v>
      </c>
      <c r="D23" s="4">
        <f t="shared" si="0"/>
        <v>46198.46</v>
      </c>
    </row>
    <row r="24" spans="1:4" x14ac:dyDescent="0.25">
      <c r="A24">
        <v>24</v>
      </c>
      <c r="B24" s="1">
        <f>VLOOKUP(A24,order_items!D:G,4,0)</f>
        <v>549.99</v>
      </c>
      <c r="C24" s="11">
        <f>SUMIF(order_items!D:D,A:A,order_items!F:F)</f>
        <v>136</v>
      </c>
      <c r="D24" s="4">
        <f t="shared" si="0"/>
        <v>74798.64</v>
      </c>
    </row>
    <row r="25" spans="1:4" x14ac:dyDescent="0.25">
      <c r="A25">
        <v>25</v>
      </c>
      <c r="B25" s="1">
        <f>VLOOKUP(A25,order_items!D:G,4,0)</f>
        <v>499.99</v>
      </c>
      <c r="C25" s="11">
        <f>SUMIF(order_items!D:D,A:A,order_items!F:F)</f>
        <v>148</v>
      </c>
      <c r="D25" s="4">
        <f t="shared" si="0"/>
        <v>73998.52</v>
      </c>
    </row>
    <row r="26" spans="1:4" x14ac:dyDescent="0.25">
      <c r="A26">
        <v>26</v>
      </c>
      <c r="B26" s="1">
        <f>VLOOKUP(A26,order_items!D:G,4,0)</f>
        <v>599.99</v>
      </c>
      <c r="C26" s="11">
        <f>SUMIF(order_items!D:D,A:A,order_items!F:F)</f>
        <v>134</v>
      </c>
      <c r="D26" s="4">
        <f t="shared" si="0"/>
        <v>80398.66</v>
      </c>
    </row>
    <row r="27" spans="1:4" x14ac:dyDescent="0.25">
      <c r="A27">
        <v>27</v>
      </c>
      <c r="B27" s="1">
        <f>VLOOKUP(A27,order_items!D:G,4,0)</f>
        <v>999.99</v>
      </c>
      <c r="C27" s="11">
        <f>SUMIF(order_items!D:D,A:A,order_items!F:F)</f>
        <v>31</v>
      </c>
      <c r="D27" s="4">
        <f t="shared" si="0"/>
        <v>30999.69</v>
      </c>
    </row>
    <row r="28" spans="1:4" x14ac:dyDescent="0.25">
      <c r="A28">
        <v>28</v>
      </c>
      <c r="B28" s="1">
        <f>VLOOKUP(A28,order_items!D:G,4,0)</f>
        <v>2499.9899999999998</v>
      </c>
      <c r="C28" s="11">
        <f>SUMIF(order_items!D:D,A:A,order_items!F:F)</f>
        <v>39</v>
      </c>
      <c r="D28" s="4">
        <f t="shared" si="0"/>
        <v>97499.609999999986</v>
      </c>
    </row>
    <row r="29" spans="1:4" x14ac:dyDescent="0.25">
      <c r="A29">
        <v>29</v>
      </c>
      <c r="B29" s="1">
        <f>VLOOKUP(A29,order_items!D:G,4,0)</f>
        <v>999.99</v>
      </c>
      <c r="C29" s="11">
        <f>SUMIF(order_items!D:D,A:A,order_items!F:F)</f>
        <v>35</v>
      </c>
      <c r="D29" s="4">
        <f t="shared" si="0"/>
        <v>34999.65</v>
      </c>
    </row>
    <row r="30" spans="1:4" x14ac:dyDescent="0.25">
      <c r="A30">
        <v>30</v>
      </c>
      <c r="B30" s="1">
        <f>VLOOKUP(A30,order_items!D:G,4,0)</f>
        <v>999.99</v>
      </c>
      <c r="C30" s="11">
        <f>SUMIF(order_items!D:D,A:A,order_items!F:F)</f>
        <v>30</v>
      </c>
      <c r="D30" s="4">
        <f t="shared" si="0"/>
        <v>29999.7</v>
      </c>
    </row>
    <row r="31" spans="1:4" x14ac:dyDescent="0.25">
      <c r="A31">
        <v>31</v>
      </c>
      <c r="B31" s="1">
        <f>VLOOKUP(A31,order_items!D:G,4,0)</f>
        <v>1632.99</v>
      </c>
      <c r="C31" s="11">
        <f>SUMIF(order_items!D:D,A:A,order_items!F:F)</f>
        <v>18</v>
      </c>
      <c r="D31" s="4">
        <f t="shared" si="0"/>
        <v>29393.82</v>
      </c>
    </row>
    <row r="32" spans="1:4" x14ac:dyDescent="0.25">
      <c r="A32">
        <v>32</v>
      </c>
      <c r="B32" s="1">
        <f>VLOOKUP(A32,order_items!D:G,4,0)</f>
        <v>469.99</v>
      </c>
      <c r="C32" s="11">
        <f>SUMIF(order_items!D:D,A:A,order_items!F:F)</f>
        <v>28</v>
      </c>
      <c r="D32" s="4">
        <f t="shared" si="0"/>
        <v>13159.720000000001</v>
      </c>
    </row>
    <row r="33" spans="1:4" x14ac:dyDescent="0.25">
      <c r="A33">
        <v>33</v>
      </c>
      <c r="B33" s="1">
        <f>VLOOKUP(A33,order_items!D:G,4,0)</f>
        <v>469.99</v>
      </c>
      <c r="C33" s="11">
        <f>SUMIF(order_items!D:D,A:A,order_items!F:F)</f>
        <v>35</v>
      </c>
      <c r="D33" s="4">
        <f t="shared" si="0"/>
        <v>16449.650000000001</v>
      </c>
    </row>
    <row r="34" spans="1:4" x14ac:dyDescent="0.25">
      <c r="A34">
        <v>34</v>
      </c>
      <c r="B34" s="1">
        <f>VLOOKUP(A34,order_items!D:G,4,0)</f>
        <v>469.99</v>
      </c>
      <c r="C34" s="11">
        <f>SUMIF(order_items!D:D,A:A,order_items!F:F)</f>
        <v>16</v>
      </c>
      <c r="D34" s="4">
        <f t="shared" si="0"/>
        <v>7519.84</v>
      </c>
    </row>
    <row r="35" spans="1:4" x14ac:dyDescent="0.25">
      <c r="A35">
        <v>35</v>
      </c>
      <c r="B35" s="1">
        <f>VLOOKUP(A35,order_items!D:G,4,0)</f>
        <v>832.99</v>
      </c>
      <c r="C35" s="11">
        <f>SUMIF(order_items!D:D,A:A,order_items!F:F)</f>
        <v>26</v>
      </c>
      <c r="D35" s="4">
        <f t="shared" si="0"/>
        <v>21657.74</v>
      </c>
    </row>
    <row r="36" spans="1:4" x14ac:dyDescent="0.25">
      <c r="A36">
        <v>36</v>
      </c>
      <c r="B36" s="1">
        <f>VLOOKUP(A36,order_items!D:G,4,0)</f>
        <v>832.99</v>
      </c>
      <c r="C36" s="11">
        <f>SUMIF(order_items!D:D,A:A,order_items!F:F)</f>
        <v>46</v>
      </c>
      <c r="D36" s="4">
        <f t="shared" si="0"/>
        <v>38317.54</v>
      </c>
    </row>
    <row r="37" spans="1:4" x14ac:dyDescent="0.25">
      <c r="A37">
        <v>37</v>
      </c>
      <c r="B37" s="1">
        <f>VLOOKUP(A37,order_items!D:G,4,0)</f>
        <v>379.99</v>
      </c>
      <c r="C37" s="11">
        <f>SUMIF(order_items!D:D,A:A,order_items!F:F)</f>
        <v>31</v>
      </c>
      <c r="D37" s="4">
        <f t="shared" si="0"/>
        <v>11779.69</v>
      </c>
    </row>
    <row r="38" spans="1:4" x14ac:dyDescent="0.25">
      <c r="A38">
        <v>38</v>
      </c>
      <c r="B38" s="1">
        <f>VLOOKUP(A38,order_items!D:G,4,0)</f>
        <v>549.99</v>
      </c>
      <c r="C38" s="11">
        <f>SUMIF(order_items!D:D,A:A,order_items!F:F)</f>
        <v>28</v>
      </c>
      <c r="D38" s="4">
        <f t="shared" si="0"/>
        <v>15399.720000000001</v>
      </c>
    </row>
    <row r="39" spans="1:4" x14ac:dyDescent="0.25">
      <c r="A39">
        <v>39</v>
      </c>
      <c r="B39" s="1">
        <f>VLOOKUP(A39,order_items!D:G,4,0)</f>
        <v>1499.99</v>
      </c>
      <c r="C39" s="11">
        <f>SUMIF(order_items!D:D,A:A,order_items!F:F)</f>
        <v>25</v>
      </c>
      <c r="D39" s="4">
        <f t="shared" si="0"/>
        <v>37499.75</v>
      </c>
    </row>
    <row r="40" spans="1:4" x14ac:dyDescent="0.25">
      <c r="A40">
        <v>40</v>
      </c>
      <c r="B40" s="1">
        <f>VLOOKUP(A40,order_items!D:G,4,0)</f>
        <v>4999.99</v>
      </c>
      <c r="C40" s="11">
        <f>SUMIF(order_items!D:D,A:A,order_items!F:F)</f>
        <v>33</v>
      </c>
      <c r="D40" s="4">
        <f t="shared" si="0"/>
        <v>164999.66999999998</v>
      </c>
    </row>
    <row r="41" spans="1:4" x14ac:dyDescent="0.25">
      <c r="A41">
        <v>41</v>
      </c>
      <c r="B41" s="1">
        <f>VLOOKUP(A41,order_items!D:G,4,0)</f>
        <v>1469.99</v>
      </c>
      <c r="C41" s="11">
        <f>SUMIF(order_items!D:D,A:A,order_items!F:F)</f>
        <v>35</v>
      </c>
      <c r="D41" s="4">
        <f t="shared" si="0"/>
        <v>51449.65</v>
      </c>
    </row>
    <row r="42" spans="1:4" x14ac:dyDescent="0.25">
      <c r="A42">
        <v>42</v>
      </c>
      <c r="B42" s="1">
        <f>VLOOKUP(A42,order_items!D:G,4,0)</f>
        <v>2299.9899999999998</v>
      </c>
      <c r="C42" s="11">
        <f>SUMIF(order_items!D:D,A:A,order_items!F:F)</f>
        <v>34</v>
      </c>
      <c r="D42" s="4">
        <f t="shared" si="0"/>
        <v>78199.659999999989</v>
      </c>
    </row>
    <row r="43" spans="1:4" x14ac:dyDescent="0.25">
      <c r="A43">
        <v>43</v>
      </c>
      <c r="B43" s="1">
        <f>VLOOKUP(A43,order_items!D:G,4,0)</f>
        <v>5299.99</v>
      </c>
      <c r="C43" s="11">
        <f>SUMIF(order_items!D:D,A:A,order_items!F:F)</f>
        <v>33</v>
      </c>
      <c r="D43" s="4">
        <f t="shared" si="0"/>
        <v>174899.66999999998</v>
      </c>
    </row>
    <row r="44" spans="1:4" x14ac:dyDescent="0.25">
      <c r="A44">
        <v>44</v>
      </c>
      <c r="B44" s="1">
        <f>VLOOKUP(A44,order_items!D:G,4,0)</f>
        <v>539.99</v>
      </c>
      <c r="C44" s="11">
        <f>SUMIF(order_items!D:D,A:A,order_items!F:F)</f>
        <v>22</v>
      </c>
      <c r="D44" s="4">
        <f t="shared" si="0"/>
        <v>11879.78</v>
      </c>
    </row>
    <row r="45" spans="1:4" x14ac:dyDescent="0.25">
      <c r="A45">
        <v>45</v>
      </c>
      <c r="B45" s="1">
        <f>VLOOKUP(A45,order_items!D:G,4,0)</f>
        <v>869.99</v>
      </c>
      <c r="C45" s="11">
        <f>SUMIF(order_items!D:D,A:A,order_items!F:F)</f>
        <v>52</v>
      </c>
      <c r="D45" s="4">
        <f t="shared" si="0"/>
        <v>45239.48</v>
      </c>
    </row>
    <row r="46" spans="1:4" x14ac:dyDescent="0.25">
      <c r="A46">
        <v>46</v>
      </c>
      <c r="B46" s="1">
        <f>VLOOKUP(A46,order_items!D:G,4,0)</f>
        <v>1409.99</v>
      </c>
      <c r="C46" s="11">
        <f>SUMIF(order_items!D:D,A:A,order_items!F:F)</f>
        <v>27</v>
      </c>
      <c r="D46" s="4">
        <f t="shared" si="0"/>
        <v>38069.730000000003</v>
      </c>
    </row>
    <row r="47" spans="1:4" x14ac:dyDescent="0.25">
      <c r="A47">
        <v>47</v>
      </c>
      <c r="B47" s="1">
        <f>VLOOKUP(A47,order_items!D:G,4,0)</f>
        <v>5299.99</v>
      </c>
      <c r="C47" s="11">
        <f>SUMIF(order_items!D:D,A:A,order_items!F:F)</f>
        <v>22</v>
      </c>
      <c r="D47" s="4">
        <f t="shared" si="0"/>
        <v>116599.78</v>
      </c>
    </row>
    <row r="48" spans="1:4" x14ac:dyDescent="0.25">
      <c r="A48">
        <v>48</v>
      </c>
      <c r="B48" s="1">
        <f>VLOOKUP(A48,order_items!D:G,4,0)</f>
        <v>1499.99</v>
      </c>
      <c r="C48" s="11">
        <f>SUMIF(order_items!D:D,A:A,order_items!F:F)</f>
        <v>42</v>
      </c>
      <c r="D48" s="4">
        <f t="shared" si="0"/>
        <v>62999.58</v>
      </c>
    </row>
    <row r="49" spans="1:4" x14ac:dyDescent="0.25">
      <c r="A49">
        <v>49</v>
      </c>
      <c r="B49" s="1">
        <f>VLOOKUP(A49,order_items!D:G,4,0)</f>
        <v>3499.99</v>
      </c>
      <c r="C49" s="11">
        <f>SUMIF(order_items!D:D,A:A,order_items!F:F)</f>
        <v>37</v>
      </c>
      <c r="D49" s="4">
        <f t="shared" si="0"/>
        <v>129499.62999999999</v>
      </c>
    </row>
    <row r="50" spans="1:4" x14ac:dyDescent="0.25">
      <c r="A50">
        <v>50</v>
      </c>
      <c r="B50" s="1">
        <f>VLOOKUP(A50,order_items!D:G,4,0)</f>
        <v>5999.99</v>
      </c>
      <c r="C50" s="11">
        <f>SUMIF(order_items!D:D,A:A,order_items!F:F)</f>
        <v>30</v>
      </c>
      <c r="D50" s="4">
        <f t="shared" si="0"/>
        <v>179999.69999999998</v>
      </c>
    </row>
    <row r="51" spans="1:4" x14ac:dyDescent="0.25">
      <c r="A51">
        <v>8</v>
      </c>
      <c r="B51" s="1">
        <f>VLOOKUP(A51,order_items!D:G,4,0)</f>
        <v>1799.99</v>
      </c>
      <c r="C51" s="11">
        <f>SUMIF(order_items!D:D,A:A,order_items!F:F)</f>
        <v>125</v>
      </c>
      <c r="D51" s="4">
        <f t="shared" si="0"/>
        <v>224998.75</v>
      </c>
    </row>
    <row r="52" spans="1:4" x14ac:dyDescent="0.25">
      <c r="A52">
        <v>52</v>
      </c>
      <c r="B52" s="1">
        <f>VLOOKUP(A52,order_items!D:G,4,0)</f>
        <v>875.99</v>
      </c>
      <c r="C52" s="11">
        <f>SUMIF(order_items!D:D,A:A,order_items!F:F)</f>
        <v>35</v>
      </c>
      <c r="D52" s="4">
        <f t="shared" si="0"/>
        <v>30659.65</v>
      </c>
    </row>
    <row r="53" spans="1:4" x14ac:dyDescent="0.25">
      <c r="A53">
        <v>53</v>
      </c>
      <c r="B53" s="1">
        <f>VLOOKUP(A53,order_items!D:G,4,0)</f>
        <v>749.99</v>
      </c>
      <c r="C53" s="11">
        <f>SUMIF(order_items!D:D,A:A,order_items!F:F)</f>
        <v>22</v>
      </c>
      <c r="D53" s="4">
        <f t="shared" si="0"/>
        <v>16499.78</v>
      </c>
    </row>
    <row r="54" spans="1:4" x14ac:dyDescent="0.25">
      <c r="A54">
        <v>54</v>
      </c>
      <c r="B54" s="1">
        <f>VLOOKUP(A54,order_items!D:G,4,0)</f>
        <v>3199.99</v>
      </c>
      <c r="C54" s="11">
        <f>SUMIF(order_items!D:D,A:A,order_items!F:F)</f>
        <v>24</v>
      </c>
      <c r="D54" s="4">
        <f t="shared" si="0"/>
        <v>76799.759999999995</v>
      </c>
    </row>
    <row r="55" spans="1:4" x14ac:dyDescent="0.25">
      <c r="A55">
        <v>55</v>
      </c>
      <c r="B55" s="1">
        <f>VLOOKUP(A55,order_items!D:G,4,0)</f>
        <v>2699.99</v>
      </c>
      <c r="C55" s="11">
        <f>SUMIF(order_items!D:D,A:A,order_items!F:F)</f>
        <v>39</v>
      </c>
      <c r="D55" s="4">
        <f t="shared" si="0"/>
        <v>105299.60999999999</v>
      </c>
    </row>
    <row r="56" spans="1:4" x14ac:dyDescent="0.25">
      <c r="A56">
        <v>61</v>
      </c>
      <c r="B56" s="1">
        <f>VLOOKUP(A56,order_items!D:G,4,0)</f>
        <v>4999.99</v>
      </c>
      <c r="C56" s="11">
        <f>SUMIF(order_items!D:D,A:A,order_items!F:F)</f>
        <v>41</v>
      </c>
      <c r="D56" s="4">
        <f t="shared" si="0"/>
        <v>204999.59</v>
      </c>
    </row>
    <row r="57" spans="1:4" x14ac:dyDescent="0.25">
      <c r="A57">
        <v>57</v>
      </c>
      <c r="B57" s="1">
        <f>VLOOKUP(A57,order_items!D:G,4,0)</f>
        <v>1999.99</v>
      </c>
      <c r="C57" s="11">
        <f>SUMIF(order_items!D:D,A:A,order_items!F:F)</f>
        <v>23</v>
      </c>
      <c r="D57" s="4">
        <f t="shared" si="0"/>
        <v>45999.77</v>
      </c>
    </row>
    <row r="58" spans="1:4" x14ac:dyDescent="0.25">
      <c r="A58">
        <v>58</v>
      </c>
      <c r="B58" s="1">
        <f>VLOOKUP(A58,order_items!D:G,4,0)</f>
        <v>4999.99</v>
      </c>
      <c r="C58" s="11">
        <f>SUMIF(order_items!D:D,A:A,order_items!F:F)</f>
        <v>39</v>
      </c>
      <c r="D58" s="4">
        <f t="shared" si="0"/>
        <v>194999.61</v>
      </c>
    </row>
    <row r="59" spans="1:4" x14ac:dyDescent="0.25">
      <c r="A59">
        <v>59</v>
      </c>
      <c r="B59" s="1">
        <f>VLOOKUP(A59,order_items!D:G,4,0)</f>
        <v>2599.9899999999998</v>
      </c>
      <c r="C59" s="11">
        <f>SUMIF(order_items!D:D,A:A,order_items!F:F)</f>
        <v>26</v>
      </c>
      <c r="D59" s="4">
        <f t="shared" si="0"/>
        <v>67599.739999999991</v>
      </c>
    </row>
    <row r="60" spans="1:4" x14ac:dyDescent="0.25">
      <c r="A60">
        <v>60</v>
      </c>
      <c r="B60" s="1">
        <f>VLOOKUP(A60,order_items!D:G,4,0)</f>
        <v>1559.99</v>
      </c>
      <c r="C60" s="11">
        <f>SUMIF(order_items!D:D,A:A,order_items!F:F)</f>
        <v>34</v>
      </c>
      <c r="D60" s="4">
        <f t="shared" si="0"/>
        <v>53039.66</v>
      </c>
    </row>
    <row r="61" spans="1:4" x14ac:dyDescent="0.25">
      <c r="A61">
        <v>51</v>
      </c>
      <c r="B61" s="1">
        <f>VLOOKUP(A61,order_items!D:G,4,0)</f>
        <v>6499.99</v>
      </c>
      <c r="C61" s="11">
        <f>SUMIF(order_items!D:D,A:A,order_items!F:F)</f>
        <v>29</v>
      </c>
      <c r="D61" s="4">
        <f t="shared" si="0"/>
        <v>188499.71</v>
      </c>
    </row>
    <row r="62" spans="1:4" x14ac:dyDescent="0.25">
      <c r="A62">
        <v>62</v>
      </c>
      <c r="B62" s="1">
        <f>VLOOKUP(A62,order_items!D:G,4,0)</f>
        <v>3499.99</v>
      </c>
      <c r="C62" s="11">
        <f>SUMIF(order_items!D:D,A:A,order_items!F:F)</f>
        <v>42</v>
      </c>
      <c r="D62" s="4">
        <f t="shared" si="0"/>
        <v>146999.57999999999</v>
      </c>
    </row>
    <row r="63" spans="1:4" x14ac:dyDescent="0.25">
      <c r="A63">
        <v>63</v>
      </c>
      <c r="B63" s="1">
        <f>VLOOKUP(A63,order_items!D:G,4,0)</f>
        <v>3499.99</v>
      </c>
      <c r="C63" s="11">
        <f>SUMIF(order_items!D:D,A:A,order_items!F:F)</f>
        <v>29</v>
      </c>
      <c r="D63" s="4">
        <f t="shared" si="0"/>
        <v>101499.70999999999</v>
      </c>
    </row>
    <row r="64" spans="1:4" x14ac:dyDescent="0.25">
      <c r="A64">
        <v>64</v>
      </c>
      <c r="B64" s="1">
        <f>VLOOKUP(A64,order_items!D:G,4,0)</f>
        <v>489.99</v>
      </c>
      <c r="C64" s="11">
        <f>SUMIF(order_items!D:D,A:A,order_items!F:F)</f>
        <v>27</v>
      </c>
      <c r="D64" s="4">
        <f t="shared" si="0"/>
        <v>13229.73</v>
      </c>
    </row>
    <row r="65" spans="1:4" x14ac:dyDescent="0.25">
      <c r="A65">
        <v>65</v>
      </c>
      <c r="B65" s="1">
        <f>VLOOKUP(A65,order_items!D:G,4,0)</f>
        <v>346.99</v>
      </c>
      <c r="C65" s="11">
        <f>SUMIF(order_items!D:D,A:A,order_items!F:F)</f>
        <v>60</v>
      </c>
      <c r="D65" s="4">
        <f t="shared" si="0"/>
        <v>20819.400000000001</v>
      </c>
    </row>
    <row r="66" spans="1:4" x14ac:dyDescent="0.25">
      <c r="A66">
        <v>66</v>
      </c>
      <c r="B66" s="1">
        <f>VLOOKUP(A66,order_items!D:G,4,0)</f>
        <v>250.99</v>
      </c>
      <c r="C66" s="11">
        <f>SUMIF(order_items!D:D,A:A,order_items!F:F)</f>
        <v>36</v>
      </c>
      <c r="D66" s="4">
        <f t="shared" ref="D66:D129" si="1">B66*C66</f>
        <v>9035.64</v>
      </c>
    </row>
    <row r="67" spans="1:4" x14ac:dyDescent="0.25">
      <c r="A67">
        <v>67</v>
      </c>
      <c r="B67" s="1">
        <f>VLOOKUP(A67,order_items!D:G,4,0)</f>
        <v>250.99</v>
      </c>
      <c r="C67" s="11">
        <f>SUMIF(order_items!D:D,A:A,order_items!F:F)</f>
        <v>25</v>
      </c>
      <c r="D67" s="4">
        <f t="shared" si="1"/>
        <v>6274.75</v>
      </c>
    </row>
    <row r="68" spans="1:4" x14ac:dyDescent="0.25">
      <c r="A68">
        <v>68</v>
      </c>
      <c r="B68" s="1">
        <f>VLOOKUP(A68,order_items!D:G,4,0)</f>
        <v>449.99</v>
      </c>
      <c r="C68" s="11">
        <f>SUMIF(order_items!D:D,A:A,order_items!F:F)</f>
        <v>26</v>
      </c>
      <c r="D68" s="4">
        <f t="shared" si="1"/>
        <v>11699.74</v>
      </c>
    </row>
    <row r="69" spans="1:4" x14ac:dyDescent="0.25">
      <c r="A69">
        <v>69</v>
      </c>
      <c r="B69" s="1">
        <f>VLOOKUP(A69,order_items!D:G,4,0)</f>
        <v>416.99</v>
      </c>
      <c r="C69" s="11">
        <f>SUMIF(order_items!D:D,A:A,order_items!F:F)</f>
        <v>29</v>
      </c>
      <c r="D69" s="4">
        <f t="shared" si="1"/>
        <v>12092.710000000001</v>
      </c>
    </row>
    <row r="70" spans="1:4" x14ac:dyDescent="0.25">
      <c r="A70">
        <v>70</v>
      </c>
      <c r="B70" s="1">
        <f>VLOOKUP(A70,order_items!D:G,4,0)</f>
        <v>659.99</v>
      </c>
      <c r="C70" s="11">
        <f>SUMIF(order_items!D:D,A:A,order_items!F:F)</f>
        <v>32</v>
      </c>
      <c r="D70" s="4">
        <f t="shared" si="1"/>
        <v>21119.68</v>
      </c>
    </row>
    <row r="71" spans="1:4" x14ac:dyDescent="0.25">
      <c r="A71">
        <v>71</v>
      </c>
      <c r="B71" s="1">
        <f>VLOOKUP(A71,order_items!D:G,4,0)</f>
        <v>416.99</v>
      </c>
      <c r="C71" s="11">
        <f>SUMIF(order_items!D:D,A:A,order_items!F:F)</f>
        <v>41</v>
      </c>
      <c r="D71" s="4">
        <f t="shared" si="1"/>
        <v>17096.59</v>
      </c>
    </row>
    <row r="72" spans="1:4" x14ac:dyDescent="0.25">
      <c r="A72">
        <v>72</v>
      </c>
      <c r="B72" s="1">
        <f>VLOOKUP(A72,order_items!D:G,4,0)</f>
        <v>619.99</v>
      </c>
      <c r="C72" s="11">
        <f>SUMIF(order_items!D:D,A:A,order_items!F:F)</f>
        <v>33</v>
      </c>
      <c r="D72" s="4">
        <f t="shared" si="1"/>
        <v>20459.670000000002</v>
      </c>
    </row>
    <row r="73" spans="1:4" x14ac:dyDescent="0.25">
      <c r="A73">
        <v>73</v>
      </c>
      <c r="B73" s="1">
        <f>VLOOKUP(A73,order_items!D:G,4,0)</f>
        <v>749.99</v>
      </c>
      <c r="C73" s="11">
        <f>SUMIF(order_items!D:D,A:A,order_items!F:F)</f>
        <v>29</v>
      </c>
      <c r="D73" s="4">
        <f t="shared" si="1"/>
        <v>21749.71</v>
      </c>
    </row>
    <row r="74" spans="1:4" x14ac:dyDescent="0.25">
      <c r="A74">
        <v>74</v>
      </c>
      <c r="B74" s="1">
        <f>VLOOKUP(A74,order_items!D:G,4,0)</f>
        <v>439.99</v>
      </c>
      <c r="C74" s="11">
        <f>SUMIF(order_items!D:D,A:A,order_items!F:F)</f>
        <v>26</v>
      </c>
      <c r="D74" s="4">
        <f t="shared" si="1"/>
        <v>11439.74</v>
      </c>
    </row>
    <row r="75" spans="1:4" x14ac:dyDescent="0.25">
      <c r="A75">
        <v>75</v>
      </c>
      <c r="B75" s="1">
        <f>VLOOKUP(A75,order_items!D:G,4,0)</f>
        <v>599.99</v>
      </c>
      <c r="C75" s="11">
        <f>SUMIF(order_items!D:D,A:A,order_items!F:F)</f>
        <v>27</v>
      </c>
      <c r="D75" s="4">
        <f t="shared" si="1"/>
        <v>16199.73</v>
      </c>
    </row>
    <row r="76" spans="1:4" x14ac:dyDescent="0.25">
      <c r="A76">
        <v>76</v>
      </c>
      <c r="B76" s="1">
        <f>VLOOKUP(A76,order_items!D:G,4,0)</f>
        <v>299.99</v>
      </c>
      <c r="C76" s="11">
        <f>SUMIF(order_items!D:D,A:A,order_items!F:F)</f>
        <v>27</v>
      </c>
      <c r="D76" s="4">
        <f t="shared" si="1"/>
        <v>8099.7300000000005</v>
      </c>
    </row>
    <row r="77" spans="1:4" x14ac:dyDescent="0.25">
      <c r="A77">
        <v>77</v>
      </c>
      <c r="B77" s="1">
        <f>VLOOKUP(A77,order_items!D:G,4,0)</f>
        <v>799.99</v>
      </c>
      <c r="C77" s="11">
        <f>SUMIF(order_items!D:D,A:A,order_items!F:F)</f>
        <v>38</v>
      </c>
      <c r="D77" s="4">
        <f t="shared" si="1"/>
        <v>30399.62</v>
      </c>
    </row>
    <row r="78" spans="1:4" x14ac:dyDescent="0.25">
      <c r="A78">
        <v>78</v>
      </c>
      <c r="B78" s="1">
        <f>VLOOKUP(A78,order_items!D:G,4,0)</f>
        <v>647.99</v>
      </c>
      <c r="C78" s="11">
        <f>SUMIF(order_items!D:D,A:A,order_items!F:F)</f>
        <v>39</v>
      </c>
      <c r="D78" s="4">
        <f t="shared" si="1"/>
        <v>25271.61</v>
      </c>
    </row>
    <row r="79" spans="1:4" x14ac:dyDescent="0.25">
      <c r="A79">
        <v>79</v>
      </c>
      <c r="B79" s="1">
        <f>VLOOKUP(A79,order_items!D:G,4,0)</f>
        <v>402.99</v>
      </c>
      <c r="C79" s="11">
        <f>SUMIF(order_items!D:D,A:A,order_items!F:F)</f>
        <v>21</v>
      </c>
      <c r="D79" s="4">
        <f t="shared" si="1"/>
        <v>8462.7900000000009</v>
      </c>
    </row>
    <row r="80" spans="1:4" x14ac:dyDescent="0.25">
      <c r="A80">
        <v>80</v>
      </c>
      <c r="B80" s="1">
        <f>VLOOKUP(A80,order_items!D:G,4,0)</f>
        <v>761.99</v>
      </c>
      <c r="C80" s="11">
        <f>SUMIF(order_items!D:D,A:A,order_items!F:F)</f>
        <v>19</v>
      </c>
      <c r="D80" s="4">
        <f t="shared" si="1"/>
        <v>14477.81</v>
      </c>
    </row>
    <row r="81" spans="1:4" x14ac:dyDescent="0.25">
      <c r="A81">
        <v>81</v>
      </c>
      <c r="B81" s="1">
        <f>VLOOKUP(A81,order_items!D:G,4,0)</f>
        <v>1099.99</v>
      </c>
      <c r="C81" s="11">
        <f>SUMIF(order_items!D:D,A:A,order_items!F:F)</f>
        <v>40</v>
      </c>
      <c r="D81" s="4">
        <f t="shared" si="1"/>
        <v>43999.6</v>
      </c>
    </row>
    <row r="82" spans="1:4" x14ac:dyDescent="0.25">
      <c r="A82">
        <v>82</v>
      </c>
      <c r="B82" s="1">
        <f>VLOOKUP(A82,order_items!D:G,4,0)</f>
        <v>659.99</v>
      </c>
      <c r="C82" s="11">
        <f>SUMIF(order_items!D:D,A:A,order_items!F:F)</f>
        <v>31</v>
      </c>
      <c r="D82" s="4">
        <f t="shared" si="1"/>
        <v>20459.689999999999</v>
      </c>
    </row>
    <row r="83" spans="1:4" x14ac:dyDescent="0.25">
      <c r="A83">
        <v>83</v>
      </c>
      <c r="B83" s="1">
        <f>VLOOKUP(A83,order_items!D:G,4,0)</f>
        <v>149.99</v>
      </c>
      <c r="C83" s="11">
        <f>SUMIF(order_items!D:D,A:A,order_items!F:F)</f>
        <v>24</v>
      </c>
      <c r="D83" s="4">
        <f t="shared" si="1"/>
        <v>3599.76</v>
      </c>
    </row>
    <row r="84" spans="1:4" x14ac:dyDescent="0.25">
      <c r="A84">
        <v>84</v>
      </c>
      <c r="B84" s="1">
        <f>VLOOKUP(A84,order_items!D:G,4,0)</f>
        <v>109.99</v>
      </c>
      <c r="C84" s="11">
        <f>SUMIF(order_items!D:D,A:A,order_items!F:F)</f>
        <v>24</v>
      </c>
      <c r="D84" s="4">
        <f t="shared" si="1"/>
        <v>2639.7599999999998</v>
      </c>
    </row>
    <row r="85" spans="1:4" x14ac:dyDescent="0.25">
      <c r="A85">
        <v>85</v>
      </c>
      <c r="B85" s="1">
        <f>VLOOKUP(A85,order_items!D:G,4,0)</f>
        <v>329.99</v>
      </c>
      <c r="C85" s="11">
        <f>SUMIF(order_items!D:D,A:A,order_items!F:F)</f>
        <v>30</v>
      </c>
      <c r="D85" s="4">
        <f t="shared" si="1"/>
        <v>9899.7000000000007</v>
      </c>
    </row>
    <row r="86" spans="1:4" x14ac:dyDescent="0.25">
      <c r="A86">
        <v>86</v>
      </c>
      <c r="B86" s="1">
        <f>VLOOKUP(A86,order_items!D:G,4,0)</f>
        <v>149.99</v>
      </c>
      <c r="C86" s="11">
        <f>SUMIF(order_items!D:D,A:A,order_items!F:F)</f>
        <v>24</v>
      </c>
      <c r="D86" s="4">
        <f t="shared" si="1"/>
        <v>3599.76</v>
      </c>
    </row>
    <row r="87" spans="1:4" x14ac:dyDescent="0.25">
      <c r="A87">
        <v>87</v>
      </c>
      <c r="B87" s="1">
        <f>VLOOKUP(A87,order_items!D:G,4,0)</f>
        <v>189.99</v>
      </c>
      <c r="C87" s="11">
        <f>SUMIF(order_items!D:D,A:A,order_items!F:F)</f>
        <v>30</v>
      </c>
      <c r="D87" s="4">
        <f t="shared" si="1"/>
        <v>5699.7000000000007</v>
      </c>
    </row>
    <row r="88" spans="1:4" x14ac:dyDescent="0.25">
      <c r="A88">
        <v>88</v>
      </c>
      <c r="B88" s="1">
        <f>VLOOKUP(A88,order_items!D:G,4,0)</f>
        <v>189.99</v>
      </c>
      <c r="C88" s="11">
        <f>SUMIF(order_items!D:D,A:A,order_items!F:F)</f>
        <v>31</v>
      </c>
      <c r="D88" s="4">
        <f t="shared" si="1"/>
        <v>5889.6900000000005</v>
      </c>
    </row>
    <row r="89" spans="1:4" x14ac:dyDescent="0.25">
      <c r="A89">
        <v>89</v>
      </c>
      <c r="B89" s="1">
        <f>VLOOKUP(A89,order_items!D:G,4,0)</f>
        <v>209.99</v>
      </c>
      <c r="C89" s="11">
        <f>SUMIF(order_items!D:D,A:A,order_items!F:F)</f>
        <v>27</v>
      </c>
      <c r="D89" s="4">
        <f t="shared" si="1"/>
        <v>5669.7300000000005</v>
      </c>
    </row>
    <row r="90" spans="1:4" x14ac:dyDescent="0.25">
      <c r="A90">
        <v>90</v>
      </c>
      <c r="B90" s="1">
        <f>VLOOKUP(A90,order_items!D:G,4,0)</f>
        <v>209.99</v>
      </c>
      <c r="C90" s="11">
        <f>SUMIF(order_items!D:D,A:A,order_items!F:F)</f>
        <v>25</v>
      </c>
      <c r="D90" s="4">
        <f t="shared" si="1"/>
        <v>5249.75</v>
      </c>
    </row>
    <row r="91" spans="1:4" x14ac:dyDescent="0.25">
      <c r="A91">
        <v>91</v>
      </c>
      <c r="B91" s="1">
        <f>VLOOKUP(A91,order_items!D:G,4,0)</f>
        <v>349.99</v>
      </c>
      <c r="C91" s="11">
        <f>SUMIF(order_items!D:D,A:A,order_items!F:F)</f>
        <v>39</v>
      </c>
      <c r="D91" s="4">
        <f t="shared" si="1"/>
        <v>13649.61</v>
      </c>
    </row>
    <row r="92" spans="1:4" x14ac:dyDescent="0.25">
      <c r="A92">
        <v>92</v>
      </c>
      <c r="B92" s="1">
        <f>VLOOKUP(A92,order_items!D:G,4,0)</f>
        <v>209.99</v>
      </c>
      <c r="C92" s="11">
        <f>SUMIF(order_items!D:D,A:A,order_items!F:F)</f>
        <v>39</v>
      </c>
      <c r="D92" s="4">
        <f t="shared" si="1"/>
        <v>8189.6100000000006</v>
      </c>
    </row>
    <row r="93" spans="1:4" x14ac:dyDescent="0.25">
      <c r="A93">
        <v>93</v>
      </c>
      <c r="B93" s="1">
        <f>VLOOKUP(A93,order_items!D:G,4,0)</f>
        <v>209.99</v>
      </c>
      <c r="C93" s="11">
        <f>SUMIF(order_items!D:D,A:A,order_items!F:F)</f>
        <v>39</v>
      </c>
      <c r="D93" s="4">
        <f t="shared" si="1"/>
        <v>8189.6100000000006</v>
      </c>
    </row>
    <row r="94" spans="1:4" x14ac:dyDescent="0.25">
      <c r="A94">
        <v>94</v>
      </c>
      <c r="B94" s="1">
        <f>VLOOKUP(A94,order_items!D:G,4,0)</f>
        <v>249.99</v>
      </c>
      <c r="C94" s="11">
        <f>SUMIF(order_items!D:D,A:A,order_items!F:F)</f>
        <v>28</v>
      </c>
      <c r="D94" s="4">
        <f t="shared" si="1"/>
        <v>6999.72</v>
      </c>
    </row>
    <row r="95" spans="1:4" x14ac:dyDescent="0.25">
      <c r="A95">
        <v>95</v>
      </c>
      <c r="B95" s="1">
        <f>VLOOKUP(A95,order_items!D:G,4,0)</f>
        <v>299.99</v>
      </c>
      <c r="C95" s="11">
        <f>SUMIF(order_items!D:D,A:A,order_items!F:F)</f>
        <v>47</v>
      </c>
      <c r="D95" s="4">
        <f t="shared" si="1"/>
        <v>14099.53</v>
      </c>
    </row>
    <row r="96" spans="1:4" x14ac:dyDescent="0.25">
      <c r="A96">
        <v>96</v>
      </c>
      <c r="B96" s="1">
        <f>VLOOKUP(A96,order_items!D:G,4,0)</f>
        <v>349.99</v>
      </c>
      <c r="C96" s="11">
        <f>SUMIF(order_items!D:D,A:A,order_items!F:F)</f>
        <v>31</v>
      </c>
      <c r="D96" s="4">
        <f t="shared" si="1"/>
        <v>10849.69</v>
      </c>
    </row>
    <row r="97" spans="1:4" x14ac:dyDescent="0.25">
      <c r="A97">
        <v>97</v>
      </c>
      <c r="B97" s="1">
        <f>VLOOKUP(A97,order_items!D:G,4,0)</f>
        <v>349.99</v>
      </c>
      <c r="C97" s="11">
        <f>SUMIF(order_items!D:D,A:A,order_items!F:F)</f>
        <v>33</v>
      </c>
      <c r="D97" s="4">
        <f t="shared" si="1"/>
        <v>11549.67</v>
      </c>
    </row>
    <row r="98" spans="1:4" x14ac:dyDescent="0.25">
      <c r="A98">
        <v>98</v>
      </c>
      <c r="B98" s="1">
        <f>VLOOKUP(A98,order_items!D:G,4,0)</f>
        <v>489.99</v>
      </c>
      <c r="C98" s="11">
        <f>SUMIF(order_items!D:D,A:A,order_items!F:F)</f>
        <v>20</v>
      </c>
      <c r="D98" s="4">
        <f t="shared" si="1"/>
        <v>9799.7999999999993</v>
      </c>
    </row>
    <row r="99" spans="1:4" x14ac:dyDescent="0.25">
      <c r="A99">
        <v>99</v>
      </c>
      <c r="B99" s="1">
        <f>VLOOKUP(A99,order_items!D:G,4,0)</f>
        <v>299.99</v>
      </c>
      <c r="C99" s="11">
        <f>SUMIF(order_items!D:D,A:A,order_items!F:F)</f>
        <v>34</v>
      </c>
      <c r="D99" s="4">
        <f t="shared" si="1"/>
        <v>10199.66</v>
      </c>
    </row>
    <row r="100" spans="1:4" x14ac:dyDescent="0.25">
      <c r="A100">
        <v>100</v>
      </c>
      <c r="B100" s="1">
        <f>VLOOKUP(A100,order_items!D:G,4,0)</f>
        <v>489.99</v>
      </c>
      <c r="C100" s="11">
        <f>SUMIF(order_items!D:D,A:A,order_items!F:F)</f>
        <v>39</v>
      </c>
      <c r="D100" s="4">
        <f t="shared" si="1"/>
        <v>19109.61</v>
      </c>
    </row>
    <row r="101" spans="1:4" x14ac:dyDescent="0.25">
      <c r="A101">
        <v>101</v>
      </c>
      <c r="B101" s="1">
        <f>VLOOKUP(A101,order_items!D:G,4,0)</f>
        <v>339.99</v>
      </c>
      <c r="C101" s="11">
        <f>SUMIF(order_items!D:D,A:A,order_items!F:F)</f>
        <v>40</v>
      </c>
      <c r="D101" s="4">
        <f t="shared" si="1"/>
        <v>13599.6</v>
      </c>
    </row>
    <row r="102" spans="1:4" x14ac:dyDescent="0.25">
      <c r="A102">
        <v>102</v>
      </c>
      <c r="B102" s="1">
        <f>VLOOKUP(A102,order_items!D:G,4,0)</f>
        <v>489.99</v>
      </c>
      <c r="C102" s="11">
        <f>SUMIF(order_items!D:D,A:A,order_items!F:F)</f>
        <v>39</v>
      </c>
      <c r="D102" s="4">
        <f t="shared" si="1"/>
        <v>19109.61</v>
      </c>
    </row>
    <row r="103" spans="1:4" x14ac:dyDescent="0.25">
      <c r="A103">
        <v>103</v>
      </c>
      <c r="B103" s="1">
        <f>VLOOKUP(A103,order_items!D:G,4,0)</f>
        <v>551.99</v>
      </c>
      <c r="C103" s="11">
        <f>SUMIF(order_items!D:D,A:A,order_items!F:F)</f>
        <v>39</v>
      </c>
      <c r="D103" s="4">
        <f t="shared" si="1"/>
        <v>21527.61</v>
      </c>
    </row>
    <row r="104" spans="1:4" x14ac:dyDescent="0.25">
      <c r="A104">
        <v>104</v>
      </c>
      <c r="B104" s="1">
        <f>VLOOKUP(A104,order_items!D:G,4,0)</f>
        <v>481.99</v>
      </c>
      <c r="C104" s="11">
        <f>SUMIF(order_items!D:D,A:A,order_items!F:F)</f>
        <v>30</v>
      </c>
      <c r="D104" s="4">
        <f t="shared" si="1"/>
        <v>14459.7</v>
      </c>
    </row>
    <row r="105" spans="1:4" x14ac:dyDescent="0.25">
      <c r="A105">
        <v>105</v>
      </c>
      <c r="B105" s="1">
        <f>VLOOKUP(A105,order_items!D:G,4,0)</f>
        <v>533.99</v>
      </c>
      <c r="C105" s="11">
        <f>SUMIF(order_items!D:D,A:A,order_items!F:F)</f>
        <v>37</v>
      </c>
      <c r="D105" s="4">
        <f t="shared" si="1"/>
        <v>19757.63</v>
      </c>
    </row>
    <row r="106" spans="1:4" x14ac:dyDescent="0.25">
      <c r="A106">
        <v>106</v>
      </c>
      <c r="B106" s="1">
        <f>VLOOKUP(A106,order_items!D:G,4,0)</f>
        <v>449.99</v>
      </c>
      <c r="C106" s="11">
        <f>SUMIF(order_items!D:D,A:A,order_items!F:F)</f>
        <v>42</v>
      </c>
      <c r="D106" s="4">
        <f t="shared" si="1"/>
        <v>18899.580000000002</v>
      </c>
    </row>
    <row r="107" spans="1:4" x14ac:dyDescent="0.25">
      <c r="A107">
        <v>107</v>
      </c>
      <c r="B107" s="1">
        <f>VLOOKUP(A107,order_items!D:G,4,0)</f>
        <v>416.99</v>
      </c>
      <c r="C107" s="11">
        <f>SUMIF(order_items!D:D,A:A,order_items!F:F)</f>
        <v>25</v>
      </c>
      <c r="D107" s="4">
        <f t="shared" si="1"/>
        <v>10424.75</v>
      </c>
    </row>
    <row r="108" spans="1:4" x14ac:dyDescent="0.25">
      <c r="A108">
        <v>108</v>
      </c>
      <c r="B108" s="1">
        <f>VLOOKUP(A108,order_items!D:G,4,0)</f>
        <v>449.99</v>
      </c>
      <c r="C108" s="11">
        <f>SUMIF(order_items!D:D,A:A,order_items!F:F)</f>
        <v>32</v>
      </c>
      <c r="D108" s="4">
        <f t="shared" si="1"/>
        <v>14399.68</v>
      </c>
    </row>
    <row r="109" spans="1:4" x14ac:dyDescent="0.25">
      <c r="A109">
        <v>109</v>
      </c>
      <c r="B109" s="1">
        <f>VLOOKUP(A109,order_items!D:G,4,0)</f>
        <v>416.99</v>
      </c>
      <c r="C109" s="11">
        <f>SUMIF(order_items!D:D,A:A,order_items!F:F)</f>
        <v>35</v>
      </c>
      <c r="D109" s="4">
        <f t="shared" si="1"/>
        <v>14594.65</v>
      </c>
    </row>
    <row r="110" spans="1:4" x14ac:dyDescent="0.25">
      <c r="A110">
        <v>110</v>
      </c>
      <c r="B110" s="1">
        <f>VLOOKUP(A110,order_items!D:G,4,0)</f>
        <v>470.99</v>
      </c>
      <c r="C110" s="11">
        <f>SUMIF(order_items!D:D,A:A,order_items!F:F)</f>
        <v>25</v>
      </c>
      <c r="D110" s="4">
        <f t="shared" si="1"/>
        <v>11774.75</v>
      </c>
    </row>
    <row r="111" spans="1:4" x14ac:dyDescent="0.25">
      <c r="A111">
        <v>111</v>
      </c>
      <c r="B111" s="1">
        <f>VLOOKUP(A111,order_items!D:G,4,0)</f>
        <v>470.99</v>
      </c>
      <c r="C111" s="11">
        <f>SUMIF(order_items!D:D,A:A,order_items!F:F)</f>
        <v>24</v>
      </c>
      <c r="D111" s="4">
        <f t="shared" si="1"/>
        <v>11303.76</v>
      </c>
    </row>
    <row r="112" spans="1:4" x14ac:dyDescent="0.25">
      <c r="A112">
        <v>112</v>
      </c>
      <c r="B112" s="1">
        <f>VLOOKUP(A112,order_items!D:G,4,0)</f>
        <v>379.99</v>
      </c>
      <c r="C112" s="11">
        <f>SUMIF(order_items!D:D,A:A,order_items!F:F)</f>
        <v>4</v>
      </c>
      <c r="D112" s="4">
        <f t="shared" si="1"/>
        <v>1519.96</v>
      </c>
    </row>
    <row r="113" spans="1:4" x14ac:dyDescent="0.25">
      <c r="A113">
        <v>113</v>
      </c>
      <c r="B113" s="1">
        <f>VLOOKUP(A113,order_items!D:G,4,0)</f>
        <v>489.99</v>
      </c>
      <c r="C113" s="11">
        <f>SUMIF(order_items!D:D,A:A,order_items!F:F)</f>
        <v>8</v>
      </c>
      <c r="D113" s="4">
        <f t="shared" si="1"/>
        <v>3919.92</v>
      </c>
    </row>
    <row r="114" spans="1:4" x14ac:dyDescent="0.25">
      <c r="A114">
        <v>114</v>
      </c>
      <c r="B114" s="1">
        <f>VLOOKUP(A114,order_items!D:G,4,0)</f>
        <v>579.99</v>
      </c>
      <c r="C114" s="11">
        <f>SUMIF(order_items!D:D,A:A,order_items!F:F)</f>
        <v>3</v>
      </c>
      <c r="D114" s="4">
        <f t="shared" si="1"/>
        <v>1739.97</v>
      </c>
    </row>
    <row r="115" spans="1:4" x14ac:dyDescent="0.25">
      <c r="A115">
        <v>115</v>
      </c>
      <c r="B115" s="1">
        <f>VLOOKUP(A115,order_items!D:G,4,0)</f>
        <v>3199.99</v>
      </c>
      <c r="C115" s="11">
        <f>SUMIF(order_items!D:D,A:A,order_items!F:F)</f>
        <v>5</v>
      </c>
      <c r="D115" s="4">
        <f t="shared" si="1"/>
        <v>15999.949999999999</v>
      </c>
    </row>
    <row r="116" spans="1:4" x14ac:dyDescent="0.25">
      <c r="A116">
        <v>116</v>
      </c>
      <c r="B116" s="1">
        <f>VLOOKUP(A116,order_items!D:G,4,0)</f>
        <v>749.99</v>
      </c>
      <c r="C116" s="11">
        <f>SUMIF(order_items!D:D,A:A,order_items!F:F)</f>
        <v>3</v>
      </c>
      <c r="D116" s="4">
        <f t="shared" si="1"/>
        <v>2249.9700000000003</v>
      </c>
    </row>
    <row r="117" spans="1:4" x14ac:dyDescent="0.25">
      <c r="A117">
        <v>117</v>
      </c>
      <c r="B117" s="1">
        <f>VLOOKUP(A117,order_items!D:G,4,0)</f>
        <v>1469.99</v>
      </c>
      <c r="C117" s="11">
        <f>SUMIF(order_items!D:D,A:A,order_items!F:F)</f>
        <v>4</v>
      </c>
      <c r="D117" s="4">
        <f t="shared" si="1"/>
        <v>5879.96</v>
      </c>
    </row>
    <row r="118" spans="1:4" x14ac:dyDescent="0.25">
      <c r="A118">
        <v>118</v>
      </c>
      <c r="B118" s="1">
        <f>VLOOKUP(A118,order_items!D:G,4,0)</f>
        <v>999.99</v>
      </c>
      <c r="C118" s="11">
        <f>SUMIF(order_items!D:D,A:A,order_items!F:F)</f>
        <v>3</v>
      </c>
      <c r="D118" s="4">
        <f t="shared" si="1"/>
        <v>2999.9700000000003</v>
      </c>
    </row>
    <row r="119" spans="1:4" x14ac:dyDescent="0.25">
      <c r="A119">
        <v>119</v>
      </c>
      <c r="B119" s="1">
        <f>VLOOKUP(A119,order_items!D:G,4,0)</f>
        <v>469.99</v>
      </c>
      <c r="C119" s="11">
        <f>SUMIF(order_items!D:D,A:A,order_items!F:F)</f>
        <v>5</v>
      </c>
      <c r="D119" s="4">
        <f t="shared" si="1"/>
        <v>2349.9499999999998</v>
      </c>
    </row>
    <row r="120" spans="1:4" x14ac:dyDescent="0.25">
      <c r="A120">
        <v>120</v>
      </c>
      <c r="B120" s="1">
        <f>VLOOKUP(A120,order_items!D:G,4,0)</f>
        <v>2499.9899999999998</v>
      </c>
      <c r="C120" s="11">
        <f>SUMIF(order_items!D:D,A:A,order_items!F:F)</f>
        <v>4</v>
      </c>
      <c r="D120" s="4">
        <f t="shared" si="1"/>
        <v>9999.9599999999991</v>
      </c>
    </row>
    <row r="121" spans="1:4" x14ac:dyDescent="0.25">
      <c r="A121">
        <v>122</v>
      </c>
      <c r="B121" s="1">
        <f>VLOOKUP(A121,order_items!D:G,4,0)</f>
        <v>2499.9899999999998</v>
      </c>
      <c r="C121" s="11">
        <f>SUMIF(order_items!D:D,A:A,order_items!F:F)</f>
        <v>5</v>
      </c>
      <c r="D121" s="4">
        <f t="shared" si="1"/>
        <v>12499.949999999999</v>
      </c>
    </row>
    <row r="122" spans="1:4" x14ac:dyDescent="0.25">
      <c r="A122">
        <v>123</v>
      </c>
      <c r="B122" s="1">
        <f>VLOOKUP(A122,order_items!D:G,4,0)</f>
        <v>999.99</v>
      </c>
      <c r="C122" s="11">
        <f>SUMIF(order_items!D:D,A:A,order_items!F:F)</f>
        <v>8</v>
      </c>
      <c r="D122" s="4">
        <f t="shared" si="1"/>
        <v>7999.92</v>
      </c>
    </row>
    <row r="123" spans="1:4" x14ac:dyDescent="0.25">
      <c r="A123">
        <v>124</v>
      </c>
      <c r="B123" s="1">
        <f>VLOOKUP(A123,order_items!D:G,4,0)</f>
        <v>1499</v>
      </c>
      <c r="C123" s="11">
        <f>SUMIF(order_items!D:D,A:A,order_items!F:F)</f>
        <v>9</v>
      </c>
      <c r="D123" s="4">
        <f t="shared" si="1"/>
        <v>13491</v>
      </c>
    </row>
    <row r="124" spans="1:4" x14ac:dyDescent="0.25">
      <c r="A124">
        <v>126</v>
      </c>
      <c r="B124" s="1">
        <f>VLOOKUP(A124,order_items!D:G,4,0)</f>
        <v>469.99</v>
      </c>
      <c r="C124" s="11">
        <f>SUMIF(order_items!D:D,A:A,order_items!F:F)</f>
        <v>7</v>
      </c>
      <c r="D124" s="4">
        <f t="shared" si="1"/>
        <v>3289.9300000000003</v>
      </c>
    </row>
    <row r="125" spans="1:4" x14ac:dyDescent="0.25">
      <c r="A125">
        <v>127</v>
      </c>
      <c r="B125" s="1">
        <f>VLOOKUP(A125,order_items!D:G,4,0)</f>
        <v>469.99</v>
      </c>
      <c r="C125" s="11">
        <f>SUMIF(order_items!D:D,A:A,order_items!F:F)</f>
        <v>5</v>
      </c>
      <c r="D125" s="4">
        <f t="shared" si="1"/>
        <v>2349.9499999999998</v>
      </c>
    </row>
    <row r="126" spans="1:4" x14ac:dyDescent="0.25">
      <c r="A126">
        <v>128</v>
      </c>
      <c r="B126" s="1">
        <f>VLOOKUP(A126,order_items!D:G,4,0)</f>
        <v>1899</v>
      </c>
      <c r="C126" s="11">
        <f>SUMIF(order_items!D:D,A:A,order_items!F:F)</f>
        <v>8</v>
      </c>
      <c r="D126" s="4">
        <f t="shared" si="1"/>
        <v>15192</v>
      </c>
    </row>
    <row r="127" spans="1:4" x14ac:dyDescent="0.25">
      <c r="A127">
        <v>129</v>
      </c>
      <c r="B127" s="1">
        <f>VLOOKUP(A127,order_items!D:G,4,0)</f>
        <v>919.99</v>
      </c>
      <c r="C127" s="11">
        <f>SUMIF(order_items!D:D,A:A,order_items!F:F)</f>
        <v>5</v>
      </c>
      <c r="D127" s="4">
        <f t="shared" si="1"/>
        <v>4599.95</v>
      </c>
    </row>
    <row r="128" spans="1:4" x14ac:dyDescent="0.25">
      <c r="A128">
        <v>130</v>
      </c>
      <c r="B128" s="1">
        <f>VLOOKUP(A128,order_items!D:G,4,0)</f>
        <v>919.99</v>
      </c>
      <c r="C128" s="11">
        <f>SUMIF(order_items!D:D,A:A,order_items!F:F)</f>
        <v>5</v>
      </c>
      <c r="D128" s="4">
        <f t="shared" si="1"/>
        <v>4599.95</v>
      </c>
    </row>
    <row r="129" spans="1:4" x14ac:dyDescent="0.25">
      <c r="A129">
        <v>131</v>
      </c>
      <c r="B129" s="1">
        <f>VLOOKUP(A129,order_items!D:G,4,0)</f>
        <v>2599</v>
      </c>
      <c r="C129" s="11">
        <f>SUMIF(order_items!D:D,A:A,order_items!F:F)</f>
        <v>4</v>
      </c>
      <c r="D129" s="4">
        <f t="shared" si="1"/>
        <v>10396</v>
      </c>
    </row>
    <row r="130" spans="1:4" x14ac:dyDescent="0.25">
      <c r="A130">
        <v>132</v>
      </c>
      <c r="B130" s="1">
        <f>VLOOKUP(A130,order_items!D:G,4,0)</f>
        <v>1499.99</v>
      </c>
      <c r="C130" s="11">
        <f>SUMIF(order_items!D:D,A:A,order_items!F:F)</f>
        <v>3</v>
      </c>
      <c r="D130" s="4">
        <f t="shared" ref="D130:D193" si="2">B130*C130</f>
        <v>4499.97</v>
      </c>
    </row>
    <row r="131" spans="1:4" x14ac:dyDescent="0.25">
      <c r="A131">
        <v>133</v>
      </c>
      <c r="B131" s="1">
        <f>VLOOKUP(A131,order_items!D:G,4,0)</f>
        <v>1499.99</v>
      </c>
      <c r="C131" s="11">
        <f>SUMIF(order_items!D:D,A:A,order_items!F:F)</f>
        <v>3</v>
      </c>
      <c r="D131" s="4">
        <f t="shared" si="2"/>
        <v>4499.97</v>
      </c>
    </row>
    <row r="132" spans="1:4" x14ac:dyDescent="0.25">
      <c r="A132">
        <v>134</v>
      </c>
      <c r="B132" s="1">
        <f>VLOOKUP(A132,order_items!D:G,4,0)</f>
        <v>1499.99</v>
      </c>
      <c r="C132" s="11">
        <f>SUMIF(order_items!D:D,A:A,order_items!F:F)</f>
        <v>3</v>
      </c>
      <c r="D132" s="4">
        <f t="shared" si="2"/>
        <v>4499.97</v>
      </c>
    </row>
    <row r="133" spans="1:4" x14ac:dyDescent="0.25">
      <c r="A133">
        <v>135</v>
      </c>
      <c r="B133" s="1">
        <f>VLOOKUP(A133,order_items!D:G,4,0)</f>
        <v>1499.99</v>
      </c>
      <c r="C133" s="11">
        <f>SUMIF(order_items!D:D,A:A,order_items!F:F)</f>
        <v>4</v>
      </c>
      <c r="D133" s="4">
        <f t="shared" si="2"/>
        <v>5999.96</v>
      </c>
    </row>
    <row r="134" spans="1:4" x14ac:dyDescent="0.25">
      <c r="A134">
        <v>136</v>
      </c>
      <c r="B134" s="1">
        <f>VLOOKUP(A134,order_items!D:G,4,0)</f>
        <v>1799.99</v>
      </c>
      <c r="C134" s="11">
        <f>SUMIF(order_items!D:D,A:A,order_items!F:F)</f>
        <v>3</v>
      </c>
      <c r="D134" s="4">
        <f t="shared" si="2"/>
        <v>5399.97</v>
      </c>
    </row>
    <row r="135" spans="1:4" x14ac:dyDescent="0.25">
      <c r="A135">
        <v>137</v>
      </c>
      <c r="B135" s="1">
        <f>VLOOKUP(A135,order_items!D:G,4,0)</f>
        <v>2599</v>
      </c>
      <c r="C135" s="11">
        <f>SUMIF(order_items!D:D,A:A,order_items!F:F)</f>
        <v>5</v>
      </c>
      <c r="D135" s="4">
        <f t="shared" si="2"/>
        <v>12995</v>
      </c>
    </row>
    <row r="136" spans="1:4" x14ac:dyDescent="0.25">
      <c r="A136">
        <v>138</v>
      </c>
      <c r="B136" s="1">
        <f>VLOOKUP(A136,order_items!D:G,4,0)</f>
        <v>2249.9899999999998</v>
      </c>
      <c r="C136" s="11">
        <f>SUMIF(order_items!D:D,A:A,order_items!F:F)</f>
        <v>6</v>
      </c>
      <c r="D136" s="4">
        <f t="shared" si="2"/>
        <v>13499.939999999999</v>
      </c>
    </row>
    <row r="137" spans="1:4" x14ac:dyDescent="0.25">
      <c r="A137">
        <v>139</v>
      </c>
      <c r="B137" s="1">
        <f>VLOOKUP(A137,order_items!D:G,4,0)</f>
        <v>2999.99</v>
      </c>
      <c r="C137" s="11">
        <f>SUMIF(order_items!D:D,A:A,order_items!F:F)</f>
        <v>5</v>
      </c>
      <c r="D137" s="4">
        <f t="shared" si="2"/>
        <v>14999.949999999999</v>
      </c>
    </row>
    <row r="138" spans="1:4" x14ac:dyDescent="0.25">
      <c r="A138">
        <v>140</v>
      </c>
      <c r="B138" s="1">
        <f>VLOOKUP(A138,order_items!D:G,4,0)</f>
        <v>4999.99</v>
      </c>
      <c r="C138" s="11">
        <f>SUMIF(order_items!D:D,A:A,order_items!F:F)</f>
        <v>3</v>
      </c>
      <c r="D138" s="4">
        <f t="shared" si="2"/>
        <v>14999.97</v>
      </c>
    </row>
    <row r="139" spans="1:4" x14ac:dyDescent="0.25">
      <c r="A139">
        <v>141</v>
      </c>
      <c r="B139" s="1">
        <f>VLOOKUP(A139,order_items!D:G,4,0)</f>
        <v>1599.99</v>
      </c>
      <c r="C139" s="11">
        <f>SUMIF(order_items!D:D,A:A,order_items!F:F)</f>
        <v>7</v>
      </c>
      <c r="D139" s="4">
        <f t="shared" si="2"/>
        <v>11199.93</v>
      </c>
    </row>
    <row r="140" spans="1:4" x14ac:dyDescent="0.25">
      <c r="A140">
        <v>142</v>
      </c>
      <c r="B140" s="1">
        <f>VLOOKUP(A140,order_items!D:G,4,0)</f>
        <v>3199.99</v>
      </c>
      <c r="C140" s="11">
        <f>SUMIF(order_items!D:D,A:A,order_items!F:F)</f>
        <v>10</v>
      </c>
      <c r="D140" s="4">
        <f t="shared" si="2"/>
        <v>31999.899999999998</v>
      </c>
    </row>
    <row r="141" spans="1:4" x14ac:dyDescent="0.25">
      <c r="A141">
        <v>143</v>
      </c>
      <c r="B141" s="1">
        <f>VLOOKUP(A141,order_items!D:G,4,0)</f>
        <v>1099.99</v>
      </c>
      <c r="C141" s="11">
        <f>SUMIF(order_items!D:D,A:A,order_items!F:F)</f>
        <v>1</v>
      </c>
      <c r="D141" s="4">
        <f t="shared" si="2"/>
        <v>1099.99</v>
      </c>
    </row>
    <row r="142" spans="1:4" x14ac:dyDescent="0.25">
      <c r="A142">
        <v>144</v>
      </c>
      <c r="B142" s="1">
        <f>VLOOKUP(A142,order_items!D:G,4,0)</f>
        <v>1549.99</v>
      </c>
      <c r="C142" s="11">
        <f>SUMIF(order_items!D:D,A:A,order_items!F:F)</f>
        <v>3</v>
      </c>
      <c r="D142" s="4">
        <f t="shared" si="2"/>
        <v>4649.97</v>
      </c>
    </row>
    <row r="143" spans="1:4" x14ac:dyDescent="0.25">
      <c r="A143">
        <v>145</v>
      </c>
      <c r="B143" s="1">
        <f>VLOOKUP(A143,order_items!D:G,4,0)</f>
        <v>1799.99</v>
      </c>
      <c r="C143" s="11">
        <f>SUMIF(order_items!D:D,A:A,order_items!F:F)</f>
        <v>7</v>
      </c>
      <c r="D143" s="4">
        <f t="shared" si="2"/>
        <v>12599.93</v>
      </c>
    </row>
    <row r="144" spans="1:4" x14ac:dyDescent="0.25">
      <c r="A144">
        <v>146</v>
      </c>
      <c r="B144" s="1">
        <f>VLOOKUP(A144,order_items!D:G,4,0)</f>
        <v>4999.99</v>
      </c>
      <c r="C144" s="11">
        <f>SUMIF(order_items!D:D,A:A,order_items!F:F)</f>
        <v>2</v>
      </c>
      <c r="D144" s="4">
        <f t="shared" si="2"/>
        <v>9999.98</v>
      </c>
    </row>
    <row r="145" spans="1:4" x14ac:dyDescent="0.25">
      <c r="A145">
        <v>147</v>
      </c>
      <c r="B145" s="1">
        <f>VLOOKUP(A145,order_items!D:G,4,0)</f>
        <v>1799.99</v>
      </c>
      <c r="C145" s="11">
        <f>SUMIF(order_items!D:D,A:A,order_items!F:F)</f>
        <v>7</v>
      </c>
      <c r="D145" s="4">
        <f t="shared" si="2"/>
        <v>12599.93</v>
      </c>
    </row>
    <row r="146" spans="1:4" x14ac:dyDescent="0.25">
      <c r="A146">
        <v>148</v>
      </c>
      <c r="B146" s="1">
        <f>VLOOKUP(A146,order_items!D:G,4,0)</f>
        <v>5499.99</v>
      </c>
      <c r="C146" s="11">
        <f>SUMIF(order_items!D:D,A:A,order_items!F:F)</f>
        <v>3</v>
      </c>
      <c r="D146" s="4">
        <f t="shared" si="2"/>
        <v>16499.97</v>
      </c>
    </row>
    <row r="147" spans="1:4" x14ac:dyDescent="0.25">
      <c r="A147">
        <v>149</v>
      </c>
      <c r="B147" s="1">
        <f>VLOOKUP(A147,order_items!D:G,4,0)</f>
        <v>7499.99</v>
      </c>
      <c r="C147" s="11">
        <f>SUMIF(order_items!D:D,A:A,order_items!F:F)</f>
        <v>4</v>
      </c>
      <c r="D147" s="4">
        <f t="shared" si="2"/>
        <v>29999.96</v>
      </c>
    </row>
    <row r="148" spans="1:4" x14ac:dyDescent="0.25">
      <c r="A148">
        <v>150</v>
      </c>
      <c r="B148" s="1">
        <f>VLOOKUP(A148,order_items!D:G,4,0)</f>
        <v>4499.99</v>
      </c>
      <c r="C148" s="11">
        <f>SUMIF(order_items!D:D,A:A,order_items!F:F)</f>
        <v>3</v>
      </c>
      <c r="D148" s="4">
        <f t="shared" si="2"/>
        <v>13499.97</v>
      </c>
    </row>
    <row r="149" spans="1:4" x14ac:dyDescent="0.25">
      <c r="A149">
        <v>151</v>
      </c>
      <c r="B149" s="1">
        <f>VLOOKUP(A149,order_items!D:G,4,0)</f>
        <v>1549.99</v>
      </c>
      <c r="C149" s="11">
        <f>SUMIF(order_items!D:D,A:A,order_items!F:F)</f>
        <v>7</v>
      </c>
      <c r="D149" s="4">
        <f t="shared" si="2"/>
        <v>10849.93</v>
      </c>
    </row>
    <row r="150" spans="1:4" x14ac:dyDescent="0.25">
      <c r="A150">
        <v>152</v>
      </c>
      <c r="B150" s="1">
        <f>VLOOKUP(A150,order_items!D:G,4,0)</f>
        <v>2499.9899999999998</v>
      </c>
      <c r="C150" s="11">
        <f>SUMIF(order_items!D:D,A:A,order_items!F:F)</f>
        <v>3</v>
      </c>
      <c r="D150" s="4">
        <f t="shared" si="2"/>
        <v>7499.9699999999993</v>
      </c>
    </row>
    <row r="151" spans="1:4" x14ac:dyDescent="0.25">
      <c r="A151">
        <v>153</v>
      </c>
      <c r="B151" s="1">
        <f>VLOOKUP(A151,order_items!D:G,4,0)</f>
        <v>4999.99</v>
      </c>
      <c r="C151" s="11">
        <f>SUMIF(order_items!D:D,A:A,order_items!F:F)</f>
        <v>7</v>
      </c>
      <c r="D151" s="4">
        <f t="shared" si="2"/>
        <v>34999.93</v>
      </c>
    </row>
    <row r="152" spans="1:4" x14ac:dyDescent="0.25">
      <c r="A152">
        <v>155</v>
      </c>
      <c r="B152" s="1">
        <f>VLOOKUP(A152,order_items!D:G,4,0)</f>
        <v>11999.99</v>
      </c>
      <c r="C152" s="11">
        <f>SUMIF(order_items!D:D,A:A,order_items!F:F)</f>
        <v>5</v>
      </c>
      <c r="D152" s="4">
        <f t="shared" si="2"/>
        <v>59999.95</v>
      </c>
    </row>
    <row r="153" spans="1:4" x14ac:dyDescent="0.25">
      <c r="A153">
        <v>156</v>
      </c>
      <c r="B153" s="1">
        <f>VLOOKUP(A153,order_items!D:G,4,0)</f>
        <v>6499.99</v>
      </c>
      <c r="C153" s="11">
        <f>SUMIF(order_items!D:D,A:A,order_items!F:F)</f>
        <v>3</v>
      </c>
      <c r="D153" s="4">
        <f t="shared" si="2"/>
        <v>19499.97</v>
      </c>
    </row>
    <row r="154" spans="1:4" x14ac:dyDescent="0.25">
      <c r="A154">
        <v>157</v>
      </c>
      <c r="B154" s="1">
        <f>VLOOKUP(A154,order_items!D:G,4,0)</f>
        <v>6499.99</v>
      </c>
      <c r="C154" s="11">
        <f>SUMIF(order_items!D:D,A:A,order_items!F:F)</f>
        <v>1</v>
      </c>
      <c r="D154" s="4">
        <f t="shared" si="2"/>
        <v>6499.99</v>
      </c>
    </row>
    <row r="155" spans="1:4" x14ac:dyDescent="0.25">
      <c r="A155">
        <v>158</v>
      </c>
      <c r="B155" s="1">
        <f>VLOOKUP(A155,order_items!D:G,4,0)</f>
        <v>959.99</v>
      </c>
      <c r="C155" s="11">
        <f>SUMIF(order_items!D:D,A:A,order_items!F:F)</f>
        <v>5</v>
      </c>
      <c r="D155" s="4">
        <f t="shared" si="2"/>
        <v>4799.95</v>
      </c>
    </row>
    <row r="156" spans="1:4" x14ac:dyDescent="0.25">
      <c r="A156">
        <v>159</v>
      </c>
      <c r="B156" s="1">
        <f>VLOOKUP(A156,order_items!D:G,4,0)</f>
        <v>2299.9899999999998</v>
      </c>
      <c r="C156" s="11">
        <f>SUMIF(order_items!D:D,A:A,order_items!F:F)</f>
        <v>7</v>
      </c>
      <c r="D156" s="4">
        <f t="shared" si="2"/>
        <v>16099.929999999998</v>
      </c>
    </row>
    <row r="157" spans="1:4" x14ac:dyDescent="0.25">
      <c r="A157">
        <v>160</v>
      </c>
      <c r="B157" s="1">
        <f>VLOOKUP(A157,order_items!D:G,4,0)</f>
        <v>4499.99</v>
      </c>
      <c r="C157" s="11">
        <f>SUMIF(order_items!D:D,A:A,order_items!F:F)</f>
        <v>5</v>
      </c>
      <c r="D157" s="4">
        <f t="shared" si="2"/>
        <v>22499.949999999997</v>
      </c>
    </row>
    <row r="158" spans="1:4" x14ac:dyDescent="0.25">
      <c r="A158">
        <v>161</v>
      </c>
      <c r="B158" s="1">
        <f>VLOOKUP(A158,order_items!D:G,4,0)</f>
        <v>1899</v>
      </c>
      <c r="C158" s="11">
        <f>SUMIF(order_items!D:D,A:A,order_items!F:F)</f>
        <v>3</v>
      </c>
      <c r="D158" s="4">
        <f t="shared" si="2"/>
        <v>5697</v>
      </c>
    </row>
    <row r="159" spans="1:4" x14ac:dyDescent="0.25">
      <c r="A159">
        <v>162</v>
      </c>
      <c r="B159" s="1">
        <f>VLOOKUP(A159,order_items!D:G,4,0)</f>
        <v>2999.99</v>
      </c>
      <c r="C159" s="11">
        <f>SUMIF(order_items!D:D,A:A,order_items!F:F)</f>
        <v>4</v>
      </c>
      <c r="D159" s="4">
        <f t="shared" si="2"/>
        <v>11999.96</v>
      </c>
    </row>
    <row r="160" spans="1:4" x14ac:dyDescent="0.25">
      <c r="A160">
        <v>163</v>
      </c>
      <c r="B160" s="1">
        <f>VLOOKUP(A160,order_items!D:G,4,0)</f>
        <v>1349</v>
      </c>
      <c r="C160" s="11">
        <f>SUMIF(order_items!D:D,A:A,order_items!F:F)</f>
        <v>8</v>
      </c>
      <c r="D160" s="4">
        <f t="shared" si="2"/>
        <v>10792</v>
      </c>
    </row>
    <row r="161" spans="1:4" x14ac:dyDescent="0.25">
      <c r="A161">
        <v>164</v>
      </c>
      <c r="B161" s="1">
        <f>VLOOKUP(A161,order_items!D:G,4,0)</f>
        <v>1549</v>
      </c>
      <c r="C161" s="11">
        <f>SUMIF(order_items!D:D,A:A,order_items!F:F)</f>
        <v>4</v>
      </c>
      <c r="D161" s="4">
        <f t="shared" si="2"/>
        <v>6196</v>
      </c>
    </row>
    <row r="162" spans="1:4" x14ac:dyDescent="0.25">
      <c r="A162">
        <v>165</v>
      </c>
      <c r="B162" s="1">
        <f>VLOOKUP(A162,order_items!D:G,4,0)</f>
        <v>2499.9899999999998</v>
      </c>
      <c r="C162" s="11">
        <f>SUMIF(order_items!D:D,A:A,order_items!F:F)</f>
        <v>4</v>
      </c>
      <c r="D162" s="4">
        <f t="shared" si="2"/>
        <v>9999.9599999999991</v>
      </c>
    </row>
    <row r="163" spans="1:4" x14ac:dyDescent="0.25">
      <c r="A163">
        <v>166</v>
      </c>
      <c r="B163" s="1">
        <f>VLOOKUP(A163,order_items!D:G,4,0)</f>
        <v>749.99</v>
      </c>
      <c r="C163" s="11">
        <f>SUMIF(order_items!D:D,A:A,order_items!F:F)</f>
        <v>5</v>
      </c>
      <c r="D163" s="4">
        <f t="shared" si="2"/>
        <v>3749.95</v>
      </c>
    </row>
    <row r="164" spans="1:4" x14ac:dyDescent="0.25">
      <c r="A164">
        <v>167</v>
      </c>
      <c r="B164" s="1">
        <f>VLOOKUP(A164,order_items!D:G,4,0)</f>
        <v>749.99</v>
      </c>
      <c r="C164" s="11">
        <f>SUMIF(order_items!D:D,A:A,order_items!F:F)</f>
        <v>1</v>
      </c>
      <c r="D164" s="4">
        <f t="shared" si="2"/>
        <v>749.99</v>
      </c>
    </row>
    <row r="165" spans="1:4" x14ac:dyDescent="0.25">
      <c r="A165">
        <v>168</v>
      </c>
      <c r="B165" s="1">
        <f>VLOOKUP(A165,order_items!D:G,4,0)</f>
        <v>1549</v>
      </c>
      <c r="C165" s="11">
        <f>SUMIF(order_items!D:D,A:A,order_items!F:F)</f>
        <v>4</v>
      </c>
      <c r="D165" s="4">
        <f t="shared" si="2"/>
        <v>6196</v>
      </c>
    </row>
    <row r="166" spans="1:4" x14ac:dyDescent="0.25">
      <c r="A166">
        <v>169</v>
      </c>
      <c r="B166" s="1">
        <f>VLOOKUP(A166,order_items!D:G,4,0)</f>
        <v>6499.99</v>
      </c>
      <c r="C166" s="11">
        <f>SUMIF(order_items!D:D,A:A,order_items!F:F)</f>
        <v>4</v>
      </c>
      <c r="D166" s="4">
        <f t="shared" si="2"/>
        <v>25999.96</v>
      </c>
    </row>
    <row r="167" spans="1:4" x14ac:dyDescent="0.25">
      <c r="A167">
        <v>170</v>
      </c>
      <c r="B167" s="1">
        <f>VLOOKUP(A167,order_items!D:G,4,0)</f>
        <v>1299.99</v>
      </c>
      <c r="C167" s="11">
        <f>SUMIF(order_items!D:D,A:A,order_items!F:F)</f>
        <v>1</v>
      </c>
      <c r="D167" s="4">
        <f t="shared" si="2"/>
        <v>1299.99</v>
      </c>
    </row>
    <row r="168" spans="1:4" x14ac:dyDescent="0.25">
      <c r="A168">
        <v>171</v>
      </c>
      <c r="B168" s="1">
        <f>VLOOKUP(A168,order_items!D:G,4,0)</f>
        <v>3199.99</v>
      </c>
      <c r="C168" s="11">
        <f>SUMIF(order_items!D:D,A:A,order_items!F:F)</f>
        <v>8</v>
      </c>
      <c r="D168" s="4">
        <f t="shared" si="2"/>
        <v>25599.919999999998</v>
      </c>
    </row>
    <row r="169" spans="1:4" x14ac:dyDescent="0.25">
      <c r="A169">
        <v>172</v>
      </c>
      <c r="B169" s="1">
        <f>VLOOKUP(A169,order_items!D:G,4,0)</f>
        <v>3199.99</v>
      </c>
      <c r="C169" s="11">
        <f>SUMIF(order_items!D:D,A:A,order_items!F:F)</f>
        <v>7</v>
      </c>
      <c r="D169" s="4">
        <f t="shared" si="2"/>
        <v>22399.93</v>
      </c>
    </row>
    <row r="170" spans="1:4" x14ac:dyDescent="0.25">
      <c r="A170">
        <v>173</v>
      </c>
      <c r="B170" s="1">
        <f>VLOOKUP(A170,order_items!D:G,4,0)</f>
        <v>3199.99</v>
      </c>
      <c r="C170" s="11">
        <f>SUMIF(order_items!D:D,A:A,order_items!F:F)</f>
        <v>5</v>
      </c>
      <c r="D170" s="4">
        <f t="shared" si="2"/>
        <v>15999.949999999999</v>
      </c>
    </row>
    <row r="171" spans="1:4" x14ac:dyDescent="0.25">
      <c r="A171">
        <v>174</v>
      </c>
      <c r="B171" s="1">
        <f>VLOOKUP(A171,order_items!D:G,4,0)</f>
        <v>3199.99</v>
      </c>
      <c r="C171" s="11">
        <f>SUMIF(order_items!D:D,A:A,order_items!F:F)</f>
        <v>1</v>
      </c>
      <c r="D171" s="4">
        <f t="shared" si="2"/>
        <v>3199.99</v>
      </c>
    </row>
    <row r="172" spans="1:4" x14ac:dyDescent="0.25">
      <c r="A172">
        <v>175</v>
      </c>
      <c r="B172" s="1">
        <f>VLOOKUP(A172,order_items!D:G,4,0)</f>
        <v>3199.99</v>
      </c>
      <c r="C172" s="11">
        <f>SUMIF(order_items!D:D,A:A,order_items!F:F)</f>
        <v>3</v>
      </c>
      <c r="D172" s="4">
        <f t="shared" si="2"/>
        <v>9599.9699999999993</v>
      </c>
    </row>
    <row r="173" spans="1:4" x14ac:dyDescent="0.25">
      <c r="A173">
        <v>176</v>
      </c>
      <c r="B173" s="1">
        <f>VLOOKUP(A173,order_items!D:G,4,0)</f>
        <v>3199.99</v>
      </c>
      <c r="C173" s="11">
        <f>SUMIF(order_items!D:D,A:A,order_items!F:F)</f>
        <v>1</v>
      </c>
      <c r="D173" s="4">
        <f t="shared" si="2"/>
        <v>3199.99</v>
      </c>
    </row>
    <row r="174" spans="1:4" x14ac:dyDescent="0.25">
      <c r="A174">
        <v>177</v>
      </c>
      <c r="B174" s="1">
        <f>VLOOKUP(A174,order_items!D:G,4,0)</f>
        <v>5499.99</v>
      </c>
      <c r="C174" s="11">
        <f>SUMIF(order_items!D:D,A:A,order_items!F:F)</f>
        <v>2</v>
      </c>
      <c r="D174" s="4">
        <f t="shared" si="2"/>
        <v>10999.98</v>
      </c>
    </row>
    <row r="175" spans="1:4" x14ac:dyDescent="0.25">
      <c r="A175">
        <v>178</v>
      </c>
      <c r="B175" s="1">
        <f>VLOOKUP(A175,order_items!D:G,4,0)</f>
        <v>749.99</v>
      </c>
      <c r="C175" s="11">
        <f>SUMIF(order_items!D:D,A:A,order_items!F:F)</f>
        <v>4</v>
      </c>
      <c r="D175" s="4">
        <f t="shared" si="2"/>
        <v>2999.96</v>
      </c>
    </row>
    <row r="176" spans="1:4" x14ac:dyDescent="0.25">
      <c r="A176">
        <v>179</v>
      </c>
      <c r="B176" s="1">
        <f>VLOOKUP(A176,order_items!D:G,4,0)</f>
        <v>919.99</v>
      </c>
      <c r="C176" s="11">
        <f>SUMIF(order_items!D:D,A:A,order_items!F:F)</f>
        <v>3</v>
      </c>
      <c r="D176" s="4">
        <f t="shared" si="2"/>
        <v>2759.9700000000003</v>
      </c>
    </row>
    <row r="177" spans="1:4" x14ac:dyDescent="0.25">
      <c r="A177">
        <v>180</v>
      </c>
      <c r="B177" s="1">
        <f>VLOOKUP(A177,order_items!D:G,4,0)</f>
        <v>919.99</v>
      </c>
      <c r="C177" s="11">
        <f>SUMIF(order_items!D:D,A:A,order_items!F:F)</f>
        <v>8</v>
      </c>
      <c r="D177" s="4">
        <f t="shared" si="2"/>
        <v>7359.92</v>
      </c>
    </row>
    <row r="178" spans="1:4" x14ac:dyDescent="0.25">
      <c r="A178">
        <v>181</v>
      </c>
      <c r="B178" s="1">
        <f>VLOOKUP(A178,order_items!D:G,4,0)</f>
        <v>2199.9899999999998</v>
      </c>
      <c r="C178" s="11">
        <f>SUMIF(order_items!D:D,A:A,order_items!F:F)</f>
        <v>5</v>
      </c>
      <c r="D178" s="4">
        <f t="shared" si="2"/>
        <v>10999.949999999999</v>
      </c>
    </row>
    <row r="179" spans="1:4" x14ac:dyDescent="0.25">
      <c r="A179">
        <v>182</v>
      </c>
      <c r="B179" s="1">
        <f>VLOOKUP(A179,order_items!D:G,4,0)</f>
        <v>2499.9899999999998</v>
      </c>
      <c r="C179" s="11">
        <f>SUMIF(order_items!D:D,A:A,order_items!F:F)</f>
        <v>5</v>
      </c>
      <c r="D179" s="4">
        <f t="shared" si="2"/>
        <v>12499.949999999999</v>
      </c>
    </row>
    <row r="180" spans="1:4" x14ac:dyDescent="0.25">
      <c r="A180">
        <v>183</v>
      </c>
      <c r="B180" s="1">
        <f>VLOOKUP(A180,order_items!D:G,4,0)</f>
        <v>2199.9899999999998</v>
      </c>
      <c r="C180" s="11">
        <f>SUMIF(order_items!D:D,A:A,order_items!F:F)</f>
        <v>1</v>
      </c>
      <c r="D180" s="4">
        <f t="shared" si="2"/>
        <v>2199.9899999999998</v>
      </c>
    </row>
    <row r="181" spans="1:4" x14ac:dyDescent="0.25">
      <c r="A181">
        <v>184</v>
      </c>
      <c r="B181" s="1">
        <f>VLOOKUP(A181,order_items!D:G,4,0)</f>
        <v>3499.99</v>
      </c>
      <c r="C181" s="11">
        <f>SUMIF(order_items!D:D,A:A,order_items!F:F)</f>
        <v>6</v>
      </c>
      <c r="D181" s="4">
        <f t="shared" si="2"/>
        <v>20999.94</v>
      </c>
    </row>
    <row r="182" spans="1:4" x14ac:dyDescent="0.25">
      <c r="A182">
        <v>185</v>
      </c>
      <c r="B182" s="1">
        <f>VLOOKUP(A182,order_items!D:G,4,0)</f>
        <v>2799.99</v>
      </c>
      <c r="C182" s="11">
        <f>SUMIF(order_items!D:D,A:A,order_items!F:F)</f>
        <v>7</v>
      </c>
      <c r="D182" s="4">
        <f t="shared" si="2"/>
        <v>19599.93</v>
      </c>
    </row>
    <row r="183" spans="1:4" x14ac:dyDescent="0.25">
      <c r="A183">
        <v>186</v>
      </c>
      <c r="B183" s="1">
        <f>VLOOKUP(A183,order_items!D:G,4,0)</f>
        <v>4499.99</v>
      </c>
      <c r="C183" s="11">
        <f>SUMIF(order_items!D:D,A:A,order_items!F:F)</f>
        <v>4</v>
      </c>
      <c r="D183" s="4">
        <f t="shared" si="2"/>
        <v>17999.96</v>
      </c>
    </row>
    <row r="184" spans="1:4" x14ac:dyDescent="0.25">
      <c r="A184">
        <v>187</v>
      </c>
      <c r="B184" s="1">
        <f>VLOOKUP(A184,order_items!D:G,4,0)</f>
        <v>2799.99</v>
      </c>
      <c r="C184" s="11">
        <f>SUMIF(order_items!D:D,A:A,order_items!F:F)</f>
        <v>3</v>
      </c>
      <c r="D184" s="4">
        <f t="shared" si="2"/>
        <v>8399.9699999999993</v>
      </c>
    </row>
    <row r="185" spans="1:4" x14ac:dyDescent="0.25">
      <c r="A185">
        <v>188</v>
      </c>
      <c r="B185" s="1">
        <f>VLOOKUP(A185,order_items!D:G,4,0)</f>
        <v>3499.99</v>
      </c>
      <c r="C185" s="11">
        <f>SUMIF(order_items!D:D,A:A,order_items!F:F)</f>
        <v>7</v>
      </c>
      <c r="D185" s="4">
        <f t="shared" si="2"/>
        <v>24499.93</v>
      </c>
    </row>
    <row r="186" spans="1:4" x14ac:dyDescent="0.25">
      <c r="A186">
        <v>189</v>
      </c>
      <c r="B186" s="1">
        <f>VLOOKUP(A186,order_items!D:G,4,0)</f>
        <v>2799.99</v>
      </c>
      <c r="C186" s="11">
        <f>SUMIF(order_items!D:D,A:A,order_items!F:F)</f>
        <v>2</v>
      </c>
      <c r="D186" s="4">
        <f t="shared" si="2"/>
        <v>5599.98</v>
      </c>
    </row>
    <row r="187" spans="1:4" x14ac:dyDescent="0.25">
      <c r="A187">
        <v>190</v>
      </c>
      <c r="B187" s="1">
        <f>VLOOKUP(A187,order_items!D:G,4,0)</f>
        <v>2799.99</v>
      </c>
      <c r="C187" s="11">
        <f>SUMIF(order_items!D:D,A:A,order_items!F:F)</f>
        <v>6</v>
      </c>
      <c r="D187" s="4">
        <f t="shared" si="2"/>
        <v>16799.939999999999</v>
      </c>
    </row>
    <row r="188" spans="1:4" x14ac:dyDescent="0.25">
      <c r="A188">
        <v>191</v>
      </c>
      <c r="B188" s="1">
        <f>VLOOKUP(A188,order_items!D:G,4,0)</f>
        <v>2799.99</v>
      </c>
      <c r="C188" s="11">
        <f>SUMIF(order_items!D:D,A:A,order_items!F:F)</f>
        <v>3</v>
      </c>
      <c r="D188" s="4">
        <f t="shared" si="2"/>
        <v>8399.9699999999993</v>
      </c>
    </row>
    <row r="189" spans="1:4" x14ac:dyDescent="0.25">
      <c r="A189">
        <v>192</v>
      </c>
      <c r="B189" s="1">
        <f>VLOOKUP(A189,order_items!D:G,4,0)</f>
        <v>2599.9899999999998</v>
      </c>
      <c r="C189" s="11">
        <f>SUMIF(order_items!D:D,A:A,order_items!F:F)</f>
        <v>1</v>
      </c>
      <c r="D189" s="4">
        <f t="shared" si="2"/>
        <v>2599.9899999999998</v>
      </c>
    </row>
    <row r="190" spans="1:4" x14ac:dyDescent="0.25">
      <c r="A190">
        <v>193</v>
      </c>
      <c r="B190" s="1">
        <f>VLOOKUP(A190,order_items!D:G,4,0)</f>
        <v>2799.99</v>
      </c>
      <c r="C190" s="11">
        <f>SUMIF(order_items!D:D,A:A,order_items!F:F)</f>
        <v>5</v>
      </c>
      <c r="D190" s="4">
        <f t="shared" si="2"/>
        <v>13999.949999999999</v>
      </c>
    </row>
    <row r="191" spans="1:4" x14ac:dyDescent="0.25">
      <c r="A191">
        <v>194</v>
      </c>
      <c r="B191" s="1">
        <f>VLOOKUP(A191,order_items!D:G,4,0)</f>
        <v>3499.99</v>
      </c>
      <c r="C191" s="11">
        <f>SUMIF(order_items!D:D,A:A,order_items!F:F)</f>
        <v>8</v>
      </c>
      <c r="D191" s="4">
        <f t="shared" si="2"/>
        <v>27999.919999999998</v>
      </c>
    </row>
    <row r="192" spans="1:4" x14ac:dyDescent="0.25">
      <c r="A192">
        <v>196</v>
      </c>
      <c r="B192" s="1">
        <f>VLOOKUP(A192,order_items!D:G,4,0)</f>
        <v>2299.9899999999998</v>
      </c>
      <c r="C192" s="11">
        <f>SUMIF(order_items!D:D,A:A,order_items!F:F)</f>
        <v>5</v>
      </c>
      <c r="D192" s="4">
        <f t="shared" si="2"/>
        <v>11499.949999999999</v>
      </c>
    </row>
    <row r="193" spans="1:4" x14ac:dyDescent="0.25">
      <c r="A193">
        <v>197</v>
      </c>
      <c r="B193" s="1">
        <f>VLOOKUP(A193,order_items!D:G,4,0)</f>
        <v>2299.9899999999998</v>
      </c>
      <c r="C193" s="11">
        <f>SUMIF(order_items!D:D,A:A,order_items!F:F)</f>
        <v>5</v>
      </c>
      <c r="D193" s="4">
        <f t="shared" si="2"/>
        <v>11499.949999999999</v>
      </c>
    </row>
    <row r="194" spans="1:4" x14ac:dyDescent="0.25">
      <c r="A194">
        <v>198</v>
      </c>
      <c r="B194" s="1">
        <f>VLOOKUP(A194,order_items!D:G,4,0)</f>
        <v>2999.99</v>
      </c>
      <c r="C194" s="11">
        <f>SUMIF(order_items!D:D,A:A,order_items!F:F)</f>
        <v>6</v>
      </c>
      <c r="D194" s="4">
        <f t="shared" ref="D194:D257" si="3">B194*C194</f>
        <v>17999.939999999999</v>
      </c>
    </row>
    <row r="195" spans="1:4" x14ac:dyDescent="0.25">
      <c r="A195">
        <v>199</v>
      </c>
      <c r="B195" s="1">
        <f>VLOOKUP(A195,order_items!D:G,4,0)</f>
        <v>2999.99</v>
      </c>
      <c r="C195" s="11">
        <f>SUMIF(order_items!D:D,A:A,order_items!F:F)</f>
        <v>2</v>
      </c>
      <c r="D195" s="4">
        <f t="shared" si="3"/>
        <v>5999.98</v>
      </c>
    </row>
    <row r="196" spans="1:4" x14ac:dyDescent="0.25">
      <c r="A196">
        <v>200</v>
      </c>
      <c r="B196" s="1">
        <f>VLOOKUP(A196,order_items!D:G,4,0)</f>
        <v>3499.99</v>
      </c>
      <c r="C196" s="11">
        <f>SUMIF(order_items!D:D,A:A,order_items!F:F)</f>
        <v>1</v>
      </c>
      <c r="D196" s="4">
        <f t="shared" si="3"/>
        <v>3499.99</v>
      </c>
    </row>
    <row r="197" spans="1:4" x14ac:dyDescent="0.25">
      <c r="A197">
        <v>201</v>
      </c>
      <c r="B197" s="1">
        <f>VLOOKUP(A197,order_items!D:G,4,0)</f>
        <v>4499.99</v>
      </c>
      <c r="C197" s="11">
        <f>SUMIF(order_items!D:D,A:A,order_items!F:F)</f>
        <v>1</v>
      </c>
      <c r="D197" s="4">
        <f t="shared" si="3"/>
        <v>4499.99</v>
      </c>
    </row>
    <row r="198" spans="1:4" x14ac:dyDescent="0.25">
      <c r="A198">
        <v>202</v>
      </c>
      <c r="B198" s="1">
        <f>VLOOKUP(A198,order_items!D:G,4,0)</f>
        <v>3499.99</v>
      </c>
      <c r="C198" s="11">
        <f>SUMIF(order_items!D:D,A:A,order_items!F:F)</f>
        <v>5</v>
      </c>
      <c r="D198" s="4">
        <f t="shared" si="3"/>
        <v>17499.949999999997</v>
      </c>
    </row>
    <row r="199" spans="1:4" x14ac:dyDescent="0.25">
      <c r="A199">
        <v>203</v>
      </c>
      <c r="B199" s="1">
        <f>VLOOKUP(A199,order_items!D:G,4,0)</f>
        <v>4999.99</v>
      </c>
      <c r="C199" s="11">
        <f>SUMIF(order_items!D:D,A:A,order_items!F:F)</f>
        <v>8</v>
      </c>
      <c r="D199" s="4">
        <f t="shared" si="3"/>
        <v>39999.919999999998</v>
      </c>
    </row>
    <row r="200" spans="1:4" x14ac:dyDescent="0.25">
      <c r="A200">
        <v>204</v>
      </c>
      <c r="B200" s="1">
        <f>VLOOKUP(A200,order_items!D:G,4,0)</f>
        <v>3599.99</v>
      </c>
      <c r="C200" s="11">
        <f>SUMIF(order_items!D:D,A:A,order_items!F:F)</f>
        <v>8</v>
      </c>
      <c r="D200" s="4">
        <f t="shared" si="3"/>
        <v>28799.919999999998</v>
      </c>
    </row>
    <row r="201" spans="1:4" x14ac:dyDescent="0.25">
      <c r="A201">
        <v>205</v>
      </c>
      <c r="B201" s="1">
        <f>VLOOKUP(A201,order_items!D:G,4,0)</f>
        <v>4999.99</v>
      </c>
      <c r="C201" s="11">
        <f>SUMIF(order_items!D:D,A:A,order_items!F:F)</f>
        <v>8</v>
      </c>
      <c r="D201" s="4">
        <f t="shared" si="3"/>
        <v>39999.919999999998</v>
      </c>
    </row>
    <row r="202" spans="1:4" x14ac:dyDescent="0.25">
      <c r="A202">
        <v>206</v>
      </c>
      <c r="B202" s="1">
        <f>VLOOKUP(A202,order_items!D:G,4,0)</f>
        <v>3299.99</v>
      </c>
      <c r="C202" s="11">
        <f>SUMIF(order_items!D:D,A:A,order_items!F:F)</f>
        <v>2</v>
      </c>
      <c r="D202" s="4">
        <f t="shared" si="3"/>
        <v>6599.98</v>
      </c>
    </row>
    <row r="203" spans="1:4" x14ac:dyDescent="0.25">
      <c r="A203">
        <v>207</v>
      </c>
      <c r="B203" s="1">
        <f>VLOOKUP(A203,order_items!D:G,4,0)</f>
        <v>3999.99</v>
      </c>
      <c r="C203" s="11">
        <f>SUMIF(order_items!D:D,A:A,order_items!F:F)</f>
        <v>8</v>
      </c>
      <c r="D203" s="4">
        <f t="shared" si="3"/>
        <v>31999.919999999998</v>
      </c>
    </row>
    <row r="204" spans="1:4" x14ac:dyDescent="0.25">
      <c r="A204">
        <v>208</v>
      </c>
      <c r="B204" s="1">
        <f>VLOOKUP(A204,order_items!D:G,4,0)</f>
        <v>1799.99</v>
      </c>
      <c r="C204" s="11">
        <f>SUMIF(order_items!D:D,A:A,order_items!F:F)</f>
        <v>3</v>
      </c>
      <c r="D204" s="4">
        <f t="shared" si="3"/>
        <v>5399.97</v>
      </c>
    </row>
    <row r="205" spans="1:4" x14ac:dyDescent="0.25">
      <c r="A205">
        <v>209</v>
      </c>
      <c r="B205" s="1">
        <f>VLOOKUP(A205,order_items!D:G,4,0)</f>
        <v>2999.99</v>
      </c>
      <c r="C205" s="11">
        <f>SUMIF(order_items!D:D,A:A,order_items!F:F)</f>
        <v>5</v>
      </c>
      <c r="D205" s="4">
        <f t="shared" si="3"/>
        <v>14999.949999999999</v>
      </c>
    </row>
    <row r="206" spans="1:4" x14ac:dyDescent="0.25">
      <c r="A206">
        <v>210</v>
      </c>
      <c r="B206" s="1">
        <f>VLOOKUP(A206,order_items!D:G,4,0)</f>
        <v>1549</v>
      </c>
      <c r="C206" s="11">
        <f>SUMIF(order_items!D:D,A:A,order_items!F:F)</f>
        <v>5</v>
      </c>
      <c r="D206" s="4">
        <f t="shared" si="3"/>
        <v>7745</v>
      </c>
    </row>
    <row r="207" spans="1:4" x14ac:dyDescent="0.25">
      <c r="A207">
        <v>211</v>
      </c>
      <c r="B207" s="1">
        <f>VLOOKUP(A207,order_items!D:G,4,0)</f>
        <v>1549</v>
      </c>
      <c r="C207" s="11">
        <f>SUMIF(order_items!D:D,A:A,order_items!F:F)</f>
        <v>2</v>
      </c>
      <c r="D207" s="4">
        <f t="shared" si="3"/>
        <v>3098</v>
      </c>
    </row>
    <row r="208" spans="1:4" x14ac:dyDescent="0.25">
      <c r="A208">
        <v>212</v>
      </c>
      <c r="B208" s="1">
        <f>VLOOKUP(A208,order_items!D:G,4,0)</f>
        <v>559.99</v>
      </c>
      <c r="C208" s="11">
        <f>SUMIF(order_items!D:D,A:A,order_items!F:F)</f>
        <v>1</v>
      </c>
      <c r="D208" s="4">
        <f t="shared" si="3"/>
        <v>559.99</v>
      </c>
    </row>
    <row r="209" spans="1:4" x14ac:dyDescent="0.25">
      <c r="A209">
        <v>213</v>
      </c>
      <c r="B209" s="1">
        <f>VLOOKUP(A209,order_items!D:G,4,0)</f>
        <v>269.99</v>
      </c>
      <c r="C209" s="11">
        <f>SUMIF(order_items!D:D,A:A,order_items!F:F)</f>
        <v>7</v>
      </c>
      <c r="D209" s="4">
        <f t="shared" si="3"/>
        <v>1889.93</v>
      </c>
    </row>
    <row r="210" spans="1:4" x14ac:dyDescent="0.25">
      <c r="A210">
        <v>214</v>
      </c>
      <c r="B210" s="1">
        <f>VLOOKUP(A210,order_items!D:G,4,0)</f>
        <v>899.99</v>
      </c>
      <c r="C210" s="11">
        <f>SUMIF(order_items!D:D,A:A,order_items!F:F)</f>
        <v>5</v>
      </c>
      <c r="D210" s="4">
        <f t="shared" si="3"/>
        <v>4499.95</v>
      </c>
    </row>
    <row r="211" spans="1:4" x14ac:dyDescent="0.25">
      <c r="A211">
        <v>215</v>
      </c>
      <c r="B211" s="1">
        <f>VLOOKUP(A211,order_items!D:G,4,0)</f>
        <v>749.99</v>
      </c>
      <c r="C211" s="11">
        <f>SUMIF(order_items!D:D,A:A,order_items!F:F)</f>
        <v>6</v>
      </c>
      <c r="D211" s="4">
        <f t="shared" si="3"/>
        <v>4499.9400000000005</v>
      </c>
    </row>
    <row r="212" spans="1:4" x14ac:dyDescent="0.25">
      <c r="A212">
        <v>216</v>
      </c>
      <c r="B212" s="1">
        <f>VLOOKUP(A212,order_items!D:G,4,0)</f>
        <v>899.99</v>
      </c>
      <c r="C212" s="11">
        <f>SUMIF(order_items!D:D,A:A,order_items!F:F)</f>
        <v>8</v>
      </c>
      <c r="D212" s="4">
        <f t="shared" si="3"/>
        <v>7199.92</v>
      </c>
    </row>
    <row r="213" spans="1:4" x14ac:dyDescent="0.25">
      <c r="A213">
        <v>217</v>
      </c>
      <c r="B213" s="1">
        <f>VLOOKUP(A213,order_items!D:G,4,0)</f>
        <v>909.99</v>
      </c>
      <c r="C213" s="11">
        <f>SUMIF(order_items!D:D,A:A,order_items!F:F)</f>
        <v>4</v>
      </c>
      <c r="D213" s="4">
        <f t="shared" si="3"/>
        <v>3639.96</v>
      </c>
    </row>
    <row r="214" spans="1:4" x14ac:dyDescent="0.25">
      <c r="A214">
        <v>218</v>
      </c>
      <c r="B214" s="1">
        <f>VLOOKUP(A214,order_items!D:G,4,0)</f>
        <v>319.99</v>
      </c>
      <c r="C214" s="11">
        <f>SUMIF(order_items!D:D,A:A,order_items!F:F)</f>
        <v>1</v>
      </c>
      <c r="D214" s="4">
        <f t="shared" si="3"/>
        <v>319.99</v>
      </c>
    </row>
    <row r="215" spans="1:4" x14ac:dyDescent="0.25">
      <c r="A215">
        <v>219</v>
      </c>
      <c r="B215" s="1">
        <f>VLOOKUP(A215,order_items!D:G,4,0)</f>
        <v>639.99</v>
      </c>
      <c r="C215" s="11">
        <f>SUMIF(order_items!D:D,A:A,order_items!F:F)</f>
        <v>5</v>
      </c>
      <c r="D215" s="4">
        <f t="shared" si="3"/>
        <v>3199.95</v>
      </c>
    </row>
    <row r="216" spans="1:4" x14ac:dyDescent="0.25">
      <c r="A216">
        <v>220</v>
      </c>
      <c r="B216" s="1">
        <f>VLOOKUP(A216,order_items!D:G,4,0)</f>
        <v>269.99</v>
      </c>
      <c r="C216" s="11">
        <f>SUMIF(order_items!D:D,A:A,order_items!F:F)</f>
        <v>6</v>
      </c>
      <c r="D216" s="4">
        <f t="shared" si="3"/>
        <v>1619.94</v>
      </c>
    </row>
    <row r="217" spans="1:4" x14ac:dyDescent="0.25">
      <c r="A217">
        <v>221</v>
      </c>
      <c r="B217" s="1">
        <f>VLOOKUP(A217,order_items!D:G,4,0)</f>
        <v>319.99</v>
      </c>
      <c r="C217" s="11">
        <f>SUMIF(order_items!D:D,A:A,order_items!F:F)</f>
        <v>2</v>
      </c>
      <c r="D217" s="4">
        <f t="shared" si="3"/>
        <v>639.98</v>
      </c>
    </row>
    <row r="218" spans="1:4" x14ac:dyDescent="0.25">
      <c r="A218">
        <v>222</v>
      </c>
      <c r="B218" s="1">
        <f>VLOOKUP(A218,order_items!D:G,4,0)</f>
        <v>269.99</v>
      </c>
      <c r="C218" s="11">
        <f>SUMIF(order_items!D:D,A:A,order_items!F:F)</f>
        <v>1</v>
      </c>
      <c r="D218" s="4">
        <f t="shared" si="3"/>
        <v>269.99</v>
      </c>
    </row>
    <row r="219" spans="1:4" x14ac:dyDescent="0.25">
      <c r="A219">
        <v>223</v>
      </c>
      <c r="B219" s="1">
        <f>VLOOKUP(A219,order_items!D:G,4,0)</f>
        <v>529.99</v>
      </c>
      <c r="C219" s="11">
        <f>SUMIF(order_items!D:D,A:A,order_items!F:F)</f>
        <v>7</v>
      </c>
      <c r="D219" s="4">
        <f t="shared" si="3"/>
        <v>3709.9300000000003</v>
      </c>
    </row>
    <row r="220" spans="1:4" x14ac:dyDescent="0.25">
      <c r="A220">
        <v>224</v>
      </c>
      <c r="B220" s="1">
        <f>VLOOKUP(A220,order_items!D:G,4,0)</f>
        <v>479.99</v>
      </c>
      <c r="C220" s="11">
        <f>SUMIF(order_items!D:D,A:A,order_items!F:F)</f>
        <v>4</v>
      </c>
      <c r="D220" s="4">
        <f t="shared" si="3"/>
        <v>1919.96</v>
      </c>
    </row>
    <row r="221" spans="1:4" x14ac:dyDescent="0.25">
      <c r="A221">
        <v>225</v>
      </c>
      <c r="B221" s="1">
        <f>VLOOKUP(A221,order_items!D:G,4,0)</f>
        <v>959.99</v>
      </c>
      <c r="C221" s="11">
        <f>SUMIF(order_items!D:D,A:A,order_items!F:F)</f>
        <v>6</v>
      </c>
      <c r="D221" s="4">
        <f t="shared" si="3"/>
        <v>5759.9400000000005</v>
      </c>
    </row>
    <row r="222" spans="1:4" x14ac:dyDescent="0.25">
      <c r="A222">
        <v>226</v>
      </c>
      <c r="B222" s="1">
        <f>VLOOKUP(A222,order_items!D:G,4,0)</f>
        <v>679.99</v>
      </c>
      <c r="C222" s="11">
        <f>SUMIF(order_items!D:D,A:A,order_items!F:F)</f>
        <v>7</v>
      </c>
      <c r="D222" s="4">
        <f t="shared" si="3"/>
        <v>4759.93</v>
      </c>
    </row>
    <row r="223" spans="1:4" x14ac:dyDescent="0.25">
      <c r="A223">
        <v>227</v>
      </c>
      <c r="B223" s="1">
        <f>VLOOKUP(A223,order_items!D:G,4,0)</f>
        <v>319.99</v>
      </c>
      <c r="C223" s="11">
        <f>SUMIF(order_items!D:D,A:A,order_items!F:F)</f>
        <v>4</v>
      </c>
      <c r="D223" s="4">
        <f t="shared" si="3"/>
        <v>1279.96</v>
      </c>
    </row>
    <row r="224" spans="1:4" x14ac:dyDescent="0.25">
      <c r="A224">
        <v>228</v>
      </c>
      <c r="B224" s="1">
        <f>VLOOKUP(A224,order_items!D:G,4,0)</f>
        <v>319.99</v>
      </c>
      <c r="C224" s="11">
        <f>SUMIF(order_items!D:D,A:A,order_items!F:F)</f>
        <v>3</v>
      </c>
      <c r="D224" s="4">
        <f t="shared" si="3"/>
        <v>959.97</v>
      </c>
    </row>
    <row r="225" spans="1:4" x14ac:dyDescent="0.25">
      <c r="A225">
        <v>229</v>
      </c>
      <c r="B225" s="1">
        <f>VLOOKUP(A225,order_items!D:G,4,0)</f>
        <v>429.99</v>
      </c>
      <c r="C225" s="11">
        <f>SUMIF(order_items!D:D,A:A,order_items!F:F)</f>
        <v>6</v>
      </c>
      <c r="D225" s="4">
        <f t="shared" si="3"/>
        <v>2579.94</v>
      </c>
    </row>
    <row r="226" spans="1:4" x14ac:dyDescent="0.25">
      <c r="A226">
        <v>230</v>
      </c>
      <c r="B226" s="1">
        <f>VLOOKUP(A226,order_items!D:G,4,0)</f>
        <v>429.99</v>
      </c>
      <c r="C226" s="11">
        <f>SUMIF(order_items!D:D,A:A,order_items!F:F)</f>
        <v>10</v>
      </c>
      <c r="D226" s="4">
        <f t="shared" si="3"/>
        <v>4299.8999999999996</v>
      </c>
    </row>
    <row r="227" spans="1:4" x14ac:dyDescent="0.25">
      <c r="A227">
        <v>231</v>
      </c>
      <c r="B227" s="1">
        <f>VLOOKUP(A227,order_items!D:G,4,0)</f>
        <v>529.99</v>
      </c>
      <c r="C227" s="11">
        <f>SUMIF(order_items!D:D,A:A,order_items!F:F)</f>
        <v>4</v>
      </c>
      <c r="D227" s="4">
        <f t="shared" si="3"/>
        <v>2119.96</v>
      </c>
    </row>
    <row r="228" spans="1:4" x14ac:dyDescent="0.25">
      <c r="A228">
        <v>232</v>
      </c>
      <c r="B228" s="1">
        <f>VLOOKUP(A228,order_items!D:G,4,0)</f>
        <v>479.99</v>
      </c>
      <c r="C228" s="11">
        <f>SUMIF(order_items!D:D,A:A,order_items!F:F)</f>
        <v>2</v>
      </c>
      <c r="D228" s="4">
        <f t="shared" si="3"/>
        <v>959.98</v>
      </c>
    </row>
    <row r="229" spans="1:4" x14ac:dyDescent="0.25">
      <c r="A229">
        <v>233</v>
      </c>
      <c r="B229" s="1">
        <f>VLOOKUP(A229,order_items!D:G,4,0)</f>
        <v>639.99</v>
      </c>
      <c r="C229" s="11">
        <f>SUMIF(order_items!D:D,A:A,order_items!F:F)</f>
        <v>3</v>
      </c>
      <c r="D229" s="4">
        <f t="shared" si="3"/>
        <v>1919.97</v>
      </c>
    </row>
    <row r="230" spans="1:4" x14ac:dyDescent="0.25">
      <c r="A230">
        <v>234</v>
      </c>
      <c r="B230" s="1">
        <f>VLOOKUP(A230,order_items!D:G,4,0)</f>
        <v>899.99</v>
      </c>
      <c r="C230" s="11">
        <f>SUMIF(order_items!D:D,A:A,order_items!F:F)</f>
        <v>6</v>
      </c>
      <c r="D230" s="4">
        <f t="shared" si="3"/>
        <v>5399.9400000000005</v>
      </c>
    </row>
    <row r="231" spans="1:4" x14ac:dyDescent="0.25">
      <c r="A231">
        <v>235</v>
      </c>
      <c r="B231" s="1">
        <f>VLOOKUP(A231,order_items!D:G,4,0)</f>
        <v>899.99</v>
      </c>
      <c r="C231" s="11">
        <f>SUMIF(order_items!D:D,A:A,order_items!F:F)</f>
        <v>11</v>
      </c>
      <c r="D231" s="4">
        <f t="shared" si="3"/>
        <v>9899.89</v>
      </c>
    </row>
    <row r="232" spans="1:4" x14ac:dyDescent="0.25">
      <c r="A232">
        <v>236</v>
      </c>
      <c r="B232" s="1">
        <f>VLOOKUP(A232,order_items!D:G,4,0)</f>
        <v>749.99</v>
      </c>
      <c r="C232" s="11">
        <f>SUMIF(order_items!D:D,A:A,order_items!F:F)</f>
        <v>3</v>
      </c>
      <c r="D232" s="4">
        <f t="shared" si="3"/>
        <v>2249.9700000000003</v>
      </c>
    </row>
    <row r="233" spans="1:4" x14ac:dyDescent="0.25">
      <c r="A233">
        <v>237</v>
      </c>
      <c r="B233" s="1">
        <f>VLOOKUP(A233,order_items!D:G,4,0)</f>
        <v>849.99</v>
      </c>
      <c r="C233" s="11">
        <f>SUMIF(order_items!D:D,A:A,order_items!F:F)</f>
        <v>6</v>
      </c>
      <c r="D233" s="4">
        <f t="shared" si="3"/>
        <v>5099.9400000000005</v>
      </c>
    </row>
    <row r="234" spans="1:4" x14ac:dyDescent="0.25">
      <c r="A234">
        <v>238</v>
      </c>
      <c r="B234" s="1">
        <f>VLOOKUP(A234,order_items!D:G,4,0)</f>
        <v>749.99</v>
      </c>
      <c r="C234" s="11">
        <f>SUMIF(order_items!D:D,A:A,order_items!F:F)</f>
        <v>4</v>
      </c>
      <c r="D234" s="4">
        <f t="shared" si="3"/>
        <v>2999.96</v>
      </c>
    </row>
    <row r="235" spans="1:4" x14ac:dyDescent="0.25">
      <c r="A235">
        <v>239</v>
      </c>
      <c r="B235" s="1">
        <f>VLOOKUP(A235,order_items!D:G,4,0)</f>
        <v>749.99</v>
      </c>
      <c r="C235" s="11">
        <f>SUMIF(order_items!D:D,A:A,order_items!F:F)</f>
        <v>1</v>
      </c>
      <c r="D235" s="4">
        <f t="shared" si="3"/>
        <v>749.99</v>
      </c>
    </row>
    <row r="236" spans="1:4" x14ac:dyDescent="0.25">
      <c r="A236">
        <v>240</v>
      </c>
      <c r="B236" s="1">
        <f>VLOOKUP(A236,order_items!D:G,4,0)</f>
        <v>899.99</v>
      </c>
      <c r="C236" s="11">
        <f>SUMIF(order_items!D:D,A:A,order_items!F:F)</f>
        <v>4</v>
      </c>
      <c r="D236" s="4">
        <f t="shared" si="3"/>
        <v>3599.96</v>
      </c>
    </row>
    <row r="237" spans="1:4" x14ac:dyDescent="0.25">
      <c r="A237">
        <v>241</v>
      </c>
      <c r="B237" s="1">
        <f>VLOOKUP(A237,order_items!D:G,4,0)</f>
        <v>749.99</v>
      </c>
      <c r="C237" s="11">
        <f>SUMIF(order_items!D:D,A:A,order_items!F:F)</f>
        <v>3</v>
      </c>
      <c r="D237" s="4">
        <f t="shared" si="3"/>
        <v>2249.9700000000003</v>
      </c>
    </row>
    <row r="238" spans="1:4" x14ac:dyDescent="0.25">
      <c r="A238">
        <v>242</v>
      </c>
      <c r="B238" s="1">
        <f>VLOOKUP(A238,order_items!D:G,4,0)</f>
        <v>699.99</v>
      </c>
      <c r="C238" s="11">
        <f>SUMIF(order_items!D:D,A:A,order_items!F:F)</f>
        <v>9</v>
      </c>
      <c r="D238" s="4">
        <f t="shared" si="3"/>
        <v>6299.91</v>
      </c>
    </row>
    <row r="239" spans="1:4" x14ac:dyDescent="0.25">
      <c r="A239">
        <v>243</v>
      </c>
      <c r="B239" s="1">
        <f>VLOOKUP(A239,order_items!D:G,4,0)</f>
        <v>679.99</v>
      </c>
      <c r="C239" s="11">
        <f>SUMIF(order_items!D:D,A:A,order_items!F:F)</f>
        <v>6</v>
      </c>
      <c r="D239" s="4">
        <f t="shared" si="3"/>
        <v>4079.94</v>
      </c>
    </row>
    <row r="240" spans="1:4" x14ac:dyDescent="0.25">
      <c r="A240">
        <v>244</v>
      </c>
      <c r="B240" s="1">
        <f>VLOOKUP(A240,order_items!D:G,4,0)</f>
        <v>559.99</v>
      </c>
      <c r="C240" s="11">
        <f>SUMIF(order_items!D:D,A:A,order_items!F:F)</f>
        <v>3</v>
      </c>
      <c r="D240" s="4">
        <f t="shared" si="3"/>
        <v>1679.97</v>
      </c>
    </row>
    <row r="241" spans="1:4" x14ac:dyDescent="0.25">
      <c r="A241">
        <v>245</v>
      </c>
      <c r="B241" s="1">
        <f>VLOOKUP(A241,order_items!D:G,4,0)</f>
        <v>659.99</v>
      </c>
      <c r="C241" s="11">
        <f>SUMIF(order_items!D:D,A:A,order_items!F:F)</f>
        <v>3</v>
      </c>
      <c r="D241" s="4">
        <f t="shared" si="3"/>
        <v>1979.97</v>
      </c>
    </row>
    <row r="242" spans="1:4" x14ac:dyDescent="0.25">
      <c r="A242">
        <v>246</v>
      </c>
      <c r="B242" s="1">
        <f>VLOOKUP(A242,order_items!D:G,4,0)</f>
        <v>639.99</v>
      </c>
      <c r="C242" s="11">
        <f>SUMIF(order_items!D:D,A:A,order_items!F:F)</f>
        <v>3</v>
      </c>
      <c r="D242" s="4">
        <f t="shared" si="3"/>
        <v>1919.97</v>
      </c>
    </row>
    <row r="243" spans="1:4" x14ac:dyDescent="0.25">
      <c r="A243">
        <v>247</v>
      </c>
      <c r="B243" s="1">
        <f>VLOOKUP(A243,order_items!D:G,4,0)</f>
        <v>599.99</v>
      </c>
      <c r="C243" s="11">
        <f>SUMIF(order_items!D:D,A:A,order_items!F:F)</f>
        <v>2</v>
      </c>
      <c r="D243" s="4">
        <f t="shared" si="3"/>
        <v>1199.98</v>
      </c>
    </row>
    <row r="244" spans="1:4" x14ac:dyDescent="0.25">
      <c r="A244">
        <v>248</v>
      </c>
      <c r="B244" s="1">
        <f>VLOOKUP(A244,order_items!D:G,4,0)</f>
        <v>599.99</v>
      </c>
      <c r="C244" s="11">
        <f>SUMIF(order_items!D:D,A:A,order_items!F:F)</f>
        <v>7</v>
      </c>
      <c r="D244" s="4">
        <f t="shared" si="3"/>
        <v>4199.93</v>
      </c>
    </row>
    <row r="245" spans="1:4" x14ac:dyDescent="0.25">
      <c r="A245">
        <v>249</v>
      </c>
      <c r="B245" s="1">
        <f>VLOOKUP(A245,order_items!D:G,4,0)</f>
        <v>749.99</v>
      </c>
      <c r="C245" s="11">
        <f>SUMIF(order_items!D:D,A:A,order_items!F:F)</f>
        <v>5</v>
      </c>
      <c r="D245" s="4">
        <f t="shared" si="3"/>
        <v>3749.95</v>
      </c>
    </row>
    <row r="246" spans="1:4" x14ac:dyDescent="0.25">
      <c r="A246">
        <v>250</v>
      </c>
      <c r="B246" s="1">
        <f>VLOOKUP(A246,order_items!D:G,4,0)</f>
        <v>2599.9899999999998</v>
      </c>
      <c r="C246" s="11">
        <f>SUMIF(order_items!D:D,A:A,order_items!F:F)</f>
        <v>1</v>
      </c>
      <c r="D246" s="4">
        <f t="shared" si="3"/>
        <v>2599.9899999999998</v>
      </c>
    </row>
    <row r="247" spans="1:4" x14ac:dyDescent="0.25">
      <c r="A247">
        <v>251</v>
      </c>
      <c r="B247" s="1">
        <f>VLOOKUP(A247,order_items!D:G,4,0)</f>
        <v>2999.99</v>
      </c>
      <c r="C247" s="11">
        <f>SUMIF(order_items!D:D,A:A,order_items!F:F)</f>
        <v>6</v>
      </c>
      <c r="D247" s="4">
        <f t="shared" si="3"/>
        <v>17999.939999999999</v>
      </c>
    </row>
    <row r="248" spans="1:4" x14ac:dyDescent="0.25">
      <c r="A248">
        <v>252</v>
      </c>
      <c r="B248" s="1">
        <f>VLOOKUP(A248,order_items!D:G,4,0)</f>
        <v>2999.99</v>
      </c>
      <c r="C248" s="11">
        <f>SUMIF(order_items!D:D,A:A,order_items!F:F)</f>
        <v>11</v>
      </c>
      <c r="D248" s="4">
        <f t="shared" si="3"/>
        <v>32999.89</v>
      </c>
    </row>
    <row r="249" spans="1:4" x14ac:dyDescent="0.25">
      <c r="A249">
        <v>253</v>
      </c>
      <c r="B249" s="1">
        <f>VLOOKUP(A249,order_items!D:G,4,0)</f>
        <v>2599.9899999999998</v>
      </c>
      <c r="C249" s="11">
        <f>SUMIF(order_items!D:D,A:A,order_items!F:F)</f>
        <v>6</v>
      </c>
      <c r="D249" s="4">
        <f t="shared" si="3"/>
        <v>15599.939999999999</v>
      </c>
    </row>
    <row r="250" spans="1:4" x14ac:dyDescent="0.25">
      <c r="A250">
        <v>254</v>
      </c>
      <c r="B250" s="1">
        <f>VLOOKUP(A250,order_items!D:G,4,0)</f>
        <v>749.99</v>
      </c>
      <c r="C250" s="11">
        <f>SUMIF(order_items!D:D,A:A,order_items!F:F)</f>
        <v>5</v>
      </c>
      <c r="D250" s="4">
        <f t="shared" si="3"/>
        <v>3749.95</v>
      </c>
    </row>
    <row r="251" spans="1:4" x14ac:dyDescent="0.25">
      <c r="A251">
        <v>255</v>
      </c>
      <c r="B251" s="1">
        <f>VLOOKUP(A251,order_items!D:G,4,0)</f>
        <v>899.99</v>
      </c>
      <c r="C251" s="11">
        <f>SUMIF(order_items!D:D,A:A,order_items!F:F)</f>
        <v>3</v>
      </c>
      <c r="D251" s="4">
        <f t="shared" si="3"/>
        <v>2699.9700000000003</v>
      </c>
    </row>
    <row r="252" spans="1:4" x14ac:dyDescent="0.25">
      <c r="A252">
        <v>256</v>
      </c>
      <c r="B252" s="1">
        <f>VLOOKUP(A252,order_items!D:G,4,0)</f>
        <v>899.99</v>
      </c>
      <c r="C252" s="11">
        <f>SUMIF(order_items!D:D,A:A,order_items!F:F)</f>
        <v>1</v>
      </c>
      <c r="D252" s="4">
        <f t="shared" si="3"/>
        <v>899.99</v>
      </c>
    </row>
    <row r="253" spans="1:4" x14ac:dyDescent="0.25">
      <c r="A253">
        <v>257</v>
      </c>
      <c r="B253" s="1">
        <f>VLOOKUP(A253,order_items!D:G,4,0)</f>
        <v>899.99</v>
      </c>
      <c r="C253" s="11">
        <f>SUMIF(order_items!D:D,A:A,order_items!F:F)</f>
        <v>5</v>
      </c>
      <c r="D253" s="4">
        <f t="shared" si="3"/>
        <v>4499.95</v>
      </c>
    </row>
    <row r="254" spans="1:4" x14ac:dyDescent="0.25">
      <c r="A254">
        <v>258</v>
      </c>
      <c r="B254" s="1">
        <f>VLOOKUP(A254,order_items!D:G,4,0)</f>
        <v>1259.9000000000001</v>
      </c>
      <c r="C254" s="11">
        <f>SUMIF(order_items!D:D,A:A,order_items!F:F)</f>
        <v>1</v>
      </c>
      <c r="D254" s="4">
        <f t="shared" si="3"/>
        <v>1259.9000000000001</v>
      </c>
    </row>
    <row r="255" spans="1:4" x14ac:dyDescent="0.25">
      <c r="A255">
        <v>259</v>
      </c>
      <c r="B255" s="1">
        <f>VLOOKUP(A255,order_items!D:G,4,0)</f>
        <v>1199.99</v>
      </c>
      <c r="C255" s="11">
        <f>SUMIF(order_items!D:D,A:A,order_items!F:F)</f>
        <v>3</v>
      </c>
      <c r="D255" s="4">
        <f t="shared" si="3"/>
        <v>3599.9700000000003</v>
      </c>
    </row>
    <row r="256" spans="1:4" x14ac:dyDescent="0.25">
      <c r="A256">
        <v>260</v>
      </c>
      <c r="B256" s="1">
        <f>VLOOKUP(A256,order_items!D:G,4,0)</f>
        <v>799.99</v>
      </c>
      <c r="C256" s="11">
        <f>SUMIF(order_items!D:D,A:A,order_items!F:F)</f>
        <v>6</v>
      </c>
      <c r="D256" s="4">
        <f t="shared" si="3"/>
        <v>4799.9400000000005</v>
      </c>
    </row>
    <row r="257" spans="1:4" x14ac:dyDescent="0.25">
      <c r="A257">
        <v>261</v>
      </c>
      <c r="B257" s="1">
        <f>VLOOKUP(A257,order_items!D:G,4,0)</f>
        <v>899.99</v>
      </c>
      <c r="C257" s="11">
        <f>SUMIF(order_items!D:D,A:A,order_items!F:F)</f>
        <v>3</v>
      </c>
      <c r="D257" s="4">
        <f t="shared" si="3"/>
        <v>2699.9700000000003</v>
      </c>
    </row>
    <row r="258" spans="1:4" x14ac:dyDescent="0.25">
      <c r="A258">
        <v>262</v>
      </c>
      <c r="B258" s="1">
        <f>VLOOKUP(A258,order_items!D:G,4,0)</f>
        <v>249.99</v>
      </c>
      <c r="C258" s="11">
        <f>SUMIF(order_items!D:D,A:A,order_items!F:F)</f>
        <v>1</v>
      </c>
      <c r="D258" s="4">
        <f t="shared" ref="D258:D308" si="4">B258*C258</f>
        <v>249.99</v>
      </c>
    </row>
    <row r="259" spans="1:4" x14ac:dyDescent="0.25">
      <c r="A259">
        <v>263</v>
      </c>
      <c r="B259" s="1">
        <f>VLOOKUP(A259,order_items!D:G,4,0)</f>
        <v>89.99</v>
      </c>
      <c r="C259" s="11">
        <f>SUMIF(order_items!D:D,A:A,order_items!F:F)</f>
        <v>11</v>
      </c>
      <c r="D259" s="4">
        <f t="shared" si="4"/>
        <v>989.89</v>
      </c>
    </row>
    <row r="260" spans="1:4" x14ac:dyDescent="0.25">
      <c r="A260">
        <v>264</v>
      </c>
      <c r="B260" s="1">
        <f>VLOOKUP(A260,order_items!D:G,4,0)</f>
        <v>249.99</v>
      </c>
      <c r="C260" s="11">
        <f>SUMIF(order_items!D:D,A:A,order_items!F:F)</f>
        <v>5</v>
      </c>
      <c r="D260" s="4">
        <f t="shared" si="4"/>
        <v>1249.95</v>
      </c>
    </row>
    <row r="261" spans="1:4" x14ac:dyDescent="0.25">
      <c r="A261">
        <v>265</v>
      </c>
      <c r="B261" s="1">
        <f>VLOOKUP(A261,order_items!D:G,4,0)</f>
        <v>289.99</v>
      </c>
      <c r="C261" s="11">
        <f>SUMIF(order_items!D:D,A:A,order_items!F:F)</f>
        <v>9</v>
      </c>
      <c r="D261" s="4">
        <f t="shared" si="4"/>
        <v>2609.91</v>
      </c>
    </row>
    <row r="262" spans="1:4" x14ac:dyDescent="0.25">
      <c r="A262">
        <v>266</v>
      </c>
      <c r="B262" s="1">
        <f>VLOOKUP(A262,order_items!D:G,4,0)</f>
        <v>399.99</v>
      </c>
      <c r="C262" s="11">
        <f>SUMIF(order_items!D:D,A:A,order_items!F:F)</f>
        <v>1</v>
      </c>
      <c r="D262" s="4">
        <f t="shared" si="4"/>
        <v>399.99</v>
      </c>
    </row>
    <row r="263" spans="1:4" x14ac:dyDescent="0.25">
      <c r="A263">
        <v>268</v>
      </c>
      <c r="B263" s="1">
        <f>VLOOKUP(A263,order_items!D:G,4,0)</f>
        <v>159.99</v>
      </c>
      <c r="C263" s="11">
        <f>SUMIF(order_items!D:D,A:A,order_items!F:F)</f>
        <v>8</v>
      </c>
      <c r="D263" s="4">
        <f t="shared" si="4"/>
        <v>1279.92</v>
      </c>
    </row>
    <row r="264" spans="1:4" x14ac:dyDescent="0.25">
      <c r="A264">
        <v>269</v>
      </c>
      <c r="B264" s="1">
        <f>VLOOKUP(A264,order_items!D:G,4,0)</f>
        <v>199.99</v>
      </c>
      <c r="C264" s="11">
        <f>SUMIF(order_items!D:D,A:A,order_items!F:F)</f>
        <v>6</v>
      </c>
      <c r="D264" s="4">
        <f t="shared" si="4"/>
        <v>1199.94</v>
      </c>
    </row>
    <row r="265" spans="1:4" x14ac:dyDescent="0.25">
      <c r="A265">
        <v>270</v>
      </c>
      <c r="B265" s="1">
        <f>VLOOKUP(A265,order_items!D:G,4,0)</f>
        <v>209.99</v>
      </c>
      <c r="C265" s="11">
        <f>SUMIF(order_items!D:D,A:A,order_items!F:F)</f>
        <v>1</v>
      </c>
      <c r="D265" s="4">
        <f t="shared" si="4"/>
        <v>209.99</v>
      </c>
    </row>
    <row r="266" spans="1:4" x14ac:dyDescent="0.25">
      <c r="A266">
        <v>271</v>
      </c>
      <c r="B266" s="1">
        <f>VLOOKUP(A266,order_items!D:G,4,0)</f>
        <v>209.99</v>
      </c>
      <c r="C266" s="11">
        <f>SUMIF(order_items!D:D,A:A,order_items!F:F)</f>
        <v>8</v>
      </c>
      <c r="D266" s="4">
        <f t="shared" si="4"/>
        <v>1679.92</v>
      </c>
    </row>
    <row r="267" spans="1:4" x14ac:dyDescent="0.25">
      <c r="A267">
        <v>272</v>
      </c>
      <c r="B267" s="1">
        <f>VLOOKUP(A267,order_items!D:G,4,0)</f>
        <v>289.99</v>
      </c>
      <c r="C267" s="11">
        <f>SUMIF(order_items!D:D,A:A,order_items!F:F)</f>
        <v>2</v>
      </c>
      <c r="D267" s="4">
        <f t="shared" si="4"/>
        <v>579.98</v>
      </c>
    </row>
    <row r="268" spans="1:4" x14ac:dyDescent="0.25">
      <c r="A268">
        <v>273</v>
      </c>
      <c r="B268" s="1">
        <f>VLOOKUP(A268,order_items!D:G,4,0)</f>
        <v>289.99</v>
      </c>
      <c r="C268" s="11">
        <f>SUMIF(order_items!D:D,A:A,order_items!F:F)</f>
        <v>1</v>
      </c>
      <c r="D268" s="4">
        <f t="shared" si="4"/>
        <v>289.99</v>
      </c>
    </row>
    <row r="269" spans="1:4" x14ac:dyDescent="0.25">
      <c r="A269">
        <v>274</v>
      </c>
      <c r="B269" s="1">
        <f>VLOOKUP(A269,order_items!D:G,4,0)</f>
        <v>229.99</v>
      </c>
      <c r="C269" s="11">
        <f>SUMIF(order_items!D:D,A:A,order_items!F:F)</f>
        <v>4</v>
      </c>
      <c r="D269" s="4">
        <f t="shared" si="4"/>
        <v>919.96</v>
      </c>
    </row>
    <row r="270" spans="1:4" x14ac:dyDescent="0.25">
      <c r="A270">
        <v>275</v>
      </c>
      <c r="B270" s="1">
        <f>VLOOKUP(A270,order_items!D:G,4,0)</f>
        <v>229.99</v>
      </c>
      <c r="C270" s="11">
        <f>SUMIF(order_items!D:D,A:A,order_items!F:F)</f>
        <v>5</v>
      </c>
      <c r="D270" s="4">
        <f t="shared" si="4"/>
        <v>1149.95</v>
      </c>
    </row>
    <row r="271" spans="1:4" x14ac:dyDescent="0.25">
      <c r="A271">
        <v>276</v>
      </c>
      <c r="B271" s="1">
        <f>VLOOKUP(A271,order_items!D:G,4,0)</f>
        <v>319.99</v>
      </c>
      <c r="C271" s="11">
        <f>SUMIF(order_items!D:D,A:A,order_items!F:F)</f>
        <v>4</v>
      </c>
      <c r="D271" s="4">
        <f t="shared" si="4"/>
        <v>1279.96</v>
      </c>
    </row>
    <row r="272" spans="1:4" x14ac:dyDescent="0.25">
      <c r="A272">
        <v>277</v>
      </c>
      <c r="B272" s="1">
        <f>VLOOKUP(A272,order_items!D:G,4,0)</f>
        <v>369.99</v>
      </c>
      <c r="C272" s="11">
        <f>SUMIF(order_items!D:D,A:A,order_items!F:F)</f>
        <v>2</v>
      </c>
      <c r="D272" s="4">
        <f t="shared" si="4"/>
        <v>739.98</v>
      </c>
    </row>
    <row r="273" spans="1:4" x14ac:dyDescent="0.25">
      <c r="A273">
        <v>278</v>
      </c>
      <c r="B273" s="1">
        <f>VLOOKUP(A273,order_items!D:G,4,0)</f>
        <v>369.99</v>
      </c>
      <c r="C273" s="11">
        <f>SUMIF(order_items!D:D,A:A,order_items!F:F)</f>
        <v>2</v>
      </c>
      <c r="D273" s="4">
        <f t="shared" si="4"/>
        <v>739.98</v>
      </c>
    </row>
    <row r="274" spans="1:4" x14ac:dyDescent="0.25">
      <c r="A274">
        <v>279</v>
      </c>
      <c r="B274" s="1">
        <f>VLOOKUP(A274,order_items!D:G,4,0)</f>
        <v>319.99</v>
      </c>
      <c r="C274" s="11">
        <f>SUMIF(order_items!D:D,A:A,order_items!F:F)</f>
        <v>1</v>
      </c>
      <c r="D274" s="4">
        <f t="shared" si="4"/>
        <v>319.99</v>
      </c>
    </row>
    <row r="275" spans="1:4" x14ac:dyDescent="0.25">
      <c r="A275">
        <v>280</v>
      </c>
      <c r="B275" s="1">
        <f>VLOOKUP(A275,order_items!D:G,4,0)</f>
        <v>489.99</v>
      </c>
      <c r="C275" s="11">
        <f>SUMIF(order_items!D:D,A:A,order_items!F:F)</f>
        <v>1</v>
      </c>
      <c r="D275" s="4">
        <f t="shared" si="4"/>
        <v>489.99</v>
      </c>
    </row>
    <row r="276" spans="1:4" x14ac:dyDescent="0.25">
      <c r="A276">
        <v>281</v>
      </c>
      <c r="B276" s="1">
        <f>VLOOKUP(A276,order_items!D:G,4,0)</f>
        <v>319.99</v>
      </c>
      <c r="C276" s="11">
        <f>SUMIF(order_items!D:D,A:A,order_items!F:F)</f>
        <v>3</v>
      </c>
      <c r="D276" s="4">
        <f t="shared" si="4"/>
        <v>959.97</v>
      </c>
    </row>
    <row r="277" spans="1:4" x14ac:dyDescent="0.25">
      <c r="A277">
        <v>282</v>
      </c>
      <c r="B277" s="1">
        <f>VLOOKUP(A277,order_items!D:G,4,0)</f>
        <v>279.99</v>
      </c>
      <c r="C277" s="11">
        <f>SUMIF(order_items!D:D,A:A,order_items!F:F)</f>
        <v>8</v>
      </c>
      <c r="D277" s="4">
        <f t="shared" si="4"/>
        <v>2239.92</v>
      </c>
    </row>
    <row r="278" spans="1:4" x14ac:dyDescent="0.25">
      <c r="A278">
        <v>283</v>
      </c>
      <c r="B278" s="1">
        <f>VLOOKUP(A278,order_items!D:G,4,0)</f>
        <v>319.99</v>
      </c>
      <c r="C278" s="11">
        <f>SUMIF(order_items!D:D,A:A,order_items!F:F)</f>
        <v>7</v>
      </c>
      <c r="D278" s="4">
        <f t="shared" si="4"/>
        <v>2239.9300000000003</v>
      </c>
    </row>
    <row r="279" spans="1:4" x14ac:dyDescent="0.25">
      <c r="A279">
        <v>285</v>
      </c>
      <c r="B279" s="1">
        <f>VLOOKUP(A279,order_items!D:G,4,0)</f>
        <v>279.99</v>
      </c>
      <c r="C279" s="11">
        <f>SUMIF(order_items!D:D,A:A,order_items!F:F)</f>
        <v>1</v>
      </c>
      <c r="D279" s="4">
        <f t="shared" si="4"/>
        <v>279.99</v>
      </c>
    </row>
    <row r="280" spans="1:4" x14ac:dyDescent="0.25">
      <c r="A280">
        <v>286</v>
      </c>
      <c r="B280" s="1">
        <f>VLOOKUP(A280,order_items!D:G,4,0)</f>
        <v>279.99</v>
      </c>
      <c r="C280" s="11">
        <f>SUMIF(order_items!D:D,A:A,order_items!F:F)</f>
        <v>5</v>
      </c>
      <c r="D280" s="4">
        <f t="shared" si="4"/>
        <v>1399.95</v>
      </c>
    </row>
    <row r="281" spans="1:4" x14ac:dyDescent="0.25">
      <c r="A281">
        <v>287</v>
      </c>
      <c r="B281" s="1">
        <f>VLOOKUP(A281,order_items!D:G,4,0)</f>
        <v>279.99</v>
      </c>
      <c r="C281" s="11">
        <f>SUMIF(order_items!D:D,A:A,order_items!F:F)</f>
        <v>1</v>
      </c>
      <c r="D281" s="4">
        <f t="shared" si="4"/>
        <v>279.99</v>
      </c>
    </row>
    <row r="282" spans="1:4" x14ac:dyDescent="0.25">
      <c r="A282">
        <v>288</v>
      </c>
      <c r="B282" s="1">
        <f>VLOOKUP(A282,order_items!D:G,4,0)</f>
        <v>389.99</v>
      </c>
      <c r="C282" s="11">
        <f>SUMIF(order_items!D:D,A:A,order_items!F:F)</f>
        <v>1</v>
      </c>
      <c r="D282" s="4">
        <f t="shared" si="4"/>
        <v>389.99</v>
      </c>
    </row>
    <row r="283" spans="1:4" x14ac:dyDescent="0.25">
      <c r="A283">
        <v>289</v>
      </c>
      <c r="B283" s="1">
        <f>VLOOKUP(A283,order_items!D:G,4,0)</f>
        <v>319.99</v>
      </c>
      <c r="C283" s="11">
        <f>SUMIF(order_items!D:D,A:A,order_items!F:F)</f>
        <v>2</v>
      </c>
      <c r="D283" s="4">
        <f t="shared" si="4"/>
        <v>639.98</v>
      </c>
    </row>
    <row r="284" spans="1:4" x14ac:dyDescent="0.25">
      <c r="A284">
        <v>290</v>
      </c>
      <c r="B284" s="1">
        <f>VLOOKUP(A284,order_items!D:G,4,0)</f>
        <v>369.99</v>
      </c>
      <c r="C284" s="11">
        <f>SUMIF(order_items!D:D,A:A,order_items!F:F)</f>
        <v>1</v>
      </c>
      <c r="D284" s="4">
        <f t="shared" si="4"/>
        <v>369.99</v>
      </c>
    </row>
    <row r="285" spans="1:4" x14ac:dyDescent="0.25">
      <c r="A285">
        <v>292</v>
      </c>
      <c r="B285" s="1">
        <f>VLOOKUP(A285,order_items!D:G,4,0)</f>
        <v>369.99</v>
      </c>
      <c r="C285" s="11">
        <f>SUMIF(order_items!D:D,A:A,order_items!F:F)</f>
        <v>5</v>
      </c>
      <c r="D285" s="4">
        <f t="shared" si="4"/>
        <v>1849.95</v>
      </c>
    </row>
    <row r="286" spans="1:4" x14ac:dyDescent="0.25">
      <c r="A286">
        <v>293</v>
      </c>
      <c r="B286" s="1">
        <f>VLOOKUP(A286,order_items!D:G,4,0)</f>
        <v>319.99</v>
      </c>
      <c r="C286" s="11">
        <f>SUMIF(order_items!D:D,A:A,order_items!F:F)</f>
        <v>6</v>
      </c>
      <c r="D286" s="4">
        <f t="shared" si="4"/>
        <v>1919.94</v>
      </c>
    </row>
    <row r="287" spans="1:4" x14ac:dyDescent="0.25">
      <c r="A287">
        <v>294</v>
      </c>
      <c r="B287" s="1">
        <f>VLOOKUP(A287,order_items!D:G,4,0)</f>
        <v>369.99</v>
      </c>
      <c r="C287" s="11">
        <f>SUMIF(order_items!D:D,A:A,order_items!F:F)</f>
        <v>1</v>
      </c>
      <c r="D287" s="4">
        <f t="shared" si="4"/>
        <v>369.99</v>
      </c>
    </row>
    <row r="288" spans="1:4" x14ac:dyDescent="0.25">
      <c r="A288">
        <v>295</v>
      </c>
      <c r="B288" s="1">
        <f>VLOOKUP(A288,order_items!D:G,4,0)</f>
        <v>319.99</v>
      </c>
      <c r="C288" s="11">
        <f>SUMIF(order_items!D:D,A:A,order_items!F:F)</f>
        <v>10</v>
      </c>
      <c r="D288" s="4">
        <f t="shared" si="4"/>
        <v>3199.9</v>
      </c>
    </row>
    <row r="289" spans="1:4" x14ac:dyDescent="0.25">
      <c r="A289">
        <v>296</v>
      </c>
      <c r="B289" s="1">
        <f>VLOOKUP(A289,order_items!D:G,4,0)</f>
        <v>369.99</v>
      </c>
      <c r="C289" s="11">
        <f>SUMIF(order_items!D:D,A:A,order_items!F:F)</f>
        <v>1</v>
      </c>
      <c r="D289" s="4">
        <f t="shared" si="4"/>
        <v>369.99</v>
      </c>
    </row>
    <row r="290" spans="1:4" x14ac:dyDescent="0.25">
      <c r="A290">
        <v>297</v>
      </c>
      <c r="B290" s="1">
        <f>VLOOKUP(A290,order_items!D:G,4,0)</f>
        <v>279.99</v>
      </c>
      <c r="C290" s="11">
        <f>SUMIF(order_items!D:D,A:A,order_items!F:F)</f>
        <v>8</v>
      </c>
      <c r="D290" s="4">
        <f t="shared" si="4"/>
        <v>2239.92</v>
      </c>
    </row>
    <row r="291" spans="1:4" x14ac:dyDescent="0.25">
      <c r="A291">
        <v>298</v>
      </c>
      <c r="B291" s="1">
        <f>VLOOKUP(A291,order_items!D:G,4,0)</f>
        <v>279.99</v>
      </c>
      <c r="C291" s="11">
        <f>SUMIF(order_items!D:D,A:A,order_items!F:F)</f>
        <v>5</v>
      </c>
      <c r="D291" s="4">
        <f t="shared" si="4"/>
        <v>1399.95</v>
      </c>
    </row>
    <row r="292" spans="1:4" x14ac:dyDescent="0.25">
      <c r="A292">
        <v>299</v>
      </c>
      <c r="B292" s="1">
        <f>VLOOKUP(A292,order_items!D:G,4,0)</f>
        <v>559.99</v>
      </c>
      <c r="C292" s="11">
        <f>SUMIF(order_items!D:D,A:A,order_items!F:F)</f>
        <v>1</v>
      </c>
      <c r="D292" s="4">
        <f t="shared" si="4"/>
        <v>559.99</v>
      </c>
    </row>
    <row r="293" spans="1:4" x14ac:dyDescent="0.25">
      <c r="A293">
        <v>300</v>
      </c>
      <c r="B293" s="1">
        <f>VLOOKUP(A293,order_items!D:G,4,0)</f>
        <v>799.99</v>
      </c>
      <c r="C293" s="11">
        <f>SUMIF(order_items!D:D,A:A,order_items!F:F)</f>
        <v>8</v>
      </c>
      <c r="D293" s="4">
        <f t="shared" si="4"/>
        <v>6399.92</v>
      </c>
    </row>
    <row r="294" spans="1:4" x14ac:dyDescent="0.25">
      <c r="A294">
        <v>301</v>
      </c>
      <c r="B294" s="1">
        <f>VLOOKUP(A294,order_items!D:G,4,0)</f>
        <v>899.99</v>
      </c>
      <c r="C294" s="11">
        <f>SUMIF(order_items!D:D,A:A,order_items!F:F)</f>
        <v>5</v>
      </c>
      <c r="D294" s="4">
        <f t="shared" si="4"/>
        <v>4499.95</v>
      </c>
    </row>
    <row r="295" spans="1:4" x14ac:dyDescent="0.25">
      <c r="A295">
        <v>302</v>
      </c>
      <c r="B295" s="1">
        <f>VLOOKUP(A295,order_items!D:G,4,0)</f>
        <v>449.99</v>
      </c>
      <c r="C295" s="11">
        <f>SUMIF(order_items!D:D,A:A,order_items!F:F)</f>
        <v>5</v>
      </c>
      <c r="D295" s="4">
        <f t="shared" si="4"/>
        <v>2249.9499999999998</v>
      </c>
    </row>
    <row r="296" spans="1:4" x14ac:dyDescent="0.25">
      <c r="A296">
        <v>303</v>
      </c>
      <c r="B296" s="1">
        <f>VLOOKUP(A296,order_items!D:G,4,0)</f>
        <v>2599.9899999999998</v>
      </c>
      <c r="C296" s="11">
        <f>SUMIF(order_items!D:D,A:A,order_items!F:F)</f>
        <v>2</v>
      </c>
      <c r="D296" s="4">
        <f t="shared" si="4"/>
        <v>5199.9799999999996</v>
      </c>
    </row>
    <row r="297" spans="1:4" x14ac:dyDescent="0.25">
      <c r="A297">
        <v>304</v>
      </c>
      <c r="B297" s="1">
        <f>VLOOKUP(A297,order_items!D:G,4,0)</f>
        <v>679.99</v>
      </c>
      <c r="C297" s="11">
        <f>SUMIF(order_items!D:D,A:A,order_items!F:F)</f>
        <v>9</v>
      </c>
      <c r="D297" s="4">
        <f t="shared" si="4"/>
        <v>6119.91</v>
      </c>
    </row>
    <row r="298" spans="1:4" x14ac:dyDescent="0.25">
      <c r="A298">
        <v>305</v>
      </c>
      <c r="B298" s="1">
        <f>VLOOKUP(A298,order_items!D:G,4,0)</f>
        <v>749.99</v>
      </c>
      <c r="C298" s="11">
        <f>SUMIF(order_items!D:D,A:A,order_items!F:F)</f>
        <v>1</v>
      </c>
      <c r="D298" s="4">
        <f t="shared" si="4"/>
        <v>749.99</v>
      </c>
    </row>
    <row r="299" spans="1:4" x14ac:dyDescent="0.25">
      <c r="A299">
        <v>306</v>
      </c>
      <c r="B299" s="1">
        <f>VLOOKUP(A299,order_items!D:G,4,0)</f>
        <v>899.99</v>
      </c>
      <c r="C299" s="11">
        <f>SUMIF(order_items!D:D,A:A,order_items!F:F)</f>
        <v>6</v>
      </c>
      <c r="D299" s="4">
        <f t="shared" si="4"/>
        <v>5399.9400000000005</v>
      </c>
    </row>
    <row r="300" spans="1:4" x14ac:dyDescent="0.25">
      <c r="A300">
        <v>307</v>
      </c>
      <c r="B300" s="1">
        <f>VLOOKUP(A300,order_items!D:G,4,0)</f>
        <v>749.99</v>
      </c>
      <c r="C300" s="11">
        <f>SUMIF(order_items!D:D,A:A,order_items!F:F)</f>
        <v>3</v>
      </c>
      <c r="D300" s="4">
        <f t="shared" si="4"/>
        <v>2249.9700000000003</v>
      </c>
    </row>
    <row r="301" spans="1:4" x14ac:dyDescent="0.25">
      <c r="A301">
        <v>308</v>
      </c>
      <c r="B301" s="1">
        <f>VLOOKUP(A301,order_items!D:G,4,0)</f>
        <v>749.99</v>
      </c>
      <c r="C301" s="11">
        <f>SUMIF(order_items!D:D,A:A,order_items!F:F)</f>
        <v>6</v>
      </c>
      <c r="D301" s="4">
        <f t="shared" si="4"/>
        <v>4499.9400000000005</v>
      </c>
    </row>
    <row r="302" spans="1:4" x14ac:dyDescent="0.25">
      <c r="A302">
        <v>309</v>
      </c>
      <c r="B302" s="1">
        <f>VLOOKUP(A302,order_items!D:G,4,0)</f>
        <v>899.99</v>
      </c>
      <c r="C302" s="11">
        <f>SUMIF(order_items!D:D,A:A,order_items!F:F)</f>
        <v>1</v>
      </c>
      <c r="D302" s="4">
        <f t="shared" si="4"/>
        <v>899.99</v>
      </c>
    </row>
    <row r="303" spans="1:4" x14ac:dyDescent="0.25">
      <c r="A303">
        <v>310</v>
      </c>
      <c r="B303" s="1">
        <f>VLOOKUP(A303,order_items!D:G,4,0)</f>
        <v>899.99</v>
      </c>
      <c r="C303" s="11">
        <f>SUMIF(order_items!D:D,A:A,order_items!F:F)</f>
        <v>7</v>
      </c>
      <c r="D303" s="4">
        <f t="shared" si="4"/>
        <v>6299.93</v>
      </c>
    </row>
    <row r="304" spans="1:4" x14ac:dyDescent="0.25">
      <c r="A304">
        <v>311</v>
      </c>
      <c r="B304" s="1">
        <f>VLOOKUP(A304,order_items!D:G,4,0)</f>
        <v>749.99</v>
      </c>
      <c r="C304" s="11">
        <f>SUMIF(order_items!D:D,A:A,order_items!F:F)</f>
        <v>3</v>
      </c>
      <c r="D304" s="4">
        <f t="shared" si="4"/>
        <v>2249.9700000000003</v>
      </c>
    </row>
    <row r="305" spans="1:4" x14ac:dyDescent="0.25">
      <c r="A305">
        <v>312</v>
      </c>
      <c r="B305" s="1">
        <f>VLOOKUP(A305,order_items!D:G,4,0)</f>
        <v>699.99</v>
      </c>
      <c r="C305" s="11">
        <f>SUMIF(order_items!D:D,A:A,order_items!F:F)</f>
        <v>2</v>
      </c>
      <c r="D305" s="4">
        <f t="shared" si="4"/>
        <v>1399.98</v>
      </c>
    </row>
    <row r="306" spans="1:4" x14ac:dyDescent="0.25">
      <c r="A306">
        <v>313</v>
      </c>
      <c r="B306" s="1">
        <f>VLOOKUP(A306,order_items!D:G,4,0)</f>
        <v>449.99</v>
      </c>
      <c r="C306" s="11">
        <f>SUMIF(order_items!D:D,A:A,order_items!F:F)</f>
        <v>4</v>
      </c>
      <c r="D306" s="4">
        <f t="shared" si="4"/>
        <v>1799.96</v>
      </c>
    </row>
    <row r="307" spans="1:4" x14ac:dyDescent="0.25">
      <c r="A307">
        <v>314</v>
      </c>
      <c r="B307" s="1">
        <f>VLOOKUP(A307,order_items!D:G,4,0)</f>
        <v>679.99</v>
      </c>
      <c r="C307" s="11">
        <f>SUMIF(order_items!D:D,A:A,order_items!F:F)</f>
        <v>2</v>
      </c>
      <c r="D307" s="4">
        <f t="shared" si="4"/>
        <v>1359.98</v>
      </c>
    </row>
    <row r="308" spans="1:4" x14ac:dyDescent="0.25">
      <c r="A308">
        <v>315</v>
      </c>
      <c r="B308" s="1">
        <f>VLOOKUP(A308,order_items!D:G,4,0)</f>
        <v>559.99</v>
      </c>
      <c r="C308" s="11">
        <f>SUMIF(order_items!D:D,A:A,order_items!F:F)</f>
        <v>2</v>
      </c>
      <c r="D308" s="4">
        <f t="shared" si="4"/>
        <v>1119.98</v>
      </c>
    </row>
    <row r="309" spans="1:4" x14ac:dyDescent="0.25">
      <c r="B309" s="1"/>
      <c r="C309" s="19"/>
      <c r="D309" s="20"/>
    </row>
    <row r="4726" spans="3:3" ht="15.75" thickBot="1" x14ac:dyDescent="0.3">
      <c r="C4726" s="2">
        <v>7078</v>
      </c>
    </row>
    <row r="4727" spans="3:3" ht="15.75" thickTop="1" x14ac:dyDescent="0.25"/>
  </sheetData>
  <sortState ref="A2:A308">
    <sortCondition ref="A2"/>
  </sortState>
  <mergeCells count="1">
    <mergeCell ref="F1:J1"/>
  </mergeCells>
  <conditionalFormatting sqref="D2:D308">
    <cfRule type="top10" dxfId="0" priority="1" rank="10"/>
  </conditionalFormatting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N4723"/>
  <sheetViews>
    <sheetView showGridLines="0" topLeftCell="D1" workbookViewId="0">
      <selection activeCell="L5" sqref="L5"/>
    </sheetView>
  </sheetViews>
  <sheetFormatPr defaultRowHeight="15" x14ac:dyDescent="0.25"/>
  <cols>
    <col min="1" max="1" width="10.85546875" bestFit="1" customWidth="1"/>
    <col min="2" max="2" width="10.140625" bestFit="1" customWidth="1"/>
    <col min="3" max="3" width="14.28515625" bestFit="1" customWidth="1"/>
    <col min="4" max="4" width="12.85546875" bestFit="1" customWidth="1"/>
    <col min="5" max="5" width="10.5703125" bestFit="1" customWidth="1"/>
    <col min="6" max="6" width="10.7109375" bestFit="1" customWidth="1"/>
    <col min="7" max="7" width="11.42578125" bestFit="1" customWidth="1"/>
    <col min="8" max="8" width="10.85546875" bestFit="1" customWidth="1"/>
    <col min="9" max="9" width="10.85546875" customWidth="1"/>
    <col min="10" max="10" width="13.28515625" bestFit="1" customWidth="1"/>
    <col min="13" max="13" width="14" bestFit="1" customWidth="1"/>
    <col min="14" max="14" width="17.85546875" bestFit="1" customWidth="1"/>
  </cols>
  <sheetData>
    <row r="1" spans="1:14" x14ac:dyDescent="0.25">
      <c r="A1" s="3" t="s">
        <v>0</v>
      </c>
      <c r="B1" s="3" t="s">
        <v>1</v>
      </c>
      <c r="C1" s="3" t="s">
        <v>7</v>
      </c>
      <c r="D1" s="3" t="s">
        <v>2</v>
      </c>
      <c r="E1" s="3" t="s">
        <v>6</v>
      </c>
      <c r="F1" s="3" t="s">
        <v>3</v>
      </c>
      <c r="G1" s="3" t="s">
        <v>4</v>
      </c>
      <c r="H1" s="3" t="s">
        <v>5</v>
      </c>
      <c r="I1" s="3" t="s">
        <v>41</v>
      </c>
      <c r="J1" s="3" t="s">
        <v>9</v>
      </c>
    </row>
    <row r="2" spans="1:14" x14ac:dyDescent="0.25">
      <c r="A2">
        <v>1</v>
      </c>
      <c r="B2">
        <v>1</v>
      </c>
      <c r="C2">
        <v>259</v>
      </c>
      <c r="D2">
        <v>20</v>
      </c>
      <c r="E2">
        <v>1</v>
      </c>
      <c r="F2">
        <v>1</v>
      </c>
      <c r="G2">
        <v>599.99</v>
      </c>
      <c r="H2">
        <v>0.2</v>
      </c>
      <c r="I2">
        <f>Table13[[#This Row],[list_price]]*Table13[[#This Row],[discount]]</f>
        <v>119.998</v>
      </c>
      <c r="J2">
        <f>(Table13[[#This Row],[list_price]]-Table13[[#This Row],[discount_price]])*Table13[[#This Row],[quantity]]</f>
        <v>479.99200000000002</v>
      </c>
      <c r="M2" s="13" t="s">
        <v>39</v>
      </c>
      <c r="N2" s="9" t="s">
        <v>11</v>
      </c>
    </row>
    <row r="3" spans="1:14" x14ac:dyDescent="0.25">
      <c r="A3">
        <v>1</v>
      </c>
      <c r="B3">
        <v>2</v>
      </c>
      <c r="C3">
        <v>259</v>
      </c>
      <c r="D3">
        <v>8</v>
      </c>
      <c r="E3">
        <v>1</v>
      </c>
      <c r="F3">
        <v>2</v>
      </c>
      <c r="G3">
        <v>1799.99</v>
      </c>
      <c r="H3">
        <v>7.0000000000000007E-2</v>
      </c>
      <c r="I3">
        <f>Table13[[#This Row],[list_price]]*Table13[[#This Row],[discount]]</f>
        <v>125.99930000000002</v>
      </c>
      <c r="J3">
        <f>(Table13[[#This Row],[list_price]]-Table13[[#This Row],[discount_price]])*Table13[[#This Row],[quantity]]</f>
        <v>3347.9814000000001</v>
      </c>
      <c r="M3" s="14">
        <v>1</v>
      </c>
      <c r="N3" s="17">
        <v>1605823.0364999974</v>
      </c>
    </row>
    <row r="4" spans="1:14" x14ac:dyDescent="0.25">
      <c r="A4">
        <v>1</v>
      </c>
      <c r="B4">
        <v>3</v>
      </c>
      <c r="C4">
        <v>259</v>
      </c>
      <c r="D4">
        <v>10</v>
      </c>
      <c r="E4">
        <v>1</v>
      </c>
      <c r="F4">
        <v>2</v>
      </c>
      <c r="G4">
        <v>1549</v>
      </c>
      <c r="H4">
        <v>0.05</v>
      </c>
      <c r="I4">
        <f>Table13[[#This Row],[list_price]]*Table13[[#This Row],[discount]]</f>
        <v>77.45</v>
      </c>
      <c r="J4">
        <f>(Table13[[#This Row],[list_price]]-Table13[[#This Row],[discount_price]])*Table13[[#This Row],[quantity]]</f>
        <v>2943.1</v>
      </c>
      <c r="M4" s="14">
        <v>2</v>
      </c>
      <c r="N4" s="17">
        <v>5215751.2774999831</v>
      </c>
    </row>
    <row r="5" spans="1:14" x14ac:dyDescent="0.25">
      <c r="A5">
        <v>1</v>
      </c>
      <c r="B5">
        <v>4</v>
      </c>
      <c r="C5">
        <v>259</v>
      </c>
      <c r="D5">
        <v>16</v>
      </c>
      <c r="E5">
        <v>1</v>
      </c>
      <c r="F5">
        <v>2</v>
      </c>
      <c r="G5">
        <v>599.99</v>
      </c>
      <c r="H5">
        <v>0.05</v>
      </c>
      <c r="I5">
        <f>Table13[[#This Row],[list_price]]*Table13[[#This Row],[discount]]</f>
        <v>29.999500000000001</v>
      </c>
      <c r="J5">
        <f>(Table13[[#This Row],[list_price]]-Table13[[#This Row],[discount_price]])*Table13[[#This Row],[quantity]]</f>
        <v>1139.981</v>
      </c>
      <c r="M5" s="14">
        <v>3</v>
      </c>
      <c r="N5" s="17">
        <v>867542.24360000144</v>
      </c>
    </row>
    <row r="6" spans="1:14" x14ac:dyDescent="0.25">
      <c r="A6">
        <v>1</v>
      </c>
      <c r="B6">
        <v>5</v>
      </c>
      <c r="C6">
        <v>259</v>
      </c>
      <c r="D6">
        <v>4</v>
      </c>
      <c r="E6">
        <v>1</v>
      </c>
      <c r="F6">
        <v>1</v>
      </c>
      <c r="G6">
        <v>2899.99</v>
      </c>
      <c r="H6">
        <v>0.2</v>
      </c>
      <c r="I6">
        <f>Table13[[#This Row],[list_price]]*Table13[[#This Row],[discount]]</f>
        <v>579.99799999999993</v>
      </c>
      <c r="J6">
        <f>(Table13[[#This Row],[list_price]]-Table13[[#This Row],[discount_price]])*Table13[[#This Row],[quantity]]</f>
        <v>2319.9919999999997</v>
      </c>
      <c r="M6" s="14" t="s">
        <v>10</v>
      </c>
      <c r="N6" s="17">
        <v>7689116.5575999822</v>
      </c>
    </row>
    <row r="7" spans="1:14" x14ac:dyDescent="0.25">
      <c r="A7">
        <v>2</v>
      </c>
      <c r="B7">
        <v>1</v>
      </c>
      <c r="C7">
        <v>1212</v>
      </c>
      <c r="D7">
        <v>20</v>
      </c>
      <c r="E7">
        <v>2</v>
      </c>
      <c r="F7">
        <v>1</v>
      </c>
      <c r="G7">
        <v>599.99</v>
      </c>
      <c r="H7">
        <v>7.0000000000000007E-2</v>
      </c>
      <c r="I7">
        <f>Table13[[#This Row],[list_price]]*Table13[[#This Row],[discount]]</f>
        <v>41.999300000000005</v>
      </c>
      <c r="J7">
        <f>(Table13[[#This Row],[list_price]]-Table13[[#This Row],[discount_price]])*Table13[[#This Row],[quantity]]</f>
        <v>557.99070000000006</v>
      </c>
    </row>
    <row r="8" spans="1:14" x14ac:dyDescent="0.25">
      <c r="A8">
        <v>2</v>
      </c>
      <c r="B8">
        <v>2</v>
      </c>
      <c r="C8">
        <v>1212</v>
      </c>
      <c r="D8">
        <v>16</v>
      </c>
      <c r="E8">
        <v>2</v>
      </c>
      <c r="F8">
        <v>2</v>
      </c>
      <c r="G8">
        <v>599.99</v>
      </c>
      <c r="H8">
        <v>0.05</v>
      </c>
      <c r="I8">
        <f>Table13[[#This Row],[list_price]]*Table13[[#This Row],[discount]]</f>
        <v>29.999500000000001</v>
      </c>
      <c r="J8">
        <f>(Table13[[#This Row],[list_price]]-Table13[[#This Row],[discount_price]])*Table13[[#This Row],[quantity]]</f>
        <v>1139.981</v>
      </c>
    </row>
    <row r="9" spans="1:14" x14ac:dyDescent="0.25">
      <c r="A9">
        <v>3</v>
      </c>
      <c r="B9">
        <v>1</v>
      </c>
      <c r="C9">
        <v>523</v>
      </c>
      <c r="D9">
        <v>3</v>
      </c>
      <c r="E9">
        <v>2</v>
      </c>
      <c r="F9">
        <v>1</v>
      </c>
      <c r="G9">
        <v>999.99</v>
      </c>
      <c r="H9">
        <v>0.05</v>
      </c>
      <c r="I9">
        <f>Table13[[#This Row],[list_price]]*Table13[[#This Row],[discount]]</f>
        <v>49.999500000000005</v>
      </c>
      <c r="J9">
        <f>(Table13[[#This Row],[list_price]]-Table13[[#This Row],[discount_price]])*Table13[[#This Row],[quantity]]</f>
        <v>949.9905</v>
      </c>
    </row>
    <row r="10" spans="1:14" x14ac:dyDescent="0.25">
      <c r="A10">
        <v>3</v>
      </c>
      <c r="B10">
        <v>2</v>
      </c>
      <c r="C10">
        <v>523</v>
      </c>
      <c r="D10">
        <v>20</v>
      </c>
      <c r="E10">
        <v>2</v>
      </c>
      <c r="F10">
        <v>1</v>
      </c>
      <c r="G10">
        <v>599.99</v>
      </c>
      <c r="H10">
        <v>0.05</v>
      </c>
      <c r="I10">
        <f>Table13[[#This Row],[list_price]]*Table13[[#This Row],[discount]]</f>
        <v>29.999500000000001</v>
      </c>
      <c r="J10">
        <f>(Table13[[#This Row],[list_price]]-Table13[[#This Row],[discount_price]])*Table13[[#This Row],[quantity]]</f>
        <v>569.9905</v>
      </c>
    </row>
    <row r="11" spans="1:14" x14ac:dyDescent="0.25">
      <c r="A11">
        <v>4</v>
      </c>
      <c r="B11">
        <v>1</v>
      </c>
      <c r="C11">
        <v>175</v>
      </c>
      <c r="D11">
        <v>2</v>
      </c>
      <c r="E11">
        <v>1</v>
      </c>
      <c r="F11">
        <v>2</v>
      </c>
      <c r="G11">
        <v>749.99</v>
      </c>
      <c r="H11">
        <v>0.1</v>
      </c>
      <c r="I11">
        <f>Table13[[#This Row],[list_price]]*Table13[[#This Row],[discount]]</f>
        <v>74.999000000000009</v>
      </c>
      <c r="J11">
        <f>(Table13[[#This Row],[list_price]]-Table13[[#This Row],[discount_price]])*Table13[[#This Row],[quantity]]</f>
        <v>1349.982</v>
      </c>
    </row>
    <row r="12" spans="1:14" x14ac:dyDescent="0.25">
      <c r="A12">
        <v>5</v>
      </c>
      <c r="B12">
        <v>1</v>
      </c>
      <c r="C12">
        <v>1324</v>
      </c>
      <c r="D12">
        <v>10</v>
      </c>
      <c r="E12">
        <v>2</v>
      </c>
      <c r="F12">
        <v>2</v>
      </c>
      <c r="G12">
        <v>1549</v>
      </c>
      <c r="H12">
        <v>0.05</v>
      </c>
      <c r="I12">
        <f>Table13[[#This Row],[list_price]]*Table13[[#This Row],[discount]]</f>
        <v>77.45</v>
      </c>
      <c r="J12">
        <f>(Table13[[#This Row],[list_price]]-Table13[[#This Row],[discount_price]])*Table13[[#This Row],[quantity]]</f>
        <v>2943.1</v>
      </c>
    </row>
    <row r="13" spans="1:14" x14ac:dyDescent="0.25">
      <c r="A13">
        <v>5</v>
      </c>
      <c r="B13">
        <v>2</v>
      </c>
      <c r="C13">
        <v>1324</v>
      </c>
      <c r="D13">
        <v>17</v>
      </c>
      <c r="E13">
        <v>2</v>
      </c>
      <c r="F13">
        <v>1</v>
      </c>
      <c r="G13">
        <v>429</v>
      </c>
      <c r="H13">
        <v>7.0000000000000007E-2</v>
      </c>
      <c r="I13">
        <f>Table13[[#This Row],[list_price]]*Table13[[#This Row],[discount]]</f>
        <v>30.03</v>
      </c>
      <c r="J13">
        <f>(Table13[[#This Row],[list_price]]-Table13[[#This Row],[discount_price]])*Table13[[#This Row],[quantity]]</f>
        <v>398.97</v>
      </c>
    </row>
    <row r="14" spans="1:14" x14ac:dyDescent="0.25">
      <c r="A14">
        <v>5</v>
      </c>
      <c r="B14">
        <v>3</v>
      </c>
      <c r="C14">
        <v>1324</v>
      </c>
      <c r="D14">
        <v>26</v>
      </c>
      <c r="E14">
        <v>2</v>
      </c>
      <c r="F14">
        <v>1</v>
      </c>
      <c r="G14">
        <v>599.99</v>
      </c>
      <c r="H14">
        <v>7.0000000000000007E-2</v>
      </c>
      <c r="I14">
        <f>Table13[[#This Row],[list_price]]*Table13[[#This Row],[discount]]</f>
        <v>41.999300000000005</v>
      </c>
      <c r="J14">
        <f>(Table13[[#This Row],[list_price]]-Table13[[#This Row],[discount_price]])*Table13[[#This Row],[quantity]]</f>
        <v>557.99070000000006</v>
      </c>
    </row>
    <row r="15" spans="1:14" x14ac:dyDescent="0.25">
      <c r="A15">
        <v>6</v>
      </c>
      <c r="B15">
        <v>1</v>
      </c>
      <c r="C15">
        <v>94</v>
      </c>
      <c r="D15">
        <v>18</v>
      </c>
      <c r="E15">
        <v>2</v>
      </c>
      <c r="F15">
        <v>1</v>
      </c>
      <c r="G15">
        <v>449</v>
      </c>
      <c r="H15">
        <v>7.0000000000000007E-2</v>
      </c>
      <c r="I15">
        <f>Table13[[#This Row],[list_price]]*Table13[[#This Row],[discount]]</f>
        <v>31.430000000000003</v>
      </c>
      <c r="J15">
        <f>(Table13[[#This Row],[list_price]]-Table13[[#This Row],[discount_price]])*Table13[[#This Row],[quantity]]</f>
        <v>417.57</v>
      </c>
    </row>
    <row r="16" spans="1:14" x14ac:dyDescent="0.25">
      <c r="A16">
        <v>6</v>
      </c>
      <c r="B16">
        <v>2</v>
      </c>
      <c r="C16">
        <v>94</v>
      </c>
      <c r="D16">
        <v>12</v>
      </c>
      <c r="E16">
        <v>2</v>
      </c>
      <c r="F16">
        <v>2</v>
      </c>
      <c r="G16">
        <v>549.99</v>
      </c>
      <c r="H16">
        <v>0.05</v>
      </c>
      <c r="I16">
        <f>Table13[[#This Row],[list_price]]*Table13[[#This Row],[discount]]</f>
        <v>27.499500000000001</v>
      </c>
      <c r="J16">
        <f>(Table13[[#This Row],[list_price]]-Table13[[#This Row],[discount_price]])*Table13[[#This Row],[quantity]]</f>
        <v>1044.981</v>
      </c>
    </row>
    <row r="17" spans="1:10" x14ac:dyDescent="0.25">
      <c r="A17">
        <v>6</v>
      </c>
      <c r="B17">
        <v>3</v>
      </c>
      <c r="C17">
        <v>94</v>
      </c>
      <c r="D17">
        <v>20</v>
      </c>
      <c r="E17">
        <v>2</v>
      </c>
      <c r="F17">
        <v>1</v>
      </c>
      <c r="G17">
        <v>599.99</v>
      </c>
      <c r="H17">
        <v>0.1</v>
      </c>
      <c r="I17">
        <f>Table13[[#This Row],[list_price]]*Table13[[#This Row],[discount]]</f>
        <v>59.999000000000002</v>
      </c>
      <c r="J17">
        <f>(Table13[[#This Row],[list_price]]-Table13[[#This Row],[discount_price]])*Table13[[#This Row],[quantity]]</f>
        <v>539.99099999999999</v>
      </c>
    </row>
    <row r="18" spans="1:10" x14ac:dyDescent="0.25">
      <c r="A18">
        <v>6</v>
      </c>
      <c r="B18">
        <v>4</v>
      </c>
      <c r="C18">
        <v>94</v>
      </c>
      <c r="D18">
        <v>3</v>
      </c>
      <c r="E18">
        <v>2</v>
      </c>
      <c r="F18">
        <v>2</v>
      </c>
      <c r="G18">
        <v>999.99</v>
      </c>
      <c r="H18">
        <v>7.0000000000000007E-2</v>
      </c>
      <c r="I18">
        <f>Table13[[#This Row],[list_price]]*Table13[[#This Row],[discount]]</f>
        <v>69.999300000000005</v>
      </c>
      <c r="J18">
        <f>(Table13[[#This Row],[list_price]]-Table13[[#This Row],[discount_price]])*Table13[[#This Row],[quantity]]</f>
        <v>1859.9814000000001</v>
      </c>
    </row>
    <row r="19" spans="1:10" x14ac:dyDescent="0.25">
      <c r="A19">
        <v>6</v>
      </c>
      <c r="B19">
        <v>5</v>
      </c>
      <c r="C19">
        <v>94</v>
      </c>
      <c r="D19">
        <v>9</v>
      </c>
      <c r="E19">
        <v>2</v>
      </c>
      <c r="F19">
        <v>2</v>
      </c>
      <c r="G19">
        <v>2999.99</v>
      </c>
      <c r="H19">
        <v>7.0000000000000007E-2</v>
      </c>
      <c r="I19">
        <f>Table13[[#This Row],[list_price]]*Table13[[#This Row],[discount]]</f>
        <v>209.99930000000001</v>
      </c>
      <c r="J19">
        <f>(Table13[[#This Row],[list_price]]-Table13[[#This Row],[discount_price]])*Table13[[#This Row],[quantity]]</f>
        <v>5579.9813999999997</v>
      </c>
    </row>
    <row r="20" spans="1:10" x14ac:dyDescent="0.25">
      <c r="A20">
        <v>7</v>
      </c>
      <c r="B20">
        <v>1</v>
      </c>
      <c r="C20">
        <v>324</v>
      </c>
      <c r="D20">
        <v>15</v>
      </c>
      <c r="E20">
        <v>2</v>
      </c>
      <c r="F20">
        <v>1</v>
      </c>
      <c r="G20">
        <v>529.99</v>
      </c>
      <c r="H20">
        <v>7.0000000000000007E-2</v>
      </c>
      <c r="I20">
        <f>Table13[[#This Row],[list_price]]*Table13[[#This Row],[discount]]</f>
        <v>37.099300000000007</v>
      </c>
      <c r="J20">
        <f>(Table13[[#This Row],[list_price]]-Table13[[#This Row],[discount_price]])*Table13[[#This Row],[quantity]]</f>
        <v>492.89069999999998</v>
      </c>
    </row>
    <row r="21" spans="1:10" x14ac:dyDescent="0.25">
      <c r="A21">
        <v>7</v>
      </c>
      <c r="B21">
        <v>2</v>
      </c>
      <c r="C21">
        <v>324</v>
      </c>
      <c r="D21">
        <v>3</v>
      </c>
      <c r="E21">
        <v>2</v>
      </c>
      <c r="F21">
        <v>1</v>
      </c>
      <c r="G21">
        <v>999.99</v>
      </c>
      <c r="H21">
        <v>0.1</v>
      </c>
      <c r="I21">
        <f>Table13[[#This Row],[list_price]]*Table13[[#This Row],[discount]]</f>
        <v>99.999000000000009</v>
      </c>
      <c r="J21">
        <f>(Table13[[#This Row],[list_price]]-Table13[[#This Row],[discount_price]])*Table13[[#This Row],[quantity]]</f>
        <v>899.99099999999999</v>
      </c>
    </row>
    <row r="22" spans="1:10" x14ac:dyDescent="0.25">
      <c r="A22">
        <v>7</v>
      </c>
      <c r="B22">
        <v>3</v>
      </c>
      <c r="C22">
        <v>324</v>
      </c>
      <c r="D22">
        <v>17</v>
      </c>
      <c r="E22">
        <v>2</v>
      </c>
      <c r="F22">
        <v>2</v>
      </c>
      <c r="G22">
        <v>429</v>
      </c>
      <c r="H22">
        <v>0.1</v>
      </c>
      <c r="I22">
        <f>Table13[[#This Row],[list_price]]*Table13[[#This Row],[discount]]</f>
        <v>42.900000000000006</v>
      </c>
      <c r="J22">
        <f>(Table13[[#This Row],[list_price]]-Table13[[#This Row],[discount_price]])*Table13[[#This Row],[quantity]]</f>
        <v>772.2</v>
      </c>
    </row>
    <row r="23" spans="1:10" x14ac:dyDescent="0.25">
      <c r="A23">
        <v>8</v>
      </c>
      <c r="B23">
        <v>1</v>
      </c>
      <c r="C23">
        <v>1204</v>
      </c>
      <c r="D23">
        <v>22</v>
      </c>
      <c r="E23">
        <v>2</v>
      </c>
      <c r="F23">
        <v>1</v>
      </c>
      <c r="G23">
        <v>269.99</v>
      </c>
      <c r="H23">
        <v>0.05</v>
      </c>
      <c r="I23">
        <f>Table13[[#This Row],[list_price]]*Table13[[#This Row],[discount]]</f>
        <v>13.499500000000001</v>
      </c>
      <c r="J23">
        <f>(Table13[[#This Row],[list_price]]-Table13[[#This Row],[discount_price]])*Table13[[#This Row],[quantity]]</f>
        <v>256.4905</v>
      </c>
    </row>
    <row r="24" spans="1:10" x14ac:dyDescent="0.25">
      <c r="A24">
        <v>8</v>
      </c>
      <c r="B24">
        <v>2</v>
      </c>
      <c r="C24">
        <v>1204</v>
      </c>
      <c r="D24">
        <v>20</v>
      </c>
      <c r="E24">
        <v>2</v>
      </c>
      <c r="F24">
        <v>2</v>
      </c>
      <c r="G24">
        <v>599.99</v>
      </c>
      <c r="H24">
        <v>7.0000000000000007E-2</v>
      </c>
      <c r="I24">
        <f>Table13[[#This Row],[list_price]]*Table13[[#This Row],[discount]]</f>
        <v>41.999300000000005</v>
      </c>
      <c r="J24">
        <f>(Table13[[#This Row],[list_price]]-Table13[[#This Row],[discount_price]])*Table13[[#This Row],[quantity]]</f>
        <v>1115.9814000000001</v>
      </c>
    </row>
    <row r="25" spans="1:10" x14ac:dyDescent="0.25">
      <c r="A25">
        <v>9</v>
      </c>
      <c r="B25">
        <v>1</v>
      </c>
      <c r="C25">
        <v>60</v>
      </c>
      <c r="D25">
        <v>7</v>
      </c>
      <c r="E25">
        <v>1</v>
      </c>
      <c r="F25">
        <v>2</v>
      </c>
      <c r="G25">
        <v>3999.99</v>
      </c>
      <c r="H25">
        <v>0.1</v>
      </c>
      <c r="I25">
        <f>Table13[[#This Row],[list_price]]*Table13[[#This Row],[discount]]</f>
        <v>399.99900000000002</v>
      </c>
      <c r="J25">
        <f>(Table13[[#This Row],[list_price]]-Table13[[#This Row],[discount_price]])*Table13[[#This Row],[quantity]]</f>
        <v>7199.982</v>
      </c>
    </row>
    <row r="26" spans="1:10" x14ac:dyDescent="0.25">
      <c r="A26">
        <v>10</v>
      </c>
      <c r="B26">
        <v>1</v>
      </c>
      <c r="C26">
        <v>442</v>
      </c>
      <c r="D26">
        <v>14</v>
      </c>
      <c r="E26">
        <v>2</v>
      </c>
      <c r="F26">
        <v>1</v>
      </c>
      <c r="G26">
        <v>269.99</v>
      </c>
      <c r="H26">
        <v>0.1</v>
      </c>
      <c r="I26">
        <f>Table13[[#This Row],[list_price]]*Table13[[#This Row],[discount]]</f>
        <v>26.999000000000002</v>
      </c>
      <c r="J26">
        <f>(Table13[[#This Row],[list_price]]-Table13[[#This Row],[discount_price]])*Table13[[#This Row],[quantity]]</f>
        <v>242.99100000000001</v>
      </c>
    </row>
    <row r="27" spans="1:10" x14ac:dyDescent="0.25">
      <c r="A27">
        <v>11</v>
      </c>
      <c r="B27">
        <v>1</v>
      </c>
      <c r="C27">
        <v>1326</v>
      </c>
      <c r="D27">
        <v>8</v>
      </c>
      <c r="E27">
        <v>2</v>
      </c>
      <c r="F27">
        <v>1</v>
      </c>
      <c r="G27">
        <v>1799.99</v>
      </c>
      <c r="H27">
        <v>0.05</v>
      </c>
      <c r="I27">
        <f>Table13[[#This Row],[list_price]]*Table13[[#This Row],[discount]]</f>
        <v>89.999500000000012</v>
      </c>
      <c r="J27">
        <f>(Table13[[#This Row],[list_price]]-Table13[[#This Row],[discount_price]])*Table13[[#This Row],[quantity]]</f>
        <v>1709.9904999999999</v>
      </c>
    </row>
    <row r="28" spans="1:10" x14ac:dyDescent="0.25">
      <c r="A28">
        <v>11</v>
      </c>
      <c r="B28">
        <v>2</v>
      </c>
      <c r="C28">
        <v>1326</v>
      </c>
      <c r="D28">
        <v>22</v>
      </c>
      <c r="E28">
        <v>2</v>
      </c>
      <c r="F28">
        <v>2</v>
      </c>
      <c r="G28">
        <v>269.99</v>
      </c>
      <c r="H28">
        <v>0.1</v>
      </c>
      <c r="I28">
        <f>Table13[[#This Row],[list_price]]*Table13[[#This Row],[discount]]</f>
        <v>26.999000000000002</v>
      </c>
      <c r="J28">
        <f>(Table13[[#This Row],[list_price]]-Table13[[#This Row],[discount_price]])*Table13[[#This Row],[quantity]]</f>
        <v>485.98200000000003</v>
      </c>
    </row>
    <row r="29" spans="1:10" x14ac:dyDescent="0.25">
      <c r="A29">
        <v>11</v>
      </c>
      <c r="B29">
        <v>3</v>
      </c>
      <c r="C29">
        <v>1326</v>
      </c>
      <c r="D29">
        <v>16</v>
      </c>
      <c r="E29">
        <v>2</v>
      </c>
      <c r="F29">
        <v>2</v>
      </c>
      <c r="G29">
        <v>599.99</v>
      </c>
      <c r="H29">
        <v>0.2</v>
      </c>
      <c r="I29">
        <f>Table13[[#This Row],[list_price]]*Table13[[#This Row],[discount]]</f>
        <v>119.998</v>
      </c>
      <c r="J29">
        <f>(Table13[[#This Row],[list_price]]-Table13[[#This Row],[discount_price]])*Table13[[#This Row],[quantity]]</f>
        <v>959.98400000000004</v>
      </c>
    </row>
    <row r="30" spans="1:10" x14ac:dyDescent="0.25">
      <c r="A30">
        <v>12</v>
      </c>
      <c r="B30">
        <v>1</v>
      </c>
      <c r="C30">
        <v>91</v>
      </c>
      <c r="D30">
        <v>4</v>
      </c>
      <c r="E30">
        <v>1</v>
      </c>
      <c r="F30">
        <v>2</v>
      </c>
      <c r="G30">
        <v>2899.99</v>
      </c>
      <c r="H30">
        <v>0.1</v>
      </c>
      <c r="I30">
        <f>Table13[[#This Row],[list_price]]*Table13[[#This Row],[discount]]</f>
        <v>289.99899999999997</v>
      </c>
      <c r="J30">
        <f>(Table13[[#This Row],[list_price]]-Table13[[#This Row],[discount_price]])*Table13[[#This Row],[quantity]]</f>
        <v>5219.982</v>
      </c>
    </row>
    <row r="31" spans="1:10" x14ac:dyDescent="0.25">
      <c r="A31">
        <v>12</v>
      </c>
      <c r="B31">
        <v>2</v>
      </c>
      <c r="C31">
        <v>91</v>
      </c>
      <c r="D31">
        <v>11</v>
      </c>
      <c r="E31">
        <v>1</v>
      </c>
      <c r="F31">
        <v>1</v>
      </c>
      <c r="G31">
        <v>1680.99</v>
      </c>
      <c r="H31">
        <v>0.05</v>
      </c>
      <c r="I31">
        <f>Table13[[#This Row],[list_price]]*Table13[[#This Row],[discount]]</f>
        <v>84.049500000000009</v>
      </c>
      <c r="J31">
        <f>(Table13[[#This Row],[list_price]]-Table13[[#This Row],[discount_price]])*Table13[[#This Row],[quantity]]</f>
        <v>1596.9404999999999</v>
      </c>
    </row>
    <row r="32" spans="1:10" x14ac:dyDescent="0.25">
      <c r="A32">
        <v>13</v>
      </c>
      <c r="B32">
        <v>1</v>
      </c>
      <c r="C32">
        <v>873</v>
      </c>
      <c r="D32">
        <v>13</v>
      </c>
      <c r="E32">
        <v>2</v>
      </c>
      <c r="F32">
        <v>1</v>
      </c>
      <c r="G32">
        <v>269.99</v>
      </c>
      <c r="H32">
        <v>0.1</v>
      </c>
      <c r="I32">
        <f>Table13[[#This Row],[list_price]]*Table13[[#This Row],[discount]]</f>
        <v>26.999000000000002</v>
      </c>
      <c r="J32">
        <f>(Table13[[#This Row],[list_price]]-Table13[[#This Row],[discount_price]])*Table13[[#This Row],[quantity]]</f>
        <v>242.99100000000001</v>
      </c>
    </row>
    <row r="33" spans="1:10" x14ac:dyDescent="0.25">
      <c r="A33">
        <v>13</v>
      </c>
      <c r="B33">
        <v>2</v>
      </c>
      <c r="C33">
        <v>873</v>
      </c>
      <c r="D33">
        <v>17</v>
      </c>
      <c r="E33">
        <v>2</v>
      </c>
      <c r="F33">
        <v>2</v>
      </c>
      <c r="G33">
        <v>429</v>
      </c>
      <c r="H33">
        <v>0.05</v>
      </c>
      <c r="I33">
        <f>Table13[[#This Row],[list_price]]*Table13[[#This Row],[discount]]</f>
        <v>21.450000000000003</v>
      </c>
      <c r="J33">
        <f>(Table13[[#This Row],[list_price]]-Table13[[#This Row],[discount_price]])*Table13[[#This Row],[quantity]]</f>
        <v>815.1</v>
      </c>
    </row>
    <row r="34" spans="1:10" x14ac:dyDescent="0.25">
      <c r="A34">
        <v>13</v>
      </c>
      <c r="B34">
        <v>3</v>
      </c>
      <c r="C34">
        <v>873</v>
      </c>
      <c r="D34">
        <v>20</v>
      </c>
      <c r="E34">
        <v>2</v>
      </c>
      <c r="F34">
        <v>2</v>
      </c>
      <c r="G34">
        <v>599.99</v>
      </c>
      <c r="H34">
        <v>0.1</v>
      </c>
      <c r="I34">
        <f>Table13[[#This Row],[list_price]]*Table13[[#This Row],[discount]]</f>
        <v>59.999000000000002</v>
      </c>
      <c r="J34">
        <f>(Table13[[#This Row],[list_price]]-Table13[[#This Row],[discount_price]])*Table13[[#This Row],[quantity]]</f>
        <v>1079.982</v>
      </c>
    </row>
    <row r="35" spans="1:10" x14ac:dyDescent="0.25">
      <c r="A35">
        <v>13</v>
      </c>
      <c r="B35">
        <v>4</v>
      </c>
      <c r="C35">
        <v>873</v>
      </c>
      <c r="D35">
        <v>16</v>
      </c>
      <c r="E35">
        <v>2</v>
      </c>
      <c r="F35">
        <v>2</v>
      </c>
      <c r="G35">
        <v>599.99</v>
      </c>
      <c r="H35">
        <v>0.05</v>
      </c>
      <c r="I35">
        <f>Table13[[#This Row],[list_price]]*Table13[[#This Row],[discount]]</f>
        <v>29.999500000000001</v>
      </c>
      <c r="J35">
        <f>(Table13[[#This Row],[list_price]]-Table13[[#This Row],[discount_price]])*Table13[[#This Row],[quantity]]</f>
        <v>1139.981</v>
      </c>
    </row>
    <row r="36" spans="1:10" x14ac:dyDescent="0.25">
      <c r="A36">
        <v>14</v>
      </c>
      <c r="B36">
        <v>1</v>
      </c>
      <c r="C36">
        <v>258</v>
      </c>
      <c r="D36">
        <v>6</v>
      </c>
      <c r="E36">
        <v>1</v>
      </c>
      <c r="F36">
        <v>1</v>
      </c>
      <c r="G36">
        <v>469.99</v>
      </c>
      <c r="H36">
        <v>7.0000000000000007E-2</v>
      </c>
      <c r="I36">
        <f>Table13[[#This Row],[list_price]]*Table13[[#This Row],[discount]]</f>
        <v>32.899300000000004</v>
      </c>
      <c r="J36">
        <f>(Table13[[#This Row],[list_price]]-Table13[[#This Row],[discount_price]])*Table13[[#This Row],[quantity]]</f>
        <v>437.09070000000003</v>
      </c>
    </row>
    <row r="37" spans="1:10" x14ac:dyDescent="0.25">
      <c r="A37">
        <v>15</v>
      </c>
      <c r="B37">
        <v>1</v>
      </c>
      <c r="C37">
        <v>450</v>
      </c>
      <c r="D37">
        <v>12</v>
      </c>
      <c r="E37">
        <v>2</v>
      </c>
      <c r="F37">
        <v>2</v>
      </c>
      <c r="G37">
        <v>549.99</v>
      </c>
      <c r="H37">
        <v>7.0000000000000007E-2</v>
      </c>
      <c r="I37">
        <f>Table13[[#This Row],[list_price]]*Table13[[#This Row],[discount]]</f>
        <v>38.499300000000005</v>
      </c>
      <c r="J37">
        <f>(Table13[[#This Row],[list_price]]-Table13[[#This Row],[discount_price]])*Table13[[#This Row],[quantity]]</f>
        <v>1022.9814</v>
      </c>
    </row>
    <row r="38" spans="1:10" x14ac:dyDescent="0.25">
      <c r="A38">
        <v>15</v>
      </c>
      <c r="B38">
        <v>2</v>
      </c>
      <c r="C38">
        <v>450</v>
      </c>
      <c r="D38">
        <v>8</v>
      </c>
      <c r="E38">
        <v>2</v>
      </c>
      <c r="F38">
        <v>1</v>
      </c>
      <c r="G38">
        <v>1799.99</v>
      </c>
      <c r="H38">
        <v>7.0000000000000007E-2</v>
      </c>
      <c r="I38">
        <f>Table13[[#This Row],[list_price]]*Table13[[#This Row],[discount]]</f>
        <v>125.99930000000002</v>
      </c>
      <c r="J38">
        <f>(Table13[[#This Row],[list_price]]-Table13[[#This Row],[discount_price]])*Table13[[#This Row],[quantity]]</f>
        <v>1673.9907000000001</v>
      </c>
    </row>
    <row r="39" spans="1:10" x14ac:dyDescent="0.25">
      <c r="A39">
        <v>15</v>
      </c>
      <c r="B39">
        <v>3</v>
      </c>
      <c r="C39">
        <v>450</v>
      </c>
      <c r="D39">
        <v>18</v>
      </c>
      <c r="E39">
        <v>2</v>
      </c>
      <c r="F39">
        <v>2</v>
      </c>
      <c r="G39">
        <v>449</v>
      </c>
      <c r="H39">
        <v>0.05</v>
      </c>
      <c r="I39">
        <f>Table13[[#This Row],[list_price]]*Table13[[#This Row],[discount]]</f>
        <v>22.450000000000003</v>
      </c>
      <c r="J39">
        <f>(Table13[[#This Row],[list_price]]-Table13[[#This Row],[discount_price]])*Table13[[#This Row],[quantity]]</f>
        <v>853.1</v>
      </c>
    </row>
    <row r="40" spans="1:10" x14ac:dyDescent="0.25">
      <c r="A40">
        <v>15</v>
      </c>
      <c r="B40">
        <v>4</v>
      </c>
      <c r="C40">
        <v>450</v>
      </c>
      <c r="D40">
        <v>23</v>
      </c>
      <c r="E40">
        <v>2</v>
      </c>
      <c r="F40">
        <v>2</v>
      </c>
      <c r="G40">
        <v>299.99</v>
      </c>
      <c r="H40">
        <v>0.2</v>
      </c>
      <c r="I40">
        <f>Table13[[#This Row],[list_price]]*Table13[[#This Row],[discount]]</f>
        <v>59.998000000000005</v>
      </c>
      <c r="J40">
        <f>(Table13[[#This Row],[list_price]]-Table13[[#This Row],[discount_price]])*Table13[[#This Row],[quantity]]</f>
        <v>479.98400000000004</v>
      </c>
    </row>
    <row r="41" spans="1:10" x14ac:dyDescent="0.25">
      <c r="A41">
        <v>16</v>
      </c>
      <c r="B41">
        <v>1</v>
      </c>
      <c r="C41">
        <v>552</v>
      </c>
      <c r="D41">
        <v>8</v>
      </c>
      <c r="E41">
        <v>1</v>
      </c>
      <c r="F41">
        <v>1</v>
      </c>
      <c r="G41">
        <v>1799.99</v>
      </c>
      <c r="H41">
        <v>0.2</v>
      </c>
      <c r="I41">
        <f>Table13[[#This Row],[list_price]]*Table13[[#This Row],[discount]]</f>
        <v>359.99800000000005</v>
      </c>
      <c r="J41">
        <f>(Table13[[#This Row],[list_price]]-Table13[[#This Row],[discount_price]])*Table13[[#This Row],[quantity]]</f>
        <v>1439.992</v>
      </c>
    </row>
    <row r="42" spans="1:10" x14ac:dyDescent="0.25">
      <c r="A42">
        <v>16</v>
      </c>
      <c r="B42">
        <v>2</v>
      </c>
      <c r="C42">
        <v>552</v>
      </c>
      <c r="D42">
        <v>21</v>
      </c>
      <c r="E42">
        <v>1</v>
      </c>
      <c r="F42">
        <v>1</v>
      </c>
      <c r="G42">
        <v>269.99</v>
      </c>
      <c r="H42">
        <v>0.05</v>
      </c>
      <c r="I42">
        <f>Table13[[#This Row],[list_price]]*Table13[[#This Row],[discount]]</f>
        <v>13.499500000000001</v>
      </c>
      <c r="J42">
        <f>(Table13[[#This Row],[list_price]]-Table13[[#This Row],[discount_price]])*Table13[[#This Row],[quantity]]</f>
        <v>256.4905</v>
      </c>
    </row>
    <row r="43" spans="1:10" x14ac:dyDescent="0.25">
      <c r="A43">
        <v>16</v>
      </c>
      <c r="B43">
        <v>3</v>
      </c>
      <c r="C43">
        <v>552</v>
      </c>
      <c r="D43">
        <v>13</v>
      </c>
      <c r="E43">
        <v>1</v>
      </c>
      <c r="F43">
        <v>2</v>
      </c>
      <c r="G43">
        <v>269.99</v>
      </c>
      <c r="H43">
        <v>7.0000000000000007E-2</v>
      </c>
      <c r="I43">
        <f>Table13[[#This Row],[list_price]]*Table13[[#This Row],[discount]]</f>
        <v>18.899300000000004</v>
      </c>
      <c r="J43">
        <f>(Table13[[#This Row],[list_price]]-Table13[[#This Row],[discount_price]])*Table13[[#This Row],[quantity]]</f>
        <v>502.1814</v>
      </c>
    </row>
    <row r="44" spans="1:10" x14ac:dyDescent="0.25">
      <c r="A44">
        <v>16</v>
      </c>
      <c r="B44">
        <v>4</v>
      </c>
      <c r="C44">
        <v>552</v>
      </c>
      <c r="D44">
        <v>14</v>
      </c>
      <c r="E44">
        <v>1</v>
      </c>
      <c r="F44">
        <v>1</v>
      </c>
      <c r="G44">
        <v>269.99</v>
      </c>
      <c r="H44">
        <v>7.0000000000000007E-2</v>
      </c>
      <c r="I44">
        <f>Table13[[#This Row],[list_price]]*Table13[[#This Row],[discount]]</f>
        <v>18.899300000000004</v>
      </c>
      <c r="J44">
        <f>(Table13[[#This Row],[list_price]]-Table13[[#This Row],[discount_price]])*Table13[[#This Row],[quantity]]</f>
        <v>251.0907</v>
      </c>
    </row>
    <row r="45" spans="1:10" x14ac:dyDescent="0.25">
      <c r="A45">
        <v>17</v>
      </c>
      <c r="B45">
        <v>1</v>
      </c>
      <c r="C45">
        <v>1175</v>
      </c>
      <c r="D45">
        <v>8</v>
      </c>
      <c r="E45">
        <v>1</v>
      </c>
      <c r="F45">
        <v>1</v>
      </c>
      <c r="G45">
        <v>1799.99</v>
      </c>
      <c r="H45">
        <v>7.0000000000000007E-2</v>
      </c>
      <c r="I45">
        <f>Table13[[#This Row],[list_price]]*Table13[[#This Row],[discount]]</f>
        <v>125.99930000000002</v>
      </c>
      <c r="J45">
        <f>(Table13[[#This Row],[list_price]]-Table13[[#This Row],[discount_price]])*Table13[[#This Row],[quantity]]</f>
        <v>1673.9907000000001</v>
      </c>
    </row>
    <row r="46" spans="1:10" x14ac:dyDescent="0.25">
      <c r="A46">
        <v>17</v>
      </c>
      <c r="B46">
        <v>2</v>
      </c>
      <c r="C46">
        <v>1175</v>
      </c>
      <c r="D46">
        <v>23</v>
      </c>
      <c r="E46">
        <v>1</v>
      </c>
      <c r="F46">
        <v>1</v>
      </c>
      <c r="G46">
        <v>299.99</v>
      </c>
      <c r="H46">
        <v>0.1</v>
      </c>
      <c r="I46">
        <f>Table13[[#This Row],[list_price]]*Table13[[#This Row],[discount]]</f>
        <v>29.999000000000002</v>
      </c>
      <c r="J46">
        <f>(Table13[[#This Row],[list_price]]-Table13[[#This Row],[discount_price]])*Table13[[#This Row],[quantity]]</f>
        <v>269.99099999999999</v>
      </c>
    </row>
    <row r="47" spans="1:10" x14ac:dyDescent="0.25">
      <c r="A47">
        <v>17</v>
      </c>
      <c r="B47">
        <v>3</v>
      </c>
      <c r="C47">
        <v>1175</v>
      </c>
      <c r="D47">
        <v>5</v>
      </c>
      <c r="E47">
        <v>1</v>
      </c>
      <c r="F47">
        <v>1</v>
      </c>
      <c r="G47">
        <v>1320.99</v>
      </c>
      <c r="H47">
        <v>0.1</v>
      </c>
      <c r="I47">
        <f>Table13[[#This Row],[list_price]]*Table13[[#This Row],[discount]]</f>
        <v>132.09900000000002</v>
      </c>
      <c r="J47">
        <f>(Table13[[#This Row],[list_price]]-Table13[[#This Row],[discount_price]])*Table13[[#This Row],[quantity]]</f>
        <v>1188.8910000000001</v>
      </c>
    </row>
    <row r="48" spans="1:10" x14ac:dyDescent="0.25">
      <c r="A48">
        <v>17</v>
      </c>
      <c r="B48">
        <v>4</v>
      </c>
      <c r="C48">
        <v>1175</v>
      </c>
      <c r="D48">
        <v>20</v>
      </c>
      <c r="E48">
        <v>1</v>
      </c>
      <c r="F48">
        <v>2</v>
      </c>
      <c r="G48">
        <v>599.99</v>
      </c>
      <c r="H48">
        <v>0.2</v>
      </c>
      <c r="I48">
        <f>Table13[[#This Row],[list_price]]*Table13[[#This Row],[discount]]</f>
        <v>119.998</v>
      </c>
      <c r="J48">
        <f>(Table13[[#This Row],[list_price]]-Table13[[#This Row],[discount_price]])*Table13[[#This Row],[quantity]]</f>
        <v>959.98400000000004</v>
      </c>
    </row>
    <row r="49" spans="1:10" x14ac:dyDescent="0.25">
      <c r="A49">
        <v>18</v>
      </c>
      <c r="B49">
        <v>1</v>
      </c>
      <c r="C49">
        <v>541</v>
      </c>
      <c r="D49">
        <v>2</v>
      </c>
      <c r="E49">
        <v>1</v>
      </c>
      <c r="F49">
        <v>2</v>
      </c>
      <c r="G49">
        <v>749.99</v>
      </c>
      <c r="H49">
        <v>0.2</v>
      </c>
      <c r="I49">
        <f>Table13[[#This Row],[list_price]]*Table13[[#This Row],[discount]]</f>
        <v>149.99800000000002</v>
      </c>
      <c r="J49">
        <f>(Table13[[#This Row],[list_price]]-Table13[[#This Row],[discount_price]])*Table13[[#This Row],[quantity]]</f>
        <v>1199.9839999999999</v>
      </c>
    </row>
    <row r="50" spans="1:10" x14ac:dyDescent="0.25">
      <c r="A50">
        <v>18</v>
      </c>
      <c r="B50">
        <v>2</v>
      </c>
      <c r="C50">
        <v>541</v>
      </c>
      <c r="D50">
        <v>22</v>
      </c>
      <c r="E50">
        <v>1</v>
      </c>
      <c r="F50">
        <v>1</v>
      </c>
      <c r="G50">
        <v>269.99</v>
      </c>
      <c r="H50">
        <v>0.05</v>
      </c>
      <c r="I50">
        <f>Table13[[#This Row],[list_price]]*Table13[[#This Row],[discount]]</f>
        <v>13.499500000000001</v>
      </c>
      <c r="J50">
        <f>(Table13[[#This Row],[list_price]]-Table13[[#This Row],[discount_price]])*Table13[[#This Row],[quantity]]</f>
        <v>256.4905</v>
      </c>
    </row>
    <row r="51" spans="1:10" x14ac:dyDescent="0.25">
      <c r="A51">
        <v>18</v>
      </c>
      <c r="B51">
        <v>3</v>
      </c>
      <c r="C51">
        <v>541</v>
      </c>
      <c r="D51">
        <v>7</v>
      </c>
      <c r="E51">
        <v>1</v>
      </c>
      <c r="F51">
        <v>1</v>
      </c>
      <c r="G51">
        <v>3999.99</v>
      </c>
      <c r="H51">
        <v>0.1</v>
      </c>
      <c r="I51">
        <f>Table13[[#This Row],[list_price]]*Table13[[#This Row],[discount]]</f>
        <v>399.99900000000002</v>
      </c>
      <c r="J51">
        <f>(Table13[[#This Row],[list_price]]-Table13[[#This Row],[discount_price]])*Table13[[#This Row],[quantity]]</f>
        <v>3599.991</v>
      </c>
    </row>
    <row r="52" spans="1:10" x14ac:dyDescent="0.25">
      <c r="A52">
        <v>18</v>
      </c>
      <c r="B52">
        <v>4</v>
      </c>
      <c r="C52">
        <v>541</v>
      </c>
      <c r="D52">
        <v>25</v>
      </c>
      <c r="E52">
        <v>1</v>
      </c>
      <c r="F52">
        <v>2</v>
      </c>
      <c r="G52">
        <v>499.99</v>
      </c>
      <c r="H52">
        <v>0.05</v>
      </c>
      <c r="I52">
        <f>Table13[[#This Row],[list_price]]*Table13[[#This Row],[discount]]</f>
        <v>24.999500000000001</v>
      </c>
      <c r="J52">
        <f>(Table13[[#This Row],[list_price]]-Table13[[#This Row],[discount_price]])*Table13[[#This Row],[quantity]]</f>
        <v>949.98099999999999</v>
      </c>
    </row>
    <row r="53" spans="1:10" x14ac:dyDescent="0.25">
      <c r="A53">
        <v>18</v>
      </c>
      <c r="B53">
        <v>5</v>
      </c>
      <c r="C53">
        <v>541</v>
      </c>
      <c r="D53">
        <v>9</v>
      </c>
      <c r="E53">
        <v>1</v>
      </c>
      <c r="F53">
        <v>2</v>
      </c>
      <c r="G53">
        <v>2999.99</v>
      </c>
      <c r="H53">
        <v>0.1</v>
      </c>
      <c r="I53">
        <f>Table13[[#This Row],[list_price]]*Table13[[#This Row],[discount]]</f>
        <v>299.99899999999997</v>
      </c>
      <c r="J53">
        <f>(Table13[[#This Row],[list_price]]-Table13[[#This Row],[discount_price]])*Table13[[#This Row],[quantity]]</f>
        <v>5399.982</v>
      </c>
    </row>
    <row r="54" spans="1:10" x14ac:dyDescent="0.25">
      <c r="A54">
        <v>19</v>
      </c>
      <c r="B54">
        <v>1</v>
      </c>
      <c r="C54">
        <v>696</v>
      </c>
      <c r="D54">
        <v>10</v>
      </c>
      <c r="E54">
        <v>1</v>
      </c>
      <c r="F54">
        <v>1</v>
      </c>
      <c r="G54">
        <v>1549</v>
      </c>
      <c r="H54">
        <v>7.0000000000000007E-2</v>
      </c>
      <c r="I54">
        <f>Table13[[#This Row],[list_price]]*Table13[[#This Row],[discount]]</f>
        <v>108.43</v>
      </c>
      <c r="J54">
        <f>(Table13[[#This Row],[list_price]]-Table13[[#This Row],[discount_price]])*Table13[[#This Row],[quantity]]</f>
        <v>1440.57</v>
      </c>
    </row>
    <row r="55" spans="1:10" x14ac:dyDescent="0.25">
      <c r="A55">
        <v>19</v>
      </c>
      <c r="B55">
        <v>2</v>
      </c>
      <c r="C55">
        <v>696</v>
      </c>
      <c r="D55">
        <v>9</v>
      </c>
      <c r="E55">
        <v>1</v>
      </c>
      <c r="F55">
        <v>2</v>
      </c>
      <c r="G55">
        <v>2999.99</v>
      </c>
      <c r="H55">
        <v>0.2</v>
      </c>
      <c r="I55">
        <f>Table13[[#This Row],[list_price]]*Table13[[#This Row],[discount]]</f>
        <v>599.99799999999993</v>
      </c>
      <c r="J55">
        <f>(Table13[[#This Row],[list_price]]-Table13[[#This Row],[discount_price]])*Table13[[#This Row],[quantity]]</f>
        <v>4799.9839999999995</v>
      </c>
    </row>
    <row r="56" spans="1:10" x14ac:dyDescent="0.25">
      <c r="A56">
        <v>20</v>
      </c>
      <c r="B56">
        <v>1</v>
      </c>
      <c r="C56">
        <v>923</v>
      </c>
      <c r="D56">
        <v>9</v>
      </c>
      <c r="E56">
        <v>1</v>
      </c>
      <c r="F56">
        <v>1</v>
      </c>
      <c r="G56">
        <v>2999.99</v>
      </c>
      <c r="H56">
        <v>7.0000000000000007E-2</v>
      </c>
      <c r="I56">
        <f>Table13[[#This Row],[list_price]]*Table13[[#This Row],[discount]]</f>
        <v>209.99930000000001</v>
      </c>
      <c r="J56">
        <f>(Table13[[#This Row],[list_price]]-Table13[[#This Row],[discount_price]])*Table13[[#This Row],[quantity]]</f>
        <v>2789.9906999999998</v>
      </c>
    </row>
    <row r="57" spans="1:10" x14ac:dyDescent="0.25">
      <c r="A57">
        <v>20</v>
      </c>
      <c r="B57">
        <v>2</v>
      </c>
      <c r="C57">
        <v>923</v>
      </c>
      <c r="D57">
        <v>10</v>
      </c>
      <c r="E57">
        <v>1</v>
      </c>
      <c r="F57">
        <v>2</v>
      </c>
      <c r="G57">
        <v>1549</v>
      </c>
      <c r="H57">
        <v>7.0000000000000007E-2</v>
      </c>
      <c r="I57">
        <f>Table13[[#This Row],[list_price]]*Table13[[#This Row],[discount]]</f>
        <v>108.43</v>
      </c>
      <c r="J57">
        <f>(Table13[[#This Row],[list_price]]-Table13[[#This Row],[discount_price]])*Table13[[#This Row],[quantity]]</f>
        <v>2881.14</v>
      </c>
    </row>
    <row r="58" spans="1:10" x14ac:dyDescent="0.25">
      <c r="A58">
        <v>21</v>
      </c>
      <c r="B58">
        <v>1</v>
      </c>
      <c r="C58">
        <v>1250</v>
      </c>
      <c r="D58">
        <v>14</v>
      </c>
      <c r="E58">
        <v>2</v>
      </c>
      <c r="F58">
        <v>1</v>
      </c>
      <c r="G58">
        <v>269.99</v>
      </c>
      <c r="H58">
        <v>0.05</v>
      </c>
      <c r="I58">
        <f>Table13[[#This Row],[list_price]]*Table13[[#This Row],[discount]]</f>
        <v>13.499500000000001</v>
      </c>
      <c r="J58">
        <f>(Table13[[#This Row],[list_price]]-Table13[[#This Row],[discount_price]])*Table13[[#This Row],[quantity]]</f>
        <v>256.4905</v>
      </c>
    </row>
    <row r="59" spans="1:10" x14ac:dyDescent="0.25">
      <c r="A59">
        <v>21</v>
      </c>
      <c r="B59">
        <v>2</v>
      </c>
      <c r="C59">
        <v>1250</v>
      </c>
      <c r="D59">
        <v>17</v>
      </c>
      <c r="E59">
        <v>2</v>
      </c>
      <c r="F59">
        <v>1</v>
      </c>
      <c r="G59">
        <v>429</v>
      </c>
      <c r="H59">
        <v>0.1</v>
      </c>
      <c r="I59">
        <f>Table13[[#This Row],[list_price]]*Table13[[#This Row],[discount]]</f>
        <v>42.900000000000006</v>
      </c>
      <c r="J59">
        <f>(Table13[[#This Row],[list_price]]-Table13[[#This Row],[discount_price]])*Table13[[#This Row],[quantity]]</f>
        <v>386.1</v>
      </c>
    </row>
    <row r="60" spans="1:10" x14ac:dyDescent="0.25">
      <c r="A60">
        <v>21</v>
      </c>
      <c r="B60">
        <v>3</v>
      </c>
      <c r="C60">
        <v>1250</v>
      </c>
      <c r="D60">
        <v>10</v>
      </c>
      <c r="E60">
        <v>2</v>
      </c>
      <c r="F60">
        <v>1</v>
      </c>
      <c r="G60">
        <v>1549</v>
      </c>
      <c r="H60">
        <v>7.0000000000000007E-2</v>
      </c>
      <c r="I60">
        <f>Table13[[#This Row],[list_price]]*Table13[[#This Row],[discount]]</f>
        <v>108.43</v>
      </c>
      <c r="J60">
        <f>(Table13[[#This Row],[list_price]]-Table13[[#This Row],[discount_price]])*Table13[[#This Row],[quantity]]</f>
        <v>1440.57</v>
      </c>
    </row>
    <row r="61" spans="1:10" x14ac:dyDescent="0.25">
      <c r="A61">
        <v>22</v>
      </c>
      <c r="B61">
        <v>1</v>
      </c>
      <c r="C61">
        <v>1035</v>
      </c>
      <c r="D61">
        <v>15</v>
      </c>
      <c r="E61">
        <v>1</v>
      </c>
      <c r="F61">
        <v>2</v>
      </c>
      <c r="G61">
        <v>529.99</v>
      </c>
      <c r="H61">
        <v>0.2</v>
      </c>
      <c r="I61">
        <f>Table13[[#This Row],[list_price]]*Table13[[#This Row],[discount]]</f>
        <v>105.998</v>
      </c>
      <c r="J61">
        <f>(Table13[[#This Row],[list_price]]-Table13[[#This Row],[discount_price]])*Table13[[#This Row],[quantity]]</f>
        <v>847.98400000000004</v>
      </c>
    </row>
    <row r="62" spans="1:10" x14ac:dyDescent="0.25">
      <c r="A62">
        <v>22</v>
      </c>
      <c r="B62">
        <v>2</v>
      </c>
      <c r="C62">
        <v>1035</v>
      </c>
      <c r="D62">
        <v>22</v>
      </c>
      <c r="E62">
        <v>1</v>
      </c>
      <c r="F62">
        <v>1</v>
      </c>
      <c r="G62">
        <v>269.99</v>
      </c>
      <c r="H62">
        <v>0.05</v>
      </c>
      <c r="I62">
        <f>Table13[[#This Row],[list_price]]*Table13[[#This Row],[discount]]</f>
        <v>13.499500000000001</v>
      </c>
      <c r="J62">
        <f>(Table13[[#This Row],[list_price]]-Table13[[#This Row],[discount_price]])*Table13[[#This Row],[quantity]]</f>
        <v>256.4905</v>
      </c>
    </row>
    <row r="63" spans="1:10" x14ac:dyDescent="0.25">
      <c r="A63">
        <v>23</v>
      </c>
      <c r="B63">
        <v>1</v>
      </c>
      <c r="C63">
        <v>1149</v>
      </c>
      <c r="D63">
        <v>4</v>
      </c>
      <c r="E63">
        <v>1</v>
      </c>
      <c r="F63">
        <v>2</v>
      </c>
      <c r="G63">
        <v>2899.99</v>
      </c>
      <c r="H63">
        <v>0.05</v>
      </c>
      <c r="I63">
        <f>Table13[[#This Row],[list_price]]*Table13[[#This Row],[discount]]</f>
        <v>144.99949999999998</v>
      </c>
      <c r="J63">
        <f>(Table13[[#This Row],[list_price]]-Table13[[#This Row],[discount_price]])*Table13[[#This Row],[quantity]]</f>
        <v>5509.9809999999998</v>
      </c>
    </row>
    <row r="64" spans="1:10" x14ac:dyDescent="0.25">
      <c r="A64">
        <v>23</v>
      </c>
      <c r="B64">
        <v>2</v>
      </c>
      <c r="C64">
        <v>1149</v>
      </c>
      <c r="D64">
        <v>23</v>
      </c>
      <c r="E64">
        <v>1</v>
      </c>
      <c r="F64">
        <v>2</v>
      </c>
      <c r="G64">
        <v>299.99</v>
      </c>
      <c r="H64">
        <v>0.1</v>
      </c>
      <c r="I64">
        <f>Table13[[#This Row],[list_price]]*Table13[[#This Row],[discount]]</f>
        <v>29.999000000000002</v>
      </c>
      <c r="J64">
        <f>(Table13[[#This Row],[list_price]]-Table13[[#This Row],[discount_price]])*Table13[[#This Row],[quantity]]</f>
        <v>539.98199999999997</v>
      </c>
    </row>
    <row r="65" spans="1:10" x14ac:dyDescent="0.25">
      <c r="A65">
        <v>23</v>
      </c>
      <c r="B65">
        <v>3</v>
      </c>
      <c r="C65">
        <v>1149</v>
      </c>
      <c r="D65">
        <v>13</v>
      </c>
      <c r="E65">
        <v>1</v>
      </c>
      <c r="F65">
        <v>1</v>
      </c>
      <c r="G65">
        <v>269.99</v>
      </c>
      <c r="H65">
        <v>0.2</v>
      </c>
      <c r="I65">
        <f>Table13[[#This Row],[list_price]]*Table13[[#This Row],[discount]]</f>
        <v>53.998000000000005</v>
      </c>
      <c r="J65">
        <f>(Table13[[#This Row],[list_price]]-Table13[[#This Row],[discount_price]])*Table13[[#This Row],[quantity]]</f>
        <v>215.99200000000002</v>
      </c>
    </row>
    <row r="66" spans="1:10" x14ac:dyDescent="0.25">
      <c r="A66">
        <v>24</v>
      </c>
      <c r="B66">
        <v>1</v>
      </c>
      <c r="C66">
        <v>636</v>
      </c>
      <c r="D66">
        <v>3</v>
      </c>
      <c r="E66">
        <v>2</v>
      </c>
      <c r="F66">
        <v>2</v>
      </c>
      <c r="G66">
        <v>999.99</v>
      </c>
      <c r="H66">
        <v>0.1</v>
      </c>
      <c r="I66">
        <f>Table13[[#This Row],[list_price]]*Table13[[#This Row],[discount]]</f>
        <v>99.999000000000009</v>
      </c>
      <c r="J66">
        <f>(Table13[[#This Row],[list_price]]-Table13[[#This Row],[discount_price]])*Table13[[#This Row],[quantity]]</f>
        <v>1799.982</v>
      </c>
    </row>
    <row r="67" spans="1:10" x14ac:dyDescent="0.25">
      <c r="A67">
        <v>24</v>
      </c>
      <c r="B67">
        <v>2</v>
      </c>
      <c r="C67">
        <v>636</v>
      </c>
      <c r="D67">
        <v>18</v>
      </c>
      <c r="E67">
        <v>2</v>
      </c>
      <c r="F67">
        <v>2</v>
      </c>
      <c r="G67">
        <v>449</v>
      </c>
      <c r="H67">
        <v>7.0000000000000007E-2</v>
      </c>
      <c r="I67">
        <f>Table13[[#This Row],[list_price]]*Table13[[#This Row],[discount]]</f>
        <v>31.430000000000003</v>
      </c>
      <c r="J67">
        <f>(Table13[[#This Row],[list_price]]-Table13[[#This Row],[discount_price]])*Table13[[#This Row],[quantity]]</f>
        <v>835.14</v>
      </c>
    </row>
    <row r="68" spans="1:10" x14ac:dyDescent="0.25">
      <c r="A68">
        <v>25</v>
      </c>
      <c r="B68">
        <v>1</v>
      </c>
      <c r="C68">
        <v>657</v>
      </c>
      <c r="D68">
        <v>23</v>
      </c>
      <c r="E68">
        <v>2</v>
      </c>
      <c r="F68">
        <v>2</v>
      </c>
      <c r="G68">
        <v>299.99</v>
      </c>
      <c r="H68">
        <v>0.2</v>
      </c>
      <c r="I68">
        <f>Table13[[#This Row],[list_price]]*Table13[[#This Row],[discount]]</f>
        <v>59.998000000000005</v>
      </c>
      <c r="J68">
        <f>(Table13[[#This Row],[list_price]]-Table13[[#This Row],[discount_price]])*Table13[[#This Row],[quantity]]</f>
        <v>479.98400000000004</v>
      </c>
    </row>
    <row r="69" spans="1:10" x14ac:dyDescent="0.25">
      <c r="A69">
        <v>25</v>
      </c>
      <c r="B69">
        <v>2</v>
      </c>
      <c r="C69">
        <v>657</v>
      </c>
      <c r="D69">
        <v>10</v>
      </c>
      <c r="E69">
        <v>2</v>
      </c>
      <c r="F69">
        <v>2</v>
      </c>
      <c r="G69">
        <v>1549</v>
      </c>
      <c r="H69">
        <v>0.2</v>
      </c>
      <c r="I69">
        <f>Table13[[#This Row],[list_price]]*Table13[[#This Row],[discount]]</f>
        <v>309.8</v>
      </c>
      <c r="J69">
        <f>(Table13[[#This Row],[list_price]]-Table13[[#This Row],[discount_price]])*Table13[[#This Row],[quantity]]</f>
        <v>2478.4</v>
      </c>
    </row>
    <row r="70" spans="1:10" x14ac:dyDescent="0.25">
      <c r="A70">
        <v>25</v>
      </c>
      <c r="B70">
        <v>3</v>
      </c>
      <c r="C70">
        <v>657</v>
      </c>
      <c r="D70">
        <v>22</v>
      </c>
      <c r="E70">
        <v>2</v>
      </c>
      <c r="F70">
        <v>1</v>
      </c>
      <c r="G70">
        <v>269.99</v>
      </c>
      <c r="H70">
        <v>0.2</v>
      </c>
      <c r="I70">
        <f>Table13[[#This Row],[list_price]]*Table13[[#This Row],[discount]]</f>
        <v>53.998000000000005</v>
      </c>
      <c r="J70">
        <f>(Table13[[#This Row],[list_price]]-Table13[[#This Row],[discount_price]])*Table13[[#This Row],[quantity]]</f>
        <v>215.99200000000002</v>
      </c>
    </row>
    <row r="71" spans="1:10" x14ac:dyDescent="0.25">
      <c r="A71">
        <v>25</v>
      </c>
      <c r="B71">
        <v>4</v>
      </c>
      <c r="C71">
        <v>657</v>
      </c>
      <c r="D71">
        <v>14</v>
      </c>
      <c r="E71">
        <v>2</v>
      </c>
      <c r="F71">
        <v>1</v>
      </c>
      <c r="G71">
        <v>269.99</v>
      </c>
      <c r="H71">
        <v>0.2</v>
      </c>
      <c r="I71">
        <f>Table13[[#This Row],[list_price]]*Table13[[#This Row],[discount]]</f>
        <v>53.998000000000005</v>
      </c>
      <c r="J71">
        <f>(Table13[[#This Row],[list_price]]-Table13[[#This Row],[discount_price]])*Table13[[#This Row],[quantity]]</f>
        <v>215.99200000000002</v>
      </c>
    </row>
    <row r="72" spans="1:10" x14ac:dyDescent="0.25">
      <c r="A72">
        <v>25</v>
      </c>
      <c r="B72">
        <v>5</v>
      </c>
      <c r="C72">
        <v>657</v>
      </c>
      <c r="D72">
        <v>21</v>
      </c>
      <c r="E72">
        <v>2</v>
      </c>
      <c r="F72">
        <v>1</v>
      </c>
      <c r="G72">
        <v>269.99</v>
      </c>
      <c r="H72">
        <v>0.1</v>
      </c>
      <c r="I72">
        <f>Table13[[#This Row],[list_price]]*Table13[[#This Row],[discount]]</f>
        <v>26.999000000000002</v>
      </c>
      <c r="J72">
        <f>(Table13[[#This Row],[list_price]]-Table13[[#This Row],[discount_price]])*Table13[[#This Row],[quantity]]</f>
        <v>242.99100000000001</v>
      </c>
    </row>
    <row r="73" spans="1:10" x14ac:dyDescent="0.25">
      <c r="A73">
        <v>26</v>
      </c>
      <c r="B73">
        <v>1</v>
      </c>
      <c r="C73">
        <v>1280</v>
      </c>
      <c r="D73">
        <v>7</v>
      </c>
      <c r="E73">
        <v>2</v>
      </c>
      <c r="F73">
        <v>1</v>
      </c>
      <c r="G73">
        <v>3999.99</v>
      </c>
      <c r="H73">
        <v>0.05</v>
      </c>
      <c r="I73">
        <f>Table13[[#This Row],[list_price]]*Table13[[#This Row],[discount]]</f>
        <v>199.99950000000001</v>
      </c>
      <c r="J73">
        <f>(Table13[[#This Row],[list_price]]-Table13[[#This Row],[discount_price]])*Table13[[#This Row],[quantity]]</f>
        <v>3799.9904999999999</v>
      </c>
    </row>
    <row r="74" spans="1:10" x14ac:dyDescent="0.25">
      <c r="A74">
        <v>26</v>
      </c>
      <c r="B74">
        <v>2</v>
      </c>
      <c r="C74">
        <v>1280</v>
      </c>
      <c r="D74">
        <v>2</v>
      </c>
      <c r="E74">
        <v>2</v>
      </c>
      <c r="F74">
        <v>1</v>
      </c>
      <c r="G74">
        <v>749.99</v>
      </c>
      <c r="H74">
        <v>0.2</v>
      </c>
      <c r="I74">
        <f>Table13[[#This Row],[list_price]]*Table13[[#This Row],[discount]]</f>
        <v>149.99800000000002</v>
      </c>
      <c r="J74">
        <f>(Table13[[#This Row],[list_price]]-Table13[[#This Row],[discount_price]])*Table13[[#This Row],[quantity]]</f>
        <v>599.99199999999996</v>
      </c>
    </row>
    <row r="75" spans="1:10" x14ac:dyDescent="0.25">
      <c r="A75">
        <v>26</v>
      </c>
      <c r="B75">
        <v>3</v>
      </c>
      <c r="C75">
        <v>1280</v>
      </c>
      <c r="D75">
        <v>12</v>
      </c>
      <c r="E75">
        <v>2</v>
      </c>
      <c r="F75">
        <v>1</v>
      </c>
      <c r="G75">
        <v>549.99</v>
      </c>
      <c r="H75">
        <v>0.2</v>
      </c>
      <c r="I75">
        <f>Table13[[#This Row],[list_price]]*Table13[[#This Row],[discount]]</f>
        <v>109.998</v>
      </c>
      <c r="J75">
        <f>(Table13[[#This Row],[list_price]]-Table13[[#This Row],[discount_price]])*Table13[[#This Row],[quantity]]</f>
        <v>439.99200000000002</v>
      </c>
    </row>
    <row r="76" spans="1:10" x14ac:dyDescent="0.25">
      <c r="A76">
        <v>26</v>
      </c>
      <c r="B76">
        <v>4</v>
      </c>
      <c r="C76">
        <v>1280</v>
      </c>
      <c r="D76">
        <v>21</v>
      </c>
      <c r="E76">
        <v>2</v>
      </c>
      <c r="F76">
        <v>2</v>
      </c>
      <c r="G76">
        <v>269.99</v>
      </c>
      <c r="H76">
        <v>7.0000000000000007E-2</v>
      </c>
      <c r="I76">
        <f>Table13[[#This Row],[list_price]]*Table13[[#This Row],[discount]]</f>
        <v>18.899300000000004</v>
      </c>
      <c r="J76">
        <f>(Table13[[#This Row],[list_price]]-Table13[[#This Row],[discount_price]])*Table13[[#This Row],[quantity]]</f>
        <v>502.1814</v>
      </c>
    </row>
    <row r="77" spans="1:10" x14ac:dyDescent="0.25">
      <c r="A77">
        <v>27</v>
      </c>
      <c r="B77">
        <v>1</v>
      </c>
      <c r="C77">
        <v>57</v>
      </c>
      <c r="D77">
        <v>5</v>
      </c>
      <c r="E77">
        <v>2</v>
      </c>
      <c r="F77">
        <v>1</v>
      </c>
      <c r="G77">
        <v>1320.99</v>
      </c>
      <c r="H77">
        <v>0.2</v>
      </c>
      <c r="I77">
        <f>Table13[[#This Row],[list_price]]*Table13[[#This Row],[discount]]</f>
        <v>264.19800000000004</v>
      </c>
      <c r="J77">
        <f>(Table13[[#This Row],[list_price]]-Table13[[#This Row],[discount_price]])*Table13[[#This Row],[quantity]]</f>
        <v>1056.7919999999999</v>
      </c>
    </row>
    <row r="78" spans="1:10" x14ac:dyDescent="0.25">
      <c r="A78">
        <v>27</v>
      </c>
      <c r="B78">
        <v>2</v>
      </c>
      <c r="C78">
        <v>57</v>
      </c>
      <c r="D78">
        <v>19</v>
      </c>
      <c r="E78">
        <v>2</v>
      </c>
      <c r="F78">
        <v>1</v>
      </c>
      <c r="G78">
        <v>449</v>
      </c>
      <c r="H78">
        <v>0.2</v>
      </c>
      <c r="I78">
        <f>Table13[[#This Row],[list_price]]*Table13[[#This Row],[discount]]</f>
        <v>89.800000000000011</v>
      </c>
      <c r="J78">
        <f>(Table13[[#This Row],[list_price]]-Table13[[#This Row],[discount_price]])*Table13[[#This Row],[quantity]]</f>
        <v>359.2</v>
      </c>
    </row>
    <row r="79" spans="1:10" x14ac:dyDescent="0.25">
      <c r="A79">
        <v>27</v>
      </c>
      <c r="B79">
        <v>3</v>
      </c>
      <c r="C79">
        <v>57</v>
      </c>
      <c r="D79">
        <v>26</v>
      </c>
      <c r="E79">
        <v>2</v>
      </c>
      <c r="F79">
        <v>2</v>
      </c>
      <c r="G79">
        <v>599.99</v>
      </c>
      <c r="H79">
        <v>7.0000000000000007E-2</v>
      </c>
      <c r="I79">
        <f>Table13[[#This Row],[list_price]]*Table13[[#This Row],[discount]]</f>
        <v>41.999300000000005</v>
      </c>
      <c r="J79">
        <f>(Table13[[#This Row],[list_price]]-Table13[[#This Row],[discount_price]])*Table13[[#This Row],[quantity]]</f>
        <v>1115.9814000000001</v>
      </c>
    </row>
    <row r="80" spans="1:10" x14ac:dyDescent="0.25">
      <c r="A80">
        <v>27</v>
      </c>
      <c r="B80">
        <v>4</v>
      </c>
      <c r="C80">
        <v>57</v>
      </c>
      <c r="D80">
        <v>8</v>
      </c>
      <c r="E80">
        <v>2</v>
      </c>
      <c r="F80">
        <v>1</v>
      </c>
      <c r="G80">
        <v>1799.99</v>
      </c>
      <c r="H80">
        <v>7.0000000000000007E-2</v>
      </c>
      <c r="I80">
        <f>Table13[[#This Row],[list_price]]*Table13[[#This Row],[discount]]</f>
        <v>125.99930000000002</v>
      </c>
      <c r="J80">
        <f>(Table13[[#This Row],[list_price]]-Table13[[#This Row],[discount_price]])*Table13[[#This Row],[quantity]]</f>
        <v>1673.9907000000001</v>
      </c>
    </row>
    <row r="81" spans="1:10" x14ac:dyDescent="0.25">
      <c r="A81">
        <v>28</v>
      </c>
      <c r="B81">
        <v>1</v>
      </c>
      <c r="C81">
        <v>252</v>
      </c>
      <c r="D81">
        <v>5</v>
      </c>
      <c r="E81">
        <v>2</v>
      </c>
      <c r="F81">
        <v>1</v>
      </c>
      <c r="G81">
        <v>1320.99</v>
      </c>
      <c r="H81">
        <v>0.05</v>
      </c>
      <c r="I81">
        <f>Table13[[#This Row],[list_price]]*Table13[[#This Row],[discount]]</f>
        <v>66.049500000000009</v>
      </c>
      <c r="J81">
        <f>(Table13[[#This Row],[list_price]]-Table13[[#This Row],[discount_price]])*Table13[[#This Row],[quantity]]</f>
        <v>1254.9404999999999</v>
      </c>
    </row>
    <row r="82" spans="1:10" x14ac:dyDescent="0.25">
      <c r="A82">
        <v>28</v>
      </c>
      <c r="B82">
        <v>2</v>
      </c>
      <c r="C82">
        <v>252</v>
      </c>
      <c r="D82">
        <v>7</v>
      </c>
      <c r="E82">
        <v>2</v>
      </c>
      <c r="F82">
        <v>2</v>
      </c>
      <c r="G82">
        <v>3999.99</v>
      </c>
      <c r="H82">
        <v>0.2</v>
      </c>
      <c r="I82">
        <f>Table13[[#This Row],[list_price]]*Table13[[#This Row],[discount]]</f>
        <v>799.99800000000005</v>
      </c>
      <c r="J82">
        <f>(Table13[[#This Row],[list_price]]-Table13[[#This Row],[discount_price]])*Table13[[#This Row],[quantity]]</f>
        <v>6399.9839999999995</v>
      </c>
    </row>
    <row r="83" spans="1:10" x14ac:dyDescent="0.25">
      <c r="A83">
        <v>28</v>
      </c>
      <c r="B83">
        <v>3</v>
      </c>
      <c r="C83">
        <v>252</v>
      </c>
      <c r="D83">
        <v>14</v>
      </c>
      <c r="E83">
        <v>2</v>
      </c>
      <c r="F83">
        <v>2</v>
      </c>
      <c r="G83">
        <v>269.99</v>
      </c>
      <c r="H83">
        <v>0.1</v>
      </c>
      <c r="I83">
        <f>Table13[[#This Row],[list_price]]*Table13[[#This Row],[discount]]</f>
        <v>26.999000000000002</v>
      </c>
      <c r="J83">
        <f>(Table13[[#This Row],[list_price]]-Table13[[#This Row],[discount_price]])*Table13[[#This Row],[quantity]]</f>
        <v>485.98200000000003</v>
      </c>
    </row>
    <row r="84" spans="1:10" x14ac:dyDescent="0.25">
      <c r="A84">
        <v>28</v>
      </c>
      <c r="B84">
        <v>4</v>
      </c>
      <c r="C84">
        <v>252</v>
      </c>
      <c r="D84">
        <v>6</v>
      </c>
      <c r="E84">
        <v>2</v>
      </c>
      <c r="F84">
        <v>1</v>
      </c>
      <c r="G84">
        <v>469.99</v>
      </c>
      <c r="H84">
        <v>0.05</v>
      </c>
      <c r="I84">
        <f>Table13[[#This Row],[list_price]]*Table13[[#This Row],[discount]]</f>
        <v>23.499500000000001</v>
      </c>
      <c r="J84">
        <f>(Table13[[#This Row],[list_price]]-Table13[[#This Row],[discount_price]])*Table13[[#This Row],[quantity]]</f>
        <v>446.4905</v>
      </c>
    </row>
    <row r="85" spans="1:10" x14ac:dyDescent="0.25">
      <c r="A85">
        <v>29</v>
      </c>
      <c r="B85">
        <v>1</v>
      </c>
      <c r="C85">
        <v>437</v>
      </c>
      <c r="D85">
        <v>24</v>
      </c>
      <c r="E85">
        <v>2</v>
      </c>
      <c r="F85">
        <v>2</v>
      </c>
      <c r="G85">
        <v>549.99</v>
      </c>
      <c r="H85">
        <v>0.05</v>
      </c>
      <c r="I85">
        <f>Table13[[#This Row],[list_price]]*Table13[[#This Row],[discount]]</f>
        <v>27.499500000000001</v>
      </c>
      <c r="J85">
        <f>(Table13[[#This Row],[list_price]]-Table13[[#This Row],[discount_price]])*Table13[[#This Row],[quantity]]</f>
        <v>1044.981</v>
      </c>
    </row>
    <row r="86" spans="1:10" x14ac:dyDescent="0.25">
      <c r="A86">
        <v>29</v>
      </c>
      <c r="B86">
        <v>2</v>
      </c>
      <c r="C86">
        <v>437</v>
      </c>
      <c r="D86">
        <v>6</v>
      </c>
      <c r="E86">
        <v>2</v>
      </c>
      <c r="F86">
        <v>1</v>
      </c>
      <c r="G86">
        <v>469.99</v>
      </c>
      <c r="H86">
        <v>0.2</v>
      </c>
      <c r="I86">
        <f>Table13[[#This Row],[list_price]]*Table13[[#This Row],[discount]]</f>
        <v>93.998000000000005</v>
      </c>
      <c r="J86">
        <f>(Table13[[#This Row],[list_price]]-Table13[[#This Row],[discount_price]])*Table13[[#This Row],[quantity]]</f>
        <v>375.99200000000002</v>
      </c>
    </row>
    <row r="87" spans="1:10" x14ac:dyDescent="0.25">
      <c r="A87">
        <v>29</v>
      </c>
      <c r="B87">
        <v>3</v>
      </c>
      <c r="C87">
        <v>437</v>
      </c>
      <c r="D87">
        <v>21</v>
      </c>
      <c r="E87">
        <v>2</v>
      </c>
      <c r="F87">
        <v>2</v>
      </c>
      <c r="G87">
        <v>269.99</v>
      </c>
      <c r="H87">
        <v>0.1</v>
      </c>
      <c r="I87">
        <f>Table13[[#This Row],[list_price]]*Table13[[#This Row],[discount]]</f>
        <v>26.999000000000002</v>
      </c>
      <c r="J87">
        <f>(Table13[[#This Row],[list_price]]-Table13[[#This Row],[discount_price]])*Table13[[#This Row],[quantity]]</f>
        <v>485.98200000000003</v>
      </c>
    </row>
    <row r="88" spans="1:10" x14ac:dyDescent="0.25">
      <c r="A88">
        <v>29</v>
      </c>
      <c r="B88">
        <v>4</v>
      </c>
      <c r="C88">
        <v>437</v>
      </c>
      <c r="D88">
        <v>8</v>
      </c>
      <c r="E88">
        <v>2</v>
      </c>
      <c r="F88">
        <v>1</v>
      </c>
      <c r="G88">
        <v>1799.99</v>
      </c>
      <c r="H88">
        <v>0.2</v>
      </c>
      <c r="I88">
        <f>Table13[[#This Row],[list_price]]*Table13[[#This Row],[discount]]</f>
        <v>359.99800000000005</v>
      </c>
      <c r="J88">
        <f>(Table13[[#This Row],[list_price]]-Table13[[#This Row],[discount_price]])*Table13[[#This Row],[quantity]]</f>
        <v>1439.992</v>
      </c>
    </row>
    <row r="89" spans="1:10" x14ac:dyDescent="0.25">
      <c r="A89">
        <v>29</v>
      </c>
      <c r="B89">
        <v>5</v>
      </c>
      <c r="C89">
        <v>437</v>
      </c>
      <c r="D89">
        <v>14</v>
      </c>
      <c r="E89">
        <v>2</v>
      </c>
      <c r="F89">
        <v>2</v>
      </c>
      <c r="G89">
        <v>269.99</v>
      </c>
      <c r="H89">
        <v>0.05</v>
      </c>
      <c r="I89">
        <f>Table13[[#This Row],[list_price]]*Table13[[#This Row],[discount]]</f>
        <v>13.499500000000001</v>
      </c>
      <c r="J89">
        <f>(Table13[[#This Row],[list_price]]-Table13[[#This Row],[discount_price]])*Table13[[#This Row],[quantity]]</f>
        <v>512.98099999999999</v>
      </c>
    </row>
    <row r="90" spans="1:10" x14ac:dyDescent="0.25">
      <c r="A90">
        <v>30</v>
      </c>
      <c r="B90">
        <v>1</v>
      </c>
      <c r="C90">
        <v>1348</v>
      </c>
      <c r="D90">
        <v>26</v>
      </c>
      <c r="E90">
        <v>2</v>
      </c>
      <c r="F90">
        <v>1</v>
      </c>
      <c r="G90">
        <v>599.99</v>
      </c>
      <c r="H90">
        <v>0.05</v>
      </c>
      <c r="I90">
        <f>Table13[[#This Row],[list_price]]*Table13[[#This Row],[discount]]</f>
        <v>29.999500000000001</v>
      </c>
      <c r="J90">
        <f>(Table13[[#This Row],[list_price]]-Table13[[#This Row],[discount_price]])*Table13[[#This Row],[quantity]]</f>
        <v>569.9905</v>
      </c>
    </row>
    <row r="91" spans="1:10" x14ac:dyDescent="0.25">
      <c r="A91">
        <v>30</v>
      </c>
      <c r="B91">
        <v>2</v>
      </c>
      <c r="C91">
        <v>1348</v>
      </c>
      <c r="D91">
        <v>17</v>
      </c>
      <c r="E91">
        <v>2</v>
      </c>
      <c r="F91">
        <v>1</v>
      </c>
      <c r="G91">
        <v>429</v>
      </c>
      <c r="H91">
        <v>7.0000000000000007E-2</v>
      </c>
      <c r="I91">
        <f>Table13[[#This Row],[list_price]]*Table13[[#This Row],[discount]]</f>
        <v>30.03</v>
      </c>
      <c r="J91">
        <f>(Table13[[#This Row],[list_price]]-Table13[[#This Row],[discount_price]])*Table13[[#This Row],[quantity]]</f>
        <v>398.97</v>
      </c>
    </row>
    <row r="92" spans="1:10" x14ac:dyDescent="0.25">
      <c r="A92">
        <v>30</v>
      </c>
      <c r="B92">
        <v>3</v>
      </c>
      <c r="C92">
        <v>1348</v>
      </c>
      <c r="D92">
        <v>19</v>
      </c>
      <c r="E92">
        <v>2</v>
      </c>
      <c r="F92">
        <v>1</v>
      </c>
      <c r="G92">
        <v>449</v>
      </c>
      <c r="H92">
        <v>0.1</v>
      </c>
      <c r="I92">
        <f>Table13[[#This Row],[list_price]]*Table13[[#This Row],[discount]]</f>
        <v>44.900000000000006</v>
      </c>
      <c r="J92">
        <f>(Table13[[#This Row],[list_price]]-Table13[[#This Row],[discount_price]])*Table13[[#This Row],[quantity]]</f>
        <v>404.1</v>
      </c>
    </row>
    <row r="93" spans="1:10" x14ac:dyDescent="0.25">
      <c r="A93">
        <v>30</v>
      </c>
      <c r="B93">
        <v>4</v>
      </c>
      <c r="C93">
        <v>1348</v>
      </c>
      <c r="D93">
        <v>4</v>
      </c>
      <c r="E93">
        <v>2</v>
      </c>
      <c r="F93">
        <v>1</v>
      </c>
      <c r="G93">
        <v>2899.99</v>
      </c>
      <c r="H93">
        <v>0.1</v>
      </c>
      <c r="I93">
        <f>Table13[[#This Row],[list_price]]*Table13[[#This Row],[discount]]</f>
        <v>289.99899999999997</v>
      </c>
      <c r="J93">
        <f>(Table13[[#This Row],[list_price]]-Table13[[#This Row],[discount_price]])*Table13[[#This Row],[quantity]]</f>
        <v>2609.991</v>
      </c>
    </row>
    <row r="94" spans="1:10" x14ac:dyDescent="0.25">
      <c r="A94">
        <v>30</v>
      </c>
      <c r="B94">
        <v>5</v>
      </c>
      <c r="C94">
        <v>1348</v>
      </c>
      <c r="D94">
        <v>7</v>
      </c>
      <c r="E94">
        <v>2</v>
      </c>
      <c r="F94">
        <v>2</v>
      </c>
      <c r="G94">
        <v>3999.99</v>
      </c>
      <c r="H94">
        <v>0.1</v>
      </c>
      <c r="I94">
        <f>Table13[[#This Row],[list_price]]*Table13[[#This Row],[discount]]</f>
        <v>399.99900000000002</v>
      </c>
      <c r="J94">
        <f>(Table13[[#This Row],[list_price]]-Table13[[#This Row],[discount_price]])*Table13[[#This Row],[quantity]]</f>
        <v>7199.982</v>
      </c>
    </row>
    <row r="95" spans="1:10" x14ac:dyDescent="0.25">
      <c r="A95">
        <v>31</v>
      </c>
      <c r="B95">
        <v>1</v>
      </c>
      <c r="C95">
        <v>1238</v>
      </c>
      <c r="D95">
        <v>11</v>
      </c>
      <c r="E95">
        <v>3</v>
      </c>
      <c r="F95">
        <v>2</v>
      </c>
      <c r="G95">
        <v>1680.99</v>
      </c>
      <c r="H95">
        <v>0.05</v>
      </c>
      <c r="I95">
        <f>Table13[[#This Row],[list_price]]*Table13[[#This Row],[discount]]</f>
        <v>84.049500000000009</v>
      </c>
      <c r="J95">
        <f>(Table13[[#This Row],[list_price]]-Table13[[#This Row],[discount_price]])*Table13[[#This Row],[quantity]]</f>
        <v>3193.8809999999999</v>
      </c>
    </row>
    <row r="96" spans="1:10" x14ac:dyDescent="0.25">
      <c r="A96">
        <v>31</v>
      </c>
      <c r="B96">
        <v>2</v>
      </c>
      <c r="C96">
        <v>1238</v>
      </c>
      <c r="D96">
        <v>9</v>
      </c>
      <c r="E96">
        <v>3</v>
      </c>
      <c r="F96">
        <v>2</v>
      </c>
      <c r="G96">
        <v>2999.99</v>
      </c>
      <c r="H96">
        <v>0.2</v>
      </c>
      <c r="I96">
        <f>Table13[[#This Row],[list_price]]*Table13[[#This Row],[discount]]</f>
        <v>599.99799999999993</v>
      </c>
      <c r="J96">
        <f>(Table13[[#This Row],[list_price]]-Table13[[#This Row],[discount_price]])*Table13[[#This Row],[quantity]]</f>
        <v>4799.9839999999995</v>
      </c>
    </row>
    <row r="97" spans="1:10" x14ac:dyDescent="0.25">
      <c r="A97">
        <v>32</v>
      </c>
      <c r="B97">
        <v>1</v>
      </c>
      <c r="C97">
        <v>1259</v>
      </c>
      <c r="D97">
        <v>8</v>
      </c>
      <c r="E97">
        <v>1</v>
      </c>
      <c r="F97">
        <v>2</v>
      </c>
      <c r="G97">
        <v>1799.99</v>
      </c>
      <c r="H97">
        <v>7.0000000000000007E-2</v>
      </c>
      <c r="I97">
        <f>Table13[[#This Row],[list_price]]*Table13[[#This Row],[discount]]</f>
        <v>125.99930000000002</v>
      </c>
      <c r="J97">
        <f>(Table13[[#This Row],[list_price]]-Table13[[#This Row],[discount_price]])*Table13[[#This Row],[quantity]]</f>
        <v>3347.9814000000001</v>
      </c>
    </row>
    <row r="98" spans="1:10" x14ac:dyDescent="0.25">
      <c r="A98">
        <v>32</v>
      </c>
      <c r="B98">
        <v>2</v>
      </c>
      <c r="C98">
        <v>1259</v>
      </c>
      <c r="D98">
        <v>12</v>
      </c>
      <c r="E98">
        <v>1</v>
      </c>
      <c r="F98">
        <v>2</v>
      </c>
      <c r="G98">
        <v>549.99</v>
      </c>
      <c r="H98">
        <v>7.0000000000000007E-2</v>
      </c>
      <c r="I98">
        <f>Table13[[#This Row],[list_price]]*Table13[[#This Row],[discount]]</f>
        <v>38.499300000000005</v>
      </c>
      <c r="J98">
        <f>(Table13[[#This Row],[list_price]]-Table13[[#This Row],[discount_price]])*Table13[[#This Row],[quantity]]</f>
        <v>1022.9814</v>
      </c>
    </row>
    <row r="99" spans="1:10" x14ac:dyDescent="0.25">
      <c r="A99">
        <v>32</v>
      </c>
      <c r="B99">
        <v>3</v>
      </c>
      <c r="C99">
        <v>1259</v>
      </c>
      <c r="D99">
        <v>25</v>
      </c>
      <c r="E99">
        <v>1</v>
      </c>
      <c r="F99">
        <v>2</v>
      </c>
      <c r="G99">
        <v>499.99</v>
      </c>
      <c r="H99">
        <v>0.1</v>
      </c>
      <c r="I99">
        <f>Table13[[#This Row],[list_price]]*Table13[[#This Row],[discount]]</f>
        <v>49.999000000000002</v>
      </c>
      <c r="J99">
        <f>(Table13[[#This Row],[list_price]]-Table13[[#This Row],[discount_price]])*Table13[[#This Row],[quantity]]</f>
        <v>899.98199999999997</v>
      </c>
    </row>
    <row r="100" spans="1:10" x14ac:dyDescent="0.25">
      <c r="A100">
        <v>33</v>
      </c>
      <c r="B100">
        <v>1</v>
      </c>
      <c r="C100">
        <v>236</v>
      </c>
      <c r="D100">
        <v>23</v>
      </c>
      <c r="E100">
        <v>2</v>
      </c>
      <c r="F100">
        <v>2</v>
      </c>
      <c r="G100">
        <v>299.99</v>
      </c>
      <c r="H100">
        <v>7.0000000000000007E-2</v>
      </c>
      <c r="I100">
        <f>Table13[[#This Row],[list_price]]*Table13[[#This Row],[discount]]</f>
        <v>20.999300000000002</v>
      </c>
      <c r="J100">
        <f>(Table13[[#This Row],[list_price]]-Table13[[#This Row],[discount_price]])*Table13[[#This Row],[quantity]]</f>
        <v>557.98140000000001</v>
      </c>
    </row>
    <row r="101" spans="1:10" x14ac:dyDescent="0.25">
      <c r="A101">
        <v>33</v>
      </c>
      <c r="B101">
        <v>2</v>
      </c>
      <c r="C101">
        <v>236</v>
      </c>
      <c r="D101">
        <v>7</v>
      </c>
      <c r="E101">
        <v>2</v>
      </c>
      <c r="F101">
        <v>1</v>
      </c>
      <c r="G101">
        <v>3999.99</v>
      </c>
      <c r="H101">
        <v>0.1</v>
      </c>
      <c r="I101">
        <f>Table13[[#This Row],[list_price]]*Table13[[#This Row],[discount]]</f>
        <v>399.99900000000002</v>
      </c>
      <c r="J101">
        <f>(Table13[[#This Row],[list_price]]-Table13[[#This Row],[discount_price]])*Table13[[#This Row],[quantity]]</f>
        <v>3599.991</v>
      </c>
    </row>
    <row r="102" spans="1:10" x14ac:dyDescent="0.25">
      <c r="A102">
        <v>34</v>
      </c>
      <c r="B102">
        <v>1</v>
      </c>
      <c r="C102">
        <v>80</v>
      </c>
      <c r="D102">
        <v>8</v>
      </c>
      <c r="E102">
        <v>2</v>
      </c>
      <c r="F102">
        <v>2</v>
      </c>
      <c r="G102">
        <v>1799.99</v>
      </c>
      <c r="H102">
        <v>7.0000000000000007E-2</v>
      </c>
      <c r="I102">
        <f>Table13[[#This Row],[list_price]]*Table13[[#This Row],[discount]]</f>
        <v>125.99930000000002</v>
      </c>
      <c r="J102">
        <f>(Table13[[#This Row],[list_price]]-Table13[[#This Row],[discount_price]])*Table13[[#This Row],[quantity]]</f>
        <v>3347.9814000000001</v>
      </c>
    </row>
    <row r="103" spans="1:10" x14ac:dyDescent="0.25">
      <c r="A103">
        <v>34</v>
      </c>
      <c r="B103">
        <v>2</v>
      </c>
      <c r="C103">
        <v>80</v>
      </c>
      <c r="D103">
        <v>10</v>
      </c>
      <c r="E103">
        <v>2</v>
      </c>
      <c r="F103">
        <v>2</v>
      </c>
      <c r="G103">
        <v>1549</v>
      </c>
      <c r="H103">
        <v>0.1</v>
      </c>
      <c r="I103">
        <f>Table13[[#This Row],[list_price]]*Table13[[#This Row],[discount]]</f>
        <v>154.9</v>
      </c>
      <c r="J103">
        <f>(Table13[[#This Row],[list_price]]-Table13[[#This Row],[discount_price]])*Table13[[#This Row],[quantity]]</f>
        <v>2788.2</v>
      </c>
    </row>
    <row r="104" spans="1:10" x14ac:dyDescent="0.25">
      <c r="A104">
        <v>34</v>
      </c>
      <c r="B104">
        <v>3</v>
      </c>
      <c r="C104">
        <v>80</v>
      </c>
      <c r="D104">
        <v>17</v>
      </c>
      <c r="E104">
        <v>2</v>
      </c>
      <c r="F104">
        <v>2</v>
      </c>
      <c r="G104">
        <v>429</v>
      </c>
      <c r="H104">
        <v>0.2</v>
      </c>
      <c r="I104">
        <f>Table13[[#This Row],[list_price]]*Table13[[#This Row],[discount]]</f>
        <v>85.800000000000011</v>
      </c>
      <c r="J104">
        <f>(Table13[[#This Row],[list_price]]-Table13[[#This Row],[discount_price]])*Table13[[#This Row],[quantity]]</f>
        <v>686.4</v>
      </c>
    </row>
    <row r="105" spans="1:10" x14ac:dyDescent="0.25">
      <c r="A105">
        <v>35</v>
      </c>
      <c r="B105">
        <v>1</v>
      </c>
      <c r="C105">
        <v>813</v>
      </c>
      <c r="D105">
        <v>18</v>
      </c>
      <c r="E105">
        <v>2</v>
      </c>
      <c r="F105">
        <v>1</v>
      </c>
      <c r="G105">
        <v>449</v>
      </c>
      <c r="H105">
        <v>0.05</v>
      </c>
      <c r="I105">
        <f>Table13[[#This Row],[list_price]]*Table13[[#This Row],[discount]]</f>
        <v>22.450000000000003</v>
      </c>
      <c r="J105">
        <f>(Table13[[#This Row],[list_price]]-Table13[[#This Row],[discount_price]])*Table13[[#This Row],[quantity]]</f>
        <v>426.55</v>
      </c>
    </row>
    <row r="106" spans="1:10" x14ac:dyDescent="0.25">
      <c r="A106">
        <v>35</v>
      </c>
      <c r="B106">
        <v>2</v>
      </c>
      <c r="C106">
        <v>813</v>
      </c>
      <c r="D106">
        <v>20</v>
      </c>
      <c r="E106">
        <v>2</v>
      </c>
      <c r="F106">
        <v>2</v>
      </c>
      <c r="G106">
        <v>599.99</v>
      </c>
      <c r="H106">
        <v>0.05</v>
      </c>
      <c r="I106">
        <f>Table13[[#This Row],[list_price]]*Table13[[#This Row],[discount]]</f>
        <v>29.999500000000001</v>
      </c>
      <c r="J106">
        <f>(Table13[[#This Row],[list_price]]-Table13[[#This Row],[discount_price]])*Table13[[#This Row],[quantity]]</f>
        <v>1139.981</v>
      </c>
    </row>
    <row r="107" spans="1:10" x14ac:dyDescent="0.25">
      <c r="A107">
        <v>35</v>
      </c>
      <c r="B107">
        <v>3</v>
      </c>
      <c r="C107">
        <v>813</v>
      </c>
      <c r="D107">
        <v>5</v>
      </c>
      <c r="E107">
        <v>2</v>
      </c>
      <c r="F107">
        <v>1</v>
      </c>
      <c r="G107">
        <v>1320.99</v>
      </c>
      <c r="H107">
        <v>0.2</v>
      </c>
      <c r="I107">
        <f>Table13[[#This Row],[list_price]]*Table13[[#This Row],[discount]]</f>
        <v>264.19800000000004</v>
      </c>
      <c r="J107">
        <f>(Table13[[#This Row],[list_price]]-Table13[[#This Row],[discount_price]])*Table13[[#This Row],[quantity]]</f>
        <v>1056.7919999999999</v>
      </c>
    </row>
    <row r="108" spans="1:10" x14ac:dyDescent="0.25">
      <c r="A108">
        <v>35</v>
      </c>
      <c r="B108">
        <v>4</v>
      </c>
      <c r="C108">
        <v>813</v>
      </c>
      <c r="D108">
        <v>21</v>
      </c>
      <c r="E108">
        <v>2</v>
      </c>
      <c r="F108">
        <v>2</v>
      </c>
      <c r="G108">
        <v>269.99</v>
      </c>
      <c r="H108">
        <v>7.0000000000000007E-2</v>
      </c>
      <c r="I108">
        <f>Table13[[#This Row],[list_price]]*Table13[[#This Row],[discount]]</f>
        <v>18.899300000000004</v>
      </c>
      <c r="J108">
        <f>(Table13[[#This Row],[list_price]]-Table13[[#This Row],[discount_price]])*Table13[[#This Row],[quantity]]</f>
        <v>502.1814</v>
      </c>
    </row>
    <row r="109" spans="1:10" x14ac:dyDescent="0.25">
      <c r="A109">
        <v>35</v>
      </c>
      <c r="B109">
        <v>5</v>
      </c>
      <c r="C109">
        <v>813</v>
      </c>
      <c r="D109">
        <v>22</v>
      </c>
      <c r="E109">
        <v>2</v>
      </c>
      <c r="F109">
        <v>1</v>
      </c>
      <c r="G109">
        <v>269.99</v>
      </c>
      <c r="H109">
        <v>7.0000000000000007E-2</v>
      </c>
      <c r="I109">
        <f>Table13[[#This Row],[list_price]]*Table13[[#This Row],[discount]]</f>
        <v>18.899300000000004</v>
      </c>
      <c r="J109">
        <f>(Table13[[#This Row],[list_price]]-Table13[[#This Row],[discount_price]])*Table13[[#This Row],[quantity]]</f>
        <v>251.0907</v>
      </c>
    </row>
    <row r="110" spans="1:10" x14ac:dyDescent="0.25">
      <c r="A110">
        <v>36</v>
      </c>
      <c r="B110">
        <v>1</v>
      </c>
      <c r="C110">
        <v>1321</v>
      </c>
      <c r="D110">
        <v>9</v>
      </c>
      <c r="E110">
        <v>2</v>
      </c>
      <c r="F110">
        <v>1</v>
      </c>
      <c r="G110">
        <v>2999.99</v>
      </c>
      <c r="H110">
        <v>7.0000000000000007E-2</v>
      </c>
      <c r="I110">
        <f>Table13[[#This Row],[list_price]]*Table13[[#This Row],[discount]]</f>
        <v>209.99930000000001</v>
      </c>
      <c r="J110">
        <f>(Table13[[#This Row],[list_price]]-Table13[[#This Row],[discount_price]])*Table13[[#This Row],[quantity]]</f>
        <v>2789.9906999999998</v>
      </c>
    </row>
    <row r="111" spans="1:10" x14ac:dyDescent="0.25">
      <c r="A111">
        <v>36</v>
      </c>
      <c r="B111">
        <v>2</v>
      </c>
      <c r="C111">
        <v>1321</v>
      </c>
      <c r="D111">
        <v>5</v>
      </c>
      <c r="E111">
        <v>2</v>
      </c>
      <c r="F111">
        <v>1</v>
      </c>
      <c r="G111">
        <v>1320.99</v>
      </c>
      <c r="H111">
        <v>0.05</v>
      </c>
      <c r="I111">
        <f>Table13[[#This Row],[list_price]]*Table13[[#This Row],[discount]]</f>
        <v>66.049500000000009</v>
      </c>
      <c r="J111">
        <f>(Table13[[#This Row],[list_price]]-Table13[[#This Row],[discount_price]])*Table13[[#This Row],[quantity]]</f>
        <v>1254.9404999999999</v>
      </c>
    </row>
    <row r="112" spans="1:10" x14ac:dyDescent="0.25">
      <c r="A112">
        <v>36</v>
      </c>
      <c r="B112">
        <v>3</v>
      </c>
      <c r="C112">
        <v>1321</v>
      </c>
      <c r="D112">
        <v>3</v>
      </c>
      <c r="E112">
        <v>2</v>
      </c>
      <c r="F112">
        <v>2</v>
      </c>
      <c r="G112">
        <v>999.99</v>
      </c>
      <c r="H112">
        <v>0.2</v>
      </c>
      <c r="I112">
        <f>Table13[[#This Row],[list_price]]*Table13[[#This Row],[discount]]</f>
        <v>199.99800000000002</v>
      </c>
      <c r="J112">
        <f>(Table13[[#This Row],[list_price]]-Table13[[#This Row],[discount_price]])*Table13[[#This Row],[quantity]]</f>
        <v>1599.9839999999999</v>
      </c>
    </row>
    <row r="113" spans="1:10" x14ac:dyDescent="0.25">
      <c r="A113">
        <v>37</v>
      </c>
      <c r="B113">
        <v>1</v>
      </c>
      <c r="C113">
        <v>164</v>
      </c>
      <c r="D113">
        <v>16</v>
      </c>
      <c r="E113">
        <v>2</v>
      </c>
      <c r="F113">
        <v>2</v>
      </c>
      <c r="G113">
        <v>599.99</v>
      </c>
      <c r="H113">
        <v>0.05</v>
      </c>
      <c r="I113">
        <f>Table13[[#This Row],[list_price]]*Table13[[#This Row],[discount]]</f>
        <v>29.999500000000001</v>
      </c>
      <c r="J113">
        <f>(Table13[[#This Row],[list_price]]-Table13[[#This Row],[discount_price]])*Table13[[#This Row],[quantity]]</f>
        <v>1139.981</v>
      </c>
    </row>
    <row r="114" spans="1:10" x14ac:dyDescent="0.25">
      <c r="A114">
        <v>38</v>
      </c>
      <c r="B114">
        <v>1</v>
      </c>
      <c r="C114">
        <v>583</v>
      </c>
      <c r="D114">
        <v>7</v>
      </c>
      <c r="E114">
        <v>2</v>
      </c>
      <c r="F114">
        <v>2</v>
      </c>
      <c r="G114">
        <v>3999.99</v>
      </c>
      <c r="H114">
        <v>0.05</v>
      </c>
      <c r="I114">
        <f>Table13[[#This Row],[list_price]]*Table13[[#This Row],[discount]]</f>
        <v>199.99950000000001</v>
      </c>
      <c r="J114">
        <f>(Table13[[#This Row],[list_price]]-Table13[[#This Row],[discount_price]])*Table13[[#This Row],[quantity]]</f>
        <v>7599.9809999999998</v>
      </c>
    </row>
    <row r="115" spans="1:10" x14ac:dyDescent="0.25">
      <c r="A115">
        <v>38</v>
      </c>
      <c r="B115">
        <v>2</v>
      </c>
      <c r="C115">
        <v>583</v>
      </c>
      <c r="D115">
        <v>23</v>
      </c>
      <c r="E115">
        <v>2</v>
      </c>
      <c r="F115">
        <v>1</v>
      </c>
      <c r="G115">
        <v>299.99</v>
      </c>
      <c r="H115">
        <v>7.0000000000000007E-2</v>
      </c>
      <c r="I115">
        <f>Table13[[#This Row],[list_price]]*Table13[[#This Row],[discount]]</f>
        <v>20.999300000000002</v>
      </c>
      <c r="J115">
        <f>(Table13[[#This Row],[list_price]]-Table13[[#This Row],[discount_price]])*Table13[[#This Row],[quantity]]</f>
        <v>278.9907</v>
      </c>
    </row>
    <row r="116" spans="1:10" x14ac:dyDescent="0.25">
      <c r="A116">
        <v>38</v>
      </c>
      <c r="B116">
        <v>3</v>
      </c>
      <c r="C116">
        <v>583</v>
      </c>
      <c r="D116">
        <v>25</v>
      </c>
      <c r="E116">
        <v>2</v>
      </c>
      <c r="F116">
        <v>1</v>
      </c>
      <c r="G116">
        <v>499.99</v>
      </c>
      <c r="H116">
        <v>0.2</v>
      </c>
      <c r="I116">
        <f>Table13[[#This Row],[list_price]]*Table13[[#This Row],[discount]]</f>
        <v>99.998000000000005</v>
      </c>
      <c r="J116">
        <f>(Table13[[#This Row],[list_price]]-Table13[[#This Row],[discount_price]])*Table13[[#This Row],[quantity]]</f>
        <v>399.99200000000002</v>
      </c>
    </row>
    <row r="117" spans="1:10" x14ac:dyDescent="0.25">
      <c r="A117">
        <v>38</v>
      </c>
      <c r="B117">
        <v>4</v>
      </c>
      <c r="C117">
        <v>583</v>
      </c>
      <c r="D117">
        <v>10</v>
      </c>
      <c r="E117">
        <v>2</v>
      </c>
      <c r="F117">
        <v>2</v>
      </c>
      <c r="G117">
        <v>1549</v>
      </c>
      <c r="H117">
        <v>0.1</v>
      </c>
      <c r="I117">
        <f>Table13[[#This Row],[list_price]]*Table13[[#This Row],[discount]]</f>
        <v>154.9</v>
      </c>
      <c r="J117">
        <f>(Table13[[#This Row],[list_price]]-Table13[[#This Row],[discount_price]])*Table13[[#This Row],[quantity]]</f>
        <v>2788.2</v>
      </c>
    </row>
    <row r="118" spans="1:10" x14ac:dyDescent="0.25">
      <c r="A118">
        <v>38</v>
      </c>
      <c r="B118">
        <v>5</v>
      </c>
      <c r="C118">
        <v>583</v>
      </c>
      <c r="D118">
        <v>24</v>
      </c>
      <c r="E118">
        <v>2</v>
      </c>
      <c r="F118">
        <v>1</v>
      </c>
      <c r="G118">
        <v>549.99</v>
      </c>
      <c r="H118">
        <v>7.0000000000000007E-2</v>
      </c>
      <c r="I118">
        <f>Table13[[#This Row],[list_price]]*Table13[[#This Row],[discount]]</f>
        <v>38.499300000000005</v>
      </c>
      <c r="J118">
        <f>(Table13[[#This Row],[list_price]]-Table13[[#This Row],[discount_price]])*Table13[[#This Row],[quantity]]</f>
        <v>511.4907</v>
      </c>
    </row>
    <row r="119" spans="1:10" x14ac:dyDescent="0.25">
      <c r="A119">
        <v>39</v>
      </c>
      <c r="B119">
        <v>1</v>
      </c>
      <c r="C119">
        <v>1296</v>
      </c>
      <c r="D119">
        <v>22</v>
      </c>
      <c r="E119">
        <v>2</v>
      </c>
      <c r="F119">
        <v>2</v>
      </c>
      <c r="G119">
        <v>269.99</v>
      </c>
      <c r="H119">
        <v>0.2</v>
      </c>
      <c r="I119">
        <f>Table13[[#This Row],[list_price]]*Table13[[#This Row],[discount]]</f>
        <v>53.998000000000005</v>
      </c>
      <c r="J119">
        <f>(Table13[[#This Row],[list_price]]-Table13[[#This Row],[discount_price]])*Table13[[#This Row],[quantity]]</f>
        <v>431.98400000000004</v>
      </c>
    </row>
    <row r="120" spans="1:10" x14ac:dyDescent="0.25">
      <c r="A120">
        <v>39</v>
      </c>
      <c r="B120">
        <v>2</v>
      </c>
      <c r="C120">
        <v>1296</v>
      </c>
      <c r="D120">
        <v>16</v>
      </c>
      <c r="E120">
        <v>2</v>
      </c>
      <c r="F120">
        <v>2</v>
      </c>
      <c r="G120">
        <v>599.99</v>
      </c>
      <c r="H120">
        <v>0.2</v>
      </c>
      <c r="I120">
        <f>Table13[[#This Row],[list_price]]*Table13[[#This Row],[discount]]</f>
        <v>119.998</v>
      </c>
      <c r="J120">
        <f>(Table13[[#This Row],[list_price]]-Table13[[#This Row],[discount_price]])*Table13[[#This Row],[quantity]]</f>
        <v>959.98400000000004</v>
      </c>
    </row>
    <row r="121" spans="1:10" x14ac:dyDescent="0.25">
      <c r="A121">
        <v>39</v>
      </c>
      <c r="B121">
        <v>3</v>
      </c>
      <c r="C121">
        <v>1296</v>
      </c>
      <c r="D121">
        <v>3</v>
      </c>
      <c r="E121">
        <v>2</v>
      </c>
      <c r="F121">
        <v>2</v>
      </c>
      <c r="G121">
        <v>999.99</v>
      </c>
      <c r="H121">
        <v>0.05</v>
      </c>
      <c r="I121">
        <f>Table13[[#This Row],[list_price]]*Table13[[#This Row],[discount]]</f>
        <v>49.999500000000005</v>
      </c>
      <c r="J121">
        <f>(Table13[[#This Row],[list_price]]-Table13[[#This Row],[discount_price]])*Table13[[#This Row],[quantity]]</f>
        <v>1899.981</v>
      </c>
    </row>
    <row r="122" spans="1:10" x14ac:dyDescent="0.25">
      <c r="A122">
        <v>39</v>
      </c>
      <c r="B122">
        <v>4</v>
      </c>
      <c r="C122">
        <v>1296</v>
      </c>
      <c r="D122">
        <v>15</v>
      </c>
      <c r="E122">
        <v>2</v>
      </c>
      <c r="F122">
        <v>1</v>
      </c>
      <c r="G122">
        <v>529.99</v>
      </c>
      <c r="H122">
        <v>0.1</v>
      </c>
      <c r="I122">
        <f>Table13[[#This Row],[list_price]]*Table13[[#This Row],[discount]]</f>
        <v>52.999000000000002</v>
      </c>
      <c r="J122">
        <f>(Table13[[#This Row],[list_price]]-Table13[[#This Row],[discount_price]])*Table13[[#This Row],[quantity]]</f>
        <v>476.99099999999999</v>
      </c>
    </row>
    <row r="123" spans="1:10" x14ac:dyDescent="0.25">
      <c r="A123">
        <v>40</v>
      </c>
      <c r="B123">
        <v>1</v>
      </c>
      <c r="C123">
        <v>348</v>
      </c>
      <c r="D123">
        <v>17</v>
      </c>
      <c r="E123">
        <v>1</v>
      </c>
      <c r="F123">
        <v>1</v>
      </c>
      <c r="G123">
        <v>429</v>
      </c>
      <c r="H123">
        <v>0.2</v>
      </c>
      <c r="I123">
        <f>Table13[[#This Row],[list_price]]*Table13[[#This Row],[discount]]</f>
        <v>85.800000000000011</v>
      </c>
      <c r="J123">
        <f>(Table13[[#This Row],[list_price]]-Table13[[#This Row],[discount_price]])*Table13[[#This Row],[quantity]]</f>
        <v>343.2</v>
      </c>
    </row>
    <row r="124" spans="1:10" x14ac:dyDescent="0.25">
      <c r="A124">
        <v>40</v>
      </c>
      <c r="B124">
        <v>2</v>
      </c>
      <c r="C124">
        <v>348</v>
      </c>
      <c r="D124">
        <v>8</v>
      </c>
      <c r="E124">
        <v>1</v>
      </c>
      <c r="F124">
        <v>2</v>
      </c>
      <c r="G124">
        <v>1799.99</v>
      </c>
      <c r="H124">
        <v>0.2</v>
      </c>
      <c r="I124">
        <f>Table13[[#This Row],[list_price]]*Table13[[#This Row],[discount]]</f>
        <v>359.99800000000005</v>
      </c>
      <c r="J124">
        <f>(Table13[[#This Row],[list_price]]-Table13[[#This Row],[discount_price]])*Table13[[#This Row],[quantity]]</f>
        <v>2879.9839999999999</v>
      </c>
    </row>
    <row r="125" spans="1:10" x14ac:dyDescent="0.25">
      <c r="A125">
        <v>41</v>
      </c>
      <c r="B125">
        <v>1</v>
      </c>
      <c r="C125">
        <v>979</v>
      </c>
      <c r="D125">
        <v>5</v>
      </c>
      <c r="E125">
        <v>2</v>
      </c>
      <c r="F125">
        <v>1</v>
      </c>
      <c r="G125">
        <v>1320.99</v>
      </c>
      <c r="H125">
        <v>0.1</v>
      </c>
      <c r="I125">
        <f>Table13[[#This Row],[list_price]]*Table13[[#This Row],[discount]]</f>
        <v>132.09900000000002</v>
      </c>
      <c r="J125">
        <f>(Table13[[#This Row],[list_price]]-Table13[[#This Row],[discount_price]])*Table13[[#This Row],[quantity]]</f>
        <v>1188.8910000000001</v>
      </c>
    </row>
    <row r="126" spans="1:10" x14ac:dyDescent="0.25">
      <c r="A126">
        <v>41</v>
      </c>
      <c r="B126">
        <v>2</v>
      </c>
      <c r="C126">
        <v>979</v>
      </c>
      <c r="D126">
        <v>19</v>
      </c>
      <c r="E126">
        <v>2</v>
      </c>
      <c r="F126">
        <v>2</v>
      </c>
      <c r="G126">
        <v>449</v>
      </c>
      <c r="H126">
        <v>0.2</v>
      </c>
      <c r="I126">
        <f>Table13[[#This Row],[list_price]]*Table13[[#This Row],[discount]]</f>
        <v>89.800000000000011</v>
      </c>
      <c r="J126">
        <f>(Table13[[#This Row],[list_price]]-Table13[[#This Row],[discount_price]])*Table13[[#This Row],[quantity]]</f>
        <v>718.4</v>
      </c>
    </row>
    <row r="127" spans="1:10" x14ac:dyDescent="0.25">
      <c r="A127">
        <v>41</v>
      </c>
      <c r="B127">
        <v>3</v>
      </c>
      <c r="C127">
        <v>979</v>
      </c>
      <c r="D127">
        <v>26</v>
      </c>
      <c r="E127">
        <v>2</v>
      </c>
      <c r="F127">
        <v>2</v>
      </c>
      <c r="G127">
        <v>599.99</v>
      </c>
      <c r="H127">
        <v>0.2</v>
      </c>
      <c r="I127">
        <f>Table13[[#This Row],[list_price]]*Table13[[#This Row],[discount]]</f>
        <v>119.998</v>
      </c>
      <c r="J127">
        <f>(Table13[[#This Row],[list_price]]-Table13[[#This Row],[discount_price]])*Table13[[#This Row],[quantity]]</f>
        <v>959.98400000000004</v>
      </c>
    </row>
    <row r="128" spans="1:10" x14ac:dyDescent="0.25">
      <c r="A128">
        <v>42</v>
      </c>
      <c r="B128">
        <v>1</v>
      </c>
      <c r="C128">
        <v>1095</v>
      </c>
      <c r="D128">
        <v>19</v>
      </c>
      <c r="E128">
        <v>2</v>
      </c>
      <c r="F128">
        <v>1</v>
      </c>
      <c r="G128">
        <v>449</v>
      </c>
      <c r="H128">
        <v>0.05</v>
      </c>
      <c r="I128">
        <f>Table13[[#This Row],[list_price]]*Table13[[#This Row],[discount]]</f>
        <v>22.450000000000003</v>
      </c>
      <c r="J128">
        <f>(Table13[[#This Row],[list_price]]-Table13[[#This Row],[discount_price]])*Table13[[#This Row],[quantity]]</f>
        <v>426.55</v>
      </c>
    </row>
    <row r="129" spans="1:10" x14ac:dyDescent="0.25">
      <c r="A129">
        <v>43</v>
      </c>
      <c r="B129">
        <v>1</v>
      </c>
      <c r="C129">
        <v>1434</v>
      </c>
      <c r="D129">
        <v>13</v>
      </c>
      <c r="E129">
        <v>2</v>
      </c>
      <c r="F129">
        <v>2</v>
      </c>
      <c r="G129">
        <v>269.99</v>
      </c>
      <c r="H129">
        <v>0.1</v>
      </c>
      <c r="I129">
        <f>Table13[[#This Row],[list_price]]*Table13[[#This Row],[discount]]</f>
        <v>26.999000000000002</v>
      </c>
      <c r="J129">
        <f>(Table13[[#This Row],[list_price]]-Table13[[#This Row],[discount_price]])*Table13[[#This Row],[quantity]]</f>
        <v>485.98200000000003</v>
      </c>
    </row>
    <row r="130" spans="1:10" x14ac:dyDescent="0.25">
      <c r="A130">
        <v>43</v>
      </c>
      <c r="B130">
        <v>2</v>
      </c>
      <c r="C130">
        <v>1434</v>
      </c>
      <c r="D130">
        <v>12</v>
      </c>
      <c r="E130">
        <v>2</v>
      </c>
      <c r="F130">
        <v>2</v>
      </c>
      <c r="G130">
        <v>549.99</v>
      </c>
      <c r="H130">
        <v>0.05</v>
      </c>
      <c r="I130">
        <f>Table13[[#This Row],[list_price]]*Table13[[#This Row],[discount]]</f>
        <v>27.499500000000001</v>
      </c>
      <c r="J130">
        <f>(Table13[[#This Row],[list_price]]-Table13[[#This Row],[discount_price]])*Table13[[#This Row],[quantity]]</f>
        <v>1044.981</v>
      </c>
    </row>
    <row r="131" spans="1:10" x14ac:dyDescent="0.25">
      <c r="A131">
        <v>44</v>
      </c>
      <c r="B131">
        <v>1</v>
      </c>
      <c r="C131">
        <v>861</v>
      </c>
      <c r="D131">
        <v>7</v>
      </c>
      <c r="E131">
        <v>2</v>
      </c>
      <c r="F131">
        <v>1</v>
      </c>
      <c r="G131">
        <v>3999.99</v>
      </c>
      <c r="H131">
        <v>0.1</v>
      </c>
      <c r="I131">
        <f>Table13[[#This Row],[list_price]]*Table13[[#This Row],[discount]]</f>
        <v>399.99900000000002</v>
      </c>
      <c r="J131">
        <f>(Table13[[#This Row],[list_price]]-Table13[[#This Row],[discount_price]])*Table13[[#This Row],[quantity]]</f>
        <v>3599.991</v>
      </c>
    </row>
    <row r="132" spans="1:10" x14ac:dyDescent="0.25">
      <c r="A132">
        <v>44</v>
      </c>
      <c r="B132">
        <v>2</v>
      </c>
      <c r="C132">
        <v>861</v>
      </c>
      <c r="D132">
        <v>16</v>
      </c>
      <c r="E132">
        <v>2</v>
      </c>
      <c r="F132">
        <v>1</v>
      </c>
      <c r="G132">
        <v>599.99</v>
      </c>
      <c r="H132">
        <v>0.05</v>
      </c>
      <c r="I132">
        <f>Table13[[#This Row],[list_price]]*Table13[[#This Row],[discount]]</f>
        <v>29.999500000000001</v>
      </c>
      <c r="J132">
        <f>(Table13[[#This Row],[list_price]]-Table13[[#This Row],[discount_price]])*Table13[[#This Row],[quantity]]</f>
        <v>569.9905</v>
      </c>
    </row>
    <row r="133" spans="1:10" x14ac:dyDescent="0.25">
      <c r="A133">
        <v>45</v>
      </c>
      <c r="B133">
        <v>1</v>
      </c>
      <c r="C133">
        <v>1220</v>
      </c>
      <c r="D133">
        <v>4</v>
      </c>
      <c r="E133">
        <v>2</v>
      </c>
      <c r="F133">
        <v>2</v>
      </c>
      <c r="G133">
        <v>2899.99</v>
      </c>
      <c r="H133">
        <v>0.2</v>
      </c>
      <c r="I133">
        <f>Table13[[#This Row],[list_price]]*Table13[[#This Row],[discount]]</f>
        <v>579.99799999999993</v>
      </c>
      <c r="J133">
        <f>(Table13[[#This Row],[list_price]]-Table13[[#This Row],[discount_price]])*Table13[[#This Row],[quantity]]</f>
        <v>4639.9839999999995</v>
      </c>
    </row>
    <row r="134" spans="1:10" x14ac:dyDescent="0.25">
      <c r="A134">
        <v>45</v>
      </c>
      <c r="B134">
        <v>2</v>
      </c>
      <c r="C134">
        <v>1220</v>
      </c>
      <c r="D134">
        <v>22</v>
      </c>
      <c r="E134">
        <v>2</v>
      </c>
      <c r="F134">
        <v>1</v>
      </c>
      <c r="G134">
        <v>269.99</v>
      </c>
      <c r="H134">
        <v>7.0000000000000007E-2</v>
      </c>
      <c r="I134">
        <f>Table13[[#This Row],[list_price]]*Table13[[#This Row],[discount]]</f>
        <v>18.899300000000004</v>
      </c>
      <c r="J134">
        <f>(Table13[[#This Row],[list_price]]-Table13[[#This Row],[discount_price]])*Table13[[#This Row],[quantity]]</f>
        <v>251.0907</v>
      </c>
    </row>
    <row r="135" spans="1:10" x14ac:dyDescent="0.25">
      <c r="A135">
        <v>45</v>
      </c>
      <c r="B135">
        <v>3</v>
      </c>
      <c r="C135">
        <v>1220</v>
      </c>
      <c r="D135">
        <v>21</v>
      </c>
      <c r="E135">
        <v>2</v>
      </c>
      <c r="F135">
        <v>2</v>
      </c>
      <c r="G135">
        <v>269.99</v>
      </c>
      <c r="H135">
        <v>0.05</v>
      </c>
      <c r="I135">
        <f>Table13[[#This Row],[list_price]]*Table13[[#This Row],[discount]]</f>
        <v>13.499500000000001</v>
      </c>
      <c r="J135">
        <f>(Table13[[#This Row],[list_price]]-Table13[[#This Row],[discount_price]])*Table13[[#This Row],[quantity]]</f>
        <v>512.98099999999999</v>
      </c>
    </row>
    <row r="136" spans="1:10" x14ac:dyDescent="0.25">
      <c r="A136">
        <v>46</v>
      </c>
      <c r="B136">
        <v>1</v>
      </c>
      <c r="C136">
        <v>746</v>
      </c>
      <c r="D136">
        <v>17</v>
      </c>
      <c r="E136">
        <v>2</v>
      </c>
      <c r="F136">
        <v>1</v>
      </c>
      <c r="G136">
        <v>429</v>
      </c>
      <c r="H136">
        <v>0.1</v>
      </c>
      <c r="I136">
        <f>Table13[[#This Row],[list_price]]*Table13[[#This Row],[discount]]</f>
        <v>42.900000000000006</v>
      </c>
      <c r="J136">
        <f>(Table13[[#This Row],[list_price]]-Table13[[#This Row],[discount_price]])*Table13[[#This Row],[quantity]]</f>
        <v>386.1</v>
      </c>
    </row>
    <row r="137" spans="1:10" x14ac:dyDescent="0.25">
      <c r="A137">
        <v>47</v>
      </c>
      <c r="B137">
        <v>1</v>
      </c>
      <c r="C137">
        <v>1234</v>
      </c>
      <c r="D137">
        <v>6</v>
      </c>
      <c r="E137">
        <v>2</v>
      </c>
      <c r="F137">
        <v>1</v>
      </c>
      <c r="G137">
        <v>469.99</v>
      </c>
      <c r="H137">
        <v>0.05</v>
      </c>
      <c r="I137">
        <f>Table13[[#This Row],[list_price]]*Table13[[#This Row],[discount]]</f>
        <v>23.499500000000001</v>
      </c>
      <c r="J137">
        <f>(Table13[[#This Row],[list_price]]-Table13[[#This Row],[discount_price]])*Table13[[#This Row],[quantity]]</f>
        <v>446.4905</v>
      </c>
    </row>
    <row r="138" spans="1:10" x14ac:dyDescent="0.25">
      <c r="A138">
        <v>47</v>
      </c>
      <c r="B138">
        <v>2</v>
      </c>
      <c r="C138">
        <v>1234</v>
      </c>
      <c r="D138">
        <v>15</v>
      </c>
      <c r="E138">
        <v>2</v>
      </c>
      <c r="F138">
        <v>1</v>
      </c>
      <c r="G138">
        <v>529.99</v>
      </c>
      <c r="H138">
        <v>0.1</v>
      </c>
      <c r="I138">
        <f>Table13[[#This Row],[list_price]]*Table13[[#This Row],[discount]]</f>
        <v>52.999000000000002</v>
      </c>
      <c r="J138">
        <f>(Table13[[#This Row],[list_price]]-Table13[[#This Row],[discount_price]])*Table13[[#This Row],[quantity]]</f>
        <v>476.99099999999999</v>
      </c>
    </row>
    <row r="139" spans="1:10" x14ac:dyDescent="0.25">
      <c r="A139">
        <v>47</v>
      </c>
      <c r="B139">
        <v>3</v>
      </c>
      <c r="C139">
        <v>1234</v>
      </c>
      <c r="D139">
        <v>25</v>
      </c>
      <c r="E139">
        <v>2</v>
      </c>
      <c r="F139">
        <v>2</v>
      </c>
      <c r="G139">
        <v>499.99</v>
      </c>
      <c r="H139">
        <v>7.0000000000000007E-2</v>
      </c>
      <c r="I139">
        <f>Table13[[#This Row],[list_price]]*Table13[[#This Row],[discount]]</f>
        <v>34.999300000000005</v>
      </c>
      <c r="J139">
        <f>(Table13[[#This Row],[list_price]]-Table13[[#This Row],[discount_price]])*Table13[[#This Row],[quantity]]</f>
        <v>929.98140000000001</v>
      </c>
    </row>
    <row r="140" spans="1:10" x14ac:dyDescent="0.25">
      <c r="A140">
        <v>47</v>
      </c>
      <c r="B140">
        <v>4</v>
      </c>
      <c r="C140">
        <v>1234</v>
      </c>
      <c r="D140">
        <v>13</v>
      </c>
      <c r="E140">
        <v>2</v>
      </c>
      <c r="F140">
        <v>1</v>
      </c>
      <c r="G140">
        <v>269.99</v>
      </c>
      <c r="H140">
        <v>0.2</v>
      </c>
      <c r="I140">
        <f>Table13[[#This Row],[list_price]]*Table13[[#This Row],[discount]]</f>
        <v>53.998000000000005</v>
      </c>
      <c r="J140">
        <f>(Table13[[#This Row],[list_price]]-Table13[[#This Row],[discount_price]])*Table13[[#This Row],[quantity]]</f>
        <v>215.99200000000002</v>
      </c>
    </row>
    <row r="141" spans="1:10" x14ac:dyDescent="0.25">
      <c r="A141">
        <v>48</v>
      </c>
      <c r="B141">
        <v>1</v>
      </c>
      <c r="C141">
        <v>1012</v>
      </c>
      <c r="D141">
        <v>11</v>
      </c>
      <c r="E141">
        <v>2</v>
      </c>
      <c r="F141">
        <v>1</v>
      </c>
      <c r="G141">
        <v>1680.99</v>
      </c>
      <c r="H141">
        <v>0.1</v>
      </c>
      <c r="I141">
        <f>Table13[[#This Row],[list_price]]*Table13[[#This Row],[discount]]</f>
        <v>168.09900000000002</v>
      </c>
      <c r="J141">
        <f>(Table13[[#This Row],[list_price]]-Table13[[#This Row],[discount_price]])*Table13[[#This Row],[quantity]]</f>
        <v>1512.8910000000001</v>
      </c>
    </row>
    <row r="142" spans="1:10" x14ac:dyDescent="0.25">
      <c r="A142">
        <v>48</v>
      </c>
      <c r="B142">
        <v>2</v>
      </c>
      <c r="C142">
        <v>1012</v>
      </c>
      <c r="D142">
        <v>4</v>
      </c>
      <c r="E142">
        <v>2</v>
      </c>
      <c r="F142">
        <v>1</v>
      </c>
      <c r="G142">
        <v>2899.99</v>
      </c>
      <c r="H142">
        <v>0.2</v>
      </c>
      <c r="I142">
        <f>Table13[[#This Row],[list_price]]*Table13[[#This Row],[discount]]</f>
        <v>579.99799999999993</v>
      </c>
      <c r="J142">
        <f>(Table13[[#This Row],[list_price]]-Table13[[#This Row],[discount_price]])*Table13[[#This Row],[quantity]]</f>
        <v>2319.9919999999997</v>
      </c>
    </row>
    <row r="143" spans="1:10" x14ac:dyDescent="0.25">
      <c r="A143">
        <v>48</v>
      </c>
      <c r="B143">
        <v>3</v>
      </c>
      <c r="C143">
        <v>1012</v>
      </c>
      <c r="D143">
        <v>5</v>
      </c>
      <c r="E143">
        <v>2</v>
      </c>
      <c r="F143">
        <v>2</v>
      </c>
      <c r="G143">
        <v>1320.99</v>
      </c>
      <c r="H143">
        <v>0.1</v>
      </c>
      <c r="I143">
        <f>Table13[[#This Row],[list_price]]*Table13[[#This Row],[discount]]</f>
        <v>132.09900000000002</v>
      </c>
      <c r="J143">
        <f>(Table13[[#This Row],[list_price]]-Table13[[#This Row],[discount_price]])*Table13[[#This Row],[quantity]]</f>
        <v>2377.7820000000002</v>
      </c>
    </row>
    <row r="144" spans="1:10" x14ac:dyDescent="0.25">
      <c r="A144">
        <v>48</v>
      </c>
      <c r="B144">
        <v>4</v>
      </c>
      <c r="C144">
        <v>1012</v>
      </c>
      <c r="D144">
        <v>14</v>
      </c>
      <c r="E144">
        <v>2</v>
      </c>
      <c r="F144">
        <v>2</v>
      </c>
      <c r="G144">
        <v>269.99</v>
      </c>
      <c r="H144">
        <v>7.0000000000000007E-2</v>
      </c>
      <c r="I144">
        <f>Table13[[#This Row],[list_price]]*Table13[[#This Row],[discount]]</f>
        <v>18.899300000000004</v>
      </c>
      <c r="J144">
        <f>(Table13[[#This Row],[list_price]]-Table13[[#This Row],[discount_price]])*Table13[[#This Row],[quantity]]</f>
        <v>502.1814</v>
      </c>
    </row>
    <row r="145" spans="1:10" x14ac:dyDescent="0.25">
      <c r="A145">
        <v>49</v>
      </c>
      <c r="B145">
        <v>1</v>
      </c>
      <c r="C145">
        <v>608</v>
      </c>
      <c r="D145">
        <v>13</v>
      </c>
      <c r="E145">
        <v>2</v>
      </c>
      <c r="F145">
        <v>2</v>
      </c>
      <c r="G145">
        <v>269.99</v>
      </c>
      <c r="H145">
        <v>7.0000000000000007E-2</v>
      </c>
      <c r="I145">
        <f>Table13[[#This Row],[list_price]]*Table13[[#This Row],[discount]]</f>
        <v>18.899300000000004</v>
      </c>
      <c r="J145">
        <f>(Table13[[#This Row],[list_price]]-Table13[[#This Row],[discount_price]])*Table13[[#This Row],[quantity]]</f>
        <v>502.1814</v>
      </c>
    </row>
    <row r="146" spans="1:10" x14ac:dyDescent="0.25">
      <c r="A146">
        <v>50</v>
      </c>
      <c r="B146">
        <v>1</v>
      </c>
      <c r="C146">
        <v>872</v>
      </c>
      <c r="D146">
        <v>3</v>
      </c>
      <c r="E146">
        <v>3</v>
      </c>
      <c r="F146">
        <v>1</v>
      </c>
      <c r="G146">
        <v>999.99</v>
      </c>
      <c r="H146">
        <v>0.05</v>
      </c>
      <c r="I146">
        <f>Table13[[#This Row],[list_price]]*Table13[[#This Row],[discount]]</f>
        <v>49.999500000000005</v>
      </c>
      <c r="J146">
        <f>(Table13[[#This Row],[list_price]]-Table13[[#This Row],[discount_price]])*Table13[[#This Row],[quantity]]</f>
        <v>949.9905</v>
      </c>
    </row>
    <row r="147" spans="1:10" x14ac:dyDescent="0.25">
      <c r="A147">
        <v>50</v>
      </c>
      <c r="B147">
        <v>2</v>
      </c>
      <c r="C147">
        <v>872</v>
      </c>
      <c r="D147">
        <v>26</v>
      </c>
      <c r="E147">
        <v>3</v>
      </c>
      <c r="F147">
        <v>2</v>
      </c>
      <c r="G147">
        <v>599.99</v>
      </c>
      <c r="H147">
        <v>7.0000000000000007E-2</v>
      </c>
      <c r="I147">
        <f>Table13[[#This Row],[list_price]]*Table13[[#This Row],[discount]]</f>
        <v>41.999300000000005</v>
      </c>
      <c r="J147">
        <f>(Table13[[#This Row],[list_price]]-Table13[[#This Row],[discount_price]])*Table13[[#This Row],[quantity]]</f>
        <v>1115.9814000000001</v>
      </c>
    </row>
    <row r="148" spans="1:10" x14ac:dyDescent="0.25">
      <c r="A148">
        <v>50</v>
      </c>
      <c r="B148">
        <v>3</v>
      </c>
      <c r="C148">
        <v>872</v>
      </c>
      <c r="D148">
        <v>13</v>
      </c>
      <c r="E148">
        <v>3</v>
      </c>
      <c r="F148">
        <v>2</v>
      </c>
      <c r="G148">
        <v>269.99</v>
      </c>
      <c r="H148">
        <v>0.2</v>
      </c>
      <c r="I148">
        <f>Table13[[#This Row],[list_price]]*Table13[[#This Row],[discount]]</f>
        <v>53.998000000000005</v>
      </c>
      <c r="J148">
        <f>(Table13[[#This Row],[list_price]]-Table13[[#This Row],[discount_price]])*Table13[[#This Row],[quantity]]</f>
        <v>431.98400000000004</v>
      </c>
    </row>
    <row r="149" spans="1:10" x14ac:dyDescent="0.25">
      <c r="A149">
        <v>51</v>
      </c>
      <c r="B149">
        <v>1</v>
      </c>
      <c r="C149">
        <v>1047</v>
      </c>
      <c r="D149">
        <v>13</v>
      </c>
      <c r="E149">
        <v>2</v>
      </c>
      <c r="F149">
        <v>1</v>
      </c>
      <c r="G149">
        <v>269.99</v>
      </c>
      <c r="H149">
        <v>0.05</v>
      </c>
      <c r="I149">
        <f>Table13[[#This Row],[list_price]]*Table13[[#This Row],[discount]]</f>
        <v>13.499500000000001</v>
      </c>
      <c r="J149">
        <f>(Table13[[#This Row],[list_price]]-Table13[[#This Row],[discount_price]])*Table13[[#This Row],[quantity]]</f>
        <v>256.4905</v>
      </c>
    </row>
    <row r="150" spans="1:10" x14ac:dyDescent="0.25">
      <c r="A150">
        <v>51</v>
      </c>
      <c r="B150">
        <v>2</v>
      </c>
      <c r="C150">
        <v>1047</v>
      </c>
      <c r="D150">
        <v>20</v>
      </c>
      <c r="E150">
        <v>2</v>
      </c>
      <c r="F150">
        <v>1</v>
      </c>
      <c r="G150">
        <v>599.99</v>
      </c>
      <c r="H150">
        <v>0.05</v>
      </c>
      <c r="I150">
        <f>Table13[[#This Row],[list_price]]*Table13[[#This Row],[discount]]</f>
        <v>29.999500000000001</v>
      </c>
      <c r="J150">
        <f>(Table13[[#This Row],[list_price]]-Table13[[#This Row],[discount_price]])*Table13[[#This Row],[quantity]]</f>
        <v>569.9905</v>
      </c>
    </row>
    <row r="151" spans="1:10" x14ac:dyDescent="0.25">
      <c r="A151">
        <v>51</v>
      </c>
      <c r="B151">
        <v>3</v>
      </c>
      <c r="C151">
        <v>1047</v>
      </c>
      <c r="D151">
        <v>26</v>
      </c>
      <c r="E151">
        <v>2</v>
      </c>
      <c r="F151">
        <v>2</v>
      </c>
      <c r="G151">
        <v>599.99</v>
      </c>
      <c r="H151">
        <v>0.2</v>
      </c>
      <c r="I151">
        <f>Table13[[#This Row],[list_price]]*Table13[[#This Row],[discount]]</f>
        <v>119.998</v>
      </c>
      <c r="J151">
        <f>(Table13[[#This Row],[list_price]]-Table13[[#This Row],[discount_price]])*Table13[[#This Row],[quantity]]</f>
        <v>959.98400000000004</v>
      </c>
    </row>
    <row r="152" spans="1:10" x14ac:dyDescent="0.25">
      <c r="A152">
        <v>52</v>
      </c>
      <c r="B152">
        <v>1</v>
      </c>
      <c r="C152">
        <v>767</v>
      </c>
      <c r="D152">
        <v>25</v>
      </c>
      <c r="E152">
        <v>1</v>
      </c>
      <c r="F152">
        <v>1</v>
      </c>
      <c r="G152">
        <v>499.99</v>
      </c>
      <c r="H152">
        <v>7.0000000000000007E-2</v>
      </c>
      <c r="I152">
        <f>Table13[[#This Row],[list_price]]*Table13[[#This Row],[discount]]</f>
        <v>34.999300000000005</v>
      </c>
      <c r="J152">
        <f>(Table13[[#This Row],[list_price]]-Table13[[#This Row],[discount_price]])*Table13[[#This Row],[quantity]]</f>
        <v>464.9907</v>
      </c>
    </row>
    <row r="153" spans="1:10" x14ac:dyDescent="0.25">
      <c r="A153">
        <v>53</v>
      </c>
      <c r="B153">
        <v>1</v>
      </c>
      <c r="C153">
        <v>965</v>
      </c>
      <c r="D153">
        <v>8</v>
      </c>
      <c r="E153">
        <v>2</v>
      </c>
      <c r="F153">
        <v>2</v>
      </c>
      <c r="G153">
        <v>1799.99</v>
      </c>
      <c r="H153">
        <v>0.2</v>
      </c>
      <c r="I153">
        <f>Table13[[#This Row],[list_price]]*Table13[[#This Row],[discount]]</f>
        <v>359.99800000000005</v>
      </c>
      <c r="J153">
        <f>(Table13[[#This Row],[list_price]]-Table13[[#This Row],[discount_price]])*Table13[[#This Row],[quantity]]</f>
        <v>2879.9839999999999</v>
      </c>
    </row>
    <row r="154" spans="1:10" x14ac:dyDescent="0.25">
      <c r="A154">
        <v>53</v>
      </c>
      <c r="B154">
        <v>2</v>
      </c>
      <c r="C154">
        <v>965</v>
      </c>
      <c r="D154">
        <v>23</v>
      </c>
      <c r="E154">
        <v>2</v>
      </c>
      <c r="F154">
        <v>2</v>
      </c>
      <c r="G154">
        <v>299.99</v>
      </c>
      <c r="H154">
        <v>0.05</v>
      </c>
      <c r="I154">
        <f>Table13[[#This Row],[list_price]]*Table13[[#This Row],[discount]]</f>
        <v>14.999500000000001</v>
      </c>
      <c r="J154">
        <f>(Table13[[#This Row],[list_price]]-Table13[[#This Row],[discount_price]])*Table13[[#This Row],[quantity]]</f>
        <v>569.98099999999999</v>
      </c>
    </row>
    <row r="155" spans="1:10" x14ac:dyDescent="0.25">
      <c r="A155">
        <v>53</v>
      </c>
      <c r="B155">
        <v>3</v>
      </c>
      <c r="C155">
        <v>965</v>
      </c>
      <c r="D155">
        <v>14</v>
      </c>
      <c r="E155">
        <v>2</v>
      </c>
      <c r="F155">
        <v>2</v>
      </c>
      <c r="G155">
        <v>269.99</v>
      </c>
      <c r="H155">
        <v>0.2</v>
      </c>
      <c r="I155">
        <f>Table13[[#This Row],[list_price]]*Table13[[#This Row],[discount]]</f>
        <v>53.998000000000005</v>
      </c>
      <c r="J155">
        <f>(Table13[[#This Row],[list_price]]-Table13[[#This Row],[discount_price]])*Table13[[#This Row],[quantity]]</f>
        <v>431.98400000000004</v>
      </c>
    </row>
    <row r="156" spans="1:10" x14ac:dyDescent="0.25">
      <c r="A156">
        <v>53</v>
      </c>
      <c r="B156">
        <v>4</v>
      </c>
      <c r="C156">
        <v>965</v>
      </c>
      <c r="D156">
        <v>25</v>
      </c>
      <c r="E156">
        <v>2</v>
      </c>
      <c r="F156">
        <v>2</v>
      </c>
      <c r="G156">
        <v>499.99</v>
      </c>
      <c r="H156">
        <v>0.1</v>
      </c>
      <c r="I156">
        <f>Table13[[#This Row],[list_price]]*Table13[[#This Row],[discount]]</f>
        <v>49.999000000000002</v>
      </c>
      <c r="J156">
        <f>(Table13[[#This Row],[list_price]]-Table13[[#This Row],[discount_price]])*Table13[[#This Row],[quantity]]</f>
        <v>899.98199999999997</v>
      </c>
    </row>
    <row r="157" spans="1:10" x14ac:dyDescent="0.25">
      <c r="A157">
        <v>54</v>
      </c>
      <c r="B157">
        <v>1</v>
      </c>
      <c r="C157">
        <v>535</v>
      </c>
      <c r="D157">
        <v>26</v>
      </c>
      <c r="E157">
        <v>2</v>
      </c>
      <c r="F157">
        <v>2</v>
      </c>
      <c r="G157">
        <v>599.99</v>
      </c>
      <c r="H157">
        <v>0.2</v>
      </c>
      <c r="I157">
        <f>Table13[[#This Row],[list_price]]*Table13[[#This Row],[discount]]</f>
        <v>119.998</v>
      </c>
      <c r="J157">
        <f>(Table13[[#This Row],[list_price]]-Table13[[#This Row],[discount_price]])*Table13[[#This Row],[quantity]]</f>
        <v>959.98400000000004</v>
      </c>
    </row>
    <row r="158" spans="1:10" x14ac:dyDescent="0.25">
      <c r="A158">
        <v>54</v>
      </c>
      <c r="B158">
        <v>2</v>
      </c>
      <c r="C158">
        <v>535</v>
      </c>
      <c r="D158">
        <v>3</v>
      </c>
      <c r="E158">
        <v>2</v>
      </c>
      <c r="F158">
        <v>1</v>
      </c>
      <c r="G158">
        <v>999.99</v>
      </c>
      <c r="H158">
        <v>0.2</v>
      </c>
      <c r="I158">
        <f>Table13[[#This Row],[list_price]]*Table13[[#This Row],[discount]]</f>
        <v>199.99800000000002</v>
      </c>
      <c r="J158">
        <f>(Table13[[#This Row],[list_price]]-Table13[[#This Row],[discount_price]])*Table13[[#This Row],[quantity]]</f>
        <v>799.99199999999996</v>
      </c>
    </row>
    <row r="159" spans="1:10" x14ac:dyDescent="0.25">
      <c r="A159">
        <v>55</v>
      </c>
      <c r="B159">
        <v>1</v>
      </c>
      <c r="C159">
        <v>1173</v>
      </c>
      <c r="D159">
        <v>21</v>
      </c>
      <c r="E159">
        <v>2</v>
      </c>
      <c r="F159">
        <v>1</v>
      </c>
      <c r="G159">
        <v>269.99</v>
      </c>
      <c r="H159">
        <v>0.05</v>
      </c>
      <c r="I159">
        <f>Table13[[#This Row],[list_price]]*Table13[[#This Row],[discount]]</f>
        <v>13.499500000000001</v>
      </c>
      <c r="J159">
        <f>(Table13[[#This Row],[list_price]]-Table13[[#This Row],[discount_price]])*Table13[[#This Row],[quantity]]</f>
        <v>256.4905</v>
      </c>
    </row>
    <row r="160" spans="1:10" x14ac:dyDescent="0.25">
      <c r="A160">
        <v>55</v>
      </c>
      <c r="B160">
        <v>2</v>
      </c>
      <c r="C160">
        <v>1173</v>
      </c>
      <c r="D160">
        <v>25</v>
      </c>
      <c r="E160">
        <v>2</v>
      </c>
      <c r="F160">
        <v>2</v>
      </c>
      <c r="G160">
        <v>499.99</v>
      </c>
      <c r="H160">
        <v>0.2</v>
      </c>
      <c r="I160">
        <f>Table13[[#This Row],[list_price]]*Table13[[#This Row],[discount]]</f>
        <v>99.998000000000005</v>
      </c>
      <c r="J160">
        <f>(Table13[[#This Row],[list_price]]-Table13[[#This Row],[discount_price]])*Table13[[#This Row],[quantity]]</f>
        <v>799.98400000000004</v>
      </c>
    </row>
    <row r="161" spans="1:10" x14ac:dyDescent="0.25">
      <c r="A161">
        <v>55</v>
      </c>
      <c r="B161">
        <v>3</v>
      </c>
      <c r="C161">
        <v>1173</v>
      </c>
      <c r="D161">
        <v>15</v>
      </c>
      <c r="E161">
        <v>2</v>
      </c>
      <c r="F161">
        <v>2</v>
      </c>
      <c r="G161">
        <v>529.99</v>
      </c>
      <c r="H161">
        <v>0.2</v>
      </c>
      <c r="I161">
        <f>Table13[[#This Row],[list_price]]*Table13[[#This Row],[discount]]</f>
        <v>105.998</v>
      </c>
      <c r="J161">
        <f>(Table13[[#This Row],[list_price]]-Table13[[#This Row],[discount_price]])*Table13[[#This Row],[quantity]]</f>
        <v>847.98400000000004</v>
      </c>
    </row>
    <row r="162" spans="1:10" x14ac:dyDescent="0.25">
      <c r="A162">
        <v>56</v>
      </c>
      <c r="B162">
        <v>1</v>
      </c>
      <c r="C162">
        <v>1241</v>
      </c>
      <c r="D162">
        <v>20</v>
      </c>
      <c r="E162">
        <v>2</v>
      </c>
      <c r="F162">
        <v>2</v>
      </c>
      <c r="G162">
        <v>599.99</v>
      </c>
      <c r="H162">
        <v>7.0000000000000007E-2</v>
      </c>
      <c r="I162">
        <f>Table13[[#This Row],[list_price]]*Table13[[#This Row],[discount]]</f>
        <v>41.999300000000005</v>
      </c>
      <c r="J162">
        <f>(Table13[[#This Row],[list_price]]-Table13[[#This Row],[discount_price]])*Table13[[#This Row],[quantity]]</f>
        <v>1115.9814000000001</v>
      </c>
    </row>
    <row r="163" spans="1:10" x14ac:dyDescent="0.25">
      <c r="A163">
        <v>57</v>
      </c>
      <c r="B163">
        <v>1</v>
      </c>
      <c r="C163">
        <v>1305</v>
      </c>
      <c r="D163">
        <v>23</v>
      </c>
      <c r="E163">
        <v>2</v>
      </c>
      <c r="F163">
        <v>2</v>
      </c>
      <c r="G163">
        <v>299.99</v>
      </c>
      <c r="H163">
        <v>0.1</v>
      </c>
      <c r="I163">
        <f>Table13[[#This Row],[list_price]]*Table13[[#This Row],[discount]]</f>
        <v>29.999000000000002</v>
      </c>
      <c r="J163">
        <f>(Table13[[#This Row],[list_price]]-Table13[[#This Row],[discount_price]])*Table13[[#This Row],[quantity]]</f>
        <v>539.98199999999997</v>
      </c>
    </row>
    <row r="164" spans="1:10" x14ac:dyDescent="0.25">
      <c r="A164">
        <v>57</v>
      </c>
      <c r="B164">
        <v>2</v>
      </c>
      <c r="C164">
        <v>1305</v>
      </c>
      <c r="D164">
        <v>19</v>
      </c>
      <c r="E164">
        <v>2</v>
      </c>
      <c r="F164">
        <v>2</v>
      </c>
      <c r="G164">
        <v>449</v>
      </c>
      <c r="H164">
        <v>0.2</v>
      </c>
      <c r="I164">
        <f>Table13[[#This Row],[list_price]]*Table13[[#This Row],[discount]]</f>
        <v>89.800000000000011</v>
      </c>
      <c r="J164">
        <f>(Table13[[#This Row],[list_price]]-Table13[[#This Row],[discount_price]])*Table13[[#This Row],[quantity]]</f>
        <v>718.4</v>
      </c>
    </row>
    <row r="165" spans="1:10" x14ac:dyDescent="0.25">
      <c r="A165">
        <v>57</v>
      </c>
      <c r="B165">
        <v>3</v>
      </c>
      <c r="C165">
        <v>1305</v>
      </c>
      <c r="D165">
        <v>13</v>
      </c>
      <c r="E165">
        <v>2</v>
      </c>
      <c r="F165">
        <v>1</v>
      </c>
      <c r="G165">
        <v>269.99</v>
      </c>
      <c r="H165">
        <v>7.0000000000000007E-2</v>
      </c>
      <c r="I165">
        <f>Table13[[#This Row],[list_price]]*Table13[[#This Row],[discount]]</f>
        <v>18.899300000000004</v>
      </c>
      <c r="J165">
        <f>(Table13[[#This Row],[list_price]]-Table13[[#This Row],[discount_price]])*Table13[[#This Row],[quantity]]</f>
        <v>251.0907</v>
      </c>
    </row>
    <row r="166" spans="1:10" x14ac:dyDescent="0.25">
      <c r="A166">
        <v>58</v>
      </c>
      <c r="B166">
        <v>1</v>
      </c>
      <c r="C166">
        <v>504</v>
      </c>
      <c r="D166">
        <v>14</v>
      </c>
      <c r="E166">
        <v>2</v>
      </c>
      <c r="F166">
        <v>2</v>
      </c>
      <c r="G166">
        <v>269.99</v>
      </c>
      <c r="H166">
        <v>0.05</v>
      </c>
      <c r="I166">
        <f>Table13[[#This Row],[list_price]]*Table13[[#This Row],[discount]]</f>
        <v>13.499500000000001</v>
      </c>
      <c r="J166">
        <f>(Table13[[#This Row],[list_price]]-Table13[[#This Row],[discount_price]])*Table13[[#This Row],[quantity]]</f>
        <v>512.98099999999999</v>
      </c>
    </row>
    <row r="167" spans="1:10" x14ac:dyDescent="0.25">
      <c r="A167">
        <v>58</v>
      </c>
      <c r="B167">
        <v>2</v>
      </c>
      <c r="C167">
        <v>504</v>
      </c>
      <c r="D167">
        <v>18</v>
      </c>
      <c r="E167">
        <v>2</v>
      </c>
      <c r="F167">
        <v>1</v>
      </c>
      <c r="G167">
        <v>449</v>
      </c>
      <c r="H167">
        <v>7.0000000000000007E-2</v>
      </c>
      <c r="I167">
        <f>Table13[[#This Row],[list_price]]*Table13[[#This Row],[discount]]</f>
        <v>31.430000000000003</v>
      </c>
      <c r="J167">
        <f>(Table13[[#This Row],[list_price]]-Table13[[#This Row],[discount_price]])*Table13[[#This Row],[quantity]]</f>
        <v>417.57</v>
      </c>
    </row>
    <row r="168" spans="1:10" x14ac:dyDescent="0.25">
      <c r="A168">
        <v>58</v>
      </c>
      <c r="B168">
        <v>3</v>
      </c>
      <c r="C168">
        <v>504</v>
      </c>
      <c r="D168">
        <v>23</v>
      </c>
      <c r="E168">
        <v>2</v>
      </c>
      <c r="F168">
        <v>1</v>
      </c>
      <c r="G168">
        <v>299.99</v>
      </c>
      <c r="H168">
        <v>0.1</v>
      </c>
      <c r="I168">
        <f>Table13[[#This Row],[list_price]]*Table13[[#This Row],[discount]]</f>
        <v>29.999000000000002</v>
      </c>
      <c r="J168">
        <f>(Table13[[#This Row],[list_price]]-Table13[[#This Row],[discount_price]])*Table13[[#This Row],[quantity]]</f>
        <v>269.99099999999999</v>
      </c>
    </row>
    <row r="169" spans="1:10" x14ac:dyDescent="0.25">
      <c r="A169">
        <v>59</v>
      </c>
      <c r="B169">
        <v>1</v>
      </c>
      <c r="C169">
        <v>563</v>
      </c>
      <c r="D169">
        <v>21</v>
      </c>
      <c r="E169">
        <v>2</v>
      </c>
      <c r="F169">
        <v>1</v>
      </c>
      <c r="G169">
        <v>269.99</v>
      </c>
      <c r="H169">
        <v>0.05</v>
      </c>
      <c r="I169">
        <f>Table13[[#This Row],[list_price]]*Table13[[#This Row],[discount]]</f>
        <v>13.499500000000001</v>
      </c>
      <c r="J169">
        <f>(Table13[[#This Row],[list_price]]-Table13[[#This Row],[discount_price]])*Table13[[#This Row],[quantity]]</f>
        <v>256.4905</v>
      </c>
    </row>
    <row r="170" spans="1:10" x14ac:dyDescent="0.25">
      <c r="A170">
        <v>59</v>
      </c>
      <c r="B170">
        <v>2</v>
      </c>
      <c r="C170">
        <v>563</v>
      </c>
      <c r="D170">
        <v>2</v>
      </c>
      <c r="E170">
        <v>2</v>
      </c>
      <c r="F170">
        <v>1</v>
      </c>
      <c r="G170">
        <v>749.99</v>
      </c>
      <c r="H170">
        <v>0.1</v>
      </c>
      <c r="I170">
        <f>Table13[[#This Row],[list_price]]*Table13[[#This Row],[discount]]</f>
        <v>74.999000000000009</v>
      </c>
      <c r="J170">
        <f>(Table13[[#This Row],[list_price]]-Table13[[#This Row],[discount_price]])*Table13[[#This Row],[quantity]]</f>
        <v>674.99099999999999</v>
      </c>
    </row>
    <row r="171" spans="1:10" x14ac:dyDescent="0.25">
      <c r="A171">
        <v>59</v>
      </c>
      <c r="B171">
        <v>3</v>
      </c>
      <c r="C171">
        <v>563</v>
      </c>
      <c r="D171">
        <v>17</v>
      </c>
      <c r="E171">
        <v>2</v>
      </c>
      <c r="F171">
        <v>2</v>
      </c>
      <c r="G171">
        <v>429</v>
      </c>
      <c r="H171">
        <v>0.1</v>
      </c>
      <c r="I171">
        <f>Table13[[#This Row],[list_price]]*Table13[[#This Row],[discount]]</f>
        <v>42.900000000000006</v>
      </c>
      <c r="J171">
        <f>(Table13[[#This Row],[list_price]]-Table13[[#This Row],[discount_price]])*Table13[[#This Row],[quantity]]</f>
        <v>772.2</v>
      </c>
    </row>
    <row r="172" spans="1:10" x14ac:dyDescent="0.25">
      <c r="A172">
        <v>60</v>
      </c>
      <c r="B172">
        <v>1</v>
      </c>
      <c r="C172">
        <v>151</v>
      </c>
      <c r="D172">
        <v>14</v>
      </c>
      <c r="E172">
        <v>1</v>
      </c>
      <c r="F172">
        <v>2</v>
      </c>
      <c r="G172">
        <v>269.99</v>
      </c>
      <c r="H172">
        <v>0.05</v>
      </c>
      <c r="I172">
        <f>Table13[[#This Row],[list_price]]*Table13[[#This Row],[discount]]</f>
        <v>13.499500000000001</v>
      </c>
      <c r="J172">
        <f>(Table13[[#This Row],[list_price]]-Table13[[#This Row],[discount_price]])*Table13[[#This Row],[quantity]]</f>
        <v>512.98099999999999</v>
      </c>
    </row>
    <row r="173" spans="1:10" x14ac:dyDescent="0.25">
      <c r="A173">
        <v>60</v>
      </c>
      <c r="B173">
        <v>2</v>
      </c>
      <c r="C173">
        <v>151</v>
      </c>
      <c r="D173">
        <v>4</v>
      </c>
      <c r="E173">
        <v>1</v>
      </c>
      <c r="F173">
        <v>1</v>
      </c>
      <c r="G173">
        <v>2899.99</v>
      </c>
      <c r="H173">
        <v>0.1</v>
      </c>
      <c r="I173">
        <f>Table13[[#This Row],[list_price]]*Table13[[#This Row],[discount]]</f>
        <v>289.99899999999997</v>
      </c>
      <c r="J173">
        <f>(Table13[[#This Row],[list_price]]-Table13[[#This Row],[discount_price]])*Table13[[#This Row],[quantity]]</f>
        <v>2609.991</v>
      </c>
    </row>
    <row r="174" spans="1:10" x14ac:dyDescent="0.25">
      <c r="A174">
        <v>60</v>
      </c>
      <c r="B174">
        <v>3</v>
      </c>
      <c r="C174">
        <v>151</v>
      </c>
      <c r="D174">
        <v>15</v>
      </c>
      <c r="E174">
        <v>1</v>
      </c>
      <c r="F174">
        <v>1</v>
      </c>
      <c r="G174">
        <v>529.99</v>
      </c>
      <c r="H174">
        <v>7.0000000000000007E-2</v>
      </c>
      <c r="I174">
        <f>Table13[[#This Row],[list_price]]*Table13[[#This Row],[discount]]</f>
        <v>37.099300000000007</v>
      </c>
      <c r="J174">
        <f>(Table13[[#This Row],[list_price]]-Table13[[#This Row],[discount_price]])*Table13[[#This Row],[quantity]]</f>
        <v>492.89069999999998</v>
      </c>
    </row>
    <row r="175" spans="1:10" x14ac:dyDescent="0.25">
      <c r="A175">
        <v>60</v>
      </c>
      <c r="B175">
        <v>4</v>
      </c>
      <c r="C175">
        <v>151</v>
      </c>
      <c r="D175">
        <v>22</v>
      </c>
      <c r="E175">
        <v>1</v>
      </c>
      <c r="F175">
        <v>1</v>
      </c>
      <c r="G175">
        <v>269.99</v>
      </c>
      <c r="H175">
        <v>0.2</v>
      </c>
      <c r="I175">
        <f>Table13[[#This Row],[list_price]]*Table13[[#This Row],[discount]]</f>
        <v>53.998000000000005</v>
      </c>
      <c r="J175">
        <f>(Table13[[#This Row],[list_price]]-Table13[[#This Row],[discount_price]])*Table13[[#This Row],[quantity]]</f>
        <v>215.99200000000002</v>
      </c>
    </row>
    <row r="176" spans="1:10" x14ac:dyDescent="0.25">
      <c r="A176">
        <v>61</v>
      </c>
      <c r="B176">
        <v>1</v>
      </c>
      <c r="C176">
        <v>277</v>
      </c>
      <c r="D176">
        <v>25</v>
      </c>
      <c r="E176">
        <v>2</v>
      </c>
      <c r="F176">
        <v>1</v>
      </c>
      <c r="G176">
        <v>499.99</v>
      </c>
      <c r="H176">
        <v>0.1</v>
      </c>
      <c r="I176">
        <f>Table13[[#This Row],[list_price]]*Table13[[#This Row],[discount]]</f>
        <v>49.999000000000002</v>
      </c>
      <c r="J176">
        <f>(Table13[[#This Row],[list_price]]-Table13[[#This Row],[discount_price]])*Table13[[#This Row],[quantity]]</f>
        <v>449.99099999999999</v>
      </c>
    </row>
    <row r="177" spans="1:10" x14ac:dyDescent="0.25">
      <c r="A177">
        <v>61</v>
      </c>
      <c r="B177">
        <v>2</v>
      </c>
      <c r="C177">
        <v>277</v>
      </c>
      <c r="D177">
        <v>15</v>
      </c>
      <c r="E177">
        <v>2</v>
      </c>
      <c r="F177">
        <v>2</v>
      </c>
      <c r="G177">
        <v>529.99</v>
      </c>
      <c r="H177">
        <v>0.05</v>
      </c>
      <c r="I177">
        <f>Table13[[#This Row],[list_price]]*Table13[[#This Row],[discount]]</f>
        <v>26.499500000000001</v>
      </c>
      <c r="J177">
        <f>(Table13[[#This Row],[list_price]]-Table13[[#This Row],[discount_price]])*Table13[[#This Row],[quantity]]</f>
        <v>1006.981</v>
      </c>
    </row>
    <row r="178" spans="1:10" x14ac:dyDescent="0.25">
      <c r="A178">
        <v>61</v>
      </c>
      <c r="B178">
        <v>3</v>
      </c>
      <c r="C178">
        <v>277</v>
      </c>
      <c r="D178">
        <v>5</v>
      </c>
      <c r="E178">
        <v>2</v>
      </c>
      <c r="F178">
        <v>2</v>
      </c>
      <c r="G178">
        <v>1320.99</v>
      </c>
      <c r="H178">
        <v>0.2</v>
      </c>
      <c r="I178">
        <f>Table13[[#This Row],[list_price]]*Table13[[#This Row],[discount]]</f>
        <v>264.19800000000004</v>
      </c>
      <c r="J178">
        <f>(Table13[[#This Row],[list_price]]-Table13[[#This Row],[discount_price]])*Table13[[#This Row],[quantity]]</f>
        <v>2113.5839999999998</v>
      </c>
    </row>
    <row r="179" spans="1:10" x14ac:dyDescent="0.25">
      <c r="A179">
        <v>62</v>
      </c>
      <c r="B179">
        <v>1</v>
      </c>
      <c r="C179">
        <v>208</v>
      </c>
      <c r="D179">
        <v>14</v>
      </c>
      <c r="E179">
        <v>1</v>
      </c>
      <c r="F179">
        <v>1</v>
      </c>
      <c r="G179">
        <v>269.99</v>
      </c>
      <c r="H179">
        <v>7.0000000000000007E-2</v>
      </c>
      <c r="I179">
        <f>Table13[[#This Row],[list_price]]*Table13[[#This Row],[discount]]</f>
        <v>18.899300000000004</v>
      </c>
      <c r="J179">
        <f>(Table13[[#This Row],[list_price]]-Table13[[#This Row],[discount_price]])*Table13[[#This Row],[quantity]]</f>
        <v>251.0907</v>
      </c>
    </row>
    <row r="180" spans="1:10" x14ac:dyDescent="0.25">
      <c r="A180">
        <v>62</v>
      </c>
      <c r="B180">
        <v>2</v>
      </c>
      <c r="C180">
        <v>208</v>
      </c>
      <c r="D180">
        <v>8</v>
      </c>
      <c r="E180">
        <v>1</v>
      </c>
      <c r="F180">
        <v>2</v>
      </c>
      <c r="G180">
        <v>1799.99</v>
      </c>
      <c r="H180">
        <v>0.1</v>
      </c>
      <c r="I180">
        <f>Table13[[#This Row],[list_price]]*Table13[[#This Row],[discount]]</f>
        <v>179.99900000000002</v>
      </c>
      <c r="J180">
        <f>(Table13[[#This Row],[list_price]]-Table13[[#This Row],[discount_price]])*Table13[[#This Row],[quantity]]</f>
        <v>3239.982</v>
      </c>
    </row>
    <row r="181" spans="1:10" x14ac:dyDescent="0.25">
      <c r="A181">
        <v>62</v>
      </c>
      <c r="B181">
        <v>3</v>
      </c>
      <c r="C181">
        <v>208</v>
      </c>
      <c r="D181">
        <v>22</v>
      </c>
      <c r="E181">
        <v>1</v>
      </c>
      <c r="F181">
        <v>2</v>
      </c>
      <c r="G181">
        <v>269.99</v>
      </c>
      <c r="H181">
        <v>0.1</v>
      </c>
      <c r="I181">
        <f>Table13[[#This Row],[list_price]]*Table13[[#This Row],[discount]]</f>
        <v>26.999000000000002</v>
      </c>
      <c r="J181">
        <f>(Table13[[#This Row],[list_price]]-Table13[[#This Row],[discount_price]])*Table13[[#This Row],[quantity]]</f>
        <v>485.98200000000003</v>
      </c>
    </row>
    <row r="182" spans="1:10" x14ac:dyDescent="0.25">
      <c r="A182">
        <v>63</v>
      </c>
      <c r="B182">
        <v>1</v>
      </c>
      <c r="C182">
        <v>1075</v>
      </c>
      <c r="D182">
        <v>25</v>
      </c>
      <c r="E182">
        <v>2</v>
      </c>
      <c r="F182">
        <v>2</v>
      </c>
      <c r="G182">
        <v>499.99</v>
      </c>
      <c r="H182">
        <v>0.1</v>
      </c>
      <c r="I182">
        <f>Table13[[#This Row],[list_price]]*Table13[[#This Row],[discount]]</f>
        <v>49.999000000000002</v>
      </c>
      <c r="J182">
        <f>(Table13[[#This Row],[list_price]]-Table13[[#This Row],[discount_price]])*Table13[[#This Row],[quantity]]</f>
        <v>899.98199999999997</v>
      </c>
    </row>
    <row r="183" spans="1:10" x14ac:dyDescent="0.25">
      <c r="A183">
        <v>63</v>
      </c>
      <c r="B183">
        <v>2</v>
      </c>
      <c r="C183">
        <v>1075</v>
      </c>
      <c r="D183">
        <v>19</v>
      </c>
      <c r="E183">
        <v>2</v>
      </c>
      <c r="F183">
        <v>2</v>
      </c>
      <c r="G183">
        <v>449</v>
      </c>
      <c r="H183">
        <v>0.05</v>
      </c>
      <c r="I183">
        <f>Table13[[#This Row],[list_price]]*Table13[[#This Row],[discount]]</f>
        <v>22.450000000000003</v>
      </c>
      <c r="J183">
        <f>(Table13[[#This Row],[list_price]]-Table13[[#This Row],[discount_price]])*Table13[[#This Row],[quantity]]</f>
        <v>853.1</v>
      </c>
    </row>
    <row r="184" spans="1:10" x14ac:dyDescent="0.25">
      <c r="A184">
        <v>63</v>
      </c>
      <c r="B184">
        <v>3</v>
      </c>
      <c r="C184">
        <v>1075</v>
      </c>
      <c r="D184">
        <v>3</v>
      </c>
      <c r="E184">
        <v>2</v>
      </c>
      <c r="F184">
        <v>1</v>
      </c>
      <c r="G184">
        <v>999.99</v>
      </c>
      <c r="H184">
        <v>0.1</v>
      </c>
      <c r="I184">
        <f>Table13[[#This Row],[list_price]]*Table13[[#This Row],[discount]]</f>
        <v>99.999000000000009</v>
      </c>
      <c r="J184">
        <f>(Table13[[#This Row],[list_price]]-Table13[[#This Row],[discount_price]])*Table13[[#This Row],[quantity]]</f>
        <v>899.99099999999999</v>
      </c>
    </row>
    <row r="185" spans="1:10" x14ac:dyDescent="0.25">
      <c r="A185">
        <v>64</v>
      </c>
      <c r="B185">
        <v>1</v>
      </c>
      <c r="C185">
        <v>1185</v>
      </c>
      <c r="D185">
        <v>25</v>
      </c>
      <c r="E185">
        <v>2</v>
      </c>
      <c r="F185">
        <v>2</v>
      </c>
      <c r="G185">
        <v>499.99</v>
      </c>
      <c r="H185">
        <v>0.1</v>
      </c>
      <c r="I185">
        <f>Table13[[#This Row],[list_price]]*Table13[[#This Row],[discount]]</f>
        <v>49.999000000000002</v>
      </c>
      <c r="J185">
        <f>(Table13[[#This Row],[list_price]]-Table13[[#This Row],[discount_price]])*Table13[[#This Row],[quantity]]</f>
        <v>899.98199999999997</v>
      </c>
    </row>
    <row r="186" spans="1:10" x14ac:dyDescent="0.25">
      <c r="A186">
        <v>64</v>
      </c>
      <c r="B186">
        <v>2</v>
      </c>
      <c r="C186">
        <v>1185</v>
      </c>
      <c r="D186">
        <v>22</v>
      </c>
      <c r="E186">
        <v>2</v>
      </c>
      <c r="F186">
        <v>2</v>
      </c>
      <c r="G186">
        <v>269.99</v>
      </c>
      <c r="H186">
        <v>0.2</v>
      </c>
      <c r="I186">
        <f>Table13[[#This Row],[list_price]]*Table13[[#This Row],[discount]]</f>
        <v>53.998000000000005</v>
      </c>
      <c r="J186">
        <f>(Table13[[#This Row],[list_price]]-Table13[[#This Row],[discount_price]])*Table13[[#This Row],[quantity]]</f>
        <v>431.98400000000004</v>
      </c>
    </row>
    <row r="187" spans="1:10" x14ac:dyDescent="0.25">
      <c r="A187">
        <v>64</v>
      </c>
      <c r="B187">
        <v>3</v>
      </c>
      <c r="C187">
        <v>1185</v>
      </c>
      <c r="D187">
        <v>23</v>
      </c>
      <c r="E187">
        <v>2</v>
      </c>
      <c r="F187">
        <v>2</v>
      </c>
      <c r="G187">
        <v>299.99</v>
      </c>
      <c r="H187">
        <v>0.2</v>
      </c>
      <c r="I187">
        <f>Table13[[#This Row],[list_price]]*Table13[[#This Row],[discount]]</f>
        <v>59.998000000000005</v>
      </c>
      <c r="J187">
        <f>(Table13[[#This Row],[list_price]]-Table13[[#This Row],[discount_price]])*Table13[[#This Row],[quantity]]</f>
        <v>479.98400000000004</v>
      </c>
    </row>
    <row r="188" spans="1:10" x14ac:dyDescent="0.25">
      <c r="A188">
        <v>64</v>
      </c>
      <c r="B188">
        <v>4</v>
      </c>
      <c r="C188">
        <v>1185</v>
      </c>
      <c r="D188">
        <v>24</v>
      </c>
      <c r="E188">
        <v>2</v>
      </c>
      <c r="F188">
        <v>2</v>
      </c>
      <c r="G188">
        <v>549.99</v>
      </c>
      <c r="H188">
        <v>0.1</v>
      </c>
      <c r="I188">
        <f>Table13[[#This Row],[list_price]]*Table13[[#This Row],[discount]]</f>
        <v>54.999000000000002</v>
      </c>
      <c r="J188">
        <f>(Table13[[#This Row],[list_price]]-Table13[[#This Row],[discount_price]])*Table13[[#This Row],[quantity]]</f>
        <v>989.98199999999997</v>
      </c>
    </row>
    <row r="189" spans="1:10" x14ac:dyDescent="0.25">
      <c r="A189">
        <v>65</v>
      </c>
      <c r="B189">
        <v>1</v>
      </c>
      <c r="C189">
        <v>996</v>
      </c>
      <c r="D189">
        <v>12</v>
      </c>
      <c r="E189">
        <v>2</v>
      </c>
      <c r="F189">
        <v>1</v>
      </c>
      <c r="G189">
        <v>549.99</v>
      </c>
      <c r="H189">
        <v>0.1</v>
      </c>
      <c r="I189">
        <f>Table13[[#This Row],[list_price]]*Table13[[#This Row],[discount]]</f>
        <v>54.999000000000002</v>
      </c>
      <c r="J189">
        <f>(Table13[[#This Row],[list_price]]-Table13[[#This Row],[discount_price]])*Table13[[#This Row],[quantity]]</f>
        <v>494.99099999999999</v>
      </c>
    </row>
    <row r="190" spans="1:10" x14ac:dyDescent="0.25">
      <c r="A190">
        <v>66</v>
      </c>
      <c r="B190">
        <v>1</v>
      </c>
      <c r="C190">
        <v>1253</v>
      </c>
      <c r="D190">
        <v>2</v>
      </c>
      <c r="E190">
        <v>2</v>
      </c>
      <c r="F190">
        <v>1</v>
      </c>
      <c r="G190">
        <v>749.99</v>
      </c>
      <c r="H190">
        <v>0.2</v>
      </c>
      <c r="I190">
        <f>Table13[[#This Row],[list_price]]*Table13[[#This Row],[discount]]</f>
        <v>149.99800000000002</v>
      </c>
      <c r="J190">
        <f>(Table13[[#This Row],[list_price]]-Table13[[#This Row],[discount_price]])*Table13[[#This Row],[quantity]]</f>
        <v>599.99199999999996</v>
      </c>
    </row>
    <row r="191" spans="1:10" x14ac:dyDescent="0.25">
      <c r="A191">
        <v>66</v>
      </c>
      <c r="B191">
        <v>2</v>
      </c>
      <c r="C191">
        <v>1253</v>
      </c>
      <c r="D191">
        <v>23</v>
      </c>
      <c r="E191">
        <v>2</v>
      </c>
      <c r="F191">
        <v>1</v>
      </c>
      <c r="G191">
        <v>299.99</v>
      </c>
      <c r="H191">
        <v>7.0000000000000007E-2</v>
      </c>
      <c r="I191">
        <f>Table13[[#This Row],[list_price]]*Table13[[#This Row],[discount]]</f>
        <v>20.999300000000002</v>
      </c>
      <c r="J191">
        <f>(Table13[[#This Row],[list_price]]-Table13[[#This Row],[discount_price]])*Table13[[#This Row],[quantity]]</f>
        <v>278.9907</v>
      </c>
    </row>
    <row r="192" spans="1:10" x14ac:dyDescent="0.25">
      <c r="A192">
        <v>66</v>
      </c>
      <c r="B192">
        <v>3</v>
      </c>
      <c r="C192">
        <v>1253</v>
      </c>
      <c r="D192">
        <v>12</v>
      </c>
      <c r="E192">
        <v>2</v>
      </c>
      <c r="F192">
        <v>1</v>
      </c>
      <c r="G192">
        <v>549.99</v>
      </c>
      <c r="H192">
        <v>7.0000000000000007E-2</v>
      </c>
      <c r="I192">
        <f>Table13[[#This Row],[list_price]]*Table13[[#This Row],[discount]]</f>
        <v>38.499300000000005</v>
      </c>
      <c r="J192">
        <f>(Table13[[#This Row],[list_price]]-Table13[[#This Row],[discount_price]])*Table13[[#This Row],[quantity]]</f>
        <v>511.4907</v>
      </c>
    </row>
    <row r="193" spans="1:10" x14ac:dyDescent="0.25">
      <c r="A193">
        <v>67</v>
      </c>
      <c r="B193">
        <v>1</v>
      </c>
      <c r="C193">
        <v>526</v>
      </c>
      <c r="D193">
        <v>23</v>
      </c>
      <c r="E193">
        <v>3</v>
      </c>
      <c r="F193">
        <v>2</v>
      </c>
      <c r="G193">
        <v>299.99</v>
      </c>
      <c r="H193">
        <v>0.2</v>
      </c>
      <c r="I193">
        <f>Table13[[#This Row],[list_price]]*Table13[[#This Row],[discount]]</f>
        <v>59.998000000000005</v>
      </c>
      <c r="J193">
        <f>(Table13[[#This Row],[list_price]]-Table13[[#This Row],[discount_price]])*Table13[[#This Row],[quantity]]</f>
        <v>479.98400000000004</v>
      </c>
    </row>
    <row r="194" spans="1:10" x14ac:dyDescent="0.25">
      <c r="A194">
        <v>67</v>
      </c>
      <c r="B194">
        <v>2</v>
      </c>
      <c r="C194">
        <v>526</v>
      </c>
      <c r="D194">
        <v>12</v>
      </c>
      <c r="E194">
        <v>3</v>
      </c>
      <c r="F194">
        <v>2</v>
      </c>
      <c r="G194">
        <v>549.99</v>
      </c>
      <c r="H194">
        <v>0.1</v>
      </c>
      <c r="I194">
        <f>Table13[[#This Row],[list_price]]*Table13[[#This Row],[discount]]</f>
        <v>54.999000000000002</v>
      </c>
      <c r="J194">
        <f>(Table13[[#This Row],[list_price]]-Table13[[#This Row],[discount_price]])*Table13[[#This Row],[quantity]]</f>
        <v>989.98199999999997</v>
      </c>
    </row>
    <row r="195" spans="1:10" x14ac:dyDescent="0.25">
      <c r="A195">
        <v>67</v>
      </c>
      <c r="B195">
        <v>3</v>
      </c>
      <c r="C195">
        <v>526</v>
      </c>
      <c r="D195">
        <v>21</v>
      </c>
      <c r="E195">
        <v>3</v>
      </c>
      <c r="F195">
        <v>1</v>
      </c>
      <c r="G195">
        <v>269.99</v>
      </c>
      <c r="H195">
        <v>0.2</v>
      </c>
      <c r="I195">
        <f>Table13[[#This Row],[list_price]]*Table13[[#This Row],[discount]]</f>
        <v>53.998000000000005</v>
      </c>
      <c r="J195">
        <f>(Table13[[#This Row],[list_price]]-Table13[[#This Row],[discount_price]])*Table13[[#This Row],[quantity]]</f>
        <v>215.99200000000002</v>
      </c>
    </row>
    <row r="196" spans="1:10" x14ac:dyDescent="0.25">
      <c r="A196">
        <v>67</v>
      </c>
      <c r="B196">
        <v>4</v>
      </c>
      <c r="C196">
        <v>526</v>
      </c>
      <c r="D196">
        <v>5</v>
      </c>
      <c r="E196">
        <v>3</v>
      </c>
      <c r="F196">
        <v>2</v>
      </c>
      <c r="G196">
        <v>1320.99</v>
      </c>
      <c r="H196">
        <v>0.1</v>
      </c>
      <c r="I196">
        <f>Table13[[#This Row],[list_price]]*Table13[[#This Row],[discount]]</f>
        <v>132.09900000000002</v>
      </c>
      <c r="J196">
        <f>(Table13[[#This Row],[list_price]]-Table13[[#This Row],[discount_price]])*Table13[[#This Row],[quantity]]</f>
        <v>2377.7820000000002</v>
      </c>
    </row>
    <row r="197" spans="1:10" x14ac:dyDescent="0.25">
      <c r="A197">
        <v>67</v>
      </c>
      <c r="B197">
        <v>5</v>
      </c>
      <c r="C197">
        <v>526</v>
      </c>
      <c r="D197">
        <v>19</v>
      </c>
      <c r="E197">
        <v>3</v>
      </c>
      <c r="F197">
        <v>1</v>
      </c>
      <c r="G197">
        <v>449</v>
      </c>
      <c r="H197">
        <v>0.2</v>
      </c>
      <c r="I197">
        <f>Table13[[#This Row],[list_price]]*Table13[[#This Row],[discount]]</f>
        <v>89.800000000000011</v>
      </c>
      <c r="J197">
        <f>(Table13[[#This Row],[list_price]]-Table13[[#This Row],[discount_price]])*Table13[[#This Row],[quantity]]</f>
        <v>359.2</v>
      </c>
    </row>
    <row r="198" spans="1:10" x14ac:dyDescent="0.25">
      <c r="A198">
        <v>68</v>
      </c>
      <c r="B198">
        <v>1</v>
      </c>
      <c r="C198">
        <v>381</v>
      </c>
      <c r="D198">
        <v>13</v>
      </c>
      <c r="E198">
        <v>2</v>
      </c>
      <c r="F198">
        <v>2</v>
      </c>
      <c r="G198">
        <v>269.99</v>
      </c>
      <c r="H198">
        <v>7.0000000000000007E-2</v>
      </c>
      <c r="I198">
        <f>Table13[[#This Row],[list_price]]*Table13[[#This Row],[discount]]</f>
        <v>18.899300000000004</v>
      </c>
      <c r="J198">
        <f>(Table13[[#This Row],[list_price]]-Table13[[#This Row],[discount_price]])*Table13[[#This Row],[quantity]]</f>
        <v>502.1814</v>
      </c>
    </row>
    <row r="199" spans="1:10" x14ac:dyDescent="0.25">
      <c r="A199">
        <v>68</v>
      </c>
      <c r="B199">
        <v>2</v>
      </c>
      <c r="C199">
        <v>381</v>
      </c>
      <c r="D199">
        <v>17</v>
      </c>
      <c r="E199">
        <v>2</v>
      </c>
      <c r="F199">
        <v>1</v>
      </c>
      <c r="G199">
        <v>429</v>
      </c>
      <c r="H199">
        <v>0.1</v>
      </c>
      <c r="I199">
        <f>Table13[[#This Row],[list_price]]*Table13[[#This Row],[discount]]</f>
        <v>42.900000000000006</v>
      </c>
      <c r="J199">
        <f>(Table13[[#This Row],[list_price]]-Table13[[#This Row],[discount_price]])*Table13[[#This Row],[quantity]]</f>
        <v>386.1</v>
      </c>
    </row>
    <row r="200" spans="1:10" x14ac:dyDescent="0.25">
      <c r="A200">
        <v>69</v>
      </c>
      <c r="B200">
        <v>1</v>
      </c>
      <c r="C200">
        <v>1413</v>
      </c>
      <c r="D200">
        <v>22</v>
      </c>
      <c r="E200">
        <v>2</v>
      </c>
      <c r="F200">
        <v>2</v>
      </c>
      <c r="G200">
        <v>269.99</v>
      </c>
      <c r="H200">
        <v>0.1</v>
      </c>
      <c r="I200">
        <f>Table13[[#This Row],[list_price]]*Table13[[#This Row],[discount]]</f>
        <v>26.999000000000002</v>
      </c>
      <c r="J200">
        <f>(Table13[[#This Row],[list_price]]-Table13[[#This Row],[discount_price]])*Table13[[#This Row],[quantity]]</f>
        <v>485.98200000000003</v>
      </c>
    </row>
    <row r="201" spans="1:10" x14ac:dyDescent="0.25">
      <c r="A201">
        <v>69</v>
      </c>
      <c r="B201">
        <v>2</v>
      </c>
      <c r="C201">
        <v>1413</v>
      </c>
      <c r="D201">
        <v>5</v>
      </c>
      <c r="E201">
        <v>2</v>
      </c>
      <c r="F201">
        <v>1</v>
      </c>
      <c r="G201">
        <v>1320.99</v>
      </c>
      <c r="H201">
        <v>0.2</v>
      </c>
      <c r="I201">
        <f>Table13[[#This Row],[list_price]]*Table13[[#This Row],[discount]]</f>
        <v>264.19800000000004</v>
      </c>
      <c r="J201">
        <f>(Table13[[#This Row],[list_price]]-Table13[[#This Row],[discount_price]])*Table13[[#This Row],[quantity]]</f>
        <v>1056.7919999999999</v>
      </c>
    </row>
    <row r="202" spans="1:10" x14ac:dyDescent="0.25">
      <c r="A202">
        <v>69</v>
      </c>
      <c r="B202">
        <v>3</v>
      </c>
      <c r="C202">
        <v>1413</v>
      </c>
      <c r="D202">
        <v>10</v>
      </c>
      <c r="E202">
        <v>2</v>
      </c>
      <c r="F202">
        <v>1</v>
      </c>
      <c r="G202">
        <v>1549</v>
      </c>
      <c r="H202">
        <v>0.05</v>
      </c>
      <c r="I202">
        <f>Table13[[#This Row],[list_price]]*Table13[[#This Row],[discount]]</f>
        <v>77.45</v>
      </c>
      <c r="J202">
        <f>(Table13[[#This Row],[list_price]]-Table13[[#This Row],[discount_price]])*Table13[[#This Row],[quantity]]</f>
        <v>1471.55</v>
      </c>
    </row>
    <row r="203" spans="1:10" x14ac:dyDescent="0.25">
      <c r="A203">
        <v>70</v>
      </c>
      <c r="B203">
        <v>1</v>
      </c>
      <c r="C203">
        <v>50</v>
      </c>
      <c r="D203">
        <v>3</v>
      </c>
      <c r="E203">
        <v>3</v>
      </c>
      <c r="F203">
        <v>2</v>
      </c>
      <c r="G203">
        <v>999.99</v>
      </c>
      <c r="H203">
        <v>0.05</v>
      </c>
      <c r="I203">
        <f>Table13[[#This Row],[list_price]]*Table13[[#This Row],[discount]]</f>
        <v>49.999500000000005</v>
      </c>
      <c r="J203">
        <f>(Table13[[#This Row],[list_price]]-Table13[[#This Row],[discount_price]])*Table13[[#This Row],[quantity]]</f>
        <v>1899.981</v>
      </c>
    </row>
    <row r="204" spans="1:10" x14ac:dyDescent="0.25">
      <c r="A204">
        <v>70</v>
      </c>
      <c r="B204">
        <v>2</v>
      </c>
      <c r="C204">
        <v>50</v>
      </c>
      <c r="D204">
        <v>18</v>
      </c>
      <c r="E204">
        <v>3</v>
      </c>
      <c r="F204">
        <v>1</v>
      </c>
      <c r="G204">
        <v>449</v>
      </c>
      <c r="H204">
        <v>0.2</v>
      </c>
      <c r="I204">
        <f>Table13[[#This Row],[list_price]]*Table13[[#This Row],[discount]]</f>
        <v>89.800000000000011</v>
      </c>
      <c r="J204">
        <f>(Table13[[#This Row],[list_price]]-Table13[[#This Row],[discount_price]])*Table13[[#This Row],[quantity]]</f>
        <v>359.2</v>
      </c>
    </row>
    <row r="205" spans="1:10" x14ac:dyDescent="0.25">
      <c r="A205">
        <v>70</v>
      </c>
      <c r="B205">
        <v>3</v>
      </c>
      <c r="C205">
        <v>50</v>
      </c>
      <c r="D205">
        <v>20</v>
      </c>
      <c r="E205">
        <v>3</v>
      </c>
      <c r="F205">
        <v>1</v>
      </c>
      <c r="G205">
        <v>599.99</v>
      </c>
      <c r="H205">
        <v>0.05</v>
      </c>
      <c r="I205">
        <f>Table13[[#This Row],[list_price]]*Table13[[#This Row],[discount]]</f>
        <v>29.999500000000001</v>
      </c>
      <c r="J205">
        <f>(Table13[[#This Row],[list_price]]-Table13[[#This Row],[discount_price]])*Table13[[#This Row],[quantity]]</f>
        <v>569.9905</v>
      </c>
    </row>
    <row r="206" spans="1:10" x14ac:dyDescent="0.25">
      <c r="A206">
        <v>71</v>
      </c>
      <c r="B206">
        <v>1</v>
      </c>
      <c r="C206">
        <v>797</v>
      </c>
      <c r="D206">
        <v>26</v>
      </c>
      <c r="E206">
        <v>2</v>
      </c>
      <c r="F206">
        <v>2</v>
      </c>
      <c r="G206">
        <v>599.99</v>
      </c>
      <c r="H206">
        <v>0.05</v>
      </c>
      <c r="I206">
        <f>Table13[[#This Row],[list_price]]*Table13[[#This Row],[discount]]</f>
        <v>29.999500000000001</v>
      </c>
      <c r="J206">
        <f>(Table13[[#This Row],[list_price]]-Table13[[#This Row],[discount_price]])*Table13[[#This Row],[quantity]]</f>
        <v>1139.981</v>
      </c>
    </row>
    <row r="207" spans="1:10" x14ac:dyDescent="0.25">
      <c r="A207">
        <v>71</v>
      </c>
      <c r="B207">
        <v>2</v>
      </c>
      <c r="C207">
        <v>797</v>
      </c>
      <c r="D207">
        <v>24</v>
      </c>
      <c r="E207">
        <v>2</v>
      </c>
      <c r="F207">
        <v>1</v>
      </c>
      <c r="G207">
        <v>549.99</v>
      </c>
      <c r="H207">
        <v>0.2</v>
      </c>
      <c r="I207">
        <f>Table13[[#This Row],[list_price]]*Table13[[#This Row],[discount]]</f>
        <v>109.998</v>
      </c>
      <c r="J207">
        <f>(Table13[[#This Row],[list_price]]-Table13[[#This Row],[discount_price]])*Table13[[#This Row],[quantity]]</f>
        <v>439.99200000000002</v>
      </c>
    </row>
    <row r="208" spans="1:10" x14ac:dyDescent="0.25">
      <c r="A208">
        <v>71</v>
      </c>
      <c r="B208">
        <v>3</v>
      </c>
      <c r="C208">
        <v>797</v>
      </c>
      <c r="D208">
        <v>18</v>
      </c>
      <c r="E208">
        <v>2</v>
      </c>
      <c r="F208">
        <v>1</v>
      </c>
      <c r="G208">
        <v>449</v>
      </c>
      <c r="H208">
        <v>0.1</v>
      </c>
      <c r="I208">
        <f>Table13[[#This Row],[list_price]]*Table13[[#This Row],[discount]]</f>
        <v>44.900000000000006</v>
      </c>
      <c r="J208">
        <f>(Table13[[#This Row],[list_price]]-Table13[[#This Row],[discount_price]])*Table13[[#This Row],[quantity]]</f>
        <v>404.1</v>
      </c>
    </row>
    <row r="209" spans="1:10" x14ac:dyDescent="0.25">
      <c r="A209">
        <v>72</v>
      </c>
      <c r="B209">
        <v>1</v>
      </c>
      <c r="C209">
        <v>1386</v>
      </c>
      <c r="D209">
        <v>17</v>
      </c>
      <c r="E209">
        <v>1</v>
      </c>
      <c r="F209">
        <v>2</v>
      </c>
      <c r="G209">
        <v>429</v>
      </c>
      <c r="H209">
        <v>7.0000000000000007E-2</v>
      </c>
      <c r="I209">
        <f>Table13[[#This Row],[list_price]]*Table13[[#This Row],[discount]]</f>
        <v>30.03</v>
      </c>
      <c r="J209">
        <f>(Table13[[#This Row],[list_price]]-Table13[[#This Row],[discount_price]])*Table13[[#This Row],[quantity]]</f>
        <v>797.94</v>
      </c>
    </row>
    <row r="210" spans="1:10" x14ac:dyDescent="0.25">
      <c r="A210">
        <v>72</v>
      </c>
      <c r="B210">
        <v>2</v>
      </c>
      <c r="C210">
        <v>1386</v>
      </c>
      <c r="D210">
        <v>12</v>
      </c>
      <c r="E210">
        <v>1</v>
      </c>
      <c r="F210">
        <v>1</v>
      </c>
      <c r="G210">
        <v>549.99</v>
      </c>
      <c r="H210">
        <v>0.05</v>
      </c>
      <c r="I210">
        <f>Table13[[#This Row],[list_price]]*Table13[[#This Row],[discount]]</f>
        <v>27.499500000000001</v>
      </c>
      <c r="J210">
        <f>(Table13[[#This Row],[list_price]]-Table13[[#This Row],[discount_price]])*Table13[[#This Row],[quantity]]</f>
        <v>522.4905</v>
      </c>
    </row>
    <row r="211" spans="1:10" x14ac:dyDescent="0.25">
      <c r="A211">
        <v>72</v>
      </c>
      <c r="B211">
        <v>3</v>
      </c>
      <c r="C211">
        <v>1386</v>
      </c>
      <c r="D211">
        <v>13</v>
      </c>
      <c r="E211">
        <v>1</v>
      </c>
      <c r="F211">
        <v>2</v>
      </c>
      <c r="G211">
        <v>269.99</v>
      </c>
      <c r="H211">
        <v>0.1</v>
      </c>
      <c r="I211">
        <f>Table13[[#This Row],[list_price]]*Table13[[#This Row],[discount]]</f>
        <v>26.999000000000002</v>
      </c>
      <c r="J211">
        <f>(Table13[[#This Row],[list_price]]-Table13[[#This Row],[discount_price]])*Table13[[#This Row],[quantity]]</f>
        <v>485.98200000000003</v>
      </c>
    </row>
    <row r="212" spans="1:10" x14ac:dyDescent="0.25">
      <c r="A212">
        <v>73</v>
      </c>
      <c r="B212">
        <v>1</v>
      </c>
      <c r="C212">
        <v>612</v>
      </c>
      <c r="D212">
        <v>22</v>
      </c>
      <c r="E212">
        <v>2</v>
      </c>
      <c r="F212">
        <v>1</v>
      </c>
      <c r="G212">
        <v>269.99</v>
      </c>
      <c r="H212">
        <v>7.0000000000000007E-2</v>
      </c>
      <c r="I212">
        <f>Table13[[#This Row],[list_price]]*Table13[[#This Row],[discount]]</f>
        <v>18.899300000000004</v>
      </c>
      <c r="J212">
        <f>(Table13[[#This Row],[list_price]]-Table13[[#This Row],[discount_price]])*Table13[[#This Row],[quantity]]</f>
        <v>251.0907</v>
      </c>
    </row>
    <row r="213" spans="1:10" x14ac:dyDescent="0.25">
      <c r="A213">
        <v>73</v>
      </c>
      <c r="B213">
        <v>2</v>
      </c>
      <c r="C213">
        <v>612</v>
      </c>
      <c r="D213">
        <v>26</v>
      </c>
      <c r="E213">
        <v>2</v>
      </c>
      <c r="F213">
        <v>2</v>
      </c>
      <c r="G213">
        <v>599.99</v>
      </c>
      <c r="H213">
        <v>0.05</v>
      </c>
      <c r="I213">
        <f>Table13[[#This Row],[list_price]]*Table13[[#This Row],[discount]]</f>
        <v>29.999500000000001</v>
      </c>
      <c r="J213">
        <f>(Table13[[#This Row],[list_price]]-Table13[[#This Row],[discount_price]])*Table13[[#This Row],[quantity]]</f>
        <v>1139.981</v>
      </c>
    </row>
    <row r="214" spans="1:10" x14ac:dyDescent="0.25">
      <c r="A214">
        <v>73</v>
      </c>
      <c r="B214">
        <v>3</v>
      </c>
      <c r="C214">
        <v>612</v>
      </c>
      <c r="D214">
        <v>3</v>
      </c>
      <c r="E214">
        <v>2</v>
      </c>
      <c r="F214">
        <v>2</v>
      </c>
      <c r="G214">
        <v>999.99</v>
      </c>
      <c r="H214">
        <v>7.0000000000000007E-2</v>
      </c>
      <c r="I214">
        <f>Table13[[#This Row],[list_price]]*Table13[[#This Row],[discount]]</f>
        <v>69.999300000000005</v>
      </c>
      <c r="J214">
        <f>(Table13[[#This Row],[list_price]]-Table13[[#This Row],[discount_price]])*Table13[[#This Row],[quantity]]</f>
        <v>1859.9814000000001</v>
      </c>
    </row>
    <row r="215" spans="1:10" x14ac:dyDescent="0.25">
      <c r="A215">
        <v>73</v>
      </c>
      <c r="B215">
        <v>4</v>
      </c>
      <c r="C215">
        <v>612</v>
      </c>
      <c r="D215">
        <v>25</v>
      </c>
      <c r="E215">
        <v>2</v>
      </c>
      <c r="F215">
        <v>1</v>
      </c>
      <c r="G215">
        <v>499.99</v>
      </c>
      <c r="H215">
        <v>7.0000000000000007E-2</v>
      </c>
      <c r="I215">
        <f>Table13[[#This Row],[list_price]]*Table13[[#This Row],[discount]]</f>
        <v>34.999300000000005</v>
      </c>
      <c r="J215">
        <f>(Table13[[#This Row],[list_price]]-Table13[[#This Row],[discount_price]])*Table13[[#This Row],[quantity]]</f>
        <v>464.9907</v>
      </c>
    </row>
    <row r="216" spans="1:10" x14ac:dyDescent="0.25">
      <c r="A216">
        <v>73</v>
      </c>
      <c r="B216">
        <v>5</v>
      </c>
      <c r="C216">
        <v>612</v>
      </c>
      <c r="D216">
        <v>23</v>
      </c>
      <c r="E216">
        <v>2</v>
      </c>
      <c r="F216">
        <v>2</v>
      </c>
      <c r="G216">
        <v>299.99</v>
      </c>
      <c r="H216">
        <v>0.2</v>
      </c>
      <c r="I216">
        <f>Table13[[#This Row],[list_price]]*Table13[[#This Row],[discount]]</f>
        <v>59.998000000000005</v>
      </c>
      <c r="J216">
        <f>(Table13[[#This Row],[list_price]]-Table13[[#This Row],[discount_price]])*Table13[[#This Row],[quantity]]</f>
        <v>479.98400000000004</v>
      </c>
    </row>
    <row r="217" spans="1:10" x14ac:dyDescent="0.25">
      <c r="A217">
        <v>74</v>
      </c>
      <c r="B217">
        <v>1</v>
      </c>
      <c r="C217">
        <v>264</v>
      </c>
      <c r="D217">
        <v>16</v>
      </c>
      <c r="E217">
        <v>2</v>
      </c>
      <c r="F217">
        <v>2</v>
      </c>
      <c r="G217">
        <v>599.99</v>
      </c>
      <c r="H217">
        <v>0.05</v>
      </c>
      <c r="I217">
        <f>Table13[[#This Row],[list_price]]*Table13[[#This Row],[discount]]</f>
        <v>29.999500000000001</v>
      </c>
      <c r="J217">
        <f>(Table13[[#This Row],[list_price]]-Table13[[#This Row],[discount_price]])*Table13[[#This Row],[quantity]]</f>
        <v>1139.981</v>
      </c>
    </row>
    <row r="218" spans="1:10" x14ac:dyDescent="0.25">
      <c r="A218">
        <v>74</v>
      </c>
      <c r="B218">
        <v>2</v>
      </c>
      <c r="C218">
        <v>264</v>
      </c>
      <c r="D218">
        <v>6</v>
      </c>
      <c r="E218">
        <v>2</v>
      </c>
      <c r="F218">
        <v>1</v>
      </c>
      <c r="G218">
        <v>469.99</v>
      </c>
      <c r="H218">
        <v>7.0000000000000007E-2</v>
      </c>
      <c r="I218">
        <f>Table13[[#This Row],[list_price]]*Table13[[#This Row],[discount]]</f>
        <v>32.899300000000004</v>
      </c>
      <c r="J218">
        <f>(Table13[[#This Row],[list_price]]-Table13[[#This Row],[discount_price]])*Table13[[#This Row],[quantity]]</f>
        <v>437.09070000000003</v>
      </c>
    </row>
    <row r="219" spans="1:10" x14ac:dyDescent="0.25">
      <c r="A219">
        <v>75</v>
      </c>
      <c r="B219">
        <v>1</v>
      </c>
      <c r="C219">
        <v>587</v>
      </c>
      <c r="D219">
        <v>3</v>
      </c>
      <c r="E219">
        <v>2</v>
      </c>
      <c r="F219">
        <v>1</v>
      </c>
      <c r="G219">
        <v>999.99</v>
      </c>
      <c r="H219">
        <v>0.1</v>
      </c>
      <c r="I219">
        <f>Table13[[#This Row],[list_price]]*Table13[[#This Row],[discount]]</f>
        <v>99.999000000000009</v>
      </c>
      <c r="J219">
        <f>(Table13[[#This Row],[list_price]]-Table13[[#This Row],[discount_price]])*Table13[[#This Row],[quantity]]</f>
        <v>899.99099999999999</v>
      </c>
    </row>
    <row r="220" spans="1:10" x14ac:dyDescent="0.25">
      <c r="A220">
        <v>75</v>
      </c>
      <c r="B220">
        <v>2</v>
      </c>
      <c r="C220">
        <v>587</v>
      </c>
      <c r="D220">
        <v>7</v>
      </c>
      <c r="E220">
        <v>2</v>
      </c>
      <c r="F220">
        <v>2</v>
      </c>
      <c r="G220">
        <v>3999.99</v>
      </c>
      <c r="H220">
        <v>7.0000000000000007E-2</v>
      </c>
      <c r="I220">
        <f>Table13[[#This Row],[list_price]]*Table13[[#This Row],[discount]]</f>
        <v>279.99930000000001</v>
      </c>
      <c r="J220">
        <f>(Table13[[#This Row],[list_price]]-Table13[[#This Row],[discount_price]])*Table13[[#This Row],[quantity]]</f>
        <v>7439.9813999999997</v>
      </c>
    </row>
    <row r="221" spans="1:10" x14ac:dyDescent="0.25">
      <c r="A221">
        <v>75</v>
      </c>
      <c r="B221">
        <v>3</v>
      </c>
      <c r="C221">
        <v>587</v>
      </c>
      <c r="D221">
        <v>15</v>
      </c>
      <c r="E221">
        <v>2</v>
      </c>
      <c r="F221">
        <v>1</v>
      </c>
      <c r="G221">
        <v>529.99</v>
      </c>
      <c r="H221">
        <v>0.2</v>
      </c>
      <c r="I221">
        <f>Table13[[#This Row],[list_price]]*Table13[[#This Row],[discount]]</f>
        <v>105.998</v>
      </c>
      <c r="J221">
        <f>(Table13[[#This Row],[list_price]]-Table13[[#This Row],[discount_price]])*Table13[[#This Row],[quantity]]</f>
        <v>423.99200000000002</v>
      </c>
    </row>
    <row r="222" spans="1:10" x14ac:dyDescent="0.25">
      <c r="A222">
        <v>76</v>
      </c>
      <c r="B222">
        <v>1</v>
      </c>
      <c r="C222">
        <v>9</v>
      </c>
      <c r="D222">
        <v>12</v>
      </c>
      <c r="E222">
        <v>2</v>
      </c>
      <c r="F222">
        <v>1</v>
      </c>
      <c r="G222">
        <v>549.99</v>
      </c>
      <c r="H222">
        <v>0.05</v>
      </c>
      <c r="I222">
        <f>Table13[[#This Row],[list_price]]*Table13[[#This Row],[discount]]</f>
        <v>27.499500000000001</v>
      </c>
      <c r="J222">
        <f>(Table13[[#This Row],[list_price]]-Table13[[#This Row],[discount_price]])*Table13[[#This Row],[quantity]]</f>
        <v>522.4905</v>
      </c>
    </row>
    <row r="223" spans="1:10" x14ac:dyDescent="0.25">
      <c r="A223">
        <v>76</v>
      </c>
      <c r="B223">
        <v>2</v>
      </c>
      <c r="C223">
        <v>9</v>
      </c>
      <c r="D223">
        <v>11</v>
      </c>
      <c r="E223">
        <v>2</v>
      </c>
      <c r="F223">
        <v>2</v>
      </c>
      <c r="G223">
        <v>1680.99</v>
      </c>
      <c r="H223">
        <v>0.1</v>
      </c>
      <c r="I223">
        <f>Table13[[#This Row],[list_price]]*Table13[[#This Row],[discount]]</f>
        <v>168.09900000000002</v>
      </c>
      <c r="J223">
        <f>(Table13[[#This Row],[list_price]]-Table13[[#This Row],[discount_price]])*Table13[[#This Row],[quantity]]</f>
        <v>3025.7820000000002</v>
      </c>
    </row>
    <row r="224" spans="1:10" x14ac:dyDescent="0.25">
      <c r="A224">
        <v>76</v>
      </c>
      <c r="B224">
        <v>3</v>
      </c>
      <c r="C224">
        <v>9</v>
      </c>
      <c r="D224">
        <v>5</v>
      </c>
      <c r="E224">
        <v>2</v>
      </c>
      <c r="F224">
        <v>1</v>
      </c>
      <c r="G224">
        <v>1320.99</v>
      </c>
      <c r="H224">
        <v>7.0000000000000007E-2</v>
      </c>
      <c r="I224">
        <f>Table13[[#This Row],[list_price]]*Table13[[#This Row],[discount]]</f>
        <v>92.469300000000004</v>
      </c>
      <c r="J224">
        <f>(Table13[[#This Row],[list_price]]-Table13[[#This Row],[discount_price]])*Table13[[#This Row],[quantity]]</f>
        <v>1228.5207</v>
      </c>
    </row>
    <row r="225" spans="1:10" x14ac:dyDescent="0.25">
      <c r="A225">
        <v>77</v>
      </c>
      <c r="B225">
        <v>1</v>
      </c>
      <c r="C225">
        <v>385</v>
      </c>
      <c r="D225">
        <v>20</v>
      </c>
      <c r="E225">
        <v>1</v>
      </c>
      <c r="F225">
        <v>1</v>
      </c>
      <c r="G225">
        <v>599.99</v>
      </c>
      <c r="H225">
        <v>7.0000000000000007E-2</v>
      </c>
      <c r="I225">
        <f>Table13[[#This Row],[list_price]]*Table13[[#This Row],[discount]]</f>
        <v>41.999300000000005</v>
      </c>
      <c r="J225">
        <f>(Table13[[#This Row],[list_price]]-Table13[[#This Row],[discount_price]])*Table13[[#This Row],[quantity]]</f>
        <v>557.99070000000006</v>
      </c>
    </row>
    <row r="226" spans="1:10" x14ac:dyDescent="0.25">
      <c r="A226">
        <v>77</v>
      </c>
      <c r="B226">
        <v>2</v>
      </c>
      <c r="C226">
        <v>385</v>
      </c>
      <c r="D226">
        <v>24</v>
      </c>
      <c r="E226">
        <v>1</v>
      </c>
      <c r="F226">
        <v>2</v>
      </c>
      <c r="G226">
        <v>549.99</v>
      </c>
      <c r="H226">
        <v>0.1</v>
      </c>
      <c r="I226">
        <f>Table13[[#This Row],[list_price]]*Table13[[#This Row],[discount]]</f>
        <v>54.999000000000002</v>
      </c>
      <c r="J226">
        <f>(Table13[[#This Row],[list_price]]-Table13[[#This Row],[discount_price]])*Table13[[#This Row],[quantity]]</f>
        <v>989.98199999999997</v>
      </c>
    </row>
    <row r="227" spans="1:10" x14ac:dyDescent="0.25">
      <c r="A227">
        <v>77</v>
      </c>
      <c r="B227">
        <v>3</v>
      </c>
      <c r="C227">
        <v>385</v>
      </c>
      <c r="D227">
        <v>26</v>
      </c>
      <c r="E227">
        <v>1</v>
      </c>
      <c r="F227">
        <v>1</v>
      </c>
      <c r="G227">
        <v>599.99</v>
      </c>
      <c r="H227">
        <v>0.2</v>
      </c>
      <c r="I227">
        <f>Table13[[#This Row],[list_price]]*Table13[[#This Row],[discount]]</f>
        <v>119.998</v>
      </c>
      <c r="J227">
        <f>(Table13[[#This Row],[list_price]]-Table13[[#This Row],[discount_price]])*Table13[[#This Row],[quantity]]</f>
        <v>479.99200000000002</v>
      </c>
    </row>
    <row r="228" spans="1:10" x14ac:dyDescent="0.25">
      <c r="A228">
        <v>77</v>
      </c>
      <c r="B228">
        <v>4</v>
      </c>
      <c r="C228">
        <v>385</v>
      </c>
      <c r="D228">
        <v>25</v>
      </c>
      <c r="E228">
        <v>1</v>
      </c>
      <c r="F228">
        <v>1</v>
      </c>
      <c r="G228">
        <v>499.99</v>
      </c>
      <c r="H228">
        <v>0.2</v>
      </c>
      <c r="I228">
        <f>Table13[[#This Row],[list_price]]*Table13[[#This Row],[discount]]</f>
        <v>99.998000000000005</v>
      </c>
      <c r="J228">
        <f>(Table13[[#This Row],[list_price]]-Table13[[#This Row],[discount_price]])*Table13[[#This Row],[quantity]]</f>
        <v>399.99200000000002</v>
      </c>
    </row>
    <row r="229" spans="1:10" x14ac:dyDescent="0.25">
      <c r="A229">
        <v>78</v>
      </c>
      <c r="B229">
        <v>1</v>
      </c>
      <c r="C229">
        <v>1182</v>
      </c>
      <c r="D229">
        <v>17</v>
      </c>
      <c r="E229">
        <v>2</v>
      </c>
      <c r="F229">
        <v>1</v>
      </c>
      <c r="G229">
        <v>429</v>
      </c>
      <c r="H229">
        <v>7.0000000000000007E-2</v>
      </c>
      <c r="I229">
        <f>Table13[[#This Row],[list_price]]*Table13[[#This Row],[discount]]</f>
        <v>30.03</v>
      </c>
      <c r="J229">
        <f>(Table13[[#This Row],[list_price]]-Table13[[#This Row],[discount_price]])*Table13[[#This Row],[quantity]]</f>
        <v>398.97</v>
      </c>
    </row>
    <row r="230" spans="1:10" x14ac:dyDescent="0.25">
      <c r="A230">
        <v>78</v>
      </c>
      <c r="B230">
        <v>2</v>
      </c>
      <c r="C230">
        <v>1182</v>
      </c>
      <c r="D230">
        <v>19</v>
      </c>
      <c r="E230">
        <v>2</v>
      </c>
      <c r="F230">
        <v>1</v>
      </c>
      <c r="G230">
        <v>449</v>
      </c>
      <c r="H230">
        <v>0.2</v>
      </c>
      <c r="I230">
        <f>Table13[[#This Row],[list_price]]*Table13[[#This Row],[discount]]</f>
        <v>89.800000000000011</v>
      </c>
      <c r="J230">
        <f>(Table13[[#This Row],[list_price]]-Table13[[#This Row],[discount_price]])*Table13[[#This Row],[quantity]]</f>
        <v>359.2</v>
      </c>
    </row>
    <row r="231" spans="1:10" x14ac:dyDescent="0.25">
      <c r="A231">
        <v>78</v>
      </c>
      <c r="B231">
        <v>3</v>
      </c>
      <c r="C231">
        <v>1182</v>
      </c>
      <c r="D231">
        <v>18</v>
      </c>
      <c r="E231">
        <v>2</v>
      </c>
      <c r="F231">
        <v>2</v>
      </c>
      <c r="G231">
        <v>449</v>
      </c>
      <c r="H231">
        <v>0.1</v>
      </c>
      <c r="I231">
        <f>Table13[[#This Row],[list_price]]*Table13[[#This Row],[discount]]</f>
        <v>44.900000000000006</v>
      </c>
      <c r="J231">
        <f>(Table13[[#This Row],[list_price]]-Table13[[#This Row],[discount_price]])*Table13[[#This Row],[quantity]]</f>
        <v>808.2</v>
      </c>
    </row>
    <row r="232" spans="1:10" x14ac:dyDescent="0.25">
      <c r="A232">
        <v>78</v>
      </c>
      <c r="B232">
        <v>4</v>
      </c>
      <c r="C232">
        <v>1182</v>
      </c>
      <c r="D232">
        <v>14</v>
      </c>
      <c r="E232">
        <v>2</v>
      </c>
      <c r="F232">
        <v>2</v>
      </c>
      <c r="G232">
        <v>269.99</v>
      </c>
      <c r="H232">
        <v>0.1</v>
      </c>
      <c r="I232">
        <f>Table13[[#This Row],[list_price]]*Table13[[#This Row],[discount]]</f>
        <v>26.999000000000002</v>
      </c>
      <c r="J232">
        <f>(Table13[[#This Row],[list_price]]-Table13[[#This Row],[discount_price]])*Table13[[#This Row],[quantity]]</f>
        <v>485.98200000000003</v>
      </c>
    </row>
    <row r="233" spans="1:10" x14ac:dyDescent="0.25">
      <c r="A233">
        <v>79</v>
      </c>
      <c r="B233">
        <v>1</v>
      </c>
      <c r="C233">
        <v>529</v>
      </c>
      <c r="D233">
        <v>9</v>
      </c>
      <c r="E233">
        <v>1</v>
      </c>
      <c r="F233">
        <v>2</v>
      </c>
      <c r="G233">
        <v>2999.99</v>
      </c>
      <c r="H233">
        <v>0.1</v>
      </c>
      <c r="I233">
        <f>Table13[[#This Row],[list_price]]*Table13[[#This Row],[discount]]</f>
        <v>299.99899999999997</v>
      </c>
      <c r="J233">
        <f>(Table13[[#This Row],[list_price]]-Table13[[#This Row],[discount_price]])*Table13[[#This Row],[quantity]]</f>
        <v>5399.982</v>
      </c>
    </row>
    <row r="234" spans="1:10" x14ac:dyDescent="0.25">
      <c r="A234">
        <v>79</v>
      </c>
      <c r="B234">
        <v>2</v>
      </c>
      <c r="C234">
        <v>529</v>
      </c>
      <c r="D234">
        <v>17</v>
      </c>
      <c r="E234">
        <v>1</v>
      </c>
      <c r="F234">
        <v>2</v>
      </c>
      <c r="G234">
        <v>429</v>
      </c>
      <c r="H234">
        <v>0.05</v>
      </c>
      <c r="I234">
        <f>Table13[[#This Row],[list_price]]*Table13[[#This Row],[discount]]</f>
        <v>21.450000000000003</v>
      </c>
      <c r="J234">
        <f>(Table13[[#This Row],[list_price]]-Table13[[#This Row],[discount_price]])*Table13[[#This Row],[quantity]]</f>
        <v>815.1</v>
      </c>
    </row>
    <row r="235" spans="1:10" x14ac:dyDescent="0.25">
      <c r="A235">
        <v>79</v>
      </c>
      <c r="B235">
        <v>3</v>
      </c>
      <c r="C235">
        <v>529</v>
      </c>
      <c r="D235">
        <v>6</v>
      </c>
      <c r="E235">
        <v>1</v>
      </c>
      <c r="F235">
        <v>1</v>
      </c>
      <c r="G235">
        <v>469.99</v>
      </c>
      <c r="H235">
        <v>0.1</v>
      </c>
      <c r="I235">
        <f>Table13[[#This Row],[list_price]]*Table13[[#This Row],[discount]]</f>
        <v>46.999000000000002</v>
      </c>
      <c r="J235">
        <f>(Table13[[#This Row],[list_price]]-Table13[[#This Row],[discount_price]])*Table13[[#This Row],[quantity]]</f>
        <v>422.99099999999999</v>
      </c>
    </row>
    <row r="236" spans="1:10" x14ac:dyDescent="0.25">
      <c r="A236">
        <v>79</v>
      </c>
      <c r="B236">
        <v>4</v>
      </c>
      <c r="C236">
        <v>529</v>
      </c>
      <c r="D236">
        <v>25</v>
      </c>
      <c r="E236">
        <v>1</v>
      </c>
      <c r="F236">
        <v>2</v>
      </c>
      <c r="G236">
        <v>499.99</v>
      </c>
      <c r="H236">
        <v>7.0000000000000007E-2</v>
      </c>
      <c r="I236">
        <f>Table13[[#This Row],[list_price]]*Table13[[#This Row],[discount]]</f>
        <v>34.999300000000005</v>
      </c>
      <c r="J236">
        <f>(Table13[[#This Row],[list_price]]-Table13[[#This Row],[discount_price]])*Table13[[#This Row],[quantity]]</f>
        <v>929.98140000000001</v>
      </c>
    </row>
    <row r="237" spans="1:10" x14ac:dyDescent="0.25">
      <c r="A237">
        <v>80</v>
      </c>
      <c r="B237">
        <v>1</v>
      </c>
      <c r="C237">
        <v>397</v>
      </c>
      <c r="D237">
        <v>26</v>
      </c>
      <c r="E237">
        <v>2</v>
      </c>
      <c r="F237">
        <v>1</v>
      </c>
      <c r="G237">
        <v>599.99</v>
      </c>
      <c r="H237">
        <v>0.1</v>
      </c>
      <c r="I237">
        <f>Table13[[#This Row],[list_price]]*Table13[[#This Row],[discount]]</f>
        <v>59.999000000000002</v>
      </c>
      <c r="J237">
        <f>(Table13[[#This Row],[list_price]]-Table13[[#This Row],[discount_price]])*Table13[[#This Row],[quantity]]</f>
        <v>539.99099999999999</v>
      </c>
    </row>
    <row r="238" spans="1:10" x14ac:dyDescent="0.25">
      <c r="A238">
        <v>80</v>
      </c>
      <c r="B238">
        <v>2</v>
      </c>
      <c r="C238">
        <v>397</v>
      </c>
      <c r="D238">
        <v>24</v>
      </c>
      <c r="E238">
        <v>2</v>
      </c>
      <c r="F238">
        <v>1</v>
      </c>
      <c r="G238">
        <v>549.99</v>
      </c>
      <c r="H238">
        <v>0.1</v>
      </c>
      <c r="I238">
        <f>Table13[[#This Row],[list_price]]*Table13[[#This Row],[discount]]</f>
        <v>54.999000000000002</v>
      </c>
      <c r="J238">
        <f>(Table13[[#This Row],[list_price]]-Table13[[#This Row],[discount_price]])*Table13[[#This Row],[quantity]]</f>
        <v>494.99099999999999</v>
      </c>
    </row>
    <row r="239" spans="1:10" x14ac:dyDescent="0.25">
      <c r="A239">
        <v>80</v>
      </c>
      <c r="B239">
        <v>3</v>
      </c>
      <c r="C239">
        <v>397</v>
      </c>
      <c r="D239">
        <v>17</v>
      </c>
      <c r="E239">
        <v>2</v>
      </c>
      <c r="F239">
        <v>1</v>
      </c>
      <c r="G239">
        <v>429</v>
      </c>
      <c r="H239">
        <v>0.2</v>
      </c>
      <c r="I239">
        <f>Table13[[#This Row],[list_price]]*Table13[[#This Row],[discount]]</f>
        <v>85.800000000000011</v>
      </c>
      <c r="J239">
        <f>(Table13[[#This Row],[list_price]]-Table13[[#This Row],[discount_price]])*Table13[[#This Row],[quantity]]</f>
        <v>343.2</v>
      </c>
    </row>
    <row r="240" spans="1:10" x14ac:dyDescent="0.25">
      <c r="A240">
        <v>81</v>
      </c>
      <c r="B240">
        <v>1</v>
      </c>
      <c r="C240">
        <v>521</v>
      </c>
      <c r="D240">
        <v>10</v>
      </c>
      <c r="E240">
        <v>2</v>
      </c>
      <c r="F240">
        <v>2</v>
      </c>
      <c r="G240">
        <v>1549</v>
      </c>
      <c r="H240">
        <v>0.2</v>
      </c>
      <c r="I240">
        <f>Table13[[#This Row],[list_price]]*Table13[[#This Row],[discount]]</f>
        <v>309.8</v>
      </c>
      <c r="J240">
        <f>(Table13[[#This Row],[list_price]]-Table13[[#This Row],[discount_price]])*Table13[[#This Row],[quantity]]</f>
        <v>2478.4</v>
      </c>
    </row>
    <row r="241" spans="1:10" x14ac:dyDescent="0.25">
      <c r="A241">
        <v>81</v>
      </c>
      <c r="B241">
        <v>2</v>
      </c>
      <c r="C241">
        <v>521</v>
      </c>
      <c r="D241">
        <v>23</v>
      </c>
      <c r="E241">
        <v>2</v>
      </c>
      <c r="F241">
        <v>2</v>
      </c>
      <c r="G241">
        <v>299.99</v>
      </c>
      <c r="H241">
        <v>0.05</v>
      </c>
      <c r="I241">
        <f>Table13[[#This Row],[list_price]]*Table13[[#This Row],[discount]]</f>
        <v>14.999500000000001</v>
      </c>
      <c r="J241">
        <f>(Table13[[#This Row],[list_price]]-Table13[[#This Row],[discount_price]])*Table13[[#This Row],[quantity]]</f>
        <v>569.98099999999999</v>
      </c>
    </row>
    <row r="242" spans="1:10" x14ac:dyDescent="0.25">
      <c r="A242">
        <v>81</v>
      </c>
      <c r="B242">
        <v>3</v>
      </c>
      <c r="C242">
        <v>521</v>
      </c>
      <c r="D242">
        <v>25</v>
      </c>
      <c r="E242">
        <v>2</v>
      </c>
      <c r="F242">
        <v>2</v>
      </c>
      <c r="G242">
        <v>499.99</v>
      </c>
      <c r="H242">
        <v>0.05</v>
      </c>
      <c r="I242">
        <f>Table13[[#This Row],[list_price]]*Table13[[#This Row],[discount]]</f>
        <v>24.999500000000001</v>
      </c>
      <c r="J242">
        <f>(Table13[[#This Row],[list_price]]-Table13[[#This Row],[discount_price]])*Table13[[#This Row],[quantity]]</f>
        <v>949.98099999999999</v>
      </c>
    </row>
    <row r="243" spans="1:10" x14ac:dyDescent="0.25">
      <c r="A243">
        <v>82</v>
      </c>
      <c r="B243">
        <v>1</v>
      </c>
      <c r="C243">
        <v>1223</v>
      </c>
      <c r="D243">
        <v>25</v>
      </c>
      <c r="E243">
        <v>2</v>
      </c>
      <c r="F243">
        <v>2</v>
      </c>
      <c r="G243">
        <v>499.99</v>
      </c>
      <c r="H243">
        <v>0.1</v>
      </c>
      <c r="I243">
        <f>Table13[[#This Row],[list_price]]*Table13[[#This Row],[discount]]</f>
        <v>49.999000000000002</v>
      </c>
      <c r="J243">
        <f>(Table13[[#This Row],[list_price]]-Table13[[#This Row],[discount_price]])*Table13[[#This Row],[quantity]]</f>
        <v>899.98199999999997</v>
      </c>
    </row>
    <row r="244" spans="1:10" x14ac:dyDescent="0.25">
      <c r="A244">
        <v>82</v>
      </c>
      <c r="B244">
        <v>2</v>
      </c>
      <c r="C244">
        <v>1223</v>
      </c>
      <c r="D244">
        <v>11</v>
      </c>
      <c r="E244">
        <v>2</v>
      </c>
      <c r="F244">
        <v>2</v>
      </c>
      <c r="G244">
        <v>1680.99</v>
      </c>
      <c r="H244">
        <v>0.2</v>
      </c>
      <c r="I244">
        <f>Table13[[#This Row],[list_price]]*Table13[[#This Row],[discount]]</f>
        <v>336.19800000000004</v>
      </c>
      <c r="J244">
        <f>(Table13[[#This Row],[list_price]]-Table13[[#This Row],[discount_price]])*Table13[[#This Row],[quantity]]</f>
        <v>2689.5839999999998</v>
      </c>
    </row>
    <row r="245" spans="1:10" x14ac:dyDescent="0.25">
      <c r="A245">
        <v>83</v>
      </c>
      <c r="B245">
        <v>1</v>
      </c>
      <c r="C245">
        <v>393</v>
      </c>
      <c r="D245">
        <v>20</v>
      </c>
      <c r="E245">
        <v>1</v>
      </c>
      <c r="F245">
        <v>1</v>
      </c>
      <c r="G245">
        <v>599.99</v>
      </c>
      <c r="H245">
        <v>0.2</v>
      </c>
      <c r="I245">
        <f>Table13[[#This Row],[list_price]]*Table13[[#This Row],[discount]]</f>
        <v>119.998</v>
      </c>
      <c r="J245">
        <f>(Table13[[#This Row],[list_price]]-Table13[[#This Row],[discount_price]])*Table13[[#This Row],[quantity]]</f>
        <v>479.99200000000002</v>
      </c>
    </row>
    <row r="246" spans="1:10" x14ac:dyDescent="0.25">
      <c r="A246">
        <v>83</v>
      </c>
      <c r="B246">
        <v>2</v>
      </c>
      <c r="C246">
        <v>393</v>
      </c>
      <c r="D246">
        <v>3</v>
      </c>
      <c r="E246">
        <v>1</v>
      </c>
      <c r="F246">
        <v>2</v>
      </c>
      <c r="G246">
        <v>999.99</v>
      </c>
      <c r="H246">
        <v>0.05</v>
      </c>
      <c r="I246">
        <f>Table13[[#This Row],[list_price]]*Table13[[#This Row],[discount]]</f>
        <v>49.999500000000005</v>
      </c>
      <c r="J246">
        <f>(Table13[[#This Row],[list_price]]-Table13[[#This Row],[discount_price]])*Table13[[#This Row],[quantity]]</f>
        <v>1899.981</v>
      </c>
    </row>
    <row r="247" spans="1:10" x14ac:dyDescent="0.25">
      <c r="A247">
        <v>84</v>
      </c>
      <c r="B247">
        <v>1</v>
      </c>
      <c r="C247">
        <v>317</v>
      </c>
      <c r="D247">
        <v>23</v>
      </c>
      <c r="E247">
        <v>2</v>
      </c>
      <c r="F247">
        <v>2</v>
      </c>
      <c r="G247">
        <v>299.99</v>
      </c>
      <c r="H247">
        <v>7.0000000000000007E-2</v>
      </c>
      <c r="I247">
        <f>Table13[[#This Row],[list_price]]*Table13[[#This Row],[discount]]</f>
        <v>20.999300000000002</v>
      </c>
      <c r="J247">
        <f>(Table13[[#This Row],[list_price]]-Table13[[#This Row],[discount_price]])*Table13[[#This Row],[quantity]]</f>
        <v>557.98140000000001</v>
      </c>
    </row>
    <row r="248" spans="1:10" x14ac:dyDescent="0.25">
      <c r="A248">
        <v>84</v>
      </c>
      <c r="B248">
        <v>2</v>
      </c>
      <c r="C248">
        <v>317</v>
      </c>
      <c r="D248">
        <v>15</v>
      </c>
      <c r="E248">
        <v>2</v>
      </c>
      <c r="F248">
        <v>2</v>
      </c>
      <c r="G248">
        <v>529.99</v>
      </c>
      <c r="H248">
        <v>7.0000000000000007E-2</v>
      </c>
      <c r="I248">
        <f>Table13[[#This Row],[list_price]]*Table13[[#This Row],[discount]]</f>
        <v>37.099300000000007</v>
      </c>
      <c r="J248">
        <f>(Table13[[#This Row],[list_price]]-Table13[[#This Row],[discount_price]])*Table13[[#This Row],[quantity]]</f>
        <v>985.78139999999996</v>
      </c>
    </row>
    <row r="249" spans="1:10" x14ac:dyDescent="0.25">
      <c r="A249">
        <v>85</v>
      </c>
      <c r="B249">
        <v>1</v>
      </c>
      <c r="C249">
        <v>1174</v>
      </c>
      <c r="D249">
        <v>4</v>
      </c>
      <c r="E249">
        <v>2</v>
      </c>
      <c r="F249">
        <v>2</v>
      </c>
      <c r="G249">
        <v>2899.99</v>
      </c>
      <c r="H249">
        <v>0.05</v>
      </c>
      <c r="I249">
        <f>Table13[[#This Row],[list_price]]*Table13[[#This Row],[discount]]</f>
        <v>144.99949999999998</v>
      </c>
      <c r="J249">
        <f>(Table13[[#This Row],[list_price]]-Table13[[#This Row],[discount_price]])*Table13[[#This Row],[quantity]]</f>
        <v>5509.9809999999998</v>
      </c>
    </row>
    <row r="250" spans="1:10" x14ac:dyDescent="0.25">
      <c r="A250">
        <v>85</v>
      </c>
      <c r="B250">
        <v>2</v>
      </c>
      <c r="C250">
        <v>1174</v>
      </c>
      <c r="D250">
        <v>18</v>
      </c>
      <c r="E250">
        <v>2</v>
      </c>
      <c r="F250">
        <v>1</v>
      </c>
      <c r="G250">
        <v>449</v>
      </c>
      <c r="H250">
        <v>7.0000000000000007E-2</v>
      </c>
      <c r="I250">
        <f>Table13[[#This Row],[list_price]]*Table13[[#This Row],[discount]]</f>
        <v>31.430000000000003</v>
      </c>
      <c r="J250">
        <f>(Table13[[#This Row],[list_price]]-Table13[[#This Row],[discount_price]])*Table13[[#This Row],[quantity]]</f>
        <v>417.57</v>
      </c>
    </row>
    <row r="251" spans="1:10" x14ac:dyDescent="0.25">
      <c r="A251">
        <v>86</v>
      </c>
      <c r="B251">
        <v>1</v>
      </c>
      <c r="C251">
        <v>276</v>
      </c>
      <c r="D251">
        <v>9</v>
      </c>
      <c r="E251">
        <v>2</v>
      </c>
      <c r="F251">
        <v>2</v>
      </c>
      <c r="G251">
        <v>2999.99</v>
      </c>
      <c r="H251">
        <v>0.1</v>
      </c>
      <c r="I251">
        <f>Table13[[#This Row],[list_price]]*Table13[[#This Row],[discount]]</f>
        <v>299.99899999999997</v>
      </c>
      <c r="J251">
        <f>(Table13[[#This Row],[list_price]]-Table13[[#This Row],[discount_price]])*Table13[[#This Row],[quantity]]</f>
        <v>5399.982</v>
      </c>
    </row>
    <row r="252" spans="1:10" x14ac:dyDescent="0.25">
      <c r="A252">
        <v>86</v>
      </c>
      <c r="B252">
        <v>2</v>
      </c>
      <c r="C252">
        <v>276</v>
      </c>
      <c r="D252">
        <v>23</v>
      </c>
      <c r="E252">
        <v>2</v>
      </c>
      <c r="F252">
        <v>2</v>
      </c>
      <c r="G252">
        <v>299.99</v>
      </c>
      <c r="H252">
        <v>7.0000000000000007E-2</v>
      </c>
      <c r="I252">
        <f>Table13[[#This Row],[list_price]]*Table13[[#This Row],[discount]]</f>
        <v>20.999300000000002</v>
      </c>
      <c r="J252">
        <f>(Table13[[#This Row],[list_price]]-Table13[[#This Row],[discount_price]])*Table13[[#This Row],[quantity]]</f>
        <v>557.98140000000001</v>
      </c>
    </row>
    <row r="253" spans="1:10" x14ac:dyDescent="0.25">
      <c r="A253">
        <v>86</v>
      </c>
      <c r="B253">
        <v>3</v>
      </c>
      <c r="C253">
        <v>276</v>
      </c>
      <c r="D253">
        <v>21</v>
      </c>
      <c r="E253">
        <v>2</v>
      </c>
      <c r="F253">
        <v>2</v>
      </c>
      <c r="G253">
        <v>269.99</v>
      </c>
      <c r="H253">
        <v>0.2</v>
      </c>
      <c r="I253">
        <f>Table13[[#This Row],[list_price]]*Table13[[#This Row],[discount]]</f>
        <v>53.998000000000005</v>
      </c>
      <c r="J253">
        <f>(Table13[[#This Row],[list_price]]-Table13[[#This Row],[discount_price]])*Table13[[#This Row],[quantity]]</f>
        <v>431.98400000000004</v>
      </c>
    </row>
    <row r="254" spans="1:10" x14ac:dyDescent="0.25">
      <c r="A254">
        <v>86</v>
      </c>
      <c r="B254">
        <v>4</v>
      </c>
      <c r="C254">
        <v>276</v>
      </c>
      <c r="D254">
        <v>15</v>
      </c>
      <c r="E254">
        <v>2</v>
      </c>
      <c r="F254">
        <v>1</v>
      </c>
      <c r="G254">
        <v>529.99</v>
      </c>
      <c r="H254">
        <v>0.1</v>
      </c>
      <c r="I254">
        <f>Table13[[#This Row],[list_price]]*Table13[[#This Row],[discount]]</f>
        <v>52.999000000000002</v>
      </c>
      <c r="J254">
        <f>(Table13[[#This Row],[list_price]]-Table13[[#This Row],[discount_price]])*Table13[[#This Row],[quantity]]</f>
        <v>476.99099999999999</v>
      </c>
    </row>
    <row r="255" spans="1:10" x14ac:dyDescent="0.25">
      <c r="A255">
        <v>87</v>
      </c>
      <c r="B255">
        <v>1</v>
      </c>
      <c r="C255">
        <v>516</v>
      </c>
      <c r="D255">
        <v>20</v>
      </c>
      <c r="E255">
        <v>2</v>
      </c>
      <c r="F255">
        <v>2</v>
      </c>
      <c r="G255">
        <v>599.99</v>
      </c>
      <c r="H255">
        <v>0.2</v>
      </c>
      <c r="I255">
        <f>Table13[[#This Row],[list_price]]*Table13[[#This Row],[discount]]</f>
        <v>119.998</v>
      </c>
      <c r="J255">
        <f>(Table13[[#This Row],[list_price]]-Table13[[#This Row],[discount_price]])*Table13[[#This Row],[quantity]]</f>
        <v>959.98400000000004</v>
      </c>
    </row>
    <row r="256" spans="1:10" x14ac:dyDescent="0.25">
      <c r="A256">
        <v>87</v>
      </c>
      <c r="B256">
        <v>2</v>
      </c>
      <c r="C256">
        <v>516</v>
      </c>
      <c r="D256">
        <v>23</v>
      </c>
      <c r="E256">
        <v>2</v>
      </c>
      <c r="F256">
        <v>2</v>
      </c>
      <c r="G256">
        <v>299.99</v>
      </c>
      <c r="H256">
        <v>0.1</v>
      </c>
      <c r="I256">
        <f>Table13[[#This Row],[list_price]]*Table13[[#This Row],[discount]]</f>
        <v>29.999000000000002</v>
      </c>
      <c r="J256">
        <f>(Table13[[#This Row],[list_price]]-Table13[[#This Row],[discount_price]])*Table13[[#This Row],[quantity]]</f>
        <v>539.98199999999997</v>
      </c>
    </row>
    <row r="257" spans="1:10" x14ac:dyDescent="0.25">
      <c r="A257">
        <v>88</v>
      </c>
      <c r="B257">
        <v>1</v>
      </c>
      <c r="C257">
        <v>1069</v>
      </c>
      <c r="D257">
        <v>10</v>
      </c>
      <c r="E257">
        <v>2</v>
      </c>
      <c r="F257">
        <v>1</v>
      </c>
      <c r="G257">
        <v>1549</v>
      </c>
      <c r="H257">
        <v>7.0000000000000007E-2</v>
      </c>
      <c r="I257">
        <f>Table13[[#This Row],[list_price]]*Table13[[#This Row],[discount]]</f>
        <v>108.43</v>
      </c>
      <c r="J257">
        <f>(Table13[[#This Row],[list_price]]-Table13[[#This Row],[discount_price]])*Table13[[#This Row],[quantity]]</f>
        <v>1440.57</v>
      </c>
    </row>
    <row r="258" spans="1:10" x14ac:dyDescent="0.25">
      <c r="A258">
        <v>88</v>
      </c>
      <c r="B258">
        <v>2</v>
      </c>
      <c r="C258">
        <v>1069</v>
      </c>
      <c r="D258">
        <v>8</v>
      </c>
      <c r="E258">
        <v>2</v>
      </c>
      <c r="F258">
        <v>2</v>
      </c>
      <c r="G258">
        <v>1799.99</v>
      </c>
      <c r="H258">
        <v>0.1</v>
      </c>
      <c r="I258">
        <f>Table13[[#This Row],[list_price]]*Table13[[#This Row],[discount]]</f>
        <v>179.99900000000002</v>
      </c>
      <c r="J258">
        <f>(Table13[[#This Row],[list_price]]-Table13[[#This Row],[discount_price]])*Table13[[#This Row],[quantity]]</f>
        <v>3239.982</v>
      </c>
    </row>
    <row r="259" spans="1:10" x14ac:dyDescent="0.25">
      <c r="A259">
        <v>88</v>
      </c>
      <c r="B259">
        <v>3</v>
      </c>
      <c r="C259">
        <v>1069</v>
      </c>
      <c r="D259">
        <v>7</v>
      </c>
      <c r="E259">
        <v>2</v>
      </c>
      <c r="F259">
        <v>1</v>
      </c>
      <c r="G259">
        <v>3999.99</v>
      </c>
      <c r="H259">
        <v>0.1</v>
      </c>
      <c r="I259">
        <f>Table13[[#This Row],[list_price]]*Table13[[#This Row],[discount]]</f>
        <v>399.99900000000002</v>
      </c>
      <c r="J259">
        <f>(Table13[[#This Row],[list_price]]-Table13[[#This Row],[discount_price]])*Table13[[#This Row],[quantity]]</f>
        <v>3599.991</v>
      </c>
    </row>
    <row r="260" spans="1:10" x14ac:dyDescent="0.25">
      <c r="A260">
        <v>89</v>
      </c>
      <c r="B260">
        <v>1</v>
      </c>
      <c r="C260">
        <v>668</v>
      </c>
      <c r="D260">
        <v>5</v>
      </c>
      <c r="E260">
        <v>3</v>
      </c>
      <c r="F260">
        <v>1</v>
      </c>
      <c r="G260">
        <v>1320.99</v>
      </c>
      <c r="H260">
        <v>0.05</v>
      </c>
      <c r="I260">
        <f>Table13[[#This Row],[list_price]]*Table13[[#This Row],[discount]]</f>
        <v>66.049500000000009</v>
      </c>
      <c r="J260">
        <f>(Table13[[#This Row],[list_price]]-Table13[[#This Row],[discount_price]])*Table13[[#This Row],[quantity]]</f>
        <v>1254.9404999999999</v>
      </c>
    </row>
    <row r="261" spans="1:10" x14ac:dyDescent="0.25">
      <c r="A261">
        <v>89</v>
      </c>
      <c r="B261">
        <v>2</v>
      </c>
      <c r="C261">
        <v>668</v>
      </c>
      <c r="D261">
        <v>6</v>
      </c>
      <c r="E261">
        <v>3</v>
      </c>
      <c r="F261">
        <v>2</v>
      </c>
      <c r="G261">
        <v>469.99</v>
      </c>
      <c r="H261">
        <v>0.1</v>
      </c>
      <c r="I261">
        <f>Table13[[#This Row],[list_price]]*Table13[[#This Row],[discount]]</f>
        <v>46.999000000000002</v>
      </c>
      <c r="J261">
        <f>(Table13[[#This Row],[list_price]]-Table13[[#This Row],[discount_price]])*Table13[[#This Row],[quantity]]</f>
        <v>845.98199999999997</v>
      </c>
    </row>
    <row r="262" spans="1:10" x14ac:dyDescent="0.25">
      <c r="A262">
        <v>90</v>
      </c>
      <c r="B262">
        <v>1</v>
      </c>
      <c r="C262">
        <v>414</v>
      </c>
      <c r="D262">
        <v>3</v>
      </c>
      <c r="E262">
        <v>2</v>
      </c>
      <c r="F262">
        <v>1</v>
      </c>
      <c r="G262">
        <v>999.99</v>
      </c>
      <c r="H262">
        <v>0.1</v>
      </c>
      <c r="I262">
        <f>Table13[[#This Row],[list_price]]*Table13[[#This Row],[discount]]</f>
        <v>99.999000000000009</v>
      </c>
      <c r="J262">
        <f>(Table13[[#This Row],[list_price]]-Table13[[#This Row],[discount_price]])*Table13[[#This Row],[quantity]]</f>
        <v>899.99099999999999</v>
      </c>
    </row>
    <row r="263" spans="1:10" x14ac:dyDescent="0.25">
      <c r="A263">
        <v>90</v>
      </c>
      <c r="B263">
        <v>2</v>
      </c>
      <c r="C263">
        <v>414</v>
      </c>
      <c r="D263">
        <v>6</v>
      </c>
      <c r="E263">
        <v>2</v>
      </c>
      <c r="F263">
        <v>1</v>
      </c>
      <c r="G263">
        <v>469.99</v>
      </c>
      <c r="H263">
        <v>7.0000000000000007E-2</v>
      </c>
      <c r="I263">
        <f>Table13[[#This Row],[list_price]]*Table13[[#This Row],[discount]]</f>
        <v>32.899300000000004</v>
      </c>
      <c r="J263">
        <f>(Table13[[#This Row],[list_price]]-Table13[[#This Row],[discount_price]])*Table13[[#This Row],[quantity]]</f>
        <v>437.09070000000003</v>
      </c>
    </row>
    <row r="264" spans="1:10" x14ac:dyDescent="0.25">
      <c r="A264">
        <v>91</v>
      </c>
      <c r="B264">
        <v>1</v>
      </c>
      <c r="C264">
        <v>648</v>
      </c>
      <c r="D264">
        <v>11</v>
      </c>
      <c r="E264">
        <v>1</v>
      </c>
      <c r="F264">
        <v>1</v>
      </c>
      <c r="G264">
        <v>1680.99</v>
      </c>
      <c r="H264">
        <v>0.1</v>
      </c>
      <c r="I264">
        <f>Table13[[#This Row],[list_price]]*Table13[[#This Row],[discount]]</f>
        <v>168.09900000000002</v>
      </c>
      <c r="J264">
        <f>(Table13[[#This Row],[list_price]]-Table13[[#This Row],[discount_price]])*Table13[[#This Row],[quantity]]</f>
        <v>1512.8910000000001</v>
      </c>
    </row>
    <row r="265" spans="1:10" x14ac:dyDescent="0.25">
      <c r="A265">
        <v>91</v>
      </c>
      <c r="B265">
        <v>2</v>
      </c>
      <c r="C265">
        <v>648</v>
      </c>
      <c r="D265">
        <v>25</v>
      </c>
      <c r="E265">
        <v>1</v>
      </c>
      <c r="F265">
        <v>1</v>
      </c>
      <c r="G265">
        <v>499.99</v>
      </c>
      <c r="H265">
        <v>0.05</v>
      </c>
      <c r="I265">
        <f>Table13[[#This Row],[list_price]]*Table13[[#This Row],[discount]]</f>
        <v>24.999500000000001</v>
      </c>
      <c r="J265">
        <f>(Table13[[#This Row],[list_price]]-Table13[[#This Row],[discount_price]])*Table13[[#This Row],[quantity]]</f>
        <v>474.9905</v>
      </c>
    </row>
    <row r="266" spans="1:10" x14ac:dyDescent="0.25">
      <c r="A266">
        <v>91</v>
      </c>
      <c r="B266">
        <v>3</v>
      </c>
      <c r="C266">
        <v>648</v>
      </c>
      <c r="D266">
        <v>15</v>
      </c>
      <c r="E266">
        <v>1</v>
      </c>
      <c r="F266">
        <v>2</v>
      </c>
      <c r="G266">
        <v>529.99</v>
      </c>
      <c r="H266">
        <v>7.0000000000000007E-2</v>
      </c>
      <c r="I266">
        <f>Table13[[#This Row],[list_price]]*Table13[[#This Row],[discount]]</f>
        <v>37.099300000000007</v>
      </c>
      <c r="J266">
        <f>(Table13[[#This Row],[list_price]]-Table13[[#This Row],[discount_price]])*Table13[[#This Row],[quantity]]</f>
        <v>985.78139999999996</v>
      </c>
    </row>
    <row r="267" spans="1:10" x14ac:dyDescent="0.25">
      <c r="A267">
        <v>91</v>
      </c>
      <c r="B267">
        <v>4</v>
      </c>
      <c r="C267">
        <v>648</v>
      </c>
      <c r="D267">
        <v>13</v>
      </c>
      <c r="E267">
        <v>1</v>
      </c>
      <c r="F267">
        <v>2</v>
      </c>
      <c r="G267">
        <v>269.99</v>
      </c>
      <c r="H267">
        <v>7.0000000000000007E-2</v>
      </c>
      <c r="I267">
        <f>Table13[[#This Row],[list_price]]*Table13[[#This Row],[discount]]</f>
        <v>18.899300000000004</v>
      </c>
      <c r="J267">
        <f>(Table13[[#This Row],[list_price]]-Table13[[#This Row],[discount_price]])*Table13[[#This Row],[quantity]]</f>
        <v>502.1814</v>
      </c>
    </row>
    <row r="268" spans="1:10" x14ac:dyDescent="0.25">
      <c r="A268">
        <v>92</v>
      </c>
      <c r="B268">
        <v>1</v>
      </c>
      <c r="C268">
        <v>1309</v>
      </c>
      <c r="D268">
        <v>8</v>
      </c>
      <c r="E268">
        <v>2</v>
      </c>
      <c r="F268">
        <v>1</v>
      </c>
      <c r="G268">
        <v>1799.99</v>
      </c>
      <c r="H268">
        <v>0.1</v>
      </c>
      <c r="I268">
        <f>Table13[[#This Row],[list_price]]*Table13[[#This Row],[discount]]</f>
        <v>179.99900000000002</v>
      </c>
      <c r="J268">
        <f>(Table13[[#This Row],[list_price]]-Table13[[#This Row],[discount_price]])*Table13[[#This Row],[quantity]]</f>
        <v>1619.991</v>
      </c>
    </row>
    <row r="269" spans="1:10" x14ac:dyDescent="0.25">
      <c r="A269">
        <v>93</v>
      </c>
      <c r="B269">
        <v>1</v>
      </c>
      <c r="C269">
        <v>1328</v>
      </c>
      <c r="D269">
        <v>22</v>
      </c>
      <c r="E269">
        <v>1</v>
      </c>
      <c r="F269">
        <v>2</v>
      </c>
      <c r="G269">
        <v>269.99</v>
      </c>
      <c r="H269">
        <v>7.0000000000000007E-2</v>
      </c>
      <c r="I269">
        <f>Table13[[#This Row],[list_price]]*Table13[[#This Row],[discount]]</f>
        <v>18.899300000000004</v>
      </c>
      <c r="J269">
        <f>(Table13[[#This Row],[list_price]]-Table13[[#This Row],[discount_price]])*Table13[[#This Row],[quantity]]</f>
        <v>502.1814</v>
      </c>
    </row>
    <row r="270" spans="1:10" x14ac:dyDescent="0.25">
      <c r="A270">
        <v>93</v>
      </c>
      <c r="B270">
        <v>2</v>
      </c>
      <c r="C270">
        <v>1328</v>
      </c>
      <c r="D270">
        <v>17</v>
      </c>
      <c r="E270">
        <v>1</v>
      </c>
      <c r="F270">
        <v>1</v>
      </c>
      <c r="G270">
        <v>429</v>
      </c>
      <c r="H270">
        <v>0.05</v>
      </c>
      <c r="I270">
        <f>Table13[[#This Row],[list_price]]*Table13[[#This Row],[discount]]</f>
        <v>21.450000000000003</v>
      </c>
      <c r="J270">
        <f>(Table13[[#This Row],[list_price]]-Table13[[#This Row],[discount_price]])*Table13[[#This Row],[quantity]]</f>
        <v>407.55</v>
      </c>
    </row>
    <row r="271" spans="1:10" x14ac:dyDescent="0.25">
      <c r="A271">
        <v>93</v>
      </c>
      <c r="B271">
        <v>3</v>
      </c>
      <c r="C271">
        <v>1328</v>
      </c>
      <c r="D271">
        <v>21</v>
      </c>
      <c r="E271">
        <v>1</v>
      </c>
      <c r="F271">
        <v>1</v>
      </c>
      <c r="G271">
        <v>269.99</v>
      </c>
      <c r="H271">
        <v>0.1</v>
      </c>
      <c r="I271">
        <f>Table13[[#This Row],[list_price]]*Table13[[#This Row],[discount]]</f>
        <v>26.999000000000002</v>
      </c>
      <c r="J271">
        <f>(Table13[[#This Row],[list_price]]-Table13[[#This Row],[discount_price]])*Table13[[#This Row],[quantity]]</f>
        <v>242.99100000000001</v>
      </c>
    </row>
    <row r="272" spans="1:10" x14ac:dyDescent="0.25">
      <c r="A272">
        <v>93</v>
      </c>
      <c r="B272">
        <v>4</v>
      </c>
      <c r="C272">
        <v>1328</v>
      </c>
      <c r="D272">
        <v>2</v>
      </c>
      <c r="E272">
        <v>1</v>
      </c>
      <c r="F272">
        <v>1</v>
      </c>
      <c r="G272">
        <v>749.99</v>
      </c>
      <c r="H272">
        <v>0.2</v>
      </c>
      <c r="I272">
        <f>Table13[[#This Row],[list_price]]*Table13[[#This Row],[discount]]</f>
        <v>149.99800000000002</v>
      </c>
      <c r="J272">
        <f>(Table13[[#This Row],[list_price]]-Table13[[#This Row],[discount_price]])*Table13[[#This Row],[quantity]]</f>
        <v>599.99199999999996</v>
      </c>
    </row>
    <row r="273" spans="1:10" x14ac:dyDescent="0.25">
      <c r="A273">
        <v>93</v>
      </c>
      <c r="B273">
        <v>5</v>
      </c>
      <c r="C273">
        <v>1328</v>
      </c>
      <c r="D273">
        <v>10</v>
      </c>
      <c r="E273">
        <v>1</v>
      </c>
      <c r="F273">
        <v>2</v>
      </c>
      <c r="G273">
        <v>1549</v>
      </c>
      <c r="H273">
        <v>7.0000000000000007E-2</v>
      </c>
      <c r="I273">
        <f>Table13[[#This Row],[list_price]]*Table13[[#This Row],[discount]]</f>
        <v>108.43</v>
      </c>
      <c r="J273">
        <f>(Table13[[#This Row],[list_price]]-Table13[[#This Row],[discount_price]])*Table13[[#This Row],[quantity]]</f>
        <v>2881.14</v>
      </c>
    </row>
    <row r="274" spans="1:10" x14ac:dyDescent="0.25">
      <c r="A274">
        <v>94</v>
      </c>
      <c r="B274">
        <v>1</v>
      </c>
      <c r="C274">
        <v>929</v>
      </c>
      <c r="D274">
        <v>12</v>
      </c>
      <c r="E274">
        <v>1</v>
      </c>
      <c r="F274">
        <v>1</v>
      </c>
      <c r="G274">
        <v>549.99</v>
      </c>
      <c r="H274">
        <v>0.05</v>
      </c>
      <c r="I274">
        <f>Table13[[#This Row],[list_price]]*Table13[[#This Row],[discount]]</f>
        <v>27.499500000000001</v>
      </c>
      <c r="J274">
        <f>(Table13[[#This Row],[list_price]]-Table13[[#This Row],[discount_price]])*Table13[[#This Row],[quantity]]</f>
        <v>522.4905</v>
      </c>
    </row>
    <row r="275" spans="1:10" x14ac:dyDescent="0.25">
      <c r="A275">
        <v>94</v>
      </c>
      <c r="B275">
        <v>2</v>
      </c>
      <c r="C275">
        <v>929</v>
      </c>
      <c r="D275">
        <v>4</v>
      </c>
      <c r="E275">
        <v>1</v>
      </c>
      <c r="F275">
        <v>1</v>
      </c>
      <c r="G275">
        <v>2899.99</v>
      </c>
      <c r="H275">
        <v>0.2</v>
      </c>
      <c r="I275">
        <f>Table13[[#This Row],[list_price]]*Table13[[#This Row],[discount]]</f>
        <v>579.99799999999993</v>
      </c>
      <c r="J275">
        <f>(Table13[[#This Row],[list_price]]-Table13[[#This Row],[discount_price]])*Table13[[#This Row],[quantity]]</f>
        <v>2319.9919999999997</v>
      </c>
    </row>
    <row r="276" spans="1:10" x14ac:dyDescent="0.25">
      <c r="A276">
        <v>94</v>
      </c>
      <c r="B276">
        <v>3</v>
      </c>
      <c r="C276">
        <v>929</v>
      </c>
      <c r="D276">
        <v>11</v>
      </c>
      <c r="E276">
        <v>1</v>
      </c>
      <c r="F276">
        <v>1</v>
      </c>
      <c r="G276">
        <v>1680.99</v>
      </c>
      <c r="H276">
        <v>0.2</v>
      </c>
      <c r="I276">
        <f>Table13[[#This Row],[list_price]]*Table13[[#This Row],[discount]]</f>
        <v>336.19800000000004</v>
      </c>
      <c r="J276">
        <f>(Table13[[#This Row],[list_price]]-Table13[[#This Row],[discount_price]])*Table13[[#This Row],[quantity]]</f>
        <v>1344.7919999999999</v>
      </c>
    </row>
    <row r="277" spans="1:10" x14ac:dyDescent="0.25">
      <c r="A277">
        <v>94</v>
      </c>
      <c r="B277">
        <v>4</v>
      </c>
      <c r="C277">
        <v>929</v>
      </c>
      <c r="D277">
        <v>21</v>
      </c>
      <c r="E277">
        <v>1</v>
      </c>
      <c r="F277">
        <v>2</v>
      </c>
      <c r="G277">
        <v>269.99</v>
      </c>
      <c r="H277">
        <v>7.0000000000000007E-2</v>
      </c>
      <c r="I277">
        <f>Table13[[#This Row],[list_price]]*Table13[[#This Row],[discount]]</f>
        <v>18.899300000000004</v>
      </c>
      <c r="J277">
        <f>(Table13[[#This Row],[list_price]]-Table13[[#This Row],[discount_price]])*Table13[[#This Row],[quantity]]</f>
        <v>502.1814</v>
      </c>
    </row>
    <row r="278" spans="1:10" x14ac:dyDescent="0.25">
      <c r="A278">
        <v>95</v>
      </c>
      <c r="B278">
        <v>1</v>
      </c>
      <c r="C278">
        <v>218</v>
      </c>
      <c r="D278">
        <v>10</v>
      </c>
      <c r="E278">
        <v>2</v>
      </c>
      <c r="F278">
        <v>2</v>
      </c>
      <c r="G278">
        <v>1549</v>
      </c>
      <c r="H278">
        <v>0.2</v>
      </c>
      <c r="I278">
        <f>Table13[[#This Row],[list_price]]*Table13[[#This Row],[discount]]</f>
        <v>309.8</v>
      </c>
      <c r="J278">
        <f>(Table13[[#This Row],[list_price]]-Table13[[#This Row],[discount_price]])*Table13[[#This Row],[quantity]]</f>
        <v>2478.4</v>
      </c>
    </row>
    <row r="279" spans="1:10" x14ac:dyDescent="0.25">
      <c r="A279">
        <v>95</v>
      </c>
      <c r="B279">
        <v>2</v>
      </c>
      <c r="C279">
        <v>218</v>
      </c>
      <c r="D279">
        <v>19</v>
      </c>
      <c r="E279">
        <v>2</v>
      </c>
      <c r="F279">
        <v>1</v>
      </c>
      <c r="G279">
        <v>449</v>
      </c>
      <c r="H279">
        <v>0.1</v>
      </c>
      <c r="I279">
        <f>Table13[[#This Row],[list_price]]*Table13[[#This Row],[discount]]</f>
        <v>44.900000000000006</v>
      </c>
      <c r="J279">
        <f>(Table13[[#This Row],[list_price]]-Table13[[#This Row],[discount_price]])*Table13[[#This Row],[quantity]]</f>
        <v>404.1</v>
      </c>
    </row>
    <row r="280" spans="1:10" x14ac:dyDescent="0.25">
      <c r="A280">
        <v>95</v>
      </c>
      <c r="B280">
        <v>3</v>
      </c>
      <c r="C280">
        <v>218</v>
      </c>
      <c r="D280">
        <v>8</v>
      </c>
      <c r="E280">
        <v>2</v>
      </c>
      <c r="F280">
        <v>2</v>
      </c>
      <c r="G280">
        <v>1799.99</v>
      </c>
      <c r="H280">
        <v>0.2</v>
      </c>
      <c r="I280">
        <f>Table13[[#This Row],[list_price]]*Table13[[#This Row],[discount]]</f>
        <v>359.99800000000005</v>
      </c>
      <c r="J280">
        <f>(Table13[[#This Row],[list_price]]-Table13[[#This Row],[discount_price]])*Table13[[#This Row],[quantity]]</f>
        <v>2879.9839999999999</v>
      </c>
    </row>
    <row r="281" spans="1:10" x14ac:dyDescent="0.25">
      <c r="A281">
        <v>95</v>
      </c>
      <c r="B281">
        <v>4</v>
      </c>
      <c r="C281">
        <v>218</v>
      </c>
      <c r="D281">
        <v>20</v>
      </c>
      <c r="E281">
        <v>2</v>
      </c>
      <c r="F281">
        <v>2</v>
      </c>
      <c r="G281">
        <v>599.99</v>
      </c>
      <c r="H281">
        <v>0.05</v>
      </c>
      <c r="I281">
        <f>Table13[[#This Row],[list_price]]*Table13[[#This Row],[discount]]</f>
        <v>29.999500000000001</v>
      </c>
      <c r="J281">
        <f>(Table13[[#This Row],[list_price]]-Table13[[#This Row],[discount_price]])*Table13[[#This Row],[quantity]]</f>
        <v>1139.981</v>
      </c>
    </row>
    <row r="282" spans="1:10" x14ac:dyDescent="0.25">
      <c r="A282">
        <v>96</v>
      </c>
      <c r="B282">
        <v>1</v>
      </c>
      <c r="C282">
        <v>1094</v>
      </c>
      <c r="D282">
        <v>26</v>
      </c>
      <c r="E282">
        <v>2</v>
      </c>
      <c r="F282">
        <v>1</v>
      </c>
      <c r="G282">
        <v>599.99</v>
      </c>
      <c r="H282">
        <v>0.1</v>
      </c>
      <c r="I282">
        <f>Table13[[#This Row],[list_price]]*Table13[[#This Row],[discount]]</f>
        <v>59.999000000000002</v>
      </c>
      <c r="J282">
        <f>(Table13[[#This Row],[list_price]]-Table13[[#This Row],[discount_price]])*Table13[[#This Row],[quantity]]</f>
        <v>539.99099999999999</v>
      </c>
    </row>
    <row r="283" spans="1:10" x14ac:dyDescent="0.25">
      <c r="A283">
        <v>96</v>
      </c>
      <c r="B283">
        <v>2</v>
      </c>
      <c r="C283">
        <v>1094</v>
      </c>
      <c r="D283">
        <v>23</v>
      </c>
      <c r="E283">
        <v>2</v>
      </c>
      <c r="F283">
        <v>1</v>
      </c>
      <c r="G283">
        <v>299.99</v>
      </c>
      <c r="H283">
        <v>0.05</v>
      </c>
      <c r="I283">
        <f>Table13[[#This Row],[list_price]]*Table13[[#This Row],[discount]]</f>
        <v>14.999500000000001</v>
      </c>
      <c r="J283">
        <f>(Table13[[#This Row],[list_price]]-Table13[[#This Row],[discount_price]])*Table13[[#This Row],[quantity]]</f>
        <v>284.9905</v>
      </c>
    </row>
    <row r="284" spans="1:10" x14ac:dyDescent="0.25">
      <c r="A284">
        <v>97</v>
      </c>
      <c r="B284">
        <v>1</v>
      </c>
      <c r="C284">
        <v>204</v>
      </c>
      <c r="D284">
        <v>20</v>
      </c>
      <c r="E284">
        <v>2</v>
      </c>
      <c r="F284">
        <v>2</v>
      </c>
      <c r="G284">
        <v>599.99</v>
      </c>
      <c r="H284">
        <v>0.2</v>
      </c>
      <c r="I284">
        <f>Table13[[#This Row],[list_price]]*Table13[[#This Row],[discount]]</f>
        <v>119.998</v>
      </c>
      <c r="J284">
        <f>(Table13[[#This Row],[list_price]]-Table13[[#This Row],[discount_price]])*Table13[[#This Row],[quantity]]</f>
        <v>959.98400000000004</v>
      </c>
    </row>
    <row r="285" spans="1:10" x14ac:dyDescent="0.25">
      <c r="A285">
        <v>97</v>
      </c>
      <c r="B285">
        <v>2</v>
      </c>
      <c r="C285">
        <v>204</v>
      </c>
      <c r="D285">
        <v>2</v>
      </c>
      <c r="E285">
        <v>2</v>
      </c>
      <c r="F285">
        <v>1</v>
      </c>
      <c r="G285">
        <v>749.99</v>
      </c>
      <c r="H285">
        <v>7.0000000000000007E-2</v>
      </c>
      <c r="I285">
        <f>Table13[[#This Row],[list_price]]*Table13[[#This Row],[discount]]</f>
        <v>52.499300000000005</v>
      </c>
      <c r="J285">
        <f>(Table13[[#This Row],[list_price]]-Table13[[#This Row],[discount_price]])*Table13[[#This Row],[quantity]]</f>
        <v>697.49070000000006</v>
      </c>
    </row>
    <row r="286" spans="1:10" x14ac:dyDescent="0.25">
      <c r="A286">
        <v>97</v>
      </c>
      <c r="B286">
        <v>3</v>
      </c>
      <c r="C286">
        <v>204</v>
      </c>
      <c r="D286">
        <v>6</v>
      </c>
      <c r="E286">
        <v>2</v>
      </c>
      <c r="F286">
        <v>2</v>
      </c>
      <c r="G286">
        <v>469.99</v>
      </c>
      <c r="H286">
        <v>0.2</v>
      </c>
      <c r="I286">
        <f>Table13[[#This Row],[list_price]]*Table13[[#This Row],[discount]]</f>
        <v>93.998000000000005</v>
      </c>
      <c r="J286">
        <f>(Table13[[#This Row],[list_price]]-Table13[[#This Row],[discount_price]])*Table13[[#This Row],[quantity]]</f>
        <v>751.98400000000004</v>
      </c>
    </row>
    <row r="287" spans="1:10" x14ac:dyDescent="0.25">
      <c r="A287">
        <v>97</v>
      </c>
      <c r="B287">
        <v>4</v>
      </c>
      <c r="C287">
        <v>204</v>
      </c>
      <c r="D287">
        <v>19</v>
      </c>
      <c r="E287">
        <v>2</v>
      </c>
      <c r="F287">
        <v>1</v>
      </c>
      <c r="G287">
        <v>449</v>
      </c>
      <c r="H287">
        <v>0.1</v>
      </c>
      <c r="I287">
        <f>Table13[[#This Row],[list_price]]*Table13[[#This Row],[discount]]</f>
        <v>44.900000000000006</v>
      </c>
      <c r="J287">
        <f>(Table13[[#This Row],[list_price]]-Table13[[#This Row],[discount_price]])*Table13[[#This Row],[quantity]]</f>
        <v>404.1</v>
      </c>
    </row>
    <row r="288" spans="1:10" x14ac:dyDescent="0.25">
      <c r="A288">
        <v>98</v>
      </c>
      <c r="B288">
        <v>1</v>
      </c>
      <c r="C288">
        <v>1194</v>
      </c>
      <c r="D288">
        <v>19</v>
      </c>
      <c r="E288">
        <v>2</v>
      </c>
      <c r="F288">
        <v>1</v>
      </c>
      <c r="G288">
        <v>449</v>
      </c>
      <c r="H288">
        <v>7.0000000000000007E-2</v>
      </c>
      <c r="I288">
        <f>Table13[[#This Row],[list_price]]*Table13[[#This Row],[discount]]</f>
        <v>31.430000000000003</v>
      </c>
      <c r="J288">
        <f>(Table13[[#This Row],[list_price]]-Table13[[#This Row],[discount_price]])*Table13[[#This Row],[quantity]]</f>
        <v>417.57</v>
      </c>
    </row>
    <row r="289" spans="1:10" x14ac:dyDescent="0.25">
      <c r="A289">
        <v>98</v>
      </c>
      <c r="B289">
        <v>2</v>
      </c>
      <c r="C289">
        <v>1194</v>
      </c>
      <c r="D289">
        <v>21</v>
      </c>
      <c r="E289">
        <v>2</v>
      </c>
      <c r="F289">
        <v>1</v>
      </c>
      <c r="G289">
        <v>269.99</v>
      </c>
      <c r="H289">
        <v>0.1</v>
      </c>
      <c r="I289">
        <f>Table13[[#This Row],[list_price]]*Table13[[#This Row],[discount]]</f>
        <v>26.999000000000002</v>
      </c>
      <c r="J289">
        <f>(Table13[[#This Row],[list_price]]-Table13[[#This Row],[discount_price]])*Table13[[#This Row],[quantity]]</f>
        <v>242.99100000000001</v>
      </c>
    </row>
    <row r="290" spans="1:10" x14ac:dyDescent="0.25">
      <c r="A290">
        <v>98</v>
      </c>
      <c r="B290">
        <v>3</v>
      </c>
      <c r="C290">
        <v>1194</v>
      </c>
      <c r="D290">
        <v>2</v>
      </c>
      <c r="E290">
        <v>2</v>
      </c>
      <c r="F290">
        <v>1</v>
      </c>
      <c r="G290">
        <v>749.99</v>
      </c>
      <c r="H290">
        <v>0.2</v>
      </c>
      <c r="I290">
        <f>Table13[[#This Row],[list_price]]*Table13[[#This Row],[discount]]</f>
        <v>149.99800000000002</v>
      </c>
      <c r="J290">
        <f>(Table13[[#This Row],[list_price]]-Table13[[#This Row],[discount_price]])*Table13[[#This Row],[quantity]]</f>
        <v>599.99199999999996</v>
      </c>
    </row>
    <row r="291" spans="1:10" x14ac:dyDescent="0.25">
      <c r="A291">
        <v>98</v>
      </c>
      <c r="B291">
        <v>4</v>
      </c>
      <c r="C291">
        <v>1194</v>
      </c>
      <c r="D291">
        <v>22</v>
      </c>
      <c r="E291">
        <v>2</v>
      </c>
      <c r="F291">
        <v>2</v>
      </c>
      <c r="G291">
        <v>269.99</v>
      </c>
      <c r="H291">
        <v>0.2</v>
      </c>
      <c r="I291">
        <f>Table13[[#This Row],[list_price]]*Table13[[#This Row],[discount]]</f>
        <v>53.998000000000005</v>
      </c>
      <c r="J291">
        <f>(Table13[[#This Row],[list_price]]-Table13[[#This Row],[discount_price]])*Table13[[#This Row],[quantity]]</f>
        <v>431.98400000000004</v>
      </c>
    </row>
    <row r="292" spans="1:10" x14ac:dyDescent="0.25">
      <c r="A292">
        <v>99</v>
      </c>
      <c r="B292">
        <v>1</v>
      </c>
      <c r="C292">
        <v>1165</v>
      </c>
      <c r="D292">
        <v>13</v>
      </c>
      <c r="E292">
        <v>3</v>
      </c>
      <c r="F292">
        <v>1</v>
      </c>
      <c r="G292">
        <v>269.99</v>
      </c>
      <c r="H292">
        <v>0.2</v>
      </c>
      <c r="I292">
        <f>Table13[[#This Row],[list_price]]*Table13[[#This Row],[discount]]</f>
        <v>53.998000000000005</v>
      </c>
      <c r="J292">
        <f>(Table13[[#This Row],[list_price]]-Table13[[#This Row],[discount_price]])*Table13[[#This Row],[quantity]]</f>
        <v>215.99200000000002</v>
      </c>
    </row>
    <row r="293" spans="1:10" x14ac:dyDescent="0.25">
      <c r="A293">
        <v>99</v>
      </c>
      <c r="B293">
        <v>2</v>
      </c>
      <c r="C293">
        <v>1165</v>
      </c>
      <c r="D293">
        <v>21</v>
      </c>
      <c r="E293">
        <v>3</v>
      </c>
      <c r="F293">
        <v>1</v>
      </c>
      <c r="G293">
        <v>269.99</v>
      </c>
      <c r="H293">
        <v>0.2</v>
      </c>
      <c r="I293">
        <f>Table13[[#This Row],[list_price]]*Table13[[#This Row],[discount]]</f>
        <v>53.998000000000005</v>
      </c>
      <c r="J293">
        <f>(Table13[[#This Row],[list_price]]-Table13[[#This Row],[discount_price]])*Table13[[#This Row],[quantity]]</f>
        <v>215.99200000000002</v>
      </c>
    </row>
    <row r="294" spans="1:10" x14ac:dyDescent="0.25">
      <c r="A294">
        <v>99</v>
      </c>
      <c r="B294">
        <v>3</v>
      </c>
      <c r="C294">
        <v>1165</v>
      </c>
      <c r="D294">
        <v>25</v>
      </c>
      <c r="E294">
        <v>3</v>
      </c>
      <c r="F294">
        <v>2</v>
      </c>
      <c r="G294">
        <v>499.99</v>
      </c>
      <c r="H294">
        <v>0.05</v>
      </c>
      <c r="I294">
        <f>Table13[[#This Row],[list_price]]*Table13[[#This Row],[discount]]</f>
        <v>24.999500000000001</v>
      </c>
      <c r="J294">
        <f>(Table13[[#This Row],[list_price]]-Table13[[#This Row],[discount_price]])*Table13[[#This Row],[quantity]]</f>
        <v>949.98099999999999</v>
      </c>
    </row>
    <row r="295" spans="1:10" x14ac:dyDescent="0.25">
      <c r="A295">
        <v>99</v>
      </c>
      <c r="B295">
        <v>4</v>
      </c>
      <c r="C295">
        <v>1165</v>
      </c>
      <c r="D295">
        <v>7</v>
      </c>
      <c r="E295">
        <v>3</v>
      </c>
      <c r="F295">
        <v>2</v>
      </c>
      <c r="G295">
        <v>3999.99</v>
      </c>
      <c r="H295">
        <v>7.0000000000000007E-2</v>
      </c>
      <c r="I295">
        <f>Table13[[#This Row],[list_price]]*Table13[[#This Row],[discount]]</f>
        <v>279.99930000000001</v>
      </c>
      <c r="J295">
        <f>(Table13[[#This Row],[list_price]]-Table13[[#This Row],[discount_price]])*Table13[[#This Row],[quantity]]</f>
        <v>7439.9813999999997</v>
      </c>
    </row>
    <row r="296" spans="1:10" x14ac:dyDescent="0.25">
      <c r="A296">
        <v>99</v>
      </c>
      <c r="B296">
        <v>5</v>
      </c>
      <c r="C296">
        <v>1165</v>
      </c>
      <c r="D296">
        <v>23</v>
      </c>
      <c r="E296">
        <v>3</v>
      </c>
      <c r="F296">
        <v>2</v>
      </c>
      <c r="G296">
        <v>299.99</v>
      </c>
      <c r="H296">
        <v>0.2</v>
      </c>
      <c r="I296">
        <f>Table13[[#This Row],[list_price]]*Table13[[#This Row],[discount]]</f>
        <v>59.998000000000005</v>
      </c>
      <c r="J296">
        <f>(Table13[[#This Row],[list_price]]-Table13[[#This Row],[discount_price]])*Table13[[#This Row],[quantity]]</f>
        <v>479.98400000000004</v>
      </c>
    </row>
    <row r="297" spans="1:10" x14ac:dyDescent="0.25">
      <c r="A297">
        <v>100</v>
      </c>
      <c r="B297">
        <v>1</v>
      </c>
      <c r="C297">
        <v>1237</v>
      </c>
      <c r="D297">
        <v>12</v>
      </c>
      <c r="E297">
        <v>2</v>
      </c>
      <c r="F297">
        <v>2</v>
      </c>
      <c r="G297">
        <v>549.99</v>
      </c>
      <c r="H297">
        <v>0.05</v>
      </c>
      <c r="I297">
        <f>Table13[[#This Row],[list_price]]*Table13[[#This Row],[discount]]</f>
        <v>27.499500000000001</v>
      </c>
      <c r="J297">
        <f>(Table13[[#This Row],[list_price]]-Table13[[#This Row],[discount_price]])*Table13[[#This Row],[quantity]]</f>
        <v>1044.981</v>
      </c>
    </row>
    <row r="298" spans="1:10" x14ac:dyDescent="0.25">
      <c r="A298">
        <v>100</v>
      </c>
      <c r="B298">
        <v>2</v>
      </c>
      <c r="C298">
        <v>1237</v>
      </c>
      <c r="D298">
        <v>11</v>
      </c>
      <c r="E298">
        <v>2</v>
      </c>
      <c r="F298">
        <v>2</v>
      </c>
      <c r="G298">
        <v>1680.99</v>
      </c>
      <c r="H298">
        <v>0.1</v>
      </c>
      <c r="I298">
        <f>Table13[[#This Row],[list_price]]*Table13[[#This Row],[discount]]</f>
        <v>168.09900000000002</v>
      </c>
      <c r="J298">
        <f>(Table13[[#This Row],[list_price]]-Table13[[#This Row],[discount_price]])*Table13[[#This Row],[quantity]]</f>
        <v>3025.7820000000002</v>
      </c>
    </row>
    <row r="299" spans="1:10" x14ac:dyDescent="0.25">
      <c r="A299">
        <v>100</v>
      </c>
      <c r="B299">
        <v>3</v>
      </c>
      <c r="C299">
        <v>1237</v>
      </c>
      <c r="D299">
        <v>7</v>
      </c>
      <c r="E299">
        <v>2</v>
      </c>
      <c r="F299">
        <v>2</v>
      </c>
      <c r="G299">
        <v>3999.99</v>
      </c>
      <c r="H299">
        <v>0.2</v>
      </c>
      <c r="I299">
        <f>Table13[[#This Row],[list_price]]*Table13[[#This Row],[discount]]</f>
        <v>799.99800000000005</v>
      </c>
      <c r="J299">
        <f>(Table13[[#This Row],[list_price]]-Table13[[#This Row],[discount_price]])*Table13[[#This Row],[quantity]]</f>
        <v>6399.9839999999995</v>
      </c>
    </row>
    <row r="300" spans="1:10" x14ac:dyDescent="0.25">
      <c r="A300">
        <v>100</v>
      </c>
      <c r="B300">
        <v>4</v>
      </c>
      <c r="C300">
        <v>1237</v>
      </c>
      <c r="D300">
        <v>16</v>
      </c>
      <c r="E300">
        <v>2</v>
      </c>
      <c r="F300">
        <v>2</v>
      </c>
      <c r="G300">
        <v>599.99</v>
      </c>
      <c r="H300">
        <v>0.2</v>
      </c>
      <c r="I300">
        <f>Table13[[#This Row],[list_price]]*Table13[[#This Row],[discount]]</f>
        <v>119.998</v>
      </c>
      <c r="J300">
        <f>(Table13[[#This Row],[list_price]]-Table13[[#This Row],[discount_price]])*Table13[[#This Row],[quantity]]</f>
        <v>959.98400000000004</v>
      </c>
    </row>
    <row r="301" spans="1:10" x14ac:dyDescent="0.25">
      <c r="A301">
        <v>100</v>
      </c>
      <c r="B301">
        <v>5</v>
      </c>
      <c r="C301">
        <v>1237</v>
      </c>
      <c r="D301">
        <v>24</v>
      </c>
      <c r="E301">
        <v>2</v>
      </c>
      <c r="F301">
        <v>2</v>
      </c>
      <c r="G301">
        <v>549.99</v>
      </c>
      <c r="H301">
        <v>0.1</v>
      </c>
      <c r="I301">
        <f>Table13[[#This Row],[list_price]]*Table13[[#This Row],[discount]]</f>
        <v>54.999000000000002</v>
      </c>
      <c r="J301">
        <f>(Table13[[#This Row],[list_price]]-Table13[[#This Row],[discount_price]])*Table13[[#This Row],[quantity]]</f>
        <v>989.98199999999997</v>
      </c>
    </row>
    <row r="302" spans="1:10" x14ac:dyDescent="0.25">
      <c r="A302">
        <v>101</v>
      </c>
      <c r="B302">
        <v>1</v>
      </c>
      <c r="C302">
        <v>271</v>
      </c>
      <c r="D302">
        <v>12</v>
      </c>
      <c r="E302">
        <v>3</v>
      </c>
      <c r="F302">
        <v>2</v>
      </c>
      <c r="G302">
        <v>549.99</v>
      </c>
      <c r="H302">
        <v>0.2</v>
      </c>
      <c r="I302">
        <f>Table13[[#This Row],[list_price]]*Table13[[#This Row],[discount]]</f>
        <v>109.998</v>
      </c>
      <c r="J302">
        <f>(Table13[[#This Row],[list_price]]-Table13[[#This Row],[discount_price]])*Table13[[#This Row],[quantity]]</f>
        <v>879.98400000000004</v>
      </c>
    </row>
    <row r="303" spans="1:10" x14ac:dyDescent="0.25">
      <c r="A303">
        <v>102</v>
      </c>
      <c r="B303">
        <v>1</v>
      </c>
      <c r="C303">
        <v>336</v>
      </c>
      <c r="D303">
        <v>15</v>
      </c>
      <c r="E303">
        <v>2</v>
      </c>
      <c r="F303">
        <v>1</v>
      </c>
      <c r="G303">
        <v>529.99</v>
      </c>
      <c r="H303">
        <v>0.05</v>
      </c>
      <c r="I303">
        <f>Table13[[#This Row],[list_price]]*Table13[[#This Row],[discount]]</f>
        <v>26.499500000000001</v>
      </c>
      <c r="J303">
        <f>(Table13[[#This Row],[list_price]]-Table13[[#This Row],[discount_price]])*Table13[[#This Row],[quantity]]</f>
        <v>503.4905</v>
      </c>
    </row>
    <row r="304" spans="1:10" x14ac:dyDescent="0.25">
      <c r="A304">
        <v>102</v>
      </c>
      <c r="B304">
        <v>2</v>
      </c>
      <c r="C304">
        <v>336</v>
      </c>
      <c r="D304">
        <v>22</v>
      </c>
      <c r="E304">
        <v>2</v>
      </c>
      <c r="F304">
        <v>1</v>
      </c>
      <c r="G304">
        <v>269.99</v>
      </c>
      <c r="H304">
        <v>7.0000000000000007E-2</v>
      </c>
      <c r="I304">
        <f>Table13[[#This Row],[list_price]]*Table13[[#This Row],[discount]]</f>
        <v>18.899300000000004</v>
      </c>
      <c r="J304">
        <f>(Table13[[#This Row],[list_price]]-Table13[[#This Row],[discount_price]])*Table13[[#This Row],[quantity]]</f>
        <v>251.0907</v>
      </c>
    </row>
    <row r="305" spans="1:10" x14ac:dyDescent="0.25">
      <c r="A305">
        <v>103</v>
      </c>
      <c r="B305">
        <v>1</v>
      </c>
      <c r="C305">
        <v>991</v>
      </c>
      <c r="D305">
        <v>17</v>
      </c>
      <c r="E305">
        <v>1</v>
      </c>
      <c r="F305">
        <v>1</v>
      </c>
      <c r="G305">
        <v>429</v>
      </c>
      <c r="H305">
        <v>7.0000000000000007E-2</v>
      </c>
      <c r="I305">
        <f>Table13[[#This Row],[list_price]]*Table13[[#This Row],[discount]]</f>
        <v>30.03</v>
      </c>
      <c r="J305">
        <f>(Table13[[#This Row],[list_price]]-Table13[[#This Row],[discount_price]])*Table13[[#This Row],[quantity]]</f>
        <v>398.97</v>
      </c>
    </row>
    <row r="306" spans="1:10" x14ac:dyDescent="0.25">
      <c r="A306">
        <v>103</v>
      </c>
      <c r="B306">
        <v>2</v>
      </c>
      <c r="C306">
        <v>991</v>
      </c>
      <c r="D306">
        <v>3</v>
      </c>
      <c r="E306">
        <v>1</v>
      </c>
      <c r="F306">
        <v>1</v>
      </c>
      <c r="G306">
        <v>999.99</v>
      </c>
      <c r="H306">
        <v>0.05</v>
      </c>
      <c r="I306">
        <f>Table13[[#This Row],[list_price]]*Table13[[#This Row],[discount]]</f>
        <v>49.999500000000005</v>
      </c>
      <c r="J306">
        <f>(Table13[[#This Row],[list_price]]-Table13[[#This Row],[discount_price]])*Table13[[#This Row],[quantity]]</f>
        <v>949.9905</v>
      </c>
    </row>
    <row r="307" spans="1:10" x14ac:dyDescent="0.25">
      <c r="A307">
        <v>103</v>
      </c>
      <c r="B307">
        <v>3</v>
      </c>
      <c r="C307">
        <v>991</v>
      </c>
      <c r="D307">
        <v>18</v>
      </c>
      <c r="E307">
        <v>1</v>
      </c>
      <c r="F307">
        <v>1</v>
      </c>
      <c r="G307">
        <v>449</v>
      </c>
      <c r="H307">
        <v>0.2</v>
      </c>
      <c r="I307">
        <f>Table13[[#This Row],[list_price]]*Table13[[#This Row],[discount]]</f>
        <v>89.800000000000011</v>
      </c>
      <c r="J307">
        <f>(Table13[[#This Row],[list_price]]-Table13[[#This Row],[discount_price]])*Table13[[#This Row],[quantity]]</f>
        <v>359.2</v>
      </c>
    </row>
    <row r="308" spans="1:10" x14ac:dyDescent="0.25">
      <c r="A308">
        <v>103</v>
      </c>
      <c r="B308">
        <v>4</v>
      </c>
      <c r="C308">
        <v>991</v>
      </c>
      <c r="D308">
        <v>15</v>
      </c>
      <c r="E308">
        <v>1</v>
      </c>
      <c r="F308">
        <v>2</v>
      </c>
      <c r="G308">
        <v>529.99</v>
      </c>
      <c r="H308">
        <v>0.1</v>
      </c>
      <c r="I308">
        <f>Table13[[#This Row],[list_price]]*Table13[[#This Row],[discount]]</f>
        <v>52.999000000000002</v>
      </c>
      <c r="J308">
        <f>(Table13[[#This Row],[list_price]]-Table13[[#This Row],[discount_price]])*Table13[[#This Row],[quantity]]</f>
        <v>953.98199999999997</v>
      </c>
    </row>
    <row r="309" spans="1:10" x14ac:dyDescent="0.25">
      <c r="A309">
        <v>103</v>
      </c>
      <c r="B309">
        <v>5</v>
      </c>
      <c r="C309">
        <v>991</v>
      </c>
      <c r="D309">
        <v>9</v>
      </c>
      <c r="E309">
        <v>1</v>
      </c>
      <c r="F309">
        <v>2</v>
      </c>
      <c r="G309">
        <v>2999.99</v>
      </c>
      <c r="H309">
        <v>0.1</v>
      </c>
      <c r="I309">
        <f>Table13[[#This Row],[list_price]]*Table13[[#This Row],[discount]]</f>
        <v>299.99899999999997</v>
      </c>
      <c r="J309">
        <f>(Table13[[#This Row],[list_price]]-Table13[[#This Row],[discount_price]])*Table13[[#This Row],[quantity]]</f>
        <v>5399.982</v>
      </c>
    </row>
    <row r="310" spans="1:10" x14ac:dyDescent="0.25">
      <c r="A310">
        <v>104</v>
      </c>
      <c r="B310">
        <v>1</v>
      </c>
      <c r="C310">
        <v>7</v>
      </c>
      <c r="D310">
        <v>19</v>
      </c>
      <c r="E310">
        <v>2</v>
      </c>
      <c r="F310">
        <v>2</v>
      </c>
      <c r="G310">
        <v>449</v>
      </c>
      <c r="H310">
        <v>0.1</v>
      </c>
      <c r="I310">
        <f>Table13[[#This Row],[list_price]]*Table13[[#This Row],[discount]]</f>
        <v>44.900000000000006</v>
      </c>
      <c r="J310">
        <f>(Table13[[#This Row],[list_price]]-Table13[[#This Row],[discount_price]])*Table13[[#This Row],[quantity]]</f>
        <v>808.2</v>
      </c>
    </row>
    <row r="311" spans="1:10" x14ac:dyDescent="0.25">
      <c r="A311">
        <v>104</v>
      </c>
      <c r="B311">
        <v>2</v>
      </c>
      <c r="C311">
        <v>7</v>
      </c>
      <c r="D311">
        <v>26</v>
      </c>
      <c r="E311">
        <v>2</v>
      </c>
      <c r="F311">
        <v>1</v>
      </c>
      <c r="G311">
        <v>599.99</v>
      </c>
      <c r="H311">
        <v>0.05</v>
      </c>
      <c r="I311">
        <f>Table13[[#This Row],[list_price]]*Table13[[#This Row],[discount]]</f>
        <v>29.999500000000001</v>
      </c>
      <c r="J311">
        <f>(Table13[[#This Row],[list_price]]-Table13[[#This Row],[discount_price]])*Table13[[#This Row],[quantity]]</f>
        <v>569.9905</v>
      </c>
    </row>
    <row r="312" spans="1:10" x14ac:dyDescent="0.25">
      <c r="A312">
        <v>105</v>
      </c>
      <c r="B312">
        <v>1</v>
      </c>
      <c r="C312">
        <v>306</v>
      </c>
      <c r="D312">
        <v>11</v>
      </c>
      <c r="E312">
        <v>2</v>
      </c>
      <c r="F312">
        <v>2</v>
      </c>
      <c r="G312">
        <v>1680.99</v>
      </c>
      <c r="H312">
        <v>0.2</v>
      </c>
      <c r="I312">
        <f>Table13[[#This Row],[list_price]]*Table13[[#This Row],[discount]]</f>
        <v>336.19800000000004</v>
      </c>
      <c r="J312">
        <f>(Table13[[#This Row],[list_price]]-Table13[[#This Row],[discount_price]])*Table13[[#This Row],[quantity]]</f>
        <v>2689.5839999999998</v>
      </c>
    </row>
    <row r="313" spans="1:10" x14ac:dyDescent="0.25">
      <c r="A313">
        <v>105</v>
      </c>
      <c r="B313">
        <v>2</v>
      </c>
      <c r="C313">
        <v>306</v>
      </c>
      <c r="D313">
        <v>3</v>
      </c>
      <c r="E313">
        <v>2</v>
      </c>
      <c r="F313">
        <v>1</v>
      </c>
      <c r="G313">
        <v>999.99</v>
      </c>
      <c r="H313">
        <v>0.05</v>
      </c>
      <c r="I313">
        <f>Table13[[#This Row],[list_price]]*Table13[[#This Row],[discount]]</f>
        <v>49.999500000000005</v>
      </c>
      <c r="J313">
        <f>(Table13[[#This Row],[list_price]]-Table13[[#This Row],[discount_price]])*Table13[[#This Row],[quantity]]</f>
        <v>949.9905</v>
      </c>
    </row>
    <row r="314" spans="1:10" x14ac:dyDescent="0.25">
      <c r="A314">
        <v>105</v>
      </c>
      <c r="B314">
        <v>3</v>
      </c>
      <c r="C314">
        <v>306</v>
      </c>
      <c r="D314">
        <v>9</v>
      </c>
      <c r="E314">
        <v>2</v>
      </c>
      <c r="F314">
        <v>1</v>
      </c>
      <c r="G314">
        <v>2999.99</v>
      </c>
      <c r="H314">
        <v>0.05</v>
      </c>
      <c r="I314">
        <f>Table13[[#This Row],[list_price]]*Table13[[#This Row],[discount]]</f>
        <v>149.99949999999998</v>
      </c>
      <c r="J314">
        <f>(Table13[[#This Row],[list_price]]-Table13[[#This Row],[discount_price]])*Table13[[#This Row],[quantity]]</f>
        <v>2849.9904999999999</v>
      </c>
    </row>
    <row r="315" spans="1:10" x14ac:dyDescent="0.25">
      <c r="A315">
        <v>106</v>
      </c>
      <c r="B315">
        <v>1</v>
      </c>
      <c r="C315">
        <v>422</v>
      </c>
      <c r="D315">
        <v>17</v>
      </c>
      <c r="E315">
        <v>3</v>
      </c>
      <c r="F315">
        <v>1</v>
      </c>
      <c r="G315">
        <v>429</v>
      </c>
      <c r="H315">
        <v>0.1</v>
      </c>
      <c r="I315">
        <f>Table13[[#This Row],[list_price]]*Table13[[#This Row],[discount]]</f>
        <v>42.900000000000006</v>
      </c>
      <c r="J315">
        <f>(Table13[[#This Row],[list_price]]-Table13[[#This Row],[discount_price]])*Table13[[#This Row],[quantity]]</f>
        <v>386.1</v>
      </c>
    </row>
    <row r="316" spans="1:10" x14ac:dyDescent="0.25">
      <c r="A316">
        <v>106</v>
      </c>
      <c r="B316">
        <v>2</v>
      </c>
      <c r="C316">
        <v>422</v>
      </c>
      <c r="D316">
        <v>13</v>
      </c>
      <c r="E316">
        <v>3</v>
      </c>
      <c r="F316">
        <v>2</v>
      </c>
      <c r="G316">
        <v>269.99</v>
      </c>
      <c r="H316">
        <v>0.1</v>
      </c>
      <c r="I316">
        <f>Table13[[#This Row],[list_price]]*Table13[[#This Row],[discount]]</f>
        <v>26.999000000000002</v>
      </c>
      <c r="J316">
        <f>(Table13[[#This Row],[list_price]]-Table13[[#This Row],[discount_price]])*Table13[[#This Row],[quantity]]</f>
        <v>485.98200000000003</v>
      </c>
    </row>
    <row r="317" spans="1:10" x14ac:dyDescent="0.25">
      <c r="A317">
        <v>107</v>
      </c>
      <c r="B317">
        <v>1</v>
      </c>
      <c r="C317">
        <v>633</v>
      </c>
      <c r="D317">
        <v>19</v>
      </c>
      <c r="E317">
        <v>1</v>
      </c>
      <c r="F317">
        <v>1</v>
      </c>
      <c r="G317">
        <v>449</v>
      </c>
      <c r="H317">
        <v>0.2</v>
      </c>
      <c r="I317">
        <f>Table13[[#This Row],[list_price]]*Table13[[#This Row],[discount]]</f>
        <v>89.800000000000011</v>
      </c>
      <c r="J317">
        <f>(Table13[[#This Row],[list_price]]-Table13[[#This Row],[discount_price]])*Table13[[#This Row],[quantity]]</f>
        <v>359.2</v>
      </c>
    </row>
    <row r="318" spans="1:10" x14ac:dyDescent="0.25">
      <c r="A318">
        <v>107</v>
      </c>
      <c r="B318">
        <v>2</v>
      </c>
      <c r="C318">
        <v>633</v>
      </c>
      <c r="D318">
        <v>13</v>
      </c>
      <c r="E318">
        <v>1</v>
      </c>
      <c r="F318">
        <v>2</v>
      </c>
      <c r="G318">
        <v>269.99</v>
      </c>
      <c r="H318">
        <v>0.1</v>
      </c>
      <c r="I318">
        <f>Table13[[#This Row],[list_price]]*Table13[[#This Row],[discount]]</f>
        <v>26.999000000000002</v>
      </c>
      <c r="J318">
        <f>(Table13[[#This Row],[list_price]]-Table13[[#This Row],[discount_price]])*Table13[[#This Row],[quantity]]</f>
        <v>485.98200000000003</v>
      </c>
    </row>
    <row r="319" spans="1:10" x14ac:dyDescent="0.25">
      <c r="A319">
        <v>108</v>
      </c>
      <c r="B319">
        <v>1</v>
      </c>
      <c r="C319">
        <v>12</v>
      </c>
      <c r="D319">
        <v>11</v>
      </c>
      <c r="E319">
        <v>2</v>
      </c>
      <c r="F319">
        <v>1</v>
      </c>
      <c r="G319">
        <v>1680.99</v>
      </c>
      <c r="H319">
        <v>0.1</v>
      </c>
      <c r="I319">
        <f>Table13[[#This Row],[list_price]]*Table13[[#This Row],[discount]]</f>
        <v>168.09900000000002</v>
      </c>
      <c r="J319">
        <f>(Table13[[#This Row],[list_price]]-Table13[[#This Row],[discount_price]])*Table13[[#This Row],[quantity]]</f>
        <v>1512.8910000000001</v>
      </c>
    </row>
    <row r="320" spans="1:10" x14ac:dyDescent="0.25">
      <c r="A320">
        <v>108</v>
      </c>
      <c r="B320">
        <v>2</v>
      </c>
      <c r="C320">
        <v>12</v>
      </c>
      <c r="D320">
        <v>22</v>
      </c>
      <c r="E320">
        <v>2</v>
      </c>
      <c r="F320">
        <v>2</v>
      </c>
      <c r="G320">
        <v>269.99</v>
      </c>
      <c r="H320">
        <v>7.0000000000000007E-2</v>
      </c>
      <c r="I320">
        <f>Table13[[#This Row],[list_price]]*Table13[[#This Row],[discount]]</f>
        <v>18.899300000000004</v>
      </c>
      <c r="J320">
        <f>(Table13[[#This Row],[list_price]]-Table13[[#This Row],[discount_price]])*Table13[[#This Row],[quantity]]</f>
        <v>502.1814</v>
      </c>
    </row>
    <row r="321" spans="1:10" x14ac:dyDescent="0.25">
      <c r="A321">
        <v>108</v>
      </c>
      <c r="B321">
        <v>3</v>
      </c>
      <c r="C321">
        <v>12</v>
      </c>
      <c r="D321">
        <v>16</v>
      </c>
      <c r="E321">
        <v>2</v>
      </c>
      <c r="F321">
        <v>2</v>
      </c>
      <c r="G321">
        <v>599.99</v>
      </c>
      <c r="H321">
        <v>0.05</v>
      </c>
      <c r="I321">
        <f>Table13[[#This Row],[list_price]]*Table13[[#This Row],[discount]]</f>
        <v>29.999500000000001</v>
      </c>
      <c r="J321">
        <f>(Table13[[#This Row],[list_price]]-Table13[[#This Row],[discount_price]])*Table13[[#This Row],[quantity]]</f>
        <v>1139.981</v>
      </c>
    </row>
    <row r="322" spans="1:10" x14ac:dyDescent="0.25">
      <c r="A322">
        <v>109</v>
      </c>
      <c r="B322">
        <v>1</v>
      </c>
      <c r="C322">
        <v>1255</v>
      </c>
      <c r="D322">
        <v>22</v>
      </c>
      <c r="E322">
        <v>2</v>
      </c>
      <c r="F322">
        <v>2</v>
      </c>
      <c r="G322">
        <v>269.99</v>
      </c>
      <c r="H322">
        <v>0.1</v>
      </c>
      <c r="I322">
        <f>Table13[[#This Row],[list_price]]*Table13[[#This Row],[discount]]</f>
        <v>26.999000000000002</v>
      </c>
      <c r="J322">
        <f>(Table13[[#This Row],[list_price]]-Table13[[#This Row],[discount_price]])*Table13[[#This Row],[quantity]]</f>
        <v>485.98200000000003</v>
      </c>
    </row>
    <row r="323" spans="1:10" x14ac:dyDescent="0.25">
      <c r="A323">
        <v>109</v>
      </c>
      <c r="B323">
        <v>2</v>
      </c>
      <c r="C323">
        <v>1255</v>
      </c>
      <c r="D323">
        <v>6</v>
      </c>
      <c r="E323">
        <v>2</v>
      </c>
      <c r="F323">
        <v>1</v>
      </c>
      <c r="G323">
        <v>469.99</v>
      </c>
      <c r="H323">
        <v>7.0000000000000007E-2</v>
      </c>
      <c r="I323">
        <f>Table13[[#This Row],[list_price]]*Table13[[#This Row],[discount]]</f>
        <v>32.899300000000004</v>
      </c>
      <c r="J323">
        <f>(Table13[[#This Row],[list_price]]-Table13[[#This Row],[discount_price]])*Table13[[#This Row],[quantity]]</f>
        <v>437.09070000000003</v>
      </c>
    </row>
    <row r="324" spans="1:10" x14ac:dyDescent="0.25">
      <c r="A324">
        <v>110</v>
      </c>
      <c r="B324">
        <v>1</v>
      </c>
      <c r="C324">
        <v>677</v>
      </c>
      <c r="D324">
        <v>14</v>
      </c>
      <c r="E324">
        <v>3</v>
      </c>
      <c r="F324">
        <v>1</v>
      </c>
      <c r="G324">
        <v>269.99</v>
      </c>
      <c r="H324">
        <v>0.1</v>
      </c>
      <c r="I324">
        <f>Table13[[#This Row],[list_price]]*Table13[[#This Row],[discount]]</f>
        <v>26.999000000000002</v>
      </c>
      <c r="J324">
        <f>(Table13[[#This Row],[list_price]]-Table13[[#This Row],[discount_price]])*Table13[[#This Row],[quantity]]</f>
        <v>242.99100000000001</v>
      </c>
    </row>
    <row r="325" spans="1:10" x14ac:dyDescent="0.25">
      <c r="A325">
        <v>111</v>
      </c>
      <c r="B325">
        <v>1</v>
      </c>
      <c r="C325">
        <v>630</v>
      </c>
      <c r="D325">
        <v>14</v>
      </c>
      <c r="E325">
        <v>2</v>
      </c>
      <c r="F325">
        <v>1</v>
      </c>
      <c r="G325">
        <v>269.99</v>
      </c>
      <c r="H325">
        <v>0.1</v>
      </c>
      <c r="I325">
        <f>Table13[[#This Row],[list_price]]*Table13[[#This Row],[discount]]</f>
        <v>26.999000000000002</v>
      </c>
      <c r="J325">
        <f>(Table13[[#This Row],[list_price]]-Table13[[#This Row],[discount_price]])*Table13[[#This Row],[quantity]]</f>
        <v>242.99100000000001</v>
      </c>
    </row>
    <row r="326" spans="1:10" x14ac:dyDescent="0.25">
      <c r="A326">
        <v>111</v>
      </c>
      <c r="B326">
        <v>2</v>
      </c>
      <c r="C326">
        <v>630</v>
      </c>
      <c r="D326">
        <v>12</v>
      </c>
      <c r="E326">
        <v>2</v>
      </c>
      <c r="F326">
        <v>2</v>
      </c>
      <c r="G326">
        <v>549.99</v>
      </c>
      <c r="H326">
        <v>7.0000000000000007E-2</v>
      </c>
      <c r="I326">
        <f>Table13[[#This Row],[list_price]]*Table13[[#This Row],[discount]]</f>
        <v>38.499300000000005</v>
      </c>
      <c r="J326">
        <f>(Table13[[#This Row],[list_price]]-Table13[[#This Row],[discount_price]])*Table13[[#This Row],[quantity]]</f>
        <v>1022.9814</v>
      </c>
    </row>
    <row r="327" spans="1:10" x14ac:dyDescent="0.25">
      <c r="A327">
        <v>112</v>
      </c>
      <c r="B327">
        <v>1</v>
      </c>
      <c r="C327">
        <v>469</v>
      </c>
      <c r="D327">
        <v>23</v>
      </c>
      <c r="E327">
        <v>2</v>
      </c>
      <c r="F327">
        <v>2</v>
      </c>
      <c r="G327">
        <v>299.99</v>
      </c>
      <c r="H327">
        <v>0.2</v>
      </c>
      <c r="I327">
        <f>Table13[[#This Row],[list_price]]*Table13[[#This Row],[discount]]</f>
        <v>59.998000000000005</v>
      </c>
      <c r="J327">
        <f>(Table13[[#This Row],[list_price]]-Table13[[#This Row],[discount_price]])*Table13[[#This Row],[quantity]]</f>
        <v>479.98400000000004</v>
      </c>
    </row>
    <row r="328" spans="1:10" x14ac:dyDescent="0.25">
      <c r="A328">
        <v>112</v>
      </c>
      <c r="B328">
        <v>2</v>
      </c>
      <c r="C328">
        <v>469</v>
      </c>
      <c r="D328">
        <v>25</v>
      </c>
      <c r="E328">
        <v>2</v>
      </c>
      <c r="F328">
        <v>2</v>
      </c>
      <c r="G328">
        <v>499.99</v>
      </c>
      <c r="H328">
        <v>7.0000000000000007E-2</v>
      </c>
      <c r="I328">
        <f>Table13[[#This Row],[list_price]]*Table13[[#This Row],[discount]]</f>
        <v>34.999300000000005</v>
      </c>
      <c r="J328">
        <f>(Table13[[#This Row],[list_price]]-Table13[[#This Row],[discount_price]])*Table13[[#This Row],[quantity]]</f>
        <v>929.98140000000001</v>
      </c>
    </row>
    <row r="329" spans="1:10" x14ac:dyDescent="0.25">
      <c r="A329">
        <v>112</v>
      </c>
      <c r="B329">
        <v>3</v>
      </c>
      <c r="C329">
        <v>469</v>
      </c>
      <c r="D329">
        <v>24</v>
      </c>
      <c r="E329">
        <v>2</v>
      </c>
      <c r="F329">
        <v>2</v>
      </c>
      <c r="G329">
        <v>549.99</v>
      </c>
      <c r="H329">
        <v>0.05</v>
      </c>
      <c r="I329">
        <f>Table13[[#This Row],[list_price]]*Table13[[#This Row],[discount]]</f>
        <v>27.499500000000001</v>
      </c>
      <c r="J329">
        <f>(Table13[[#This Row],[list_price]]-Table13[[#This Row],[discount_price]])*Table13[[#This Row],[quantity]]</f>
        <v>1044.981</v>
      </c>
    </row>
    <row r="330" spans="1:10" x14ac:dyDescent="0.25">
      <c r="A330">
        <v>112</v>
      </c>
      <c r="B330">
        <v>4</v>
      </c>
      <c r="C330">
        <v>469</v>
      </c>
      <c r="D330">
        <v>5</v>
      </c>
      <c r="E330">
        <v>2</v>
      </c>
      <c r="F330">
        <v>1</v>
      </c>
      <c r="G330">
        <v>1320.99</v>
      </c>
      <c r="H330">
        <v>0.2</v>
      </c>
      <c r="I330">
        <f>Table13[[#This Row],[list_price]]*Table13[[#This Row],[discount]]</f>
        <v>264.19800000000004</v>
      </c>
      <c r="J330">
        <f>(Table13[[#This Row],[list_price]]-Table13[[#This Row],[discount_price]])*Table13[[#This Row],[quantity]]</f>
        <v>1056.7919999999999</v>
      </c>
    </row>
    <row r="331" spans="1:10" x14ac:dyDescent="0.25">
      <c r="A331">
        <v>113</v>
      </c>
      <c r="B331">
        <v>1</v>
      </c>
      <c r="C331">
        <v>1078</v>
      </c>
      <c r="D331">
        <v>12</v>
      </c>
      <c r="E331">
        <v>2</v>
      </c>
      <c r="F331">
        <v>2</v>
      </c>
      <c r="G331">
        <v>549.99</v>
      </c>
      <c r="H331">
        <v>7.0000000000000007E-2</v>
      </c>
      <c r="I331">
        <f>Table13[[#This Row],[list_price]]*Table13[[#This Row],[discount]]</f>
        <v>38.499300000000005</v>
      </c>
      <c r="J331">
        <f>(Table13[[#This Row],[list_price]]-Table13[[#This Row],[discount_price]])*Table13[[#This Row],[quantity]]</f>
        <v>1022.9814</v>
      </c>
    </row>
    <row r="332" spans="1:10" x14ac:dyDescent="0.25">
      <c r="A332">
        <v>113</v>
      </c>
      <c r="B332">
        <v>2</v>
      </c>
      <c r="C332">
        <v>1078</v>
      </c>
      <c r="D332">
        <v>24</v>
      </c>
      <c r="E332">
        <v>2</v>
      </c>
      <c r="F332">
        <v>2</v>
      </c>
      <c r="G332">
        <v>549.99</v>
      </c>
      <c r="H332">
        <v>0.1</v>
      </c>
      <c r="I332">
        <f>Table13[[#This Row],[list_price]]*Table13[[#This Row],[discount]]</f>
        <v>54.999000000000002</v>
      </c>
      <c r="J332">
        <f>(Table13[[#This Row],[list_price]]-Table13[[#This Row],[discount_price]])*Table13[[#This Row],[quantity]]</f>
        <v>989.98199999999997</v>
      </c>
    </row>
    <row r="333" spans="1:10" x14ac:dyDescent="0.25">
      <c r="A333">
        <v>113</v>
      </c>
      <c r="B333">
        <v>3</v>
      </c>
      <c r="C333">
        <v>1078</v>
      </c>
      <c r="D333">
        <v>6</v>
      </c>
      <c r="E333">
        <v>2</v>
      </c>
      <c r="F333">
        <v>1</v>
      </c>
      <c r="G333">
        <v>469.99</v>
      </c>
      <c r="H333">
        <v>7.0000000000000007E-2</v>
      </c>
      <c r="I333">
        <f>Table13[[#This Row],[list_price]]*Table13[[#This Row],[discount]]</f>
        <v>32.899300000000004</v>
      </c>
      <c r="J333">
        <f>(Table13[[#This Row],[list_price]]-Table13[[#This Row],[discount_price]])*Table13[[#This Row],[quantity]]</f>
        <v>437.09070000000003</v>
      </c>
    </row>
    <row r="334" spans="1:10" x14ac:dyDescent="0.25">
      <c r="A334">
        <v>113</v>
      </c>
      <c r="B334">
        <v>4</v>
      </c>
      <c r="C334">
        <v>1078</v>
      </c>
      <c r="D334">
        <v>23</v>
      </c>
      <c r="E334">
        <v>2</v>
      </c>
      <c r="F334">
        <v>1</v>
      </c>
      <c r="G334">
        <v>299.99</v>
      </c>
      <c r="H334">
        <v>0.2</v>
      </c>
      <c r="I334">
        <f>Table13[[#This Row],[list_price]]*Table13[[#This Row],[discount]]</f>
        <v>59.998000000000005</v>
      </c>
      <c r="J334">
        <f>(Table13[[#This Row],[list_price]]-Table13[[#This Row],[discount_price]])*Table13[[#This Row],[quantity]]</f>
        <v>239.99200000000002</v>
      </c>
    </row>
    <row r="335" spans="1:10" x14ac:dyDescent="0.25">
      <c r="A335">
        <v>113</v>
      </c>
      <c r="B335">
        <v>5</v>
      </c>
      <c r="C335">
        <v>1078</v>
      </c>
      <c r="D335">
        <v>5</v>
      </c>
      <c r="E335">
        <v>2</v>
      </c>
      <c r="F335">
        <v>2</v>
      </c>
      <c r="G335">
        <v>1320.99</v>
      </c>
      <c r="H335">
        <v>0.2</v>
      </c>
      <c r="I335">
        <f>Table13[[#This Row],[list_price]]*Table13[[#This Row],[discount]]</f>
        <v>264.19800000000004</v>
      </c>
      <c r="J335">
        <f>(Table13[[#This Row],[list_price]]-Table13[[#This Row],[discount_price]])*Table13[[#This Row],[quantity]]</f>
        <v>2113.5839999999998</v>
      </c>
    </row>
    <row r="336" spans="1:10" x14ac:dyDescent="0.25">
      <c r="A336">
        <v>114</v>
      </c>
      <c r="B336">
        <v>1</v>
      </c>
      <c r="C336">
        <v>1431</v>
      </c>
      <c r="D336">
        <v>12</v>
      </c>
      <c r="E336">
        <v>2</v>
      </c>
      <c r="F336">
        <v>1</v>
      </c>
      <c r="G336">
        <v>549.99</v>
      </c>
      <c r="H336">
        <v>0.05</v>
      </c>
      <c r="I336">
        <f>Table13[[#This Row],[list_price]]*Table13[[#This Row],[discount]]</f>
        <v>27.499500000000001</v>
      </c>
      <c r="J336">
        <f>(Table13[[#This Row],[list_price]]-Table13[[#This Row],[discount_price]])*Table13[[#This Row],[quantity]]</f>
        <v>522.4905</v>
      </c>
    </row>
    <row r="337" spans="1:10" x14ac:dyDescent="0.25">
      <c r="A337">
        <v>114</v>
      </c>
      <c r="B337">
        <v>2</v>
      </c>
      <c r="C337">
        <v>1431</v>
      </c>
      <c r="D337">
        <v>2</v>
      </c>
      <c r="E337">
        <v>2</v>
      </c>
      <c r="F337">
        <v>1</v>
      </c>
      <c r="G337">
        <v>749.99</v>
      </c>
      <c r="H337">
        <v>7.0000000000000007E-2</v>
      </c>
      <c r="I337">
        <f>Table13[[#This Row],[list_price]]*Table13[[#This Row],[discount]]</f>
        <v>52.499300000000005</v>
      </c>
      <c r="J337">
        <f>(Table13[[#This Row],[list_price]]-Table13[[#This Row],[discount_price]])*Table13[[#This Row],[quantity]]</f>
        <v>697.49070000000006</v>
      </c>
    </row>
    <row r="338" spans="1:10" x14ac:dyDescent="0.25">
      <c r="A338">
        <v>114</v>
      </c>
      <c r="B338">
        <v>3</v>
      </c>
      <c r="C338">
        <v>1431</v>
      </c>
      <c r="D338">
        <v>13</v>
      </c>
      <c r="E338">
        <v>2</v>
      </c>
      <c r="F338">
        <v>2</v>
      </c>
      <c r="G338">
        <v>269.99</v>
      </c>
      <c r="H338">
        <v>0.1</v>
      </c>
      <c r="I338">
        <f>Table13[[#This Row],[list_price]]*Table13[[#This Row],[discount]]</f>
        <v>26.999000000000002</v>
      </c>
      <c r="J338">
        <f>(Table13[[#This Row],[list_price]]-Table13[[#This Row],[discount_price]])*Table13[[#This Row],[quantity]]</f>
        <v>485.98200000000003</v>
      </c>
    </row>
    <row r="339" spans="1:10" x14ac:dyDescent="0.25">
      <c r="A339">
        <v>115</v>
      </c>
      <c r="B339">
        <v>1</v>
      </c>
      <c r="C339">
        <v>1369</v>
      </c>
      <c r="D339">
        <v>22</v>
      </c>
      <c r="E339">
        <v>2</v>
      </c>
      <c r="F339">
        <v>1</v>
      </c>
      <c r="G339">
        <v>269.99</v>
      </c>
      <c r="H339">
        <v>0.2</v>
      </c>
      <c r="I339">
        <f>Table13[[#This Row],[list_price]]*Table13[[#This Row],[discount]]</f>
        <v>53.998000000000005</v>
      </c>
      <c r="J339">
        <f>(Table13[[#This Row],[list_price]]-Table13[[#This Row],[discount_price]])*Table13[[#This Row],[quantity]]</f>
        <v>215.99200000000002</v>
      </c>
    </row>
    <row r="340" spans="1:10" x14ac:dyDescent="0.25">
      <c r="A340">
        <v>115</v>
      </c>
      <c r="B340">
        <v>2</v>
      </c>
      <c r="C340">
        <v>1369</v>
      </c>
      <c r="D340">
        <v>19</v>
      </c>
      <c r="E340">
        <v>2</v>
      </c>
      <c r="F340">
        <v>1</v>
      </c>
      <c r="G340">
        <v>449</v>
      </c>
      <c r="H340">
        <v>0.1</v>
      </c>
      <c r="I340">
        <f>Table13[[#This Row],[list_price]]*Table13[[#This Row],[discount]]</f>
        <v>44.900000000000006</v>
      </c>
      <c r="J340">
        <f>(Table13[[#This Row],[list_price]]-Table13[[#This Row],[discount_price]])*Table13[[#This Row],[quantity]]</f>
        <v>404.1</v>
      </c>
    </row>
    <row r="341" spans="1:10" x14ac:dyDescent="0.25">
      <c r="A341">
        <v>116</v>
      </c>
      <c r="B341">
        <v>1</v>
      </c>
      <c r="C341">
        <v>471</v>
      </c>
      <c r="D341">
        <v>26</v>
      </c>
      <c r="E341">
        <v>2</v>
      </c>
      <c r="F341">
        <v>1</v>
      </c>
      <c r="G341">
        <v>599.99</v>
      </c>
      <c r="H341">
        <v>0.05</v>
      </c>
      <c r="I341">
        <f>Table13[[#This Row],[list_price]]*Table13[[#This Row],[discount]]</f>
        <v>29.999500000000001</v>
      </c>
      <c r="J341">
        <f>(Table13[[#This Row],[list_price]]-Table13[[#This Row],[discount_price]])*Table13[[#This Row],[quantity]]</f>
        <v>569.9905</v>
      </c>
    </row>
    <row r="342" spans="1:10" x14ac:dyDescent="0.25">
      <c r="A342">
        <v>117</v>
      </c>
      <c r="B342">
        <v>1</v>
      </c>
      <c r="C342">
        <v>740</v>
      </c>
      <c r="D342">
        <v>22</v>
      </c>
      <c r="E342">
        <v>2</v>
      </c>
      <c r="F342">
        <v>2</v>
      </c>
      <c r="G342">
        <v>269.99</v>
      </c>
      <c r="H342">
        <v>0.2</v>
      </c>
      <c r="I342">
        <f>Table13[[#This Row],[list_price]]*Table13[[#This Row],[discount]]</f>
        <v>53.998000000000005</v>
      </c>
      <c r="J342">
        <f>(Table13[[#This Row],[list_price]]-Table13[[#This Row],[discount_price]])*Table13[[#This Row],[quantity]]</f>
        <v>431.98400000000004</v>
      </c>
    </row>
    <row r="343" spans="1:10" x14ac:dyDescent="0.25">
      <c r="A343">
        <v>117</v>
      </c>
      <c r="B343">
        <v>2</v>
      </c>
      <c r="C343">
        <v>740</v>
      </c>
      <c r="D343">
        <v>26</v>
      </c>
      <c r="E343">
        <v>2</v>
      </c>
      <c r="F343">
        <v>1</v>
      </c>
      <c r="G343">
        <v>599.99</v>
      </c>
      <c r="H343">
        <v>0.05</v>
      </c>
      <c r="I343">
        <f>Table13[[#This Row],[list_price]]*Table13[[#This Row],[discount]]</f>
        <v>29.999500000000001</v>
      </c>
      <c r="J343">
        <f>(Table13[[#This Row],[list_price]]-Table13[[#This Row],[discount_price]])*Table13[[#This Row],[quantity]]</f>
        <v>569.9905</v>
      </c>
    </row>
    <row r="344" spans="1:10" x14ac:dyDescent="0.25">
      <c r="A344">
        <v>117</v>
      </c>
      <c r="B344">
        <v>3</v>
      </c>
      <c r="C344">
        <v>740</v>
      </c>
      <c r="D344">
        <v>14</v>
      </c>
      <c r="E344">
        <v>2</v>
      </c>
      <c r="F344">
        <v>1</v>
      </c>
      <c r="G344">
        <v>269.99</v>
      </c>
      <c r="H344">
        <v>0.2</v>
      </c>
      <c r="I344">
        <f>Table13[[#This Row],[list_price]]*Table13[[#This Row],[discount]]</f>
        <v>53.998000000000005</v>
      </c>
      <c r="J344">
        <f>(Table13[[#This Row],[list_price]]-Table13[[#This Row],[discount_price]])*Table13[[#This Row],[quantity]]</f>
        <v>215.99200000000002</v>
      </c>
    </row>
    <row r="345" spans="1:10" x14ac:dyDescent="0.25">
      <c r="A345">
        <v>117</v>
      </c>
      <c r="B345">
        <v>4</v>
      </c>
      <c r="C345">
        <v>740</v>
      </c>
      <c r="D345">
        <v>19</v>
      </c>
      <c r="E345">
        <v>2</v>
      </c>
      <c r="F345">
        <v>1</v>
      </c>
      <c r="G345">
        <v>449</v>
      </c>
      <c r="H345">
        <v>0.05</v>
      </c>
      <c r="I345">
        <f>Table13[[#This Row],[list_price]]*Table13[[#This Row],[discount]]</f>
        <v>22.450000000000003</v>
      </c>
      <c r="J345">
        <f>(Table13[[#This Row],[list_price]]-Table13[[#This Row],[discount_price]])*Table13[[#This Row],[quantity]]</f>
        <v>426.55</v>
      </c>
    </row>
    <row r="346" spans="1:10" x14ac:dyDescent="0.25">
      <c r="A346">
        <v>118</v>
      </c>
      <c r="B346">
        <v>1</v>
      </c>
      <c r="C346">
        <v>577</v>
      </c>
      <c r="D346">
        <v>18</v>
      </c>
      <c r="E346">
        <v>1</v>
      </c>
      <c r="F346">
        <v>1</v>
      </c>
      <c r="G346">
        <v>449</v>
      </c>
      <c r="H346">
        <v>7.0000000000000007E-2</v>
      </c>
      <c r="I346">
        <f>Table13[[#This Row],[list_price]]*Table13[[#This Row],[discount]]</f>
        <v>31.430000000000003</v>
      </c>
      <c r="J346">
        <f>(Table13[[#This Row],[list_price]]-Table13[[#This Row],[discount_price]])*Table13[[#This Row],[quantity]]</f>
        <v>417.57</v>
      </c>
    </row>
    <row r="347" spans="1:10" x14ac:dyDescent="0.25">
      <c r="A347">
        <v>118</v>
      </c>
      <c r="B347">
        <v>2</v>
      </c>
      <c r="C347">
        <v>577</v>
      </c>
      <c r="D347">
        <v>4</v>
      </c>
      <c r="E347">
        <v>1</v>
      </c>
      <c r="F347">
        <v>1</v>
      </c>
      <c r="G347">
        <v>2899.99</v>
      </c>
      <c r="H347">
        <v>7.0000000000000007E-2</v>
      </c>
      <c r="I347">
        <f>Table13[[#This Row],[list_price]]*Table13[[#This Row],[discount]]</f>
        <v>202.99930000000001</v>
      </c>
      <c r="J347">
        <f>(Table13[[#This Row],[list_price]]-Table13[[#This Row],[discount_price]])*Table13[[#This Row],[quantity]]</f>
        <v>2696.9906999999998</v>
      </c>
    </row>
    <row r="348" spans="1:10" x14ac:dyDescent="0.25">
      <c r="A348">
        <v>118</v>
      </c>
      <c r="B348">
        <v>3</v>
      </c>
      <c r="C348">
        <v>577</v>
      </c>
      <c r="D348">
        <v>6</v>
      </c>
      <c r="E348">
        <v>1</v>
      </c>
      <c r="F348">
        <v>1</v>
      </c>
      <c r="G348">
        <v>469.99</v>
      </c>
      <c r="H348">
        <v>7.0000000000000007E-2</v>
      </c>
      <c r="I348">
        <f>Table13[[#This Row],[list_price]]*Table13[[#This Row],[discount]]</f>
        <v>32.899300000000004</v>
      </c>
      <c r="J348">
        <f>(Table13[[#This Row],[list_price]]-Table13[[#This Row],[discount_price]])*Table13[[#This Row],[quantity]]</f>
        <v>437.09070000000003</v>
      </c>
    </row>
    <row r="349" spans="1:10" x14ac:dyDescent="0.25">
      <c r="A349">
        <v>118</v>
      </c>
      <c r="B349">
        <v>4</v>
      </c>
      <c r="C349">
        <v>577</v>
      </c>
      <c r="D349">
        <v>3</v>
      </c>
      <c r="E349">
        <v>1</v>
      </c>
      <c r="F349">
        <v>2</v>
      </c>
      <c r="G349">
        <v>999.99</v>
      </c>
      <c r="H349">
        <v>0.1</v>
      </c>
      <c r="I349">
        <f>Table13[[#This Row],[list_price]]*Table13[[#This Row],[discount]]</f>
        <v>99.999000000000009</v>
      </c>
      <c r="J349">
        <f>(Table13[[#This Row],[list_price]]-Table13[[#This Row],[discount_price]])*Table13[[#This Row],[quantity]]</f>
        <v>1799.982</v>
      </c>
    </row>
    <row r="350" spans="1:10" x14ac:dyDescent="0.25">
      <c r="A350">
        <v>118</v>
      </c>
      <c r="B350">
        <v>5</v>
      </c>
      <c r="C350">
        <v>577</v>
      </c>
      <c r="D350">
        <v>23</v>
      </c>
      <c r="E350">
        <v>1</v>
      </c>
      <c r="F350">
        <v>2</v>
      </c>
      <c r="G350">
        <v>299.99</v>
      </c>
      <c r="H350">
        <v>7.0000000000000007E-2</v>
      </c>
      <c r="I350">
        <f>Table13[[#This Row],[list_price]]*Table13[[#This Row],[discount]]</f>
        <v>20.999300000000002</v>
      </c>
      <c r="J350">
        <f>(Table13[[#This Row],[list_price]]-Table13[[#This Row],[discount_price]])*Table13[[#This Row],[quantity]]</f>
        <v>557.98140000000001</v>
      </c>
    </row>
    <row r="351" spans="1:10" x14ac:dyDescent="0.25">
      <c r="A351">
        <v>119</v>
      </c>
      <c r="B351">
        <v>1</v>
      </c>
      <c r="C351">
        <v>925</v>
      </c>
      <c r="D351">
        <v>25</v>
      </c>
      <c r="E351">
        <v>2</v>
      </c>
      <c r="F351">
        <v>1</v>
      </c>
      <c r="G351">
        <v>499.99</v>
      </c>
      <c r="H351">
        <v>0.05</v>
      </c>
      <c r="I351">
        <f>Table13[[#This Row],[list_price]]*Table13[[#This Row],[discount]]</f>
        <v>24.999500000000001</v>
      </c>
      <c r="J351">
        <f>(Table13[[#This Row],[list_price]]-Table13[[#This Row],[discount_price]])*Table13[[#This Row],[quantity]]</f>
        <v>474.9905</v>
      </c>
    </row>
    <row r="352" spans="1:10" x14ac:dyDescent="0.25">
      <c r="A352">
        <v>120</v>
      </c>
      <c r="B352">
        <v>1</v>
      </c>
      <c r="C352">
        <v>327</v>
      </c>
      <c r="D352">
        <v>13</v>
      </c>
      <c r="E352">
        <v>2</v>
      </c>
      <c r="F352">
        <v>2</v>
      </c>
      <c r="G352">
        <v>269.99</v>
      </c>
      <c r="H352">
        <v>0.05</v>
      </c>
      <c r="I352">
        <f>Table13[[#This Row],[list_price]]*Table13[[#This Row],[discount]]</f>
        <v>13.499500000000001</v>
      </c>
      <c r="J352">
        <f>(Table13[[#This Row],[list_price]]-Table13[[#This Row],[discount_price]])*Table13[[#This Row],[quantity]]</f>
        <v>512.98099999999999</v>
      </c>
    </row>
    <row r="353" spans="1:10" x14ac:dyDescent="0.25">
      <c r="A353">
        <v>120</v>
      </c>
      <c r="B353">
        <v>2</v>
      </c>
      <c r="C353">
        <v>327</v>
      </c>
      <c r="D353">
        <v>6</v>
      </c>
      <c r="E353">
        <v>2</v>
      </c>
      <c r="F353">
        <v>2</v>
      </c>
      <c r="G353">
        <v>469.99</v>
      </c>
      <c r="H353">
        <v>0.05</v>
      </c>
      <c r="I353">
        <f>Table13[[#This Row],[list_price]]*Table13[[#This Row],[discount]]</f>
        <v>23.499500000000001</v>
      </c>
      <c r="J353">
        <f>(Table13[[#This Row],[list_price]]-Table13[[#This Row],[discount_price]])*Table13[[#This Row],[quantity]]</f>
        <v>892.98099999999999</v>
      </c>
    </row>
    <row r="354" spans="1:10" x14ac:dyDescent="0.25">
      <c r="A354">
        <v>120</v>
      </c>
      <c r="B354">
        <v>3</v>
      </c>
      <c r="C354">
        <v>327</v>
      </c>
      <c r="D354">
        <v>10</v>
      </c>
      <c r="E354">
        <v>2</v>
      </c>
      <c r="F354">
        <v>2</v>
      </c>
      <c r="G354">
        <v>1549</v>
      </c>
      <c r="H354">
        <v>0.05</v>
      </c>
      <c r="I354">
        <f>Table13[[#This Row],[list_price]]*Table13[[#This Row],[discount]]</f>
        <v>77.45</v>
      </c>
      <c r="J354">
        <f>(Table13[[#This Row],[list_price]]-Table13[[#This Row],[discount_price]])*Table13[[#This Row],[quantity]]</f>
        <v>2943.1</v>
      </c>
    </row>
    <row r="355" spans="1:10" x14ac:dyDescent="0.25">
      <c r="A355">
        <v>120</v>
      </c>
      <c r="B355">
        <v>4</v>
      </c>
      <c r="C355">
        <v>327</v>
      </c>
      <c r="D355">
        <v>17</v>
      </c>
      <c r="E355">
        <v>2</v>
      </c>
      <c r="F355">
        <v>1</v>
      </c>
      <c r="G355">
        <v>429</v>
      </c>
      <c r="H355">
        <v>0.05</v>
      </c>
      <c r="I355">
        <f>Table13[[#This Row],[list_price]]*Table13[[#This Row],[discount]]</f>
        <v>21.450000000000003</v>
      </c>
      <c r="J355">
        <f>(Table13[[#This Row],[list_price]]-Table13[[#This Row],[discount_price]])*Table13[[#This Row],[quantity]]</f>
        <v>407.55</v>
      </c>
    </row>
    <row r="356" spans="1:10" x14ac:dyDescent="0.25">
      <c r="A356">
        <v>120</v>
      </c>
      <c r="B356">
        <v>5</v>
      </c>
      <c r="C356">
        <v>327</v>
      </c>
      <c r="D356">
        <v>16</v>
      </c>
      <c r="E356">
        <v>2</v>
      </c>
      <c r="F356">
        <v>2</v>
      </c>
      <c r="G356">
        <v>599.99</v>
      </c>
      <c r="H356">
        <v>0.2</v>
      </c>
      <c r="I356">
        <f>Table13[[#This Row],[list_price]]*Table13[[#This Row],[discount]]</f>
        <v>119.998</v>
      </c>
      <c r="J356">
        <f>(Table13[[#This Row],[list_price]]-Table13[[#This Row],[discount_price]])*Table13[[#This Row],[quantity]]</f>
        <v>959.98400000000004</v>
      </c>
    </row>
    <row r="357" spans="1:10" x14ac:dyDescent="0.25">
      <c r="A357">
        <v>121</v>
      </c>
      <c r="B357">
        <v>1</v>
      </c>
      <c r="C357">
        <v>755</v>
      </c>
      <c r="D357">
        <v>5</v>
      </c>
      <c r="E357">
        <v>2</v>
      </c>
      <c r="F357">
        <v>1</v>
      </c>
      <c r="G357">
        <v>1320.99</v>
      </c>
      <c r="H357">
        <v>0.2</v>
      </c>
      <c r="I357">
        <f>Table13[[#This Row],[list_price]]*Table13[[#This Row],[discount]]</f>
        <v>264.19800000000004</v>
      </c>
      <c r="J357">
        <f>(Table13[[#This Row],[list_price]]-Table13[[#This Row],[discount_price]])*Table13[[#This Row],[quantity]]</f>
        <v>1056.7919999999999</v>
      </c>
    </row>
    <row r="358" spans="1:10" x14ac:dyDescent="0.25">
      <c r="A358">
        <v>121</v>
      </c>
      <c r="B358">
        <v>2</v>
      </c>
      <c r="C358">
        <v>755</v>
      </c>
      <c r="D358">
        <v>14</v>
      </c>
      <c r="E358">
        <v>2</v>
      </c>
      <c r="F358">
        <v>2</v>
      </c>
      <c r="G358">
        <v>269.99</v>
      </c>
      <c r="H358">
        <v>0.1</v>
      </c>
      <c r="I358">
        <f>Table13[[#This Row],[list_price]]*Table13[[#This Row],[discount]]</f>
        <v>26.999000000000002</v>
      </c>
      <c r="J358">
        <f>(Table13[[#This Row],[list_price]]-Table13[[#This Row],[discount_price]])*Table13[[#This Row],[quantity]]</f>
        <v>485.98200000000003</v>
      </c>
    </row>
    <row r="359" spans="1:10" x14ac:dyDescent="0.25">
      <c r="A359">
        <v>121</v>
      </c>
      <c r="B359">
        <v>3</v>
      </c>
      <c r="C359">
        <v>755</v>
      </c>
      <c r="D359">
        <v>4</v>
      </c>
      <c r="E359">
        <v>2</v>
      </c>
      <c r="F359">
        <v>2</v>
      </c>
      <c r="G359">
        <v>2899.99</v>
      </c>
      <c r="H359">
        <v>0.1</v>
      </c>
      <c r="I359">
        <f>Table13[[#This Row],[list_price]]*Table13[[#This Row],[discount]]</f>
        <v>289.99899999999997</v>
      </c>
      <c r="J359">
        <f>(Table13[[#This Row],[list_price]]-Table13[[#This Row],[discount_price]])*Table13[[#This Row],[quantity]]</f>
        <v>5219.982</v>
      </c>
    </row>
    <row r="360" spans="1:10" x14ac:dyDescent="0.25">
      <c r="A360">
        <v>121</v>
      </c>
      <c r="B360">
        <v>4</v>
      </c>
      <c r="C360">
        <v>755</v>
      </c>
      <c r="D360">
        <v>24</v>
      </c>
      <c r="E360">
        <v>2</v>
      </c>
      <c r="F360">
        <v>2</v>
      </c>
      <c r="G360">
        <v>549.99</v>
      </c>
      <c r="H360">
        <v>7.0000000000000007E-2</v>
      </c>
      <c r="I360">
        <f>Table13[[#This Row],[list_price]]*Table13[[#This Row],[discount]]</f>
        <v>38.499300000000005</v>
      </c>
      <c r="J360">
        <f>(Table13[[#This Row],[list_price]]-Table13[[#This Row],[discount_price]])*Table13[[#This Row],[quantity]]</f>
        <v>1022.9814</v>
      </c>
    </row>
    <row r="361" spans="1:10" x14ac:dyDescent="0.25">
      <c r="A361">
        <v>121</v>
      </c>
      <c r="B361">
        <v>5</v>
      </c>
      <c r="C361">
        <v>755</v>
      </c>
      <c r="D361">
        <v>2</v>
      </c>
      <c r="E361">
        <v>2</v>
      </c>
      <c r="F361">
        <v>2</v>
      </c>
      <c r="G361">
        <v>749.99</v>
      </c>
      <c r="H361">
        <v>0.05</v>
      </c>
      <c r="I361">
        <f>Table13[[#This Row],[list_price]]*Table13[[#This Row],[discount]]</f>
        <v>37.499500000000005</v>
      </c>
      <c r="J361">
        <f>(Table13[[#This Row],[list_price]]-Table13[[#This Row],[discount_price]])*Table13[[#This Row],[quantity]]</f>
        <v>1424.981</v>
      </c>
    </row>
    <row r="362" spans="1:10" x14ac:dyDescent="0.25">
      <c r="A362">
        <v>122</v>
      </c>
      <c r="B362">
        <v>1</v>
      </c>
      <c r="C362">
        <v>786</v>
      </c>
      <c r="D362">
        <v>16</v>
      </c>
      <c r="E362">
        <v>2</v>
      </c>
      <c r="F362">
        <v>1</v>
      </c>
      <c r="G362">
        <v>599.99</v>
      </c>
      <c r="H362">
        <v>0.1</v>
      </c>
      <c r="I362">
        <f>Table13[[#This Row],[list_price]]*Table13[[#This Row],[discount]]</f>
        <v>59.999000000000002</v>
      </c>
      <c r="J362">
        <f>(Table13[[#This Row],[list_price]]-Table13[[#This Row],[discount_price]])*Table13[[#This Row],[quantity]]</f>
        <v>539.99099999999999</v>
      </c>
    </row>
    <row r="363" spans="1:10" x14ac:dyDescent="0.25">
      <c r="A363">
        <v>123</v>
      </c>
      <c r="B363">
        <v>1</v>
      </c>
      <c r="C363">
        <v>766</v>
      </c>
      <c r="D363">
        <v>12</v>
      </c>
      <c r="E363">
        <v>2</v>
      </c>
      <c r="F363">
        <v>2</v>
      </c>
      <c r="G363">
        <v>549.99</v>
      </c>
      <c r="H363">
        <v>0.1</v>
      </c>
      <c r="I363">
        <f>Table13[[#This Row],[list_price]]*Table13[[#This Row],[discount]]</f>
        <v>54.999000000000002</v>
      </c>
      <c r="J363">
        <f>(Table13[[#This Row],[list_price]]-Table13[[#This Row],[discount_price]])*Table13[[#This Row],[quantity]]</f>
        <v>989.98199999999997</v>
      </c>
    </row>
    <row r="364" spans="1:10" x14ac:dyDescent="0.25">
      <c r="A364">
        <v>124</v>
      </c>
      <c r="B364">
        <v>1</v>
      </c>
      <c r="C364">
        <v>403</v>
      </c>
      <c r="D364">
        <v>16</v>
      </c>
      <c r="E364">
        <v>1</v>
      </c>
      <c r="F364">
        <v>1</v>
      </c>
      <c r="G364">
        <v>599.99</v>
      </c>
      <c r="H364">
        <v>0.05</v>
      </c>
      <c r="I364">
        <f>Table13[[#This Row],[list_price]]*Table13[[#This Row],[discount]]</f>
        <v>29.999500000000001</v>
      </c>
      <c r="J364">
        <f>(Table13[[#This Row],[list_price]]-Table13[[#This Row],[discount_price]])*Table13[[#This Row],[quantity]]</f>
        <v>569.9905</v>
      </c>
    </row>
    <row r="365" spans="1:10" x14ac:dyDescent="0.25">
      <c r="A365">
        <v>124</v>
      </c>
      <c r="B365">
        <v>2</v>
      </c>
      <c r="C365">
        <v>403</v>
      </c>
      <c r="D365">
        <v>4</v>
      </c>
      <c r="E365">
        <v>1</v>
      </c>
      <c r="F365">
        <v>1</v>
      </c>
      <c r="G365">
        <v>2899.99</v>
      </c>
      <c r="H365">
        <v>7.0000000000000007E-2</v>
      </c>
      <c r="I365">
        <f>Table13[[#This Row],[list_price]]*Table13[[#This Row],[discount]]</f>
        <v>202.99930000000001</v>
      </c>
      <c r="J365">
        <f>(Table13[[#This Row],[list_price]]-Table13[[#This Row],[discount_price]])*Table13[[#This Row],[quantity]]</f>
        <v>2696.9906999999998</v>
      </c>
    </row>
    <row r="366" spans="1:10" x14ac:dyDescent="0.25">
      <c r="A366">
        <v>124</v>
      </c>
      <c r="B366">
        <v>3</v>
      </c>
      <c r="C366">
        <v>403</v>
      </c>
      <c r="D366">
        <v>7</v>
      </c>
      <c r="E366">
        <v>1</v>
      </c>
      <c r="F366">
        <v>2</v>
      </c>
      <c r="G366">
        <v>3999.99</v>
      </c>
      <c r="H366">
        <v>0.05</v>
      </c>
      <c r="I366">
        <f>Table13[[#This Row],[list_price]]*Table13[[#This Row],[discount]]</f>
        <v>199.99950000000001</v>
      </c>
      <c r="J366">
        <f>(Table13[[#This Row],[list_price]]-Table13[[#This Row],[discount_price]])*Table13[[#This Row],[quantity]]</f>
        <v>7599.9809999999998</v>
      </c>
    </row>
    <row r="367" spans="1:10" x14ac:dyDescent="0.25">
      <c r="A367">
        <v>125</v>
      </c>
      <c r="B367">
        <v>1</v>
      </c>
      <c r="C367">
        <v>685</v>
      </c>
      <c r="D367">
        <v>17</v>
      </c>
      <c r="E367">
        <v>2</v>
      </c>
      <c r="F367">
        <v>1</v>
      </c>
      <c r="G367">
        <v>429</v>
      </c>
      <c r="H367">
        <v>0.1</v>
      </c>
      <c r="I367">
        <f>Table13[[#This Row],[list_price]]*Table13[[#This Row],[discount]]</f>
        <v>42.900000000000006</v>
      </c>
      <c r="J367">
        <f>(Table13[[#This Row],[list_price]]-Table13[[#This Row],[discount_price]])*Table13[[#This Row],[quantity]]</f>
        <v>386.1</v>
      </c>
    </row>
    <row r="368" spans="1:10" x14ac:dyDescent="0.25">
      <c r="A368">
        <v>126</v>
      </c>
      <c r="B368">
        <v>1</v>
      </c>
      <c r="C368">
        <v>1365</v>
      </c>
      <c r="D368">
        <v>9</v>
      </c>
      <c r="E368">
        <v>2</v>
      </c>
      <c r="F368">
        <v>2</v>
      </c>
      <c r="G368">
        <v>2999.99</v>
      </c>
      <c r="H368">
        <v>0.05</v>
      </c>
      <c r="I368">
        <f>Table13[[#This Row],[list_price]]*Table13[[#This Row],[discount]]</f>
        <v>149.99949999999998</v>
      </c>
      <c r="J368">
        <f>(Table13[[#This Row],[list_price]]-Table13[[#This Row],[discount_price]])*Table13[[#This Row],[quantity]]</f>
        <v>5699.9809999999998</v>
      </c>
    </row>
    <row r="369" spans="1:10" x14ac:dyDescent="0.25">
      <c r="A369">
        <v>127</v>
      </c>
      <c r="B369">
        <v>1</v>
      </c>
      <c r="C369">
        <v>484</v>
      </c>
      <c r="D369">
        <v>17</v>
      </c>
      <c r="E369">
        <v>3</v>
      </c>
      <c r="F369">
        <v>1</v>
      </c>
      <c r="G369">
        <v>429</v>
      </c>
      <c r="H369">
        <v>7.0000000000000007E-2</v>
      </c>
      <c r="I369">
        <f>Table13[[#This Row],[list_price]]*Table13[[#This Row],[discount]]</f>
        <v>30.03</v>
      </c>
      <c r="J369">
        <f>(Table13[[#This Row],[list_price]]-Table13[[#This Row],[discount_price]])*Table13[[#This Row],[quantity]]</f>
        <v>398.97</v>
      </c>
    </row>
    <row r="370" spans="1:10" x14ac:dyDescent="0.25">
      <c r="A370">
        <v>127</v>
      </c>
      <c r="B370">
        <v>2</v>
      </c>
      <c r="C370">
        <v>484</v>
      </c>
      <c r="D370">
        <v>20</v>
      </c>
      <c r="E370">
        <v>3</v>
      </c>
      <c r="F370">
        <v>1</v>
      </c>
      <c r="G370">
        <v>599.99</v>
      </c>
      <c r="H370">
        <v>0.1</v>
      </c>
      <c r="I370">
        <f>Table13[[#This Row],[list_price]]*Table13[[#This Row],[discount]]</f>
        <v>59.999000000000002</v>
      </c>
      <c r="J370">
        <f>(Table13[[#This Row],[list_price]]-Table13[[#This Row],[discount_price]])*Table13[[#This Row],[quantity]]</f>
        <v>539.99099999999999</v>
      </c>
    </row>
    <row r="371" spans="1:10" x14ac:dyDescent="0.25">
      <c r="A371">
        <v>127</v>
      </c>
      <c r="B371">
        <v>3</v>
      </c>
      <c r="C371">
        <v>484</v>
      </c>
      <c r="D371">
        <v>4</v>
      </c>
      <c r="E371">
        <v>3</v>
      </c>
      <c r="F371">
        <v>2</v>
      </c>
      <c r="G371">
        <v>2899.99</v>
      </c>
      <c r="H371">
        <v>7.0000000000000007E-2</v>
      </c>
      <c r="I371">
        <f>Table13[[#This Row],[list_price]]*Table13[[#This Row],[discount]]</f>
        <v>202.99930000000001</v>
      </c>
      <c r="J371">
        <f>(Table13[[#This Row],[list_price]]-Table13[[#This Row],[discount_price]])*Table13[[#This Row],[quantity]]</f>
        <v>5393.9813999999997</v>
      </c>
    </row>
    <row r="372" spans="1:10" x14ac:dyDescent="0.25">
      <c r="A372">
        <v>128</v>
      </c>
      <c r="B372">
        <v>1</v>
      </c>
      <c r="C372">
        <v>86</v>
      </c>
      <c r="D372">
        <v>24</v>
      </c>
      <c r="E372">
        <v>2</v>
      </c>
      <c r="F372">
        <v>2</v>
      </c>
      <c r="G372">
        <v>549.99</v>
      </c>
      <c r="H372">
        <v>0.1</v>
      </c>
      <c r="I372">
        <f>Table13[[#This Row],[list_price]]*Table13[[#This Row],[discount]]</f>
        <v>54.999000000000002</v>
      </c>
      <c r="J372">
        <f>(Table13[[#This Row],[list_price]]-Table13[[#This Row],[discount_price]])*Table13[[#This Row],[quantity]]</f>
        <v>989.98199999999997</v>
      </c>
    </row>
    <row r="373" spans="1:10" x14ac:dyDescent="0.25">
      <c r="A373">
        <v>128</v>
      </c>
      <c r="B373">
        <v>2</v>
      </c>
      <c r="C373">
        <v>86</v>
      </c>
      <c r="D373">
        <v>16</v>
      </c>
      <c r="E373">
        <v>2</v>
      </c>
      <c r="F373">
        <v>2</v>
      </c>
      <c r="G373">
        <v>599.99</v>
      </c>
      <c r="H373">
        <v>0.1</v>
      </c>
      <c r="I373">
        <f>Table13[[#This Row],[list_price]]*Table13[[#This Row],[discount]]</f>
        <v>59.999000000000002</v>
      </c>
      <c r="J373">
        <f>(Table13[[#This Row],[list_price]]-Table13[[#This Row],[discount_price]])*Table13[[#This Row],[quantity]]</f>
        <v>1079.982</v>
      </c>
    </row>
    <row r="374" spans="1:10" x14ac:dyDescent="0.25">
      <c r="A374">
        <v>128</v>
      </c>
      <c r="B374">
        <v>3</v>
      </c>
      <c r="C374">
        <v>86</v>
      </c>
      <c r="D374">
        <v>4</v>
      </c>
      <c r="E374">
        <v>2</v>
      </c>
      <c r="F374">
        <v>2</v>
      </c>
      <c r="G374">
        <v>2899.99</v>
      </c>
      <c r="H374">
        <v>0.2</v>
      </c>
      <c r="I374">
        <f>Table13[[#This Row],[list_price]]*Table13[[#This Row],[discount]]</f>
        <v>579.99799999999993</v>
      </c>
      <c r="J374">
        <f>(Table13[[#This Row],[list_price]]-Table13[[#This Row],[discount_price]])*Table13[[#This Row],[quantity]]</f>
        <v>4639.9839999999995</v>
      </c>
    </row>
    <row r="375" spans="1:10" x14ac:dyDescent="0.25">
      <c r="A375">
        <v>128</v>
      </c>
      <c r="B375">
        <v>4</v>
      </c>
      <c r="C375">
        <v>86</v>
      </c>
      <c r="D375">
        <v>3</v>
      </c>
      <c r="E375">
        <v>2</v>
      </c>
      <c r="F375">
        <v>2</v>
      </c>
      <c r="G375">
        <v>999.99</v>
      </c>
      <c r="H375">
        <v>0.2</v>
      </c>
      <c r="I375">
        <f>Table13[[#This Row],[list_price]]*Table13[[#This Row],[discount]]</f>
        <v>199.99800000000002</v>
      </c>
      <c r="J375">
        <f>(Table13[[#This Row],[list_price]]-Table13[[#This Row],[discount_price]])*Table13[[#This Row],[quantity]]</f>
        <v>1599.9839999999999</v>
      </c>
    </row>
    <row r="376" spans="1:10" x14ac:dyDescent="0.25">
      <c r="A376">
        <v>129</v>
      </c>
      <c r="B376">
        <v>1</v>
      </c>
      <c r="C376">
        <v>84</v>
      </c>
      <c r="D376">
        <v>18</v>
      </c>
      <c r="E376">
        <v>2</v>
      </c>
      <c r="F376">
        <v>1</v>
      </c>
      <c r="G376">
        <v>449</v>
      </c>
      <c r="H376">
        <v>0.1</v>
      </c>
      <c r="I376">
        <f>Table13[[#This Row],[list_price]]*Table13[[#This Row],[discount]]</f>
        <v>44.900000000000006</v>
      </c>
      <c r="J376">
        <f>(Table13[[#This Row],[list_price]]-Table13[[#This Row],[discount_price]])*Table13[[#This Row],[quantity]]</f>
        <v>404.1</v>
      </c>
    </row>
    <row r="377" spans="1:10" x14ac:dyDescent="0.25">
      <c r="A377">
        <v>129</v>
      </c>
      <c r="B377">
        <v>2</v>
      </c>
      <c r="C377">
        <v>84</v>
      </c>
      <c r="D377">
        <v>9</v>
      </c>
      <c r="E377">
        <v>2</v>
      </c>
      <c r="F377">
        <v>1</v>
      </c>
      <c r="G377">
        <v>2999.99</v>
      </c>
      <c r="H377">
        <v>0.1</v>
      </c>
      <c r="I377">
        <f>Table13[[#This Row],[list_price]]*Table13[[#This Row],[discount]]</f>
        <v>299.99899999999997</v>
      </c>
      <c r="J377">
        <f>(Table13[[#This Row],[list_price]]-Table13[[#This Row],[discount_price]])*Table13[[#This Row],[quantity]]</f>
        <v>2699.991</v>
      </c>
    </row>
    <row r="378" spans="1:10" x14ac:dyDescent="0.25">
      <c r="A378">
        <v>130</v>
      </c>
      <c r="B378">
        <v>1</v>
      </c>
      <c r="C378">
        <v>1049</v>
      </c>
      <c r="D378">
        <v>26</v>
      </c>
      <c r="E378">
        <v>2</v>
      </c>
      <c r="F378">
        <v>1</v>
      </c>
      <c r="G378">
        <v>599.99</v>
      </c>
      <c r="H378">
        <v>0.05</v>
      </c>
      <c r="I378">
        <f>Table13[[#This Row],[list_price]]*Table13[[#This Row],[discount]]</f>
        <v>29.999500000000001</v>
      </c>
      <c r="J378">
        <f>(Table13[[#This Row],[list_price]]-Table13[[#This Row],[discount_price]])*Table13[[#This Row],[quantity]]</f>
        <v>569.9905</v>
      </c>
    </row>
    <row r="379" spans="1:10" x14ac:dyDescent="0.25">
      <c r="A379">
        <v>130</v>
      </c>
      <c r="B379">
        <v>2</v>
      </c>
      <c r="C379">
        <v>1049</v>
      </c>
      <c r="D379">
        <v>5</v>
      </c>
      <c r="E379">
        <v>2</v>
      </c>
      <c r="F379">
        <v>2</v>
      </c>
      <c r="G379">
        <v>1320.99</v>
      </c>
      <c r="H379">
        <v>7.0000000000000007E-2</v>
      </c>
      <c r="I379">
        <f>Table13[[#This Row],[list_price]]*Table13[[#This Row],[discount]]</f>
        <v>92.469300000000004</v>
      </c>
      <c r="J379">
        <f>(Table13[[#This Row],[list_price]]-Table13[[#This Row],[discount_price]])*Table13[[#This Row],[quantity]]</f>
        <v>2457.0414000000001</v>
      </c>
    </row>
    <row r="380" spans="1:10" x14ac:dyDescent="0.25">
      <c r="A380">
        <v>131</v>
      </c>
      <c r="B380">
        <v>1</v>
      </c>
      <c r="C380">
        <v>316</v>
      </c>
      <c r="D380">
        <v>22</v>
      </c>
      <c r="E380">
        <v>3</v>
      </c>
      <c r="F380">
        <v>2</v>
      </c>
      <c r="G380">
        <v>269.99</v>
      </c>
      <c r="H380">
        <v>0.2</v>
      </c>
      <c r="I380">
        <f>Table13[[#This Row],[list_price]]*Table13[[#This Row],[discount]]</f>
        <v>53.998000000000005</v>
      </c>
      <c r="J380">
        <f>(Table13[[#This Row],[list_price]]-Table13[[#This Row],[discount_price]])*Table13[[#This Row],[quantity]]</f>
        <v>431.98400000000004</v>
      </c>
    </row>
    <row r="381" spans="1:10" x14ac:dyDescent="0.25">
      <c r="A381">
        <v>131</v>
      </c>
      <c r="B381">
        <v>2</v>
      </c>
      <c r="C381">
        <v>316</v>
      </c>
      <c r="D381">
        <v>4</v>
      </c>
      <c r="E381">
        <v>3</v>
      </c>
      <c r="F381">
        <v>2</v>
      </c>
      <c r="G381">
        <v>2899.99</v>
      </c>
      <c r="H381">
        <v>7.0000000000000007E-2</v>
      </c>
      <c r="I381">
        <f>Table13[[#This Row],[list_price]]*Table13[[#This Row],[discount]]</f>
        <v>202.99930000000001</v>
      </c>
      <c r="J381">
        <f>(Table13[[#This Row],[list_price]]-Table13[[#This Row],[discount_price]])*Table13[[#This Row],[quantity]]</f>
        <v>5393.9813999999997</v>
      </c>
    </row>
    <row r="382" spans="1:10" x14ac:dyDescent="0.25">
      <c r="A382">
        <v>131</v>
      </c>
      <c r="B382">
        <v>3</v>
      </c>
      <c r="C382">
        <v>316</v>
      </c>
      <c r="D382">
        <v>24</v>
      </c>
      <c r="E382">
        <v>3</v>
      </c>
      <c r="F382">
        <v>2</v>
      </c>
      <c r="G382">
        <v>549.99</v>
      </c>
      <c r="H382">
        <v>0.1</v>
      </c>
      <c r="I382">
        <f>Table13[[#This Row],[list_price]]*Table13[[#This Row],[discount]]</f>
        <v>54.999000000000002</v>
      </c>
      <c r="J382">
        <f>(Table13[[#This Row],[list_price]]-Table13[[#This Row],[discount_price]])*Table13[[#This Row],[quantity]]</f>
        <v>989.98199999999997</v>
      </c>
    </row>
    <row r="383" spans="1:10" x14ac:dyDescent="0.25">
      <c r="A383">
        <v>132</v>
      </c>
      <c r="B383">
        <v>1</v>
      </c>
      <c r="C383">
        <v>46</v>
      </c>
      <c r="D383">
        <v>2</v>
      </c>
      <c r="E383">
        <v>1</v>
      </c>
      <c r="F383">
        <v>2</v>
      </c>
      <c r="G383">
        <v>749.99</v>
      </c>
      <c r="H383">
        <v>0.05</v>
      </c>
      <c r="I383">
        <f>Table13[[#This Row],[list_price]]*Table13[[#This Row],[discount]]</f>
        <v>37.499500000000005</v>
      </c>
      <c r="J383">
        <f>(Table13[[#This Row],[list_price]]-Table13[[#This Row],[discount_price]])*Table13[[#This Row],[quantity]]</f>
        <v>1424.981</v>
      </c>
    </row>
    <row r="384" spans="1:10" x14ac:dyDescent="0.25">
      <c r="A384">
        <v>132</v>
      </c>
      <c r="B384">
        <v>2</v>
      </c>
      <c r="C384">
        <v>46</v>
      </c>
      <c r="D384">
        <v>20</v>
      </c>
      <c r="E384">
        <v>1</v>
      </c>
      <c r="F384">
        <v>1</v>
      </c>
      <c r="G384">
        <v>599.99</v>
      </c>
      <c r="H384">
        <v>0.05</v>
      </c>
      <c r="I384">
        <f>Table13[[#This Row],[list_price]]*Table13[[#This Row],[discount]]</f>
        <v>29.999500000000001</v>
      </c>
      <c r="J384">
        <f>(Table13[[#This Row],[list_price]]-Table13[[#This Row],[discount_price]])*Table13[[#This Row],[quantity]]</f>
        <v>569.9905</v>
      </c>
    </row>
    <row r="385" spans="1:10" x14ac:dyDescent="0.25">
      <c r="A385">
        <v>132</v>
      </c>
      <c r="B385">
        <v>3</v>
      </c>
      <c r="C385">
        <v>46</v>
      </c>
      <c r="D385">
        <v>9</v>
      </c>
      <c r="E385">
        <v>1</v>
      </c>
      <c r="F385">
        <v>1</v>
      </c>
      <c r="G385">
        <v>2999.99</v>
      </c>
      <c r="H385">
        <v>0.1</v>
      </c>
      <c r="I385">
        <f>Table13[[#This Row],[list_price]]*Table13[[#This Row],[discount]]</f>
        <v>299.99899999999997</v>
      </c>
      <c r="J385">
        <f>(Table13[[#This Row],[list_price]]-Table13[[#This Row],[discount_price]])*Table13[[#This Row],[quantity]]</f>
        <v>2699.991</v>
      </c>
    </row>
    <row r="386" spans="1:10" x14ac:dyDescent="0.25">
      <c r="A386">
        <v>133</v>
      </c>
      <c r="B386">
        <v>1</v>
      </c>
      <c r="C386">
        <v>409</v>
      </c>
      <c r="D386">
        <v>13</v>
      </c>
      <c r="E386">
        <v>2</v>
      </c>
      <c r="F386">
        <v>2</v>
      </c>
      <c r="G386">
        <v>269.99</v>
      </c>
      <c r="H386">
        <v>0.05</v>
      </c>
      <c r="I386">
        <f>Table13[[#This Row],[list_price]]*Table13[[#This Row],[discount]]</f>
        <v>13.499500000000001</v>
      </c>
      <c r="J386">
        <f>(Table13[[#This Row],[list_price]]-Table13[[#This Row],[discount_price]])*Table13[[#This Row],[quantity]]</f>
        <v>512.98099999999999</v>
      </c>
    </row>
    <row r="387" spans="1:10" x14ac:dyDescent="0.25">
      <c r="A387">
        <v>133</v>
      </c>
      <c r="B387">
        <v>2</v>
      </c>
      <c r="C387">
        <v>409</v>
      </c>
      <c r="D387">
        <v>22</v>
      </c>
      <c r="E387">
        <v>2</v>
      </c>
      <c r="F387">
        <v>1</v>
      </c>
      <c r="G387">
        <v>269.99</v>
      </c>
      <c r="H387">
        <v>0.2</v>
      </c>
      <c r="I387">
        <f>Table13[[#This Row],[list_price]]*Table13[[#This Row],[discount]]</f>
        <v>53.998000000000005</v>
      </c>
      <c r="J387">
        <f>(Table13[[#This Row],[list_price]]-Table13[[#This Row],[discount_price]])*Table13[[#This Row],[quantity]]</f>
        <v>215.99200000000002</v>
      </c>
    </row>
    <row r="388" spans="1:10" x14ac:dyDescent="0.25">
      <c r="A388">
        <v>134</v>
      </c>
      <c r="B388">
        <v>1</v>
      </c>
      <c r="C388">
        <v>679</v>
      </c>
      <c r="D388">
        <v>19</v>
      </c>
      <c r="E388">
        <v>2</v>
      </c>
      <c r="F388">
        <v>2</v>
      </c>
      <c r="G388">
        <v>449</v>
      </c>
      <c r="H388">
        <v>0.1</v>
      </c>
      <c r="I388">
        <f>Table13[[#This Row],[list_price]]*Table13[[#This Row],[discount]]</f>
        <v>44.900000000000006</v>
      </c>
      <c r="J388">
        <f>(Table13[[#This Row],[list_price]]-Table13[[#This Row],[discount_price]])*Table13[[#This Row],[quantity]]</f>
        <v>808.2</v>
      </c>
    </row>
    <row r="389" spans="1:10" x14ac:dyDescent="0.25">
      <c r="A389">
        <v>134</v>
      </c>
      <c r="B389">
        <v>2</v>
      </c>
      <c r="C389">
        <v>679</v>
      </c>
      <c r="D389">
        <v>2</v>
      </c>
      <c r="E389">
        <v>2</v>
      </c>
      <c r="F389">
        <v>2</v>
      </c>
      <c r="G389">
        <v>749.99</v>
      </c>
      <c r="H389">
        <v>7.0000000000000007E-2</v>
      </c>
      <c r="I389">
        <f>Table13[[#This Row],[list_price]]*Table13[[#This Row],[discount]]</f>
        <v>52.499300000000005</v>
      </c>
      <c r="J389">
        <f>(Table13[[#This Row],[list_price]]-Table13[[#This Row],[discount_price]])*Table13[[#This Row],[quantity]]</f>
        <v>1394.9814000000001</v>
      </c>
    </row>
    <row r="390" spans="1:10" x14ac:dyDescent="0.25">
      <c r="A390">
        <v>134</v>
      </c>
      <c r="B390">
        <v>3</v>
      </c>
      <c r="C390">
        <v>679</v>
      </c>
      <c r="D390">
        <v>18</v>
      </c>
      <c r="E390">
        <v>2</v>
      </c>
      <c r="F390">
        <v>2</v>
      </c>
      <c r="G390">
        <v>449</v>
      </c>
      <c r="H390">
        <v>7.0000000000000007E-2</v>
      </c>
      <c r="I390">
        <f>Table13[[#This Row],[list_price]]*Table13[[#This Row],[discount]]</f>
        <v>31.430000000000003</v>
      </c>
      <c r="J390">
        <f>(Table13[[#This Row],[list_price]]-Table13[[#This Row],[discount_price]])*Table13[[#This Row],[quantity]]</f>
        <v>835.14</v>
      </c>
    </row>
    <row r="391" spans="1:10" x14ac:dyDescent="0.25">
      <c r="A391">
        <v>135</v>
      </c>
      <c r="B391">
        <v>1</v>
      </c>
      <c r="C391">
        <v>1354</v>
      </c>
      <c r="D391">
        <v>5</v>
      </c>
      <c r="E391">
        <v>2</v>
      </c>
      <c r="F391">
        <v>2</v>
      </c>
      <c r="G391">
        <v>1320.99</v>
      </c>
      <c r="H391">
        <v>0.05</v>
      </c>
      <c r="I391">
        <f>Table13[[#This Row],[list_price]]*Table13[[#This Row],[discount]]</f>
        <v>66.049500000000009</v>
      </c>
      <c r="J391">
        <f>(Table13[[#This Row],[list_price]]-Table13[[#This Row],[discount_price]])*Table13[[#This Row],[quantity]]</f>
        <v>2509.8809999999999</v>
      </c>
    </row>
    <row r="392" spans="1:10" x14ac:dyDescent="0.25">
      <c r="A392">
        <v>135</v>
      </c>
      <c r="B392">
        <v>2</v>
      </c>
      <c r="C392">
        <v>1354</v>
      </c>
      <c r="D392">
        <v>18</v>
      </c>
      <c r="E392">
        <v>2</v>
      </c>
      <c r="F392">
        <v>2</v>
      </c>
      <c r="G392">
        <v>449</v>
      </c>
      <c r="H392">
        <v>0.05</v>
      </c>
      <c r="I392">
        <f>Table13[[#This Row],[list_price]]*Table13[[#This Row],[discount]]</f>
        <v>22.450000000000003</v>
      </c>
      <c r="J392">
        <f>(Table13[[#This Row],[list_price]]-Table13[[#This Row],[discount_price]])*Table13[[#This Row],[quantity]]</f>
        <v>853.1</v>
      </c>
    </row>
    <row r="393" spans="1:10" x14ac:dyDescent="0.25">
      <c r="A393">
        <v>135</v>
      </c>
      <c r="B393">
        <v>3</v>
      </c>
      <c r="C393">
        <v>1354</v>
      </c>
      <c r="D393">
        <v>25</v>
      </c>
      <c r="E393">
        <v>2</v>
      </c>
      <c r="F393">
        <v>1</v>
      </c>
      <c r="G393">
        <v>499.99</v>
      </c>
      <c r="H393">
        <v>0.2</v>
      </c>
      <c r="I393">
        <f>Table13[[#This Row],[list_price]]*Table13[[#This Row],[discount]]</f>
        <v>99.998000000000005</v>
      </c>
      <c r="J393">
        <f>(Table13[[#This Row],[list_price]]-Table13[[#This Row],[discount_price]])*Table13[[#This Row],[quantity]]</f>
        <v>399.99200000000002</v>
      </c>
    </row>
    <row r="394" spans="1:10" x14ac:dyDescent="0.25">
      <c r="A394">
        <v>135</v>
      </c>
      <c r="B394">
        <v>4</v>
      </c>
      <c r="C394">
        <v>1354</v>
      </c>
      <c r="D394">
        <v>2</v>
      </c>
      <c r="E394">
        <v>2</v>
      </c>
      <c r="F394">
        <v>1</v>
      </c>
      <c r="G394">
        <v>749.99</v>
      </c>
      <c r="H394">
        <v>0.05</v>
      </c>
      <c r="I394">
        <f>Table13[[#This Row],[list_price]]*Table13[[#This Row],[discount]]</f>
        <v>37.499500000000005</v>
      </c>
      <c r="J394">
        <f>(Table13[[#This Row],[list_price]]-Table13[[#This Row],[discount_price]])*Table13[[#This Row],[quantity]]</f>
        <v>712.4905</v>
      </c>
    </row>
    <row r="395" spans="1:10" x14ac:dyDescent="0.25">
      <c r="A395">
        <v>136</v>
      </c>
      <c r="B395">
        <v>1</v>
      </c>
      <c r="C395">
        <v>1192</v>
      </c>
      <c r="D395">
        <v>7</v>
      </c>
      <c r="E395">
        <v>3</v>
      </c>
      <c r="F395">
        <v>2</v>
      </c>
      <c r="G395">
        <v>3999.99</v>
      </c>
      <c r="H395">
        <v>0.2</v>
      </c>
      <c r="I395">
        <f>Table13[[#This Row],[list_price]]*Table13[[#This Row],[discount]]</f>
        <v>799.99800000000005</v>
      </c>
      <c r="J395">
        <f>(Table13[[#This Row],[list_price]]-Table13[[#This Row],[discount_price]])*Table13[[#This Row],[quantity]]</f>
        <v>6399.9839999999995</v>
      </c>
    </row>
    <row r="396" spans="1:10" x14ac:dyDescent="0.25">
      <c r="A396">
        <v>136</v>
      </c>
      <c r="B396">
        <v>2</v>
      </c>
      <c r="C396">
        <v>1192</v>
      </c>
      <c r="D396">
        <v>3</v>
      </c>
      <c r="E396">
        <v>3</v>
      </c>
      <c r="F396">
        <v>2</v>
      </c>
      <c r="G396">
        <v>999.99</v>
      </c>
      <c r="H396">
        <v>0.05</v>
      </c>
      <c r="I396">
        <f>Table13[[#This Row],[list_price]]*Table13[[#This Row],[discount]]</f>
        <v>49.999500000000005</v>
      </c>
      <c r="J396">
        <f>(Table13[[#This Row],[list_price]]-Table13[[#This Row],[discount_price]])*Table13[[#This Row],[quantity]]</f>
        <v>1899.981</v>
      </c>
    </row>
    <row r="397" spans="1:10" x14ac:dyDescent="0.25">
      <c r="A397">
        <v>137</v>
      </c>
      <c r="B397">
        <v>1</v>
      </c>
      <c r="C397">
        <v>370</v>
      </c>
      <c r="D397">
        <v>23</v>
      </c>
      <c r="E397">
        <v>2</v>
      </c>
      <c r="F397">
        <v>1</v>
      </c>
      <c r="G397">
        <v>299.99</v>
      </c>
      <c r="H397">
        <v>7.0000000000000007E-2</v>
      </c>
      <c r="I397">
        <f>Table13[[#This Row],[list_price]]*Table13[[#This Row],[discount]]</f>
        <v>20.999300000000002</v>
      </c>
      <c r="J397">
        <f>(Table13[[#This Row],[list_price]]-Table13[[#This Row],[discount_price]])*Table13[[#This Row],[quantity]]</f>
        <v>278.9907</v>
      </c>
    </row>
    <row r="398" spans="1:10" x14ac:dyDescent="0.25">
      <c r="A398">
        <v>137</v>
      </c>
      <c r="B398">
        <v>2</v>
      </c>
      <c r="C398">
        <v>370</v>
      </c>
      <c r="D398">
        <v>22</v>
      </c>
      <c r="E398">
        <v>2</v>
      </c>
      <c r="F398">
        <v>1</v>
      </c>
      <c r="G398">
        <v>269.99</v>
      </c>
      <c r="H398">
        <v>0.1</v>
      </c>
      <c r="I398">
        <f>Table13[[#This Row],[list_price]]*Table13[[#This Row],[discount]]</f>
        <v>26.999000000000002</v>
      </c>
      <c r="J398">
        <f>(Table13[[#This Row],[list_price]]-Table13[[#This Row],[discount_price]])*Table13[[#This Row],[quantity]]</f>
        <v>242.99100000000001</v>
      </c>
    </row>
    <row r="399" spans="1:10" x14ac:dyDescent="0.25">
      <c r="A399">
        <v>138</v>
      </c>
      <c r="B399">
        <v>1</v>
      </c>
      <c r="C399">
        <v>438</v>
      </c>
      <c r="D399">
        <v>16</v>
      </c>
      <c r="E399">
        <v>2</v>
      </c>
      <c r="F399">
        <v>2</v>
      </c>
      <c r="G399">
        <v>599.99</v>
      </c>
      <c r="H399">
        <v>0.1</v>
      </c>
      <c r="I399">
        <f>Table13[[#This Row],[list_price]]*Table13[[#This Row],[discount]]</f>
        <v>59.999000000000002</v>
      </c>
      <c r="J399">
        <f>(Table13[[#This Row],[list_price]]-Table13[[#This Row],[discount_price]])*Table13[[#This Row],[quantity]]</f>
        <v>1079.982</v>
      </c>
    </row>
    <row r="400" spans="1:10" x14ac:dyDescent="0.25">
      <c r="A400">
        <v>138</v>
      </c>
      <c r="B400">
        <v>2</v>
      </c>
      <c r="C400">
        <v>438</v>
      </c>
      <c r="D400">
        <v>6</v>
      </c>
      <c r="E400">
        <v>2</v>
      </c>
      <c r="F400">
        <v>1</v>
      </c>
      <c r="G400">
        <v>469.99</v>
      </c>
      <c r="H400">
        <v>0.2</v>
      </c>
      <c r="I400">
        <f>Table13[[#This Row],[list_price]]*Table13[[#This Row],[discount]]</f>
        <v>93.998000000000005</v>
      </c>
      <c r="J400">
        <f>(Table13[[#This Row],[list_price]]-Table13[[#This Row],[discount_price]])*Table13[[#This Row],[quantity]]</f>
        <v>375.99200000000002</v>
      </c>
    </row>
    <row r="401" spans="1:10" x14ac:dyDescent="0.25">
      <c r="A401">
        <v>139</v>
      </c>
      <c r="B401">
        <v>1</v>
      </c>
      <c r="C401">
        <v>710</v>
      </c>
      <c r="D401">
        <v>19</v>
      </c>
      <c r="E401">
        <v>2</v>
      </c>
      <c r="F401">
        <v>2</v>
      </c>
      <c r="G401">
        <v>449</v>
      </c>
      <c r="H401">
        <v>7.0000000000000007E-2</v>
      </c>
      <c r="I401">
        <f>Table13[[#This Row],[list_price]]*Table13[[#This Row],[discount]]</f>
        <v>31.430000000000003</v>
      </c>
      <c r="J401">
        <f>(Table13[[#This Row],[list_price]]-Table13[[#This Row],[discount_price]])*Table13[[#This Row],[quantity]]</f>
        <v>835.14</v>
      </c>
    </row>
    <row r="402" spans="1:10" x14ac:dyDescent="0.25">
      <c r="A402">
        <v>139</v>
      </c>
      <c r="B402">
        <v>2</v>
      </c>
      <c r="C402">
        <v>710</v>
      </c>
      <c r="D402">
        <v>3</v>
      </c>
      <c r="E402">
        <v>2</v>
      </c>
      <c r="F402">
        <v>1</v>
      </c>
      <c r="G402">
        <v>999.99</v>
      </c>
      <c r="H402">
        <v>7.0000000000000007E-2</v>
      </c>
      <c r="I402">
        <f>Table13[[#This Row],[list_price]]*Table13[[#This Row],[discount]]</f>
        <v>69.999300000000005</v>
      </c>
      <c r="J402">
        <f>(Table13[[#This Row],[list_price]]-Table13[[#This Row],[discount_price]])*Table13[[#This Row],[quantity]]</f>
        <v>929.99070000000006</v>
      </c>
    </row>
    <row r="403" spans="1:10" x14ac:dyDescent="0.25">
      <c r="A403">
        <v>140</v>
      </c>
      <c r="B403">
        <v>1</v>
      </c>
      <c r="C403">
        <v>1264</v>
      </c>
      <c r="D403">
        <v>15</v>
      </c>
      <c r="E403">
        <v>2</v>
      </c>
      <c r="F403">
        <v>1</v>
      </c>
      <c r="G403">
        <v>529.99</v>
      </c>
      <c r="H403">
        <v>0.2</v>
      </c>
      <c r="I403">
        <f>Table13[[#This Row],[list_price]]*Table13[[#This Row],[discount]]</f>
        <v>105.998</v>
      </c>
      <c r="J403">
        <f>(Table13[[#This Row],[list_price]]-Table13[[#This Row],[discount_price]])*Table13[[#This Row],[quantity]]</f>
        <v>423.99200000000002</v>
      </c>
    </row>
    <row r="404" spans="1:10" x14ac:dyDescent="0.25">
      <c r="A404">
        <v>140</v>
      </c>
      <c r="B404">
        <v>2</v>
      </c>
      <c r="C404">
        <v>1264</v>
      </c>
      <c r="D404">
        <v>21</v>
      </c>
      <c r="E404">
        <v>2</v>
      </c>
      <c r="F404">
        <v>1</v>
      </c>
      <c r="G404">
        <v>269.99</v>
      </c>
      <c r="H404">
        <v>0.2</v>
      </c>
      <c r="I404">
        <f>Table13[[#This Row],[list_price]]*Table13[[#This Row],[discount]]</f>
        <v>53.998000000000005</v>
      </c>
      <c r="J404">
        <f>(Table13[[#This Row],[list_price]]-Table13[[#This Row],[discount_price]])*Table13[[#This Row],[quantity]]</f>
        <v>215.99200000000002</v>
      </c>
    </row>
    <row r="405" spans="1:10" x14ac:dyDescent="0.25">
      <c r="A405">
        <v>140</v>
      </c>
      <c r="B405">
        <v>3</v>
      </c>
      <c r="C405">
        <v>1264</v>
      </c>
      <c r="D405">
        <v>12</v>
      </c>
      <c r="E405">
        <v>2</v>
      </c>
      <c r="F405">
        <v>2</v>
      </c>
      <c r="G405">
        <v>549.99</v>
      </c>
      <c r="H405">
        <v>0.2</v>
      </c>
      <c r="I405">
        <f>Table13[[#This Row],[list_price]]*Table13[[#This Row],[discount]]</f>
        <v>109.998</v>
      </c>
      <c r="J405">
        <f>(Table13[[#This Row],[list_price]]-Table13[[#This Row],[discount_price]])*Table13[[#This Row],[quantity]]</f>
        <v>879.98400000000004</v>
      </c>
    </row>
    <row r="406" spans="1:10" x14ac:dyDescent="0.25">
      <c r="A406">
        <v>140</v>
      </c>
      <c r="B406">
        <v>4</v>
      </c>
      <c r="C406">
        <v>1264</v>
      </c>
      <c r="D406">
        <v>3</v>
      </c>
      <c r="E406">
        <v>2</v>
      </c>
      <c r="F406">
        <v>1</v>
      </c>
      <c r="G406">
        <v>999.99</v>
      </c>
      <c r="H406">
        <v>0.05</v>
      </c>
      <c r="I406">
        <f>Table13[[#This Row],[list_price]]*Table13[[#This Row],[discount]]</f>
        <v>49.999500000000005</v>
      </c>
      <c r="J406">
        <f>(Table13[[#This Row],[list_price]]-Table13[[#This Row],[discount_price]])*Table13[[#This Row],[quantity]]</f>
        <v>949.9905</v>
      </c>
    </row>
    <row r="407" spans="1:10" x14ac:dyDescent="0.25">
      <c r="A407">
        <v>141</v>
      </c>
      <c r="B407">
        <v>1</v>
      </c>
      <c r="C407">
        <v>557</v>
      </c>
      <c r="D407">
        <v>18</v>
      </c>
      <c r="E407">
        <v>2</v>
      </c>
      <c r="F407">
        <v>1</v>
      </c>
      <c r="G407">
        <v>449</v>
      </c>
      <c r="H407">
        <v>0.2</v>
      </c>
      <c r="I407">
        <f>Table13[[#This Row],[list_price]]*Table13[[#This Row],[discount]]</f>
        <v>89.800000000000011</v>
      </c>
      <c r="J407">
        <f>(Table13[[#This Row],[list_price]]-Table13[[#This Row],[discount_price]])*Table13[[#This Row],[quantity]]</f>
        <v>359.2</v>
      </c>
    </row>
    <row r="408" spans="1:10" x14ac:dyDescent="0.25">
      <c r="A408">
        <v>142</v>
      </c>
      <c r="B408">
        <v>1</v>
      </c>
      <c r="C408">
        <v>170</v>
      </c>
      <c r="D408">
        <v>16</v>
      </c>
      <c r="E408">
        <v>1</v>
      </c>
      <c r="F408">
        <v>2</v>
      </c>
      <c r="G408">
        <v>599.99</v>
      </c>
      <c r="H408">
        <v>0.1</v>
      </c>
      <c r="I408">
        <f>Table13[[#This Row],[list_price]]*Table13[[#This Row],[discount]]</f>
        <v>59.999000000000002</v>
      </c>
      <c r="J408">
        <f>(Table13[[#This Row],[list_price]]-Table13[[#This Row],[discount_price]])*Table13[[#This Row],[quantity]]</f>
        <v>1079.982</v>
      </c>
    </row>
    <row r="409" spans="1:10" x14ac:dyDescent="0.25">
      <c r="A409">
        <v>142</v>
      </c>
      <c r="B409">
        <v>2</v>
      </c>
      <c r="C409">
        <v>170</v>
      </c>
      <c r="D409">
        <v>11</v>
      </c>
      <c r="E409">
        <v>1</v>
      </c>
      <c r="F409">
        <v>2</v>
      </c>
      <c r="G409">
        <v>1680.99</v>
      </c>
      <c r="H409">
        <v>0.1</v>
      </c>
      <c r="I409">
        <f>Table13[[#This Row],[list_price]]*Table13[[#This Row],[discount]]</f>
        <v>168.09900000000002</v>
      </c>
      <c r="J409">
        <f>(Table13[[#This Row],[list_price]]-Table13[[#This Row],[discount_price]])*Table13[[#This Row],[quantity]]</f>
        <v>3025.7820000000002</v>
      </c>
    </row>
    <row r="410" spans="1:10" x14ac:dyDescent="0.25">
      <c r="A410">
        <v>142</v>
      </c>
      <c r="B410">
        <v>3</v>
      </c>
      <c r="C410">
        <v>170</v>
      </c>
      <c r="D410">
        <v>19</v>
      </c>
      <c r="E410">
        <v>1</v>
      </c>
      <c r="F410">
        <v>1</v>
      </c>
      <c r="G410">
        <v>449</v>
      </c>
      <c r="H410">
        <v>7.0000000000000007E-2</v>
      </c>
      <c r="I410">
        <f>Table13[[#This Row],[list_price]]*Table13[[#This Row],[discount]]</f>
        <v>31.430000000000003</v>
      </c>
      <c r="J410">
        <f>(Table13[[#This Row],[list_price]]-Table13[[#This Row],[discount_price]])*Table13[[#This Row],[quantity]]</f>
        <v>417.57</v>
      </c>
    </row>
    <row r="411" spans="1:10" x14ac:dyDescent="0.25">
      <c r="A411">
        <v>143</v>
      </c>
      <c r="B411">
        <v>1</v>
      </c>
      <c r="C411">
        <v>693</v>
      </c>
      <c r="D411">
        <v>6</v>
      </c>
      <c r="E411">
        <v>2</v>
      </c>
      <c r="F411">
        <v>1</v>
      </c>
      <c r="G411">
        <v>469.99</v>
      </c>
      <c r="H411">
        <v>0.2</v>
      </c>
      <c r="I411">
        <f>Table13[[#This Row],[list_price]]*Table13[[#This Row],[discount]]</f>
        <v>93.998000000000005</v>
      </c>
      <c r="J411">
        <f>(Table13[[#This Row],[list_price]]-Table13[[#This Row],[discount_price]])*Table13[[#This Row],[quantity]]</f>
        <v>375.99200000000002</v>
      </c>
    </row>
    <row r="412" spans="1:10" x14ac:dyDescent="0.25">
      <c r="A412">
        <v>144</v>
      </c>
      <c r="B412">
        <v>1</v>
      </c>
      <c r="C412">
        <v>1124</v>
      </c>
      <c r="D412">
        <v>8</v>
      </c>
      <c r="E412">
        <v>2</v>
      </c>
      <c r="F412">
        <v>2</v>
      </c>
      <c r="G412">
        <v>1799.99</v>
      </c>
      <c r="H412">
        <v>0.05</v>
      </c>
      <c r="I412">
        <f>Table13[[#This Row],[list_price]]*Table13[[#This Row],[discount]]</f>
        <v>89.999500000000012</v>
      </c>
      <c r="J412">
        <f>(Table13[[#This Row],[list_price]]-Table13[[#This Row],[discount_price]])*Table13[[#This Row],[quantity]]</f>
        <v>3419.9809999999998</v>
      </c>
    </row>
    <row r="413" spans="1:10" x14ac:dyDescent="0.25">
      <c r="A413">
        <v>145</v>
      </c>
      <c r="B413">
        <v>1</v>
      </c>
      <c r="C413">
        <v>366</v>
      </c>
      <c r="D413">
        <v>11</v>
      </c>
      <c r="E413">
        <v>2</v>
      </c>
      <c r="F413">
        <v>1</v>
      </c>
      <c r="G413">
        <v>1680.99</v>
      </c>
      <c r="H413">
        <v>0.2</v>
      </c>
      <c r="I413">
        <f>Table13[[#This Row],[list_price]]*Table13[[#This Row],[discount]]</f>
        <v>336.19800000000004</v>
      </c>
      <c r="J413">
        <f>(Table13[[#This Row],[list_price]]-Table13[[#This Row],[discount_price]])*Table13[[#This Row],[quantity]]</f>
        <v>1344.7919999999999</v>
      </c>
    </row>
    <row r="414" spans="1:10" x14ac:dyDescent="0.25">
      <c r="A414">
        <v>145</v>
      </c>
      <c r="B414">
        <v>2</v>
      </c>
      <c r="C414">
        <v>366</v>
      </c>
      <c r="D414">
        <v>9</v>
      </c>
      <c r="E414">
        <v>2</v>
      </c>
      <c r="F414">
        <v>2</v>
      </c>
      <c r="G414">
        <v>2999.99</v>
      </c>
      <c r="H414">
        <v>0.1</v>
      </c>
      <c r="I414">
        <f>Table13[[#This Row],[list_price]]*Table13[[#This Row],[discount]]</f>
        <v>299.99899999999997</v>
      </c>
      <c r="J414">
        <f>(Table13[[#This Row],[list_price]]-Table13[[#This Row],[discount_price]])*Table13[[#This Row],[quantity]]</f>
        <v>5399.982</v>
      </c>
    </row>
    <row r="415" spans="1:10" x14ac:dyDescent="0.25">
      <c r="A415">
        <v>146</v>
      </c>
      <c r="B415">
        <v>1</v>
      </c>
      <c r="C415">
        <v>288</v>
      </c>
      <c r="D415">
        <v>3</v>
      </c>
      <c r="E415">
        <v>1</v>
      </c>
      <c r="F415">
        <v>2</v>
      </c>
      <c r="G415">
        <v>999.99</v>
      </c>
      <c r="H415">
        <v>0.2</v>
      </c>
      <c r="I415">
        <f>Table13[[#This Row],[list_price]]*Table13[[#This Row],[discount]]</f>
        <v>199.99800000000002</v>
      </c>
      <c r="J415">
        <f>(Table13[[#This Row],[list_price]]-Table13[[#This Row],[discount_price]])*Table13[[#This Row],[quantity]]</f>
        <v>1599.9839999999999</v>
      </c>
    </row>
    <row r="416" spans="1:10" x14ac:dyDescent="0.25">
      <c r="A416">
        <v>146</v>
      </c>
      <c r="B416">
        <v>2</v>
      </c>
      <c r="C416">
        <v>288</v>
      </c>
      <c r="D416">
        <v>12</v>
      </c>
      <c r="E416">
        <v>1</v>
      </c>
      <c r="F416">
        <v>1</v>
      </c>
      <c r="G416">
        <v>549.99</v>
      </c>
      <c r="H416">
        <v>0.1</v>
      </c>
      <c r="I416">
        <f>Table13[[#This Row],[list_price]]*Table13[[#This Row],[discount]]</f>
        <v>54.999000000000002</v>
      </c>
      <c r="J416">
        <f>(Table13[[#This Row],[list_price]]-Table13[[#This Row],[discount_price]])*Table13[[#This Row],[quantity]]</f>
        <v>494.99099999999999</v>
      </c>
    </row>
    <row r="417" spans="1:10" x14ac:dyDescent="0.25">
      <c r="A417">
        <v>146</v>
      </c>
      <c r="B417">
        <v>3</v>
      </c>
      <c r="C417">
        <v>288</v>
      </c>
      <c r="D417">
        <v>20</v>
      </c>
      <c r="E417">
        <v>1</v>
      </c>
      <c r="F417">
        <v>2</v>
      </c>
      <c r="G417">
        <v>599.99</v>
      </c>
      <c r="H417">
        <v>0.1</v>
      </c>
      <c r="I417">
        <f>Table13[[#This Row],[list_price]]*Table13[[#This Row],[discount]]</f>
        <v>59.999000000000002</v>
      </c>
      <c r="J417">
        <f>(Table13[[#This Row],[list_price]]-Table13[[#This Row],[discount_price]])*Table13[[#This Row],[quantity]]</f>
        <v>1079.982</v>
      </c>
    </row>
    <row r="418" spans="1:10" x14ac:dyDescent="0.25">
      <c r="A418">
        <v>146</v>
      </c>
      <c r="B418">
        <v>4</v>
      </c>
      <c r="C418">
        <v>288</v>
      </c>
      <c r="D418">
        <v>6</v>
      </c>
      <c r="E418">
        <v>1</v>
      </c>
      <c r="F418">
        <v>2</v>
      </c>
      <c r="G418">
        <v>469.99</v>
      </c>
      <c r="H418">
        <v>0.05</v>
      </c>
      <c r="I418">
        <f>Table13[[#This Row],[list_price]]*Table13[[#This Row],[discount]]</f>
        <v>23.499500000000001</v>
      </c>
      <c r="J418">
        <f>(Table13[[#This Row],[list_price]]-Table13[[#This Row],[discount_price]])*Table13[[#This Row],[quantity]]</f>
        <v>892.98099999999999</v>
      </c>
    </row>
    <row r="419" spans="1:10" x14ac:dyDescent="0.25">
      <c r="A419">
        <v>146</v>
      </c>
      <c r="B419">
        <v>5</v>
      </c>
      <c r="C419">
        <v>288</v>
      </c>
      <c r="D419">
        <v>2</v>
      </c>
      <c r="E419">
        <v>1</v>
      </c>
      <c r="F419">
        <v>1</v>
      </c>
      <c r="G419">
        <v>749.99</v>
      </c>
      <c r="H419">
        <v>7.0000000000000007E-2</v>
      </c>
      <c r="I419">
        <f>Table13[[#This Row],[list_price]]*Table13[[#This Row],[discount]]</f>
        <v>52.499300000000005</v>
      </c>
      <c r="J419">
        <f>(Table13[[#This Row],[list_price]]-Table13[[#This Row],[discount_price]])*Table13[[#This Row],[quantity]]</f>
        <v>697.49070000000006</v>
      </c>
    </row>
    <row r="420" spans="1:10" x14ac:dyDescent="0.25">
      <c r="A420">
        <v>147</v>
      </c>
      <c r="B420">
        <v>1</v>
      </c>
      <c r="C420">
        <v>55</v>
      </c>
      <c r="D420">
        <v>26</v>
      </c>
      <c r="E420">
        <v>2</v>
      </c>
      <c r="F420">
        <v>2</v>
      </c>
      <c r="G420">
        <v>599.99</v>
      </c>
      <c r="H420">
        <v>0.2</v>
      </c>
      <c r="I420">
        <f>Table13[[#This Row],[list_price]]*Table13[[#This Row],[discount]]</f>
        <v>119.998</v>
      </c>
      <c r="J420">
        <f>(Table13[[#This Row],[list_price]]-Table13[[#This Row],[discount_price]])*Table13[[#This Row],[quantity]]</f>
        <v>959.98400000000004</v>
      </c>
    </row>
    <row r="421" spans="1:10" x14ac:dyDescent="0.25">
      <c r="A421">
        <v>148</v>
      </c>
      <c r="B421">
        <v>1</v>
      </c>
      <c r="C421">
        <v>714</v>
      </c>
      <c r="D421">
        <v>14</v>
      </c>
      <c r="E421">
        <v>2</v>
      </c>
      <c r="F421">
        <v>1</v>
      </c>
      <c r="G421">
        <v>269.99</v>
      </c>
      <c r="H421">
        <v>0.05</v>
      </c>
      <c r="I421">
        <f>Table13[[#This Row],[list_price]]*Table13[[#This Row],[discount]]</f>
        <v>13.499500000000001</v>
      </c>
      <c r="J421">
        <f>(Table13[[#This Row],[list_price]]-Table13[[#This Row],[discount_price]])*Table13[[#This Row],[quantity]]</f>
        <v>256.4905</v>
      </c>
    </row>
    <row r="422" spans="1:10" x14ac:dyDescent="0.25">
      <c r="A422">
        <v>149</v>
      </c>
      <c r="B422">
        <v>1</v>
      </c>
      <c r="C422">
        <v>763</v>
      </c>
      <c r="D422">
        <v>12</v>
      </c>
      <c r="E422">
        <v>2</v>
      </c>
      <c r="F422">
        <v>2</v>
      </c>
      <c r="G422">
        <v>549.99</v>
      </c>
      <c r="H422">
        <v>7.0000000000000007E-2</v>
      </c>
      <c r="I422">
        <f>Table13[[#This Row],[list_price]]*Table13[[#This Row],[discount]]</f>
        <v>38.499300000000005</v>
      </c>
      <c r="J422">
        <f>(Table13[[#This Row],[list_price]]-Table13[[#This Row],[discount_price]])*Table13[[#This Row],[quantity]]</f>
        <v>1022.9814</v>
      </c>
    </row>
    <row r="423" spans="1:10" x14ac:dyDescent="0.25">
      <c r="A423">
        <v>149</v>
      </c>
      <c r="B423">
        <v>2</v>
      </c>
      <c r="C423">
        <v>763</v>
      </c>
      <c r="D423">
        <v>21</v>
      </c>
      <c r="E423">
        <v>2</v>
      </c>
      <c r="F423">
        <v>2</v>
      </c>
      <c r="G423">
        <v>269.99</v>
      </c>
      <c r="H423">
        <v>7.0000000000000007E-2</v>
      </c>
      <c r="I423">
        <f>Table13[[#This Row],[list_price]]*Table13[[#This Row],[discount]]</f>
        <v>18.899300000000004</v>
      </c>
      <c r="J423">
        <f>(Table13[[#This Row],[list_price]]-Table13[[#This Row],[discount_price]])*Table13[[#This Row],[quantity]]</f>
        <v>502.1814</v>
      </c>
    </row>
    <row r="424" spans="1:10" x14ac:dyDescent="0.25">
      <c r="A424">
        <v>150</v>
      </c>
      <c r="B424">
        <v>1</v>
      </c>
      <c r="C424">
        <v>332</v>
      </c>
      <c r="D424">
        <v>7</v>
      </c>
      <c r="E424">
        <v>1</v>
      </c>
      <c r="F424">
        <v>1</v>
      </c>
      <c r="G424">
        <v>3999.99</v>
      </c>
      <c r="H424">
        <v>0.1</v>
      </c>
      <c r="I424">
        <f>Table13[[#This Row],[list_price]]*Table13[[#This Row],[discount]]</f>
        <v>399.99900000000002</v>
      </c>
      <c r="J424">
        <f>(Table13[[#This Row],[list_price]]-Table13[[#This Row],[discount_price]])*Table13[[#This Row],[quantity]]</f>
        <v>3599.991</v>
      </c>
    </row>
    <row r="425" spans="1:10" x14ac:dyDescent="0.25">
      <c r="A425">
        <v>150</v>
      </c>
      <c r="B425">
        <v>2</v>
      </c>
      <c r="C425">
        <v>332</v>
      </c>
      <c r="D425">
        <v>3</v>
      </c>
      <c r="E425">
        <v>1</v>
      </c>
      <c r="F425">
        <v>1</v>
      </c>
      <c r="G425">
        <v>999.99</v>
      </c>
      <c r="H425">
        <v>0.2</v>
      </c>
      <c r="I425">
        <f>Table13[[#This Row],[list_price]]*Table13[[#This Row],[discount]]</f>
        <v>199.99800000000002</v>
      </c>
      <c r="J425">
        <f>(Table13[[#This Row],[list_price]]-Table13[[#This Row],[discount_price]])*Table13[[#This Row],[quantity]]</f>
        <v>799.99199999999996</v>
      </c>
    </row>
    <row r="426" spans="1:10" x14ac:dyDescent="0.25">
      <c r="A426">
        <v>150</v>
      </c>
      <c r="B426">
        <v>3</v>
      </c>
      <c r="C426">
        <v>332</v>
      </c>
      <c r="D426">
        <v>17</v>
      </c>
      <c r="E426">
        <v>1</v>
      </c>
      <c r="F426">
        <v>1</v>
      </c>
      <c r="G426">
        <v>429</v>
      </c>
      <c r="H426">
        <v>7.0000000000000007E-2</v>
      </c>
      <c r="I426">
        <f>Table13[[#This Row],[list_price]]*Table13[[#This Row],[discount]]</f>
        <v>30.03</v>
      </c>
      <c r="J426">
        <f>(Table13[[#This Row],[list_price]]-Table13[[#This Row],[discount_price]])*Table13[[#This Row],[quantity]]</f>
        <v>398.97</v>
      </c>
    </row>
    <row r="427" spans="1:10" x14ac:dyDescent="0.25">
      <c r="A427">
        <v>150</v>
      </c>
      <c r="B427">
        <v>4</v>
      </c>
      <c r="C427">
        <v>332</v>
      </c>
      <c r="D427">
        <v>25</v>
      </c>
      <c r="E427">
        <v>1</v>
      </c>
      <c r="F427">
        <v>2</v>
      </c>
      <c r="G427">
        <v>499.99</v>
      </c>
      <c r="H427">
        <v>7.0000000000000007E-2</v>
      </c>
      <c r="I427">
        <f>Table13[[#This Row],[list_price]]*Table13[[#This Row],[discount]]</f>
        <v>34.999300000000005</v>
      </c>
      <c r="J427">
        <f>(Table13[[#This Row],[list_price]]-Table13[[#This Row],[discount_price]])*Table13[[#This Row],[quantity]]</f>
        <v>929.98140000000001</v>
      </c>
    </row>
    <row r="428" spans="1:10" x14ac:dyDescent="0.25">
      <c r="A428">
        <v>151</v>
      </c>
      <c r="B428">
        <v>1</v>
      </c>
      <c r="C428">
        <v>926</v>
      </c>
      <c r="D428">
        <v>17</v>
      </c>
      <c r="E428">
        <v>1</v>
      </c>
      <c r="F428">
        <v>1</v>
      </c>
      <c r="G428">
        <v>429</v>
      </c>
      <c r="H428">
        <v>0.1</v>
      </c>
      <c r="I428">
        <f>Table13[[#This Row],[list_price]]*Table13[[#This Row],[discount]]</f>
        <v>42.900000000000006</v>
      </c>
      <c r="J428">
        <f>(Table13[[#This Row],[list_price]]-Table13[[#This Row],[discount_price]])*Table13[[#This Row],[quantity]]</f>
        <v>386.1</v>
      </c>
    </row>
    <row r="429" spans="1:10" x14ac:dyDescent="0.25">
      <c r="A429">
        <v>151</v>
      </c>
      <c r="B429">
        <v>2</v>
      </c>
      <c r="C429">
        <v>926</v>
      </c>
      <c r="D429">
        <v>26</v>
      </c>
      <c r="E429">
        <v>1</v>
      </c>
      <c r="F429">
        <v>1</v>
      </c>
      <c r="G429">
        <v>599.99</v>
      </c>
      <c r="H429">
        <v>0.1</v>
      </c>
      <c r="I429">
        <f>Table13[[#This Row],[list_price]]*Table13[[#This Row],[discount]]</f>
        <v>59.999000000000002</v>
      </c>
      <c r="J429">
        <f>(Table13[[#This Row],[list_price]]-Table13[[#This Row],[discount_price]])*Table13[[#This Row],[quantity]]</f>
        <v>539.99099999999999</v>
      </c>
    </row>
    <row r="430" spans="1:10" x14ac:dyDescent="0.25">
      <c r="A430">
        <v>152</v>
      </c>
      <c r="B430">
        <v>1</v>
      </c>
      <c r="C430">
        <v>76</v>
      </c>
      <c r="D430">
        <v>6</v>
      </c>
      <c r="E430">
        <v>2</v>
      </c>
      <c r="F430">
        <v>2</v>
      </c>
      <c r="G430">
        <v>469.99</v>
      </c>
      <c r="H430">
        <v>0.2</v>
      </c>
      <c r="I430">
        <f>Table13[[#This Row],[list_price]]*Table13[[#This Row],[discount]]</f>
        <v>93.998000000000005</v>
      </c>
      <c r="J430">
        <f>(Table13[[#This Row],[list_price]]-Table13[[#This Row],[discount_price]])*Table13[[#This Row],[quantity]]</f>
        <v>751.98400000000004</v>
      </c>
    </row>
    <row r="431" spans="1:10" x14ac:dyDescent="0.25">
      <c r="A431">
        <v>152</v>
      </c>
      <c r="B431">
        <v>2</v>
      </c>
      <c r="C431">
        <v>76</v>
      </c>
      <c r="D431">
        <v>22</v>
      </c>
      <c r="E431">
        <v>2</v>
      </c>
      <c r="F431">
        <v>2</v>
      </c>
      <c r="G431">
        <v>269.99</v>
      </c>
      <c r="H431">
        <v>0.2</v>
      </c>
      <c r="I431">
        <f>Table13[[#This Row],[list_price]]*Table13[[#This Row],[discount]]</f>
        <v>53.998000000000005</v>
      </c>
      <c r="J431">
        <f>(Table13[[#This Row],[list_price]]-Table13[[#This Row],[discount_price]])*Table13[[#This Row],[quantity]]</f>
        <v>431.98400000000004</v>
      </c>
    </row>
    <row r="432" spans="1:10" x14ac:dyDescent="0.25">
      <c r="A432">
        <v>152</v>
      </c>
      <c r="B432">
        <v>3</v>
      </c>
      <c r="C432">
        <v>76</v>
      </c>
      <c r="D432">
        <v>16</v>
      </c>
      <c r="E432">
        <v>2</v>
      </c>
      <c r="F432">
        <v>2</v>
      </c>
      <c r="G432">
        <v>599.99</v>
      </c>
      <c r="H432">
        <v>7.0000000000000007E-2</v>
      </c>
      <c r="I432">
        <f>Table13[[#This Row],[list_price]]*Table13[[#This Row],[discount]]</f>
        <v>41.999300000000005</v>
      </c>
      <c r="J432">
        <f>(Table13[[#This Row],[list_price]]-Table13[[#This Row],[discount_price]])*Table13[[#This Row],[quantity]]</f>
        <v>1115.9814000000001</v>
      </c>
    </row>
    <row r="433" spans="1:10" x14ac:dyDescent="0.25">
      <c r="A433">
        <v>153</v>
      </c>
      <c r="B433">
        <v>1</v>
      </c>
      <c r="C433">
        <v>498</v>
      </c>
      <c r="D433">
        <v>16</v>
      </c>
      <c r="E433">
        <v>2</v>
      </c>
      <c r="F433">
        <v>1</v>
      </c>
      <c r="G433">
        <v>599.99</v>
      </c>
      <c r="H433">
        <v>7.0000000000000007E-2</v>
      </c>
      <c r="I433">
        <f>Table13[[#This Row],[list_price]]*Table13[[#This Row],[discount]]</f>
        <v>41.999300000000005</v>
      </c>
      <c r="J433">
        <f>(Table13[[#This Row],[list_price]]-Table13[[#This Row],[discount_price]])*Table13[[#This Row],[quantity]]</f>
        <v>557.99070000000006</v>
      </c>
    </row>
    <row r="434" spans="1:10" x14ac:dyDescent="0.25">
      <c r="A434">
        <v>153</v>
      </c>
      <c r="B434">
        <v>2</v>
      </c>
      <c r="C434">
        <v>498</v>
      </c>
      <c r="D434">
        <v>8</v>
      </c>
      <c r="E434">
        <v>2</v>
      </c>
      <c r="F434">
        <v>1</v>
      </c>
      <c r="G434">
        <v>1799.99</v>
      </c>
      <c r="H434">
        <v>7.0000000000000007E-2</v>
      </c>
      <c r="I434">
        <f>Table13[[#This Row],[list_price]]*Table13[[#This Row],[discount]]</f>
        <v>125.99930000000002</v>
      </c>
      <c r="J434">
        <f>(Table13[[#This Row],[list_price]]-Table13[[#This Row],[discount_price]])*Table13[[#This Row],[quantity]]</f>
        <v>1673.9907000000001</v>
      </c>
    </row>
    <row r="435" spans="1:10" x14ac:dyDescent="0.25">
      <c r="A435">
        <v>153</v>
      </c>
      <c r="B435">
        <v>3</v>
      </c>
      <c r="C435">
        <v>498</v>
      </c>
      <c r="D435">
        <v>15</v>
      </c>
      <c r="E435">
        <v>2</v>
      </c>
      <c r="F435">
        <v>2</v>
      </c>
      <c r="G435">
        <v>529.99</v>
      </c>
      <c r="H435">
        <v>0.05</v>
      </c>
      <c r="I435">
        <f>Table13[[#This Row],[list_price]]*Table13[[#This Row],[discount]]</f>
        <v>26.499500000000001</v>
      </c>
      <c r="J435">
        <f>(Table13[[#This Row],[list_price]]-Table13[[#This Row],[discount_price]])*Table13[[#This Row],[quantity]]</f>
        <v>1006.981</v>
      </c>
    </row>
    <row r="436" spans="1:10" x14ac:dyDescent="0.25">
      <c r="A436">
        <v>154</v>
      </c>
      <c r="B436">
        <v>1</v>
      </c>
      <c r="C436">
        <v>1286</v>
      </c>
      <c r="D436">
        <v>12</v>
      </c>
      <c r="E436">
        <v>1</v>
      </c>
      <c r="F436">
        <v>1</v>
      </c>
      <c r="G436">
        <v>549.99</v>
      </c>
      <c r="H436">
        <v>0.1</v>
      </c>
      <c r="I436">
        <f>Table13[[#This Row],[list_price]]*Table13[[#This Row],[discount]]</f>
        <v>54.999000000000002</v>
      </c>
      <c r="J436">
        <f>(Table13[[#This Row],[list_price]]-Table13[[#This Row],[discount_price]])*Table13[[#This Row],[quantity]]</f>
        <v>494.99099999999999</v>
      </c>
    </row>
    <row r="437" spans="1:10" x14ac:dyDescent="0.25">
      <c r="A437">
        <v>155</v>
      </c>
      <c r="B437">
        <v>1</v>
      </c>
      <c r="C437">
        <v>371</v>
      </c>
      <c r="D437">
        <v>8</v>
      </c>
      <c r="E437">
        <v>2</v>
      </c>
      <c r="F437">
        <v>1</v>
      </c>
      <c r="G437">
        <v>1799.99</v>
      </c>
      <c r="H437">
        <v>0.1</v>
      </c>
      <c r="I437">
        <f>Table13[[#This Row],[list_price]]*Table13[[#This Row],[discount]]</f>
        <v>179.99900000000002</v>
      </c>
      <c r="J437">
        <f>(Table13[[#This Row],[list_price]]-Table13[[#This Row],[discount_price]])*Table13[[#This Row],[quantity]]</f>
        <v>1619.991</v>
      </c>
    </row>
    <row r="438" spans="1:10" x14ac:dyDescent="0.25">
      <c r="A438">
        <v>156</v>
      </c>
      <c r="B438">
        <v>1</v>
      </c>
      <c r="C438">
        <v>357</v>
      </c>
      <c r="D438">
        <v>18</v>
      </c>
      <c r="E438">
        <v>1</v>
      </c>
      <c r="F438">
        <v>2</v>
      </c>
      <c r="G438">
        <v>449</v>
      </c>
      <c r="H438">
        <v>0.2</v>
      </c>
      <c r="I438">
        <f>Table13[[#This Row],[list_price]]*Table13[[#This Row],[discount]]</f>
        <v>89.800000000000011</v>
      </c>
      <c r="J438">
        <f>(Table13[[#This Row],[list_price]]-Table13[[#This Row],[discount_price]])*Table13[[#This Row],[quantity]]</f>
        <v>718.4</v>
      </c>
    </row>
    <row r="439" spans="1:10" x14ac:dyDescent="0.25">
      <c r="A439">
        <v>156</v>
      </c>
      <c r="B439">
        <v>2</v>
      </c>
      <c r="C439">
        <v>357</v>
      </c>
      <c r="D439">
        <v>17</v>
      </c>
      <c r="E439">
        <v>1</v>
      </c>
      <c r="F439">
        <v>2</v>
      </c>
      <c r="G439">
        <v>429</v>
      </c>
      <c r="H439">
        <v>0.05</v>
      </c>
      <c r="I439">
        <f>Table13[[#This Row],[list_price]]*Table13[[#This Row],[discount]]</f>
        <v>21.450000000000003</v>
      </c>
      <c r="J439">
        <f>(Table13[[#This Row],[list_price]]-Table13[[#This Row],[discount_price]])*Table13[[#This Row],[quantity]]</f>
        <v>815.1</v>
      </c>
    </row>
    <row r="440" spans="1:10" x14ac:dyDescent="0.25">
      <c r="A440">
        <v>156</v>
      </c>
      <c r="B440">
        <v>3</v>
      </c>
      <c r="C440">
        <v>357</v>
      </c>
      <c r="D440">
        <v>6</v>
      </c>
      <c r="E440">
        <v>1</v>
      </c>
      <c r="F440">
        <v>1</v>
      </c>
      <c r="G440">
        <v>469.99</v>
      </c>
      <c r="H440">
        <v>7.0000000000000007E-2</v>
      </c>
      <c r="I440">
        <f>Table13[[#This Row],[list_price]]*Table13[[#This Row],[discount]]</f>
        <v>32.899300000000004</v>
      </c>
      <c r="J440">
        <f>(Table13[[#This Row],[list_price]]-Table13[[#This Row],[discount_price]])*Table13[[#This Row],[quantity]]</f>
        <v>437.09070000000003</v>
      </c>
    </row>
    <row r="441" spans="1:10" x14ac:dyDescent="0.25">
      <c r="A441">
        <v>157</v>
      </c>
      <c r="B441">
        <v>1</v>
      </c>
      <c r="C441">
        <v>43</v>
      </c>
      <c r="D441">
        <v>4</v>
      </c>
      <c r="E441">
        <v>3</v>
      </c>
      <c r="F441">
        <v>1</v>
      </c>
      <c r="G441">
        <v>2899.99</v>
      </c>
      <c r="H441">
        <v>0.1</v>
      </c>
      <c r="I441">
        <f>Table13[[#This Row],[list_price]]*Table13[[#This Row],[discount]]</f>
        <v>289.99899999999997</v>
      </c>
      <c r="J441">
        <f>(Table13[[#This Row],[list_price]]-Table13[[#This Row],[discount_price]])*Table13[[#This Row],[quantity]]</f>
        <v>2609.991</v>
      </c>
    </row>
    <row r="442" spans="1:10" x14ac:dyDescent="0.25">
      <c r="A442">
        <v>157</v>
      </c>
      <c r="B442">
        <v>2</v>
      </c>
      <c r="C442">
        <v>43</v>
      </c>
      <c r="D442">
        <v>7</v>
      </c>
      <c r="E442">
        <v>3</v>
      </c>
      <c r="F442">
        <v>2</v>
      </c>
      <c r="G442">
        <v>3999.99</v>
      </c>
      <c r="H442">
        <v>7.0000000000000007E-2</v>
      </c>
      <c r="I442">
        <f>Table13[[#This Row],[list_price]]*Table13[[#This Row],[discount]]</f>
        <v>279.99930000000001</v>
      </c>
      <c r="J442">
        <f>(Table13[[#This Row],[list_price]]-Table13[[#This Row],[discount_price]])*Table13[[#This Row],[quantity]]</f>
        <v>7439.9813999999997</v>
      </c>
    </row>
    <row r="443" spans="1:10" x14ac:dyDescent="0.25">
      <c r="A443">
        <v>158</v>
      </c>
      <c r="B443">
        <v>1</v>
      </c>
      <c r="C443">
        <v>117</v>
      </c>
      <c r="D443">
        <v>24</v>
      </c>
      <c r="E443">
        <v>3</v>
      </c>
      <c r="F443">
        <v>1</v>
      </c>
      <c r="G443">
        <v>549.99</v>
      </c>
      <c r="H443">
        <v>0.1</v>
      </c>
      <c r="I443">
        <f>Table13[[#This Row],[list_price]]*Table13[[#This Row],[discount]]</f>
        <v>54.999000000000002</v>
      </c>
      <c r="J443">
        <f>(Table13[[#This Row],[list_price]]-Table13[[#This Row],[discount_price]])*Table13[[#This Row],[quantity]]</f>
        <v>494.99099999999999</v>
      </c>
    </row>
    <row r="444" spans="1:10" x14ac:dyDescent="0.25">
      <c r="A444">
        <v>159</v>
      </c>
      <c r="B444">
        <v>1</v>
      </c>
      <c r="C444">
        <v>32</v>
      </c>
      <c r="D444">
        <v>13</v>
      </c>
      <c r="E444">
        <v>1</v>
      </c>
      <c r="F444">
        <v>1</v>
      </c>
      <c r="G444">
        <v>269.99</v>
      </c>
      <c r="H444">
        <v>0.2</v>
      </c>
      <c r="I444">
        <f>Table13[[#This Row],[list_price]]*Table13[[#This Row],[discount]]</f>
        <v>53.998000000000005</v>
      </c>
      <c r="J444">
        <f>(Table13[[#This Row],[list_price]]-Table13[[#This Row],[discount_price]])*Table13[[#This Row],[quantity]]</f>
        <v>215.99200000000002</v>
      </c>
    </row>
    <row r="445" spans="1:10" x14ac:dyDescent="0.25">
      <c r="A445">
        <v>160</v>
      </c>
      <c r="B445">
        <v>1</v>
      </c>
      <c r="C445">
        <v>205</v>
      </c>
      <c r="D445">
        <v>21</v>
      </c>
      <c r="E445">
        <v>2</v>
      </c>
      <c r="F445">
        <v>1</v>
      </c>
      <c r="G445">
        <v>269.99</v>
      </c>
      <c r="H445">
        <v>7.0000000000000007E-2</v>
      </c>
      <c r="I445">
        <f>Table13[[#This Row],[list_price]]*Table13[[#This Row],[discount]]</f>
        <v>18.899300000000004</v>
      </c>
      <c r="J445">
        <f>(Table13[[#This Row],[list_price]]-Table13[[#This Row],[discount_price]])*Table13[[#This Row],[quantity]]</f>
        <v>251.0907</v>
      </c>
    </row>
    <row r="446" spans="1:10" x14ac:dyDescent="0.25">
      <c r="A446">
        <v>160</v>
      </c>
      <c r="B446">
        <v>2</v>
      </c>
      <c r="C446">
        <v>205</v>
      </c>
      <c r="D446">
        <v>15</v>
      </c>
      <c r="E446">
        <v>2</v>
      </c>
      <c r="F446">
        <v>2</v>
      </c>
      <c r="G446">
        <v>529.99</v>
      </c>
      <c r="H446">
        <v>7.0000000000000007E-2</v>
      </c>
      <c r="I446">
        <f>Table13[[#This Row],[list_price]]*Table13[[#This Row],[discount]]</f>
        <v>37.099300000000007</v>
      </c>
      <c r="J446">
        <f>(Table13[[#This Row],[list_price]]-Table13[[#This Row],[discount_price]])*Table13[[#This Row],[quantity]]</f>
        <v>985.78139999999996</v>
      </c>
    </row>
    <row r="447" spans="1:10" x14ac:dyDescent="0.25">
      <c r="A447">
        <v>160</v>
      </c>
      <c r="B447">
        <v>3</v>
      </c>
      <c r="C447">
        <v>205</v>
      </c>
      <c r="D447">
        <v>18</v>
      </c>
      <c r="E447">
        <v>2</v>
      </c>
      <c r="F447">
        <v>2</v>
      </c>
      <c r="G447">
        <v>449</v>
      </c>
      <c r="H447">
        <v>0.1</v>
      </c>
      <c r="I447">
        <f>Table13[[#This Row],[list_price]]*Table13[[#This Row],[discount]]</f>
        <v>44.900000000000006</v>
      </c>
      <c r="J447">
        <f>(Table13[[#This Row],[list_price]]-Table13[[#This Row],[discount_price]])*Table13[[#This Row],[quantity]]</f>
        <v>808.2</v>
      </c>
    </row>
    <row r="448" spans="1:10" x14ac:dyDescent="0.25">
      <c r="A448">
        <v>160</v>
      </c>
      <c r="B448">
        <v>4</v>
      </c>
      <c r="C448">
        <v>205</v>
      </c>
      <c r="D448">
        <v>11</v>
      </c>
      <c r="E448">
        <v>2</v>
      </c>
      <c r="F448">
        <v>1</v>
      </c>
      <c r="G448">
        <v>1680.99</v>
      </c>
      <c r="H448">
        <v>0.05</v>
      </c>
      <c r="I448">
        <f>Table13[[#This Row],[list_price]]*Table13[[#This Row],[discount]]</f>
        <v>84.049500000000009</v>
      </c>
      <c r="J448">
        <f>(Table13[[#This Row],[list_price]]-Table13[[#This Row],[discount_price]])*Table13[[#This Row],[quantity]]</f>
        <v>1596.9404999999999</v>
      </c>
    </row>
    <row r="449" spans="1:10" x14ac:dyDescent="0.25">
      <c r="A449">
        <v>161</v>
      </c>
      <c r="B449">
        <v>1</v>
      </c>
      <c r="C449">
        <v>251</v>
      </c>
      <c r="D449">
        <v>24</v>
      </c>
      <c r="E449">
        <v>2</v>
      </c>
      <c r="F449">
        <v>2</v>
      </c>
      <c r="G449">
        <v>549.99</v>
      </c>
      <c r="H449">
        <v>7.0000000000000007E-2</v>
      </c>
      <c r="I449">
        <f>Table13[[#This Row],[list_price]]*Table13[[#This Row],[discount]]</f>
        <v>38.499300000000005</v>
      </c>
      <c r="J449">
        <f>(Table13[[#This Row],[list_price]]-Table13[[#This Row],[discount_price]])*Table13[[#This Row],[quantity]]</f>
        <v>1022.9814</v>
      </c>
    </row>
    <row r="450" spans="1:10" x14ac:dyDescent="0.25">
      <c r="A450">
        <v>161</v>
      </c>
      <c r="B450">
        <v>2</v>
      </c>
      <c r="C450">
        <v>251</v>
      </c>
      <c r="D450">
        <v>22</v>
      </c>
      <c r="E450">
        <v>2</v>
      </c>
      <c r="F450">
        <v>1</v>
      </c>
      <c r="G450">
        <v>269.99</v>
      </c>
      <c r="H450">
        <v>0.05</v>
      </c>
      <c r="I450">
        <f>Table13[[#This Row],[list_price]]*Table13[[#This Row],[discount]]</f>
        <v>13.499500000000001</v>
      </c>
      <c r="J450">
        <f>(Table13[[#This Row],[list_price]]-Table13[[#This Row],[discount_price]])*Table13[[#This Row],[quantity]]</f>
        <v>256.4905</v>
      </c>
    </row>
    <row r="451" spans="1:10" x14ac:dyDescent="0.25">
      <c r="A451">
        <v>161</v>
      </c>
      <c r="B451">
        <v>3</v>
      </c>
      <c r="C451">
        <v>251</v>
      </c>
      <c r="D451">
        <v>7</v>
      </c>
      <c r="E451">
        <v>2</v>
      </c>
      <c r="F451">
        <v>2</v>
      </c>
      <c r="G451">
        <v>3999.99</v>
      </c>
      <c r="H451">
        <v>0.05</v>
      </c>
      <c r="I451">
        <f>Table13[[#This Row],[list_price]]*Table13[[#This Row],[discount]]</f>
        <v>199.99950000000001</v>
      </c>
      <c r="J451">
        <f>(Table13[[#This Row],[list_price]]-Table13[[#This Row],[discount_price]])*Table13[[#This Row],[quantity]]</f>
        <v>7599.9809999999998</v>
      </c>
    </row>
    <row r="452" spans="1:10" x14ac:dyDescent="0.25">
      <c r="A452">
        <v>162</v>
      </c>
      <c r="B452">
        <v>1</v>
      </c>
      <c r="C452">
        <v>31</v>
      </c>
      <c r="D452">
        <v>18</v>
      </c>
      <c r="E452">
        <v>1</v>
      </c>
      <c r="F452">
        <v>1</v>
      </c>
      <c r="G452">
        <v>449</v>
      </c>
      <c r="H452">
        <v>7.0000000000000007E-2</v>
      </c>
      <c r="I452">
        <f>Table13[[#This Row],[list_price]]*Table13[[#This Row],[discount]]</f>
        <v>31.430000000000003</v>
      </c>
      <c r="J452">
        <f>(Table13[[#This Row],[list_price]]-Table13[[#This Row],[discount_price]])*Table13[[#This Row],[quantity]]</f>
        <v>417.57</v>
      </c>
    </row>
    <row r="453" spans="1:10" x14ac:dyDescent="0.25">
      <c r="A453">
        <v>162</v>
      </c>
      <c r="B453">
        <v>2</v>
      </c>
      <c r="C453">
        <v>31</v>
      </c>
      <c r="D453">
        <v>21</v>
      </c>
      <c r="E453">
        <v>1</v>
      </c>
      <c r="F453">
        <v>2</v>
      </c>
      <c r="G453">
        <v>269.99</v>
      </c>
      <c r="H453">
        <v>7.0000000000000007E-2</v>
      </c>
      <c r="I453">
        <f>Table13[[#This Row],[list_price]]*Table13[[#This Row],[discount]]</f>
        <v>18.899300000000004</v>
      </c>
      <c r="J453">
        <f>(Table13[[#This Row],[list_price]]-Table13[[#This Row],[discount_price]])*Table13[[#This Row],[quantity]]</f>
        <v>502.1814</v>
      </c>
    </row>
    <row r="454" spans="1:10" x14ac:dyDescent="0.25">
      <c r="A454">
        <v>162</v>
      </c>
      <c r="B454">
        <v>3</v>
      </c>
      <c r="C454">
        <v>31</v>
      </c>
      <c r="D454">
        <v>3</v>
      </c>
      <c r="E454">
        <v>1</v>
      </c>
      <c r="F454">
        <v>2</v>
      </c>
      <c r="G454">
        <v>999.99</v>
      </c>
      <c r="H454">
        <v>0.1</v>
      </c>
      <c r="I454">
        <f>Table13[[#This Row],[list_price]]*Table13[[#This Row],[discount]]</f>
        <v>99.999000000000009</v>
      </c>
      <c r="J454">
        <f>(Table13[[#This Row],[list_price]]-Table13[[#This Row],[discount_price]])*Table13[[#This Row],[quantity]]</f>
        <v>1799.982</v>
      </c>
    </row>
    <row r="455" spans="1:10" x14ac:dyDescent="0.25">
      <c r="A455">
        <v>163</v>
      </c>
      <c r="B455">
        <v>1</v>
      </c>
      <c r="C455">
        <v>1325</v>
      </c>
      <c r="D455">
        <v>12</v>
      </c>
      <c r="E455">
        <v>2</v>
      </c>
      <c r="F455">
        <v>1</v>
      </c>
      <c r="G455">
        <v>549.99</v>
      </c>
      <c r="H455">
        <v>0.1</v>
      </c>
      <c r="I455">
        <f>Table13[[#This Row],[list_price]]*Table13[[#This Row],[discount]]</f>
        <v>54.999000000000002</v>
      </c>
      <c r="J455">
        <f>(Table13[[#This Row],[list_price]]-Table13[[#This Row],[discount_price]])*Table13[[#This Row],[quantity]]</f>
        <v>494.99099999999999</v>
      </c>
    </row>
    <row r="456" spans="1:10" x14ac:dyDescent="0.25">
      <c r="A456">
        <v>163</v>
      </c>
      <c r="B456">
        <v>2</v>
      </c>
      <c r="C456">
        <v>1325</v>
      </c>
      <c r="D456">
        <v>18</v>
      </c>
      <c r="E456">
        <v>2</v>
      </c>
      <c r="F456">
        <v>1</v>
      </c>
      <c r="G456">
        <v>449</v>
      </c>
      <c r="H456">
        <v>0.2</v>
      </c>
      <c r="I456">
        <f>Table13[[#This Row],[list_price]]*Table13[[#This Row],[discount]]</f>
        <v>89.800000000000011</v>
      </c>
      <c r="J456">
        <f>(Table13[[#This Row],[list_price]]-Table13[[#This Row],[discount_price]])*Table13[[#This Row],[quantity]]</f>
        <v>359.2</v>
      </c>
    </row>
    <row r="457" spans="1:10" x14ac:dyDescent="0.25">
      <c r="A457">
        <v>164</v>
      </c>
      <c r="B457">
        <v>1</v>
      </c>
      <c r="C457">
        <v>610</v>
      </c>
      <c r="D457">
        <v>4</v>
      </c>
      <c r="E457">
        <v>2</v>
      </c>
      <c r="F457">
        <v>2</v>
      </c>
      <c r="G457">
        <v>2899.99</v>
      </c>
      <c r="H457">
        <v>0.05</v>
      </c>
      <c r="I457">
        <f>Table13[[#This Row],[list_price]]*Table13[[#This Row],[discount]]</f>
        <v>144.99949999999998</v>
      </c>
      <c r="J457">
        <f>(Table13[[#This Row],[list_price]]-Table13[[#This Row],[discount_price]])*Table13[[#This Row],[quantity]]</f>
        <v>5509.9809999999998</v>
      </c>
    </row>
    <row r="458" spans="1:10" x14ac:dyDescent="0.25">
      <c r="A458">
        <v>164</v>
      </c>
      <c r="B458">
        <v>2</v>
      </c>
      <c r="C458">
        <v>610</v>
      </c>
      <c r="D458">
        <v>10</v>
      </c>
      <c r="E458">
        <v>2</v>
      </c>
      <c r="F458">
        <v>2</v>
      </c>
      <c r="G458">
        <v>1549</v>
      </c>
      <c r="H458">
        <v>0.05</v>
      </c>
      <c r="I458">
        <f>Table13[[#This Row],[list_price]]*Table13[[#This Row],[discount]]</f>
        <v>77.45</v>
      </c>
      <c r="J458">
        <f>(Table13[[#This Row],[list_price]]-Table13[[#This Row],[discount_price]])*Table13[[#This Row],[quantity]]</f>
        <v>2943.1</v>
      </c>
    </row>
    <row r="459" spans="1:10" x14ac:dyDescent="0.25">
      <c r="A459">
        <v>164</v>
      </c>
      <c r="B459">
        <v>3</v>
      </c>
      <c r="C459">
        <v>610</v>
      </c>
      <c r="D459">
        <v>14</v>
      </c>
      <c r="E459">
        <v>2</v>
      </c>
      <c r="F459">
        <v>1</v>
      </c>
      <c r="G459">
        <v>269.99</v>
      </c>
      <c r="H459">
        <v>0.1</v>
      </c>
      <c r="I459">
        <f>Table13[[#This Row],[list_price]]*Table13[[#This Row],[discount]]</f>
        <v>26.999000000000002</v>
      </c>
      <c r="J459">
        <f>(Table13[[#This Row],[list_price]]-Table13[[#This Row],[discount_price]])*Table13[[#This Row],[quantity]]</f>
        <v>242.99100000000001</v>
      </c>
    </row>
    <row r="460" spans="1:10" x14ac:dyDescent="0.25">
      <c r="A460">
        <v>165</v>
      </c>
      <c r="B460">
        <v>1</v>
      </c>
      <c r="C460">
        <v>574</v>
      </c>
      <c r="D460">
        <v>4</v>
      </c>
      <c r="E460">
        <v>1</v>
      </c>
      <c r="F460">
        <v>2</v>
      </c>
      <c r="G460">
        <v>2899.99</v>
      </c>
      <c r="H460">
        <v>0.05</v>
      </c>
      <c r="I460">
        <f>Table13[[#This Row],[list_price]]*Table13[[#This Row],[discount]]</f>
        <v>144.99949999999998</v>
      </c>
      <c r="J460">
        <f>(Table13[[#This Row],[list_price]]-Table13[[#This Row],[discount_price]])*Table13[[#This Row],[quantity]]</f>
        <v>5509.9809999999998</v>
      </c>
    </row>
    <row r="461" spans="1:10" x14ac:dyDescent="0.25">
      <c r="A461">
        <v>165</v>
      </c>
      <c r="B461">
        <v>2</v>
      </c>
      <c r="C461">
        <v>574</v>
      </c>
      <c r="D461">
        <v>23</v>
      </c>
      <c r="E461">
        <v>1</v>
      </c>
      <c r="F461">
        <v>1</v>
      </c>
      <c r="G461">
        <v>299.99</v>
      </c>
      <c r="H461">
        <v>0.2</v>
      </c>
      <c r="I461">
        <f>Table13[[#This Row],[list_price]]*Table13[[#This Row],[discount]]</f>
        <v>59.998000000000005</v>
      </c>
      <c r="J461">
        <f>(Table13[[#This Row],[list_price]]-Table13[[#This Row],[discount_price]])*Table13[[#This Row],[quantity]]</f>
        <v>239.99200000000002</v>
      </c>
    </row>
    <row r="462" spans="1:10" x14ac:dyDescent="0.25">
      <c r="A462">
        <v>165</v>
      </c>
      <c r="B462">
        <v>3</v>
      </c>
      <c r="C462">
        <v>574</v>
      </c>
      <c r="D462">
        <v>2</v>
      </c>
      <c r="E462">
        <v>1</v>
      </c>
      <c r="F462">
        <v>1</v>
      </c>
      <c r="G462">
        <v>749.99</v>
      </c>
      <c r="H462">
        <v>0.05</v>
      </c>
      <c r="I462">
        <f>Table13[[#This Row],[list_price]]*Table13[[#This Row],[discount]]</f>
        <v>37.499500000000005</v>
      </c>
      <c r="J462">
        <f>(Table13[[#This Row],[list_price]]-Table13[[#This Row],[discount_price]])*Table13[[#This Row],[quantity]]</f>
        <v>712.4905</v>
      </c>
    </row>
    <row r="463" spans="1:10" x14ac:dyDescent="0.25">
      <c r="A463">
        <v>166</v>
      </c>
      <c r="B463">
        <v>1</v>
      </c>
      <c r="C463">
        <v>338</v>
      </c>
      <c r="D463">
        <v>10</v>
      </c>
      <c r="E463">
        <v>2</v>
      </c>
      <c r="F463">
        <v>2</v>
      </c>
      <c r="G463">
        <v>1549</v>
      </c>
      <c r="H463">
        <v>0.1</v>
      </c>
      <c r="I463">
        <f>Table13[[#This Row],[list_price]]*Table13[[#This Row],[discount]]</f>
        <v>154.9</v>
      </c>
      <c r="J463">
        <f>(Table13[[#This Row],[list_price]]-Table13[[#This Row],[discount_price]])*Table13[[#This Row],[quantity]]</f>
        <v>2788.2</v>
      </c>
    </row>
    <row r="464" spans="1:10" x14ac:dyDescent="0.25">
      <c r="A464">
        <v>166</v>
      </c>
      <c r="B464">
        <v>2</v>
      </c>
      <c r="C464">
        <v>338</v>
      </c>
      <c r="D464">
        <v>11</v>
      </c>
      <c r="E464">
        <v>2</v>
      </c>
      <c r="F464">
        <v>1</v>
      </c>
      <c r="G464">
        <v>1680.99</v>
      </c>
      <c r="H464">
        <v>0.2</v>
      </c>
      <c r="I464">
        <f>Table13[[#This Row],[list_price]]*Table13[[#This Row],[discount]]</f>
        <v>336.19800000000004</v>
      </c>
      <c r="J464">
        <f>(Table13[[#This Row],[list_price]]-Table13[[#This Row],[discount_price]])*Table13[[#This Row],[quantity]]</f>
        <v>1344.7919999999999</v>
      </c>
    </row>
    <row r="465" spans="1:10" x14ac:dyDescent="0.25">
      <c r="A465">
        <v>167</v>
      </c>
      <c r="B465">
        <v>1</v>
      </c>
      <c r="C465">
        <v>1034</v>
      </c>
      <c r="D465">
        <v>12</v>
      </c>
      <c r="E465">
        <v>2</v>
      </c>
      <c r="F465">
        <v>1</v>
      </c>
      <c r="G465">
        <v>549.99</v>
      </c>
      <c r="H465">
        <v>0.05</v>
      </c>
      <c r="I465">
        <f>Table13[[#This Row],[list_price]]*Table13[[#This Row],[discount]]</f>
        <v>27.499500000000001</v>
      </c>
      <c r="J465">
        <f>(Table13[[#This Row],[list_price]]-Table13[[#This Row],[discount_price]])*Table13[[#This Row],[quantity]]</f>
        <v>522.4905</v>
      </c>
    </row>
    <row r="466" spans="1:10" x14ac:dyDescent="0.25">
      <c r="A466">
        <v>167</v>
      </c>
      <c r="B466">
        <v>2</v>
      </c>
      <c r="C466">
        <v>1034</v>
      </c>
      <c r="D466">
        <v>10</v>
      </c>
      <c r="E466">
        <v>2</v>
      </c>
      <c r="F466">
        <v>1</v>
      </c>
      <c r="G466">
        <v>1549</v>
      </c>
      <c r="H466">
        <v>0.2</v>
      </c>
      <c r="I466">
        <f>Table13[[#This Row],[list_price]]*Table13[[#This Row],[discount]]</f>
        <v>309.8</v>
      </c>
      <c r="J466">
        <f>(Table13[[#This Row],[list_price]]-Table13[[#This Row],[discount_price]])*Table13[[#This Row],[quantity]]</f>
        <v>1239.2</v>
      </c>
    </row>
    <row r="467" spans="1:10" x14ac:dyDescent="0.25">
      <c r="A467">
        <v>167</v>
      </c>
      <c r="B467">
        <v>3</v>
      </c>
      <c r="C467">
        <v>1034</v>
      </c>
      <c r="D467">
        <v>13</v>
      </c>
      <c r="E467">
        <v>2</v>
      </c>
      <c r="F467">
        <v>2</v>
      </c>
      <c r="G467">
        <v>269.99</v>
      </c>
      <c r="H467">
        <v>0.05</v>
      </c>
      <c r="I467">
        <f>Table13[[#This Row],[list_price]]*Table13[[#This Row],[discount]]</f>
        <v>13.499500000000001</v>
      </c>
      <c r="J467">
        <f>(Table13[[#This Row],[list_price]]-Table13[[#This Row],[discount_price]])*Table13[[#This Row],[quantity]]</f>
        <v>512.98099999999999</v>
      </c>
    </row>
    <row r="468" spans="1:10" x14ac:dyDescent="0.25">
      <c r="A468">
        <v>167</v>
      </c>
      <c r="B468">
        <v>4</v>
      </c>
      <c r="C468">
        <v>1034</v>
      </c>
      <c r="D468">
        <v>7</v>
      </c>
      <c r="E468">
        <v>2</v>
      </c>
      <c r="F468">
        <v>2</v>
      </c>
      <c r="G468">
        <v>3999.99</v>
      </c>
      <c r="H468">
        <v>0.05</v>
      </c>
      <c r="I468">
        <f>Table13[[#This Row],[list_price]]*Table13[[#This Row],[discount]]</f>
        <v>199.99950000000001</v>
      </c>
      <c r="J468">
        <f>(Table13[[#This Row],[list_price]]-Table13[[#This Row],[discount_price]])*Table13[[#This Row],[quantity]]</f>
        <v>7599.9809999999998</v>
      </c>
    </row>
    <row r="469" spans="1:10" x14ac:dyDescent="0.25">
      <c r="A469">
        <v>168</v>
      </c>
      <c r="B469">
        <v>1</v>
      </c>
      <c r="C469">
        <v>1147</v>
      </c>
      <c r="D469">
        <v>6</v>
      </c>
      <c r="E469">
        <v>1</v>
      </c>
      <c r="F469">
        <v>1</v>
      </c>
      <c r="G469">
        <v>469.99</v>
      </c>
      <c r="H469">
        <v>0.1</v>
      </c>
      <c r="I469">
        <f>Table13[[#This Row],[list_price]]*Table13[[#This Row],[discount]]</f>
        <v>46.999000000000002</v>
      </c>
      <c r="J469">
        <f>(Table13[[#This Row],[list_price]]-Table13[[#This Row],[discount_price]])*Table13[[#This Row],[quantity]]</f>
        <v>422.99099999999999</v>
      </c>
    </row>
    <row r="470" spans="1:10" x14ac:dyDescent="0.25">
      <c r="A470">
        <v>168</v>
      </c>
      <c r="B470">
        <v>2</v>
      </c>
      <c r="C470">
        <v>1147</v>
      </c>
      <c r="D470">
        <v>11</v>
      </c>
      <c r="E470">
        <v>1</v>
      </c>
      <c r="F470">
        <v>2</v>
      </c>
      <c r="G470">
        <v>1680.99</v>
      </c>
      <c r="H470">
        <v>7.0000000000000007E-2</v>
      </c>
      <c r="I470">
        <f>Table13[[#This Row],[list_price]]*Table13[[#This Row],[discount]]</f>
        <v>117.66930000000001</v>
      </c>
      <c r="J470">
        <f>(Table13[[#This Row],[list_price]]-Table13[[#This Row],[discount_price]])*Table13[[#This Row],[quantity]]</f>
        <v>3126.6414</v>
      </c>
    </row>
    <row r="471" spans="1:10" x14ac:dyDescent="0.25">
      <c r="A471">
        <v>168</v>
      </c>
      <c r="B471">
        <v>3</v>
      </c>
      <c r="C471">
        <v>1147</v>
      </c>
      <c r="D471">
        <v>12</v>
      </c>
      <c r="E471">
        <v>1</v>
      </c>
      <c r="F471">
        <v>2</v>
      </c>
      <c r="G471">
        <v>549.99</v>
      </c>
      <c r="H471">
        <v>7.0000000000000007E-2</v>
      </c>
      <c r="I471">
        <f>Table13[[#This Row],[list_price]]*Table13[[#This Row],[discount]]</f>
        <v>38.499300000000005</v>
      </c>
      <c r="J471">
        <f>(Table13[[#This Row],[list_price]]-Table13[[#This Row],[discount_price]])*Table13[[#This Row],[quantity]]</f>
        <v>1022.9814</v>
      </c>
    </row>
    <row r="472" spans="1:10" x14ac:dyDescent="0.25">
      <c r="A472">
        <v>168</v>
      </c>
      <c r="B472">
        <v>4</v>
      </c>
      <c r="C472">
        <v>1147</v>
      </c>
      <c r="D472">
        <v>22</v>
      </c>
      <c r="E472">
        <v>1</v>
      </c>
      <c r="F472">
        <v>2</v>
      </c>
      <c r="G472">
        <v>269.99</v>
      </c>
      <c r="H472">
        <v>0.2</v>
      </c>
      <c r="I472">
        <f>Table13[[#This Row],[list_price]]*Table13[[#This Row],[discount]]</f>
        <v>53.998000000000005</v>
      </c>
      <c r="J472">
        <f>(Table13[[#This Row],[list_price]]-Table13[[#This Row],[discount_price]])*Table13[[#This Row],[quantity]]</f>
        <v>431.98400000000004</v>
      </c>
    </row>
    <row r="473" spans="1:10" x14ac:dyDescent="0.25">
      <c r="A473">
        <v>169</v>
      </c>
      <c r="B473">
        <v>1</v>
      </c>
      <c r="C473">
        <v>99</v>
      </c>
      <c r="D473">
        <v>20</v>
      </c>
      <c r="E473">
        <v>2</v>
      </c>
      <c r="F473">
        <v>2</v>
      </c>
      <c r="G473">
        <v>599.99</v>
      </c>
      <c r="H473">
        <v>0.1</v>
      </c>
      <c r="I473">
        <f>Table13[[#This Row],[list_price]]*Table13[[#This Row],[discount]]</f>
        <v>59.999000000000002</v>
      </c>
      <c r="J473">
        <f>(Table13[[#This Row],[list_price]]-Table13[[#This Row],[discount_price]])*Table13[[#This Row],[quantity]]</f>
        <v>1079.982</v>
      </c>
    </row>
    <row r="474" spans="1:10" x14ac:dyDescent="0.25">
      <c r="A474">
        <v>169</v>
      </c>
      <c r="B474">
        <v>2</v>
      </c>
      <c r="C474">
        <v>99</v>
      </c>
      <c r="D474">
        <v>5</v>
      </c>
      <c r="E474">
        <v>2</v>
      </c>
      <c r="F474">
        <v>1</v>
      </c>
      <c r="G474">
        <v>1320.99</v>
      </c>
      <c r="H474">
        <v>0.05</v>
      </c>
      <c r="I474">
        <f>Table13[[#This Row],[list_price]]*Table13[[#This Row],[discount]]</f>
        <v>66.049500000000009</v>
      </c>
      <c r="J474">
        <f>(Table13[[#This Row],[list_price]]-Table13[[#This Row],[discount_price]])*Table13[[#This Row],[quantity]]</f>
        <v>1254.9404999999999</v>
      </c>
    </row>
    <row r="475" spans="1:10" x14ac:dyDescent="0.25">
      <c r="A475">
        <v>169</v>
      </c>
      <c r="B475">
        <v>3</v>
      </c>
      <c r="C475">
        <v>99</v>
      </c>
      <c r="D475">
        <v>10</v>
      </c>
      <c r="E475">
        <v>2</v>
      </c>
      <c r="F475">
        <v>1</v>
      </c>
      <c r="G475">
        <v>1549</v>
      </c>
      <c r="H475">
        <v>0.2</v>
      </c>
      <c r="I475">
        <f>Table13[[#This Row],[list_price]]*Table13[[#This Row],[discount]]</f>
        <v>309.8</v>
      </c>
      <c r="J475">
        <f>(Table13[[#This Row],[list_price]]-Table13[[#This Row],[discount_price]])*Table13[[#This Row],[quantity]]</f>
        <v>1239.2</v>
      </c>
    </row>
    <row r="476" spans="1:10" x14ac:dyDescent="0.25">
      <c r="A476">
        <v>169</v>
      </c>
      <c r="B476">
        <v>4</v>
      </c>
      <c r="C476">
        <v>99</v>
      </c>
      <c r="D476">
        <v>11</v>
      </c>
      <c r="E476">
        <v>2</v>
      </c>
      <c r="F476">
        <v>1</v>
      </c>
      <c r="G476">
        <v>1680.99</v>
      </c>
      <c r="H476">
        <v>0.2</v>
      </c>
      <c r="I476">
        <f>Table13[[#This Row],[list_price]]*Table13[[#This Row],[discount]]</f>
        <v>336.19800000000004</v>
      </c>
      <c r="J476">
        <f>(Table13[[#This Row],[list_price]]-Table13[[#This Row],[discount_price]])*Table13[[#This Row],[quantity]]</f>
        <v>1344.7919999999999</v>
      </c>
    </row>
    <row r="477" spans="1:10" x14ac:dyDescent="0.25">
      <c r="A477">
        <v>169</v>
      </c>
      <c r="B477">
        <v>5</v>
      </c>
      <c r="C477">
        <v>99</v>
      </c>
      <c r="D477">
        <v>14</v>
      </c>
      <c r="E477">
        <v>2</v>
      </c>
      <c r="F477">
        <v>2</v>
      </c>
      <c r="G477">
        <v>269.99</v>
      </c>
      <c r="H477">
        <v>0.05</v>
      </c>
      <c r="I477">
        <f>Table13[[#This Row],[list_price]]*Table13[[#This Row],[discount]]</f>
        <v>13.499500000000001</v>
      </c>
      <c r="J477">
        <f>(Table13[[#This Row],[list_price]]-Table13[[#This Row],[discount_price]])*Table13[[#This Row],[quantity]]</f>
        <v>512.98099999999999</v>
      </c>
    </row>
    <row r="478" spans="1:10" x14ac:dyDescent="0.25">
      <c r="A478">
        <v>170</v>
      </c>
      <c r="B478">
        <v>1</v>
      </c>
      <c r="C478">
        <v>1200</v>
      </c>
      <c r="D478">
        <v>12</v>
      </c>
      <c r="E478">
        <v>2</v>
      </c>
      <c r="F478">
        <v>2</v>
      </c>
      <c r="G478">
        <v>549.99</v>
      </c>
      <c r="H478">
        <v>0.1</v>
      </c>
      <c r="I478">
        <f>Table13[[#This Row],[list_price]]*Table13[[#This Row],[discount]]</f>
        <v>54.999000000000002</v>
      </c>
      <c r="J478">
        <f>(Table13[[#This Row],[list_price]]-Table13[[#This Row],[discount_price]])*Table13[[#This Row],[quantity]]</f>
        <v>989.98199999999997</v>
      </c>
    </row>
    <row r="479" spans="1:10" x14ac:dyDescent="0.25">
      <c r="A479">
        <v>170</v>
      </c>
      <c r="B479">
        <v>2</v>
      </c>
      <c r="C479">
        <v>1200</v>
      </c>
      <c r="D479">
        <v>24</v>
      </c>
      <c r="E479">
        <v>2</v>
      </c>
      <c r="F479">
        <v>1</v>
      </c>
      <c r="G479">
        <v>549.99</v>
      </c>
      <c r="H479">
        <v>0.05</v>
      </c>
      <c r="I479">
        <f>Table13[[#This Row],[list_price]]*Table13[[#This Row],[discount]]</f>
        <v>27.499500000000001</v>
      </c>
      <c r="J479">
        <f>(Table13[[#This Row],[list_price]]-Table13[[#This Row],[discount_price]])*Table13[[#This Row],[quantity]]</f>
        <v>522.4905</v>
      </c>
    </row>
    <row r="480" spans="1:10" x14ac:dyDescent="0.25">
      <c r="A480">
        <v>170</v>
      </c>
      <c r="B480">
        <v>3</v>
      </c>
      <c r="C480">
        <v>1200</v>
      </c>
      <c r="D480">
        <v>7</v>
      </c>
      <c r="E480">
        <v>2</v>
      </c>
      <c r="F480">
        <v>1</v>
      </c>
      <c r="G480">
        <v>3999.99</v>
      </c>
      <c r="H480">
        <v>0.2</v>
      </c>
      <c r="I480">
        <f>Table13[[#This Row],[list_price]]*Table13[[#This Row],[discount]]</f>
        <v>799.99800000000005</v>
      </c>
      <c r="J480">
        <f>(Table13[[#This Row],[list_price]]-Table13[[#This Row],[discount_price]])*Table13[[#This Row],[quantity]]</f>
        <v>3199.9919999999997</v>
      </c>
    </row>
    <row r="481" spans="1:10" x14ac:dyDescent="0.25">
      <c r="A481">
        <v>170</v>
      </c>
      <c r="B481">
        <v>4</v>
      </c>
      <c r="C481">
        <v>1200</v>
      </c>
      <c r="D481">
        <v>18</v>
      </c>
      <c r="E481">
        <v>2</v>
      </c>
      <c r="F481">
        <v>2</v>
      </c>
      <c r="G481">
        <v>449</v>
      </c>
      <c r="H481">
        <v>0.05</v>
      </c>
      <c r="I481">
        <f>Table13[[#This Row],[list_price]]*Table13[[#This Row],[discount]]</f>
        <v>22.450000000000003</v>
      </c>
      <c r="J481">
        <f>(Table13[[#This Row],[list_price]]-Table13[[#This Row],[discount_price]])*Table13[[#This Row],[quantity]]</f>
        <v>853.1</v>
      </c>
    </row>
    <row r="482" spans="1:10" x14ac:dyDescent="0.25">
      <c r="A482">
        <v>171</v>
      </c>
      <c r="B482">
        <v>1</v>
      </c>
      <c r="C482">
        <v>237</v>
      </c>
      <c r="D482">
        <v>8</v>
      </c>
      <c r="E482">
        <v>1</v>
      </c>
      <c r="F482">
        <v>1</v>
      </c>
      <c r="G482">
        <v>1799.99</v>
      </c>
      <c r="H482">
        <v>0.05</v>
      </c>
      <c r="I482">
        <f>Table13[[#This Row],[list_price]]*Table13[[#This Row],[discount]]</f>
        <v>89.999500000000012</v>
      </c>
      <c r="J482">
        <f>(Table13[[#This Row],[list_price]]-Table13[[#This Row],[discount_price]])*Table13[[#This Row],[quantity]]</f>
        <v>1709.9904999999999</v>
      </c>
    </row>
    <row r="483" spans="1:10" x14ac:dyDescent="0.25">
      <c r="A483">
        <v>172</v>
      </c>
      <c r="B483">
        <v>1</v>
      </c>
      <c r="C483">
        <v>1079</v>
      </c>
      <c r="D483">
        <v>23</v>
      </c>
      <c r="E483">
        <v>2</v>
      </c>
      <c r="F483">
        <v>1</v>
      </c>
      <c r="G483">
        <v>299.99</v>
      </c>
      <c r="H483">
        <v>7.0000000000000007E-2</v>
      </c>
      <c r="I483">
        <f>Table13[[#This Row],[list_price]]*Table13[[#This Row],[discount]]</f>
        <v>20.999300000000002</v>
      </c>
      <c r="J483">
        <f>(Table13[[#This Row],[list_price]]-Table13[[#This Row],[discount_price]])*Table13[[#This Row],[quantity]]</f>
        <v>278.9907</v>
      </c>
    </row>
    <row r="484" spans="1:10" x14ac:dyDescent="0.25">
      <c r="A484">
        <v>172</v>
      </c>
      <c r="B484">
        <v>2</v>
      </c>
      <c r="C484">
        <v>1079</v>
      </c>
      <c r="D484">
        <v>16</v>
      </c>
      <c r="E484">
        <v>2</v>
      </c>
      <c r="F484">
        <v>1</v>
      </c>
      <c r="G484">
        <v>599.99</v>
      </c>
      <c r="H484">
        <v>0.2</v>
      </c>
      <c r="I484">
        <f>Table13[[#This Row],[list_price]]*Table13[[#This Row],[discount]]</f>
        <v>119.998</v>
      </c>
      <c r="J484">
        <f>(Table13[[#This Row],[list_price]]-Table13[[#This Row],[discount_price]])*Table13[[#This Row],[quantity]]</f>
        <v>479.99200000000002</v>
      </c>
    </row>
    <row r="485" spans="1:10" x14ac:dyDescent="0.25">
      <c r="A485">
        <v>173</v>
      </c>
      <c r="B485">
        <v>1</v>
      </c>
      <c r="C485">
        <v>117</v>
      </c>
      <c r="D485">
        <v>14</v>
      </c>
      <c r="E485">
        <v>3</v>
      </c>
      <c r="F485">
        <v>1</v>
      </c>
      <c r="G485">
        <v>269.99</v>
      </c>
      <c r="H485">
        <v>0.05</v>
      </c>
      <c r="I485">
        <f>Table13[[#This Row],[list_price]]*Table13[[#This Row],[discount]]</f>
        <v>13.499500000000001</v>
      </c>
      <c r="J485">
        <f>(Table13[[#This Row],[list_price]]-Table13[[#This Row],[discount_price]])*Table13[[#This Row],[quantity]]</f>
        <v>256.4905</v>
      </c>
    </row>
    <row r="486" spans="1:10" x14ac:dyDescent="0.25">
      <c r="A486">
        <v>173</v>
      </c>
      <c r="B486">
        <v>2</v>
      </c>
      <c r="C486">
        <v>117</v>
      </c>
      <c r="D486">
        <v>16</v>
      </c>
      <c r="E486">
        <v>3</v>
      </c>
      <c r="F486">
        <v>1</v>
      </c>
      <c r="G486">
        <v>599.99</v>
      </c>
      <c r="H486">
        <v>0.2</v>
      </c>
      <c r="I486">
        <f>Table13[[#This Row],[list_price]]*Table13[[#This Row],[discount]]</f>
        <v>119.998</v>
      </c>
      <c r="J486">
        <f>(Table13[[#This Row],[list_price]]-Table13[[#This Row],[discount_price]])*Table13[[#This Row],[quantity]]</f>
        <v>479.99200000000002</v>
      </c>
    </row>
    <row r="487" spans="1:10" x14ac:dyDescent="0.25">
      <c r="A487">
        <v>173</v>
      </c>
      <c r="B487">
        <v>3</v>
      </c>
      <c r="C487">
        <v>117</v>
      </c>
      <c r="D487">
        <v>20</v>
      </c>
      <c r="E487">
        <v>3</v>
      </c>
      <c r="F487">
        <v>2</v>
      </c>
      <c r="G487">
        <v>599.99</v>
      </c>
      <c r="H487">
        <v>0.05</v>
      </c>
      <c r="I487">
        <f>Table13[[#This Row],[list_price]]*Table13[[#This Row],[discount]]</f>
        <v>29.999500000000001</v>
      </c>
      <c r="J487">
        <f>(Table13[[#This Row],[list_price]]-Table13[[#This Row],[discount_price]])*Table13[[#This Row],[quantity]]</f>
        <v>1139.981</v>
      </c>
    </row>
    <row r="488" spans="1:10" x14ac:dyDescent="0.25">
      <c r="A488">
        <v>174</v>
      </c>
      <c r="B488">
        <v>1</v>
      </c>
      <c r="C488">
        <v>1361</v>
      </c>
      <c r="D488">
        <v>22</v>
      </c>
      <c r="E488">
        <v>2</v>
      </c>
      <c r="F488">
        <v>2</v>
      </c>
      <c r="G488">
        <v>269.99</v>
      </c>
      <c r="H488">
        <v>0.2</v>
      </c>
      <c r="I488">
        <f>Table13[[#This Row],[list_price]]*Table13[[#This Row],[discount]]</f>
        <v>53.998000000000005</v>
      </c>
      <c r="J488">
        <f>(Table13[[#This Row],[list_price]]-Table13[[#This Row],[discount_price]])*Table13[[#This Row],[quantity]]</f>
        <v>431.98400000000004</v>
      </c>
    </row>
    <row r="489" spans="1:10" x14ac:dyDescent="0.25">
      <c r="A489">
        <v>174</v>
      </c>
      <c r="B489">
        <v>2</v>
      </c>
      <c r="C489">
        <v>1361</v>
      </c>
      <c r="D489">
        <v>19</v>
      </c>
      <c r="E489">
        <v>2</v>
      </c>
      <c r="F489">
        <v>2</v>
      </c>
      <c r="G489">
        <v>449</v>
      </c>
      <c r="H489">
        <v>0.1</v>
      </c>
      <c r="I489">
        <f>Table13[[#This Row],[list_price]]*Table13[[#This Row],[discount]]</f>
        <v>44.900000000000006</v>
      </c>
      <c r="J489">
        <f>(Table13[[#This Row],[list_price]]-Table13[[#This Row],[discount_price]])*Table13[[#This Row],[quantity]]</f>
        <v>808.2</v>
      </c>
    </row>
    <row r="490" spans="1:10" x14ac:dyDescent="0.25">
      <c r="A490">
        <v>175</v>
      </c>
      <c r="B490">
        <v>1</v>
      </c>
      <c r="C490">
        <v>951</v>
      </c>
      <c r="D490">
        <v>5</v>
      </c>
      <c r="E490">
        <v>2</v>
      </c>
      <c r="F490">
        <v>1</v>
      </c>
      <c r="G490">
        <v>1320.99</v>
      </c>
      <c r="H490">
        <v>0.1</v>
      </c>
      <c r="I490">
        <f>Table13[[#This Row],[list_price]]*Table13[[#This Row],[discount]]</f>
        <v>132.09900000000002</v>
      </c>
      <c r="J490">
        <f>(Table13[[#This Row],[list_price]]-Table13[[#This Row],[discount_price]])*Table13[[#This Row],[quantity]]</f>
        <v>1188.8910000000001</v>
      </c>
    </row>
    <row r="491" spans="1:10" x14ac:dyDescent="0.25">
      <c r="A491">
        <v>175</v>
      </c>
      <c r="B491">
        <v>2</v>
      </c>
      <c r="C491">
        <v>951</v>
      </c>
      <c r="D491">
        <v>2</v>
      </c>
      <c r="E491">
        <v>2</v>
      </c>
      <c r="F491">
        <v>2</v>
      </c>
      <c r="G491">
        <v>749.99</v>
      </c>
      <c r="H491">
        <v>0.2</v>
      </c>
      <c r="I491">
        <f>Table13[[#This Row],[list_price]]*Table13[[#This Row],[discount]]</f>
        <v>149.99800000000002</v>
      </c>
      <c r="J491">
        <f>(Table13[[#This Row],[list_price]]-Table13[[#This Row],[discount_price]])*Table13[[#This Row],[quantity]]</f>
        <v>1199.9839999999999</v>
      </c>
    </row>
    <row r="492" spans="1:10" x14ac:dyDescent="0.25">
      <c r="A492">
        <v>175</v>
      </c>
      <c r="B492">
        <v>3</v>
      </c>
      <c r="C492">
        <v>951</v>
      </c>
      <c r="D492">
        <v>21</v>
      </c>
      <c r="E492">
        <v>2</v>
      </c>
      <c r="F492">
        <v>2</v>
      </c>
      <c r="G492">
        <v>269.99</v>
      </c>
      <c r="H492">
        <v>0.1</v>
      </c>
      <c r="I492">
        <f>Table13[[#This Row],[list_price]]*Table13[[#This Row],[discount]]</f>
        <v>26.999000000000002</v>
      </c>
      <c r="J492">
        <f>(Table13[[#This Row],[list_price]]-Table13[[#This Row],[discount_price]])*Table13[[#This Row],[quantity]]</f>
        <v>485.98200000000003</v>
      </c>
    </row>
    <row r="493" spans="1:10" x14ac:dyDescent="0.25">
      <c r="A493">
        <v>175</v>
      </c>
      <c r="B493">
        <v>4</v>
      </c>
      <c r="C493">
        <v>951</v>
      </c>
      <c r="D493">
        <v>19</v>
      </c>
      <c r="E493">
        <v>2</v>
      </c>
      <c r="F493">
        <v>1</v>
      </c>
      <c r="G493">
        <v>449</v>
      </c>
      <c r="H493">
        <v>7.0000000000000007E-2</v>
      </c>
      <c r="I493">
        <f>Table13[[#This Row],[list_price]]*Table13[[#This Row],[discount]]</f>
        <v>31.430000000000003</v>
      </c>
      <c r="J493">
        <f>(Table13[[#This Row],[list_price]]-Table13[[#This Row],[discount_price]])*Table13[[#This Row],[quantity]]</f>
        <v>417.57</v>
      </c>
    </row>
    <row r="494" spans="1:10" x14ac:dyDescent="0.25">
      <c r="A494">
        <v>176</v>
      </c>
      <c r="B494">
        <v>1</v>
      </c>
      <c r="C494">
        <v>643</v>
      </c>
      <c r="D494">
        <v>2</v>
      </c>
      <c r="E494">
        <v>2</v>
      </c>
      <c r="F494">
        <v>2</v>
      </c>
      <c r="G494">
        <v>749.99</v>
      </c>
      <c r="H494">
        <v>7.0000000000000007E-2</v>
      </c>
      <c r="I494">
        <f>Table13[[#This Row],[list_price]]*Table13[[#This Row],[discount]]</f>
        <v>52.499300000000005</v>
      </c>
      <c r="J494">
        <f>(Table13[[#This Row],[list_price]]-Table13[[#This Row],[discount_price]])*Table13[[#This Row],[quantity]]</f>
        <v>1394.9814000000001</v>
      </c>
    </row>
    <row r="495" spans="1:10" x14ac:dyDescent="0.25">
      <c r="A495">
        <v>176</v>
      </c>
      <c r="B495">
        <v>2</v>
      </c>
      <c r="C495">
        <v>643</v>
      </c>
      <c r="D495">
        <v>11</v>
      </c>
      <c r="E495">
        <v>2</v>
      </c>
      <c r="F495">
        <v>2</v>
      </c>
      <c r="G495">
        <v>1680.99</v>
      </c>
      <c r="H495">
        <v>0.2</v>
      </c>
      <c r="I495">
        <f>Table13[[#This Row],[list_price]]*Table13[[#This Row],[discount]]</f>
        <v>336.19800000000004</v>
      </c>
      <c r="J495">
        <f>(Table13[[#This Row],[list_price]]-Table13[[#This Row],[discount_price]])*Table13[[#This Row],[quantity]]</f>
        <v>2689.5839999999998</v>
      </c>
    </row>
    <row r="496" spans="1:10" x14ac:dyDescent="0.25">
      <c r="A496">
        <v>176</v>
      </c>
      <c r="B496">
        <v>3</v>
      </c>
      <c r="C496">
        <v>643</v>
      </c>
      <c r="D496">
        <v>16</v>
      </c>
      <c r="E496">
        <v>2</v>
      </c>
      <c r="F496">
        <v>2</v>
      </c>
      <c r="G496">
        <v>599.99</v>
      </c>
      <c r="H496">
        <v>0.05</v>
      </c>
      <c r="I496">
        <f>Table13[[#This Row],[list_price]]*Table13[[#This Row],[discount]]</f>
        <v>29.999500000000001</v>
      </c>
      <c r="J496">
        <f>(Table13[[#This Row],[list_price]]-Table13[[#This Row],[discount_price]])*Table13[[#This Row],[quantity]]</f>
        <v>1139.981</v>
      </c>
    </row>
    <row r="497" spans="1:10" x14ac:dyDescent="0.25">
      <c r="A497">
        <v>177</v>
      </c>
      <c r="B497">
        <v>1</v>
      </c>
      <c r="C497">
        <v>121</v>
      </c>
      <c r="D497">
        <v>20</v>
      </c>
      <c r="E497">
        <v>1</v>
      </c>
      <c r="F497">
        <v>2</v>
      </c>
      <c r="G497">
        <v>599.99</v>
      </c>
      <c r="H497">
        <v>0.1</v>
      </c>
      <c r="I497">
        <f>Table13[[#This Row],[list_price]]*Table13[[#This Row],[discount]]</f>
        <v>59.999000000000002</v>
      </c>
      <c r="J497">
        <f>(Table13[[#This Row],[list_price]]-Table13[[#This Row],[discount_price]])*Table13[[#This Row],[quantity]]</f>
        <v>1079.982</v>
      </c>
    </row>
    <row r="498" spans="1:10" x14ac:dyDescent="0.25">
      <c r="A498">
        <v>178</v>
      </c>
      <c r="B498">
        <v>1</v>
      </c>
      <c r="C498">
        <v>756</v>
      </c>
      <c r="D498">
        <v>10</v>
      </c>
      <c r="E498">
        <v>2</v>
      </c>
      <c r="F498">
        <v>2</v>
      </c>
      <c r="G498">
        <v>1549</v>
      </c>
      <c r="H498">
        <v>0.2</v>
      </c>
      <c r="I498">
        <f>Table13[[#This Row],[list_price]]*Table13[[#This Row],[discount]]</f>
        <v>309.8</v>
      </c>
      <c r="J498">
        <f>(Table13[[#This Row],[list_price]]-Table13[[#This Row],[discount_price]])*Table13[[#This Row],[quantity]]</f>
        <v>2478.4</v>
      </c>
    </row>
    <row r="499" spans="1:10" x14ac:dyDescent="0.25">
      <c r="A499">
        <v>178</v>
      </c>
      <c r="B499">
        <v>2</v>
      </c>
      <c r="C499">
        <v>756</v>
      </c>
      <c r="D499">
        <v>12</v>
      </c>
      <c r="E499">
        <v>2</v>
      </c>
      <c r="F499">
        <v>1</v>
      </c>
      <c r="G499">
        <v>549.99</v>
      </c>
      <c r="H499">
        <v>0.05</v>
      </c>
      <c r="I499">
        <f>Table13[[#This Row],[list_price]]*Table13[[#This Row],[discount]]</f>
        <v>27.499500000000001</v>
      </c>
      <c r="J499">
        <f>(Table13[[#This Row],[list_price]]-Table13[[#This Row],[discount_price]])*Table13[[#This Row],[quantity]]</f>
        <v>522.4905</v>
      </c>
    </row>
    <row r="500" spans="1:10" x14ac:dyDescent="0.25">
      <c r="A500">
        <v>178</v>
      </c>
      <c r="B500">
        <v>3</v>
      </c>
      <c r="C500">
        <v>756</v>
      </c>
      <c r="D500">
        <v>3</v>
      </c>
      <c r="E500">
        <v>2</v>
      </c>
      <c r="F500">
        <v>1</v>
      </c>
      <c r="G500">
        <v>999.99</v>
      </c>
      <c r="H500">
        <v>0.1</v>
      </c>
      <c r="I500">
        <f>Table13[[#This Row],[list_price]]*Table13[[#This Row],[discount]]</f>
        <v>99.999000000000009</v>
      </c>
      <c r="J500">
        <f>(Table13[[#This Row],[list_price]]-Table13[[#This Row],[discount_price]])*Table13[[#This Row],[quantity]]</f>
        <v>899.99099999999999</v>
      </c>
    </row>
    <row r="501" spans="1:10" x14ac:dyDescent="0.25">
      <c r="A501">
        <v>178</v>
      </c>
      <c r="B501">
        <v>4</v>
      </c>
      <c r="C501">
        <v>756</v>
      </c>
      <c r="D501">
        <v>18</v>
      </c>
      <c r="E501">
        <v>2</v>
      </c>
      <c r="F501">
        <v>1</v>
      </c>
      <c r="G501">
        <v>449</v>
      </c>
      <c r="H501">
        <v>7.0000000000000007E-2</v>
      </c>
      <c r="I501">
        <f>Table13[[#This Row],[list_price]]*Table13[[#This Row],[discount]]</f>
        <v>31.430000000000003</v>
      </c>
      <c r="J501">
        <f>(Table13[[#This Row],[list_price]]-Table13[[#This Row],[discount_price]])*Table13[[#This Row],[quantity]]</f>
        <v>417.57</v>
      </c>
    </row>
    <row r="502" spans="1:10" x14ac:dyDescent="0.25">
      <c r="A502">
        <v>179</v>
      </c>
      <c r="B502">
        <v>1</v>
      </c>
      <c r="C502">
        <v>616</v>
      </c>
      <c r="D502">
        <v>13</v>
      </c>
      <c r="E502">
        <v>2</v>
      </c>
      <c r="F502">
        <v>2</v>
      </c>
      <c r="G502">
        <v>269.99</v>
      </c>
      <c r="H502">
        <v>0.05</v>
      </c>
      <c r="I502">
        <f>Table13[[#This Row],[list_price]]*Table13[[#This Row],[discount]]</f>
        <v>13.499500000000001</v>
      </c>
      <c r="J502">
        <f>(Table13[[#This Row],[list_price]]-Table13[[#This Row],[discount_price]])*Table13[[#This Row],[quantity]]</f>
        <v>512.98099999999999</v>
      </c>
    </row>
    <row r="503" spans="1:10" x14ac:dyDescent="0.25">
      <c r="A503">
        <v>179</v>
      </c>
      <c r="B503">
        <v>2</v>
      </c>
      <c r="C503">
        <v>616</v>
      </c>
      <c r="D503">
        <v>26</v>
      </c>
      <c r="E503">
        <v>2</v>
      </c>
      <c r="F503">
        <v>1</v>
      </c>
      <c r="G503">
        <v>599.99</v>
      </c>
      <c r="H503">
        <v>0.1</v>
      </c>
      <c r="I503">
        <f>Table13[[#This Row],[list_price]]*Table13[[#This Row],[discount]]</f>
        <v>59.999000000000002</v>
      </c>
      <c r="J503">
        <f>(Table13[[#This Row],[list_price]]-Table13[[#This Row],[discount_price]])*Table13[[#This Row],[quantity]]</f>
        <v>539.99099999999999</v>
      </c>
    </row>
    <row r="504" spans="1:10" x14ac:dyDescent="0.25">
      <c r="A504">
        <v>179</v>
      </c>
      <c r="B504">
        <v>3</v>
      </c>
      <c r="C504">
        <v>616</v>
      </c>
      <c r="D504">
        <v>18</v>
      </c>
      <c r="E504">
        <v>2</v>
      </c>
      <c r="F504">
        <v>1</v>
      </c>
      <c r="G504">
        <v>449</v>
      </c>
      <c r="H504">
        <v>0.2</v>
      </c>
      <c r="I504">
        <f>Table13[[#This Row],[list_price]]*Table13[[#This Row],[discount]]</f>
        <v>89.800000000000011</v>
      </c>
      <c r="J504">
        <f>(Table13[[#This Row],[list_price]]-Table13[[#This Row],[discount_price]])*Table13[[#This Row],[quantity]]</f>
        <v>359.2</v>
      </c>
    </row>
    <row r="505" spans="1:10" x14ac:dyDescent="0.25">
      <c r="A505">
        <v>179</v>
      </c>
      <c r="B505">
        <v>4</v>
      </c>
      <c r="C505">
        <v>616</v>
      </c>
      <c r="D505">
        <v>12</v>
      </c>
      <c r="E505">
        <v>2</v>
      </c>
      <c r="F505">
        <v>2</v>
      </c>
      <c r="G505">
        <v>549.99</v>
      </c>
      <c r="H505">
        <v>0.2</v>
      </c>
      <c r="I505">
        <f>Table13[[#This Row],[list_price]]*Table13[[#This Row],[discount]]</f>
        <v>109.998</v>
      </c>
      <c r="J505">
        <f>(Table13[[#This Row],[list_price]]-Table13[[#This Row],[discount_price]])*Table13[[#This Row],[quantity]]</f>
        <v>879.98400000000004</v>
      </c>
    </row>
    <row r="506" spans="1:10" x14ac:dyDescent="0.25">
      <c r="A506">
        <v>179</v>
      </c>
      <c r="B506">
        <v>5</v>
      </c>
      <c r="C506">
        <v>616</v>
      </c>
      <c r="D506">
        <v>20</v>
      </c>
      <c r="E506">
        <v>2</v>
      </c>
      <c r="F506">
        <v>2</v>
      </c>
      <c r="G506">
        <v>599.99</v>
      </c>
      <c r="H506">
        <v>0.1</v>
      </c>
      <c r="I506">
        <f>Table13[[#This Row],[list_price]]*Table13[[#This Row],[discount]]</f>
        <v>59.999000000000002</v>
      </c>
      <c r="J506">
        <f>(Table13[[#This Row],[list_price]]-Table13[[#This Row],[discount_price]])*Table13[[#This Row],[quantity]]</f>
        <v>1079.982</v>
      </c>
    </row>
    <row r="507" spans="1:10" x14ac:dyDescent="0.25">
      <c r="A507">
        <v>180</v>
      </c>
      <c r="B507">
        <v>1</v>
      </c>
      <c r="C507">
        <v>918</v>
      </c>
      <c r="D507">
        <v>16</v>
      </c>
      <c r="E507">
        <v>2</v>
      </c>
      <c r="F507">
        <v>1</v>
      </c>
      <c r="G507">
        <v>599.99</v>
      </c>
      <c r="H507">
        <v>7.0000000000000007E-2</v>
      </c>
      <c r="I507">
        <f>Table13[[#This Row],[list_price]]*Table13[[#This Row],[discount]]</f>
        <v>41.999300000000005</v>
      </c>
      <c r="J507">
        <f>(Table13[[#This Row],[list_price]]-Table13[[#This Row],[discount_price]])*Table13[[#This Row],[quantity]]</f>
        <v>557.99070000000006</v>
      </c>
    </row>
    <row r="508" spans="1:10" x14ac:dyDescent="0.25">
      <c r="A508">
        <v>181</v>
      </c>
      <c r="B508">
        <v>1</v>
      </c>
      <c r="C508">
        <v>459</v>
      </c>
      <c r="D508">
        <v>10</v>
      </c>
      <c r="E508">
        <v>1</v>
      </c>
      <c r="F508">
        <v>1</v>
      </c>
      <c r="G508">
        <v>1549</v>
      </c>
      <c r="H508">
        <v>0.05</v>
      </c>
      <c r="I508">
        <f>Table13[[#This Row],[list_price]]*Table13[[#This Row],[discount]]</f>
        <v>77.45</v>
      </c>
      <c r="J508">
        <f>(Table13[[#This Row],[list_price]]-Table13[[#This Row],[discount_price]])*Table13[[#This Row],[quantity]]</f>
        <v>1471.55</v>
      </c>
    </row>
    <row r="509" spans="1:10" x14ac:dyDescent="0.25">
      <c r="A509">
        <v>181</v>
      </c>
      <c r="B509">
        <v>2</v>
      </c>
      <c r="C509">
        <v>459</v>
      </c>
      <c r="D509">
        <v>11</v>
      </c>
      <c r="E509">
        <v>1</v>
      </c>
      <c r="F509">
        <v>1</v>
      </c>
      <c r="G509">
        <v>1680.99</v>
      </c>
      <c r="H509">
        <v>0.1</v>
      </c>
      <c r="I509">
        <f>Table13[[#This Row],[list_price]]*Table13[[#This Row],[discount]]</f>
        <v>168.09900000000002</v>
      </c>
      <c r="J509">
        <f>(Table13[[#This Row],[list_price]]-Table13[[#This Row],[discount_price]])*Table13[[#This Row],[quantity]]</f>
        <v>1512.8910000000001</v>
      </c>
    </row>
    <row r="510" spans="1:10" x14ac:dyDescent="0.25">
      <c r="A510">
        <v>181</v>
      </c>
      <c r="B510">
        <v>3</v>
      </c>
      <c r="C510">
        <v>459</v>
      </c>
      <c r="D510">
        <v>15</v>
      </c>
      <c r="E510">
        <v>1</v>
      </c>
      <c r="F510">
        <v>2</v>
      </c>
      <c r="G510">
        <v>529.99</v>
      </c>
      <c r="H510">
        <v>0.2</v>
      </c>
      <c r="I510">
        <f>Table13[[#This Row],[list_price]]*Table13[[#This Row],[discount]]</f>
        <v>105.998</v>
      </c>
      <c r="J510">
        <f>(Table13[[#This Row],[list_price]]-Table13[[#This Row],[discount_price]])*Table13[[#This Row],[quantity]]</f>
        <v>847.98400000000004</v>
      </c>
    </row>
    <row r="511" spans="1:10" x14ac:dyDescent="0.25">
      <c r="A511">
        <v>181</v>
      </c>
      <c r="B511">
        <v>4</v>
      </c>
      <c r="C511">
        <v>459</v>
      </c>
      <c r="D511">
        <v>24</v>
      </c>
      <c r="E511">
        <v>1</v>
      </c>
      <c r="F511">
        <v>2</v>
      </c>
      <c r="G511">
        <v>549.99</v>
      </c>
      <c r="H511">
        <v>0.05</v>
      </c>
      <c r="I511">
        <f>Table13[[#This Row],[list_price]]*Table13[[#This Row],[discount]]</f>
        <v>27.499500000000001</v>
      </c>
      <c r="J511">
        <f>(Table13[[#This Row],[list_price]]-Table13[[#This Row],[discount_price]])*Table13[[#This Row],[quantity]]</f>
        <v>1044.981</v>
      </c>
    </row>
    <row r="512" spans="1:10" x14ac:dyDescent="0.25">
      <c r="A512">
        <v>182</v>
      </c>
      <c r="B512">
        <v>1</v>
      </c>
      <c r="C512">
        <v>854</v>
      </c>
      <c r="D512">
        <v>25</v>
      </c>
      <c r="E512">
        <v>2</v>
      </c>
      <c r="F512">
        <v>2</v>
      </c>
      <c r="G512">
        <v>499.99</v>
      </c>
      <c r="H512">
        <v>0.05</v>
      </c>
      <c r="I512">
        <f>Table13[[#This Row],[list_price]]*Table13[[#This Row],[discount]]</f>
        <v>24.999500000000001</v>
      </c>
      <c r="J512">
        <f>(Table13[[#This Row],[list_price]]-Table13[[#This Row],[discount_price]])*Table13[[#This Row],[quantity]]</f>
        <v>949.98099999999999</v>
      </c>
    </row>
    <row r="513" spans="1:10" x14ac:dyDescent="0.25">
      <c r="A513">
        <v>182</v>
      </c>
      <c r="B513">
        <v>2</v>
      </c>
      <c r="C513">
        <v>854</v>
      </c>
      <c r="D513">
        <v>24</v>
      </c>
      <c r="E513">
        <v>2</v>
      </c>
      <c r="F513">
        <v>2</v>
      </c>
      <c r="G513">
        <v>549.99</v>
      </c>
      <c r="H513">
        <v>7.0000000000000007E-2</v>
      </c>
      <c r="I513">
        <f>Table13[[#This Row],[list_price]]*Table13[[#This Row],[discount]]</f>
        <v>38.499300000000005</v>
      </c>
      <c r="J513">
        <f>(Table13[[#This Row],[list_price]]-Table13[[#This Row],[discount_price]])*Table13[[#This Row],[quantity]]</f>
        <v>1022.9814</v>
      </c>
    </row>
    <row r="514" spans="1:10" x14ac:dyDescent="0.25">
      <c r="A514">
        <v>183</v>
      </c>
      <c r="B514">
        <v>1</v>
      </c>
      <c r="C514">
        <v>22</v>
      </c>
      <c r="D514">
        <v>11</v>
      </c>
      <c r="E514">
        <v>2</v>
      </c>
      <c r="F514">
        <v>2</v>
      </c>
      <c r="G514">
        <v>1680.99</v>
      </c>
      <c r="H514">
        <v>0.2</v>
      </c>
      <c r="I514">
        <f>Table13[[#This Row],[list_price]]*Table13[[#This Row],[discount]]</f>
        <v>336.19800000000004</v>
      </c>
      <c r="J514">
        <f>(Table13[[#This Row],[list_price]]-Table13[[#This Row],[discount_price]])*Table13[[#This Row],[quantity]]</f>
        <v>2689.5839999999998</v>
      </c>
    </row>
    <row r="515" spans="1:10" x14ac:dyDescent="0.25">
      <c r="A515">
        <v>183</v>
      </c>
      <c r="B515">
        <v>2</v>
      </c>
      <c r="C515">
        <v>22</v>
      </c>
      <c r="D515">
        <v>12</v>
      </c>
      <c r="E515">
        <v>2</v>
      </c>
      <c r="F515">
        <v>2</v>
      </c>
      <c r="G515">
        <v>549.99</v>
      </c>
      <c r="H515">
        <v>0.05</v>
      </c>
      <c r="I515">
        <f>Table13[[#This Row],[list_price]]*Table13[[#This Row],[discount]]</f>
        <v>27.499500000000001</v>
      </c>
      <c r="J515">
        <f>(Table13[[#This Row],[list_price]]-Table13[[#This Row],[discount_price]])*Table13[[#This Row],[quantity]]</f>
        <v>1044.981</v>
      </c>
    </row>
    <row r="516" spans="1:10" x14ac:dyDescent="0.25">
      <c r="A516">
        <v>183</v>
      </c>
      <c r="B516">
        <v>3</v>
      </c>
      <c r="C516">
        <v>22</v>
      </c>
      <c r="D516">
        <v>19</v>
      </c>
      <c r="E516">
        <v>2</v>
      </c>
      <c r="F516">
        <v>1</v>
      </c>
      <c r="G516">
        <v>449</v>
      </c>
      <c r="H516">
        <v>7.0000000000000007E-2</v>
      </c>
      <c r="I516">
        <f>Table13[[#This Row],[list_price]]*Table13[[#This Row],[discount]]</f>
        <v>31.430000000000003</v>
      </c>
      <c r="J516">
        <f>(Table13[[#This Row],[list_price]]-Table13[[#This Row],[discount_price]])*Table13[[#This Row],[quantity]]</f>
        <v>417.57</v>
      </c>
    </row>
    <row r="517" spans="1:10" x14ac:dyDescent="0.25">
      <c r="A517">
        <v>183</v>
      </c>
      <c r="B517">
        <v>4</v>
      </c>
      <c r="C517">
        <v>22</v>
      </c>
      <c r="D517">
        <v>17</v>
      </c>
      <c r="E517">
        <v>2</v>
      </c>
      <c r="F517">
        <v>1</v>
      </c>
      <c r="G517">
        <v>429</v>
      </c>
      <c r="H517">
        <v>7.0000000000000007E-2</v>
      </c>
      <c r="I517">
        <f>Table13[[#This Row],[list_price]]*Table13[[#This Row],[discount]]</f>
        <v>30.03</v>
      </c>
      <c r="J517">
        <f>(Table13[[#This Row],[list_price]]-Table13[[#This Row],[discount_price]])*Table13[[#This Row],[quantity]]</f>
        <v>398.97</v>
      </c>
    </row>
    <row r="518" spans="1:10" x14ac:dyDescent="0.25">
      <c r="A518">
        <v>184</v>
      </c>
      <c r="B518">
        <v>1</v>
      </c>
      <c r="C518">
        <v>134</v>
      </c>
      <c r="D518">
        <v>4</v>
      </c>
      <c r="E518">
        <v>2</v>
      </c>
      <c r="F518">
        <v>1</v>
      </c>
      <c r="G518">
        <v>2899.99</v>
      </c>
      <c r="H518">
        <v>0.2</v>
      </c>
      <c r="I518">
        <f>Table13[[#This Row],[list_price]]*Table13[[#This Row],[discount]]</f>
        <v>579.99799999999993</v>
      </c>
      <c r="J518">
        <f>(Table13[[#This Row],[list_price]]-Table13[[#This Row],[discount_price]])*Table13[[#This Row],[quantity]]</f>
        <v>2319.9919999999997</v>
      </c>
    </row>
    <row r="519" spans="1:10" x14ac:dyDescent="0.25">
      <c r="A519">
        <v>184</v>
      </c>
      <c r="B519">
        <v>2</v>
      </c>
      <c r="C519">
        <v>134</v>
      </c>
      <c r="D519">
        <v>5</v>
      </c>
      <c r="E519">
        <v>2</v>
      </c>
      <c r="F519">
        <v>1</v>
      </c>
      <c r="G519">
        <v>1320.99</v>
      </c>
      <c r="H519">
        <v>0.1</v>
      </c>
      <c r="I519">
        <f>Table13[[#This Row],[list_price]]*Table13[[#This Row],[discount]]</f>
        <v>132.09900000000002</v>
      </c>
      <c r="J519">
        <f>(Table13[[#This Row],[list_price]]-Table13[[#This Row],[discount_price]])*Table13[[#This Row],[quantity]]</f>
        <v>1188.8910000000001</v>
      </c>
    </row>
    <row r="520" spans="1:10" x14ac:dyDescent="0.25">
      <c r="A520">
        <v>184</v>
      </c>
      <c r="B520">
        <v>3</v>
      </c>
      <c r="C520">
        <v>134</v>
      </c>
      <c r="D520">
        <v>14</v>
      </c>
      <c r="E520">
        <v>2</v>
      </c>
      <c r="F520">
        <v>1</v>
      </c>
      <c r="G520">
        <v>269.99</v>
      </c>
      <c r="H520">
        <v>0.1</v>
      </c>
      <c r="I520">
        <f>Table13[[#This Row],[list_price]]*Table13[[#This Row],[discount]]</f>
        <v>26.999000000000002</v>
      </c>
      <c r="J520">
        <f>(Table13[[#This Row],[list_price]]-Table13[[#This Row],[discount_price]])*Table13[[#This Row],[quantity]]</f>
        <v>242.99100000000001</v>
      </c>
    </row>
    <row r="521" spans="1:10" x14ac:dyDescent="0.25">
      <c r="A521">
        <v>185</v>
      </c>
      <c r="B521">
        <v>1</v>
      </c>
      <c r="C521">
        <v>24</v>
      </c>
      <c r="D521">
        <v>20</v>
      </c>
      <c r="E521">
        <v>1</v>
      </c>
      <c r="F521">
        <v>1</v>
      </c>
      <c r="G521">
        <v>599.99</v>
      </c>
      <c r="H521">
        <v>0.1</v>
      </c>
      <c r="I521">
        <f>Table13[[#This Row],[list_price]]*Table13[[#This Row],[discount]]</f>
        <v>59.999000000000002</v>
      </c>
      <c r="J521">
        <f>(Table13[[#This Row],[list_price]]-Table13[[#This Row],[discount_price]])*Table13[[#This Row],[quantity]]</f>
        <v>539.99099999999999</v>
      </c>
    </row>
    <row r="522" spans="1:10" x14ac:dyDescent="0.25">
      <c r="A522">
        <v>185</v>
      </c>
      <c r="B522">
        <v>2</v>
      </c>
      <c r="C522">
        <v>24</v>
      </c>
      <c r="D522">
        <v>8</v>
      </c>
      <c r="E522">
        <v>1</v>
      </c>
      <c r="F522">
        <v>1</v>
      </c>
      <c r="G522">
        <v>1799.99</v>
      </c>
      <c r="H522">
        <v>0.05</v>
      </c>
      <c r="I522">
        <f>Table13[[#This Row],[list_price]]*Table13[[#This Row],[discount]]</f>
        <v>89.999500000000012</v>
      </c>
      <c r="J522">
        <f>(Table13[[#This Row],[list_price]]-Table13[[#This Row],[discount_price]])*Table13[[#This Row],[quantity]]</f>
        <v>1709.9904999999999</v>
      </c>
    </row>
    <row r="523" spans="1:10" x14ac:dyDescent="0.25">
      <c r="A523">
        <v>186</v>
      </c>
      <c r="B523">
        <v>1</v>
      </c>
      <c r="C523">
        <v>1127</v>
      </c>
      <c r="D523">
        <v>4</v>
      </c>
      <c r="E523">
        <v>2</v>
      </c>
      <c r="F523">
        <v>1</v>
      </c>
      <c r="G523">
        <v>2899.99</v>
      </c>
      <c r="H523">
        <v>0.1</v>
      </c>
      <c r="I523">
        <f>Table13[[#This Row],[list_price]]*Table13[[#This Row],[discount]]</f>
        <v>289.99899999999997</v>
      </c>
      <c r="J523">
        <f>(Table13[[#This Row],[list_price]]-Table13[[#This Row],[discount_price]])*Table13[[#This Row],[quantity]]</f>
        <v>2609.991</v>
      </c>
    </row>
    <row r="524" spans="1:10" x14ac:dyDescent="0.25">
      <c r="A524">
        <v>186</v>
      </c>
      <c r="B524">
        <v>2</v>
      </c>
      <c r="C524">
        <v>1127</v>
      </c>
      <c r="D524">
        <v>6</v>
      </c>
      <c r="E524">
        <v>2</v>
      </c>
      <c r="F524">
        <v>1</v>
      </c>
      <c r="G524">
        <v>469.99</v>
      </c>
      <c r="H524">
        <v>0.1</v>
      </c>
      <c r="I524">
        <f>Table13[[#This Row],[list_price]]*Table13[[#This Row],[discount]]</f>
        <v>46.999000000000002</v>
      </c>
      <c r="J524">
        <f>(Table13[[#This Row],[list_price]]-Table13[[#This Row],[discount_price]])*Table13[[#This Row],[quantity]]</f>
        <v>422.99099999999999</v>
      </c>
    </row>
    <row r="525" spans="1:10" x14ac:dyDescent="0.25">
      <c r="A525">
        <v>187</v>
      </c>
      <c r="B525">
        <v>1</v>
      </c>
      <c r="C525">
        <v>183</v>
      </c>
      <c r="D525">
        <v>5</v>
      </c>
      <c r="E525">
        <v>2</v>
      </c>
      <c r="F525">
        <v>1</v>
      </c>
      <c r="G525">
        <v>1320.99</v>
      </c>
      <c r="H525">
        <v>0.05</v>
      </c>
      <c r="I525">
        <f>Table13[[#This Row],[list_price]]*Table13[[#This Row],[discount]]</f>
        <v>66.049500000000009</v>
      </c>
      <c r="J525">
        <f>(Table13[[#This Row],[list_price]]-Table13[[#This Row],[discount_price]])*Table13[[#This Row],[quantity]]</f>
        <v>1254.9404999999999</v>
      </c>
    </row>
    <row r="526" spans="1:10" x14ac:dyDescent="0.25">
      <c r="A526">
        <v>188</v>
      </c>
      <c r="B526">
        <v>1</v>
      </c>
      <c r="C526">
        <v>390</v>
      </c>
      <c r="D526">
        <v>7</v>
      </c>
      <c r="E526">
        <v>2</v>
      </c>
      <c r="F526">
        <v>2</v>
      </c>
      <c r="G526">
        <v>3999.99</v>
      </c>
      <c r="H526">
        <v>7.0000000000000007E-2</v>
      </c>
      <c r="I526">
        <f>Table13[[#This Row],[list_price]]*Table13[[#This Row],[discount]]</f>
        <v>279.99930000000001</v>
      </c>
      <c r="J526">
        <f>(Table13[[#This Row],[list_price]]-Table13[[#This Row],[discount_price]])*Table13[[#This Row],[quantity]]</f>
        <v>7439.9813999999997</v>
      </c>
    </row>
    <row r="527" spans="1:10" x14ac:dyDescent="0.25">
      <c r="A527">
        <v>189</v>
      </c>
      <c r="B527">
        <v>1</v>
      </c>
      <c r="C527">
        <v>1288</v>
      </c>
      <c r="D527">
        <v>16</v>
      </c>
      <c r="E527">
        <v>1</v>
      </c>
      <c r="F527">
        <v>2</v>
      </c>
      <c r="G527">
        <v>599.99</v>
      </c>
      <c r="H527">
        <v>0.2</v>
      </c>
      <c r="I527">
        <f>Table13[[#This Row],[list_price]]*Table13[[#This Row],[discount]]</f>
        <v>119.998</v>
      </c>
      <c r="J527">
        <f>(Table13[[#This Row],[list_price]]-Table13[[#This Row],[discount_price]])*Table13[[#This Row],[quantity]]</f>
        <v>959.98400000000004</v>
      </c>
    </row>
    <row r="528" spans="1:10" x14ac:dyDescent="0.25">
      <c r="A528">
        <v>190</v>
      </c>
      <c r="B528">
        <v>1</v>
      </c>
      <c r="C528">
        <v>98</v>
      </c>
      <c r="D528">
        <v>24</v>
      </c>
      <c r="E528">
        <v>2</v>
      </c>
      <c r="F528">
        <v>1</v>
      </c>
      <c r="G528">
        <v>549.99</v>
      </c>
      <c r="H528">
        <v>0.05</v>
      </c>
      <c r="I528">
        <f>Table13[[#This Row],[list_price]]*Table13[[#This Row],[discount]]</f>
        <v>27.499500000000001</v>
      </c>
      <c r="J528">
        <f>(Table13[[#This Row],[list_price]]-Table13[[#This Row],[discount_price]])*Table13[[#This Row],[quantity]]</f>
        <v>522.4905</v>
      </c>
    </row>
    <row r="529" spans="1:10" x14ac:dyDescent="0.25">
      <c r="A529">
        <v>190</v>
      </c>
      <c r="B529">
        <v>2</v>
      </c>
      <c r="C529">
        <v>98</v>
      </c>
      <c r="D529">
        <v>15</v>
      </c>
      <c r="E529">
        <v>2</v>
      </c>
      <c r="F529">
        <v>1</v>
      </c>
      <c r="G529">
        <v>529.99</v>
      </c>
      <c r="H529">
        <v>0.2</v>
      </c>
      <c r="I529">
        <f>Table13[[#This Row],[list_price]]*Table13[[#This Row],[discount]]</f>
        <v>105.998</v>
      </c>
      <c r="J529">
        <f>(Table13[[#This Row],[list_price]]-Table13[[#This Row],[discount_price]])*Table13[[#This Row],[quantity]]</f>
        <v>423.99200000000002</v>
      </c>
    </row>
    <row r="530" spans="1:10" x14ac:dyDescent="0.25">
      <c r="A530">
        <v>190</v>
      </c>
      <c r="B530">
        <v>3</v>
      </c>
      <c r="C530">
        <v>98</v>
      </c>
      <c r="D530">
        <v>3</v>
      </c>
      <c r="E530">
        <v>2</v>
      </c>
      <c r="F530">
        <v>2</v>
      </c>
      <c r="G530">
        <v>999.99</v>
      </c>
      <c r="H530">
        <v>0.2</v>
      </c>
      <c r="I530">
        <f>Table13[[#This Row],[list_price]]*Table13[[#This Row],[discount]]</f>
        <v>199.99800000000002</v>
      </c>
      <c r="J530">
        <f>(Table13[[#This Row],[list_price]]-Table13[[#This Row],[discount_price]])*Table13[[#This Row],[quantity]]</f>
        <v>1599.9839999999999</v>
      </c>
    </row>
    <row r="531" spans="1:10" x14ac:dyDescent="0.25">
      <c r="A531">
        <v>191</v>
      </c>
      <c r="B531">
        <v>1</v>
      </c>
      <c r="C531">
        <v>919</v>
      </c>
      <c r="D531">
        <v>25</v>
      </c>
      <c r="E531">
        <v>1</v>
      </c>
      <c r="F531">
        <v>1</v>
      </c>
      <c r="G531">
        <v>499.99</v>
      </c>
      <c r="H531">
        <v>0.05</v>
      </c>
      <c r="I531">
        <f>Table13[[#This Row],[list_price]]*Table13[[#This Row],[discount]]</f>
        <v>24.999500000000001</v>
      </c>
      <c r="J531">
        <f>(Table13[[#This Row],[list_price]]-Table13[[#This Row],[discount_price]])*Table13[[#This Row],[quantity]]</f>
        <v>474.9905</v>
      </c>
    </row>
    <row r="532" spans="1:10" x14ac:dyDescent="0.25">
      <c r="A532">
        <v>191</v>
      </c>
      <c r="B532">
        <v>2</v>
      </c>
      <c r="C532">
        <v>919</v>
      </c>
      <c r="D532">
        <v>12</v>
      </c>
      <c r="E532">
        <v>1</v>
      </c>
      <c r="F532">
        <v>2</v>
      </c>
      <c r="G532">
        <v>549.99</v>
      </c>
      <c r="H532">
        <v>0.2</v>
      </c>
      <c r="I532">
        <f>Table13[[#This Row],[list_price]]*Table13[[#This Row],[discount]]</f>
        <v>109.998</v>
      </c>
      <c r="J532">
        <f>(Table13[[#This Row],[list_price]]-Table13[[#This Row],[discount_price]])*Table13[[#This Row],[quantity]]</f>
        <v>879.98400000000004</v>
      </c>
    </row>
    <row r="533" spans="1:10" x14ac:dyDescent="0.25">
      <c r="A533">
        <v>191</v>
      </c>
      <c r="B533">
        <v>3</v>
      </c>
      <c r="C533">
        <v>919</v>
      </c>
      <c r="D533">
        <v>3</v>
      </c>
      <c r="E533">
        <v>1</v>
      </c>
      <c r="F533">
        <v>1</v>
      </c>
      <c r="G533">
        <v>999.99</v>
      </c>
      <c r="H533">
        <v>7.0000000000000007E-2</v>
      </c>
      <c r="I533">
        <f>Table13[[#This Row],[list_price]]*Table13[[#This Row],[discount]]</f>
        <v>69.999300000000005</v>
      </c>
      <c r="J533">
        <f>(Table13[[#This Row],[list_price]]-Table13[[#This Row],[discount_price]])*Table13[[#This Row],[quantity]]</f>
        <v>929.99070000000006</v>
      </c>
    </row>
    <row r="534" spans="1:10" x14ac:dyDescent="0.25">
      <c r="A534">
        <v>191</v>
      </c>
      <c r="B534">
        <v>4</v>
      </c>
      <c r="C534">
        <v>919</v>
      </c>
      <c r="D534">
        <v>8</v>
      </c>
      <c r="E534">
        <v>1</v>
      </c>
      <c r="F534">
        <v>2</v>
      </c>
      <c r="G534">
        <v>1799.99</v>
      </c>
      <c r="H534">
        <v>0.05</v>
      </c>
      <c r="I534">
        <f>Table13[[#This Row],[list_price]]*Table13[[#This Row],[discount]]</f>
        <v>89.999500000000012</v>
      </c>
      <c r="J534">
        <f>(Table13[[#This Row],[list_price]]-Table13[[#This Row],[discount_price]])*Table13[[#This Row],[quantity]]</f>
        <v>3419.9809999999998</v>
      </c>
    </row>
    <row r="535" spans="1:10" x14ac:dyDescent="0.25">
      <c r="A535">
        <v>191</v>
      </c>
      <c r="B535">
        <v>5</v>
      </c>
      <c r="C535">
        <v>919</v>
      </c>
      <c r="D535">
        <v>23</v>
      </c>
      <c r="E535">
        <v>1</v>
      </c>
      <c r="F535">
        <v>1</v>
      </c>
      <c r="G535">
        <v>299.99</v>
      </c>
      <c r="H535">
        <v>0.05</v>
      </c>
      <c r="I535">
        <f>Table13[[#This Row],[list_price]]*Table13[[#This Row],[discount]]</f>
        <v>14.999500000000001</v>
      </c>
      <c r="J535">
        <f>(Table13[[#This Row],[list_price]]-Table13[[#This Row],[discount_price]])*Table13[[#This Row],[quantity]]</f>
        <v>284.9905</v>
      </c>
    </row>
    <row r="536" spans="1:10" x14ac:dyDescent="0.25">
      <c r="A536">
        <v>192</v>
      </c>
      <c r="B536">
        <v>1</v>
      </c>
      <c r="C536">
        <v>728</v>
      </c>
      <c r="D536">
        <v>8</v>
      </c>
      <c r="E536">
        <v>2</v>
      </c>
      <c r="F536">
        <v>2</v>
      </c>
      <c r="G536">
        <v>1799.99</v>
      </c>
      <c r="H536">
        <v>0.1</v>
      </c>
      <c r="I536">
        <f>Table13[[#This Row],[list_price]]*Table13[[#This Row],[discount]]</f>
        <v>179.99900000000002</v>
      </c>
      <c r="J536">
        <f>(Table13[[#This Row],[list_price]]-Table13[[#This Row],[discount_price]])*Table13[[#This Row],[quantity]]</f>
        <v>3239.982</v>
      </c>
    </row>
    <row r="537" spans="1:10" x14ac:dyDescent="0.25">
      <c r="A537">
        <v>192</v>
      </c>
      <c r="B537">
        <v>2</v>
      </c>
      <c r="C537">
        <v>728</v>
      </c>
      <c r="D537">
        <v>25</v>
      </c>
      <c r="E537">
        <v>2</v>
      </c>
      <c r="F537">
        <v>1</v>
      </c>
      <c r="G537">
        <v>499.99</v>
      </c>
      <c r="H537">
        <v>7.0000000000000007E-2</v>
      </c>
      <c r="I537">
        <f>Table13[[#This Row],[list_price]]*Table13[[#This Row],[discount]]</f>
        <v>34.999300000000005</v>
      </c>
      <c r="J537">
        <f>(Table13[[#This Row],[list_price]]-Table13[[#This Row],[discount_price]])*Table13[[#This Row],[quantity]]</f>
        <v>464.9907</v>
      </c>
    </row>
    <row r="538" spans="1:10" x14ac:dyDescent="0.25">
      <c r="A538">
        <v>192</v>
      </c>
      <c r="B538">
        <v>3</v>
      </c>
      <c r="C538">
        <v>728</v>
      </c>
      <c r="D538">
        <v>2</v>
      </c>
      <c r="E538">
        <v>2</v>
      </c>
      <c r="F538">
        <v>1</v>
      </c>
      <c r="G538">
        <v>749.99</v>
      </c>
      <c r="H538">
        <v>0.05</v>
      </c>
      <c r="I538">
        <f>Table13[[#This Row],[list_price]]*Table13[[#This Row],[discount]]</f>
        <v>37.499500000000005</v>
      </c>
      <c r="J538">
        <f>(Table13[[#This Row],[list_price]]-Table13[[#This Row],[discount_price]])*Table13[[#This Row],[quantity]]</f>
        <v>712.4905</v>
      </c>
    </row>
    <row r="539" spans="1:10" x14ac:dyDescent="0.25">
      <c r="A539">
        <v>192</v>
      </c>
      <c r="B539">
        <v>4</v>
      </c>
      <c r="C539">
        <v>728</v>
      </c>
      <c r="D539">
        <v>24</v>
      </c>
      <c r="E539">
        <v>2</v>
      </c>
      <c r="F539">
        <v>2</v>
      </c>
      <c r="G539">
        <v>549.99</v>
      </c>
      <c r="H539">
        <v>7.0000000000000007E-2</v>
      </c>
      <c r="I539">
        <f>Table13[[#This Row],[list_price]]*Table13[[#This Row],[discount]]</f>
        <v>38.499300000000005</v>
      </c>
      <c r="J539">
        <f>(Table13[[#This Row],[list_price]]-Table13[[#This Row],[discount_price]])*Table13[[#This Row],[quantity]]</f>
        <v>1022.9814</v>
      </c>
    </row>
    <row r="540" spans="1:10" x14ac:dyDescent="0.25">
      <c r="A540">
        <v>192</v>
      </c>
      <c r="B540">
        <v>5</v>
      </c>
      <c r="C540">
        <v>728</v>
      </c>
      <c r="D540">
        <v>10</v>
      </c>
      <c r="E540">
        <v>2</v>
      </c>
      <c r="F540">
        <v>2</v>
      </c>
      <c r="G540">
        <v>1549</v>
      </c>
      <c r="H540">
        <v>0.2</v>
      </c>
      <c r="I540">
        <f>Table13[[#This Row],[list_price]]*Table13[[#This Row],[discount]]</f>
        <v>309.8</v>
      </c>
      <c r="J540">
        <f>(Table13[[#This Row],[list_price]]-Table13[[#This Row],[discount_price]])*Table13[[#This Row],[quantity]]</f>
        <v>2478.4</v>
      </c>
    </row>
    <row r="541" spans="1:10" x14ac:dyDescent="0.25">
      <c r="A541">
        <v>193</v>
      </c>
      <c r="B541">
        <v>1</v>
      </c>
      <c r="C541">
        <v>1366</v>
      </c>
      <c r="D541">
        <v>12</v>
      </c>
      <c r="E541">
        <v>1</v>
      </c>
      <c r="F541">
        <v>2</v>
      </c>
      <c r="G541">
        <v>549.99</v>
      </c>
      <c r="H541">
        <v>0.1</v>
      </c>
      <c r="I541">
        <f>Table13[[#This Row],[list_price]]*Table13[[#This Row],[discount]]</f>
        <v>54.999000000000002</v>
      </c>
      <c r="J541">
        <f>(Table13[[#This Row],[list_price]]-Table13[[#This Row],[discount_price]])*Table13[[#This Row],[quantity]]</f>
        <v>989.98199999999997</v>
      </c>
    </row>
    <row r="542" spans="1:10" x14ac:dyDescent="0.25">
      <c r="A542">
        <v>194</v>
      </c>
      <c r="B542">
        <v>1</v>
      </c>
      <c r="C542">
        <v>558</v>
      </c>
      <c r="D542">
        <v>21</v>
      </c>
      <c r="E542">
        <v>2</v>
      </c>
      <c r="F542">
        <v>2</v>
      </c>
      <c r="G542">
        <v>269.99</v>
      </c>
      <c r="H542">
        <v>0.2</v>
      </c>
      <c r="I542">
        <f>Table13[[#This Row],[list_price]]*Table13[[#This Row],[discount]]</f>
        <v>53.998000000000005</v>
      </c>
      <c r="J542">
        <f>(Table13[[#This Row],[list_price]]-Table13[[#This Row],[discount_price]])*Table13[[#This Row],[quantity]]</f>
        <v>431.98400000000004</v>
      </c>
    </row>
    <row r="543" spans="1:10" x14ac:dyDescent="0.25">
      <c r="A543">
        <v>195</v>
      </c>
      <c r="B543">
        <v>1</v>
      </c>
      <c r="C543">
        <v>727</v>
      </c>
      <c r="D543">
        <v>18</v>
      </c>
      <c r="E543">
        <v>2</v>
      </c>
      <c r="F543">
        <v>1</v>
      </c>
      <c r="G543">
        <v>449</v>
      </c>
      <c r="H543">
        <v>0.2</v>
      </c>
      <c r="I543">
        <f>Table13[[#This Row],[list_price]]*Table13[[#This Row],[discount]]</f>
        <v>89.800000000000011</v>
      </c>
      <c r="J543">
        <f>(Table13[[#This Row],[list_price]]-Table13[[#This Row],[discount_price]])*Table13[[#This Row],[quantity]]</f>
        <v>359.2</v>
      </c>
    </row>
    <row r="544" spans="1:10" x14ac:dyDescent="0.25">
      <c r="A544">
        <v>195</v>
      </c>
      <c r="B544">
        <v>2</v>
      </c>
      <c r="C544">
        <v>727</v>
      </c>
      <c r="D544">
        <v>14</v>
      </c>
      <c r="E544">
        <v>2</v>
      </c>
      <c r="F544">
        <v>1</v>
      </c>
      <c r="G544">
        <v>269.99</v>
      </c>
      <c r="H544">
        <v>0.05</v>
      </c>
      <c r="I544">
        <f>Table13[[#This Row],[list_price]]*Table13[[#This Row],[discount]]</f>
        <v>13.499500000000001</v>
      </c>
      <c r="J544">
        <f>(Table13[[#This Row],[list_price]]-Table13[[#This Row],[discount_price]])*Table13[[#This Row],[quantity]]</f>
        <v>256.4905</v>
      </c>
    </row>
    <row r="545" spans="1:10" x14ac:dyDescent="0.25">
      <c r="A545">
        <v>195</v>
      </c>
      <c r="B545">
        <v>3</v>
      </c>
      <c r="C545">
        <v>727</v>
      </c>
      <c r="D545">
        <v>5</v>
      </c>
      <c r="E545">
        <v>2</v>
      </c>
      <c r="F545">
        <v>2</v>
      </c>
      <c r="G545">
        <v>1320.99</v>
      </c>
      <c r="H545">
        <v>0.2</v>
      </c>
      <c r="I545">
        <f>Table13[[#This Row],[list_price]]*Table13[[#This Row],[discount]]</f>
        <v>264.19800000000004</v>
      </c>
      <c r="J545">
        <f>(Table13[[#This Row],[list_price]]-Table13[[#This Row],[discount_price]])*Table13[[#This Row],[quantity]]</f>
        <v>2113.5839999999998</v>
      </c>
    </row>
    <row r="546" spans="1:10" x14ac:dyDescent="0.25">
      <c r="A546">
        <v>195</v>
      </c>
      <c r="B546">
        <v>4</v>
      </c>
      <c r="C546">
        <v>727</v>
      </c>
      <c r="D546">
        <v>4</v>
      </c>
      <c r="E546">
        <v>2</v>
      </c>
      <c r="F546">
        <v>2</v>
      </c>
      <c r="G546">
        <v>2899.99</v>
      </c>
      <c r="H546">
        <v>0.2</v>
      </c>
      <c r="I546">
        <f>Table13[[#This Row],[list_price]]*Table13[[#This Row],[discount]]</f>
        <v>579.99799999999993</v>
      </c>
      <c r="J546">
        <f>(Table13[[#This Row],[list_price]]-Table13[[#This Row],[discount_price]])*Table13[[#This Row],[quantity]]</f>
        <v>4639.9839999999995</v>
      </c>
    </row>
    <row r="547" spans="1:10" x14ac:dyDescent="0.25">
      <c r="A547">
        <v>195</v>
      </c>
      <c r="B547">
        <v>5</v>
      </c>
      <c r="C547">
        <v>727</v>
      </c>
      <c r="D547">
        <v>21</v>
      </c>
      <c r="E547">
        <v>2</v>
      </c>
      <c r="F547">
        <v>2</v>
      </c>
      <c r="G547">
        <v>269.99</v>
      </c>
      <c r="H547">
        <v>0.1</v>
      </c>
      <c r="I547">
        <f>Table13[[#This Row],[list_price]]*Table13[[#This Row],[discount]]</f>
        <v>26.999000000000002</v>
      </c>
      <c r="J547">
        <f>(Table13[[#This Row],[list_price]]-Table13[[#This Row],[discount_price]])*Table13[[#This Row],[quantity]]</f>
        <v>485.98200000000003</v>
      </c>
    </row>
    <row r="548" spans="1:10" x14ac:dyDescent="0.25">
      <c r="A548">
        <v>196</v>
      </c>
      <c r="B548">
        <v>1</v>
      </c>
      <c r="C548">
        <v>1247</v>
      </c>
      <c r="D548">
        <v>6</v>
      </c>
      <c r="E548">
        <v>2</v>
      </c>
      <c r="F548">
        <v>1</v>
      </c>
      <c r="G548">
        <v>469.99</v>
      </c>
      <c r="H548">
        <v>0.05</v>
      </c>
      <c r="I548">
        <f>Table13[[#This Row],[list_price]]*Table13[[#This Row],[discount]]</f>
        <v>23.499500000000001</v>
      </c>
      <c r="J548">
        <f>(Table13[[#This Row],[list_price]]-Table13[[#This Row],[discount_price]])*Table13[[#This Row],[quantity]]</f>
        <v>446.4905</v>
      </c>
    </row>
    <row r="549" spans="1:10" x14ac:dyDescent="0.25">
      <c r="A549">
        <v>196</v>
      </c>
      <c r="B549">
        <v>2</v>
      </c>
      <c r="C549">
        <v>1247</v>
      </c>
      <c r="D549">
        <v>3</v>
      </c>
      <c r="E549">
        <v>2</v>
      </c>
      <c r="F549">
        <v>2</v>
      </c>
      <c r="G549">
        <v>999.99</v>
      </c>
      <c r="H549">
        <v>7.0000000000000007E-2</v>
      </c>
      <c r="I549">
        <f>Table13[[#This Row],[list_price]]*Table13[[#This Row],[discount]]</f>
        <v>69.999300000000005</v>
      </c>
      <c r="J549">
        <f>(Table13[[#This Row],[list_price]]-Table13[[#This Row],[discount_price]])*Table13[[#This Row],[quantity]]</f>
        <v>1859.9814000000001</v>
      </c>
    </row>
    <row r="550" spans="1:10" x14ac:dyDescent="0.25">
      <c r="A550">
        <v>196</v>
      </c>
      <c r="B550">
        <v>3</v>
      </c>
      <c r="C550">
        <v>1247</v>
      </c>
      <c r="D550">
        <v>10</v>
      </c>
      <c r="E550">
        <v>2</v>
      </c>
      <c r="F550">
        <v>2</v>
      </c>
      <c r="G550">
        <v>1549</v>
      </c>
      <c r="H550">
        <v>7.0000000000000007E-2</v>
      </c>
      <c r="I550">
        <f>Table13[[#This Row],[list_price]]*Table13[[#This Row],[discount]]</f>
        <v>108.43</v>
      </c>
      <c r="J550">
        <f>(Table13[[#This Row],[list_price]]-Table13[[#This Row],[discount_price]])*Table13[[#This Row],[quantity]]</f>
        <v>2881.14</v>
      </c>
    </row>
    <row r="551" spans="1:10" x14ac:dyDescent="0.25">
      <c r="A551">
        <v>196</v>
      </c>
      <c r="B551">
        <v>4</v>
      </c>
      <c r="C551">
        <v>1247</v>
      </c>
      <c r="D551">
        <v>12</v>
      </c>
      <c r="E551">
        <v>2</v>
      </c>
      <c r="F551">
        <v>1</v>
      </c>
      <c r="G551">
        <v>549.99</v>
      </c>
      <c r="H551">
        <v>7.0000000000000007E-2</v>
      </c>
      <c r="I551">
        <f>Table13[[#This Row],[list_price]]*Table13[[#This Row],[discount]]</f>
        <v>38.499300000000005</v>
      </c>
      <c r="J551">
        <f>(Table13[[#This Row],[list_price]]-Table13[[#This Row],[discount_price]])*Table13[[#This Row],[quantity]]</f>
        <v>511.4907</v>
      </c>
    </row>
    <row r="552" spans="1:10" x14ac:dyDescent="0.25">
      <c r="A552">
        <v>196</v>
      </c>
      <c r="B552">
        <v>5</v>
      </c>
      <c r="C552">
        <v>1247</v>
      </c>
      <c r="D552">
        <v>20</v>
      </c>
      <c r="E552">
        <v>2</v>
      </c>
      <c r="F552">
        <v>1</v>
      </c>
      <c r="G552">
        <v>599.99</v>
      </c>
      <c r="H552">
        <v>0.1</v>
      </c>
      <c r="I552">
        <f>Table13[[#This Row],[list_price]]*Table13[[#This Row],[discount]]</f>
        <v>59.999000000000002</v>
      </c>
      <c r="J552">
        <f>(Table13[[#This Row],[list_price]]-Table13[[#This Row],[discount_price]])*Table13[[#This Row],[quantity]]</f>
        <v>539.99099999999999</v>
      </c>
    </row>
    <row r="553" spans="1:10" x14ac:dyDescent="0.25">
      <c r="A553">
        <v>197</v>
      </c>
      <c r="B553">
        <v>1</v>
      </c>
      <c r="C553">
        <v>127</v>
      </c>
      <c r="D553">
        <v>4</v>
      </c>
      <c r="E553">
        <v>2</v>
      </c>
      <c r="F553">
        <v>2</v>
      </c>
      <c r="G553">
        <v>2899.99</v>
      </c>
      <c r="H553">
        <v>0.2</v>
      </c>
      <c r="I553">
        <f>Table13[[#This Row],[list_price]]*Table13[[#This Row],[discount]]</f>
        <v>579.99799999999993</v>
      </c>
      <c r="J553">
        <f>(Table13[[#This Row],[list_price]]-Table13[[#This Row],[discount_price]])*Table13[[#This Row],[quantity]]</f>
        <v>4639.9839999999995</v>
      </c>
    </row>
    <row r="554" spans="1:10" x14ac:dyDescent="0.25">
      <c r="A554">
        <v>197</v>
      </c>
      <c r="B554">
        <v>2</v>
      </c>
      <c r="C554">
        <v>127</v>
      </c>
      <c r="D554">
        <v>2</v>
      </c>
      <c r="E554">
        <v>2</v>
      </c>
      <c r="F554">
        <v>2</v>
      </c>
      <c r="G554">
        <v>749.99</v>
      </c>
      <c r="H554">
        <v>7.0000000000000007E-2</v>
      </c>
      <c r="I554">
        <f>Table13[[#This Row],[list_price]]*Table13[[#This Row],[discount]]</f>
        <v>52.499300000000005</v>
      </c>
      <c r="J554">
        <f>(Table13[[#This Row],[list_price]]-Table13[[#This Row],[discount_price]])*Table13[[#This Row],[quantity]]</f>
        <v>1394.9814000000001</v>
      </c>
    </row>
    <row r="555" spans="1:10" x14ac:dyDescent="0.25">
      <c r="A555">
        <v>198</v>
      </c>
      <c r="B555">
        <v>1</v>
      </c>
      <c r="C555">
        <v>640</v>
      </c>
      <c r="D555">
        <v>6</v>
      </c>
      <c r="E555">
        <v>2</v>
      </c>
      <c r="F555">
        <v>2</v>
      </c>
      <c r="G555">
        <v>469.99</v>
      </c>
      <c r="H555">
        <v>0.05</v>
      </c>
      <c r="I555">
        <f>Table13[[#This Row],[list_price]]*Table13[[#This Row],[discount]]</f>
        <v>23.499500000000001</v>
      </c>
      <c r="J555">
        <f>(Table13[[#This Row],[list_price]]-Table13[[#This Row],[discount_price]])*Table13[[#This Row],[quantity]]</f>
        <v>892.98099999999999</v>
      </c>
    </row>
    <row r="556" spans="1:10" x14ac:dyDescent="0.25">
      <c r="A556">
        <v>198</v>
      </c>
      <c r="B556">
        <v>2</v>
      </c>
      <c r="C556">
        <v>640</v>
      </c>
      <c r="D556">
        <v>20</v>
      </c>
      <c r="E556">
        <v>2</v>
      </c>
      <c r="F556">
        <v>2</v>
      </c>
      <c r="G556">
        <v>599.99</v>
      </c>
      <c r="H556">
        <v>7.0000000000000007E-2</v>
      </c>
      <c r="I556">
        <f>Table13[[#This Row],[list_price]]*Table13[[#This Row],[discount]]</f>
        <v>41.999300000000005</v>
      </c>
      <c r="J556">
        <f>(Table13[[#This Row],[list_price]]-Table13[[#This Row],[discount_price]])*Table13[[#This Row],[quantity]]</f>
        <v>1115.9814000000001</v>
      </c>
    </row>
    <row r="557" spans="1:10" x14ac:dyDescent="0.25">
      <c r="A557">
        <v>198</v>
      </c>
      <c r="B557">
        <v>3</v>
      </c>
      <c r="C557">
        <v>640</v>
      </c>
      <c r="D557">
        <v>8</v>
      </c>
      <c r="E557">
        <v>2</v>
      </c>
      <c r="F557">
        <v>2</v>
      </c>
      <c r="G557">
        <v>1799.99</v>
      </c>
      <c r="H557">
        <v>0.2</v>
      </c>
      <c r="I557">
        <f>Table13[[#This Row],[list_price]]*Table13[[#This Row],[discount]]</f>
        <v>359.99800000000005</v>
      </c>
      <c r="J557">
        <f>(Table13[[#This Row],[list_price]]-Table13[[#This Row],[discount_price]])*Table13[[#This Row],[quantity]]</f>
        <v>2879.9839999999999</v>
      </c>
    </row>
    <row r="558" spans="1:10" x14ac:dyDescent="0.25">
      <c r="A558">
        <v>198</v>
      </c>
      <c r="B558">
        <v>4</v>
      </c>
      <c r="C558">
        <v>640</v>
      </c>
      <c r="D558">
        <v>13</v>
      </c>
      <c r="E558">
        <v>2</v>
      </c>
      <c r="F558">
        <v>2</v>
      </c>
      <c r="G558">
        <v>269.99</v>
      </c>
      <c r="H558">
        <v>0.05</v>
      </c>
      <c r="I558">
        <f>Table13[[#This Row],[list_price]]*Table13[[#This Row],[discount]]</f>
        <v>13.499500000000001</v>
      </c>
      <c r="J558">
        <f>(Table13[[#This Row],[list_price]]-Table13[[#This Row],[discount_price]])*Table13[[#This Row],[quantity]]</f>
        <v>512.98099999999999</v>
      </c>
    </row>
    <row r="559" spans="1:10" x14ac:dyDescent="0.25">
      <c r="A559">
        <v>198</v>
      </c>
      <c r="B559">
        <v>5</v>
      </c>
      <c r="C559">
        <v>640</v>
      </c>
      <c r="D559">
        <v>17</v>
      </c>
      <c r="E559">
        <v>2</v>
      </c>
      <c r="F559">
        <v>1</v>
      </c>
      <c r="G559">
        <v>429</v>
      </c>
      <c r="H559">
        <v>0.05</v>
      </c>
      <c r="I559">
        <f>Table13[[#This Row],[list_price]]*Table13[[#This Row],[discount]]</f>
        <v>21.450000000000003</v>
      </c>
      <c r="J559">
        <f>(Table13[[#This Row],[list_price]]-Table13[[#This Row],[discount_price]])*Table13[[#This Row],[quantity]]</f>
        <v>407.55</v>
      </c>
    </row>
    <row r="560" spans="1:10" x14ac:dyDescent="0.25">
      <c r="A560">
        <v>199</v>
      </c>
      <c r="B560">
        <v>1</v>
      </c>
      <c r="C560">
        <v>760</v>
      </c>
      <c r="D560">
        <v>25</v>
      </c>
      <c r="E560">
        <v>2</v>
      </c>
      <c r="F560">
        <v>2</v>
      </c>
      <c r="G560">
        <v>499.99</v>
      </c>
      <c r="H560">
        <v>0.05</v>
      </c>
      <c r="I560">
        <f>Table13[[#This Row],[list_price]]*Table13[[#This Row],[discount]]</f>
        <v>24.999500000000001</v>
      </c>
      <c r="J560">
        <f>(Table13[[#This Row],[list_price]]-Table13[[#This Row],[discount_price]])*Table13[[#This Row],[quantity]]</f>
        <v>949.98099999999999</v>
      </c>
    </row>
    <row r="561" spans="1:10" x14ac:dyDescent="0.25">
      <c r="A561">
        <v>199</v>
      </c>
      <c r="B561">
        <v>2</v>
      </c>
      <c r="C561">
        <v>760</v>
      </c>
      <c r="D561">
        <v>18</v>
      </c>
      <c r="E561">
        <v>2</v>
      </c>
      <c r="F561">
        <v>2</v>
      </c>
      <c r="G561">
        <v>449</v>
      </c>
      <c r="H561">
        <v>7.0000000000000007E-2</v>
      </c>
      <c r="I561">
        <f>Table13[[#This Row],[list_price]]*Table13[[#This Row],[discount]]</f>
        <v>31.430000000000003</v>
      </c>
      <c r="J561">
        <f>(Table13[[#This Row],[list_price]]-Table13[[#This Row],[discount_price]])*Table13[[#This Row],[quantity]]</f>
        <v>835.14</v>
      </c>
    </row>
    <row r="562" spans="1:10" x14ac:dyDescent="0.25">
      <c r="A562">
        <v>199</v>
      </c>
      <c r="B562">
        <v>3</v>
      </c>
      <c r="C562">
        <v>760</v>
      </c>
      <c r="D562">
        <v>4</v>
      </c>
      <c r="E562">
        <v>2</v>
      </c>
      <c r="F562">
        <v>1</v>
      </c>
      <c r="G562">
        <v>2899.99</v>
      </c>
      <c r="H562">
        <v>0.2</v>
      </c>
      <c r="I562">
        <f>Table13[[#This Row],[list_price]]*Table13[[#This Row],[discount]]</f>
        <v>579.99799999999993</v>
      </c>
      <c r="J562">
        <f>(Table13[[#This Row],[list_price]]-Table13[[#This Row],[discount_price]])*Table13[[#This Row],[quantity]]</f>
        <v>2319.9919999999997</v>
      </c>
    </row>
    <row r="563" spans="1:10" x14ac:dyDescent="0.25">
      <c r="A563">
        <v>200</v>
      </c>
      <c r="B563">
        <v>1</v>
      </c>
      <c r="C563">
        <v>1074</v>
      </c>
      <c r="D563">
        <v>23</v>
      </c>
      <c r="E563">
        <v>2</v>
      </c>
      <c r="F563">
        <v>2</v>
      </c>
      <c r="G563">
        <v>299.99</v>
      </c>
      <c r="H563">
        <v>0.05</v>
      </c>
      <c r="I563">
        <f>Table13[[#This Row],[list_price]]*Table13[[#This Row],[discount]]</f>
        <v>14.999500000000001</v>
      </c>
      <c r="J563">
        <f>(Table13[[#This Row],[list_price]]-Table13[[#This Row],[discount_price]])*Table13[[#This Row],[quantity]]</f>
        <v>569.98099999999999</v>
      </c>
    </row>
    <row r="564" spans="1:10" x14ac:dyDescent="0.25">
      <c r="A564">
        <v>200</v>
      </c>
      <c r="B564">
        <v>2</v>
      </c>
      <c r="C564">
        <v>1074</v>
      </c>
      <c r="D564">
        <v>22</v>
      </c>
      <c r="E564">
        <v>2</v>
      </c>
      <c r="F564">
        <v>2</v>
      </c>
      <c r="G564">
        <v>269.99</v>
      </c>
      <c r="H564">
        <v>7.0000000000000007E-2</v>
      </c>
      <c r="I564">
        <f>Table13[[#This Row],[list_price]]*Table13[[#This Row],[discount]]</f>
        <v>18.899300000000004</v>
      </c>
      <c r="J564">
        <f>(Table13[[#This Row],[list_price]]-Table13[[#This Row],[discount_price]])*Table13[[#This Row],[quantity]]</f>
        <v>502.1814</v>
      </c>
    </row>
    <row r="565" spans="1:10" x14ac:dyDescent="0.25">
      <c r="A565">
        <v>201</v>
      </c>
      <c r="B565">
        <v>1</v>
      </c>
      <c r="C565">
        <v>280</v>
      </c>
      <c r="D565">
        <v>24</v>
      </c>
      <c r="E565">
        <v>3</v>
      </c>
      <c r="F565">
        <v>1</v>
      </c>
      <c r="G565">
        <v>549.99</v>
      </c>
      <c r="H565">
        <v>0.05</v>
      </c>
      <c r="I565">
        <f>Table13[[#This Row],[list_price]]*Table13[[#This Row],[discount]]</f>
        <v>27.499500000000001</v>
      </c>
      <c r="J565">
        <f>(Table13[[#This Row],[list_price]]-Table13[[#This Row],[discount_price]])*Table13[[#This Row],[quantity]]</f>
        <v>522.4905</v>
      </c>
    </row>
    <row r="566" spans="1:10" x14ac:dyDescent="0.25">
      <c r="A566">
        <v>201</v>
      </c>
      <c r="B566">
        <v>2</v>
      </c>
      <c r="C566">
        <v>280</v>
      </c>
      <c r="D566">
        <v>7</v>
      </c>
      <c r="E566">
        <v>3</v>
      </c>
      <c r="F566">
        <v>1</v>
      </c>
      <c r="G566">
        <v>3999.99</v>
      </c>
      <c r="H566">
        <v>0.2</v>
      </c>
      <c r="I566">
        <f>Table13[[#This Row],[list_price]]*Table13[[#This Row],[discount]]</f>
        <v>799.99800000000005</v>
      </c>
      <c r="J566">
        <f>(Table13[[#This Row],[list_price]]-Table13[[#This Row],[discount_price]])*Table13[[#This Row],[quantity]]</f>
        <v>3199.9919999999997</v>
      </c>
    </row>
    <row r="567" spans="1:10" x14ac:dyDescent="0.25">
      <c r="A567">
        <v>201</v>
      </c>
      <c r="B567">
        <v>3</v>
      </c>
      <c r="C567">
        <v>280</v>
      </c>
      <c r="D567">
        <v>14</v>
      </c>
      <c r="E567">
        <v>3</v>
      </c>
      <c r="F567">
        <v>2</v>
      </c>
      <c r="G567">
        <v>269.99</v>
      </c>
      <c r="H567">
        <v>0.1</v>
      </c>
      <c r="I567">
        <f>Table13[[#This Row],[list_price]]*Table13[[#This Row],[discount]]</f>
        <v>26.999000000000002</v>
      </c>
      <c r="J567">
        <f>(Table13[[#This Row],[list_price]]-Table13[[#This Row],[discount_price]])*Table13[[#This Row],[quantity]]</f>
        <v>485.98200000000003</v>
      </c>
    </row>
    <row r="568" spans="1:10" x14ac:dyDescent="0.25">
      <c r="A568">
        <v>201</v>
      </c>
      <c r="B568">
        <v>4</v>
      </c>
      <c r="C568">
        <v>280</v>
      </c>
      <c r="D568">
        <v>17</v>
      </c>
      <c r="E568">
        <v>3</v>
      </c>
      <c r="F568">
        <v>1</v>
      </c>
      <c r="G568">
        <v>429</v>
      </c>
      <c r="H568">
        <v>0.05</v>
      </c>
      <c r="I568">
        <f>Table13[[#This Row],[list_price]]*Table13[[#This Row],[discount]]</f>
        <v>21.450000000000003</v>
      </c>
      <c r="J568">
        <f>(Table13[[#This Row],[list_price]]-Table13[[#This Row],[discount_price]])*Table13[[#This Row],[quantity]]</f>
        <v>407.55</v>
      </c>
    </row>
    <row r="569" spans="1:10" x14ac:dyDescent="0.25">
      <c r="A569">
        <v>202</v>
      </c>
      <c r="B569">
        <v>1</v>
      </c>
      <c r="C569">
        <v>600</v>
      </c>
      <c r="D569">
        <v>8</v>
      </c>
      <c r="E569">
        <v>1</v>
      </c>
      <c r="F569">
        <v>1</v>
      </c>
      <c r="G569">
        <v>1799.99</v>
      </c>
      <c r="H569">
        <v>7.0000000000000007E-2</v>
      </c>
      <c r="I569">
        <f>Table13[[#This Row],[list_price]]*Table13[[#This Row],[discount]]</f>
        <v>125.99930000000002</v>
      </c>
      <c r="J569">
        <f>(Table13[[#This Row],[list_price]]-Table13[[#This Row],[discount_price]])*Table13[[#This Row],[quantity]]</f>
        <v>1673.9907000000001</v>
      </c>
    </row>
    <row r="570" spans="1:10" x14ac:dyDescent="0.25">
      <c r="A570">
        <v>202</v>
      </c>
      <c r="B570">
        <v>2</v>
      </c>
      <c r="C570">
        <v>600</v>
      </c>
      <c r="D570">
        <v>17</v>
      </c>
      <c r="E570">
        <v>1</v>
      </c>
      <c r="F570">
        <v>1</v>
      </c>
      <c r="G570">
        <v>429</v>
      </c>
      <c r="H570">
        <v>0.05</v>
      </c>
      <c r="I570">
        <f>Table13[[#This Row],[list_price]]*Table13[[#This Row],[discount]]</f>
        <v>21.450000000000003</v>
      </c>
      <c r="J570">
        <f>(Table13[[#This Row],[list_price]]-Table13[[#This Row],[discount_price]])*Table13[[#This Row],[quantity]]</f>
        <v>407.55</v>
      </c>
    </row>
    <row r="571" spans="1:10" x14ac:dyDescent="0.25">
      <c r="A571">
        <v>202</v>
      </c>
      <c r="B571">
        <v>3</v>
      </c>
      <c r="C571">
        <v>600</v>
      </c>
      <c r="D571">
        <v>15</v>
      </c>
      <c r="E571">
        <v>1</v>
      </c>
      <c r="F571">
        <v>2</v>
      </c>
      <c r="G571">
        <v>529.99</v>
      </c>
      <c r="H571">
        <v>0.05</v>
      </c>
      <c r="I571">
        <f>Table13[[#This Row],[list_price]]*Table13[[#This Row],[discount]]</f>
        <v>26.499500000000001</v>
      </c>
      <c r="J571">
        <f>(Table13[[#This Row],[list_price]]-Table13[[#This Row],[discount_price]])*Table13[[#This Row],[quantity]]</f>
        <v>1006.981</v>
      </c>
    </row>
    <row r="572" spans="1:10" x14ac:dyDescent="0.25">
      <c r="A572">
        <v>202</v>
      </c>
      <c r="B572">
        <v>4</v>
      </c>
      <c r="C572">
        <v>600</v>
      </c>
      <c r="D572">
        <v>25</v>
      </c>
      <c r="E572">
        <v>1</v>
      </c>
      <c r="F572">
        <v>2</v>
      </c>
      <c r="G572">
        <v>499.99</v>
      </c>
      <c r="H572">
        <v>0.05</v>
      </c>
      <c r="I572">
        <f>Table13[[#This Row],[list_price]]*Table13[[#This Row],[discount]]</f>
        <v>24.999500000000001</v>
      </c>
      <c r="J572">
        <f>(Table13[[#This Row],[list_price]]-Table13[[#This Row],[discount_price]])*Table13[[#This Row],[quantity]]</f>
        <v>949.98099999999999</v>
      </c>
    </row>
    <row r="573" spans="1:10" x14ac:dyDescent="0.25">
      <c r="A573">
        <v>203</v>
      </c>
      <c r="B573">
        <v>1</v>
      </c>
      <c r="C573">
        <v>1102</v>
      </c>
      <c r="D573">
        <v>26</v>
      </c>
      <c r="E573">
        <v>3</v>
      </c>
      <c r="F573">
        <v>1</v>
      </c>
      <c r="G573">
        <v>599.99</v>
      </c>
      <c r="H573">
        <v>0.05</v>
      </c>
      <c r="I573">
        <f>Table13[[#This Row],[list_price]]*Table13[[#This Row],[discount]]</f>
        <v>29.999500000000001</v>
      </c>
      <c r="J573">
        <f>(Table13[[#This Row],[list_price]]-Table13[[#This Row],[discount_price]])*Table13[[#This Row],[quantity]]</f>
        <v>569.9905</v>
      </c>
    </row>
    <row r="574" spans="1:10" x14ac:dyDescent="0.25">
      <c r="A574">
        <v>203</v>
      </c>
      <c r="B574">
        <v>2</v>
      </c>
      <c r="C574">
        <v>1102</v>
      </c>
      <c r="D574">
        <v>3</v>
      </c>
      <c r="E574">
        <v>3</v>
      </c>
      <c r="F574">
        <v>2</v>
      </c>
      <c r="G574">
        <v>999.99</v>
      </c>
      <c r="H574">
        <v>0.1</v>
      </c>
      <c r="I574">
        <f>Table13[[#This Row],[list_price]]*Table13[[#This Row],[discount]]</f>
        <v>99.999000000000009</v>
      </c>
      <c r="J574">
        <f>(Table13[[#This Row],[list_price]]-Table13[[#This Row],[discount_price]])*Table13[[#This Row],[quantity]]</f>
        <v>1799.982</v>
      </c>
    </row>
    <row r="575" spans="1:10" x14ac:dyDescent="0.25">
      <c r="A575">
        <v>203</v>
      </c>
      <c r="B575">
        <v>3</v>
      </c>
      <c r="C575">
        <v>1102</v>
      </c>
      <c r="D575">
        <v>17</v>
      </c>
      <c r="E575">
        <v>3</v>
      </c>
      <c r="F575">
        <v>2</v>
      </c>
      <c r="G575">
        <v>429</v>
      </c>
      <c r="H575">
        <v>0.2</v>
      </c>
      <c r="I575">
        <f>Table13[[#This Row],[list_price]]*Table13[[#This Row],[discount]]</f>
        <v>85.800000000000011</v>
      </c>
      <c r="J575">
        <f>(Table13[[#This Row],[list_price]]-Table13[[#This Row],[discount_price]])*Table13[[#This Row],[quantity]]</f>
        <v>686.4</v>
      </c>
    </row>
    <row r="576" spans="1:10" x14ac:dyDescent="0.25">
      <c r="A576">
        <v>203</v>
      </c>
      <c r="B576">
        <v>4</v>
      </c>
      <c r="C576">
        <v>1102</v>
      </c>
      <c r="D576">
        <v>19</v>
      </c>
      <c r="E576">
        <v>3</v>
      </c>
      <c r="F576">
        <v>2</v>
      </c>
      <c r="G576">
        <v>449</v>
      </c>
      <c r="H576">
        <v>7.0000000000000007E-2</v>
      </c>
      <c r="I576">
        <f>Table13[[#This Row],[list_price]]*Table13[[#This Row],[discount]]</f>
        <v>31.430000000000003</v>
      </c>
      <c r="J576">
        <f>(Table13[[#This Row],[list_price]]-Table13[[#This Row],[discount_price]])*Table13[[#This Row],[quantity]]</f>
        <v>835.14</v>
      </c>
    </row>
    <row r="577" spans="1:10" x14ac:dyDescent="0.25">
      <c r="A577">
        <v>204</v>
      </c>
      <c r="B577">
        <v>1</v>
      </c>
      <c r="C577">
        <v>591</v>
      </c>
      <c r="D577">
        <v>6</v>
      </c>
      <c r="E577">
        <v>2</v>
      </c>
      <c r="F577">
        <v>2</v>
      </c>
      <c r="G577">
        <v>469.99</v>
      </c>
      <c r="H577">
        <v>7.0000000000000007E-2</v>
      </c>
      <c r="I577">
        <f>Table13[[#This Row],[list_price]]*Table13[[#This Row],[discount]]</f>
        <v>32.899300000000004</v>
      </c>
      <c r="J577">
        <f>(Table13[[#This Row],[list_price]]-Table13[[#This Row],[discount_price]])*Table13[[#This Row],[quantity]]</f>
        <v>874.18140000000005</v>
      </c>
    </row>
    <row r="578" spans="1:10" x14ac:dyDescent="0.25">
      <c r="A578">
        <v>204</v>
      </c>
      <c r="B578">
        <v>2</v>
      </c>
      <c r="C578">
        <v>591</v>
      </c>
      <c r="D578">
        <v>17</v>
      </c>
      <c r="E578">
        <v>2</v>
      </c>
      <c r="F578">
        <v>2</v>
      </c>
      <c r="G578">
        <v>429</v>
      </c>
      <c r="H578">
        <v>0.1</v>
      </c>
      <c r="I578">
        <f>Table13[[#This Row],[list_price]]*Table13[[#This Row],[discount]]</f>
        <v>42.900000000000006</v>
      </c>
      <c r="J578">
        <f>(Table13[[#This Row],[list_price]]-Table13[[#This Row],[discount_price]])*Table13[[#This Row],[quantity]]</f>
        <v>772.2</v>
      </c>
    </row>
    <row r="579" spans="1:10" x14ac:dyDescent="0.25">
      <c r="A579">
        <v>205</v>
      </c>
      <c r="B579">
        <v>1</v>
      </c>
      <c r="C579">
        <v>635</v>
      </c>
      <c r="D579">
        <v>22</v>
      </c>
      <c r="E579">
        <v>2</v>
      </c>
      <c r="F579">
        <v>2</v>
      </c>
      <c r="G579">
        <v>269.99</v>
      </c>
      <c r="H579">
        <v>0.05</v>
      </c>
      <c r="I579">
        <f>Table13[[#This Row],[list_price]]*Table13[[#This Row],[discount]]</f>
        <v>13.499500000000001</v>
      </c>
      <c r="J579">
        <f>(Table13[[#This Row],[list_price]]-Table13[[#This Row],[discount_price]])*Table13[[#This Row],[quantity]]</f>
        <v>512.98099999999999</v>
      </c>
    </row>
    <row r="580" spans="1:10" x14ac:dyDescent="0.25">
      <c r="A580">
        <v>205</v>
      </c>
      <c r="B580">
        <v>2</v>
      </c>
      <c r="C580">
        <v>635</v>
      </c>
      <c r="D580">
        <v>24</v>
      </c>
      <c r="E580">
        <v>2</v>
      </c>
      <c r="F580">
        <v>2</v>
      </c>
      <c r="G580">
        <v>549.99</v>
      </c>
      <c r="H580">
        <v>0.1</v>
      </c>
      <c r="I580">
        <f>Table13[[#This Row],[list_price]]*Table13[[#This Row],[discount]]</f>
        <v>54.999000000000002</v>
      </c>
      <c r="J580">
        <f>(Table13[[#This Row],[list_price]]-Table13[[#This Row],[discount_price]])*Table13[[#This Row],[quantity]]</f>
        <v>989.98199999999997</v>
      </c>
    </row>
    <row r="581" spans="1:10" x14ac:dyDescent="0.25">
      <c r="A581">
        <v>206</v>
      </c>
      <c r="B581">
        <v>1</v>
      </c>
      <c r="C581">
        <v>743</v>
      </c>
      <c r="D581">
        <v>25</v>
      </c>
      <c r="E581">
        <v>3</v>
      </c>
      <c r="F581">
        <v>1</v>
      </c>
      <c r="G581">
        <v>499.99</v>
      </c>
      <c r="H581">
        <v>0.05</v>
      </c>
      <c r="I581">
        <f>Table13[[#This Row],[list_price]]*Table13[[#This Row],[discount]]</f>
        <v>24.999500000000001</v>
      </c>
      <c r="J581">
        <f>(Table13[[#This Row],[list_price]]-Table13[[#This Row],[discount_price]])*Table13[[#This Row],[quantity]]</f>
        <v>474.9905</v>
      </c>
    </row>
    <row r="582" spans="1:10" x14ac:dyDescent="0.25">
      <c r="A582">
        <v>206</v>
      </c>
      <c r="B582">
        <v>2</v>
      </c>
      <c r="C582">
        <v>743</v>
      </c>
      <c r="D582">
        <v>20</v>
      </c>
      <c r="E582">
        <v>3</v>
      </c>
      <c r="F582">
        <v>1</v>
      </c>
      <c r="G582">
        <v>599.99</v>
      </c>
      <c r="H582">
        <v>0.2</v>
      </c>
      <c r="I582">
        <f>Table13[[#This Row],[list_price]]*Table13[[#This Row],[discount]]</f>
        <v>119.998</v>
      </c>
      <c r="J582">
        <f>(Table13[[#This Row],[list_price]]-Table13[[#This Row],[discount_price]])*Table13[[#This Row],[quantity]]</f>
        <v>479.99200000000002</v>
      </c>
    </row>
    <row r="583" spans="1:10" x14ac:dyDescent="0.25">
      <c r="A583">
        <v>207</v>
      </c>
      <c r="B583">
        <v>1</v>
      </c>
      <c r="C583">
        <v>105</v>
      </c>
      <c r="D583">
        <v>12</v>
      </c>
      <c r="E583">
        <v>2</v>
      </c>
      <c r="F583">
        <v>2</v>
      </c>
      <c r="G583">
        <v>549.99</v>
      </c>
      <c r="H583">
        <v>0.2</v>
      </c>
      <c r="I583">
        <f>Table13[[#This Row],[list_price]]*Table13[[#This Row],[discount]]</f>
        <v>109.998</v>
      </c>
      <c r="J583">
        <f>(Table13[[#This Row],[list_price]]-Table13[[#This Row],[discount_price]])*Table13[[#This Row],[quantity]]</f>
        <v>879.98400000000004</v>
      </c>
    </row>
    <row r="584" spans="1:10" x14ac:dyDescent="0.25">
      <c r="A584">
        <v>207</v>
      </c>
      <c r="B584">
        <v>2</v>
      </c>
      <c r="C584">
        <v>105</v>
      </c>
      <c r="D584">
        <v>5</v>
      </c>
      <c r="E584">
        <v>2</v>
      </c>
      <c r="F584">
        <v>1</v>
      </c>
      <c r="G584">
        <v>1320.99</v>
      </c>
      <c r="H584">
        <v>0.05</v>
      </c>
      <c r="I584">
        <f>Table13[[#This Row],[list_price]]*Table13[[#This Row],[discount]]</f>
        <v>66.049500000000009</v>
      </c>
      <c r="J584">
        <f>(Table13[[#This Row],[list_price]]-Table13[[#This Row],[discount_price]])*Table13[[#This Row],[quantity]]</f>
        <v>1254.9404999999999</v>
      </c>
    </row>
    <row r="585" spans="1:10" x14ac:dyDescent="0.25">
      <c r="A585">
        <v>207</v>
      </c>
      <c r="B585">
        <v>3</v>
      </c>
      <c r="C585">
        <v>105</v>
      </c>
      <c r="D585">
        <v>11</v>
      </c>
      <c r="E585">
        <v>2</v>
      </c>
      <c r="F585">
        <v>2</v>
      </c>
      <c r="G585">
        <v>1680.99</v>
      </c>
      <c r="H585">
        <v>7.0000000000000007E-2</v>
      </c>
      <c r="I585">
        <f>Table13[[#This Row],[list_price]]*Table13[[#This Row],[discount]]</f>
        <v>117.66930000000001</v>
      </c>
      <c r="J585">
        <f>(Table13[[#This Row],[list_price]]-Table13[[#This Row],[discount_price]])*Table13[[#This Row],[quantity]]</f>
        <v>3126.6414</v>
      </c>
    </row>
    <row r="586" spans="1:10" x14ac:dyDescent="0.25">
      <c r="A586">
        <v>207</v>
      </c>
      <c r="B586">
        <v>4</v>
      </c>
      <c r="C586">
        <v>105</v>
      </c>
      <c r="D586">
        <v>7</v>
      </c>
      <c r="E586">
        <v>2</v>
      </c>
      <c r="F586">
        <v>2</v>
      </c>
      <c r="G586">
        <v>3999.99</v>
      </c>
      <c r="H586">
        <v>0.1</v>
      </c>
      <c r="I586">
        <f>Table13[[#This Row],[list_price]]*Table13[[#This Row],[discount]]</f>
        <v>399.99900000000002</v>
      </c>
      <c r="J586">
        <f>(Table13[[#This Row],[list_price]]-Table13[[#This Row],[discount_price]])*Table13[[#This Row],[quantity]]</f>
        <v>7199.982</v>
      </c>
    </row>
    <row r="587" spans="1:10" x14ac:dyDescent="0.25">
      <c r="A587">
        <v>208</v>
      </c>
      <c r="B587">
        <v>1</v>
      </c>
      <c r="C587">
        <v>815</v>
      </c>
      <c r="D587">
        <v>6</v>
      </c>
      <c r="E587">
        <v>2</v>
      </c>
      <c r="F587">
        <v>2</v>
      </c>
      <c r="G587">
        <v>469.99</v>
      </c>
      <c r="H587">
        <v>0.05</v>
      </c>
      <c r="I587">
        <f>Table13[[#This Row],[list_price]]*Table13[[#This Row],[discount]]</f>
        <v>23.499500000000001</v>
      </c>
      <c r="J587">
        <f>(Table13[[#This Row],[list_price]]-Table13[[#This Row],[discount_price]])*Table13[[#This Row],[quantity]]</f>
        <v>892.98099999999999</v>
      </c>
    </row>
    <row r="588" spans="1:10" x14ac:dyDescent="0.25">
      <c r="A588">
        <v>208</v>
      </c>
      <c r="B588">
        <v>2</v>
      </c>
      <c r="C588">
        <v>815</v>
      </c>
      <c r="D588">
        <v>4</v>
      </c>
      <c r="E588">
        <v>2</v>
      </c>
      <c r="F588">
        <v>2</v>
      </c>
      <c r="G588">
        <v>2899.99</v>
      </c>
      <c r="H588">
        <v>7.0000000000000007E-2</v>
      </c>
      <c r="I588">
        <f>Table13[[#This Row],[list_price]]*Table13[[#This Row],[discount]]</f>
        <v>202.99930000000001</v>
      </c>
      <c r="J588">
        <f>(Table13[[#This Row],[list_price]]-Table13[[#This Row],[discount_price]])*Table13[[#This Row],[quantity]]</f>
        <v>5393.9813999999997</v>
      </c>
    </row>
    <row r="589" spans="1:10" x14ac:dyDescent="0.25">
      <c r="A589">
        <v>208</v>
      </c>
      <c r="B589">
        <v>3</v>
      </c>
      <c r="C589">
        <v>815</v>
      </c>
      <c r="D589">
        <v>3</v>
      </c>
      <c r="E589">
        <v>2</v>
      </c>
      <c r="F589">
        <v>1</v>
      </c>
      <c r="G589">
        <v>999.99</v>
      </c>
      <c r="H589">
        <v>0.05</v>
      </c>
      <c r="I589">
        <f>Table13[[#This Row],[list_price]]*Table13[[#This Row],[discount]]</f>
        <v>49.999500000000005</v>
      </c>
      <c r="J589">
        <f>(Table13[[#This Row],[list_price]]-Table13[[#This Row],[discount_price]])*Table13[[#This Row],[quantity]]</f>
        <v>949.9905</v>
      </c>
    </row>
    <row r="590" spans="1:10" x14ac:dyDescent="0.25">
      <c r="A590">
        <v>208</v>
      </c>
      <c r="B590">
        <v>4</v>
      </c>
      <c r="C590">
        <v>815</v>
      </c>
      <c r="D590">
        <v>12</v>
      </c>
      <c r="E590">
        <v>2</v>
      </c>
      <c r="F590">
        <v>1</v>
      </c>
      <c r="G590">
        <v>549.99</v>
      </c>
      <c r="H590">
        <v>0.2</v>
      </c>
      <c r="I590">
        <f>Table13[[#This Row],[list_price]]*Table13[[#This Row],[discount]]</f>
        <v>109.998</v>
      </c>
      <c r="J590">
        <f>(Table13[[#This Row],[list_price]]-Table13[[#This Row],[discount_price]])*Table13[[#This Row],[quantity]]</f>
        <v>439.99200000000002</v>
      </c>
    </row>
    <row r="591" spans="1:10" x14ac:dyDescent="0.25">
      <c r="A591">
        <v>208</v>
      </c>
      <c r="B591">
        <v>5</v>
      </c>
      <c r="C591">
        <v>815</v>
      </c>
      <c r="D591">
        <v>10</v>
      </c>
      <c r="E591">
        <v>2</v>
      </c>
      <c r="F591">
        <v>2</v>
      </c>
      <c r="G591">
        <v>1549</v>
      </c>
      <c r="H591">
        <v>0.05</v>
      </c>
      <c r="I591">
        <f>Table13[[#This Row],[list_price]]*Table13[[#This Row],[discount]]</f>
        <v>77.45</v>
      </c>
      <c r="J591">
        <f>(Table13[[#This Row],[list_price]]-Table13[[#This Row],[discount_price]])*Table13[[#This Row],[quantity]]</f>
        <v>2943.1</v>
      </c>
    </row>
    <row r="592" spans="1:10" x14ac:dyDescent="0.25">
      <c r="A592">
        <v>209</v>
      </c>
      <c r="B592">
        <v>1</v>
      </c>
      <c r="C592">
        <v>514</v>
      </c>
      <c r="D592">
        <v>13</v>
      </c>
      <c r="E592">
        <v>2</v>
      </c>
      <c r="F592">
        <v>1</v>
      </c>
      <c r="G592">
        <v>269.99</v>
      </c>
      <c r="H592">
        <v>0.1</v>
      </c>
      <c r="I592">
        <f>Table13[[#This Row],[list_price]]*Table13[[#This Row],[discount]]</f>
        <v>26.999000000000002</v>
      </c>
      <c r="J592">
        <f>(Table13[[#This Row],[list_price]]-Table13[[#This Row],[discount_price]])*Table13[[#This Row],[quantity]]</f>
        <v>242.99100000000001</v>
      </c>
    </row>
    <row r="593" spans="1:10" x14ac:dyDescent="0.25">
      <c r="A593">
        <v>210</v>
      </c>
      <c r="B593">
        <v>1</v>
      </c>
      <c r="C593">
        <v>943</v>
      </c>
      <c r="D593">
        <v>14</v>
      </c>
      <c r="E593">
        <v>2</v>
      </c>
      <c r="F593">
        <v>1</v>
      </c>
      <c r="G593">
        <v>269.99</v>
      </c>
      <c r="H593">
        <v>7.0000000000000007E-2</v>
      </c>
      <c r="I593">
        <f>Table13[[#This Row],[list_price]]*Table13[[#This Row],[discount]]</f>
        <v>18.899300000000004</v>
      </c>
      <c r="J593">
        <f>(Table13[[#This Row],[list_price]]-Table13[[#This Row],[discount_price]])*Table13[[#This Row],[quantity]]</f>
        <v>251.0907</v>
      </c>
    </row>
    <row r="594" spans="1:10" x14ac:dyDescent="0.25">
      <c r="A594">
        <v>210</v>
      </c>
      <c r="B594">
        <v>2</v>
      </c>
      <c r="C594">
        <v>943</v>
      </c>
      <c r="D594">
        <v>13</v>
      </c>
      <c r="E594">
        <v>2</v>
      </c>
      <c r="F594">
        <v>2</v>
      </c>
      <c r="G594">
        <v>269.99</v>
      </c>
      <c r="H594">
        <v>0.2</v>
      </c>
      <c r="I594">
        <f>Table13[[#This Row],[list_price]]*Table13[[#This Row],[discount]]</f>
        <v>53.998000000000005</v>
      </c>
      <c r="J594">
        <f>(Table13[[#This Row],[list_price]]-Table13[[#This Row],[discount_price]])*Table13[[#This Row],[quantity]]</f>
        <v>431.98400000000004</v>
      </c>
    </row>
    <row r="595" spans="1:10" x14ac:dyDescent="0.25">
      <c r="A595">
        <v>211</v>
      </c>
      <c r="B595">
        <v>1</v>
      </c>
      <c r="C595">
        <v>1140</v>
      </c>
      <c r="D595">
        <v>10</v>
      </c>
      <c r="E595">
        <v>2</v>
      </c>
      <c r="F595">
        <v>1</v>
      </c>
      <c r="G595">
        <v>1549</v>
      </c>
      <c r="H595">
        <v>7.0000000000000007E-2</v>
      </c>
      <c r="I595">
        <f>Table13[[#This Row],[list_price]]*Table13[[#This Row],[discount]]</f>
        <v>108.43</v>
      </c>
      <c r="J595">
        <f>(Table13[[#This Row],[list_price]]-Table13[[#This Row],[discount_price]])*Table13[[#This Row],[quantity]]</f>
        <v>1440.57</v>
      </c>
    </row>
    <row r="596" spans="1:10" x14ac:dyDescent="0.25">
      <c r="A596">
        <v>211</v>
      </c>
      <c r="B596">
        <v>2</v>
      </c>
      <c r="C596">
        <v>1140</v>
      </c>
      <c r="D596">
        <v>2</v>
      </c>
      <c r="E596">
        <v>2</v>
      </c>
      <c r="F596">
        <v>2</v>
      </c>
      <c r="G596">
        <v>749.99</v>
      </c>
      <c r="H596">
        <v>7.0000000000000007E-2</v>
      </c>
      <c r="I596">
        <f>Table13[[#This Row],[list_price]]*Table13[[#This Row],[discount]]</f>
        <v>52.499300000000005</v>
      </c>
      <c r="J596">
        <f>(Table13[[#This Row],[list_price]]-Table13[[#This Row],[discount_price]])*Table13[[#This Row],[quantity]]</f>
        <v>1394.9814000000001</v>
      </c>
    </row>
    <row r="597" spans="1:10" x14ac:dyDescent="0.25">
      <c r="A597">
        <v>212</v>
      </c>
      <c r="B597">
        <v>1</v>
      </c>
      <c r="C597">
        <v>1373</v>
      </c>
      <c r="D597">
        <v>16</v>
      </c>
      <c r="E597">
        <v>2</v>
      </c>
      <c r="F597">
        <v>2</v>
      </c>
      <c r="G597">
        <v>599.99</v>
      </c>
      <c r="H597">
        <v>7.0000000000000007E-2</v>
      </c>
      <c r="I597">
        <f>Table13[[#This Row],[list_price]]*Table13[[#This Row],[discount]]</f>
        <v>41.999300000000005</v>
      </c>
      <c r="J597">
        <f>(Table13[[#This Row],[list_price]]-Table13[[#This Row],[discount_price]])*Table13[[#This Row],[quantity]]</f>
        <v>1115.9814000000001</v>
      </c>
    </row>
    <row r="598" spans="1:10" x14ac:dyDescent="0.25">
      <c r="A598">
        <v>212</v>
      </c>
      <c r="B598">
        <v>2</v>
      </c>
      <c r="C598">
        <v>1373</v>
      </c>
      <c r="D598">
        <v>12</v>
      </c>
      <c r="E598">
        <v>2</v>
      </c>
      <c r="F598">
        <v>2</v>
      </c>
      <c r="G598">
        <v>549.99</v>
      </c>
      <c r="H598">
        <v>0.2</v>
      </c>
      <c r="I598">
        <f>Table13[[#This Row],[list_price]]*Table13[[#This Row],[discount]]</f>
        <v>109.998</v>
      </c>
      <c r="J598">
        <f>(Table13[[#This Row],[list_price]]-Table13[[#This Row],[discount_price]])*Table13[[#This Row],[quantity]]</f>
        <v>879.98400000000004</v>
      </c>
    </row>
    <row r="599" spans="1:10" x14ac:dyDescent="0.25">
      <c r="A599">
        <v>212</v>
      </c>
      <c r="B599">
        <v>3</v>
      </c>
      <c r="C599">
        <v>1373</v>
      </c>
      <c r="D599">
        <v>19</v>
      </c>
      <c r="E599">
        <v>2</v>
      </c>
      <c r="F599">
        <v>1</v>
      </c>
      <c r="G599">
        <v>449</v>
      </c>
      <c r="H599">
        <v>0.1</v>
      </c>
      <c r="I599">
        <f>Table13[[#This Row],[list_price]]*Table13[[#This Row],[discount]]</f>
        <v>44.900000000000006</v>
      </c>
      <c r="J599">
        <f>(Table13[[#This Row],[list_price]]-Table13[[#This Row],[discount_price]])*Table13[[#This Row],[quantity]]</f>
        <v>404.1</v>
      </c>
    </row>
    <row r="600" spans="1:10" x14ac:dyDescent="0.25">
      <c r="A600">
        <v>212</v>
      </c>
      <c r="B600">
        <v>4</v>
      </c>
      <c r="C600">
        <v>1373</v>
      </c>
      <c r="D600">
        <v>7</v>
      </c>
      <c r="E600">
        <v>2</v>
      </c>
      <c r="F600">
        <v>1</v>
      </c>
      <c r="G600">
        <v>3999.99</v>
      </c>
      <c r="H600">
        <v>0.2</v>
      </c>
      <c r="I600">
        <f>Table13[[#This Row],[list_price]]*Table13[[#This Row],[discount]]</f>
        <v>799.99800000000005</v>
      </c>
      <c r="J600">
        <f>(Table13[[#This Row],[list_price]]-Table13[[#This Row],[discount_price]])*Table13[[#This Row],[quantity]]</f>
        <v>3199.9919999999997</v>
      </c>
    </row>
    <row r="601" spans="1:10" x14ac:dyDescent="0.25">
      <c r="A601">
        <v>213</v>
      </c>
      <c r="B601">
        <v>1</v>
      </c>
      <c r="C601">
        <v>788</v>
      </c>
      <c r="D601">
        <v>13</v>
      </c>
      <c r="E601">
        <v>3</v>
      </c>
      <c r="F601">
        <v>1</v>
      </c>
      <c r="G601">
        <v>269.99</v>
      </c>
      <c r="H601">
        <v>0.1</v>
      </c>
      <c r="I601">
        <f>Table13[[#This Row],[list_price]]*Table13[[#This Row],[discount]]</f>
        <v>26.999000000000002</v>
      </c>
      <c r="J601">
        <f>(Table13[[#This Row],[list_price]]-Table13[[#This Row],[discount_price]])*Table13[[#This Row],[quantity]]</f>
        <v>242.99100000000001</v>
      </c>
    </row>
    <row r="602" spans="1:10" x14ac:dyDescent="0.25">
      <c r="A602">
        <v>214</v>
      </c>
      <c r="B602">
        <v>1</v>
      </c>
      <c r="C602">
        <v>363</v>
      </c>
      <c r="D602">
        <v>21</v>
      </c>
      <c r="E602">
        <v>2</v>
      </c>
      <c r="F602">
        <v>1</v>
      </c>
      <c r="G602">
        <v>269.99</v>
      </c>
      <c r="H602">
        <v>0.1</v>
      </c>
      <c r="I602">
        <f>Table13[[#This Row],[list_price]]*Table13[[#This Row],[discount]]</f>
        <v>26.999000000000002</v>
      </c>
      <c r="J602">
        <f>(Table13[[#This Row],[list_price]]-Table13[[#This Row],[discount_price]])*Table13[[#This Row],[quantity]]</f>
        <v>242.99100000000001</v>
      </c>
    </row>
    <row r="603" spans="1:10" x14ac:dyDescent="0.25">
      <c r="A603">
        <v>215</v>
      </c>
      <c r="B603">
        <v>1</v>
      </c>
      <c r="C603">
        <v>1420</v>
      </c>
      <c r="D603">
        <v>19</v>
      </c>
      <c r="E603">
        <v>2</v>
      </c>
      <c r="F603">
        <v>1</v>
      </c>
      <c r="G603">
        <v>449</v>
      </c>
      <c r="H603">
        <v>7.0000000000000007E-2</v>
      </c>
      <c r="I603">
        <f>Table13[[#This Row],[list_price]]*Table13[[#This Row],[discount]]</f>
        <v>31.430000000000003</v>
      </c>
      <c r="J603">
        <f>(Table13[[#This Row],[list_price]]-Table13[[#This Row],[discount_price]])*Table13[[#This Row],[quantity]]</f>
        <v>417.57</v>
      </c>
    </row>
    <row r="604" spans="1:10" x14ac:dyDescent="0.25">
      <c r="A604">
        <v>215</v>
      </c>
      <c r="B604">
        <v>2</v>
      </c>
      <c r="C604">
        <v>1420</v>
      </c>
      <c r="D604">
        <v>12</v>
      </c>
      <c r="E604">
        <v>2</v>
      </c>
      <c r="F604">
        <v>2</v>
      </c>
      <c r="G604">
        <v>549.99</v>
      </c>
      <c r="H604">
        <v>0.1</v>
      </c>
      <c r="I604">
        <f>Table13[[#This Row],[list_price]]*Table13[[#This Row],[discount]]</f>
        <v>54.999000000000002</v>
      </c>
      <c r="J604">
        <f>(Table13[[#This Row],[list_price]]-Table13[[#This Row],[discount_price]])*Table13[[#This Row],[quantity]]</f>
        <v>989.98199999999997</v>
      </c>
    </row>
    <row r="605" spans="1:10" x14ac:dyDescent="0.25">
      <c r="A605">
        <v>216</v>
      </c>
      <c r="B605">
        <v>1</v>
      </c>
      <c r="C605">
        <v>267</v>
      </c>
      <c r="D605">
        <v>22</v>
      </c>
      <c r="E605">
        <v>1</v>
      </c>
      <c r="F605">
        <v>2</v>
      </c>
      <c r="G605">
        <v>269.99</v>
      </c>
      <c r="H605">
        <v>0.1</v>
      </c>
      <c r="I605">
        <f>Table13[[#This Row],[list_price]]*Table13[[#This Row],[discount]]</f>
        <v>26.999000000000002</v>
      </c>
      <c r="J605">
        <f>(Table13[[#This Row],[list_price]]-Table13[[#This Row],[discount_price]])*Table13[[#This Row],[quantity]]</f>
        <v>485.98200000000003</v>
      </c>
    </row>
    <row r="606" spans="1:10" x14ac:dyDescent="0.25">
      <c r="A606">
        <v>216</v>
      </c>
      <c r="B606">
        <v>2</v>
      </c>
      <c r="C606">
        <v>267</v>
      </c>
      <c r="D606">
        <v>16</v>
      </c>
      <c r="E606">
        <v>1</v>
      </c>
      <c r="F606">
        <v>2</v>
      </c>
      <c r="G606">
        <v>599.99</v>
      </c>
      <c r="H606">
        <v>0.05</v>
      </c>
      <c r="I606">
        <f>Table13[[#This Row],[list_price]]*Table13[[#This Row],[discount]]</f>
        <v>29.999500000000001</v>
      </c>
      <c r="J606">
        <f>(Table13[[#This Row],[list_price]]-Table13[[#This Row],[discount_price]])*Table13[[#This Row],[quantity]]</f>
        <v>1139.981</v>
      </c>
    </row>
    <row r="607" spans="1:10" x14ac:dyDescent="0.25">
      <c r="A607">
        <v>217</v>
      </c>
      <c r="B607">
        <v>1</v>
      </c>
      <c r="C607">
        <v>716</v>
      </c>
      <c r="D607">
        <v>18</v>
      </c>
      <c r="E607">
        <v>2</v>
      </c>
      <c r="F607">
        <v>1</v>
      </c>
      <c r="G607">
        <v>449</v>
      </c>
      <c r="H607">
        <v>0.1</v>
      </c>
      <c r="I607">
        <f>Table13[[#This Row],[list_price]]*Table13[[#This Row],[discount]]</f>
        <v>44.900000000000006</v>
      </c>
      <c r="J607">
        <f>(Table13[[#This Row],[list_price]]-Table13[[#This Row],[discount_price]])*Table13[[#This Row],[quantity]]</f>
        <v>404.1</v>
      </c>
    </row>
    <row r="608" spans="1:10" x14ac:dyDescent="0.25">
      <c r="A608">
        <v>217</v>
      </c>
      <c r="B608">
        <v>2</v>
      </c>
      <c r="C608">
        <v>716</v>
      </c>
      <c r="D608">
        <v>10</v>
      </c>
      <c r="E608">
        <v>2</v>
      </c>
      <c r="F608">
        <v>2</v>
      </c>
      <c r="G608">
        <v>1549</v>
      </c>
      <c r="H608">
        <v>0.1</v>
      </c>
      <c r="I608">
        <f>Table13[[#This Row],[list_price]]*Table13[[#This Row],[discount]]</f>
        <v>154.9</v>
      </c>
      <c r="J608">
        <f>(Table13[[#This Row],[list_price]]-Table13[[#This Row],[discount_price]])*Table13[[#This Row],[quantity]]</f>
        <v>2788.2</v>
      </c>
    </row>
    <row r="609" spans="1:10" x14ac:dyDescent="0.25">
      <c r="A609">
        <v>217</v>
      </c>
      <c r="B609">
        <v>3</v>
      </c>
      <c r="C609">
        <v>716</v>
      </c>
      <c r="D609">
        <v>17</v>
      </c>
      <c r="E609">
        <v>2</v>
      </c>
      <c r="F609">
        <v>1</v>
      </c>
      <c r="G609">
        <v>429</v>
      </c>
      <c r="H609">
        <v>7.0000000000000007E-2</v>
      </c>
      <c r="I609">
        <f>Table13[[#This Row],[list_price]]*Table13[[#This Row],[discount]]</f>
        <v>30.03</v>
      </c>
      <c r="J609">
        <f>(Table13[[#This Row],[list_price]]-Table13[[#This Row],[discount_price]])*Table13[[#This Row],[quantity]]</f>
        <v>398.97</v>
      </c>
    </row>
    <row r="610" spans="1:10" x14ac:dyDescent="0.25">
      <c r="A610">
        <v>218</v>
      </c>
      <c r="B610">
        <v>1</v>
      </c>
      <c r="C610">
        <v>1179</v>
      </c>
      <c r="D610">
        <v>2</v>
      </c>
      <c r="E610">
        <v>2</v>
      </c>
      <c r="F610">
        <v>2</v>
      </c>
      <c r="G610">
        <v>749.99</v>
      </c>
      <c r="H610">
        <v>0.1</v>
      </c>
      <c r="I610">
        <f>Table13[[#This Row],[list_price]]*Table13[[#This Row],[discount]]</f>
        <v>74.999000000000009</v>
      </c>
      <c r="J610">
        <f>(Table13[[#This Row],[list_price]]-Table13[[#This Row],[discount_price]])*Table13[[#This Row],[quantity]]</f>
        <v>1349.982</v>
      </c>
    </row>
    <row r="611" spans="1:10" x14ac:dyDescent="0.25">
      <c r="A611">
        <v>218</v>
      </c>
      <c r="B611">
        <v>2</v>
      </c>
      <c r="C611">
        <v>1179</v>
      </c>
      <c r="D611">
        <v>13</v>
      </c>
      <c r="E611">
        <v>2</v>
      </c>
      <c r="F611">
        <v>1</v>
      </c>
      <c r="G611">
        <v>269.99</v>
      </c>
      <c r="H611">
        <v>7.0000000000000007E-2</v>
      </c>
      <c r="I611">
        <f>Table13[[#This Row],[list_price]]*Table13[[#This Row],[discount]]</f>
        <v>18.899300000000004</v>
      </c>
      <c r="J611">
        <f>(Table13[[#This Row],[list_price]]-Table13[[#This Row],[discount_price]])*Table13[[#This Row],[quantity]]</f>
        <v>251.0907</v>
      </c>
    </row>
    <row r="612" spans="1:10" x14ac:dyDescent="0.25">
      <c r="A612">
        <v>218</v>
      </c>
      <c r="B612">
        <v>3</v>
      </c>
      <c r="C612">
        <v>1179</v>
      </c>
      <c r="D612">
        <v>12</v>
      </c>
      <c r="E612">
        <v>2</v>
      </c>
      <c r="F612">
        <v>1</v>
      </c>
      <c r="G612">
        <v>549.99</v>
      </c>
      <c r="H612">
        <v>0.05</v>
      </c>
      <c r="I612">
        <f>Table13[[#This Row],[list_price]]*Table13[[#This Row],[discount]]</f>
        <v>27.499500000000001</v>
      </c>
      <c r="J612">
        <f>(Table13[[#This Row],[list_price]]-Table13[[#This Row],[discount_price]])*Table13[[#This Row],[quantity]]</f>
        <v>522.4905</v>
      </c>
    </row>
    <row r="613" spans="1:10" x14ac:dyDescent="0.25">
      <c r="A613">
        <v>219</v>
      </c>
      <c r="B613">
        <v>1</v>
      </c>
      <c r="C613">
        <v>1338</v>
      </c>
      <c r="D613">
        <v>26</v>
      </c>
      <c r="E613">
        <v>2</v>
      </c>
      <c r="F613">
        <v>1</v>
      </c>
      <c r="G613">
        <v>599.99</v>
      </c>
      <c r="H613">
        <v>0.05</v>
      </c>
      <c r="I613">
        <f>Table13[[#This Row],[list_price]]*Table13[[#This Row],[discount]]</f>
        <v>29.999500000000001</v>
      </c>
      <c r="J613">
        <f>(Table13[[#This Row],[list_price]]-Table13[[#This Row],[discount_price]])*Table13[[#This Row],[quantity]]</f>
        <v>569.9905</v>
      </c>
    </row>
    <row r="614" spans="1:10" x14ac:dyDescent="0.25">
      <c r="A614">
        <v>219</v>
      </c>
      <c r="B614">
        <v>2</v>
      </c>
      <c r="C614">
        <v>1338</v>
      </c>
      <c r="D614">
        <v>5</v>
      </c>
      <c r="E614">
        <v>2</v>
      </c>
      <c r="F614">
        <v>1</v>
      </c>
      <c r="G614">
        <v>1320.99</v>
      </c>
      <c r="H614">
        <v>0.2</v>
      </c>
      <c r="I614">
        <f>Table13[[#This Row],[list_price]]*Table13[[#This Row],[discount]]</f>
        <v>264.19800000000004</v>
      </c>
      <c r="J614">
        <f>(Table13[[#This Row],[list_price]]-Table13[[#This Row],[discount_price]])*Table13[[#This Row],[quantity]]</f>
        <v>1056.7919999999999</v>
      </c>
    </row>
    <row r="615" spans="1:10" x14ac:dyDescent="0.25">
      <c r="A615">
        <v>220</v>
      </c>
      <c r="B615">
        <v>1</v>
      </c>
      <c r="C615">
        <v>1358</v>
      </c>
      <c r="D615">
        <v>6</v>
      </c>
      <c r="E615">
        <v>2</v>
      </c>
      <c r="F615">
        <v>2</v>
      </c>
      <c r="G615">
        <v>469.99</v>
      </c>
      <c r="H615">
        <v>0.05</v>
      </c>
      <c r="I615">
        <f>Table13[[#This Row],[list_price]]*Table13[[#This Row],[discount]]</f>
        <v>23.499500000000001</v>
      </c>
      <c r="J615">
        <f>(Table13[[#This Row],[list_price]]-Table13[[#This Row],[discount_price]])*Table13[[#This Row],[quantity]]</f>
        <v>892.98099999999999</v>
      </c>
    </row>
    <row r="616" spans="1:10" x14ac:dyDescent="0.25">
      <c r="A616">
        <v>220</v>
      </c>
      <c r="B616">
        <v>2</v>
      </c>
      <c r="C616">
        <v>1358</v>
      </c>
      <c r="D616">
        <v>25</v>
      </c>
      <c r="E616">
        <v>2</v>
      </c>
      <c r="F616">
        <v>1</v>
      </c>
      <c r="G616">
        <v>499.99</v>
      </c>
      <c r="H616">
        <v>7.0000000000000007E-2</v>
      </c>
      <c r="I616">
        <f>Table13[[#This Row],[list_price]]*Table13[[#This Row],[discount]]</f>
        <v>34.999300000000005</v>
      </c>
      <c r="J616">
        <f>(Table13[[#This Row],[list_price]]-Table13[[#This Row],[discount_price]])*Table13[[#This Row],[quantity]]</f>
        <v>464.9907</v>
      </c>
    </row>
    <row r="617" spans="1:10" x14ac:dyDescent="0.25">
      <c r="A617">
        <v>220</v>
      </c>
      <c r="B617">
        <v>3</v>
      </c>
      <c r="C617">
        <v>1358</v>
      </c>
      <c r="D617">
        <v>22</v>
      </c>
      <c r="E617">
        <v>2</v>
      </c>
      <c r="F617">
        <v>2</v>
      </c>
      <c r="G617">
        <v>269.99</v>
      </c>
      <c r="H617">
        <v>0.1</v>
      </c>
      <c r="I617">
        <f>Table13[[#This Row],[list_price]]*Table13[[#This Row],[discount]]</f>
        <v>26.999000000000002</v>
      </c>
      <c r="J617">
        <f>(Table13[[#This Row],[list_price]]-Table13[[#This Row],[discount_price]])*Table13[[#This Row],[quantity]]</f>
        <v>485.98200000000003</v>
      </c>
    </row>
    <row r="618" spans="1:10" x14ac:dyDescent="0.25">
      <c r="A618">
        <v>220</v>
      </c>
      <c r="B618">
        <v>4</v>
      </c>
      <c r="C618">
        <v>1358</v>
      </c>
      <c r="D618">
        <v>3</v>
      </c>
      <c r="E618">
        <v>2</v>
      </c>
      <c r="F618">
        <v>2</v>
      </c>
      <c r="G618">
        <v>999.99</v>
      </c>
      <c r="H618">
        <v>0.2</v>
      </c>
      <c r="I618">
        <f>Table13[[#This Row],[list_price]]*Table13[[#This Row],[discount]]</f>
        <v>199.99800000000002</v>
      </c>
      <c r="J618">
        <f>(Table13[[#This Row],[list_price]]-Table13[[#This Row],[discount_price]])*Table13[[#This Row],[quantity]]</f>
        <v>1599.9839999999999</v>
      </c>
    </row>
    <row r="619" spans="1:10" x14ac:dyDescent="0.25">
      <c r="A619">
        <v>221</v>
      </c>
      <c r="B619">
        <v>1</v>
      </c>
      <c r="C619">
        <v>1218</v>
      </c>
      <c r="D619">
        <v>11</v>
      </c>
      <c r="E619">
        <v>1</v>
      </c>
      <c r="F619">
        <v>2</v>
      </c>
      <c r="G619">
        <v>1680.99</v>
      </c>
      <c r="H619">
        <v>7.0000000000000007E-2</v>
      </c>
      <c r="I619">
        <f>Table13[[#This Row],[list_price]]*Table13[[#This Row],[discount]]</f>
        <v>117.66930000000001</v>
      </c>
      <c r="J619">
        <f>(Table13[[#This Row],[list_price]]-Table13[[#This Row],[discount_price]])*Table13[[#This Row],[quantity]]</f>
        <v>3126.6414</v>
      </c>
    </row>
    <row r="620" spans="1:10" x14ac:dyDescent="0.25">
      <c r="A620">
        <v>222</v>
      </c>
      <c r="B620">
        <v>1</v>
      </c>
      <c r="C620">
        <v>51</v>
      </c>
      <c r="D620">
        <v>10</v>
      </c>
      <c r="E620">
        <v>2</v>
      </c>
      <c r="F620">
        <v>1</v>
      </c>
      <c r="G620">
        <v>1549</v>
      </c>
      <c r="H620">
        <v>0.1</v>
      </c>
      <c r="I620">
        <f>Table13[[#This Row],[list_price]]*Table13[[#This Row],[discount]]</f>
        <v>154.9</v>
      </c>
      <c r="J620">
        <f>(Table13[[#This Row],[list_price]]-Table13[[#This Row],[discount_price]])*Table13[[#This Row],[quantity]]</f>
        <v>1394.1</v>
      </c>
    </row>
    <row r="621" spans="1:10" x14ac:dyDescent="0.25">
      <c r="A621">
        <v>222</v>
      </c>
      <c r="B621">
        <v>2</v>
      </c>
      <c r="C621">
        <v>51</v>
      </c>
      <c r="D621">
        <v>2</v>
      </c>
      <c r="E621">
        <v>2</v>
      </c>
      <c r="F621">
        <v>2</v>
      </c>
      <c r="G621">
        <v>749.99</v>
      </c>
      <c r="H621">
        <v>0.1</v>
      </c>
      <c r="I621">
        <f>Table13[[#This Row],[list_price]]*Table13[[#This Row],[discount]]</f>
        <v>74.999000000000009</v>
      </c>
      <c r="J621">
        <f>(Table13[[#This Row],[list_price]]-Table13[[#This Row],[discount_price]])*Table13[[#This Row],[quantity]]</f>
        <v>1349.982</v>
      </c>
    </row>
    <row r="622" spans="1:10" x14ac:dyDescent="0.25">
      <c r="A622">
        <v>223</v>
      </c>
      <c r="B622">
        <v>1</v>
      </c>
      <c r="C622">
        <v>1368</v>
      </c>
      <c r="D622">
        <v>7</v>
      </c>
      <c r="E622">
        <v>2</v>
      </c>
      <c r="F622">
        <v>2</v>
      </c>
      <c r="G622">
        <v>3999.99</v>
      </c>
      <c r="H622">
        <v>0.05</v>
      </c>
      <c r="I622">
        <f>Table13[[#This Row],[list_price]]*Table13[[#This Row],[discount]]</f>
        <v>199.99950000000001</v>
      </c>
      <c r="J622">
        <f>(Table13[[#This Row],[list_price]]-Table13[[#This Row],[discount_price]])*Table13[[#This Row],[quantity]]</f>
        <v>7599.9809999999998</v>
      </c>
    </row>
    <row r="623" spans="1:10" x14ac:dyDescent="0.25">
      <c r="A623">
        <v>223</v>
      </c>
      <c r="B623">
        <v>2</v>
      </c>
      <c r="C623">
        <v>1368</v>
      </c>
      <c r="D623">
        <v>5</v>
      </c>
      <c r="E623">
        <v>2</v>
      </c>
      <c r="F623">
        <v>1</v>
      </c>
      <c r="G623">
        <v>1320.99</v>
      </c>
      <c r="H623">
        <v>0.2</v>
      </c>
      <c r="I623">
        <f>Table13[[#This Row],[list_price]]*Table13[[#This Row],[discount]]</f>
        <v>264.19800000000004</v>
      </c>
      <c r="J623">
        <f>(Table13[[#This Row],[list_price]]-Table13[[#This Row],[discount_price]])*Table13[[#This Row],[quantity]]</f>
        <v>1056.7919999999999</v>
      </c>
    </row>
    <row r="624" spans="1:10" x14ac:dyDescent="0.25">
      <c r="A624">
        <v>223</v>
      </c>
      <c r="B624">
        <v>3</v>
      </c>
      <c r="C624">
        <v>1368</v>
      </c>
      <c r="D624">
        <v>21</v>
      </c>
      <c r="E624">
        <v>2</v>
      </c>
      <c r="F624">
        <v>2</v>
      </c>
      <c r="G624">
        <v>269.99</v>
      </c>
      <c r="H624">
        <v>0.1</v>
      </c>
      <c r="I624">
        <f>Table13[[#This Row],[list_price]]*Table13[[#This Row],[discount]]</f>
        <v>26.999000000000002</v>
      </c>
      <c r="J624">
        <f>(Table13[[#This Row],[list_price]]-Table13[[#This Row],[discount_price]])*Table13[[#This Row],[quantity]]</f>
        <v>485.98200000000003</v>
      </c>
    </row>
    <row r="625" spans="1:10" x14ac:dyDescent="0.25">
      <c r="A625">
        <v>223</v>
      </c>
      <c r="B625">
        <v>4</v>
      </c>
      <c r="C625">
        <v>1368</v>
      </c>
      <c r="D625">
        <v>20</v>
      </c>
      <c r="E625">
        <v>2</v>
      </c>
      <c r="F625">
        <v>1</v>
      </c>
      <c r="G625">
        <v>599.99</v>
      </c>
      <c r="H625">
        <v>0.05</v>
      </c>
      <c r="I625">
        <f>Table13[[#This Row],[list_price]]*Table13[[#This Row],[discount]]</f>
        <v>29.999500000000001</v>
      </c>
      <c r="J625">
        <f>(Table13[[#This Row],[list_price]]-Table13[[#This Row],[discount_price]])*Table13[[#This Row],[quantity]]</f>
        <v>569.9905</v>
      </c>
    </row>
    <row r="626" spans="1:10" x14ac:dyDescent="0.25">
      <c r="A626">
        <v>223</v>
      </c>
      <c r="B626">
        <v>5</v>
      </c>
      <c r="C626">
        <v>1368</v>
      </c>
      <c r="D626">
        <v>15</v>
      </c>
      <c r="E626">
        <v>2</v>
      </c>
      <c r="F626">
        <v>1</v>
      </c>
      <c r="G626">
        <v>529.99</v>
      </c>
      <c r="H626">
        <v>0.05</v>
      </c>
      <c r="I626">
        <f>Table13[[#This Row],[list_price]]*Table13[[#This Row],[discount]]</f>
        <v>26.499500000000001</v>
      </c>
      <c r="J626">
        <f>(Table13[[#This Row],[list_price]]-Table13[[#This Row],[discount_price]])*Table13[[#This Row],[quantity]]</f>
        <v>503.4905</v>
      </c>
    </row>
    <row r="627" spans="1:10" x14ac:dyDescent="0.25">
      <c r="A627">
        <v>224</v>
      </c>
      <c r="B627">
        <v>1</v>
      </c>
      <c r="C627">
        <v>157</v>
      </c>
      <c r="D627">
        <v>6</v>
      </c>
      <c r="E627">
        <v>1</v>
      </c>
      <c r="F627">
        <v>1</v>
      </c>
      <c r="G627">
        <v>469.99</v>
      </c>
      <c r="H627">
        <v>7.0000000000000007E-2</v>
      </c>
      <c r="I627">
        <f>Table13[[#This Row],[list_price]]*Table13[[#This Row],[discount]]</f>
        <v>32.899300000000004</v>
      </c>
      <c r="J627">
        <f>(Table13[[#This Row],[list_price]]-Table13[[#This Row],[discount_price]])*Table13[[#This Row],[quantity]]</f>
        <v>437.09070000000003</v>
      </c>
    </row>
    <row r="628" spans="1:10" x14ac:dyDescent="0.25">
      <c r="A628">
        <v>224</v>
      </c>
      <c r="B628">
        <v>2</v>
      </c>
      <c r="C628">
        <v>157</v>
      </c>
      <c r="D628">
        <v>11</v>
      </c>
      <c r="E628">
        <v>1</v>
      </c>
      <c r="F628">
        <v>2</v>
      </c>
      <c r="G628">
        <v>1680.99</v>
      </c>
      <c r="H628">
        <v>0.1</v>
      </c>
      <c r="I628">
        <f>Table13[[#This Row],[list_price]]*Table13[[#This Row],[discount]]</f>
        <v>168.09900000000002</v>
      </c>
      <c r="J628">
        <f>(Table13[[#This Row],[list_price]]-Table13[[#This Row],[discount_price]])*Table13[[#This Row],[quantity]]</f>
        <v>3025.7820000000002</v>
      </c>
    </row>
    <row r="629" spans="1:10" x14ac:dyDescent="0.25">
      <c r="A629">
        <v>224</v>
      </c>
      <c r="B629">
        <v>3</v>
      </c>
      <c r="C629">
        <v>157</v>
      </c>
      <c r="D629">
        <v>10</v>
      </c>
      <c r="E629">
        <v>1</v>
      </c>
      <c r="F629">
        <v>2</v>
      </c>
      <c r="G629">
        <v>1549</v>
      </c>
      <c r="H629">
        <v>0.2</v>
      </c>
      <c r="I629">
        <f>Table13[[#This Row],[list_price]]*Table13[[#This Row],[discount]]</f>
        <v>309.8</v>
      </c>
      <c r="J629">
        <f>(Table13[[#This Row],[list_price]]-Table13[[#This Row],[discount_price]])*Table13[[#This Row],[quantity]]</f>
        <v>2478.4</v>
      </c>
    </row>
    <row r="630" spans="1:10" x14ac:dyDescent="0.25">
      <c r="A630">
        <v>224</v>
      </c>
      <c r="B630">
        <v>4</v>
      </c>
      <c r="C630">
        <v>157</v>
      </c>
      <c r="D630">
        <v>25</v>
      </c>
      <c r="E630">
        <v>1</v>
      </c>
      <c r="F630">
        <v>1</v>
      </c>
      <c r="G630">
        <v>499.99</v>
      </c>
      <c r="H630">
        <v>0.05</v>
      </c>
      <c r="I630">
        <f>Table13[[#This Row],[list_price]]*Table13[[#This Row],[discount]]</f>
        <v>24.999500000000001</v>
      </c>
      <c r="J630">
        <f>(Table13[[#This Row],[list_price]]-Table13[[#This Row],[discount_price]])*Table13[[#This Row],[quantity]]</f>
        <v>474.9905</v>
      </c>
    </row>
    <row r="631" spans="1:10" x14ac:dyDescent="0.25">
      <c r="A631">
        <v>225</v>
      </c>
      <c r="B631">
        <v>1</v>
      </c>
      <c r="C631">
        <v>307</v>
      </c>
      <c r="D631">
        <v>21</v>
      </c>
      <c r="E631">
        <v>1</v>
      </c>
      <c r="F631">
        <v>1</v>
      </c>
      <c r="G631">
        <v>269.99</v>
      </c>
      <c r="H631">
        <v>0.1</v>
      </c>
      <c r="I631">
        <f>Table13[[#This Row],[list_price]]*Table13[[#This Row],[discount]]</f>
        <v>26.999000000000002</v>
      </c>
      <c r="J631">
        <f>(Table13[[#This Row],[list_price]]-Table13[[#This Row],[discount_price]])*Table13[[#This Row],[quantity]]</f>
        <v>242.99100000000001</v>
      </c>
    </row>
    <row r="632" spans="1:10" x14ac:dyDescent="0.25">
      <c r="A632">
        <v>225</v>
      </c>
      <c r="B632">
        <v>2</v>
      </c>
      <c r="C632">
        <v>307</v>
      </c>
      <c r="D632">
        <v>9</v>
      </c>
      <c r="E632">
        <v>1</v>
      </c>
      <c r="F632">
        <v>1</v>
      </c>
      <c r="G632">
        <v>2999.99</v>
      </c>
      <c r="H632">
        <v>0.1</v>
      </c>
      <c r="I632">
        <f>Table13[[#This Row],[list_price]]*Table13[[#This Row],[discount]]</f>
        <v>299.99899999999997</v>
      </c>
      <c r="J632">
        <f>(Table13[[#This Row],[list_price]]-Table13[[#This Row],[discount_price]])*Table13[[#This Row],[quantity]]</f>
        <v>2699.991</v>
      </c>
    </row>
    <row r="633" spans="1:10" x14ac:dyDescent="0.25">
      <c r="A633">
        <v>226</v>
      </c>
      <c r="B633">
        <v>1</v>
      </c>
      <c r="C633">
        <v>501</v>
      </c>
      <c r="D633">
        <v>2</v>
      </c>
      <c r="E633">
        <v>1</v>
      </c>
      <c r="F633">
        <v>1</v>
      </c>
      <c r="G633">
        <v>749.99</v>
      </c>
      <c r="H633">
        <v>0.05</v>
      </c>
      <c r="I633">
        <f>Table13[[#This Row],[list_price]]*Table13[[#This Row],[discount]]</f>
        <v>37.499500000000005</v>
      </c>
      <c r="J633">
        <f>(Table13[[#This Row],[list_price]]-Table13[[#This Row],[discount_price]])*Table13[[#This Row],[quantity]]</f>
        <v>712.4905</v>
      </c>
    </row>
    <row r="634" spans="1:10" x14ac:dyDescent="0.25">
      <c r="A634">
        <v>227</v>
      </c>
      <c r="B634">
        <v>1</v>
      </c>
      <c r="C634">
        <v>489</v>
      </c>
      <c r="D634">
        <v>3</v>
      </c>
      <c r="E634">
        <v>2</v>
      </c>
      <c r="F634">
        <v>2</v>
      </c>
      <c r="G634">
        <v>999.99</v>
      </c>
      <c r="H634">
        <v>0.05</v>
      </c>
      <c r="I634">
        <f>Table13[[#This Row],[list_price]]*Table13[[#This Row],[discount]]</f>
        <v>49.999500000000005</v>
      </c>
      <c r="J634">
        <f>(Table13[[#This Row],[list_price]]-Table13[[#This Row],[discount_price]])*Table13[[#This Row],[quantity]]</f>
        <v>1899.981</v>
      </c>
    </row>
    <row r="635" spans="1:10" x14ac:dyDescent="0.25">
      <c r="A635">
        <v>227</v>
      </c>
      <c r="B635">
        <v>2</v>
      </c>
      <c r="C635">
        <v>489</v>
      </c>
      <c r="D635">
        <v>15</v>
      </c>
      <c r="E635">
        <v>2</v>
      </c>
      <c r="F635">
        <v>2</v>
      </c>
      <c r="G635">
        <v>529.99</v>
      </c>
      <c r="H635">
        <v>0.1</v>
      </c>
      <c r="I635">
        <f>Table13[[#This Row],[list_price]]*Table13[[#This Row],[discount]]</f>
        <v>52.999000000000002</v>
      </c>
      <c r="J635">
        <f>(Table13[[#This Row],[list_price]]-Table13[[#This Row],[discount_price]])*Table13[[#This Row],[quantity]]</f>
        <v>953.98199999999997</v>
      </c>
    </row>
    <row r="636" spans="1:10" x14ac:dyDescent="0.25">
      <c r="A636">
        <v>228</v>
      </c>
      <c r="B636">
        <v>1</v>
      </c>
      <c r="C636">
        <v>615</v>
      </c>
      <c r="D636">
        <v>25</v>
      </c>
      <c r="E636">
        <v>2</v>
      </c>
      <c r="F636">
        <v>1</v>
      </c>
      <c r="G636">
        <v>499.99</v>
      </c>
      <c r="H636">
        <v>0.2</v>
      </c>
      <c r="I636">
        <f>Table13[[#This Row],[list_price]]*Table13[[#This Row],[discount]]</f>
        <v>99.998000000000005</v>
      </c>
      <c r="J636">
        <f>(Table13[[#This Row],[list_price]]-Table13[[#This Row],[discount_price]])*Table13[[#This Row],[quantity]]</f>
        <v>399.99200000000002</v>
      </c>
    </row>
    <row r="637" spans="1:10" x14ac:dyDescent="0.25">
      <c r="A637">
        <v>228</v>
      </c>
      <c r="B637">
        <v>2</v>
      </c>
      <c r="C637">
        <v>615</v>
      </c>
      <c r="D637">
        <v>2</v>
      </c>
      <c r="E637">
        <v>2</v>
      </c>
      <c r="F637">
        <v>2</v>
      </c>
      <c r="G637">
        <v>749.99</v>
      </c>
      <c r="H637">
        <v>7.0000000000000007E-2</v>
      </c>
      <c r="I637">
        <f>Table13[[#This Row],[list_price]]*Table13[[#This Row],[discount]]</f>
        <v>52.499300000000005</v>
      </c>
      <c r="J637">
        <f>(Table13[[#This Row],[list_price]]-Table13[[#This Row],[discount_price]])*Table13[[#This Row],[quantity]]</f>
        <v>1394.9814000000001</v>
      </c>
    </row>
    <row r="638" spans="1:10" x14ac:dyDescent="0.25">
      <c r="A638">
        <v>228</v>
      </c>
      <c r="B638">
        <v>3</v>
      </c>
      <c r="C638">
        <v>615</v>
      </c>
      <c r="D638">
        <v>23</v>
      </c>
      <c r="E638">
        <v>2</v>
      </c>
      <c r="F638">
        <v>2</v>
      </c>
      <c r="G638">
        <v>299.99</v>
      </c>
      <c r="H638">
        <v>0.1</v>
      </c>
      <c r="I638">
        <f>Table13[[#This Row],[list_price]]*Table13[[#This Row],[discount]]</f>
        <v>29.999000000000002</v>
      </c>
      <c r="J638">
        <f>(Table13[[#This Row],[list_price]]-Table13[[#This Row],[discount_price]])*Table13[[#This Row],[quantity]]</f>
        <v>539.98199999999997</v>
      </c>
    </row>
    <row r="639" spans="1:10" x14ac:dyDescent="0.25">
      <c r="A639">
        <v>228</v>
      </c>
      <c r="B639">
        <v>4</v>
      </c>
      <c r="C639">
        <v>615</v>
      </c>
      <c r="D639">
        <v>4</v>
      </c>
      <c r="E639">
        <v>2</v>
      </c>
      <c r="F639">
        <v>1</v>
      </c>
      <c r="G639">
        <v>2899.99</v>
      </c>
      <c r="H639">
        <v>0.2</v>
      </c>
      <c r="I639">
        <f>Table13[[#This Row],[list_price]]*Table13[[#This Row],[discount]]</f>
        <v>579.99799999999993</v>
      </c>
      <c r="J639">
        <f>(Table13[[#This Row],[list_price]]-Table13[[#This Row],[discount_price]])*Table13[[#This Row],[quantity]]</f>
        <v>2319.9919999999997</v>
      </c>
    </row>
    <row r="640" spans="1:10" x14ac:dyDescent="0.25">
      <c r="A640">
        <v>228</v>
      </c>
      <c r="B640">
        <v>5</v>
      </c>
      <c r="C640">
        <v>615</v>
      </c>
      <c r="D640">
        <v>22</v>
      </c>
      <c r="E640">
        <v>2</v>
      </c>
      <c r="F640">
        <v>1</v>
      </c>
      <c r="G640">
        <v>269.99</v>
      </c>
      <c r="H640">
        <v>0.05</v>
      </c>
      <c r="I640">
        <f>Table13[[#This Row],[list_price]]*Table13[[#This Row],[discount]]</f>
        <v>13.499500000000001</v>
      </c>
      <c r="J640">
        <f>(Table13[[#This Row],[list_price]]-Table13[[#This Row],[discount_price]])*Table13[[#This Row],[quantity]]</f>
        <v>256.4905</v>
      </c>
    </row>
    <row r="641" spans="1:10" x14ac:dyDescent="0.25">
      <c r="A641">
        <v>229</v>
      </c>
      <c r="B641">
        <v>1</v>
      </c>
      <c r="C641">
        <v>742</v>
      </c>
      <c r="D641">
        <v>25</v>
      </c>
      <c r="E641">
        <v>2</v>
      </c>
      <c r="F641">
        <v>2</v>
      </c>
      <c r="G641">
        <v>499.99</v>
      </c>
      <c r="H641">
        <v>0.2</v>
      </c>
      <c r="I641">
        <f>Table13[[#This Row],[list_price]]*Table13[[#This Row],[discount]]</f>
        <v>99.998000000000005</v>
      </c>
      <c r="J641">
        <f>(Table13[[#This Row],[list_price]]-Table13[[#This Row],[discount_price]])*Table13[[#This Row],[quantity]]</f>
        <v>799.98400000000004</v>
      </c>
    </row>
    <row r="642" spans="1:10" x14ac:dyDescent="0.25">
      <c r="A642">
        <v>229</v>
      </c>
      <c r="B642">
        <v>2</v>
      </c>
      <c r="C642">
        <v>742</v>
      </c>
      <c r="D642">
        <v>5</v>
      </c>
      <c r="E642">
        <v>2</v>
      </c>
      <c r="F642">
        <v>2</v>
      </c>
      <c r="G642">
        <v>1320.99</v>
      </c>
      <c r="H642">
        <v>0.1</v>
      </c>
      <c r="I642">
        <f>Table13[[#This Row],[list_price]]*Table13[[#This Row],[discount]]</f>
        <v>132.09900000000002</v>
      </c>
      <c r="J642">
        <f>(Table13[[#This Row],[list_price]]-Table13[[#This Row],[discount_price]])*Table13[[#This Row],[quantity]]</f>
        <v>2377.7820000000002</v>
      </c>
    </row>
    <row r="643" spans="1:10" x14ac:dyDescent="0.25">
      <c r="A643">
        <v>229</v>
      </c>
      <c r="B643">
        <v>3</v>
      </c>
      <c r="C643">
        <v>742</v>
      </c>
      <c r="D643">
        <v>8</v>
      </c>
      <c r="E643">
        <v>2</v>
      </c>
      <c r="F643">
        <v>1</v>
      </c>
      <c r="G643">
        <v>1799.99</v>
      </c>
      <c r="H643">
        <v>0.2</v>
      </c>
      <c r="I643">
        <f>Table13[[#This Row],[list_price]]*Table13[[#This Row],[discount]]</f>
        <v>359.99800000000005</v>
      </c>
      <c r="J643">
        <f>(Table13[[#This Row],[list_price]]-Table13[[#This Row],[discount_price]])*Table13[[#This Row],[quantity]]</f>
        <v>1439.992</v>
      </c>
    </row>
    <row r="644" spans="1:10" x14ac:dyDescent="0.25">
      <c r="A644">
        <v>230</v>
      </c>
      <c r="B644">
        <v>1</v>
      </c>
      <c r="C644">
        <v>1167</v>
      </c>
      <c r="D644">
        <v>11</v>
      </c>
      <c r="E644">
        <v>2</v>
      </c>
      <c r="F644">
        <v>2</v>
      </c>
      <c r="G644">
        <v>1680.99</v>
      </c>
      <c r="H644">
        <v>7.0000000000000007E-2</v>
      </c>
      <c r="I644">
        <f>Table13[[#This Row],[list_price]]*Table13[[#This Row],[discount]]</f>
        <v>117.66930000000001</v>
      </c>
      <c r="J644">
        <f>(Table13[[#This Row],[list_price]]-Table13[[#This Row],[discount_price]])*Table13[[#This Row],[quantity]]</f>
        <v>3126.6414</v>
      </c>
    </row>
    <row r="645" spans="1:10" x14ac:dyDescent="0.25">
      <c r="A645">
        <v>231</v>
      </c>
      <c r="B645">
        <v>1</v>
      </c>
      <c r="C645">
        <v>1257</v>
      </c>
      <c r="D645">
        <v>8</v>
      </c>
      <c r="E645">
        <v>2</v>
      </c>
      <c r="F645">
        <v>2</v>
      </c>
      <c r="G645">
        <v>1799.99</v>
      </c>
      <c r="H645">
        <v>7.0000000000000007E-2</v>
      </c>
      <c r="I645">
        <f>Table13[[#This Row],[list_price]]*Table13[[#This Row],[discount]]</f>
        <v>125.99930000000002</v>
      </c>
      <c r="J645">
        <f>(Table13[[#This Row],[list_price]]-Table13[[#This Row],[discount_price]])*Table13[[#This Row],[quantity]]</f>
        <v>3347.9814000000001</v>
      </c>
    </row>
    <row r="646" spans="1:10" x14ac:dyDescent="0.25">
      <c r="A646">
        <v>231</v>
      </c>
      <c r="B646">
        <v>2</v>
      </c>
      <c r="C646">
        <v>1257</v>
      </c>
      <c r="D646">
        <v>14</v>
      </c>
      <c r="E646">
        <v>2</v>
      </c>
      <c r="F646">
        <v>2</v>
      </c>
      <c r="G646">
        <v>269.99</v>
      </c>
      <c r="H646">
        <v>0.2</v>
      </c>
      <c r="I646">
        <f>Table13[[#This Row],[list_price]]*Table13[[#This Row],[discount]]</f>
        <v>53.998000000000005</v>
      </c>
      <c r="J646">
        <f>(Table13[[#This Row],[list_price]]-Table13[[#This Row],[discount_price]])*Table13[[#This Row],[quantity]]</f>
        <v>431.98400000000004</v>
      </c>
    </row>
    <row r="647" spans="1:10" x14ac:dyDescent="0.25">
      <c r="A647">
        <v>231</v>
      </c>
      <c r="B647">
        <v>3</v>
      </c>
      <c r="C647">
        <v>1257</v>
      </c>
      <c r="D647">
        <v>5</v>
      </c>
      <c r="E647">
        <v>2</v>
      </c>
      <c r="F647">
        <v>2</v>
      </c>
      <c r="G647">
        <v>1320.99</v>
      </c>
      <c r="H647">
        <v>0.2</v>
      </c>
      <c r="I647">
        <f>Table13[[#This Row],[list_price]]*Table13[[#This Row],[discount]]</f>
        <v>264.19800000000004</v>
      </c>
      <c r="J647">
        <f>(Table13[[#This Row],[list_price]]-Table13[[#This Row],[discount_price]])*Table13[[#This Row],[quantity]]</f>
        <v>2113.5839999999998</v>
      </c>
    </row>
    <row r="648" spans="1:10" x14ac:dyDescent="0.25">
      <c r="A648">
        <v>232</v>
      </c>
      <c r="B648">
        <v>1</v>
      </c>
      <c r="C648">
        <v>1360</v>
      </c>
      <c r="D648">
        <v>18</v>
      </c>
      <c r="E648">
        <v>1</v>
      </c>
      <c r="F648">
        <v>1</v>
      </c>
      <c r="G648">
        <v>449</v>
      </c>
      <c r="H648">
        <v>7.0000000000000007E-2</v>
      </c>
      <c r="I648">
        <f>Table13[[#This Row],[list_price]]*Table13[[#This Row],[discount]]</f>
        <v>31.430000000000003</v>
      </c>
      <c r="J648">
        <f>(Table13[[#This Row],[list_price]]-Table13[[#This Row],[discount_price]])*Table13[[#This Row],[quantity]]</f>
        <v>417.57</v>
      </c>
    </row>
    <row r="649" spans="1:10" x14ac:dyDescent="0.25">
      <c r="A649">
        <v>232</v>
      </c>
      <c r="B649">
        <v>2</v>
      </c>
      <c r="C649">
        <v>1360</v>
      </c>
      <c r="D649">
        <v>11</v>
      </c>
      <c r="E649">
        <v>1</v>
      </c>
      <c r="F649">
        <v>2</v>
      </c>
      <c r="G649">
        <v>1680.99</v>
      </c>
      <c r="H649">
        <v>0.05</v>
      </c>
      <c r="I649">
        <f>Table13[[#This Row],[list_price]]*Table13[[#This Row],[discount]]</f>
        <v>84.049500000000009</v>
      </c>
      <c r="J649">
        <f>(Table13[[#This Row],[list_price]]-Table13[[#This Row],[discount_price]])*Table13[[#This Row],[quantity]]</f>
        <v>3193.8809999999999</v>
      </c>
    </row>
    <row r="650" spans="1:10" x14ac:dyDescent="0.25">
      <c r="A650">
        <v>232</v>
      </c>
      <c r="B650">
        <v>3</v>
      </c>
      <c r="C650">
        <v>1360</v>
      </c>
      <c r="D650">
        <v>26</v>
      </c>
      <c r="E650">
        <v>1</v>
      </c>
      <c r="F650">
        <v>2</v>
      </c>
      <c r="G650">
        <v>599.99</v>
      </c>
      <c r="H650">
        <v>7.0000000000000007E-2</v>
      </c>
      <c r="I650">
        <f>Table13[[#This Row],[list_price]]*Table13[[#This Row],[discount]]</f>
        <v>41.999300000000005</v>
      </c>
      <c r="J650">
        <f>(Table13[[#This Row],[list_price]]-Table13[[#This Row],[discount_price]])*Table13[[#This Row],[quantity]]</f>
        <v>1115.9814000000001</v>
      </c>
    </row>
    <row r="651" spans="1:10" x14ac:dyDescent="0.25">
      <c r="A651">
        <v>232</v>
      </c>
      <c r="B651">
        <v>4</v>
      </c>
      <c r="C651">
        <v>1360</v>
      </c>
      <c r="D651">
        <v>8</v>
      </c>
      <c r="E651">
        <v>1</v>
      </c>
      <c r="F651">
        <v>2</v>
      </c>
      <c r="G651">
        <v>1799.99</v>
      </c>
      <c r="H651">
        <v>0.1</v>
      </c>
      <c r="I651">
        <f>Table13[[#This Row],[list_price]]*Table13[[#This Row],[discount]]</f>
        <v>179.99900000000002</v>
      </c>
      <c r="J651">
        <f>(Table13[[#This Row],[list_price]]-Table13[[#This Row],[discount_price]])*Table13[[#This Row],[quantity]]</f>
        <v>3239.982</v>
      </c>
    </row>
    <row r="652" spans="1:10" x14ac:dyDescent="0.25">
      <c r="A652">
        <v>233</v>
      </c>
      <c r="B652">
        <v>1</v>
      </c>
      <c r="C652">
        <v>737</v>
      </c>
      <c r="D652">
        <v>14</v>
      </c>
      <c r="E652">
        <v>2</v>
      </c>
      <c r="F652">
        <v>1</v>
      </c>
      <c r="G652">
        <v>269.99</v>
      </c>
      <c r="H652">
        <v>0.1</v>
      </c>
      <c r="I652">
        <f>Table13[[#This Row],[list_price]]*Table13[[#This Row],[discount]]</f>
        <v>26.999000000000002</v>
      </c>
      <c r="J652">
        <f>(Table13[[#This Row],[list_price]]-Table13[[#This Row],[discount_price]])*Table13[[#This Row],[quantity]]</f>
        <v>242.99100000000001</v>
      </c>
    </row>
    <row r="653" spans="1:10" x14ac:dyDescent="0.25">
      <c r="A653">
        <v>233</v>
      </c>
      <c r="B653">
        <v>2</v>
      </c>
      <c r="C653">
        <v>737</v>
      </c>
      <c r="D653">
        <v>16</v>
      </c>
      <c r="E653">
        <v>2</v>
      </c>
      <c r="F653">
        <v>2</v>
      </c>
      <c r="G653">
        <v>599.99</v>
      </c>
      <c r="H653">
        <v>0.1</v>
      </c>
      <c r="I653">
        <f>Table13[[#This Row],[list_price]]*Table13[[#This Row],[discount]]</f>
        <v>59.999000000000002</v>
      </c>
      <c r="J653">
        <f>(Table13[[#This Row],[list_price]]-Table13[[#This Row],[discount_price]])*Table13[[#This Row],[quantity]]</f>
        <v>1079.982</v>
      </c>
    </row>
    <row r="654" spans="1:10" x14ac:dyDescent="0.25">
      <c r="A654">
        <v>233</v>
      </c>
      <c r="B654">
        <v>3</v>
      </c>
      <c r="C654">
        <v>737</v>
      </c>
      <c r="D654">
        <v>12</v>
      </c>
      <c r="E654">
        <v>2</v>
      </c>
      <c r="F654">
        <v>1</v>
      </c>
      <c r="G654">
        <v>549.99</v>
      </c>
      <c r="H654">
        <v>0.2</v>
      </c>
      <c r="I654">
        <f>Table13[[#This Row],[list_price]]*Table13[[#This Row],[discount]]</f>
        <v>109.998</v>
      </c>
      <c r="J654">
        <f>(Table13[[#This Row],[list_price]]-Table13[[#This Row],[discount_price]])*Table13[[#This Row],[quantity]]</f>
        <v>439.99200000000002</v>
      </c>
    </row>
    <row r="655" spans="1:10" x14ac:dyDescent="0.25">
      <c r="A655">
        <v>233</v>
      </c>
      <c r="B655">
        <v>4</v>
      </c>
      <c r="C655">
        <v>737</v>
      </c>
      <c r="D655">
        <v>15</v>
      </c>
      <c r="E655">
        <v>2</v>
      </c>
      <c r="F655">
        <v>2</v>
      </c>
      <c r="G655">
        <v>529.99</v>
      </c>
      <c r="H655">
        <v>7.0000000000000007E-2</v>
      </c>
      <c r="I655">
        <f>Table13[[#This Row],[list_price]]*Table13[[#This Row],[discount]]</f>
        <v>37.099300000000007</v>
      </c>
      <c r="J655">
        <f>(Table13[[#This Row],[list_price]]-Table13[[#This Row],[discount_price]])*Table13[[#This Row],[quantity]]</f>
        <v>985.78139999999996</v>
      </c>
    </row>
    <row r="656" spans="1:10" x14ac:dyDescent="0.25">
      <c r="A656">
        <v>234</v>
      </c>
      <c r="B656">
        <v>1</v>
      </c>
      <c r="C656">
        <v>1435</v>
      </c>
      <c r="D656">
        <v>11</v>
      </c>
      <c r="E656">
        <v>2</v>
      </c>
      <c r="F656">
        <v>2</v>
      </c>
      <c r="G656">
        <v>1680.99</v>
      </c>
      <c r="H656">
        <v>0.2</v>
      </c>
      <c r="I656">
        <f>Table13[[#This Row],[list_price]]*Table13[[#This Row],[discount]]</f>
        <v>336.19800000000004</v>
      </c>
      <c r="J656">
        <f>(Table13[[#This Row],[list_price]]-Table13[[#This Row],[discount_price]])*Table13[[#This Row],[quantity]]</f>
        <v>2689.5839999999998</v>
      </c>
    </row>
    <row r="657" spans="1:10" x14ac:dyDescent="0.25">
      <c r="A657">
        <v>234</v>
      </c>
      <c r="B657">
        <v>2</v>
      </c>
      <c r="C657">
        <v>1435</v>
      </c>
      <c r="D657">
        <v>17</v>
      </c>
      <c r="E657">
        <v>2</v>
      </c>
      <c r="F657">
        <v>2</v>
      </c>
      <c r="G657">
        <v>429</v>
      </c>
      <c r="H657">
        <v>0.05</v>
      </c>
      <c r="I657">
        <f>Table13[[#This Row],[list_price]]*Table13[[#This Row],[discount]]</f>
        <v>21.450000000000003</v>
      </c>
      <c r="J657">
        <f>(Table13[[#This Row],[list_price]]-Table13[[#This Row],[discount_price]])*Table13[[#This Row],[quantity]]</f>
        <v>815.1</v>
      </c>
    </row>
    <row r="658" spans="1:10" x14ac:dyDescent="0.25">
      <c r="A658">
        <v>234</v>
      </c>
      <c r="B658">
        <v>3</v>
      </c>
      <c r="C658">
        <v>1435</v>
      </c>
      <c r="D658">
        <v>12</v>
      </c>
      <c r="E658">
        <v>2</v>
      </c>
      <c r="F658">
        <v>1</v>
      </c>
      <c r="G658">
        <v>549.99</v>
      </c>
      <c r="H658">
        <v>0.1</v>
      </c>
      <c r="I658">
        <f>Table13[[#This Row],[list_price]]*Table13[[#This Row],[discount]]</f>
        <v>54.999000000000002</v>
      </c>
      <c r="J658">
        <f>(Table13[[#This Row],[list_price]]-Table13[[#This Row],[discount_price]])*Table13[[#This Row],[quantity]]</f>
        <v>494.99099999999999</v>
      </c>
    </row>
    <row r="659" spans="1:10" x14ac:dyDescent="0.25">
      <c r="A659">
        <v>234</v>
      </c>
      <c r="B659">
        <v>4</v>
      </c>
      <c r="C659">
        <v>1435</v>
      </c>
      <c r="D659">
        <v>7</v>
      </c>
      <c r="E659">
        <v>2</v>
      </c>
      <c r="F659">
        <v>1</v>
      </c>
      <c r="G659">
        <v>3999.99</v>
      </c>
      <c r="H659">
        <v>0.05</v>
      </c>
      <c r="I659">
        <f>Table13[[#This Row],[list_price]]*Table13[[#This Row],[discount]]</f>
        <v>199.99950000000001</v>
      </c>
      <c r="J659">
        <f>(Table13[[#This Row],[list_price]]-Table13[[#This Row],[discount_price]])*Table13[[#This Row],[quantity]]</f>
        <v>3799.9904999999999</v>
      </c>
    </row>
    <row r="660" spans="1:10" x14ac:dyDescent="0.25">
      <c r="A660">
        <v>234</v>
      </c>
      <c r="B660">
        <v>5</v>
      </c>
      <c r="C660">
        <v>1435</v>
      </c>
      <c r="D660">
        <v>23</v>
      </c>
      <c r="E660">
        <v>2</v>
      </c>
      <c r="F660">
        <v>1</v>
      </c>
      <c r="G660">
        <v>299.99</v>
      </c>
      <c r="H660">
        <v>0.1</v>
      </c>
      <c r="I660">
        <f>Table13[[#This Row],[list_price]]*Table13[[#This Row],[discount]]</f>
        <v>29.999000000000002</v>
      </c>
      <c r="J660">
        <f>(Table13[[#This Row],[list_price]]-Table13[[#This Row],[discount_price]])*Table13[[#This Row],[quantity]]</f>
        <v>269.99099999999999</v>
      </c>
    </row>
    <row r="661" spans="1:10" x14ac:dyDescent="0.25">
      <c r="A661">
        <v>235</v>
      </c>
      <c r="B661">
        <v>1</v>
      </c>
      <c r="C661">
        <v>649</v>
      </c>
      <c r="D661">
        <v>6</v>
      </c>
      <c r="E661">
        <v>2</v>
      </c>
      <c r="F661">
        <v>1</v>
      </c>
      <c r="G661">
        <v>469.99</v>
      </c>
      <c r="H661">
        <v>7.0000000000000007E-2</v>
      </c>
      <c r="I661">
        <f>Table13[[#This Row],[list_price]]*Table13[[#This Row],[discount]]</f>
        <v>32.899300000000004</v>
      </c>
      <c r="J661">
        <f>(Table13[[#This Row],[list_price]]-Table13[[#This Row],[discount_price]])*Table13[[#This Row],[quantity]]</f>
        <v>437.09070000000003</v>
      </c>
    </row>
    <row r="662" spans="1:10" x14ac:dyDescent="0.25">
      <c r="A662">
        <v>235</v>
      </c>
      <c r="B662">
        <v>2</v>
      </c>
      <c r="C662">
        <v>649</v>
      </c>
      <c r="D662">
        <v>13</v>
      </c>
      <c r="E662">
        <v>2</v>
      </c>
      <c r="F662">
        <v>2</v>
      </c>
      <c r="G662">
        <v>269.99</v>
      </c>
      <c r="H662">
        <v>0.05</v>
      </c>
      <c r="I662">
        <f>Table13[[#This Row],[list_price]]*Table13[[#This Row],[discount]]</f>
        <v>13.499500000000001</v>
      </c>
      <c r="J662">
        <f>(Table13[[#This Row],[list_price]]-Table13[[#This Row],[discount_price]])*Table13[[#This Row],[quantity]]</f>
        <v>512.98099999999999</v>
      </c>
    </row>
    <row r="663" spans="1:10" x14ac:dyDescent="0.25">
      <c r="A663">
        <v>235</v>
      </c>
      <c r="B663">
        <v>3</v>
      </c>
      <c r="C663">
        <v>649</v>
      </c>
      <c r="D663">
        <v>7</v>
      </c>
      <c r="E663">
        <v>2</v>
      </c>
      <c r="F663">
        <v>2</v>
      </c>
      <c r="G663">
        <v>3999.99</v>
      </c>
      <c r="H663">
        <v>0.05</v>
      </c>
      <c r="I663">
        <f>Table13[[#This Row],[list_price]]*Table13[[#This Row],[discount]]</f>
        <v>199.99950000000001</v>
      </c>
      <c r="J663">
        <f>(Table13[[#This Row],[list_price]]-Table13[[#This Row],[discount_price]])*Table13[[#This Row],[quantity]]</f>
        <v>7599.9809999999998</v>
      </c>
    </row>
    <row r="664" spans="1:10" x14ac:dyDescent="0.25">
      <c r="A664">
        <v>236</v>
      </c>
      <c r="B664">
        <v>1</v>
      </c>
      <c r="C664">
        <v>206</v>
      </c>
      <c r="D664">
        <v>3</v>
      </c>
      <c r="E664">
        <v>2</v>
      </c>
      <c r="F664">
        <v>2</v>
      </c>
      <c r="G664">
        <v>999.99</v>
      </c>
      <c r="H664">
        <v>7.0000000000000007E-2</v>
      </c>
      <c r="I664">
        <f>Table13[[#This Row],[list_price]]*Table13[[#This Row],[discount]]</f>
        <v>69.999300000000005</v>
      </c>
      <c r="J664">
        <f>(Table13[[#This Row],[list_price]]-Table13[[#This Row],[discount_price]])*Table13[[#This Row],[quantity]]</f>
        <v>1859.9814000000001</v>
      </c>
    </row>
    <row r="665" spans="1:10" x14ac:dyDescent="0.25">
      <c r="A665">
        <v>236</v>
      </c>
      <c r="B665">
        <v>2</v>
      </c>
      <c r="C665">
        <v>206</v>
      </c>
      <c r="D665">
        <v>2</v>
      </c>
      <c r="E665">
        <v>2</v>
      </c>
      <c r="F665">
        <v>2</v>
      </c>
      <c r="G665">
        <v>749.99</v>
      </c>
      <c r="H665">
        <v>0.1</v>
      </c>
      <c r="I665">
        <f>Table13[[#This Row],[list_price]]*Table13[[#This Row],[discount]]</f>
        <v>74.999000000000009</v>
      </c>
      <c r="J665">
        <f>(Table13[[#This Row],[list_price]]-Table13[[#This Row],[discount_price]])*Table13[[#This Row],[quantity]]</f>
        <v>1349.982</v>
      </c>
    </row>
    <row r="666" spans="1:10" x14ac:dyDescent="0.25">
      <c r="A666">
        <v>236</v>
      </c>
      <c r="B666">
        <v>3</v>
      </c>
      <c r="C666">
        <v>206</v>
      </c>
      <c r="D666">
        <v>4</v>
      </c>
      <c r="E666">
        <v>2</v>
      </c>
      <c r="F666">
        <v>2</v>
      </c>
      <c r="G666">
        <v>2899.99</v>
      </c>
      <c r="H666">
        <v>0.1</v>
      </c>
      <c r="I666">
        <f>Table13[[#This Row],[list_price]]*Table13[[#This Row],[discount]]</f>
        <v>289.99899999999997</v>
      </c>
      <c r="J666">
        <f>(Table13[[#This Row],[list_price]]-Table13[[#This Row],[discount_price]])*Table13[[#This Row],[quantity]]</f>
        <v>5219.982</v>
      </c>
    </row>
    <row r="667" spans="1:10" x14ac:dyDescent="0.25">
      <c r="A667">
        <v>237</v>
      </c>
      <c r="B667">
        <v>1</v>
      </c>
      <c r="C667">
        <v>1351</v>
      </c>
      <c r="D667">
        <v>15</v>
      </c>
      <c r="E667">
        <v>2</v>
      </c>
      <c r="F667">
        <v>1</v>
      </c>
      <c r="G667">
        <v>529.99</v>
      </c>
      <c r="H667">
        <v>0.2</v>
      </c>
      <c r="I667">
        <f>Table13[[#This Row],[list_price]]*Table13[[#This Row],[discount]]</f>
        <v>105.998</v>
      </c>
      <c r="J667">
        <f>(Table13[[#This Row],[list_price]]-Table13[[#This Row],[discount_price]])*Table13[[#This Row],[quantity]]</f>
        <v>423.99200000000002</v>
      </c>
    </row>
    <row r="668" spans="1:10" x14ac:dyDescent="0.25">
      <c r="A668">
        <v>237</v>
      </c>
      <c r="B668">
        <v>2</v>
      </c>
      <c r="C668">
        <v>1351</v>
      </c>
      <c r="D668">
        <v>24</v>
      </c>
      <c r="E668">
        <v>2</v>
      </c>
      <c r="F668">
        <v>1</v>
      </c>
      <c r="G668">
        <v>549.99</v>
      </c>
      <c r="H668">
        <v>7.0000000000000007E-2</v>
      </c>
      <c r="I668">
        <f>Table13[[#This Row],[list_price]]*Table13[[#This Row],[discount]]</f>
        <v>38.499300000000005</v>
      </c>
      <c r="J668">
        <f>(Table13[[#This Row],[list_price]]-Table13[[#This Row],[discount_price]])*Table13[[#This Row],[quantity]]</f>
        <v>511.4907</v>
      </c>
    </row>
    <row r="669" spans="1:10" x14ac:dyDescent="0.25">
      <c r="A669">
        <v>237</v>
      </c>
      <c r="B669">
        <v>3</v>
      </c>
      <c r="C669">
        <v>1351</v>
      </c>
      <c r="D669">
        <v>20</v>
      </c>
      <c r="E669">
        <v>2</v>
      </c>
      <c r="F669">
        <v>2</v>
      </c>
      <c r="G669">
        <v>599.99</v>
      </c>
      <c r="H669">
        <v>0.2</v>
      </c>
      <c r="I669">
        <f>Table13[[#This Row],[list_price]]*Table13[[#This Row],[discount]]</f>
        <v>119.998</v>
      </c>
      <c r="J669">
        <f>(Table13[[#This Row],[list_price]]-Table13[[#This Row],[discount_price]])*Table13[[#This Row],[quantity]]</f>
        <v>959.98400000000004</v>
      </c>
    </row>
    <row r="670" spans="1:10" x14ac:dyDescent="0.25">
      <c r="A670">
        <v>237</v>
      </c>
      <c r="B670">
        <v>4</v>
      </c>
      <c r="C670">
        <v>1351</v>
      </c>
      <c r="D670">
        <v>26</v>
      </c>
      <c r="E670">
        <v>2</v>
      </c>
      <c r="F670">
        <v>1</v>
      </c>
      <c r="G670">
        <v>599.99</v>
      </c>
      <c r="H670">
        <v>0.05</v>
      </c>
      <c r="I670">
        <f>Table13[[#This Row],[list_price]]*Table13[[#This Row],[discount]]</f>
        <v>29.999500000000001</v>
      </c>
      <c r="J670">
        <f>(Table13[[#This Row],[list_price]]-Table13[[#This Row],[discount_price]])*Table13[[#This Row],[quantity]]</f>
        <v>569.9905</v>
      </c>
    </row>
    <row r="671" spans="1:10" x14ac:dyDescent="0.25">
      <c r="A671">
        <v>238</v>
      </c>
      <c r="B671">
        <v>1</v>
      </c>
      <c r="C671">
        <v>1350</v>
      </c>
      <c r="D671">
        <v>20</v>
      </c>
      <c r="E671">
        <v>2</v>
      </c>
      <c r="F671">
        <v>2</v>
      </c>
      <c r="G671">
        <v>599.99</v>
      </c>
      <c r="H671">
        <v>0.2</v>
      </c>
      <c r="I671">
        <f>Table13[[#This Row],[list_price]]*Table13[[#This Row],[discount]]</f>
        <v>119.998</v>
      </c>
      <c r="J671">
        <f>(Table13[[#This Row],[list_price]]-Table13[[#This Row],[discount_price]])*Table13[[#This Row],[quantity]]</f>
        <v>959.98400000000004</v>
      </c>
    </row>
    <row r="672" spans="1:10" x14ac:dyDescent="0.25">
      <c r="A672">
        <v>238</v>
      </c>
      <c r="B672">
        <v>2</v>
      </c>
      <c r="C672">
        <v>1350</v>
      </c>
      <c r="D672">
        <v>25</v>
      </c>
      <c r="E672">
        <v>2</v>
      </c>
      <c r="F672">
        <v>1</v>
      </c>
      <c r="G672">
        <v>499.99</v>
      </c>
      <c r="H672">
        <v>7.0000000000000007E-2</v>
      </c>
      <c r="I672">
        <f>Table13[[#This Row],[list_price]]*Table13[[#This Row],[discount]]</f>
        <v>34.999300000000005</v>
      </c>
      <c r="J672">
        <f>(Table13[[#This Row],[list_price]]-Table13[[#This Row],[discount_price]])*Table13[[#This Row],[quantity]]</f>
        <v>464.9907</v>
      </c>
    </row>
    <row r="673" spans="1:10" x14ac:dyDescent="0.25">
      <c r="A673">
        <v>238</v>
      </c>
      <c r="B673">
        <v>3</v>
      </c>
      <c r="C673">
        <v>1350</v>
      </c>
      <c r="D673">
        <v>13</v>
      </c>
      <c r="E673">
        <v>2</v>
      </c>
      <c r="F673">
        <v>2</v>
      </c>
      <c r="G673">
        <v>269.99</v>
      </c>
      <c r="H673">
        <v>0.2</v>
      </c>
      <c r="I673">
        <f>Table13[[#This Row],[list_price]]*Table13[[#This Row],[discount]]</f>
        <v>53.998000000000005</v>
      </c>
      <c r="J673">
        <f>(Table13[[#This Row],[list_price]]-Table13[[#This Row],[discount_price]])*Table13[[#This Row],[quantity]]</f>
        <v>431.98400000000004</v>
      </c>
    </row>
    <row r="674" spans="1:10" x14ac:dyDescent="0.25">
      <c r="A674">
        <v>238</v>
      </c>
      <c r="B674">
        <v>4</v>
      </c>
      <c r="C674">
        <v>1350</v>
      </c>
      <c r="D674">
        <v>22</v>
      </c>
      <c r="E674">
        <v>2</v>
      </c>
      <c r="F674">
        <v>2</v>
      </c>
      <c r="G674">
        <v>269.99</v>
      </c>
      <c r="H674">
        <v>0.05</v>
      </c>
      <c r="I674">
        <f>Table13[[#This Row],[list_price]]*Table13[[#This Row],[discount]]</f>
        <v>13.499500000000001</v>
      </c>
      <c r="J674">
        <f>(Table13[[#This Row],[list_price]]-Table13[[#This Row],[discount_price]])*Table13[[#This Row],[quantity]]</f>
        <v>512.98099999999999</v>
      </c>
    </row>
    <row r="675" spans="1:10" x14ac:dyDescent="0.25">
      <c r="A675">
        <v>238</v>
      </c>
      <c r="B675">
        <v>5</v>
      </c>
      <c r="C675">
        <v>1350</v>
      </c>
      <c r="D675">
        <v>7</v>
      </c>
      <c r="E675">
        <v>2</v>
      </c>
      <c r="F675">
        <v>1</v>
      </c>
      <c r="G675">
        <v>3999.99</v>
      </c>
      <c r="H675">
        <v>7.0000000000000007E-2</v>
      </c>
      <c r="I675">
        <f>Table13[[#This Row],[list_price]]*Table13[[#This Row],[discount]]</f>
        <v>279.99930000000001</v>
      </c>
      <c r="J675">
        <f>(Table13[[#This Row],[list_price]]-Table13[[#This Row],[discount_price]])*Table13[[#This Row],[quantity]]</f>
        <v>3719.9906999999998</v>
      </c>
    </row>
    <row r="676" spans="1:10" x14ac:dyDescent="0.25">
      <c r="A676">
        <v>239</v>
      </c>
      <c r="B676">
        <v>1</v>
      </c>
      <c r="C676">
        <v>13</v>
      </c>
      <c r="D676">
        <v>16</v>
      </c>
      <c r="E676">
        <v>3</v>
      </c>
      <c r="F676">
        <v>2</v>
      </c>
      <c r="G676">
        <v>599.99</v>
      </c>
      <c r="H676">
        <v>0.1</v>
      </c>
      <c r="I676">
        <f>Table13[[#This Row],[list_price]]*Table13[[#This Row],[discount]]</f>
        <v>59.999000000000002</v>
      </c>
      <c r="J676">
        <f>(Table13[[#This Row],[list_price]]-Table13[[#This Row],[discount_price]])*Table13[[#This Row],[quantity]]</f>
        <v>1079.982</v>
      </c>
    </row>
    <row r="677" spans="1:10" x14ac:dyDescent="0.25">
      <c r="A677">
        <v>239</v>
      </c>
      <c r="B677">
        <v>2</v>
      </c>
      <c r="C677">
        <v>13</v>
      </c>
      <c r="D677">
        <v>21</v>
      </c>
      <c r="E677">
        <v>3</v>
      </c>
      <c r="F677">
        <v>2</v>
      </c>
      <c r="G677">
        <v>269.99</v>
      </c>
      <c r="H677">
        <v>0.05</v>
      </c>
      <c r="I677">
        <f>Table13[[#This Row],[list_price]]*Table13[[#This Row],[discount]]</f>
        <v>13.499500000000001</v>
      </c>
      <c r="J677">
        <f>(Table13[[#This Row],[list_price]]-Table13[[#This Row],[discount_price]])*Table13[[#This Row],[quantity]]</f>
        <v>512.98099999999999</v>
      </c>
    </row>
    <row r="678" spans="1:10" x14ac:dyDescent="0.25">
      <c r="A678">
        <v>239</v>
      </c>
      <c r="B678">
        <v>3</v>
      </c>
      <c r="C678">
        <v>13</v>
      </c>
      <c r="D678">
        <v>18</v>
      </c>
      <c r="E678">
        <v>3</v>
      </c>
      <c r="F678">
        <v>1</v>
      </c>
      <c r="G678">
        <v>449</v>
      </c>
      <c r="H678">
        <v>7.0000000000000007E-2</v>
      </c>
      <c r="I678">
        <f>Table13[[#This Row],[list_price]]*Table13[[#This Row],[discount]]</f>
        <v>31.430000000000003</v>
      </c>
      <c r="J678">
        <f>(Table13[[#This Row],[list_price]]-Table13[[#This Row],[discount_price]])*Table13[[#This Row],[quantity]]</f>
        <v>417.57</v>
      </c>
    </row>
    <row r="679" spans="1:10" x14ac:dyDescent="0.25">
      <c r="A679">
        <v>239</v>
      </c>
      <c r="B679">
        <v>4</v>
      </c>
      <c r="C679">
        <v>13</v>
      </c>
      <c r="D679">
        <v>4</v>
      </c>
      <c r="E679">
        <v>3</v>
      </c>
      <c r="F679">
        <v>2</v>
      </c>
      <c r="G679">
        <v>2899.99</v>
      </c>
      <c r="H679">
        <v>7.0000000000000007E-2</v>
      </c>
      <c r="I679">
        <f>Table13[[#This Row],[list_price]]*Table13[[#This Row],[discount]]</f>
        <v>202.99930000000001</v>
      </c>
      <c r="J679">
        <f>(Table13[[#This Row],[list_price]]-Table13[[#This Row],[discount_price]])*Table13[[#This Row],[quantity]]</f>
        <v>5393.9813999999997</v>
      </c>
    </row>
    <row r="680" spans="1:10" x14ac:dyDescent="0.25">
      <c r="A680">
        <v>240</v>
      </c>
      <c r="B680">
        <v>1</v>
      </c>
      <c r="C680">
        <v>65</v>
      </c>
      <c r="D680">
        <v>9</v>
      </c>
      <c r="E680">
        <v>2</v>
      </c>
      <c r="F680">
        <v>1</v>
      </c>
      <c r="G680">
        <v>2999.99</v>
      </c>
      <c r="H680">
        <v>7.0000000000000007E-2</v>
      </c>
      <c r="I680">
        <f>Table13[[#This Row],[list_price]]*Table13[[#This Row],[discount]]</f>
        <v>209.99930000000001</v>
      </c>
      <c r="J680">
        <f>(Table13[[#This Row],[list_price]]-Table13[[#This Row],[discount_price]])*Table13[[#This Row],[quantity]]</f>
        <v>2789.9906999999998</v>
      </c>
    </row>
    <row r="681" spans="1:10" x14ac:dyDescent="0.25">
      <c r="A681">
        <v>240</v>
      </c>
      <c r="B681">
        <v>2</v>
      </c>
      <c r="C681">
        <v>65</v>
      </c>
      <c r="D681">
        <v>8</v>
      </c>
      <c r="E681">
        <v>2</v>
      </c>
      <c r="F681">
        <v>1</v>
      </c>
      <c r="G681">
        <v>1799.99</v>
      </c>
      <c r="H681">
        <v>7.0000000000000007E-2</v>
      </c>
      <c r="I681">
        <f>Table13[[#This Row],[list_price]]*Table13[[#This Row],[discount]]</f>
        <v>125.99930000000002</v>
      </c>
      <c r="J681">
        <f>(Table13[[#This Row],[list_price]]-Table13[[#This Row],[discount_price]])*Table13[[#This Row],[quantity]]</f>
        <v>1673.9907000000001</v>
      </c>
    </row>
    <row r="682" spans="1:10" x14ac:dyDescent="0.25">
      <c r="A682">
        <v>240</v>
      </c>
      <c r="B682">
        <v>3</v>
      </c>
      <c r="C682">
        <v>65</v>
      </c>
      <c r="D682">
        <v>5</v>
      </c>
      <c r="E682">
        <v>2</v>
      </c>
      <c r="F682">
        <v>1</v>
      </c>
      <c r="G682">
        <v>1320.99</v>
      </c>
      <c r="H682">
        <v>7.0000000000000007E-2</v>
      </c>
      <c r="I682">
        <f>Table13[[#This Row],[list_price]]*Table13[[#This Row],[discount]]</f>
        <v>92.469300000000004</v>
      </c>
      <c r="J682">
        <f>(Table13[[#This Row],[list_price]]-Table13[[#This Row],[discount_price]])*Table13[[#This Row],[quantity]]</f>
        <v>1228.5207</v>
      </c>
    </row>
    <row r="683" spans="1:10" x14ac:dyDescent="0.25">
      <c r="A683">
        <v>240</v>
      </c>
      <c r="B683">
        <v>4</v>
      </c>
      <c r="C683">
        <v>65</v>
      </c>
      <c r="D683">
        <v>18</v>
      </c>
      <c r="E683">
        <v>2</v>
      </c>
      <c r="F683">
        <v>2</v>
      </c>
      <c r="G683">
        <v>449</v>
      </c>
      <c r="H683">
        <v>7.0000000000000007E-2</v>
      </c>
      <c r="I683">
        <f>Table13[[#This Row],[list_price]]*Table13[[#This Row],[discount]]</f>
        <v>31.430000000000003</v>
      </c>
      <c r="J683">
        <f>(Table13[[#This Row],[list_price]]-Table13[[#This Row],[discount_price]])*Table13[[#This Row],[quantity]]</f>
        <v>835.14</v>
      </c>
    </row>
    <row r="684" spans="1:10" x14ac:dyDescent="0.25">
      <c r="A684">
        <v>241</v>
      </c>
      <c r="B684">
        <v>1</v>
      </c>
      <c r="C684">
        <v>1082</v>
      </c>
      <c r="D684">
        <v>7</v>
      </c>
      <c r="E684">
        <v>2</v>
      </c>
      <c r="F684">
        <v>1</v>
      </c>
      <c r="G684">
        <v>3999.99</v>
      </c>
      <c r="H684">
        <v>0.2</v>
      </c>
      <c r="I684">
        <f>Table13[[#This Row],[list_price]]*Table13[[#This Row],[discount]]</f>
        <v>799.99800000000005</v>
      </c>
      <c r="J684">
        <f>(Table13[[#This Row],[list_price]]-Table13[[#This Row],[discount_price]])*Table13[[#This Row],[quantity]]</f>
        <v>3199.9919999999997</v>
      </c>
    </row>
    <row r="685" spans="1:10" x14ac:dyDescent="0.25">
      <c r="A685">
        <v>242</v>
      </c>
      <c r="B685">
        <v>1</v>
      </c>
      <c r="C685">
        <v>1168</v>
      </c>
      <c r="D685">
        <v>3</v>
      </c>
      <c r="E685">
        <v>2</v>
      </c>
      <c r="F685">
        <v>1</v>
      </c>
      <c r="G685">
        <v>999.99</v>
      </c>
      <c r="H685">
        <v>0.2</v>
      </c>
      <c r="I685">
        <f>Table13[[#This Row],[list_price]]*Table13[[#This Row],[discount]]</f>
        <v>199.99800000000002</v>
      </c>
      <c r="J685">
        <f>(Table13[[#This Row],[list_price]]-Table13[[#This Row],[discount_price]])*Table13[[#This Row],[quantity]]</f>
        <v>799.99199999999996</v>
      </c>
    </row>
    <row r="686" spans="1:10" x14ac:dyDescent="0.25">
      <c r="A686">
        <v>243</v>
      </c>
      <c r="B686">
        <v>1</v>
      </c>
      <c r="C686">
        <v>802</v>
      </c>
      <c r="D686">
        <v>25</v>
      </c>
      <c r="E686">
        <v>3</v>
      </c>
      <c r="F686">
        <v>2</v>
      </c>
      <c r="G686">
        <v>499.99</v>
      </c>
      <c r="H686">
        <v>0.05</v>
      </c>
      <c r="I686">
        <f>Table13[[#This Row],[list_price]]*Table13[[#This Row],[discount]]</f>
        <v>24.999500000000001</v>
      </c>
      <c r="J686">
        <f>(Table13[[#This Row],[list_price]]-Table13[[#This Row],[discount_price]])*Table13[[#This Row],[quantity]]</f>
        <v>949.98099999999999</v>
      </c>
    </row>
    <row r="687" spans="1:10" x14ac:dyDescent="0.25">
      <c r="A687">
        <v>243</v>
      </c>
      <c r="B687">
        <v>2</v>
      </c>
      <c r="C687">
        <v>802</v>
      </c>
      <c r="D687">
        <v>19</v>
      </c>
      <c r="E687">
        <v>3</v>
      </c>
      <c r="F687">
        <v>2</v>
      </c>
      <c r="G687">
        <v>449</v>
      </c>
      <c r="H687">
        <v>7.0000000000000007E-2</v>
      </c>
      <c r="I687">
        <f>Table13[[#This Row],[list_price]]*Table13[[#This Row],[discount]]</f>
        <v>31.430000000000003</v>
      </c>
      <c r="J687">
        <f>(Table13[[#This Row],[list_price]]-Table13[[#This Row],[discount_price]])*Table13[[#This Row],[quantity]]</f>
        <v>835.14</v>
      </c>
    </row>
    <row r="688" spans="1:10" x14ac:dyDescent="0.25">
      <c r="A688">
        <v>243</v>
      </c>
      <c r="B688">
        <v>3</v>
      </c>
      <c r="C688">
        <v>802</v>
      </c>
      <c r="D688">
        <v>7</v>
      </c>
      <c r="E688">
        <v>3</v>
      </c>
      <c r="F688">
        <v>2</v>
      </c>
      <c r="G688">
        <v>3999.99</v>
      </c>
      <c r="H688">
        <v>0.05</v>
      </c>
      <c r="I688">
        <f>Table13[[#This Row],[list_price]]*Table13[[#This Row],[discount]]</f>
        <v>199.99950000000001</v>
      </c>
      <c r="J688">
        <f>(Table13[[#This Row],[list_price]]-Table13[[#This Row],[discount_price]])*Table13[[#This Row],[quantity]]</f>
        <v>7599.9809999999998</v>
      </c>
    </row>
    <row r="689" spans="1:10" x14ac:dyDescent="0.25">
      <c r="A689">
        <v>244</v>
      </c>
      <c r="B689">
        <v>1</v>
      </c>
      <c r="C689">
        <v>956</v>
      </c>
      <c r="D689">
        <v>19</v>
      </c>
      <c r="E689">
        <v>2</v>
      </c>
      <c r="F689">
        <v>1</v>
      </c>
      <c r="G689">
        <v>449</v>
      </c>
      <c r="H689">
        <v>7.0000000000000007E-2</v>
      </c>
      <c r="I689">
        <f>Table13[[#This Row],[list_price]]*Table13[[#This Row],[discount]]</f>
        <v>31.430000000000003</v>
      </c>
      <c r="J689">
        <f>(Table13[[#This Row],[list_price]]-Table13[[#This Row],[discount_price]])*Table13[[#This Row],[quantity]]</f>
        <v>417.57</v>
      </c>
    </row>
    <row r="690" spans="1:10" x14ac:dyDescent="0.25">
      <c r="A690">
        <v>244</v>
      </c>
      <c r="B690">
        <v>2</v>
      </c>
      <c r="C690">
        <v>956</v>
      </c>
      <c r="D690">
        <v>25</v>
      </c>
      <c r="E690">
        <v>2</v>
      </c>
      <c r="F690">
        <v>1</v>
      </c>
      <c r="G690">
        <v>499.99</v>
      </c>
      <c r="H690">
        <v>0.2</v>
      </c>
      <c r="I690">
        <f>Table13[[#This Row],[list_price]]*Table13[[#This Row],[discount]]</f>
        <v>99.998000000000005</v>
      </c>
      <c r="J690">
        <f>(Table13[[#This Row],[list_price]]-Table13[[#This Row],[discount_price]])*Table13[[#This Row],[quantity]]</f>
        <v>399.99200000000002</v>
      </c>
    </row>
    <row r="691" spans="1:10" x14ac:dyDescent="0.25">
      <c r="A691">
        <v>244</v>
      </c>
      <c r="B691">
        <v>3</v>
      </c>
      <c r="C691">
        <v>956</v>
      </c>
      <c r="D691">
        <v>22</v>
      </c>
      <c r="E691">
        <v>2</v>
      </c>
      <c r="F691">
        <v>1</v>
      </c>
      <c r="G691">
        <v>269.99</v>
      </c>
      <c r="H691">
        <v>0.1</v>
      </c>
      <c r="I691">
        <f>Table13[[#This Row],[list_price]]*Table13[[#This Row],[discount]]</f>
        <v>26.999000000000002</v>
      </c>
      <c r="J691">
        <f>(Table13[[#This Row],[list_price]]-Table13[[#This Row],[discount_price]])*Table13[[#This Row],[quantity]]</f>
        <v>242.99100000000001</v>
      </c>
    </row>
    <row r="692" spans="1:10" x14ac:dyDescent="0.25">
      <c r="A692">
        <v>245</v>
      </c>
      <c r="B692">
        <v>1</v>
      </c>
      <c r="C692">
        <v>223</v>
      </c>
      <c r="D692">
        <v>10</v>
      </c>
      <c r="E692">
        <v>2</v>
      </c>
      <c r="F692">
        <v>2</v>
      </c>
      <c r="G692">
        <v>1549</v>
      </c>
      <c r="H692">
        <v>0.05</v>
      </c>
      <c r="I692">
        <f>Table13[[#This Row],[list_price]]*Table13[[#This Row],[discount]]</f>
        <v>77.45</v>
      </c>
      <c r="J692">
        <f>(Table13[[#This Row],[list_price]]-Table13[[#This Row],[discount_price]])*Table13[[#This Row],[quantity]]</f>
        <v>2943.1</v>
      </c>
    </row>
    <row r="693" spans="1:10" x14ac:dyDescent="0.25">
      <c r="A693">
        <v>245</v>
      </c>
      <c r="B693">
        <v>2</v>
      </c>
      <c r="C693">
        <v>223</v>
      </c>
      <c r="D693">
        <v>8</v>
      </c>
      <c r="E693">
        <v>2</v>
      </c>
      <c r="F693">
        <v>1</v>
      </c>
      <c r="G693">
        <v>1799.99</v>
      </c>
      <c r="H693">
        <v>0.1</v>
      </c>
      <c r="I693">
        <f>Table13[[#This Row],[list_price]]*Table13[[#This Row],[discount]]</f>
        <v>179.99900000000002</v>
      </c>
      <c r="J693">
        <f>(Table13[[#This Row],[list_price]]-Table13[[#This Row],[discount_price]])*Table13[[#This Row],[quantity]]</f>
        <v>1619.991</v>
      </c>
    </row>
    <row r="694" spans="1:10" x14ac:dyDescent="0.25">
      <c r="A694">
        <v>246</v>
      </c>
      <c r="B694">
        <v>1</v>
      </c>
      <c r="C694">
        <v>17</v>
      </c>
      <c r="D694">
        <v>17</v>
      </c>
      <c r="E694">
        <v>2</v>
      </c>
      <c r="F694">
        <v>2</v>
      </c>
      <c r="G694">
        <v>429</v>
      </c>
      <c r="H694">
        <v>0.2</v>
      </c>
      <c r="I694">
        <f>Table13[[#This Row],[list_price]]*Table13[[#This Row],[discount]]</f>
        <v>85.800000000000011</v>
      </c>
      <c r="J694">
        <f>(Table13[[#This Row],[list_price]]-Table13[[#This Row],[discount_price]])*Table13[[#This Row],[quantity]]</f>
        <v>686.4</v>
      </c>
    </row>
    <row r="695" spans="1:10" x14ac:dyDescent="0.25">
      <c r="A695">
        <v>247</v>
      </c>
      <c r="B695">
        <v>1</v>
      </c>
      <c r="C695">
        <v>928</v>
      </c>
      <c r="D695">
        <v>25</v>
      </c>
      <c r="E695">
        <v>1</v>
      </c>
      <c r="F695">
        <v>1</v>
      </c>
      <c r="G695">
        <v>499.99</v>
      </c>
      <c r="H695">
        <v>7.0000000000000007E-2</v>
      </c>
      <c r="I695">
        <f>Table13[[#This Row],[list_price]]*Table13[[#This Row],[discount]]</f>
        <v>34.999300000000005</v>
      </c>
      <c r="J695">
        <f>(Table13[[#This Row],[list_price]]-Table13[[#This Row],[discount_price]])*Table13[[#This Row],[quantity]]</f>
        <v>464.9907</v>
      </c>
    </row>
    <row r="696" spans="1:10" x14ac:dyDescent="0.25">
      <c r="A696">
        <v>247</v>
      </c>
      <c r="B696">
        <v>2</v>
      </c>
      <c r="C696">
        <v>928</v>
      </c>
      <c r="D696">
        <v>3</v>
      </c>
      <c r="E696">
        <v>1</v>
      </c>
      <c r="F696">
        <v>1</v>
      </c>
      <c r="G696">
        <v>999.99</v>
      </c>
      <c r="H696">
        <v>0.2</v>
      </c>
      <c r="I696">
        <f>Table13[[#This Row],[list_price]]*Table13[[#This Row],[discount]]</f>
        <v>199.99800000000002</v>
      </c>
      <c r="J696">
        <f>(Table13[[#This Row],[list_price]]-Table13[[#This Row],[discount_price]])*Table13[[#This Row],[quantity]]</f>
        <v>799.99199999999996</v>
      </c>
    </row>
    <row r="697" spans="1:10" x14ac:dyDescent="0.25">
      <c r="A697">
        <v>248</v>
      </c>
      <c r="B697">
        <v>1</v>
      </c>
      <c r="C697">
        <v>1376</v>
      </c>
      <c r="D697">
        <v>13</v>
      </c>
      <c r="E697">
        <v>2</v>
      </c>
      <c r="F697">
        <v>1</v>
      </c>
      <c r="G697">
        <v>269.99</v>
      </c>
      <c r="H697">
        <v>0.1</v>
      </c>
      <c r="I697">
        <f>Table13[[#This Row],[list_price]]*Table13[[#This Row],[discount]]</f>
        <v>26.999000000000002</v>
      </c>
      <c r="J697">
        <f>(Table13[[#This Row],[list_price]]-Table13[[#This Row],[discount_price]])*Table13[[#This Row],[quantity]]</f>
        <v>242.99100000000001</v>
      </c>
    </row>
    <row r="698" spans="1:10" x14ac:dyDescent="0.25">
      <c r="A698">
        <v>248</v>
      </c>
      <c r="B698">
        <v>2</v>
      </c>
      <c r="C698">
        <v>1376</v>
      </c>
      <c r="D698">
        <v>26</v>
      </c>
      <c r="E698">
        <v>2</v>
      </c>
      <c r="F698">
        <v>2</v>
      </c>
      <c r="G698">
        <v>599.99</v>
      </c>
      <c r="H698">
        <v>0.1</v>
      </c>
      <c r="I698">
        <f>Table13[[#This Row],[list_price]]*Table13[[#This Row],[discount]]</f>
        <v>59.999000000000002</v>
      </c>
      <c r="J698">
        <f>(Table13[[#This Row],[list_price]]-Table13[[#This Row],[discount_price]])*Table13[[#This Row],[quantity]]</f>
        <v>1079.982</v>
      </c>
    </row>
    <row r="699" spans="1:10" x14ac:dyDescent="0.25">
      <c r="A699">
        <v>248</v>
      </c>
      <c r="B699">
        <v>3</v>
      </c>
      <c r="C699">
        <v>1376</v>
      </c>
      <c r="D699">
        <v>17</v>
      </c>
      <c r="E699">
        <v>2</v>
      </c>
      <c r="F699">
        <v>1</v>
      </c>
      <c r="G699">
        <v>429</v>
      </c>
      <c r="H699">
        <v>0.1</v>
      </c>
      <c r="I699">
        <f>Table13[[#This Row],[list_price]]*Table13[[#This Row],[discount]]</f>
        <v>42.900000000000006</v>
      </c>
      <c r="J699">
        <f>(Table13[[#This Row],[list_price]]-Table13[[#This Row],[discount_price]])*Table13[[#This Row],[quantity]]</f>
        <v>386.1</v>
      </c>
    </row>
    <row r="700" spans="1:10" x14ac:dyDescent="0.25">
      <c r="A700">
        <v>248</v>
      </c>
      <c r="B700">
        <v>4</v>
      </c>
      <c r="C700">
        <v>1376</v>
      </c>
      <c r="D700">
        <v>9</v>
      </c>
      <c r="E700">
        <v>2</v>
      </c>
      <c r="F700">
        <v>1</v>
      </c>
      <c r="G700">
        <v>2999.99</v>
      </c>
      <c r="H700">
        <v>0.2</v>
      </c>
      <c r="I700">
        <f>Table13[[#This Row],[list_price]]*Table13[[#This Row],[discount]]</f>
        <v>599.99799999999993</v>
      </c>
      <c r="J700">
        <f>(Table13[[#This Row],[list_price]]-Table13[[#This Row],[discount_price]])*Table13[[#This Row],[quantity]]</f>
        <v>2399.9919999999997</v>
      </c>
    </row>
    <row r="701" spans="1:10" x14ac:dyDescent="0.25">
      <c r="A701">
        <v>249</v>
      </c>
      <c r="B701">
        <v>1</v>
      </c>
      <c r="C701">
        <v>145</v>
      </c>
      <c r="D701">
        <v>7</v>
      </c>
      <c r="E701">
        <v>2</v>
      </c>
      <c r="F701">
        <v>2</v>
      </c>
      <c r="G701">
        <v>3999.99</v>
      </c>
      <c r="H701">
        <v>0.05</v>
      </c>
      <c r="I701">
        <f>Table13[[#This Row],[list_price]]*Table13[[#This Row],[discount]]</f>
        <v>199.99950000000001</v>
      </c>
      <c r="J701">
        <f>(Table13[[#This Row],[list_price]]-Table13[[#This Row],[discount_price]])*Table13[[#This Row],[quantity]]</f>
        <v>7599.9809999999998</v>
      </c>
    </row>
    <row r="702" spans="1:10" x14ac:dyDescent="0.25">
      <c r="A702">
        <v>249</v>
      </c>
      <c r="B702">
        <v>2</v>
      </c>
      <c r="C702">
        <v>145</v>
      </c>
      <c r="D702">
        <v>18</v>
      </c>
      <c r="E702">
        <v>2</v>
      </c>
      <c r="F702">
        <v>2</v>
      </c>
      <c r="G702">
        <v>449</v>
      </c>
      <c r="H702">
        <v>0.05</v>
      </c>
      <c r="I702">
        <f>Table13[[#This Row],[list_price]]*Table13[[#This Row],[discount]]</f>
        <v>22.450000000000003</v>
      </c>
      <c r="J702">
        <f>(Table13[[#This Row],[list_price]]-Table13[[#This Row],[discount_price]])*Table13[[#This Row],[quantity]]</f>
        <v>853.1</v>
      </c>
    </row>
    <row r="703" spans="1:10" x14ac:dyDescent="0.25">
      <c r="A703">
        <v>249</v>
      </c>
      <c r="B703">
        <v>3</v>
      </c>
      <c r="C703">
        <v>145</v>
      </c>
      <c r="D703">
        <v>22</v>
      </c>
      <c r="E703">
        <v>2</v>
      </c>
      <c r="F703">
        <v>1</v>
      </c>
      <c r="G703">
        <v>269.99</v>
      </c>
      <c r="H703">
        <v>0.1</v>
      </c>
      <c r="I703">
        <f>Table13[[#This Row],[list_price]]*Table13[[#This Row],[discount]]</f>
        <v>26.999000000000002</v>
      </c>
      <c r="J703">
        <f>(Table13[[#This Row],[list_price]]-Table13[[#This Row],[discount_price]])*Table13[[#This Row],[quantity]]</f>
        <v>242.99100000000001</v>
      </c>
    </row>
    <row r="704" spans="1:10" x14ac:dyDescent="0.25">
      <c r="A704">
        <v>250</v>
      </c>
      <c r="B704">
        <v>1</v>
      </c>
      <c r="C704">
        <v>150</v>
      </c>
      <c r="D704">
        <v>17</v>
      </c>
      <c r="E704">
        <v>2</v>
      </c>
      <c r="F704">
        <v>2</v>
      </c>
      <c r="G704">
        <v>429</v>
      </c>
      <c r="H704">
        <v>0.05</v>
      </c>
      <c r="I704">
        <f>Table13[[#This Row],[list_price]]*Table13[[#This Row],[discount]]</f>
        <v>21.450000000000003</v>
      </c>
      <c r="J704">
        <f>(Table13[[#This Row],[list_price]]-Table13[[#This Row],[discount_price]])*Table13[[#This Row],[quantity]]</f>
        <v>815.1</v>
      </c>
    </row>
    <row r="705" spans="1:10" x14ac:dyDescent="0.25">
      <c r="A705">
        <v>250</v>
      </c>
      <c r="B705">
        <v>2</v>
      </c>
      <c r="C705">
        <v>150</v>
      </c>
      <c r="D705">
        <v>11</v>
      </c>
      <c r="E705">
        <v>2</v>
      </c>
      <c r="F705">
        <v>2</v>
      </c>
      <c r="G705">
        <v>1680.99</v>
      </c>
      <c r="H705">
        <v>0.1</v>
      </c>
      <c r="I705">
        <f>Table13[[#This Row],[list_price]]*Table13[[#This Row],[discount]]</f>
        <v>168.09900000000002</v>
      </c>
      <c r="J705">
        <f>(Table13[[#This Row],[list_price]]-Table13[[#This Row],[discount_price]])*Table13[[#This Row],[quantity]]</f>
        <v>3025.7820000000002</v>
      </c>
    </row>
    <row r="706" spans="1:10" x14ac:dyDescent="0.25">
      <c r="A706">
        <v>251</v>
      </c>
      <c r="B706">
        <v>1</v>
      </c>
      <c r="C706">
        <v>851</v>
      </c>
      <c r="D706">
        <v>23</v>
      </c>
      <c r="E706">
        <v>2</v>
      </c>
      <c r="F706">
        <v>2</v>
      </c>
      <c r="G706">
        <v>299.99</v>
      </c>
      <c r="H706">
        <v>0.2</v>
      </c>
      <c r="I706">
        <f>Table13[[#This Row],[list_price]]*Table13[[#This Row],[discount]]</f>
        <v>59.998000000000005</v>
      </c>
      <c r="J706">
        <f>(Table13[[#This Row],[list_price]]-Table13[[#This Row],[discount_price]])*Table13[[#This Row],[quantity]]</f>
        <v>479.98400000000004</v>
      </c>
    </row>
    <row r="707" spans="1:10" x14ac:dyDescent="0.25">
      <c r="A707">
        <v>251</v>
      </c>
      <c r="B707">
        <v>2</v>
      </c>
      <c r="C707">
        <v>851</v>
      </c>
      <c r="D707">
        <v>22</v>
      </c>
      <c r="E707">
        <v>2</v>
      </c>
      <c r="F707">
        <v>2</v>
      </c>
      <c r="G707">
        <v>269.99</v>
      </c>
      <c r="H707">
        <v>0.05</v>
      </c>
      <c r="I707">
        <f>Table13[[#This Row],[list_price]]*Table13[[#This Row],[discount]]</f>
        <v>13.499500000000001</v>
      </c>
      <c r="J707">
        <f>(Table13[[#This Row],[list_price]]-Table13[[#This Row],[discount_price]])*Table13[[#This Row],[quantity]]</f>
        <v>512.98099999999999</v>
      </c>
    </row>
    <row r="708" spans="1:10" x14ac:dyDescent="0.25">
      <c r="A708">
        <v>252</v>
      </c>
      <c r="B708">
        <v>1</v>
      </c>
      <c r="C708">
        <v>66</v>
      </c>
      <c r="D708">
        <v>11</v>
      </c>
      <c r="E708">
        <v>3</v>
      </c>
      <c r="F708">
        <v>2</v>
      </c>
      <c r="G708">
        <v>1680.99</v>
      </c>
      <c r="H708">
        <v>0.1</v>
      </c>
      <c r="I708">
        <f>Table13[[#This Row],[list_price]]*Table13[[#This Row],[discount]]</f>
        <v>168.09900000000002</v>
      </c>
      <c r="J708">
        <f>(Table13[[#This Row],[list_price]]-Table13[[#This Row],[discount_price]])*Table13[[#This Row],[quantity]]</f>
        <v>3025.7820000000002</v>
      </c>
    </row>
    <row r="709" spans="1:10" x14ac:dyDescent="0.25">
      <c r="A709">
        <v>252</v>
      </c>
      <c r="B709">
        <v>2</v>
      </c>
      <c r="C709">
        <v>66</v>
      </c>
      <c r="D709">
        <v>4</v>
      </c>
      <c r="E709">
        <v>3</v>
      </c>
      <c r="F709">
        <v>1</v>
      </c>
      <c r="G709">
        <v>2899.99</v>
      </c>
      <c r="H709">
        <v>7.0000000000000007E-2</v>
      </c>
      <c r="I709">
        <f>Table13[[#This Row],[list_price]]*Table13[[#This Row],[discount]]</f>
        <v>202.99930000000001</v>
      </c>
      <c r="J709">
        <f>(Table13[[#This Row],[list_price]]-Table13[[#This Row],[discount_price]])*Table13[[#This Row],[quantity]]</f>
        <v>2696.9906999999998</v>
      </c>
    </row>
    <row r="710" spans="1:10" x14ac:dyDescent="0.25">
      <c r="A710">
        <v>252</v>
      </c>
      <c r="B710">
        <v>3</v>
      </c>
      <c r="C710">
        <v>66</v>
      </c>
      <c r="D710">
        <v>19</v>
      </c>
      <c r="E710">
        <v>3</v>
      </c>
      <c r="F710">
        <v>1</v>
      </c>
      <c r="G710">
        <v>449</v>
      </c>
      <c r="H710">
        <v>0.1</v>
      </c>
      <c r="I710">
        <f>Table13[[#This Row],[list_price]]*Table13[[#This Row],[discount]]</f>
        <v>44.900000000000006</v>
      </c>
      <c r="J710">
        <f>(Table13[[#This Row],[list_price]]-Table13[[#This Row],[discount_price]])*Table13[[#This Row],[quantity]]</f>
        <v>404.1</v>
      </c>
    </row>
    <row r="711" spans="1:10" x14ac:dyDescent="0.25">
      <c r="A711">
        <v>253</v>
      </c>
      <c r="B711">
        <v>1</v>
      </c>
      <c r="C711">
        <v>1267</v>
      </c>
      <c r="D711">
        <v>11</v>
      </c>
      <c r="E711">
        <v>2</v>
      </c>
      <c r="F711">
        <v>2</v>
      </c>
      <c r="G711">
        <v>1680.99</v>
      </c>
      <c r="H711">
        <v>7.0000000000000007E-2</v>
      </c>
      <c r="I711">
        <f>Table13[[#This Row],[list_price]]*Table13[[#This Row],[discount]]</f>
        <v>117.66930000000001</v>
      </c>
      <c r="J711">
        <f>(Table13[[#This Row],[list_price]]-Table13[[#This Row],[discount_price]])*Table13[[#This Row],[quantity]]</f>
        <v>3126.6414</v>
      </c>
    </row>
    <row r="712" spans="1:10" x14ac:dyDescent="0.25">
      <c r="A712">
        <v>254</v>
      </c>
      <c r="B712">
        <v>1</v>
      </c>
      <c r="C712">
        <v>510</v>
      </c>
      <c r="D712">
        <v>6</v>
      </c>
      <c r="E712">
        <v>2</v>
      </c>
      <c r="F712">
        <v>2</v>
      </c>
      <c r="G712">
        <v>469.99</v>
      </c>
      <c r="H712">
        <v>7.0000000000000007E-2</v>
      </c>
      <c r="I712">
        <f>Table13[[#This Row],[list_price]]*Table13[[#This Row],[discount]]</f>
        <v>32.899300000000004</v>
      </c>
      <c r="J712">
        <f>(Table13[[#This Row],[list_price]]-Table13[[#This Row],[discount_price]])*Table13[[#This Row],[quantity]]</f>
        <v>874.18140000000005</v>
      </c>
    </row>
    <row r="713" spans="1:10" x14ac:dyDescent="0.25">
      <c r="A713">
        <v>254</v>
      </c>
      <c r="B713">
        <v>2</v>
      </c>
      <c r="C713">
        <v>510</v>
      </c>
      <c r="D713">
        <v>3</v>
      </c>
      <c r="E713">
        <v>2</v>
      </c>
      <c r="F713">
        <v>1</v>
      </c>
      <c r="G713">
        <v>999.99</v>
      </c>
      <c r="H713">
        <v>0.05</v>
      </c>
      <c r="I713">
        <f>Table13[[#This Row],[list_price]]*Table13[[#This Row],[discount]]</f>
        <v>49.999500000000005</v>
      </c>
      <c r="J713">
        <f>(Table13[[#This Row],[list_price]]-Table13[[#This Row],[discount_price]])*Table13[[#This Row],[quantity]]</f>
        <v>949.9905</v>
      </c>
    </row>
    <row r="714" spans="1:10" x14ac:dyDescent="0.25">
      <c r="A714">
        <v>254</v>
      </c>
      <c r="B714">
        <v>3</v>
      </c>
      <c r="C714">
        <v>510</v>
      </c>
      <c r="D714">
        <v>12</v>
      </c>
      <c r="E714">
        <v>2</v>
      </c>
      <c r="F714">
        <v>1</v>
      </c>
      <c r="G714">
        <v>549.99</v>
      </c>
      <c r="H714">
        <v>0.05</v>
      </c>
      <c r="I714">
        <f>Table13[[#This Row],[list_price]]*Table13[[#This Row],[discount]]</f>
        <v>27.499500000000001</v>
      </c>
      <c r="J714">
        <f>(Table13[[#This Row],[list_price]]-Table13[[#This Row],[discount_price]])*Table13[[#This Row],[quantity]]</f>
        <v>522.4905</v>
      </c>
    </row>
    <row r="715" spans="1:10" x14ac:dyDescent="0.25">
      <c r="A715">
        <v>255</v>
      </c>
      <c r="B715">
        <v>1</v>
      </c>
      <c r="C715">
        <v>801</v>
      </c>
      <c r="D715">
        <v>5</v>
      </c>
      <c r="E715">
        <v>2</v>
      </c>
      <c r="F715">
        <v>2</v>
      </c>
      <c r="G715">
        <v>1320.99</v>
      </c>
      <c r="H715">
        <v>0.1</v>
      </c>
      <c r="I715">
        <f>Table13[[#This Row],[list_price]]*Table13[[#This Row],[discount]]</f>
        <v>132.09900000000002</v>
      </c>
      <c r="J715">
        <f>(Table13[[#This Row],[list_price]]-Table13[[#This Row],[discount_price]])*Table13[[#This Row],[quantity]]</f>
        <v>2377.7820000000002</v>
      </c>
    </row>
    <row r="716" spans="1:10" x14ac:dyDescent="0.25">
      <c r="A716">
        <v>255</v>
      </c>
      <c r="B716">
        <v>2</v>
      </c>
      <c r="C716">
        <v>801</v>
      </c>
      <c r="D716">
        <v>14</v>
      </c>
      <c r="E716">
        <v>2</v>
      </c>
      <c r="F716">
        <v>1</v>
      </c>
      <c r="G716">
        <v>269.99</v>
      </c>
      <c r="H716">
        <v>0.2</v>
      </c>
      <c r="I716">
        <f>Table13[[#This Row],[list_price]]*Table13[[#This Row],[discount]]</f>
        <v>53.998000000000005</v>
      </c>
      <c r="J716">
        <f>(Table13[[#This Row],[list_price]]-Table13[[#This Row],[discount_price]])*Table13[[#This Row],[quantity]]</f>
        <v>215.99200000000002</v>
      </c>
    </row>
    <row r="717" spans="1:10" x14ac:dyDescent="0.25">
      <c r="A717">
        <v>255</v>
      </c>
      <c r="B717">
        <v>3</v>
      </c>
      <c r="C717">
        <v>801</v>
      </c>
      <c r="D717">
        <v>2</v>
      </c>
      <c r="E717">
        <v>2</v>
      </c>
      <c r="F717">
        <v>2</v>
      </c>
      <c r="G717">
        <v>749.99</v>
      </c>
      <c r="H717">
        <v>0.2</v>
      </c>
      <c r="I717">
        <f>Table13[[#This Row],[list_price]]*Table13[[#This Row],[discount]]</f>
        <v>149.99800000000002</v>
      </c>
      <c r="J717">
        <f>(Table13[[#This Row],[list_price]]-Table13[[#This Row],[discount_price]])*Table13[[#This Row],[quantity]]</f>
        <v>1199.9839999999999</v>
      </c>
    </row>
    <row r="718" spans="1:10" x14ac:dyDescent="0.25">
      <c r="A718">
        <v>255</v>
      </c>
      <c r="B718">
        <v>4</v>
      </c>
      <c r="C718">
        <v>801</v>
      </c>
      <c r="D718">
        <v>21</v>
      </c>
      <c r="E718">
        <v>2</v>
      </c>
      <c r="F718">
        <v>1</v>
      </c>
      <c r="G718">
        <v>269.99</v>
      </c>
      <c r="H718">
        <v>7.0000000000000007E-2</v>
      </c>
      <c r="I718">
        <f>Table13[[#This Row],[list_price]]*Table13[[#This Row],[discount]]</f>
        <v>18.899300000000004</v>
      </c>
      <c r="J718">
        <f>(Table13[[#This Row],[list_price]]-Table13[[#This Row],[discount_price]])*Table13[[#This Row],[quantity]]</f>
        <v>251.0907</v>
      </c>
    </row>
    <row r="719" spans="1:10" x14ac:dyDescent="0.25">
      <c r="A719">
        <v>256</v>
      </c>
      <c r="B719">
        <v>1</v>
      </c>
      <c r="C719">
        <v>26</v>
      </c>
      <c r="D719">
        <v>11</v>
      </c>
      <c r="E719">
        <v>2</v>
      </c>
      <c r="F719">
        <v>1</v>
      </c>
      <c r="G719">
        <v>1680.99</v>
      </c>
      <c r="H719">
        <v>0.1</v>
      </c>
      <c r="I719">
        <f>Table13[[#This Row],[list_price]]*Table13[[#This Row],[discount]]</f>
        <v>168.09900000000002</v>
      </c>
      <c r="J719">
        <f>(Table13[[#This Row],[list_price]]-Table13[[#This Row],[discount_price]])*Table13[[#This Row],[quantity]]</f>
        <v>1512.8910000000001</v>
      </c>
    </row>
    <row r="720" spans="1:10" x14ac:dyDescent="0.25">
      <c r="A720">
        <v>256</v>
      </c>
      <c r="B720">
        <v>2</v>
      </c>
      <c r="C720">
        <v>26</v>
      </c>
      <c r="D720">
        <v>21</v>
      </c>
      <c r="E720">
        <v>2</v>
      </c>
      <c r="F720">
        <v>1</v>
      </c>
      <c r="G720">
        <v>269.99</v>
      </c>
      <c r="H720">
        <v>0.05</v>
      </c>
      <c r="I720">
        <f>Table13[[#This Row],[list_price]]*Table13[[#This Row],[discount]]</f>
        <v>13.499500000000001</v>
      </c>
      <c r="J720">
        <f>(Table13[[#This Row],[list_price]]-Table13[[#This Row],[discount_price]])*Table13[[#This Row],[quantity]]</f>
        <v>256.4905</v>
      </c>
    </row>
    <row r="721" spans="1:10" x14ac:dyDescent="0.25">
      <c r="A721">
        <v>257</v>
      </c>
      <c r="B721">
        <v>1</v>
      </c>
      <c r="C721">
        <v>1314</v>
      </c>
      <c r="D721">
        <v>8</v>
      </c>
      <c r="E721">
        <v>1</v>
      </c>
      <c r="F721">
        <v>2</v>
      </c>
      <c r="G721">
        <v>1799.99</v>
      </c>
      <c r="H721">
        <v>7.0000000000000007E-2</v>
      </c>
      <c r="I721">
        <f>Table13[[#This Row],[list_price]]*Table13[[#This Row],[discount]]</f>
        <v>125.99930000000002</v>
      </c>
      <c r="J721">
        <f>(Table13[[#This Row],[list_price]]-Table13[[#This Row],[discount_price]])*Table13[[#This Row],[quantity]]</f>
        <v>3347.9814000000001</v>
      </c>
    </row>
    <row r="722" spans="1:10" x14ac:dyDescent="0.25">
      <c r="A722">
        <v>257</v>
      </c>
      <c r="B722">
        <v>2</v>
      </c>
      <c r="C722">
        <v>1314</v>
      </c>
      <c r="D722">
        <v>13</v>
      </c>
      <c r="E722">
        <v>1</v>
      </c>
      <c r="F722">
        <v>2</v>
      </c>
      <c r="G722">
        <v>269.99</v>
      </c>
      <c r="H722">
        <v>0.2</v>
      </c>
      <c r="I722">
        <f>Table13[[#This Row],[list_price]]*Table13[[#This Row],[discount]]</f>
        <v>53.998000000000005</v>
      </c>
      <c r="J722">
        <f>(Table13[[#This Row],[list_price]]-Table13[[#This Row],[discount_price]])*Table13[[#This Row],[quantity]]</f>
        <v>431.98400000000004</v>
      </c>
    </row>
    <row r="723" spans="1:10" x14ac:dyDescent="0.25">
      <c r="A723">
        <v>257</v>
      </c>
      <c r="B723">
        <v>3</v>
      </c>
      <c r="C723">
        <v>1314</v>
      </c>
      <c r="D723">
        <v>10</v>
      </c>
      <c r="E723">
        <v>1</v>
      </c>
      <c r="F723">
        <v>2</v>
      </c>
      <c r="G723">
        <v>1549</v>
      </c>
      <c r="H723">
        <v>0.1</v>
      </c>
      <c r="I723">
        <f>Table13[[#This Row],[list_price]]*Table13[[#This Row],[discount]]</f>
        <v>154.9</v>
      </c>
      <c r="J723">
        <f>(Table13[[#This Row],[list_price]]-Table13[[#This Row],[discount_price]])*Table13[[#This Row],[quantity]]</f>
        <v>2788.2</v>
      </c>
    </row>
    <row r="724" spans="1:10" x14ac:dyDescent="0.25">
      <c r="A724">
        <v>257</v>
      </c>
      <c r="B724">
        <v>4</v>
      </c>
      <c r="C724">
        <v>1314</v>
      </c>
      <c r="D724">
        <v>15</v>
      </c>
      <c r="E724">
        <v>1</v>
      </c>
      <c r="F724">
        <v>1</v>
      </c>
      <c r="G724">
        <v>529.99</v>
      </c>
      <c r="H724">
        <v>0.1</v>
      </c>
      <c r="I724">
        <f>Table13[[#This Row],[list_price]]*Table13[[#This Row],[discount]]</f>
        <v>52.999000000000002</v>
      </c>
      <c r="J724">
        <f>(Table13[[#This Row],[list_price]]-Table13[[#This Row],[discount_price]])*Table13[[#This Row],[quantity]]</f>
        <v>476.99099999999999</v>
      </c>
    </row>
    <row r="725" spans="1:10" x14ac:dyDescent="0.25">
      <c r="A725">
        <v>258</v>
      </c>
      <c r="B725">
        <v>1</v>
      </c>
      <c r="C725">
        <v>107</v>
      </c>
      <c r="D725">
        <v>8</v>
      </c>
      <c r="E725">
        <v>2</v>
      </c>
      <c r="F725">
        <v>2</v>
      </c>
      <c r="G725">
        <v>1799.99</v>
      </c>
      <c r="H725">
        <v>0.05</v>
      </c>
      <c r="I725">
        <f>Table13[[#This Row],[list_price]]*Table13[[#This Row],[discount]]</f>
        <v>89.999500000000012</v>
      </c>
      <c r="J725">
        <f>(Table13[[#This Row],[list_price]]-Table13[[#This Row],[discount_price]])*Table13[[#This Row],[quantity]]</f>
        <v>3419.9809999999998</v>
      </c>
    </row>
    <row r="726" spans="1:10" x14ac:dyDescent="0.25">
      <c r="A726">
        <v>258</v>
      </c>
      <c r="B726">
        <v>2</v>
      </c>
      <c r="C726">
        <v>107</v>
      </c>
      <c r="D726">
        <v>4</v>
      </c>
      <c r="E726">
        <v>2</v>
      </c>
      <c r="F726">
        <v>1</v>
      </c>
      <c r="G726">
        <v>2899.99</v>
      </c>
      <c r="H726">
        <v>7.0000000000000007E-2</v>
      </c>
      <c r="I726">
        <f>Table13[[#This Row],[list_price]]*Table13[[#This Row],[discount]]</f>
        <v>202.99930000000001</v>
      </c>
      <c r="J726">
        <f>(Table13[[#This Row],[list_price]]-Table13[[#This Row],[discount_price]])*Table13[[#This Row],[quantity]]</f>
        <v>2696.9906999999998</v>
      </c>
    </row>
    <row r="727" spans="1:10" x14ac:dyDescent="0.25">
      <c r="A727">
        <v>258</v>
      </c>
      <c r="B727">
        <v>3</v>
      </c>
      <c r="C727">
        <v>107</v>
      </c>
      <c r="D727">
        <v>19</v>
      </c>
      <c r="E727">
        <v>2</v>
      </c>
      <c r="F727">
        <v>1</v>
      </c>
      <c r="G727">
        <v>449</v>
      </c>
      <c r="H727">
        <v>7.0000000000000007E-2</v>
      </c>
      <c r="I727">
        <f>Table13[[#This Row],[list_price]]*Table13[[#This Row],[discount]]</f>
        <v>31.430000000000003</v>
      </c>
      <c r="J727">
        <f>(Table13[[#This Row],[list_price]]-Table13[[#This Row],[discount_price]])*Table13[[#This Row],[quantity]]</f>
        <v>417.57</v>
      </c>
    </row>
    <row r="728" spans="1:10" x14ac:dyDescent="0.25">
      <c r="A728">
        <v>258</v>
      </c>
      <c r="B728">
        <v>4</v>
      </c>
      <c r="C728">
        <v>107</v>
      </c>
      <c r="D728">
        <v>18</v>
      </c>
      <c r="E728">
        <v>2</v>
      </c>
      <c r="F728">
        <v>1</v>
      </c>
      <c r="G728">
        <v>449</v>
      </c>
      <c r="H728">
        <v>0.05</v>
      </c>
      <c r="I728">
        <f>Table13[[#This Row],[list_price]]*Table13[[#This Row],[discount]]</f>
        <v>22.450000000000003</v>
      </c>
      <c r="J728">
        <f>(Table13[[#This Row],[list_price]]-Table13[[#This Row],[discount_price]])*Table13[[#This Row],[quantity]]</f>
        <v>426.55</v>
      </c>
    </row>
    <row r="729" spans="1:10" x14ac:dyDescent="0.25">
      <c r="A729">
        <v>259</v>
      </c>
      <c r="B729">
        <v>1</v>
      </c>
      <c r="C729">
        <v>413</v>
      </c>
      <c r="D729">
        <v>26</v>
      </c>
      <c r="E729">
        <v>2</v>
      </c>
      <c r="F729">
        <v>1</v>
      </c>
      <c r="G729">
        <v>599.99</v>
      </c>
      <c r="H729">
        <v>0.05</v>
      </c>
      <c r="I729">
        <f>Table13[[#This Row],[list_price]]*Table13[[#This Row],[discount]]</f>
        <v>29.999500000000001</v>
      </c>
      <c r="J729">
        <f>(Table13[[#This Row],[list_price]]-Table13[[#This Row],[discount_price]])*Table13[[#This Row],[quantity]]</f>
        <v>569.9905</v>
      </c>
    </row>
    <row r="730" spans="1:10" x14ac:dyDescent="0.25">
      <c r="A730">
        <v>259</v>
      </c>
      <c r="B730">
        <v>2</v>
      </c>
      <c r="C730">
        <v>413</v>
      </c>
      <c r="D730">
        <v>6</v>
      </c>
      <c r="E730">
        <v>2</v>
      </c>
      <c r="F730">
        <v>2</v>
      </c>
      <c r="G730">
        <v>469.99</v>
      </c>
      <c r="H730">
        <v>0.1</v>
      </c>
      <c r="I730">
        <f>Table13[[#This Row],[list_price]]*Table13[[#This Row],[discount]]</f>
        <v>46.999000000000002</v>
      </c>
      <c r="J730">
        <f>(Table13[[#This Row],[list_price]]-Table13[[#This Row],[discount_price]])*Table13[[#This Row],[quantity]]</f>
        <v>845.98199999999997</v>
      </c>
    </row>
    <row r="731" spans="1:10" x14ac:dyDescent="0.25">
      <c r="A731">
        <v>259</v>
      </c>
      <c r="B731">
        <v>3</v>
      </c>
      <c r="C731">
        <v>413</v>
      </c>
      <c r="D731">
        <v>2</v>
      </c>
      <c r="E731">
        <v>2</v>
      </c>
      <c r="F731">
        <v>2</v>
      </c>
      <c r="G731">
        <v>749.99</v>
      </c>
      <c r="H731">
        <v>0.2</v>
      </c>
      <c r="I731">
        <f>Table13[[#This Row],[list_price]]*Table13[[#This Row],[discount]]</f>
        <v>149.99800000000002</v>
      </c>
      <c r="J731">
        <f>(Table13[[#This Row],[list_price]]-Table13[[#This Row],[discount_price]])*Table13[[#This Row],[quantity]]</f>
        <v>1199.9839999999999</v>
      </c>
    </row>
    <row r="732" spans="1:10" x14ac:dyDescent="0.25">
      <c r="A732">
        <v>259</v>
      </c>
      <c r="B732">
        <v>4</v>
      </c>
      <c r="C732">
        <v>413</v>
      </c>
      <c r="D732">
        <v>4</v>
      </c>
      <c r="E732">
        <v>2</v>
      </c>
      <c r="F732">
        <v>1</v>
      </c>
      <c r="G732">
        <v>2899.99</v>
      </c>
      <c r="H732">
        <v>0.1</v>
      </c>
      <c r="I732">
        <f>Table13[[#This Row],[list_price]]*Table13[[#This Row],[discount]]</f>
        <v>289.99899999999997</v>
      </c>
      <c r="J732">
        <f>(Table13[[#This Row],[list_price]]-Table13[[#This Row],[discount_price]])*Table13[[#This Row],[quantity]]</f>
        <v>2609.991</v>
      </c>
    </row>
    <row r="733" spans="1:10" x14ac:dyDescent="0.25">
      <c r="A733">
        <v>260</v>
      </c>
      <c r="B733">
        <v>1</v>
      </c>
      <c r="C733">
        <v>632</v>
      </c>
      <c r="D733">
        <v>23</v>
      </c>
      <c r="E733">
        <v>2</v>
      </c>
      <c r="F733">
        <v>2</v>
      </c>
      <c r="G733">
        <v>299.99</v>
      </c>
      <c r="H733">
        <v>0.2</v>
      </c>
      <c r="I733">
        <f>Table13[[#This Row],[list_price]]*Table13[[#This Row],[discount]]</f>
        <v>59.998000000000005</v>
      </c>
      <c r="J733">
        <f>(Table13[[#This Row],[list_price]]-Table13[[#This Row],[discount_price]])*Table13[[#This Row],[quantity]]</f>
        <v>479.98400000000004</v>
      </c>
    </row>
    <row r="734" spans="1:10" x14ac:dyDescent="0.25">
      <c r="A734">
        <v>260</v>
      </c>
      <c r="B734">
        <v>2</v>
      </c>
      <c r="C734">
        <v>632</v>
      </c>
      <c r="D734">
        <v>10</v>
      </c>
      <c r="E734">
        <v>2</v>
      </c>
      <c r="F734">
        <v>1</v>
      </c>
      <c r="G734">
        <v>1549</v>
      </c>
      <c r="H734">
        <v>0.2</v>
      </c>
      <c r="I734">
        <f>Table13[[#This Row],[list_price]]*Table13[[#This Row],[discount]]</f>
        <v>309.8</v>
      </c>
      <c r="J734">
        <f>(Table13[[#This Row],[list_price]]-Table13[[#This Row],[discount_price]])*Table13[[#This Row],[quantity]]</f>
        <v>1239.2</v>
      </c>
    </row>
    <row r="735" spans="1:10" x14ac:dyDescent="0.25">
      <c r="A735">
        <v>260</v>
      </c>
      <c r="B735">
        <v>3</v>
      </c>
      <c r="C735">
        <v>632</v>
      </c>
      <c r="D735">
        <v>24</v>
      </c>
      <c r="E735">
        <v>2</v>
      </c>
      <c r="F735">
        <v>2</v>
      </c>
      <c r="G735">
        <v>549.99</v>
      </c>
      <c r="H735">
        <v>0.2</v>
      </c>
      <c r="I735">
        <f>Table13[[#This Row],[list_price]]*Table13[[#This Row],[discount]]</f>
        <v>109.998</v>
      </c>
      <c r="J735">
        <f>(Table13[[#This Row],[list_price]]-Table13[[#This Row],[discount_price]])*Table13[[#This Row],[quantity]]</f>
        <v>879.98400000000004</v>
      </c>
    </row>
    <row r="736" spans="1:10" x14ac:dyDescent="0.25">
      <c r="A736">
        <v>261</v>
      </c>
      <c r="B736">
        <v>1</v>
      </c>
      <c r="C736">
        <v>1045</v>
      </c>
      <c r="D736">
        <v>16</v>
      </c>
      <c r="E736">
        <v>1</v>
      </c>
      <c r="F736">
        <v>2</v>
      </c>
      <c r="G736">
        <v>599.99</v>
      </c>
      <c r="H736">
        <v>0.05</v>
      </c>
      <c r="I736">
        <f>Table13[[#This Row],[list_price]]*Table13[[#This Row],[discount]]</f>
        <v>29.999500000000001</v>
      </c>
      <c r="J736">
        <f>(Table13[[#This Row],[list_price]]-Table13[[#This Row],[discount_price]])*Table13[[#This Row],[quantity]]</f>
        <v>1139.981</v>
      </c>
    </row>
    <row r="737" spans="1:10" x14ac:dyDescent="0.25">
      <c r="A737">
        <v>261</v>
      </c>
      <c r="B737">
        <v>2</v>
      </c>
      <c r="C737">
        <v>1045</v>
      </c>
      <c r="D737">
        <v>14</v>
      </c>
      <c r="E737">
        <v>1</v>
      </c>
      <c r="F737">
        <v>1</v>
      </c>
      <c r="G737">
        <v>269.99</v>
      </c>
      <c r="H737">
        <v>0.1</v>
      </c>
      <c r="I737">
        <f>Table13[[#This Row],[list_price]]*Table13[[#This Row],[discount]]</f>
        <v>26.999000000000002</v>
      </c>
      <c r="J737">
        <f>(Table13[[#This Row],[list_price]]-Table13[[#This Row],[discount_price]])*Table13[[#This Row],[quantity]]</f>
        <v>242.99100000000001</v>
      </c>
    </row>
    <row r="738" spans="1:10" x14ac:dyDescent="0.25">
      <c r="A738">
        <v>261</v>
      </c>
      <c r="B738">
        <v>3</v>
      </c>
      <c r="C738">
        <v>1045</v>
      </c>
      <c r="D738">
        <v>17</v>
      </c>
      <c r="E738">
        <v>1</v>
      </c>
      <c r="F738">
        <v>2</v>
      </c>
      <c r="G738">
        <v>429</v>
      </c>
      <c r="H738">
        <v>0.1</v>
      </c>
      <c r="I738">
        <f>Table13[[#This Row],[list_price]]*Table13[[#This Row],[discount]]</f>
        <v>42.900000000000006</v>
      </c>
      <c r="J738">
        <f>(Table13[[#This Row],[list_price]]-Table13[[#This Row],[discount_price]])*Table13[[#This Row],[quantity]]</f>
        <v>772.2</v>
      </c>
    </row>
    <row r="739" spans="1:10" x14ac:dyDescent="0.25">
      <c r="A739">
        <v>262</v>
      </c>
      <c r="B739">
        <v>1</v>
      </c>
      <c r="C739">
        <v>579</v>
      </c>
      <c r="D739">
        <v>2</v>
      </c>
      <c r="E739">
        <v>3</v>
      </c>
      <c r="F739">
        <v>1</v>
      </c>
      <c r="G739">
        <v>749.99</v>
      </c>
      <c r="H739">
        <v>7.0000000000000007E-2</v>
      </c>
      <c r="I739">
        <f>Table13[[#This Row],[list_price]]*Table13[[#This Row],[discount]]</f>
        <v>52.499300000000005</v>
      </c>
      <c r="J739">
        <f>(Table13[[#This Row],[list_price]]-Table13[[#This Row],[discount_price]])*Table13[[#This Row],[quantity]]</f>
        <v>697.49070000000006</v>
      </c>
    </row>
    <row r="740" spans="1:10" x14ac:dyDescent="0.25">
      <c r="A740">
        <v>262</v>
      </c>
      <c r="B740">
        <v>2</v>
      </c>
      <c r="C740">
        <v>579</v>
      </c>
      <c r="D740">
        <v>9</v>
      </c>
      <c r="E740">
        <v>3</v>
      </c>
      <c r="F740">
        <v>2</v>
      </c>
      <c r="G740">
        <v>2999.99</v>
      </c>
      <c r="H740">
        <v>0.05</v>
      </c>
      <c r="I740">
        <f>Table13[[#This Row],[list_price]]*Table13[[#This Row],[discount]]</f>
        <v>149.99949999999998</v>
      </c>
      <c r="J740">
        <f>(Table13[[#This Row],[list_price]]-Table13[[#This Row],[discount_price]])*Table13[[#This Row],[quantity]]</f>
        <v>5699.9809999999998</v>
      </c>
    </row>
    <row r="741" spans="1:10" x14ac:dyDescent="0.25">
      <c r="A741">
        <v>263</v>
      </c>
      <c r="B741">
        <v>1</v>
      </c>
      <c r="C741">
        <v>1322</v>
      </c>
      <c r="D741">
        <v>9</v>
      </c>
      <c r="E741">
        <v>2</v>
      </c>
      <c r="F741">
        <v>1</v>
      </c>
      <c r="G741">
        <v>2999.99</v>
      </c>
      <c r="H741">
        <v>7.0000000000000007E-2</v>
      </c>
      <c r="I741">
        <f>Table13[[#This Row],[list_price]]*Table13[[#This Row],[discount]]</f>
        <v>209.99930000000001</v>
      </c>
      <c r="J741">
        <f>(Table13[[#This Row],[list_price]]-Table13[[#This Row],[discount_price]])*Table13[[#This Row],[quantity]]</f>
        <v>2789.9906999999998</v>
      </c>
    </row>
    <row r="742" spans="1:10" x14ac:dyDescent="0.25">
      <c r="A742">
        <v>263</v>
      </c>
      <c r="B742">
        <v>2</v>
      </c>
      <c r="C742">
        <v>1322</v>
      </c>
      <c r="D742">
        <v>3</v>
      </c>
      <c r="E742">
        <v>2</v>
      </c>
      <c r="F742">
        <v>1</v>
      </c>
      <c r="G742">
        <v>999.99</v>
      </c>
      <c r="H742">
        <v>0.2</v>
      </c>
      <c r="I742">
        <f>Table13[[#This Row],[list_price]]*Table13[[#This Row],[discount]]</f>
        <v>199.99800000000002</v>
      </c>
      <c r="J742">
        <f>(Table13[[#This Row],[list_price]]-Table13[[#This Row],[discount_price]])*Table13[[#This Row],[quantity]]</f>
        <v>799.99199999999996</v>
      </c>
    </row>
    <row r="743" spans="1:10" x14ac:dyDescent="0.25">
      <c r="A743">
        <v>263</v>
      </c>
      <c r="B743">
        <v>3</v>
      </c>
      <c r="C743">
        <v>1322</v>
      </c>
      <c r="D743">
        <v>2</v>
      </c>
      <c r="E743">
        <v>2</v>
      </c>
      <c r="F743">
        <v>2</v>
      </c>
      <c r="G743">
        <v>749.99</v>
      </c>
      <c r="H743">
        <v>0.05</v>
      </c>
      <c r="I743">
        <f>Table13[[#This Row],[list_price]]*Table13[[#This Row],[discount]]</f>
        <v>37.499500000000005</v>
      </c>
      <c r="J743">
        <f>(Table13[[#This Row],[list_price]]-Table13[[#This Row],[discount_price]])*Table13[[#This Row],[quantity]]</f>
        <v>1424.981</v>
      </c>
    </row>
    <row r="744" spans="1:10" x14ac:dyDescent="0.25">
      <c r="A744">
        <v>264</v>
      </c>
      <c r="B744">
        <v>1</v>
      </c>
      <c r="C744">
        <v>5</v>
      </c>
      <c r="D744">
        <v>10</v>
      </c>
      <c r="E744">
        <v>1</v>
      </c>
      <c r="F744">
        <v>1</v>
      </c>
      <c r="G744">
        <v>1549</v>
      </c>
      <c r="H744">
        <v>0.2</v>
      </c>
      <c r="I744">
        <f>Table13[[#This Row],[list_price]]*Table13[[#This Row],[discount]]</f>
        <v>309.8</v>
      </c>
      <c r="J744">
        <f>(Table13[[#This Row],[list_price]]-Table13[[#This Row],[discount_price]])*Table13[[#This Row],[quantity]]</f>
        <v>1239.2</v>
      </c>
    </row>
    <row r="745" spans="1:10" x14ac:dyDescent="0.25">
      <c r="A745">
        <v>264</v>
      </c>
      <c r="B745">
        <v>2</v>
      </c>
      <c r="C745">
        <v>5</v>
      </c>
      <c r="D745">
        <v>24</v>
      </c>
      <c r="E745">
        <v>1</v>
      </c>
      <c r="F745">
        <v>2</v>
      </c>
      <c r="G745">
        <v>549.99</v>
      </c>
      <c r="H745">
        <v>0.05</v>
      </c>
      <c r="I745">
        <f>Table13[[#This Row],[list_price]]*Table13[[#This Row],[discount]]</f>
        <v>27.499500000000001</v>
      </c>
      <c r="J745">
        <f>(Table13[[#This Row],[list_price]]-Table13[[#This Row],[discount_price]])*Table13[[#This Row],[quantity]]</f>
        <v>1044.981</v>
      </c>
    </row>
    <row r="746" spans="1:10" x14ac:dyDescent="0.25">
      <c r="A746">
        <v>264</v>
      </c>
      <c r="B746">
        <v>3</v>
      </c>
      <c r="C746">
        <v>5</v>
      </c>
      <c r="D746">
        <v>15</v>
      </c>
      <c r="E746">
        <v>1</v>
      </c>
      <c r="F746">
        <v>2</v>
      </c>
      <c r="G746">
        <v>529.99</v>
      </c>
      <c r="H746">
        <v>0.1</v>
      </c>
      <c r="I746">
        <f>Table13[[#This Row],[list_price]]*Table13[[#This Row],[discount]]</f>
        <v>52.999000000000002</v>
      </c>
      <c r="J746">
        <f>(Table13[[#This Row],[list_price]]-Table13[[#This Row],[discount_price]])*Table13[[#This Row],[quantity]]</f>
        <v>953.98199999999997</v>
      </c>
    </row>
    <row r="747" spans="1:10" x14ac:dyDescent="0.25">
      <c r="A747">
        <v>264</v>
      </c>
      <c r="B747">
        <v>4</v>
      </c>
      <c r="C747">
        <v>5</v>
      </c>
      <c r="D747">
        <v>3</v>
      </c>
      <c r="E747">
        <v>1</v>
      </c>
      <c r="F747">
        <v>2</v>
      </c>
      <c r="G747">
        <v>999.99</v>
      </c>
      <c r="H747">
        <v>7.0000000000000007E-2</v>
      </c>
      <c r="I747">
        <f>Table13[[#This Row],[list_price]]*Table13[[#This Row],[discount]]</f>
        <v>69.999300000000005</v>
      </c>
      <c r="J747">
        <f>(Table13[[#This Row],[list_price]]-Table13[[#This Row],[discount_price]])*Table13[[#This Row],[quantity]]</f>
        <v>1859.9814000000001</v>
      </c>
    </row>
    <row r="748" spans="1:10" x14ac:dyDescent="0.25">
      <c r="A748">
        <v>265</v>
      </c>
      <c r="B748">
        <v>1</v>
      </c>
      <c r="C748">
        <v>682</v>
      </c>
      <c r="D748">
        <v>9</v>
      </c>
      <c r="E748">
        <v>2</v>
      </c>
      <c r="F748">
        <v>2</v>
      </c>
      <c r="G748">
        <v>2999.99</v>
      </c>
      <c r="H748">
        <v>0.2</v>
      </c>
      <c r="I748">
        <f>Table13[[#This Row],[list_price]]*Table13[[#This Row],[discount]]</f>
        <v>599.99799999999993</v>
      </c>
      <c r="J748">
        <f>(Table13[[#This Row],[list_price]]-Table13[[#This Row],[discount_price]])*Table13[[#This Row],[quantity]]</f>
        <v>4799.9839999999995</v>
      </c>
    </row>
    <row r="749" spans="1:10" x14ac:dyDescent="0.25">
      <c r="A749">
        <v>266</v>
      </c>
      <c r="B749">
        <v>1</v>
      </c>
      <c r="C749">
        <v>933</v>
      </c>
      <c r="D749">
        <v>6</v>
      </c>
      <c r="E749">
        <v>2</v>
      </c>
      <c r="F749">
        <v>2</v>
      </c>
      <c r="G749">
        <v>469.99</v>
      </c>
      <c r="H749">
        <v>7.0000000000000007E-2</v>
      </c>
      <c r="I749">
        <f>Table13[[#This Row],[list_price]]*Table13[[#This Row],[discount]]</f>
        <v>32.899300000000004</v>
      </c>
      <c r="J749">
        <f>(Table13[[#This Row],[list_price]]-Table13[[#This Row],[discount_price]])*Table13[[#This Row],[quantity]]</f>
        <v>874.18140000000005</v>
      </c>
    </row>
    <row r="750" spans="1:10" x14ac:dyDescent="0.25">
      <c r="A750">
        <v>266</v>
      </c>
      <c r="B750">
        <v>2</v>
      </c>
      <c r="C750">
        <v>933</v>
      </c>
      <c r="D750">
        <v>19</v>
      </c>
      <c r="E750">
        <v>2</v>
      </c>
      <c r="F750">
        <v>1</v>
      </c>
      <c r="G750">
        <v>449</v>
      </c>
      <c r="H750">
        <v>0.2</v>
      </c>
      <c r="I750">
        <f>Table13[[#This Row],[list_price]]*Table13[[#This Row],[discount]]</f>
        <v>89.800000000000011</v>
      </c>
      <c r="J750">
        <f>(Table13[[#This Row],[list_price]]-Table13[[#This Row],[discount_price]])*Table13[[#This Row],[quantity]]</f>
        <v>359.2</v>
      </c>
    </row>
    <row r="751" spans="1:10" x14ac:dyDescent="0.25">
      <c r="A751">
        <v>266</v>
      </c>
      <c r="B751">
        <v>3</v>
      </c>
      <c r="C751">
        <v>933</v>
      </c>
      <c r="D751">
        <v>25</v>
      </c>
      <c r="E751">
        <v>2</v>
      </c>
      <c r="F751">
        <v>1</v>
      </c>
      <c r="G751">
        <v>499.99</v>
      </c>
      <c r="H751">
        <v>0.05</v>
      </c>
      <c r="I751">
        <f>Table13[[#This Row],[list_price]]*Table13[[#This Row],[discount]]</f>
        <v>24.999500000000001</v>
      </c>
      <c r="J751">
        <f>(Table13[[#This Row],[list_price]]-Table13[[#This Row],[discount_price]])*Table13[[#This Row],[quantity]]</f>
        <v>474.9905</v>
      </c>
    </row>
    <row r="752" spans="1:10" x14ac:dyDescent="0.25">
      <c r="A752">
        <v>267</v>
      </c>
      <c r="B752">
        <v>1</v>
      </c>
      <c r="C752">
        <v>282</v>
      </c>
      <c r="D752">
        <v>22</v>
      </c>
      <c r="E752">
        <v>1</v>
      </c>
      <c r="F752">
        <v>2</v>
      </c>
      <c r="G752">
        <v>269.99</v>
      </c>
      <c r="H752">
        <v>0.2</v>
      </c>
      <c r="I752">
        <f>Table13[[#This Row],[list_price]]*Table13[[#This Row],[discount]]</f>
        <v>53.998000000000005</v>
      </c>
      <c r="J752">
        <f>(Table13[[#This Row],[list_price]]-Table13[[#This Row],[discount_price]])*Table13[[#This Row],[quantity]]</f>
        <v>431.98400000000004</v>
      </c>
    </row>
    <row r="753" spans="1:10" x14ac:dyDescent="0.25">
      <c r="A753">
        <v>267</v>
      </c>
      <c r="B753">
        <v>2</v>
      </c>
      <c r="C753">
        <v>282</v>
      </c>
      <c r="D753">
        <v>23</v>
      </c>
      <c r="E753">
        <v>1</v>
      </c>
      <c r="F753">
        <v>2</v>
      </c>
      <c r="G753">
        <v>299.99</v>
      </c>
      <c r="H753">
        <v>0.1</v>
      </c>
      <c r="I753">
        <f>Table13[[#This Row],[list_price]]*Table13[[#This Row],[discount]]</f>
        <v>29.999000000000002</v>
      </c>
      <c r="J753">
        <f>(Table13[[#This Row],[list_price]]-Table13[[#This Row],[discount_price]])*Table13[[#This Row],[quantity]]</f>
        <v>539.98199999999997</v>
      </c>
    </row>
    <row r="754" spans="1:10" x14ac:dyDescent="0.25">
      <c r="A754">
        <v>267</v>
      </c>
      <c r="B754">
        <v>3</v>
      </c>
      <c r="C754">
        <v>282</v>
      </c>
      <c r="D754">
        <v>24</v>
      </c>
      <c r="E754">
        <v>1</v>
      </c>
      <c r="F754">
        <v>1</v>
      </c>
      <c r="G754">
        <v>549.99</v>
      </c>
      <c r="H754">
        <v>0.1</v>
      </c>
      <c r="I754">
        <f>Table13[[#This Row],[list_price]]*Table13[[#This Row],[discount]]</f>
        <v>54.999000000000002</v>
      </c>
      <c r="J754">
        <f>(Table13[[#This Row],[list_price]]-Table13[[#This Row],[discount_price]])*Table13[[#This Row],[quantity]]</f>
        <v>494.99099999999999</v>
      </c>
    </row>
    <row r="755" spans="1:10" x14ac:dyDescent="0.25">
      <c r="A755">
        <v>267</v>
      </c>
      <c r="B755">
        <v>4</v>
      </c>
      <c r="C755">
        <v>282</v>
      </c>
      <c r="D755">
        <v>7</v>
      </c>
      <c r="E755">
        <v>1</v>
      </c>
      <c r="F755">
        <v>2</v>
      </c>
      <c r="G755">
        <v>3999.99</v>
      </c>
      <c r="H755">
        <v>7.0000000000000007E-2</v>
      </c>
      <c r="I755">
        <f>Table13[[#This Row],[list_price]]*Table13[[#This Row],[discount]]</f>
        <v>279.99930000000001</v>
      </c>
      <c r="J755">
        <f>(Table13[[#This Row],[list_price]]-Table13[[#This Row],[discount_price]])*Table13[[#This Row],[quantity]]</f>
        <v>7439.9813999999997</v>
      </c>
    </row>
    <row r="756" spans="1:10" x14ac:dyDescent="0.25">
      <c r="A756">
        <v>267</v>
      </c>
      <c r="B756">
        <v>5</v>
      </c>
      <c r="C756">
        <v>282</v>
      </c>
      <c r="D756">
        <v>21</v>
      </c>
      <c r="E756">
        <v>1</v>
      </c>
      <c r="F756">
        <v>1</v>
      </c>
      <c r="G756">
        <v>269.99</v>
      </c>
      <c r="H756">
        <v>0.05</v>
      </c>
      <c r="I756">
        <f>Table13[[#This Row],[list_price]]*Table13[[#This Row],[discount]]</f>
        <v>13.499500000000001</v>
      </c>
      <c r="J756">
        <f>(Table13[[#This Row],[list_price]]-Table13[[#This Row],[discount_price]])*Table13[[#This Row],[quantity]]</f>
        <v>256.4905</v>
      </c>
    </row>
    <row r="757" spans="1:10" x14ac:dyDescent="0.25">
      <c r="A757">
        <v>268</v>
      </c>
      <c r="B757">
        <v>1</v>
      </c>
      <c r="C757">
        <v>540</v>
      </c>
      <c r="D757">
        <v>7</v>
      </c>
      <c r="E757">
        <v>1</v>
      </c>
      <c r="F757">
        <v>1</v>
      </c>
      <c r="G757">
        <v>3999.99</v>
      </c>
      <c r="H757">
        <v>0.05</v>
      </c>
      <c r="I757">
        <f>Table13[[#This Row],[list_price]]*Table13[[#This Row],[discount]]</f>
        <v>199.99950000000001</v>
      </c>
      <c r="J757">
        <f>(Table13[[#This Row],[list_price]]-Table13[[#This Row],[discount_price]])*Table13[[#This Row],[quantity]]</f>
        <v>3799.9904999999999</v>
      </c>
    </row>
    <row r="758" spans="1:10" x14ac:dyDescent="0.25">
      <c r="A758">
        <v>268</v>
      </c>
      <c r="B758">
        <v>2</v>
      </c>
      <c r="C758">
        <v>540</v>
      </c>
      <c r="D758">
        <v>6</v>
      </c>
      <c r="E758">
        <v>1</v>
      </c>
      <c r="F758">
        <v>2</v>
      </c>
      <c r="G758">
        <v>469.99</v>
      </c>
      <c r="H758">
        <v>0.2</v>
      </c>
      <c r="I758">
        <f>Table13[[#This Row],[list_price]]*Table13[[#This Row],[discount]]</f>
        <v>93.998000000000005</v>
      </c>
      <c r="J758">
        <f>(Table13[[#This Row],[list_price]]-Table13[[#This Row],[discount_price]])*Table13[[#This Row],[quantity]]</f>
        <v>751.98400000000004</v>
      </c>
    </row>
    <row r="759" spans="1:10" x14ac:dyDescent="0.25">
      <c r="A759">
        <v>268</v>
      </c>
      <c r="B759">
        <v>3</v>
      </c>
      <c r="C759">
        <v>540</v>
      </c>
      <c r="D759">
        <v>9</v>
      </c>
      <c r="E759">
        <v>1</v>
      </c>
      <c r="F759">
        <v>1</v>
      </c>
      <c r="G759">
        <v>2999.99</v>
      </c>
      <c r="H759">
        <v>0.1</v>
      </c>
      <c r="I759">
        <f>Table13[[#This Row],[list_price]]*Table13[[#This Row],[discount]]</f>
        <v>299.99899999999997</v>
      </c>
      <c r="J759">
        <f>(Table13[[#This Row],[list_price]]-Table13[[#This Row],[discount_price]])*Table13[[#This Row],[quantity]]</f>
        <v>2699.991</v>
      </c>
    </row>
    <row r="760" spans="1:10" x14ac:dyDescent="0.25">
      <c r="A760">
        <v>269</v>
      </c>
      <c r="B760">
        <v>1</v>
      </c>
      <c r="C760">
        <v>764</v>
      </c>
      <c r="D760">
        <v>5</v>
      </c>
      <c r="E760">
        <v>2</v>
      </c>
      <c r="F760">
        <v>1</v>
      </c>
      <c r="G760">
        <v>1320.99</v>
      </c>
      <c r="H760">
        <v>7.0000000000000007E-2</v>
      </c>
      <c r="I760">
        <f>Table13[[#This Row],[list_price]]*Table13[[#This Row],[discount]]</f>
        <v>92.469300000000004</v>
      </c>
      <c r="J760">
        <f>(Table13[[#This Row],[list_price]]-Table13[[#This Row],[discount_price]])*Table13[[#This Row],[quantity]]</f>
        <v>1228.5207</v>
      </c>
    </row>
    <row r="761" spans="1:10" x14ac:dyDescent="0.25">
      <c r="A761">
        <v>269</v>
      </c>
      <c r="B761">
        <v>2</v>
      </c>
      <c r="C761">
        <v>764</v>
      </c>
      <c r="D761">
        <v>23</v>
      </c>
      <c r="E761">
        <v>2</v>
      </c>
      <c r="F761">
        <v>2</v>
      </c>
      <c r="G761">
        <v>299.99</v>
      </c>
      <c r="H761">
        <v>7.0000000000000007E-2</v>
      </c>
      <c r="I761">
        <f>Table13[[#This Row],[list_price]]*Table13[[#This Row],[discount]]</f>
        <v>20.999300000000002</v>
      </c>
      <c r="J761">
        <f>(Table13[[#This Row],[list_price]]-Table13[[#This Row],[discount_price]])*Table13[[#This Row],[quantity]]</f>
        <v>557.98140000000001</v>
      </c>
    </row>
    <row r="762" spans="1:10" x14ac:dyDescent="0.25">
      <c r="A762">
        <v>269</v>
      </c>
      <c r="B762">
        <v>3</v>
      </c>
      <c r="C762">
        <v>764</v>
      </c>
      <c r="D762">
        <v>18</v>
      </c>
      <c r="E762">
        <v>2</v>
      </c>
      <c r="F762">
        <v>1</v>
      </c>
      <c r="G762">
        <v>449</v>
      </c>
      <c r="H762">
        <v>0.05</v>
      </c>
      <c r="I762">
        <f>Table13[[#This Row],[list_price]]*Table13[[#This Row],[discount]]</f>
        <v>22.450000000000003</v>
      </c>
      <c r="J762">
        <f>(Table13[[#This Row],[list_price]]-Table13[[#This Row],[discount_price]])*Table13[[#This Row],[quantity]]</f>
        <v>426.55</v>
      </c>
    </row>
    <row r="763" spans="1:10" x14ac:dyDescent="0.25">
      <c r="A763">
        <v>269</v>
      </c>
      <c r="B763">
        <v>4</v>
      </c>
      <c r="C763">
        <v>764</v>
      </c>
      <c r="D763">
        <v>3</v>
      </c>
      <c r="E763">
        <v>2</v>
      </c>
      <c r="F763">
        <v>1</v>
      </c>
      <c r="G763">
        <v>999.99</v>
      </c>
      <c r="H763">
        <v>0.05</v>
      </c>
      <c r="I763">
        <f>Table13[[#This Row],[list_price]]*Table13[[#This Row],[discount]]</f>
        <v>49.999500000000005</v>
      </c>
      <c r="J763">
        <f>(Table13[[#This Row],[list_price]]-Table13[[#This Row],[discount_price]])*Table13[[#This Row],[quantity]]</f>
        <v>949.9905</v>
      </c>
    </row>
    <row r="764" spans="1:10" x14ac:dyDescent="0.25">
      <c r="A764">
        <v>270</v>
      </c>
      <c r="B764">
        <v>1</v>
      </c>
      <c r="C764">
        <v>879</v>
      </c>
      <c r="D764">
        <v>25</v>
      </c>
      <c r="E764">
        <v>2</v>
      </c>
      <c r="F764">
        <v>2</v>
      </c>
      <c r="G764">
        <v>499.99</v>
      </c>
      <c r="H764">
        <v>0.2</v>
      </c>
      <c r="I764">
        <f>Table13[[#This Row],[list_price]]*Table13[[#This Row],[discount]]</f>
        <v>99.998000000000005</v>
      </c>
      <c r="J764">
        <f>(Table13[[#This Row],[list_price]]-Table13[[#This Row],[discount_price]])*Table13[[#This Row],[quantity]]</f>
        <v>799.98400000000004</v>
      </c>
    </row>
    <row r="765" spans="1:10" x14ac:dyDescent="0.25">
      <c r="A765">
        <v>270</v>
      </c>
      <c r="B765">
        <v>2</v>
      </c>
      <c r="C765">
        <v>879</v>
      </c>
      <c r="D765">
        <v>15</v>
      </c>
      <c r="E765">
        <v>2</v>
      </c>
      <c r="F765">
        <v>1</v>
      </c>
      <c r="G765">
        <v>529.99</v>
      </c>
      <c r="H765">
        <v>0.1</v>
      </c>
      <c r="I765">
        <f>Table13[[#This Row],[list_price]]*Table13[[#This Row],[discount]]</f>
        <v>52.999000000000002</v>
      </c>
      <c r="J765">
        <f>(Table13[[#This Row],[list_price]]-Table13[[#This Row],[discount_price]])*Table13[[#This Row],[quantity]]</f>
        <v>476.99099999999999</v>
      </c>
    </row>
    <row r="766" spans="1:10" x14ac:dyDescent="0.25">
      <c r="A766">
        <v>271</v>
      </c>
      <c r="B766">
        <v>1</v>
      </c>
      <c r="C766">
        <v>350</v>
      </c>
      <c r="D766">
        <v>11</v>
      </c>
      <c r="E766">
        <v>2</v>
      </c>
      <c r="F766">
        <v>2</v>
      </c>
      <c r="G766">
        <v>1680.99</v>
      </c>
      <c r="H766">
        <v>7.0000000000000007E-2</v>
      </c>
      <c r="I766">
        <f>Table13[[#This Row],[list_price]]*Table13[[#This Row],[discount]]</f>
        <v>117.66930000000001</v>
      </c>
      <c r="J766">
        <f>(Table13[[#This Row],[list_price]]-Table13[[#This Row],[discount_price]])*Table13[[#This Row],[quantity]]</f>
        <v>3126.6414</v>
      </c>
    </row>
    <row r="767" spans="1:10" x14ac:dyDescent="0.25">
      <c r="A767">
        <v>271</v>
      </c>
      <c r="B767">
        <v>2</v>
      </c>
      <c r="C767">
        <v>350</v>
      </c>
      <c r="D767">
        <v>6</v>
      </c>
      <c r="E767">
        <v>2</v>
      </c>
      <c r="F767">
        <v>2</v>
      </c>
      <c r="G767">
        <v>469.99</v>
      </c>
      <c r="H767">
        <v>0.05</v>
      </c>
      <c r="I767">
        <f>Table13[[#This Row],[list_price]]*Table13[[#This Row],[discount]]</f>
        <v>23.499500000000001</v>
      </c>
      <c r="J767">
        <f>(Table13[[#This Row],[list_price]]-Table13[[#This Row],[discount_price]])*Table13[[#This Row],[quantity]]</f>
        <v>892.98099999999999</v>
      </c>
    </row>
    <row r="768" spans="1:10" x14ac:dyDescent="0.25">
      <c r="A768">
        <v>271</v>
      </c>
      <c r="B768">
        <v>3</v>
      </c>
      <c r="C768">
        <v>350</v>
      </c>
      <c r="D768">
        <v>13</v>
      </c>
      <c r="E768">
        <v>2</v>
      </c>
      <c r="F768">
        <v>1</v>
      </c>
      <c r="G768">
        <v>269.99</v>
      </c>
      <c r="H768">
        <v>0.1</v>
      </c>
      <c r="I768">
        <f>Table13[[#This Row],[list_price]]*Table13[[#This Row],[discount]]</f>
        <v>26.999000000000002</v>
      </c>
      <c r="J768">
        <f>(Table13[[#This Row],[list_price]]-Table13[[#This Row],[discount_price]])*Table13[[#This Row],[quantity]]</f>
        <v>242.99100000000001</v>
      </c>
    </row>
    <row r="769" spans="1:10" x14ac:dyDescent="0.25">
      <c r="A769">
        <v>271</v>
      </c>
      <c r="B769">
        <v>4</v>
      </c>
      <c r="C769">
        <v>350</v>
      </c>
      <c r="D769">
        <v>7</v>
      </c>
      <c r="E769">
        <v>2</v>
      </c>
      <c r="F769">
        <v>2</v>
      </c>
      <c r="G769">
        <v>3999.99</v>
      </c>
      <c r="H769">
        <v>0.1</v>
      </c>
      <c r="I769">
        <f>Table13[[#This Row],[list_price]]*Table13[[#This Row],[discount]]</f>
        <v>399.99900000000002</v>
      </c>
      <c r="J769">
        <f>(Table13[[#This Row],[list_price]]-Table13[[#This Row],[discount_price]])*Table13[[#This Row],[quantity]]</f>
        <v>7199.982</v>
      </c>
    </row>
    <row r="770" spans="1:10" x14ac:dyDescent="0.25">
      <c r="A770">
        <v>272</v>
      </c>
      <c r="B770">
        <v>1</v>
      </c>
      <c r="C770">
        <v>497</v>
      </c>
      <c r="D770">
        <v>2</v>
      </c>
      <c r="E770">
        <v>2</v>
      </c>
      <c r="F770">
        <v>2</v>
      </c>
      <c r="G770">
        <v>749.99</v>
      </c>
      <c r="H770">
        <v>7.0000000000000007E-2</v>
      </c>
      <c r="I770">
        <f>Table13[[#This Row],[list_price]]*Table13[[#This Row],[discount]]</f>
        <v>52.499300000000005</v>
      </c>
      <c r="J770">
        <f>(Table13[[#This Row],[list_price]]-Table13[[#This Row],[discount_price]])*Table13[[#This Row],[quantity]]</f>
        <v>1394.9814000000001</v>
      </c>
    </row>
    <row r="771" spans="1:10" x14ac:dyDescent="0.25">
      <c r="A771">
        <v>272</v>
      </c>
      <c r="B771">
        <v>2</v>
      </c>
      <c r="C771">
        <v>497</v>
      </c>
      <c r="D771">
        <v>11</v>
      </c>
      <c r="E771">
        <v>2</v>
      </c>
      <c r="F771">
        <v>1</v>
      </c>
      <c r="G771">
        <v>1680.99</v>
      </c>
      <c r="H771">
        <v>7.0000000000000007E-2</v>
      </c>
      <c r="I771">
        <f>Table13[[#This Row],[list_price]]*Table13[[#This Row],[discount]]</f>
        <v>117.66930000000001</v>
      </c>
      <c r="J771">
        <f>(Table13[[#This Row],[list_price]]-Table13[[#This Row],[discount_price]])*Table13[[#This Row],[quantity]]</f>
        <v>1563.3207</v>
      </c>
    </row>
    <row r="772" spans="1:10" x14ac:dyDescent="0.25">
      <c r="A772">
        <v>273</v>
      </c>
      <c r="B772">
        <v>1</v>
      </c>
      <c r="C772">
        <v>1340</v>
      </c>
      <c r="D772">
        <v>21</v>
      </c>
      <c r="E772">
        <v>2</v>
      </c>
      <c r="F772">
        <v>1</v>
      </c>
      <c r="G772">
        <v>269.99</v>
      </c>
      <c r="H772">
        <v>0.1</v>
      </c>
      <c r="I772">
        <f>Table13[[#This Row],[list_price]]*Table13[[#This Row],[discount]]</f>
        <v>26.999000000000002</v>
      </c>
      <c r="J772">
        <f>(Table13[[#This Row],[list_price]]-Table13[[#This Row],[discount_price]])*Table13[[#This Row],[quantity]]</f>
        <v>242.99100000000001</v>
      </c>
    </row>
    <row r="773" spans="1:10" x14ac:dyDescent="0.25">
      <c r="A773">
        <v>274</v>
      </c>
      <c r="B773">
        <v>1</v>
      </c>
      <c r="C773">
        <v>411</v>
      </c>
      <c r="D773">
        <v>11</v>
      </c>
      <c r="E773">
        <v>2</v>
      </c>
      <c r="F773">
        <v>2</v>
      </c>
      <c r="G773">
        <v>1680.99</v>
      </c>
      <c r="H773">
        <v>0.05</v>
      </c>
      <c r="I773">
        <f>Table13[[#This Row],[list_price]]*Table13[[#This Row],[discount]]</f>
        <v>84.049500000000009</v>
      </c>
      <c r="J773">
        <f>(Table13[[#This Row],[list_price]]-Table13[[#This Row],[discount_price]])*Table13[[#This Row],[quantity]]</f>
        <v>3193.8809999999999</v>
      </c>
    </row>
    <row r="774" spans="1:10" x14ac:dyDescent="0.25">
      <c r="A774">
        <v>274</v>
      </c>
      <c r="B774">
        <v>2</v>
      </c>
      <c r="C774">
        <v>411</v>
      </c>
      <c r="D774">
        <v>25</v>
      </c>
      <c r="E774">
        <v>2</v>
      </c>
      <c r="F774">
        <v>2</v>
      </c>
      <c r="G774">
        <v>499.99</v>
      </c>
      <c r="H774">
        <v>0.1</v>
      </c>
      <c r="I774">
        <f>Table13[[#This Row],[list_price]]*Table13[[#This Row],[discount]]</f>
        <v>49.999000000000002</v>
      </c>
      <c r="J774">
        <f>(Table13[[#This Row],[list_price]]-Table13[[#This Row],[discount_price]])*Table13[[#This Row],[quantity]]</f>
        <v>899.98199999999997</v>
      </c>
    </row>
    <row r="775" spans="1:10" x14ac:dyDescent="0.25">
      <c r="A775">
        <v>274</v>
      </c>
      <c r="B775">
        <v>3</v>
      </c>
      <c r="C775">
        <v>411</v>
      </c>
      <c r="D775">
        <v>9</v>
      </c>
      <c r="E775">
        <v>2</v>
      </c>
      <c r="F775">
        <v>2</v>
      </c>
      <c r="G775">
        <v>2999.99</v>
      </c>
      <c r="H775">
        <v>7.0000000000000007E-2</v>
      </c>
      <c r="I775">
        <f>Table13[[#This Row],[list_price]]*Table13[[#This Row],[discount]]</f>
        <v>209.99930000000001</v>
      </c>
      <c r="J775">
        <f>(Table13[[#This Row],[list_price]]-Table13[[#This Row],[discount_price]])*Table13[[#This Row],[quantity]]</f>
        <v>5579.9813999999997</v>
      </c>
    </row>
    <row r="776" spans="1:10" x14ac:dyDescent="0.25">
      <c r="A776">
        <v>275</v>
      </c>
      <c r="B776">
        <v>1</v>
      </c>
      <c r="C776">
        <v>1341</v>
      </c>
      <c r="D776">
        <v>18</v>
      </c>
      <c r="E776">
        <v>2</v>
      </c>
      <c r="F776">
        <v>1</v>
      </c>
      <c r="G776">
        <v>449</v>
      </c>
      <c r="H776">
        <v>0.05</v>
      </c>
      <c r="I776">
        <f>Table13[[#This Row],[list_price]]*Table13[[#This Row],[discount]]</f>
        <v>22.450000000000003</v>
      </c>
      <c r="J776">
        <f>(Table13[[#This Row],[list_price]]-Table13[[#This Row],[discount_price]])*Table13[[#This Row],[quantity]]</f>
        <v>426.55</v>
      </c>
    </row>
    <row r="777" spans="1:10" x14ac:dyDescent="0.25">
      <c r="A777">
        <v>275</v>
      </c>
      <c r="B777">
        <v>2</v>
      </c>
      <c r="C777">
        <v>1341</v>
      </c>
      <c r="D777">
        <v>25</v>
      </c>
      <c r="E777">
        <v>2</v>
      </c>
      <c r="F777">
        <v>1</v>
      </c>
      <c r="G777">
        <v>499.99</v>
      </c>
      <c r="H777">
        <v>0.1</v>
      </c>
      <c r="I777">
        <f>Table13[[#This Row],[list_price]]*Table13[[#This Row],[discount]]</f>
        <v>49.999000000000002</v>
      </c>
      <c r="J777">
        <f>(Table13[[#This Row],[list_price]]-Table13[[#This Row],[discount_price]])*Table13[[#This Row],[quantity]]</f>
        <v>449.99099999999999</v>
      </c>
    </row>
    <row r="778" spans="1:10" x14ac:dyDescent="0.25">
      <c r="A778">
        <v>275</v>
      </c>
      <c r="B778">
        <v>3</v>
      </c>
      <c r="C778">
        <v>1341</v>
      </c>
      <c r="D778">
        <v>7</v>
      </c>
      <c r="E778">
        <v>2</v>
      </c>
      <c r="F778">
        <v>2</v>
      </c>
      <c r="G778">
        <v>3999.99</v>
      </c>
      <c r="H778">
        <v>0.05</v>
      </c>
      <c r="I778">
        <f>Table13[[#This Row],[list_price]]*Table13[[#This Row],[discount]]</f>
        <v>199.99950000000001</v>
      </c>
      <c r="J778">
        <f>(Table13[[#This Row],[list_price]]-Table13[[#This Row],[discount_price]])*Table13[[#This Row],[quantity]]</f>
        <v>7599.9809999999998</v>
      </c>
    </row>
    <row r="779" spans="1:10" x14ac:dyDescent="0.25">
      <c r="A779">
        <v>276</v>
      </c>
      <c r="B779">
        <v>1</v>
      </c>
      <c r="C779">
        <v>1227</v>
      </c>
      <c r="D779">
        <v>3</v>
      </c>
      <c r="E779">
        <v>2</v>
      </c>
      <c r="F779">
        <v>2</v>
      </c>
      <c r="G779">
        <v>999.99</v>
      </c>
      <c r="H779">
        <v>0.2</v>
      </c>
      <c r="I779">
        <f>Table13[[#This Row],[list_price]]*Table13[[#This Row],[discount]]</f>
        <v>199.99800000000002</v>
      </c>
      <c r="J779">
        <f>(Table13[[#This Row],[list_price]]-Table13[[#This Row],[discount_price]])*Table13[[#This Row],[quantity]]</f>
        <v>1599.9839999999999</v>
      </c>
    </row>
    <row r="780" spans="1:10" x14ac:dyDescent="0.25">
      <c r="A780">
        <v>276</v>
      </c>
      <c r="B780">
        <v>2</v>
      </c>
      <c r="C780">
        <v>1227</v>
      </c>
      <c r="D780">
        <v>17</v>
      </c>
      <c r="E780">
        <v>2</v>
      </c>
      <c r="F780">
        <v>1</v>
      </c>
      <c r="G780">
        <v>429</v>
      </c>
      <c r="H780">
        <v>0.05</v>
      </c>
      <c r="I780">
        <f>Table13[[#This Row],[list_price]]*Table13[[#This Row],[discount]]</f>
        <v>21.450000000000003</v>
      </c>
      <c r="J780">
        <f>(Table13[[#This Row],[list_price]]-Table13[[#This Row],[discount_price]])*Table13[[#This Row],[quantity]]</f>
        <v>407.55</v>
      </c>
    </row>
    <row r="781" spans="1:10" x14ac:dyDescent="0.25">
      <c r="A781">
        <v>276</v>
      </c>
      <c r="B781">
        <v>3</v>
      </c>
      <c r="C781">
        <v>1227</v>
      </c>
      <c r="D781">
        <v>9</v>
      </c>
      <c r="E781">
        <v>2</v>
      </c>
      <c r="F781">
        <v>2</v>
      </c>
      <c r="G781">
        <v>2999.99</v>
      </c>
      <c r="H781">
        <v>7.0000000000000007E-2</v>
      </c>
      <c r="I781">
        <f>Table13[[#This Row],[list_price]]*Table13[[#This Row],[discount]]</f>
        <v>209.99930000000001</v>
      </c>
      <c r="J781">
        <f>(Table13[[#This Row],[list_price]]-Table13[[#This Row],[discount_price]])*Table13[[#This Row],[quantity]]</f>
        <v>5579.9813999999997</v>
      </c>
    </row>
    <row r="782" spans="1:10" x14ac:dyDescent="0.25">
      <c r="A782">
        <v>277</v>
      </c>
      <c r="B782">
        <v>1</v>
      </c>
      <c r="C782">
        <v>546</v>
      </c>
      <c r="D782">
        <v>20</v>
      </c>
      <c r="E782">
        <v>2</v>
      </c>
      <c r="F782">
        <v>2</v>
      </c>
      <c r="G782">
        <v>599.99</v>
      </c>
      <c r="H782">
        <v>0.2</v>
      </c>
      <c r="I782">
        <f>Table13[[#This Row],[list_price]]*Table13[[#This Row],[discount]]</f>
        <v>119.998</v>
      </c>
      <c r="J782">
        <f>(Table13[[#This Row],[list_price]]-Table13[[#This Row],[discount_price]])*Table13[[#This Row],[quantity]]</f>
        <v>959.98400000000004</v>
      </c>
    </row>
    <row r="783" spans="1:10" x14ac:dyDescent="0.25">
      <c r="A783">
        <v>277</v>
      </c>
      <c r="B783">
        <v>2</v>
      </c>
      <c r="C783">
        <v>546</v>
      </c>
      <c r="D783">
        <v>6</v>
      </c>
      <c r="E783">
        <v>2</v>
      </c>
      <c r="F783">
        <v>2</v>
      </c>
      <c r="G783">
        <v>469.99</v>
      </c>
      <c r="H783">
        <v>0.2</v>
      </c>
      <c r="I783">
        <f>Table13[[#This Row],[list_price]]*Table13[[#This Row],[discount]]</f>
        <v>93.998000000000005</v>
      </c>
      <c r="J783">
        <f>(Table13[[#This Row],[list_price]]-Table13[[#This Row],[discount_price]])*Table13[[#This Row],[quantity]]</f>
        <v>751.98400000000004</v>
      </c>
    </row>
    <row r="784" spans="1:10" x14ac:dyDescent="0.25">
      <c r="A784">
        <v>277</v>
      </c>
      <c r="B784">
        <v>3</v>
      </c>
      <c r="C784">
        <v>546</v>
      </c>
      <c r="D784">
        <v>13</v>
      </c>
      <c r="E784">
        <v>2</v>
      </c>
      <c r="F784">
        <v>2</v>
      </c>
      <c r="G784">
        <v>269.99</v>
      </c>
      <c r="H784">
        <v>0.1</v>
      </c>
      <c r="I784">
        <f>Table13[[#This Row],[list_price]]*Table13[[#This Row],[discount]]</f>
        <v>26.999000000000002</v>
      </c>
      <c r="J784">
        <f>(Table13[[#This Row],[list_price]]-Table13[[#This Row],[discount_price]])*Table13[[#This Row],[quantity]]</f>
        <v>485.98200000000003</v>
      </c>
    </row>
    <row r="785" spans="1:10" x14ac:dyDescent="0.25">
      <c r="A785">
        <v>278</v>
      </c>
      <c r="B785">
        <v>1</v>
      </c>
      <c r="C785">
        <v>1301</v>
      </c>
      <c r="D785">
        <v>16</v>
      </c>
      <c r="E785">
        <v>1</v>
      </c>
      <c r="F785">
        <v>1</v>
      </c>
      <c r="G785">
        <v>599.99</v>
      </c>
      <c r="H785">
        <v>0.2</v>
      </c>
      <c r="I785">
        <f>Table13[[#This Row],[list_price]]*Table13[[#This Row],[discount]]</f>
        <v>119.998</v>
      </c>
      <c r="J785">
        <f>(Table13[[#This Row],[list_price]]-Table13[[#This Row],[discount_price]])*Table13[[#This Row],[quantity]]</f>
        <v>479.99200000000002</v>
      </c>
    </row>
    <row r="786" spans="1:10" x14ac:dyDescent="0.25">
      <c r="A786">
        <v>278</v>
      </c>
      <c r="B786">
        <v>2</v>
      </c>
      <c r="C786">
        <v>1301</v>
      </c>
      <c r="D786">
        <v>19</v>
      </c>
      <c r="E786">
        <v>1</v>
      </c>
      <c r="F786">
        <v>2</v>
      </c>
      <c r="G786">
        <v>449</v>
      </c>
      <c r="H786">
        <v>7.0000000000000007E-2</v>
      </c>
      <c r="I786">
        <f>Table13[[#This Row],[list_price]]*Table13[[#This Row],[discount]]</f>
        <v>31.430000000000003</v>
      </c>
      <c r="J786">
        <f>(Table13[[#This Row],[list_price]]-Table13[[#This Row],[discount_price]])*Table13[[#This Row],[quantity]]</f>
        <v>835.14</v>
      </c>
    </row>
    <row r="787" spans="1:10" x14ac:dyDescent="0.25">
      <c r="A787">
        <v>278</v>
      </c>
      <c r="B787">
        <v>3</v>
      </c>
      <c r="C787">
        <v>1301</v>
      </c>
      <c r="D787">
        <v>13</v>
      </c>
      <c r="E787">
        <v>1</v>
      </c>
      <c r="F787">
        <v>1</v>
      </c>
      <c r="G787">
        <v>269.99</v>
      </c>
      <c r="H787">
        <v>7.0000000000000007E-2</v>
      </c>
      <c r="I787">
        <f>Table13[[#This Row],[list_price]]*Table13[[#This Row],[discount]]</f>
        <v>18.899300000000004</v>
      </c>
      <c r="J787">
        <f>(Table13[[#This Row],[list_price]]-Table13[[#This Row],[discount_price]])*Table13[[#This Row],[quantity]]</f>
        <v>251.0907</v>
      </c>
    </row>
    <row r="788" spans="1:10" x14ac:dyDescent="0.25">
      <c r="A788">
        <v>278</v>
      </c>
      <c r="B788">
        <v>4</v>
      </c>
      <c r="C788">
        <v>1301</v>
      </c>
      <c r="D788">
        <v>11</v>
      </c>
      <c r="E788">
        <v>1</v>
      </c>
      <c r="F788">
        <v>2</v>
      </c>
      <c r="G788">
        <v>1680.99</v>
      </c>
      <c r="H788">
        <v>7.0000000000000007E-2</v>
      </c>
      <c r="I788">
        <f>Table13[[#This Row],[list_price]]*Table13[[#This Row],[discount]]</f>
        <v>117.66930000000001</v>
      </c>
      <c r="J788">
        <f>(Table13[[#This Row],[list_price]]-Table13[[#This Row],[discount_price]])*Table13[[#This Row],[quantity]]</f>
        <v>3126.6414</v>
      </c>
    </row>
    <row r="789" spans="1:10" x14ac:dyDescent="0.25">
      <c r="A789">
        <v>279</v>
      </c>
      <c r="B789">
        <v>1</v>
      </c>
      <c r="C789">
        <v>378</v>
      </c>
      <c r="D789">
        <v>25</v>
      </c>
      <c r="E789">
        <v>2</v>
      </c>
      <c r="F789">
        <v>1</v>
      </c>
      <c r="G789">
        <v>499.99</v>
      </c>
      <c r="H789">
        <v>7.0000000000000007E-2</v>
      </c>
      <c r="I789">
        <f>Table13[[#This Row],[list_price]]*Table13[[#This Row],[discount]]</f>
        <v>34.999300000000005</v>
      </c>
      <c r="J789">
        <f>(Table13[[#This Row],[list_price]]-Table13[[#This Row],[discount_price]])*Table13[[#This Row],[quantity]]</f>
        <v>464.9907</v>
      </c>
    </row>
    <row r="790" spans="1:10" x14ac:dyDescent="0.25">
      <c r="A790">
        <v>280</v>
      </c>
      <c r="B790">
        <v>1</v>
      </c>
      <c r="C790">
        <v>638</v>
      </c>
      <c r="D790">
        <v>25</v>
      </c>
      <c r="E790">
        <v>2</v>
      </c>
      <c r="F790">
        <v>1</v>
      </c>
      <c r="G790">
        <v>499.99</v>
      </c>
      <c r="H790">
        <v>7.0000000000000007E-2</v>
      </c>
      <c r="I790">
        <f>Table13[[#This Row],[list_price]]*Table13[[#This Row],[discount]]</f>
        <v>34.999300000000005</v>
      </c>
      <c r="J790">
        <f>(Table13[[#This Row],[list_price]]-Table13[[#This Row],[discount_price]])*Table13[[#This Row],[quantity]]</f>
        <v>464.9907</v>
      </c>
    </row>
    <row r="791" spans="1:10" x14ac:dyDescent="0.25">
      <c r="A791">
        <v>280</v>
      </c>
      <c r="B791">
        <v>2</v>
      </c>
      <c r="C791">
        <v>638</v>
      </c>
      <c r="D791">
        <v>26</v>
      </c>
      <c r="E791">
        <v>2</v>
      </c>
      <c r="F791">
        <v>2</v>
      </c>
      <c r="G791">
        <v>599.99</v>
      </c>
      <c r="H791">
        <v>7.0000000000000007E-2</v>
      </c>
      <c r="I791">
        <f>Table13[[#This Row],[list_price]]*Table13[[#This Row],[discount]]</f>
        <v>41.999300000000005</v>
      </c>
      <c r="J791">
        <f>(Table13[[#This Row],[list_price]]-Table13[[#This Row],[discount_price]])*Table13[[#This Row],[quantity]]</f>
        <v>1115.9814000000001</v>
      </c>
    </row>
    <row r="792" spans="1:10" x14ac:dyDescent="0.25">
      <c r="A792">
        <v>280</v>
      </c>
      <c r="B792">
        <v>3</v>
      </c>
      <c r="C792">
        <v>638</v>
      </c>
      <c r="D792">
        <v>13</v>
      </c>
      <c r="E792">
        <v>2</v>
      </c>
      <c r="F792">
        <v>1</v>
      </c>
      <c r="G792">
        <v>269.99</v>
      </c>
      <c r="H792">
        <v>7.0000000000000007E-2</v>
      </c>
      <c r="I792">
        <f>Table13[[#This Row],[list_price]]*Table13[[#This Row],[discount]]</f>
        <v>18.899300000000004</v>
      </c>
      <c r="J792">
        <f>(Table13[[#This Row],[list_price]]-Table13[[#This Row],[discount_price]])*Table13[[#This Row],[quantity]]</f>
        <v>251.0907</v>
      </c>
    </row>
    <row r="793" spans="1:10" x14ac:dyDescent="0.25">
      <c r="A793">
        <v>281</v>
      </c>
      <c r="B793">
        <v>1</v>
      </c>
      <c r="C793">
        <v>800</v>
      </c>
      <c r="D793">
        <v>22</v>
      </c>
      <c r="E793">
        <v>2</v>
      </c>
      <c r="F793">
        <v>1</v>
      </c>
      <c r="G793">
        <v>269.99</v>
      </c>
      <c r="H793">
        <v>7.0000000000000007E-2</v>
      </c>
      <c r="I793">
        <f>Table13[[#This Row],[list_price]]*Table13[[#This Row],[discount]]</f>
        <v>18.899300000000004</v>
      </c>
      <c r="J793">
        <f>(Table13[[#This Row],[list_price]]-Table13[[#This Row],[discount_price]])*Table13[[#This Row],[quantity]]</f>
        <v>251.0907</v>
      </c>
    </row>
    <row r="794" spans="1:10" x14ac:dyDescent="0.25">
      <c r="A794">
        <v>281</v>
      </c>
      <c r="B794">
        <v>2</v>
      </c>
      <c r="C794">
        <v>800</v>
      </c>
      <c r="D794">
        <v>14</v>
      </c>
      <c r="E794">
        <v>2</v>
      </c>
      <c r="F794">
        <v>2</v>
      </c>
      <c r="G794">
        <v>269.99</v>
      </c>
      <c r="H794">
        <v>0.1</v>
      </c>
      <c r="I794">
        <f>Table13[[#This Row],[list_price]]*Table13[[#This Row],[discount]]</f>
        <v>26.999000000000002</v>
      </c>
      <c r="J794">
        <f>(Table13[[#This Row],[list_price]]-Table13[[#This Row],[discount_price]])*Table13[[#This Row],[quantity]]</f>
        <v>485.98200000000003</v>
      </c>
    </row>
    <row r="795" spans="1:10" x14ac:dyDescent="0.25">
      <c r="A795">
        <v>281</v>
      </c>
      <c r="B795">
        <v>3</v>
      </c>
      <c r="C795">
        <v>800</v>
      </c>
      <c r="D795">
        <v>7</v>
      </c>
      <c r="E795">
        <v>2</v>
      </c>
      <c r="F795">
        <v>2</v>
      </c>
      <c r="G795">
        <v>3999.99</v>
      </c>
      <c r="H795">
        <v>7.0000000000000007E-2</v>
      </c>
      <c r="I795">
        <f>Table13[[#This Row],[list_price]]*Table13[[#This Row],[discount]]</f>
        <v>279.99930000000001</v>
      </c>
      <c r="J795">
        <f>(Table13[[#This Row],[list_price]]-Table13[[#This Row],[discount_price]])*Table13[[#This Row],[quantity]]</f>
        <v>7439.9813999999997</v>
      </c>
    </row>
    <row r="796" spans="1:10" x14ac:dyDescent="0.25">
      <c r="A796">
        <v>282</v>
      </c>
      <c r="B796">
        <v>1</v>
      </c>
      <c r="C796">
        <v>159</v>
      </c>
      <c r="D796">
        <v>20</v>
      </c>
      <c r="E796">
        <v>3</v>
      </c>
      <c r="F796">
        <v>1</v>
      </c>
      <c r="G796">
        <v>599.99</v>
      </c>
      <c r="H796">
        <v>7.0000000000000007E-2</v>
      </c>
      <c r="I796">
        <f>Table13[[#This Row],[list_price]]*Table13[[#This Row],[discount]]</f>
        <v>41.999300000000005</v>
      </c>
      <c r="J796">
        <f>(Table13[[#This Row],[list_price]]-Table13[[#This Row],[discount_price]])*Table13[[#This Row],[quantity]]</f>
        <v>557.99070000000006</v>
      </c>
    </row>
    <row r="797" spans="1:10" x14ac:dyDescent="0.25">
      <c r="A797">
        <v>282</v>
      </c>
      <c r="B797">
        <v>2</v>
      </c>
      <c r="C797">
        <v>159</v>
      </c>
      <c r="D797">
        <v>7</v>
      </c>
      <c r="E797">
        <v>3</v>
      </c>
      <c r="F797">
        <v>2</v>
      </c>
      <c r="G797">
        <v>3999.99</v>
      </c>
      <c r="H797">
        <v>7.0000000000000007E-2</v>
      </c>
      <c r="I797">
        <f>Table13[[#This Row],[list_price]]*Table13[[#This Row],[discount]]</f>
        <v>279.99930000000001</v>
      </c>
      <c r="J797">
        <f>(Table13[[#This Row],[list_price]]-Table13[[#This Row],[discount_price]])*Table13[[#This Row],[quantity]]</f>
        <v>7439.9813999999997</v>
      </c>
    </row>
    <row r="798" spans="1:10" x14ac:dyDescent="0.25">
      <c r="A798">
        <v>282</v>
      </c>
      <c r="B798">
        <v>3</v>
      </c>
      <c r="C798">
        <v>159</v>
      </c>
      <c r="D798">
        <v>3</v>
      </c>
      <c r="E798">
        <v>3</v>
      </c>
      <c r="F798">
        <v>2</v>
      </c>
      <c r="G798">
        <v>999.99</v>
      </c>
      <c r="H798">
        <v>0.05</v>
      </c>
      <c r="I798">
        <f>Table13[[#This Row],[list_price]]*Table13[[#This Row],[discount]]</f>
        <v>49.999500000000005</v>
      </c>
      <c r="J798">
        <f>(Table13[[#This Row],[list_price]]-Table13[[#This Row],[discount_price]])*Table13[[#This Row],[quantity]]</f>
        <v>1899.981</v>
      </c>
    </row>
    <row r="799" spans="1:10" x14ac:dyDescent="0.25">
      <c r="A799">
        <v>282</v>
      </c>
      <c r="B799">
        <v>4</v>
      </c>
      <c r="C799">
        <v>159</v>
      </c>
      <c r="D799">
        <v>16</v>
      </c>
      <c r="E799">
        <v>3</v>
      </c>
      <c r="F799">
        <v>2</v>
      </c>
      <c r="G799">
        <v>599.99</v>
      </c>
      <c r="H799">
        <v>7.0000000000000007E-2</v>
      </c>
      <c r="I799">
        <f>Table13[[#This Row],[list_price]]*Table13[[#This Row],[discount]]</f>
        <v>41.999300000000005</v>
      </c>
      <c r="J799">
        <f>(Table13[[#This Row],[list_price]]-Table13[[#This Row],[discount_price]])*Table13[[#This Row],[quantity]]</f>
        <v>1115.9814000000001</v>
      </c>
    </row>
    <row r="800" spans="1:10" x14ac:dyDescent="0.25">
      <c r="A800">
        <v>283</v>
      </c>
      <c r="B800">
        <v>1</v>
      </c>
      <c r="C800">
        <v>181</v>
      </c>
      <c r="D800">
        <v>9</v>
      </c>
      <c r="E800">
        <v>1</v>
      </c>
      <c r="F800">
        <v>1</v>
      </c>
      <c r="G800">
        <v>2999.99</v>
      </c>
      <c r="H800">
        <v>0.05</v>
      </c>
      <c r="I800">
        <f>Table13[[#This Row],[list_price]]*Table13[[#This Row],[discount]]</f>
        <v>149.99949999999998</v>
      </c>
      <c r="J800">
        <f>(Table13[[#This Row],[list_price]]-Table13[[#This Row],[discount_price]])*Table13[[#This Row],[quantity]]</f>
        <v>2849.9904999999999</v>
      </c>
    </row>
    <row r="801" spans="1:10" x14ac:dyDescent="0.25">
      <c r="A801">
        <v>283</v>
      </c>
      <c r="B801">
        <v>2</v>
      </c>
      <c r="C801">
        <v>181</v>
      </c>
      <c r="D801">
        <v>16</v>
      </c>
      <c r="E801">
        <v>1</v>
      </c>
      <c r="F801">
        <v>2</v>
      </c>
      <c r="G801">
        <v>599.99</v>
      </c>
      <c r="H801">
        <v>0.2</v>
      </c>
      <c r="I801">
        <f>Table13[[#This Row],[list_price]]*Table13[[#This Row],[discount]]</f>
        <v>119.998</v>
      </c>
      <c r="J801">
        <f>(Table13[[#This Row],[list_price]]-Table13[[#This Row],[discount_price]])*Table13[[#This Row],[quantity]]</f>
        <v>959.98400000000004</v>
      </c>
    </row>
    <row r="802" spans="1:10" x14ac:dyDescent="0.25">
      <c r="A802">
        <v>284</v>
      </c>
      <c r="B802">
        <v>1</v>
      </c>
      <c r="C802">
        <v>1356</v>
      </c>
      <c r="D802">
        <v>24</v>
      </c>
      <c r="E802">
        <v>2</v>
      </c>
      <c r="F802">
        <v>2</v>
      </c>
      <c r="G802">
        <v>549.99</v>
      </c>
      <c r="H802">
        <v>0.2</v>
      </c>
      <c r="I802">
        <f>Table13[[#This Row],[list_price]]*Table13[[#This Row],[discount]]</f>
        <v>109.998</v>
      </c>
      <c r="J802">
        <f>(Table13[[#This Row],[list_price]]-Table13[[#This Row],[discount_price]])*Table13[[#This Row],[quantity]]</f>
        <v>879.98400000000004</v>
      </c>
    </row>
    <row r="803" spans="1:10" x14ac:dyDescent="0.25">
      <c r="A803">
        <v>284</v>
      </c>
      <c r="B803">
        <v>2</v>
      </c>
      <c r="C803">
        <v>1356</v>
      </c>
      <c r="D803">
        <v>20</v>
      </c>
      <c r="E803">
        <v>2</v>
      </c>
      <c r="F803">
        <v>1</v>
      </c>
      <c r="G803">
        <v>599.99</v>
      </c>
      <c r="H803">
        <v>0.2</v>
      </c>
      <c r="I803">
        <f>Table13[[#This Row],[list_price]]*Table13[[#This Row],[discount]]</f>
        <v>119.998</v>
      </c>
      <c r="J803">
        <f>(Table13[[#This Row],[list_price]]-Table13[[#This Row],[discount_price]])*Table13[[#This Row],[quantity]]</f>
        <v>479.99200000000002</v>
      </c>
    </row>
    <row r="804" spans="1:10" x14ac:dyDescent="0.25">
      <c r="A804">
        <v>285</v>
      </c>
      <c r="B804">
        <v>1</v>
      </c>
      <c r="C804">
        <v>319</v>
      </c>
      <c r="D804">
        <v>16</v>
      </c>
      <c r="E804">
        <v>1</v>
      </c>
      <c r="F804">
        <v>2</v>
      </c>
      <c r="G804">
        <v>599.99</v>
      </c>
      <c r="H804">
        <v>0.05</v>
      </c>
      <c r="I804">
        <f>Table13[[#This Row],[list_price]]*Table13[[#This Row],[discount]]</f>
        <v>29.999500000000001</v>
      </c>
      <c r="J804">
        <f>(Table13[[#This Row],[list_price]]-Table13[[#This Row],[discount_price]])*Table13[[#This Row],[quantity]]</f>
        <v>1139.981</v>
      </c>
    </row>
    <row r="805" spans="1:10" x14ac:dyDescent="0.25">
      <c r="A805">
        <v>285</v>
      </c>
      <c r="B805">
        <v>2</v>
      </c>
      <c r="C805">
        <v>319</v>
      </c>
      <c r="D805">
        <v>12</v>
      </c>
      <c r="E805">
        <v>1</v>
      </c>
      <c r="F805">
        <v>1</v>
      </c>
      <c r="G805">
        <v>549.99</v>
      </c>
      <c r="H805">
        <v>0.05</v>
      </c>
      <c r="I805">
        <f>Table13[[#This Row],[list_price]]*Table13[[#This Row],[discount]]</f>
        <v>27.499500000000001</v>
      </c>
      <c r="J805">
        <f>(Table13[[#This Row],[list_price]]-Table13[[#This Row],[discount_price]])*Table13[[#This Row],[quantity]]</f>
        <v>522.4905</v>
      </c>
    </row>
    <row r="806" spans="1:10" x14ac:dyDescent="0.25">
      <c r="A806">
        <v>285</v>
      </c>
      <c r="B806">
        <v>3</v>
      </c>
      <c r="C806">
        <v>319</v>
      </c>
      <c r="D806">
        <v>2</v>
      </c>
      <c r="E806">
        <v>1</v>
      </c>
      <c r="F806">
        <v>1</v>
      </c>
      <c r="G806">
        <v>749.99</v>
      </c>
      <c r="H806">
        <v>0.1</v>
      </c>
      <c r="I806">
        <f>Table13[[#This Row],[list_price]]*Table13[[#This Row],[discount]]</f>
        <v>74.999000000000009</v>
      </c>
      <c r="J806">
        <f>(Table13[[#This Row],[list_price]]-Table13[[#This Row],[discount_price]])*Table13[[#This Row],[quantity]]</f>
        <v>674.99099999999999</v>
      </c>
    </row>
    <row r="807" spans="1:10" x14ac:dyDescent="0.25">
      <c r="A807">
        <v>286</v>
      </c>
      <c r="B807">
        <v>1</v>
      </c>
      <c r="C807">
        <v>59</v>
      </c>
      <c r="D807">
        <v>26</v>
      </c>
      <c r="E807">
        <v>2</v>
      </c>
      <c r="F807">
        <v>2</v>
      </c>
      <c r="G807">
        <v>599.99</v>
      </c>
      <c r="H807">
        <v>0.2</v>
      </c>
      <c r="I807">
        <f>Table13[[#This Row],[list_price]]*Table13[[#This Row],[discount]]</f>
        <v>119.998</v>
      </c>
      <c r="J807">
        <f>(Table13[[#This Row],[list_price]]-Table13[[#This Row],[discount_price]])*Table13[[#This Row],[quantity]]</f>
        <v>959.98400000000004</v>
      </c>
    </row>
    <row r="808" spans="1:10" x14ac:dyDescent="0.25">
      <c r="A808">
        <v>286</v>
      </c>
      <c r="B808">
        <v>2</v>
      </c>
      <c r="C808">
        <v>59</v>
      </c>
      <c r="D808">
        <v>21</v>
      </c>
      <c r="E808">
        <v>2</v>
      </c>
      <c r="F808">
        <v>2</v>
      </c>
      <c r="G808">
        <v>269.99</v>
      </c>
      <c r="H808">
        <v>7.0000000000000007E-2</v>
      </c>
      <c r="I808">
        <f>Table13[[#This Row],[list_price]]*Table13[[#This Row],[discount]]</f>
        <v>18.899300000000004</v>
      </c>
      <c r="J808">
        <f>(Table13[[#This Row],[list_price]]-Table13[[#This Row],[discount_price]])*Table13[[#This Row],[quantity]]</f>
        <v>502.1814</v>
      </c>
    </row>
    <row r="809" spans="1:10" x14ac:dyDescent="0.25">
      <c r="A809">
        <v>286</v>
      </c>
      <c r="B809">
        <v>3</v>
      </c>
      <c r="C809">
        <v>59</v>
      </c>
      <c r="D809">
        <v>16</v>
      </c>
      <c r="E809">
        <v>2</v>
      </c>
      <c r="F809">
        <v>2</v>
      </c>
      <c r="G809">
        <v>599.99</v>
      </c>
      <c r="H809">
        <v>0.1</v>
      </c>
      <c r="I809">
        <f>Table13[[#This Row],[list_price]]*Table13[[#This Row],[discount]]</f>
        <v>59.999000000000002</v>
      </c>
      <c r="J809">
        <f>(Table13[[#This Row],[list_price]]-Table13[[#This Row],[discount_price]])*Table13[[#This Row],[quantity]]</f>
        <v>1079.982</v>
      </c>
    </row>
    <row r="810" spans="1:10" x14ac:dyDescent="0.25">
      <c r="A810">
        <v>286</v>
      </c>
      <c r="B810">
        <v>4</v>
      </c>
      <c r="C810">
        <v>59</v>
      </c>
      <c r="D810">
        <v>7</v>
      </c>
      <c r="E810">
        <v>2</v>
      </c>
      <c r="F810">
        <v>1</v>
      </c>
      <c r="G810">
        <v>3999.99</v>
      </c>
      <c r="H810">
        <v>0.1</v>
      </c>
      <c r="I810">
        <f>Table13[[#This Row],[list_price]]*Table13[[#This Row],[discount]]</f>
        <v>399.99900000000002</v>
      </c>
      <c r="J810">
        <f>(Table13[[#This Row],[list_price]]-Table13[[#This Row],[discount_price]])*Table13[[#This Row],[quantity]]</f>
        <v>3599.991</v>
      </c>
    </row>
    <row r="811" spans="1:10" x14ac:dyDescent="0.25">
      <c r="A811">
        <v>287</v>
      </c>
      <c r="B811">
        <v>1</v>
      </c>
      <c r="C811">
        <v>133</v>
      </c>
      <c r="D811">
        <v>5</v>
      </c>
      <c r="E811">
        <v>2</v>
      </c>
      <c r="F811">
        <v>1</v>
      </c>
      <c r="G811">
        <v>1320.99</v>
      </c>
      <c r="H811">
        <v>0.2</v>
      </c>
      <c r="I811">
        <f>Table13[[#This Row],[list_price]]*Table13[[#This Row],[discount]]</f>
        <v>264.19800000000004</v>
      </c>
      <c r="J811">
        <f>(Table13[[#This Row],[list_price]]-Table13[[#This Row],[discount_price]])*Table13[[#This Row],[quantity]]</f>
        <v>1056.7919999999999</v>
      </c>
    </row>
    <row r="812" spans="1:10" x14ac:dyDescent="0.25">
      <c r="A812">
        <v>287</v>
      </c>
      <c r="B812">
        <v>2</v>
      </c>
      <c r="C812">
        <v>133</v>
      </c>
      <c r="D812">
        <v>10</v>
      </c>
      <c r="E812">
        <v>2</v>
      </c>
      <c r="F812">
        <v>1</v>
      </c>
      <c r="G812">
        <v>1549</v>
      </c>
      <c r="H812">
        <v>0.05</v>
      </c>
      <c r="I812">
        <f>Table13[[#This Row],[list_price]]*Table13[[#This Row],[discount]]</f>
        <v>77.45</v>
      </c>
      <c r="J812">
        <f>(Table13[[#This Row],[list_price]]-Table13[[#This Row],[discount_price]])*Table13[[#This Row],[quantity]]</f>
        <v>1471.55</v>
      </c>
    </row>
    <row r="813" spans="1:10" x14ac:dyDescent="0.25">
      <c r="A813">
        <v>287</v>
      </c>
      <c r="B813">
        <v>3</v>
      </c>
      <c r="C813">
        <v>133</v>
      </c>
      <c r="D813">
        <v>2</v>
      </c>
      <c r="E813">
        <v>2</v>
      </c>
      <c r="F813">
        <v>1</v>
      </c>
      <c r="G813">
        <v>749.99</v>
      </c>
      <c r="H813">
        <v>0.05</v>
      </c>
      <c r="I813">
        <f>Table13[[#This Row],[list_price]]*Table13[[#This Row],[discount]]</f>
        <v>37.499500000000005</v>
      </c>
      <c r="J813">
        <f>(Table13[[#This Row],[list_price]]-Table13[[#This Row],[discount_price]])*Table13[[#This Row],[quantity]]</f>
        <v>712.4905</v>
      </c>
    </row>
    <row r="814" spans="1:10" x14ac:dyDescent="0.25">
      <c r="A814">
        <v>287</v>
      </c>
      <c r="B814">
        <v>4</v>
      </c>
      <c r="C814">
        <v>133</v>
      </c>
      <c r="D814">
        <v>20</v>
      </c>
      <c r="E814">
        <v>2</v>
      </c>
      <c r="F814">
        <v>1</v>
      </c>
      <c r="G814">
        <v>599.99</v>
      </c>
      <c r="H814">
        <v>0.05</v>
      </c>
      <c r="I814">
        <f>Table13[[#This Row],[list_price]]*Table13[[#This Row],[discount]]</f>
        <v>29.999500000000001</v>
      </c>
      <c r="J814">
        <f>(Table13[[#This Row],[list_price]]-Table13[[#This Row],[discount_price]])*Table13[[#This Row],[quantity]]</f>
        <v>569.9905</v>
      </c>
    </row>
    <row r="815" spans="1:10" x14ac:dyDescent="0.25">
      <c r="A815">
        <v>288</v>
      </c>
      <c r="B815">
        <v>1</v>
      </c>
      <c r="C815">
        <v>780</v>
      </c>
      <c r="D815">
        <v>4</v>
      </c>
      <c r="E815">
        <v>2</v>
      </c>
      <c r="F815">
        <v>1</v>
      </c>
      <c r="G815">
        <v>2899.99</v>
      </c>
      <c r="H815">
        <v>0.2</v>
      </c>
      <c r="I815">
        <f>Table13[[#This Row],[list_price]]*Table13[[#This Row],[discount]]</f>
        <v>579.99799999999993</v>
      </c>
      <c r="J815">
        <f>(Table13[[#This Row],[list_price]]-Table13[[#This Row],[discount_price]])*Table13[[#This Row],[quantity]]</f>
        <v>2319.9919999999997</v>
      </c>
    </row>
    <row r="816" spans="1:10" x14ac:dyDescent="0.25">
      <c r="A816">
        <v>288</v>
      </c>
      <c r="B816">
        <v>2</v>
      </c>
      <c r="C816">
        <v>780</v>
      </c>
      <c r="D816">
        <v>10</v>
      </c>
      <c r="E816">
        <v>2</v>
      </c>
      <c r="F816">
        <v>1</v>
      </c>
      <c r="G816">
        <v>1549</v>
      </c>
      <c r="H816">
        <v>0.1</v>
      </c>
      <c r="I816">
        <f>Table13[[#This Row],[list_price]]*Table13[[#This Row],[discount]]</f>
        <v>154.9</v>
      </c>
      <c r="J816">
        <f>(Table13[[#This Row],[list_price]]-Table13[[#This Row],[discount_price]])*Table13[[#This Row],[quantity]]</f>
        <v>1394.1</v>
      </c>
    </row>
    <row r="817" spans="1:10" x14ac:dyDescent="0.25">
      <c r="A817">
        <v>288</v>
      </c>
      <c r="B817">
        <v>3</v>
      </c>
      <c r="C817">
        <v>780</v>
      </c>
      <c r="D817">
        <v>7</v>
      </c>
      <c r="E817">
        <v>2</v>
      </c>
      <c r="F817">
        <v>2</v>
      </c>
      <c r="G817">
        <v>3999.99</v>
      </c>
      <c r="H817">
        <v>0.05</v>
      </c>
      <c r="I817">
        <f>Table13[[#This Row],[list_price]]*Table13[[#This Row],[discount]]</f>
        <v>199.99950000000001</v>
      </c>
      <c r="J817">
        <f>(Table13[[#This Row],[list_price]]-Table13[[#This Row],[discount_price]])*Table13[[#This Row],[quantity]]</f>
        <v>7599.9809999999998</v>
      </c>
    </row>
    <row r="818" spans="1:10" x14ac:dyDescent="0.25">
      <c r="A818">
        <v>289</v>
      </c>
      <c r="B818">
        <v>1</v>
      </c>
      <c r="C818">
        <v>849</v>
      </c>
      <c r="D818">
        <v>13</v>
      </c>
      <c r="E818">
        <v>2</v>
      </c>
      <c r="F818">
        <v>1</v>
      </c>
      <c r="G818">
        <v>269.99</v>
      </c>
      <c r="H818">
        <v>7.0000000000000007E-2</v>
      </c>
      <c r="I818">
        <f>Table13[[#This Row],[list_price]]*Table13[[#This Row],[discount]]</f>
        <v>18.899300000000004</v>
      </c>
      <c r="J818">
        <f>(Table13[[#This Row],[list_price]]-Table13[[#This Row],[discount_price]])*Table13[[#This Row],[quantity]]</f>
        <v>251.0907</v>
      </c>
    </row>
    <row r="819" spans="1:10" x14ac:dyDescent="0.25">
      <c r="A819">
        <v>289</v>
      </c>
      <c r="B819">
        <v>2</v>
      </c>
      <c r="C819">
        <v>849</v>
      </c>
      <c r="D819">
        <v>24</v>
      </c>
      <c r="E819">
        <v>2</v>
      </c>
      <c r="F819">
        <v>1</v>
      </c>
      <c r="G819">
        <v>549.99</v>
      </c>
      <c r="H819">
        <v>0.2</v>
      </c>
      <c r="I819">
        <f>Table13[[#This Row],[list_price]]*Table13[[#This Row],[discount]]</f>
        <v>109.998</v>
      </c>
      <c r="J819">
        <f>(Table13[[#This Row],[list_price]]-Table13[[#This Row],[discount_price]])*Table13[[#This Row],[quantity]]</f>
        <v>439.99200000000002</v>
      </c>
    </row>
    <row r="820" spans="1:10" x14ac:dyDescent="0.25">
      <c r="A820">
        <v>289</v>
      </c>
      <c r="B820">
        <v>3</v>
      </c>
      <c r="C820">
        <v>849</v>
      </c>
      <c r="D820">
        <v>17</v>
      </c>
      <c r="E820">
        <v>2</v>
      </c>
      <c r="F820">
        <v>1</v>
      </c>
      <c r="G820">
        <v>429</v>
      </c>
      <c r="H820">
        <v>0.2</v>
      </c>
      <c r="I820">
        <f>Table13[[#This Row],[list_price]]*Table13[[#This Row],[discount]]</f>
        <v>85.800000000000011</v>
      </c>
      <c r="J820">
        <f>(Table13[[#This Row],[list_price]]-Table13[[#This Row],[discount_price]])*Table13[[#This Row],[quantity]]</f>
        <v>343.2</v>
      </c>
    </row>
    <row r="821" spans="1:10" x14ac:dyDescent="0.25">
      <c r="A821">
        <v>290</v>
      </c>
      <c r="B821">
        <v>1</v>
      </c>
      <c r="C821">
        <v>202</v>
      </c>
      <c r="D821">
        <v>2</v>
      </c>
      <c r="E821">
        <v>2</v>
      </c>
      <c r="F821">
        <v>2</v>
      </c>
      <c r="G821">
        <v>749.99</v>
      </c>
      <c r="H821">
        <v>7.0000000000000007E-2</v>
      </c>
      <c r="I821">
        <f>Table13[[#This Row],[list_price]]*Table13[[#This Row],[discount]]</f>
        <v>52.499300000000005</v>
      </c>
      <c r="J821">
        <f>(Table13[[#This Row],[list_price]]-Table13[[#This Row],[discount_price]])*Table13[[#This Row],[quantity]]</f>
        <v>1394.9814000000001</v>
      </c>
    </row>
    <row r="822" spans="1:10" x14ac:dyDescent="0.25">
      <c r="A822">
        <v>290</v>
      </c>
      <c r="B822">
        <v>2</v>
      </c>
      <c r="C822">
        <v>202</v>
      </c>
      <c r="D822">
        <v>5</v>
      </c>
      <c r="E822">
        <v>2</v>
      </c>
      <c r="F822">
        <v>2</v>
      </c>
      <c r="G822">
        <v>1320.99</v>
      </c>
      <c r="H822">
        <v>7.0000000000000007E-2</v>
      </c>
      <c r="I822">
        <f>Table13[[#This Row],[list_price]]*Table13[[#This Row],[discount]]</f>
        <v>92.469300000000004</v>
      </c>
      <c r="J822">
        <f>(Table13[[#This Row],[list_price]]-Table13[[#This Row],[discount_price]])*Table13[[#This Row],[quantity]]</f>
        <v>2457.0414000000001</v>
      </c>
    </row>
    <row r="823" spans="1:10" x14ac:dyDescent="0.25">
      <c r="A823">
        <v>290</v>
      </c>
      <c r="B823">
        <v>3</v>
      </c>
      <c r="C823">
        <v>202</v>
      </c>
      <c r="D823">
        <v>21</v>
      </c>
      <c r="E823">
        <v>2</v>
      </c>
      <c r="F823">
        <v>1</v>
      </c>
      <c r="G823">
        <v>269.99</v>
      </c>
      <c r="H823">
        <v>0.1</v>
      </c>
      <c r="I823">
        <f>Table13[[#This Row],[list_price]]*Table13[[#This Row],[discount]]</f>
        <v>26.999000000000002</v>
      </c>
      <c r="J823">
        <f>(Table13[[#This Row],[list_price]]-Table13[[#This Row],[discount_price]])*Table13[[#This Row],[quantity]]</f>
        <v>242.99100000000001</v>
      </c>
    </row>
    <row r="824" spans="1:10" x14ac:dyDescent="0.25">
      <c r="A824">
        <v>291</v>
      </c>
      <c r="B824">
        <v>1</v>
      </c>
      <c r="C824">
        <v>158</v>
      </c>
      <c r="D824">
        <v>6</v>
      </c>
      <c r="E824">
        <v>2</v>
      </c>
      <c r="F824">
        <v>2</v>
      </c>
      <c r="G824">
        <v>469.99</v>
      </c>
      <c r="H824">
        <v>0.05</v>
      </c>
      <c r="I824">
        <f>Table13[[#This Row],[list_price]]*Table13[[#This Row],[discount]]</f>
        <v>23.499500000000001</v>
      </c>
      <c r="J824">
        <f>(Table13[[#This Row],[list_price]]-Table13[[#This Row],[discount_price]])*Table13[[#This Row],[quantity]]</f>
        <v>892.98099999999999</v>
      </c>
    </row>
    <row r="825" spans="1:10" x14ac:dyDescent="0.25">
      <c r="A825">
        <v>291</v>
      </c>
      <c r="B825">
        <v>2</v>
      </c>
      <c r="C825">
        <v>158</v>
      </c>
      <c r="D825">
        <v>21</v>
      </c>
      <c r="E825">
        <v>2</v>
      </c>
      <c r="F825">
        <v>2</v>
      </c>
      <c r="G825">
        <v>269.99</v>
      </c>
      <c r="H825">
        <v>7.0000000000000007E-2</v>
      </c>
      <c r="I825">
        <f>Table13[[#This Row],[list_price]]*Table13[[#This Row],[discount]]</f>
        <v>18.899300000000004</v>
      </c>
      <c r="J825">
        <f>(Table13[[#This Row],[list_price]]-Table13[[#This Row],[discount_price]])*Table13[[#This Row],[quantity]]</f>
        <v>502.1814</v>
      </c>
    </row>
    <row r="826" spans="1:10" x14ac:dyDescent="0.25">
      <c r="A826">
        <v>292</v>
      </c>
      <c r="B826">
        <v>1</v>
      </c>
      <c r="C826">
        <v>360</v>
      </c>
      <c r="D826">
        <v>18</v>
      </c>
      <c r="E826">
        <v>3</v>
      </c>
      <c r="F826">
        <v>2</v>
      </c>
      <c r="G826">
        <v>449</v>
      </c>
      <c r="H826">
        <v>0.1</v>
      </c>
      <c r="I826">
        <f>Table13[[#This Row],[list_price]]*Table13[[#This Row],[discount]]</f>
        <v>44.900000000000006</v>
      </c>
      <c r="J826">
        <f>(Table13[[#This Row],[list_price]]-Table13[[#This Row],[discount_price]])*Table13[[#This Row],[quantity]]</f>
        <v>808.2</v>
      </c>
    </row>
    <row r="827" spans="1:10" x14ac:dyDescent="0.25">
      <c r="A827">
        <v>292</v>
      </c>
      <c r="B827">
        <v>2</v>
      </c>
      <c r="C827">
        <v>360</v>
      </c>
      <c r="D827">
        <v>4</v>
      </c>
      <c r="E827">
        <v>3</v>
      </c>
      <c r="F827">
        <v>1</v>
      </c>
      <c r="G827">
        <v>2899.99</v>
      </c>
      <c r="H827">
        <v>7.0000000000000007E-2</v>
      </c>
      <c r="I827">
        <f>Table13[[#This Row],[list_price]]*Table13[[#This Row],[discount]]</f>
        <v>202.99930000000001</v>
      </c>
      <c r="J827">
        <f>(Table13[[#This Row],[list_price]]-Table13[[#This Row],[discount_price]])*Table13[[#This Row],[quantity]]</f>
        <v>2696.9906999999998</v>
      </c>
    </row>
    <row r="828" spans="1:10" x14ac:dyDescent="0.25">
      <c r="A828">
        <v>292</v>
      </c>
      <c r="B828">
        <v>3</v>
      </c>
      <c r="C828">
        <v>360</v>
      </c>
      <c r="D828">
        <v>10</v>
      </c>
      <c r="E828">
        <v>3</v>
      </c>
      <c r="F828">
        <v>2</v>
      </c>
      <c r="G828">
        <v>1549</v>
      </c>
      <c r="H828">
        <v>0.05</v>
      </c>
      <c r="I828">
        <f>Table13[[#This Row],[list_price]]*Table13[[#This Row],[discount]]</f>
        <v>77.45</v>
      </c>
      <c r="J828">
        <f>(Table13[[#This Row],[list_price]]-Table13[[#This Row],[discount_price]])*Table13[[#This Row],[quantity]]</f>
        <v>2943.1</v>
      </c>
    </row>
    <row r="829" spans="1:10" x14ac:dyDescent="0.25">
      <c r="A829">
        <v>293</v>
      </c>
      <c r="B829">
        <v>1</v>
      </c>
      <c r="C829">
        <v>573</v>
      </c>
      <c r="D829">
        <v>19</v>
      </c>
      <c r="E829">
        <v>2</v>
      </c>
      <c r="F829">
        <v>2</v>
      </c>
      <c r="G829">
        <v>449</v>
      </c>
      <c r="H829">
        <v>0.05</v>
      </c>
      <c r="I829">
        <f>Table13[[#This Row],[list_price]]*Table13[[#This Row],[discount]]</f>
        <v>22.450000000000003</v>
      </c>
      <c r="J829">
        <f>(Table13[[#This Row],[list_price]]-Table13[[#This Row],[discount_price]])*Table13[[#This Row],[quantity]]</f>
        <v>853.1</v>
      </c>
    </row>
    <row r="830" spans="1:10" x14ac:dyDescent="0.25">
      <c r="A830">
        <v>293</v>
      </c>
      <c r="B830">
        <v>2</v>
      </c>
      <c r="C830">
        <v>573</v>
      </c>
      <c r="D830">
        <v>6</v>
      </c>
      <c r="E830">
        <v>2</v>
      </c>
      <c r="F830">
        <v>1</v>
      </c>
      <c r="G830">
        <v>469.99</v>
      </c>
      <c r="H830">
        <v>0.2</v>
      </c>
      <c r="I830">
        <f>Table13[[#This Row],[list_price]]*Table13[[#This Row],[discount]]</f>
        <v>93.998000000000005</v>
      </c>
      <c r="J830">
        <f>(Table13[[#This Row],[list_price]]-Table13[[#This Row],[discount_price]])*Table13[[#This Row],[quantity]]</f>
        <v>375.99200000000002</v>
      </c>
    </row>
    <row r="831" spans="1:10" x14ac:dyDescent="0.25">
      <c r="A831">
        <v>294</v>
      </c>
      <c r="B831">
        <v>1</v>
      </c>
      <c r="C831">
        <v>732</v>
      </c>
      <c r="D831">
        <v>18</v>
      </c>
      <c r="E831">
        <v>2</v>
      </c>
      <c r="F831">
        <v>1</v>
      </c>
      <c r="G831">
        <v>449</v>
      </c>
      <c r="H831">
        <v>0.2</v>
      </c>
      <c r="I831">
        <f>Table13[[#This Row],[list_price]]*Table13[[#This Row],[discount]]</f>
        <v>89.800000000000011</v>
      </c>
      <c r="J831">
        <f>(Table13[[#This Row],[list_price]]-Table13[[#This Row],[discount_price]])*Table13[[#This Row],[quantity]]</f>
        <v>359.2</v>
      </c>
    </row>
    <row r="832" spans="1:10" x14ac:dyDescent="0.25">
      <c r="A832">
        <v>294</v>
      </c>
      <c r="B832">
        <v>2</v>
      </c>
      <c r="C832">
        <v>732</v>
      </c>
      <c r="D832">
        <v>14</v>
      </c>
      <c r="E832">
        <v>2</v>
      </c>
      <c r="F832">
        <v>1</v>
      </c>
      <c r="G832">
        <v>269.99</v>
      </c>
      <c r="H832">
        <v>0.2</v>
      </c>
      <c r="I832">
        <f>Table13[[#This Row],[list_price]]*Table13[[#This Row],[discount]]</f>
        <v>53.998000000000005</v>
      </c>
      <c r="J832">
        <f>(Table13[[#This Row],[list_price]]-Table13[[#This Row],[discount_price]])*Table13[[#This Row],[quantity]]</f>
        <v>215.99200000000002</v>
      </c>
    </row>
    <row r="833" spans="1:10" x14ac:dyDescent="0.25">
      <c r="A833">
        <v>294</v>
      </c>
      <c r="B833">
        <v>3</v>
      </c>
      <c r="C833">
        <v>732</v>
      </c>
      <c r="D833">
        <v>7</v>
      </c>
      <c r="E833">
        <v>2</v>
      </c>
      <c r="F833">
        <v>2</v>
      </c>
      <c r="G833">
        <v>3999.99</v>
      </c>
      <c r="H833">
        <v>0.05</v>
      </c>
      <c r="I833">
        <f>Table13[[#This Row],[list_price]]*Table13[[#This Row],[discount]]</f>
        <v>199.99950000000001</v>
      </c>
      <c r="J833">
        <f>(Table13[[#This Row],[list_price]]-Table13[[#This Row],[discount_price]])*Table13[[#This Row],[quantity]]</f>
        <v>7599.9809999999998</v>
      </c>
    </row>
    <row r="834" spans="1:10" x14ac:dyDescent="0.25">
      <c r="A834">
        <v>294</v>
      </c>
      <c r="B834">
        <v>4</v>
      </c>
      <c r="C834">
        <v>732</v>
      </c>
      <c r="D834">
        <v>25</v>
      </c>
      <c r="E834">
        <v>2</v>
      </c>
      <c r="F834">
        <v>2</v>
      </c>
      <c r="G834">
        <v>499.99</v>
      </c>
      <c r="H834">
        <v>0.2</v>
      </c>
      <c r="I834">
        <f>Table13[[#This Row],[list_price]]*Table13[[#This Row],[discount]]</f>
        <v>99.998000000000005</v>
      </c>
      <c r="J834">
        <f>(Table13[[#This Row],[list_price]]-Table13[[#This Row],[discount_price]])*Table13[[#This Row],[quantity]]</f>
        <v>799.98400000000004</v>
      </c>
    </row>
    <row r="835" spans="1:10" x14ac:dyDescent="0.25">
      <c r="A835">
        <v>295</v>
      </c>
      <c r="B835">
        <v>1</v>
      </c>
      <c r="C835">
        <v>1130</v>
      </c>
      <c r="D835">
        <v>22</v>
      </c>
      <c r="E835">
        <v>2</v>
      </c>
      <c r="F835">
        <v>2</v>
      </c>
      <c r="G835">
        <v>269.99</v>
      </c>
      <c r="H835">
        <v>7.0000000000000007E-2</v>
      </c>
      <c r="I835">
        <f>Table13[[#This Row],[list_price]]*Table13[[#This Row],[discount]]</f>
        <v>18.899300000000004</v>
      </c>
      <c r="J835">
        <f>(Table13[[#This Row],[list_price]]-Table13[[#This Row],[discount_price]])*Table13[[#This Row],[quantity]]</f>
        <v>502.1814</v>
      </c>
    </row>
    <row r="836" spans="1:10" x14ac:dyDescent="0.25">
      <c r="A836">
        <v>296</v>
      </c>
      <c r="B836">
        <v>1</v>
      </c>
      <c r="C836">
        <v>1245</v>
      </c>
      <c r="D836">
        <v>25</v>
      </c>
      <c r="E836">
        <v>2</v>
      </c>
      <c r="F836">
        <v>2</v>
      </c>
      <c r="G836">
        <v>499.99</v>
      </c>
      <c r="H836">
        <v>7.0000000000000007E-2</v>
      </c>
      <c r="I836">
        <f>Table13[[#This Row],[list_price]]*Table13[[#This Row],[discount]]</f>
        <v>34.999300000000005</v>
      </c>
      <c r="J836">
        <f>(Table13[[#This Row],[list_price]]-Table13[[#This Row],[discount_price]])*Table13[[#This Row],[quantity]]</f>
        <v>929.98140000000001</v>
      </c>
    </row>
    <row r="837" spans="1:10" x14ac:dyDescent="0.25">
      <c r="A837">
        <v>296</v>
      </c>
      <c r="B837">
        <v>2</v>
      </c>
      <c r="C837">
        <v>1245</v>
      </c>
      <c r="D837">
        <v>12</v>
      </c>
      <c r="E837">
        <v>2</v>
      </c>
      <c r="F837">
        <v>2</v>
      </c>
      <c r="G837">
        <v>549.99</v>
      </c>
      <c r="H837">
        <v>0.1</v>
      </c>
      <c r="I837">
        <f>Table13[[#This Row],[list_price]]*Table13[[#This Row],[discount]]</f>
        <v>54.999000000000002</v>
      </c>
      <c r="J837">
        <f>(Table13[[#This Row],[list_price]]-Table13[[#This Row],[discount_price]])*Table13[[#This Row],[quantity]]</f>
        <v>989.98199999999997</v>
      </c>
    </row>
    <row r="838" spans="1:10" x14ac:dyDescent="0.25">
      <c r="A838">
        <v>296</v>
      </c>
      <c r="B838">
        <v>3</v>
      </c>
      <c r="C838">
        <v>1245</v>
      </c>
      <c r="D838">
        <v>11</v>
      </c>
      <c r="E838">
        <v>2</v>
      </c>
      <c r="F838">
        <v>2</v>
      </c>
      <c r="G838">
        <v>1680.99</v>
      </c>
      <c r="H838">
        <v>0.1</v>
      </c>
      <c r="I838">
        <f>Table13[[#This Row],[list_price]]*Table13[[#This Row],[discount]]</f>
        <v>168.09900000000002</v>
      </c>
      <c r="J838">
        <f>(Table13[[#This Row],[list_price]]-Table13[[#This Row],[discount_price]])*Table13[[#This Row],[quantity]]</f>
        <v>3025.7820000000002</v>
      </c>
    </row>
    <row r="839" spans="1:10" x14ac:dyDescent="0.25">
      <c r="A839">
        <v>296</v>
      </c>
      <c r="B839">
        <v>4</v>
      </c>
      <c r="C839">
        <v>1245</v>
      </c>
      <c r="D839">
        <v>9</v>
      </c>
      <c r="E839">
        <v>2</v>
      </c>
      <c r="F839">
        <v>1</v>
      </c>
      <c r="G839">
        <v>2999.99</v>
      </c>
      <c r="H839">
        <v>0.2</v>
      </c>
      <c r="I839">
        <f>Table13[[#This Row],[list_price]]*Table13[[#This Row],[discount]]</f>
        <v>599.99799999999993</v>
      </c>
      <c r="J839">
        <f>(Table13[[#This Row],[list_price]]-Table13[[#This Row],[discount_price]])*Table13[[#This Row],[quantity]]</f>
        <v>2399.9919999999997</v>
      </c>
    </row>
    <row r="840" spans="1:10" x14ac:dyDescent="0.25">
      <c r="A840">
        <v>297</v>
      </c>
      <c r="B840">
        <v>1</v>
      </c>
      <c r="C840">
        <v>1425</v>
      </c>
      <c r="D840">
        <v>4</v>
      </c>
      <c r="E840">
        <v>2</v>
      </c>
      <c r="F840">
        <v>2</v>
      </c>
      <c r="G840">
        <v>2899.99</v>
      </c>
      <c r="H840">
        <v>0.2</v>
      </c>
      <c r="I840">
        <f>Table13[[#This Row],[list_price]]*Table13[[#This Row],[discount]]</f>
        <v>579.99799999999993</v>
      </c>
      <c r="J840">
        <f>(Table13[[#This Row],[list_price]]-Table13[[#This Row],[discount_price]])*Table13[[#This Row],[quantity]]</f>
        <v>4639.9839999999995</v>
      </c>
    </row>
    <row r="841" spans="1:10" x14ac:dyDescent="0.25">
      <c r="A841">
        <v>298</v>
      </c>
      <c r="B841">
        <v>1</v>
      </c>
      <c r="C841">
        <v>885</v>
      </c>
      <c r="D841">
        <v>23</v>
      </c>
      <c r="E841">
        <v>3</v>
      </c>
      <c r="F841">
        <v>1</v>
      </c>
      <c r="G841">
        <v>299.99</v>
      </c>
      <c r="H841">
        <v>0.2</v>
      </c>
      <c r="I841">
        <f>Table13[[#This Row],[list_price]]*Table13[[#This Row],[discount]]</f>
        <v>59.998000000000005</v>
      </c>
      <c r="J841">
        <f>(Table13[[#This Row],[list_price]]-Table13[[#This Row],[discount_price]])*Table13[[#This Row],[quantity]]</f>
        <v>239.99200000000002</v>
      </c>
    </row>
    <row r="842" spans="1:10" x14ac:dyDescent="0.25">
      <c r="A842">
        <v>298</v>
      </c>
      <c r="B842">
        <v>2</v>
      </c>
      <c r="C842">
        <v>885</v>
      </c>
      <c r="D842">
        <v>6</v>
      </c>
      <c r="E842">
        <v>3</v>
      </c>
      <c r="F842">
        <v>2</v>
      </c>
      <c r="G842">
        <v>469.99</v>
      </c>
      <c r="H842">
        <v>0.05</v>
      </c>
      <c r="I842">
        <f>Table13[[#This Row],[list_price]]*Table13[[#This Row],[discount]]</f>
        <v>23.499500000000001</v>
      </c>
      <c r="J842">
        <f>(Table13[[#This Row],[list_price]]-Table13[[#This Row],[discount_price]])*Table13[[#This Row],[quantity]]</f>
        <v>892.98099999999999</v>
      </c>
    </row>
    <row r="843" spans="1:10" x14ac:dyDescent="0.25">
      <c r="A843">
        <v>298</v>
      </c>
      <c r="B843">
        <v>3</v>
      </c>
      <c r="C843">
        <v>885</v>
      </c>
      <c r="D843">
        <v>22</v>
      </c>
      <c r="E843">
        <v>3</v>
      </c>
      <c r="F843">
        <v>1</v>
      </c>
      <c r="G843">
        <v>269.99</v>
      </c>
      <c r="H843">
        <v>0.2</v>
      </c>
      <c r="I843">
        <f>Table13[[#This Row],[list_price]]*Table13[[#This Row],[discount]]</f>
        <v>53.998000000000005</v>
      </c>
      <c r="J843">
        <f>(Table13[[#This Row],[list_price]]-Table13[[#This Row],[discount_price]])*Table13[[#This Row],[quantity]]</f>
        <v>215.99200000000002</v>
      </c>
    </row>
    <row r="844" spans="1:10" x14ac:dyDescent="0.25">
      <c r="A844">
        <v>298</v>
      </c>
      <c r="B844">
        <v>4</v>
      </c>
      <c r="C844">
        <v>885</v>
      </c>
      <c r="D844">
        <v>9</v>
      </c>
      <c r="E844">
        <v>3</v>
      </c>
      <c r="F844">
        <v>1</v>
      </c>
      <c r="G844">
        <v>2999.99</v>
      </c>
      <c r="H844">
        <v>7.0000000000000007E-2</v>
      </c>
      <c r="I844">
        <f>Table13[[#This Row],[list_price]]*Table13[[#This Row],[discount]]</f>
        <v>209.99930000000001</v>
      </c>
      <c r="J844">
        <f>(Table13[[#This Row],[list_price]]-Table13[[#This Row],[discount_price]])*Table13[[#This Row],[quantity]]</f>
        <v>2789.9906999999998</v>
      </c>
    </row>
    <row r="845" spans="1:10" x14ac:dyDescent="0.25">
      <c r="A845">
        <v>298</v>
      </c>
      <c r="B845">
        <v>5</v>
      </c>
      <c r="C845">
        <v>885</v>
      </c>
      <c r="D845">
        <v>14</v>
      </c>
      <c r="E845">
        <v>3</v>
      </c>
      <c r="F845">
        <v>2</v>
      </c>
      <c r="G845">
        <v>269.99</v>
      </c>
      <c r="H845">
        <v>0.1</v>
      </c>
      <c r="I845">
        <f>Table13[[#This Row],[list_price]]*Table13[[#This Row],[discount]]</f>
        <v>26.999000000000002</v>
      </c>
      <c r="J845">
        <f>(Table13[[#This Row],[list_price]]-Table13[[#This Row],[discount_price]])*Table13[[#This Row],[quantity]]</f>
        <v>485.98200000000003</v>
      </c>
    </row>
    <row r="846" spans="1:10" x14ac:dyDescent="0.25">
      <c r="A846">
        <v>299</v>
      </c>
      <c r="B846">
        <v>1</v>
      </c>
      <c r="C846">
        <v>281</v>
      </c>
      <c r="D846">
        <v>11</v>
      </c>
      <c r="E846">
        <v>2</v>
      </c>
      <c r="F846">
        <v>2</v>
      </c>
      <c r="G846">
        <v>1680.99</v>
      </c>
      <c r="H846">
        <v>0.05</v>
      </c>
      <c r="I846">
        <f>Table13[[#This Row],[list_price]]*Table13[[#This Row],[discount]]</f>
        <v>84.049500000000009</v>
      </c>
      <c r="J846">
        <f>(Table13[[#This Row],[list_price]]-Table13[[#This Row],[discount_price]])*Table13[[#This Row],[quantity]]</f>
        <v>3193.8809999999999</v>
      </c>
    </row>
    <row r="847" spans="1:10" x14ac:dyDescent="0.25">
      <c r="A847">
        <v>299</v>
      </c>
      <c r="B847">
        <v>2</v>
      </c>
      <c r="C847">
        <v>281</v>
      </c>
      <c r="D847">
        <v>10</v>
      </c>
      <c r="E847">
        <v>2</v>
      </c>
      <c r="F847">
        <v>2</v>
      </c>
      <c r="G847">
        <v>1549</v>
      </c>
      <c r="H847">
        <v>0.2</v>
      </c>
      <c r="I847">
        <f>Table13[[#This Row],[list_price]]*Table13[[#This Row],[discount]]</f>
        <v>309.8</v>
      </c>
      <c r="J847">
        <f>(Table13[[#This Row],[list_price]]-Table13[[#This Row],[discount_price]])*Table13[[#This Row],[quantity]]</f>
        <v>2478.4</v>
      </c>
    </row>
    <row r="848" spans="1:10" x14ac:dyDescent="0.25">
      <c r="A848">
        <v>300</v>
      </c>
      <c r="B848">
        <v>1</v>
      </c>
      <c r="C848">
        <v>1205</v>
      </c>
      <c r="D848">
        <v>16</v>
      </c>
      <c r="E848">
        <v>2</v>
      </c>
      <c r="F848">
        <v>2</v>
      </c>
      <c r="G848">
        <v>599.99</v>
      </c>
      <c r="H848">
        <v>0.1</v>
      </c>
      <c r="I848">
        <f>Table13[[#This Row],[list_price]]*Table13[[#This Row],[discount]]</f>
        <v>59.999000000000002</v>
      </c>
      <c r="J848">
        <f>(Table13[[#This Row],[list_price]]-Table13[[#This Row],[discount_price]])*Table13[[#This Row],[quantity]]</f>
        <v>1079.982</v>
      </c>
    </row>
    <row r="849" spans="1:10" x14ac:dyDescent="0.25">
      <c r="A849">
        <v>300</v>
      </c>
      <c r="B849">
        <v>2</v>
      </c>
      <c r="C849">
        <v>1205</v>
      </c>
      <c r="D849">
        <v>9</v>
      </c>
      <c r="E849">
        <v>2</v>
      </c>
      <c r="F849">
        <v>2</v>
      </c>
      <c r="G849">
        <v>2999.99</v>
      </c>
      <c r="H849">
        <v>0.1</v>
      </c>
      <c r="I849">
        <f>Table13[[#This Row],[list_price]]*Table13[[#This Row],[discount]]</f>
        <v>299.99899999999997</v>
      </c>
      <c r="J849">
        <f>(Table13[[#This Row],[list_price]]-Table13[[#This Row],[discount_price]])*Table13[[#This Row],[quantity]]</f>
        <v>5399.982</v>
      </c>
    </row>
    <row r="850" spans="1:10" x14ac:dyDescent="0.25">
      <c r="A850">
        <v>300</v>
      </c>
      <c r="B850">
        <v>3</v>
      </c>
      <c r="C850">
        <v>1205</v>
      </c>
      <c r="D850">
        <v>10</v>
      </c>
      <c r="E850">
        <v>2</v>
      </c>
      <c r="F850">
        <v>1</v>
      </c>
      <c r="G850">
        <v>1549</v>
      </c>
      <c r="H850">
        <v>0.1</v>
      </c>
      <c r="I850">
        <f>Table13[[#This Row],[list_price]]*Table13[[#This Row],[discount]]</f>
        <v>154.9</v>
      </c>
      <c r="J850">
        <f>(Table13[[#This Row],[list_price]]-Table13[[#This Row],[discount_price]])*Table13[[#This Row],[quantity]]</f>
        <v>1394.1</v>
      </c>
    </row>
    <row r="851" spans="1:10" x14ac:dyDescent="0.25">
      <c r="A851">
        <v>300</v>
      </c>
      <c r="B851">
        <v>4</v>
      </c>
      <c r="C851">
        <v>1205</v>
      </c>
      <c r="D851">
        <v>11</v>
      </c>
      <c r="E851">
        <v>2</v>
      </c>
      <c r="F851">
        <v>2</v>
      </c>
      <c r="G851">
        <v>1680.99</v>
      </c>
      <c r="H851">
        <v>0.2</v>
      </c>
      <c r="I851">
        <f>Table13[[#This Row],[list_price]]*Table13[[#This Row],[discount]]</f>
        <v>336.19800000000004</v>
      </c>
      <c r="J851">
        <f>(Table13[[#This Row],[list_price]]-Table13[[#This Row],[discount_price]])*Table13[[#This Row],[quantity]]</f>
        <v>2689.5839999999998</v>
      </c>
    </row>
    <row r="852" spans="1:10" x14ac:dyDescent="0.25">
      <c r="A852">
        <v>301</v>
      </c>
      <c r="B852">
        <v>1</v>
      </c>
      <c r="C852">
        <v>17</v>
      </c>
      <c r="D852">
        <v>6</v>
      </c>
      <c r="E852">
        <v>2</v>
      </c>
      <c r="F852">
        <v>1</v>
      </c>
      <c r="G852">
        <v>469.99</v>
      </c>
      <c r="H852">
        <v>0.05</v>
      </c>
      <c r="I852">
        <f>Table13[[#This Row],[list_price]]*Table13[[#This Row],[discount]]</f>
        <v>23.499500000000001</v>
      </c>
      <c r="J852">
        <f>(Table13[[#This Row],[list_price]]-Table13[[#This Row],[discount_price]])*Table13[[#This Row],[quantity]]</f>
        <v>446.4905</v>
      </c>
    </row>
    <row r="853" spans="1:10" x14ac:dyDescent="0.25">
      <c r="A853">
        <v>301</v>
      </c>
      <c r="B853">
        <v>2</v>
      </c>
      <c r="C853">
        <v>17</v>
      </c>
      <c r="D853">
        <v>22</v>
      </c>
      <c r="E853">
        <v>2</v>
      </c>
      <c r="F853">
        <v>1</v>
      </c>
      <c r="G853">
        <v>269.99</v>
      </c>
      <c r="H853">
        <v>0.1</v>
      </c>
      <c r="I853">
        <f>Table13[[#This Row],[list_price]]*Table13[[#This Row],[discount]]</f>
        <v>26.999000000000002</v>
      </c>
      <c r="J853">
        <f>(Table13[[#This Row],[list_price]]-Table13[[#This Row],[discount_price]])*Table13[[#This Row],[quantity]]</f>
        <v>242.99100000000001</v>
      </c>
    </row>
    <row r="854" spans="1:10" x14ac:dyDescent="0.25">
      <c r="A854">
        <v>302</v>
      </c>
      <c r="B854">
        <v>1</v>
      </c>
      <c r="C854">
        <v>1375</v>
      </c>
      <c r="D854">
        <v>24</v>
      </c>
      <c r="E854">
        <v>2</v>
      </c>
      <c r="F854">
        <v>2</v>
      </c>
      <c r="G854">
        <v>549.99</v>
      </c>
      <c r="H854">
        <v>0.2</v>
      </c>
      <c r="I854">
        <f>Table13[[#This Row],[list_price]]*Table13[[#This Row],[discount]]</f>
        <v>109.998</v>
      </c>
      <c r="J854">
        <f>(Table13[[#This Row],[list_price]]-Table13[[#This Row],[discount_price]])*Table13[[#This Row],[quantity]]</f>
        <v>879.98400000000004</v>
      </c>
    </row>
    <row r="855" spans="1:10" x14ac:dyDescent="0.25">
      <c r="A855">
        <v>302</v>
      </c>
      <c r="B855">
        <v>2</v>
      </c>
      <c r="C855">
        <v>1375</v>
      </c>
      <c r="D855">
        <v>18</v>
      </c>
      <c r="E855">
        <v>2</v>
      </c>
      <c r="F855">
        <v>2</v>
      </c>
      <c r="G855">
        <v>449</v>
      </c>
      <c r="H855">
        <v>7.0000000000000007E-2</v>
      </c>
      <c r="I855">
        <f>Table13[[#This Row],[list_price]]*Table13[[#This Row],[discount]]</f>
        <v>31.430000000000003</v>
      </c>
      <c r="J855">
        <f>(Table13[[#This Row],[list_price]]-Table13[[#This Row],[discount_price]])*Table13[[#This Row],[quantity]]</f>
        <v>835.14</v>
      </c>
    </row>
    <row r="856" spans="1:10" x14ac:dyDescent="0.25">
      <c r="A856">
        <v>302</v>
      </c>
      <c r="B856">
        <v>3</v>
      </c>
      <c r="C856">
        <v>1375</v>
      </c>
      <c r="D856">
        <v>2</v>
      </c>
      <c r="E856">
        <v>2</v>
      </c>
      <c r="F856">
        <v>2</v>
      </c>
      <c r="G856">
        <v>749.99</v>
      </c>
      <c r="H856">
        <v>0.2</v>
      </c>
      <c r="I856">
        <f>Table13[[#This Row],[list_price]]*Table13[[#This Row],[discount]]</f>
        <v>149.99800000000002</v>
      </c>
      <c r="J856">
        <f>(Table13[[#This Row],[list_price]]-Table13[[#This Row],[discount_price]])*Table13[[#This Row],[quantity]]</f>
        <v>1199.9839999999999</v>
      </c>
    </row>
    <row r="857" spans="1:10" x14ac:dyDescent="0.25">
      <c r="A857">
        <v>303</v>
      </c>
      <c r="B857">
        <v>1</v>
      </c>
      <c r="C857">
        <v>36</v>
      </c>
      <c r="D857">
        <v>8</v>
      </c>
      <c r="E857">
        <v>2</v>
      </c>
      <c r="F857">
        <v>2</v>
      </c>
      <c r="G857">
        <v>1799.99</v>
      </c>
      <c r="H857">
        <v>0.05</v>
      </c>
      <c r="I857">
        <f>Table13[[#This Row],[list_price]]*Table13[[#This Row],[discount]]</f>
        <v>89.999500000000012</v>
      </c>
      <c r="J857">
        <f>(Table13[[#This Row],[list_price]]-Table13[[#This Row],[discount_price]])*Table13[[#This Row],[quantity]]</f>
        <v>3419.9809999999998</v>
      </c>
    </row>
    <row r="858" spans="1:10" x14ac:dyDescent="0.25">
      <c r="A858">
        <v>303</v>
      </c>
      <c r="B858">
        <v>2</v>
      </c>
      <c r="C858">
        <v>36</v>
      </c>
      <c r="D858">
        <v>24</v>
      </c>
      <c r="E858">
        <v>2</v>
      </c>
      <c r="F858">
        <v>2</v>
      </c>
      <c r="G858">
        <v>549.99</v>
      </c>
      <c r="H858">
        <v>0.05</v>
      </c>
      <c r="I858">
        <f>Table13[[#This Row],[list_price]]*Table13[[#This Row],[discount]]</f>
        <v>27.499500000000001</v>
      </c>
      <c r="J858">
        <f>(Table13[[#This Row],[list_price]]-Table13[[#This Row],[discount_price]])*Table13[[#This Row],[quantity]]</f>
        <v>1044.981</v>
      </c>
    </row>
    <row r="859" spans="1:10" x14ac:dyDescent="0.25">
      <c r="A859">
        <v>304</v>
      </c>
      <c r="B859">
        <v>1</v>
      </c>
      <c r="C859">
        <v>230</v>
      </c>
      <c r="D859">
        <v>10</v>
      </c>
      <c r="E859">
        <v>2</v>
      </c>
      <c r="F859">
        <v>1</v>
      </c>
      <c r="G859">
        <v>1549</v>
      </c>
      <c r="H859">
        <v>0.05</v>
      </c>
      <c r="I859">
        <f>Table13[[#This Row],[list_price]]*Table13[[#This Row],[discount]]</f>
        <v>77.45</v>
      </c>
      <c r="J859">
        <f>(Table13[[#This Row],[list_price]]-Table13[[#This Row],[discount_price]])*Table13[[#This Row],[quantity]]</f>
        <v>1471.55</v>
      </c>
    </row>
    <row r="860" spans="1:10" x14ac:dyDescent="0.25">
      <c r="A860">
        <v>304</v>
      </c>
      <c r="B860">
        <v>2</v>
      </c>
      <c r="C860">
        <v>230</v>
      </c>
      <c r="D860">
        <v>7</v>
      </c>
      <c r="E860">
        <v>2</v>
      </c>
      <c r="F860">
        <v>2</v>
      </c>
      <c r="G860">
        <v>3999.99</v>
      </c>
      <c r="H860">
        <v>0.1</v>
      </c>
      <c r="I860">
        <f>Table13[[#This Row],[list_price]]*Table13[[#This Row],[discount]]</f>
        <v>399.99900000000002</v>
      </c>
      <c r="J860">
        <f>(Table13[[#This Row],[list_price]]-Table13[[#This Row],[discount_price]])*Table13[[#This Row],[quantity]]</f>
        <v>7199.982</v>
      </c>
    </row>
    <row r="861" spans="1:10" x14ac:dyDescent="0.25">
      <c r="A861">
        <v>304</v>
      </c>
      <c r="B861">
        <v>3</v>
      </c>
      <c r="C861">
        <v>230</v>
      </c>
      <c r="D861">
        <v>20</v>
      </c>
      <c r="E861">
        <v>2</v>
      </c>
      <c r="F861">
        <v>1</v>
      </c>
      <c r="G861">
        <v>599.99</v>
      </c>
      <c r="H861">
        <v>0.1</v>
      </c>
      <c r="I861">
        <f>Table13[[#This Row],[list_price]]*Table13[[#This Row],[discount]]</f>
        <v>59.999000000000002</v>
      </c>
      <c r="J861">
        <f>(Table13[[#This Row],[list_price]]-Table13[[#This Row],[discount_price]])*Table13[[#This Row],[quantity]]</f>
        <v>539.99099999999999</v>
      </c>
    </row>
    <row r="862" spans="1:10" x14ac:dyDescent="0.25">
      <c r="A862">
        <v>305</v>
      </c>
      <c r="B862">
        <v>1</v>
      </c>
      <c r="C862">
        <v>705</v>
      </c>
      <c r="D862">
        <v>10</v>
      </c>
      <c r="E862">
        <v>2</v>
      </c>
      <c r="F862">
        <v>1</v>
      </c>
      <c r="G862">
        <v>1549</v>
      </c>
      <c r="H862">
        <v>7.0000000000000007E-2</v>
      </c>
      <c r="I862">
        <f>Table13[[#This Row],[list_price]]*Table13[[#This Row],[discount]]</f>
        <v>108.43</v>
      </c>
      <c r="J862">
        <f>(Table13[[#This Row],[list_price]]-Table13[[#This Row],[discount_price]])*Table13[[#This Row],[quantity]]</f>
        <v>1440.57</v>
      </c>
    </row>
    <row r="863" spans="1:10" x14ac:dyDescent="0.25">
      <c r="A863">
        <v>305</v>
      </c>
      <c r="B863">
        <v>2</v>
      </c>
      <c r="C863">
        <v>705</v>
      </c>
      <c r="D863">
        <v>6</v>
      </c>
      <c r="E863">
        <v>2</v>
      </c>
      <c r="F863">
        <v>1</v>
      </c>
      <c r="G863">
        <v>469.99</v>
      </c>
      <c r="H863">
        <v>0.1</v>
      </c>
      <c r="I863">
        <f>Table13[[#This Row],[list_price]]*Table13[[#This Row],[discount]]</f>
        <v>46.999000000000002</v>
      </c>
      <c r="J863">
        <f>(Table13[[#This Row],[list_price]]-Table13[[#This Row],[discount_price]])*Table13[[#This Row],[quantity]]</f>
        <v>422.99099999999999</v>
      </c>
    </row>
    <row r="864" spans="1:10" x14ac:dyDescent="0.25">
      <c r="A864">
        <v>305</v>
      </c>
      <c r="B864">
        <v>3</v>
      </c>
      <c r="C864">
        <v>705</v>
      </c>
      <c r="D864">
        <v>3</v>
      </c>
      <c r="E864">
        <v>2</v>
      </c>
      <c r="F864">
        <v>2</v>
      </c>
      <c r="G864">
        <v>999.99</v>
      </c>
      <c r="H864">
        <v>0.2</v>
      </c>
      <c r="I864">
        <f>Table13[[#This Row],[list_price]]*Table13[[#This Row],[discount]]</f>
        <v>199.99800000000002</v>
      </c>
      <c r="J864">
        <f>(Table13[[#This Row],[list_price]]-Table13[[#This Row],[discount_price]])*Table13[[#This Row],[quantity]]</f>
        <v>1599.9839999999999</v>
      </c>
    </row>
    <row r="865" spans="1:10" x14ac:dyDescent="0.25">
      <c r="A865">
        <v>306</v>
      </c>
      <c r="B865">
        <v>1</v>
      </c>
      <c r="C865">
        <v>424</v>
      </c>
      <c r="D865">
        <v>10</v>
      </c>
      <c r="E865">
        <v>2</v>
      </c>
      <c r="F865">
        <v>1</v>
      </c>
      <c r="G865">
        <v>1549</v>
      </c>
      <c r="H865">
        <v>0.2</v>
      </c>
      <c r="I865">
        <f>Table13[[#This Row],[list_price]]*Table13[[#This Row],[discount]]</f>
        <v>309.8</v>
      </c>
      <c r="J865">
        <f>(Table13[[#This Row],[list_price]]-Table13[[#This Row],[discount_price]])*Table13[[#This Row],[quantity]]</f>
        <v>1239.2</v>
      </c>
    </row>
    <row r="866" spans="1:10" x14ac:dyDescent="0.25">
      <c r="A866">
        <v>306</v>
      </c>
      <c r="B866">
        <v>2</v>
      </c>
      <c r="C866">
        <v>424</v>
      </c>
      <c r="D866">
        <v>22</v>
      </c>
      <c r="E866">
        <v>2</v>
      </c>
      <c r="F866">
        <v>1</v>
      </c>
      <c r="G866">
        <v>269.99</v>
      </c>
      <c r="H866">
        <v>7.0000000000000007E-2</v>
      </c>
      <c r="I866">
        <f>Table13[[#This Row],[list_price]]*Table13[[#This Row],[discount]]</f>
        <v>18.899300000000004</v>
      </c>
      <c r="J866">
        <f>(Table13[[#This Row],[list_price]]-Table13[[#This Row],[discount_price]])*Table13[[#This Row],[quantity]]</f>
        <v>251.0907</v>
      </c>
    </row>
    <row r="867" spans="1:10" x14ac:dyDescent="0.25">
      <c r="A867">
        <v>307</v>
      </c>
      <c r="B867">
        <v>1</v>
      </c>
      <c r="C867">
        <v>695</v>
      </c>
      <c r="D867">
        <v>15</v>
      </c>
      <c r="E867">
        <v>2</v>
      </c>
      <c r="F867">
        <v>2</v>
      </c>
      <c r="G867">
        <v>529.99</v>
      </c>
      <c r="H867">
        <v>0.05</v>
      </c>
      <c r="I867">
        <f>Table13[[#This Row],[list_price]]*Table13[[#This Row],[discount]]</f>
        <v>26.499500000000001</v>
      </c>
      <c r="J867">
        <f>(Table13[[#This Row],[list_price]]-Table13[[#This Row],[discount_price]])*Table13[[#This Row],[quantity]]</f>
        <v>1006.981</v>
      </c>
    </row>
    <row r="868" spans="1:10" x14ac:dyDescent="0.25">
      <c r="A868">
        <v>308</v>
      </c>
      <c r="B868">
        <v>1</v>
      </c>
      <c r="C868">
        <v>156</v>
      </c>
      <c r="D868">
        <v>7</v>
      </c>
      <c r="E868">
        <v>2</v>
      </c>
      <c r="F868">
        <v>1</v>
      </c>
      <c r="G868">
        <v>3999.99</v>
      </c>
      <c r="H868">
        <v>0.1</v>
      </c>
      <c r="I868">
        <f>Table13[[#This Row],[list_price]]*Table13[[#This Row],[discount]]</f>
        <v>399.99900000000002</v>
      </c>
      <c r="J868">
        <f>(Table13[[#This Row],[list_price]]-Table13[[#This Row],[discount_price]])*Table13[[#This Row],[quantity]]</f>
        <v>3599.991</v>
      </c>
    </row>
    <row r="869" spans="1:10" x14ac:dyDescent="0.25">
      <c r="A869">
        <v>308</v>
      </c>
      <c r="B869">
        <v>2</v>
      </c>
      <c r="C869">
        <v>156</v>
      </c>
      <c r="D869">
        <v>18</v>
      </c>
      <c r="E869">
        <v>2</v>
      </c>
      <c r="F869">
        <v>2</v>
      </c>
      <c r="G869">
        <v>449</v>
      </c>
      <c r="H869">
        <v>0.2</v>
      </c>
      <c r="I869">
        <f>Table13[[#This Row],[list_price]]*Table13[[#This Row],[discount]]</f>
        <v>89.800000000000011</v>
      </c>
      <c r="J869">
        <f>(Table13[[#This Row],[list_price]]-Table13[[#This Row],[discount_price]])*Table13[[#This Row],[quantity]]</f>
        <v>718.4</v>
      </c>
    </row>
    <row r="870" spans="1:10" x14ac:dyDescent="0.25">
      <c r="A870">
        <v>308</v>
      </c>
      <c r="B870">
        <v>3</v>
      </c>
      <c r="C870">
        <v>156</v>
      </c>
      <c r="D870">
        <v>14</v>
      </c>
      <c r="E870">
        <v>2</v>
      </c>
      <c r="F870">
        <v>1</v>
      </c>
      <c r="G870">
        <v>269.99</v>
      </c>
      <c r="H870">
        <v>0.2</v>
      </c>
      <c r="I870">
        <f>Table13[[#This Row],[list_price]]*Table13[[#This Row],[discount]]</f>
        <v>53.998000000000005</v>
      </c>
      <c r="J870">
        <f>(Table13[[#This Row],[list_price]]-Table13[[#This Row],[discount_price]])*Table13[[#This Row],[quantity]]</f>
        <v>215.99200000000002</v>
      </c>
    </row>
    <row r="871" spans="1:10" x14ac:dyDescent="0.25">
      <c r="A871">
        <v>309</v>
      </c>
      <c r="B871">
        <v>1</v>
      </c>
      <c r="C871">
        <v>211</v>
      </c>
      <c r="D871">
        <v>3</v>
      </c>
      <c r="E871">
        <v>2</v>
      </c>
      <c r="F871">
        <v>1</v>
      </c>
      <c r="G871">
        <v>999.99</v>
      </c>
      <c r="H871">
        <v>0.05</v>
      </c>
      <c r="I871">
        <f>Table13[[#This Row],[list_price]]*Table13[[#This Row],[discount]]</f>
        <v>49.999500000000005</v>
      </c>
      <c r="J871">
        <f>(Table13[[#This Row],[list_price]]-Table13[[#This Row],[discount_price]])*Table13[[#This Row],[quantity]]</f>
        <v>949.9905</v>
      </c>
    </row>
    <row r="872" spans="1:10" x14ac:dyDescent="0.25">
      <c r="A872">
        <v>309</v>
      </c>
      <c r="B872">
        <v>2</v>
      </c>
      <c r="C872">
        <v>211</v>
      </c>
      <c r="D872">
        <v>12</v>
      </c>
      <c r="E872">
        <v>2</v>
      </c>
      <c r="F872">
        <v>1</v>
      </c>
      <c r="G872">
        <v>549.99</v>
      </c>
      <c r="H872">
        <v>0.05</v>
      </c>
      <c r="I872">
        <f>Table13[[#This Row],[list_price]]*Table13[[#This Row],[discount]]</f>
        <v>27.499500000000001</v>
      </c>
      <c r="J872">
        <f>(Table13[[#This Row],[list_price]]-Table13[[#This Row],[discount_price]])*Table13[[#This Row],[quantity]]</f>
        <v>522.4905</v>
      </c>
    </row>
    <row r="873" spans="1:10" x14ac:dyDescent="0.25">
      <c r="A873">
        <v>310</v>
      </c>
      <c r="B873">
        <v>1</v>
      </c>
      <c r="C873">
        <v>627</v>
      </c>
      <c r="D873">
        <v>7</v>
      </c>
      <c r="E873">
        <v>1</v>
      </c>
      <c r="F873">
        <v>2</v>
      </c>
      <c r="G873">
        <v>3999.99</v>
      </c>
      <c r="H873">
        <v>7.0000000000000007E-2</v>
      </c>
      <c r="I873">
        <f>Table13[[#This Row],[list_price]]*Table13[[#This Row],[discount]]</f>
        <v>279.99930000000001</v>
      </c>
      <c r="J873">
        <f>(Table13[[#This Row],[list_price]]-Table13[[#This Row],[discount_price]])*Table13[[#This Row],[quantity]]</f>
        <v>7439.9813999999997</v>
      </c>
    </row>
    <row r="874" spans="1:10" x14ac:dyDescent="0.25">
      <c r="A874">
        <v>310</v>
      </c>
      <c r="B874">
        <v>2</v>
      </c>
      <c r="C874">
        <v>627</v>
      </c>
      <c r="D874">
        <v>14</v>
      </c>
      <c r="E874">
        <v>1</v>
      </c>
      <c r="F874">
        <v>2</v>
      </c>
      <c r="G874">
        <v>269.99</v>
      </c>
      <c r="H874">
        <v>0.1</v>
      </c>
      <c r="I874">
        <f>Table13[[#This Row],[list_price]]*Table13[[#This Row],[discount]]</f>
        <v>26.999000000000002</v>
      </c>
      <c r="J874">
        <f>(Table13[[#This Row],[list_price]]-Table13[[#This Row],[discount_price]])*Table13[[#This Row],[quantity]]</f>
        <v>485.98200000000003</v>
      </c>
    </row>
    <row r="875" spans="1:10" x14ac:dyDescent="0.25">
      <c r="A875">
        <v>310</v>
      </c>
      <c r="B875">
        <v>3</v>
      </c>
      <c r="C875">
        <v>627</v>
      </c>
      <c r="D875">
        <v>5</v>
      </c>
      <c r="E875">
        <v>1</v>
      </c>
      <c r="F875">
        <v>2</v>
      </c>
      <c r="G875">
        <v>1320.99</v>
      </c>
      <c r="H875">
        <v>0.2</v>
      </c>
      <c r="I875">
        <f>Table13[[#This Row],[list_price]]*Table13[[#This Row],[discount]]</f>
        <v>264.19800000000004</v>
      </c>
      <c r="J875">
        <f>(Table13[[#This Row],[list_price]]-Table13[[#This Row],[discount_price]])*Table13[[#This Row],[quantity]]</f>
        <v>2113.5839999999998</v>
      </c>
    </row>
    <row r="876" spans="1:10" x14ac:dyDescent="0.25">
      <c r="A876">
        <v>310</v>
      </c>
      <c r="B876">
        <v>4</v>
      </c>
      <c r="C876">
        <v>627</v>
      </c>
      <c r="D876">
        <v>8</v>
      </c>
      <c r="E876">
        <v>1</v>
      </c>
      <c r="F876">
        <v>1</v>
      </c>
      <c r="G876">
        <v>1799.99</v>
      </c>
      <c r="H876">
        <v>0.2</v>
      </c>
      <c r="I876">
        <f>Table13[[#This Row],[list_price]]*Table13[[#This Row],[discount]]</f>
        <v>359.99800000000005</v>
      </c>
      <c r="J876">
        <f>(Table13[[#This Row],[list_price]]-Table13[[#This Row],[discount_price]])*Table13[[#This Row],[quantity]]</f>
        <v>1439.992</v>
      </c>
    </row>
    <row r="877" spans="1:10" x14ac:dyDescent="0.25">
      <c r="A877">
        <v>311</v>
      </c>
      <c r="B877">
        <v>1</v>
      </c>
      <c r="C877">
        <v>1400</v>
      </c>
      <c r="D877">
        <v>17</v>
      </c>
      <c r="E877">
        <v>2</v>
      </c>
      <c r="F877">
        <v>2</v>
      </c>
      <c r="G877">
        <v>429</v>
      </c>
      <c r="H877">
        <v>0.05</v>
      </c>
      <c r="I877">
        <f>Table13[[#This Row],[list_price]]*Table13[[#This Row],[discount]]</f>
        <v>21.450000000000003</v>
      </c>
      <c r="J877">
        <f>(Table13[[#This Row],[list_price]]-Table13[[#This Row],[discount_price]])*Table13[[#This Row],[quantity]]</f>
        <v>815.1</v>
      </c>
    </row>
    <row r="878" spans="1:10" x14ac:dyDescent="0.25">
      <c r="A878">
        <v>311</v>
      </c>
      <c r="B878">
        <v>2</v>
      </c>
      <c r="C878">
        <v>1400</v>
      </c>
      <c r="D878">
        <v>5</v>
      </c>
      <c r="E878">
        <v>2</v>
      </c>
      <c r="F878">
        <v>2</v>
      </c>
      <c r="G878">
        <v>1320.99</v>
      </c>
      <c r="H878">
        <v>0.2</v>
      </c>
      <c r="I878">
        <f>Table13[[#This Row],[list_price]]*Table13[[#This Row],[discount]]</f>
        <v>264.19800000000004</v>
      </c>
      <c r="J878">
        <f>(Table13[[#This Row],[list_price]]-Table13[[#This Row],[discount_price]])*Table13[[#This Row],[quantity]]</f>
        <v>2113.5839999999998</v>
      </c>
    </row>
    <row r="879" spans="1:10" x14ac:dyDescent="0.25">
      <c r="A879">
        <v>312</v>
      </c>
      <c r="B879">
        <v>1</v>
      </c>
      <c r="C879">
        <v>299</v>
      </c>
      <c r="D879">
        <v>24</v>
      </c>
      <c r="E879">
        <v>2</v>
      </c>
      <c r="F879">
        <v>2</v>
      </c>
      <c r="G879">
        <v>549.99</v>
      </c>
      <c r="H879">
        <v>0.05</v>
      </c>
      <c r="I879">
        <f>Table13[[#This Row],[list_price]]*Table13[[#This Row],[discount]]</f>
        <v>27.499500000000001</v>
      </c>
      <c r="J879">
        <f>(Table13[[#This Row],[list_price]]-Table13[[#This Row],[discount_price]])*Table13[[#This Row],[quantity]]</f>
        <v>1044.981</v>
      </c>
    </row>
    <row r="880" spans="1:10" x14ac:dyDescent="0.25">
      <c r="A880">
        <v>312</v>
      </c>
      <c r="B880">
        <v>2</v>
      </c>
      <c r="C880">
        <v>299</v>
      </c>
      <c r="D880">
        <v>14</v>
      </c>
      <c r="E880">
        <v>2</v>
      </c>
      <c r="F880">
        <v>2</v>
      </c>
      <c r="G880">
        <v>269.99</v>
      </c>
      <c r="H880">
        <v>7.0000000000000007E-2</v>
      </c>
      <c r="I880">
        <f>Table13[[#This Row],[list_price]]*Table13[[#This Row],[discount]]</f>
        <v>18.899300000000004</v>
      </c>
      <c r="J880">
        <f>(Table13[[#This Row],[list_price]]-Table13[[#This Row],[discount_price]])*Table13[[#This Row],[quantity]]</f>
        <v>502.1814</v>
      </c>
    </row>
    <row r="881" spans="1:10" x14ac:dyDescent="0.25">
      <c r="A881">
        <v>312</v>
      </c>
      <c r="B881">
        <v>3</v>
      </c>
      <c r="C881">
        <v>299</v>
      </c>
      <c r="D881">
        <v>16</v>
      </c>
      <c r="E881">
        <v>2</v>
      </c>
      <c r="F881">
        <v>2</v>
      </c>
      <c r="G881">
        <v>599.99</v>
      </c>
      <c r="H881">
        <v>0.05</v>
      </c>
      <c r="I881">
        <f>Table13[[#This Row],[list_price]]*Table13[[#This Row],[discount]]</f>
        <v>29.999500000000001</v>
      </c>
      <c r="J881">
        <f>(Table13[[#This Row],[list_price]]-Table13[[#This Row],[discount_price]])*Table13[[#This Row],[quantity]]</f>
        <v>1139.981</v>
      </c>
    </row>
    <row r="882" spans="1:10" x14ac:dyDescent="0.25">
      <c r="A882">
        <v>313</v>
      </c>
      <c r="B882">
        <v>1</v>
      </c>
      <c r="C882">
        <v>565</v>
      </c>
      <c r="D882">
        <v>4</v>
      </c>
      <c r="E882">
        <v>3</v>
      </c>
      <c r="F882">
        <v>1</v>
      </c>
      <c r="G882">
        <v>2899.99</v>
      </c>
      <c r="H882">
        <v>7.0000000000000007E-2</v>
      </c>
      <c r="I882">
        <f>Table13[[#This Row],[list_price]]*Table13[[#This Row],[discount]]</f>
        <v>202.99930000000001</v>
      </c>
      <c r="J882">
        <f>(Table13[[#This Row],[list_price]]-Table13[[#This Row],[discount_price]])*Table13[[#This Row],[quantity]]</f>
        <v>2696.9906999999998</v>
      </c>
    </row>
    <row r="883" spans="1:10" x14ac:dyDescent="0.25">
      <c r="A883">
        <v>313</v>
      </c>
      <c r="B883">
        <v>2</v>
      </c>
      <c r="C883">
        <v>565</v>
      </c>
      <c r="D883">
        <v>10</v>
      </c>
      <c r="E883">
        <v>3</v>
      </c>
      <c r="F883">
        <v>2</v>
      </c>
      <c r="G883">
        <v>1549</v>
      </c>
      <c r="H883">
        <v>7.0000000000000007E-2</v>
      </c>
      <c r="I883">
        <f>Table13[[#This Row],[list_price]]*Table13[[#This Row],[discount]]</f>
        <v>108.43</v>
      </c>
      <c r="J883">
        <f>(Table13[[#This Row],[list_price]]-Table13[[#This Row],[discount_price]])*Table13[[#This Row],[quantity]]</f>
        <v>2881.14</v>
      </c>
    </row>
    <row r="884" spans="1:10" x14ac:dyDescent="0.25">
      <c r="A884">
        <v>314</v>
      </c>
      <c r="B884">
        <v>1</v>
      </c>
      <c r="C884">
        <v>1019</v>
      </c>
      <c r="D884">
        <v>5</v>
      </c>
      <c r="E884">
        <v>2</v>
      </c>
      <c r="F884">
        <v>1</v>
      </c>
      <c r="G884">
        <v>1320.99</v>
      </c>
      <c r="H884">
        <v>7.0000000000000007E-2</v>
      </c>
      <c r="I884">
        <f>Table13[[#This Row],[list_price]]*Table13[[#This Row],[discount]]</f>
        <v>92.469300000000004</v>
      </c>
      <c r="J884">
        <f>(Table13[[#This Row],[list_price]]-Table13[[#This Row],[discount_price]])*Table13[[#This Row],[quantity]]</f>
        <v>1228.5207</v>
      </c>
    </row>
    <row r="885" spans="1:10" x14ac:dyDescent="0.25">
      <c r="A885">
        <v>314</v>
      </c>
      <c r="B885">
        <v>2</v>
      </c>
      <c r="C885">
        <v>1019</v>
      </c>
      <c r="D885">
        <v>9</v>
      </c>
      <c r="E885">
        <v>2</v>
      </c>
      <c r="F885">
        <v>1</v>
      </c>
      <c r="G885">
        <v>2999.99</v>
      </c>
      <c r="H885">
        <v>0.05</v>
      </c>
      <c r="I885">
        <f>Table13[[#This Row],[list_price]]*Table13[[#This Row],[discount]]</f>
        <v>149.99949999999998</v>
      </c>
      <c r="J885">
        <f>(Table13[[#This Row],[list_price]]-Table13[[#This Row],[discount_price]])*Table13[[#This Row],[quantity]]</f>
        <v>2849.9904999999999</v>
      </c>
    </row>
    <row r="886" spans="1:10" x14ac:dyDescent="0.25">
      <c r="A886">
        <v>314</v>
      </c>
      <c r="B886">
        <v>3</v>
      </c>
      <c r="C886">
        <v>1019</v>
      </c>
      <c r="D886">
        <v>22</v>
      </c>
      <c r="E886">
        <v>2</v>
      </c>
      <c r="F886">
        <v>2</v>
      </c>
      <c r="G886">
        <v>269.99</v>
      </c>
      <c r="H886">
        <v>0.2</v>
      </c>
      <c r="I886">
        <f>Table13[[#This Row],[list_price]]*Table13[[#This Row],[discount]]</f>
        <v>53.998000000000005</v>
      </c>
      <c r="J886">
        <f>(Table13[[#This Row],[list_price]]-Table13[[#This Row],[discount_price]])*Table13[[#This Row],[quantity]]</f>
        <v>431.98400000000004</v>
      </c>
    </row>
    <row r="887" spans="1:10" x14ac:dyDescent="0.25">
      <c r="A887">
        <v>314</v>
      </c>
      <c r="B887">
        <v>4</v>
      </c>
      <c r="C887">
        <v>1019</v>
      </c>
      <c r="D887">
        <v>7</v>
      </c>
      <c r="E887">
        <v>2</v>
      </c>
      <c r="F887">
        <v>2</v>
      </c>
      <c r="G887">
        <v>3999.99</v>
      </c>
      <c r="H887">
        <v>7.0000000000000007E-2</v>
      </c>
      <c r="I887">
        <f>Table13[[#This Row],[list_price]]*Table13[[#This Row],[discount]]</f>
        <v>279.99930000000001</v>
      </c>
      <c r="J887">
        <f>(Table13[[#This Row],[list_price]]-Table13[[#This Row],[discount_price]])*Table13[[#This Row],[quantity]]</f>
        <v>7439.9813999999997</v>
      </c>
    </row>
    <row r="888" spans="1:10" x14ac:dyDescent="0.25">
      <c r="A888">
        <v>315</v>
      </c>
      <c r="B888">
        <v>1</v>
      </c>
      <c r="C888">
        <v>1263</v>
      </c>
      <c r="D888">
        <v>11</v>
      </c>
      <c r="E888">
        <v>2</v>
      </c>
      <c r="F888">
        <v>1</v>
      </c>
      <c r="G888">
        <v>1680.99</v>
      </c>
      <c r="H888">
        <v>0.2</v>
      </c>
      <c r="I888">
        <f>Table13[[#This Row],[list_price]]*Table13[[#This Row],[discount]]</f>
        <v>336.19800000000004</v>
      </c>
      <c r="J888">
        <f>(Table13[[#This Row],[list_price]]-Table13[[#This Row],[discount_price]])*Table13[[#This Row],[quantity]]</f>
        <v>1344.7919999999999</v>
      </c>
    </row>
    <row r="889" spans="1:10" x14ac:dyDescent="0.25">
      <c r="A889">
        <v>315</v>
      </c>
      <c r="B889">
        <v>2</v>
      </c>
      <c r="C889">
        <v>1263</v>
      </c>
      <c r="D889">
        <v>9</v>
      </c>
      <c r="E889">
        <v>2</v>
      </c>
      <c r="F889">
        <v>1</v>
      </c>
      <c r="G889">
        <v>2999.99</v>
      </c>
      <c r="H889">
        <v>0.1</v>
      </c>
      <c r="I889">
        <f>Table13[[#This Row],[list_price]]*Table13[[#This Row],[discount]]</f>
        <v>299.99899999999997</v>
      </c>
      <c r="J889">
        <f>(Table13[[#This Row],[list_price]]-Table13[[#This Row],[discount_price]])*Table13[[#This Row],[quantity]]</f>
        <v>2699.991</v>
      </c>
    </row>
    <row r="890" spans="1:10" x14ac:dyDescent="0.25">
      <c r="A890">
        <v>316</v>
      </c>
      <c r="B890">
        <v>1</v>
      </c>
      <c r="C890">
        <v>670</v>
      </c>
      <c r="D890">
        <v>2</v>
      </c>
      <c r="E890">
        <v>2</v>
      </c>
      <c r="F890">
        <v>2</v>
      </c>
      <c r="G890">
        <v>749.99</v>
      </c>
      <c r="H890">
        <v>0.2</v>
      </c>
      <c r="I890">
        <f>Table13[[#This Row],[list_price]]*Table13[[#This Row],[discount]]</f>
        <v>149.99800000000002</v>
      </c>
      <c r="J890">
        <f>(Table13[[#This Row],[list_price]]-Table13[[#This Row],[discount_price]])*Table13[[#This Row],[quantity]]</f>
        <v>1199.9839999999999</v>
      </c>
    </row>
    <row r="891" spans="1:10" x14ac:dyDescent="0.25">
      <c r="A891">
        <v>316</v>
      </c>
      <c r="B891">
        <v>2</v>
      </c>
      <c r="C891">
        <v>670</v>
      </c>
      <c r="D891">
        <v>16</v>
      </c>
      <c r="E891">
        <v>2</v>
      </c>
      <c r="F891">
        <v>2</v>
      </c>
      <c r="G891">
        <v>599.99</v>
      </c>
      <c r="H891">
        <v>0.1</v>
      </c>
      <c r="I891">
        <f>Table13[[#This Row],[list_price]]*Table13[[#This Row],[discount]]</f>
        <v>59.999000000000002</v>
      </c>
      <c r="J891">
        <f>(Table13[[#This Row],[list_price]]-Table13[[#This Row],[discount_price]])*Table13[[#This Row],[quantity]]</f>
        <v>1079.982</v>
      </c>
    </row>
    <row r="892" spans="1:10" x14ac:dyDescent="0.25">
      <c r="A892">
        <v>316</v>
      </c>
      <c r="B892">
        <v>3</v>
      </c>
      <c r="C892">
        <v>670</v>
      </c>
      <c r="D892">
        <v>20</v>
      </c>
      <c r="E892">
        <v>2</v>
      </c>
      <c r="F892">
        <v>1</v>
      </c>
      <c r="G892">
        <v>599.99</v>
      </c>
      <c r="H892">
        <v>0.1</v>
      </c>
      <c r="I892">
        <f>Table13[[#This Row],[list_price]]*Table13[[#This Row],[discount]]</f>
        <v>59.999000000000002</v>
      </c>
      <c r="J892">
        <f>(Table13[[#This Row],[list_price]]-Table13[[#This Row],[discount_price]])*Table13[[#This Row],[quantity]]</f>
        <v>539.99099999999999</v>
      </c>
    </row>
    <row r="893" spans="1:10" x14ac:dyDescent="0.25">
      <c r="A893">
        <v>316</v>
      </c>
      <c r="B893">
        <v>4</v>
      </c>
      <c r="C893">
        <v>670</v>
      </c>
      <c r="D893">
        <v>19</v>
      </c>
      <c r="E893">
        <v>2</v>
      </c>
      <c r="F893">
        <v>1</v>
      </c>
      <c r="G893">
        <v>449</v>
      </c>
      <c r="H893">
        <v>0.2</v>
      </c>
      <c r="I893">
        <f>Table13[[#This Row],[list_price]]*Table13[[#This Row],[discount]]</f>
        <v>89.800000000000011</v>
      </c>
      <c r="J893">
        <f>(Table13[[#This Row],[list_price]]-Table13[[#This Row],[discount_price]])*Table13[[#This Row],[quantity]]</f>
        <v>359.2</v>
      </c>
    </row>
    <row r="894" spans="1:10" x14ac:dyDescent="0.25">
      <c r="A894">
        <v>316</v>
      </c>
      <c r="B894">
        <v>5</v>
      </c>
      <c r="C894">
        <v>670</v>
      </c>
      <c r="D894">
        <v>17</v>
      </c>
      <c r="E894">
        <v>2</v>
      </c>
      <c r="F894">
        <v>1</v>
      </c>
      <c r="G894">
        <v>429</v>
      </c>
      <c r="H894">
        <v>0.05</v>
      </c>
      <c r="I894">
        <f>Table13[[#This Row],[list_price]]*Table13[[#This Row],[discount]]</f>
        <v>21.450000000000003</v>
      </c>
      <c r="J894">
        <f>(Table13[[#This Row],[list_price]]-Table13[[#This Row],[discount_price]])*Table13[[#This Row],[quantity]]</f>
        <v>407.55</v>
      </c>
    </row>
    <row r="895" spans="1:10" x14ac:dyDescent="0.25">
      <c r="A895">
        <v>317</v>
      </c>
      <c r="B895">
        <v>1</v>
      </c>
      <c r="C895">
        <v>795</v>
      </c>
      <c r="D895">
        <v>10</v>
      </c>
      <c r="E895">
        <v>2</v>
      </c>
      <c r="F895">
        <v>1</v>
      </c>
      <c r="G895">
        <v>1549</v>
      </c>
      <c r="H895">
        <v>0.2</v>
      </c>
      <c r="I895">
        <f>Table13[[#This Row],[list_price]]*Table13[[#This Row],[discount]]</f>
        <v>309.8</v>
      </c>
      <c r="J895">
        <f>(Table13[[#This Row],[list_price]]-Table13[[#This Row],[discount_price]])*Table13[[#This Row],[quantity]]</f>
        <v>1239.2</v>
      </c>
    </row>
    <row r="896" spans="1:10" x14ac:dyDescent="0.25">
      <c r="A896">
        <v>317</v>
      </c>
      <c r="B896">
        <v>2</v>
      </c>
      <c r="C896">
        <v>795</v>
      </c>
      <c r="D896">
        <v>22</v>
      </c>
      <c r="E896">
        <v>2</v>
      </c>
      <c r="F896">
        <v>1</v>
      </c>
      <c r="G896">
        <v>269.99</v>
      </c>
      <c r="H896">
        <v>0.05</v>
      </c>
      <c r="I896">
        <f>Table13[[#This Row],[list_price]]*Table13[[#This Row],[discount]]</f>
        <v>13.499500000000001</v>
      </c>
      <c r="J896">
        <f>(Table13[[#This Row],[list_price]]-Table13[[#This Row],[discount_price]])*Table13[[#This Row],[quantity]]</f>
        <v>256.4905</v>
      </c>
    </row>
    <row r="897" spans="1:10" x14ac:dyDescent="0.25">
      <c r="A897">
        <v>317</v>
      </c>
      <c r="B897">
        <v>3</v>
      </c>
      <c r="C897">
        <v>795</v>
      </c>
      <c r="D897">
        <v>15</v>
      </c>
      <c r="E897">
        <v>2</v>
      </c>
      <c r="F897">
        <v>1</v>
      </c>
      <c r="G897">
        <v>529.99</v>
      </c>
      <c r="H897">
        <v>0.05</v>
      </c>
      <c r="I897">
        <f>Table13[[#This Row],[list_price]]*Table13[[#This Row],[discount]]</f>
        <v>26.499500000000001</v>
      </c>
      <c r="J897">
        <f>(Table13[[#This Row],[list_price]]-Table13[[#This Row],[discount_price]])*Table13[[#This Row],[quantity]]</f>
        <v>503.4905</v>
      </c>
    </row>
    <row r="898" spans="1:10" x14ac:dyDescent="0.25">
      <c r="A898">
        <v>317</v>
      </c>
      <c r="B898">
        <v>4</v>
      </c>
      <c r="C898">
        <v>795</v>
      </c>
      <c r="D898">
        <v>13</v>
      </c>
      <c r="E898">
        <v>2</v>
      </c>
      <c r="F898">
        <v>2</v>
      </c>
      <c r="G898">
        <v>269.99</v>
      </c>
      <c r="H898">
        <v>0.2</v>
      </c>
      <c r="I898">
        <f>Table13[[#This Row],[list_price]]*Table13[[#This Row],[discount]]</f>
        <v>53.998000000000005</v>
      </c>
      <c r="J898">
        <f>(Table13[[#This Row],[list_price]]-Table13[[#This Row],[discount_price]])*Table13[[#This Row],[quantity]]</f>
        <v>431.98400000000004</v>
      </c>
    </row>
    <row r="899" spans="1:10" x14ac:dyDescent="0.25">
      <c r="A899">
        <v>318</v>
      </c>
      <c r="B899">
        <v>1</v>
      </c>
      <c r="C899">
        <v>1141</v>
      </c>
      <c r="D899">
        <v>13</v>
      </c>
      <c r="E899">
        <v>2</v>
      </c>
      <c r="F899">
        <v>2</v>
      </c>
      <c r="G899">
        <v>269.99</v>
      </c>
      <c r="H899">
        <v>0.1</v>
      </c>
      <c r="I899">
        <f>Table13[[#This Row],[list_price]]*Table13[[#This Row],[discount]]</f>
        <v>26.999000000000002</v>
      </c>
      <c r="J899">
        <f>(Table13[[#This Row],[list_price]]-Table13[[#This Row],[discount_price]])*Table13[[#This Row],[quantity]]</f>
        <v>485.98200000000003</v>
      </c>
    </row>
    <row r="900" spans="1:10" x14ac:dyDescent="0.25">
      <c r="A900">
        <v>318</v>
      </c>
      <c r="B900">
        <v>2</v>
      </c>
      <c r="C900">
        <v>1141</v>
      </c>
      <c r="D900">
        <v>25</v>
      </c>
      <c r="E900">
        <v>2</v>
      </c>
      <c r="F900">
        <v>2</v>
      </c>
      <c r="G900">
        <v>499.99</v>
      </c>
      <c r="H900">
        <v>0.2</v>
      </c>
      <c r="I900">
        <f>Table13[[#This Row],[list_price]]*Table13[[#This Row],[discount]]</f>
        <v>99.998000000000005</v>
      </c>
      <c r="J900">
        <f>(Table13[[#This Row],[list_price]]-Table13[[#This Row],[discount_price]])*Table13[[#This Row],[quantity]]</f>
        <v>799.98400000000004</v>
      </c>
    </row>
    <row r="901" spans="1:10" x14ac:dyDescent="0.25">
      <c r="A901">
        <v>318</v>
      </c>
      <c r="B901">
        <v>3</v>
      </c>
      <c r="C901">
        <v>1141</v>
      </c>
      <c r="D901">
        <v>9</v>
      </c>
      <c r="E901">
        <v>2</v>
      </c>
      <c r="F901">
        <v>1</v>
      </c>
      <c r="G901">
        <v>2999.99</v>
      </c>
      <c r="H901">
        <v>0.05</v>
      </c>
      <c r="I901">
        <f>Table13[[#This Row],[list_price]]*Table13[[#This Row],[discount]]</f>
        <v>149.99949999999998</v>
      </c>
      <c r="J901">
        <f>(Table13[[#This Row],[list_price]]-Table13[[#This Row],[discount_price]])*Table13[[#This Row],[quantity]]</f>
        <v>2849.9904999999999</v>
      </c>
    </row>
    <row r="902" spans="1:10" x14ac:dyDescent="0.25">
      <c r="A902">
        <v>319</v>
      </c>
      <c r="B902">
        <v>1</v>
      </c>
      <c r="C902">
        <v>941</v>
      </c>
      <c r="D902">
        <v>11</v>
      </c>
      <c r="E902">
        <v>2</v>
      </c>
      <c r="F902">
        <v>1</v>
      </c>
      <c r="G902">
        <v>1680.99</v>
      </c>
      <c r="H902">
        <v>7.0000000000000007E-2</v>
      </c>
      <c r="I902">
        <f>Table13[[#This Row],[list_price]]*Table13[[#This Row],[discount]]</f>
        <v>117.66930000000001</v>
      </c>
      <c r="J902">
        <f>(Table13[[#This Row],[list_price]]-Table13[[#This Row],[discount_price]])*Table13[[#This Row],[quantity]]</f>
        <v>1563.3207</v>
      </c>
    </row>
    <row r="903" spans="1:10" x14ac:dyDescent="0.25">
      <c r="A903">
        <v>319</v>
      </c>
      <c r="B903">
        <v>2</v>
      </c>
      <c r="C903">
        <v>941</v>
      </c>
      <c r="D903">
        <v>21</v>
      </c>
      <c r="E903">
        <v>2</v>
      </c>
      <c r="F903">
        <v>1</v>
      </c>
      <c r="G903">
        <v>269.99</v>
      </c>
      <c r="H903">
        <v>0.2</v>
      </c>
      <c r="I903">
        <f>Table13[[#This Row],[list_price]]*Table13[[#This Row],[discount]]</f>
        <v>53.998000000000005</v>
      </c>
      <c r="J903">
        <f>(Table13[[#This Row],[list_price]]-Table13[[#This Row],[discount_price]])*Table13[[#This Row],[quantity]]</f>
        <v>215.99200000000002</v>
      </c>
    </row>
    <row r="904" spans="1:10" x14ac:dyDescent="0.25">
      <c r="A904">
        <v>319</v>
      </c>
      <c r="B904">
        <v>3</v>
      </c>
      <c r="C904">
        <v>941</v>
      </c>
      <c r="D904">
        <v>15</v>
      </c>
      <c r="E904">
        <v>2</v>
      </c>
      <c r="F904">
        <v>2</v>
      </c>
      <c r="G904">
        <v>529.99</v>
      </c>
      <c r="H904">
        <v>0.1</v>
      </c>
      <c r="I904">
        <f>Table13[[#This Row],[list_price]]*Table13[[#This Row],[discount]]</f>
        <v>52.999000000000002</v>
      </c>
      <c r="J904">
        <f>(Table13[[#This Row],[list_price]]-Table13[[#This Row],[discount_price]])*Table13[[#This Row],[quantity]]</f>
        <v>953.98199999999997</v>
      </c>
    </row>
    <row r="905" spans="1:10" x14ac:dyDescent="0.25">
      <c r="A905">
        <v>319</v>
      </c>
      <c r="B905">
        <v>4</v>
      </c>
      <c r="C905">
        <v>941</v>
      </c>
      <c r="D905">
        <v>23</v>
      </c>
      <c r="E905">
        <v>2</v>
      </c>
      <c r="F905">
        <v>1</v>
      </c>
      <c r="G905">
        <v>299.99</v>
      </c>
      <c r="H905">
        <v>0.05</v>
      </c>
      <c r="I905">
        <f>Table13[[#This Row],[list_price]]*Table13[[#This Row],[discount]]</f>
        <v>14.999500000000001</v>
      </c>
      <c r="J905">
        <f>(Table13[[#This Row],[list_price]]-Table13[[#This Row],[discount_price]])*Table13[[#This Row],[quantity]]</f>
        <v>284.9905</v>
      </c>
    </row>
    <row r="906" spans="1:10" x14ac:dyDescent="0.25">
      <c r="A906">
        <v>320</v>
      </c>
      <c r="B906">
        <v>1</v>
      </c>
      <c r="C906">
        <v>1428</v>
      </c>
      <c r="D906">
        <v>2</v>
      </c>
      <c r="E906">
        <v>1</v>
      </c>
      <c r="F906">
        <v>1</v>
      </c>
      <c r="G906">
        <v>749.99</v>
      </c>
      <c r="H906">
        <v>0.1</v>
      </c>
      <c r="I906">
        <f>Table13[[#This Row],[list_price]]*Table13[[#This Row],[discount]]</f>
        <v>74.999000000000009</v>
      </c>
      <c r="J906">
        <f>(Table13[[#This Row],[list_price]]-Table13[[#This Row],[discount_price]])*Table13[[#This Row],[quantity]]</f>
        <v>674.99099999999999</v>
      </c>
    </row>
    <row r="907" spans="1:10" x14ac:dyDescent="0.25">
      <c r="A907">
        <v>321</v>
      </c>
      <c r="B907">
        <v>1</v>
      </c>
      <c r="C907">
        <v>568</v>
      </c>
      <c r="D907">
        <v>4</v>
      </c>
      <c r="E907">
        <v>2</v>
      </c>
      <c r="F907">
        <v>2</v>
      </c>
      <c r="G907">
        <v>2899.99</v>
      </c>
      <c r="H907">
        <v>0.2</v>
      </c>
      <c r="I907">
        <f>Table13[[#This Row],[list_price]]*Table13[[#This Row],[discount]]</f>
        <v>579.99799999999993</v>
      </c>
      <c r="J907">
        <f>(Table13[[#This Row],[list_price]]-Table13[[#This Row],[discount_price]])*Table13[[#This Row],[quantity]]</f>
        <v>4639.9839999999995</v>
      </c>
    </row>
    <row r="908" spans="1:10" x14ac:dyDescent="0.25">
      <c r="A908">
        <v>321</v>
      </c>
      <c r="B908">
        <v>2</v>
      </c>
      <c r="C908">
        <v>568</v>
      </c>
      <c r="D908">
        <v>12</v>
      </c>
      <c r="E908">
        <v>2</v>
      </c>
      <c r="F908">
        <v>2</v>
      </c>
      <c r="G908">
        <v>549.99</v>
      </c>
      <c r="H908">
        <v>0.2</v>
      </c>
      <c r="I908">
        <f>Table13[[#This Row],[list_price]]*Table13[[#This Row],[discount]]</f>
        <v>109.998</v>
      </c>
      <c r="J908">
        <f>(Table13[[#This Row],[list_price]]-Table13[[#This Row],[discount_price]])*Table13[[#This Row],[quantity]]</f>
        <v>879.98400000000004</v>
      </c>
    </row>
    <row r="909" spans="1:10" x14ac:dyDescent="0.25">
      <c r="A909">
        <v>321</v>
      </c>
      <c r="B909">
        <v>3</v>
      </c>
      <c r="C909">
        <v>568</v>
      </c>
      <c r="D909">
        <v>26</v>
      </c>
      <c r="E909">
        <v>2</v>
      </c>
      <c r="F909">
        <v>1</v>
      </c>
      <c r="G909">
        <v>599.99</v>
      </c>
      <c r="H909">
        <v>0.2</v>
      </c>
      <c r="I909">
        <f>Table13[[#This Row],[list_price]]*Table13[[#This Row],[discount]]</f>
        <v>119.998</v>
      </c>
      <c r="J909">
        <f>(Table13[[#This Row],[list_price]]-Table13[[#This Row],[discount_price]])*Table13[[#This Row],[quantity]]</f>
        <v>479.99200000000002</v>
      </c>
    </row>
    <row r="910" spans="1:10" x14ac:dyDescent="0.25">
      <c r="A910">
        <v>321</v>
      </c>
      <c r="B910">
        <v>4</v>
      </c>
      <c r="C910">
        <v>568</v>
      </c>
      <c r="D910">
        <v>23</v>
      </c>
      <c r="E910">
        <v>2</v>
      </c>
      <c r="F910">
        <v>2</v>
      </c>
      <c r="G910">
        <v>299.99</v>
      </c>
      <c r="H910">
        <v>0.2</v>
      </c>
      <c r="I910">
        <f>Table13[[#This Row],[list_price]]*Table13[[#This Row],[discount]]</f>
        <v>59.998000000000005</v>
      </c>
      <c r="J910">
        <f>(Table13[[#This Row],[list_price]]-Table13[[#This Row],[discount_price]])*Table13[[#This Row],[quantity]]</f>
        <v>479.98400000000004</v>
      </c>
    </row>
    <row r="911" spans="1:10" x14ac:dyDescent="0.25">
      <c r="A911">
        <v>322</v>
      </c>
      <c r="B911">
        <v>1</v>
      </c>
      <c r="C911">
        <v>924</v>
      </c>
      <c r="D911">
        <v>13</v>
      </c>
      <c r="E911">
        <v>2</v>
      </c>
      <c r="F911">
        <v>2</v>
      </c>
      <c r="G911">
        <v>269.99</v>
      </c>
      <c r="H911">
        <v>0.2</v>
      </c>
      <c r="I911">
        <f>Table13[[#This Row],[list_price]]*Table13[[#This Row],[discount]]</f>
        <v>53.998000000000005</v>
      </c>
      <c r="J911">
        <f>(Table13[[#This Row],[list_price]]-Table13[[#This Row],[discount_price]])*Table13[[#This Row],[quantity]]</f>
        <v>431.98400000000004</v>
      </c>
    </row>
    <row r="912" spans="1:10" x14ac:dyDescent="0.25">
      <c r="A912">
        <v>322</v>
      </c>
      <c r="B912">
        <v>2</v>
      </c>
      <c r="C912">
        <v>924</v>
      </c>
      <c r="D912">
        <v>21</v>
      </c>
      <c r="E912">
        <v>2</v>
      </c>
      <c r="F912">
        <v>1</v>
      </c>
      <c r="G912">
        <v>269.99</v>
      </c>
      <c r="H912">
        <v>7.0000000000000007E-2</v>
      </c>
      <c r="I912">
        <f>Table13[[#This Row],[list_price]]*Table13[[#This Row],[discount]]</f>
        <v>18.899300000000004</v>
      </c>
      <c r="J912">
        <f>(Table13[[#This Row],[list_price]]-Table13[[#This Row],[discount_price]])*Table13[[#This Row],[quantity]]</f>
        <v>251.0907</v>
      </c>
    </row>
    <row r="913" spans="1:10" x14ac:dyDescent="0.25">
      <c r="A913">
        <v>323</v>
      </c>
      <c r="B913">
        <v>1</v>
      </c>
      <c r="C913">
        <v>1243</v>
      </c>
      <c r="D913">
        <v>13</v>
      </c>
      <c r="E913">
        <v>2</v>
      </c>
      <c r="F913">
        <v>2</v>
      </c>
      <c r="G913">
        <v>269.99</v>
      </c>
      <c r="H913">
        <v>7.0000000000000007E-2</v>
      </c>
      <c r="I913">
        <f>Table13[[#This Row],[list_price]]*Table13[[#This Row],[discount]]</f>
        <v>18.899300000000004</v>
      </c>
      <c r="J913">
        <f>(Table13[[#This Row],[list_price]]-Table13[[#This Row],[discount_price]])*Table13[[#This Row],[quantity]]</f>
        <v>502.1814</v>
      </c>
    </row>
    <row r="914" spans="1:10" x14ac:dyDescent="0.25">
      <c r="A914">
        <v>323</v>
      </c>
      <c r="B914">
        <v>2</v>
      </c>
      <c r="C914">
        <v>1243</v>
      </c>
      <c r="D914">
        <v>26</v>
      </c>
      <c r="E914">
        <v>2</v>
      </c>
      <c r="F914">
        <v>2</v>
      </c>
      <c r="G914">
        <v>599.99</v>
      </c>
      <c r="H914">
        <v>0.1</v>
      </c>
      <c r="I914">
        <f>Table13[[#This Row],[list_price]]*Table13[[#This Row],[discount]]</f>
        <v>59.999000000000002</v>
      </c>
      <c r="J914">
        <f>(Table13[[#This Row],[list_price]]-Table13[[#This Row],[discount_price]])*Table13[[#This Row],[quantity]]</f>
        <v>1079.982</v>
      </c>
    </row>
    <row r="915" spans="1:10" x14ac:dyDescent="0.25">
      <c r="A915">
        <v>324</v>
      </c>
      <c r="B915">
        <v>1</v>
      </c>
      <c r="C915">
        <v>480</v>
      </c>
      <c r="D915">
        <v>2</v>
      </c>
      <c r="E915">
        <v>2</v>
      </c>
      <c r="F915">
        <v>2</v>
      </c>
      <c r="G915">
        <v>749.99</v>
      </c>
      <c r="H915">
        <v>0.1</v>
      </c>
      <c r="I915">
        <f>Table13[[#This Row],[list_price]]*Table13[[#This Row],[discount]]</f>
        <v>74.999000000000009</v>
      </c>
      <c r="J915">
        <f>(Table13[[#This Row],[list_price]]-Table13[[#This Row],[discount_price]])*Table13[[#This Row],[quantity]]</f>
        <v>1349.982</v>
      </c>
    </row>
    <row r="916" spans="1:10" x14ac:dyDescent="0.25">
      <c r="A916">
        <v>324</v>
      </c>
      <c r="B916">
        <v>2</v>
      </c>
      <c r="C916">
        <v>480</v>
      </c>
      <c r="D916">
        <v>17</v>
      </c>
      <c r="E916">
        <v>2</v>
      </c>
      <c r="F916">
        <v>1</v>
      </c>
      <c r="G916">
        <v>429</v>
      </c>
      <c r="H916">
        <v>0.2</v>
      </c>
      <c r="I916">
        <f>Table13[[#This Row],[list_price]]*Table13[[#This Row],[discount]]</f>
        <v>85.800000000000011</v>
      </c>
      <c r="J916">
        <f>(Table13[[#This Row],[list_price]]-Table13[[#This Row],[discount_price]])*Table13[[#This Row],[quantity]]</f>
        <v>343.2</v>
      </c>
    </row>
    <row r="917" spans="1:10" x14ac:dyDescent="0.25">
      <c r="A917">
        <v>324</v>
      </c>
      <c r="B917">
        <v>3</v>
      </c>
      <c r="C917">
        <v>480</v>
      </c>
      <c r="D917">
        <v>22</v>
      </c>
      <c r="E917">
        <v>2</v>
      </c>
      <c r="F917">
        <v>2</v>
      </c>
      <c r="G917">
        <v>269.99</v>
      </c>
      <c r="H917">
        <v>0.2</v>
      </c>
      <c r="I917">
        <f>Table13[[#This Row],[list_price]]*Table13[[#This Row],[discount]]</f>
        <v>53.998000000000005</v>
      </c>
      <c r="J917">
        <f>(Table13[[#This Row],[list_price]]-Table13[[#This Row],[discount_price]])*Table13[[#This Row],[quantity]]</f>
        <v>431.98400000000004</v>
      </c>
    </row>
    <row r="918" spans="1:10" x14ac:dyDescent="0.25">
      <c r="A918">
        <v>324</v>
      </c>
      <c r="B918">
        <v>4</v>
      </c>
      <c r="C918">
        <v>480</v>
      </c>
      <c r="D918">
        <v>19</v>
      </c>
      <c r="E918">
        <v>2</v>
      </c>
      <c r="F918">
        <v>1</v>
      </c>
      <c r="G918">
        <v>449</v>
      </c>
      <c r="H918">
        <v>0.05</v>
      </c>
      <c r="I918">
        <f>Table13[[#This Row],[list_price]]*Table13[[#This Row],[discount]]</f>
        <v>22.450000000000003</v>
      </c>
      <c r="J918">
        <f>(Table13[[#This Row],[list_price]]-Table13[[#This Row],[discount_price]])*Table13[[#This Row],[quantity]]</f>
        <v>426.55</v>
      </c>
    </row>
    <row r="919" spans="1:10" x14ac:dyDescent="0.25">
      <c r="A919">
        <v>324</v>
      </c>
      <c r="B919">
        <v>5</v>
      </c>
      <c r="C919">
        <v>480</v>
      </c>
      <c r="D919">
        <v>12</v>
      </c>
      <c r="E919">
        <v>2</v>
      </c>
      <c r="F919">
        <v>1</v>
      </c>
      <c r="G919">
        <v>549.99</v>
      </c>
      <c r="H919">
        <v>0.05</v>
      </c>
      <c r="I919">
        <f>Table13[[#This Row],[list_price]]*Table13[[#This Row],[discount]]</f>
        <v>27.499500000000001</v>
      </c>
      <c r="J919">
        <f>(Table13[[#This Row],[list_price]]-Table13[[#This Row],[discount_price]])*Table13[[#This Row],[quantity]]</f>
        <v>522.4905</v>
      </c>
    </row>
    <row r="920" spans="1:10" x14ac:dyDescent="0.25">
      <c r="A920">
        <v>325</v>
      </c>
      <c r="B920">
        <v>1</v>
      </c>
      <c r="C920">
        <v>848</v>
      </c>
      <c r="D920">
        <v>7</v>
      </c>
      <c r="E920">
        <v>2</v>
      </c>
      <c r="F920">
        <v>1</v>
      </c>
      <c r="G920">
        <v>3999.99</v>
      </c>
      <c r="H920">
        <v>0.05</v>
      </c>
      <c r="I920">
        <f>Table13[[#This Row],[list_price]]*Table13[[#This Row],[discount]]</f>
        <v>199.99950000000001</v>
      </c>
      <c r="J920">
        <f>(Table13[[#This Row],[list_price]]-Table13[[#This Row],[discount_price]])*Table13[[#This Row],[quantity]]</f>
        <v>3799.9904999999999</v>
      </c>
    </row>
    <row r="921" spans="1:10" x14ac:dyDescent="0.25">
      <c r="A921">
        <v>325</v>
      </c>
      <c r="B921">
        <v>2</v>
      </c>
      <c r="C921">
        <v>848</v>
      </c>
      <c r="D921">
        <v>12</v>
      </c>
      <c r="E921">
        <v>2</v>
      </c>
      <c r="F921">
        <v>1</v>
      </c>
      <c r="G921">
        <v>549.99</v>
      </c>
      <c r="H921">
        <v>0.2</v>
      </c>
      <c r="I921">
        <f>Table13[[#This Row],[list_price]]*Table13[[#This Row],[discount]]</f>
        <v>109.998</v>
      </c>
      <c r="J921">
        <f>(Table13[[#This Row],[list_price]]-Table13[[#This Row],[discount_price]])*Table13[[#This Row],[quantity]]</f>
        <v>439.99200000000002</v>
      </c>
    </row>
    <row r="922" spans="1:10" x14ac:dyDescent="0.25">
      <c r="A922">
        <v>325</v>
      </c>
      <c r="B922">
        <v>3</v>
      </c>
      <c r="C922">
        <v>848</v>
      </c>
      <c r="D922">
        <v>6</v>
      </c>
      <c r="E922">
        <v>2</v>
      </c>
      <c r="F922">
        <v>2</v>
      </c>
      <c r="G922">
        <v>469.99</v>
      </c>
      <c r="H922">
        <v>0.2</v>
      </c>
      <c r="I922">
        <f>Table13[[#This Row],[list_price]]*Table13[[#This Row],[discount]]</f>
        <v>93.998000000000005</v>
      </c>
      <c r="J922">
        <f>(Table13[[#This Row],[list_price]]-Table13[[#This Row],[discount_price]])*Table13[[#This Row],[quantity]]</f>
        <v>751.98400000000004</v>
      </c>
    </row>
    <row r="923" spans="1:10" x14ac:dyDescent="0.25">
      <c r="A923">
        <v>326</v>
      </c>
      <c r="B923">
        <v>1</v>
      </c>
      <c r="C923">
        <v>1337</v>
      </c>
      <c r="D923">
        <v>12</v>
      </c>
      <c r="E923">
        <v>3</v>
      </c>
      <c r="F923">
        <v>1</v>
      </c>
      <c r="G923">
        <v>549.99</v>
      </c>
      <c r="H923">
        <v>0.1</v>
      </c>
      <c r="I923">
        <f>Table13[[#This Row],[list_price]]*Table13[[#This Row],[discount]]</f>
        <v>54.999000000000002</v>
      </c>
      <c r="J923">
        <f>(Table13[[#This Row],[list_price]]-Table13[[#This Row],[discount_price]])*Table13[[#This Row],[quantity]]</f>
        <v>494.99099999999999</v>
      </c>
    </row>
    <row r="924" spans="1:10" x14ac:dyDescent="0.25">
      <c r="A924">
        <v>326</v>
      </c>
      <c r="B924">
        <v>2</v>
      </c>
      <c r="C924">
        <v>1337</v>
      </c>
      <c r="D924">
        <v>23</v>
      </c>
      <c r="E924">
        <v>3</v>
      </c>
      <c r="F924">
        <v>1</v>
      </c>
      <c r="G924">
        <v>299.99</v>
      </c>
      <c r="H924">
        <v>7.0000000000000007E-2</v>
      </c>
      <c r="I924">
        <f>Table13[[#This Row],[list_price]]*Table13[[#This Row],[discount]]</f>
        <v>20.999300000000002</v>
      </c>
      <c r="J924">
        <f>(Table13[[#This Row],[list_price]]-Table13[[#This Row],[discount_price]])*Table13[[#This Row],[quantity]]</f>
        <v>278.9907</v>
      </c>
    </row>
    <row r="925" spans="1:10" x14ac:dyDescent="0.25">
      <c r="A925">
        <v>327</v>
      </c>
      <c r="B925">
        <v>1</v>
      </c>
      <c r="C925">
        <v>83</v>
      </c>
      <c r="D925">
        <v>12</v>
      </c>
      <c r="E925">
        <v>2</v>
      </c>
      <c r="F925">
        <v>2</v>
      </c>
      <c r="G925">
        <v>549.99</v>
      </c>
      <c r="H925">
        <v>7.0000000000000007E-2</v>
      </c>
      <c r="I925">
        <f>Table13[[#This Row],[list_price]]*Table13[[#This Row],[discount]]</f>
        <v>38.499300000000005</v>
      </c>
      <c r="J925">
        <f>(Table13[[#This Row],[list_price]]-Table13[[#This Row],[discount_price]])*Table13[[#This Row],[quantity]]</f>
        <v>1022.9814</v>
      </c>
    </row>
    <row r="926" spans="1:10" x14ac:dyDescent="0.25">
      <c r="A926">
        <v>327</v>
      </c>
      <c r="B926">
        <v>2</v>
      </c>
      <c r="C926">
        <v>83</v>
      </c>
      <c r="D926">
        <v>13</v>
      </c>
      <c r="E926">
        <v>2</v>
      </c>
      <c r="F926">
        <v>1</v>
      </c>
      <c r="G926">
        <v>269.99</v>
      </c>
      <c r="H926">
        <v>7.0000000000000007E-2</v>
      </c>
      <c r="I926">
        <f>Table13[[#This Row],[list_price]]*Table13[[#This Row],[discount]]</f>
        <v>18.899300000000004</v>
      </c>
      <c r="J926">
        <f>(Table13[[#This Row],[list_price]]-Table13[[#This Row],[discount_price]])*Table13[[#This Row],[quantity]]</f>
        <v>251.0907</v>
      </c>
    </row>
    <row r="927" spans="1:10" x14ac:dyDescent="0.25">
      <c r="A927">
        <v>327</v>
      </c>
      <c r="B927">
        <v>3</v>
      </c>
      <c r="C927">
        <v>83</v>
      </c>
      <c r="D927">
        <v>4</v>
      </c>
      <c r="E927">
        <v>2</v>
      </c>
      <c r="F927">
        <v>1</v>
      </c>
      <c r="G927">
        <v>2899.99</v>
      </c>
      <c r="H927">
        <v>0.05</v>
      </c>
      <c r="I927">
        <f>Table13[[#This Row],[list_price]]*Table13[[#This Row],[discount]]</f>
        <v>144.99949999999998</v>
      </c>
      <c r="J927">
        <f>(Table13[[#This Row],[list_price]]-Table13[[#This Row],[discount_price]])*Table13[[#This Row],[quantity]]</f>
        <v>2754.9904999999999</v>
      </c>
    </row>
    <row r="928" spans="1:10" x14ac:dyDescent="0.25">
      <c r="A928">
        <v>328</v>
      </c>
      <c r="B928">
        <v>1</v>
      </c>
      <c r="C928">
        <v>528</v>
      </c>
      <c r="D928">
        <v>6</v>
      </c>
      <c r="E928">
        <v>2</v>
      </c>
      <c r="F928">
        <v>2</v>
      </c>
      <c r="G928">
        <v>469.99</v>
      </c>
      <c r="H928">
        <v>0.1</v>
      </c>
      <c r="I928">
        <f>Table13[[#This Row],[list_price]]*Table13[[#This Row],[discount]]</f>
        <v>46.999000000000002</v>
      </c>
      <c r="J928">
        <f>(Table13[[#This Row],[list_price]]-Table13[[#This Row],[discount_price]])*Table13[[#This Row],[quantity]]</f>
        <v>845.98199999999997</v>
      </c>
    </row>
    <row r="929" spans="1:10" x14ac:dyDescent="0.25">
      <c r="A929">
        <v>329</v>
      </c>
      <c r="B929">
        <v>1</v>
      </c>
      <c r="C929">
        <v>274</v>
      </c>
      <c r="D929">
        <v>14</v>
      </c>
      <c r="E929">
        <v>2</v>
      </c>
      <c r="F929">
        <v>2</v>
      </c>
      <c r="G929">
        <v>269.99</v>
      </c>
      <c r="H929">
        <v>7.0000000000000007E-2</v>
      </c>
      <c r="I929">
        <f>Table13[[#This Row],[list_price]]*Table13[[#This Row],[discount]]</f>
        <v>18.899300000000004</v>
      </c>
      <c r="J929">
        <f>(Table13[[#This Row],[list_price]]-Table13[[#This Row],[discount_price]])*Table13[[#This Row],[quantity]]</f>
        <v>502.1814</v>
      </c>
    </row>
    <row r="930" spans="1:10" x14ac:dyDescent="0.25">
      <c r="A930">
        <v>329</v>
      </c>
      <c r="B930">
        <v>2</v>
      </c>
      <c r="C930">
        <v>274</v>
      </c>
      <c r="D930">
        <v>8</v>
      </c>
      <c r="E930">
        <v>2</v>
      </c>
      <c r="F930">
        <v>2</v>
      </c>
      <c r="G930">
        <v>1799.99</v>
      </c>
      <c r="H930">
        <v>0.05</v>
      </c>
      <c r="I930">
        <f>Table13[[#This Row],[list_price]]*Table13[[#This Row],[discount]]</f>
        <v>89.999500000000012</v>
      </c>
      <c r="J930">
        <f>(Table13[[#This Row],[list_price]]-Table13[[#This Row],[discount_price]])*Table13[[#This Row],[quantity]]</f>
        <v>3419.9809999999998</v>
      </c>
    </row>
    <row r="931" spans="1:10" x14ac:dyDescent="0.25">
      <c r="A931">
        <v>329</v>
      </c>
      <c r="B931">
        <v>3</v>
      </c>
      <c r="C931">
        <v>274</v>
      </c>
      <c r="D931">
        <v>23</v>
      </c>
      <c r="E931">
        <v>2</v>
      </c>
      <c r="F931">
        <v>1</v>
      </c>
      <c r="G931">
        <v>299.99</v>
      </c>
      <c r="H931">
        <v>0.2</v>
      </c>
      <c r="I931">
        <f>Table13[[#This Row],[list_price]]*Table13[[#This Row],[discount]]</f>
        <v>59.998000000000005</v>
      </c>
      <c r="J931">
        <f>(Table13[[#This Row],[list_price]]-Table13[[#This Row],[discount_price]])*Table13[[#This Row],[quantity]]</f>
        <v>239.99200000000002</v>
      </c>
    </row>
    <row r="932" spans="1:10" x14ac:dyDescent="0.25">
      <c r="A932">
        <v>329</v>
      </c>
      <c r="B932">
        <v>4</v>
      </c>
      <c r="C932">
        <v>274</v>
      </c>
      <c r="D932">
        <v>17</v>
      </c>
      <c r="E932">
        <v>2</v>
      </c>
      <c r="F932">
        <v>1</v>
      </c>
      <c r="G932">
        <v>429</v>
      </c>
      <c r="H932">
        <v>7.0000000000000007E-2</v>
      </c>
      <c r="I932">
        <f>Table13[[#This Row],[list_price]]*Table13[[#This Row],[discount]]</f>
        <v>30.03</v>
      </c>
      <c r="J932">
        <f>(Table13[[#This Row],[list_price]]-Table13[[#This Row],[discount_price]])*Table13[[#This Row],[quantity]]</f>
        <v>398.97</v>
      </c>
    </row>
    <row r="933" spans="1:10" x14ac:dyDescent="0.25">
      <c r="A933">
        <v>329</v>
      </c>
      <c r="B933">
        <v>5</v>
      </c>
      <c r="C933">
        <v>274</v>
      </c>
      <c r="D933">
        <v>26</v>
      </c>
      <c r="E933">
        <v>2</v>
      </c>
      <c r="F933">
        <v>2</v>
      </c>
      <c r="G933">
        <v>599.99</v>
      </c>
      <c r="H933">
        <v>0.05</v>
      </c>
      <c r="I933">
        <f>Table13[[#This Row],[list_price]]*Table13[[#This Row],[discount]]</f>
        <v>29.999500000000001</v>
      </c>
      <c r="J933">
        <f>(Table13[[#This Row],[list_price]]-Table13[[#This Row],[discount_price]])*Table13[[#This Row],[quantity]]</f>
        <v>1139.981</v>
      </c>
    </row>
    <row r="934" spans="1:10" x14ac:dyDescent="0.25">
      <c r="A934">
        <v>330</v>
      </c>
      <c r="B934">
        <v>1</v>
      </c>
      <c r="C934">
        <v>622</v>
      </c>
      <c r="D934">
        <v>21</v>
      </c>
      <c r="E934">
        <v>2</v>
      </c>
      <c r="F934">
        <v>2</v>
      </c>
      <c r="G934">
        <v>269.99</v>
      </c>
      <c r="H934">
        <v>0.05</v>
      </c>
      <c r="I934">
        <f>Table13[[#This Row],[list_price]]*Table13[[#This Row],[discount]]</f>
        <v>13.499500000000001</v>
      </c>
      <c r="J934">
        <f>(Table13[[#This Row],[list_price]]-Table13[[#This Row],[discount_price]])*Table13[[#This Row],[quantity]]</f>
        <v>512.98099999999999</v>
      </c>
    </row>
    <row r="935" spans="1:10" x14ac:dyDescent="0.25">
      <c r="A935">
        <v>331</v>
      </c>
      <c r="B935">
        <v>1</v>
      </c>
      <c r="C935">
        <v>642</v>
      </c>
      <c r="D935">
        <v>17</v>
      </c>
      <c r="E935">
        <v>2</v>
      </c>
      <c r="F935">
        <v>2</v>
      </c>
      <c r="G935">
        <v>429</v>
      </c>
      <c r="H935">
        <v>0.1</v>
      </c>
      <c r="I935">
        <f>Table13[[#This Row],[list_price]]*Table13[[#This Row],[discount]]</f>
        <v>42.900000000000006</v>
      </c>
      <c r="J935">
        <f>(Table13[[#This Row],[list_price]]-Table13[[#This Row],[discount_price]])*Table13[[#This Row],[quantity]]</f>
        <v>772.2</v>
      </c>
    </row>
    <row r="936" spans="1:10" x14ac:dyDescent="0.25">
      <c r="A936">
        <v>332</v>
      </c>
      <c r="B936">
        <v>1</v>
      </c>
      <c r="C936">
        <v>659</v>
      </c>
      <c r="D936">
        <v>18</v>
      </c>
      <c r="E936">
        <v>2</v>
      </c>
      <c r="F936">
        <v>2</v>
      </c>
      <c r="G936">
        <v>449</v>
      </c>
      <c r="H936">
        <v>0.05</v>
      </c>
      <c r="I936">
        <f>Table13[[#This Row],[list_price]]*Table13[[#This Row],[discount]]</f>
        <v>22.450000000000003</v>
      </c>
      <c r="J936">
        <f>(Table13[[#This Row],[list_price]]-Table13[[#This Row],[discount_price]])*Table13[[#This Row],[quantity]]</f>
        <v>853.1</v>
      </c>
    </row>
    <row r="937" spans="1:10" x14ac:dyDescent="0.25">
      <c r="A937">
        <v>333</v>
      </c>
      <c r="B937">
        <v>1</v>
      </c>
      <c r="C937">
        <v>779</v>
      </c>
      <c r="D937">
        <v>18</v>
      </c>
      <c r="E937">
        <v>2</v>
      </c>
      <c r="F937">
        <v>2</v>
      </c>
      <c r="G937">
        <v>449</v>
      </c>
      <c r="H937">
        <v>7.0000000000000007E-2</v>
      </c>
      <c r="I937">
        <f>Table13[[#This Row],[list_price]]*Table13[[#This Row],[discount]]</f>
        <v>31.430000000000003</v>
      </c>
      <c r="J937">
        <f>(Table13[[#This Row],[list_price]]-Table13[[#This Row],[discount_price]])*Table13[[#This Row],[quantity]]</f>
        <v>835.14</v>
      </c>
    </row>
    <row r="938" spans="1:10" x14ac:dyDescent="0.25">
      <c r="A938">
        <v>333</v>
      </c>
      <c r="B938">
        <v>2</v>
      </c>
      <c r="C938">
        <v>779</v>
      </c>
      <c r="D938">
        <v>8</v>
      </c>
      <c r="E938">
        <v>2</v>
      </c>
      <c r="F938">
        <v>2</v>
      </c>
      <c r="G938">
        <v>1799.99</v>
      </c>
      <c r="H938">
        <v>0.05</v>
      </c>
      <c r="I938">
        <f>Table13[[#This Row],[list_price]]*Table13[[#This Row],[discount]]</f>
        <v>89.999500000000012</v>
      </c>
      <c r="J938">
        <f>(Table13[[#This Row],[list_price]]-Table13[[#This Row],[discount_price]])*Table13[[#This Row],[quantity]]</f>
        <v>3419.9809999999998</v>
      </c>
    </row>
    <row r="939" spans="1:10" x14ac:dyDescent="0.25">
      <c r="A939">
        <v>333</v>
      </c>
      <c r="B939">
        <v>3</v>
      </c>
      <c r="C939">
        <v>779</v>
      </c>
      <c r="D939">
        <v>3</v>
      </c>
      <c r="E939">
        <v>2</v>
      </c>
      <c r="F939">
        <v>1</v>
      </c>
      <c r="G939">
        <v>999.99</v>
      </c>
      <c r="H939">
        <v>0.2</v>
      </c>
      <c r="I939">
        <f>Table13[[#This Row],[list_price]]*Table13[[#This Row],[discount]]</f>
        <v>199.99800000000002</v>
      </c>
      <c r="J939">
        <f>(Table13[[#This Row],[list_price]]-Table13[[#This Row],[discount_price]])*Table13[[#This Row],[quantity]]</f>
        <v>799.99199999999996</v>
      </c>
    </row>
    <row r="940" spans="1:10" x14ac:dyDescent="0.25">
      <c r="A940">
        <v>334</v>
      </c>
      <c r="B940">
        <v>1</v>
      </c>
      <c r="C940">
        <v>1112</v>
      </c>
      <c r="D940">
        <v>16</v>
      </c>
      <c r="E940">
        <v>2</v>
      </c>
      <c r="F940">
        <v>2</v>
      </c>
      <c r="G940">
        <v>599.99</v>
      </c>
      <c r="H940">
        <v>0.2</v>
      </c>
      <c r="I940">
        <f>Table13[[#This Row],[list_price]]*Table13[[#This Row],[discount]]</f>
        <v>119.998</v>
      </c>
      <c r="J940">
        <f>(Table13[[#This Row],[list_price]]-Table13[[#This Row],[discount_price]])*Table13[[#This Row],[quantity]]</f>
        <v>959.98400000000004</v>
      </c>
    </row>
    <row r="941" spans="1:10" x14ac:dyDescent="0.25">
      <c r="A941">
        <v>334</v>
      </c>
      <c r="B941">
        <v>2</v>
      </c>
      <c r="C941">
        <v>1112</v>
      </c>
      <c r="D941">
        <v>9</v>
      </c>
      <c r="E941">
        <v>2</v>
      </c>
      <c r="F941">
        <v>1</v>
      </c>
      <c r="G941">
        <v>2999.99</v>
      </c>
      <c r="H941">
        <v>0.05</v>
      </c>
      <c r="I941">
        <f>Table13[[#This Row],[list_price]]*Table13[[#This Row],[discount]]</f>
        <v>149.99949999999998</v>
      </c>
      <c r="J941">
        <f>(Table13[[#This Row],[list_price]]-Table13[[#This Row],[discount_price]])*Table13[[#This Row],[quantity]]</f>
        <v>2849.9904999999999</v>
      </c>
    </row>
    <row r="942" spans="1:10" x14ac:dyDescent="0.25">
      <c r="A942">
        <v>334</v>
      </c>
      <c r="B942">
        <v>3</v>
      </c>
      <c r="C942">
        <v>1112</v>
      </c>
      <c r="D942">
        <v>3</v>
      </c>
      <c r="E942">
        <v>2</v>
      </c>
      <c r="F942">
        <v>2</v>
      </c>
      <c r="G942">
        <v>999.99</v>
      </c>
      <c r="H942">
        <v>0.05</v>
      </c>
      <c r="I942">
        <f>Table13[[#This Row],[list_price]]*Table13[[#This Row],[discount]]</f>
        <v>49.999500000000005</v>
      </c>
      <c r="J942">
        <f>(Table13[[#This Row],[list_price]]-Table13[[#This Row],[discount_price]])*Table13[[#This Row],[quantity]]</f>
        <v>1899.981</v>
      </c>
    </row>
    <row r="943" spans="1:10" x14ac:dyDescent="0.25">
      <c r="A943">
        <v>335</v>
      </c>
      <c r="B943">
        <v>1</v>
      </c>
      <c r="C943">
        <v>1193</v>
      </c>
      <c r="D943">
        <v>6</v>
      </c>
      <c r="E943">
        <v>2</v>
      </c>
      <c r="F943">
        <v>1</v>
      </c>
      <c r="G943">
        <v>469.99</v>
      </c>
      <c r="H943">
        <v>0.1</v>
      </c>
      <c r="I943">
        <f>Table13[[#This Row],[list_price]]*Table13[[#This Row],[discount]]</f>
        <v>46.999000000000002</v>
      </c>
      <c r="J943">
        <f>(Table13[[#This Row],[list_price]]-Table13[[#This Row],[discount_price]])*Table13[[#This Row],[quantity]]</f>
        <v>422.99099999999999</v>
      </c>
    </row>
    <row r="944" spans="1:10" x14ac:dyDescent="0.25">
      <c r="A944">
        <v>335</v>
      </c>
      <c r="B944">
        <v>2</v>
      </c>
      <c r="C944">
        <v>1193</v>
      </c>
      <c r="D944">
        <v>2</v>
      </c>
      <c r="E944">
        <v>2</v>
      </c>
      <c r="F944">
        <v>2</v>
      </c>
      <c r="G944">
        <v>749.99</v>
      </c>
      <c r="H944">
        <v>0.1</v>
      </c>
      <c r="I944">
        <f>Table13[[#This Row],[list_price]]*Table13[[#This Row],[discount]]</f>
        <v>74.999000000000009</v>
      </c>
      <c r="J944">
        <f>(Table13[[#This Row],[list_price]]-Table13[[#This Row],[discount_price]])*Table13[[#This Row],[quantity]]</f>
        <v>1349.982</v>
      </c>
    </row>
    <row r="945" spans="1:10" x14ac:dyDescent="0.25">
      <c r="A945">
        <v>335</v>
      </c>
      <c r="B945">
        <v>3</v>
      </c>
      <c r="C945">
        <v>1193</v>
      </c>
      <c r="D945">
        <v>21</v>
      </c>
      <c r="E945">
        <v>2</v>
      </c>
      <c r="F945">
        <v>1</v>
      </c>
      <c r="G945">
        <v>269.99</v>
      </c>
      <c r="H945">
        <v>7.0000000000000007E-2</v>
      </c>
      <c r="I945">
        <f>Table13[[#This Row],[list_price]]*Table13[[#This Row],[discount]]</f>
        <v>18.899300000000004</v>
      </c>
      <c r="J945">
        <f>(Table13[[#This Row],[list_price]]-Table13[[#This Row],[discount_price]])*Table13[[#This Row],[quantity]]</f>
        <v>251.0907</v>
      </c>
    </row>
    <row r="946" spans="1:10" x14ac:dyDescent="0.25">
      <c r="A946">
        <v>336</v>
      </c>
      <c r="B946">
        <v>1</v>
      </c>
      <c r="C946">
        <v>1030</v>
      </c>
      <c r="D946">
        <v>4</v>
      </c>
      <c r="E946">
        <v>2</v>
      </c>
      <c r="F946">
        <v>1</v>
      </c>
      <c r="G946">
        <v>2899.99</v>
      </c>
      <c r="H946">
        <v>0.1</v>
      </c>
      <c r="I946">
        <f>Table13[[#This Row],[list_price]]*Table13[[#This Row],[discount]]</f>
        <v>289.99899999999997</v>
      </c>
      <c r="J946">
        <f>(Table13[[#This Row],[list_price]]-Table13[[#This Row],[discount_price]])*Table13[[#This Row],[quantity]]</f>
        <v>2609.991</v>
      </c>
    </row>
    <row r="947" spans="1:10" x14ac:dyDescent="0.25">
      <c r="A947">
        <v>336</v>
      </c>
      <c r="B947">
        <v>2</v>
      </c>
      <c r="C947">
        <v>1030</v>
      </c>
      <c r="D947">
        <v>12</v>
      </c>
      <c r="E947">
        <v>2</v>
      </c>
      <c r="F947">
        <v>1</v>
      </c>
      <c r="G947">
        <v>549.99</v>
      </c>
      <c r="H947">
        <v>0.2</v>
      </c>
      <c r="I947">
        <f>Table13[[#This Row],[list_price]]*Table13[[#This Row],[discount]]</f>
        <v>109.998</v>
      </c>
      <c r="J947">
        <f>(Table13[[#This Row],[list_price]]-Table13[[#This Row],[discount_price]])*Table13[[#This Row],[quantity]]</f>
        <v>439.99200000000002</v>
      </c>
    </row>
    <row r="948" spans="1:10" x14ac:dyDescent="0.25">
      <c r="A948">
        <v>337</v>
      </c>
      <c r="B948">
        <v>1</v>
      </c>
      <c r="C948">
        <v>1252</v>
      </c>
      <c r="D948">
        <v>18</v>
      </c>
      <c r="E948">
        <v>2</v>
      </c>
      <c r="F948">
        <v>1</v>
      </c>
      <c r="G948">
        <v>449</v>
      </c>
      <c r="H948">
        <v>0.05</v>
      </c>
      <c r="I948">
        <f>Table13[[#This Row],[list_price]]*Table13[[#This Row],[discount]]</f>
        <v>22.450000000000003</v>
      </c>
      <c r="J948">
        <f>(Table13[[#This Row],[list_price]]-Table13[[#This Row],[discount_price]])*Table13[[#This Row],[quantity]]</f>
        <v>426.55</v>
      </c>
    </row>
    <row r="949" spans="1:10" x14ac:dyDescent="0.25">
      <c r="A949">
        <v>337</v>
      </c>
      <c r="B949">
        <v>2</v>
      </c>
      <c r="C949">
        <v>1252</v>
      </c>
      <c r="D949">
        <v>4</v>
      </c>
      <c r="E949">
        <v>2</v>
      </c>
      <c r="F949">
        <v>1</v>
      </c>
      <c r="G949">
        <v>2899.99</v>
      </c>
      <c r="H949">
        <v>0.05</v>
      </c>
      <c r="I949">
        <f>Table13[[#This Row],[list_price]]*Table13[[#This Row],[discount]]</f>
        <v>144.99949999999998</v>
      </c>
      <c r="J949">
        <f>(Table13[[#This Row],[list_price]]-Table13[[#This Row],[discount_price]])*Table13[[#This Row],[quantity]]</f>
        <v>2754.9904999999999</v>
      </c>
    </row>
    <row r="950" spans="1:10" x14ac:dyDescent="0.25">
      <c r="A950">
        <v>338</v>
      </c>
      <c r="B950">
        <v>1</v>
      </c>
      <c r="C950">
        <v>1333</v>
      </c>
      <c r="D950">
        <v>6</v>
      </c>
      <c r="E950">
        <v>1</v>
      </c>
      <c r="F950">
        <v>2</v>
      </c>
      <c r="G950">
        <v>469.99</v>
      </c>
      <c r="H950">
        <v>7.0000000000000007E-2</v>
      </c>
      <c r="I950">
        <f>Table13[[#This Row],[list_price]]*Table13[[#This Row],[discount]]</f>
        <v>32.899300000000004</v>
      </c>
      <c r="J950">
        <f>(Table13[[#This Row],[list_price]]-Table13[[#This Row],[discount_price]])*Table13[[#This Row],[quantity]]</f>
        <v>874.18140000000005</v>
      </c>
    </row>
    <row r="951" spans="1:10" x14ac:dyDescent="0.25">
      <c r="A951">
        <v>338</v>
      </c>
      <c r="B951">
        <v>2</v>
      </c>
      <c r="C951">
        <v>1333</v>
      </c>
      <c r="D951">
        <v>10</v>
      </c>
      <c r="E951">
        <v>1</v>
      </c>
      <c r="F951">
        <v>1</v>
      </c>
      <c r="G951">
        <v>1549</v>
      </c>
      <c r="H951">
        <v>7.0000000000000007E-2</v>
      </c>
      <c r="I951">
        <f>Table13[[#This Row],[list_price]]*Table13[[#This Row],[discount]]</f>
        <v>108.43</v>
      </c>
      <c r="J951">
        <f>(Table13[[#This Row],[list_price]]-Table13[[#This Row],[discount_price]])*Table13[[#This Row],[quantity]]</f>
        <v>1440.57</v>
      </c>
    </row>
    <row r="952" spans="1:10" x14ac:dyDescent="0.25">
      <c r="A952">
        <v>338</v>
      </c>
      <c r="B952">
        <v>3</v>
      </c>
      <c r="C952">
        <v>1333</v>
      </c>
      <c r="D952">
        <v>22</v>
      </c>
      <c r="E952">
        <v>1</v>
      </c>
      <c r="F952">
        <v>1</v>
      </c>
      <c r="G952">
        <v>269.99</v>
      </c>
      <c r="H952">
        <v>0.1</v>
      </c>
      <c r="I952">
        <f>Table13[[#This Row],[list_price]]*Table13[[#This Row],[discount]]</f>
        <v>26.999000000000002</v>
      </c>
      <c r="J952">
        <f>(Table13[[#This Row],[list_price]]-Table13[[#This Row],[discount_price]])*Table13[[#This Row],[quantity]]</f>
        <v>242.99100000000001</v>
      </c>
    </row>
    <row r="953" spans="1:10" x14ac:dyDescent="0.25">
      <c r="A953">
        <v>338</v>
      </c>
      <c r="B953">
        <v>4</v>
      </c>
      <c r="C953">
        <v>1333</v>
      </c>
      <c r="D953">
        <v>11</v>
      </c>
      <c r="E953">
        <v>1</v>
      </c>
      <c r="F953">
        <v>2</v>
      </c>
      <c r="G953">
        <v>1680.99</v>
      </c>
      <c r="H953">
        <v>7.0000000000000007E-2</v>
      </c>
      <c r="I953">
        <f>Table13[[#This Row],[list_price]]*Table13[[#This Row],[discount]]</f>
        <v>117.66930000000001</v>
      </c>
      <c r="J953">
        <f>(Table13[[#This Row],[list_price]]-Table13[[#This Row],[discount_price]])*Table13[[#This Row],[quantity]]</f>
        <v>3126.6414</v>
      </c>
    </row>
    <row r="954" spans="1:10" x14ac:dyDescent="0.25">
      <c r="A954">
        <v>338</v>
      </c>
      <c r="B954">
        <v>5</v>
      </c>
      <c r="C954">
        <v>1333</v>
      </c>
      <c r="D954">
        <v>9</v>
      </c>
      <c r="E954">
        <v>1</v>
      </c>
      <c r="F954">
        <v>1</v>
      </c>
      <c r="G954">
        <v>2999.99</v>
      </c>
      <c r="H954">
        <v>0.05</v>
      </c>
      <c r="I954">
        <f>Table13[[#This Row],[list_price]]*Table13[[#This Row],[discount]]</f>
        <v>149.99949999999998</v>
      </c>
      <c r="J954">
        <f>(Table13[[#This Row],[list_price]]-Table13[[#This Row],[discount_price]])*Table13[[#This Row],[quantity]]</f>
        <v>2849.9904999999999</v>
      </c>
    </row>
    <row r="955" spans="1:10" x14ac:dyDescent="0.25">
      <c r="A955">
        <v>339</v>
      </c>
      <c r="B955">
        <v>1</v>
      </c>
      <c r="C955">
        <v>1110</v>
      </c>
      <c r="D955">
        <v>13</v>
      </c>
      <c r="E955">
        <v>2</v>
      </c>
      <c r="F955">
        <v>1</v>
      </c>
      <c r="G955">
        <v>269.99</v>
      </c>
      <c r="H955">
        <v>0.1</v>
      </c>
      <c r="I955">
        <f>Table13[[#This Row],[list_price]]*Table13[[#This Row],[discount]]</f>
        <v>26.999000000000002</v>
      </c>
      <c r="J955">
        <f>(Table13[[#This Row],[list_price]]-Table13[[#This Row],[discount_price]])*Table13[[#This Row],[quantity]]</f>
        <v>242.99100000000001</v>
      </c>
    </row>
    <row r="956" spans="1:10" x14ac:dyDescent="0.25">
      <c r="A956">
        <v>339</v>
      </c>
      <c r="B956">
        <v>2</v>
      </c>
      <c r="C956">
        <v>1110</v>
      </c>
      <c r="D956">
        <v>15</v>
      </c>
      <c r="E956">
        <v>2</v>
      </c>
      <c r="F956">
        <v>2</v>
      </c>
      <c r="G956">
        <v>529.99</v>
      </c>
      <c r="H956">
        <v>0.05</v>
      </c>
      <c r="I956">
        <f>Table13[[#This Row],[list_price]]*Table13[[#This Row],[discount]]</f>
        <v>26.499500000000001</v>
      </c>
      <c r="J956">
        <f>(Table13[[#This Row],[list_price]]-Table13[[#This Row],[discount_price]])*Table13[[#This Row],[quantity]]</f>
        <v>1006.981</v>
      </c>
    </row>
    <row r="957" spans="1:10" x14ac:dyDescent="0.25">
      <c r="A957">
        <v>340</v>
      </c>
      <c r="B957">
        <v>1</v>
      </c>
      <c r="C957">
        <v>963</v>
      </c>
      <c r="D957">
        <v>11</v>
      </c>
      <c r="E957">
        <v>2</v>
      </c>
      <c r="F957">
        <v>1</v>
      </c>
      <c r="G957">
        <v>1680.99</v>
      </c>
      <c r="H957">
        <v>0.05</v>
      </c>
      <c r="I957">
        <f>Table13[[#This Row],[list_price]]*Table13[[#This Row],[discount]]</f>
        <v>84.049500000000009</v>
      </c>
      <c r="J957">
        <f>(Table13[[#This Row],[list_price]]-Table13[[#This Row],[discount_price]])*Table13[[#This Row],[quantity]]</f>
        <v>1596.9404999999999</v>
      </c>
    </row>
    <row r="958" spans="1:10" x14ac:dyDescent="0.25">
      <c r="A958">
        <v>340</v>
      </c>
      <c r="B958">
        <v>2</v>
      </c>
      <c r="C958">
        <v>963</v>
      </c>
      <c r="D958">
        <v>24</v>
      </c>
      <c r="E958">
        <v>2</v>
      </c>
      <c r="F958">
        <v>1</v>
      </c>
      <c r="G958">
        <v>549.99</v>
      </c>
      <c r="H958">
        <v>0.05</v>
      </c>
      <c r="I958">
        <f>Table13[[#This Row],[list_price]]*Table13[[#This Row],[discount]]</f>
        <v>27.499500000000001</v>
      </c>
      <c r="J958">
        <f>(Table13[[#This Row],[list_price]]-Table13[[#This Row],[discount_price]])*Table13[[#This Row],[quantity]]</f>
        <v>522.4905</v>
      </c>
    </row>
    <row r="959" spans="1:10" x14ac:dyDescent="0.25">
      <c r="A959">
        <v>340</v>
      </c>
      <c r="B959">
        <v>3</v>
      </c>
      <c r="C959">
        <v>963</v>
      </c>
      <c r="D959">
        <v>13</v>
      </c>
      <c r="E959">
        <v>2</v>
      </c>
      <c r="F959">
        <v>2</v>
      </c>
      <c r="G959">
        <v>269.99</v>
      </c>
      <c r="H959">
        <v>0.1</v>
      </c>
      <c r="I959">
        <f>Table13[[#This Row],[list_price]]*Table13[[#This Row],[discount]]</f>
        <v>26.999000000000002</v>
      </c>
      <c r="J959">
        <f>(Table13[[#This Row],[list_price]]-Table13[[#This Row],[discount_price]])*Table13[[#This Row],[quantity]]</f>
        <v>485.98200000000003</v>
      </c>
    </row>
    <row r="960" spans="1:10" x14ac:dyDescent="0.25">
      <c r="A960">
        <v>340</v>
      </c>
      <c r="B960">
        <v>4</v>
      </c>
      <c r="C960">
        <v>963</v>
      </c>
      <c r="D960">
        <v>12</v>
      </c>
      <c r="E960">
        <v>2</v>
      </c>
      <c r="F960">
        <v>2</v>
      </c>
      <c r="G960">
        <v>549.99</v>
      </c>
      <c r="H960">
        <v>7.0000000000000007E-2</v>
      </c>
      <c r="I960">
        <f>Table13[[#This Row],[list_price]]*Table13[[#This Row],[discount]]</f>
        <v>38.499300000000005</v>
      </c>
      <c r="J960">
        <f>(Table13[[#This Row],[list_price]]-Table13[[#This Row],[discount_price]])*Table13[[#This Row],[quantity]]</f>
        <v>1022.9814</v>
      </c>
    </row>
    <row r="961" spans="1:10" x14ac:dyDescent="0.25">
      <c r="A961">
        <v>340</v>
      </c>
      <c r="B961">
        <v>5</v>
      </c>
      <c r="C961">
        <v>963</v>
      </c>
      <c r="D961">
        <v>10</v>
      </c>
      <c r="E961">
        <v>2</v>
      </c>
      <c r="F961">
        <v>2</v>
      </c>
      <c r="G961">
        <v>1549</v>
      </c>
      <c r="H961">
        <v>0.1</v>
      </c>
      <c r="I961">
        <f>Table13[[#This Row],[list_price]]*Table13[[#This Row],[discount]]</f>
        <v>154.9</v>
      </c>
      <c r="J961">
        <f>(Table13[[#This Row],[list_price]]-Table13[[#This Row],[discount_price]])*Table13[[#This Row],[quantity]]</f>
        <v>2788.2</v>
      </c>
    </row>
    <row r="962" spans="1:10" x14ac:dyDescent="0.25">
      <c r="A962">
        <v>341</v>
      </c>
      <c r="B962">
        <v>1</v>
      </c>
      <c r="C962">
        <v>1357</v>
      </c>
      <c r="D962">
        <v>23</v>
      </c>
      <c r="E962">
        <v>1</v>
      </c>
      <c r="F962">
        <v>2</v>
      </c>
      <c r="G962">
        <v>299.99</v>
      </c>
      <c r="H962">
        <v>0.05</v>
      </c>
      <c r="I962">
        <f>Table13[[#This Row],[list_price]]*Table13[[#This Row],[discount]]</f>
        <v>14.999500000000001</v>
      </c>
      <c r="J962">
        <f>(Table13[[#This Row],[list_price]]-Table13[[#This Row],[discount_price]])*Table13[[#This Row],[quantity]]</f>
        <v>569.98099999999999</v>
      </c>
    </row>
    <row r="963" spans="1:10" x14ac:dyDescent="0.25">
      <c r="A963">
        <v>342</v>
      </c>
      <c r="B963">
        <v>1</v>
      </c>
      <c r="C963">
        <v>806</v>
      </c>
      <c r="D963">
        <v>26</v>
      </c>
      <c r="E963">
        <v>2</v>
      </c>
      <c r="F963">
        <v>1</v>
      </c>
      <c r="G963">
        <v>599.99</v>
      </c>
      <c r="H963">
        <v>7.0000000000000007E-2</v>
      </c>
      <c r="I963">
        <f>Table13[[#This Row],[list_price]]*Table13[[#This Row],[discount]]</f>
        <v>41.999300000000005</v>
      </c>
      <c r="J963">
        <f>(Table13[[#This Row],[list_price]]-Table13[[#This Row],[discount_price]])*Table13[[#This Row],[quantity]]</f>
        <v>557.99070000000006</v>
      </c>
    </row>
    <row r="964" spans="1:10" x14ac:dyDescent="0.25">
      <c r="A964">
        <v>342</v>
      </c>
      <c r="B964">
        <v>2</v>
      </c>
      <c r="C964">
        <v>806</v>
      </c>
      <c r="D964">
        <v>9</v>
      </c>
      <c r="E964">
        <v>2</v>
      </c>
      <c r="F964">
        <v>1</v>
      </c>
      <c r="G964">
        <v>2999.99</v>
      </c>
      <c r="H964">
        <v>0.2</v>
      </c>
      <c r="I964">
        <f>Table13[[#This Row],[list_price]]*Table13[[#This Row],[discount]]</f>
        <v>599.99799999999993</v>
      </c>
      <c r="J964">
        <f>(Table13[[#This Row],[list_price]]-Table13[[#This Row],[discount_price]])*Table13[[#This Row],[quantity]]</f>
        <v>2399.9919999999997</v>
      </c>
    </row>
    <row r="965" spans="1:10" x14ac:dyDescent="0.25">
      <c r="A965">
        <v>342</v>
      </c>
      <c r="B965">
        <v>3</v>
      </c>
      <c r="C965">
        <v>806</v>
      </c>
      <c r="D965">
        <v>16</v>
      </c>
      <c r="E965">
        <v>2</v>
      </c>
      <c r="F965">
        <v>2</v>
      </c>
      <c r="G965">
        <v>599.99</v>
      </c>
      <c r="H965">
        <v>0.1</v>
      </c>
      <c r="I965">
        <f>Table13[[#This Row],[list_price]]*Table13[[#This Row],[discount]]</f>
        <v>59.999000000000002</v>
      </c>
      <c r="J965">
        <f>(Table13[[#This Row],[list_price]]-Table13[[#This Row],[discount_price]])*Table13[[#This Row],[quantity]]</f>
        <v>1079.982</v>
      </c>
    </row>
    <row r="966" spans="1:10" x14ac:dyDescent="0.25">
      <c r="A966">
        <v>343</v>
      </c>
      <c r="B966">
        <v>1</v>
      </c>
      <c r="C966">
        <v>961</v>
      </c>
      <c r="D966">
        <v>20</v>
      </c>
      <c r="E966">
        <v>2</v>
      </c>
      <c r="F966">
        <v>2</v>
      </c>
      <c r="G966">
        <v>599.99</v>
      </c>
      <c r="H966">
        <v>0.2</v>
      </c>
      <c r="I966">
        <f>Table13[[#This Row],[list_price]]*Table13[[#This Row],[discount]]</f>
        <v>119.998</v>
      </c>
      <c r="J966">
        <f>(Table13[[#This Row],[list_price]]-Table13[[#This Row],[discount_price]])*Table13[[#This Row],[quantity]]</f>
        <v>959.98400000000004</v>
      </c>
    </row>
    <row r="967" spans="1:10" x14ac:dyDescent="0.25">
      <c r="A967">
        <v>343</v>
      </c>
      <c r="B967">
        <v>2</v>
      </c>
      <c r="C967">
        <v>961</v>
      </c>
      <c r="D967">
        <v>25</v>
      </c>
      <c r="E967">
        <v>2</v>
      </c>
      <c r="F967">
        <v>1</v>
      </c>
      <c r="G967">
        <v>499.99</v>
      </c>
      <c r="H967">
        <v>0.05</v>
      </c>
      <c r="I967">
        <f>Table13[[#This Row],[list_price]]*Table13[[#This Row],[discount]]</f>
        <v>24.999500000000001</v>
      </c>
      <c r="J967">
        <f>(Table13[[#This Row],[list_price]]-Table13[[#This Row],[discount_price]])*Table13[[#This Row],[quantity]]</f>
        <v>474.9905</v>
      </c>
    </row>
    <row r="968" spans="1:10" x14ac:dyDescent="0.25">
      <c r="A968">
        <v>343</v>
      </c>
      <c r="B968">
        <v>3</v>
      </c>
      <c r="C968">
        <v>961</v>
      </c>
      <c r="D968">
        <v>5</v>
      </c>
      <c r="E968">
        <v>2</v>
      </c>
      <c r="F968">
        <v>2</v>
      </c>
      <c r="G968">
        <v>1320.99</v>
      </c>
      <c r="H968">
        <v>0.05</v>
      </c>
      <c r="I968">
        <f>Table13[[#This Row],[list_price]]*Table13[[#This Row],[discount]]</f>
        <v>66.049500000000009</v>
      </c>
      <c r="J968">
        <f>(Table13[[#This Row],[list_price]]-Table13[[#This Row],[discount_price]])*Table13[[#This Row],[quantity]]</f>
        <v>2509.8809999999999</v>
      </c>
    </row>
    <row r="969" spans="1:10" x14ac:dyDescent="0.25">
      <c r="A969">
        <v>343</v>
      </c>
      <c r="B969">
        <v>4</v>
      </c>
      <c r="C969">
        <v>961</v>
      </c>
      <c r="D969">
        <v>10</v>
      </c>
      <c r="E969">
        <v>2</v>
      </c>
      <c r="F969">
        <v>1</v>
      </c>
      <c r="G969">
        <v>1549</v>
      </c>
      <c r="H969">
        <v>0.1</v>
      </c>
      <c r="I969">
        <f>Table13[[#This Row],[list_price]]*Table13[[#This Row],[discount]]</f>
        <v>154.9</v>
      </c>
      <c r="J969">
        <f>(Table13[[#This Row],[list_price]]-Table13[[#This Row],[discount_price]])*Table13[[#This Row],[quantity]]</f>
        <v>1394.1</v>
      </c>
    </row>
    <row r="970" spans="1:10" x14ac:dyDescent="0.25">
      <c r="A970">
        <v>344</v>
      </c>
      <c r="B970">
        <v>1</v>
      </c>
      <c r="C970">
        <v>750</v>
      </c>
      <c r="D970">
        <v>22</v>
      </c>
      <c r="E970">
        <v>2</v>
      </c>
      <c r="F970">
        <v>1</v>
      </c>
      <c r="G970">
        <v>269.99</v>
      </c>
      <c r="H970">
        <v>0.05</v>
      </c>
      <c r="I970">
        <f>Table13[[#This Row],[list_price]]*Table13[[#This Row],[discount]]</f>
        <v>13.499500000000001</v>
      </c>
      <c r="J970">
        <f>(Table13[[#This Row],[list_price]]-Table13[[#This Row],[discount_price]])*Table13[[#This Row],[quantity]]</f>
        <v>256.4905</v>
      </c>
    </row>
    <row r="971" spans="1:10" x14ac:dyDescent="0.25">
      <c r="A971">
        <v>344</v>
      </c>
      <c r="B971">
        <v>2</v>
      </c>
      <c r="C971">
        <v>750</v>
      </c>
      <c r="D971">
        <v>18</v>
      </c>
      <c r="E971">
        <v>2</v>
      </c>
      <c r="F971">
        <v>2</v>
      </c>
      <c r="G971">
        <v>449</v>
      </c>
      <c r="H971">
        <v>7.0000000000000007E-2</v>
      </c>
      <c r="I971">
        <f>Table13[[#This Row],[list_price]]*Table13[[#This Row],[discount]]</f>
        <v>31.430000000000003</v>
      </c>
      <c r="J971">
        <f>(Table13[[#This Row],[list_price]]-Table13[[#This Row],[discount_price]])*Table13[[#This Row],[quantity]]</f>
        <v>835.14</v>
      </c>
    </row>
    <row r="972" spans="1:10" x14ac:dyDescent="0.25">
      <c r="A972">
        <v>344</v>
      </c>
      <c r="B972">
        <v>3</v>
      </c>
      <c r="C972">
        <v>750</v>
      </c>
      <c r="D972">
        <v>14</v>
      </c>
      <c r="E972">
        <v>2</v>
      </c>
      <c r="F972">
        <v>1</v>
      </c>
      <c r="G972">
        <v>269.99</v>
      </c>
      <c r="H972">
        <v>0.2</v>
      </c>
      <c r="I972">
        <f>Table13[[#This Row],[list_price]]*Table13[[#This Row],[discount]]</f>
        <v>53.998000000000005</v>
      </c>
      <c r="J972">
        <f>(Table13[[#This Row],[list_price]]-Table13[[#This Row],[discount_price]])*Table13[[#This Row],[quantity]]</f>
        <v>215.99200000000002</v>
      </c>
    </row>
    <row r="973" spans="1:10" x14ac:dyDescent="0.25">
      <c r="A973">
        <v>345</v>
      </c>
      <c r="B973">
        <v>1</v>
      </c>
      <c r="C973">
        <v>1299</v>
      </c>
      <c r="D973">
        <v>18</v>
      </c>
      <c r="E973">
        <v>2</v>
      </c>
      <c r="F973">
        <v>2</v>
      </c>
      <c r="G973">
        <v>449</v>
      </c>
      <c r="H973">
        <v>0.1</v>
      </c>
      <c r="I973">
        <f>Table13[[#This Row],[list_price]]*Table13[[#This Row],[discount]]</f>
        <v>44.900000000000006</v>
      </c>
      <c r="J973">
        <f>(Table13[[#This Row],[list_price]]-Table13[[#This Row],[discount_price]])*Table13[[#This Row],[quantity]]</f>
        <v>808.2</v>
      </c>
    </row>
    <row r="974" spans="1:10" x14ac:dyDescent="0.25">
      <c r="A974">
        <v>345</v>
      </c>
      <c r="B974">
        <v>2</v>
      </c>
      <c r="C974">
        <v>1299</v>
      </c>
      <c r="D974">
        <v>24</v>
      </c>
      <c r="E974">
        <v>2</v>
      </c>
      <c r="F974">
        <v>2</v>
      </c>
      <c r="G974">
        <v>549.99</v>
      </c>
      <c r="H974">
        <v>7.0000000000000007E-2</v>
      </c>
      <c r="I974">
        <f>Table13[[#This Row],[list_price]]*Table13[[#This Row],[discount]]</f>
        <v>38.499300000000005</v>
      </c>
      <c r="J974">
        <f>(Table13[[#This Row],[list_price]]-Table13[[#This Row],[discount_price]])*Table13[[#This Row],[quantity]]</f>
        <v>1022.9814</v>
      </c>
    </row>
    <row r="975" spans="1:10" x14ac:dyDescent="0.25">
      <c r="A975">
        <v>346</v>
      </c>
      <c r="B975">
        <v>1</v>
      </c>
      <c r="C975">
        <v>584</v>
      </c>
      <c r="D975">
        <v>13</v>
      </c>
      <c r="E975">
        <v>3</v>
      </c>
      <c r="F975">
        <v>1</v>
      </c>
      <c r="G975">
        <v>269.99</v>
      </c>
      <c r="H975">
        <v>7.0000000000000007E-2</v>
      </c>
      <c r="I975">
        <f>Table13[[#This Row],[list_price]]*Table13[[#This Row],[discount]]</f>
        <v>18.899300000000004</v>
      </c>
      <c r="J975">
        <f>(Table13[[#This Row],[list_price]]-Table13[[#This Row],[discount_price]])*Table13[[#This Row],[quantity]]</f>
        <v>251.0907</v>
      </c>
    </row>
    <row r="976" spans="1:10" x14ac:dyDescent="0.25">
      <c r="A976">
        <v>346</v>
      </c>
      <c r="B976">
        <v>2</v>
      </c>
      <c r="C976">
        <v>584</v>
      </c>
      <c r="D976">
        <v>23</v>
      </c>
      <c r="E976">
        <v>3</v>
      </c>
      <c r="F976">
        <v>1</v>
      </c>
      <c r="G976">
        <v>299.99</v>
      </c>
      <c r="H976">
        <v>0.2</v>
      </c>
      <c r="I976">
        <f>Table13[[#This Row],[list_price]]*Table13[[#This Row],[discount]]</f>
        <v>59.998000000000005</v>
      </c>
      <c r="J976">
        <f>(Table13[[#This Row],[list_price]]-Table13[[#This Row],[discount_price]])*Table13[[#This Row],[quantity]]</f>
        <v>239.99200000000002</v>
      </c>
    </row>
    <row r="977" spans="1:10" x14ac:dyDescent="0.25">
      <c r="A977">
        <v>346</v>
      </c>
      <c r="B977">
        <v>3</v>
      </c>
      <c r="C977">
        <v>584</v>
      </c>
      <c r="D977">
        <v>21</v>
      </c>
      <c r="E977">
        <v>3</v>
      </c>
      <c r="F977">
        <v>1</v>
      </c>
      <c r="G977">
        <v>269.99</v>
      </c>
      <c r="H977">
        <v>0.1</v>
      </c>
      <c r="I977">
        <f>Table13[[#This Row],[list_price]]*Table13[[#This Row],[discount]]</f>
        <v>26.999000000000002</v>
      </c>
      <c r="J977">
        <f>(Table13[[#This Row],[list_price]]-Table13[[#This Row],[discount_price]])*Table13[[#This Row],[quantity]]</f>
        <v>242.99100000000001</v>
      </c>
    </row>
    <row r="978" spans="1:10" x14ac:dyDescent="0.25">
      <c r="A978">
        <v>346</v>
      </c>
      <c r="B978">
        <v>4</v>
      </c>
      <c r="C978">
        <v>584</v>
      </c>
      <c r="D978">
        <v>15</v>
      </c>
      <c r="E978">
        <v>3</v>
      </c>
      <c r="F978">
        <v>1</v>
      </c>
      <c r="G978">
        <v>529.99</v>
      </c>
      <c r="H978">
        <v>0.05</v>
      </c>
      <c r="I978">
        <f>Table13[[#This Row],[list_price]]*Table13[[#This Row],[discount]]</f>
        <v>26.499500000000001</v>
      </c>
      <c r="J978">
        <f>(Table13[[#This Row],[list_price]]-Table13[[#This Row],[discount_price]])*Table13[[#This Row],[quantity]]</f>
        <v>503.4905</v>
      </c>
    </row>
    <row r="979" spans="1:10" x14ac:dyDescent="0.25">
      <c r="A979">
        <v>346</v>
      </c>
      <c r="B979">
        <v>5</v>
      </c>
      <c r="C979">
        <v>584</v>
      </c>
      <c r="D979">
        <v>18</v>
      </c>
      <c r="E979">
        <v>3</v>
      </c>
      <c r="F979">
        <v>2</v>
      </c>
      <c r="G979">
        <v>449</v>
      </c>
      <c r="H979">
        <v>0.05</v>
      </c>
      <c r="I979">
        <f>Table13[[#This Row],[list_price]]*Table13[[#This Row],[discount]]</f>
        <v>22.450000000000003</v>
      </c>
      <c r="J979">
        <f>(Table13[[#This Row],[list_price]]-Table13[[#This Row],[discount_price]])*Table13[[#This Row],[quantity]]</f>
        <v>853.1</v>
      </c>
    </row>
    <row r="980" spans="1:10" x14ac:dyDescent="0.25">
      <c r="A980">
        <v>347</v>
      </c>
      <c r="B980">
        <v>1</v>
      </c>
      <c r="C980">
        <v>1004</v>
      </c>
      <c r="D980">
        <v>23</v>
      </c>
      <c r="E980">
        <v>2</v>
      </c>
      <c r="F980">
        <v>1</v>
      </c>
      <c r="G980">
        <v>299.99</v>
      </c>
      <c r="H980">
        <v>7.0000000000000007E-2</v>
      </c>
      <c r="I980">
        <f>Table13[[#This Row],[list_price]]*Table13[[#This Row],[discount]]</f>
        <v>20.999300000000002</v>
      </c>
      <c r="J980">
        <f>(Table13[[#This Row],[list_price]]-Table13[[#This Row],[discount_price]])*Table13[[#This Row],[quantity]]</f>
        <v>278.9907</v>
      </c>
    </row>
    <row r="981" spans="1:10" x14ac:dyDescent="0.25">
      <c r="A981">
        <v>348</v>
      </c>
      <c r="B981">
        <v>1</v>
      </c>
      <c r="C981">
        <v>907</v>
      </c>
      <c r="D981">
        <v>5</v>
      </c>
      <c r="E981">
        <v>3</v>
      </c>
      <c r="F981">
        <v>2</v>
      </c>
      <c r="G981">
        <v>1320.99</v>
      </c>
      <c r="H981">
        <v>0.05</v>
      </c>
      <c r="I981">
        <f>Table13[[#This Row],[list_price]]*Table13[[#This Row],[discount]]</f>
        <v>66.049500000000009</v>
      </c>
      <c r="J981">
        <f>(Table13[[#This Row],[list_price]]-Table13[[#This Row],[discount_price]])*Table13[[#This Row],[quantity]]</f>
        <v>2509.8809999999999</v>
      </c>
    </row>
    <row r="982" spans="1:10" x14ac:dyDescent="0.25">
      <c r="A982">
        <v>348</v>
      </c>
      <c r="B982">
        <v>2</v>
      </c>
      <c r="C982">
        <v>907</v>
      </c>
      <c r="D982">
        <v>15</v>
      </c>
      <c r="E982">
        <v>3</v>
      </c>
      <c r="F982">
        <v>2</v>
      </c>
      <c r="G982">
        <v>529.99</v>
      </c>
      <c r="H982">
        <v>7.0000000000000007E-2</v>
      </c>
      <c r="I982">
        <f>Table13[[#This Row],[list_price]]*Table13[[#This Row],[discount]]</f>
        <v>37.099300000000007</v>
      </c>
      <c r="J982">
        <f>(Table13[[#This Row],[list_price]]-Table13[[#This Row],[discount_price]])*Table13[[#This Row],[quantity]]</f>
        <v>985.78139999999996</v>
      </c>
    </row>
    <row r="983" spans="1:10" x14ac:dyDescent="0.25">
      <c r="A983">
        <v>349</v>
      </c>
      <c r="B983">
        <v>1</v>
      </c>
      <c r="C983">
        <v>30</v>
      </c>
      <c r="D983">
        <v>20</v>
      </c>
      <c r="E983">
        <v>1</v>
      </c>
      <c r="F983">
        <v>2</v>
      </c>
      <c r="G983">
        <v>599.99</v>
      </c>
      <c r="H983">
        <v>0.2</v>
      </c>
      <c r="I983">
        <f>Table13[[#This Row],[list_price]]*Table13[[#This Row],[discount]]</f>
        <v>119.998</v>
      </c>
      <c r="J983">
        <f>(Table13[[#This Row],[list_price]]-Table13[[#This Row],[discount_price]])*Table13[[#This Row],[quantity]]</f>
        <v>959.98400000000004</v>
      </c>
    </row>
    <row r="984" spans="1:10" x14ac:dyDescent="0.25">
      <c r="A984">
        <v>350</v>
      </c>
      <c r="B984">
        <v>1</v>
      </c>
      <c r="C984">
        <v>31</v>
      </c>
      <c r="D984">
        <v>6</v>
      </c>
      <c r="E984">
        <v>1</v>
      </c>
      <c r="F984">
        <v>2</v>
      </c>
      <c r="G984">
        <v>469.99</v>
      </c>
      <c r="H984">
        <v>0.05</v>
      </c>
      <c r="I984">
        <f>Table13[[#This Row],[list_price]]*Table13[[#This Row],[discount]]</f>
        <v>23.499500000000001</v>
      </c>
      <c r="J984">
        <f>(Table13[[#This Row],[list_price]]-Table13[[#This Row],[discount_price]])*Table13[[#This Row],[quantity]]</f>
        <v>892.98099999999999</v>
      </c>
    </row>
    <row r="985" spans="1:10" x14ac:dyDescent="0.25">
      <c r="A985">
        <v>350</v>
      </c>
      <c r="B985">
        <v>2</v>
      </c>
      <c r="C985">
        <v>31</v>
      </c>
      <c r="D985">
        <v>20</v>
      </c>
      <c r="E985">
        <v>1</v>
      </c>
      <c r="F985">
        <v>1</v>
      </c>
      <c r="G985">
        <v>599.99</v>
      </c>
      <c r="H985">
        <v>7.0000000000000007E-2</v>
      </c>
      <c r="I985">
        <f>Table13[[#This Row],[list_price]]*Table13[[#This Row],[discount]]</f>
        <v>41.999300000000005</v>
      </c>
      <c r="J985">
        <f>(Table13[[#This Row],[list_price]]-Table13[[#This Row],[discount_price]])*Table13[[#This Row],[quantity]]</f>
        <v>557.99070000000006</v>
      </c>
    </row>
    <row r="986" spans="1:10" x14ac:dyDescent="0.25">
      <c r="A986">
        <v>350</v>
      </c>
      <c r="B986">
        <v>3</v>
      </c>
      <c r="C986">
        <v>31</v>
      </c>
      <c r="D986">
        <v>3</v>
      </c>
      <c r="E986">
        <v>1</v>
      </c>
      <c r="F986">
        <v>1</v>
      </c>
      <c r="G986">
        <v>999.99</v>
      </c>
      <c r="H986">
        <v>7.0000000000000007E-2</v>
      </c>
      <c r="I986">
        <f>Table13[[#This Row],[list_price]]*Table13[[#This Row],[discount]]</f>
        <v>69.999300000000005</v>
      </c>
      <c r="J986">
        <f>(Table13[[#This Row],[list_price]]-Table13[[#This Row],[discount_price]])*Table13[[#This Row],[quantity]]</f>
        <v>929.99070000000006</v>
      </c>
    </row>
    <row r="987" spans="1:10" x14ac:dyDescent="0.25">
      <c r="A987">
        <v>351</v>
      </c>
      <c r="B987">
        <v>1</v>
      </c>
      <c r="C987">
        <v>1307</v>
      </c>
      <c r="D987">
        <v>4</v>
      </c>
      <c r="E987">
        <v>1</v>
      </c>
      <c r="F987">
        <v>2</v>
      </c>
      <c r="G987">
        <v>2899.99</v>
      </c>
      <c r="H987">
        <v>0.05</v>
      </c>
      <c r="I987">
        <f>Table13[[#This Row],[list_price]]*Table13[[#This Row],[discount]]</f>
        <v>144.99949999999998</v>
      </c>
      <c r="J987">
        <f>(Table13[[#This Row],[list_price]]-Table13[[#This Row],[discount_price]])*Table13[[#This Row],[quantity]]</f>
        <v>5509.9809999999998</v>
      </c>
    </row>
    <row r="988" spans="1:10" x14ac:dyDescent="0.25">
      <c r="A988">
        <v>351</v>
      </c>
      <c r="B988">
        <v>2</v>
      </c>
      <c r="C988">
        <v>1307</v>
      </c>
      <c r="D988">
        <v>24</v>
      </c>
      <c r="E988">
        <v>1</v>
      </c>
      <c r="F988">
        <v>2</v>
      </c>
      <c r="G988">
        <v>549.99</v>
      </c>
      <c r="H988">
        <v>0.1</v>
      </c>
      <c r="I988">
        <f>Table13[[#This Row],[list_price]]*Table13[[#This Row],[discount]]</f>
        <v>54.999000000000002</v>
      </c>
      <c r="J988">
        <f>(Table13[[#This Row],[list_price]]-Table13[[#This Row],[discount_price]])*Table13[[#This Row],[quantity]]</f>
        <v>989.98199999999997</v>
      </c>
    </row>
    <row r="989" spans="1:10" x14ac:dyDescent="0.25">
      <c r="A989">
        <v>351</v>
      </c>
      <c r="B989">
        <v>3</v>
      </c>
      <c r="C989">
        <v>1307</v>
      </c>
      <c r="D989">
        <v>20</v>
      </c>
      <c r="E989">
        <v>1</v>
      </c>
      <c r="F989">
        <v>1</v>
      </c>
      <c r="G989">
        <v>599.99</v>
      </c>
      <c r="H989">
        <v>0.2</v>
      </c>
      <c r="I989">
        <f>Table13[[#This Row],[list_price]]*Table13[[#This Row],[discount]]</f>
        <v>119.998</v>
      </c>
      <c r="J989">
        <f>(Table13[[#This Row],[list_price]]-Table13[[#This Row],[discount_price]])*Table13[[#This Row],[quantity]]</f>
        <v>479.99200000000002</v>
      </c>
    </row>
    <row r="990" spans="1:10" x14ac:dyDescent="0.25">
      <c r="A990">
        <v>351</v>
      </c>
      <c r="B990">
        <v>4</v>
      </c>
      <c r="C990">
        <v>1307</v>
      </c>
      <c r="D990">
        <v>22</v>
      </c>
      <c r="E990">
        <v>1</v>
      </c>
      <c r="F990">
        <v>2</v>
      </c>
      <c r="G990">
        <v>269.99</v>
      </c>
      <c r="H990">
        <v>7.0000000000000007E-2</v>
      </c>
      <c r="I990">
        <f>Table13[[#This Row],[list_price]]*Table13[[#This Row],[discount]]</f>
        <v>18.899300000000004</v>
      </c>
      <c r="J990">
        <f>(Table13[[#This Row],[list_price]]-Table13[[#This Row],[discount_price]])*Table13[[#This Row],[quantity]]</f>
        <v>502.1814</v>
      </c>
    </row>
    <row r="991" spans="1:10" x14ac:dyDescent="0.25">
      <c r="A991">
        <v>352</v>
      </c>
      <c r="B991">
        <v>1</v>
      </c>
      <c r="C991">
        <v>16</v>
      </c>
      <c r="D991">
        <v>11</v>
      </c>
      <c r="E991">
        <v>2</v>
      </c>
      <c r="F991">
        <v>1</v>
      </c>
      <c r="G991">
        <v>1680.99</v>
      </c>
      <c r="H991">
        <v>0.2</v>
      </c>
      <c r="I991">
        <f>Table13[[#This Row],[list_price]]*Table13[[#This Row],[discount]]</f>
        <v>336.19800000000004</v>
      </c>
      <c r="J991">
        <f>(Table13[[#This Row],[list_price]]-Table13[[#This Row],[discount_price]])*Table13[[#This Row],[quantity]]</f>
        <v>1344.7919999999999</v>
      </c>
    </row>
    <row r="992" spans="1:10" x14ac:dyDescent="0.25">
      <c r="A992">
        <v>352</v>
      </c>
      <c r="B992">
        <v>2</v>
      </c>
      <c r="C992">
        <v>16</v>
      </c>
      <c r="D992">
        <v>14</v>
      </c>
      <c r="E992">
        <v>2</v>
      </c>
      <c r="F992">
        <v>1</v>
      </c>
      <c r="G992">
        <v>269.99</v>
      </c>
      <c r="H992">
        <v>0.2</v>
      </c>
      <c r="I992">
        <f>Table13[[#This Row],[list_price]]*Table13[[#This Row],[discount]]</f>
        <v>53.998000000000005</v>
      </c>
      <c r="J992">
        <f>(Table13[[#This Row],[list_price]]-Table13[[#This Row],[discount_price]])*Table13[[#This Row],[quantity]]</f>
        <v>215.99200000000002</v>
      </c>
    </row>
    <row r="993" spans="1:10" x14ac:dyDescent="0.25">
      <c r="A993">
        <v>353</v>
      </c>
      <c r="B993">
        <v>1</v>
      </c>
      <c r="C993">
        <v>1387</v>
      </c>
      <c r="D993">
        <v>2</v>
      </c>
      <c r="E993">
        <v>2</v>
      </c>
      <c r="F993">
        <v>2</v>
      </c>
      <c r="G993">
        <v>749.99</v>
      </c>
      <c r="H993">
        <v>0.2</v>
      </c>
      <c r="I993">
        <f>Table13[[#This Row],[list_price]]*Table13[[#This Row],[discount]]</f>
        <v>149.99800000000002</v>
      </c>
      <c r="J993">
        <f>(Table13[[#This Row],[list_price]]-Table13[[#This Row],[discount_price]])*Table13[[#This Row],[quantity]]</f>
        <v>1199.9839999999999</v>
      </c>
    </row>
    <row r="994" spans="1:10" x14ac:dyDescent="0.25">
      <c r="A994">
        <v>354</v>
      </c>
      <c r="B994">
        <v>1</v>
      </c>
      <c r="C994">
        <v>551</v>
      </c>
      <c r="D994">
        <v>21</v>
      </c>
      <c r="E994">
        <v>3</v>
      </c>
      <c r="F994">
        <v>1</v>
      </c>
      <c r="G994">
        <v>269.99</v>
      </c>
      <c r="H994">
        <v>0.2</v>
      </c>
      <c r="I994">
        <f>Table13[[#This Row],[list_price]]*Table13[[#This Row],[discount]]</f>
        <v>53.998000000000005</v>
      </c>
      <c r="J994">
        <f>(Table13[[#This Row],[list_price]]-Table13[[#This Row],[discount_price]])*Table13[[#This Row],[quantity]]</f>
        <v>215.99200000000002</v>
      </c>
    </row>
    <row r="995" spans="1:10" x14ac:dyDescent="0.25">
      <c r="A995">
        <v>354</v>
      </c>
      <c r="B995">
        <v>2</v>
      </c>
      <c r="C995">
        <v>551</v>
      </c>
      <c r="D995">
        <v>19</v>
      </c>
      <c r="E995">
        <v>3</v>
      </c>
      <c r="F995">
        <v>1</v>
      </c>
      <c r="G995">
        <v>449</v>
      </c>
      <c r="H995">
        <v>0.05</v>
      </c>
      <c r="I995">
        <f>Table13[[#This Row],[list_price]]*Table13[[#This Row],[discount]]</f>
        <v>22.450000000000003</v>
      </c>
      <c r="J995">
        <f>(Table13[[#This Row],[list_price]]-Table13[[#This Row],[discount_price]])*Table13[[#This Row],[quantity]]</f>
        <v>426.55</v>
      </c>
    </row>
    <row r="996" spans="1:10" x14ac:dyDescent="0.25">
      <c r="A996">
        <v>355</v>
      </c>
      <c r="B996">
        <v>1</v>
      </c>
      <c r="C996">
        <v>1011</v>
      </c>
      <c r="D996">
        <v>16</v>
      </c>
      <c r="E996">
        <v>3</v>
      </c>
      <c r="F996">
        <v>1</v>
      </c>
      <c r="G996">
        <v>599.99</v>
      </c>
      <c r="H996">
        <v>0.1</v>
      </c>
      <c r="I996">
        <f>Table13[[#This Row],[list_price]]*Table13[[#This Row],[discount]]</f>
        <v>59.999000000000002</v>
      </c>
      <c r="J996">
        <f>(Table13[[#This Row],[list_price]]-Table13[[#This Row],[discount_price]])*Table13[[#This Row],[quantity]]</f>
        <v>539.99099999999999</v>
      </c>
    </row>
    <row r="997" spans="1:10" x14ac:dyDescent="0.25">
      <c r="A997">
        <v>355</v>
      </c>
      <c r="B997">
        <v>2</v>
      </c>
      <c r="C997">
        <v>1011</v>
      </c>
      <c r="D997">
        <v>14</v>
      </c>
      <c r="E997">
        <v>3</v>
      </c>
      <c r="F997">
        <v>2</v>
      </c>
      <c r="G997">
        <v>269.99</v>
      </c>
      <c r="H997">
        <v>7.0000000000000007E-2</v>
      </c>
      <c r="I997">
        <f>Table13[[#This Row],[list_price]]*Table13[[#This Row],[discount]]</f>
        <v>18.899300000000004</v>
      </c>
      <c r="J997">
        <f>(Table13[[#This Row],[list_price]]-Table13[[#This Row],[discount_price]])*Table13[[#This Row],[quantity]]</f>
        <v>502.1814</v>
      </c>
    </row>
    <row r="998" spans="1:10" x14ac:dyDescent="0.25">
      <c r="A998">
        <v>356</v>
      </c>
      <c r="B998">
        <v>1</v>
      </c>
      <c r="C998">
        <v>1189</v>
      </c>
      <c r="D998">
        <v>23</v>
      </c>
      <c r="E998">
        <v>2</v>
      </c>
      <c r="F998">
        <v>2</v>
      </c>
      <c r="G998">
        <v>299.99</v>
      </c>
      <c r="H998">
        <v>0.05</v>
      </c>
      <c r="I998">
        <f>Table13[[#This Row],[list_price]]*Table13[[#This Row],[discount]]</f>
        <v>14.999500000000001</v>
      </c>
      <c r="J998">
        <f>(Table13[[#This Row],[list_price]]-Table13[[#This Row],[discount_price]])*Table13[[#This Row],[quantity]]</f>
        <v>569.98099999999999</v>
      </c>
    </row>
    <row r="999" spans="1:10" x14ac:dyDescent="0.25">
      <c r="A999">
        <v>356</v>
      </c>
      <c r="B999">
        <v>2</v>
      </c>
      <c r="C999">
        <v>1189</v>
      </c>
      <c r="D999">
        <v>4</v>
      </c>
      <c r="E999">
        <v>2</v>
      </c>
      <c r="F999">
        <v>1</v>
      </c>
      <c r="G999">
        <v>2899.99</v>
      </c>
      <c r="H999">
        <v>0.05</v>
      </c>
      <c r="I999">
        <f>Table13[[#This Row],[list_price]]*Table13[[#This Row],[discount]]</f>
        <v>144.99949999999998</v>
      </c>
      <c r="J999">
        <f>(Table13[[#This Row],[list_price]]-Table13[[#This Row],[discount_price]])*Table13[[#This Row],[quantity]]</f>
        <v>2754.9904999999999</v>
      </c>
    </row>
    <row r="1000" spans="1:10" x14ac:dyDescent="0.25">
      <c r="A1000">
        <v>356</v>
      </c>
      <c r="B1000">
        <v>3</v>
      </c>
      <c r="C1000">
        <v>1189</v>
      </c>
      <c r="D1000">
        <v>13</v>
      </c>
      <c r="E1000">
        <v>2</v>
      </c>
      <c r="F1000">
        <v>1</v>
      </c>
      <c r="G1000">
        <v>269.99</v>
      </c>
      <c r="H1000">
        <v>0.05</v>
      </c>
      <c r="I1000">
        <f>Table13[[#This Row],[list_price]]*Table13[[#This Row],[discount]]</f>
        <v>13.499500000000001</v>
      </c>
      <c r="J1000">
        <f>(Table13[[#This Row],[list_price]]-Table13[[#This Row],[discount_price]])*Table13[[#This Row],[quantity]]</f>
        <v>256.4905</v>
      </c>
    </row>
    <row r="1001" spans="1:10" x14ac:dyDescent="0.25">
      <c r="A1001">
        <v>357</v>
      </c>
      <c r="B1001">
        <v>1</v>
      </c>
      <c r="C1001">
        <v>14</v>
      </c>
      <c r="D1001">
        <v>17</v>
      </c>
      <c r="E1001">
        <v>3</v>
      </c>
      <c r="F1001">
        <v>2</v>
      </c>
      <c r="G1001">
        <v>429</v>
      </c>
      <c r="H1001">
        <v>0.05</v>
      </c>
      <c r="I1001">
        <f>Table13[[#This Row],[list_price]]*Table13[[#This Row],[discount]]</f>
        <v>21.450000000000003</v>
      </c>
      <c r="J1001">
        <f>(Table13[[#This Row],[list_price]]-Table13[[#This Row],[discount_price]])*Table13[[#This Row],[quantity]]</f>
        <v>815.1</v>
      </c>
    </row>
    <row r="1002" spans="1:10" x14ac:dyDescent="0.25">
      <c r="A1002">
        <v>357</v>
      </c>
      <c r="B1002">
        <v>2</v>
      </c>
      <c r="C1002">
        <v>14</v>
      </c>
      <c r="D1002">
        <v>21</v>
      </c>
      <c r="E1002">
        <v>3</v>
      </c>
      <c r="F1002">
        <v>2</v>
      </c>
      <c r="G1002">
        <v>269.99</v>
      </c>
      <c r="H1002">
        <v>7.0000000000000007E-2</v>
      </c>
      <c r="I1002">
        <f>Table13[[#This Row],[list_price]]*Table13[[#This Row],[discount]]</f>
        <v>18.899300000000004</v>
      </c>
      <c r="J1002">
        <f>(Table13[[#This Row],[list_price]]-Table13[[#This Row],[discount_price]])*Table13[[#This Row],[quantity]]</f>
        <v>502.1814</v>
      </c>
    </row>
    <row r="1003" spans="1:10" x14ac:dyDescent="0.25">
      <c r="A1003">
        <v>357</v>
      </c>
      <c r="B1003">
        <v>3</v>
      </c>
      <c r="C1003">
        <v>14</v>
      </c>
      <c r="D1003">
        <v>24</v>
      </c>
      <c r="E1003">
        <v>3</v>
      </c>
      <c r="F1003">
        <v>1</v>
      </c>
      <c r="G1003">
        <v>549.99</v>
      </c>
      <c r="H1003">
        <v>7.0000000000000007E-2</v>
      </c>
      <c r="I1003">
        <f>Table13[[#This Row],[list_price]]*Table13[[#This Row],[discount]]</f>
        <v>38.499300000000005</v>
      </c>
      <c r="J1003">
        <f>(Table13[[#This Row],[list_price]]-Table13[[#This Row],[discount_price]])*Table13[[#This Row],[quantity]]</f>
        <v>511.4907</v>
      </c>
    </row>
    <row r="1004" spans="1:10" x14ac:dyDescent="0.25">
      <c r="A1004">
        <v>357</v>
      </c>
      <c r="B1004">
        <v>4</v>
      </c>
      <c r="C1004">
        <v>14</v>
      </c>
      <c r="D1004">
        <v>9</v>
      </c>
      <c r="E1004">
        <v>3</v>
      </c>
      <c r="F1004">
        <v>1</v>
      </c>
      <c r="G1004">
        <v>2999.99</v>
      </c>
      <c r="H1004">
        <v>0.05</v>
      </c>
      <c r="I1004">
        <f>Table13[[#This Row],[list_price]]*Table13[[#This Row],[discount]]</f>
        <v>149.99949999999998</v>
      </c>
      <c r="J1004">
        <f>(Table13[[#This Row],[list_price]]-Table13[[#This Row],[discount_price]])*Table13[[#This Row],[quantity]]</f>
        <v>2849.9904999999999</v>
      </c>
    </row>
    <row r="1005" spans="1:10" x14ac:dyDescent="0.25">
      <c r="A1005">
        <v>358</v>
      </c>
      <c r="B1005">
        <v>1</v>
      </c>
      <c r="C1005">
        <v>1042</v>
      </c>
      <c r="D1005">
        <v>21</v>
      </c>
      <c r="E1005">
        <v>2</v>
      </c>
      <c r="F1005">
        <v>2</v>
      </c>
      <c r="G1005">
        <v>269.99</v>
      </c>
      <c r="H1005">
        <v>0.1</v>
      </c>
      <c r="I1005">
        <f>Table13[[#This Row],[list_price]]*Table13[[#This Row],[discount]]</f>
        <v>26.999000000000002</v>
      </c>
      <c r="J1005">
        <f>(Table13[[#This Row],[list_price]]-Table13[[#This Row],[discount_price]])*Table13[[#This Row],[quantity]]</f>
        <v>485.98200000000003</v>
      </c>
    </row>
    <row r="1006" spans="1:10" x14ac:dyDescent="0.25">
      <c r="A1006">
        <v>358</v>
      </c>
      <c r="B1006">
        <v>2</v>
      </c>
      <c r="C1006">
        <v>1042</v>
      </c>
      <c r="D1006">
        <v>6</v>
      </c>
      <c r="E1006">
        <v>2</v>
      </c>
      <c r="F1006">
        <v>2</v>
      </c>
      <c r="G1006">
        <v>469.99</v>
      </c>
      <c r="H1006">
        <v>7.0000000000000007E-2</v>
      </c>
      <c r="I1006">
        <f>Table13[[#This Row],[list_price]]*Table13[[#This Row],[discount]]</f>
        <v>32.899300000000004</v>
      </c>
      <c r="J1006">
        <f>(Table13[[#This Row],[list_price]]-Table13[[#This Row],[discount_price]])*Table13[[#This Row],[quantity]]</f>
        <v>874.18140000000005</v>
      </c>
    </row>
    <row r="1007" spans="1:10" x14ac:dyDescent="0.25">
      <c r="A1007">
        <v>358</v>
      </c>
      <c r="B1007">
        <v>3</v>
      </c>
      <c r="C1007">
        <v>1042</v>
      </c>
      <c r="D1007">
        <v>8</v>
      </c>
      <c r="E1007">
        <v>2</v>
      </c>
      <c r="F1007">
        <v>2</v>
      </c>
      <c r="G1007">
        <v>1799.99</v>
      </c>
      <c r="H1007">
        <v>0.05</v>
      </c>
      <c r="I1007">
        <f>Table13[[#This Row],[list_price]]*Table13[[#This Row],[discount]]</f>
        <v>89.999500000000012</v>
      </c>
      <c r="J1007">
        <f>(Table13[[#This Row],[list_price]]-Table13[[#This Row],[discount_price]])*Table13[[#This Row],[quantity]]</f>
        <v>3419.9809999999998</v>
      </c>
    </row>
    <row r="1008" spans="1:10" x14ac:dyDescent="0.25">
      <c r="A1008">
        <v>358</v>
      </c>
      <c r="B1008">
        <v>4</v>
      </c>
      <c r="C1008">
        <v>1042</v>
      </c>
      <c r="D1008">
        <v>18</v>
      </c>
      <c r="E1008">
        <v>2</v>
      </c>
      <c r="F1008">
        <v>2</v>
      </c>
      <c r="G1008">
        <v>449</v>
      </c>
      <c r="H1008">
        <v>0.1</v>
      </c>
      <c r="I1008">
        <f>Table13[[#This Row],[list_price]]*Table13[[#This Row],[discount]]</f>
        <v>44.900000000000006</v>
      </c>
      <c r="J1008">
        <f>(Table13[[#This Row],[list_price]]-Table13[[#This Row],[discount_price]])*Table13[[#This Row],[quantity]]</f>
        <v>808.2</v>
      </c>
    </row>
    <row r="1009" spans="1:10" x14ac:dyDescent="0.25">
      <c r="A1009">
        <v>359</v>
      </c>
      <c r="B1009">
        <v>1</v>
      </c>
      <c r="C1009">
        <v>441</v>
      </c>
      <c r="D1009">
        <v>15</v>
      </c>
      <c r="E1009">
        <v>2</v>
      </c>
      <c r="F1009">
        <v>2</v>
      </c>
      <c r="G1009">
        <v>529.99</v>
      </c>
      <c r="H1009">
        <v>7.0000000000000007E-2</v>
      </c>
      <c r="I1009">
        <f>Table13[[#This Row],[list_price]]*Table13[[#This Row],[discount]]</f>
        <v>37.099300000000007</v>
      </c>
      <c r="J1009">
        <f>(Table13[[#This Row],[list_price]]-Table13[[#This Row],[discount_price]])*Table13[[#This Row],[quantity]]</f>
        <v>985.78139999999996</v>
      </c>
    </row>
    <row r="1010" spans="1:10" x14ac:dyDescent="0.25">
      <c r="A1010">
        <v>359</v>
      </c>
      <c r="B1010">
        <v>2</v>
      </c>
      <c r="C1010">
        <v>441</v>
      </c>
      <c r="D1010">
        <v>9</v>
      </c>
      <c r="E1010">
        <v>2</v>
      </c>
      <c r="F1010">
        <v>2</v>
      </c>
      <c r="G1010">
        <v>2999.99</v>
      </c>
      <c r="H1010">
        <v>7.0000000000000007E-2</v>
      </c>
      <c r="I1010">
        <f>Table13[[#This Row],[list_price]]*Table13[[#This Row],[discount]]</f>
        <v>209.99930000000001</v>
      </c>
      <c r="J1010">
        <f>(Table13[[#This Row],[list_price]]-Table13[[#This Row],[discount_price]])*Table13[[#This Row],[quantity]]</f>
        <v>5579.9813999999997</v>
      </c>
    </row>
    <row r="1011" spans="1:10" x14ac:dyDescent="0.25">
      <c r="A1011">
        <v>359</v>
      </c>
      <c r="B1011">
        <v>3</v>
      </c>
      <c r="C1011">
        <v>441</v>
      </c>
      <c r="D1011">
        <v>7</v>
      </c>
      <c r="E1011">
        <v>2</v>
      </c>
      <c r="F1011">
        <v>2</v>
      </c>
      <c r="G1011">
        <v>3999.99</v>
      </c>
      <c r="H1011">
        <v>0.2</v>
      </c>
      <c r="I1011">
        <f>Table13[[#This Row],[list_price]]*Table13[[#This Row],[discount]]</f>
        <v>799.99800000000005</v>
      </c>
      <c r="J1011">
        <f>(Table13[[#This Row],[list_price]]-Table13[[#This Row],[discount_price]])*Table13[[#This Row],[quantity]]</f>
        <v>6399.9839999999995</v>
      </c>
    </row>
    <row r="1012" spans="1:10" x14ac:dyDescent="0.25">
      <c r="A1012">
        <v>360</v>
      </c>
      <c r="B1012">
        <v>1</v>
      </c>
      <c r="C1012">
        <v>1300</v>
      </c>
      <c r="D1012">
        <v>26</v>
      </c>
      <c r="E1012">
        <v>2</v>
      </c>
      <c r="F1012">
        <v>1</v>
      </c>
      <c r="G1012">
        <v>599.99</v>
      </c>
      <c r="H1012">
        <v>0.05</v>
      </c>
      <c r="I1012">
        <f>Table13[[#This Row],[list_price]]*Table13[[#This Row],[discount]]</f>
        <v>29.999500000000001</v>
      </c>
      <c r="J1012">
        <f>(Table13[[#This Row],[list_price]]-Table13[[#This Row],[discount_price]])*Table13[[#This Row],[quantity]]</f>
        <v>569.9905</v>
      </c>
    </row>
    <row r="1013" spans="1:10" x14ac:dyDescent="0.25">
      <c r="A1013">
        <v>360</v>
      </c>
      <c r="B1013">
        <v>2</v>
      </c>
      <c r="C1013">
        <v>1300</v>
      </c>
      <c r="D1013">
        <v>7</v>
      </c>
      <c r="E1013">
        <v>2</v>
      </c>
      <c r="F1013">
        <v>2</v>
      </c>
      <c r="G1013">
        <v>3999.99</v>
      </c>
      <c r="H1013">
        <v>0.2</v>
      </c>
      <c r="I1013">
        <f>Table13[[#This Row],[list_price]]*Table13[[#This Row],[discount]]</f>
        <v>799.99800000000005</v>
      </c>
      <c r="J1013">
        <f>(Table13[[#This Row],[list_price]]-Table13[[#This Row],[discount_price]])*Table13[[#This Row],[quantity]]</f>
        <v>6399.9839999999995</v>
      </c>
    </row>
    <row r="1014" spans="1:10" x14ac:dyDescent="0.25">
      <c r="A1014">
        <v>360</v>
      </c>
      <c r="B1014">
        <v>3</v>
      </c>
      <c r="C1014">
        <v>1300</v>
      </c>
      <c r="D1014">
        <v>13</v>
      </c>
      <c r="E1014">
        <v>2</v>
      </c>
      <c r="F1014">
        <v>2</v>
      </c>
      <c r="G1014">
        <v>269.99</v>
      </c>
      <c r="H1014">
        <v>0.05</v>
      </c>
      <c r="I1014">
        <f>Table13[[#This Row],[list_price]]*Table13[[#This Row],[discount]]</f>
        <v>13.499500000000001</v>
      </c>
      <c r="J1014">
        <f>(Table13[[#This Row],[list_price]]-Table13[[#This Row],[discount_price]])*Table13[[#This Row],[quantity]]</f>
        <v>512.98099999999999</v>
      </c>
    </row>
    <row r="1015" spans="1:10" x14ac:dyDescent="0.25">
      <c r="A1015">
        <v>360</v>
      </c>
      <c r="B1015">
        <v>4</v>
      </c>
      <c r="C1015">
        <v>1300</v>
      </c>
      <c r="D1015">
        <v>25</v>
      </c>
      <c r="E1015">
        <v>2</v>
      </c>
      <c r="F1015">
        <v>1</v>
      </c>
      <c r="G1015">
        <v>499.99</v>
      </c>
      <c r="H1015">
        <v>0.1</v>
      </c>
      <c r="I1015">
        <f>Table13[[#This Row],[list_price]]*Table13[[#This Row],[discount]]</f>
        <v>49.999000000000002</v>
      </c>
      <c r="J1015">
        <f>(Table13[[#This Row],[list_price]]-Table13[[#This Row],[discount_price]])*Table13[[#This Row],[quantity]]</f>
        <v>449.99099999999999</v>
      </c>
    </row>
    <row r="1016" spans="1:10" x14ac:dyDescent="0.25">
      <c r="A1016">
        <v>361</v>
      </c>
      <c r="B1016">
        <v>1</v>
      </c>
      <c r="C1016">
        <v>994</v>
      </c>
      <c r="D1016">
        <v>24</v>
      </c>
      <c r="E1016">
        <v>2</v>
      </c>
      <c r="F1016">
        <v>2</v>
      </c>
      <c r="G1016">
        <v>549.99</v>
      </c>
      <c r="H1016">
        <v>0.05</v>
      </c>
      <c r="I1016">
        <f>Table13[[#This Row],[list_price]]*Table13[[#This Row],[discount]]</f>
        <v>27.499500000000001</v>
      </c>
      <c r="J1016">
        <f>(Table13[[#This Row],[list_price]]-Table13[[#This Row],[discount_price]])*Table13[[#This Row],[quantity]]</f>
        <v>1044.981</v>
      </c>
    </row>
    <row r="1017" spans="1:10" x14ac:dyDescent="0.25">
      <c r="A1017">
        <v>361</v>
      </c>
      <c r="B1017">
        <v>2</v>
      </c>
      <c r="C1017">
        <v>994</v>
      </c>
      <c r="D1017">
        <v>6</v>
      </c>
      <c r="E1017">
        <v>2</v>
      </c>
      <c r="F1017">
        <v>2</v>
      </c>
      <c r="G1017">
        <v>469.99</v>
      </c>
      <c r="H1017">
        <v>0.1</v>
      </c>
      <c r="I1017">
        <f>Table13[[#This Row],[list_price]]*Table13[[#This Row],[discount]]</f>
        <v>46.999000000000002</v>
      </c>
      <c r="J1017">
        <f>(Table13[[#This Row],[list_price]]-Table13[[#This Row],[discount_price]])*Table13[[#This Row],[quantity]]</f>
        <v>845.98199999999997</v>
      </c>
    </row>
    <row r="1018" spans="1:10" x14ac:dyDescent="0.25">
      <c r="A1018">
        <v>361</v>
      </c>
      <c r="B1018">
        <v>3</v>
      </c>
      <c r="C1018">
        <v>994</v>
      </c>
      <c r="D1018">
        <v>11</v>
      </c>
      <c r="E1018">
        <v>2</v>
      </c>
      <c r="F1018">
        <v>1</v>
      </c>
      <c r="G1018">
        <v>1680.99</v>
      </c>
      <c r="H1018">
        <v>0.1</v>
      </c>
      <c r="I1018">
        <f>Table13[[#This Row],[list_price]]*Table13[[#This Row],[discount]]</f>
        <v>168.09900000000002</v>
      </c>
      <c r="J1018">
        <f>(Table13[[#This Row],[list_price]]-Table13[[#This Row],[discount_price]])*Table13[[#This Row],[quantity]]</f>
        <v>1512.8910000000001</v>
      </c>
    </row>
    <row r="1019" spans="1:10" x14ac:dyDescent="0.25">
      <c r="A1019">
        <v>362</v>
      </c>
      <c r="B1019">
        <v>1</v>
      </c>
      <c r="C1019">
        <v>187</v>
      </c>
      <c r="D1019">
        <v>2</v>
      </c>
      <c r="E1019">
        <v>1</v>
      </c>
      <c r="F1019">
        <v>1</v>
      </c>
      <c r="G1019">
        <v>749.99</v>
      </c>
      <c r="H1019">
        <v>7.0000000000000007E-2</v>
      </c>
      <c r="I1019">
        <f>Table13[[#This Row],[list_price]]*Table13[[#This Row],[discount]]</f>
        <v>52.499300000000005</v>
      </c>
      <c r="J1019">
        <f>(Table13[[#This Row],[list_price]]-Table13[[#This Row],[discount_price]])*Table13[[#This Row],[quantity]]</f>
        <v>697.49070000000006</v>
      </c>
    </row>
    <row r="1020" spans="1:10" x14ac:dyDescent="0.25">
      <c r="A1020">
        <v>363</v>
      </c>
      <c r="B1020">
        <v>1</v>
      </c>
      <c r="C1020">
        <v>834</v>
      </c>
      <c r="D1020">
        <v>21</v>
      </c>
      <c r="E1020">
        <v>3</v>
      </c>
      <c r="F1020">
        <v>2</v>
      </c>
      <c r="G1020">
        <v>269.99</v>
      </c>
      <c r="H1020">
        <v>0.1</v>
      </c>
      <c r="I1020">
        <f>Table13[[#This Row],[list_price]]*Table13[[#This Row],[discount]]</f>
        <v>26.999000000000002</v>
      </c>
      <c r="J1020">
        <f>(Table13[[#This Row],[list_price]]-Table13[[#This Row],[discount_price]])*Table13[[#This Row],[quantity]]</f>
        <v>485.98200000000003</v>
      </c>
    </row>
    <row r="1021" spans="1:10" x14ac:dyDescent="0.25">
      <c r="A1021">
        <v>363</v>
      </c>
      <c r="B1021">
        <v>2</v>
      </c>
      <c r="C1021">
        <v>834</v>
      </c>
      <c r="D1021">
        <v>14</v>
      </c>
      <c r="E1021">
        <v>3</v>
      </c>
      <c r="F1021">
        <v>1</v>
      </c>
      <c r="G1021">
        <v>269.99</v>
      </c>
      <c r="H1021">
        <v>7.0000000000000007E-2</v>
      </c>
      <c r="I1021">
        <f>Table13[[#This Row],[list_price]]*Table13[[#This Row],[discount]]</f>
        <v>18.899300000000004</v>
      </c>
      <c r="J1021">
        <f>(Table13[[#This Row],[list_price]]-Table13[[#This Row],[discount_price]])*Table13[[#This Row],[quantity]]</f>
        <v>251.0907</v>
      </c>
    </row>
    <row r="1022" spans="1:10" x14ac:dyDescent="0.25">
      <c r="A1022">
        <v>363</v>
      </c>
      <c r="B1022">
        <v>3</v>
      </c>
      <c r="C1022">
        <v>834</v>
      </c>
      <c r="D1022">
        <v>15</v>
      </c>
      <c r="E1022">
        <v>3</v>
      </c>
      <c r="F1022">
        <v>1</v>
      </c>
      <c r="G1022">
        <v>529.99</v>
      </c>
      <c r="H1022">
        <v>0.1</v>
      </c>
      <c r="I1022">
        <f>Table13[[#This Row],[list_price]]*Table13[[#This Row],[discount]]</f>
        <v>52.999000000000002</v>
      </c>
      <c r="J1022">
        <f>(Table13[[#This Row],[list_price]]-Table13[[#This Row],[discount_price]])*Table13[[#This Row],[quantity]]</f>
        <v>476.99099999999999</v>
      </c>
    </row>
    <row r="1023" spans="1:10" x14ac:dyDescent="0.25">
      <c r="A1023">
        <v>363</v>
      </c>
      <c r="B1023">
        <v>4</v>
      </c>
      <c r="C1023">
        <v>834</v>
      </c>
      <c r="D1023">
        <v>20</v>
      </c>
      <c r="E1023">
        <v>3</v>
      </c>
      <c r="F1023">
        <v>1</v>
      </c>
      <c r="G1023">
        <v>599.99</v>
      </c>
      <c r="H1023">
        <v>0.2</v>
      </c>
      <c r="I1023">
        <f>Table13[[#This Row],[list_price]]*Table13[[#This Row],[discount]]</f>
        <v>119.998</v>
      </c>
      <c r="J1023">
        <f>(Table13[[#This Row],[list_price]]-Table13[[#This Row],[discount_price]])*Table13[[#This Row],[quantity]]</f>
        <v>479.99200000000002</v>
      </c>
    </row>
    <row r="1024" spans="1:10" x14ac:dyDescent="0.25">
      <c r="A1024">
        <v>364</v>
      </c>
      <c r="B1024">
        <v>1</v>
      </c>
      <c r="C1024">
        <v>373</v>
      </c>
      <c r="D1024">
        <v>25</v>
      </c>
      <c r="E1024">
        <v>2</v>
      </c>
      <c r="F1024">
        <v>2</v>
      </c>
      <c r="G1024">
        <v>499.99</v>
      </c>
      <c r="H1024">
        <v>0.05</v>
      </c>
      <c r="I1024">
        <f>Table13[[#This Row],[list_price]]*Table13[[#This Row],[discount]]</f>
        <v>24.999500000000001</v>
      </c>
      <c r="J1024">
        <f>(Table13[[#This Row],[list_price]]-Table13[[#This Row],[discount_price]])*Table13[[#This Row],[quantity]]</f>
        <v>949.98099999999999</v>
      </c>
    </row>
    <row r="1025" spans="1:10" x14ac:dyDescent="0.25">
      <c r="A1025">
        <v>365</v>
      </c>
      <c r="B1025">
        <v>1</v>
      </c>
      <c r="C1025">
        <v>981</v>
      </c>
      <c r="D1025">
        <v>24</v>
      </c>
      <c r="E1025">
        <v>2</v>
      </c>
      <c r="F1025">
        <v>2</v>
      </c>
      <c r="G1025">
        <v>549.99</v>
      </c>
      <c r="H1025">
        <v>7.0000000000000007E-2</v>
      </c>
      <c r="I1025">
        <f>Table13[[#This Row],[list_price]]*Table13[[#This Row],[discount]]</f>
        <v>38.499300000000005</v>
      </c>
      <c r="J1025">
        <f>(Table13[[#This Row],[list_price]]-Table13[[#This Row],[discount_price]])*Table13[[#This Row],[quantity]]</f>
        <v>1022.9814</v>
      </c>
    </row>
    <row r="1026" spans="1:10" x14ac:dyDescent="0.25">
      <c r="A1026">
        <v>366</v>
      </c>
      <c r="B1026">
        <v>1</v>
      </c>
      <c r="C1026">
        <v>1054</v>
      </c>
      <c r="D1026">
        <v>21</v>
      </c>
      <c r="E1026">
        <v>3</v>
      </c>
      <c r="F1026">
        <v>1</v>
      </c>
      <c r="G1026">
        <v>269.99</v>
      </c>
      <c r="H1026">
        <v>0.1</v>
      </c>
      <c r="I1026">
        <f>Table13[[#This Row],[list_price]]*Table13[[#This Row],[discount]]</f>
        <v>26.999000000000002</v>
      </c>
      <c r="J1026">
        <f>(Table13[[#This Row],[list_price]]-Table13[[#This Row],[discount_price]])*Table13[[#This Row],[quantity]]</f>
        <v>242.99100000000001</v>
      </c>
    </row>
    <row r="1027" spans="1:10" x14ac:dyDescent="0.25">
      <c r="A1027">
        <v>366</v>
      </c>
      <c r="B1027">
        <v>2</v>
      </c>
      <c r="C1027">
        <v>1054</v>
      </c>
      <c r="D1027">
        <v>4</v>
      </c>
      <c r="E1027">
        <v>3</v>
      </c>
      <c r="F1027">
        <v>1</v>
      </c>
      <c r="G1027">
        <v>2899.99</v>
      </c>
      <c r="H1027">
        <v>7.0000000000000007E-2</v>
      </c>
      <c r="I1027">
        <f>Table13[[#This Row],[list_price]]*Table13[[#This Row],[discount]]</f>
        <v>202.99930000000001</v>
      </c>
      <c r="J1027">
        <f>(Table13[[#This Row],[list_price]]-Table13[[#This Row],[discount_price]])*Table13[[#This Row],[quantity]]</f>
        <v>2696.9906999999998</v>
      </c>
    </row>
    <row r="1028" spans="1:10" x14ac:dyDescent="0.25">
      <c r="A1028">
        <v>366</v>
      </c>
      <c r="B1028">
        <v>3</v>
      </c>
      <c r="C1028">
        <v>1054</v>
      </c>
      <c r="D1028">
        <v>16</v>
      </c>
      <c r="E1028">
        <v>3</v>
      </c>
      <c r="F1028">
        <v>2</v>
      </c>
      <c r="G1028">
        <v>599.99</v>
      </c>
      <c r="H1028">
        <v>0.2</v>
      </c>
      <c r="I1028">
        <f>Table13[[#This Row],[list_price]]*Table13[[#This Row],[discount]]</f>
        <v>119.998</v>
      </c>
      <c r="J1028">
        <f>(Table13[[#This Row],[list_price]]-Table13[[#This Row],[discount_price]])*Table13[[#This Row],[quantity]]</f>
        <v>959.98400000000004</v>
      </c>
    </row>
    <row r="1029" spans="1:10" x14ac:dyDescent="0.25">
      <c r="A1029">
        <v>367</v>
      </c>
      <c r="B1029">
        <v>1</v>
      </c>
      <c r="C1029">
        <v>527</v>
      </c>
      <c r="D1029">
        <v>26</v>
      </c>
      <c r="E1029">
        <v>2</v>
      </c>
      <c r="F1029">
        <v>2</v>
      </c>
      <c r="G1029">
        <v>599.99</v>
      </c>
      <c r="H1029">
        <v>0.1</v>
      </c>
      <c r="I1029">
        <f>Table13[[#This Row],[list_price]]*Table13[[#This Row],[discount]]</f>
        <v>59.999000000000002</v>
      </c>
      <c r="J1029">
        <f>(Table13[[#This Row],[list_price]]-Table13[[#This Row],[discount_price]])*Table13[[#This Row],[quantity]]</f>
        <v>1079.982</v>
      </c>
    </row>
    <row r="1030" spans="1:10" x14ac:dyDescent="0.25">
      <c r="A1030">
        <v>367</v>
      </c>
      <c r="B1030">
        <v>2</v>
      </c>
      <c r="C1030">
        <v>527</v>
      </c>
      <c r="D1030">
        <v>14</v>
      </c>
      <c r="E1030">
        <v>2</v>
      </c>
      <c r="F1030">
        <v>1</v>
      </c>
      <c r="G1030">
        <v>269.99</v>
      </c>
      <c r="H1030">
        <v>0.05</v>
      </c>
      <c r="I1030">
        <f>Table13[[#This Row],[list_price]]*Table13[[#This Row],[discount]]</f>
        <v>13.499500000000001</v>
      </c>
      <c r="J1030">
        <f>(Table13[[#This Row],[list_price]]-Table13[[#This Row],[discount_price]])*Table13[[#This Row],[quantity]]</f>
        <v>256.4905</v>
      </c>
    </row>
    <row r="1031" spans="1:10" x14ac:dyDescent="0.25">
      <c r="A1031">
        <v>367</v>
      </c>
      <c r="B1031">
        <v>3</v>
      </c>
      <c r="C1031">
        <v>527</v>
      </c>
      <c r="D1031">
        <v>10</v>
      </c>
      <c r="E1031">
        <v>2</v>
      </c>
      <c r="F1031">
        <v>2</v>
      </c>
      <c r="G1031">
        <v>1549</v>
      </c>
      <c r="H1031">
        <v>0.05</v>
      </c>
      <c r="I1031">
        <f>Table13[[#This Row],[list_price]]*Table13[[#This Row],[discount]]</f>
        <v>77.45</v>
      </c>
      <c r="J1031">
        <f>(Table13[[#This Row],[list_price]]-Table13[[#This Row],[discount_price]])*Table13[[#This Row],[quantity]]</f>
        <v>2943.1</v>
      </c>
    </row>
    <row r="1032" spans="1:10" x14ac:dyDescent="0.25">
      <c r="A1032">
        <v>368</v>
      </c>
      <c r="B1032">
        <v>1</v>
      </c>
      <c r="C1032">
        <v>995</v>
      </c>
      <c r="D1032">
        <v>5</v>
      </c>
      <c r="E1032">
        <v>2</v>
      </c>
      <c r="F1032">
        <v>1</v>
      </c>
      <c r="G1032">
        <v>1320.99</v>
      </c>
      <c r="H1032">
        <v>0.2</v>
      </c>
      <c r="I1032">
        <f>Table13[[#This Row],[list_price]]*Table13[[#This Row],[discount]]</f>
        <v>264.19800000000004</v>
      </c>
      <c r="J1032">
        <f>(Table13[[#This Row],[list_price]]-Table13[[#This Row],[discount_price]])*Table13[[#This Row],[quantity]]</f>
        <v>1056.7919999999999</v>
      </c>
    </row>
    <row r="1033" spans="1:10" x14ac:dyDescent="0.25">
      <c r="A1033">
        <v>368</v>
      </c>
      <c r="B1033">
        <v>2</v>
      </c>
      <c r="C1033">
        <v>995</v>
      </c>
      <c r="D1033">
        <v>10</v>
      </c>
      <c r="E1033">
        <v>2</v>
      </c>
      <c r="F1033">
        <v>2</v>
      </c>
      <c r="G1033">
        <v>1549</v>
      </c>
      <c r="H1033">
        <v>0.2</v>
      </c>
      <c r="I1033">
        <f>Table13[[#This Row],[list_price]]*Table13[[#This Row],[discount]]</f>
        <v>309.8</v>
      </c>
      <c r="J1033">
        <f>(Table13[[#This Row],[list_price]]-Table13[[#This Row],[discount_price]])*Table13[[#This Row],[quantity]]</f>
        <v>2478.4</v>
      </c>
    </row>
    <row r="1034" spans="1:10" x14ac:dyDescent="0.25">
      <c r="A1034">
        <v>368</v>
      </c>
      <c r="B1034">
        <v>3</v>
      </c>
      <c r="C1034">
        <v>995</v>
      </c>
      <c r="D1034">
        <v>21</v>
      </c>
      <c r="E1034">
        <v>2</v>
      </c>
      <c r="F1034">
        <v>2</v>
      </c>
      <c r="G1034">
        <v>269.99</v>
      </c>
      <c r="H1034">
        <v>0.1</v>
      </c>
      <c r="I1034">
        <f>Table13[[#This Row],[list_price]]*Table13[[#This Row],[discount]]</f>
        <v>26.999000000000002</v>
      </c>
      <c r="J1034">
        <f>(Table13[[#This Row],[list_price]]-Table13[[#This Row],[discount_price]])*Table13[[#This Row],[quantity]]</f>
        <v>485.98200000000003</v>
      </c>
    </row>
    <row r="1035" spans="1:10" x14ac:dyDescent="0.25">
      <c r="A1035">
        <v>368</v>
      </c>
      <c r="B1035">
        <v>4</v>
      </c>
      <c r="C1035">
        <v>995</v>
      </c>
      <c r="D1035">
        <v>19</v>
      </c>
      <c r="E1035">
        <v>2</v>
      </c>
      <c r="F1035">
        <v>1</v>
      </c>
      <c r="G1035">
        <v>449</v>
      </c>
      <c r="H1035">
        <v>0.05</v>
      </c>
      <c r="I1035">
        <f>Table13[[#This Row],[list_price]]*Table13[[#This Row],[discount]]</f>
        <v>22.450000000000003</v>
      </c>
      <c r="J1035">
        <f>(Table13[[#This Row],[list_price]]-Table13[[#This Row],[discount_price]])*Table13[[#This Row],[quantity]]</f>
        <v>426.55</v>
      </c>
    </row>
    <row r="1036" spans="1:10" x14ac:dyDescent="0.25">
      <c r="A1036">
        <v>369</v>
      </c>
      <c r="B1036">
        <v>1</v>
      </c>
      <c r="C1036">
        <v>1285</v>
      </c>
      <c r="D1036">
        <v>10</v>
      </c>
      <c r="E1036">
        <v>1</v>
      </c>
      <c r="F1036">
        <v>2</v>
      </c>
      <c r="G1036">
        <v>1549</v>
      </c>
      <c r="H1036">
        <v>7.0000000000000007E-2</v>
      </c>
      <c r="I1036">
        <f>Table13[[#This Row],[list_price]]*Table13[[#This Row],[discount]]</f>
        <v>108.43</v>
      </c>
      <c r="J1036">
        <f>(Table13[[#This Row],[list_price]]-Table13[[#This Row],[discount_price]])*Table13[[#This Row],[quantity]]</f>
        <v>2881.14</v>
      </c>
    </row>
    <row r="1037" spans="1:10" x14ac:dyDescent="0.25">
      <c r="A1037">
        <v>370</v>
      </c>
      <c r="B1037">
        <v>1</v>
      </c>
      <c r="C1037">
        <v>758</v>
      </c>
      <c r="D1037">
        <v>25</v>
      </c>
      <c r="E1037">
        <v>2</v>
      </c>
      <c r="F1037">
        <v>2</v>
      </c>
      <c r="G1037">
        <v>499.99</v>
      </c>
      <c r="H1037">
        <v>0.05</v>
      </c>
      <c r="I1037">
        <f>Table13[[#This Row],[list_price]]*Table13[[#This Row],[discount]]</f>
        <v>24.999500000000001</v>
      </c>
      <c r="J1037">
        <f>(Table13[[#This Row],[list_price]]-Table13[[#This Row],[discount_price]])*Table13[[#This Row],[quantity]]</f>
        <v>949.98099999999999</v>
      </c>
    </row>
    <row r="1038" spans="1:10" x14ac:dyDescent="0.25">
      <c r="A1038">
        <v>370</v>
      </c>
      <c r="B1038">
        <v>2</v>
      </c>
      <c r="C1038">
        <v>758</v>
      </c>
      <c r="D1038">
        <v>4</v>
      </c>
      <c r="E1038">
        <v>2</v>
      </c>
      <c r="F1038">
        <v>2</v>
      </c>
      <c r="G1038">
        <v>2899.99</v>
      </c>
      <c r="H1038">
        <v>0.1</v>
      </c>
      <c r="I1038">
        <f>Table13[[#This Row],[list_price]]*Table13[[#This Row],[discount]]</f>
        <v>289.99899999999997</v>
      </c>
      <c r="J1038">
        <f>(Table13[[#This Row],[list_price]]-Table13[[#This Row],[discount_price]])*Table13[[#This Row],[quantity]]</f>
        <v>5219.982</v>
      </c>
    </row>
    <row r="1039" spans="1:10" x14ac:dyDescent="0.25">
      <c r="A1039">
        <v>371</v>
      </c>
      <c r="B1039">
        <v>1</v>
      </c>
      <c r="C1039">
        <v>891</v>
      </c>
      <c r="D1039">
        <v>14</v>
      </c>
      <c r="E1039">
        <v>2</v>
      </c>
      <c r="F1039">
        <v>1</v>
      </c>
      <c r="G1039">
        <v>269.99</v>
      </c>
      <c r="H1039">
        <v>0.2</v>
      </c>
      <c r="I1039">
        <f>Table13[[#This Row],[list_price]]*Table13[[#This Row],[discount]]</f>
        <v>53.998000000000005</v>
      </c>
      <c r="J1039">
        <f>(Table13[[#This Row],[list_price]]-Table13[[#This Row],[discount_price]])*Table13[[#This Row],[quantity]]</f>
        <v>215.99200000000002</v>
      </c>
    </row>
    <row r="1040" spans="1:10" x14ac:dyDescent="0.25">
      <c r="A1040">
        <v>371</v>
      </c>
      <c r="B1040">
        <v>2</v>
      </c>
      <c r="C1040">
        <v>891</v>
      </c>
      <c r="D1040">
        <v>12</v>
      </c>
      <c r="E1040">
        <v>2</v>
      </c>
      <c r="F1040">
        <v>1</v>
      </c>
      <c r="G1040">
        <v>549.99</v>
      </c>
      <c r="H1040">
        <v>0.2</v>
      </c>
      <c r="I1040">
        <f>Table13[[#This Row],[list_price]]*Table13[[#This Row],[discount]]</f>
        <v>109.998</v>
      </c>
      <c r="J1040">
        <f>(Table13[[#This Row],[list_price]]-Table13[[#This Row],[discount_price]])*Table13[[#This Row],[quantity]]</f>
        <v>439.99200000000002</v>
      </c>
    </row>
    <row r="1041" spans="1:10" x14ac:dyDescent="0.25">
      <c r="A1041">
        <v>372</v>
      </c>
      <c r="B1041">
        <v>1</v>
      </c>
      <c r="C1041">
        <v>132</v>
      </c>
      <c r="D1041">
        <v>11</v>
      </c>
      <c r="E1041">
        <v>2</v>
      </c>
      <c r="F1041">
        <v>1</v>
      </c>
      <c r="G1041">
        <v>1680.99</v>
      </c>
      <c r="H1041">
        <v>0.05</v>
      </c>
      <c r="I1041">
        <f>Table13[[#This Row],[list_price]]*Table13[[#This Row],[discount]]</f>
        <v>84.049500000000009</v>
      </c>
      <c r="J1041">
        <f>(Table13[[#This Row],[list_price]]-Table13[[#This Row],[discount_price]])*Table13[[#This Row],[quantity]]</f>
        <v>1596.9404999999999</v>
      </c>
    </row>
    <row r="1042" spans="1:10" x14ac:dyDescent="0.25">
      <c r="A1042">
        <v>372</v>
      </c>
      <c r="B1042">
        <v>2</v>
      </c>
      <c r="C1042">
        <v>132</v>
      </c>
      <c r="D1042">
        <v>14</v>
      </c>
      <c r="E1042">
        <v>2</v>
      </c>
      <c r="F1042">
        <v>2</v>
      </c>
      <c r="G1042">
        <v>269.99</v>
      </c>
      <c r="H1042">
        <v>0.1</v>
      </c>
      <c r="I1042">
        <f>Table13[[#This Row],[list_price]]*Table13[[#This Row],[discount]]</f>
        <v>26.999000000000002</v>
      </c>
      <c r="J1042">
        <f>(Table13[[#This Row],[list_price]]-Table13[[#This Row],[discount_price]])*Table13[[#This Row],[quantity]]</f>
        <v>485.98200000000003</v>
      </c>
    </row>
    <row r="1043" spans="1:10" x14ac:dyDescent="0.25">
      <c r="A1043">
        <v>372</v>
      </c>
      <c r="B1043">
        <v>3</v>
      </c>
      <c r="C1043">
        <v>132</v>
      </c>
      <c r="D1043">
        <v>5</v>
      </c>
      <c r="E1043">
        <v>2</v>
      </c>
      <c r="F1043">
        <v>1</v>
      </c>
      <c r="G1043">
        <v>1320.99</v>
      </c>
      <c r="H1043">
        <v>0.1</v>
      </c>
      <c r="I1043">
        <f>Table13[[#This Row],[list_price]]*Table13[[#This Row],[discount]]</f>
        <v>132.09900000000002</v>
      </c>
      <c r="J1043">
        <f>(Table13[[#This Row],[list_price]]-Table13[[#This Row],[discount_price]])*Table13[[#This Row],[quantity]]</f>
        <v>1188.8910000000001</v>
      </c>
    </row>
    <row r="1044" spans="1:10" x14ac:dyDescent="0.25">
      <c r="A1044">
        <v>373</v>
      </c>
      <c r="B1044">
        <v>1</v>
      </c>
      <c r="C1044">
        <v>337</v>
      </c>
      <c r="D1044">
        <v>8</v>
      </c>
      <c r="E1044">
        <v>2</v>
      </c>
      <c r="F1044">
        <v>2</v>
      </c>
      <c r="G1044">
        <v>1799.99</v>
      </c>
      <c r="H1044">
        <v>0.05</v>
      </c>
      <c r="I1044">
        <f>Table13[[#This Row],[list_price]]*Table13[[#This Row],[discount]]</f>
        <v>89.999500000000012</v>
      </c>
      <c r="J1044">
        <f>(Table13[[#This Row],[list_price]]-Table13[[#This Row],[discount_price]])*Table13[[#This Row],[quantity]]</f>
        <v>3419.9809999999998</v>
      </c>
    </row>
    <row r="1045" spans="1:10" x14ac:dyDescent="0.25">
      <c r="A1045">
        <v>373</v>
      </c>
      <c r="B1045">
        <v>2</v>
      </c>
      <c r="C1045">
        <v>337</v>
      </c>
      <c r="D1045">
        <v>22</v>
      </c>
      <c r="E1045">
        <v>2</v>
      </c>
      <c r="F1045">
        <v>1</v>
      </c>
      <c r="G1045">
        <v>269.99</v>
      </c>
      <c r="H1045">
        <v>0.1</v>
      </c>
      <c r="I1045">
        <f>Table13[[#This Row],[list_price]]*Table13[[#This Row],[discount]]</f>
        <v>26.999000000000002</v>
      </c>
      <c r="J1045">
        <f>(Table13[[#This Row],[list_price]]-Table13[[#This Row],[discount_price]])*Table13[[#This Row],[quantity]]</f>
        <v>242.99100000000001</v>
      </c>
    </row>
    <row r="1046" spans="1:10" x14ac:dyDescent="0.25">
      <c r="A1046">
        <v>373</v>
      </c>
      <c r="B1046">
        <v>3</v>
      </c>
      <c r="C1046">
        <v>337</v>
      </c>
      <c r="D1046">
        <v>19</v>
      </c>
      <c r="E1046">
        <v>2</v>
      </c>
      <c r="F1046">
        <v>2</v>
      </c>
      <c r="G1046">
        <v>449</v>
      </c>
      <c r="H1046">
        <v>0.2</v>
      </c>
      <c r="I1046">
        <f>Table13[[#This Row],[list_price]]*Table13[[#This Row],[discount]]</f>
        <v>89.800000000000011</v>
      </c>
      <c r="J1046">
        <f>(Table13[[#This Row],[list_price]]-Table13[[#This Row],[discount_price]])*Table13[[#This Row],[quantity]]</f>
        <v>718.4</v>
      </c>
    </row>
    <row r="1047" spans="1:10" x14ac:dyDescent="0.25">
      <c r="A1047">
        <v>373</v>
      </c>
      <c r="B1047">
        <v>4</v>
      </c>
      <c r="C1047">
        <v>337</v>
      </c>
      <c r="D1047">
        <v>12</v>
      </c>
      <c r="E1047">
        <v>2</v>
      </c>
      <c r="F1047">
        <v>1</v>
      </c>
      <c r="G1047">
        <v>549.99</v>
      </c>
      <c r="H1047">
        <v>0.1</v>
      </c>
      <c r="I1047">
        <f>Table13[[#This Row],[list_price]]*Table13[[#This Row],[discount]]</f>
        <v>54.999000000000002</v>
      </c>
      <c r="J1047">
        <f>(Table13[[#This Row],[list_price]]-Table13[[#This Row],[discount_price]])*Table13[[#This Row],[quantity]]</f>
        <v>494.99099999999999</v>
      </c>
    </row>
    <row r="1048" spans="1:10" x14ac:dyDescent="0.25">
      <c r="A1048">
        <v>373</v>
      </c>
      <c r="B1048">
        <v>5</v>
      </c>
      <c r="C1048">
        <v>337</v>
      </c>
      <c r="D1048">
        <v>13</v>
      </c>
      <c r="E1048">
        <v>2</v>
      </c>
      <c r="F1048">
        <v>1</v>
      </c>
      <c r="G1048">
        <v>269.99</v>
      </c>
      <c r="H1048">
        <v>0.1</v>
      </c>
      <c r="I1048">
        <f>Table13[[#This Row],[list_price]]*Table13[[#This Row],[discount]]</f>
        <v>26.999000000000002</v>
      </c>
      <c r="J1048">
        <f>(Table13[[#This Row],[list_price]]-Table13[[#This Row],[discount_price]])*Table13[[#This Row],[quantity]]</f>
        <v>242.99100000000001</v>
      </c>
    </row>
    <row r="1049" spans="1:10" x14ac:dyDescent="0.25">
      <c r="A1049">
        <v>374</v>
      </c>
      <c r="B1049">
        <v>1</v>
      </c>
      <c r="C1049">
        <v>1313</v>
      </c>
      <c r="D1049">
        <v>10</v>
      </c>
      <c r="E1049">
        <v>1</v>
      </c>
      <c r="F1049">
        <v>1</v>
      </c>
      <c r="G1049">
        <v>1549</v>
      </c>
      <c r="H1049">
        <v>0.1</v>
      </c>
      <c r="I1049">
        <f>Table13[[#This Row],[list_price]]*Table13[[#This Row],[discount]]</f>
        <v>154.9</v>
      </c>
      <c r="J1049">
        <f>(Table13[[#This Row],[list_price]]-Table13[[#This Row],[discount_price]])*Table13[[#This Row],[quantity]]</f>
        <v>1394.1</v>
      </c>
    </row>
    <row r="1050" spans="1:10" x14ac:dyDescent="0.25">
      <c r="A1050">
        <v>374</v>
      </c>
      <c r="B1050">
        <v>2</v>
      </c>
      <c r="C1050">
        <v>1313</v>
      </c>
      <c r="D1050">
        <v>7</v>
      </c>
      <c r="E1050">
        <v>1</v>
      </c>
      <c r="F1050">
        <v>1</v>
      </c>
      <c r="G1050">
        <v>3999.99</v>
      </c>
      <c r="H1050">
        <v>7.0000000000000007E-2</v>
      </c>
      <c r="I1050">
        <f>Table13[[#This Row],[list_price]]*Table13[[#This Row],[discount]]</f>
        <v>279.99930000000001</v>
      </c>
      <c r="J1050">
        <f>(Table13[[#This Row],[list_price]]-Table13[[#This Row],[discount_price]])*Table13[[#This Row],[quantity]]</f>
        <v>3719.9906999999998</v>
      </c>
    </row>
    <row r="1051" spans="1:10" x14ac:dyDescent="0.25">
      <c r="A1051">
        <v>375</v>
      </c>
      <c r="B1051">
        <v>1</v>
      </c>
      <c r="C1051">
        <v>536</v>
      </c>
      <c r="D1051">
        <v>21</v>
      </c>
      <c r="E1051">
        <v>2</v>
      </c>
      <c r="F1051">
        <v>2</v>
      </c>
      <c r="G1051">
        <v>269.99</v>
      </c>
      <c r="H1051">
        <v>0.05</v>
      </c>
      <c r="I1051">
        <f>Table13[[#This Row],[list_price]]*Table13[[#This Row],[discount]]</f>
        <v>13.499500000000001</v>
      </c>
      <c r="J1051">
        <f>(Table13[[#This Row],[list_price]]-Table13[[#This Row],[discount_price]])*Table13[[#This Row],[quantity]]</f>
        <v>512.98099999999999</v>
      </c>
    </row>
    <row r="1052" spans="1:10" x14ac:dyDescent="0.25">
      <c r="A1052">
        <v>375</v>
      </c>
      <c r="B1052">
        <v>2</v>
      </c>
      <c r="C1052">
        <v>536</v>
      </c>
      <c r="D1052">
        <v>2</v>
      </c>
      <c r="E1052">
        <v>2</v>
      </c>
      <c r="F1052">
        <v>2</v>
      </c>
      <c r="G1052">
        <v>749.99</v>
      </c>
      <c r="H1052">
        <v>0.05</v>
      </c>
      <c r="I1052">
        <f>Table13[[#This Row],[list_price]]*Table13[[#This Row],[discount]]</f>
        <v>37.499500000000005</v>
      </c>
      <c r="J1052">
        <f>(Table13[[#This Row],[list_price]]-Table13[[#This Row],[discount_price]])*Table13[[#This Row],[quantity]]</f>
        <v>1424.981</v>
      </c>
    </row>
    <row r="1053" spans="1:10" x14ac:dyDescent="0.25">
      <c r="A1053">
        <v>375</v>
      </c>
      <c r="B1053">
        <v>3</v>
      </c>
      <c r="C1053">
        <v>536</v>
      </c>
      <c r="D1053">
        <v>4</v>
      </c>
      <c r="E1053">
        <v>2</v>
      </c>
      <c r="F1053">
        <v>2</v>
      </c>
      <c r="G1053">
        <v>2899.99</v>
      </c>
      <c r="H1053">
        <v>7.0000000000000007E-2</v>
      </c>
      <c r="I1053">
        <f>Table13[[#This Row],[list_price]]*Table13[[#This Row],[discount]]</f>
        <v>202.99930000000001</v>
      </c>
      <c r="J1053">
        <f>(Table13[[#This Row],[list_price]]-Table13[[#This Row],[discount_price]])*Table13[[#This Row],[quantity]]</f>
        <v>5393.9813999999997</v>
      </c>
    </row>
    <row r="1054" spans="1:10" x14ac:dyDescent="0.25">
      <c r="A1054">
        <v>375</v>
      </c>
      <c r="B1054">
        <v>4</v>
      </c>
      <c r="C1054">
        <v>536</v>
      </c>
      <c r="D1054">
        <v>12</v>
      </c>
      <c r="E1054">
        <v>2</v>
      </c>
      <c r="F1054">
        <v>2</v>
      </c>
      <c r="G1054">
        <v>549.99</v>
      </c>
      <c r="H1054">
        <v>0.05</v>
      </c>
      <c r="I1054">
        <f>Table13[[#This Row],[list_price]]*Table13[[#This Row],[discount]]</f>
        <v>27.499500000000001</v>
      </c>
      <c r="J1054">
        <f>(Table13[[#This Row],[list_price]]-Table13[[#This Row],[discount_price]])*Table13[[#This Row],[quantity]]</f>
        <v>1044.981</v>
      </c>
    </row>
    <row r="1055" spans="1:10" x14ac:dyDescent="0.25">
      <c r="A1055">
        <v>376</v>
      </c>
      <c r="B1055">
        <v>1</v>
      </c>
      <c r="C1055">
        <v>825</v>
      </c>
      <c r="D1055">
        <v>2</v>
      </c>
      <c r="E1055">
        <v>2</v>
      </c>
      <c r="F1055">
        <v>2</v>
      </c>
      <c r="G1055">
        <v>749.99</v>
      </c>
      <c r="H1055">
        <v>7.0000000000000007E-2</v>
      </c>
      <c r="I1055">
        <f>Table13[[#This Row],[list_price]]*Table13[[#This Row],[discount]]</f>
        <v>52.499300000000005</v>
      </c>
      <c r="J1055">
        <f>(Table13[[#This Row],[list_price]]-Table13[[#This Row],[discount_price]])*Table13[[#This Row],[quantity]]</f>
        <v>1394.9814000000001</v>
      </c>
    </row>
    <row r="1056" spans="1:10" x14ac:dyDescent="0.25">
      <c r="A1056">
        <v>376</v>
      </c>
      <c r="B1056">
        <v>2</v>
      </c>
      <c r="C1056">
        <v>825</v>
      </c>
      <c r="D1056">
        <v>23</v>
      </c>
      <c r="E1056">
        <v>2</v>
      </c>
      <c r="F1056">
        <v>2</v>
      </c>
      <c r="G1056">
        <v>299.99</v>
      </c>
      <c r="H1056">
        <v>0.1</v>
      </c>
      <c r="I1056">
        <f>Table13[[#This Row],[list_price]]*Table13[[#This Row],[discount]]</f>
        <v>29.999000000000002</v>
      </c>
      <c r="J1056">
        <f>(Table13[[#This Row],[list_price]]-Table13[[#This Row],[discount_price]])*Table13[[#This Row],[quantity]]</f>
        <v>539.98199999999997</v>
      </c>
    </row>
    <row r="1057" spans="1:10" x14ac:dyDescent="0.25">
      <c r="A1057">
        <v>377</v>
      </c>
      <c r="B1057">
        <v>1</v>
      </c>
      <c r="C1057">
        <v>1355</v>
      </c>
      <c r="D1057">
        <v>8</v>
      </c>
      <c r="E1057">
        <v>2</v>
      </c>
      <c r="F1057">
        <v>1</v>
      </c>
      <c r="G1057">
        <v>1799.99</v>
      </c>
      <c r="H1057">
        <v>0.05</v>
      </c>
      <c r="I1057">
        <f>Table13[[#This Row],[list_price]]*Table13[[#This Row],[discount]]</f>
        <v>89.999500000000012</v>
      </c>
      <c r="J1057">
        <f>(Table13[[#This Row],[list_price]]-Table13[[#This Row],[discount_price]])*Table13[[#This Row],[quantity]]</f>
        <v>1709.9904999999999</v>
      </c>
    </row>
    <row r="1058" spans="1:10" x14ac:dyDescent="0.25">
      <c r="A1058">
        <v>377</v>
      </c>
      <c r="B1058">
        <v>2</v>
      </c>
      <c r="C1058">
        <v>1355</v>
      </c>
      <c r="D1058">
        <v>14</v>
      </c>
      <c r="E1058">
        <v>2</v>
      </c>
      <c r="F1058">
        <v>1</v>
      </c>
      <c r="G1058">
        <v>269.99</v>
      </c>
      <c r="H1058">
        <v>7.0000000000000007E-2</v>
      </c>
      <c r="I1058">
        <f>Table13[[#This Row],[list_price]]*Table13[[#This Row],[discount]]</f>
        <v>18.899300000000004</v>
      </c>
      <c r="J1058">
        <f>(Table13[[#This Row],[list_price]]-Table13[[#This Row],[discount_price]])*Table13[[#This Row],[quantity]]</f>
        <v>251.0907</v>
      </c>
    </row>
    <row r="1059" spans="1:10" x14ac:dyDescent="0.25">
      <c r="A1059">
        <v>378</v>
      </c>
      <c r="B1059">
        <v>1</v>
      </c>
      <c r="C1059">
        <v>475</v>
      </c>
      <c r="D1059">
        <v>26</v>
      </c>
      <c r="E1059">
        <v>3</v>
      </c>
      <c r="F1059">
        <v>2</v>
      </c>
      <c r="G1059">
        <v>599.99</v>
      </c>
      <c r="H1059">
        <v>0.05</v>
      </c>
      <c r="I1059">
        <f>Table13[[#This Row],[list_price]]*Table13[[#This Row],[discount]]</f>
        <v>29.999500000000001</v>
      </c>
      <c r="J1059">
        <f>(Table13[[#This Row],[list_price]]-Table13[[#This Row],[discount_price]])*Table13[[#This Row],[quantity]]</f>
        <v>1139.981</v>
      </c>
    </row>
    <row r="1060" spans="1:10" x14ac:dyDescent="0.25">
      <c r="A1060">
        <v>379</v>
      </c>
      <c r="B1060">
        <v>1</v>
      </c>
      <c r="C1060">
        <v>954</v>
      </c>
      <c r="D1060">
        <v>9</v>
      </c>
      <c r="E1060">
        <v>2</v>
      </c>
      <c r="F1060">
        <v>1</v>
      </c>
      <c r="G1060">
        <v>2999.99</v>
      </c>
      <c r="H1060">
        <v>7.0000000000000007E-2</v>
      </c>
      <c r="I1060">
        <f>Table13[[#This Row],[list_price]]*Table13[[#This Row],[discount]]</f>
        <v>209.99930000000001</v>
      </c>
      <c r="J1060">
        <f>(Table13[[#This Row],[list_price]]-Table13[[#This Row],[discount_price]])*Table13[[#This Row],[quantity]]</f>
        <v>2789.9906999999998</v>
      </c>
    </row>
    <row r="1061" spans="1:10" x14ac:dyDescent="0.25">
      <c r="A1061">
        <v>379</v>
      </c>
      <c r="B1061">
        <v>2</v>
      </c>
      <c r="C1061">
        <v>954</v>
      </c>
      <c r="D1061">
        <v>16</v>
      </c>
      <c r="E1061">
        <v>2</v>
      </c>
      <c r="F1061">
        <v>1</v>
      </c>
      <c r="G1061">
        <v>599.99</v>
      </c>
      <c r="H1061">
        <v>0.2</v>
      </c>
      <c r="I1061">
        <f>Table13[[#This Row],[list_price]]*Table13[[#This Row],[discount]]</f>
        <v>119.998</v>
      </c>
      <c r="J1061">
        <f>(Table13[[#This Row],[list_price]]-Table13[[#This Row],[discount_price]])*Table13[[#This Row],[quantity]]</f>
        <v>479.99200000000002</v>
      </c>
    </row>
    <row r="1062" spans="1:10" x14ac:dyDescent="0.25">
      <c r="A1062">
        <v>380</v>
      </c>
      <c r="B1062">
        <v>1</v>
      </c>
      <c r="C1062">
        <v>1156</v>
      </c>
      <c r="D1062">
        <v>16</v>
      </c>
      <c r="E1062">
        <v>2</v>
      </c>
      <c r="F1062">
        <v>1</v>
      </c>
      <c r="G1062">
        <v>599.99</v>
      </c>
      <c r="H1062">
        <v>0.05</v>
      </c>
      <c r="I1062">
        <f>Table13[[#This Row],[list_price]]*Table13[[#This Row],[discount]]</f>
        <v>29.999500000000001</v>
      </c>
      <c r="J1062">
        <f>(Table13[[#This Row],[list_price]]-Table13[[#This Row],[discount_price]])*Table13[[#This Row],[quantity]]</f>
        <v>569.9905</v>
      </c>
    </row>
    <row r="1063" spans="1:10" x14ac:dyDescent="0.25">
      <c r="A1063">
        <v>380</v>
      </c>
      <c r="B1063">
        <v>2</v>
      </c>
      <c r="C1063">
        <v>1156</v>
      </c>
      <c r="D1063">
        <v>11</v>
      </c>
      <c r="E1063">
        <v>2</v>
      </c>
      <c r="F1063">
        <v>2</v>
      </c>
      <c r="G1063">
        <v>1680.99</v>
      </c>
      <c r="H1063">
        <v>0.05</v>
      </c>
      <c r="I1063">
        <f>Table13[[#This Row],[list_price]]*Table13[[#This Row],[discount]]</f>
        <v>84.049500000000009</v>
      </c>
      <c r="J1063">
        <f>(Table13[[#This Row],[list_price]]-Table13[[#This Row],[discount_price]])*Table13[[#This Row],[quantity]]</f>
        <v>3193.8809999999999</v>
      </c>
    </row>
    <row r="1064" spans="1:10" x14ac:dyDescent="0.25">
      <c r="A1064">
        <v>381</v>
      </c>
      <c r="B1064">
        <v>1</v>
      </c>
      <c r="C1064">
        <v>1297</v>
      </c>
      <c r="D1064">
        <v>21</v>
      </c>
      <c r="E1064">
        <v>2</v>
      </c>
      <c r="F1064">
        <v>2</v>
      </c>
      <c r="G1064">
        <v>269.99</v>
      </c>
      <c r="H1064">
        <v>7.0000000000000007E-2</v>
      </c>
      <c r="I1064">
        <f>Table13[[#This Row],[list_price]]*Table13[[#This Row],[discount]]</f>
        <v>18.899300000000004</v>
      </c>
      <c r="J1064">
        <f>(Table13[[#This Row],[list_price]]-Table13[[#This Row],[discount_price]])*Table13[[#This Row],[quantity]]</f>
        <v>502.1814</v>
      </c>
    </row>
    <row r="1065" spans="1:10" x14ac:dyDescent="0.25">
      <c r="A1065">
        <v>382</v>
      </c>
      <c r="B1065">
        <v>1</v>
      </c>
      <c r="C1065">
        <v>199</v>
      </c>
      <c r="D1065">
        <v>8</v>
      </c>
      <c r="E1065">
        <v>2</v>
      </c>
      <c r="F1065">
        <v>1</v>
      </c>
      <c r="G1065">
        <v>1799.99</v>
      </c>
      <c r="H1065">
        <v>0.1</v>
      </c>
      <c r="I1065">
        <f>Table13[[#This Row],[list_price]]*Table13[[#This Row],[discount]]</f>
        <v>179.99900000000002</v>
      </c>
      <c r="J1065">
        <f>(Table13[[#This Row],[list_price]]-Table13[[#This Row],[discount_price]])*Table13[[#This Row],[quantity]]</f>
        <v>1619.991</v>
      </c>
    </row>
    <row r="1066" spans="1:10" x14ac:dyDescent="0.25">
      <c r="A1066">
        <v>382</v>
      </c>
      <c r="B1066">
        <v>2</v>
      </c>
      <c r="C1066">
        <v>199</v>
      </c>
      <c r="D1066">
        <v>9</v>
      </c>
      <c r="E1066">
        <v>2</v>
      </c>
      <c r="F1066">
        <v>1</v>
      </c>
      <c r="G1066">
        <v>2999.99</v>
      </c>
      <c r="H1066">
        <v>0.1</v>
      </c>
      <c r="I1066">
        <f>Table13[[#This Row],[list_price]]*Table13[[#This Row],[discount]]</f>
        <v>299.99899999999997</v>
      </c>
      <c r="J1066">
        <f>(Table13[[#This Row],[list_price]]-Table13[[#This Row],[discount_price]])*Table13[[#This Row],[quantity]]</f>
        <v>2699.991</v>
      </c>
    </row>
    <row r="1067" spans="1:10" x14ac:dyDescent="0.25">
      <c r="A1067">
        <v>382</v>
      </c>
      <c r="B1067">
        <v>3</v>
      </c>
      <c r="C1067">
        <v>199</v>
      </c>
      <c r="D1067">
        <v>13</v>
      </c>
      <c r="E1067">
        <v>2</v>
      </c>
      <c r="F1067">
        <v>1</v>
      </c>
      <c r="G1067">
        <v>269.99</v>
      </c>
      <c r="H1067">
        <v>7.0000000000000007E-2</v>
      </c>
      <c r="I1067">
        <f>Table13[[#This Row],[list_price]]*Table13[[#This Row],[discount]]</f>
        <v>18.899300000000004</v>
      </c>
      <c r="J1067">
        <f>(Table13[[#This Row],[list_price]]-Table13[[#This Row],[discount_price]])*Table13[[#This Row],[quantity]]</f>
        <v>251.0907</v>
      </c>
    </row>
    <row r="1068" spans="1:10" x14ac:dyDescent="0.25">
      <c r="A1068">
        <v>383</v>
      </c>
      <c r="B1068">
        <v>1</v>
      </c>
      <c r="C1068">
        <v>331</v>
      </c>
      <c r="D1068">
        <v>19</v>
      </c>
      <c r="E1068">
        <v>2</v>
      </c>
      <c r="F1068">
        <v>1</v>
      </c>
      <c r="G1068">
        <v>449</v>
      </c>
      <c r="H1068">
        <v>7.0000000000000007E-2</v>
      </c>
      <c r="I1068">
        <f>Table13[[#This Row],[list_price]]*Table13[[#This Row],[discount]]</f>
        <v>31.430000000000003</v>
      </c>
      <c r="J1068">
        <f>(Table13[[#This Row],[list_price]]-Table13[[#This Row],[discount_price]])*Table13[[#This Row],[quantity]]</f>
        <v>417.57</v>
      </c>
    </row>
    <row r="1069" spans="1:10" x14ac:dyDescent="0.25">
      <c r="A1069">
        <v>383</v>
      </c>
      <c r="B1069">
        <v>2</v>
      </c>
      <c r="C1069">
        <v>331</v>
      </c>
      <c r="D1069">
        <v>22</v>
      </c>
      <c r="E1069">
        <v>2</v>
      </c>
      <c r="F1069">
        <v>2</v>
      </c>
      <c r="G1069">
        <v>269.99</v>
      </c>
      <c r="H1069">
        <v>0.05</v>
      </c>
      <c r="I1069">
        <f>Table13[[#This Row],[list_price]]*Table13[[#This Row],[discount]]</f>
        <v>13.499500000000001</v>
      </c>
      <c r="J1069">
        <f>(Table13[[#This Row],[list_price]]-Table13[[#This Row],[discount_price]])*Table13[[#This Row],[quantity]]</f>
        <v>512.98099999999999</v>
      </c>
    </row>
    <row r="1070" spans="1:10" x14ac:dyDescent="0.25">
      <c r="A1070">
        <v>383</v>
      </c>
      <c r="B1070">
        <v>3</v>
      </c>
      <c r="C1070">
        <v>331</v>
      </c>
      <c r="D1070">
        <v>13</v>
      </c>
      <c r="E1070">
        <v>2</v>
      </c>
      <c r="F1070">
        <v>1</v>
      </c>
      <c r="G1070">
        <v>269.99</v>
      </c>
      <c r="H1070">
        <v>0.1</v>
      </c>
      <c r="I1070">
        <f>Table13[[#This Row],[list_price]]*Table13[[#This Row],[discount]]</f>
        <v>26.999000000000002</v>
      </c>
      <c r="J1070">
        <f>(Table13[[#This Row],[list_price]]-Table13[[#This Row],[discount_price]])*Table13[[#This Row],[quantity]]</f>
        <v>242.99100000000001</v>
      </c>
    </row>
    <row r="1071" spans="1:10" x14ac:dyDescent="0.25">
      <c r="A1071">
        <v>383</v>
      </c>
      <c r="B1071">
        <v>4</v>
      </c>
      <c r="C1071">
        <v>331</v>
      </c>
      <c r="D1071">
        <v>21</v>
      </c>
      <c r="E1071">
        <v>2</v>
      </c>
      <c r="F1071">
        <v>2</v>
      </c>
      <c r="G1071">
        <v>269.99</v>
      </c>
      <c r="H1071">
        <v>0.05</v>
      </c>
      <c r="I1071">
        <f>Table13[[#This Row],[list_price]]*Table13[[#This Row],[discount]]</f>
        <v>13.499500000000001</v>
      </c>
      <c r="J1071">
        <f>(Table13[[#This Row],[list_price]]-Table13[[#This Row],[discount_price]])*Table13[[#This Row],[quantity]]</f>
        <v>512.98099999999999</v>
      </c>
    </row>
    <row r="1072" spans="1:10" x14ac:dyDescent="0.25">
      <c r="A1072">
        <v>383</v>
      </c>
      <c r="B1072">
        <v>5</v>
      </c>
      <c r="C1072">
        <v>331</v>
      </c>
      <c r="D1072">
        <v>14</v>
      </c>
      <c r="E1072">
        <v>2</v>
      </c>
      <c r="F1072">
        <v>1</v>
      </c>
      <c r="G1072">
        <v>269.99</v>
      </c>
      <c r="H1072">
        <v>0.1</v>
      </c>
      <c r="I1072">
        <f>Table13[[#This Row],[list_price]]*Table13[[#This Row],[discount]]</f>
        <v>26.999000000000002</v>
      </c>
      <c r="J1072">
        <f>(Table13[[#This Row],[list_price]]-Table13[[#This Row],[discount_price]])*Table13[[#This Row],[quantity]]</f>
        <v>242.99100000000001</v>
      </c>
    </row>
    <row r="1073" spans="1:10" x14ac:dyDescent="0.25">
      <c r="A1073">
        <v>384</v>
      </c>
      <c r="B1073">
        <v>1</v>
      </c>
      <c r="C1073">
        <v>410</v>
      </c>
      <c r="D1073">
        <v>20</v>
      </c>
      <c r="E1073">
        <v>2</v>
      </c>
      <c r="F1073">
        <v>1</v>
      </c>
      <c r="G1073">
        <v>599.99</v>
      </c>
      <c r="H1073">
        <v>0.1</v>
      </c>
      <c r="I1073">
        <f>Table13[[#This Row],[list_price]]*Table13[[#This Row],[discount]]</f>
        <v>59.999000000000002</v>
      </c>
      <c r="J1073">
        <f>(Table13[[#This Row],[list_price]]-Table13[[#This Row],[discount_price]])*Table13[[#This Row],[quantity]]</f>
        <v>539.99099999999999</v>
      </c>
    </row>
    <row r="1074" spans="1:10" x14ac:dyDescent="0.25">
      <c r="A1074">
        <v>384</v>
      </c>
      <c r="B1074">
        <v>2</v>
      </c>
      <c r="C1074">
        <v>410</v>
      </c>
      <c r="D1074">
        <v>21</v>
      </c>
      <c r="E1074">
        <v>2</v>
      </c>
      <c r="F1074">
        <v>2</v>
      </c>
      <c r="G1074">
        <v>269.99</v>
      </c>
      <c r="H1074">
        <v>0.2</v>
      </c>
      <c r="I1074">
        <f>Table13[[#This Row],[list_price]]*Table13[[#This Row],[discount]]</f>
        <v>53.998000000000005</v>
      </c>
      <c r="J1074">
        <f>(Table13[[#This Row],[list_price]]-Table13[[#This Row],[discount_price]])*Table13[[#This Row],[quantity]]</f>
        <v>431.98400000000004</v>
      </c>
    </row>
    <row r="1075" spans="1:10" x14ac:dyDescent="0.25">
      <c r="A1075">
        <v>384</v>
      </c>
      <c r="B1075">
        <v>3</v>
      </c>
      <c r="C1075">
        <v>410</v>
      </c>
      <c r="D1075">
        <v>8</v>
      </c>
      <c r="E1075">
        <v>2</v>
      </c>
      <c r="F1075">
        <v>1</v>
      </c>
      <c r="G1075">
        <v>1799.99</v>
      </c>
      <c r="H1075">
        <v>0.05</v>
      </c>
      <c r="I1075">
        <f>Table13[[#This Row],[list_price]]*Table13[[#This Row],[discount]]</f>
        <v>89.999500000000012</v>
      </c>
      <c r="J1075">
        <f>(Table13[[#This Row],[list_price]]-Table13[[#This Row],[discount_price]])*Table13[[#This Row],[quantity]]</f>
        <v>1709.9904999999999</v>
      </c>
    </row>
    <row r="1076" spans="1:10" x14ac:dyDescent="0.25">
      <c r="A1076">
        <v>384</v>
      </c>
      <c r="B1076">
        <v>4</v>
      </c>
      <c r="C1076">
        <v>410</v>
      </c>
      <c r="D1076">
        <v>15</v>
      </c>
      <c r="E1076">
        <v>2</v>
      </c>
      <c r="F1076">
        <v>1</v>
      </c>
      <c r="G1076">
        <v>529.99</v>
      </c>
      <c r="H1076">
        <v>0.1</v>
      </c>
      <c r="I1076">
        <f>Table13[[#This Row],[list_price]]*Table13[[#This Row],[discount]]</f>
        <v>52.999000000000002</v>
      </c>
      <c r="J1076">
        <f>(Table13[[#This Row],[list_price]]-Table13[[#This Row],[discount_price]])*Table13[[#This Row],[quantity]]</f>
        <v>476.99099999999999</v>
      </c>
    </row>
    <row r="1077" spans="1:10" x14ac:dyDescent="0.25">
      <c r="A1077">
        <v>384</v>
      </c>
      <c r="B1077">
        <v>5</v>
      </c>
      <c r="C1077">
        <v>410</v>
      </c>
      <c r="D1077">
        <v>4</v>
      </c>
      <c r="E1077">
        <v>2</v>
      </c>
      <c r="F1077">
        <v>1</v>
      </c>
      <c r="G1077">
        <v>2899.99</v>
      </c>
      <c r="H1077">
        <v>0.2</v>
      </c>
      <c r="I1077">
        <f>Table13[[#This Row],[list_price]]*Table13[[#This Row],[discount]]</f>
        <v>579.99799999999993</v>
      </c>
      <c r="J1077">
        <f>(Table13[[#This Row],[list_price]]-Table13[[#This Row],[discount_price]])*Table13[[#This Row],[quantity]]</f>
        <v>2319.9919999999997</v>
      </c>
    </row>
    <row r="1078" spans="1:10" x14ac:dyDescent="0.25">
      <c r="A1078">
        <v>385</v>
      </c>
      <c r="B1078">
        <v>1</v>
      </c>
      <c r="C1078">
        <v>1274</v>
      </c>
      <c r="D1078">
        <v>21</v>
      </c>
      <c r="E1078">
        <v>2</v>
      </c>
      <c r="F1078">
        <v>1</v>
      </c>
      <c r="G1078">
        <v>269.99</v>
      </c>
      <c r="H1078">
        <v>7.0000000000000007E-2</v>
      </c>
      <c r="I1078">
        <f>Table13[[#This Row],[list_price]]*Table13[[#This Row],[discount]]</f>
        <v>18.899300000000004</v>
      </c>
      <c r="J1078">
        <f>(Table13[[#This Row],[list_price]]-Table13[[#This Row],[discount_price]])*Table13[[#This Row],[quantity]]</f>
        <v>251.0907</v>
      </c>
    </row>
    <row r="1079" spans="1:10" x14ac:dyDescent="0.25">
      <c r="A1079">
        <v>385</v>
      </c>
      <c r="B1079">
        <v>2</v>
      </c>
      <c r="C1079">
        <v>1274</v>
      </c>
      <c r="D1079">
        <v>7</v>
      </c>
      <c r="E1079">
        <v>2</v>
      </c>
      <c r="F1079">
        <v>2</v>
      </c>
      <c r="G1079">
        <v>3999.99</v>
      </c>
      <c r="H1079">
        <v>0.2</v>
      </c>
      <c r="I1079">
        <f>Table13[[#This Row],[list_price]]*Table13[[#This Row],[discount]]</f>
        <v>799.99800000000005</v>
      </c>
      <c r="J1079">
        <f>(Table13[[#This Row],[list_price]]-Table13[[#This Row],[discount_price]])*Table13[[#This Row],[quantity]]</f>
        <v>6399.9839999999995</v>
      </c>
    </row>
    <row r="1080" spans="1:10" x14ac:dyDescent="0.25">
      <c r="A1080">
        <v>385</v>
      </c>
      <c r="B1080">
        <v>3</v>
      </c>
      <c r="C1080">
        <v>1274</v>
      </c>
      <c r="D1080">
        <v>26</v>
      </c>
      <c r="E1080">
        <v>2</v>
      </c>
      <c r="F1080">
        <v>2</v>
      </c>
      <c r="G1080">
        <v>599.99</v>
      </c>
      <c r="H1080">
        <v>0.05</v>
      </c>
      <c r="I1080">
        <f>Table13[[#This Row],[list_price]]*Table13[[#This Row],[discount]]</f>
        <v>29.999500000000001</v>
      </c>
      <c r="J1080">
        <f>(Table13[[#This Row],[list_price]]-Table13[[#This Row],[discount_price]])*Table13[[#This Row],[quantity]]</f>
        <v>1139.981</v>
      </c>
    </row>
    <row r="1081" spans="1:10" x14ac:dyDescent="0.25">
      <c r="A1081">
        <v>386</v>
      </c>
      <c r="B1081">
        <v>1</v>
      </c>
      <c r="C1081">
        <v>1362</v>
      </c>
      <c r="D1081">
        <v>8</v>
      </c>
      <c r="E1081">
        <v>2</v>
      </c>
      <c r="F1081">
        <v>1</v>
      </c>
      <c r="G1081">
        <v>1799.99</v>
      </c>
      <c r="H1081">
        <v>0.2</v>
      </c>
      <c r="I1081">
        <f>Table13[[#This Row],[list_price]]*Table13[[#This Row],[discount]]</f>
        <v>359.99800000000005</v>
      </c>
      <c r="J1081">
        <f>(Table13[[#This Row],[list_price]]-Table13[[#This Row],[discount_price]])*Table13[[#This Row],[quantity]]</f>
        <v>1439.992</v>
      </c>
    </row>
    <row r="1082" spans="1:10" x14ac:dyDescent="0.25">
      <c r="A1082">
        <v>386</v>
      </c>
      <c r="B1082">
        <v>2</v>
      </c>
      <c r="C1082">
        <v>1362</v>
      </c>
      <c r="D1082">
        <v>3</v>
      </c>
      <c r="E1082">
        <v>2</v>
      </c>
      <c r="F1082">
        <v>2</v>
      </c>
      <c r="G1082">
        <v>999.99</v>
      </c>
      <c r="H1082">
        <v>0.05</v>
      </c>
      <c r="I1082">
        <f>Table13[[#This Row],[list_price]]*Table13[[#This Row],[discount]]</f>
        <v>49.999500000000005</v>
      </c>
      <c r="J1082">
        <f>(Table13[[#This Row],[list_price]]-Table13[[#This Row],[discount_price]])*Table13[[#This Row],[quantity]]</f>
        <v>1899.981</v>
      </c>
    </row>
    <row r="1083" spans="1:10" x14ac:dyDescent="0.25">
      <c r="A1083">
        <v>386</v>
      </c>
      <c r="B1083">
        <v>3</v>
      </c>
      <c r="C1083">
        <v>1362</v>
      </c>
      <c r="D1083">
        <v>16</v>
      </c>
      <c r="E1083">
        <v>2</v>
      </c>
      <c r="F1083">
        <v>2</v>
      </c>
      <c r="G1083">
        <v>599.99</v>
      </c>
      <c r="H1083">
        <v>0.2</v>
      </c>
      <c r="I1083">
        <f>Table13[[#This Row],[list_price]]*Table13[[#This Row],[discount]]</f>
        <v>119.998</v>
      </c>
      <c r="J1083">
        <f>(Table13[[#This Row],[list_price]]-Table13[[#This Row],[discount_price]])*Table13[[#This Row],[quantity]]</f>
        <v>959.98400000000004</v>
      </c>
    </row>
    <row r="1084" spans="1:10" x14ac:dyDescent="0.25">
      <c r="A1084">
        <v>387</v>
      </c>
      <c r="B1084">
        <v>1</v>
      </c>
      <c r="C1084">
        <v>451</v>
      </c>
      <c r="D1084">
        <v>18</v>
      </c>
      <c r="E1084">
        <v>3</v>
      </c>
      <c r="F1084">
        <v>1</v>
      </c>
      <c r="G1084">
        <v>449</v>
      </c>
      <c r="H1084">
        <v>0.2</v>
      </c>
      <c r="I1084">
        <f>Table13[[#This Row],[list_price]]*Table13[[#This Row],[discount]]</f>
        <v>89.800000000000011</v>
      </c>
      <c r="J1084">
        <f>(Table13[[#This Row],[list_price]]-Table13[[#This Row],[discount_price]])*Table13[[#This Row],[quantity]]</f>
        <v>359.2</v>
      </c>
    </row>
    <row r="1085" spans="1:10" x14ac:dyDescent="0.25">
      <c r="A1085">
        <v>388</v>
      </c>
      <c r="B1085">
        <v>1</v>
      </c>
      <c r="C1085">
        <v>1080</v>
      </c>
      <c r="D1085">
        <v>19</v>
      </c>
      <c r="E1085">
        <v>3</v>
      </c>
      <c r="F1085">
        <v>2</v>
      </c>
      <c r="G1085">
        <v>449</v>
      </c>
      <c r="H1085">
        <v>0.2</v>
      </c>
      <c r="I1085">
        <f>Table13[[#This Row],[list_price]]*Table13[[#This Row],[discount]]</f>
        <v>89.800000000000011</v>
      </c>
      <c r="J1085">
        <f>(Table13[[#This Row],[list_price]]-Table13[[#This Row],[discount_price]])*Table13[[#This Row],[quantity]]</f>
        <v>718.4</v>
      </c>
    </row>
    <row r="1086" spans="1:10" x14ac:dyDescent="0.25">
      <c r="A1086">
        <v>388</v>
      </c>
      <c r="B1086">
        <v>2</v>
      </c>
      <c r="C1086">
        <v>1080</v>
      </c>
      <c r="D1086">
        <v>13</v>
      </c>
      <c r="E1086">
        <v>3</v>
      </c>
      <c r="F1086">
        <v>2</v>
      </c>
      <c r="G1086">
        <v>269.99</v>
      </c>
      <c r="H1086">
        <v>7.0000000000000007E-2</v>
      </c>
      <c r="I1086">
        <f>Table13[[#This Row],[list_price]]*Table13[[#This Row],[discount]]</f>
        <v>18.899300000000004</v>
      </c>
      <c r="J1086">
        <f>(Table13[[#This Row],[list_price]]-Table13[[#This Row],[discount_price]])*Table13[[#This Row],[quantity]]</f>
        <v>502.1814</v>
      </c>
    </row>
    <row r="1087" spans="1:10" x14ac:dyDescent="0.25">
      <c r="A1087">
        <v>388</v>
      </c>
      <c r="B1087">
        <v>3</v>
      </c>
      <c r="C1087">
        <v>1080</v>
      </c>
      <c r="D1087">
        <v>2</v>
      </c>
      <c r="E1087">
        <v>3</v>
      </c>
      <c r="F1087">
        <v>1</v>
      </c>
      <c r="G1087">
        <v>749.99</v>
      </c>
      <c r="H1087">
        <v>7.0000000000000007E-2</v>
      </c>
      <c r="I1087">
        <f>Table13[[#This Row],[list_price]]*Table13[[#This Row],[discount]]</f>
        <v>52.499300000000005</v>
      </c>
      <c r="J1087">
        <f>(Table13[[#This Row],[list_price]]-Table13[[#This Row],[discount_price]])*Table13[[#This Row],[quantity]]</f>
        <v>697.49070000000006</v>
      </c>
    </row>
    <row r="1088" spans="1:10" x14ac:dyDescent="0.25">
      <c r="A1088">
        <v>388</v>
      </c>
      <c r="B1088">
        <v>4</v>
      </c>
      <c r="C1088">
        <v>1080</v>
      </c>
      <c r="D1088">
        <v>11</v>
      </c>
      <c r="E1088">
        <v>3</v>
      </c>
      <c r="F1088">
        <v>1</v>
      </c>
      <c r="G1088">
        <v>1680.99</v>
      </c>
      <c r="H1088">
        <v>0.1</v>
      </c>
      <c r="I1088">
        <f>Table13[[#This Row],[list_price]]*Table13[[#This Row],[discount]]</f>
        <v>168.09900000000002</v>
      </c>
      <c r="J1088">
        <f>(Table13[[#This Row],[list_price]]-Table13[[#This Row],[discount_price]])*Table13[[#This Row],[quantity]]</f>
        <v>1512.8910000000001</v>
      </c>
    </row>
    <row r="1089" spans="1:10" x14ac:dyDescent="0.25">
      <c r="A1089">
        <v>389</v>
      </c>
      <c r="B1089">
        <v>1</v>
      </c>
      <c r="C1089">
        <v>53</v>
      </c>
      <c r="D1089">
        <v>2</v>
      </c>
      <c r="E1089">
        <v>1</v>
      </c>
      <c r="F1089">
        <v>1</v>
      </c>
      <c r="G1089">
        <v>749.99</v>
      </c>
      <c r="H1089">
        <v>7.0000000000000007E-2</v>
      </c>
      <c r="I1089">
        <f>Table13[[#This Row],[list_price]]*Table13[[#This Row],[discount]]</f>
        <v>52.499300000000005</v>
      </c>
      <c r="J1089">
        <f>(Table13[[#This Row],[list_price]]-Table13[[#This Row],[discount_price]])*Table13[[#This Row],[quantity]]</f>
        <v>697.49070000000006</v>
      </c>
    </row>
    <row r="1090" spans="1:10" x14ac:dyDescent="0.25">
      <c r="A1090">
        <v>389</v>
      </c>
      <c r="B1090">
        <v>2</v>
      </c>
      <c r="C1090">
        <v>53</v>
      </c>
      <c r="D1090">
        <v>15</v>
      </c>
      <c r="E1090">
        <v>1</v>
      </c>
      <c r="F1090">
        <v>2</v>
      </c>
      <c r="G1090">
        <v>529.99</v>
      </c>
      <c r="H1090">
        <v>7.0000000000000007E-2</v>
      </c>
      <c r="I1090">
        <f>Table13[[#This Row],[list_price]]*Table13[[#This Row],[discount]]</f>
        <v>37.099300000000007</v>
      </c>
      <c r="J1090">
        <f>(Table13[[#This Row],[list_price]]-Table13[[#This Row],[discount_price]])*Table13[[#This Row],[quantity]]</f>
        <v>985.78139999999996</v>
      </c>
    </row>
    <row r="1091" spans="1:10" x14ac:dyDescent="0.25">
      <c r="A1091">
        <v>389</v>
      </c>
      <c r="B1091">
        <v>3</v>
      </c>
      <c r="C1091">
        <v>53</v>
      </c>
      <c r="D1091">
        <v>10</v>
      </c>
      <c r="E1091">
        <v>1</v>
      </c>
      <c r="F1091">
        <v>2</v>
      </c>
      <c r="G1091">
        <v>1549</v>
      </c>
      <c r="H1091">
        <v>0.05</v>
      </c>
      <c r="I1091">
        <f>Table13[[#This Row],[list_price]]*Table13[[#This Row],[discount]]</f>
        <v>77.45</v>
      </c>
      <c r="J1091">
        <f>(Table13[[#This Row],[list_price]]-Table13[[#This Row],[discount_price]])*Table13[[#This Row],[quantity]]</f>
        <v>2943.1</v>
      </c>
    </row>
    <row r="1092" spans="1:10" x14ac:dyDescent="0.25">
      <c r="A1092">
        <v>389</v>
      </c>
      <c r="B1092">
        <v>4</v>
      </c>
      <c r="C1092">
        <v>53</v>
      </c>
      <c r="D1092">
        <v>5</v>
      </c>
      <c r="E1092">
        <v>1</v>
      </c>
      <c r="F1092">
        <v>1</v>
      </c>
      <c r="G1092">
        <v>1320.99</v>
      </c>
      <c r="H1092">
        <v>0.05</v>
      </c>
      <c r="I1092">
        <f>Table13[[#This Row],[list_price]]*Table13[[#This Row],[discount]]</f>
        <v>66.049500000000009</v>
      </c>
      <c r="J1092">
        <f>(Table13[[#This Row],[list_price]]-Table13[[#This Row],[discount_price]])*Table13[[#This Row],[quantity]]</f>
        <v>1254.9404999999999</v>
      </c>
    </row>
    <row r="1093" spans="1:10" x14ac:dyDescent="0.25">
      <c r="A1093">
        <v>389</v>
      </c>
      <c r="B1093">
        <v>5</v>
      </c>
      <c r="C1093">
        <v>53</v>
      </c>
      <c r="D1093">
        <v>9</v>
      </c>
      <c r="E1093">
        <v>1</v>
      </c>
      <c r="F1093">
        <v>1</v>
      </c>
      <c r="G1093">
        <v>2999.99</v>
      </c>
      <c r="H1093">
        <v>0.2</v>
      </c>
      <c r="I1093">
        <f>Table13[[#This Row],[list_price]]*Table13[[#This Row],[discount]]</f>
        <v>599.99799999999993</v>
      </c>
      <c r="J1093">
        <f>(Table13[[#This Row],[list_price]]-Table13[[#This Row],[discount_price]])*Table13[[#This Row],[quantity]]</f>
        <v>2399.9919999999997</v>
      </c>
    </row>
    <row r="1094" spans="1:10" x14ac:dyDescent="0.25">
      <c r="A1094">
        <v>390</v>
      </c>
      <c r="B1094">
        <v>1</v>
      </c>
      <c r="C1094">
        <v>576</v>
      </c>
      <c r="D1094">
        <v>23</v>
      </c>
      <c r="E1094">
        <v>3</v>
      </c>
      <c r="F1094">
        <v>1</v>
      </c>
      <c r="G1094">
        <v>299.99</v>
      </c>
      <c r="H1094">
        <v>0.05</v>
      </c>
      <c r="I1094">
        <f>Table13[[#This Row],[list_price]]*Table13[[#This Row],[discount]]</f>
        <v>14.999500000000001</v>
      </c>
      <c r="J1094">
        <f>(Table13[[#This Row],[list_price]]-Table13[[#This Row],[discount_price]])*Table13[[#This Row],[quantity]]</f>
        <v>284.9905</v>
      </c>
    </row>
    <row r="1095" spans="1:10" x14ac:dyDescent="0.25">
      <c r="A1095">
        <v>390</v>
      </c>
      <c r="B1095">
        <v>2</v>
      </c>
      <c r="C1095">
        <v>576</v>
      </c>
      <c r="D1095">
        <v>7</v>
      </c>
      <c r="E1095">
        <v>3</v>
      </c>
      <c r="F1095">
        <v>2</v>
      </c>
      <c r="G1095">
        <v>3999.99</v>
      </c>
      <c r="H1095">
        <v>7.0000000000000007E-2</v>
      </c>
      <c r="I1095">
        <f>Table13[[#This Row],[list_price]]*Table13[[#This Row],[discount]]</f>
        <v>279.99930000000001</v>
      </c>
      <c r="J1095">
        <f>(Table13[[#This Row],[list_price]]-Table13[[#This Row],[discount_price]])*Table13[[#This Row],[quantity]]</f>
        <v>7439.9813999999997</v>
      </c>
    </row>
    <row r="1096" spans="1:10" x14ac:dyDescent="0.25">
      <c r="A1096">
        <v>390</v>
      </c>
      <c r="B1096">
        <v>3</v>
      </c>
      <c r="C1096">
        <v>576</v>
      </c>
      <c r="D1096">
        <v>9</v>
      </c>
      <c r="E1096">
        <v>3</v>
      </c>
      <c r="F1096">
        <v>1</v>
      </c>
      <c r="G1096">
        <v>2999.99</v>
      </c>
      <c r="H1096">
        <v>0.05</v>
      </c>
      <c r="I1096">
        <f>Table13[[#This Row],[list_price]]*Table13[[#This Row],[discount]]</f>
        <v>149.99949999999998</v>
      </c>
      <c r="J1096">
        <f>(Table13[[#This Row],[list_price]]-Table13[[#This Row],[discount_price]])*Table13[[#This Row],[quantity]]</f>
        <v>2849.9904999999999</v>
      </c>
    </row>
    <row r="1097" spans="1:10" x14ac:dyDescent="0.25">
      <c r="A1097">
        <v>391</v>
      </c>
      <c r="B1097">
        <v>1</v>
      </c>
      <c r="C1097">
        <v>61</v>
      </c>
      <c r="D1097">
        <v>8</v>
      </c>
      <c r="E1097">
        <v>3</v>
      </c>
      <c r="F1097">
        <v>1</v>
      </c>
      <c r="G1097">
        <v>1799.99</v>
      </c>
      <c r="H1097">
        <v>7.0000000000000007E-2</v>
      </c>
      <c r="I1097">
        <f>Table13[[#This Row],[list_price]]*Table13[[#This Row],[discount]]</f>
        <v>125.99930000000002</v>
      </c>
      <c r="J1097">
        <f>(Table13[[#This Row],[list_price]]-Table13[[#This Row],[discount_price]])*Table13[[#This Row],[quantity]]</f>
        <v>1673.9907000000001</v>
      </c>
    </row>
    <row r="1098" spans="1:10" x14ac:dyDescent="0.25">
      <c r="A1098">
        <v>391</v>
      </c>
      <c r="B1098">
        <v>2</v>
      </c>
      <c r="C1098">
        <v>61</v>
      </c>
      <c r="D1098">
        <v>5</v>
      </c>
      <c r="E1098">
        <v>3</v>
      </c>
      <c r="F1098">
        <v>2</v>
      </c>
      <c r="G1098">
        <v>1320.99</v>
      </c>
      <c r="H1098">
        <v>0.2</v>
      </c>
      <c r="I1098">
        <f>Table13[[#This Row],[list_price]]*Table13[[#This Row],[discount]]</f>
        <v>264.19800000000004</v>
      </c>
      <c r="J1098">
        <f>(Table13[[#This Row],[list_price]]-Table13[[#This Row],[discount_price]])*Table13[[#This Row],[quantity]]</f>
        <v>2113.5839999999998</v>
      </c>
    </row>
    <row r="1099" spans="1:10" x14ac:dyDescent="0.25">
      <c r="A1099">
        <v>391</v>
      </c>
      <c r="B1099">
        <v>3</v>
      </c>
      <c r="C1099">
        <v>61</v>
      </c>
      <c r="D1099">
        <v>24</v>
      </c>
      <c r="E1099">
        <v>3</v>
      </c>
      <c r="F1099">
        <v>2</v>
      </c>
      <c r="G1099">
        <v>549.99</v>
      </c>
      <c r="H1099">
        <v>7.0000000000000007E-2</v>
      </c>
      <c r="I1099">
        <f>Table13[[#This Row],[list_price]]*Table13[[#This Row],[discount]]</f>
        <v>38.499300000000005</v>
      </c>
      <c r="J1099">
        <f>(Table13[[#This Row],[list_price]]-Table13[[#This Row],[discount_price]])*Table13[[#This Row],[quantity]]</f>
        <v>1022.9814</v>
      </c>
    </row>
    <row r="1100" spans="1:10" x14ac:dyDescent="0.25">
      <c r="A1100">
        <v>392</v>
      </c>
      <c r="B1100">
        <v>1</v>
      </c>
      <c r="C1100">
        <v>176</v>
      </c>
      <c r="D1100">
        <v>14</v>
      </c>
      <c r="E1100">
        <v>1</v>
      </c>
      <c r="F1100">
        <v>2</v>
      </c>
      <c r="G1100">
        <v>269.99</v>
      </c>
      <c r="H1100">
        <v>0.1</v>
      </c>
      <c r="I1100">
        <f>Table13[[#This Row],[list_price]]*Table13[[#This Row],[discount]]</f>
        <v>26.999000000000002</v>
      </c>
      <c r="J1100">
        <f>(Table13[[#This Row],[list_price]]-Table13[[#This Row],[discount_price]])*Table13[[#This Row],[quantity]]</f>
        <v>485.98200000000003</v>
      </c>
    </row>
    <row r="1101" spans="1:10" x14ac:dyDescent="0.25">
      <c r="A1101">
        <v>392</v>
      </c>
      <c r="B1101">
        <v>2</v>
      </c>
      <c r="C1101">
        <v>176</v>
      </c>
      <c r="D1101">
        <v>3</v>
      </c>
      <c r="E1101">
        <v>1</v>
      </c>
      <c r="F1101">
        <v>2</v>
      </c>
      <c r="G1101">
        <v>999.99</v>
      </c>
      <c r="H1101">
        <v>0.05</v>
      </c>
      <c r="I1101">
        <f>Table13[[#This Row],[list_price]]*Table13[[#This Row],[discount]]</f>
        <v>49.999500000000005</v>
      </c>
      <c r="J1101">
        <f>(Table13[[#This Row],[list_price]]-Table13[[#This Row],[discount_price]])*Table13[[#This Row],[quantity]]</f>
        <v>1899.981</v>
      </c>
    </row>
    <row r="1102" spans="1:10" x14ac:dyDescent="0.25">
      <c r="A1102">
        <v>393</v>
      </c>
      <c r="B1102">
        <v>1</v>
      </c>
      <c r="C1102">
        <v>368</v>
      </c>
      <c r="D1102">
        <v>6</v>
      </c>
      <c r="E1102">
        <v>2</v>
      </c>
      <c r="F1102">
        <v>2</v>
      </c>
      <c r="G1102">
        <v>469.99</v>
      </c>
      <c r="H1102">
        <v>0.2</v>
      </c>
      <c r="I1102">
        <f>Table13[[#This Row],[list_price]]*Table13[[#This Row],[discount]]</f>
        <v>93.998000000000005</v>
      </c>
      <c r="J1102">
        <f>(Table13[[#This Row],[list_price]]-Table13[[#This Row],[discount_price]])*Table13[[#This Row],[quantity]]</f>
        <v>751.98400000000004</v>
      </c>
    </row>
    <row r="1103" spans="1:10" x14ac:dyDescent="0.25">
      <c r="A1103">
        <v>394</v>
      </c>
      <c r="B1103">
        <v>1</v>
      </c>
      <c r="C1103">
        <v>522</v>
      </c>
      <c r="D1103">
        <v>23</v>
      </c>
      <c r="E1103">
        <v>1</v>
      </c>
      <c r="F1103">
        <v>1</v>
      </c>
      <c r="G1103">
        <v>299.99</v>
      </c>
      <c r="H1103">
        <v>0.05</v>
      </c>
      <c r="I1103">
        <f>Table13[[#This Row],[list_price]]*Table13[[#This Row],[discount]]</f>
        <v>14.999500000000001</v>
      </c>
      <c r="J1103">
        <f>(Table13[[#This Row],[list_price]]-Table13[[#This Row],[discount_price]])*Table13[[#This Row],[quantity]]</f>
        <v>284.9905</v>
      </c>
    </row>
    <row r="1104" spans="1:10" x14ac:dyDescent="0.25">
      <c r="A1104">
        <v>394</v>
      </c>
      <c r="B1104">
        <v>2</v>
      </c>
      <c r="C1104">
        <v>522</v>
      </c>
      <c r="D1104">
        <v>16</v>
      </c>
      <c r="E1104">
        <v>1</v>
      </c>
      <c r="F1104">
        <v>1</v>
      </c>
      <c r="G1104">
        <v>599.99</v>
      </c>
      <c r="H1104">
        <v>0.2</v>
      </c>
      <c r="I1104">
        <f>Table13[[#This Row],[list_price]]*Table13[[#This Row],[discount]]</f>
        <v>119.998</v>
      </c>
      <c r="J1104">
        <f>(Table13[[#This Row],[list_price]]-Table13[[#This Row],[discount_price]])*Table13[[#This Row],[quantity]]</f>
        <v>479.99200000000002</v>
      </c>
    </row>
    <row r="1105" spans="1:10" x14ac:dyDescent="0.25">
      <c r="A1105">
        <v>394</v>
      </c>
      <c r="B1105">
        <v>3</v>
      </c>
      <c r="C1105">
        <v>522</v>
      </c>
      <c r="D1105">
        <v>14</v>
      </c>
      <c r="E1105">
        <v>1</v>
      </c>
      <c r="F1105">
        <v>2</v>
      </c>
      <c r="G1105">
        <v>269.99</v>
      </c>
      <c r="H1105">
        <v>0.2</v>
      </c>
      <c r="I1105">
        <f>Table13[[#This Row],[list_price]]*Table13[[#This Row],[discount]]</f>
        <v>53.998000000000005</v>
      </c>
      <c r="J1105">
        <f>(Table13[[#This Row],[list_price]]-Table13[[#This Row],[discount_price]])*Table13[[#This Row],[quantity]]</f>
        <v>431.98400000000004</v>
      </c>
    </row>
    <row r="1106" spans="1:10" x14ac:dyDescent="0.25">
      <c r="A1106">
        <v>395</v>
      </c>
      <c r="B1106">
        <v>1</v>
      </c>
      <c r="C1106">
        <v>144</v>
      </c>
      <c r="D1106">
        <v>14</v>
      </c>
      <c r="E1106">
        <v>2</v>
      </c>
      <c r="F1106">
        <v>1</v>
      </c>
      <c r="G1106">
        <v>269.99</v>
      </c>
      <c r="H1106">
        <v>0.05</v>
      </c>
      <c r="I1106">
        <f>Table13[[#This Row],[list_price]]*Table13[[#This Row],[discount]]</f>
        <v>13.499500000000001</v>
      </c>
      <c r="J1106">
        <f>(Table13[[#This Row],[list_price]]-Table13[[#This Row],[discount_price]])*Table13[[#This Row],[quantity]]</f>
        <v>256.4905</v>
      </c>
    </row>
    <row r="1107" spans="1:10" x14ac:dyDescent="0.25">
      <c r="A1107">
        <v>396</v>
      </c>
      <c r="B1107">
        <v>1</v>
      </c>
      <c r="C1107">
        <v>542</v>
      </c>
      <c r="D1107">
        <v>12</v>
      </c>
      <c r="E1107">
        <v>2</v>
      </c>
      <c r="F1107">
        <v>1</v>
      </c>
      <c r="G1107">
        <v>549.99</v>
      </c>
      <c r="H1107">
        <v>0.1</v>
      </c>
      <c r="I1107">
        <f>Table13[[#This Row],[list_price]]*Table13[[#This Row],[discount]]</f>
        <v>54.999000000000002</v>
      </c>
      <c r="J1107">
        <f>(Table13[[#This Row],[list_price]]-Table13[[#This Row],[discount_price]])*Table13[[#This Row],[quantity]]</f>
        <v>494.99099999999999</v>
      </c>
    </row>
    <row r="1108" spans="1:10" x14ac:dyDescent="0.25">
      <c r="A1108">
        <v>396</v>
      </c>
      <c r="B1108">
        <v>2</v>
      </c>
      <c r="C1108">
        <v>542</v>
      </c>
      <c r="D1108">
        <v>25</v>
      </c>
      <c r="E1108">
        <v>2</v>
      </c>
      <c r="F1108">
        <v>2</v>
      </c>
      <c r="G1108">
        <v>499.99</v>
      </c>
      <c r="H1108">
        <v>0.05</v>
      </c>
      <c r="I1108">
        <f>Table13[[#This Row],[list_price]]*Table13[[#This Row],[discount]]</f>
        <v>24.999500000000001</v>
      </c>
      <c r="J1108">
        <f>(Table13[[#This Row],[list_price]]-Table13[[#This Row],[discount_price]])*Table13[[#This Row],[quantity]]</f>
        <v>949.98099999999999</v>
      </c>
    </row>
    <row r="1109" spans="1:10" x14ac:dyDescent="0.25">
      <c r="A1109">
        <v>396</v>
      </c>
      <c r="B1109">
        <v>3</v>
      </c>
      <c r="C1109">
        <v>542</v>
      </c>
      <c r="D1109">
        <v>5</v>
      </c>
      <c r="E1109">
        <v>2</v>
      </c>
      <c r="F1109">
        <v>1</v>
      </c>
      <c r="G1109">
        <v>1320.99</v>
      </c>
      <c r="H1109">
        <v>0.2</v>
      </c>
      <c r="I1109">
        <f>Table13[[#This Row],[list_price]]*Table13[[#This Row],[discount]]</f>
        <v>264.19800000000004</v>
      </c>
      <c r="J1109">
        <f>(Table13[[#This Row],[list_price]]-Table13[[#This Row],[discount_price]])*Table13[[#This Row],[quantity]]</f>
        <v>1056.7919999999999</v>
      </c>
    </row>
    <row r="1110" spans="1:10" x14ac:dyDescent="0.25">
      <c r="A1110">
        <v>397</v>
      </c>
      <c r="B1110">
        <v>1</v>
      </c>
      <c r="C1110">
        <v>1437</v>
      </c>
      <c r="D1110">
        <v>7</v>
      </c>
      <c r="E1110">
        <v>2</v>
      </c>
      <c r="F1110">
        <v>1</v>
      </c>
      <c r="G1110">
        <v>3999.99</v>
      </c>
      <c r="H1110">
        <v>0.05</v>
      </c>
      <c r="I1110">
        <f>Table13[[#This Row],[list_price]]*Table13[[#This Row],[discount]]</f>
        <v>199.99950000000001</v>
      </c>
      <c r="J1110">
        <f>(Table13[[#This Row],[list_price]]-Table13[[#This Row],[discount_price]])*Table13[[#This Row],[quantity]]</f>
        <v>3799.9904999999999</v>
      </c>
    </row>
    <row r="1111" spans="1:10" x14ac:dyDescent="0.25">
      <c r="A1111">
        <v>398</v>
      </c>
      <c r="B1111">
        <v>1</v>
      </c>
      <c r="C1111">
        <v>447</v>
      </c>
      <c r="D1111">
        <v>8</v>
      </c>
      <c r="E1111">
        <v>1</v>
      </c>
      <c r="F1111">
        <v>2</v>
      </c>
      <c r="G1111">
        <v>1799.99</v>
      </c>
      <c r="H1111">
        <v>0.05</v>
      </c>
      <c r="I1111">
        <f>Table13[[#This Row],[list_price]]*Table13[[#This Row],[discount]]</f>
        <v>89.999500000000012</v>
      </c>
      <c r="J1111">
        <f>(Table13[[#This Row],[list_price]]-Table13[[#This Row],[discount_price]])*Table13[[#This Row],[quantity]]</f>
        <v>3419.9809999999998</v>
      </c>
    </row>
    <row r="1112" spans="1:10" x14ac:dyDescent="0.25">
      <c r="A1112">
        <v>398</v>
      </c>
      <c r="B1112">
        <v>2</v>
      </c>
      <c r="C1112">
        <v>447</v>
      </c>
      <c r="D1112">
        <v>18</v>
      </c>
      <c r="E1112">
        <v>1</v>
      </c>
      <c r="F1112">
        <v>2</v>
      </c>
      <c r="G1112">
        <v>449</v>
      </c>
      <c r="H1112">
        <v>0.05</v>
      </c>
      <c r="I1112">
        <f>Table13[[#This Row],[list_price]]*Table13[[#This Row],[discount]]</f>
        <v>22.450000000000003</v>
      </c>
      <c r="J1112">
        <f>(Table13[[#This Row],[list_price]]-Table13[[#This Row],[discount_price]])*Table13[[#This Row],[quantity]]</f>
        <v>853.1</v>
      </c>
    </row>
    <row r="1113" spans="1:10" x14ac:dyDescent="0.25">
      <c r="A1113">
        <v>398</v>
      </c>
      <c r="B1113">
        <v>3</v>
      </c>
      <c r="C1113">
        <v>447</v>
      </c>
      <c r="D1113">
        <v>25</v>
      </c>
      <c r="E1113">
        <v>1</v>
      </c>
      <c r="F1113">
        <v>1</v>
      </c>
      <c r="G1113">
        <v>499.99</v>
      </c>
      <c r="H1113">
        <v>0.2</v>
      </c>
      <c r="I1113">
        <f>Table13[[#This Row],[list_price]]*Table13[[#This Row],[discount]]</f>
        <v>99.998000000000005</v>
      </c>
      <c r="J1113">
        <f>(Table13[[#This Row],[list_price]]-Table13[[#This Row],[discount_price]])*Table13[[#This Row],[quantity]]</f>
        <v>399.99200000000002</v>
      </c>
    </row>
    <row r="1114" spans="1:10" x14ac:dyDescent="0.25">
      <c r="A1114">
        <v>398</v>
      </c>
      <c r="B1114">
        <v>4</v>
      </c>
      <c r="C1114">
        <v>447</v>
      </c>
      <c r="D1114">
        <v>17</v>
      </c>
      <c r="E1114">
        <v>1</v>
      </c>
      <c r="F1114">
        <v>1</v>
      </c>
      <c r="G1114">
        <v>429</v>
      </c>
      <c r="H1114">
        <v>0.05</v>
      </c>
      <c r="I1114">
        <f>Table13[[#This Row],[list_price]]*Table13[[#This Row],[discount]]</f>
        <v>21.450000000000003</v>
      </c>
      <c r="J1114">
        <f>(Table13[[#This Row],[list_price]]-Table13[[#This Row],[discount_price]])*Table13[[#This Row],[quantity]]</f>
        <v>407.55</v>
      </c>
    </row>
    <row r="1115" spans="1:10" x14ac:dyDescent="0.25">
      <c r="A1115">
        <v>399</v>
      </c>
      <c r="B1115">
        <v>1</v>
      </c>
      <c r="C1115">
        <v>1001</v>
      </c>
      <c r="D1115">
        <v>25</v>
      </c>
      <c r="E1115">
        <v>2</v>
      </c>
      <c r="F1115">
        <v>1</v>
      </c>
      <c r="G1115">
        <v>499.99</v>
      </c>
      <c r="H1115">
        <v>0.05</v>
      </c>
      <c r="I1115">
        <f>Table13[[#This Row],[list_price]]*Table13[[#This Row],[discount]]</f>
        <v>24.999500000000001</v>
      </c>
      <c r="J1115">
        <f>(Table13[[#This Row],[list_price]]-Table13[[#This Row],[discount_price]])*Table13[[#This Row],[quantity]]</f>
        <v>474.9905</v>
      </c>
    </row>
    <row r="1116" spans="1:10" x14ac:dyDescent="0.25">
      <c r="A1116">
        <v>399</v>
      </c>
      <c r="B1116">
        <v>2</v>
      </c>
      <c r="C1116">
        <v>1001</v>
      </c>
      <c r="D1116">
        <v>11</v>
      </c>
      <c r="E1116">
        <v>2</v>
      </c>
      <c r="F1116">
        <v>2</v>
      </c>
      <c r="G1116">
        <v>1680.99</v>
      </c>
      <c r="H1116">
        <v>0.05</v>
      </c>
      <c r="I1116">
        <f>Table13[[#This Row],[list_price]]*Table13[[#This Row],[discount]]</f>
        <v>84.049500000000009</v>
      </c>
      <c r="J1116">
        <f>(Table13[[#This Row],[list_price]]-Table13[[#This Row],[discount_price]])*Table13[[#This Row],[quantity]]</f>
        <v>3193.8809999999999</v>
      </c>
    </row>
    <row r="1117" spans="1:10" x14ac:dyDescent="0.25">
      <c r="A1117">
        <v>399</v>
      </c>
      <c r="B1117">
        <v>3</v>
      </c>
      <c r="C1117">
        <v>1001</v>
      </c>
      <c r="D1117">
        <v>14</v>
      </c>
      <c r="E1117">
        <v>2</v>
      </c>
      <c r="F1117">
        <v>1</v>
      </c>
      <c r="G1117">
        <v>269.99</v>
      </c>
      <c r="H1117">
        <v>0.1</v>
      </c>
      <c r="I1117">
        <f>Table13[[#This Row],[list_price]]*Table13[[#This Row],[discount]]</f>
        <v>26.999000000000002</v>
      </c>
      <c r="J1117">
        <f>(Table13[[#This Row],[list_price]]-Table13[[#This Row],[discount_price]])*Table13[[#This Row],[quantity]]</f>
        <v>242.99100000000001</v>
      </c>
    </row>
    <row r="1118" spans="1:10" x14ac:dyDescent="0.25">
      <c r="A1118">
        <v>400</v>
      </c>
      <c r="B1118">
        <v>1</v>
      </c>
      <c r="C1118">
        <v>1295</v>
      </c>
      <c r="D1118">
        <v>24</v>
      </c>
      <c r="E1118">
        <v>2</v>
      </c>
      <c r="F1118">
        <v>2</v>
      </c>
      <c r="G1118">
        <v>549.99</v>
      </c>
      <c r="H1118">
        <v>7.0000000000000007E-2</v>
      </c>
      <c r="I1118">
        <f>Table13[[#This Row],[list_price]]*Table13[[#This Row],[discount]]</f>
        <v>38.499300000000005</v>
      </c>
      <c r="J1118">
        <f>(Table13[[#This Row],[list_price]]-Table13[[#This Row],[discount_price]])*Table13[[#This Row],[quantity]]</f>
        <v>1022.9814</v>
      </c>
    </row>
    <row r="1119" spans="1:10" x14ac:dyDescent="0.25">
      <c r="A1119">
        <v>400</v>
      </c>
      <c r="B1119">
        <v>2</v>
      </c>
      <c r="C1119">
        <v>1295</v>
      </c>
      <c r="D1119">
        <v>9</v>
      </c>
      <c r="E1119">
        <v>2</v>
      </c>
      <c r="F1119">
        <v>1</v>
      </c>
      <c r="G1119">
        <v>2999.99</v>
      </c>
      <c r="H1119">
        <v>0.2</v>
      </c>
      <c r="I1119">
        <f>Table13[[#This Row],[list_price]]*Table13[[#This Row],[discount]]</f>
        <v>599.99799999999993</v>
      </c>
      <c r="J1119">
        <f>(Table13[[#This Row],[list_price]]-Table13[[#This Row],[discount_price]])*Table13[[#This Row],[quantity]]</f>
        <v>2399.9919999999997</v>
      </c>
    </row>
    <row r="1120" spans="1:10" x14ac:dyDescent="0.25">
      <c r="A1120">
        <v>400</v>
      </c>
      <c r="B1120">
        <v>3</v>
      </c>
      <c r="C1120">
        <v>1295</v>
      </c>
      <c r="D1120">
        <v>3</v>
      </c>
      <c r="E1120">
        <v>2</v>
      </c>
      <c r="F1120">
        <v>2</v>
      </c>
      <c r="G1120">
        <v>999.99</v>
      </c>
      <c r="H1120">
        <v>0.2</v>
      </c>
      <c r="I1120">
        <f>Table13[[#This Row],[list_price]]*Table13[[#This Row],[discount]]</f>
        <v>199.99800000000002</v>
      </c>
      <c r="J1120">
        <f>(Table13[[#This Row],[list_price]]-Table13[[#This Row],[discount_price]])*Table13[[#This Row],[quantity]]</f>
        <v>1599.9839999999999</v>
      </c>
    </row>
    <row r="1121" spans="1:10" x14ac:dyDescent="0.25">
      <c r="A1121">
        <v>401</v>
      </c>
      <c r="B1121">
        <v>1</v>
      </c>
      <c r="C1121">
        <v>103</v>
      </c>
      <c r="D1121">
        <v>23</v>
      </c>
      <c r="E1121">
        <v>2</v>
      </c>
      <c r="F1121">
        <v>1</v>
      </c>
      <c r="G1121">
        <v>299.99</v>
      </c>
      <c r="H1121">
        <v>0.2</v>
      </c>
      <c r="I1121">
        <f>Table13[[#This Row],[list_price]]*Table13[[#This Row],[discount]]</f>
        <v>59.998000000000005</v>
      </c>
      <c r="J1121">
        <f>(Table13[[#This Row],[list_price]]-Table13[[#This Row],[discount_price]])*Table13[[#This Row],[quantity]]</f>
        <v>239.99200000000002</v>
      </c>
    </row>
    <row r="1122" spans="1:10" x14ac:dyDescent="0.25">
      <c r="A1122">
        <v>401</v>
      </c>
      <c r="B1122">
        <v>2</v>
      </c>
      <c r="C1122">
        <v>103</v>
      </c>
      <c r="D1122">
        <v>10</v>
      </c>
      <c r="E1122">
        <v>2</v>
      </c>
      <c r="F1122">
        <v>2</v>
      </c>
      <c r="G1122">
        <v>1549</v>
      </c>
      <c r="H1122">
        <v>0.2</v>
      </c>
      <c r="I1122">
        <f>Table13[[#This Row],[list_price]]*Table13[[#This Row],[discount]]</f>
        <v>309.8</v>
      </c>
      <c r="J1122">
        <f>(Table13[[#This Row],[list_price]]-Table13[[#This Row],[discount_price]])*Table13[[#This Row],[quantity]]</f>
        <v>2478.4</v>
      </c>
    </row>
    <row r="1123" spans="1:10" x14ac:dyDescent="0.25">
      <c r="A1123">
        <v>402</v>
      </c>
      <c r="B1123">
        <v>1</v>
      </c>
      <c r="C1123">
        <v>1335</v>
      </c>
      <c r="D1123">
        <v>6</v>
      </c>
      <c r="E1123">
        <v>2</v>
      </c>
      <c r="F1123">
        <v>2</v>
      </c>
      <c r="G1123">
        <v>469.99</v>
      </c>
      <c r="H1123">
        <v>7.0000000000000007E-2</v>
      </c>
      <c r="I1123">
        <f>Table13[[#This Row],[list_price]]*Table13[[#This Row],[discount]]</f>
        <v>32.899300000000004</v>
      </c>
      <c r="J1123">
        <f>(Table13[[#This Row],[list_price]]-Table13[[#This Row],[discount_price]])*Table13[[#This Row],[quantity]]</f>
        <v>874.18140000000005</v>
      </c>
    </row>
    <row r="1124" spans="1:10" x14ac:dyDescent="0.25">
      <c r="A1124">
        <v>402</v>
      </c>
      <c r="B1124">
        <v>2</v>
      </c>
      <c r="C1124">
        <v>1335</v>
      </c>
      <c r="D1124">
        <v>5</v>
      </c>
      <c r="E1124">
        <v>2</v>
      </c>
      <c r="F1124">
        <v>1</v>
      </c>
      <c r="G1124">
        <v>1320.99</v>
      </c>
      <c r="H1124">
        <v>7.0000000000000007E-2</v>
      </c>
      <c r="I1124">
        <f>Table13[[#This Row],[list_price]]*Table13[[#This Row],[discount]]</f>
        <v>92.469300000000004</v>
      </c>
      <c r="J1124">
        <f>(Table13[[#This Row],[list_price]]-Table13[[#This Row],[discount_price]])*Table13[[#This Row],[quantity]]</f>
        <v>1228.5207</v>
      </c>
    </row>
    <row r="1125" spans="1:10" x14ac:dyDescent="0.25">
      <c r="A1125">
        <v>402</v>
      </c>
      <c r="B1125">
        <v>3</v>
      </c>
      <c r="C1125">
        <v>1335</v>
      </c>
      <c r="D1125">
        <v>26</v>
      </c>
      <c r="E1125">
        <v>2</v>
      </c>
      <c r="F1125">
        <v>1</v>
      </c>
      <c r="G1125">
        <v>599.99</v>
      </c>
      <c r="H1125">
        <v>0.05</v>
      </c>
      <c r="I1125">
        <f>Table13[[#This Row],[list_price]]*Table13[[#This Row],[discount]]</f>
        <v>29.999500000000001</v>
      </c>
      <c r="J1125">
        <f>(Table13[[#This Row],[list_price]]-Table13[[#This Row],[discount_price]])*Table13[[#This Row],[quantity]]</f>
        <v>569.9905</v>
      </c>
    </row>
    <row r="1126" spans="1:10" x14ac:dyDescent="0.25">
      <c r="A1126">
        <v>403</v>
      </c>
      <c r="B1126">
        <v>1</v>
      </c>
      <c r="C1126">
        <v>578</v>
      </c>
      <c r="D1126">
        <v>12</v>
      </c>
      <c r="E1126">
        <v>1</v>
      </c>
      <c r="F1126">
        <v>2</v>
      </c>
      <c r="G1126">
        <v>549.99</v>
      </c>
      <c r="H1126">
        <v>0.1</v>
      </c>
      <c r="I1126">
        <f>Table13[[#This Row],[list_price]]*Table13[[#This Row],[discount]]</f>
        <v>54.999000000000002</v>
      </c>
      <c r="J1126">
        <f>(Table13[[#This Row],[list_price]]-Table13[[#This Row],[discount_price]])*Table13[[#This Row],[quantity]]</f>
        <v>989.98199999999997</v>
      </c>
    </row>
    <row r="1127" spans="1:10" x14ac:dyDescent="0.25">
      <c r="A1127">
        <v>403</v>
      </c>
      <c r="B1127">
        <v>2</v>
      </c>
      <c r="C1127">
        <v>578</v>
      </c>
      <c r="D1127">
        <v>7</v>
      </c>
      <c r="E1127">
        <v>1</v>
      </c>
      <c r="F1127">
        <v>2</v>
      </c>
      <c r="G1127">
        <v>3999.99</v>
      </c>
      <c r="H1127">
        <v>0.2</v>
      </c>
      <c r="I1127">
        <f>Table13[[#This Row],[list_price]]*Table13[[#This Row],[discount]]</f>
        <v>799.99800000000005</v>
      </c>
      <c r="J1127">
        <f>(Table13[[#This Row],[list_price]]-Table13[[#This Row],[discount_price]])*Table13[[#This Row],[quantity]]</f>
        <v>6399.9839999999995</v>
      </c>
    </row>
    <row r="1128" spans="1:10" x14ac:dyDescent="0.25">
      <c r="A1128">
        <v>403</v>
      </c>
      <c r="B1128">
        <v>3</v>
      </c>
      <c r="C1128">
        <v>578</v>
      </c>
      <c r="D1128">
        <v>22</v>
      </c>
      <c r="E1128">
        <v>1</v>
      </c>
      <c r="F1128">
        <v>2</v>
      </c>
      <c r="G1128">
        <v>269.99</v>
      </c>
      <c r="H1128">
        <v>0.05</v>
      </c>
      <c r="I1128">
        <f>Table13[[#This Row],[list_price]]*Table13[[#This Row],[discount]]</f>
        <v>13.499500000000001</v>
      </c>
      <c r="J1128">
        <f>(Table13[[#This Row],[list_price]]-Table13[[#This Row],[discount_price]])*Table13[[#This Row],[quantity]]</f>
        <v>512.98099999999999</v>
      </c>
    </row>
    <row r="1129" spans="1:10" x14ac:dyDescent="0.25">
      <c r="A1129">
        <v>403</v>
      </c>
      <c r="B1129">
        <v>4</v>
      </c>
      <c r="C1129">
        <v>578</v>
      </c>
      <c r="D1129">
        <v>24</v>
      </c>
      <c r="E1129">
        <v>1</v>
      </c>
      <c r="F1129">
        <v>1</v>
      </c>
      <c r="G1129">
        <v>549.99</v>
      </c>
      <c r="H1129">
        <v>0.2</v>
      </c>
      <c r="I1129">
        <f>Table13[[#This Row],[list_price]]*Table13[[#This Row],[discount]]</f>
        <v>109.998</v>
      </c>
      <c r="J1129">
        <f>(Table13[[#This Row],[list_price]]-Table13[[#This Row],[discount_price]])*Table13[[#This Row],[quantity]]</f>
        <v>439.99200000000002</v>
      </c>
    </row>
    <row r="1130" spans="1:10" x14ac:dyDescent="0.25">
      <c r="A1130">
        <v>404</v>
      </c>
      <c r="B1130">
        <v>1</v>
      </c>
      <c r="C1130">
        <v>396</v>
      </c>
      <c r="D1130">
        <v>9</v>
      </c>
      <c r="E1130">
        <v>2</v>
      </c>
      <c r="F1130">
        <v>1</v>
      </c>
      <c r="G1130">
        <v>2999.99</v>
      </c>
      <c r="H1130">
        <v>7.0000000000000007E-2</v>
      </c>
      <c r="I1130">
        <f>Table13[[#This Row],[list_price]]*Table13[[#This Row],[discount]]</f>
        <v>209.99930000000001</v>
      </c>
      <c r="J1130">
        <f>(Table13[[#This Row],[list_price]]-Table13[[#This Row],[discount_price]])*Table13[[#This Row],[quantity]]</f>
        <v>2789.9906999999998</v>
      </c>
    </row>
    <row r="1131" spans="1:10" x14ac:dyDescent="0.25">
      <c r="A1131">
        <v>404</v>
      </c>
      <c r="B1131">
        <v>2</v>
      </c>
      <c r="C1131">
        <v>396</v>
      </c>
      <c r="D1131">
        <v>25</v>
      </c>
      <c r="E1131">
        <v>2</v>
      </c>
      <c r="F1131">
        <v>2</v>
      </c>
      <c r="G1131">
        <v>499.99</v>
      </c>
      <c r="H1131">
        <v>0.05</v>
      </c>
      <c r="I1131">
        <f>Table13[[#This Row],[list_price]]*Table13[[#This Row],[discount]]</f>
        <v>24.999500000000001</v>
      </c>
      <c r="J1131">
        <f>(Table13[[#This Row],[list_price]]-Table13[[#This Row],[discount_price]])*Table13[[#This Row],[quantity]]</f>
        <v>949.98099999999999</v>
      </c>
    </row>
    <row r="1132" spans="1:10" x14ac:dyDescent="0.25">
      <c r="A1132">
        <v>404</v>
      </c>
      <c r="B1132">
        <v>3</v>
      </c>
      <c r="C1132">
        <v>396</v>
      </c>
      <c r="D1132">
        <v>16</v>
      </c>
      <c r="E1132">
        <v>2</v>
      </c>
      <c r="F1132">
        <v>2</v>
      </c>
      <c r="G1132">
        <v>599.99</v>
      </c>
      <c r="H1132">
        <v>0.2</v>
      </c>
      <c r="I1132">
        <f>Table13[[#This Row],[list_price]]*Table13[[#This Row],[discount]]</f>
        <v>119.998</v>
      </c>
      <c r="J1132">
        <f>(Table13[[#This Row],[list_price]]-Table13[[#This Row],[discount_price]])*Table13[[#This Row],[quantity]]</f>
        <v>959.98400000000004</v>
      </c>
    </row>
    <row r="1133" spans="1:10" x14ac:dyDescent="0.25">
      <c r="A1133">
        <v>405</v>
      </c>
      <c r="B1133">
        <v>1</v>
      </c>
      <c r="C1133">
        <v>603</v>
      </c>
      <c r="D1133">
        <v>3</v>
      </c>
      <c r="E1133">
        <v>2</v>
      </c>
      <c r="F1133">
        <v>2</v>
      </c>
      <c r="G1133">
        <v>999.99</v>
      </c>
      <c r="H1133">
        <v>0.2</v>
      </c>
      <c r="I1133">
        <f>Table13[[#This Row],[list_price]]*Table13[[#This Row],[discount]]</f>
        <v>199.99800000000002</v>
      </c>
      <c r="J1133">
        <f>(Table13[[#This Row],[list_price]]-Table13[[#This Row],[discount_price]])*Table13[[#This Row],[quantity]]</f>
        <v>1599.9839999999999</v>
      </c>
    </row>
    <row r="1134" spans="1:10" x14ac:dyDescent="0.25">
      <c r="A1134">
        <v>405</v>
      </c>
      <c r="B1134">
        <v>2</v>
      </c>
      <c r="C1134">
        <v>603</v>
      </c>
      <c r="D1134">
        <v>10</v>
      </c>
      <c r="E1134">
        <v>2</v>
      </c>
      <c r="F1134">
        <v>2</v>
      </c>
      <c r="G1134">
        <v>1549</v>
      </c>
      <c r="H1134">
        <v>0.1</v>
      </c>
      <c r="I1134">
        <f>Table13[[#This Row],[list_price]]*Table13[[#This Row],[discount]]</f>
        <v>154.9</v>
      </c>
      <c r="J1134">
        <f>(Table13[[#This Row],[list_price]]-Table13[[#This Row],[discount_price]])*Table13[[#This Row],[quantity]]</f>
        <v>2788.2</v>
      </c>
    </row>
    <row r="1135" spans="1:10" x14ac:dyDescent="0.25">
      <c r="A1135">
        <v>405</v>
      </c>
      <c r="B1135">
        <v>3</v>
      </c>
      <c r="C1135">
        <v>603</v>
      </c>
      <c r="D1135">
        <v>14</v>
      </c>
      <c r="E1135">
        <v>2</v>
      </c>
      <c r="F1135">
        <v>2</v>
      </c>
      <c r="G1135">
        <v>269.99</v>
      </c>
      <c r="H1135">
        <v>7.0000000000000007E-2</v>
      </c>
      <c r="I1135">
        <f>Table13[[#This Row],[list_price]]*Table13[[#This Row],[discount]]</f>
        <v>18.899300000000004</v>
      </c>
      <c r="J1135">
        <f>(Table13[[#This Row],[list_price]]-Table13[[#This Row],[discount_price]])*Table13[[#This Row],[quantity]]</f>
        <v>502.1814</v>
      </c>
    </row>
    <row r="1136" spans="1:10" x14ac:dyDescent="0.25">
      <c r="A1136">
        <v>406</v>
      </c>
      <c r="B1136">
        <v>1</v>
      </c>
      <c r="C1136">
        <v>1380</v>
      </c>
      <c r="D1136">
        <v>4</v>
      </c>
      <c r="E1136">
        <v>2</v>
      </c>
      <c r="F1136">
        <v>1</v>
      </c>
      <c r="G1136">
        <v>2899.99</v>
      </c>
      <c r="H1136">
        <v>0.2</v>
      </c>
      <c r="I1136">
        <f>Table13[[#This Row],[list_price]]*Table13[[#This Row],[discount]]</f>
        <v>579.99799999999993</v>
      </c>
      <c r="J1136">
        <f>(Table13[[#This Row],[list_price]]-Table13[[#This Row],[discount_price]])*Table13[[#This Row],[quantity]]</f>
        <v>2319.9919999999997</v>
      </c>
    </row>
    <row r="1137" spans="1:10" x14ac:dyDescent="0.25">
      <c r="A1137">
        <v>407</v>
      </c>
      <c r="B1137">
        <v>1</v>
      </c>
      <c r="C1137">
        <v>77</v>
      </c>
      <c r="D1137">
        <v>20</v>
      </c>
      <c r="E1137">
        <v>3</v>
      </c>
      <c r="F1137">
        <v>1</v>
      </c>
      <c r="G1137">
        <v>599.99</v>
      </c>
      <c r="H1137">
        <v>0.2</v>
      </c>
      <c r="I1137">
        <f>Table13[[#This Row],[list_price]]*Table13[[#This Row],[discount]]</f>
        <v>119.998</v>
      </c>
      <c r="J1137">
        <f>(Table13[[#This Row],[list_price]]-Table13[[#This Row],[discount_price]])*Table13[[#This Row],[quantity]]</f>
        <v>479.99200000000002</v>
      </c>
    </row>
    <row r="1138" spans="1:10" x14ac:dyDescent="0.25">
      <c r="A1138">
        <v>407</v>
      </c>
      <c r="B1138">
        <v>2</v>
      </c>
      <c r="C1138">
        <v>77</v>
      </c>
      <c r="D1138">
        <v>5</v>
      </c>
      <c r="E1138">
        <v>3</v>
      </c>
      <c r="F1138">
        <v>1</v>
      </c>
      <c r="G1138">
        <v>1320.99</v>
      </c>
      <c r="H1138">
        <v>0.05</v>
      </c>
      <c r="I1138">
        <f>Table13[[#This Row],[list_price]]*Table13[[#This Row],[discount]]</f>
        <v>66.049500000000009</v>
      </c>
      <c r="J1138">
        <f>(Table13[[#This Row],[list_price]]-Table13[[#This Row],[discount_price]])*Table13[[#This Row],[quantity]]</f>
        <v>1254.9404999999999</v>
      </c>
    </row>
    <row r="1139" spans="1:10" x14ac:dyDescent="0.25">
      <c r="A1139">
        <v>408</v>
      </c>
      <c r="B1139">
        <v>1</v>
      </c>
      <c r="C1139">
        <v>1071</v>
      </c>
      <c r="D1139">
        <v>18</v>
      </c>
      <c r="E1139">
        <v>1</v>
      </c>
      <c r="F1139">
        <v>1</v>
      </c>
      <c r="G1139">
        <v>449</v>
      </c>
      <c r="H1139">
        <v>0.2</v>
      </c>
      <c r="I1139">
        <f>Table13[[#This Row],[list_price]]*Table13[[#This Row],[discount]]</f>
        <v>89.800000000000011</v>
      </c>
      <c r="J1139">
        <f>(Table13[[#This Row],[list_price]]-Table13[[#This Row],[discount_price]])*Table13[[#This Row],[quantity]]</f>
        <v>359.2</v>
      </c>
    </row>
    <row r="1140" spans="1:10" x14ac:dyDescent="0.25">
      <c r="A1140">
        <v>408</v>
      </c>
      <c r="B1140">
        <v>2</v>
      </c>
      <c r="C1140">
        <v>1071</v>
      </c>
      <c r="D1140">
        <v>3</v>
      </c>
      <c r="E1140">
        <v>1</v>
      </c>
      <c r="F1140">
        <v>1</v>
      </c>
      <c r="G1140">
        <v>999.99</v>
      </c>
      <c r="H1140">
        <v>7.0000000000000007E-2</v>
      </c>
      <c r="I1140">
        <f>Table13[[#This Row],[list_price]]*Table13[[#This Row],[discount]]</f>
        <v>69.999300000000005</v>
      </c>
      <c r="J1140">
        <f>(Table13[[#This Row],[list_price]]-Table13[[#This Row],[discount_price]])*Table13[[#This Row],[quantity]]</f>
        <v>929.99070000000006</v>
      </c>
    </row>
    <row r="1141" spans="1:10" x14ac:dyDescent="0.25">
      <c r="A1141">
        <v>408</v>
      </c>
      <c r="B1141">
        <v>3</v>
      </c>
      <c r="C1141">
        <v>1071</v>
      </c>
      <c r="D1141">
        <v>2</v>
      </c>
      <c r="E1141">
        <v>1</v>
      </c>
      <c r="F1141">
        <v>2</v>
      </c>
      <c r="G1141">
        <v>749.99</v>
      </c>
      <c r="H1141">
        <v>7.0000000000000007E-2</v>
      </c>
      <c r="I1141">
        <f>Table13[[#This Row],[list_price]]*Table13[[#This Row],[discount]]</f>
        <v>52.499300000000005</v>
      </c>
      <c r="J1141">
        <f>(Table13[[#This Row],[list_price]]-Table13[[#This Row],[discount_price]])*Table13[[#This Row],[quantity]]</f>
        <v>1394.9814000000001</v>
      </c>
    </row>
    <row r="1142" spans="1:10" x14ac:dyDescent="0.25">
      <c r="A1142">
        <v>408</v>
      </c>
      <c r="B1142">
        <v>4</v>
      </c>
      <c r="C1142">
        <v>1071</v>
      </c>
      <c r="D1142">
        <v>17</v>
      </c>
      <c r="E1142">
        <v>1</v>
      </c>
      <c r="F1142">
        <v>2</v>
      </c>
      <c r="G1142">
        <v>429</v>
      </c>
      <c r="H1142">
        <v>0.2</v>
      </c>
      <c r="I1142">
        <f>Table13[[#This Row],[list_price]]*Table13[[#This Row],[discount]]</f>
        <v>85.800000000000011</v>
      </c>
      <c r="J1142">
        <f>(Table13[[#This Row],[list_price]]-Table13[[#This Row],[discount_price]])*Table13[[#This Row],[quantity]]</f>
        <v>686.4</v>
      </c>
    </row>
    <row r="1143" spans="1:10" x14ac:dyDescent="0.25">
      <c r="A1143">
        <v>409</v>
      </c>
      <c r="B1143">
        <v>1</v>
      </c>
      <c r="C1143">
        <v>416</v>
      </c>
      <c r="D1143">
        <v>15</v>
      </c>
      <c r="E1143">
        <v>2</v>
      </c>
      <c r="F1143">
        <v>1</v>
      </c>
      <c r="G1143">
        <v>529.99</v>
      </c>
      <c r="H1143">
        <v>7.0000000000000007E-2</v>
      </c>
      <c r="I1143">
        <f>Table13[[#This Row],[list_price]]*Table13[[#This Row],[discount]]</f>
        <v>37.099300000000007</v>
      </c>
      <c r="J1143">
        <f>(Table13[[#This Row],[list_price]]-Table13[[#This Row],[discount_price]])*Table13[[#This Row],[quantity]]</f>
        <v>492.89069999999998</v>
      </c>
    </row>
    <row r="1144" spans="1:10" x14ac:dyDescent="0.25">
      <c r="A1144">
        <v>409</v>
      </c>
      <c r="B1144">
        <v>2</v>
      </c>
      <c r="C1144">
        <v>416</v>
      </c>
      <c r="D1144">
        <v>16</v>
      </c>
      <c r="E1144">
        <v>2</v>
      </c>
      <c r="F1144">
        <v>2</v>
      </c>
      <c r="G1144">
        <v>599.99</v>
      </c>
      <c r="H1144">
        <v>0.2</v>
      </c>
      <c r="I1144">
        <f>Table13[[#This Row],[list_price]]*Table13[[#This Row],[discount]]</f>
        <v>119.998</v>
      </c>
      <c r="J1144">
        <f>(Table13[[#This Row],[list_price]]-Table13[[#This Row],[discount_price]])*Table13[[#This Row],[quantity]]</f>
        <v>959.98400000000004</v>
      </c>
    </row>
    <row r="1145" spans="1:10" x14ac:dyDescent="0.25">
      <c r="A1145">
        <v>409</v>
      </c>
      <c r="B1145">
        <v>3</v>
      </c>
      <c r="C1145">
        <v>416</v>
      </c>
      <c r="D1145">
        <v>21</v>
      </c>
      <c r="E1145">
        <v>2</v>
      </c>
      <c r="F1145">
        <v>1</v>
      </c>
      <c r="G1145">
        <v>269.99</v>
      </c>
      <c r="H1145">
        <v>0.05</v>
      </c>
      <c r="I1145">
        <f>Table13[[#This Row],[list_price]]*Table13[[#This Row],[discount]]</f>
        <v>13.499500000000001</v>
      </c>
      <c r="J1145">
        <f>(Table13[[#This Row],[list_price]]-Table13[[#This Row],[discount_price]])*Table13[[#This Row],[quantity]]</f>
        <v>256.4905</v>
      </c>
    </row>
    <row r="1146" spans="1:10" x14ac:dyDescent="0.25">
      <c r="A1146">
        <v>410</v>
      </c>
      <c r="B1146">
        <v>1</v>
      </c>
      <c r="C1146">
        <v>1151</v>
      </c>
      <c r="D1146">
        <v>25</v>
      </c>
      <c r="E1146">
        <v>2</v>
      </c>
      <c r="F1146">
        <v>1</v>
      </c>
      <c r="G1146">
        <v>499.99</v>
      </c>
      <c r="H1146">
        <v>0.1</v>
      </c>
      <c r="I1146">
        <f>Table13[[#This Row],[list_price]]*Table13[[#This Row],[discount]]</f>
        <v>49.999000000000002</v>
      </c>
      <c r="J1146">
        <f>(Table13[[#This Row],[list_price]]-Table13[[#This Row],[discount_price]])*Table13[[#This Row],[quantity]]</f>
        <v>449.99099999999999</v>
      </c>
    </row>
    <row r="1147" spans="1:10" x14ac:dyDescent="0.25">
      <c r="A1147">
        <v>410</v>
      </c>
      <c r="B1147">
        <v>2</v>
      </c>
      <c r="C1147">
        <v>1151</v>
      </c>
      <c r="D1147">
        <v>9</v>
      </c>
      <c r="E1147">
        <v>2</v>
      </c>
      <c r="F1147">
        <v>2</v>
      </c>
      <c r="G1147">
        <v>2999.99</v>
      </c>
      <c r="H1147">
        <v>0.05</v>
      </c>
      <c r="I1147">
        <f>Table13[[#This Row],[list_price]]*Table13[[#This Row],[discount]]</f>
        <v>149.99949999999998</v>
      </c>
      <c r="J1147">
        <f>(Table13[[#This Row],[list_price]]-Table13[[#This Row],[discount_price]])*Table13[[#This Row],[quantity]]</f>
        <v>5699.9809999999998</v>
      </c>
    </row>
    <row r="1148" spans="1:10" x14ac:dyDescent="0.25">
      <c r="A1148">
        <v>410</v>
      </c>
      <c r="B1148">
        <v>3</v>
      </c>
      <c r="C1148">
        <v>1151</v>
      </c>
      <c r="D1148">
        <v>24</v>
      </c>
      <c r="E1148">
        <v>2</v>
      </c>
      <c r="F1148">
        <v>2</v>
      </c>
      <c r="G1148">
        <v>549.99</v>
      </c>
      <c r="H1148">
        <v>0.1</v>
      </c>
      <c r="I1148">
        <f>Table13[[#This Row],[list_price]]*Table13[[#This Row],[discount]]</f>
        <v>54.999000000000002</v>
      </c>
      <c r="J1148">
        <f>(Table13[[#This Row],[list_price]]-Table13[[#This Row],[discount_price]])*Table13[[#This Row],[quantity]]</f>
        <v>989.98199999999997</v>
      </c>
    </row>
    <row r="1149" spans="1:10" x14ac:dyDescent="0.25">
      <c r="A1149">
        <v>411</v>
      </c>
      <c r="B1149">
        <v>1</v>
      </c>
      <c r="C1149">
        <v>261</v>
      </c>
      <c r="D1149">
        <v>2</v>
      </c>
      <c r="E1149">
        <v>1</v>
      </c>
      <c r="F1149">
        <v>1</v>
      </c>
      <c r="G1149">
        <v>749.99</v>
      </c>
      <c r="H1149">
        <v>7.0000000000000007E-2</v>
      </c>
      <c r="I1149">
        <f>Table13[[#This Row],[list_price]]*Table13[[#This Row],[discount]]</f>
        <v>52.499300000000005</v>
      </c>
      <c r="J1149">
        <f>(Table13[[#This Row],[list_price]]-Table13[[#This Row],[discount_price]])*Table13[[#This Row],[quantity]]</f>
        <v>697.49070000000006</v>
      </c>
    </row>
    <row r="1150" spans="1:10" x14ac:dyDescent="0.25">
      <c r="A1150">
        <v>411</v>
      </c>
      <c r="B1150">
        <v>2</v>
      </c>
      <c r="C1150">
        <v>261</v>
      </c>
      <c r="D1150">
        <v>26</v>
      </c>
      <c r="E1150">
        <v>1</v>
      </c>
      <c r="F1150">
        <v>2</v>
      </c>
      <c r="G1150">
        <v>599.99</v>
      </c>
      <c r="H1150">
        <v>0.05</v>
      </c>
      <c r="I1150">
        <f>Table13[[#This Row],[list_price]]*Table13[[#This Row],[discount]]</f>
        <v>29.999500000000001</v>
      </c>
      <c r="J1150">
        <f>(Table13[[#This Row],[list_price]]-Table13[[#This Row],[discount_price]])*Table13[[#This Row],[quantity]]</f>
        <v>1139.981</v>
      </c>
    </row>
    <row r="1151" spans="1:10" x14ac:dyDescent="0.25">
      <c r="A1151">
        <v>412</v>
      </c>
      <c r="B1151">
        <v>1</v>
      </c>
      <c r="C1151">
        <v>1202</v>
      </c>
      <c r="D1151">
        <v>7</v>
      </c>
      <c r="E1151">
        <v>1</v>
      </c>
      <c r="F1151">
        <v>1</v>
      </c>
      <c r="G1151">
        <v>3999.99</v>
      </c>
      <c r="H1151">
        <v>0.1</v>
      </c>
      <c r="I1151">
        <f>Table13[[#This Row],[list_price]]*Table13[[#This Row],[discount]]</f>
        <v>399.99900000000002</v>
      </c>
      <c r="J1151">
        <f>(Table13[[#This Row],[list_price]]-Table13[[#This Row],[discount_price]])*Table13[[#This Row],[quantity]]</f>
        <v>3599.991</v>
      </c>
    </row>
    <row r="1152" spans="1:10" x14ac:dyDescent="0.25">
      <c r="A1152">
        <v>412</v>
      </c>
      <c r="B1152">
        <v>2</v>
      </c>
      <c r="C1152">
        <v>1202</v>
      </c>
      <c r="D1152">
        <v>24</v>
      </c>
      <c r="E1152">
        <v>1</v>
      </c>
      <c r="F1152">
        <v>1</v>
      </c>
      <c r="G1152">
        <v>549.99</v>
      </c>
      <c r="H1152">
        <v>7.0000000000000007E-2</v>
      </c>
      <c r="I1152">
        <f>Table13[[#This Row],[list_price]]*Table13[[#This Row],[discount]]</f>
        <v>38.499300000000005</v>
      </c>
      <c r="J1152">
        <f>(Table13[[#This Row],[list_price]]-Table13[[#This Row],[discount_price]])*Table13[[#This Row],[quantity]]</f>
        <v>511.4907</v>
      </c>
    </row>
    <row r="1153" spans="1:10" x14ac:dyDescent="0.25">
      <c r="A1153">
        <v>412</v>
      </c>
      <c r="B1153">
        <v>3</v>
      </c>
      <c r="C1153">
        <v>1202</v>
      </c>
      <c r="D1153">
        <v>17</v>
      </c>
      <c r="E1153">
        <v>1</v>
      </c>
      <c r="F1153">
        <v>1</v>
      </c>
      <c r="G1153">
        <v>429</v>
      </c>
      <c r="H1153">
        <v>0.1</v>
      </c>
      <c r="I1153">
        <f>Table13[[#This Row],[list_price]]*Table13[[#This Row],[discount]]</f>
        <v>42.900000000000006</v>
      </c>
      <c r="J1153">
        <f>(Table13[[#This Row],[list_price]]-Table13[[#This Row],[discount_price]])*Table13[[#This Row],[quantity]]</f>
        <v>386.1</v>
      </c>
    </row>
    <row r="1154" spans="1:10" x14ac:dyDescent="0.25">
      <c r="A1154">
        <v>413</v>
      </c>
      <c r="B1154">
        <v>1</v>
      </c>
      <c r="C1154">
        <v>717</v>
      </c>
      <c r="D1154">
        <v>8</v>
      </c>
      <c r="E1154">
        <v>2</v>
      </c>
      <c r="F1154">
        <v>2</v>
      </c>
      <c r="G1154">
        <v>1799.99</v>
      </c>
      <c r="H1154">
        <v>0.05</v>
      </c>
      <c r="I1154">
        <f>Table13[[#This Row],[list_price]]*Table13[[#This Row],[discount]]</f>
        <v>89.999500000000012</v>
      </c>
      <c r="J1154">
        <f>(Table13[[#This Row],[list_price]]-Table13[[#This Row],[discount_price]])*Table13[[#This Row],[quantity]]</f>
        <v>3419.9809999999998</v>
      </c>
    </row>
    <row r="1155" spans="1:10" x14ac:dyDescent="0.25">
      <c r="A1155">
        <v>413</v>
      </c>
      <c r="B1155">
        <v>2</v>
      </c>
      <c r="C1155">
        <v>717</v>
      </c>
      <c r="D1155">
        <v>25</v>
      </c>
      <c r="E1155">
        <v>2</v>
      </c>
      <c r="F1155">
        <v>1</v>
      </c>
      <c r="G1155">
        <v>499.99</v>
      </c>
      <c r="H1155">
        <v>0.1</v>
      </c>
      <c r="I1155">
        <f>Table13[[#This Row],[list_price]]*Table13[[#This Row],[discount]]</f>
        <v>49.999000000000002</v>
      </c>
      <c r="J1155">
        <f>(Table13[[#This Row],[list_price]]-Table13[[#This Row],[discount_price]])*Table13[[#This Row],[quantity]]</f>
        <v>449.99099999999999</v>
      </c>
    </row>
    <row r="1156" spans="1:10" x14ac:dyDescent="0.25">
      <c r="A1156">
        <v>413</v>
      </c>
      <c r="B1156">
        <v>3</v>
      </c>
      <c r="C1156">
        <v>717</v>
      </c>
      <c r="D1156">
        <v>9</v>
      </c>
      <c r="E1156">
        <v>2</v>
      </c>
      <c r="F1156">
        <v>1</v>
      </c>
      <c r="G1156">
        <v>2999.99</v>
      </c>
      <c r="H1156">
        <v>7.0000000000000007E-2</v>
      </c>
      <c r="I1156">
        <f>Table13[[#This Row],[list_price]]*Table13[[#This Row],[discount]]</f>
        <v>209.99930000000001</v>
      </c>
      <c r="J1156">
        <f>(Table13[[#This Row],[list_price]]-Table13[[#This Row],[discount_price]])*Table13[[#This Row],[quantity]]</f>
        <v>2789.9906999999998</v>
      </c>
    </row>
    <row r="1157" spans="1:10" x14ac:dyDescent="0.25">
      <c r="A1157">
        <v>414</v>
      </c>
      <c r="B1157">
        <v>1</v>
      </c>
      <c r="C1157">
        <v>917</v>
      </c>
      <c r="D1157">
        <v>4</v>
      </c>
      <c r="E1157">
        <v>2</v>
      </c>
      <c r="F1157">
        <v>2</v>
      </c>
      <c r="G1157">
        <v>2899.99</v>
      </c>
      <c r="H1157">
        <v>0.1</v>
      </c>
      <c r="I1157">
        <f>Table13[[#This Row],[list_price]]*Table13[[#This Row],[discount]]</f>
        <v>289.99899999999997</v>
      </c>
      <c r="J1157">
        <f>(Table13[[#This Row],[list_price]]-Table13[[#This Row],[discount_price]])*Table13[[#This Row],[quantity]]</f>
        <v>5219.982</v>
      </c>
    </row>
    <row r="1158" spans="1:10" x14ac:dyDescent="0.25">
      <c r="A1158">
        <v>415</v>
      </c>
      <c r="B1158">
        <v>1</v>
      </c>
      <c r="C1158">
        <v>1265</v>
      </c>
      <c r="D1158">
        <v>3</v>
      </c>
      <c r="E1158">
        <v>2</v>
      </c>
      <c r="F1158">
        <v>1</v>
      </c>
      <c r="G1158">
        <v>999.99</v>
      </c>
      <c r="H1158">
        <v>7.0000000000000007E-2</v>
      </c>
      <c r="I1158">
        <f>Table13[[#This Row],[list_price]]*Table13[[#This Row],[discount]]</f>
        <v>69.999300000000005</v>
      </c>
      <c r="J1158">
        <f>(Table13[[#This Row],[list_price]]-Table13[[#This Row],[discount_price]])*Table13[[#This Row],[quantity]]</f>
        <v>929.99070000000006</v>
      </c>
    </row>
    <row r="1159" spans="1:10" x14ac:dyDescent="0.25">
      <c r="A1159">
        <v>415</v>
      </c>
      <c r="B1159">
        <v>2</v>
      </c>
      <c r="C1159">
        <v>1265</v>
      </c>
      <c r="D1159">
        <v>23</v>
      </c>
      <c r="E1159">
        <v>2</v>
      </c>
      <c r="F1159">
        <v>2</v>
      </c>
      <c r="G1159">
        <v>299.99</v>
      </c>
      <c r="H1159">
        <v>0.2</v>
      </c>
      <c r="I1159">
        <f>Table13[[#This Row],[list_price]]*Table13[[#This Row],[discount]]</f>
        <v>59.998000000000005</v>
      </c>
      <c r="J1159">
        <f>(Table13[[#This Row],[list_price]]-Table13[[#This Row],[discount_price]])*Table13[[#This Row],[quantity]]</f>
        <v>479.98400000000004</v>
      </c>
    </row>
    <row r="1160" spans="1:10" x14ac:dyDescent="0.25">
      <c r="A1160">
        <v>415</v>
      </c>
      <c r="B1160">
        <v>3</v>
      </c>
      <c r="C1160">
        <v>1265</v>
      </c>
      <c r="D1160">
        <v>5</v>
      </c>
      <c r="E1160">
        <v>2</v>
      </c>
      <c r="F1160">
        <v>1</v>
      </c>
      <c r="G1160">
        <v>1320.99</v>
      </c>
      <c r="H1160">
        <v>0.2</v>
      </c>
      <c r="I1160">
        <f>Table13[[#This Row],[list_price]]*Table13[[#This Row],[discount]]</f>
        <v>264.19800000000004</v>
      </c>
      <c r="J1160">
        <f>(Table13[[#This Row],[list_price]]-Table13[[#This Row],[discount_price]])*Table13[[#This Row],[quantity]]</f>
        <v>1056.7919999999999</v>
      </c>
    </row>
    <row r="1161" spans="1:10" x14ac:dyDescent="0.25">
      <c r="A1161">
        <v>415</v>
      </c>
      <c r="B1161">
        <v>4</v>
      </c>
      <c r="C1161">
        <v>1265</v>
      </c>
      <c r="D1161">
        <v>6</v>
      </c>
      <c r="E1161">
        <v>2</v>
      </c>
      <c r="F1161">
        <v>2</v>
      </c>
      <c r="G1161">
        <v>469.99</v>
      </c>
      <c r="H1161">
        <v>0.05</v>
      </c>
      <c r="I1161">
        <f>Table13[[#This Row],[list_price]]*Table13[[#This Row],[discount]]</f>
        <v>23.499500000000001</v>
      </c>
      <c r="J1161">
        <f>(Table13[[#This Row],[list_price]]-Table13[[#This Row],[discount_price]])*Table13[[#This Row],[quantity]]</f>
        <v>892.98099999999999</v>
      </c>
    </row>
    <row r="1162" spans="1:10" x14ac:dyDescent="0.25">
      <c r="A1162">
        <v>416</v>
      </c>
      <c r="B1162">
        <v>1</v>
      </c>
      <c r="C1162">
        <v>1377</v>
      </c>
      <c r="D1162">
        <v>22</v>
      </c>
      <c r="E1162">
        <v>2</v>
      </c>
      <c r="F1162">
        <v>1</v>
      </c>
      <c r="G1162">
        <v>269.99</v>
      </c>
      <c r="H1162">
        <v>7.0000000000000007E-2</v>
      </c>
      <c r="I1162">
        <f>Table13[[#This Row],[list_price]]*Table13[[#This Row],[discount]]</f>
        <v>18.899300000000004</v>
      </c>
      <c r="J1162">
        <f>(Table13[[#This Row],[list_price]]-Table13[[#This Row],[discount_price]])*Table13[[#This Row],[quantity]]</f>
        <v>251.0907</v>
      </c>
    </row>
    <row r="1163" spans="1:10" x14ac:dyDescent="0.25">
      <c r="A1163">
        <v>416</v>
      </c>
      <c r="B1163">
        <v>2</v>
      </c>
      <c r="C1163">
        <v>1377</v>
      </c>
      <c r="D1163">
        <v>14</v>
      </c>
      <c r="E1163">
        <v>2</v>
      </c>
      <c r="F1163">
        <v>1</v>
      </c>
      <c r="G1163">
        <v>269.99</v>
      </c>
      <c r="H1163">
        <v>7.0000000000000007E-2</v>
      </c>
      <c r="I1163">
        <f>Table13[[#This Row],[list_price]]*Table13[[#This Row],[discount]]</f>
        <v>18.899300000000004</v>
      </c>
      <c r="J1163">
        <f>(Table13[[#This Row],[list_price]]-Table13[[#This Row],[discount_price]])*Table13[[#This Row],[quantity]]</f>
        <v>251.0907</v>
      </c>
    </row>
    <row r="1164" spans="1:10" x14ac:dyDescent="0.25">
      <c r="A1164">
        <v>416</v>
      </c>
      <c r="B1164">
        <v>3</v>
      </c>
      <c r="C1164">
        <v>1377</v>
      </c>
      <c r="D1164">
        <v>24</v>
      </c>
      <c r="E1164">
        <v>2</v>
      </c>
      <c r="F1164">
        <v>1</v>
      </c>
      <c r="G1164">
        <v>549.99</v>
      </c>
      <c r="H1164">
        <v>0.1</v>
      </c>
      <c r="I1164">
        <f>Table13[[#This Row],[list_price]]*Table13[[#This Row],[discount]]</f>
        <v>54.999000000000002</v>
      </c>
      <c r="J1164">
        <f>(Table13[[#This Row],[list_price]]-Table13[[#This Row],[discount_price]])*Table13[[#This Row],[quantity]]</f>
        <v>494.99099999999999</v>
      </c>
    </row>
    <row r="1165" spans="1:10" x14ac:dyDescent="0.25">
      <c r="A1165">
        <v>417</v>
      </c>
      <c r="B1165">
        <v>1</v>
      </c>
      <c r="C1165">
        <v>359</v>
      </c>
      <c r="D1165">
        <v>26</v>
      </c>
      <c r="E1165">
        <v>1</v>
      </c>
      <c r="F1165">
        <v>2</v>
      </c>
      <c r="G1165">
        <v>599.99</v>
      </c>
      <c r="H1165">
        <v>7.0000000000000007E-2</v>
      </c>
      <c r="I1165">
        <f>Table13[[#This Row],[list_price]]*Table13[[#This Row],[discount]]</f>
        <v>41.999300000000005</v>
      </c>
      <c r="J1165">
        <f>(Table13[[#This Row],[list_price]]-Table13[[#This Row],[discount_price]])*Table13[[#This Row],[quantity]]</f>
        <v>1115.9814000000001</v>
      </c>
    </row>
    <row r="1166" spans="1:10" x14ac:dyDescent="0.25">
      <c r="A1166">
        <v>417</v>
      </c>
      <c r="B1166">
        <v>2</v>
      </c>
      <c r="C1166">
        <v>359</v>
      </c>
      <c r="D1166">
        <v>6</v>
      </c>
      <c r="E1166">
        <v>1</v>
      </c>
      <c r="F1166">
        <v>2</v>
      </c>
      <c r="G1166">
        <v>469.99</v>
      </c>
      <c r="H1166">
        <v>7.0000000000000007E-2</v>
      </c>
      <c r="I1166">
        <f>Table13[[#This Row],[list_price]]*Table13[[#This Row],[discount]]</f>
        <v>32.899300000000004</v>
      </c>
      <c r="J1166">
        <f>(Table13[[#This Row],[list_price]]-Table13[[#This Row],[discount_price]])*Table13[[#This Row],[quantity]]</f>
        <v>874.18140000000005</v>
      </c>
    </row>
    <row r="1167" spans="1:10" x14ac:dyDescent="0.25">
      <c r="A1167">
        <v>418</v>
      </c>
      <c r="B1167">
        <v>1</v>
      </c>
      <c r="C1167">
        <v>88</v>
      </c>
      <c r="D1167">
        <v>12</v>
      </c>
      <c r="E1167">
        <v>2</v>
      </c>
      <c r="F1167">
        <v>1</v>
      </c>
      <c r="G1167">
        <v>549.99</v>
      </c>
      <c r="H1167">
        <v>0.05</v>
      </c>
      <c r="I1167">
        <f>Table13[[#This Row],[list_price]]*Table13[[#This Row],[discount]]</f>
        <v>27.499500000000001</v>
      </c>
      <c r="J1167">
        <f>(Table13[[#This Row],[list_price]]-Table13[[#This Row],[discount_price]])*Table13[[#This Row],[quantity]]</f>
        <v>522.4905</v>
      </c>
    </row>
    <row r="1168" spans="1:10" x14ac:dyDescent="0.25">
      <c r="A1168">
        <v>418</v>
      </c>
      <c r="B1168">
        <v>2</v>
      </c>
      <c r="C1168">
        <v>88</v>
      </c>
      <c r="D1168">
        <v>20</v>
      </c>
      <c r="E1168">
        <v>2</v>
      </c>
      <c r="F1168">
        <v>1</v>
      </c>
      <c r="G1168">
        <v>599.99</v>
      </c>
      <c r="H1168">
        <v>0.05</v>
      </c>
      <c r="I1168">
        <f>Table13[[#This Row],[list_price]]*Table13[[#This Row],[discount]]</f>
        <v>29.999500000000001</v>
      </c>
      <c r="J1168">
        <f>(Table13[[#This Row],[list_price]]-Table13[[#This Row],[discount_price]])*Table13[[#This Row],[quantity]]</f>
        <v>569.9905</v>
      </c>
    </row>
    <row r="1169" spans="1:10" x14ac:dyDescent="0.25">
      <c r="A1169">
        <v>419</v>
      </c>
      <c r="B1169">
        <v>1</v>
      </c>
      <c r="C1169">
        <v>14</v>
      </c>
      <c r="D1169">
        <v>9</v>
      </c>
      <c r="E1169">
        <v>3</v>
      </c>
      <c r="F1169">
        <v>1</v>
      </c>
      <c r="G1169">
        <v>2999.99</v>
      </c>
      <c r="H1169">
        <v>0.05</v>
      </c>
      <c r="I1169">
        <f>Table13[[#This Row],[list_price]]*Table13[[#This Row],[discount]]</f>
        <v>149.99949999999998</v>
      </c>
      <c r="J1169">
        <f>(Table13[[#This Row],[list_price]]-Table13[[#This Row],[discount_price]])*Table13[[#This Row],[quantity]]</f>
        <v>2849.9904999999999</v>
      </c>
    </row>
    <row r="1170" spans="1:10" x14ac:dyDescent="0.25">
      <c r="A1170">
        <v>420</v>
      </c>
      <c r="B1170">
        <v>1</v>
      </c>
      <c r="C1170">
        <v>72</v>
      </c>
      <c r="D1170">
        <v>17</v>
      </c>
      <c r="E1170">
        <v>1</v>
      </c>
      <c r="F1170">
        <v>2</v>
      </c>
      <c r="G1170">
        <v>429</v>
      </c>
      <c r="H1170">
        <v>0.2</v>
      </c>
      <c r="I1170">
        <f>Table13[[#This Row],[list_price]]*Table13[[#This Row],[discount]]</f>
        <v>85.800000000000011</v>
      </c>
      <c r="J1170">
        <f>(Table13[[#This Row],[list_price]]-Table13[[#This Row],[discount_price]])*Table13[[#This Row],[quantity]]</f>
        <v>686.4</v>
      </c>
    </row>
    <row r="1171" spans="1:10" x14ac:dyDescent="0.25">
      <c r="A1171">
        <v>420</v>
      </c>
      <c r="B1171">
        <v>2</v>
      </c>
      <c r="C1171">
        <v>72</v>
      </c>
      <c r="D1171">
        <v>15</v>
      </c>
      <c r="E1171">
        <v>1</v>
      </c>
      <c r="F1171">
        <v>2</v>
      </c>
      <c r="G1171">
        <v>529.99</v>
      </c>
      <c r="H1171">
        <v>0.1</v>
      </c>
      <c r="I1171">
        <f>Table13[[#This Row],[list_price]]*Table13[[#This Row],[discount]]</f>
        <v>52.999000000000002</v>
      </c>
      <c r="J1171">
        <f>(Table13[[#This Row],[list_price]]-Table13[[#This Row],[discount_price]])*Table13[[#This Row],[quantity]]</f>
        <v>953.98199999999997</v>
      </c>
    </row>
    <row r="1172" spans="1:10" x14ac:dyDescent="0.25">
      <c r="A1172">
        <v>420</v>
      </c>
      <c r="B1172">
        <v>3</v>
      </c>
      <c r="C1172">
        <v>72</v>
      </c>
      <c r="D1172">
        <v>3</v>
      </c>
      <c r="E1172">
        <v>1</v>
      </c>
      <c r="F1172">
        <v>2</v>
      </c>
      <c r="G1172">
        <v>999.99</v>
      </c>
      <c r="H1172">
        <v>0.05</v>
      </c>
      <c r="I1172">
        <f>Table13[[#This Row],[list_price]]*Table13[[#This Row],[discount]]</f>
        <v>49.999500000000005</v>
      </c>
      <c r="J1172">
        <f>(Table13[[#This Row],[list_price]]-Table13[[#This Row],[discount_price]])*Table13[[#This Row],[quantity]]</f>
        <v>1899.981</v>
      </c>
    </row>
    <row r="1173" spans="1:10" x14ac:dyDescent="0.25">
      <c r="A1173">
        <v>421</v>
      </c>
      <c r="B1173">
        <v>1</v>
      </c>
      <c r="C1173">
        <v>240</v>
      </c>
      <c r="D1173">
        <v>6</v>
      </c>
      <c r="E1173">
        <v>1</v>
      </c>
      <c r="F1173">
        <v>2</v>
      </c>
      <c r="G1173">
        <v>469.99</v>
      </c>
      <c r="H1173">
        <v>7.0000000000000007E-2</v>
      </c>
      <c r="I1173">
        <f>Table13[[#This Row],[list_price]]*Table13[[#This Row],[discount]]</f>
        <v>32.899300000000004</v>
      </c>
      <c r="J1173">
        <f>(Table13[[#This Row],[list_price]]-Table13[[#This Row],[discount_price]])*Table13[[#This Row],[quantity]]</f>
        <v>874.18140000000005</v>
      </c>
    </row>
    <row r="1174" spans="1:10" x14ac:dyDescent="0.25">
      <c r="A1174">
        <v>421</v>
      </c>
      <c r="B1174">
        <v>2</v>
      </c>
      <c r="C1174">
        <v>240</v>
      </c>
      <c r="D1174">
        <v>3</v>
      </c>
      <c r="E1174">
        <v>1</v>
      </c>
      <c r="F1174">
        <v>2</v>
      </c>
      <c r="G1174">
        <v>999.99</v>
      </c>
      <c r="H1174">
        <v>0.2</v>
      </c>
      <c r="I1174">
        <f>Table13[[#This Row],[list_price]]*Table13[[#This Row],[discount]]</f>
        <v>199.99800000000002</v>
      </c>
      <c r="J1174">
        <f>(Table13[[#This Row],[list_price]]-Table13[[#This Row],[discount_price]])*Table13[[#This Row],[quantity]]</f>
        <v>1599.9839999999999</v>
      </c>
    </row>
    <row r="1175" spans="1:10" x14ac:dyDescent="0.25">
      <c r="A1175">
        <v>421</v>
      </c>
      <c r="B1175">
        <v>3</v>
      </c>
      <c r="C1175">
        <v>240</v>
      </c>
      <c r="D1175">
        <v>20</v>
      </c>
      <c r="E1175">
        <v>1</v>
      </c>
      <c r="F1175">
        <v>2</v>
      </c>
      <c r="G1175">
        <v>599.99</v>
      </c>
      <c r="H1175">
        <v>0.2</v>
      </c>
      <c r="I1175">
        <f>Table13[[#This Row],[list_price]]*Table13[[#This Row],[discount]]</f>
        <v>119.998</v>
      </c>
      <c r="J1175">
        <f>(Table13[[#This Row],[list_price]]-Table13[[#This Row],[discount_price]])*Table13[[#This Row],[quantity]]</f>
        <v>959.98400000000004</v>
      </c>
    </row>
    <row r="1176" spans="1:10" x14ac:dyDescent="0.25">
      <c r="A1176">
        <v>421</v>
      </c>
      <c r="B1176">
        <v>4</v>
      </c>
      <c r="C1176">
        <v>240</v>
      </c>
      <c r="D1176">
        <v>4</v>
      </c>
      <c r="E1176">
        <v>1</v>
      </c>
      <c r="F1176">
        <v>1</v>
      </c>
      <c r="G1176">
        <v>2899.99</v>
      </c>
      <c r="H1176">
        <v>7.0000000000000007E-2</v>
      </c>
      <c r="I1176">
        <f>Table13[[#This Row],[list_price]]*Table13[[#This Row],[discount]]</f>
        <v>202.99930000000001</v>
      </c>
      <c r="J1176">
        <f>(Table13[[#This Row],[list_price]]-Table13[[#This Row],[discount_price]])*Table13[[#This Row],[quantity]]</f>
        <v>2696.9906999999998</v>
      </c>
    </row>
    <row r="1177" spans="1:10" x14ac:dyDescent="0.25">
      <c r="A1177">
        <v>421</v>
      </c>
      <c r="B1177">
        <v>5</v>
      </c>
      <c r="C1177">
        <v>240</v>
      </c>
      <c r="D1177">
        <v>23</v>
      </c>
      <c r="E1177">
        <v>1</v>
      </c>
      <c r="F1177">
        <v>2</v>
      </c>
      <c r="G1177">
        <v>299.99</v>
      </c>
      <c r="H1177">
        <v>0.2</v>
      </c>
      <c r="I1177">
        <f>Table13[[#This Row],[list_price]]*Table13[[#This Row],[discount]]</f>
        <v>59.998000000000005</v>
      </c>
      <c r="J1177">
        <f>(Table13[[#This Row],[list_price]]-Table13[[#This Row],[discount_price]])*Table13[[#This Row],[quantity]]</f>
        <v>479.98400000000004</v>
      </c>
    </row>
    <row r="1178" spans="1:10" x14ac:dyDescent="0.25">
      <c r="A1178">
        <v>422</v>
      </c>
      <c r="B1178">
        <v>1</v>
      </c>
      <c r="C1178">
        <v>398</v>
      </c>
      <c r="D1178">
        <v>20</v>
      </c>
      <c r="E1178">
        <v>2</v>
      </c>
      <c r="F1178">
        <v>2</v>
      </c>
      <c r="G1178">
        <v>599.99</v>
      </c>
      <c r="H1178">
        <v>0.05</v>
      </c>
      <c r="I1178">
        <f>Table13[[#This Row],[list_price]]*Table13[[#This Row],[discount]]</f>
        <v>29.999500000000001</v>
      </c>
      <c r="J1178">
        <f>(Table13[[#This Row],[list_price]]-Table13[[#This Row],[discount_price]])*Table13[[#This Row],[quantity]]</f>
        <v>1139.981</v>
      </c>
    </row>
    <row r="1179" spans="1:10" x14ac:dyDescent="0.25">
      <c r="A1179">
        <v>423</v>
      </c>
      <c r="B1179">
        <v>1</v>
      </c>
      <c r="C1179">
        <v>1397</v>
      </c>
      <c r="D1179">
        <v>8</v>
      </c>
      <c r="E1179">
        <v>2</v>
      </c>
      <c r="F1179">
        <v>2</v>
      </c>
      <c r="G1179">
        <v>1799.99</v>
      </c>
      <c r="H1179">
        <v>0.05</v>
      </c>
      <c r="I1179">
        <f>Table13[[#This Row],[list_price]]*Table13[[#This Row],[discount]]</f>
        <v>89.999500000000012</v>
      </c>
      <c r="J1179">
        <f>(Table13[[#This Row],[list_price]]-Table13[[#This Row],[discount_price]])*Table13[[#This Row],[quantity]]</f>
        <v>3419.9809999999998</v>
      </c>
    </row>
    <row r="1180" spans="1:10" x14ac:dyDescent="0.25">
      <c r="A1180">
        <v>423</v>
      </c>
      <c r="B1180">
        <v>2</v>
      </c>
      <c r="C1180">
        <v>1397</v>
      </c>
      <c r="D1180">
        <v>17</v>
      </c>
      <c r="E1180">
        <v>2</v>
      </c>
      <c r="F1180">
        <v>1</v>
      </c>
      <c r="G1180">
        <v>429</v>
      </c>
      <c r="H1180">
        <v>0.2</v>
      </c>
      <c r="I1180">
        <f>Table13[[#This Row],[list_price]]*Table13[[#This Row],[discount]]</f>
        <v>85.800000000000011</v>
      </c>
      <c r="J1180">
        <f>(Table13[[#This Row],[list_price]]-Table13[[#This Row],[discount_price]])*Table13[[#This Row],[quantity]]</f>
        <v>343.2</v>
      </c>
    </row>
    <row r="1181" spans="1:10" x14ac:dyDescent="0.25">
      <c r="A1181">
        <v>423</v>
      </c>
      <c r="B1181">
        <v>3</v>
      </c>
      <c r="C1181">
        <v>1397</v>
      </c>
      <c r="D1181">
        <v>23</v>
      </c>
      <c r="E1181">
        <v>2</v>
      </c>
      <c r="F1181">
        <v>2</v>
      </c>
      <c r="G1181">
        <v>299.99</v>
      </c>
      <c r="H1181">
        <v>7.0000000000000007E-2</v>
      </c>
      <c r="I1181">
        <f>Table13[[#This Row],[list_price]]*Table13[[#This Row],[discount]]</f>
        <v>20.999300000000002</v>
      </c>
      <c r="J1181">
        <f>(Table13[[#This Row],[list_price]]-Table13[[#This Row],[discount_price]])*Table13[[#This Row],[quantity]]</f>
        <v>557.98140000000001</v>
      </c>
    </row>
    <row r="1182" spans="1:10" x14ac:dyDescent="0.25">
      <c r="A1182">
        <v>423</v>
      </c>
      <c r="B1182">
        <v>4</v>
      </c>
      <c r="C1182">
        <v>1397</v>
      </c>
      <c r="D1182">
        <v>2</v>
      </c>
      <c r="E1182">
        <v>2</v>
      </c>
      <c r="F1182">
        <v>1</v>
      </c>
      <c r="G1182">
        <v>749.99</v>
      </c>
      <c r="H1182">
        <v>0.2</v>
      </c>
      <c r="I1182">
        <f>Table13[[#This Row],[list_price]]*Table13[[#This Row],[discount]]</f>
        <v>149.99800000000002</v>
      </c>
      <c r="J1182">
        <f>(Table13[[#This Row],[list_price]]-Table13[[#This Row],[discount_price]])*Table13[[#This Row],[quantity]]</f>
        <v>599.99199999999996</v>
      </c>
    </row>
    <row r="1183" spans="1:10" x14ac:dyDescent="0.25">
      <c r="A1183">
        <v>424</v>
      </c>
      <c r="B1183">
        <v>1</v>
      </c>
      <c r="C1183">
        <v>67</v>
      </c>
      <c r="D1183">
        <v>22</v>
      </c>
      <c r="E1183">
        <v>1</v>
      </c>
      <c r="F1183">
        <v>1</v>
      </c>
      <c r="G1183">
        <v>269.99</v>
      </c>
      <c r="H1183">
        <v>0.1</v>
      </c>
      <c r="I1183">
        <f>Table13[[#This Row],[list_price]]*Table13[[#This Row],[discount]]</f>
        <v>26.999000000000002</v>
      </c>
      <c r="J1183">
        <f>(Table13[[#This Row],[list_price]]-Table13[[#This Row],[discount_price]])*Table13[[#This Row],[quantity]]</f>
        <v>242.99100000000001</v>
      </c>
    </row>
    <row r="1184" spans="1:10" x14ac:dyDescent="0.25">
      <c r="A1184">
        <v>424</v>
      </c>
      <c r="B1184">
        <v>2</v>
      </c>
      <c r="C1184">
        <v>67</v>
      </c>
      <c r="D1184">
        <v>6</v>
      </c>
      <c r="E1184">
        <v>1</v>
      </c>
      <c r="F1184">
        <v>1</v>
      </c>
      <c r="G1184">
        <v>469.99</v>
      </c>
      <c r="H1184">
        <v>0.05</v>
      </c>
      <c r="I1184">
        <f>Table13[[#This Row],[list_price]]*Table13[[#This Row],[discount]]</f>
        <v>23.499500000000001</v>
      </c>
      <c r="J1184">
        <f>(Table13[[#This Row],[list_price]]-Table13[[#This Row],[discount_price]])*Table13[[#This Row],[quantity]]</f>
        <v>446.4905</v>
      </c>
    </row>
    <row r="1185" spans="1:10" x14ac:dyDescent="0.25">
      <c r="A1185">
        <v>425</v>
      </c>
      <c r="B1185">
        <v>1</v>
      </c>
      <c r="C1185">
        <v>843</v>
      </c>
      <c r="D1185">
        <v>6</v>
      </c>
      <c r="E1185">
        <v>2</v>
      </c>
      <c r="F1185">
        <v>1</v>
      </c>
      <c r="G1185">
        <v>469.99</v>
      </c>
      <c r="H1185">
        <v>0.1</v>
      </c>
      <c r="I1185">
        <f>Table13[[#This Row],[list_price]]*Table13[[#This Row],[discount]]</f>
        <v>46.999000000000002</v>
      </c>
      <c r="J1185">
        <f>(Table13[[#This Row],[list_price]]-Table13[[#This Row],[discount_price]])*Table13[[#This Row],[quantity]]</f>
        <v>422.99099999999999</v>
      </c>
    </row>
    <row r="1186" spans="1:10" x14ac:dyDescent="0.25">
      <c r="A1186">
        <v>425</v>
      </c>
      <c r="B1186">
        <v>2</v>
      </c>
      <c r="C1186">
        <v>843</v>
      </c>
      <c r="D1186">
        <v>21</v>
      </c>
      <c r="E1186">
        <v>2</v>
      </c>
      <c r="F1186">
        <v>2</v>
      </c>
      <c r="G1186">
        <v>269.99</v>
      </c>
      <c r="H1186">
        <v>7.0000000000000007E-2</v>
      </c>
      <c r="I1186">
        <f>Table13[[#This Row],[list_price]]*Table13[[#This Row],[discount]]</f>
        <v>18.899300000000004</v>
      </c>
      <c r="J1186">
        <f>(Table13[[#This Row],[list_price]]-Table13[[#This Row],[discount_price]])*Table13[[#This Row],[quantity]]</f>
        <v>502.1814</v>
      </c>
    </row>
    <row r="1187" spans="1:10" x14ac:dyDescent="0.25">
      <c r="A1187">
        <v>425</v>
      </c>
      <c r="B1187">
        <v>3</v>
      </c>
      <c r="C1187">
        <v>843</v>
      </c>
      <c r="D1187">
        <v>19</v>
      </c>
      <c r="E1187">
        <v>2</v>
      </c>
      <c r="F1187">
        <v>1</v>
      </c>
      <c r="G1187">
        <v>449</v>
      </c>
      <c r="H1187">
        <v>0.05</v>
      </c>
      <c r="I1187">
        <f>Table13[[#This Row],[list_price]]*Table13[[#This Row],[discount]]</f>
        <v>22.450000000000003</v>
      </c>
      <c r="J1187">
        <f>(Table13[[#This Row],[list_price]]-Table13[[#This Row],[discount_price]])*Table13[[#This Row],[quantity]]</f>
        <v>426.55</v>
      </c>
    </row>
    <row r="1188" spans="1:10" x14ac:dyDescent="0.25">
      <c r="A1188">
        <v>426</v>
      </c>
      <c r="B1188">
        <v>1</v>
      </c>
      <c r="C1188">
        <v>944</v>
      </c>
      <c r="D1188">
        <v>10</v>
      </c>
      <c r="E1188">
        <v>2</v>
      </c>
      <c r="F1188">
        <v>1</v>
      </c>
      <c r="G1188">
        <v>1549</v>
      </c>
      <c r="H1188">
        <v>0.1</v>
      </c>
      <c r="I1188">
        <f>Table13[[#This Row],[list_price]]*Table13[[#This Row],[discount]]</f>
        <v>154.9</v>
      </c>
      <c r="J1188">
        <f>(Table13[[#This Row],[list_price]]-Table13[[#This Row],[discount_price]])*Table13[[#This Row],[quantity]]</f>
        <v>1394.1</v>
      </c>
    </row>
    <row r="1189" spans="1:10" x14ac:dyDescent="0.25">
      <c r="A1189">
        <v>426</v>
      </c>
      <c r="B1189">
        <v>2</v>
      </c>
      <c r="C1189">
        <v>944</v>
      </c>
      <c r="D1189">
        <v>23</v>
      </c>
      <c r="E1189">
        <v>2</v>
      </c>
      <c r="F1189">
        <v>2</v>
      </c>
      <c r="G1189">
        <v>299.99</v>
      </c>
      <c r="H1189">
        <v>0.05</v>
      </c>
      <c r="I1189">
        <f>Table13[[#This Row],[list_price]]*Table13[[#This Row],[discount]]</f>
        <v>14.999500000000001</v>
      </c>
      <c r="J1189">
        <f>(Table13[[#This Row],[list_price]]-Table13[[#This Row],[discount_price]])*Table13[[#This Row],[quantity]]</f>
        <v>569.98099999999999</v>
      </c>
    </row>
    <row r="1190" spans="1:10" x14ac:dyDescent="0.25">
      <c r="A1190">
        <v>427</v>
      </c>
      <c r="B1190">
        <v>1</v>
      </c>
      <c r="C1190">
        <v>434</v>
      </c>
      <c r="D1190">
        <v>12</v>
      </c>
      <c r="E1190">
        <v>1</v>
      </c>
      <c r="F1190">
        <v>2</v>
      </c>
      <c r="G1190">
        <v>549.99</v>
      </c>
      <c r="H1190">
        <v>7.0000000000000007E-2</v>
      </c>
      <c r="I1190">
        <f>Table13[[#This Row],[list_price]]*Table13[[#This Row],[discount]]</f>
        <v>38.499300000000005</v>
      </c>
      <c r="J1190">
        <f>(Table13[[#This Row],[list_price]]-Table13[[#This Row],[discount_price]])*Table13[[#This Row],[quantity]]</f>
        <v>1022.9814</v>
      </c>
    </row>
    <row r="1191" spans="1:10" x14ac:dyDescent="0.25">
      <c r="A1191">
        <v>427</v>
      </c>
      <c r="B1191">
        <v>2</v>
      </c>
      <c r="C1191">
        <v>434</v>
      </c>
      <c r="D1191">
        <v>15</v>
      </c>
      <c r="E1191">
        <v>1</v>
      </c>
      <c r="F1191">
        <v>2</v>
      </c>
      <c r="G1191">
        <v>529.99</v>
      </c>
      <c r="H1191">
        <v>0.1</v>
      </c>
      <c r="I1191">
        <f>Table13[[#This Row],[list_price]]*Table13[[#This Row],[discount]]</f>
        <v>52.999000000000002</v>
      </c>
      <c r="J1191">
        <f>(Table13[[#This Row],[list_price]]-Table13[[#This Row],[discount_price]])*Table13[[#This Row],[quantity]]</f>
        <v>953.98199999999997</v>
      </c>
    </row>
    <row r="1192" spans="1:10" x14ac:dyDescent="0.25">
      <c r="A1192">
        <v>427</v>
      </c>
      <c r="B1192">
        <v>3</v>
      </c>
      <c r="C1192">
        <v>434</v>
      </c>
      <c r="D1192">
        <v>26</v>
      </c>
      <c r="E1192">
        <v>1</v>
      </c>
      <c r="F1192">
        <v>2</v>
      </c>
      <c r="G1192">
        <v>599.99</v>
      </c>
      <c r="H1192">
        <v>7.0000000000000007E-2</v>
      </c>
      <c r="I1192">
        <f>Table13[[#This Row],[list_price]]*Table13[[#This Row],[discount]]</f>
        <v>41.999300000000005</v>
      </c>
      <c r="J1192">
        <f>(Table13[[#This Row],[list_price]]-Table13[[#This Row],[discount_price]])*Table13[[#This Row],[quantity]]</f>
        <v>1115.9814000000001</v>
      </c>
    </row>
    <row r="1193" spans="1:10" x14ac:dyDescent="0.25">
      <c r="A1193">
        <v>428</v>
      </c>
      <c r="B1193">
        <v>1</v>
      </c>
      <c r="C1193">
        <v>1039</v>
      </c>
      <c r="D1193">
        <v>5</v>
      </c>
      <c r="E1193">
        <v>2</v>
      </c>
      <c r="F1193">
        <v>2</v>
      </c>
      <c r="G1193">
        <v>1320.99</v>
      </c>
      <c r="H1193">
        <v>0.2</v>
      </c>
      <c r="I1193">
        <f>Table13[[#This Row],[list_price]]*Table13[[#This Row],[discount]]</f>
        <v>264.19800000000004</v>
      </c>
      <c r="J1193">
        <f>(Table13[[#This Row],[list_price]]-Table13[[#This Row],[discount_price]])*Table13[[#This Row],[quantity]]</f>
        <v>2113.5839999999998</v>
      </c>
    </row>
    <row r="1194" spans="1:10" x14ac:dyDescent="0.25">
      <c r="A1194">
        <v>428</v>
      </c>
      <c r="B1194">
        <v>2</v>
      </c>
      <c r="C1194">
        <v>1039</v>
      </c>
      <c r="D1194">
        <v>14</v>
      </c>
      <c r="E1194">
        <v>2</v>
      </c>
      <c r="F1194">
        <v>1</v>
      </c>
      <c r="G1194">
        <v>269.99</v>
      </c>
      <c r="H1194">
        <v>0.2</v>
      </c>
      <c r="I1194">
        <f>Table13[[#This Row],[list_price]]*Table13[[#This Row],[discount]]</f>
        <v>53.998000000000005</v>
      </c>
      <c r="J1194">
        <f>(Table13[[#This Row],[list_price]]-Table13[[#This Row],[discount_price]])*Table13[[#This Row],[quantity]]</f>
        <v>215.99200000000002</v>
      </c>
    </row>
    <row r="1195" spans="1:10" x14ac:dyDescent="0.25">
      <c r="A1195">
        <v>429</v>
      </c>
      <c r="B1195">
        <v>1</v>
      </c>
      <c r="C1195">
        <v>153</v>
      </c>
      <c r="D1195">
        <v>11</v>
      </c>
      <c r="E1195">
        <v>3</v>
      </c>
      <c r="F1195">
        <v>1</v>
      </c>
      <c r="G1195">
        <v>1680.99</v>
      </c>
      <c r="H1195">
        <v>0.2</v>
      </c>
      <c r="I1195">
        <f>Table13[[#This Row],[list_price]]*Table13[[#This Row],[discount]]</f>
        <v>336.19800000000004</v>
      </c>
      <c r="J1195">
        <f>(Table13[[#This Row],[list_price]]-Table13[[#This Row],[discount_price]])*Table13[[#This Row],[quantity]]</f>
        <v>1344.7919999999999</v>
      </c>
    </row>
    <row r="1196" spans="1:10" x14ac:dyDescent="0.25">
      <c r="A1196">
        <v>429</v>
      </c>
      <c r="B1196">
        <v>2</v>
      </c>
      <c r="C1196">
        <v>153</v>
      </c>
      <c r="D1196">
        <v>4</v>
      </c>
      <c r="E1196">
        <v>3</v>
      </c>
      <c r="F1196">
        <v>2</v>
      </c>
      <c r="G1196">
        <v>2899.99</v>
      </c>
      <c r="H1196">
        <v>0.1</v>
      </c>
      <c r="I1196">
        <f>Table13[[#This Row],[list_price]]*Table13[[#This Row],[discount]]</f>
        <v>289.99899999999997</v>
      </c>
      <c r="J1196">
        <f>(Table13[[#This Row],[list_price]]-Table13[[#This Row],[discount_price]])*Table13[[#This Row],[quantity]]</f>
        <v>5219.982</v>
      </c>
    </row>
    <row r="1197" spans="1:10" x14ac:dyDescent="0.25">
      <c r="A1197">
        <v>429</v>
      </c>
      <c r="B1197">
        <v>3</v>
      </c>
      <c r="C1197">
        <v>153</v>
      </c>
      <c r="D1197">
        <v>5</v>
      </c>
      <c r="E1197">
        <v>3</v>
      </c>
      <c r="F1197">
        <v>2</v>
      </c>
      <c r="G1197">
        <v>1320.99</v>
      </c>
      <c r="H1197">
        <v>0.05</v>
      </c>
      <c r="I1197">
        <f>Table13[[#This Row],[list_price]]*Table13[[#This Row],[discount]]</f>
        <v>66.049500000000009</v>
      </c>
      <c r="J1197">
        <f>(Table13[[#This Row],[list_price]]-Table13[[#This Row],[discount_price]])*Table13[[#This Row],[quantity]]</f>
        <v>2509.8809999999999</v>
      </c>
    </row>
    <row r="1198" spans="1:10" x14ac:dyDescent="0.25">
      <c r="A1198">
        <v>429</v>
      </c>
      <c r="B1198">
        <v>4</v>
      </c>
      <c r="C1198">
        <v>153</v>
      </c>
      <c r="D1198">
        <v>6</v>
      </c>
      <c r="E1198">
        <v>3</v>
      </c>
      <c r="F1198">
        <v>1</v>
      </c>
      <c r="G1198">
        <v>469.99</v>
      </c>
      <c r="H1198">
        <v>7.0000000000000007E-2</v>
      </c>
      <c r="I1198">
        <f>Table13[[#This Row],[list_price]]*Table13[[#This Row],[discount]]</f>
        <v>32.899300000000004</v>
      </c>
      <c r="J1198">
        <f>(Table13[[#This Row],[list_price]]-Table13[[#This Row],[discount_price]])*Table13[[#This Row],[quantity]]</f>
        <v>437.09070000000003</v>
      </c>
    </row>
    <row r="1199" spans="1:10" x14ac:dyDescent="0.25">
      <c r="A1199">
        <v>429</v>
      </c>
      <c r="B1199">
        <v>5</v>
      </c>
      <c r="C1199">
        <v>153</v>
      </c>
      <c r="D1199">
        <v>2</v>
      </c>
      <c r="E1199">
        <v>3</v>
      </c>
      <c r="F1199">
        <v>1</v>
      </c>
      <c r="G1199">
        <v>749.99</v>
      </c>
      <c r="H1199">
        <v>0.1</v>
      </c>
      <c r="I1199">
        <f>Table13[[#This Row],[list_price]]*Table13[[#This Row],[discount]]</f>
        <v>74.999000000000009</v>
      </c>
      <c r="J1199">
        <f>(Table13[[#This Row],[list_price]]-Table13[[#This Row],[discount_price]])*Table13[[#This Row],[quantity]]</f>
        <v>674.99099999999999</v>
      </c>
    </row>
    <row r="1200" spans="1:10" x14ac:dyDescent="0.25">
      <c r="A1200">
        <v>430</v>
      </c>
      <c r="B1200">
        <v>1</v>
      </c>
      <c r="C1200">
        <v>272</v>
      </c>
      <c r="D1200">
        <v>22</v>
      </c>
      <c r="E1200">
        <v>2</v>
      </c>
      <c r="F1200">
        <v>2</v>
      </c>
      <c r="G1200">
        <v>269.99</v>
      </c>
      <c r="H1200">
        <v>0.1</v>
      </c>
      <c r="I1200">
        <f>Table13[[#This Row],[list_price]]*Table13[[#This Row],[discount]]</f>
        <v>26.999000000000002</v>
      </c>
      <c r="J1200">
        <f>(Table13[[#This Row],[list_price]]-Table13[[#This Row],[discount_price]])*Table13[[#This Row],[quantity]]</f>
        <v>485.98200000000003</v>
      </c>
    </row>
    <row r="1201" spans="1:10" x14ac:dyDescent="0.25">
      <c r="A1201">
        <v>430</v>
      </c>
      <c r="B1201">
        <v>2</v>
      </c>
      <c r="C1201">
        <v>272</v>
      </c>
      <c r="D1201">
        <v>11</v>
      </c>
      <c r="E1201">
        <v>2</v>
      </c>
      <c r="F1201">
        <v>1</v>
      </c>
      <c r="G1201">
        <v>1680.99</v>
      </c>
      <c r="H1201">
        <v>7.0000000000000007E-2</v>
      </c>
      <c r="I1201">
        <f>Table13[[#This Row],[list_price]]*Table13[[#This Row],[discount]]</f>
        <v>117.66930000000001</v>
      </c>
      <c r="J1201">
        <f>(Table13[[#This Row],[list_price]]-Table13[[#This Row],[discount_price]])*Table13[[#This Row],[quantity]]</f>
        <v>1563.3207</v>
      </c>
    </row>
    <row r="1202" spans="1:10" x14ac:dyDescent="0.25">
      <c r="A1202">
        <v>430</v>
      </c>
      <c r="B1202">
        <v>3</v>
      </c>
      <c r="C1202">
        <v>272</v>
      </c>
      <c r="D1202">
        <v>4</v>
      </c>
      <c r="E1202">
        <v>2</v>
      </c>
      <c r="F1202">
        <v>2</v>
      </c>
      <c r="G1202">
        <v>2899.99</v>
      </c>
      <c r="H1202">
        <v>0.2</v>
      </c>
      <c r="I1202">
        <f>Table13[[#This Row],[list_price]]*Table13[[#This Row],[discount]]</f>
        <v>579.99799999999993</v>
      </c>
      <c r="J1202">
        <f>(Table13[[#This Row],[list_price]]-Table13[[#This Row],[discount_price]])*Table13[[#This Row],[quantity]]</f>
        <v>4639.9839999999995</v>
      </c>
    </row>
    <row r="1203" spans="1:10" x14ac:dyDescent="0.25">
      <c r="A1203">
        <v>430</v>
      </c>
      <c r="B1203">
        <v>4</v>
      </c>
      <c r="C1203">
        <v>272</v>
      </c>
      <c r="D1203">
        <v>13</v>
      </c>
      <c r="E1203">
        <v>2</v>
      </c>
      <c r="F1203">
        <v>2</v>
      </c>
      <c r="G1203">
        <v>269.99</v>
      </c>
      <c r="H1203">
        <v>0.2</v>
      </c>
      <c r="I1203">
        <f>Table13[[#This Row],[list_price]]*Table13[[#This Row],[discount]]</f>
        <v>53.998000000000005</v>
      </c>
      <c r="J1203">
        <f>(Table13[[#This Row],[list_price]]-Table13[[#This Row],[discount_price]])*Table13[[#This Row],[quantity]]</f>
        <v>431.98400000000004</v>
      </c>
    </row>
    <row r="1204" spans="1:10" x14ac:dyDescent="0.25">
      <c r="A1204">
        <v>430</v>
      </c>
      <c r="B1204">
        <v>5</v>
      </c>
      <c r="C1204">
        <v>272</v>
      </c>
      <c r="D1204">
        <v>8</v>
      </c>
      <c r="E1204">
        <v>2</v>
      </c>
      <c r="F1204">
        <v>1</v>
      </c>
      <c r="G1204">
        <v>1799.99</v>
      </c>
      <c r="H1204">
        <v>0.2</v>
      </c>
      <c r="I1204">
        <f>Table13[[#This Row],[list_price]]*Table13[[#This Row],[discount]]</f>
        <v>359.99800000000005</v>
      </c>
      <c r="J1204">
        <f>(Table13[[#This Row],[list_price]]-Table13[[#This Row],[discount_price]])*Table13[[#This Row],[quantity]]</f>
        <v>1439.992</v>
      </c>
    </row>
    <row r="1205" spans="1:10" x14ac:dyDescent="0.25">
      <c r="A1205">
        <v>431</v>
      </c>
      <c r="B1205">
        <v>1</v>
      </c>
      <c r="C1205">
        <v>1217</v>
      </c>
      <c r="D1205">
        <v>14</v>
      </c>
      <c r="E1205">
        <v>2</v>
      </c>
      <c r="F1205">
        <v>2</v>
      </c>
      <c r="G1205">
        <v>269.99</v>
      </c>
      <c r="H1205">
        <v>0.2</v>
      </c>
      <c r="I1205">
        <f>Table13[[#This Row],[list_price]]*Table13[[#This Row],[discount]]</f>
        <v>53.998000000000005</v>
      </c>
      <c r="J1205">
        <f>(Table13[[#This Row],[list_price]]-Table13[[#This Row],[discount_price]])*Table13[[#This Row],[quantity]]</f>
        <v>431.98400000000004</v>
      </c>
    </row>
    <row r="1206" spans="1:10" x14ac:dyDescent="0.25">
      <c r="A1206">
        <v>431</v>
      </c>
      <c r="B1206">
        <v>2</v>
      </c>
      <c r="C1206">
        <v>1217</v>
      </c>
      <c r="D1206">
        <v>6</v>
      </c>
      <c r="E1206">
        <v>2</v>
      </c>
      <c r="F1206">
        <v>1</v>
      </c>
      <c r="G1206">
        <v>469.99</v>
      </c>
      <c r="H1206">
        <v>0.1</v>
      </c>
      <c r="I1206">
        <f>Table13[[#This Row],[list_price]]*Table13[[#This Row],[discount]]</f>
        <v>46.999000000000002</v>
      </c>
      <c r="J1206">
        <f>(Table13[[#This Row],[list_price]]-Table13[[#This Row],[discount_price]])*Table13[[#This Row],[quantity]]</f>
        <v>422.99099999999999</v>
      </c>
    </row>
    <row r="1207" spans="1:10" x14ac:dyDescent="0.25">
      <c r="A1207">
        <v>431</v>
      </c>
      <c r="B1207">
        <v>3</v>
      </c>
      <c r="C1207">
        <v>1217</v>
      </c>
      <c r="D1207">
        <v>18</v>
      </c>
      <c r="E1207">
        <v>2</v>
      </c>
      <c r="F1207">
        <v>1</v>
      </c>
      <c r="G1207">
        <v>449</v>
      </c>
      <c r="H1207">
        <v>0.2</v>
      </c>
      <c r="I1207">
        <f>Table13[[#This Row],[list_price]]*Table13[[#This Row],[discount]]</f>
        <v>89.800000000000011</v>
      </c>
      <c r="J1207">
        <f>(Table13[[#This Row],[list_price]]-Table13[[#This Row],[discount_price]])*Table13[[#This Row],[quantity]]</f>
        <v>359.2</v>
      </c>
    </row>
    <row r="1208" spans="1:10" x14ac:dyDescent="0.25">
      <c r="A1208">
        <v>431</v>
      </c>
      <c r="B1208">
        <v>4</v>
      </c>
      <c r="C1208">
        <v>1217</v>
      </c>
      <c r="D1208">
        <v>13</v>
      </c>
      <c r="E1208">
        <v>2</v>
      </c>
      <c r="F1208">
        <v>2</v>
      </c>
      <c r="G1208">
        <v>269.99</v>
      </c>
      <c r="H1208">
        <v>7.0000000000000007E-2</v>
      </c>
      <c r="I1208">
        <f>Table13[[#This Row],[list_price]]*Table13[[#This Row],[discount]]</f>
        <v>18.899300000000004</v>
      </c>
      <c r="J1208">
        <f>(Table13[[#This Row],[list_price]]-Table13[[#This Row],[discount_price]])*Table13[[#This Row],[quantity]]</f>
        <v>502.1814</v>
      </c>
    </row>
    <row r="1209" spans="1:10" x14ac:dyDescent="0.25">
      <c r="A1209">
        <v>431</v>
      </c>
      <c r="B1209">
        <v>5</v>
      </c>
      <c r="C1209">
        <v>1217</v>
      </c>
      <c r="D1209">
        <v>19</v>
      </c>
      <c r="E1209">
        <v>2</v>
      </c>
      <c r="F1209">
        <v>1</v>
      </c>
      <c r="G1209">
        <v>449</v>
      </c>
      <c r="H1209">
        <v>7.0000000000000007E-2</v>
      </c>
      <c r="I1209">
        <f>Table13[[#This Row],[list_price]]*Table13[[#This Row],[discount]]</f>
        <v>31.430000000000003</v>
      </c>
      <c r="J1209">
        <f>(Table13[[#This Row],[list_price]]-Table13[[#This Row],[discount_price]])*Table13[[#This Row],[quantity]]</f>
        <v>417.57</v>
      </c>
    </row>
    <row r="1210" spans="1:10" x14ac:dyDescent="0.25">
      <c r="A1210">
        <v>432</v>
      </c>
      <c r="B1210">
        <v>1</v>
      </c>
      <c r="C1210">
        <v>169</v>
      </c>
      <c r="D1210">
        <v>10</v>
      </c>
      <c r="E1210">
        <v>1</v>
      </c>
      <c r="F1210">
        <v>2</v>
      </c>
      <c r="G1210">
        <v>1549</v>
      </c>
      <c r="H1210">
        <v>0.2</v>
      </c>
      <c r="I1210">
        <f>Table13[[#This Row],[list_price]]*Table13[[#This Row],[discount]]</f>
        <v>309.8</v>
      </c>
      <c r="J1210">
        <f>(Table13[[#This Row],[list_price]]-Table13[[#This Row],[discount_price]])*Table13[[#This Row],[quantity]]</f>
        <v>2478.4</v>
      </c>
    </row>
    <row r="1211" spans="1:10" x14ac:dyDescent="0.25">
      <c r="A1211">
        <v>432</v>
      </c>
      <c r="B1211">
        <v>2</v>
      </c>
      <c r="C1211">
        <v>169</v>
      </c>
      <c r="D1211">
        <v>7</v>
      </c>
      <c r="E1211">
        <v>1</v>
      </c>
      <c r="F1211">
        <v>2</v>
      </c>
      <c r="G1211">
        <v>3999.99</v>
      </c>
      <c r="H1211">
        <v>0.05</v>
      </c>
      <c r="I1211">
        <f>Table13[[#This Row],[list_price]]*Table13[[#This Row],[discount]]</f>
        <v>199.99950000000001</v>
      </c>
      <c r="J1211">
        <f>(Table13[[#This Row],[list_price]]-Table13[[#This Row],[discount_price]])*Table13[[#This Row],[quantity]]</f>
        <v>7599.9809999999998</v>
      </c>
    </row>
    <row r="1212" spans="1:10" x14ac:dyDescent="0.25">
      <c r="A1212">
        <v>433</v>
      </c>
      <c r="B1212">
        <v>1</v>
      </c>
      <c r="C1212">
        <v>1062</v>
      </c>
      <c r="D1212">
        <v>6</v>
      </c>
      <c r="E1212">
        <v>2</v>
      </c>
      <c r="F1212">
        <v>1</v>
      </c>
      <c r="G1212">
        <v>469.99</v>
      </c>
      <c r="H1212">
        <v>0.1</v>
      </c>
      <c r="I1212">
        <f>Table13[[#This Row],[list_price]]*Table13[[#This Row],[discount]]</f>
        <v>46.999000000000002</v>
      </c>
      <c r="J1212">
        <f>(Table13[[#This Row],[list_price]]-Table13[[#This Row],[discount_price]])*Table13[[#This Row],[quantity]]</f>
        <v>422.99099999999999</v>
      </c>
    </row>
    <row r="1213" spans="1:10" x14ac:dyDescent="0.25">
      <c r="A1213">
        <v>433</v>
      </c>
      <c r="B1213">
        <v>2</v>
      </c>
      <c r="C1213">
        <v>1062</v>
      </c>
      <c r="D1213">
        <v>10</v>
      </c>
      <c r="E1213">
        <v>2</v>
      </c>
      <c r="F1213">
        <v>1</v>
      </c>
      <c r="G1213">
        <v>1549</v>
      </c>
      <c r="H1213">
        <v>0.2</v>
      </c>
      <c r="I1213">
        <f>Table13[[#This Row],[list_price]]*Table13[[#This Row],[discount]]</f>
        <v>309.8</v>
      </c>
      <c r="J1213">
        <f>(Table13[[#This Row],[list_price]]-Table13[[#This Row],[discount_price]])*Table13[[#This Row],[quantity]]</f>
        <v>1239.2</v>
      </c>
    </row>
    <row r="1214" spans="1:10" x14ac:dyDescent="0.25">
      <c r="A1214">
        <v>433</v>
      </c>
      <c r="B1214">
        <v>3</v>
      </c>
      <c r="C1214">
        <v>1062</v>
      </c>
      <c r="D1214">
        <v>24</v>
      </c>
      <c r="E1214">
        <v>2</v>
      </c>
      <c r="F1214">
        <v>1</v>
      </c>
      <c r="G1214">
        <v>549.99</v>
      </c>
      <c r="H1214">
        <v>0.1</v>
      </c>
      <c r="I1214">
        <f>Table13[[#This Row],[list_price]]*Table13[[#This Row],[discount]]</f>
        <v>54.999000000000002</v>
      </c>
      <c r="J1214">
        <f>(Table13[[#This Row],[list_price]]-Table13[[#This Row],[discount_price]])*Table13[[#This Row],[quantity]]</f>
        <v>494.99099999999999</v>
      </c>
    </row>
    <row r="1215" spans="1:10" x14ac:dyDescent="0.25">
      <c r="A1215">
        <v>433</v>
      </c>
      <c r="B1215">
        <v>4</v>
      </c>
      <c r="C1215">
        <v>1062</v>
      </c>
      <c r="D1215">
        <v>4</v>
      </c>
      <c r="E1215">
        <v>2</v>
      </c>
      <c r="F1215">
        <v>1</v>
      </c>
      <c r="G1215">
        <v>2899.99</v>
      </c>
      <c r="H1215">
        <v>0.2</v>
      </c>
      <c r="I1215">
        <f>Table13[[#This Row],[list_price]]*Table13[[#This Row],[discount]]</f>
        <v>579.99799999999993</v>
      </c>
      <c r="J1215">
        <f>(Table13[[#This Row],[list_price]]-Table13[[#This Row],[discount_price]])*Table13[[#This Row],[quantity]]</f>
        <v>2319.9919999999997</v>
      </c>
    </row>
    <row r="1216" spans="1:10" x14ac:dyDescent="0.25">
      <c r="A1216">
        <v>434</v>
      </c>
      <c r="B1216">
        <v>1</v>
      </c>
      <c r="C1216">
        <v>726</v>
      </c>
      <c r="D1216">
        <v>21</v>
      </c>
      <c r="E1216">
        <v>2</v>
      </c>
      <c r="F1216">
        <v>1</v>
      </c>
      <c r="G1216">
        <v>269.99</v>
      </c>
      <c r="H1216">
        <v>0.05</v>
      </c>
      <c r="I1216">
        <f>Table13[[#This Row],[list_price]]*Table13[[#This Row],[discount]]</f>
        <v>13.499500000000001</v>
      </c>
      <c r="J1216">
        <f>(Table13[[#This Row],[list_price]]-Table13[[#This Row],[discount_price]])*Table13[[#This Row],[quantity]]</f>
        <v>256.4905</v>
      </c>
    </row>
    <row r="1217" spans="1:10" x14ac:dyDescent="0.25">
      <c r="A1217">
        <v>434</v>
      </c>
      <c r="B1217">
        <v>2</v>
      </c>
      <c r="C1217">
        <v>726</v>
      </c>
      <c r="D1217">
        <v>20</v>
      </c>
      <c r="E1217">
        <v>2</v>
      </c>
      <c r="F1217">
        <v>1</v>
      </c>
      <c r="G1217">
        <v>599.99</v>
      </c>
      <c r="H1217">
        <v>0.1</v>
      </c>
      <c r="I1217">
        <f>Table13[[#This Row],[list_price]]*Table13[[#This Row],[discount]]</f>
        <v>59.999000000000002</v>
      </c>
      <c r="J1217">
        <f>(Table13[[#This Row],[list_price]]-Table13[[#This Row],[discount_price]])*Table13[[#This Row],[quantity]]</f>
        <v>539.99099999999999</v>
      </c>
    </row>
    <row r="1218" spans="1:10" x14ac:dyDescent="0.25">
      <c r="A1218">
        <v>434</v>
      </c>
      <c r="B1218">
        <v>3</v>
      </c>
      <c r="C1218">
        <v>726</v>
      </c>
      <c r="D1218">
        <v>9</v>
      </c>
      <c r="E1218">
        <v>2</v>
      </c>
      <c r="F1218">
        <v>1</v>
      </c>
      <c r="G1218">
        <v>2999.99</v>
      </c>
      <c r="H1218">
        <v>0.2</v>
      </c>
      <c r="I1218">
        <f>Table13[[#This Row],[list_price]]*Table13[[#This Row],[discount]]</f>
        <v>599.99799999999993</v>
      </c>
      <c r="J1218">
        <f>(Table13[[#This Row],[list_price]]-Table13[[#This Row],[discount_price]])*Table13[[#This Row],[quantity]]</f>
        <v>2399.9919999999997</v>
      </c>
    </row>
    <row r="1219" spans="1:10" x14ac:dyDescent="0.25">
      <c r="A1219">
        <v>434</v>
      </c>
      <c r="B1219">
        <v>4</v>
      </c>
      <c r="C1219">
        <v>726</v>
      </c>
      <c r="D1219">
        <v>11</v>
      </c>
      <c r="E1219">
        <v>2</v>
      </c>
      <c r="F1219">
        <v>2</v>
      </c>
      <c r="G1219">
        <v>1680.99</v>
      </c>
      <c r="H1219">
        <v>7.0000000000000007E-2</v>
      </c>
      <c r="I1219">
        <f>Table13[[#This Row],[list_price]]*Table13[[#This Row],[discount]]</f>
        <v>117.66930000000001</v>
      </c>
      <c r="J1219">
        <f>(Table13[[#This Row],[list_price]]-Table13[[#This Row],[discount_price]])*Table13[[#This Row],[quantity]]</f>
        <v>3126.6414</v>
      </c>
    </row>
    <row r="1220" spans="1:10" x14ac:dyDescent="0.25">
      <c r="A1220">
        <v>434</v>
      </c>
      <c r="B1220">
        <v>5</v>
      </c>
      <c r="C1220">
        <v>726</v>
      </c>
      <c r="D1220">
        <v>18</v>
      </c>
      <c r="E1220">
        <v>2</v>
      </c>
      <c r="F1220">
        <v>2</v>
      </c>
      <c r="G1220">
        <v>449</v>
      </c>
      <c r="H1220">
        <v>0.05</v>
      </c>
      <c r="I1220">
        <f>Table13[[#This Row],[list_price]]*Table13[[#This Row],[discount]]</f>
        <v>22.450000000000003</v>
      </c>
      <c r="J1220">
        <f>(Table13[[#This Row],[list_price]]-Table13[[#This Row],[discount_price]])*Table13[[#This Row],[quantity]]</f>
        <v>853.1</v>
      </c>
    </row>
    <row r="1221" spans="1:10" x14ac:dyDescent="0.25">
      <c r="A1221">
        <v>435</v>
      </c>
      <c r="B1221">
        <v>1</v>
      </c>
      <c r="C1221">
        <v>77</v>
      </c>
      <c r="D1221">
        <v>22</v>
      </c>
      <c r="E1221">
        <v>3</v>
      </c>
      <c r="F1221">
        <v>1</v>
      </c>
      <c r="G1221">
        <v>269.99</v>
      </c>
      <c r="H1221">
        <v>0.05</v>
      </c>
      <c r="I1221">
        <f>Table13[[#This Row],[list_price]]*Table13[[#This Row],[discount]]</f>
        <v>13.499500000000001</v>
      </c>
      <c r="J1221">
        <f>(Table13[[#This Row],[list_price]]-Table13[[#This Row],[discount_price]])*Table13[[#This Row],[quantity]]</f>
        <v>256.4905</v>
      </c>
    </row>
    <row r="1222" spans="1:10" x14ac:dyDescent="0.25">
      <c r="A1222">
        <v>435</v>
      </c>
      <c r="B1222">
        <v>2</v>
      </c>
      <c r="C1222">
        <v>77</v>
      </c>
      <c r="D1222">
        <v>9</v>
      </c>
      <c r="E1222">
        <v>3</v>
      </c>
      <c r="F1222">
        <v>1</v>
      </c>
      <c r="G1222">
        <v>2999.99</v>
      </c>
      <c r="H1222">
        <v>0.05</v>
      </c>
      <c r="I1222">
        <f>Table13[[#This Row],[list_price]]*Table13[[#This Row],[discount]]</f>
        <v>149.99949999999998</v>
      </c>
      <c r="J1222">
        <f>(Table13[[#This Row],[list_price]]-Table13[[#This Row],[discount_price]])*Table13[[#This Row],[quantity]]</f>
        <v>2849.9904999999999</v>
      </c>
    </row>
    <row r="1223" spans="1:10" x14ac:dyDescent="0.25">
      <c r="A1223">
        <v>435</v>
      </c>
      <c r="B1223">
        <v>3</v>
      </c>
      <c r="C1223">
        <v>77</v>
      </c>
      <c r="D1223">
        <v>18</v>
      </c>
      <c r="E1223">
        <v>3</v>
      </c>
      <c r="F1223">
        <v>1</v>
      </c>
      <c r="G1223">
        <v>449</v>
      </c>
      <c r="H1223">
        <v>0.05</v>
      </c>
      <c r="I1223">
        <f>Table13[[#This Row],[list_price]]*Table13[[#This Row],[discount]]</f>
        <v>22.450000000000003</v>
      </c>
      <c r="J1223">
        <f>(Table13[[#This Row],[list_price]]-Table13[[#This Row],[discount_price]])*Table13[[#This Row],[quantity]]</f>
        <v>426.55</v>
      </c>
    </row>
    <row r="1224" spans="1:10" x14ac:dyDescent="0.25">
      <c r="A1224">
        <v>436</v>
      </c>
      <c r="B1224">
        <v>1</v>
      </c>
      <c r="C1224">
        <v>791</v>
      </c>
      <c r="D1224">
        <v>3</v>
      </c>
      <c r="E1224">
        <v>2</v>
      </c>
      <c r="F1224">
        <v>1</v>
      </c>
      <c r="G1224">
        <v>999.99</v>
      </c>
      <c r="H1224">
        <v>0.05</v>
      </c>
      <c r="I1224">
        <f>Table13[[#This Row],[list_price]]*Table13[[#This Row],[discount]]</f>
        <v>49.999500000000005</v>
      </c>
      <c r="J1224">
        <f>(Table13[[#This Row],[list_price]]-Table13[[#This Row],[discount_price]])*Table13[[#This Row],[quantity]]</f>
        <v>949.9905</v>
      </c>
    </row>
    <row r="1225" spans="1:10" x14ac:dyDescent="0.25">
      <c r="A1225">
        <v>436</v>
      </c>
      <c r="B1225">
        <v>2</v>
      </c>
      <c r="C1225">
        <v>791</v>
      </c>
      <c r="D1225">
        <v>23</v>
      </c>
      <c r="E1225">
        <v>2</v>
      </c>
      <c r="F1225">
        <v>1</v>
      </c>
      <c r="G1225">
        <v>299.99</v>
      </c>
      <c r="H1225">
        <v>0.2</v>
      </c>
      <c r="I1225">
        <f>Table13[[#This Row],[list_price]]*Table13[[#This Row],[discount]]</f>
        <v>59.998000000000005</v>
      </c>
      <c r="J1225">
        <f>(Table13[[#This Row],[list_price]]-Table13[[#This Row],[discount_price]])*Table13[[#This Row],[quantity]]</f>
        <v>239.99200000000002</v>
      </c>
    </row>
    <row r="1226" spans="1:10" x14ac:dyDescent="0.25">
      <c r="A1226">
        <v>437</v>
      </c>
      <c r="B1226">
        <v>1</v>
      </c>
      <c r="C1226">
        <v>1085</v>
      </c>
      <c r="D1226">
        <v>3</v>
      </c>
      <c r="E1226">
        <v>2</v>
      </c>
      <c r="F1226">
        <v>1</v>
      </c>
      <c r="G1226">
        <v>999.99</v>
      </c>
      <c r="H1226">
        <v>0.05</v>
      </c>
      <c r="I1226">
        <f>Table13[[#This Row],[list_price]]*Table13[[#This Row],[discount]]</f>
        <v>49.999500000000005</v>
      </c>
      <c r="J1226">
        <f>(Table13[[#This Row],[list_price]]-Table13[[#This Row],[discount_price]])*Table13[[#This Row],[quantity]]</f>
        <v>949.9905</v>
      </c>
    </row>
    <row r="1227" spans="1:10" x14ac:dyDescent="0.25">
      <c r="A1227">
        <v>437</v>
      </c>
      <c r="B1227">
        <v>2</v>
      </c>
      <c r="C1227">
        <v>1085</v>
      </c>
      <c r="D1227">
        <v>10</v>
      </c>
      <c r="E1227">
        <v>2</v>
      </c>
      <c r="F1227">
        <v>1</v>
      </c>
      <c r="G1227">
        <v>1549</v>
      </c>
      <c r="H1227">
        <v>0.05</v>
      </c>
      <c r="I1227">
        <f>Table13[[#This Row],[list_price]]*Table13[[#This Row],[discount]]</f>
        <v>77.45</v>
      </c>
      <c r="J1227">
        <f>(Table13[[#This Row],[list_price]]-Table13[[#This Row],[discount_price]])*Table13[[#This Row],[quantity]]</f>
        <v>1471.55</v>
      </c>
    </row>
    <row r="1228" spans="1:10" x14ac:dyDescent="0.25">
      <c r="A1228">
        <v>437</v>
      </c>
      <c r="B1228">
        <v>3</v>
      </c>
      <c r="C1228">
        <v>1085</v>
      </c>
      <c r="D1228">
        <v>8</v>
      </c>
      <c r="E1228">
        <v>2</v>
      </c>
      <c r="F1228">
        <v>2</v>
      </c>
      <c r="G1228">
        <v>1799.99</v>
      </c>
      <c r="H1228">
        <v>0.05</v>
      </c>
      <c r="I1228">
        <f>Table13[[#This Row],[list_price]]*Table13[[#This Row],[discount]]</f>
        <v>89.999500000000012</v>
      </c>
      <c r="J1228">
        <f>(Table13[[#This Row],[list_price]]-Table13[[#This Row],[discount_price]])*Table13[[#This Row],[quantity]]</f>
        <v>3419.9809999999998</v>
      </c>
    </row>
    <row r="1229" spans="1:10" x14ac:dyDescent="0.25">
      <c r="A1229">
        <v>438</v>
      </c>
      <c r="B1229">
        <v>1</v>
      </c>
      <c r="C1229">
        <v>314</v>
      </c>
      <c r="D1229">
        <v>4</v>
      </c>
      <c r="E1229">
        <v>3</v>
      </c>
      <c r="F1229">
        <v>1</v>
      </c>
      <c r="G1229">
        <v>2899.99</v>
      </c>
      <c r="H1229">
        <v>7.0000000000000007E-2</v>
      </c>
      <c r="I1229">
        <f>Table13[[#This Row],[list_price]]*Table13[[#This Row],[discount]]</f>
        <v>202.99930000000001</v>
      </c>
      <c r="J1229">
        <f>(Table13[[#This Row],[list_price]]-Table13[[#This Row],[discount_price]])*Table13[[#This Row],[quantity]]</f>
        <v>2696.9906999999998</v>
      </c>
    </row>
    <row r="1230" spans="1:10" x14ac:dyDescent="0.25">
      <c r="A1230">
        <v>438</v>
      </c>
      <c r="B1230">
        <v>2</v>
      </c>
      <c r="C1230">
        <v>314</v>
      </c>
      <c r="D1230">
        <v>22</v>
      </c>
      <c r="E1230">
        <v>3</v>
      </c>
      <c r="F1230">
        <v>1</v>
      </c>
      <c r="G1230">
        <v>269.99</v>
      </c>
      <c r="H1230">
        <v>0.1</v>
      </c>
      <c r="I1230">
        <f>Table13[[#This Row],[list_price]]*Table13[[#This Row],[discount]]</f>
        <v>26.999000000000002</v>
      </c>
      <c r="J1230">
        <f>(Table13[[#This Row],[list_price]]-Table13[[#This Row],[discount_price]])*Table13[[#This Row],[quantity]]</f>
        <v>242.99100000000001</v>
      </c>
    </row>
    <row r="1231" spans="1:10" x14ac:dyDescent="0.25">
      <c r="A1231">
        <v>438</v>
      </c>
      <c r="B1231">
        <v>3</v>
      </c>
      <c r="C1231">
        <v>314</v>
      </c>
      <c r="D1231">
        <v>8</v>
      </c>
      <c r="E1231">
        <v>3</v>
      </c>
      <c r="F1231">
        <v>2</v>
      </c>
      <c r="G1231">
        <v>1799.99</v>
      </c>
      <c r="H1231">
        <v>0.05</v>
      </c>
      <c r="I1231">
        <f>Table13[[#This Row],[list_price]]*Table13[[#This Row],[discount]]</f>
        <v>89.999500000000012</v>
      </c>
      <c r="J1231">
        <f>(Table13[[#This Row],[list_price]]-Table13[[#This Row],[discount_price]])*Table13[[#This Row],[quantity]]</f>
        <v>3419.9809999999998</v>
      </c>
    </row>
    <row r="1232" spans="1:10" x14ac:dyDescent="0.25">
      <c r="A1232">
        <v>438</v>
      </c>
      <c r="B1232">
        <v>4</v>
      </c>
      <c r="C1232">
        <v>314</v>
      </c>
      <c r="D1232">
        <v>13</v>
      </c>
      <c r="E1232">
        <v>3</v>
      </c>
      <c r="F1232">
        <v>2</v>
      </c>
      <c r="G1232">
        <v>269.99</v>
      </c>
      <c r="H1232">
        <v>0.05</v>
      </c>
      <c r="I1232">
        <f>Table13[[#This Row],[list_price]]*Table13[[#This Row],[discount]]</f>
        <v>13.499500000000001</v>
      </c>
      <c r="J1232">
        <f>(Table13[[#This Row],[list_price]]-Table13[[#This Row],[discount_price]])*Table13[[#This Row],[quantity]]</f>
        <v>512.98099999999999</v>
      </c>
    </row>
    <row r="1233" spans="1:10" x14ac:dyDescent="0.25">
      <c r="A1233">
        <v>439</v>
      </c>
      <c r="B1233">
        <v>1</v>
      </c>
      <c r="C1233">
        <v>149</v>
      </c>
      <c r="D1233">
        <v>6</v>
      </c>
      <c r="E1233">
        <v>2</v>
      </c>
      <c r="F1233">
        <v>2</v>
      </c>
      <c r="G1233">
        <v>469.99</v>
      </c>
      <c r="H1233">
        <v>7.0000000000000007E-2</v>
      </c>
      <c r="I1233">
        <f>Table13[[#This Row],[list_price]]*Table13[[#This Row],[discount]]</f>
        <v>32.899300000000004</v>
      </c>
      <c r="J1233">
        <f>(Table13[[#This Row],[list_price]]-Table13[[#This Row],[discount_price]])*Table13[[#This Row],[quantity]]</f>
        <v>874.18140000000005</v>
      </c>
    </row>
    <row r="1234" spans="1:10" x14ac:dyDescent="0.25">
      <c r="A1234">
        <v>439</v>
      </c>
      <c r="B1234">
        <v>2</v>
      </c>
      <c r="C1234">
        <v>149</v>
      </c>
      <c r="D1234">
        <v>7</v>
      </c>
      <c r="E1234">
        <v>2</v>
      </c>
      <c r="F1234">
        <v>2</v>
      </c>
      <c r="G1234">
        <v>3999.99</v>
      </c>
      <c r="H1234">
        <v>0.05</v>
      </c>
      <c r="I1234">
        <f>Table13[[#This Row],[list_price]]*Table13[[#This Row],[discount]]</f>
        <v>199.99950000000001</v>
      </c>
      <c r="J1234">
        <f>(Table13[[#This Row],[list_price]]-Table13[[#This Row],[discount_price]])*Table13[[#This Row],[quantity]]</f>
        <v>7599.9809999999998</v>
      </c>
    </row>
    <row r="1235" spans="1:10" x14ac:dyDescent="0.25">
      <c r="A1235">
        <v>440</v>
      </c>
      <c r="B1235">
        <v>1</v>
      </c>
      <c r="C1235">
        <v>882</v>
      </c>
      <c r="D1235">
        <v>19</v>
      </c>
      <c r="E1235">
        <v>2</v>
      </c>
      <c r="F1235">
        <v>2</v>
      </c>
      <c r="G1235">
        <v>449</v>
      </c>
      <c r="H1235">
        <v>7.0000000000000007E-2</v>
      </c>
      <c r="I1235">
        <f>Table13[[#This Row],[list_price]]*Table13[[#This Row],[discount]]</f>
        <v>31.430000000000003</v>
      </c>
      <c r="J1235">
        <f>(Table13[[#This Row],[list_price]]-Table13[[#This Row],[discount_price]])*Table13[[#This Row],[quantity]]</f>
        <v>835.14</v>
      </c>
    </row>
    <row r="1236" spans="1:10" x14ac:dyDescent="0.25">
      <c r="A1236">
        <v>440</v>
      </c>
      <c r="B1236">
        <v>2</v>
      </c>
      <c r="C1236">
        <v>882</v>
      </c>
      <c r="D1236">
        <v>4</v>
      </c>
      <c r="E1236">
        <v>2</v>
      </c>
      <c r="F1236">
        <v>2</v>
      </c>
      <c r="G1236">
        <v>2899.99</v>
      </c>
      <c r="H1236">
        <v>7.0000000000000007E-2</v>
      </c>
      <c r="I1236">
        <f>Table13[[#This Row],[list_price]]*Table13[[#This Row],[discount]]</f>
        <v>202.99930000000001</v>
      </c>
      <c r="J1236">
        <f>(Table13[[#This Row],[list_price]]-Table13[[#This Row],[discount_price]])*Table13[[#This Row],[quantity]]</f>
        <v>5393.9813999999997</v>
      </c>
    </row>
    <row r="1237" spans="1:10" x14ac:dyDescent="0.25">
      <c r="A1237">
        <v>441</v>
      </c>
      <c r="B1237">
        <v>1</v>
      </c>
      <c r="C1237">
        <v>704</v>
      </c>
      <c r="D1237">
        <v>12</v>
      </c>
      <c r="E1237">
        <v>1</v>
      </c>
      <c r="F1237">
        <v>1</v>
      </c>
      <c r="G1237">
        <v>549.99</v>
      </c>
      <c r="H1237">
        <v>7.0000000000000007E-2</v>
      </c>
      <c r="I1237">
        <f>Table13[[#This Row],[list_price]]*Table13[[#This Row],[discount]]</f>
        <v>38.499300000000005</v>
      </c>
      <c r="J1237">
        <f>(Table13[[#This Row],[list_price]]-Table13[[#This Row],[discount_price]])*Table13[[#This Row],[quantity]]</f>
        <v>511.4907</v>
      </c>
    </row>
    <row r="1238" spans="1:10" x14ac:dyDescent="0.25">
      <c r="A1238">
        <v>441</v>
      </c>
      <c r="B1238">
        <v>2</v>
      </c>
      <c r="C1238">
        <v>704</v>
      </c>
      <c r="D1238">
        <v>15</v>
      </c>
      <c r="E1238">
        <v>1</v>
      </c>
      <c r="F1238">
        <v>1</v>
      </c>
      <c r="G1238">
        <v>529.99</v>
      </c>
      <c r="H1238">
        <v>0.1</v>
      </c>
      <c r="I1238">
        <f>Table13[[#This Row],[list_price]]*Table13[[#This Row],[discount]]</f>
        <v>52.999000000000002</v>
      </c>
      <c r="J1238">
        <f>(Table13[[#This Row],[list_price]]-Table13[[#This Row],[discount_price]])*Table13[[#This Row],[quantity]]</f>
        <v>476.99099999999999</v>
      </c>
    </row>
    <row r="1239" spans="1:10" x14ac:dyDescent="0.25">
      <c r="A1239">
        <v>442</v>
      </c>
      <c r="B1239">
        <v>1</v>
      </c>
      <c r="C1239">
        <v>667</v>
      </c>
      <c r="D1239">
        <v>16</v>
      </c>
      <c r="E1239">
        <v>2</v>
      </c>
      <c r="F1239">
        <v>2</v>
      </c>
      <c r="G1239">
        <v>599.99</v>
      </c>
      <c r="H1239">
        <v>7.0000000000000007E-2</v>
      </c>
      <c r="I1239">
        <f>Table13[[#This Row],[list_price]]*Table13[[#This Row],[discount]]</f>
        <v>41.999300000000005</v>
      </c>
      <c r="J1239">
        <f>(Table13[[#This Row],[list_price]]-Table13[[#This Row],[discount_price]])*Table13[[#This Row],[quantity]]</f>
        <v>1115.9814000000001</v>
      </c>
    </row>
    <row r="1240" spans="1:10" x14ac:dyDescent="0.25">
      <c r="A1240">
        <v>442</v>
      </c>
      <c r="B1240">
        <v>2</v>
      </c>
      <c r="C1240">
        <v>667</v>
      </c>
      <c r="D1240">
        <v>26</v>
      </c>
      <c r="E1240">
        <v>2</v>
      </c>
      <c r="F1240">
        <v>2</v>
      </c>
      <c r="G1240">
        <v>599.99</v>
      </c>
      <c r="H1240">
        <v>0.2</v>
      </c>
      <c r="I1240">
        <f>Table13[[#This Row],[list_price]]*Table13[[#This Row],[discount]]</f>
        <v>119.998</v>
      </c>
      <c r="J1240">
        <f>(Table13[[#This Row],[list_price]]-Table13[[#This Row],[discount_price]])*Table13[[#This Row],[quantity]]</f>
        <v>959.98400000000004</v>
      </c>
    </row>
    <row r="1241" spans="1:10" x14ac:dyDescent="0.25">
      <c r="A1241">
        <v>442</v>
      </c>
      <c r="B1241">
        <v>3</v>
      </c>
      <c r="C1241">
        <v>667</v>
      </c>
      <c r="D1241">
        <v>6</v>
      </c>
      <c r="E1241">
        <v>2</v>
      </c>
      <c r="F1241">
        <v>2</v>
      </c>
      <c r="G1241">
        <v>469.99</v>
      </c>
      <c r="H1241">
        <v>0.2</v>
      </c>
      <c r="I1241">
        <f>Table13[[#This Row],[list_price]]*Table13[[#This Row],[discount]]</f>
        <v>93.998000000000005</v>
      </c>
      <c r="J1241">
        <f>(Table13[[#This Row],[list_price]]-Table13[[#This Row],[discount_price]])*Table13[[#This Row],[quantity]]</f>
        <v>751.98400000000004</v>
      </c>
    </row>
    <row r="1242" spans="1:10" x14ac:dyDescent="0.25">
      <c r="A1242">
        <v>443</v>
      </c>
      <c r="B1242">
        <v>1</v>
      </c>
      <c r="C1242">
        <v>1371</v>
      </c>
      <c r="D1242">
        <v>5</v>
      </c>
      <c r="E1242">
        <v>2</v>
      </c>
      <c r="F1242">
        <v>1</v>
      </c>
      <c r="G1242">
        <v>1320.99</v>
      </c>
      <c r="H1242">
        <v>0.05</v>
      </c>
      <c r="I1242">
        <f>Table13[[#This Row],[list_price]]*Table13[[#This Row],[discount]]</f>
        <v>66.049500000000009</v>
      </c>
      <c r="J1242">
        <f>(Table13[[#This Row],[list_price]]-Table13[[#This Row],[discount_price]])*Table13[[#This Row],[quantity]]</f>
        <v>1254.9404999999999</v>
      </c>
    </row>
    <row r="1243" spans="1:10" x14ac:dyDescent="0.25">
      <c r="A1243">
        <v>443</v>
      </c>
      <c r="B1243">
        <v>2</v>
      </c>
      <c r="C1243">
        <v>1371</v>
      </c>
      <c r="D1243">
        <v>26</v>
      </c>
      <c r="E1243">
        <v>2</v>
      </c>
      <c r="F1243">
        <v>1</v>
      </c>
      <c r="G1243">
        <v>599.99</v>
      </c>
      <c r="H1243">
        <v>0.2</v>
      </c>
      <c r="I1243">
        <f>Table13[[#This Row],[list_price]]*Table13[[#This Row],[discount]]</f>
        <v>119.998</v>
      </c>
      <c r="J1243">
        <f>(Table13[[#This Row],[list_price]]-Table13[[#This Row],[discount_price]])*Table13[[#This Row],[quantity]]</f>
        <v>479.99200000000002</v>
      </c>
    </row>
    <row r="1244" spans="1:10" x14ac:dyDescent="0.25">
      <c r="A1244">
        <v>444</v>
      </c>
      <c r="B1244">
        <v>1</v>
      </c>
      <c r="C1244">
        <v>30</v>
      </c>
      <c r="D1244">
        <v>22</v>
      </c>
      <c r="E1244">
        <v>1</v>
      </c>
      <c r="F1244">
        <v>1</v>
      </c>
      <c r="G1244">
        <v>269.99</v>
      </c>
      <c r="H1244">
        <v>7.0000000000000007E-2</v>
      </c>
      <c r="I1244">
        <f>Table13[[#This Row],[list_price]]*Table13[[#This Row],[discount]]</f>
        <v>18.899300000000004</v>
      </c>
      <c r="J1244">
        <f>(Table13[[#This Row],[list_price]]-Table13[[#This Row],[discount_price]])*Table13[[#This Row],[quantity]]</f>
        <v>251.0907</v>
      </c>
    </row>
    <row r="1245" spans="1:10" x14ac:dyDescent="0.25">
      <c r="A1245">
        <v>444</v>
      </c>
      <c r="B1245">
        <v>2</v>
      </c>
      <c r="C1245">
        <v>30</v>
      </c>
      <c r="D1245">
        <v>15</v>
      </c>
      <c r="E1245">
        <v>1</v>
      </c>
      <c r="F1245">
        <v>2</v>
      </c>
      <c r="G1245">
        <v>529.99</v>
      </c>
      <c r="H1245">
        <v>7.0000000000000007E-2</v>
      </c>
      <c r="I1245">
        <f>Table13[[#This Row],[list_price]]*Table13[[#This Row],[discount]]</f>
        <v>37.099300000000007</v>
      </c>
      <c r="J1245">
        <f>(Table13[[#This Row],[list_price]]-Table13[[#This Row],[discount_price]])*Table13[[#This Row],[quantity]]</f>
        <v>985.78139999999996</v>
      </c>
    </row>
    <row r="1246" spans="1:10" x14ac:dyDescent="0.25">
      <c r="A1246">
        <v>444</v>
      </c>
      <c r="B1246">
        <v>3</v>
      </c>
      <c r="C1246">
        <v>30</v>
      </c>
      <c r="D1246">
        <v>20</v>
      </c>
      <c r="E1246">
        <v>1</v>
      </c>
      <c r="F1246">
        <v>2</v>
      </c>
      <c r="G1246">
        <v>599.99</v>
      </c>
      <c r="H1246">
        <v>0.05</v>
      </c>
      <c r="I1246">
        <f>Table13[[#This Row],[list_price]]*Table13[[#This Row],[discount]]</f>
        <v>29.999500000000001</v>
      </c>
      <c r="J1246">
        <f>(Table13[[#This Row],[list_price]]-Table13[[#This Row],[discount_price]])*Table13[[#This Row],[quantity]]</f>
        <v>1139.981</v>
      </c>
    </row>
    <row r="1247" spans="1:10" x14ac:dyDescent="0.25">
      <c r="A1247">
        <v>444</v>
      </c>
      <c r="B1247">
        <v>4</v>
      </c>
      <c r="C1247">
        <v>30</v>
      </c>
      <c r="D1247">
        <v>16</v>
      </c>
      <c r="E1247">
        <v>1</v>
      </c>
      <c r="F1247">
        <v>1</v>
      </c>
      <c r="G1247">
        <v>599.99</v>
      </c>
      <c r="H1247">
        <v>0.1</v>
      </c>
      <c r="I1247">
        <f>Table13[[#This Row],[list_price]]*Table13[[#This Row],[discount]]</f>
        <v>59.999000000000002</v>
      </c>
      <c r="J1247">
        <f>(Table13[[#This Row],[list_price]]-Table13[[#This Row],[discount_price]])*Table13[[#This Row],[quantity]]</f>
        <v>539.99099999999999</v>
      </c>
    </row>
    <row r="1248" spans="1:10" x14ac:dyDescent="0.25">
      <c r="A1248">
        <v>444</v>
      </c>
      <c r="B1248">
        <v>5</v>
      </c>
      <c r="C1248">
        <v>30</v>
      </c>
      <c r="D1248">
        <v>10</v>
      </c>
      <c r="E1248">
        <v>1</v>
      </c>
      <c r="F1248">
        <v>2</v>
      </c>
      <c r="G1248">
        <v>1549</v>
      </c>
      <c r="H1248">
        <v>0.2</v>
      </c>
      <c r="I1248">
        <f>Table13[[#This Row],[list_price]]*Table13[[#This Row],[discount]]</f>
        <v>309.8</v>
      </c>
      <c r="J1248">
        <f>(Table13[[#This Row],[list_price]]-Table13[[#This Row],[discount_price]])*Table13[[#This Row],[quantity]]</f>
        <v>2478.4</v>
      </c>
    </row>
    <row r="1249" spans="1:10" x14ac:dyDescent="0.25">
      <c r="A1249">
        <v>445</v>
      </c>
      <c r="B1249">
        <v>1</v>
      </c>
      <c r="C1249">
        <v>362</v>
      </c>
      <c r="D1249">
        <v>7</v>
      </c>
      <c r="E1249">
        <v>2</v>
      </c>
      <c r="F1249">
        <v>1</v>
      </c>
      <c r="G1249">
        <v>3999.99</v>
      </c>
      <c r="H1249">
        <v>0.2</v>
      </c>
      <c r="I1249">
        <f>Table13[[#This Row],[list_price]]*Table13[[#This Row],[discount]]</f>
        <v>799.99800000000005</v>
      </c>
      <c r="J1249">
        <f>(Table13[[#This Row],[list_price]]-Table13[[#This Row],[discount_price]])*Table13[[#This Row],[quantity]]</f>
        <v>3199.9919999999997</v>
      </c>
    </row>
    <row r="1250" spans="1:10" x14ac:dyDescent="0.25">
      <c r="A1250">
        <v>445</v>
      </c>
      <c r="B1250">
        <v>2</v>
      </c>
      <c r="C1250">
        <v>362</v>
      </c>
      <c r="D1250">
        <v>16</v>
      </c>
      <c r="E1250">
        <v>2</v>
      </c>
      <c r="F1250">
        <v>1</v>
      </c>
      <c r="G1250">
        <v>599.99</v>
      </c>
      <c r="H1250">
        <v>7.0000000000000007E-2</v>
      </c>
      <c r="I1250">
        <f>Table13[[#This Row],[list_price]]*Table13[[#This Row],[discount]]</f>
        <v>41.999300000000005</v>
      </c>
      <c r="J1250">
        <f>(Table13[[#This Row],[list_price]]-Table13[[#This Row],[discount_price]])*Table13[[#This Row],[quantity]]</f>
        <v>557.99070000000006</v>
      </c>
    </row>
    <row r="1251" spans="1:10" x14ac:dyDescent="0.25">
      <c r="A1251">
        <v>445</v>
      </c>
      <c r="B1251">
        <v>3</v>
      </c>
      <c r="C1251">
        <v>362</v>
      </c>
      <c r="D1251">
        <v>23</v>
      </c>
      <c r="E1251">
        <v>2</v>
      </c>
      <c r="F1251">
        <v>1</v>
      </c>
      <c r="G1251">
        <v>299.99</v>
      </c>
      <c r="H1251">
        <v>0.2</v>
      </c>
      <c r="I1251">
        <f>Table13[[#This Row],[list_price]]*Table13[[#This Row],[discount]]</f>
        <v>59.998000000000005</v>
      </c>
      <c r="J1251">
        <f>(Table13[[#This Row],[list_price]]-Table13[[#This Row],[discount_price]])*Table13[[#This Row],[quantity]]</f>
        <v>239.99200000000002</v>
      </c>
    </row>
    <row r="1252" spans="1:10" x14ac:dyDescent="0.25">
      <c r="A1252">
        <v>446</v>
      </c>
      <c r="B1252">
        <v>1</v>
      </c>
      <c r="C1252">
        <v>399</v>
      </c>
      <c r="D1252">
        <v>22</v>
      </c>
      <c r="E1252">
        <v>2</v>
      </c>
      <c r="F1252">
        <v>1</v>
      </c>
      <c r="G1252">
        <v>269.99</v>
      </c>
      <c r="H1252">
        <v>0.2</v>
      </c>
      <c r="I1252">
        <f>Table13[[#This Row],[list_price]]*Table13[[#This Row],[discount]]</f>
        <v>53.998000000000005</v>
      </c>
      <c r="J1252">
        <f>(Table13[[#This Row],[list_price]]-Table13[[#This Row],[discount_price]])*Table13[[#This Row],[quantity]]</f>
        <v>215.99200000000002</v>
      </c>
    </row>
    <row r="1253" spans="1:10" x14ac:dyDescent="0.25">
      <c r="A1253">
        <v>446</v>
      </c>
      <c r="B1253">
        <v>2</v>
      </c>
      <c r="C1253">
        <v>399</v>
      </c>
      <c r="D1253">
        <v>16</v>
      </c>
      <c r="E1253">
        <v>2</v>
      </c>
      <c r="F1253">
        <v>2</v>
      </c>
      <c r="G1253">
        <v>599.99</v>
      </c>
      <c r="H1253">
        <v>7.0000000000000007E-2</v>
      </c>
      <c r="I1253">
        <f>Table13[[#This Row],[list_price]]*Table13[[#This Row],[discount]]</f>
        <v>41.999300000000005</v>
      </c>
      <c r="J1253">
        <f>(Table13[[#This Row],[list_price]]-Table13[[#This Row],[discount_price]])*Table13[[#This Row],[quantity]]</f>
        <v>1115.9814000000001</v>
      </c>
    </row>
    <row r="1254" spans="1:10" x14ac:dyDescent="0.25">
      <c r="A1254">
        <v>447</v>
      </c>
      <c r="B1254">
        <v>1</v>
      </c>
      <c r="C1254">
        <v>808</v>
      </c>
      <c r="D1254">
        <v>4</v>
      </c>
      <c r="E1254">
        <v>3</v>
      </c>
      <c r="F1254">
        <v>2</v>
      </c>
      <c r="G1254">
        <v>2899.99</v>
      </c>
      <c r="H1254">
        <v>0.05</v>
      </c>
      <c r="I1254">
        <f>Table13[[#This Row],[list_price]]*Table13[[#This Row],[discount]]</f>
        <v>144.99949999999998</v>
      </c>
      <c r="J1254">
        <f>(Table13[[#This Row],[list_price]]-Table13[[#This Row],[discount_price]])*Table13[[#This Row],[quantity]]</f>
        <v>5509.9809999999998</v>
      </c>
    </row>
    <row r="1255" spans="1:10" x14ac:dyDescent="0.25">
      <c r="A1255">
        <v>447</v>
      </c>
      <c r="B1255">
        <v>2</v>
      </c>
      <c r="C1255">
        <v>808</v>
      </c>
      <c r="D1255">
        <v>3</v>
      </c>
      <c r="E1255">
        <v>3</v>
      </c>
      <c r="F1255">
        <v>1</v>
      </c>
      <c r="G1255">
        <v>999.99</v>
      </c>
      <c r="H1255">
        <v>0.1</v>
      </c>
      <c r="I1255">
        <f>Table13[[#This Row],[list_price]]*Table13[[#This Row],[discount]]</f>
        <v>99.999000000000009</v>
      </c>
      <c r="J1255">
        <f>(Table13[[#This Row],[list_price]]-Table13[[#This Row],[discount_price]])*Table13[[#This Row],[quantity]]</f>
        <v>899.99099999999999</v>
      </c>
    </row>
    <row r="1256" spans="1:10" x14ac:dyDescent="0.25">
      <c r="A1256">
        <v>447</v>
      </c>
      <c r="B1256">
        <v>3</v>
      </c>
      <c r="C1256">
        <v>808</v>
      </c>
      <c r="D1256">
        <v>8</v>
      </c>
      <c r="E1256">
        <v>3</v>
      </c>
      <c r="F1256">
        <v>1</v>
      </c>
      <c r="G1256">
        <v>1799.99</v>
      </c>
      <c r="H1256">
        <v>7.0000000000000007E-2</v>
      </c>
      <c r="I1256">
        <f>Table13[[#This Row],[list_price]]*Table13[[#This Row],[discount]]</f>
        <v>125.99930000000002</v>
      </c>
      <c r="J1256">
        <f>(Table13[[#This Row],[list_price]]-Table13[[#This Row],[discount_price]])*Table13[[#This Row],[quantity]]</f>
        <v>1673.9907000000001</v>
      </c>
    </row>
    <row r="1257" spans="1:10" x14ac:dyDescent="0.25">
      <c r="A1257">
        <v>448</v>
      </c>
      <c r="B1257">
        <v>1</v>
      </c>
      <c r="C1257">
        <v>101</v>
      </c>
      <c r="D1257">
        <v>13</v>
      </c>
      <c r="E1257">
        <v>2</v>
      </c>
      <c r="F1257">
        <v>2</v>
      </c>
      <c r="G1257">
        <v>269.99</v>
      </c>
      <c r="H1257">
        <v>0.05</v>
      </c>
      <c r="I1257">
        <f>Table13[[#This Row],[list_price]]*Table13[[#This Row],[discount]]</f>
        <v>13.499500000000001</v>
      </c>
      <c r="J1257">
        <f>(Table13[[#This Row],[list_price]]-Table13[[#This Row],[discount_price]])*Table13[[#This Row],[quantity]]</f>
        <v>512.98099999999999</v>
      </c>
    </row>
    <row r="1258" spans="1:10" x14ac:dyDescent="0.25">
      <c r="A1258">
        <v>448</v>
      </c>
      <c r="B1258">
        <v>2</v>
      </c>
      <c r="C1258">
        <v>101</v>
      </c>
      <c r="D1258">
        <v>6</v>
      </c>
      <c r="E1258">
        <v>2</v>
      </c>
      <c r="F1258">
        <v>2</v>
      </c>
      <c r="G1258">
        <v>469.99</v>
      </c>
      <c r="H1258">
        <v>0.05</v>
      </c>
      <c r="I1258">
        <f>Table13[[#This Row],[list_price]]*Table13[[#This Row],[discount]]</f>
        <v>23.499500000000001</v>
      </c>
      <c r="J1258">
        <f>(Table13[[#This Row],[list_price]]-Table13[[#This Row],[discount_price]])*Table13[[#This Row],[quantity]]</f>
        <v>892.98099999999999</v>
      </c>
    </row>
    <row r="1259" spans="1:10" x14ac:dyDescent="0.25">
      <c r="A1259">
        <v>449</v>
      </c>
      <c r="B1259">
        <v>1</v>
      </c>
      <c r="C1259">
        <v>492</v>
      </c>
      <c r="D1259">
        <v>17</v>
      </c>
      <c r="E1259">
        <v>2</v>
      </c>
      <c r="F1259">
        <v>2</v>
      </c>
      <c r="G1259">
        <v>429</v>
      </c>
      <c r="H1259">
        <v>0.05</v>
      </c>
      <c r="I1259">
        <f>Table13[[#This Row],[list_price]]*Table13[[#This Row],[discount]]</f>
        <v>21.450000000000003</v>
      </c>
      <c r="J1259">
        <f>(Table13[[#This Row],[list_price]]-Table13[[#This Row],[discount_price]])*Table13[[#This Row],[quantity]]</f>
        <v>815.1</v>
      </c>
    </row>
    <row r="1260" spans="1:10" x14ac:dyDescent="0.25">
      <c r="A1260">
        <v>449</v>
      </c>
      <c r="B1260">
        <v>2</v>
      </c>
      <c r="C1260">
        <v>492</v>
      </c>
      <c r="D1260">
        <v>2</v>
      </c>
      <c r="E1260">
        <v>2</v>
      </c>
      <c r="F1260">
        <v>1</v>
      </c>
      <c r="G1260">
        <v>749.99</v>
      </c>
      <c r="H1260">
        <v>0.05</v>
      </c>
      <c r="I1260">
        <f>Table13[[#This Row],[list_price]]*Table13[[#This Row],[discount]]</f>
        <v>37.499500000000005</v>
      </c>
      <c r="J1260">
        <f>(Table13[[#This Row],[list_price]]-Table13[[#This Row],[discount_price]])*Table13[[#This Row],[quantity]]</f>
        <v>712.4905</v>
      </c>
    </row>
    <row r="1261" spans="1:10" x14ac:dyDescent="0.25">
      <c r="A1261">
        <v>449</v>
      </c>
      <c r="B1261">
        <v>3</v>
      </c>
      <c r="C1261">
        <v>492</v>
      </c>
      <c r="D1261">
        <v>7</v>
      </c>
      <c r="E1261">
        <v>2</v>
      </c>
      <c r="F1261">
        <v>2</v>
      </c>
      <c r="G1261">
        <v>3999.99</v>
      </c>
      <c r="H1261">
        <v>7.0000000000000007E-2</v>
      </c>
      <c r="I1261">
        <f>Table13[[#This Row],[list_price]]*Table13[[#This Row],[discount]]</f>
        <v>279.99930000000001</v>
      </c>
      <c r="J1261">
        <f>(Table13[[#This Row],[list_price]]-Table13[[#This Row],[discount_price]])*Table13[[#This Row],[quantity]]</f>
        <v>7439.9813999999997</v>
      </c>
    </row>
    <row r="1262" spans="1:10" x14ac:dyDescent="0.25">
      <c r="A1262">
        <v>449</v>
      </c>
      <c r="B1262">
        <v>4</v>
      </c>
      <c r="C1262">
        <v>492</v>
      </c>
      <c r="D1262">
        <v>26</v>
      </c>
      <c r="E1262">
        <v>2</v>
      </c>
      <c r="F1262">
        <v>2</v>
      </c>
      <c r="G1262">
        <v>599.99</v>
      </c>
      <c r="H1262">
        <v>0.2</v>
      </c>
      <c r="I1262">
        <f>Table13[[#This Row],[list_price]]*Table13[[#This Row],[discount]]</f>
        <v>119.998</v>
      </c>
      <c r="J1262">
        <f>(Table13[[#This Row],[list_price]]-Table13[[#This Row],[discount_price]])*Table13[[#This Row],[quantity]]</f>
        <v>959.98400000000004</v>
      </c>
    </row>
    <row r="1263" spans="1:10" x14ac:dyDescent="0.25">
      <c r="A1263">
        <v>450</v>
      </c>
      <c r="B1263">
        <v>1</v>
      </c>
      <c r="C1263">
        <v>575</v>
      </c>
      <c r="D1263">
        <v>24</v>
      </c>
      <c r="E1263">
        <v>2</v>
      </c>
      <c r="F1263">
        <v>1</v>
      </c>
      <c r="G1263">
        <v>549.99</v>
      </c>
      <c r="H1263">
        <v>0.05</v>
      </c>
      <c r="I1263">
        <f>Table13[[#This Row],[list_price]]*Table13[[#This Row],[discount]]</f>
        <v>27.499500000000001</v>
      </c>
      <c r="J1263">
        <f>(Table13[[#This Row],[list_price]]-Table13[[#This Row],[discount_price]])*Table13[[#This Row],[quantity]]</f>
        <v>522.4905</v>
      </c>
    </row>
    <row r="1264" spans="1:10" x14ac:dyDescent="0.25">
      <c r="A1264">
        <v>450</v>
      </c>
      <c r="B1264">
        <v>2</v>
      </c>
      <c r="C1264">
        <v>575</v>
      </c>
      <c r="D1264">
        <v>12</v>
      </c>
      <c r="E1264">
        <v>2</v>
      </c>
      <c r="F1264">
        <v>1</v>
      </c>
      <c r="G1264">
        <v>549.99</v>
      </c>
      <c r="H1264">
        <v>7.0000000000000007E-2</v>
      </c>
      <c r="I1264">
        <f>Table13[[#This Row],[list_price]]*Table13[[#This Row],[discount]]</f>
        <v>38.499300000000005</v>
      </c>
      <c r="J1264">
        <f>(Table13[[#This Row],[list_price]]-Table13[[#This Row],[discount_price]])*Table13[[#This Row],[quantity]]</f>
        <v>511.4907</v>
      </c>
    </row>
    <row r="1265" spans="1:10" x14ac:dyDescent="0.25">
      <c r="A1265">
        <v>450</v>
      </c>
      <c r="B1265">
        <v>3</v>
      </c>
      <c r="C1265">
        <v>575</v>
      </c>
      <c r="D1265">
        <v>5</v>
      </c>
      <c r="E1265">
        <v>2</v>
      </c>
      <c r="F1265">
        <v>1</v>
      </c>
      <c r="G1265">
        <v>1320.99</v>
      </c>
      <c r="H1265">
        <v>0.1</v>
      </c>
      <c r="I1265">
        <f>Table13[[#This Row],[list_price]]*Table13[[#This Row],[discount]]</f>
        <v>132.09900000000002</v>
      </c>
      <c r="J1265">
        <f>(Table13[[#This Row],[list_price]]-Table13[[#This Row],[discount_price]])*Table13[[#This Row],[quantity]]</f>
        <v>1188.8910000000001</v>
      </c>
    </row>
    <row r="1266" spans="1:10" x14ac:dyDescent="0.25">
      <c r="A1266">
        <v>451</v>
      </c>
      <c r="B1266">
        <v>1</v>
      </c>
      <c r="C1266">
        <v>1146</v>
      </c>
      <c r="D1266">
        <v>14</v>
      </c>
      <c r="E1266">
        <v>2</v>
      </c>
      <c r="F1266">
        <v>2</v>
      </c>
      <c r="G1266">
        <v>269.99</v>
      </c>
      <c r="H1266">
        <v>0.05</v>
      </c>
      <c r="I1266">
        <f>Table13[[#This Row],[list_price]]*Table13[[#This Row],[discount]]</f>
        <v>13.499500000000001</v>
      </c>
      <c r="J1266">
        <f>(Table13[[#This Row],[list_price]]-Table13[[#This Row],[discount_price]])*Table13[[#This Row],[quantity]]</f>
        <v>512.98099999999999</v>
      </c>
    </row>
    <row r="1267" spans="1:10" x14ac:dyDescent="0.25">
      <c r="A1267">
        <v>452</v>
      </c>
      <c r="B1267">
        <v>1</v>
      </c>
      <c r="C1267">
        <v>997</v>
      </c>
      <c r="D1267">
        <v>11</v>
      </c>
      <c r="E1267">
        <v>2</v>
      </c>
      <c r="F1267">
        <v>1</v>
      </c>
      <c r="G1267">
        <v>1680.99</v>
      </c>
      <c r="H1267">
        <v>0.05</v>
      </c>
      <c r="I1267">
        <f>Table13[[#This Row],[list_price]]*Table13[[#This Row],[discount]]</f>
        <v>84.049500000000009</v>
      </c>
      <c r="J1267">
        <f>(Table13[[#This Row],[list_price]]-Table13[[#This Row],[discount_price]])*Table13[[#This Row],[quantity]]</f>
        <v>1596.9404999999999</v>
      </c>
    </row>
    <row r="1268" spans="1:10" x14ac:dyDescent="0.25">
      <c r="A1268">
        <v>452</v>
      </c>
      <c r="B1268">
        <v>2</v>
      </c>
      <c r="C1268">
        <v>997</v>
      </c>
      <c r="D1268">
        <v>16</v>
      </c>
      <c r="E1268">
        <v>2</v>
      </c>
      <c r="F1268">
        <v>1</v>
      </c>
      <c r="G1268">
        <v>599.99</v>
      </c>
      <c r="H1268">
        <v>0.05</v>
      </c>
      <c r="I1268">
        <f>Table13[[#This Row],[list_price]]*Table13[[#This Row],[discount]]</f>
        <v>29.999500000000001</v>
      </c>
      <c r="J1268">
        <f>(Table13[[#This Row],[list_price]]-Table13[[#This Row],[discount_price]])*Table13[[#This Row],[quantity]]</f>
        <v>569.9905</v>
      </c>
    </row>
    <row r="1269" spans="1:10" x14ac:dyDescent="0.25">
      <c r="A1269">
        <v>452</v>
      </c>
      <c r="B1269">
        <v>3</v>
      </c>
      <c r="C1269">
        <v>997</v>
      </c>
      <c r="D1269">
        <v>7</v>
      </c>
      <c r="E1269">
        <v>2</v>
      </c>
      <c r="F1269">
        <v>2</v>
      </c>
      <c r="G1269">
        <v>3999.99</v>
      </c>
      <c r="H1269">
        <v>0.1</v>
      </c>
      <c r="I1269">
        <f>Table13[[#This Row],[list_price]]*Table13[[#This Row],[discount]]</f>
        <v>399.99900000000002</v>
      </c>
      <c r="J1269">
        <f>(Table13[[#This Row],[list_price]]-Table13[[#This Row],[discount_price]])*Table13[[#This Row],[quantity]]</f>
        <v>7199.982</v>
      </c>
    </row>
    <row r="1270" spans="1:10" x14ac:dyDescent="0.25">
      <c r="A1270">
        <v>452</v>
      </c>
      <c r="B1270">
        <v>4</v>
      </c>
      <c r="C1270">
        <v>997</v>
      </c>
      <c r="D1270">
        <v>8</v>
      </c>
      <c r="E1270">
        <v>2</v>
      </c>
      <c r="F1270">
        <v>1</v>
      </c>
      <c r="G1270">
        <v>1799.99</v>
      </c>
      <c r="H1270">
        <v>0.1</v>
      </c>
      <c r="I1270">
        <f>Table13[[#This Row],[list_price]]*Table13[[#This Row],[discount]]</f>
        <v>179.99900000000002</v>
      </c>
      <c r="J1270">
        <f>(Table13[[#This Row],[list_price]]-Table13[[#This Row],[discount_price]])*Table13[[#This Row],[quantity]]</f>
        <v>1619.991</v>
      </c>
    </row>
    <row r="1271" spans="1:10" x14ac:dyDescent="0.25">
      <c r="A1271">
        <v>453</v>
      </c>
      <c r="B1271">
        <v>1</v>
      </c>
      <c r="C1271">
        <v>1028</v>
      </c>
      <c r="D1271">
        <v>23</v>
      </c>
      <c r="E1271">
        <v>2</v>
      </c>
      <c r="F1271">
        <v>1</v>
      </c>
      <c r="G1271">
        <v>299.99</v>
      </c>
      <c r="H1271">
        <v>0.05</v>
      </c>
      <c r="I1271">
        <f>Table13[[#This Row],[list_price]]*Table13[[#This Row],[discount]]</f>
        <v>14.999500000000001</v>
      </c>
      <c r="J1271">
        <f>(Table13[[#This Row],[list_price]]-Table13[[#This Row],[discount_price]])*Table13[[#This Row],[quantity]]</f>
        <v>284.9905</v>
      </c>
    </row>
    <row r="1272" spans="1:10" x14ac:dyDescent="0.25">
      <c r="A1272">
        <v>453</v>
      </c>
      <c r="B1272">
        <v>2</v>
      </c>
      <c r="C1272">
        <v>1028</v>
      </c>
      <c r="D1272">
        <v>20</v>
      </c>
      <c r="E1272">
        <v>2</v>
      </c>
      <c r="F1272">
        <v>2</v>
      </c>
      <c r="G1272">
        <v>599.99</v>
      </c>
      <c r="H1272">
        <v>0.2</v>
      </c>
      <c r="I1272">
        <f>Table13[[#This Row],[list_price]]*Table13[[#This Row],[discount]]</f>
        <v>119.998</v>
      </c>
      <c r="J1272">
        <f>(Table13[[#This Row],[list_price]]-Table13[[#This Row],[discount_price]])*Table13[[#This Row],[quantity]]</f>
        <v>959.98400000000004</v>
      </c>
    </row>
    <row r="1273" spans="1:10" x14ac:dyDescent="0.25">
      <c r="A1273">
        <v>453</v>
      </c>
      <c r="B1273">
        <v>3</v>
      </c>
      <c r="C1273">
        <v>1028</v>
      </c>
      <c r="D1273">
        <v>4</v>
      </c>
      <c r="E1273">
        <v>2</v>
      </c>
      <c r="F1273">
        <v>1</v>
      </c>
      <c r="G1273">
        <v>2899.99</v>
      </c>
      <c r="H1273">
        <v>0.2</v>
      </c>
      <c r="I1273">
        <f>Table13[[#This Row],[list_price]]*Table13[[#This Row],[discount]]</f>
        <v>579.99799999999993</v>
      </c>
      <c r="J1273">
        <f>(Table13[[#This Row],[list_price]]-Table13[[#This Row],[discount_price]])*Table13[[#This Row],[quantity]]</f>
        <v>2319.9919999999997</v>
      </c>
    </row>
    <row r="1274" spans="1:10" x14ac:dyDescent="0.25">
      <c r="A1274">
        <v>454</v>
      </c>
      <c r="B1274">
        <v>1</v>
      </c>
      <c r="C1274">
        <v>988</v>
      </c>
      <c r="D1274">
        <v>25</v>
      </c>
      <c r="E1274">
        <v>2</v>
      </c>
      <c r="F1274">
        <v>2</v>
      </c>
      <c r="G1274">
        <v>499.99</v>
      </c>
      <c r="H1274">
        <v>7.0000000000000007E-2</v>
      </c>
      <c r="I1274">
        <f>Table13[[#This Row],[list_price]]*Table13[[#This Row],[discount]]</f>
        <v>34.999300000000005</v>
      </c>
      <c r="J1274">
        <f>(Table13[[#This Row],[list_price]]-Table13[[#This Row],[discount_price]])*Table13[[#This Row],[quantity]]</f>
        <v>929.98140000000001</v>
      </c>
    </row>
    <row r="1275" spans="1:10" x14ac:dyDescent="0.25">
      <c r="A1275">
        <v>454</v>
      </c>
      <c r="B1275">
        <v>2</v>
      </c>
      <c r="C1275">
        <v>988</v>
      </c>
      <c r="D1275">
        <v>13</v>
      </c>
      <c r="E1275">
        <v>2</v>
      </c>
      <c r="F1275">
        <v>2</v>
      </c>
      <c r="G1275">
        <v>269.99</v>
      </c>
      <c r="H1275">
        <v>0.05</v>
      </c>
      <c r="I1275">
        <f>Table13[[#This Row],[list_price]]*Table13[[#This Row],[discount]]</f>
        <v>13.499500000000001</v>
      </c>
      <c r="J1275">
        <f>(Table13[[#This Row],[list_price]]-Table13[[#This Row],[discount_price]])*Table13[[#This Row],[quantity]]</f>
        <v>512.98099999999999</v>
      </c>
    </row>
    <row r="1276" spans="1:10" x14ac:dyDescent="0.25">
      <c r="A1276">
        <v>454</v>
      </c>
      <c r="B1276">
        <v>3</v>
      </c>
      <c r="C1276">
        <v>988</v>
      </c>
      <c r="D1276">
        <v>24</v>
      </c>
      <c r="E1276">
        <v>2</v>
      </c>
      <c r="F1276">
        <v>2</v>
      </c>
      <c r="G1276">
        <v>549.99</v>
      </c>
      <c r="H1276">
        <v>0.1</v>
      </c>
      <c r="I1276">
        <f>Table13[[#This Row],[list_price]]*Table13[[#This Row],[discount]]</f>
        <v>54.999000000000002</v>
      </c>
      <c r="J1276">
        <f>(Table13[[#This Row],[list_price]]-Table13[[#This Row],[discount_price]])*Table13[[#This Row],[quantity]]</f>
        <v>989.98199999999997</v>
      </c>
    </row>
    <row r="1277" spans="1:10" x14ac:dyDescent="0.25">
      <c r="A1277">
        <v>455</v>
      </c>
      <c r="B1277">
        <v>1</v>
      </c>
      <c r="C1277">
        <v>1055</v>
      </c>
      <c r="D1277">
        <v>9</v>
      </c>
      <c r="E1277">
        <v>2</v>
      </c>
      <c r="F1277">
        <v>1</v>
      </c>
      <c r="G1277">
        <v>2999.99</v>
      </c>
      <c r="H1277">
        <v>0.05</v>
      </c>
      <c r="I1277">
        <f>Table13[[#This Row],[list_price]]*Table13[[#This Row],[discount]]</f>
        <v>149.99949999999998</v>
      </c>
      <c r="J1277">
        <f>(Table13[[#This Row],[list_price]]-Table13[[#This Row],[discount_price]])*Table13[[#This Row],[quantity]]</f>
        <v>2849.9904999999999</v>
      </c>
    </row>
    <row r="1278" spans="1:10" x14ac:dyDescent="0.25">
      <c r="A1278">
        <v>456</v>
      </c>
      <c r="B1278">
        <v>1</v>
      </c>
      <c r="C1278">
        <v>1061</v>
      </c>
      <c r="D1278">
        <v>17</v>
      </c>
      <c r="E1278">
        <v>3</v>
      </c>
      <c r="F1278">
        <v>2</v>
      </c>
      <c r="G1278">
        <v>429</v>
      </c>
      <c r="H1278">
        <v>7.0000000000000007E-2</v>
      </c>
      <c r="I1278">
        <f>Table13[[#This Row],[list_price]]*Table13[[#This Row],[discount]]</f>
        <v>30.03</v>
      </c>
      <c r="J1278">
        <f>(Table13[[#This Row],[list_price]]-Table13[[#This Row],[discount_price]])*Table13[[#This Row],[quantity]]</f>
        <v>797.94</v>
      </c>
    </row>
    <row r="1279" spans="1:10" x14ac:dyDescent="0.25">
      <c r="A1279">
        <v>456</v>
      </c>
      <c r="B1279">
        <v>2</v>
      </c>
      <c r="C1279">
        <v>1061</v>
      </c>
      <c r="D1279">
        <v>23</v>
      </c>
      <c r="E1279">
        <v>3</v>
      </c>
      <c r="F1279">
        <v>1</v>
      </c>
      <c r="G1279">
        <v>299.99</v>
      </c>
      <c r="H1279">
        <v>7.0000000000000007E-2</v>
      </c>
      <c r="I1279">
        <f>Table13[[#This Row],[list_price]]*Table13[[#This Row],[discount]]</f>
        <v>20.999300000000002</v>
      </c>
      <c r="J1279">
        <f>(Table13[[#This Row],[list_price]]-Table13[[#This Row],[discount_price]])*Table13[[#This Row],[quantity]]</f>
        <v>278.9907</v>
      </c>
    </row>
    <row r="1280" spans="1:10" x14ac:dyDescent="0.25">
      <c r="A1280">
        <v>457</v>
      </c>
      <c r="B1280">
        <v>1</v>
      </c>
      <c r="C1280">
        <v>1349</v>
      </c>
      <c r="D1280">
        <v>24</v>
      </c>
      <c r="E1280">
        <v>1</v>
      </c>
      <c r="F1280">
        <v>2</v>
      </c>
      <c r="G1280">
        <v>549.99</v>
      </c>
      <c r="H1280">
        <v>7.0000000000000007E-2</v>
      </c>
      <c r="I1280">
        <f>Table13[[#This Row],[list_price]]*Table13[[#This Row],[discount]]</f>
        <v>38.499300000000005</v>
      </c>
      <c r="J1280">
        <f>(Table13[[#This Row],[list_price]]-Table13[[#This Row],[discount_price]])*Table13[[#This Row],[quantity]]</f>
        <v>1022.9814</v>
      </c>
    </row>
    <row r="1281" spans="1:10" x14ac:dyDescent="0.25">
      <c r="A1281">
        <v>457</v>
      </c>
      <c r="B1281">
        <v>2</v>
      </c>
      <c r="C1281">
        <v>1349</v>
      </c>
      <c r="D1281">
        <v>2</v>
      </c>
      <c r="E1281">
        <v>1</v>
      </c>
      <c r="F1281">
        <v>1</v>
      </c>
      <c r="G1281">
        <v>749.99</v>
      </c>
      <c r="H1281">
        <v>0.05</v>
      </c>
      <c r="I1281">
        <f>Table13[[#This Row],[list_price]]*Table13[[#This Row],[discount]]</f>
        <v>37.499500000000005</v>
      </c>
      <c r="J1281">
        <f>(Table13[[#This Row],[list_price]]-Table13[[#This Row],[discount_price]])*Table13[[#This Row],[quantity]]</f>
        <v>712.4905</v>
      </c>
    </row>
    <row r="1282" spans="1:10" x14ac:dyDescent="0.25">
      <c r="A1282">
        <v>457</v>
      </c>
      <c r="B1282">
        <v>3</v>
      </c>
      <c r="C1282">
        <v>1349</v>
      </c>
      <c r="D1282">
        <v>7</v>
      </c>
      <c r="E1282">
        <v>1</v>
      </c>
      <c r="F1282">
        <v>2</v>
      </c>
      <c r="G1282">
        <v>3999.99</v>
      </c>
      <c r="H1282">
        <v>0.1</v>
      </c>
      <c r="I1282">
        <f>Table13[[#This Row],[list_price]]*Table13[[#This Row],[discount]]</f>
        <v>399.99900000000002</v>
      </c>
      <c r="J1282">
        <f>(Table13[[#This Row],[list_price]]-Table13[[#This Row],[discount_price]])*Table13[[#This Row],[quantity]]</f>
        <v>7199.982</v>
      </c>
    </row>
    <row r="1283" spans="1:10" x14ac:dyDescent="0.25">
      <c r="A1283">
        <v>457</v>
      </c>
      <c r="B1283">
        <v>4</v>
      </c>
      <c r="C1283">
        <v>1349</v>
      </c>
      <c r="D1283">
        <v>17</v>
      </c>
      <c r="E1283">
        <v>1</v>
      </c>
      <c r="F1283">
        <v>1</v>
      </c>
      <c r="G1283">
        <v>429</v>
      </c>
      <c r="H1283">
        <v>0.2</v>
      </c>
      <c r="I1283">
        <f>Table13[[#This Row],[list_price]]*Table13[[#This Row],[discount]]</f>
        <v>85.800000000000011</v>
      </c>
      <c r="J1283">
        <f>(Table13[[#This Row],[list_price]]-Table13[[#This Row],[discount_price]])*Table13[[#This Row],[quantity]]</f>
        <v>343.2</v>
      </c>
    </row>
    <row r="1284" spans="1:10" x14ac:dyDescent="0.25">
      <c r="A1284">
        <v>458</v>
      </c>
      <c r="B1284">
        <v>1</v>
      </c>
      <c r="C1284">
        <v>197</v>
      </c>
      <c r="D1284">
        <v>2</v>
      </c>
      <c r="E1284">
        <v>2</v>
      </c>
      <c r="F1284">
        <v>1</v>
      </c>
      <c r="G1284">
        <v>749.99</v>
      </c>
      <c r="H1284">
        <v>0.2</v>
      </c>
      <c r="I1284">
        <f>Table13[[#This Row],[list_price]]*Table13[[#This Row],[discount]]</f>
        <v>149.99800000000002</v>
      </c>
      <c r="J1284">
        <f>(Table13[[#This Row],[list_price]]-Table13[[#This Row],[discount_price]])*Table13[[#This Row],[quantity]]</f>
        <v>599.99199999999996</v>
      </c>
    </row>
    <row r="1285" spans="1:10" x14ac:dyDescent="0.25">
      <c r="A1285">
        <v>458</v>
      </c>
      <c r="B1285">
        <v>2</v>
      </c>
      <c r="C1285">
        <v>197</v>
      </c>
      <c r="D1285">
        <v>21</v>
      </c>
      <c r="E1285">
        <v>2</v>
      </c>
      <c r="F1285">
        <v>2</v>
      </c>
      <c r="G1285">
        <v>269.99</v>
      </c>
      <c r="H1285">
        <v>7.0000000000000007E-2</v>
      </c>
      <c r="I1285">
        <f>Table13[[#This Row],[list_price]]*Table13[[#This Row],[discount]]</f>
        <v>18.899300000000004</v>
      </c>
      <c r="J1285">
        <f>(Table13[[#This Row],[list_price]]-Table13[[#This Row],[discount_price]])*Table13[[#This Row],[quantity]]</f>
        <v>502.1814</v>
      </c>
    </row>
    <row r="1286" spans="1:10" x14ac:dyDescent="0.25">
      <c r="A1286">
        <v>458</v>
      </c>
      <c r="B1286">
        <v>3</v>
      </c>
      <c r="C1286">
        <v>197</v>
      </c>
      <c r="D1286">
        <v>11</v>
      </c>
      <c r="E1286">
        <v>2</v>
      </c>
      <c r="F1286">
        <v>1</v>
      </c>
      <c r="G1286">
        <v>1680.99</v>
      </c>
      <c r="H1286">
        <v>0.1</v>
      </c>
      <c r="I1286">
        <f>Table13[[#This Row],[list_price]]*Table13[[#This Row],[discount]]</f>
        <v>168.09900000000002</v>
      </c>
      <c r="J1286">
        <f>(Table13[[#This Row],[list_price]]-Table13[[#This Row],[discount_price]])*Table13[[#This Row],[quantity]]</f>
        <v>1512.8910000000001</v>
      </c>
    </row>
    <row r="1287" spans="1:10" x14ac:dyDescent="0.25">
      <c r="A1287">
        <v>458</v>
      </c>
      <c r="B1287">
        <v>4</v>
      </c>
      <c r="C1287">
        <v>197</v>
      </c>
      <c r="D1287">
        <v>24</v>
      </c>
      <c r="E1287">
        <v>2</v>
      </c>
      <c r="F1287">
        <v>1</v>
      </c>
      <c r="G1287">
        <v>549.99</v>
      </c>
      <c r="H1287">
        <v>0.2</v>
      </c>
      <c r="I1287">
        <f>Table13[[#This Row],[list_price]]*Table13[[#This Row],[discount]]</f>
        <v>109.998</v>
      </c>
      <c r="J1287">
        <f>(Table13[[#This Row],[list_price]]-Table13[[#This Row],[discount_price]])*Table13[[#This Row],[quantity]]</f>
        <v>439.99200000000002</v>
      </c>
    </row>
    <row r="1288" spans="1:10" x14ac:dyDescent="0.25">
      <c r="A1288">
        <v>458</v>
      </c>
      <c r="B1288">
        <v>5</v>
      </c>
      <c r="C1288">
        <v>197</v>
      </c>
      <c r="D1288">
        <v>3</v>
      </c>
      <c r="E1288">
        <v>2</v>
      </c>
      <c r="F1288">
        <v>2</v>
      </c>
      <c r="G1288">
        <v>999.99</v>
      </c>
      <c r="H1288">
        <v>0.2</v>
      </c>
      <c r="I1288">
        <f>Table13[[#This Row],[list_price]]*Table13[[#This Row],[discount]]</f>
        <v>199.99800000000002</v>
      </c>
      <c r="J1288">
        <f>(Table13[[#This Row],[list_price]]-Table13[[#This Row],[discount_price]])*Table13[[#This Row],[quantity]]</f>
        <v>1599.9839999999999</v>
      </c>
    </row>
    <row r="1289" spans="1:10" x14ac:dyDescent="0.25">
      <c r="A1289">
        <v>459</v>
      </c>
      <c r="B1289">
        <v>1</v>
      </c>
      <c r="C1289">
        <v>874</v>
      </c>
      <c r="D1289">
        <v>11</v>
      </c>
      <c r="E1289">
        <v>2</v>
      </c>
      <c r="F1289">
        <v>1</v>
      </c>
      <c r="G1289">
        <v>1680.99</v>
      </c>
      <c r="H1289">
        <v>0.2</v>
      </c>
      <c r="I1289">
        <f>Table13[[#This Row],[list_price]]*Table13[[#This Row],[discount]]</f>
        <v>336.19800000000004</v>
      </c>
      <c r="J1289">
        <f>(Table13[[#This Row],[list_price]]-Table13[[#This Row],[discount_price]])*Table13[[#This Row],[quantity]]</f>
        <v>1344.7919999999999</v>
      </c>
    </row>
    <row r="1290" spans="1:10" x14ac:dyDescent="0.25">
      <c r="A1290">
        <v>460</v>
      </c>
      <c r="B1290">
        <v>1</v>
      </c>
      <c r="C1290">
        <v>691</v>
      </c>
      <c r="D1290">
        <v>19</v>
      </c>
      <c r="E1290">
        <v>3</v>
      </c>
      <c r="F1290">
        <v>1</v>
      </c>
      <c r="G1290">
        <v>449</v>
      </c>
      <c r="H1290">
        <v>0.05</v>
      </c>
      <c r="I1290">
        <f>Table13[[#This Row],[list_price]]*Table13[[#This Row],[discount]]</f>
        <v>22.450000000000003</v>
      </c>
      <c r="J1290">
        <f>(Table13[[#This Row],[list_price]]-Table13[[#This Row],[discount_price]])*Table13[[#This Row],[quantity]]</f>
        <v>426.55</v>
      </c>
    </row>
    <row r="1291" spans="1:10" x14ac:dyDescent="0.25">
      <c r="A1291">
        <v>460</v>
      </c>
      <c r="B1291">
        <v>2</v>
      </c>
      <c r="C1291">
        <v>691</v>
      </c>
      <c r="D1291">
        <v>18</v>
      </c>
      <c r="E1291">
        <v>3</v>
      </c>
      <c r="F1291">
        <v>2</v>
      </c>
      <c r="G1291">
        <v>449</v>
      </c>
      <c r="H1291">
        <v>7.0000000000000007E-2</v>
      </c>
      <c r="I1291">
        <f>Table13[[#This Row],[list_price]]*Table13[[#This Row],[discount]]</f>
        <v>31.430000000000003</v>
      </c>
      <c r="J1291">
        <f>(Table13[[#This Row],[list_price]]-Table13[[#This Row],[discount_price]])*Table13[[#This Row],[quantity]]</f>
        <v>835.14</v>
      </c>
    </row>
    <row r="1292" spans="1:10" x14ac:dyDescent="0.25">
      <c r="A1292">
        <v>460</v>
      </c>
      <c r="B1292">
        <v>3</v>
      </c>
      <c r="C1292">
        <v>691</v>
      </c>
      <c r="D1292">
        <v>4</v>
      </c>
      <c r="E1292">
        <v>3</v>
      </c>
      <c r="F1292">
        <v>1</v>
      </c>
      <c r="G1292">
        <v>2899.99</v>
      </c>
      <c r="H1292">
        <v>0.2</v>
      </c>
      <c r="I1292">
        <f>Table13[[#This Row],[list_price]]*Table13[[#This Row],[discount]]</f>
        <v>579.99799999999993</v>
      </c>
      <c r="J1292">
        <f>(Table13[[#This Row],[list_price]]-Table13[[#This Row],[discount_price]])*Table13[[#This Row],[quantity]]</f>
        <v>2319.9919999999997</v>
      </c>
    </row>
    <row r="1293" spans="1:10" x14ac:dyDescent="0.25">
      <c r="A1293">
        <v>460</v>
      </c>
      <c r="B1293">
        <v>4</v>
      </c>
      <c r="C1293">
        <v>691</v>
      </c>
      <c r="D1293">
        <v>22</v>
      </c>
      <c r="E1293">
        <v>3</v>
      </c>
      <c r="F1293">
        <v>2</v>
      </c>
      <c r="G1293">
        <v>269.99</v>
      </c>
      <c r="H1293">
        <v>0.1</v>
      </c>
      <c r="I1293">
        <f>Table13[[#This Row],[list_price]]*Table13[[#This Row],[discount]]</f>
        <v>26.999000000000002</v>
      </c>
      <c r="J1293">
        <f>(Table13[[#This Row],[list_price]]-Table13[[#This Row],[discount_price]])*Table13[[#This Row],[quantity]]</f>
        <v>485.98200000000003</v>
      </c>
    </row>
    <row r="1294" spans="1:10" x14ac:dyDescent="0.25">
      <c r="A1294">
        <v>461</v>
      </c>
      <c r="B1294">
        <v>1</v>
      </c>
      <c r="C1294">
        <v>853</v>
      </c>
      <c r="D1294">
        <v>16</v>
      </c>
      <c r="E1294">
        <v>2</v>
      </c>
      <c r="F1294">
        <v>1</v>
      </c>
      <c r="G1294">
        <v>599.99</v>
      </c>
      <c r="H1294">
        <v>7.0000000000000007E-2</v>
      </c>
      <c r="I1294">
        <f>Table13[[#This Row],[list_price]]*Table13[[#This Row],[discount]]</f>
        <v>41.999300000000005</v>
      </c>
      <c r="J1294">
        <f>(Table13[[#This Row],[list_price]]-Table13[[#This Row],[discount_price]])*Table13[[#This Row],[quantity]]</f>
        <v>557.99070000000006</v>
      </c>
    </row>
    <row r="1295" spans="1:10" x14ac:dyDescent="0.25">
      <c r="A1295">
        <v>461</v>
      </c>
      <c r="B1295">
        <v>2</v>
      </c>
      <c r="C1295">
        <v>853</v>
      </c>
      <c r="D1295">
        <v>4</v>
      </c>
      <c r="E1295">
        <v>2</v>
      </c>
      <c r="F1295">
        <v>1</v>
      </c>
      <c r="G1295">
        <v>2899.99</v>
      </c>
      <c r="H1295">
        <v>0.2</v>
      </c>
      <c r="I1295">
        <f>Table13[[#This Row],[list_price]]*Table13[[#This Row],[discount]]</f>
        <v>579.99799999999993</v>
      </c>
      <c r="J1295">
        <f>(Table13[[#This Row],[list_price]]-Table13[[#This Row],[discount_price]])*Table13[[#This Row],[quantity]]</f>
        <v>2319.9919999999997</v>
      </c>
    </row>
    <row r="1296" spans="1:10" x14ac:dyDescent="0.25">
      <c r="A1296">
        <v>461</v>
      </c>
      <c r="B1296">
        <v>3</v>
      </c>
      <c r="C1296">
        <v>853</v>
      </c>
      <c r="D1296">
        <v>8</v>
      </c>
      <c r="E1296">
        <v>2</v>
      </c>
      <c r="F1296">
        <v>2</v>
      </c>
      <c r="G1296">
        <v>1799.99</v>
      </c>
      <c r="H1296">
        <v>0.05</v>
      </c>
      <c r="I1296">
        <f>Table13[[#This Row],[list_price]]*Table13[[#This Row],[discount]]</f>
        <v>89.999500000000012</v>
      </c>
      <c r="J1296">
        <f>(Table13[[#This Row],[list_price]]-Table13[[#This Row],[discount_price]])*Table13[[#This Row],[quantity]]</f>
        <v>3419.9809999999998</v>
      </c>
    </row>
    <row r="1297" spans="1:10" x14ac:dyDescent="0.25">
      <c r="A1297">
        <v>461</v>
      </c>
      <c r="B1297">
        <v>4</v>
      </c>
      <c r="C1297">
        <v>853</v>
      </c>
      <c r="D1297">
        <v>24</v>
      </c>
      <c r="E1297">
        <v>2</v>
      </c>
      <c r="F1297">
        <v>1</v>
      </c>
      <c r="G1297">
        <v>549.99</v>
      </c>
      <c r="H1297">
        <v>0.1</v>
      </c>
      <c r="I1297">
        <f>Table13[[#This Row],[list_price]]*Table13[[#This Row],[discount]]</f>
        <v>54.999000000000002</v>
      </c>
      <c r="J1297">
        <f>(Table13[[#This Row],[list_price]]-Table13[[#This Row],[discount_price]])*Table13[[#This Row],[quantity]]</f>
        <v>494.99099999999999</v>
      </c>
    </row>
    <row r="1298" spans="1:10" x14ac:dyDescent="0.25">
      <c r="A1298">
        <v>461</v>
      </c>
      <c r="B1298">
        <v>5</v>
      </c>
      <c r="C1298">
        <v>853</v>
      </c>
      <c r="D1298">
        <v>18</v>
      </c>
      <c r="E1298">
        <v>2</v>
      </c>
      <c r="F1298">
        <v>2</v>
      </c>
      <c r="G1298">
        <v>449</v>
      </c>
      <c r="H1298">
        <v>0.1</v>
      </c>
      <c r="I1298">
        <f>Table13[[#This Row],[list_price]]*Table13[[#This Row],[discount]]</f>
        <v>44.900000000000006</v>
      </c>
      <c r="J1298">
        <f>(Table13[[#This Row],[list_price]]-Table13[[#This Row],[discount_price]])*Table13[[#This Row],[quantity]]</f>
        <v>808.2</v>
      </c>
    </row>
    <row r="1299" spans="1:10" x14ac:dyDescent="0.25">
      <c r="A1299">
        <v>462</v>
      </c>
      <c r="B1299">
        <v>1</v>
      </c>
      <c r="C1299">
        <v>852</v>
      </c>
      <c r="D1299">
        <v>12</v>
      </c>
      <c r="E1299">
        <v>2</v>
      </c>
      <c r="F1299">
        <v>2</v>
      </c>
      <c r="G1299">
        <v>549.99</v>
      </c>
      <c r="H1299">
        <v>0.1</v>
      </c>
      <c r="I1299">
        <f>Table13[[#This Row],[list_price]]*Table13[[#This Row],[discount]]</f>
        <v>54.999000000000002</v>
      </c>
      <c r="J1299">
        <f>(Table13[[#This Row],[list_price]]-Table13[[#This Row],[discount_price]])*Table13[[#This Row],[quantity]]</f>
        <v>989.98199999999997</v>
      </c>
    </row>
    <row r="1300" spans="1:10" x14ac:dyDescent="0.25">
      <c r="A1300">
        <v>463</v>
      </c>
      <c r="B1300">
        <v>1</v>
      </c>
      <c r="C1300">
        <v>964</v>
      </c>
      <c r="D1300">
        <v>13</v>
      </c>
      <c r="E1300">
        <v>3</v>
      </c>
      <c r="F1300">
        <v>2</v>
      </c>
      <c r="G1300">
        <v>269.99</v>
      </c>
      <c r="H1300">
        <v>7.0000000000000007E-2</v>
      </c>
      <c r="I1300">
        <f>Table13[[#This Row],[list_price]]*Table13[[#This Row],[discount]]</f>
        <v>18.899300000000004</v>
      </c>
      <c r="J1300">
        <f>(Table13[[#This Row],[list_price]]-Table13[[#This Row],[discount_price]])*Table13[[#This Row],[quantity]]</f>
        <v>502.1814</v>
      </c>
    </row>
    <row r="1301" spans="1:10" x14ac:dyDescent="0.25">
      <c r="A1301">
        <v>464</v>
      </c>
      <c r="B1301">
        <v>1</v>
      </c>
      <c r="C1301">
        <v>74</v>
      </c>
      <c r="D1301">
        <v>7</v>
      </c>
      <c r="E1301">
        <v>2</v>
      </c>
      <c r="F1301">
        <v>1</v>
      </c>
      <c r="G1301">
        <v>3999.99</v>
      </c>
      <c r="H1301">
        <v>0.1</v>
      </c>
      <c r="I1301">
        <f>Table13[[#This Row],[list_price]]*Table13[[#This Row],[discount]]</f>
        <v>399.99900000000002</v>
      </c>
      <c r="J1301">
        <f>(Table13[[#This Row],[list_price]]-Table13[[#This Row],[discount_price]])*Table13[[#This Row],[quantity]]</f>
        <v>3599.991</v>
      </c>
    </row>
    <row r="1302" spans="1:10" x14ac:dyDescent="0.25">
      <c r="A1302">
        <v>465</v>
      </c>
      <c r="B1302">
        <v>1</v>
      </c>
      <c r="C1302">
        <v>1198</v>
      </c>
      <c r="D1302">
        <v>6</v>
      </c>
      <c r="E1302">
        <v>2</v>
      </c>
      <c r="F1302">
        <v>2</v>
      </c>
      <c r="G1302">
        <v>469.99</v>
      </c>
      <c r="H1302">
        <v>0.1</v>
      </c>
      <c r="I1302">
        <f>Table13[[#This Row],[list_price]]*Table13[[#This Row],[discount]]</f>
        <v>46.999000000000002</v>
      </c>
      <c r="J1302">
        <f>(Table13[[#This Row],[list_price]]-Table13[[#This Row],[discount_price]])*Table13[[#This Row],[quantity]]</f>
        <v>845.98199999999997</v>
      </c>
    </row>
    <row r="1303" spans="1:10" x14ac:dyDescent="0.25">
      <c r="A1303">
        <v>465</v>
      </c>
      <c r="B1303">
        <v>2</v>
      </c>
      <c r="C1303">
        <v>1198</v>
      </c>
      <c r="D1303">
        <v>25</v>
      </c>
      <c r="E1303">
        <v>2</v>
      </c>
      <c r="F1303">
        <v>2</v>
      </c>
      <c r="G1303">
        <v>499.99</v>
      </c>
      <c r="H1303">
        <v>0.1</v>
      </c>
      <c r="I1303">
        <f>Table13[[#This Row],[list_price]]*Table13[[#This Row],[discount]]</f>
        <v>49.999000000000002</v>
      </c>
      <c r="J1303">
        <f>(Table13[[#This Row],[list_price]]-Table13[[#This Row],[discount_price]])*Table13[[#This Row],[quantity]]</f>
        <v>899.98199999999997</v>
      </c>
    </row>
    <row r="1304" spans="1:10" x14ac:dyDescent="0.25">
      <c r="A1304">
        <v>466</v>
      </c>
      <c r="B1304">
        <v>1</v>
      </c>
      <c r="C1304">
        <v>1440</v>
      </c>
      <c r="D1304">
        <v>19</v>
      </c>
      <c r="E1304">
        <v>2</v>
      </c>
      <c r="F1304">
        <v>2</v>
      </c>
      <c r="G1304">
        <v>449</v>
      </c>
      <c r="H1304">
        <v>0.2</v>
      </c>
      <c r="I1304">
        <f>Table13[[#This Row],[list_price]]*Table13[[#This Row],[discount]]</f>
        <v>89.800000000000011</v>
      </c>
      <c r="J1304">
        <f>(Table13[[#This Row],[list_price]]-Table13[[#This Row],[discount_price]])*Table13[[#This Row],[quantity]]</f>
        <v>718.4</v>
      </c>
    </row>
    <row r="1305" spans="1:10" x14ac:dyDescent="0.25">
      <c r="A1305">
        <v>466</v>
      </c>
      <c r="B1305">
        <v>2</v>
      </c>
      <c r="C1305">
        <v>1440</v>
      </c>
      <c r="D1305">
        <v>6</v>
      </c>
      <c r="E1305">
        <v>2</v>
      </c>
      <c r="F1305">
        <v>1</v>
      </c>
      <c r="G1305">
        <v>469.99</v>
      </c>
      <c r="H1305">
        <v>0.2</v>
      </c>
      <c r="I1305">
        <f>Table13[[#This Row],[list_price]]*Table13[[#This Row],[discount]]</f>
        <v>93.998000000000005</v>
      </c>
      <c r="J1305">
        <f>(Table13[[#This Row],[list_price]]-Table13[[#This Row],[discount_price]])*Table13[[#This Row],[quantity]]</f>
        <v>375.99200000000002</v>
      </c>
    </row>
    <row r="1306" spans="1:10" x14ac:dyDescent="0.25">
      <c r="A1306">
        <v>466</v>
      </c>
      <c r="B1306">
        <v>3</v>
      </c>
      <c r="C1306">
        <v>1440</v>
      </c>
      <c r="D1306">
        <v>7</v>
      </c>
      <c r="E1306">
        <v>2</v>
      </c>
      <c r="F1306">
        <v>2</v>
      </c>
      <c r="G1306">
        <v>3999.99</v>
      </c>
      <c r="H1306">
        <v>0.05</v>
      </c>
      <c r="I1306">
        <f>Table13[[#This Row],[list_price]]*Table13[[#This Row],[discount]]</f>
        <v>199.99950000000001</v>
      </c>
      <c r="J1306">
        <f>(Table13[[#This Row],[list_price]]-Table13[[#This Row],[discount_price]])*Table13[[#This Row],[quantity]]</f>
        <v>7599.9809999999998</v>
      </c>
    </row>
    <row r="1307" spans="1:10" x14ac:dyDescent="0.25">
      <c r="A1307">
        <v>466</v>
      </c>
      <c r="B1307">
        <v>4</v>
      </c>
      <c r="C1307">
        <v>1440</v>
      </c>
      <c r="D1307">
        <v>15</v>
      </c>
      <c r="E1307">
        <v>2</v>
      </c>
      <c r="F1307">
        <v>1</v>
      </c>
      <c r="G1307">
        <v>529.99</v>
      </c>
      <c r="H1307">
        <v>0.1</v>
      </c>
      <c r="I1307">
        <f>Table13[[#This Row],[list_price]]*Table13[[#This Row],[discount]]</f>
        <v>52.999000000000002</v>
      </c>
      <c r="J1307">
        <f>(Table13[[#This Row],[list_price]]-Table13[[#This Row],[discount_price]])*Table13[[#This Row],[quantity]]</f>
        <v>476.99099999999999</v>
      </c>
    </row>
    <row r="1308" spans="1:10" x14ac:dyDescent="0.25">
      <c r="A1308">
        <v>466</v>
      </c>
      <c r="B1308">
        <v>5</v>
      </c>
      <c r="C1308">
        <v>1440</v>
      </c>
      <c r="D1308">
        <v>5</v>
      </c>
      <c r="E1308">
        <v>2</v>
      </c>
      <c r="F1308">
        <v>1</v>
      </c>
      <c r="G1308">
        <v>1320.99</v>
      </c>
      <c r="H1308">
        <v>0.1</v>
      </c>
      <c r="I1308">
        <f>Table13[[#This Row],[list_price]]*Table13[[#This Row],[discount]]</f>
        <v>132.09900000000002</v>
      </c>
      <c r="J1308">
        <f>(Table13[[#This Row],[list_price]]-Table13[[#This Row],[discount_price]])*Table13[[#This Row],[quantity]]</f>
        <v>1188.8910000000001</v>
      </c>
    </row>
    <row r="1309" spans="1:10" x14ac:dyDescent="0.25">
      <c r="A1309">
        <v>467</v>
      </c>
      <c r="B1309">
        <v>1</v>
      </c>
      <c r="C1309">
        <v>555</v>
      </c>
      <c r="D1309">
        <v>19</v>
      </c>
      <c r="E1309">
        <v>3</v>
      </c>
      <c r="F1309">
        <v>1</v>
      </c>
      <c r="G1309">
        <v>449</v>
      </c>
      <c r="H1309">
        <v>7.0000000000000007E-2</v>
      </c>
      <c r="I1309">
        <f>Table13[[#This Row],[list_price]]*Table13[[#This Row],[discount]]</f>
        <v>31.430000000000003</v>
      </c>
      <c r="J1309">
        <f>(Table13[[#This Row],[list_price]]-Table13[[#This Row],[discount_price]])*Table13[[#This Row],[quantity]]</f>
        <v>417.57</v>
      </c>
    </row>
    <row r="1310" spans="1:10" x14ac:dyDescent="0.25">
      <c r="A1310">
        <v>467</v>
      </c>
      <c r="B1310">
        <v>2</v>
      </c>
      <c r="C1310">
        <v>555</v>
      </c>
      <c r="D1310">
        <v>10</v>
      </c>
      <c r="E1310">
        <v>3</v>
      </c>
      <c r="F1310">
        <v>1</v>
      </c>
      <c r="G1310">
        <v>1549</v>
      </c>
      <c r="H1310">
        <v>7.0000000000000007E-2</v>
      </c>
      <c r="I1310">
        <f>Table13[[#This Row],[list_price]]*Table13[[#This Row],[discount]]</f>
        <v>108.43</v>
      </c>
      <c r="J1310">
        <f>(Table13[[#This Row],[list_price]]-Table13[[#This Row],[discount_price]])*Table13[[#This Row],[quantity]]</f>
        <v>1440.57</v>
      </c>
    </row>
    <row r="1311" spans="1:10" x14ac:dyDescent="0.25">
      <c r="A1311">
        <v>467</v>
      </c>
      <c r="B1311">
        <v>3</v>
      </c>
      <c r="C1311">
        <v>555</v>
      </c>
      <c r="D1311">
        <v>22</v>
      </c>
      <c r="E1311">
        <v>3</v>
      </c>
      <c r="F1311">
        <v>2</v>
      </c>
      <c r="G1311">
        <v>269.99</v>
      </c>
      <c r="H1311">
        <v>0.1</v>
      </c>
      <c r="I1311">
        <f>Table13[[#This Row],[list_price]]*Table13[[#This Row],[discount]]</f>
        <v>26.999000000000002</v>
      </c>
      <c r="J1311">
        <f>(Table13[[#This Row],[list_price]]-Table13[[#This Row],[discount_price]])*Table13[[#This Row],[quantity]]</f>
        <v>485.98200000000003</v>
      </c>
    </row>
    <row r="1312" spans="1:10" x14ac:dyDescent="0.25">
      <c r="A1312">
        <v>467</v>
      </c>
      <c r="B1312">
        <v>4</v>
      </c>
      <c r="C1312">
        <v>555</v>
      </c>
      <c r="D1312">
        <v>17</v>
      </c>
      <c r="E1312">
        <v>3</v>
      </c>
      <c r="F1312">
        <v>2</v>
      </c>
      <c r="G1312">
        <v>429</v>
      </c>
      <c r="H1312">
        <v>7.0000000000000007E-2</v>
      </c>
      <c r="I1312">
        <f>Table13[[#This Row],[list_price]]*Table13[[#This Row],[discount]]</f>
        <v>30.03</v>
      </c>
      <c r="J1312">
        <f>(Table13[[#This Row],[list_price]]-Table13[[#This Row],[discount_price]])*Table13[[#This Row],[quantity]]</f>
        <v>797.94</v>
      </c>
    </row>
    <row r="1313" spans="1:10" x14ac:dyDescent="0.25">
      <c r="A1313">
        <v>467</v>
      </c>
      <c r="B1313">
        <v>5</v>
      </c>
      <c r="C1313">
        <v>555</v>
      </c>
      <c r="D1313">
        <v>11</v>
      </c>
      <c r="E1313">
        <v>3</v>
      </c>
      <c r="F1313">
        <v>1</v>
      </c>
      <c r="G1313">
        <v>1680.99</v>
      </c>
      <c r="H1313">
        <v>0.1</v>
      </c>
      <c r="I1313">
        <f>Table13[[#This Row],[list_price]]*Table13[[#This Row],[discount]]</f>
        <v>168.09900000000002</v>
      </c>
      <c r="J1313">
        <f>(Table13[[#This Row],[list_price]]-Table13[[#This Row],[discount_price]])*Table13[[#This Row],[quantity]]</f>
        <v>1512.8910000000001</v>
      </c>
    </row>
    <row r="1314" spans="1:10" x14ac:dyDescent="0.25">
      <c r="A1314">
        <v>468</v>
      </c>
      <c r="B1314">
        <v>1</v>
      </c>
      <c r="C1314">
        <v>1261</v>
      </c>
      <c r="D1314">
        <v>19</v>
      </c>
      <c r="E1314">
        <v>1</v>
      </c>
      <c r="F1314">
        <v>1</v>
      </c>
      <c r="G1314">
        <v>449</v>
      </c>
      <c r="H1314">
        <v>0.1</v>
      </c>
      <c r="I1314">
        <f>Table13[[#This Row],[list_price]]*Table13[[#This Row],[discount]]</f>
        <v>44.900000000000006</v>
      </c>
      <c r="J1314">
        <f>(Table13[[#This Row],[list_price]]-Table13[[#This Row],[discount_price]])*Table13[[#This Row],[quantity]]</f>
        <v>404.1</v>
      </c>
    </row>
    <row r="1315" spans="1:10" x14ac:dyDescent="0.25">
      <c r="A1315">
        <v>468</v>
      </c>
      <c r="B1315">
        <v>2</v>
      </c>
      <c r="C1315">
        <v>1261</v>
      </c>
      <c r="D1315">
        <v>9</v>
      </c>
      <c r="E1315">
        <v>1</v>
      </c>
      <c r="F1315">
        <v>2</v>
      </c>
      <c r="G1315">
        <v>2999.99</v>
      </c>
      <c r="H1315">
        <v>0.05</v>
      </c>
      <c r="I1315">
        <f>Table13[[#This Row],[list_price]]*Table13[[#This Row],[discount]]</f>
        <v>149.99949999999998</v>
      </c>
      <c r="J1315">
        <f>(Table13[[#This Row],[list_price]]-Table13[[#This Row],[discount_price]])*Table13[[#This Row],[quantity]]</f>
        <v>5699.9809999999998</v>
      </c>
    </row>
    <row r="1316" spans="1:10" x14ac:dyDescent="0.25">
      <c r="A1316">
        <v>468</v>
      </c>
      <c r="B1316">
        <v>3</v>
      </c>
      <c r="C1316">
        <v>1261</v>
      </c>
      <c r="D1316">
        <v>10</v>
      </c>
      <c r="E1316">
        <v>1</v>
      </c>
      <c r="F1316">
        <v>2</v>
      </c>
      <c r="G1316">
        <v>1549</v>
      </c>
      <c r="H1316">
        <v>0.05</v>
      </c>
      <c r="I1316">
        <f>Table13[[#This Row],[list_price]]*Table13[[#This Row],[discount]]</f>
        <v>77.45</v>
      </c>
      <c r="J1316">
        <f>(Table13[[#This Row],[list_price]]-Table13[[#This Row],[discount_price]])*Table13[[#This Row],[quantity]]</f>
        <v>2943.1</v>
      </c>
    </row>
    <row r="1317" spans="1:10" x14ac:dyDescent="0.25">
      <c r="A1317">
        <v>468</v>
      </c>
      <c r="B1317">
        <v>4</v>
      </c>
      <c r="C1317">
        <v>1261</v>
      </c>
      <c r="D1317">
        <v>25</v>
      </c>
      <c r="E1317">
        <v>1</v>
      </c>
      <c r="F1317">
        <v>1</v>
      </c>
      <c r="G1317">
        <v>499.99</v>
      </c>
      <c r="H1317">
        <v>0.1</v>
      </c>
      <c r="I1317">
        <f>Table13[[#This Row],[list_price]]*Table13[[#This Row],[discount]]</f>
        <v>49.999000000000002</v>
      </c>
      <c r="J1317">
        <f>(Table13[[#This Row],[list_price]]-Table13[[#This Row],[discount_price]])*Table13[[#This Row],[quantity]]</f>
        <v>449.99099999999999</v>
      </c>
    </row>
    <row r="1318" spans="1:10" x14ac:dyDescent="0.25">
      <c r="A1318">
        <v>469</v>
      </c>
      <c r="B1318">
        <v>1</v>
      </c>
      <c r="C1318">
        <v>1089</v>
      </c>
      <c r="D1318">
        <v>8</v>
      </c>
      <c r="E1318">
        <v>2</v>
      </c>
      <c r="F1318">
        <v>2</v>
      </c>
      <c r="G1318">
        <v>1799.99</v>
      </c>
      <c r="H1318">
        <v>0.1</v>
      </c>
      <c r="I1318">
        <f>Table13[[#This Row],[list_price]]*Table13[[#This Row],[discount]]</f>
        <v>179.99900000000002</v>
      </c>
      <c r="J1318">
        <f>(Table13[[#This Row],[list_price]]-Table13[[#This Row],[discount_price]])*Table13[[#This Row],[quantity]]</f>
        <v>3239.982</v>
      </c>
    </row>
    <row r="1319" spans="1:10" x14ac:dyDescent="0.25">
      <c r="A1319">
        <v>469</v>
      </c>
      <c r="B1319">
        <v>2</v>
      </c>
      <c r="C1319">
        <v>1089</v>
      </c>
      <c r="D1319">
        <v>4</v>
      </c>
      <c r="E1319">
        <v>2</v>
      </c>
      <c r="F1319">
        <v>1</v>
      </c>
      <c r="G1319">
        <v>2899.99</v>
      </c>
      <c r="H1319">
        <v>7.0000000000000007E-2</v>
      </c>
      <c r="I1319">
        <f>Table13[[#This Row],[list_price]]*Table13[[#This Row],[discount]]</f>
        <v>202.99930000000001</v>
      </c>
      <c r="J1319">
        <f>(Table13[[#This Row],[list_price]]-Table13[[#This Row],[discount_price]])*Table13[[#This Row],[quantity]]</f>
        <v>2696.9906999999998</v>
      </c>
    </row>
    <row r="1320" spans="1:10" x14ac:dyDescent="0.25">
      <c r="A1320">
        <v>469</v>
      </c>
      <c r="B1320">
        <v>3</v>
      </c>
      <c r="C1320">
        <v>1089</v>
      </c>
      <c r="D1320">
        <v>15</v>
      </c>
      <c r="E1320">
        <v>2</v>
      </c>
      <c r="F1320">
        <v>2</v>
      </c>
      <c r="G1320">
        <v>529.99</v>
      </c>
      <c r="H1320">
        <v>0.2</v>
      </c>
      <c r="I1320">
        <f>Table13[[#This Row],[list_price]]*Table13[[#This Row],[discount]]</f>
        <v>105.998</v>
      </c>
      <c r="J1320">
        <f>(Table13[[#This Row],[list_price]]-Table13[[#This Row],[discount_price]])*Table13[[#This Row],[quantity]]</f>
        <v>847.98400000000004</v>
      </c>
    </row>
    <row r="1321" spans="1:10" x14ac:dyDescent="0.25">
      <c r="A1321">
        <v>470</v>
      </c>
      <c r="B1321">
        <v>1</v>
      </c>
      <c r="C1321">
        <v>641</v>
      </c>
      <c r="D1321">
        <v>18</v>
      </c>
      <c r="E1321">
        <v>1</v>
      </c>
      <c r="F1321">
        <v>1</v>
      </c>
      <c r="G1321">
        <v>449</v>
      </c>
      <c r="H1321">
        <v>0.05</v>
      </c>
      <c r="I1321">
        <f>Table13[[#This Row],[list_price]]*Table13[[#This Row],[discount]]</f>
        <v>22.450000000000003</v>
      </c>
      <c r="J1321">
        <f>(Table13[[#This Row],[list_price]]-Table13[[#This Row],[discount_price]])*Table13[[#This Row],[quantity]]</f>
        <v>426.55</v>
      </c>
    </row>
    <row r="1322" spans="1:10" x14ac:dyDescent="0.25">
      <c r="A1322">
        <v>470</v>
      </c>
      <c r="B1322">
        <v>2</v>
      </c>
      <c r="C1322">
        <v>641</v>
      </c>
      <c r="D1322">
        <v>13</v>
      </c>
      <c r="E1322">
        <v>1</v>
      </c>
      <c r="F1322">
        <v>1</v>
      </c>
      <c r="G1322">
        <v>269.99</v>
      </c>
      <c r="H1322">
        <v>0.05</v>
      </c>
      <c r="I1322">
        <f>Table13[[#This Row],[list_price]]*Table13[[#This Row],[discount]]</f>
        <v>13.499500000000001</v>
      </c>
      <c r="J1322">
        <f>(Table13[[#This Row],[list_price]]-Table13[[#This Row],[discount_price]])*Table13[[#This Row],[quantity]]</f>
        <v>256.4905</v>
      </c>
    </row>
    <row r="1323" spans="1:10" x14ac:dyDescent="0.25">
      <c r="A1323">
        <v>470</v>
      </c>
      <c r="B1323">
        <v>3</v>
      </c>
      <c r="C1323">
        <v>641</v>
      </c>
      <c r="D1323">
        <v>8</v>
      </c>
      <c r="E1323">
        <v>1</v>
      </c>
      <c r="F1323">
        <v>2</v>
      </c>
      <c r="G1323">
        <v>1799.99</v>
      </c>
      <c r="H1323">
        <v>0.2</v>
      </c>
      <c r="I1323">
        <f>Table13[[#This Row],[list_price]]*Table13[[#This Row],[discount]]</f>
        <v>359.99800000000005</v>
      </c>
      <c r="J1323">
        <f>(Table13[[#This Row],[list_price]]-Table13[[#This Row],[discount_price]])*Table13[[#This Row],[quantity]]</f>
        <v>2879.9839999999999</v>
      </c>
    </row>
    <row r="1324" spans="1:10" x14ac:dyDescent="0.25">
      <c r="A1324">
        <v>471</v>
      </c>
      <c r="B1324">
        <v>1</v>
      </c>
      <c r="C1324">
        <v>697</v>
      </c>
      <c r="D1324">
        <v>14</v>
      </c>
      <c r="E1324">
        <v>1</v>
      </c>
      <c r="F1324">
        <v>1</v>
      </c>
      <c r="G1324">
        <v>269.99</v>
      </c>
      <c r="H1324">
        <v>0.2</v>
      </c>
      <c r="I1324">
        <f>Table13[[#This Row],[list_price]]*Table13[[#This Row],[discount]]</f>
        <v>53.998000000000005</v>
      </c>
      <c r="J1324">
        <f>(Table13[[#This Row],[list_price]]-Table13[[#This Row],[discount_price]])*Table13[[#This Row],[quantity]]</f>
        <v>215.99200000000002</v>
      </c>
    </row>
    <row r="1325" spans="1:10" x14ac:dyDescent="0.25">
      <c r="A1325">
        <v>471</v>
      </c>
      <c r="B1325">
        <v>2</v>
      </c>
      <c r="C1325">
        <v>697</v>
      </c>
      <c r="D1325">
        <v>13</v>
      </c>
      <c r="E1325">
        <v>1</v>
      </c>
      <c r="F1325">
        <v>2</v>
      </c>
      <c r="G1325">
        <v>269.99</v>
      </c>
      <c r="H1325">
        <v>0.05</v>
      </c>
      <c r="I1325">
        <f>Table13[[#This Row],[list_price]]*Table13[[#This Row],[discount]]</f>
        <v>13.499500000000001</v>
      </c>
      <c r="J1325">
        <f>(Table13[[#This Row],[list_price]]-Table13[[#This Row],[discount_price]])*Table13[[#This Row],[quantity]]</f>
        <v>512.98099999999999</v>
      </c>
    </row>
    <row r="1326" spans="1:10" x14ac:dyDescent="0.25">
      <c r="A1326">
        <v>472</v>
      </c>
      <c r="B1326">
        <v>1</v>
      </c>
      <c r="C1326">
        <v>468</v>
      </c>
      <c r="D1326">
        <v>15</v>
      </c>
      <c r="E1326">
        <v>2</v>
      </c>
      <c r="F1326">
        <v>1</v>
      </c>
      <c r="G1326">
        <v>529.99</v>
      </c>
      <c r="H1326">
        <v>0.1</v>
      </c>
      <c r="I1326">
        <f>Table13[[#This Row],[list_price]]*Table13[[#This Row],[discount]]</f>
        <v>52.999000000000002</v>
      </c>
      <c r="J1326">
        <f>(Table13[[#This Row],[list_price]]-Table13[[#This Row],[discount_price]])*Table13[[#This Row],[quantity]]</f>
        <v>476.99099999999999</v>
      </c>
    </row>
    <row r="1327" spans="1:10" x14ac:dyDescent="0.25">
      <c r="A1327">
        <v>472</v>
      </c>
      <c r="B1327">
        <v>2</v>
      </c>
      <c r="C1327">
        <v>468</v>
      </c>
      <c r="D1327">
        <v>21</v>
      </c>
      <c r="E1327">
        <v>2</v>
      </c>
      <c r="F1327">
        <v>2</v>
      </c>
      <c r="G1327">
        <v>269.99</v>
      </c>
      <c r="H1327">
        <v>0.1</v>
      </c>
      <c r="I1327">
        <f>Table13[[#This Row],[list_price]]*Table13[[#This Row],[discount]]</f>
        <v>26.999000000000002</v>
      </c>
      <c r="J1327">
        <f>(Table13[[#This Row],[list_price]]-Table13[[#This Row],[discount_price]])*Table13[[#This Row],[quantity]]</f>
        <v>485.98200000000003</v>
      </c>
    </row>
    <row r="1328" spans="1:10" x14ac:dyDescent="0.25">
      <c r="A1328">
        <v>473</v>
      </c>
      <c r="B1328">
        <v>1</v>
      </c>
      <c r="C1328">
        <v>549</v>
      </c>
      <c r="D1328">
        <v>26</v>
      </c>
      <c r="E1328">
        <v>2</v>
      </c>
      <c r="F1328">
        <v>1</v>
      </c>
      <c r="G1328">
        <v>599.99</v>
      </c>
      <c r="H1328">
        <v>7.0000000000000007E-2</v>
      </c>
      <c r="I1328">
        <f>Table13[[#This Row],[list_price]]*Table13[[#This Row],[discount]]</f>
        <v>41.999300000000005</v>
      </c>
      <c r="J1328">
        <f>(Table13[[#This Row],[list_price]]-Table13[[#This Row],[discount_price]])*Table13[[#This Row],[quantity]]</f>
        <v>557.99070000000006</v>
      </c>
    </row>
    <row r="1329" spans="1:10" x14ac:dyDescent="0.25">
      <c r="A1329">
        <v>474</v>
      </c>
      <c r="B1329">
        <v>1</v>
      </c>
      <c r="C1329">
        <v>553</v>
      </c>
      <c r="D1329">
        <v>19</v>
      </c>
      <c r="E1329">
        <v>1</v>
      </c>
      <c r="F1329">
        <v>2</v>
      </c>
      <c r="G1329">
        <v>449</v>
      </c>
      <c r="H1329">
        <v>0.05</v>
      </c>
      <c r="I1329">
        <f>Table13[[#This Row],[list_price]]*Table13[[#This Row],[discount]]</f>
        <v>22.450000000000003</v>
      </c>
      <c r="J1329">
        <f>(Table13[[#This Row],[list_price]]-Table13[[#This Row],[discount_price]])*Table13[[#This Row],[quantity]]</f>
        <v>853.1</v>
      </c>
    </row>
    <row r="1330" spans="1:10" x14ac:dyDescent="0.25">
      <c r="A1330">
        <v>474</v>
      </c>
      <c r="B1330">
        <v>2</v>
      </c>
      <c r="C1330">
        <v>553</v>
      </c>
      <c r="D1330">
        <v>11</v>
      </c>
      <c r="E1330">
        <v>1</v>
      </c>
      <c r="F1330">
        <v>1</v>
      </c>
      <c r="G1330">
        <v>1680.99</v>
      </c>
      <c r="H1330">
        <v>0.2</v>
      </c>
      <c r="I1330">
        <f>Table13[[#This Row],[list_price]]*Table13[[#This Row],[discount]]</f>
        <v>336.19800000000004</v>
      </c>
      <c r="J1330">
        <f>(Table13[[#This Row],[list_price]]-Table13[[#This Row],[discount_price]])*Table13[[#This Row],[quantity]]</f>
        <v>1344.7919999999999</v>
      </c>
    </row>
    <row r="1331" spans="1:10" x14ac:dyDescent="0.25">
      <c r="A1331">
        <v>475</v>
      </c>
      <c r="B1331">
        <v>1</v>
      </c>
      <c r="C1331">
        <v>241</v>
      </c>
      <c r="D1331">
        <v>17</v>
      </c>
      <c r="E1331">
        <v>2</v>
      </c>
      <c r="F1331">
        <v>2</v>
      </c>
      <c r="G1331">
        <v>429</v>
      </c>
      <c r="H1331">
        <v>7.0000000000000007E-2</v>
      </c>
      <c r="I1331">
        <f>Table13[[#This Row],[list_price]]*Table13[[#This Row],[discount]]</f>
        <v>30.03</v>
      </c>
      <c r="J1331">
        <f>(Table13[[#This Row],[list_price]]-Table13[[#This Row],[discount_price]])*Table13[[#This Row],[quantity]]</f>
        <v>797.94</v>
      </c>
    </row>
    <row r="1332" spans="1:10" x14ac:dyDescent="0.25">
      <c r="A1332">
        <v>475</v>
      </c>
      <c r="B1332">
        <v>2</v>
      </c>
      <c r="C1332">
        <v>241</v>
      </c>
      <c r="D1332">
        <v>26</v>
      </c>
      <c r="E1332">
        <v>2</v>
      </c>
      <c r="F1332">
        <v>2</v>
      </c>
      <c r="G1332">
        <v>599.99</v>
      </c>
      <c r="H1332">
        <v>0.2</v>
      </c>
      <c r="I1332">
        <f>Table13[[#This Row],[list_price]]*Table13[[#This Row],[discount]]</f>
        <v>119.998</v>
      </c>
      <c r="J1332">
        <f>(Table13[[#This Row],[list_price]]-Table13[[#This Row],[discount_price]])*Table13[[#This Row],[quantity]]</f>
        <v>959.98400000000004</v>
      </c>
    </row>
    <row r="1333" spans="1:10" x14ac:dyDescent="0.25">
      <c r="A1333">
        <v>475</v>
      </c>
      <c r="B1333">
        <v>3</v>
      </c>
      <c r="C1333">
        <v>241</v>
      </c>
      <c r="D1333">
        <v>25</v>
      </c>
      <c r="E1333">
        <v>2</v>
      </c>
      <c r="F1333">
        <v>1</v>
      </c>
      <c r="G1333">
        <v>499.99</v>
      </c>
      <c r="H1333">
        <v>0.2</v>
      </c>
      <c r="I1333">
        <f>Table13[[#This Row],[list_price]]*Table13[[#This Row],[discount]]</f>
        <v>99.998000000000005</v>
      </c>
      <c r="J1333">
        <f>(Table13[[#This Row],[list_price]]-Table13[[#This Row],[discount_price]])*Table13[[#This Row],[quantity]]</f>
        <v>399.99200000000002</v>
      </c>
    </row>
    <row r="1334" spans="1:10" x14ac:dyDescent="0.25">
      <c r="A1334">
        <v>476</v>
      </c>
      <c r="B1334">
        <v>1</v>
      </c>
      <c r="C1334">
        <v>559</v>
      </c>
      <c r="D1334">
        <v>22</v>
      </c>
      <c r="E1334">
        <v>2</v>
      </c>
      <c r="F1334">
        <v>2</v>
      </c>
      <c r="G1334">
        <v>269.99</v>
      </c>
      <c r="H1334">
        <v>7.0000000000000007E-2</v>
      </c>
      <c r="I1334">
        <f>Table13[[#This Row],[list_price]]*Table13[[#This Row],[discount]]</f>
        <v>18.899300000000004</v>
      </c>
      <c r="J1334">
        <f>(Table13[[#This Row],[list_price]]-Table13[[#This Row],[discount_price]])*Table13[[#This Row],[quantity]]</f>
        <v>502.1814</v>
      </c>
    </row>
    <row r="1335" spans="1:10" x14ac:dyDescent="0.25">
      <c r="A1335">
        <v>476</v>
      </c>
      <c r="B1335">
        <v>2</v>
      </c>
      <c r="C1335">
        <v>559</v>
      </c>
      <c r="D1335">
        <v>4</v>
      </c>
      <c r="E1335">
        <v>2</v>
      </c>
      <c r="F1335">
        <v>2</v>
      </c>
      <c r="G1335">
        <v>2899.99</v>
      </c>
      <c r="H1335">
        <v>0.2</v>
      </c>
      <c r="I1335">
        <f>Table13[[#This Row],[list_price]]*Table13[[#This Row],[discount]]</f>
        <v>579.99799999999993</v>
      </c>
      <c r="J1335">
        <f>(Table13[[#This Row],[list_price]]-Table13[[#This Row],[discount_price]])*Table13[[#This Row],[quantity]]</f>
        <v>4639.9839999999995</v>
      </c>
    </row>
    <row r="1336" spans="1:10" x14ac:dyDescent="0.25">
      <c r="A1336">
        <v>476</v>
      </c>
      <c r="B1336">
        <v>3</v>
      </c>
      <c r="C1336">
        <v>559</v>
      </c>
      <c r="D1336">
        <v>11</v>
      </c>
      <c r="E1336">
        <v>2</v>
      </c>
      <c r="F1336">
        <v>2</v>
      </c>
      <c r="G1336">
        <v>1680.99</v>
      </c>
      <c r="H1336">
        <v>7.0000000000000007E-2</v>
      </c>
      <c r="I1336">
        <f>Table13[[#This Row],[list_price]]*Table13[[#This Row],[discount]]</f>
        <v>117.66930000000001</v>
      </c>
      <c r="J1336">
        <f>(Table13[[#This Row],[list_price]]-Table13[[#This Row],[discount_price]])*Table13[[#This Row],[quantity]]</f>
        <v>3126.6414</v>
      </c>
    </row>
    <row r="1337" spans="1:10" x14ac:dyDescent="0.25">
      <c r="A1337">
        <v>476</v>
      </c>
      <c r="B1337">
        <v>4</v>
      </c>
      <c r="C1337">
        <v>559</v>
      </c>
      <c r="D1337">
        <v>20</v>
      </c>
      <c r="E1337">
        <v>2</v>
      </c>
      <c r="F1337">
        <v>2</v>
      </c>
      <c r="G1337">
        <v>599.99</v>
      </c>
      <c r="H1337">
        <v>0.05</v>
      </c>
      <c r="I1337">
        <f>Table13[[#This Row],[list_price]]*Table13[[#This Row],[discount]]</f>
        <v>29.999500000000001</v>
      </c>
      <c r="J1337">
        <f>(Table13[[#This Row],[list_price]]-Table13[[#This Row],[discount_price]])*Table13[[#This Row],[quantity]]</f>
        <v>1139.981</v>
      </c>
    </row>
    <row r="1338" spans="1:10" x14ac:dyDescent="0.25">
      <c r="A1338">
        <v>477</v>
      </c>
      <c r="B1338">
        <v>1</v>
      </c>
      <c r="C1338">
        <v>449</v>
      </c>
      <c r="D1338">
        <v>6</v>
      </c>
      <c r="E1338">
        <v>1</v>
      </c>
      <c r="F1338">
        <v>1</v>
      </c>
      <c r="G1338">
        <v>469.99</v>
      </c>
      <c r="H1338">
        <v>0.1</v>
      </c>
      <c r="I1338">
        <f>Table13[[#This Row],[list_price]]*Table13[[#This Row],[discount]]</f>
        <v>46.999000000000002</v>
      </c>
      <c r="J1338">
        <f>(Table13[[#This Row],[list_price]]-Table13[[#This Row],[discount_price]])*Table13[[#This Row],[quantity]]</f>
        <v>422.99099999999999</v>
      </c>
    </row>
    <row r="1339" spans="1:10" x14ac:dyDescent="0.25">
      <c r="A1339">
        <v>477</v>
      </c>
      <c r="B1339">
        <v>2</v>
      </c>
      <c r="C1339">
        <v>449</v>
      </c>
      <c r="D1339">
        <v>10</v>
      </c>
      <c r="E1339">
        <v>1</v>
      </c>
      <c r="F1339">
        <v>1</v>
      </c>
      <c r="G1339">
        <v>1549</v>
      </c>
      <c r="H1339">
        <v>0.05</v>
      </c>
      <c r="I1339">
        <f>Table13[[#This Row],[list_price]]*Table13[[#This Row],[discount]]</f>
        <v>77.45</v>
      </c>
      <c r="J1339">
        <f>(Table13[[#This Row],[list_price]]-Table13[[#This Row],[discount_price]])*Table13[[#This Row],[quantity]]</f>
        <v>1471.55</v>
      </c>
    </row>
    <row r="1340" spans="1:10" x14ac:dyDescent="0.25">
      <c r="A1340">
        <v>478</v>
      </c>
      <c r="B1340">
        <v>1</v>
      </c>
      <c r="C1340">
        <v>304</v>
      </c>
      <c r="D1340">
        <v>21</v>
      </c>
      <c r="E1340">
        <v>2</v>
      </c>
      <c r="F1340">
        <v>2</v>
      </c>
      <c r="G1340">
        <v>269.99</v>
      </c>
      <c r="H1340">
        <v>7.0000000000000007E-2</v>
      </c>
      <c r="I1340">
        <f>Table13[[#This Row],[list_price]]*Table13[[#This Row],[discount]]</f>
        <v>18.899300000000004</v>
      </c>
      <c r="J1340">
        <f>(Table13[[#This Row],[list_price]]-Table13[[#This Row],[discount_price]])*Table13[[#This Row],[quantity]]</f>
        <v>502.1814</v>
      </c>
    </row>
    <row r="1341" spans="1:10" x14ac:dyDescent="0.25">
      <c r="A1341">
        <v>479</v>
      </c>
      <c r="B1341">
        <v>1</v>
      </c>
      <c r="C1341">
        <v>984</v>
      </c>
      <c r="D1341">
        <v>26</v>
      </c>
      <c r="E1341">
        <v>2</v>
      </c>
      <c r="F1341">
        <v>1</v>
      </c>
      <c r="G1341">
        <v>599.99</v>
      </c>
      <c r="H1341">
        <v>7.0000000000000007E-2</v>
      </c>
      <c r="I1341">
        <f>Table13[[#This Row],[list_price]]*Table13[[#This Row],[discount]]</f>
        <v>41.999300000000005</v>
      </c>
      <c r="J1341">
        <f>(Table13[[#This Row],[list_price]]-Table13[[#This Row],[discount_price]])*Table13[[#This Row],[quantity]]</f>
        <v>557.99070000000006</v>
      </c>
    </row>
    <row r="1342" spans="1:10" x14ac:dyDescent="0.25">
      <c r="A1342">
        <v>479</v>
      </c>
      <c r="B1342">
        <v>2</v>
      </c>
      <c r="C1342">
        <v>984</v>
      </c>
      <c r="D1342">
        <v>12</v>
      </c>
      <c r="E1342">
        <v>2</v>
      </c>
      <c r="F1342">
        <v>1</v>
      </c>
      <c r="G1342">
        <v>549.99</v>
      </c>
      <c r="H1342">
        <v>0.05</v>
      </c>
      <c r="I1342">
        <f>Table13[[#This Row],[list_price]]*Table13[[#This Row],[discount]]</f>
        <v>27.499500000000001</v>
      </c>
      <c r="J1342">
        <f>(Table13[[#This Row],[list_price]]-Table13[[#This Row],[discount_price]])*Table13[[#This Row],[quantity]]</f>
        <v>522.4905</v>
      </c>
    </row>
    <row r="1343" spans="1:10" x14ac:dyDescent="0.25">
      <c r="A1343">
        <v>479</v>
      </c>
      <c r="B1343">
        <v>3</v>
      </c>
      <c r="C1343">
        <v>984</v>
      </c>
      <c r="D1343">
        <v>21</v>
      </c>
      <c r="E1343">
        <v>2</v>
      </c>
      <c r="F1343">
        <v>1</v>
      </c>
      <c r="G1343">
        <v>269.99</v>
      </c>
      <c r="H1343">
        <v>0.2</v>
      </c>
      <c r="I1343">
        <f>Table13[[#This Row],[list_price]]*Table13[[#This Row],[discount]]</f>
        <v>53.998000000000005</v>
      </c>
      <c r="J1343">
        <f>(Table13[[#This Row],[list_price]]-Table13[[#This Row],[discount_price]])*Table13[[#This Row],[quantity]]</f>
        <v>215.99200000000002</v>
      </c>
    </row>
    <row r="1344" spans="1:10" x14ac:dyDescent="0.25">
      <c r="A1344">
        <v>479</v>
      </c>
      <c r="B1344">
        <v>4</v>
      </c>
      <c r="C1344">
        <v>984</v>
      </c>
      <c r="D1344">
        <v>7</v>
      </c>
      <c r="E1344">
        <v>2</v>
      </c>
      <c r="F1344">
        <v>1</v>
      </c>
      <c r="G1344">
        <v>3999.99</v>
      </c>
      <c r="H1344">
        <v>0.05</v>
      </c>
      <c r="I1344">
        <f>Table13[[#This Row],[list_price]]*Table13[[#This Row],[discount]]</f>
        <v>199.99950000000001</v>
      </c>
      <c r="J1344">
        <f>(Table13[[#This Row],[list_price]]-Table13[[#This Row],[discount_price]])*Table13[[#This Row],[quantity]]</f>
        <v>3799.9904999999999</v>
      </c>
    </row>
    <row r="1345" spans="1:10" x14ac:dyDescent="0.25">
      <c r="A1345">
        <v>479</v>
      </c>
      <c r="B1345">
        <v>5</v>
      </c>
      <c r="C1345">
        <v>984</v>
      </c>
      <c r="D1345">
        <v>10</v>
      </c>
      <c r="E1345">
        <v>2</v>
      </c>
      <c r="F1345">
        <v>1</v>
      </c>
      <c r="G1345">
        <v>1549</v>
      </c>
      <c r="H1345">
        <v>0.2</v>
      </c>
      <c r="I1345">
        <f>Table13[[#This Row],[list_price]]*Table13[[#This Row],[discount]]</f>
        <v>309.8</v>
      </c>
      <c r="J1345">
        <f>(Table13[[#This Row],[list_price]]-Table13[[#This Row],[discount_price]])*Table13[[#This Row],[quantity]]</f>
        <v>1239.2</v>
      </c>
    </row>
    <row r="1346" spans="1:10" x14ac:dyDescent="0.25">
      <c r="A1346">
        <v>480</v>
      </c>
      <c r="B1346">
        <v>1</v>
      </c>
      <c r="C1346">
        <v>686</v>
      </c>
      <c r="D1346">
        <v>4</v>
      </c>
      <c r="E1346">
        <v>1</v>
      </c>
      <c r="F1346">
        <v>1</v>
      </c>
      <c r="G1346">
        <v>2899.99</v>
      </c>
      <c r="H1346">
        <v>0.05</v>
      </c>
      <c r="I1346">
        <f>Table13[[#This Row],[list_price]]*Table13[[#This Row],[discount]]</f>
        <v>144.99949999999998</v>
      </c>
      <c r="J1346">
        <f>(Table13[[#This Row],[list_price]]-Table13[[#This Row],[discount_price]])*Table13[[#This Row],[quantity]]</f>
        <v>2754.9904999999999</v>
      </c>
    </row>
    <row r="1347" spans="1:10" x14ac:dyDescent="0.25">
      <c r="A1347">
        <v>480</v>
      </c>
      <c r="B1347">
        <v>2</v>
      </c>
      <c r="C1347">
        <v>686</v>
      </c>
      <c r="D1347">
        <v>15</v>
      </c>
      <c r="E1347">
        <v>1</v>
      </c>
      <c r="F1347">
        <v>1</v>
      </c>
      <c r="G1347">
        <v>529.99</v>
      </c>
      <c r="H1347">
        <v>0.05</v>
      </c>
      <c r="I1347">
        <f>Table13[[#This Row],[list_price]]*Table13[[#This Row],[discount]]</f>
        <v>26.499500000000001</v>
      </c>
      <c r="J1347">
        <f>(Table13[[#This Row],[list_price]]-Table13[[#This Row],[discount_price]])*Table13[[#This Row],[quantity]]</f>
        <v>503.4905</v>
      </c>
    </row>
    <row r="1348" spans="1:10" x14ac:dyDescent="0.25">
      <c r="A1348">
        <v>480</v>
      </c>
      <c r="B1348">
        <v>3</v>
      </c>
      <c r="C1348">
        <v>686</v>
      </c>
      <c r="D1348">
        <v>23</v>
      </c>
      <c r="E1348">
        <v>1</v>
      </c>
      <c r="F1348">
        <v>2</v>
      </c>
      <c r="G1348">
        <v>299.99</v>
      </c>
      <c r="H1348">
        <v>7.0000000000000007E-2</v>
      </c>
      <c r="I1348">
        <f>Table13[[#This Row],[list_price]]*Table13[[#This Row],[discount]]</f>
        <v>20.999300000000002</v>
      </c>
      <c r="J1348">
        <f>(Table13[[#This Row],[list_price]]-Table13[[#This Row],[discount_price]])*Table13[[#This Row],[quantity]]</f>
        <v>557.98140000000001</v>
      </c>
    </row>
    <row r="1349" spans="1:10" x14ac:dyDescent="0.25">
      <c r="A1349">
        <v>481</v>
      </c>
      <c r="B1349">
        <v>1</v>
      </c>
      <c r="C1349">
        <v>481</v>
      </c>
      <c r="D1349">
        <v>13</v>
      </c>
      <c r="E1349">
        <v>3</v>
      </c>
      <c r="F1349">
        <v>2</v>
      </c>
      <c r="G1349">
        <v>269.99</v>
      </c>
      <c r="H1349">
        <v>0.2</v>
      </c>
      <c r="I1349">
        <f>Table13[[#This Row],[list_price]]*Table13[[#This Row],[discount]]</f>
        <v>53.998000000000005</v>
      </c>
      <c r="J1349">
        <f>(Table13[[#This Row],[list_price]]-Table13[[#This Row],[discount_price]])*Table13[[#This Row],[quantity]]</f>
        <v>431.98400000000004</v>
      </c>
    </row>
    <row r="1350" spans="1:10" x14ac:dyDescent="0.25">
      <c r="A1350">
        <v>481</v>
      </c>
      <c r="B1350">
        <v>2</v>
      </c>
      <c r="C1350">
        <v>481</v>
      </c>
      <c r="D1350">
        <v>16</v>
      </c>
      <c r="E1350">
        <v>3</v>
      </c>
      <c r="F1350">
        <v>2</v>
      </c>
      <c r="G1350">
        <v>599.99</v>
      </c>
      <c r="H1350">
        <v>7.0000000000000007E-2</v>
      </c>
      <c r="I1350">
        <f>Table13[[#This Row],[list_price]]*Table13[[#This Row],[discount]]</f>
        <v>41.999300000000005</v>
      </c>
      <c r="J1350">
        <f>(Table13[[#This Row],[list_price]]-Table13[[#This Row],[discount_price]])*Table13[[#This Row],[quantity]]</f>
        <v>1115.9814000000001</v>
      </c>
    </row>
    <row r="1351" spans="1:10" x14ac:dyDescent="0.25">
      <c r="A1351">
        <v>481</v>
      </c>
      <c r="B1351">
        <v>3</v>
      </c>
      <c r="C1351">
        <v>481</v>
      </c>
      <c r="D1351">
        <v>9</v>
      </c>
      <c r="E1351">
        <v>3</v>
      </c>
      <c r="F1351">
        <v>2</v>
      </c>
      <c r="G1351">
        <v>2999.99</v>
      </c>
      <c r="H1351">
        <v>0.1</v>
      </c>
      <c r="I1351">
        <f>Table13[[#This Row],[list_price]]*Table13[[#This Row],[discount]]</f>
        <v>299.99899999999997</v>
      </c>
      <c r="J1351">
        <f>(Table13[[#This Row],[list_price]]-Table13[[#This Row],[discount_price]])*Table13[[#This Row],[quantity]]</f>
        <v>5399.982</v>
      </c>
    </row>
    <row r="1352" spans="1:10" x14ac:dyDescent="0.25">
      <c r="A1352">
        <v>482</v>
      </c>
      <c r="B1352">
        <v>1</v>
      </c>
      <c r="C1352">
        <v>513</v>
      </c>
      <c r="D1352">
        <v>13</v>
      </c>
      <c r="E1352">
        <v>2</v>
      </c>
      <c r="F1352">
        <v>1</v>
      </c>
      <c r="G1352">
        <v>269.99</v>
      </c>
      <c r="H1352">
        <v>0.2</v>
      </c>
      <c r="I1352">
        <f>Table13[[#This Row],[list_price]]*Table13[[#This Row],[discount]]</f>
        <v>53.998000000000005</v>
      </c>
      <c r="J1352">
        <f>(Table13[[#This Row],[list_price]]-Table13[[#This Row],[discount_price]])*Table13[[#This Row],[quantity]]</f>
        <v>215.99200000000002</v>
      </c>
    </row>
    <row r="1353" spans="1:10" x14ac:dyDescent="0.25">
      <c r="A1353">
        <v>482</v>
      </c>
      <c r="B1353">
        <v>2</v>
      </c>
      <c r="C1353">
        <v>513</v>
      </c>
      <c r="D1353">
        <v>14</v>
      </c>
      <c r="E1353">
        <v>2</v>
      </c>
      <c r="F1353">
        <v>1</v>
      </c>
      <c r="G1353">
        <v>269.99</v>
      </c>
      <c r="H1353">
        <v>0.1</v>
      </c>
      <c r="I1353">
        <f>Table13[[#This Row],[list_price]]*Table13[[#This Row],[discount]]</f>
        <v>26.999000000000002</v>
      </c>
      <c r="J1353">
        <f>(Table13[[#This Row],[list_price]]-Table13[[#This Row],[discount_price]])*Table13[[#This Row],[quantity]]</f>
        <v>242.99100000000001</v>
      </c>
    </row>
    <row r="1354" spans="1:10" x14ac:dyDescent="0.25">
      <c r="A1354">
        <v>483</v>
      </c>
      <c r="B1354">
        <v>1</v>
      </c>
      <c r="C1354">
        <v>703</v>
      </c>
      <c r="D1354">
        <v>17</v>
      </c>
      <c r="E1354">
        <v>1</v>
      </c>
      <c r="F1354">
        <v>1</v>
      </c>
      <c r="G1354">
        <v>429</v>
      </c>
      <c r="H1354">
        <v>7.0000000000000007E-2</v>
      </c>
      <c r="I1354">
        <f>Table13[[#This Row],[list_price]]*Table13[[#This Row],[discount]]</f>
        <v>30.03</v>
      </c>
      <c r="J1354">
        <f>(Table13[[#This Row],[list_price]]-Table13[[#This Row],[discount_price]])*Table13[[#This Row],[quantity]]</f>
        <v>398.97</v>
      </c>
    </row>
    <row r="1355" spans="1:10" x14ac:dyDescent="0.25">
      <c r="A1355">
        <v>484</v>
      </c>
      <c r="B1355">
        <v>1</v>
      </c>
      <c r="C1355">
        <v>421</v>
      </c>
      <c r="D1355">
        <v>8</v>
      </c>
      <c r="E1355">
        <v>2</v>
      </c>
      <c r="F1355">
        <v>2</v>
      </c>
      <c r="G1355">
        <v>1799.99</v>
      </c>
      <c r="H1355">
        <v>0.1</v>
      </c>
      <c r="I1355">
        <f>Table13[[#This Row],[list_price]]*Table13[[#This Row],[discount]]</f>
        <v>179.99900000000002</v>
      </c>
      <c r="J1355">
        <f>(Table13[[#This Row],[list_price]]-Table13[[#This Row],[discount_price]])*Table13[[#This Row],[quantity]]</f>
        <v>3239.982</v>
      </c>
    </row>
    <row r="1356" spans="1:10" x14ac:dyDescent="0.25">
      <c r="A1356">
        <v>484</v>
      </c>
      <c r="B1356">
        <v>2</v>
      </c>
      <c r="C1356">
        <v>421</v>
      </c>
      <c r="D1356">
        <v>24</v>
      </c>
      <c r="E1356">
        <v>2</v>
      </c>
      <c r="F1356">
        <v>1</v>
      </c>
      <c r="G1356">
        <v>549.99</v>
      </c>
      <c r="H1356">
        <v>0.05</v>
      </c>
      <c r="I1356">
        <f>Table13[[#This Row],[list_price]]*Table13[[#This Row],[discount]]</f>
        <v>27.499500000000001</v>
      </c>
      <c r="J1356">
        <f>(Table13[[#This Row],[list_price]]-Table13[[#This Row],[discount_price]])*Table13[[#This Row],[quantity]]</f>
        <v>522.4905</v>
      </c>
    </row>
    <row r="1357" spans="1:10" x14ac:dyDescent="0.25">
      <c r="A1357">
        <v>484</v>
      </c>
      <c r="B1357">
        <v>3</v>
      </c>
      <c r="C1357">
        <v>421</v>
      </c>
      <c r="D1357">
        <v>9</v>
      </c>
      <c r="E1357">
        <v>2</v>
      </c>
      <c r="F1357">
        <v>2</v>
      </c>
      <c r="G1357">
        <v>2999.99</v>
      </c>
      <c r="H1357">
        <v>0.05</v>
      </c>
      <c r="I1357">
        <f>Table13[[#This Row],[list_price]]*Table13[[#This Row],[discount]]</f>
        <v>149.99949999999998</v>
      </c>
      <c r="J1357">
        <f>(Table13[[#This Row],[list_price]]-Table13[[#This Row],[discount_price]])*Table13[[#This Row],[quantity]]</f>
        <v>5699.9809999999998</v>
      </c>
    </row>
    <row r="1358" spans="1:10" x14ac:dyDescent="0.25">
      <c r="A1358">
        <v>484</v>
      </c>
      <c r="B1358">
        <v>4</v>
      </c>
      <c r="C1358">
        <v>421</v>
      </c>
      <c r="D1358">
        <v>6</v>
      </c>
      <c r="E1358">
        <v>2</v>
      </c>
      <c r="F1358">
        <v>1</v>
      </c>
      <c r="G1358">
        <v>469.99</v>
      </c>
      <c r="H1358">
        <v>0.2</v>
      </c>
      <c r="I1358">
        <f>Table13[[#This Row],[list_price]]*Table13[[#This Row],[discount]]</f>
        <v>93.998000000000005</v>
      </c>
      <c r="J1358">
        <f>(Table13[[#This Row],[list_price]]-Table13[[#This Row],[discount_price]])*Table13[[#This Row],[quantity]]</f>
        <v>375.99200000000002</v>
      </c>
    </row>
    <row r="1359" spans="1:10" x14ac:dyDescent="0.25">
      <c r="A1359">
        <v>485</v>
      </c>
      <c r="B1359">
        <v>1</v>
      </c>
      <c r="C1359">
        <v>465</v>
      </c>
      <c r="D1359">
        <v>13</v>
      </c>
      <c r="E1359">
        <v>2</v>
      </c>
      <c r="F1359">
        <v>1</v>
      </c>
      <c r="G1359">
        <v>269.99</v>
      </c>
      <c r="H1359">
        <v>0.1</v>
      </c>
      <c r="I1359">
        <f>Table13[[#This Row],[list_price]]*Table13[[#This Row],[discount]]</f>
        <v>26.999000000000002</v>
      </c>
      <c r="J1359">
        <f>(Table13[[#This Row],[list_price]]-Table13[[#This Row],[discount_price]])*Table13[[#This Row],[quantity]]</f>
        <v>242.99100000000001</v>
      </c>
    </row>
    <row r="1360" spans="1:10" x14ac:dyDescent="0.25">
      <c r="A1360">
        <v>485</v>
      </c>
      <c r="B1360">
        <v>2</v>
      </c>
      <c r="C1360">
        <v>465</v>
      </c>
      <c r="D1360">
        <v>26</v>
      </c>
      <c r="E1360">
        <v>2</v>
      </c>
      <c r="F1360">
        <v>2</v>
      </c>
      <c r="G1360">
        <v>599.99</v>
      </c>
      <c r="H1360">
        <v>0.05</v>
      </c>
      <c r="I1360">
        <f>Table13[[#This Row],[list_price]]*Table13[[#This Row],[discount]]</f>
        <v>29.999500000000001</v>
      </c>
      <c r="J1360">
        <f>(Table13[[#This Row],[list_price]]-Table13[[#This Row],[discount_price]])*Table13[[#This Row],[quantity]]</f>
        <v>1139.981</v>
      </c>
    </row>
    <row r="1361" spans="1:10" x14ac:dyDescent="0.25">
      <c r="A1361">
        <v>486</v>
      </c>
      <c r="B1361">
        <v>1</v>
      </c>
      <c r="C1361">
        <v>709</v>
      </c>
      <c r="D1361">
        <v>9</v>
      </c>
      <c r="E1361">
        <v>2</v>
      </c>
      <c r="F1361">
        <v>1</v>
      </c>
      <c r="G1361">
        <v>2999.99</v>
      </c>
      <c r="H1361">
        <v>7.0000000000000007E-2</v>
      </c>
      <c r="I1361">
        <f>Table13[[#This Row],[list_price]]*Table13[[#This Row],[discount]]</f>
        <v>209.99930000000001</v>
      </c>
      <c r="J1361">
        <f>(Table13[[#This Row],[list_price]]-Table13[[#This Row],[discount_price]])*Table13[[#This Row],[quantity]]</f>
        <v>2789.9906999999998</v>
      </c>
    </row>
    <row r="1362" spans="1:10" x14ac:dyDescent="0.25">
      <c r="A1362">
        <v>486</v>
      </c>
      <c r="B1362">
        <v>2</v>
      </c>
      <c r="C1362">
        <v>709</v>
      </c>
      <c r="D1362">
        <v>23</v>
      </c>
      <c r="E1362">
        <v>2</v>
      </c>
      <c r="F1362">
        <v>2</v>
      </c>
      <c r="G1362">
        <v>299.99</v>
      </c>
      <c r="H1362">
        <v>0.05</v>
      </c>
      <c r="I1362">
        <f>Table13[[#This Row],[list_price]]*Table13[[#This Row],[discount]]</f>
        <v>14.999500000000001</v>
      </c>
      <c r="J1362">
        <f>(Table13[[#This Row],[list_price]]-Table13[[#This Row],[discount_price]])*Table13[[#This Row],[quantity]]</f>
        <v>569.98099999999999</v>
      </c>
    </row>
    <row r="1363" spans="1:10" x14ac:dyDescent="0.25">
      <c r="A1363">
        <v>487</v>
      </c>
      <c r="B1363">
        <v>1</v>
      </c>
      <c r="C1363">
        <v>827</v>
      </c>
      <c r="D1363">
        <v>6</v>
      </c>
      <c r="E1363">
        <v>2</v>
      </c>
      <c r="F1363">
        <v>1</v>
      </c>
      <c r="G1363">
        <v>469.99</v>
      </c>
      <c r="H1363">
        <v>0.2</v>
      </c>
      <c r="I1363">
        <f>Table13[[#This Row],[list_price]]*Table13[[#This Row],[discount]]</f>
        <v>93.998000000000005</v>
      </c>
      <c r="J1363">
        <f>(Table13[[#This Row],[list_price]]-Table13[[#This Row],[discount_price]])*Table13[[#This Row],[quantity]]</f>
        <v>375.99200000000002</v>
      </c>
    </row>
    <row r="1364" spans="1:10" x14ac:dyDescent="0.25">
      <c r="A1364">
        <v>488</v>
      </c>
      <c r="B1364">
        <v>1</v>
      </c>
      <c r="C1364">
        <v>921</v>
      </c>
      <c r="D1364">
        <v>13</v>
      </c>
      <c r="E1364">
        <v>2</v>
      </c>
      <c r="F1364">
        <v>2</v>
      </c>
      <c r="G1364">
        <v>269.99</v>
      </c>
      <c r="H1364">
        <v>7.0000000000000007E-2</v>
      </c>
      <c r="I1364">
        <f>Table13[[#This Row],[list_price]]*Table13[[#This Row],[discount]]</f>
        <v>18.899300000000004</v>
      </c>
      <c r="J1364">
        <f>(Table13[[#This Row],[list_price]]-Table13[[#This Row],[discount_price]])*Table13[[#This Row],[quantity]]</f>
        <v>502.1814</v>
      </c>
    </row>
    <row r="1365" spans="1:10" x14ac:dyDescent="0.25">
      <c r="A1365">
        <v>488</v>
      </c>
      <c r="B1365">
        <v>2</v>
      </c>
      <c r="C1365">
        <v>921</v>
      </c>
      <c r="D1365">
        <v>23</v>
      </c>
      <c r="E1365">
        <v>2</v>
      </c>
      <c r="F1365">
        <v>2</v>
      </c>
      <c r="G1365">
        <v>299.99</v>
      </c>
      <c r="H1365">
        <v>0.05</v>
      </c>
      <c r="I1365">
        <f>Table13[[#This Row],[list_price]]*Table13[[#This Row],[discount]]</f>
        <v>14.999500000000001</v>
      </c>
      <c r="J1365">
        <f>(Table13[[#This Row],[list_price]]-Table13[[#This Row],[discount_price]])*Table13[[#This Row],[quantity]]</f>
        <v>569.98099999999999</v>
      </c>
    </row>
    <row r="1366" spans="1:10" x14ac:dyDescent="0.25">
      <c r="A1366">
        <v>488</v>
      </c>
      <c r="B1366">
        <v>3</v>
      </c>
      <c r="C1366">
        <v>921</v>
      </c>
      <c r="D1366">
        <v>22</v>
      </c>
      <c r="E1366">
        <v>2</v>
      </c>
      <c r="F1366">
        <v>1</v>
      </c>
      <c r="G1366">
        <v>269.99</v>
      </c>
      <c r="H1366">
        <v>0.05</v>
      </c>
      <c r="I1366">
        <f>Table13[[#This Row],[list_price]]*Table13[[#This Row],[discount]]</f>
        <v>13.499500000000001</v>
      </c>
      <c r="J1366">
        <f>(Table13[[#This Row],[list_price]]-Table13[[#This Row],[discount_price]])*Table13[[#This Row],[quantity]]</f>
        <v>256.4905</v>
      </c>
    </row>
    <row r="1367" spans="1:10" x14ac:dyDescent="0.25">
      <c r="A1367">
        <v>489</v>
      </c>
      <c r="B1367">
        <v>1</v>
      </c>
      <c r="C1367">
        <v>899</v>
      </c>
      <c r="D1367">
        <v>8</v>
      </c>
      <c r="E1367">
        <v>3</v>
      </c>
      <c r="F1367">
        <v>2</v>
      </c>
      <c r="G1367">
        <v>1799.99</v>
      </c>
      <c r="H1367">
        <v>0.1</v>
      </c>
      <c r="I1367">
        <f>Table13[[#This Row],[list_price]]*Table13[[#This Row],[discount]]</f>
        <v>179.99900000000002</v>
      </c>
      <c r="J1367">
        <f>(Table13[[#This Row],[list_price]]-Table13[[#This Row],[discount_price]])*Table13[[#This Row],[quantity]]</f>
        <v>3239.982</v>
      </c>
    </row>
    <row r="1368" spans="1:10" x14ac:dyDescent="0.25">
      <c r="A1368">
        <v>490</v>
      </c>
      <c r="B1368">
        <v>1</v>
      </c>
      <c r="C1368">
        <v>876</v>
      </c>
      <c r="D1368">
        <v>12</v>
      </c>
      <c r="E1368">
        <v>2</v>
      </c>
      <c r="F1368">
        <v>1</v>
      </c>
      <c r="G1368">
        <v>549.99</v>
      </c>
      <c r="H1368">
        <v>0.1</v>
      </c>
      <c r="I1368">
        <f>Table13[[#This Row],[list_price]]*Table13[[#This Row],[discount]]</f>
        <v>54.999000000000002</v>
      </c>
      <c r="J1368">
        <f>(Table13[[#This Row],[list_price]]-Table13[[#This Row],[discount_price]])*Table13[[#This Row],[quantity]]</f>
        <v>494.99099999999999</v>
      </c>
    </row>
    <row r="1369" spans="1:10" x14ac:dyDescent="0.25">
      <c r="A1369">
        <v>490</v>
      </c>
      <c r="B1369">
        <v>2</v>
      </c>
      <c r="C1369">
        <v>876</v>
      </c>
      <c r="D1369">
        <v>23</v>
      </c>
      <c r="E1369">
        <v>2</v>
      </c>
      <c r="F1369">
        <v>1</v>
      </c>
      <c r="G1369">
        <v>299.99</v>
      </c>
      <c r="H1369">
        <v>0.05</v>
      </c>
      <c r="I1369">
        <f>Table13[[#This Row],[list_price]]*Table13[[#This Row],[discount]]</f>
        <v>14.999500000000001</v>
      </c>
      <c r="J1369">
        <f>(Table13[[#This Row],[list_price]]-Table13[[#This Row],[discount_price]])*Table13[[#This Row],[quantity]]</f>
        <v>284.9905</v>
      </c>
    </row>
    <row r="1370" spans="1:10" x14ac:dyDescent="0.25">
      <c r="A1370">
        <v>490</v>
      </c>
      <c r="B1370">
        <v>3</v>
      </c>
      <c r="C1370">
        <v>876</v>
      </c>
      <c r="D1370">
        <v>14</v>
      </c>
      <c r="E1370">
        <v>2</v>
      </c>
      <c r="F1370">
        <v>1</v>
      </c>
      <c r="G1370">
        <v>269.99</v>
      </c>
      <c r="H1370">
        <v>0.1</v>
      </c>
      <c r="I1370">
        <f>Table13[[#This Row],[list_price]]*Table13[[#This Row],[discount]]</f>
        <v>26.999000000000002</v>
      </c>
      <c r="J1370">
        <f>(Table13[[#This Row],[list_price]]-Table13[[#This Row],[discount_price]])*Table13[[#This Row],[quantity]]</f>
        <v>242.99100000000001</v>
      </c>
    </row>
    <row r="1371" spans="1:10" x14ac:dyDescent="0.25">
      <c r="A1371">
        <v>490</v>
      </c>
      <c r="B1371">
        <v>4</v>
      </c>
      <c r="C1371">
        <v>876</v>
      </c>
      <c r="D1371">
        <v>13</v>
      </c>
      <c r="E1371">
        <v>2</v>
      </c>
      <c r="F1371">
        <v>2</v>
      </c>
      <c r="G1371">
        <v>269.99</v>
      </c>
      <c r="H1371">
        <v>7.0000000000000007E-2</v>
      </c>
      <c r="I1371">
        <f>Table13[[#This Row],[list_price]]*Table13[[#This Row],[discount]]</f>
        <v>18.899300000000004</v>
      </c>
      <c r="J1371">
        <f>(Table13[[#This Row],[list_price]]-Table13[[#This Row],[discount_price]])*Table13[[#This Row],[quantity]]</f>
        <v>502.1814</v>
      </c>
    </row>
    <row r="1372" spans="1:10" x14ac:dyDescent="0.25">
      <c r="A1372">
        <v>491</v>
      </c>
      <c r="B1372">
        <v>1</v>
      </c>
      <c r="C1372">
        <v>1048</v>
      </c>
      <c r="D1372">
        <v>9</v>
      </c>
      <c r="E1372">
        <v>1</v>
      </c>
      <c r="F1372">
        <v>2</v>
      </c>
      <c r="G1372">
        <v>2999.99</v>
      </c>
      <c r="H1372">
        <v>0.2</v>
      </c>
      <c r="I1372">
        <f>Table13[[#This Row],[list_price]]*Table13[[#This Row],[discount]]</f>
        <v>599.99799999999993</v>
      </c>
      <c r="J1372">
        <f>(Table13[[#This Row],[list_price]]-Table13[[#This Row],[discount_price]])*Table13[[#This Row],[quantity]]</f>
        <v>4799.9839999999995</v>
      </c>
    </row>
    <row r="1373" spans="1:10" x14ac:dyDescent="0.25">
      <c r="A1373">
        <v>491</v>
      </c>
      <c r="B1373">
        <v>2</v>
      </c>
      <c r="C1373">
        <v>1048</v>
      </c>
      <c r="D1373">
        <v>21</v>
      </c>
      <c r="E1373">
        <v>1</v>
      </c>
      <c r="F1373">
        <v>2</v>
      </c>
      <c r="G1373">
        <v>269.99</v>
      </c>
      <c r="H1373">
        <v>0.05</v>
      </c>
      <c r="I1373">
        <f>Table13[[#This Row],[list_price]]*Table13[[#This Row],[discount]]</f>
        <v>13.499500000000001</v>
      </c>
      <c r="J1373">
        <f>(Table13[[#This Row],[list_price]]-Table13[[#This Row],[discount_price]])*Table13[[#This Row],[quantity]]</f>
        <v>512.98099999999999</v>
      </c>
    </row>
    <row r="1374" spans="1:10" x14ac:dyDescent="0.25">
      <c r="A1374">
        <v>491</v>
      </c>
      <c r="B1374">
        <v>3</v>
      </c>
      <c r="C1374">
        <v>1048</v>
      </c>
      <c r="D1374">
        <v>15</v>
      </c>
      <c r="E1374">
        <v>1</v>
      </c>
      <c r="F1374">
        <v>2</v>
      </c>
      <c r="G1374">
        <v>529.99</v>
      </c>
      <c r="H1374">
        <v>0.05</v>
      </c>
      <c r="I1374">
        <f>Table13[[#This Row],[list_price]]*Table13[[#This Row],[discount]]</f>
        <v>26.499500000000001</v>
      </c>
      <c r="J1374">
        <f>(Table13[[#This Row],[list_price]]-Table13[[#This Row],[discount_price]])*Table13[[#This Row],[quantity]]</f>
        <v>1006.981</v>
      </c>
    </row>
    <row r="1375" spans="1:10" x14ac:dyDescent="0.25">
      <c r="A1375">
        <v>492</v>
      </c>
      <c r="B1375">
        <v>1</v>
      </c>
      <c r="C1375">
        <v>191</v>
      </c>
      <c r="D1375">
        <v>6</v>
      </c>
      <c r="E1375">
        <v>1</v>
      </c>
      <c r="F1375">
        <v>1</v>
      </c>
      <c r="G1375">
        <v>469.99</v>
      </c>
      <c r="H1375">
        <v>0.1</v>
      </c>
      <c r="I1375">
        <f>Table13[[#This Row],[list_price]]*Table13[[#This Row],[discount]]</f>
        <v>46.999000000000002</v>
      </c>
      <c r="J1375">
        <f>(Table13[[#This Row],[list_price]]-Table13[[#This Row],[discount_price]])*Table13[[#This Row],[quantity]]</f>
        <v>422.99099999999999</v>
      </c>
    </row>
    <row r="1376" spans="1:10" x14ac:dyDescent="0.25">
      <c r="A1376">
        <v>492</v>
      </c>
      <c r="B1376">
        <v>2</v>
      </c>
      <c r="C1376">
        <v>191</v>
      </c>
      <c r="D1376">
        <v>22</v>
      </c>
      <c r="E1376">
        <v>1</v>
      </c>
      <c r="F1376">
        <v>2</v>
      </c>
      <c r="G1376">
        <v>269.99</v>
      </c>
      <c r="H1376">
        <v>0.1</v>
      </c>
      <c r="I1376">
        <f>Table13[[#This Row],[list_price]]*Table13[[#This Row],[discount]]</f>
        <v>26.999000000000002</v>
      </c>
      <c r="J1376">
        <f>(Table13[[#This Row],[list_price]]-Table13[[#This Row],[discount_price]])*Table13[[#This Row],[quantity]]</f>
        <v>485.98200000000003</v>
      </c>
    </row>
    <row r="1377" spans="1:10" x14ac:dyDescent="0.25">
      <c r="A1377">
        <v>492</v>
      </c>
      <c r="B1377">
        <v>3</v>
      </c>
      <c r="C1377">
        <v>191</v>
      </c>
      <c r="D1377">
        <v>26</v>
      </c>
      <c r="E1377">
        <v>1</v>
      </c>
      <c r="F1377">
        <v>1</v>
      </c>
      <c r="G1377">
        <v>599.99</v>
      </c>
      <c r="H1377">
        <v>0.05</v>
      </c>
      <c r="I1377">
        <f>Table13[[#This Row],[list_price]]*Table13[[#This Row],[discount]]</f>
        <v>29.999500000000001</v>
      </c>
      <c r="J1377">
        <f>(Table13[[#This Row],[list_price]]-Table13[[#This Row],[discount_price]])*Table13[[#This Row],[quantity]]</f>
        <v>569.9905</v>
      </c>
    </row>
    <row r="1378" spans="1:10" x14ac:dyDescent="0.25">
      <c r="A1378">
        <v>493</v>
      </c>
      <c r="B1378">
        <v>1</v>
      </c>
      <c r="C1378">
        <v>796</v>
      </c>
      <c r="D1378">
        <v>15</v>
      </c>
      <c r="E1378">
        <v>1</v>
      </c>
      <c r="F1378">
        <v>1</v>
      </c>
      <c r="G1378">
        <v>529.99</v>
      </c>
      <c r="H1378">
        <v>0.05</v>
      </c>
      <c r="I1378">
        <f>Table13[[#This Row],[list_price]]*Table13[[#This Row],[discount]]</f>
        <v>26.499500000000001</v>
      </c>
      <c r="J1378">
        <f>(Table13[[#This Row],[list_price]]-Table13[[#This Row],[discount_price]])*Table13[[#This Row],[quantity]]</f>
        <v>503.4905</v>
      </c>
    </row>
    <row r="1379" spans="1:10" x14ac:dyDescent="0.25">
      <c r="A1379">
        <v>493</v>
      </c>
      <c r="B1379">
        <v>2</v>
      </c>
      <c r="C1379">
        <v>796</v>
      </c>
      <c r="D1379">
        <v>18</v>
      </c>
      <c r="E1379">
        <v>1</v>
      </c>
      <c r="F1379">
        <v>2</v>
      </c>
      <c r="G1379">
        <v>449</v>
      </c>
      <c r="H1379">
        <v>0.05</v>
      </c>
      <c r="I1379">
        <f>Table13[[#This Row],[list_price]]*Table13[[#This Row],[discount]]</f>
        <v>22.450000000000003</v>
      </c>
      <c r="J1379">
        <f>(Table13[[#This Row],[list_price]]-Table13[[#This Row],[discount_price]])*Table13[[#This Row],[quantity]]</f>
        <v>853.1</v>
      </c>
    </row>
    <row r="1380" spans="1:10" x14ac:dyDescent="0.25">
      <c r="A1380">
        <v>493</v>
      </c>
      <c r="B1380">
        <v>3</v>
      </c>
      <c r="C1380">
        <v>796</v>
      </c>
      <c r="D1380">
        <v>26</v>
      </c>
      <c r="E1380">
        <v>1</v>
      </c>
      <c r="F1380">
        <v>1</v>
      </c>
      <c r="G1380">
        <v>599.99</v>
      </c>
      <c r="H1380">
        <v>0.05</v>
      </c>
      <c r="I1380">
        <f>Table13[[#This Row],[list_price]]*Table13[[#This Row],[discount]]</f>
        <v>29.999500000000001</v>
      </c>
      <c r="J1380">
        <f>(Table13[[#This Row],[list_price]]-Table13[[#This Row],[discount_price]])*Table13[[#This Row],[quantity]]</f>
        <v>569.9905</v>
      </c>
    </row>
    <row r="1381" spans="1:10" x14ac:dyDescent="0.25">
      <c r="A1381">
        <v>494</v>
      </c>
      <c r="B1381">
        <v>1</v>
      </c>
      <c r="C1381">
        <v>875</v>
      </c>
      <c r="D1381">
        <v>23</v>
      </c>
      <c r="E1381">
        <v>2</v>
      </c>
      <c r="F1381">
        <v>1</v>
      </c>
      <c r="G1381">
        <v>299.99</v>
      </c>
      <c r="H1381">
        <v>0.1</v>
      </c>
      <c r="I1381">
        <f>Table13[[#This Row],[list_price]]*Table13[[#This Row],[discount]]</f>
        <v>29.999000000000002</v>
      </c>
      <c r="J1381">
        <f>(Table13[[#This Row],[list_price]]-Table13[[#This Row],[discount_price]])*Table13[[#This Row],[quantity]]</f>
        <v>269.99099999999999</v>
      </c>
    </row>
    <row r="1382" spans="1:10" x14ac:dyDescent="0.25">
      <c r="A1382">
        <v>495</v>
      </c>
      <c r="B1382">
        <v>1</v>
      </c>
      <c r="C1382">
        <v>712</v>
      </c>
      <c r="D1382">
        <v>22</v>
      </c>
      <c r="E1382">
        <v>1</v>
      </c>
      <c r="F1382">
        <v>1</v>
      </c>
      <c r="G1382">
        <v>269.99</v>
      </c>
      <c r="H1382">
        <v>0.2</v>
      </c>
      <c r="I1382">
        <f>Table13[[#This Row],[list_price]]*Table13[[#This Row],[discount]]</f>
        <v>53.998000000000005</v>
      </c>
      <c r="J1382">
        <f>(Table13[[#This Row],[list_price]]-Table13[[#This Row],[discount_price]])*Table13[[#This Row],[quantity]]</f>
        <v>215.99200000000002</v>
      </c>
    </row>
    <row r="1383" spans="1:10" x14ac:dyDescent="0.25">
      <c r="A1383">
        <v>495</v>
      </c>
      <c r="B1383">
        <v>2</v>
      </c>
      <c r="C1383">
        <v>712</v>
      </c>
      <c r="D1383">
        <v>9</v>
      </c>
      <c r="E1383">
        <v>1</v>
      </c>
      <c r="F1383">
        <v>1</v>
      </c>
      <c r="G1383">
        <v>2999.99</v>
      </c>
      <c r="H1383">
        <v>0.05</v>
      </c>
      <c r="I1383">
        <f>Table13[[#This Row],[list_price]]*Table13[[#This Row],[discount]]</f>
        <v>149.99949999999998</v>
      </c>
      <c r="J1383">
        <f>(Table13[[#This Row],[list_price]]-Table13[[#This Row],[discount_price]])*Table13[[#This Row],[quantity]]</f>
        <v>2849.9904999999999</v>
      </c>
    </row>
    <row r="1384" spans="1:10" x14ac:dyDescent="0.25">
      <c r="A1384">
        <v>496</v>
      </c>
      <c r="B1384">
        <v>1</v>
      </c>
      <c r="C1384">
        <v>193</v>
      </c>
      <c r="D1384">
        <v>23</v>
      </c>
      <c r="E1384">
        <v>2</v>
      </c>
      <c r="F1384">
        <v>1</v>
      </c>
      <c r="G1384">
        <v>299.99</v>
      </c>
      <c r="H1384">
        <v>0.2</v>
      </c>
      <c r="I1384">
        <f>Table13[[#This Row],[list_price]]*Table13[[#This Row],[discount]]</f>
        <v>59.998000000000005</v>
      </c>
      <c r="J1384">
        <f>(Table13[[#This Row],[list_price]]-Table13[[#This Row],[discount_price]])*Table13[[#This Row],[quantity]]</f>
        <v>239.99200000000002</v>
      </c>
    </row>
    <row r="1385" spans="1:10" x14ac:dyDescent="0.25">
      <c r="A1385">
        <v>496</v>
      </c>
      <c r="B1385">
        <v>2</v>
      </c>
      <c r="C1385">
        <v>193</v>
      </c>
      <c r="D1385">
        <v>13</v>
      </c>
      <c r="E1385">
        <v>2</v>
      </c>
      <c r="F1385">
        <v>1</v>
      </c>
      <c r="G1385">
        <v>269.99</v>
      </c>
      <c r="H1385">
        <v>0.1</v>
      </c>
      <c r="I1385">
        <f>Table13[[#This Row],[list_price]]*Table13[[#This Row],[discount]]</f>
        <v>26.999000000000002</v>
      </c>
      <c r="J1385">
        <f>(Table13[[#This Row],[list_price]]-Table13[[#This Row],[discount_price]])*Table13[[#This Row],[quantity]]</f>
        <v>242.99100000000001</v>
      </c>
    </row>
    <row r="1386" spans="1:10" x14ac:dyDescent="0.25">
      <c r="A1386">
        <v>496</v>
      </c>
      <c r="B1386">
        <v>3</v>
      </c>
      <c r="C1386">
        <v>193</v>
      </c>
      <c r="D1386">
        <v>21</v>
      </c>
      <c r="E1386">
        <v>2</v>
      </c>
      <c r="F1386">
        <v>2</v>
      </c>
      <c r="G1386">
        <v>269.99</v>
      </c>
      <c r="H1386">
        <v>0.2</v>
      </c>
      <c r="I1386">
        <f>Table13[[#This Row],[list_price]]*Table13[[#This Row],[discount]]</f>
        <v>53.998000000000005</v>
      </c>
      <c r="J1386">
        <f>(Table13[[#This Row],[list_price]]-Table13[[#This Row],[discount_price]])*Table13[[#This Row],[quantity]]</f>
        <v>431.98400000000004</v>
      </c>
    </row>
    <row r="1387" spans="1:10" x14ac:dyDescent="0.25">
      <c r="A1387">
        <v>497</v>
      </c>
      <c r="B1387">
        <v>1</v>
      </c>
      <c r="C1387">
        <v>785</v>
      </c>
      <c r="D1387">
        <v>25</v>
      </c>
      <c r="E1387">
        <v>2</v>
      </c>
      <c r="F1387">
        <v>2</v>
      </c>
      <c r="G1387">
        <v>499.99</v>
      </c>
      <c r="H1387">
        <v>7.0000000000000007E-2</v>
      </c>
      <c r="I1387">
        <f>Table13[[#This Row],[list_price]]*Table13[[#This Row],[discount]]</f>
        <v>34.999300000000005</v>
      </c>
      <c r="J1387">
        <f>(Table13[[#This Row],[list_price]]-Table13[[#This Row],[discount_price]])*Table13[[#This Row],[quantity]]</f>
        <v>929.98140000000001</v>
      </c>
    </row>
    <row r="1388" spans="1:10" x14ac:dyDescent="0.25">
      <c r="A1388">
        <v>498</v>
      </c>
      <c r="B1388">
        <v>1</v>
      </c>
      <c r="C1388">
        <v>1331</v>
      </c>
      <c r="D1388">
        <v>24</v>
      </c>
      <c r="E1388">
        <v>2</v>
      </c>
      <c r="F1388">
        <v>1</v>
      </c>
      <c r="G1388">
        <v>549.99</v>
      </c>
      <c r="H1388">
        <v>7.0000000000000007E-2</v>
      </c>
      <c r="I1388">
        <f>Table13[[#This Row],[list_price]]*Table13[[#This Row],[discount]]</f>
        <v>38.499300000000005</v>
      </c>
      <c r="J1388">
        <f>(Table13[[#This Row],[list_price]]-Table13[[#This Row],[discount_price]])*Table13[[#This Row],[quantity]]</f>
        <v>511.4907</v>
      </c>
    </row>
    <row r="1389" spans="1:10" x14ac:dyDescent="0.25">
      <c r="A1389">
        <v>498</v>
      </c>
      <c r="B1389">
        <v>2</v>
      </c>
      <c r="C1389">
        <v>1331</v>
      </c>
      <c r="D1389">
        <v>21</v>
      </c>
      <c r="E1389">
        <v>2</v>
      </c>
      <c r="F1389">
        <v>1</v>
      </c>
      <c r="G1389">
        <v>269.99</v>
      </c>
      <c r="H1389">
        <v>0.1</v>
      </c>
      <c r="I1389">
        <f>Table13[[#This Row],[list_price]]*Table13[[#This Row],[discount]]</f>
        <v>26.999000000000002</v>
      </c>
      <c r="J1389">
        <f>(Table13[[#This Row],[list_price]]-Table13[[#This Row],[discount_price]])*Table13[[#This Row],[quantity]]</f>
        <v>242.99100000000001</v>
      </c>
    </row>
    <row r="1390" spans="1:10" x14ac:dyDescent="0.25">
      <c r="A1390">
        <v>498</v>
      </c>
      <c r="B1390">
        <v>3</v>
      </c>
      <c r="C1390">
        <v>1331</v>
      </c>
      <c r="D1390">
        <v>10</v>
      </c>
      <c r="E1390">
        <v>2</v>
      </c>
      <c r="F1390">
        <v>1</v>
      </c>
      <c r="G1390">
        <v>1549</v>
      </c>
      <c r="H1390">
        <v>7.0000000000000007E-2</v>
      </c>
      <c r="I1390">
        <f>Table13[[#This Row],[list_price]]*Table13[[#This Row],[discount]]</f>
        <v>108.43</v>
      </c>
      <c r="J1390">
        <f>(Table13[[#This Row],[list_price]]-Table13[[#This Row],[discount_price]])*Table13[[#This Row],[quantity]]</f>
        <v>1440.57</v>
      </c>
    </row>
    <row r="1391" spans="1:10" x14ac:dyDescent="0.25">
      <c r="A1391">
        <v>499</v>
      </c>
      <c r="B1391">
        <v>1</v>
      </c>
      <c r="C1391">
        <v>260</v>
      </c>
      <c r="D1391">
        <v>11</v>
      </c>
      <c r="E1391">
        <v>1</v>
      </c>
      <c r="F1391">
        <v>1</v>
      </c>
      <c r="G1391">
        <v>1680.99</v>
      </c>
      <c r="H1391">
        <v>0.2</v>
      </c>
      <c r="I1391">
        <f>Table13[[#This Row],[list_price]]*Table13[[#This Row],[discount]]</f>
        <v>336.19800000000004</v>
      </c>
      <c r="J1391">
        <f>(Table13[[#This Row],[list_price]]-Table13[[#This Row],[discount_price]])*Table13[[#This Row],[quantity]]</f>
        <v>1344.7919999999999</v>
      </c>
    </row>
    <row r="1392" spans="1:10" x14ac:dyDescent="0.25">
      <c r="A1392">
        <v>499</v>
      </c>
      <c r="B1392">
        <v>2</v>
      </c>
      <c r="C1392">
        <v>260</v>
      </c>
      <c r="D1392">
        <v>15</v>
      </c>
      <c r="E1392">
        <v>1</v>
      </c>
      <c r="F1392">
        <v>1</v>
      </c>
      <c r="G1392">
        <v>529.99</v>
      </c>
      <c r="H1392">
        <v>7.0000000000000007E-2</v>
      </c>
      <c r="I1392">
        <f>Table13[[#This Row],[list_price]]*Table13[[#This Row],[discount]]</f>
        <v>37.099300000000007</v>
      </c>
      <c r="J1392">
        <f>(Table13[[#This Row],[list_price]]-Table13[[#This Row],[discount_price]])*Table13[[#This Row],[quantity]]</f>
        <v>492.89069999999998</v>
      </c>
    </row>
    <row r="1393" spans="1:10" x14ac:dyDescent="0.25">
      <c r="A1393">
        <v>499</v>
      </c>
      <c r="B1393">
        <v>3</v>
      </c>
      <c r="C1393">
        <v>260</v>
      </c>
      <c r="D1393">
        <v>14</v>
      </c>
      <c r="E1393">
        <v>1</v>
      </c>
      <c r="F1393">
        <v>2</v>
      </c>
      <c r="G1393">
        <v>269.99</v>
      </c>
      <c r="H1393">
        <v>0.2</v>
      </c>
      <c r="I1393">
        <f>Table13[[#This Row],[list_price]]*Table13[[#This Row],[discount]]</f>
        <v>53.998000000000005</v>
      </c>
      <c r="J1393">
        <f>(Table13[[#This Row],[list_price]]-Table13[[#This Row],[discount_price]])*Table13[[#This Row],[quantity]]</f>
        <v>431.98400000000004</v>
      </c>
    </row>
    <row r="1394" spans="1:10" x14ac:dyDescent="0.25">
      <c r="A1394">
        <v>499</v>
      </c>
      <c r="B1394">
        <v>4</v>
      </c>
      <c r="C1394">
        <v>260</v>
      </c>
      <c r="D1394">
        <v>20</v>
      </c>
      <c r="E1394">
        <v>1</v>
      </c>
      <c r="F1394">
        <v>2</v>
      </c>
      <c r="G1394">
        <v>599.99</v>
      </c>
      <c r="H1394">
        <v>0.1</v>
      </c>
      <c r="I1394">
        <f>Table13[[#This Row],[list_price]]*Table13[[#This Row],[discount]]</f>
        <v>59.999000000000002</v>
      </c>
      <c r="J1394">
        <f>(Table13[[#This Row],[list_price]]-Table13[[#This Row],[discount_price]])*Table13[[#This Row],[quantity]]</f>
        <v>1079.982</v>
      </c>
    </row>
    <row r="1395" spans="1:10" x14ac:dyDescent="0.25">
      <c r="A1395">
        <v>500</v>
      </c>
      <c r="B1395">
        <v>1</v>
      </c>
      <c r="C1395">
        <v>148</v>
      </c>
      <c r="D1395">
        <v>12</v>
      </c>
      <c r="E1395">
        <v>2</v>
      </c>
      <c r="F1395">
        <v>2</v>
      </c>
      <c r="G1395">
        <v>549.99</v>
      </c>
      <c r="H1395">
        <v>0.05</v>
      </c>
      <c r="I1395">
        <f>Table13[[#This Row],[list_price]]*Table13[[#This Row],[discount]]</f>
        <v>27.499500000000001</v>
      </c>
      <c r="J1395">
        <f>(Table13[[#This Row],[list_price]]-Table13[[#This Row],[discount_price]])*Table13[[#This Row],[quantity]]</f>
        <v>1044.981</v>
      </c>
    </row>
    <row r="1396" spans="1:10" x14ac:dyDescent="0.25">
      <c r="A1396">
        <v>500</v>
      </c>
      <c r="B1396">
        <v>2</v>
      </c>
      <c r="C1396">
        <v>148</v>
      </c>
      <c r="D1396">
        <v>14</v>
      </c>
      <c r="E1396">
        <v>2</v>
      </c>
      <c r="F1396">
        <v>1</v>
      </c>
      <c r="G1396">
        <v>269.99</v>
      </c>
      <c r="H1396">
        <v>0.2</v>
      </c>
      <c r="I1396">
        <f>Table13[[#This Row],[list_price]]*Table13[[#This Row],[discount]]</f>
        <v>53.998000000000005</v>
      </c>
      <c r="J1396">
        <f>(Table13[[#This Row],[list_price]]-Table13[[#This Row],[discount_price]])*Table13[[#This Row],[quantity]]</f>
        <v>215.99200000000002</v>
      </c>
    </row>
    <row r="1397" spans="1:10" x14ac:dyDescent="0.25">
      <c r="A1397">
        <v>501</v>
      </c>
      <c r="B1397">
        <v>1</v>
      </c>
      <c r="C1397">
        <v>977</v>
      </c>
      <c r="D1397">
        <v>19</v>
      </c>
      <c r="E1397">
        <v>2</v>
      </c>
      <c r="F1397">
        <v>2</v>
      </c>
      <c r="G1397">
        <v>449</v>
      </c>
      <c r="H1397">
        <v>0.05</v>
      </c>
      <c r="I1397">
        <f>Table13[[#This Row],[list_price]]*Table13[[#This Row],[discount]]</f>
        <v>22.450000000000003</v>
      </c>
      <c r="J1397">
        <f>(Table13[[#This Row],[list_price]]-Table13[[#This Row],[discount_price]])*Table13[[#This Row],[quantity]]</f>
        <v>853.1</v>
      </c>
    </row>
    <row r="1398" spans="1:10" x14ac:dyDescent="0.25">
      <c r="A1398">
        <v>501</v>
      </c>
      <c r="B1398">
        <v>2</v>
      </c>
      <c r="C1398">
        <v>977</v>
      </c>
      <c r="D1398">
        <v>8</v>
      </c>
      <c r="E1398">
        <v>2</v>
      </c>
      <c r="F1398">
        <v>1</v>
      </c>
      <c r="G1398">
        <v>1799.99</v>
      </c>
      <c r="H1398">
        <v>7.0000000000000007E-2</v>
      </c>
      <c r="I1398">
        <f>Table13[[#This Row],[list_price]]*Table13[[#This Row],[discount]]</f>
        <v>125.99930000000002</v>
      </c>
      <c r="J1398">
        <f>(Table13[[#This Row],[list_price]]-Table13[[#This Row],[discount_price]])*Table13[[#This Row],[quantity]]</f>
        <v>1673.9907000000001</v>
      </c>
    </row>
    <row r="1399" spans="1:10" x14ac:dyDescent="0.25">
      <c r="A1399">
        <v>501</v>
      </c>
      <c r="B1399">
        <v>3</v>
      </c>
      <c r="C1399">
        <v>977</v>
      </c>
      <c r="D1399">
        <v>14</v>
      </c>
      <c r="E1399">
        <v>2</v>
      </c>
      <c r="F1399">
        <v>1</v>
      </c>
      <c r="G1399">
        <v>269.99</v>
      </c>
      <c r="H1399">
        <v>0.1</v>
      </c>
      <c r="I1399">
        <f>Table13[[#This Row],[list_price]]*Table13[[#This Row],[discount]]</f>
        <v>26.999000000000002</v>
      </c>
      <c r="J1399">
        <f>(Table13[[#This Row],[list_price]]-Table13[[#This Row],[discount_price]])*Table13[[#This Row],[quantity]]</f>
        <v>242.99100000000001</v>
      </c>
    </row>
    <row r="1400" spans="1:10" x14ac:dyDescent="0.25">
      <c r="A1400">
        <v>501</v>
      </c>
      <c r="B1400">
        <v>4</v>
      </c>
      <c r="C1400">
        <v>977</v>
      </c>
      <c r="D1400">
        <v>23</v>
      </c>
      <c r="E1400">
        <v>2</v>
      </c>
      <c r="F1400">
        <v>2</v>
      </c>
      <c r="G1400">
        <v>299.99</v>
      </c>
      <c r="H1400">
        <v>7.0000000000000007E-2</v>
      </c>
      <c r="I1400">
        <f>Table13[[#This Row],[list_price]]*Table13[[#This Row],[discount]]</f>
        <v>20.999300000000002</v>
      </c>
      <c r="J1400">
        <f>(Table13[[#This Row],[list_price]]-Table13[[#This Row],[discount_price]])*Table13[[#This Row],[quantity]]</f>
        <v>557.98140000000001</v>
      </c>
    </row>
    <row r="1401" spans="1:10" x14ac:dyDescent="0.25">
      <c r="A1401">
        <v>502</v>
      </c>
      <c r="B1401">
        <v>1</v>
      </c>
      <c r="C1401">
        <v>401</v>
      </c>
      <c r="D1401">
        <v>13</v>
      </c>
      <c r="E1401">
        <v>3</v>
      </c>
      <c r="F1401">
        <v>1</v>
      </c>
      <c r="G1401">
        <v>269.99</v>
      </c>
      <c r="H1401">
        <v>0.05</v>
      </c>
      <c r="I1401">
        <f>Table13[[#This Row],[list_price]]*Table13[[#This Row],[discount]]</f>
        <v>13.499500000000001</v>
      </c>
      <c r="J1401">
        <f>(Table13[[#This Row],[list_price]]-Table13[[#This Row],[discount_price]])*Table13[[#This Row],[quantity]]</f>
        <v>256.4905</v>
      </c>
    </row>
    <row r="1402" spans="1:10" x14ac:dyDescent="0.25">
      <c r="A1402">
        <v>503</v>
      </c>
      <c r="B1402">
        <v>1</v>
      </c>
      <c r="C1402">
        <v>932</v>
      </c>
      <c r="D1402">
        <v>13</v>
      </c>
      <c r="E1402">
        <v>2</v>
      </c>
      <c r="F1402">
        <v>2</v>
      </c>
      <c r="G1402">
        <v>269.99</v>
      </c>
      <c r="H1402">
        <v>7.0000000000000007E-2</v>
      </c>
      <c r="I1402">
        <f>Table13[[#This Row],[list_price]]*Table13[[#This Row],[discount]]</f>
        <v>18.899300000000004</v>
      </c>
      <c r="J1402">
        <f>(Table13[[#This Row],[list_price]]-Table13[[#This Row],[discount_price]])*Table13[[#This Row],[quantity]]</f>
        <v>502.1814</v>
      </c>
    </row>
    <row r="1403" spans="1:10" x14ac:dyDescent="0.25">
      <c r="A1403">
        <v>503</v>
      </c>
      <c r="B1403">
        <v>2</v>
      </c>
      <c r="C1403">
        <v>932</v>
      </c>
      <c r="D1403">
        <v>10</v>
      </c>
      <c r="E1403">
        <v>2</v>
      </c>
      <c r="F1403">
        <v>1</v>
      </c>
      <c r="G1403">
        <v>1549</v>
      </c>
      <c r="H1403">
        <v>0.05</v>
      </c>
      <c r="I1403">
        <f>Table13[[#This Row],[list_price]]*Table13[[#This Row],[discount]]</f>
        <v>77.45</v>
      </c>
      <c r="J1403">
        <f>(Table13[[#This Row],[list_price]]-Table13[[#This Row],[discount_price]])*Table13[[#This Row],[quantity]]</f>
        <v>1471.55</v>
      </c>
    </row>
    <row r="1404" spans="1:10" x14ac:dyDescent="0.25">
      <c r="A1404">
        <v>504</v>
      </c>
      <c r="B1404">
        <v>1</v>
      </c>
      <c r="C1404">
        <v>1381</v>
      </c>
      <c r="D1404">
        <v>24</v>
      </c>
      <c r="E1404">
        <v>1</v>
      </c>
      <c r="F1404">
        <v>2</v>
      </c>
      <c r="G1404">
        <v>549.99</v>
      </c>
      <c r="H1404">
        <v>0.1</v>
      </c>
      <c r="I1404">
        <f>Table13[[#This Row],[list_price]]*Table13[[#This Row],[discount]]</f>
        <v>54.999000000000002</v>
      </c>
      <c r="J1404">
        <f>(Table13[[#This Row],[list_price]]-Table13[[#This Row],[discount_price]])*Table13[[#This Row],[quantity]]</f>
        <v>989.98199999999997</v>
      </c>
    </row>
    <row r="1405" spans="1:10" x14ac:dyDescent="0.25">
      <c r="A1405">
        <v>504</v>
      </c>
      <c r="B1405">
        <v>2</v>
      </c>
      <c r="C1405">
        <v>1381</v>
      </c>
      <c r="D1405">
        <v>2</v>
      </c>
      <c r="E1405">
        <v>1</v>
      </c>
      <c r="F1405">
        <v>2</v>
      </c>
      <c r="G1405">
        <v>749.99</v>
      </c>
      <c r="H1405">
        <v>0.05</v>
      </c>
      <c r="I1405">
        <f>Table13[[#This Row],[list_price]]*Table13[[#This Row],[discount]]</f>
        <v>37.499500000000005</v>
      </c>
      <c r="J1405">
        <f>(Table13[[#This Row],[list_price]]-Table13[[#This Row],[discount_price]])*Table13[[#This Row],[quantity]]</f>
        <v>1424.981</v>
      </c>
    </row>
    <row r="1406" spans="1:10" x14ac:dyDescent="0.25">
      <c r="A1406">
        <v>505</v>
      </c>
      <c r="B1406">
        <v>1</v>
      </c>
      <c r="C1406">
        <v>721</v>
      </c>
      <c r="D1406">
        <v>26</v>
      </c>
      <c r="E1406">
        <v>2</v>
      </c>
      <c r="F1406">
        <v>1</v>
      </c>
      <c r="G1406">
        <v>599.99</v>
      </c>
      <c r="H1406">
        <v>0.2</v>
      </c>
      <c r="I1406">
        <f>Table13[[#This Row],[list_price]]*Table13[[#This Row],[discount]]</f>
        <v>119.998</v>
      </c>
      <c r="J1406">
        <f>(Table13[[#This Row],[list_price]]-Table13[[#This Row],[discount_price]])*Table13[[#This Row],[quantity]]</f>
        <v>479.99200000000002</v>
      </c>
    </row>
    <row r="1407" spans="1:10" x14ac:dyDescent="0.25">
      <c r="A1407">
        <v>506</v>
      </c>
      <c r="B1407">
        <v>1</v>
      </c>
      <c r="C1407">
        <v>831</v>
      </c>
      <c r="D1407">
        <v>25</v>
      </c>
      <c r="E1407">
        <v>2</v>
      </c>
      <c r="F1407">
        <v>1</v>
      </c>
      <c r="G1407">
        <v>499.99</v>
      </c>
      <c r="H1407">
        <v>0.1</v>
      </c>
      <c r="I1407">
        <f>Table13[[#This Row],[list_price]]*Table13[[#This Row],[discount]]</f>
        <v>49.999000000000002</v>
      </c>
      <c r="J1407">
        <f>(Table13[[#This Row],[list_price]]-Table13[[#This Row],[discount_price]])*Table13[[#This Row],[quantity]]</f>
        <v>449.99099999999999</v>
      </c>
    </row>
    <row r="1408" spans="1:10" x14ac:dyDescent="0.25">
      <c r="A1408">
        <v>506</v>
      </c>
      <c r="B1408">
        <v>2</v>
      </c>
      <c r="C1408">
        <v>831</v>
      </c>
      <c r="D1408">
        <v>7</v>
      </c>
      <c r="E1408">
        <v>2</v>
      </c>
      <c r="F1408">
        <v>1</v>
      </c>
      <c r="G1408">
        <v>3999.99</v>
      </c>
      <c r="H1408">
        <v>7.0000000000000007E-2</v>
      </c>
      <c r="I1408">
        <f>Table13[[#This Row],[list_price]]*Table13[[#This Row],[discount]]</f>
        <v>279.99930000000001</v>
      </c>
      <c r="J1408">
        <f>(Table13[[#This Row],[list_price]]-Table13[[#This Row],[discount_price]])*Table13[[#This Row],[quantity]]</f>
        <v>3719.9906999999998</v>
      </c>
    </row>
    <row r="1409" spans="1:10" x14ac:dyDescent="0.25">
      <c r="A1409">
        <v>507</v>
      </c>
      <c r="B1409">
        <v>1</v>
      </c>
      <c r="C1409">
        <v>1378</v>
      </c>
      <c r="D1409">
        <v>11</v>
      </c>
      <c r="E1409">
        <v>1</v>
      </c>
      <c r="F1409">
        <v>2</v>
      </c>
      <c r="G1409">
        <v>1680.99</v>
      </c>
      <c r="H1409">
        <v>0.05</v>
      </c>
      <c r="I1409">
        <f>Table13[[#This Row],[list_price]]*Table13[[#This Row],[discount]]</f>
        <v>84.049500000000009</v>
      </c>
      <c r="J1409">
        <f>(Table13[[#This Row],[list_price]]-Table13[[#This Row],[discount_price]])*Table13[[#This Row],[quantity]]</f>
        <v>3193.8809999999999</v>
      </c>
    </row>
    <row r="1410" spans="1:10" x14ac:dyDescent="0.25">
      <c r="A1410">
        <v>507</v>
      </c>
      <c r="B1410">
        <v>2</v>
      </c>
      <c r="C1410">
        <v>1378</v>
      </c>
      <c r="D1410">
        <v>13</v>
      </c>
      <c r="E1410">
        <v>1</v>
      </c>
      <c r="F1410">
        <v>2</v>
      </c>
      <c r="G1410">
        <v>269.99</v>
      </c>
      <c r="H1410">
        <v>7.0000000000000007E-2</v>
      </c>
      <c r="I1410">
        <f>Table13[[#This Row],[list_price]]*Table13[[#This Row],[discount]]</f>
        <v>18.899300000000004</v>
      </c>
      <c r="J1410">
        <f>(Table13[[#This Row],[list_price]]-Table13[[#This Row],[discount_price]])*Table13[[#This Row],[quantity]]</f>
        <v>502.1814</v>
      </c>
    </row>
    <row r="1411" spans="1:10" x14ac:dyDescent="0.25">
      <c r="A1411">
        <v>507</v>
      </c>
      <c r="B1411">
        <v>3</v>
      </c>
      <c r="C1411">
        <v>1378</v>
      </c>
      <c r="D1411">
        <v>20</v>
      </c>
      <c r="E1411">
        <v>1</v>
      </c>
      <c r="F1411">
        <v>2</v>
      </c>
      <c r="G1411">
        <v>599.99</v>
      </c>
      <c r="H1411">
        <v>0.1</v>
      </c>
      <c r="I1411">
        <f>Table13[[#This Row],[list_price]]*Table13[[#This Row],[discount]]</f>
        <v>59.999000000000002</v>
      </c>
      <c r="J1411">
        <f>(Table13[[#This Row],[list_price]]-Table13[[#This Row],[discount_price]])*Table13[[#This Row],[quantity]]</f>
        <v>1079.982</v>
      </c>
    </row>
    <row r="1412" spans="1:10" x14ac:dyDescent="0.25">
      <c r="A1412">
        <v>508</v>
      </c>
      <c r="B1412">
        <v>1</v>
      </c>
      <c r="C1412">
        <v>1359</v>
      </c>
      <c r="D1412">
        <v>8</v>
      </c>
      <c r="E1412">
        <v>2</v>
      </c>
      <c r="F1412">
        <v>1</v>
      </c>
      <c r="G1412">
        <v>1799.99</v>
      </c>
      <c r="H1412">
        <v>0.05</v>
      </c>
      <c r="I1412">
        <f>Table13[[#This Row],[list_price]]*Table13[[#This Row],[discount]]</f>
        <v>89.999500000000012</v>
      </c>
      <c r="J1412">
        <f>(Table13[[#This Row],[list_price]]-Table13[[#This Row],[discount_price]])*Table13[[#This Row],[quantity]]</f>
        <v>1709.9904999999999</v>
      </c>
    </row>
    <row r="1413" spans="1:10" x14ac:dyDescent="0.25">
      <c r="A1413">
        <v>508</v>
      </c>
      <c r="B1413">
        <v>2</v>
      </c>
      <c r="C1413">
        <v>1359</v>
      </c>
      <c r="D1413">
        <v>2</v>
      </c>
      <c r="E1413">
        <v>2</v>
      </c>
      <c r="F1413">
        <v>2</v>
      </c>
      <c r="G1413">
        <v>749.99</v>
      </c>
      <c r="H1413">
        <v>0.05</v>
      </c>
      <c r="I1413">
        <f>Table13[[#This Row],[list_price]]*Table13[[#This Row],[discount]]</f>
        <v>37.499500000000005</v>
      </c>
      <c r="J1413">
        <f>(Table13[[#This Row],[list_price]]-Table13[[#This Row],[discount_price]])*Table13[[#This Row],[quantity]]</f>
        <v>1424.981</v>
      </c>
    </row>
    <row r="1414" spans="1:10" x14ac:dyDescent="0.25">
      <c r="A1414">
        <v>508</v>
      </c>
      <c r="B1414">
        <v>3</v>
      </c>
      <c r="C1414">
        <v>1359</v>
      </c>
      <c r="D1414">
        <v>10</v>
      </c>
      <c r="E1414">
        <v>2</v>
      </c>
      <c r="F1414">
        <v>2</v>
      </c>
      <c r="G1414">
        <v>1549</v>
      </c>
      <c r="H1414">
        <v>0.05</v>
      </c>
      <c r="I1414">
        <f>Table13[[#This Row],[list_price]]*Table13[[#This Row],[discount]]</f>
        <v>77.45</v>
      </c>
      <c r="J1414">
        <f>(Table13[[#This Row],[list_price]]-Table13[[#This Row],[discount_price]])*Table13[[#This Row],[quantity]]</f>
        <v>2943.1</v>
      </c>
    </row>
    <row r="1415" spans="1:10" x14ac:dyDescent="0.25">
      <c r="A1415">
        <v>508</v>
      </c>
      <c r="B1415">
        <v>4</v>
      </c>
      <c r="C1415">
        <v>1359</v>
      </c>
      <c r="D1415">
        <v>25</v>
      </c>
      <c r="E1415">
        <v>2</v>
      </c>
      <c r="F1415">
        <v>1</v>
      </c>
      <c r="G1415">
        <v>499.99</v>
      </c>
      <c r="H1415">
        <v>7.0000000000000007E-2</v>
      </c>
      <c r="I1415">
        <f>Table13[[#This Row],[list_price]]*Table13[[#This Row],[discount]]</f>
        <v>34.999300000000005</v>
      </c>
      <c r="J1415">
        <f>(Table13[[#This Row],[list_price]]-Table13[[#This Row],[discount_price]])*Table13[[#This Row],[quantity]]</f>
        <v>464.9907</v>
      </c>
    </row>
    <row r="1416" spans="1:10" x14ac:dyDescent="0.25">
      <c r="A1416">
        <v>509</v>
      </c>
      <c r="B1416">
        <v>1</v>
      </c>
      <c r="C1416">
        <v>235</v>
      </c>
      <c r="D1416">
        <v>23</v>
      </c>
      <c r="E1416">
        <v>2</v>
      </c>
      <c r="F1416">
        <v>2</v>
      </c>
      <c r="G1416">
        <v>299.99</v>
      </c>
      <c r="H1416">
        <v>0.2</v>
      </c>
      <c r="I1416">
        <f>Table13[[#This Row],[list_price]]*Table13[[#This Row],[discount]]</f>
        <v>59.998000000000005</v>
      </c>
      <c r="J1416">
        <f>(Table13[[#This Row],[list_price]]-Table13[[#This Row],[discount_price]])*Table13[[#This Row],[quantity]]</f>
        <v>479.98400000000004</v>
      </c>
    </row>
    <row r="1417" spans="1:10" x14ac:dyDescent="0.25">
      <c r="A1417">
        <v>509</v>
      </c>
      <c r="B1417">
        <v>2</v>
      </c>
      <c r="C1417">
        <v>235</v>
      </c>
      <c r="D1417">
        <v>4</v>
      </c>
      <c r="E1417">
        <v>2</v>
      </c>
      <c r="F1417">
        <v>2</v>
      </c>
      <c r="G1417">
        <v>2899.99</v>
      </c>
      <c r="H1417">
        <v>0.05</v>
      </c>
      <c r="I1417">
        <f>Table13[[#This Row],[list_price]]*Table13[[#This Row],[discount]]</f>
        <v>144.99949999999998</v>
      </c>
      <c r="J1417">
        <f>(Table13[[#This Row],[list_price]]-Table13[[#This Row],[discount_price]])*Table13[[#This Row],[quantity]]</f>
        <v>5509.9809999999998</v>
      </c>
    </row>
    <row r="1418" spans="1:10" x14ac:dyDescent="0.25">
      <c r="A1418">
        <v>510</v>
      </c>
      <c r="B1418">
        <v>1</v>
      </c>
      <c r="C1418">
        <v>586</v>
      </c>
      <c r="D1418">
        <v>17</v>
      </c>
      <c r="E1418">
        <v>2</v>
      </c>
      <c r="F1418">
        <v>1</v>
      </c>
      <c r="G1418">
        <v>429</v>
      </c>
      <c r="H1418">
        <v>0.1</v>
      </c>
      <c r="I1418">
        <f>Table13[[#This Row],[list_price]]*Table13[[#This Row],[discount]]</f>
        <v>42.900000000000006</v>
      </c>
      <c r="J1418">
        <f>(Table13[[#This Row],[list_price]]-Table13[[#This Row],[discount_price]])*Table13[[#This Row],[quantity]]</f>
        <v>386.1</v>
      </c>
    </row>
    <row r="1419" spans="1:10" x14ac:dyDescent="0.25">
      <c r="A1419">
        <v>511</v>
      </c>
      <c r="B1419">
        <v>1</v>
      </c>
      <c r="C1419">
        <v>377</v>
      </c>
      <c r="D1419">
        <v>22</v>
      </c>
      <c r="E1419">
        <v>2</v>
      </c>
      <c r="F1419">
        <v>2</v>
      </c>
      <c r="G1419">
        <v>269.99</v>
      </c>
      <c r="H1419">
        <v>0.05</v>
      </c>
      <c r="I1419">
        <f>Table13[[#This Row],[list_price]]*Table13[[#This Row],[discount]]</f>
        <v>13.499500000000001</v>
      </c>
      <c r="J1419">
        <f>(Table13[[#This Row],[list_price]]-Table13[[#This Row],[discount_price]])*Table13[[#This Row],[quantity]]</f>
        <v>512.98099999999999</v>
      </c>
    </row>
    <row r="1420" spans="1:10" x14ac:dyDescent="0.25">
      <c r="A1420">
        <v>511</v>
      </c>
      <c r="B1420">
        <v>2</v>
      </c>
      <c r="C1420">
        <v>377</v>
      </c>
      <c r="D1420">
        <v>13</v>
      </c>
      <c r="E1420">
        <v>2</v>
      </c>
      <c r="F1420">
        <v>1</v>
      </c>
      <c r="G1420">
        <v>269.99</v>
      </c>
      <c r="H1420">
        <v>0.1</v>
      </c>
      <c r="I1420">
        <f>Table13[[#This Row],[list_price]]*Table13[[#This Row],[discount]]</f>
        <v>26.999000000000002</v>
      </c>
      <c r="J1420">
        <f>(Table13[[#This Row],[list_price]]-Table13[[#This Row],[discount_price]])*Table13[[#This Row],[quantity]]</f>
        <v>242.99100000000001</v>
      </c>
    </row>
    <row r="1421" spans="1:10" x14ac:dyDescent="0.25">
      <c r="A1421">
        <v>512</v>
      </c>
      <c r="B1421">
        <v>1</v>
      </c>
      <c r="C1421">
        <v>8</v>
      </c>
      <c r="D1421">
        <v>21</v>
      </c>
      <c r="E1421">
        <v>2</v>
      </c>
      <c r="F1421">
        <v>1</v>
      </c>
      <c r="G1421">
        <v>269.99</v>
      </c>
      <c r="H1421">
        <v>7.0000000000000007E-2</v>
      </c>
      <c r="I1421">
        <f>Table13[[#This Row],[list_price]]*Table13[[#This Row],[discount]]</f>
        <v>18.899300000000004</v>
      </c>
      <c r="J1421">
        <f>(Table13[[#This Row],[list_price]]-Table13[[#This Row],[discount_price]])*Table13[[#This Row],[quantity]]</f>
        <v>251.0907</v>
      </c>
    </row>
    <row r="1422" spans="1:10" x14ac:dyDescent="0.25">
      <c r="A1422">
        <v>513</v>
      </c>
      <c r="B1422">
        <v>1</v>
      </c>
      <c r="C1422">
        <v>155</v>
      </c>
      <c r="D1422">
        <v>7</v>
      </c>
      <c r="E1422">
        <v>2</v>
      </c>
      <c r="F1422">
        <v>1</v>
      </c>
      <c r="G1422">
        <v>3999.99</v>
      </c>
      <c r="H1422">
        <v>7.0000000000000007E-2</v>
      </c>
      <c r="I1422">
        <f>Table13[[#This Row],[list_price]]*Table13[[#This Row],[discount]]</f>
        <v>279.99930000000001</v>
      </c>
      <c r="J1422">
        <f>(Table13[[#This Row],[list_price]]-Table13[[#This Row],[discount_price]])*Table13[[#This Row],[quantity]]</f>
        <v>3719.9906999999998</v>
      </c>
    </row>
    <row r="1423" spans="1:10" x14ac:dyDescent="0.25">
      <c r="A1423">
        <v>513</v>
      </c>
      <c r="B1423">
        <v>2</v>
      </c>
      <c r="C1423">
        <v>155</v>
      </c>
      <c r="D1423">
        <v>13</v>
      </c>
      <c r="E1423">
        <v>2</v>
      </c>
      <c r="F1423">
        <v>1</v>
      </c>
      <c r="G1423">
        <v>269.99</v>
      </c>
      <c r="H1423">
        <v>0.2</v>
      </c>
      <c r="I1423">
        <f>Table13[[#This Row],[list_price]]*Table13[[#This Row],[discount]]</f>
        <v>53.998000000000005</v>
      </c>
      <c r="J1423">
        <f>(Table13[[#This Row],[list_price]]-Table13[[#This Row],[discount_price]])*Table13[[#This Row],[quantity]]</f>
        <v>215.99200000000002</v>
      </c>
    </row>
    <row r="1424" spans="1:10" x14ac:dyDescent="0.25">
      <c r="A1424">
        <v>513</v>
      </c>
      <c r="B1424">
        <v>3</v>
      </c>
      <c r="C1424">
        <v>155</v>
      </c>
      <c r="D1424">
        <v>23</v>
      </c>
      <c r="E1424">
        <v>2</v>
      </c>
      <c r="F1424">
        <v>1</v>
      </c>
      <c r="G1424">
        <v>299.99</v>
      </c>
      <c r="H1424">
        <v>7.0000000000000007E-2</v>
      </c>
      <c r="I1424">
        <f>Table13[[#This Row],[list_price]]*Table13[[#This Row],[discount]]</f>
        <v>20.999300000000002</v>
      </c>
      <c r="J1424">
        <f>(Table13[[#This Row],[list_price]]-Table13[[#This Row],[discount_price]])*Table13[[#This Row],[quantity]]</f>
        <v>278.9907</v>
      </c>
    </row>
    <row r="1425" spans="1:10" x14ac:dyDescent="0.25">
      <c r="A1425">
        <v>514</v>
      </c>
      <c r="B1425">
        <v>1</v>
      </c>
      <c r="C1425">
        <v>927</v>
      </c>
      <c r="D1425">
        <v>18</v>
      </c>
      <c r="E1425">
        <v>2</v>
      </c>
      <c r="F1425">
        <v>2</v>
      </c>
      <c r="G1425">
        <v>449</v>
      </c>
      <c r="H1425">
        <v>0.2</v>
      </c>
      <c r="I1425">
        <f>Table13[[#This Row],[list_price]]*Table13[[#This Row],[discount]]</f>
        <v>89.800000000000011</v>
      </c>
      <c r="J1425">
        <f>(Table13[[#This Row],[list_price]]-Table13[[#This Row],[discount_price]])*Table13[[#This Row],[quantity]]</f>
        <v>718.4</v>
      </c>
    </row>
    <row r="1426" spans="1:10" x14ac:dyDescent="0.25">
      <c r="A1426">
        <v>514</v>
      </c>
      <c r="B1426">
        <v>2</v>
      </c>
      <c r="C1426">
        <v>927</v>
      </c>
      <c r="D1426">
        <v>17</v>
      </c>
      <c r="E1426">
        <v>2</v>
      </c>
      <c r="F1426">
        <v>2</v>
      </c>
      <c r="G1426">
        <v>429</v>
      </c>
      <c r="H1426">
        <v>7.0000000000000007E-2</v>
      </c>
      <c r="I1426">
        <f>Table13[[#This Row],[list_price]]*Table13[[#This Row],[discount]]</f>
        <v>30.03</v>
      </c>
      <c r="J1426">
        <f>(Table13[[#This Row],[list_price]]-Table13[[#This Row],[discount_price]])*Table13[[#This Row],[quantity]]</f>
        <v>797.94</v>
      </c>
    </row>
    <row r="1427" spans="1:10" x14ac:dyDescent="0.25">
      <c r="A1427">
        <v>515</v>
      </c>
      <c r="B1427">
        <v>1</v>
      </c>
      <c r="C1427">
        <v>986</v>
      </c>
      <c r="D1427">
        <v>8</v>
      </c>
      <c r="E1427">
        <v>2</v>
      </c>
      <c r="F1427">
        <v>1</v>
      </c>
      <c r="G1427">
        <v>1799.99</v>
      </c>
      <c r="H1427">
        <v>7.0000000000000007E-2</v>
      </c>
      <c r="I1427">
        <f>Table13[[#This Row],[list_price]]*Table13[[#This Row],[discount]]</f>
        <v>125.99930000000002</v>
      </c>
      <c r="J1427">
        <f>(Table13[[#This Row],[list_price]]-Table13[[#This Row],[discount_price]])*Table13[[#This Row],[quantity]]</f>
        <v>1673.9907000000001</v>
      </c>
    </row>
    <row r="1428" spans="1:10" x14ac:dyDescent="0.25">
      <c r="A1428">
        <v>515</v>
      </c>
      <c r="B1428">
        <v>2</v>
      </c>
      <c r="C1428">
        <v>986</v>
      </c>
      <c r="D1428">
        <v>5</v>
      </c>
      <c r="E1428">
        <v>2</v>
      </c>
      <c r="F1428">
        <v>1</v>
      </c>
      <c r="G1428">
        <v>1320.99</v>
      </c>
      <c r="H1428">
        <v>0.1</v>
      </c>
      <c r="I1428">
        <f>Table13[[#This Row],[list_price]]*Table13[[#This Row],[discount]]</f>
        <v>132.09900000000002</v>
      </c>
      <c r="J1428">
        <f>(Table13[[#This Row],[list_price]]-Table13[[#This Row],[discount_price]])*Table13[[#This Row],[quantity]]</f>
        <v>1188.8910000000001</v>
      </c>
    </row>
    <row r="1429" spans="1:10" x14ac:dyDescent="0.25">
      <c r="A1429">
        <v>515</v>
      </c>
      <c r="B1429">
        <v>3</v>
      </c>
      <c r="C1429">
        <v>986</v>
      </c>
      <c r="D1429">
        <v>25</v>
      </c>
      <c r="E1429">
        <v>2</v>
      </c>
      <c r="F1429">
        <v>2</v>
      </c>
      <c r="G1429">
        <v>499.99</v>
      </c>
      <c r="H1429">
        <v>7.0000000000000007E-2</v>
      </c>
      <c r="I1429">
        <f>Table13[[#This Row],[list_price]]*Table13[[#This Row],[discount]]</f>
        <v>34.999300000000005</v>
      </c>
      <c r="J1429">
        <f>(Table13[[#This Row],[list_price]]-Table13[[#This Row],[discount_price]])*Table13[[#This Row],[quantity]]</f>
        <v>929.98140000000001</v>
      </c>
    </row>
    <row r="1430" spans="1:10" x14ac:dyDescent="0.25">
      <c r="A1430">
        <v>515</v>
      </c>
      <c r="B1430">
        <v>4</v>
      </c>
      <c r="C1430">
        <v>986</v>
      </c>
      <c r="D1430">
        <v>6</v>
      </c>
      <c r="E1430">
        <v>2</v>
      </c>
      <c r="F1430">
        <v>2</v>
      </c>
      <c r="G1430">
        <v>469.99</v>
      </c>
      <c r="H1430">
        <v>0.2</v>
      </c>
      <c r="I1430">
        <f>Table13[[#This Row],[list_price]]*Table13[[#This Row],[discount]]</f>
        <v>93.998000000000005</v>
      </c>
      <c r="J1430">
        <f>(Table13[[#This Row],[list_price]]-Table13[[#This Row],[discount_price]])*Table13[[#This Row],[quantity]]</f>
        <v>751.98400000000004</v>
      </c>
    </row>
    <row r="1431" spans="1:10" x14ac:dyDescent="0.25">
      <c r="A1431">
        <v>516</v>
      </c>
      <c r="B1431">
        <v>1</v>
      </c>
      <c r="C1431">
        <v>111</v>
      </c>
      <c r="D1431">
        <v>7</v>
      </c>
      <c r="E1431">
        <v>2</v>
      </c>
      <c r="F1431">
        <v>1</v>
      </c>
      <c r="G1431">
        <v>3999.99</v>
      </c>
      <c r="H1431">
        <v>0.05</v>
      </c>
      <c r="I1431">
        <f>Table13[[#This Row],[list_price]]*Table13[[#This Row],[discount]]</f>
        <v>199.99950000000001</v>
      </c>
      <c r="J1431">
        <f>(Table13[[#This Row],[list_price]]-Table13[[#This Row],[discount_price]])*Table13[[#This Row],[quantity]]</f>
        <v>3799.9904999999999</v>
      </c>
    </row>
    <row r="1432" spans="1:10" x14ac:dyDescent="0.25">
      <c r="A1432">
        <v>516</v>
      </c>
      <c r="B1432">
        <v>2</v>
      </c>
      <c r="C1432">
        <v>111</v>
      </c>
      <c r="D1432">
        <v>5</v>
      </c>
      <c r="E1432">
        <v>2</v>
      </c>
      <c r="F1432">
        <v>2</v>
      </c>
      <c r="G1432">
        <v>1320.99</v>
      </c>
      <c r="H1432">
        <v>0.1</v>
      </c>
      <c r="I1432">
        <f>Table13[[#This Row],[list_price]]*Table13[[#This Row],[discount]]</f>
        <v>132.09900000000002</v>
      </c>
      <c r="J1432">
        <f>(Table13[[#This Row],[list_price]]-Table13[[#This Row],[discount_price]])*Table13[[#This Row],[quantity]]</f>
        <v>2377.7820000000002</v>
      </c>
    </row>
    <row r="1433" spans="1:10" x14ac:dyDescent="0.25">
      <c r="A1433">
        <v>517</v>
      </c>
      <c r="B1433">
        <v>1</v>
      </c>
      <c r="C1433">
        <v>613</v>
      </c>
      <c r="D1433">
        <v>21</v>
      </c>
      <c r="E1433">
        <v>2</v>
      </c>
      <c r="F1433">
        <v>2</v>
      </c>
      <c r="G1433">
        <v>269.99</v>
      </c>
      <c r="H1433">
        <v>7.0000000000000007E-2</v>
      </c>
      <c r="I1433">
        <f>Table13[[#This Row],[list_price]]*Table13[[#This Row],[discount]]</f>
        <v>18.899300000000004</v>
      </c>
      <c r="J1433">
        <f>(Table13[[#This Row],[list_price]]-Table13[[#This Row],[discount_price]])*Table13[[#This Row],[quantity]]</f>
        <v>502.1814</v>
      </c>
    </row>
    <row r="1434" spans="1:10" x14ac:dyDescent="0.25">
      <c r="A1434">
        <v>518</v>
      </c>
      <c r="B1434">
        <v>1</v>
      </c>
      <c r="C1434">
        <v>1374</v>
      </c>
      <c r="D1434">
        <v>16</v>
      </c>
      <c r="E1434">
        <v>1</v>
      </c>
      <c r="F1434">
        <v>2</v>
      </c>
      <c r="G1434">
        <v>599.99</v>
      </c>
      <c r="H1434">
        <v>0.2</v>
      </c>
      <c r="I1434">
        <f>Table13[[#This Row],[list_price]]*Table13[[#This Row],[discount]]</f>
        <v>119.998</v>
      </c>
      <c r="J1434">
        <f>(Table13[[#This Row],[list_price]]-Table13[[#This Row],[discount_price]])*Table13[[#This Row],[quantity]]</f>
        <v>959.98400000000004</v>
      </c>
    </row>
    <row r="1435" spans="1:10" x14ac:dyDescent="0.25">
      <c r="A1435">
        <v>518</v>
      </c>
      <c r="B1435">
        <v>2</v>
      </c>
      <c r="C1435">
        <v>1374</v>
      </c>
      <c r="D1435">
        <v>5</v>
      </c>
      <c r="E1435">
        <v>1</v>
      </c>
      <c r="F1435">
        <v>2</v>
      </c>
      <c r="G1435">
        <v>1320.99</v>
      </c>
      <c r="H1435">
        <v>0.05</v>
      </c>
      <c r="I1435">
        <f>Table13[[#This Row],[list_price]]*Table13[[#This Row],[discount]]</f>
        <v>66.049500000000009</v>
      </c>
      <c r="J1435">
        <f>(Table13[[#This Row],[list_price]]-Table13[[#This Row],[discount_price]])*Table13[[#This Row],[quantity]]</f>
        <v>2509.8809999999999</v>
      </c>
    </row>
    <row r="1436" spans="1:10" x14ac:dyDescent="0.25">
      <c r="A1436">
        <v>518</v>
      </c>
      <c r="B1436">
        <v>3</v>
      </c>
      <c r="C1436">
        <v>1374</v>
      </c>
      <c r="D1436">
        <v>25</v>
      </c>
      <c r="E1436">
        <v>1</v>
      </c>
      <c r="F1436">
        <v>2</v>
      </c>
      <c r="G1436">
        <v>499.99</v>
      </c>
      <c r="H1436">
        <v>0.05</v>
      </c>
      <c r="I1436">
        <f>Table13[[#This Row],[list_price]]*Table13[[#This Row],[discount]]</f>
        <v>24.999500000000001</v>
      </c>
      <c r="J1436">
        <f>(Table13[[#This Row],[list_price]]-Table13[[#This Row],[discount_price]])*Table13[[#This Row],[quantity]]</f>
        <v>949.98099999999999</v>
      </c>
    </row>
    <row r="1437" spans="1:10" x14ac:dyDescent="0.25">
      <c r="A1437">
        <v>518</v>
      </c>
      <c r="B1437">
        <v>4</v>
      </c>
      <c r="C1437">
        <v>1374</v>
      </c>
      <c r="D1437">
        <v>15</v>
      </c>
      <c r="E1437">
        <v>1</v>
      </c>
      <c r="F1437">
        <v>2</v>
      </c>
      <c r="G1437">
        <v>529.99</v>
      </c>
      <c r="H1437">
        <v>0.2</v>
      </c>
      <c r="I1437">
        <f>Table13[[#This Row],[list_price]]*Table13[[#This Row],[discount]]</f>
        <v>105.998</v>
      </c>
      <c r="J1437">
        <f>(Table13[[#This Row],[list_price]]-Table13[[#This Row],[discount_price]])*Table13[[#This Row],[quantity]]</f>
        <v>847.98400000000004</v>
      </c>
    </row>
    <row r="1438" spans="1:10" x14ac:dyDescent="0.25">
      <c r="A1438">
        <v>518</v>
      </c>
      <c r="B1438">
        <v>5</v>
      </c>
      <c r="C1438">
        <v>1374</v>
      </c>
      <c r="D1438">
        <v>11</v>
      </c>
      <c r="E1438">
        <v>1</v>
      </c>
      <c r="F1438">
        <v>2</v>
      </c>
      <c r="G1438">
        <v>1680.99</v>
      </c>
      <c r="H1438">
        <v>7.0000000000000007E-2</v>
      </c>
      <c r="I1438">
        <f>Table13[[#This Row],[list_price]]*Table13[[#This Row],[discount]]</f>
        <v>117.66930000000001</v>
      </c>
      <c r="J1438">
        <f>(Table13[[#This Row],[list_price]]-Table13[[#This Row],[discount_price]])*Table13[[#This Row],[quantity]]</f>
        <v>3126.6414</v>
      </c>
    </row>
    <row r="1439" spans="1:10" x14ac:dyDescent="0.25">
      <c r="A1439">
        <v>519</v>
      </c>
      <c r="B1439">
        <v>1</v>
      </c>
      <c r="C1439">
        <v>54</v>
      </c>
      <c r="D1439">
        <v>6</v>
      </c>
      <c r="E1439">
        <v>2</v>
      </c>
      <c r="F1439">
        <v>1</v>
      </c>
      <c r="G1439">
        <v>469.99</v>
      </c>
      <c r="H1439">
        <v>7.0000000000000007E-2</v>
      </c>
      <c r="I1439">
        <f>Table13[[#This Row],[list_price]]*Table13[[#This Row],[discount]]</f>
        <v>32.899300000000004</v>
      </c>
      <c r="J1439">
        <f>(Table13[[#This Row],[list_price]]-Table13[[#This Row],[discount_price]])*Table13[[#This Row],[quantity]]</f>
        <v>437.09070000000003</v>
      </c>
    </row>
    <row r="1440" spans="1:10" x14ac:dyDescent="0.25">
      <c r="A1440">
        <v>519</v>
      </c>
      <c r="B1440">
        <v>2</v>
      </c>
      <c r="C1440">
        <v>54</v>
      </c>
      <c r="D1440">
        <v>16</v>
      </c>
      <c r="E1440">
        <v>2</v>
      </c>
      <c r="F1440">
        <v>1</v>
      </c>
      <c r="G1440">
        <v>599.99</v>
      </c>
      <c r="H1440">
        <v>0.1</v>
      </c>
      <c r="I1440">
        <f>Table13[[#This Row],[list_price]]*Table13[[#This Row],[discount]]</f>
        <v>59.999000000000002</v>
      </c>
      <c r="J1440">
        <f>(Table13[[#This Row],[list_price]]-Table13[[#This Row],[discount_price]])*Table13[[#This Row],[quantity]]</f>
        <v>539.99099999999999</v>
      </c>
    </row>
    <row r="1441" spans="1:10" x14ac:dyDescent="0.25">
      <c r="A1441">
        <v>519</v>
      </c>
      <c r="B1441">
        <v>3</v>
      </c>
      <c r="C1441">
        <v>54</v>
      </c>
      <c r="D1441">
        <v>23</v>
      </c>
      <c r="E1441">
        <v>2</v>
      </c>
      <c r="F1441">
        <v>2</v>
      </c>
      <c r="G1441">
        <v>299.99</v>
      </c>
      <c r="H1441">
        <v>0.05</v>
      </c>
      <c r="I1441">
        <f>Table13[[#This Row],[list_price]]*Table13[[#This Row],[discount]]</f>
        <v>14.999500000000001</v>
      </c>
      <c r="J1441">
        <f>(Table13[[#This Row],[list_price]]-Table13[[#This Row],[discount_price]])*Table13[[#This Row],[quantity]]</f>
        <v>569.98099999999999</v>
      </c>
    </row>
    <row r="1442" spans="1:10" x14ac:dyDescent="0.25">
      <c r="A1442">
        <v>519</v>
      </c>
      <c r="B1442">
        <v>4</v>
      </c>
      <c r="C1442">
        <v>54</v>
      </c>
      <c r="D1442">
        <v>18</v>
      </c>
      <c r="E1442">
        <v>2</v>
      </c>
      <c r="F1442">
        <v>2</v>
      </c>
      <c r="G1442">
        <v>449</v>
      </c>
      <c r="H1442">
        <v>0.2</v>
      </c>
      <c r="I1442">
        <f>Table13[[#This Row],[list_price]]*Table13[[#This Row],[discount]]</f>
        <v>89.800000000000011</v>
      </c>
      <c r="J1442">
        <f>(Table13[[#This Row],[list_price]]-Table13[[#This Row],[discount_price]])*Table13[[#This Row],[quantity]]</f>
        <v>718.4</v>
      </c>
    </row>
    <row r="1443" spans="1:10" x14ac:dyDescent="0.25">
      <c r="A1443">
        <v>519</v>
      </c>
      <c r="B1443">
        <v>5</v>
      </c>
      <c r="C1443">
        <v>54</v>
      </c>
      <c r="D1443">
        <v>7</v>
      </c>
      <c r="E1443">
        <v>2</v>
      </c>
      <c r="F1443">
        <v>1</v>
      </c>
      <c r="G1443">
        <v>3999.99</v>
      </c>
      <c r="H1443">
        <v>0.05</v>
      </c>
      <c r="I1443">
        <f>Table13[[#This Row],[list_price]]*Table13[[#This Row],[discount]]</f>
        <v>199.99950000000001</v>
      </c>
      <c r="J1443">
        <f>(Table13[[#This Row],[list_price]]-Table13[[#This Row],[discount_price]])*Table13[[#This Row],[quantity]]</f>
        <v>3799.9904999999999</v>
      </c>
    </row>
    <row r="1444" spans="1:10" x14ac:dyDescent="0.25">
      <c r="A1444">
        <v>520</v>
      </c>
      <c r="B1444">
        <v>1</v>
      </c>
      <c r="C1444">
        <v>639</v>
      </c>
      <c r="D1444">
        <v>26</v>
      </c>
      <c r="E1444">
        <v>2</v>
      </c>
      <c r="F1444">
        <v>1</v>
      </c>
      <c r="G1444">
        <v>599.99</v>
      </c>
      <c r="H1444">
        <v>0.1</v>
      </c>
      <c r="I1444">
        <f>Table13[[#This Row],[list_price]]*Table13[[#This Row],[discount]]</f>
        <v>59.999000000000002</v>
      </c>
      <c r="J1444">
        <f>(Table13[[#This Row],[list_price]]-Table13[[#This Row],[discount_price]])*Table13[[#This Row],[quantity]]</f>
        <v>539.99099999999999</v>
      </c>
    </row>
    <row r="1445" spans="1:10" x14ac:dyDescent="0.25">
      <c r="A1445">
        <v>520</v>
      </c>
      <c r="B1445">
        <v>2</v>
      </c>
      <c r="C1445">
        <v>639</v>
      </c>
      <c r="D1445">
        <v>24</v>
      </c>
      <c r="E1445">
        <v>2</v>
      </c>
      <c r="F1445">
        <v>1</v>
      </c>
      <c r="G1445">
        <v>549.99</v>
      </c>
      <c r="H1445">
        <v>0.2</v>
      </c>
      <c r="I1445">
        <f>Table13[[#This Row],[list_price]]*Table13[[#This Row],[discount]]</f>
        <v>109.998</v>
      </c>
      <c r="J1445">
        <f>(Table13[[#This Row],[list_price]]-Table13[[#This Row],[discount_price]])*Table13[[#This Row],[quantity]]</f>
        <v>439.99200000000002</v>
      </c>
    </row>
    <row r="1446" spans="1:10" x14ac:dyDescent="0.25">
      <c r="A1446">
        <v>520</v>
      </c>
      <c r="B1446">
        <v>3</v>
      </c>
      <c r="C1446">
        <v>639</v>
      </c>
      <c r="D1446">
        <v>10</v>
      </c>
      <c r="E1446">
        <v>2</v>
      </c>
      <c r="F1446">
        <v>1</v>
      </c>
      <c r="G1446">
        <v>1549</v>
      </c>
      <c r="H1446">
        <v>7.0000000000000007E-2</v>
      </c>
      <c r="I1446">
        <f>Table13[[#This Row],[list_price]]*Table13[[#This Row],[discount]]</f>
        <v>108.43</v>
      </c>
      <c r="J1446">
        <f>(Table13[[#This Row],[list_price]]-Table13[[#This Row],[discount_price]])*Table13[[#This Row],[quantity]]</f>
        <v>1440.57</v>
      </c>
    </row>
    <row r="1447" spans="1:10" x14ac:dyDescent="0.25">
      <c r="A1447">
        <v>521</v>
      </c>
      <c r="B1447">
        <v>1</v>
      </c>
      <c r="C1447">
        <v>664</v>
      </c>
      <c r="D1447">
        <v>5</v>
      </c>
      <c r="E1447">
        <v>2</v>
      </c>
      <c r="F1447">
        <v>1</v>
      </c>
      <c r="G1447">
        <v>1320.99</v>
      </c>
      <c r="H1447">
        <v>0.2</v>
      </c>
      <c r="I1447">
        <f>Table13[[#This Row],[list_price]]*Table13[[#This Row],[discount]]</f>
        <v>264.19800000000004</v>
      </c>
      <c r="J1447">
        <f>(Table13[[#This Row],[list_price]]-Table13[[#This Row],[discount_price]])*Table13[[#This Row],[quantity]]</f>
        <v>1056.7919999999999</v>
      </c>
    </row>
    <row r="1448" spans="1:10" x14ac:dyDescent="0.25">
      <c r="A1448">
        <v>521</v>
      </c>
      <c r="B1448">
        <v>2</v>
      </c>
      <c r="C1448">
        <v>664</v>
      </c>
      <c r="D1448">
        <v>14</v>
      </c>
      <c r="E1448">
        <v>2</v>
      </c>
      <c r="F1448">
        <v>1</v>
      </c>
      <c r="G1448">
        <v>269.99</v>
      </c>
      <c r="H1448">
        <v>0.2</v>
      </c>
      <c r="I1448">
        <f>Table13[[#This Row],[list_price]]*Table13[[#This Row],[discount]]</f>
        <v>53.998000000000005</v>
      </c>
      <c r="J1448">
        <f>(Table13[[#This Row],[list_price]]-Table13[[#This Row],[discount_price]])*Table13[[#This Row],[quantity]]</f>
        <v>215.99200000000002</v>
      </c>
    </row>
    <row r="1449" spans="1:10" x14ac:dyDescent="0.25">
      <c r="A1449">
        <v>522</v>
      </c>
      <c r="B1449">
        <v>1</v>
      </c>
      <c r="C1449">
        <v>724</v>
      </c>
      <c r="D1449">
        <v>4</v>
      </c>
      <c r="E1449">
        <v>2</v>
      </c>
      <c r="F1449">
        <v>2</v>
      </c>
      <c r="G1449">
        <v>2899.99</v>
      </c>
      <c r="H1449">
        <v>7.0000000000000007E-2</v>
      </c>
      <c r="I1449">
        <f>Table13[[#This Row],[list_price]]*Table13[[#This Row],[discount]]</f>
        <v>202.99930000000001</v>
      </c>
      <c r="J1449">
        <f>(Table13[[#This Row],[list_price]]-Table13[[#This Row],[discount_price]])*Table13[[#This Row],[quantity]]</f>
        <v>5393.9813999999997</v>
      </c>
    </row>
    <row r="1450" spans="1:10" x14ac:dyDescent="0.25">
      <c r="A1450">
        <v>522</v>
      </c>
      <c r="B1450">
        <v>2</v>
      </c>
      <c r="C1450">
        <v>724</v>
      </c>
      <c r="D1450">
        <v>22</v>
      </c>
      <c r="E1450">
        <v>2</v>
      </c>
      <c r="F1450">
        <v>2</v>
      </c>
      <c r="G1450">
        <v>269.99</v>
      </c>
      <c r="H1450">
        <v>7.0000000000000007E-2</v>
      </c>
      <c r="I1450">
        <f>Table13[[#This Row],[list_price]]*Table13[[#This Row],[discount]]</f>
        <v>18.899300000000004</v>
      </c>
      <c r="J1450">
        <f>(Table13[[#This Row],[list_price]]-Table13[[#This Row],[discount_price]])*Table13[[#This Row],[quantity]]</f>
        <v>502.1814</v>
      </c>
    </row>
    <row r="1451" spans="1:10" x14ac:dyDescent="0.25">
      <c r="A1451">
        <v>522</v>
      </c>
      <c r="B1451">
        <v>3</v>
      </c>
      <c r="C1451">
        <v>724</v>
      </c>
      <c r="D1451">
        <v>21</v>
      </c>
      <c r="E1451">
        <v>2</v>
      </c>
      <c r="F1451">
        <v>1</v>
      </c>
      <c r="G1451">
        <v>269.99</v>
      </c>
      <c r="H1451">
        <v>0.05</v>
      </c>
      <c r="I1451">
        <f>Table13[[#This Row],[list_price]]*Table13[[#This Row],[discount]]</f>
        <v>13.499500000000001</v>
      </c>
      <c r="J1451">
        <f>(Table13[[#This Row],[list_price]]-Table13[[#This Row],[discount_price]])*Table13[[#This Row],[quantity]]</f>
        <v>256.4905</v>
      </c>
    </row>
    <row r="1452" spans="1:10" x14ac:dyDescent="0.25">
      <c r="A1452">
        <v>523</v>
      </c>
      <c r="B1452">
        <v>1</v>
      </c>
      <c r="C1452">
        <v>1056</v>
      </c>
      <c r="D1452">
        <v>12</v>
      </c>
      <c r="E1452">
        <v>2</v>
      </c>
      <c r="F1452">
        <v>1</v>
      </c>
      <c r="G1452">
        <v>549.99</v>
      </c>
      <c r="H1452">
        <v>0.2</v>
      </c>
      <c r="I1452">
        <f>Table13[[#This Row],[list_price]]*Table13[[#This Row],[discount]]</f>
        <v>109.998</v>
      </c>
      <c r="J1452">
        <f>(Table13[[#This Row],[list_price]]-Table13[[#This Row],[discount_price]])*Table13[[#This Row],[quantity]]</f>
        <v>439.99200000000002</v>
      </c>
    </row>
    <row r="1453" spans="1:10" x14ac:dyDescent="0.25">
      <c r="A1453">
        <v>523</v>
      </c>
      <c r="B1453">
        <v>2</v>
      </c>
      <c r="C1453">
        <v>1056</v>
      </c>
      <c r="D1453">
        <v>20</v>
      </c>
      <c r="E1453">
        <v>2</v>
      </c>
      <c r="F1453">
        <v>1</v>
      </c>
      <c r="G1453">
        <v>599.99</v>
      </c>
      <c r="H1453">
        <v>0.05</v>
      </c>
      <c r="I1453">
        <f>Table13[[#This Row],[list_price]]*Table13[[#This Row],[discount]]</f>
        <v>29.999500000000001</v>
      </c>
      <c r="J1453">
        <f>(Table13[[#This Row],[list_price]]-Table13[[#This Row],[discount_price]])*Table13[[#This Row],[quantity]]</f>
        <v>569.9905</v>
      </c>
    </row>
    <row r="1454" spans="1:10" x14ac:dyDescent="0.25">
      <c r="A1454">
        <v>523</v>
      </c>
      <c r="B1454">
        <v>3</v>
      </c>
      <c r="C1454">
        <v>1056</v>
      </c>
      <c r="D1454">
        <v>5</v>
      </c>
      <c r="E1454">
        <v>2</v>
      </c>
      <c r="F1454">
        <v>2</v>
      </c>
      <c r="G1454">
        <v>1320.99</v>
      </c>
      <c r="H1454">
        <v>0.1</v>
      </c>
      <c r="I1454">
        <f>Table13[[#This Row],[list_price]]*Table13[[#This Row],[discount]]</f>
        <v>132.09900000000002</v>
      </c>
      <c r="J1454">
        <f>(Table13[[#This Row],[list_price]]-Table13[[#This Row],[discount_price]])*Table13[[#This Row],[quantity]]</f>
        <v>2377.7820000000002</v>
      </c>
    </row>
    <row r="1455" spans="1:10" x14ac:dyDescent="0.25">
      <c r="A1455">
        <v>523</v>
      </c>
      <c r="B1455">
        <v>4</v>
      </c>
      <c r="C1455">
        <v>1056</v>
      </c>
      <c r="D1455">
        <v>16</v>
      </c>
      <c r="E1455">
        <v>2</v>
      </c>
      <c r="F1455">
        <v>2</v>
      </c>
      <c r="G1455">
        <v>599.99</v>
      </c>
      <c r="H1455">
        <v>7.0000000000000007E-2</v>
      </c>
      <c r="I1455">
        <f>Table13[[#This Row],[list_price]]*Table13[[#This Row],[discount]]</f>
        <v>41.999300000000005</v>
      </c>
      <c r="J1455">
        <f>(Table13[[#This Row],[list_price]]-Table13[[#This Row],[discount_price]])*Table13[[#This Row],[quantity]]</f>
        <v>1115.9814000000001</v>
      </c>
    </row>
    <row r="1456" spans="1:10" x14ac:dyDescent="0.25">
      <c r="A1456">
        <v>524</v>
      </c>
      <c r="B1456">
        <v>1</v>
      </c>
      <c r="C1456">
        <v>569</v>
      </c>
      <c r="D1456">
        <v>11</v>
      </c>
      <c r="E1456">
        <v>1</v>
      </c>
      <c r="F1456">
        <v>1</v>
      </c>
      <c r="G1456">
        <v>1680.99</v>
      </c>
      <c r="H1456">
        <v>7.0000000000000007E-2</v>
      </c>
      <c r="I1456">
        <f>Table13[[#This Row],[list_price]]*Table13[[#This Row],[discount]]</f>
        <v>117.66930000000001</v>
      </c>
      <c r="J1456">
        <f>(Table13[[#This Row],[list_price]]-Table13[[#This Row],[discount_price]])*Table13[[#This Row],[quantity]]</f>
        <v>1563.3207</v>
      </c>
    </row>
    <row r="1457" spans="1:10" x14ac:dyDescent="0.25">
      <c r="A1457">
        <v>524</v>
      </c>
      <c r="B1457">
        <v>2</v>
      </c>
      <c r="C1457">
        <v>569</v>
      </c>
      <c r="D1457">
        <v>2</v>
      </c>
      <c r="E1457">
        <v>1</v>
      </c>
      <c r="F1457">
        <v>1</v>
      </c>
      <c r="G1457">
        <v>749.99</v>
      </c>
      <c r="H1457">
        <v>0.05</v>
      </c>
      <c r="I1457">
        <f>Table13[[#This Row],[list_price]]*Table13[[#This Row],[discount]]</f>
        <v>37.499500000000005</v>
      </c>
      <c r="J1457">
        <f>(Table13[[#This Row],[list_price]]-Table13[[#This Row],[discount_price]])*Table13[[#This Row],[quantity]]</f>
        <v>712.4905</v>
      </c>
    </row>
    <row r="1458" spans="1:10" x14ac:dyDescent="0.25">
      <c r="A1458">
        <v>524</v>
      </c>
      <c r="B1458">
        <v>3</v>
      </c>
      <c r="C1458">
        <v>569</v>
      </c>
      <c r="D1458">
        <v>9</v>
      </c>
      <c r="E1458">
        <v>1</v>
      </c>
      <c r="F1458">
        <v>1</v>
      </c>
      <c r="G1458">
        <v>2999.99</v>
      </c>
      <c r="H1458">
        <v>0.2</v>
      </c>
      <c r="I1458">
        <f>Table13[[#This Row],[list_price]]*Table13[[#This Row],[discount]]</f>
        <v>599.99799999999993</v>
      </c>
      <c r="J1458">
        <f>(Table13[[#This Row],[list_price]]-Table13[[#This Row],[discount_price]])*Table13[[#This Row],[quantity]]</f>
        <v>2399.9919999999997</v>
      </c>
    </row>
    <row r="1459" spans="1:10" x14ac:dyDescent="0.25">
      <c r="A1459">
        <v>524</v>
      </c>
      <c r="B1459">
        <v>4</v>
      </c>
      <c r="C1459">
        <v>569</v>
      </c>
      <c r="D1459">
        <v>3</v>
      </c>
      <c r="E1459">
        <v>1</v>
      </c>
      <c r="F1459">
        <v>2</v>
      </c>
      <c r="G1459">
        <v>999.99</v>
      </c>
      <c r="H1459">
        <v>7.0000000000000007E-2</v>
      </c>
      <c r="I1459">
        <f>Table13[[#This Row],[list_price]]*Table13[[#This Row],[discount]]</f>
        <v>69.999300000000005</v>
      </c>
      <c r="J1459">
        <f>(Table13[[#This Row],[list_price]]-Table13[[#This Row],[discount_price]])*Table13[[#This Row],[quantity]]</f>
        <v>1859.9814000000001</v>
      </c>
    </row>
    <row r="1460" spans="1:10" x14ac:dyDescent="0.25">
      <c r="A1460">
        <v>524</v>
      </c>
      <c r="B1460">
        <v>5</v>
      </c>
      <c r="C1460">
        <v>569</v>
      </c>
      <c r="D1460">
        <v>26</v>
      </c>
      <c r="E1460">
        <v>1</v>
      </c>
      <c r="F1460">
        <v>1</v>
      </c>
      <c r="G1460">
        <v>599.99</v>
      </c>
      <c r="H1460">
        <v>0.05</v>
      </c>
      <c r="I1460">
        <f>Table13[[#This Row],[list_price]]*Table13[[#This Row],[discount]]</f>
        <v>29.999500000000001</v>
      </c>
      <c r="J1460">
        <f>(Table13[[#This Row],[list_price]]-Table13[[#This Row],[discount_price]])*Table13[[#This Row],[quantity]]</f>
        <v>569.9905</v>
      </c>
    </row>
    <row r="1461" spans="1:10" x14ac:dyDescent="0.25">
      <c r="A1461">
        <v>525</v>
      </c>
      <c r="B1461">
        <v>1</v>
      </c>
      <c r="C1461">
        <v>1315</v>
      </c>
      <c r="D1461">
        <v>9</v>
      </c>
      <c r="E1461">
        <v>1</v>
      </c>
      <c r="F1461">
        <v>2</v>
      </c>
      <c r="G1461">
        <v>2999.99</v>
      </c>
      <c r="H1461">
        <v>7.0000000000000007E-2</v>
      </c>
      <c r="I1461">
        <f>Table13[[#This Row],[list_price]]*Table13[[#This Row],[discount]]</f>
        <v>209.99930000000001</v>
      </c>
      <c r="J1461">
        <f>(Table13[[#This Row],[list_price]]-Table13[[#This Row],[discount_price]])*Table13[[#This Row],[quantity]]</f>
        <v>5579.9813999999997</v>
      </c>
    </row>
    <row r="1462" spans="1:10" x14ac:dyDescent="0.25">
      <c r="A1462">
        <v>525</v>
      </c>
      <c r="B1462">
        <v>2</v>
      </c>
      <c r="C1462">
        <v>1315</v>
      </c>
      <c r="D1462">
        <v>6</v>
      </c>
      <c r="E1462">
        <v>1</v>
      </c>
      <c r="F1462">
        <v>2</v>
      </c>
      <c r="G1462">
        <v>469.99</v>
      </c>
      <c r="H1462">
        <v>7.0000000000000007E-2</v>
      </c>
      <c r="I1462">
        <f>Table13[[#This Row],[list_price]]*Table13[[#This Row],[discount]]</f>
        <v>32.899300000000004</v>
      </c>
      <c r="J1462">
        <f>(Table13[[#This Row],[list_price]]-Table13[[#This Row],[discount_price]])*Table13[[#This Row],[quantity]]</f>
        <v>874.18140000000005</v>
      </c>
    </row>
    <row r="1463" spans="1:10" x14ac:dyDescent="0.25">
      <c r="A1463">
        <v>525</v>
      </c>
      <c r="B1463">
        <v>3</v>
      </c>
      <c r="C1463">
        <v>1315</v>
      </c>
      <c r="D1463">
        <v>10</v>
      </c>
      <c r="E1463">
        <v>1</v>
      </c>
      <c r="F1463">
        <v>1</v>
      </c>
      <c r="G1463">
        <v>1549</v>
      </c>
      <c r="H1463">
        <v>0.1</v>
      </c>
      <c r="I1463">
        <f>Table13[[#This Row],[list_price]]*Table13[[#This Row],[discount]]</f>
        <v>154.9</v>
      </c>
      <c r="J1463">
        <f>(Table13[[#This Row],[list_price]]-Table13[[#This Row],[discount_price]])*Table13[[#This Row],[quantity]]</f>
        <v>1394.1</v>
      </c>
    </row>
    <row r="1464" spans="1:10" x14ac:dyDescent="0.25">
      <c r="A1464">
        <v>526</v>
      </c>
      <c r="B1464">
        <v>1</v>
      </c>
      <c r="C1464">
        <v>1096</v>
      </c>
      <c r="D1464">
        <v>3</v>
      </c>
      <c r="E1464">
        <v>2</v>
      </c>
      <c r="F1464">
        <v>2</v>
      </c>
      <c r="G1464">
        <v>999.99</v>
      </c>
      <c r="H1464">
        <v>0.1</v>
      </c>
      <c r="I1464">
        <f>Table13[[#This Row],[list_price]]*Table13[[#This Row],[discount]]</f>
        <v>99.999000000000009</v>
      </c>
      <c r="J1464">
        <f>(Table13[[#This Row],[list_price]]-Table13[[#This Row],[discount_price]])*Table13[[#This Row],[quantity]]</f>
        <v>1799.982</v>
      </c>
    </row>
    <row r="1465" spans="1:10" x14ac:dyDescent="0.25">
      <c r="A1465">
        <v>526</v>
      </c>
      <c r="B1465">
        <v>2</v>
      </c>
      <c r="C1465">
        <v>1096</v>
      </c>
      <c r="D1465">
        <v>8</v>
      </c>
      <c r="E1465">
        <v>2</v>
      </c>
      <c r="F1465">
        <v>1</v>
      </c>
      <c r="G1465">
        <v>1799.99</v>
      </c>
      <c r="H1465">
        <v>0.1</v>
      </c>
      <c r="I1465">
        <f>Table13[[#This Row],[list_price]]*Table13[[#This Row],[discount]]</f>
        <v>179.99900000000002</v>
      </c>
      <c r="J1465">
        <f>(Table13[[#This Row],[list_price]]-Table13[[#This Row],[discount_price]])*Table13[[#This Row],[quantity]]</f>
        <v>1619.991</v>
      </c>
    </row>
    <row r="1466" spans="1:10" x14ac:dyDescent="0.25">
      <c r="A1466">
        <v>526</v>
      </c>
      <c r="B1466">
        <v>3</v>
      </c>
      <c r="C1466">
        <v>1096</v>
      </c>
      <c r="D1466">
        <v>21</v>
      </c>
      <c r="E1466">
        <v>2</v>
      </c>
      <c r="F1466">
        <v>1</v>
      </c>
      <c r="G1466">
        <v>269.99</v>
      </c>
      <c r="H1466">
        <v>0.05</v>
      </c>
      <c r="I1466">
        <f>Table13[[#This Row],[list_price]]*Table13[[#This Row],[discount]]</f>
        <v>13.499500000000001</v>
      </c>
      <c r="J1466">
        <f>(Table13[[#This Row],[list_price]]-Table13[[#This Row],[discount_price]])*Table13[[#This Row],[quantity]]</f>
        <v>256.4905</v>
      </c>
    </row>
    <row r="1467" spans="1:10" x14ac:dyDescent="0.25">
      <c r="A1467">
        <v>526</v>
      </c>
      <c r="B1467">
        <v>4</v>
      </c>
      <c r="C1467">
        <v>1096</v>
      </c>
      <c r="D1467">
        <v>15</v>
      </c>
      <c r="E1467">
        <v>2</v>
      </c>
      <c r="F1467">
        <v>1</v>
      </c>
      <c r="G1467">
        <v>529.99</v>
      </c>
      <c r="H1467">
        <v>7.0000000000000007E-2</v>
      </c>
      <c r="I1467">
        <f>Table13[[#This Row],[list_price]]*Table13[[#This Row],[discount]]</f>
        <v>37.099300000000007</v>
      </c>
      <c r="J1467">
        <f>(Table13[[#This Row],[list_price]]-Table13[[#This Row],[discount_price]])*Table13[[#This Row],[quantity]]</f>
        <v>492.89069999999998</v>
      </c>
    </row>
    <row r="1468" spans="1:10" x14ac:dyDescent="0.25">
      <c r="A1468">
        <v>527</v>
      </c>
      <c r="B1468">
        <v>1</v>
      </c>
      <c r="C1468">
        <v>506</v>
      </c>
      <c r="D1468">
        <v>18</v>
      </c>
      <c r="E1468">
        <v>1</v>
      </c>
      <c r="F1468">
        <v>2</v>
      </c>
      <c r="G1468">
        <v>449</v>
      </c>
      <c r="H1468">
        <v>7.0000000000000007E-2</v>
      </c>
      <c r="I1468">
        <f>Table13[[#This Row],[list_price]]*Table13[[#This Row],[discount]]</f>
        <v>31.430000000000003</v>
      </c>
      <c r="J1468">
        <f>(Table13[[#This Row],[list_price]]-Table13[[#This Row],[discount_price]])*Table13[[#This Row],[quantity]]</f>
        <v>835.14</v>
      </c>
    </row>
    <row r="1469" spans="1:10" x14ac:dyDescent="0.25">
      <c r="A1469">
        <v>527</v>
      </c>
      <c r="B1469">
        <v>2</v>
      </c>
      <c r="C1469">
        <v>506</v>
      </c>
      <c r="D1469">
        <v>4</v>
      </c>
      <c r="E1469">
        <v>1</v>
      </c>
      <c r="F1469">
        <v>1</v>
      </c>
      <c r="G1469">
        <v>2899.99</v>
      </c>
      <c r="H1469">
        <v>0.2</v>
      </c>
      <c r="I1469">
        <f>Table13[[#This Row],[list_price]]*Table13[[#This Row],[discount]]</f>
        <v>579.99799999999993</v>
      </c>
      <c r="J1469">
        <f>(Table13[[#This Row],[list_price]]-Table13[[#This Row],[discount_price]])*Table13[[#This Row],[quantity]]</f>
        <v>2319.9919999999997</v>
      </c>
    </row>
    <row r="1470" spans="1:10" x14ac:dyDescent="0.25">
      <c r="A1470">
        <v>527</v>
      </c>
      <c r="B1470">
        <v>3</v>
      </c>
      <c r="C1470">
        <v>506</v>
      </c>
      <c r="D1470">
        <v>19</v>
      </c>
      <c r="E1470">
        <v>1</v>
      </c>
      <c r="F1470">
        <v>1</v>
      </c>
      <c r="G1470">
        <v>449</v>
      </c>
      <c r="H1470">
        <v>0.1</v>
      </c>
      <c r="I1470">
        <f>Table13[[#This Row],[list_price]]*Table13[[#This Row],[discount]]</f>
        <v>44.900000000000006</v>
      </c>
      <c r="J1470">
        <f>(Table13[[#This Row],[list_price]]-Table13[[#This Row],[discount_price]])*Table13[[#This Row],[quantity]]</f>
        <v>404.1</v>
      </c>
    </row>
    <row r="1471" spans="1:10" x14ac:dyDescent="0.25">
      <c r="A1471">
        <v>527</v>
      </c>
      <c r="B1471">
        <v>4</v>
      </c>
      <c r="C1471">
        <v>506</v>
      </c>
      <c r="D1471">
        <v>9</v>
      </c>
      <c r="E1471">
        <v>1</v>
      </c>
      <c r="F1471">
        <v>2</v>
      </c>
      <c r="G1471">
        <v>2999.99</v>
      </c>
      <c r="H1471">
        <v>0.2</v>
      </c>
      <c r="I1471">
        <f>Table13[[#This Row],[list_price]]*Table13[[#This Row],[discount]]</f>
        <v>599.99799999999993</v>
      </c>
      <c r="J1471">
        <f>(Table13[[#This Row],[list_price]]-Table13[[#This Row],[discount_price]])*Table13[[#This Row],[quantity]]</f>
        <v>4799.9839999999995</v>
      </c>
    </row>
    <row r="1472" spans="1:10" x14ac:dyDescent="0.25">
      <c r="A1472">
        <v>528</v>
      </c>
      <c r="B1472">
        <v>1</v>
      </c>
      <c r="C1472">
        <v>676</v>
      </c>
      <c r="D1472">
        <v>21</v>
      </c>
      <c r="E1472">
        <v>2</v>
      </c>
      <c r="F1472">
        <v>2</v>
      </c>
      <c r="G1472">
        <v>269.99</v>
      </c>
      <c r="H1472">
        <v>0.05</v>
      </c>
      <c r="I1472">
        <f>Table13[[#This Row],[list_price]]*Table13[[#This Row],[discount]]</f>
        <v>13.499500000000001</v>
      </c>
      <c r="J1472">
        <f>(Table13[[#This Row],[list_price]]-Table13[[#This Row],[discount_price]])*Table13[[#This Row],[quantity]]</f>
        <v>512.98099999999999</v>
      </c>
    </row>
    <row r="1473" spans="1:10" x14ac:dyDescent="0.25">
      <c r="A1473">
        <v>529</v>
      </c>
      <c r="B1473">
        <v>1</v>
      </c>
      <c r="C1473">
        <v>753</v>
      </c>
      <c r="D1473">
        <v>12</v>
      </c>
      <c r="E1473">
        <v>2</v>
      </c>
      <c r="F1473">
        <v>2</v>
      </c>
      <c r="G1473">
        <v>549.99</v>
      </c>
      <c r="H1473">
        <v>7.0000000000000007E-2</v>
      </c>
      <c r="I1473">
        <f>Table13[[#This Row],[list_price]]*Table13[[#This Row],[discount]]</f>
        <v>38.499300000000005</v>
      </c>
      <c r="J1473">
        <f>(Table13[[#This Row],[list_price]]-Table13[[#This Row],[discount_price]])*Table13[[#This Row],[quantity]]</f>
        <v>1022.9814</v>
      </c>
    </row>
    <row r="1474" spans="1:10" x14ac:dyDescent="0.25">
      <c r="A1474">
        <v>530</v>
      </c>
      <c r="B1474">
        <v>1</v>
      </c>
      <c r="C1474">
        <v>773</v>
      </c>
      <c r="D1474">
        <v>2</v>
      </c>
      <c r="E1474">
        <v>2</v>
      </c>
      <c r="F1474">
        <v>2</v>
      </c>
      <c r="G1474">
        <v>749.99</v>
      </c>
      <c r="H1474">
        <v>0.05</v>
      </c>
      <c r="I1474">
        <f>Table13[[#This Row],[list_price]]*Table13[[#This Row],[discount]]</f>
        <v>37.499500000000005</v>
      </c>
      <c r="J1474">
        <f>(Table13[[#This Row],[list_price]]-Table13[[#This Row],[discount_price]])*Table13[[#This Row],[quantity]]</f>
        <v>1424.981</v>
      </c>
    </row>
    <row r="1475" spans="1:10" x14ac:dyDescent="0.25">
      <c r="A1475">
        <v>530</v>
      </c>
      <c r="B1475">
        <v>2</v>
      </c>
      <c r="C1475">
        <v>773</v>
      </c>
      <c r="D1475">
        <v>4</v>
      </c>
      <c r="E1475">
        <v>2</v>
      </c>
      <c r="F1475">
        <v>1</v>
      </c>
      <c r="G1475">
        <v>2899.99</v>
      </c>
      <c r="H1475">
        <v>7.0000000000000007E-2</v>
      </c>
      <c r="I1475">
        <f>Table13[[#This Row],[list_price]]*Table13[[#This Row],[discount]]</f>
        <v>202.99930000000001</v>
      </c>
      <c r="J1475">
        <f>(Table13[[#This Row],[list_price]]-Table13[[#This Row],[discount_price]])*Table13[[#This Row],[quantity]]</f>
        <v>2696.9906999999998</v>
      </c>
    </row>
    <row r="1476" spans="1:10" x14ac:dyDescent="0.25">
      <c r="A1476">
        <v>530</v>
      </c>
      <c r="B1476">
        <v>3</v>
      </c>
      <c r="C1476">
        <v>773</v>
      </c>
      <c r="D1476">
        <v>6</v>
      </c>
      <c r="E1476">
        <v>2</v>
      </c>
      <c r="F1476">
        <v>2</v>
      </c>
      <c r="G1476">
        <v>469.99</v>
      </c>
      <c r="H1476">
        <v>0.2</v>
      </c>
      <c r="I1476">
        <f>Table13[[#This Row],[list_price]]*Table13[[#This Row],[discount]]</f>
        <v>93.998000000000005</v>
      </c>
      <c r="J1476">
        <f>(Table13[[#This Row],[list_price]]-Table13[[#This Row],[discount_price]])*Table13[[#This Row],[quantity]]</f>
        <v>751.98400000000004</v>
      </c>
    </row>
    <row r="1477" spans="1:10" x14ac:dyDescent="0.25">
      <c r="A1477">
        <v>531</v>
      </c>
      <c r="B1477">
        <v>1</v>
      </c>
      <c r="C1477">
        <v>116</v>
      </c>
      <c r="D1477">
        <v>6</v>
      </c>
      <c r="E1477">
        <v>3</v>
      </c>
      <c r="F1477">
        <v>1</v>
      </c>
      <c r="G1477">
        <v>469.99</v>
      </c>
      <c r="H1477">
        <v>0.2</v>
      </c>
      <c r="I1477">
        <f>Table13[[#This Row],[list_price]]*Table13[[#This Row],[discount]]</f>
        <v>93.998000000000005</v>
      </c>
      <c r="J1477">
        <f>(Table13[[#This Row],[list_price]]-Table13[[#This Row],[discount_price]])*Table13[[#This Row],[quantity]]</f>
        <v>375.99200000000002</v>
      </c>
    </row>
    <row r="1478" spans="1:10" x14ac:dyDescent="0.25">
      <c r="A1478">
        <v>531</v>
      </c>
      <c r="B1478">
        <v>2</v>
      </c>
      <c r="C1478">
        <v>116</v>
      </c>
      <c r="D1478">
        <v>12</v>
      </c>
      <c r="E1478">
        <v>3</v>
      </c>
      <c r="F1478">
        <v>2</v>
      </c>
      <c r="G1478">
        <v>549.99</v>
      </c>
      <c r="H1478">
        <v>0.2</v>
      </c>
      <c r="I1478">
        <f>Table13[[#This Row],[list_price]]*Table13[[#This Row],[discount]]</f>
        <v>109.998</v>
      </c>
      <c r="J1478">
        <f>(Table13[[#This Row],[list_price]]-Table13[[#This Row],[discount_price]])*Table13[[#This Row],[quantity]]</f>
        <v>879.98400000000004</v>
      </c>
    </row>
    <row r="1479" spans="1:10" x14ac:dyDescent="0.25">
      <c r="A1479">
        <v>531</v>
      </c>
      <c r="B1479">
        <v>3</v>
      </c>
      <c r="C1479">
        <v>116</v>
      </c>
      <c r="D1479">
        <v>25</v>
      </c>
      <c r="E1479">
        <v>3</v>
      </c>
      <c r="F1479">
        <v>1</v>
      </c>
      <c r="G1479">
        <v>499.99</v>
      </c>
      <c r="H1479">
        <v>7.0000000000000007E-2</v>
      </c>
      <c r="I1479">
        <f>Table13[[#This Row],[list_price]]*Table13[[#This Row],[discount]]</f>
        <v>34.999300000000005</v>
      </c>
      <c r="J1479">
        <f>(Table13[[#This Row],[list_price]]-Table13[[#This Row],[discount_price]])*Table13[[#This Row],[quantity]]</f>
        <v>464.9907</v>
      </c>
    </row>
    <row r="1480" spans="1:10" x14ac:dyDescent="0.25">
      <c r="A1480">
        <v>532</v>
      </c>
      <c r="B1480">
        <v>1</v>
      </c>
      <c r="C1480">
        <v>817</v>
      </c>
      <c r="D1480">
        <v>17</v>
      </c>
      <c r="E1480">
        <v>2</v>
      </c>
      <c r="F1480">
        <v>2</v>
      </c>
      <c r="G1480">
        <v>429</v>
      </c>
      <c r="H1480">
        <v>7.0000000000000007E-2</v>
      </c>
      <c r="I1480">
        <f>Table13[[#This Row],[list_price]]*Table13[[#This Row],[discount]]</f>
        <v>30.03</v>
      </c>
      <c r="J1480">
        <f>(Table13[[#This Row],[list_price]]-Table13[[#This Row],[discount_price]])*Table13[[#This Row],[quantity]]</f>
        <v>797.94</v>
      </c>
    </row>
    <row r="1481" spans="1:10" x14ac:dyDescent="0.25">
      <c r="A1481">
        <v>532</v>
      </c>
      <c r="B1481">
        <v>2</v>
      </c>
      <c r="C1481">
        <v>817</v>
      </c>
      <c r="D1481">
        <v>16</v>
      </c>
      <c r="E1481">
        <v>2</v>
      </c>
      <c r="F1481">
        <v>2</v>
      </c>
      <c r="G1481">
        <v>599.99</v>
      </c>
      <c r="H1481">
        <v>0.2</v>
      </c>
      <c r="I1481">
        <f>Table13[[#This Row],[list_price]]*Table13[[#This Row],[discount]]</f>
        <v>119.998</v>
      </c>
      <c r="J1481">
        <f>(Table13[[#This Row],[list_price]]-Table13[[#This Row],[discount_price]])*Table13[[#This Row],[quantity]]</f>
        <v>959.98400000000004</v>
      </c>
    </row>
    <row r="1482" spans="1:10" x14ac:dyDescent="0.25">
      <c r="A1482">
        <v>532</v>
      </c>
      <c r="B1482">
        <v>3</v>
      </c>
      <c r="C1482">
        <v>817</v>
      </c>
      <c r="D1482">
        <v>12</v>
      </c>
      <c r="E1482">
        <v>2</v>
      </c>
      <c r="F1482">
        <v>1</v>
      </c>
      <c r="G1482">
        <v>549.99</v>
      </c>
      <c r="H1482">
        <v>0.1</v>
      </c>
      <c r="I1482">
        <f>Table13[[#This Row],[list_price]]*Table13[[#This Row],[discount]]</f>
        <v>54.999000000000002</v>
      </c>
      <c r="J1482">
        <f>(Table13[[#This Row],[list_price]]-Table13[[#This Row],[discount_price]])*Table13[[#This Row],[quantity]]</f>
        <v>494.99099999999999</v>
      </c>
    </row>
    <row r="1483" spans="1:10" x14ac:dyDescent="0.25">
      <c r="A1483">
        <v>533</v>
      </c>
      <c r="B1483">
        <v>1</v>
      </c>
      <c r="C1483">
        <v>1334</v>
      </c>
      <c r="D1483">
        <v>4</v>
      </c>
      <c r="E1483">
        <v>2</v>
      </c>
      <c r="F1483">
        <v>1</v>
      </c>
      <c r="G1483">
        <v>2899.99</v>
      </c>
      <c r="H1483">
        <v>0.2</v>
      </c>
      <c r="I1483">
        <f>Table13[[#This Row],[list_price]]*Table13[[#This Row],[discount]]</f>
        <v>579.99799999999993</v>
      </c>
      <c r="J1483">
        <f>(Table13[[#This Row],[list_price]]-Table13[[#This Row],[discount_price]])*Table13[[#This Row],[quantity]]</f>
        <v>2319.9919999999997</v>
      </c>
    </row>
    <row r="1484" spans="1:10" x14ac:dyDescent="0.25">
      <c r="A1484">
        <v>533</v>
      </c>
      <c r="B1484">
        <v>2</v>
      </c>
      <c r="C1484">
        <v>1334</v>
      </c>
      <c r="D1484">
        <v>12</v>
      </c>
      <c r="E1484">
        <v>2</v>
      </c>
      <c r="F1484">
        <v>2</v>
      </c>
      <c r="G1484">
        <v>549.99</v>
      </c>
      <c r="H1484">
        <v>0.1</v>
      </c>
      <c r="I1484">
        <f>Table13[[#This Row],[list_price]]*Table13[[#This Row],[discount]]</f>
        <v>54.999000000000002</v>
      </c>
      <c r="J1484">
        <f>(Table13[[#This Row],[list_price]]-Table13[[#This Row],[discount_price]])*Table13[[#This Row],[quantity]]</f>
        <v>989.98199999999997</v>
      </c>
    </row>
    <row r="1485" spans="1:10" x14ac:dyDescent="0.25">
      <c r="A1485">
        <v>533</v>
      </c>
      <c r="B1485">
        <v>3</v>
      </c>
      <c r="C1485">
        <v>1334</v>
      </c>
      <c r="D1485">
        <v>10</v>
      </c>
      <c r="E1485">
        <v>2</v>
      </c>
      <c r="F1485">
        <v>1</v>
      </c>
      <c r="G1485">
        <v>1549</v>
      </c>
      <c r="H1485">
        <v>0.2</v>
      </c>
      <c r="I1485">
        <f>Table13[[#This Row],[list_price]]*Table13[[#This Row],[discount]]</f>
        <v>309.8</v>
      </c>
      <c r="J1485">
        <f>(Table13[[#This Row],[list_price]]-Table13[[#This Row],[discount_price]])*Table13[[#This Row],[quantity]]</f>
        <v>1239.2</v>
      </c>
    </row>
    <row r="1486" spans="1:10" x14ac:dyDescent="0.25">
      <c r="A1486">
        <v>533</v>
      </c>
      <c r="B1486">
        <v>4</v>
      </c>
      <c r="C1486">
        <v>1334</v>
      </c>
      <c r="D1486">
        <v>25</v>
      </c>
      <c r="E1486">
        <v>2</v>
      </c>
      <c r="F1486">
        <v>1</v>
      </c>
      <c r="G1486">
        <v>499.99</v>
      </c>
      <c r="H1486">
        <v>0.05</v>
      </c>
      <c r="I1486">
        <f>Table13[[#This Row],[list_price]]*Table13[[#This Row],[discount]]</f>
        <v>24.999500000000001</v>
      </c>
      <c r="J1486">
        <f>(Table13[[#This Row],[list_price]]-Table13[[#This Row],[discount_price]])*Table13[[#This Row],[quantity]]</f>
        <v>474.9905</v>
      </c>
    </row>
    <row r="1487" spans="1:10" x14ac:dyDescent="0.25">
      <c r="A1487">
        <v>534</v>
      </c>
      <c r="B1487">
        <v>1</v>
      </c>
      <c r="C1487">
        <v>1406</v>
      </c>
      <c r="D1487">
        <v>21</v>
      </c>
      <c r="E1487">
        <v>2</v>
      </c>
      <c r="F1487">
        <v>2</v>
      </c>
      <c r="G1487">
        <v>269.99</v>
      </c>
      <c r="H1487">
        <v>0.05</v>
      </c>
      <c r="I1487">
        <f>Table13[[#This Row],[list_price]]*Table13[[#This Row],[discount]]</f>
        <v>13.499500000000001</v>
      </c>
      <c r="J1487">
        <f>(Table13[[#This Row],[list_price]]-Table13[[#This Row],[discount_price]])*Table13[[#This Row],[quantity]]</f>
        <v>512.98099999999999</v>
      </c>
    </row>
    <row r="1488" spans="1:10" x14ac:dyDescent="0.25">
      <c r="A1488">
        <v>534</v>
      </c>
      <c r="B1488">
        <v>2</v>
      </c>
      <c r="C1488">
        <v>1406</v>
      </c>
      <c r="D1488">
        <v>9</v>
      </c>
      <c r="E1488">
        <v>2</v>
      </c>
      <c r="F1488">
        <v>2</v>
      </c>
      <c r="G1488">
        <v>2999.99</v>
      </c>
      <c r="H1488">
        <v>0.05</v>
      </c>
      <c r="I1488">
        <f>Table13[[#This Row],[list_price]]*Table13[[#This Row],[discount]]</f>
        <v>149.99949999999998</v>
      </c>
      <c r="J1488">
        <f>(Table13[[#This Row],[list_price]]-Table13[[#This Row],[discount_price]])*Table13[[#This Row],[quantity]]</f>
        <v>5699.9809999999998</v>
      </c>
    </row>
    <row r="1489" spans="1:10" x14ac:dyDescent="0.25">
      <c r="A1489">
        <v>534</v>
      </c>
      <c r="B1489">
        <v>3</v>
      </c>
      <c r="C1489">
        <v>1406</v>
      </c>
      <c r="D1489">
        <v>2</v>
      </c>
      <c r="E1489">
        <v>2</v>
      </c>
      <c r="F1489">
        <v>1</v>
      </c>
      <c r="G1489">
        <v>749.99</v>
      </c>
      <c r="H1489">
        <v>7.0000000000000007E-2</v>
      </c>
      <c r="I1489">
        <f>Table13[[#This Row],[list_price]]*Table13[[#This Row],[discount]]</f>
        <v>52.499300000000005</v>
      </c>
      <c r="J1489">
        <f>(Table13[[#This Row],[list_price]]-Table13[[#This Row],[discount_price]])*Table13[[#This Row],[quantity]]</f>
        <v>697.49070000000006</v>
      </c>
    </row>
    <row r="1490" spans="1:10" x14ac:dyDescent="0.25">
      <c r="A1490">
        <v>534</v>
      </c>
      <c r="B1490">
        <v>4</v>
      </c>
      <c r="C1490">
        <v>1406</v>
      </c>
      <c r="D1490">
        <v>24</v>
      </c>
      <c r="E1490">
        <v>2</v>
      </c>
      <c r="F1490">
        <v>2</v>
      </c>
      <c r="G1490">
        <v>549.99</v>
      </c>
      <c r="H1490">
        <v>0.1</v>
      </c>
      <c r="I1490">
        <f>Table13[[#This Row],[list_price]]*Table13[[#This Row],[discount]]</f>
        <v>54.999000000000002</v>
      </c>
      <c r="J1490">
        <f>(Table13[[#This Row],[list_price]]-Table13[[#This Row],[discount_price]])*Table13[[#This Row],[quantity]]</f>
        <v>989.98199999999997</v>
      </c>
    </row>
    <row r="1491" spans="1:10" x14ac:dyDescent="0.25">
      <c r="A1491">
        <v>535</v>
      </c>
      <c r="B1491">
        <v>1</v>
      </c>
      <c r="C1491">
        <v>835</v>
      </c>
      <c r="D1491">
        <v>24</v>
      </c>
      <c r="E1491">
        <v>3</v>
      </c>
      <c r="F1491">
        <v>1</v>
      </c>
      <c r="G1491">
        <v>549.99</v>
      </c>
      <c r="H1491">
        <v>0.05</v>
      </c>
      <c r="I1491">
        <f>Table13[[#This Row],[list_price]]*Table13[[#This Row],[discount]]</f>
        <v>27.499500000000001</v>
      </c>
      <c r="J1491">
        <f>(Table13[[#This Row],[list_price]]-Table13[[#This Row],[discount_price]])*Table13[[#This Row],[quantity]]</f>
        <v>522.4905</v>
      </c>
    </row>
    <row r="1492" spans="1:10" x14ac:dyDescent="0.25">
      <c r="A1492">
        <v>535</v>
      </c>
      <c r="B1492">
        <v>2</v>
      </c>
      <c r="C1492">
        <v>835</v>
      </c>
      <c r="D1492">
        <v>15</v>
      </c>
      <c r="E1492">
        <v>3</v>
      </c>
      <c r="F1492">
        <v>1</v>
      </c>
      <c r="G1492">
        <v>529.99</v>
      </c>
      <c r="H1492">
        <v>0.1</v>
      </c>
      <c r="I1492">
        <f>Table13[[#This Row],[list_price]]*Table13[[#This Row],[discount]]</f>
        <v>52.999000000000002</v>
      </c>
      <c r="J1492">
        <f>(Table13[[#This Row],[list_price]]-Table13[[#This Row],[discount_price]])*Table13[[#This Row],[quantity]]</f>
        <v>476.99099999999999</v>
      </c>
    </row>
    <row r="1493" spans="1:10" x14ac:dyDescent="0.25">
      <c r="A1493">
        <v>535</v>
      </c>
      <c r="B1493">
        <v>3</v>
      </c>
      <c r="C1493">
        <v>835</v>
      </c>
      <c r="D1493">
        <v>22</v>
      </c>
      <c r="E1493">
        <v>3</v>
      </c>
      <c r="F1493">
        <v>2</v>
      </c>
      <c r="G1493">
        <v>269.99</v>
      </c>
      <c r="H1493">
        <v>0.1</v>
      </c>
      <c r="I1493">
        <f>Table13[[#This Row],[list_price]]*Table13[[#This Row],[discount]]</f>
        <v>26.999000000000002</v>
      </c>
      <c r="J1493">
        <f>(Table13[[#This Row],[list_price]]-Table13[[#This Row],[discount_price]])*Table13[[#This Row],[quantity]]</f>
        <v>485.98200000000003</v>
      </c>
    </row>
    <row r="1494" spans="1:10" x14ac:dyDescent="0.25">
      <c r="A1494">
        <v>536</v>
      </c>
      <c r="B1494">
        <v>1</v>
      </c>
      <c r="C1494">
        <v>759</v>
      </c>
      <c r="D1494">
        <v>22</v>
      </c>
      <c r="E1494">
        <v>1</v>
      </c>
      <c r="F1494">
        <v>1</v>
      </c>
      <c r="G1494">
        <v>269.99</v>
      </c>
      <c r="H1494">
        <v>0.1</v>
      </c>
      <c r="I1494">
        <f>Table13[[#This Row],[list_price]]*Table13[[#This Row],[discount]]</f>
        <v>26.999000000000002</v>
      </c>
      <c r="J1494">
        <f>(Table13[[#This Row],[list_price]]-Table13[[#This Row],[discount_price]])*Table13[[#This Row],[quantity]]</f>
        <v>242.99100000000001</v>
      </c>
    </row>
    <row r="1495" spans="1:10" x14ac:dyDescent="0.25">
      <c r="A1495">
        <v>536</v>
      </c>
      <c r="B1495">
        <v>2</v>
      </c>
      <c r="C1495">
        <v>759</v>
      </c>
      <c r="D1495">
        <v>2</v>
      </c>
      <c r="E1495">
        <v>1</v>
      </c>
      <c r="F1495">
        <v>1</v>
      </c>
      <c r="G1495">
        <v>749.99</v>
      </c>
      <c r="H1495">
        <v>0.1</v>
      </c>
      <c r="I1495">
        <f>Table13[[#This Row],[list_price]]*Table13[[#This Row],[discount]]</f>
        <v>74.999000000000009</v>
      </c>
      <c r="J1495">
        <f>(Table13[[#This Row],[list_price]]-Table13[[#This Row],[discount_price]])*Table13[[#This Row],[quantity]]</f>
        <v>674.99099999999999</v>
      </c>
    </row>
    <row r="1496" spans="1:10" x14ac:dyDescent="0.25">
      <c r="A1496">
        <v>536</v>
      </c>
      <c r="B1496">
        <v>3</v>
      </c>
      <c r="C1496">
        <v>759</v>
      </c>
      <c r="D1496">
        <v>12</v>
      </c>
      <c r="E1496">
        <v>1</v>
      </c>
      <c r="F1496">
        <v>2</v>
      </c>
      <c r="G1496">
        <v>549.99</v>
      </c>
      <c r="H1496">
        <v>0.05</v>
      </c>
      <c r="I1496">
        <f>Table13[[#This Row],[list_price]]*Table13[[#This Row],[discount]]</f>
        <v>27.499500000000001</v>
      </c>
      <c r="J1496">
        <f>(Table13[[#This Row],[list_price]]-Table13[[#This Row],[discount_price]])*Table13[[#This Row],[quantity]]</f>
        <v>1044.981</v>
      </c>
    </row>
    <row r="1497" spans="1:10" x14ac:dyDescent="0.25">
      <c r="A1497">
        <v>536</v>
      </c>
      <c r="B1497">
        <v>4</v>
      </c>
      <c r="C1497">
        <v>759</v>
      </c>
      <c r="D1497">
        <v>14</v>
      </c>
      <c r="E1497">
        <v>1</v>
      </c>
      <c r="F1497">
        <v>1</v>
      </c>
      <c r="G1497">
        <v>269.99</v>
      </c>
      <c r="H1497">
        <v>7.0000000000000007E-2</v>
      </c>
      <c r="I1497">
        <f>Table13[[#This Row],[list_price]]*Table13[[#This Row],[discount]]</f>
        <v>18.899300000000004</v>
      </c>
      <c r="J1497">
        <f>(Table13[[#This Row],[list_price]]-Table13[[#This Row],[discount_price]])*Table13[[#This Row],[quantity]]</f>
        <v>251.0907</v>
      </c>
    </row>
    <row r="1498" spans="1:10" x14ac:dyDescent="0.25">
      <c r="A1498">
        <v>537</v>
      </c>
      <c r="B1498">
        <v>1</v>
      </c>
      <c r="C1498">
        <v>1353</v>
      </c>
      <c r="D1498">
        <v>10</v>
      </c>
      <c r="E1498">
        <v>1</v>
      </c>
      <c r="F1498">
        <v>1</v>
      </c>
      <c r="G1498">
        <v>1549</v>
      </c>
      <c r="H1498">
        <v>0.05</v>
      </c>
      <c r="I1498">
        <f>Table13[[#This Row],[list_price]]*Table13[[#This Row],[discount]]</f>
        <v>77.45</v>
      </c>
      <c r="J1498">
        <f>(Table13[[#This Row],[list_price]]-Table13[[#This Row],[discount_price]])*Table13[[#This Row],[quantity]]</f>
        <v>1471.55</v>
      </c>
    </row>
    <row r="1499" spans="1:10" x14ac:dyDescent="0.25">
      <c r="A1499">
        <v>537</v>
      </c>
      <c r="B1499">
        <v>2</v>
      </c>
      <c r="C1499">
        <v>1353</v>
      </c>
      <c r="D1499">
        <v>26</v>
      </c>
      <c r="E1499">
        <v>1</v>
      </c>
      <c r="F1499">
        <v>1</v>
      </c>
      <c r="G1499">
        <v>599.99</v>
      </c>
      <c r="H1499">
        <v>0.05</v>
      </c>
      <c r="I1499">
        <f>Table13[[#This Row],[list_price]]*Table13[[#This Row],[discount]]</f>
        <v>29.999500000000001</v>
      </c>
      <c r="J1499">
        <f>(Table13[[#This Row],[list_price]]-Table13[[#This Row],[discount_price]])*Table13[[#This Row],[quantity]]</f>
        <v>569.9905</v>
      </c>
    </row>
    <row r="1500" spans="1:10" x14ac:dyDescent="0.25">
      <c r="A1500">
        <v>537</v>
      </c>
      <c r="B1500">
        <v>3</v>
      </c>
      <c r="C1500">
        <v>1353</v>
      </c>
      <c r="D1500">
        <v>17</v>
      </c>
      <c r="E1500">
        <v>1</v>
      </c>
      <c r="F1500">
        <v>2</v>
      </c>
      <c r="G1500">
        <v>429</v>
      </c>
      <c r="H1500">
        <v>0.1</v>
      </c>
      <c r="I1500">
        <f>Table13[[#This Row],[list_price]]*Table13[[#This Row],[discount]]</f>
        <v>42.900000000000006</v>
      </c>
      <c r="J1500">
        <f>(Table13[[#This Row],[list_price]]-Table13[[#This Row],[discount_price]])*Table13[[#This Row],[quantity]]</f>
        <v>772.2</v>
      </c>
    </row>
    <row r="1501" spans="1:10" x14ac:dyDescent="0.25">
      <c r="A1501">
        <v>537</v>
      </c>
      <c r="B1501">
        <v>4</v>
      </c>
      <c r="C1501">
        <v>1353</v>
      </c>
      <c r="D1501">
        <v>25</v>
      </c>
      <c r="E1501">
        <v>1</v>
      </c>
      <c r="F1501">
        <v>2</v>
      </c>
      <c r="G1501">
        <v>499.99</v>
      </c>
      <c r="H1501">
        <v>0.2</v>
      </c>
      <c r="I1501">
        <f>Table13[[#This Row],[list_price]]*Table13[[#This Row],[discount]]</f>
        <v>99.998000000000005</v>
      </c>
      <c r="J1501">
        <f>(Table13[[#This Row],[list_price]]-Table13[[#This Row],[discount_price]])*Table13[[#This Row],[quantity]]</f>
        <v>799.98400000000004</v>
      </c>
    </row>
    <row r="1502" spans="1:10" x14ac:dyDescent="0.25">
      <c r="A1502">
        <v>538</v>
      </c>
      <c r="B1502">
        <v>1</v>
      </c>
      <c r="C1502">
        <v>341</v>
      </c>
      <c r="D1502">
        <v>2</v>
      </c>
      <c r="E1502">
        <v>2</v>
      </c>
      <c r="F1502">
        <v>2</v>
      </c>
      <c r="G1502">
        <v>749.99</v>
      </c>
      <c r="H1502">
        <v>0.2</v>
      </c>
      <c r="I1502">
        <f>Table13[[#This Row],[list_price]]*Table13[[#This Row],[discount]]</f>
        <v>149.99800000000002</v>
      </c>
      <c r="J1502">
        <f>(Table13[[#This Row],[list_price]]-Table13[[#This Row],[discount_price]])*Table13[[#This Row],[quantity]]</f>
        <v>1199.9839999999999</v>
      </c>
    </row>
    <row r="1503" spans="1:10" x14ac:dyDescent="0.25">
      <c r="A1503">
        <v>539</v>
      </c>
      <c r="B1503">
        <v>1</v>
      </c>
      <c r="C1503">
        <v>1144</v>
      </c>
      <c r="D1503">
        <v>9</v>
      </c>
      <c r="E1503">
        <v>2</v>
      </c>
      <c r="F1503">
        <v>2</v>
      </c>
      <c r="G1503">
        <v>2999.99</v>
      </c>
      <c r="H1503">
        <v>0.1</v>
      </c>
      <c r="I1503">
        <f>Table13[[#This Row],[list_price]]*Table13[[#This Row],[discount]]</f>
        <v>299.99899999999997</v>
      </c>
      <c r="J1503">
        <f>(Table13[[#This Row],[list_price]]-Table13[[#This Row],[discount_price]])*Table13[[#This Row],[quantity]]</f>
        <v>5399.982</v>
      </c>
    </row>
    <row r="1504" spans="1:10" x14ac:dyDescent="0.25">
      <c r="A1504">
        <v>539</v>
      </c>
      <c r="B1504">
        <v>2</v>
      </c>
      <c r="C1504">
        <v>1144</v>
      </c>
      <c r="D1504">
        <v>23</v>
      </c>
      <c r="E1504">
        <v>2</v>
      </c>
      <c r="F1504">
        <v>1</v>
      </c>
      <c r="G1504">
        <v>299.99</v>
      </c>
      <c r="H1504">
        <v>0.05</v>
      </c>
      <c r="I1504">
        <f>Table13[[#This Row],[list_price]]*Table13[[#This Row],[discount]]</f>
        <v>14.999500000000001</v>
      </c>
      <c r="J1504">
        <f>(Table13[[#This Row],[list_price]]-Table13[[#This Row],[discount_price]])*Table13[[#This Row],[quantity]]</f>
        <v>284.9905</v>
      </c>
    </row>
    <row r="1505" spans="1:10" x14ac:dyDescent="0.25">
      <c r="A1505">
        <v>539</v>
      </c>
      <c r="B1505">
        <v>3</v>
      </c>
      <c r="C1505">
        <v>1144</v>
      </c>
      <c r="D1505">
        <v>21</v>
      </c>
      <c r="E1505">
        <v>2</v>
      </c>
      <c r="F1505">
        <v>2</v>
      </c>
      <c r="G1505">
        <v>269.99</v>
      </c>
      <c r="H1505">
        <v>7.0000000000000007E-2</v>
      </c>
      <c r="I1505">
        <f>Table13[[#This Row],[list_price]]*Table13[[#This Row],[discount]]</f>
        <v>18.899300000000004</v>
      </c>
      <c r="J1505">
        <f>(Table13[[#This Row],[list_price]]-Table13[[#This Row],[discount_price]])*Table13[[#This Row],[quantity]]</f>
        <v>502.1814</v>
      </c>
    </row>
    <row r="1506" spans="1:10" x14ac:dyDescent="0.25">
      <c r="A1506">
        <v>540</v>
      </c>
      <c r="B1506">
        <v>1</v>
      </c>
      <c r="C1506">
        <v>1429</v>
      </c>
      <c r="D1506">
        <v>19</v>
      </c>
      <c r="E1506">
        <v>1</v>
      </c>
      <c r="F1506">
        <v>1</v>
      </c>
      <c r="G1506">
        <v>449</v>
      </c>
      <c r="H1506">
        <v>0.1</v>
      </c>
      <c r="I1506">
        <f>Table13[[#This Row],[list_price]]*Table13[[#This Row],[discount]]</f>
        <v>44.900000000000006</v>
      </c>
      <c r="J1506">
        <f>(Table13[[#This Row],[list_price]]-Table13[[#This Row],[discount_price]])*Table13[[#This Row],[quantity]]</f>
        <v>404.1</v>
      </c>
    </row>
    <row r="1507" spans="1:10" x14ac:dyDescent="0.25">
      <c r="A1507">
        <v>540</v>
      </c>
      <c r="B1507">
        <v>2</v>
      </c>
      <c r="C1507">
        <v>1429</v>
      </c>
      <c r="D1507">
        <v>26</v>
      </c>
      <c r="E1507">
        <v>1</v>
      </c>
      <c r="F1507">
        <v>2</v>
      </c>
      <c r="G1507">
        <v>599.99</v>
      </c>
      <c r="H1507">
        <v>0.1</v>
      </c>
      <c r="I1507">
        <f>Table13[[#This Row],[list_price]]*Table13[[#This Row],[discount]]</f>
        <v>59.999000000000002</v>
      </c>
      <c r="J1507">
        <f>(Table13[[#This Row],[list_price]]-Table13[[#This Row],[discount_price]])*Table13[[#This Row],[quantity]]</f>
        <v>1079.982</v>
      </c>
    </row>
    <row r="1508" spans="1:10" x14ac:dyDescent="0.25">
      <c r="A1508">
        <v>540</v>
      </c>
      <c r="B1508">
        <v>3</v>
      </c>
      <c r="C1508">
        <v>1429</v>
      </c>
      <c r="D1508">
        <v>23</v>
      </c>
      <c r="E1508">
        <v>1</v>
      </c>
      <c r="F1508">
        <v>2</v>
      </c>
      <c r="G1508">
        <v>299.99</v>
      </c>
      <c r="H1508">
        <v>7.0000000000000007E-2</v>
      </c>
      <c r="I1508">
        <f>Table13[[#This Row],[list_price]]*Table13[[#This Row],[discount]]</f>
        <v>20.999300000000002</v>
      </c>
      <c r="J1508">
        <f>(Table13[[#This Row],[list_price]]-Table13[[#This Row],[discount_price]])*Table13[[#This Row],[quantity]]</f>
        <v>557.98140000000001</v>
      </c>
    </row>
    <row r="1509" spans="1:10" x14ac:dyDescent="0.25">
      <c r="A1509">
        <v>541</v>
      </c>
      <c r="B1509">
        <v>1</v>
      </c>
      <c r="C1509">
        <v>1228</v>
      </c>
      <c r="D1509">
        <v>22</v>
      </c>
      <c r="E1509">
        <v>1</v>
      </c>
      <c r="F1509">
        <v>2</v>
      </c>
      <c r="G1509">
        <v>269.99</v>
      </c>
      <c r="H1509">
        <v>0.05</v>
      </c>
      <c r="I1509">
        <f>Table13[[#This Row],[list_price]]*Table13[[#This Row],[discount]]</f>
        <v>13.499500000000001</v>
      </c>
      <c r="J1509">
        <f>(Table13[[#This Row],[list_price]]-Table13[[#This Row],[discount_price]])*Table13[[#This Row],[quantity]]</f>
        <v>512.98099999999999</v>
      </c>
    </row>
    <row r="1510" spans="1:10" x14ac:dyDescent="0.25">
      <c r="A1510">
        <v>542</v>
      </c>
      <c r="B1510">
        <v>1</v>
      </c>
      <c r="C1510">
        <v>313</v>
      </c>
      <c r="D1510">
        <v>16</v>
      </c>
      <c r="E1510">
        <v>2</v>
      </c>
      <c r="F1510">
        <v>2</v>
      </c>
      <c r="G1510">
        <v>599.99</v>
      </c>
      <c r="H1510">
        <v>0.2</v>
      </c>
      <c r="I1510">
        <f>Table13[[#This Row],[list_price]]*Table13[[#This Row],[discount]]</f>
        <v>119.998</v>
      </c>
      <c r="J1510">
        <f>(Table13[[#This Row],[list_price]]-Table13[[#This Row],[discount_price]])*Table13[[#This Row],[quantity]]</f>
        <v>959.98400000000004</v>
      </c>
    </row>
    <row r="1511" spans="1:10" x14ac:dyDescent="0.25">
      <c r="A1511">
        <v>542</v>
      </c>
      <c r="B1511">
        <v>2</v>
      </c>
      <c r="C1511">
        <v>313</v>
      </c>
      <c r="D1511">
        <v>9</v>
      </c>
      <c r="E1511">
        <v>2</v>
      </c>
      <c r="F1511">
        <v>1</v>
      </c>
      <c r="G1511">
        <v>2999.99</v>
      </c>
      <c r="H1511">
        <v>0.1</v>
      </c>
      <c r="I1511">
        <f>Table13[[#This Row],[list_price]]*Table13[[#This Row],[discount]]</f>
        <v>299.99899999999997</v>
      </c>
      <c r="J1511">
        <f>(Table13[[#This Row],[list_price]]-Table13[[#This Row],[discount_price]])*Table13[[#This Row],[quantity]]</f>
        <v>2699.991</v>
      </c>
    </row>
    <row r="1512" spans="1:10" x14ac:dyDescent="0.25">
      <c r="A1512">
        <v>542</v>
      </c>
      <c r="B1512">
        <v>3</v>
      </c>
      <c r="C1512">
        <v>313</v>
      </c>
      <c r="D1512">
        <v>20</v>
      </c>
      <c r="E1512">
        <v>2</v>
      </c>
      <c r="F1512">
        <v>1</v>
      </c>
      <c r="G1512">
        <v>599.99</v>
      </c>
      <c r="H1512">
        <v>0.1</v>
      </c>
      <c r="I1512">
        <f>Table13[[#This Row],[list_price]]*Table13[[#This Row],[discount]]</f>
        <v>59.999000000000002</v>
      </c>
      <c r="J1512">
        <f>(Table13[[#This Row],[list_price]]-Table13[[#This Row],[discount_price]])*Table13[[#This Row],[quantity]]</f>
        <v>539.99099999999999</v>
      </c>
    </row>
    <row r="1513" spans="1:10" x14ac:dyDescent="0.25">
      <c r="A1513">
        <v>542</v>
      </c>
      <c r="B1513">
        <v>4</v>
      </c>
      <c r="C1513">
        <v>313</v>
      </c>
      <c r="D1513">
        <v>19</v>
      </c>
      <c r="E1513">
        <v>2</v>
      </c>
      <c r="F1513">
        <v>2</v>
      </c>
      <c r="G1513">
        <v>449</v>
      </c>
      <c r="H1513">
        <v>0.2</v>
      </c>
      <c r="I1513">
        <f>Table13[[#This Row],[list_price]]*Table13[[#This Row],[discount]]</f>
        <v>89.800000000000011</v>
      </c>
      <c r="J1513">
        <f>(Table13[[#This Row],[list_price]]-Table13[[#This Row],[discount_price]])*Table13[[#This Row],[quantity]]</f>
        <v>718.4</v>
      </c>
    </row>
    <row r="1514" spans="1:10" x14ac:dyDescent="0.25">
      <c r="A1514">
        <v>543</v>
      </c>
      <c r="B1514">
        <v>1</v>
      </c>
      <c r="C1514">
        <v>62</v>
      </c>
      <c r="D1514">
        <v>25</v>
      </c>
      <c r="E1514">
        <v>2</v>
      </c>
      <c r="F1514">
        <v>1</v>
      </c>
      <c r="G1514">
        <v>499.99</v>
      </c>
      <c r="H1514">
        <v>0.2</v>
      </c>
      <c r="I1514">
        <f>Table13[[#This Row],[list_price]]*Table13[[#This Row],[discount]]</f>
        <v>99.998000000000005</v>
      </c>
      <c r="J1514">
        <f>(Table13[[#This Row],[list_price]]-Table13[[#This Row],[discount_price]])*Table13[[#This Row],[quantity]]</f>
        <v>399.99200000000002</v>
      </c>
    </row>
    <row r="1515" spans="1:10" x14ac:dyDescent="0.25">
      <c r="A1515">
        <v>543</v>
      </c>
      <c r="B1515">
        <v>2</v>
      </c>
      <c r="C1515">
        <v>62</v>
      </c>
      <c r="D1515">
        <v>18</v>
      </c>
      <c r="E1515">
        <v>2</v>
      </c>
      <c r="F1515">
        <v>1</v>
      </c>
      <c r="G1515">
        <v>449</v>
      </c>
      <c r="H1515">
        <v>0.2</v>
      </c>
      <c r="I1515">
        <f>Table13[[#This Row],[list_price]]*Table13[[#This Row],[discount]]</f>
        <v>89.800000000000011</v>
      </c>
      <c r="J1515">
        <f>(Table13[[#This Row],[list_price]]-Table13[[#This Row],[discount_price]])*Table13[[#This Row],[quantity]]</f>
        <v>359.2</v>
      </c>
    </row>
    <row r="1516" spans="1:10" x14ac:dyDescent="0.25">
      <c r="A1516">
        <v>543</v>
      </c>
      <c r="B1516">
        <v>3</v>
      </c>
      <c r="C1516">
        <v>62</v>
      </c>
      <c r="D1516">
        <v>26</v>
      </c>
      <c r="E1516">
        <v>2</v>
      </c>
      <c r="F1516">
        <v>2</v>
      </c>
      <c r="G1516">
        <v>599.99</v>
      </c>
      <c r="H1516">
        <v>0.05</v>
      </c>
      <c r="I1516">
        <f>Table13[[#This Row],[list_price]]*Table13[[#This Row],[discount]]</f>
        <v>29.999500000000001</v>
      </c>
      <c r="J1516">
        <f>(Table13[[#This Row],[list_price]]-Table13[[#This Row],[discount_price]])*Table13[[#This Row],[quantity]]</f>
        <v>1139.981</v>
      </c>
    </row>
    <row r="1517" spans="1:10" x14ac:dyDescent="0.25">
      <c r="A1517">
        <v>544</v>
      </c>
      <c r="B1517">
        <v>1</v>
      </c>
      <c r="C1517">
        <v>321</v>
      </c>
      <c r="D1517">
        <v>12</v>
      </c>
      <c r="E1517">
        <v>2</v>
      </c>
      <c r="F1517">
        <v>1</v>
      </c>
      <c r="G1517">
        <v>549.99</v>
      </c>
      <c r="H1517">
        <v>0.05</v>
      </c>
      <c r="I1517">
        <f>Table13[[#This Row],[list_price]]*Table13[[#This Row],[discount]]</f>
        <v>27.499500000000001</v>
      </c>
      <c r="J1517">
        <f>(Table13[[#This Row],[list_price]]-Table13[[#This Row],[discount_price]])*Table13[[#This Row],[quantity]]</f>
        <v>522.4905</v>
      </c>
    </row>
    <row r="1518" spans="1:10" x14ac:dyDescent="0.25">
      <c r="A1518">
        <v>544</v>
      </c>
      <c r="B1518">
        <v>2</v>
      </c>
      <c r="C1518">
        <v>321</v>
      </c>
      <c r="D1518">
        <v>17</v>
      </c>
      <c r="E1518">
        <v>2</v>
      </c>
      <c r="F1518">
        <v>1</v>
      </c>
      <c r="G1518">
        <v>429</v>
      </c>
      <c r="H1518">
        <v>0.1</v>
      </c>
      <c r="I1518">
        <f>Table13[[#This Row],[list_price]]*Table13[[#This Row],[discount]]</f>
        <v>42.900000000000006</v>
      </c>
      <c r="J1518">
        <f>(Table13[[#This Row],[list_price]]-Table13[[#This Row],[discount_price]])*Table13[[#This Row],[quantity]]</f>
        <v>386.1</v>
      </c>
    </row>
    <row r="1519" spans="1:10" x14ac:dyDescent="0.25">
      <c r="A1519">
        <v>544</v>
      </c>
      <c r="B1519">
        <v>3</v>
      </c>
      <c r="C1519">
        <v>321</v>
      </c>
      <c r="D1519">
        <v>21</v>
      </c>
      <c r="E1519">
        <v>2</v>
      </c>
      <c r="F1519">
        <v>1</v>
      </c>
      <c r="G1519">
        <v>269.99</v>
      </c>
      <c r="H1519">
        <v>0.05</v>
      </c>
      <c r="I1519">
        <f>Table13[[#This Row],[list_price]]*Table13[[#This Row],[discount]]</f>
        <v>13.499500000000001</v>
      </c>
      <c r="J1519">
        <f>(Table13[[#This Row],[list_price]]-Table13[[#This Row],[discount_price]])*Table13[[#This Row],[quantity]]</f>
        <v>256.4905</v>
      </c>
    </row>
    <row r="1520" spans="1:10" x14ac:dyDescent="0.25">
      <c r="A1520">
        <v>545</v>
      </c>
      <c r="B1520">
        <v>1</v>
      </c>
      <c r="C1520">
        <v>1108</v>
      </c>
      <c r="D1520">
        <v>25</v>
      </c>
      <c r="E1520">
        <v>3</v>
      </c>
      <c r="F1520">
        <v>2</v>
      </c>
      <c r="G1520">
        <v>499.99</v>
      </c>
      <c r="H1520">
        <v>0.2</v>
      </c>
      <c r="I1520">
        <f>Table13[[#This Row],[list_price]]*Table13[[#This Row],[discount]]</f>
        <v>99.998000000000005</v>
      </c>
      <c r="J1520">
        <f>(Table13[[#This Row],[list_price]]-Table13[[#This Row],[discount_price]])*Table13[[#This Row],[quantity]]</f>
        <v>799.98400000000004</v>
      </c>
    </row>
    <row r="1521" spans="1:10" x14ac:dyDescent="0.25">
      <c r="A1521">
        <v>545</v>
      </c>
      <c r="B1521">
        <v>2</v>
      </c>
      <c r="C1521">
        <v>1108</v>
      </c>
      <c r="D1521">
        <v>6</v>
      </c>
      <c r="E1521">
        <v>3</v>
      </c>
      <c r="F1521">
        <v>1</v>
      </c>
      <c r="G1521">
        <v>469.99</v>
      </c>
      <c r="H1521">
        <v>7.0000000000000007E-2</v>
      </c>
      <c r="I1521">
        <f>Table13[[#This Row],[list_price]]*Table13[[#This Row],[discount]]</f>
        <v>32.899300000000004</v>
      </c>
      <c r="J1521">
        <f>(Table13[[#This Row],[list_price]]-Table13[[#This Row],[discount_price]])*Table13[[#This Row],[quantity]]</f>
        <v>437.09070000000003</v>
      </c>
    </row>
    <row r="1522" spans="1:10" x14ac:dyDescent="0.25">
      <c r="A1522">
        <v>545</v>
      </c>
      <c r="B1522">
        <v>3</v>
      </c>
      <c r="C1522">
        <v>1108</v>
      </c>
      <c r="D1522">
        <v>24</v>
      </c>
      <c r="E1522">
        <v>3</v>
      </c>
      <c r="F1522">
        <v>1</v>
      </c>
      <c r="G1522">
        <v>549.99</v>
      </c>
      <c r="H1522">
        <v>0.2</v>
      </c>
      <c r="I1522">
        <f>Table13[[#This Row],[list_price]]*Table13[[#This Row],[discount]]</f>
        <v>109.998</v>
      </c>
      <c r="J1522">
        <f>(Table13[[#This Row],[list_price]]-Table13[[#This Row],[discount_price]])*Table13[[#This Row],[quantity]]</f>
        <v>439.99200000000002</v>
      </c>
    </row>
    <row r="1523" spans="1:10" x14ac:dyDescent="0.25">
      <c r="A1523">
        <v>545</v>
      </c>
      <c r="B1523">
        <v>4</v>
      </c>
      <c r="C1523">
        <v>1108</v>
      </c>
      <c r="D1523">
        <v>20</v>
      </c>
      <c r="E1523">
        <v>3</v>
      </c>
      <c r="F1523">
        <v>2</v>
      </c>
      <c r="G1523">
        <v>599.99</v>
      </c>
      <c r="H1523">
        <v>7.0000000000000007E-2</v>
      </c>
      <c r="I1523">
        <f>Table13[[#This Row],[list_price]]*Table13[[#This Row],[discount]]</f>
        <v>41.999300000000005</v>
      </c>
      <c r="J1523">
        <f>(Table13[[#This Row],[list_price]]-Table13[[#This Row],[discount_price]])*Table13[[#This Row],[quantity]]</f>
        <v>1115.9814000000001</v>
      </c>
    </row>
    <row r="1524" spans="1:10" x14ac:dyDescent="0.25">
      <c r="A1524">
        <v>546</v>
      </c>
      <c r="B1524">
        <v>1</v>
      </c>
      <c r="C1524">
        <v>470</v>
      </c>
      <c r="D1524">
        <v>17</v>
      </c>
      <c r="E1524">
        <v>2</v>
      </c>
      <c r="F1524">
        <v>2</v>
      </c>
      <c r="G1524">
        <v>429</v>
      </c>
      <c r="H1524">
        <v>0.05</v>
      </c>
      <c r="I1524">
        <f>Table13[[#This Row],[list_price]]*Table13[[#This Row],[discount]]</f>
        <v>21.450000000000003</v>
      </c>
      <c r="J1524">
        <f>(Table13[[#This Row],[list_price]]-Table13[[#This Row],[discount_price]])*Table13[[#This Row],[quantity]]</f>
        <v>815.1</v>
      </c>
    </row>
    <row r="1525" spans="1:10" x14ac:dyDescent="0.25">
      <c r="A1525">
        <v>546</v>
      </c>
      <c r="B1525">
        <v>2</v>
      </c>
      <c r="C1525">
        <v>470</v>
      </c>
      <c r="D1525">
        <v>8</v>
      </c>
      <c r="E1525">
        <v>2</v>
      </c>
      <c r="F1525">
        <v>1</v>
      </c>
      <c r="G1525">
        <v>1799.99</v>
      </c>
      <c r="H1525">
        <v>0.1</v>
      </c>
      <c r="I1525">
        <f>Table13[[#This Row],[list_price]]*Table13[[#This Row],[discount]]</f>
        <v>179.99900000000002</v>
      </c>
      <c r="J1525">
        <f>(Table13[[#This Row],[list_price]]-Table13[[#This Row],[discount_price]])*Table13[[#This Row],[quantity]]</f>
        <v>1619.991</v>
      </c>
    </row>
    <row r="1526" spans="1:10" x14ac:dyDescent="0.25">
      <c r="A1526">
        <v>546</v>
      </c>
      <c r="B1526">
        <v>3</v>
      </c>
      <c r="C1526">
        <v>470</v>
      </c>
      <c r="D1526">
        <v>18</v>
      </c>
      <c r="E1526">
        <v>2</v>
      </c>
      <c r="F1526">
        <v>2</v>
      </c>
      <c r="G1526">
        <v>449</v>
      </c>
      <c r="H1526">
        <v>7.0000000000000007E-2</v>
      </c>
      <c r="I1526">
        <f>Table13[[#This Row],[list_price]]*Table13[[#This Row],[discount]]</f>
        <v>31.430000000000003</v>
      </c>
      <c r="J1526">
        <f>(Table13[[#This Row],[list_price]]-Table13[[#This Row],[discount_price]])*Table13[[#This Row],[quantity]]</f>
        <v>835.14</v>
      </c>
    </row>
    <row r="1527" spans="1:10" x14ac:dyDescent="0.25">
      <c r="A1527">
        <v>547</v>
      </c>
      <c r="B1527">
        <v>1</v>
      </c>
      <c r="C1527">
        <v>20</v>
      </c>
      <c r="D1527">
        <v>11</v>
      </c>
      <c r="E1527">
        <v>3</v>
      </c>
      <c r="F1527">
        <v>2</v>
      </c>
      <c r="G1527">
        <v>1680.99</v>
      </c>
      <c r="H1527">
        <v>0.05</v>
      </c>
      <c r="I1527">
        <f>Table13[[#This Row],[list_price]]*Table13[[#This Row],[discount]]</f>
        <v>84.049500000000009</v>
      </c>
      <c r="J1527">
        <f>(Table13[[#This Row],[list_price]]-Table13[[#This Row],[discount_price]])*Table13[[#This Row],[quantity]]</f>
        <v>3193.8809999999999</v>
      </c>
    </row>
    <row r="1528" spans="1:10" x14ac:dyDescent="0.25">
      <c r="A1528">
        <v>547</v>
      </c>
      <c r="B1528">
        <v>2</v>
      </c>
      <c r="C1528">
        <v>20</v>
      </c>
      <c r="D1528">
        <v>9</v>
      </c>
      <c r="E1528">
        <v>3</v>
      </c>
      <c r="F1528">
        <v>1</v>
      </c>
      <c r="G1528">
        <v>2999.99</v>
      </c>
      <c r="H1528">
        <v>0.2</v>
      </c>
      <c r="I1528">
        <f>Table13[[#This Row],[list_price]]*Table13[[#This Row],[discount]]</f>
        <v>599.99799999999993</v>
      </c>
      <c r="J1528">
        <f>(Table13[[#This Row],[list_price]]-Table13[[#This Row],[discount_price]])*Table13[[#This Row],[quantity]]</f>
        <v>2399.9919999999997</v>
      </c>
    </row>
    <row r="1529" spans="1:10" x14ac:dyDescent="0.25">
      <c r="A1529">
        <v>547</v>
      </c>
      <c r="B1529">
        <v>3</v>
      </c>
      <c r="C1529">
        <v>20</v>
      </c>
      <c r="D1529">
        <v>5</v>
      </c>
      <c r="E1529">
        <v>3</v>
      </c>
      <c r="F1529">
        <v>1</v>
      </c>
      <c r="G1529">
        <v>1320.99</v>
      </c>
      <c r="H1529">
        <v>0.1</v>
      </c>
      <c r="I1529">
        <f>Table13[[#This Row],[list_price]]*Table13[[#This Row],[discount]]</f>
        <v>132.09900000000002</v>
      </c>
      <c r="J1529">
        <f>(Table13[[#This Row],[list_price]]-Table13[[#This Row],[discount_price]])*Table13[[#This Row],[quantity]]</f>
        <v>1188.8910000000001</v>
      </c>
    </row>
    <row r="1530" spans="1:10" x14ac:dyDescent="0.25">
      <c r="A1530">
        <v>548</v>
      </c>
      <c r="B1530">
        <v>1</v>
      </c>
      <c r="C1530">
        <v>739</v>
      </c>
      <c r="D1530">
        <v>8</v>
      </c>
      <c r="E1530">
        <v>2</v>
      </c>
      <c r="F1530">
        <v>1</v>
      </c>
      <c r="G1530">
        <v>1799.99</v>
      </c>
      <c r="H1530">
        <v>0.1</v>
      </c>
      <c r="I1530">
        <f>Table13[[#This Row],[list_price]]*Table13[[#This Row],[discount]]</f>
        <v>179.99900000000002</v>
      </c>
      <c r="J1530">
        <f>(Table13[[#This Row],[list_price]]-Table13[[#This Row],[discount_price]])*Table13[[#This Row],[quantity]]</f>
        <v>1619.991</v>
      </c>
    </row>
    <row r="1531" spans="1:10" x14ac:dyDescent="0.25">
      <c r="A1531">
        <v>548</v>
      </c>
      <c r="B1531">
        <v>2</v>
      </c>
      <c r="C1531">
        <v>739</v>
      </c>
      <c r="D1531">
        <v>11</v>
      </c>
      <c r="E1531">
        <v>2</v>
      </c>
      <c r="F1531">
        <v>2</v>
      </c>
      <c r="G1531">
        <v>1680.99</v>
      </c>
      <c r="H1531">
        <v>7.0000000000000007E-2</v>
      </c>
      <c r="I1531">
        <f>Table13[[#This Row],[list_price]]*Table13[[#This Row],[discount]]</f>
        <v>117.66930000000001</v>
      </c>
      <c r="J1531">
        <f>(Table13[[#This Row],[list_price]]-Table13[[#This Row],[discount_price]])*Table13[[#This Row],[quantity]]</f>
        <v>3126.6414</v>
      </c>
    </row>
    <row r="1532" spans="1:10" x14ac:dyDescent="0.25">
      <c r="A1532">
        <v>549</v>
      </c>
      <c r="B1532">
        <v>1</v>
      </c>
      <c r="C1532">
        <v>64</v>
      </c>
      <c r="D1532">
        <v>15</v>
      </c>
      <c r="E1532">
        <v>3</v>
      </c>
      <c r="F1532">
        <v>1</v>
      </c>
      <c r="G1532">
        <v>529.99</v>
      </c>
      <c r="H1532">
        <v>7.0000000000000007E-2</v>
      </c>
      <c r="I1532">
        <f>Table13[[#This Row],[list_price]]*Table13[[#This Row],[discount]]</f>
        <v>37.099300000000007</v>
      </c>
      <c r="J1532">
        <f>(Table13[[#This Row],[list_price]]-Table13[[#This Row],[discount_price]])*Table13[[#This Row],[quantity]]</f>
        <v>492.89069999999998</v>
      </c>
    </row>
    <row r="1533" spans="1:10" x14ac:dyDescent="0.25">
      <c r="A1533">
        <v>549</v>
      </c>
      <c r="B1533">
        <v>2</v>
      </c>
      <c r="C1533">
        <v>64</v>
      </c>
      <c r="D1533">
        <v>16</v>
      </c>
      <c r="E1533">
        <v>3</v>
      </c>
      <c r="F1533">
        <v>1</v>
      </c>
      <c r="G1533">
        <v>599.99</v>
      </c>
      <c r="H1533">
        <v>0.05</v>
      </c>
      <c r="I1533">
        <f>Table13[[#This Row],[list_price]]*Table13[[#This Row],[discount]]</f>
        <v>29.999500000000001</v>
      </c>
      <c r="J1533">
        <f>(Table13[[#This Row],[list_price]]-Table13[[#This Row],[discount_price]])*Table13[[#This Row],[quantity]]</f>
        <v>569.9905</v>
      </c>
    </row>
    <row r="1534" spans="1:10" x14ac:dyDescent="0.25">
      <c r="A1534">
        <v>549</v>
      </c>
      <c r="B1534">
        <v>3</v>
      </c>
      <c r="C1534">
        <v>64</v>
      </c>
      <c r="D1534">
        <v>3</v>
      </c>
      <c r="E1534">
        <v>3</v>
      </c>
      <c r="F1534">
        <v>1</v>
      </c>
      <c r="G1534">
        <v>999.99</v>
      </c>
      <c r="H1534">
        <v>7.0000000000000007E-2</v>
      </c>
      <c r="I1534">
        <f>Table13[[#This Row],[list_price]]*Table13[[#This Row],[discount]]</f>
        <v>69.999300000000005</v>
      </c>
      <c r="J1534">
        <f>(Table13[[#This Row],[list_price]]-Table13[[#This Row],[discount_price]])*Table13[[#This Row],[quantity]]</f>
        <v>929.99070000000006</v>
      </c>
    </row>
    <row r="1535" spans="1:10" x14ac:dyDescent="0.25">
      <c r="A1535">
        <v>549</v>
      </c>
      <c r="B1535">
        <v>4</v>
      </c>
      <c r="C1535">
        <v>64</v>
      </c>
      <c r="D1535">
        <v>7</v>
      </c>
      <c r="E1535">
        <v>3</v>
      </c>
      <c r="F1535">
        <v>1</v>
      </c>
      <c r="G1535">
        <v>3999.99</v>
      </c>
      <c r="H1535">
        <v>0.05</v>
      </c>
      <c r="I1535">
        <f>Table13[[#This Row],[list_price]]*Table13[[#This Row],[discount]]</f>
        <v>199.99950000000001</v>
      </c>
      <c r="J1535">
        <f>(Table13[[#This Row],[list_price]]-Table13[[#This Row],[discount_price]])*Table13[[#This Row],[quantity]]</f>
        <v>3799.9904999999999</v>
      </c>
    </row>
    <row r="1536" spans="1:10" x14ac:dyDescent="0.25">
      <c r="A1536">
        <v>549</v>
      </c>
      <c r="B1536">
        <v>5</v>
      </c>
      <c r="C1536">
        <v>64</v>
      </c>
      <c r="D1536">
        <v>13</v>
      </c>
      <c r="E1536">
        <v>3</v>
      </c>
      <c r="F1536">
        <v>2</v>
      </c>
      <c r="G1536">
        <v>269.99</v>
      </c>
      <c r="H1536">
        <v>0.1</v>
      </c>
      <c r="I1536">
        <f>Table13[[#This Row],[list_price]]*Table13[[#This Row],[discount]]</f>
        <v>26.999000000000002</v>
      </c>
      <c r="J1536">
        <f>(Table13[[#This Row],[list_price]]-Table13[[#This Row],[discount_price]])*Table13[[#This Row],[quantity]]</f>
        <v>485.98200000000003</v>
      </c>
    </row>
    <row r="1537" spans="1:10" x14ac:dyDescent="0.25">
      <c r="A1537">
        <v>550</v>
      </c>
      <c r="B1537">
        <v>1</v>
      </c>
      <c r="C1537">
        <v>892</v>
      </c>
      <c r="D1537">
        <v>4</v>
      </c>
      <c r="E1537">
        <v>2</v>
      </c>
      <c r="F1537">
        <v>1</v>
      </c>
      <c r="G1537">
        <v>2899.99</v>
      </c>
      <c r="H1537">
        <v>0.05</v>
      </c>
      <c r="I1537">
        <f>Table13[[#This Row],[list_price]]*Table13[[#This Row],[discount]]</f>
        <v>144.99949999999998</v>
      </c>
      <c r="J1537">
        <f>(Table13[[#This Row],[list_price]]-Table13[[#This Row],[discount_price]])*Table13[[#This Row],[quantity]]</f>
        <v>2754.9904999999999</v>
      </c>
    </row>
    <row r="1538" spans="1:10" x14ac:dyDescent="0.25">
      <c r="A1538">
        <v>551</v>
      </c>
      <c r="B1538">
        <v>1</v>
      </c>
      <c r="C1538">
        <v>1169</v>
      </c>
      <c r="D1538">
        <v>16</v>
      </c>
      <c r="E1538">
        <v>2</v>
      </c>
      <c r="F1538">
        <v>1</v>
      </c>
      <c r="G1538">
        <v>599.99</v>
      </c>
      <c r="H1538">
        <v>0.05</v>
      </c>
      <c r="I1538">
        <f>Table13[[#This Row],[list_price]]*Table13[[#This Row],[discount]]</f>
        <v>29.999500000000001</v>
      </c>
      <c r="J1538">
        <f>(Table13[[#This Row],[list_price]]-Table13[[#This Row],[discount_price]])*Table13[[#This Row],[quantity]]</f>
        <v>569.9905</v>
      </c>
    </row>
    <row r="1539" spans="1:10" x14ac:dyDescent="0.25">
      <c r="A1539">
        <v>551</v>
      </c>
      <c r="B1539">
        <v>2</v>
      </c>
      <c r="C1539">
        <v>1169</v>
      </c>
      <c r="D1539">
        <v>26</v>
      </c>
      <c r="E1539">
        <v>2</v>
      </c>
      <c r="F1539">
        <v>1</v>
      </c>
      <c r="G1539">
        <v>599.99</v>
      </c>
      <c r="H1539">
        <v>7.0000000000000007E-2</v>
      </c>
      <c r="I1539">
        <f>Table13[[#This Row],[list_price]]*Table13[[#This Row],[discount]]</f>
        <v>41.999300000000005</v>
      </c>
      <c r="J1539">
        <f>(Table13[[#This Row],[list_price]]-Table13[[#This Row],[discount_price]])*Table13[[#This Row],[quantity]]</f>
        <v>557.99070000000006</v>
      </c>
    </row>
    <row r="1540" spans="1:10" x14ac:dyDescent="0.25">
      <c r="A1540">
        <v>551</v>
      </c>
      <c r="B1540">
        <v>3</v>
      </c>
      <c r="C1540">
        <v>1169</v>
      </c>
      <c r="D1540">
        <v>11</v>
      </c>
      <c r="E1540">
        <v>2</v>
      </c>
      <c r="F1540">
        <v>2</v>
      </c>
      <c r="G1540">
        <v>1680.99</v>
      </c>
      <c r="H1540">
        <v>0.2</v>
      </c>
      <c r="I1540">
        <f>Table13[[#This Row],[list_price]]*Table13[[#This Row],[discount]]</f>
        <v>336.19800000000004</v>
      </c>
      <c r="J1540">
        <f>(Table13[[#This Row],[list_price]]-Table13[[#This Row],[discount_price]])*Table13[[#This Row],[quantity]]</f>
        <v>2689.5839999999998</v>
      </c>
    </row>
    <row r="1541" spans="1:10" x14ac:dyDescent="0.25">
      <c r="A1541">
        <v>551</v>
      </c>
      <c r="B1541">
        <v>4</v>
      </c>
      <c r="C1541">
        <v>1169</v>
      </c>
      <c r="D1541">
        <v>15</v>
      </c>
      <c r="E1541">
        <v>2</v>
      </c>
      <c r="F1541">
        <v>2</v>
      </c>
      <c r="G1541">
        <v>529.99</v>
      </c>
      <c r="H1541">
        <v>0.2</v>
      </c>
      <c r="I1541">
        <f>Table13[[#This Row],[list_price]]*Table13[[#This Row],[discount]]</f>
        <v>105.998</v>
      </c>
      <c r="J1541">
        <f>(Table13[[#This Row],[list_price]]-Table13[[#This Row],[discount_price]])*Table13[[#This Row],[quantity]]</f>
        <v>847.98400000000004</v>
      </c>
    </row>
    <row r="1542" spans="1:10" x14ac:dyDescent="0.25">
      <c r="A1542">
        <v>552</v>
      </c>
      <c r="B1542">
        <v>1</v>
      </c>
      <c r="C1542">
        <v>1282</v>
      </c>
      <c r="D1542">
        <v>23</v>
      </c>
      <c r="E1542">
        <v>2</v>
      </c>
      <c r="F1542">
        <v>1</v>
      </c>
      <c r="G1542">
        <v>299.99</v>
      </c>
      <c r="H1542">
        <v>0.2</v>
      </c>
      <c r="I1542">
        <f>Table13[[#This Row],[list_price]]*Table13[[#This Row],[discount]]</f>
        <v>59.998000000000005</v>
      </c>
      <c r="J1542">
        <f>(Table13[[#This Row],[list_price]]-Table13[[#This Row],[discount_price]])*Table13[[#This Row],[quantity]]</f>
        <v>239.99200000000002</v>
      </c>
    </row>
    <row r="1543" spans="1:10" x14ac:dyDescent="0.25">
      <c r="A1543">
        <v>552</v>
      </c>
      <c r="B1543">
        <v>2</v>
      </c>
      <c r="C1543">
        <v>1282</v>
      </c>
      <c r="D1543">
        <v>2</v>
      </c>
      <c r="E1543">
        <v>2</v>
      </c>
      <c r="F1543">
        <v>1</v>
      </c>
      <c r="G1543">
        <v>749.99</v>
      </c>
      <c r="H1543">
        <v>0.2</v>
      </c>
      <c r="I1543">
        <f>Table13[[#This Row],[list_price]]*Table13[[#This Row],[discount]]</f>
        <v>149.99800000000002</v>
      </c>
      <c r="J1543">
        <f>(Table13[[#This Row],[list_price]]-Table13[[#This Row],[discount_price]])*Table13[[#This Row],[quantity]]</f>
        <v>599.99199999999996</v>
      </c>
    </row>
    <row r="1544" spans="1:10" x14ac:dyDescent="0.25">
      <c r="A1544">
        <v>552</v>
      </c>
      <c r="B1544">
        <v>3</v>
      </c>
      <c r="C1544">
        <v>1282</v>
      </c>
      <c r="D1544">
        <v>24</v>
      </c>
      <c r="E1544">
        <v>2</v>
      </c>
      <c r="F1544">
        <v>1</v>
      </c>
      <c r="G1544">
        <v>549.99</v>
      </c>
      <c r="H1544">
        <v>0.2</v>
      </c>
      <c r="I1544">
        <f>Table13[[#This Row],[list_price]]*Table13[[#This Row],[discount]]</f>
        <v>109.998</v>
      </c>
      <c r="J1544">
        <f>(Table13[[#This Row],[list_price]]-Table13[[#This Row],[discount_price]])*Table13[[#This Row],[quantity]]</f>
        <v>439.99200000000002</v>
      </c>
    </row>
    <row r="1545" spans="1:10" x14ac:dyDescent="0.25">
      <c r="A1545">
        <v>552</v>
      </c>
      <c r="B1545">
        <v>4</v>
      </c>
      <c r="C1545">
        <v>1282</v>
      </c>
      <c r="D1545">
        <v>18</v>
      </c>
      <c r="E1545">
        <v>2</v>
      </c>
      <c r="F1545">
        <v>1</v>
      </c>
      <c r="G1545">
        <v>449</v>
      </c>
      <c r="H1545">
        <v>0.1</v>
      </c>
      <c r="I1545">
        <f>Table13[[#This Row],[list_price]]*Table13[[#This Row],[discount]]</f>
        <v>44.900000000000006</v>
      </c>
      <c r="J1545">
        <f>(Table13[[#This Row],[list_price]]-Table13[[#This Row],[discount_price]])*Table13[[#This Row],[quantity]]</f>
        <v>404.1</v>
      </c>
    </row>
    <row r="1546" spans="1:10" x14ac:dyDescent="0.25">
      <c r="A1546">
        <v>552</v>
      </c>
      <c r="B1546">
        <v>5</v>
      </c>
      <c r="C1546">
        <v>1282</v>
      </c>
      <c r="D1546">
        <v>19</v>
      </c>
      <c r="E1546">
        <v>2</v>
      </c>
      <c r="F1546">
        <v>2</v>
      </c>
      <c r="G1546">
        <v>449</v>
      </c>
      <c r="H1546">
        <v>0.2</v>
      </c>
      <c r="I1546">
        <f>Table13[[#This Row],[list_price]]*Table13[[#This Row],[discount]]</f>
        <v>89.800000000000011</v>
      </c>
      <c r="J1546">
        <f>(Table13[[#This Row],[list_price]]-Table13[[#This Row],[discount_price]])*Table13[[#This Row],[quantity]]</f>
        <v>718.4</v>
      </c>
    </row>
    <row r="1547" spans="1:10" x14ac:dyDescent="0.25">
      <c r="A1547">
        <v>553</v>
      </c>
      <c r="B1547">
        <v>1</v>
      </c>
      <c r="C1547">
        <v>913</v>
      </c>
      <c r="D1547">
        <v>24</v>
      </c>
      <c r="E1547">
        <v>3</v>
      </c>
      <c r="F1547">
        <v>1</v>
      </c>
      <c r="G1547">
        <v>549.99</v>
      </c>
      <c r="H1547">
        <v>0.1</v>
      </c>
      <c r="I1547">
        <f>Table13[[#This Row],[list_price]]*Table13[[#This Row],[discount]]</f>
        <v>54.999000000000002</v>
      </c>
      <c r="J1547">
        <f>(Table13[[#This Row],[list_price]]-Table13[[#This Row],[discount_price]])*Table13[[#This Row],[quantity]]</f>
        <v>494.99099999999999</v>
      </c>
    </row>
    <row r="1548" spans="1:10" x14ac:dyDescent="0.25">
      <c r="A1548">
        <v>553</v>
      </c>
      <c r="B1548">
        <v>2</v>
      </c>
      <c r="C1548">
        <v>913</v>
      </c>
      <c r="D1548">
        <v>18</v>
      </c>
      <c r="E1548">
        <v>3</v>
      </c>
      <c r="F1548">
        <v>2</v>
      </c>
      <c r="G1548">
        <v>449</v>
      </c>
      <c r="H1548">
        <v>7.0000000000000007E-2</v>
      </c>
      <c r="I1548">
        <f>Table13[[#This Row],[list_price]]*Table13[[#This Row],[discount]]</f>
        <v>31.430000000000003</v>
      </c>
      <c r="J1548">
        <f>(Table13[[#This Row],[list_price]]-Table13[[#This Row],[discount_price]])*Table13[[#This Row],[quantity]]</f>
        <v>835.14</v>
      </c>
    </row>
    <row r="1549" spans="1:10" x14ac:dyDescent="0.25">
      <c r="A1549">
        <v>553</v>
      </c>
      <c r="B1549">
        <v>3</v>
      </c>
      <c r="C1549">
        <v>913</v>
      </c>
      <c r="D1549">
        <v>12</v>
      </c>
      <c r="E1549">
        <v>3</v>
      </c>
      <c r="F1549">
        <v>1</v>
      </c>
      <c r="G1549">
        <v>549.99</v>
      </c>
      <c r="H1549">
        <v>7.0000000000000007E-2</v>
      </c>
      <c r="I1549">
        <f>Table13[[#This Row],[list_price]]*Table13[[#This Row],[discount]]</f>
        <v>38.499300000000005</v>
      </c>
      <c r="J1549">
        <f>(Table13[[#This Row],[list_price]]-Table13[[#This Row],[discount_price]])*Table13[[#This Row],[quantity]]</f>
        <v>511.4907</v>
      </c>
    </row>
    <row r="1550" spans="1:10" x14ac:dyDescent="0.25">
      <c r="A1550">
        <v>554</v>
      </c>
      <c r="B1550">
        <v>1</v>
      </c>
      <c r="C1550">
        <v>104</v>
      </c>
      <c r="D1550">
        <v>3</v>
      </c>
      <c r="E1550">
        <v>1</v>
      </c>
      <c r="F1550">
        <v>2</v>
      </c>
      <c r="G1550">
        <v>999.99</v>
      </c>
      <c r="H1550">
        <v>7.0000000000000007E-2</v>
      </c>
      <c r="I1550">
        <f>Table13[[#This Row],[list_price]]*Table13[[#This Row],[discount]]</f>
        <v>69.999300000000005</v>
      </c>
      <c r="J1550">
        <f>(Table13[[#This Row],[list_price]]-Table13[[#This Row],[discount_price]])*Table13[[#This Row],[quantity]]</f>
        <v>1859.9814000000001</v>
      </c>
    </row>
    <row r="1551" spans="1:10" x14ac:dyDescent="0.25">
      <c r="A1551">
        <v>554</v>
      </c>
      <c r="B1551">
        <v>2</v>
      </c>
      <c r="C1551">
        <v>104</v>
      </c>
      <c r="D1551">
        <v>22</v>
      </c>
      <c r="E1551">
        <v>1</v>
      </c>
      <c r="F1551">
        <v>1</v>
      </c>
      <c r="G1551">
        <v>269.99</v>
      </c>
      <c r="H1551">
        <v>0.05</v>
      </c>
      <c r="I1551">
        <f>Table13[[#This Row],[list_price]]*Table13[[#This Row],[discount]]</f>
        <v>13.499500000000001</v>
      </c>
      <c r="J1551">
        <f>(Table13[[#This Row],[list_price]]-Table13[[#This Row],[discount_price]])*Table13[[#This Row],[quantity]]</f>
        <v>256.4905</v>
      </c>
    </row>
    <row r="1552" spans="1:10" x14ac:dyDescent="0.25">
      <c r="A1552">
        <v>554</v>
      </c>
      <c r="B1552">
        <v>3</v>
      </c>
      <c r="C1552">
        <v>104</v>
      </c>
      <c r="D1552">
        <v>4</v>
      </c>
      <c r="E1552">
        <v>1</v>
      </c>
      <c r="F1552">
        <v>2</v>
      </c>
      <c r="G1552">
        <v>2899.99</v>
      </c>
      <c r="H1552">
        <v>0.2</v>
      </c>
      <c r="I1552">
        <f>Table13[[#This Row],[list_price]]*Table13[[#This Row],[discount]]</f>
        <v>579.99799999999993</v>
      </c>
      <c r="J1552">
        <f>(Table13[[#This Row],[list_price]]-Table13[[#This Row],[discount_price]])*Table13[[#This Row],[quantity]]</f>
        <v>4639.9839999999995</v>
      </c>
    </row>
    <row r="1553" spans="1:10" x14ac:dyDescent="0.25">
      <c r="A1553">
        <v>555</v>
      </c>
      <c r="B1553">
        <v>1</v>
      </c>
      <c r="C1553">
        <v>212</v>
      </c>
      <c r="D1553">
        <v>8</v>
      </c>
      <c r="E1553">
        <v>2</v>
      </c>
      <c r="F1553">
        <v>1</v>
      </c>
      <c r="G1553">
        <v>1799.99</v>
      </c>
      <c r="H1553">
        <v>0.2</v>
      </c>
      <c r="I1553">
        <f>Table13[[#This Row],[list_price]]*Table13[[#This Row],[discount]]</f>
        <v>359.99800000000005</v>
      </c>
      <c r="J1553">
        <f>(Table13[[#This Row],[list_price]]-Table13[[#This Row],[discount_price]])*Table13[[#This Row],[quantity]]</f>
        <v>1439.992</v>
      </c>
    </row>
    <row r="1554" spans="1:10" x14ac:dyDescent="0.25">
      <c r="A1554">
        <v>555</v>
      </c>
      <c r="B1554">
        <v>2</v>
      </c>
      <c r="C1554">
        <v>212</v>
      </c>
      <c r="D1554">
        <v>7</v>
      </c>
      <c r="E1554">
        <v>2</v>
      </c>
      <c r="F1554">
        <v>1</v>
      </c>
      <c r="G1554">
        <v>3999.99</v>
      </c>
      <c r="H1554">
        <v>0.1</v>
      </c>
      <c r="I1554">
        <f>Table13[[#This Row],[list_price]]*Table13[[#This Row],[discount]]</f>
        <v>399.99900000000002</v>
      </c>
      <c r="J1554">
        <f>(Table13[[#This Row],[list_price]]-Table13[[#This Row],[discount_price]])*Table13[[#This Row],[quantity]]</f>
        <v>3599.991</v>
      </c>
    </row>
    <row r="1555" spans="1:10" x14ac:dyDescent="0.25">
      <c r="A1555">
        <v>555</v>
      </c>
      <c r="B1555">
        <v>3</v>
      </c>
      <c r="C1555">
        <v>212</v>
      </c>
      <c r="D1555">
        <v>20</v>
      </c>
      <c r="E1555">
        <v>2</v>
      </c>
      <c r="F1555">
        <v>2</v>
      </c>
      <c r="G1555">
        <v>599.99</v>
      </c>
      <c r="H1555">
        <v>7.0000000000000007E-2</v>
      </c>
      <c r="I1555">
        <f>Table13[[#This Row],[list_price]]*Table13[[#This Row],[discount]]</f>
        <v>41.999300000000005</v>
      </c>
      <c r="J1555">
        <f>(Table13[[#This Row],[list_price]]-Table13[[#This Row],[discount_price]])*Table13[[#This Row],[quantity]]</f>
        <v>1115.9814000000001</v>
      </c>
    </row>
    <row r="1556" spans="1:10" x14ac:dyDescent="0.25">
      <c r="A1556">
        <v>556</v>
      </c>
      <c r="B1556">
        <v>1</v>
      </c>
      <c r="C1556">
        <v>61</v>
      </c>
      <c r="D1556">
        <v>16</v>
      </c>
      <c r="E1556">
        <v>3</v>
      </c>
      <c r="F1556">
        <v>1</v>
      </c>
      <c r="G1556">
        <v>599.99</v>
      </c>
      <c r="H1556">
        <v>0.1</v>
      </c>
      <c r="I1556">
        <f>Table13[[#This Row],[list_price]]*Table13[[#This Row],[discount]]</f>
        <v>59.999000000000002</v>
      </c>
      <c r="J1556">
        <f>(Table13[[#This Row],[list_price]]-Table13[[#This Row],[discount_price]])*Table13[[#This Row],[quantity]]</f>
        <v>539.99099999999999</v>
      </c>
    </row>
    <row r="1557" spans="1:10" x14ac:dyDescent="0.25">
      <c r="A1557">
        <v>556</v>
      </c>
      <c r="B1557">
        <v>2</v>
      </c>
      <c r="C1557">
        <v>61</v>
      </c>
      <c r="D1557">
        <v>4</v>
      </c>
      <c r="E1557">
        <v>3</v>
      </c>
      <c r="F1557">
        <v>2</v>
      </c>
      <c r="G1557">
        <v>2899.99</v>
      </c>
      <c r="H1557">
        <v>0.2</v>
      </c>
      <c r="I1557">
        <f>Table13[[#This Row],[list_price]]*Table13[[#This Row],[discount]]</f>
        <v>579.99799999999993</v>
      </c>
      <c r="J1557">
        <f>(Table13[[#This Row],[list_price]]-Table13[[#This Row],[discount_price]])*Table13[[#This Row],[quantity]]</f>
        <v>4639.9839999999995</v>
      </c>
    </row>
    <row r="1558" spans="1:10" x14ac:dyDescent="0.25">
      <c r="A1558">
        <v>557</v>
      </c>
      <c r="B1558">
        <v>1</v>
      </c>
      <c r="C1558">
        <v>1248</v>
      </c>
      <c r="D1558">
        <v>9</v>
      </c>
      <c r="E1558">
        <v>2</v>
      </c>
      <c r="F1558">
        <v>2</v>
      </c>
      <c r="G1558">
        <v>2999.99</v>
      </c>
      <c r="H1558">
        <v>0.1</v>
      </c>
      <c r="I1558">
        <f>Table13[[#This Row],[list_price]]*Table13[[#This Row],[discount]]</f>
        <v>299.99899999999997</v>
      </c>
      <c r="J1558">
        <f>(Table13[[#This Row],[list_price]]-Table13[[#This Row],[discount_price]])*Table13[[#This Row],[quantity]]</f>
        <v>5399.982</v>
      </c>
    </row>
    <row r="1559" spans="1:10" x14ac:dyDescent="0.25">
      <c r="A1559">
        <v>557</v>
      </c>
      <c r="B1559">
        <v>2</v>
      </c>
      <c r="C1559">
        <v>1248</v>
      </c>
      <c r="D1559">
        <v>10</v>
      </c>
      <c r="E1559">
        <v>2</v>
      </c>
      <c r="F1559">
        <v>1</v>
      </c>
      <c r="G1559">
        <v>1549</v>
      </c>
      <c r="H1559">
        <v>0.1</v>
      </c>
      <c r="I1559">
        <f>Table13[[#This Row],[list_price]]*Table13[[#This Row],[discount]]</f>
        <v>154.9</v>
      </c>
      <c r="J1559">
        <f>(Table13[[#This Row],[list_price]]-Table13[[#This Row],[discount_price]])*Table13[[#This Row],[quantity]]</f>
        <v>1394.1</v>
      </c>
    </row>
    <row r="1560" spans="1:10" x14ac:dyDescent="0.25">
      <c r="A1560">
        <v>558</v>
      </c>
      <c r="B1560">
        <v>1</v>
      </c>
      <c r="C1560">
        <v>1443</v>
      </c>
      <c r="D1560">
        <v>7</v>
      </c>
      <c r="E1560">
        <v>2</v>
      </c>
      <c r="F1560">
        <v>1</v>
      </c>
      <c r="G1560">
        <v>3999.99</v>
      </c>
      <c r="H1560">
        <v>7.0000000000000007E-2</v>
      </c>
      <c r="I1560">
        <f>Table13[[#This Row],[list_price]]*Table13[[#This Row],[discount]]</f>
        <v>279.99930000000001</v>
      </c>
      <c r="J1560">
        <f>(Table13[[#This Row],[list_price]]-Table13[[#This Row],[discount_price]])*Table13[[#This Row],[quantity]]</f>
        <v>3719.9906999999998</v>
      </c>
    </row>
    <row r="1561" spans="1:10" x14ac:dyDescent="0.25">
      <c r="A1561">
        <v>558</v>
      </c>
      <c r="B1561">
        <v>2</v>
      </c>
      <c r="C1561">
        <v>1443</v>
      </c>
      <c r="D1561">
        <v>16</v>
      </c>
      <c r="E1561">
        <v>2</v>
      </c>
      <c r="F1561">
        <v>1</v>
      </c>
      <c r="G1561">
        <v>599.99</v>
      </c>
      <c r="H1561">
        <v>7.0000000000000007E-2</v>
      </c>
      <c r="I1561">
        <f>Table13[[#This Row],[list_price]]*Table13[[#This Row],[discount]]</f>
        <v>41.999300000000005</v>
      </c>
      <c r="J1561">
        <f>(Table13[[#This Row],[list_price]]-Table13[[#This Row],[discount_price]])*Table13[[#This Row],[quantity]]</f>
        <v>557.99070000000006</v>
      </c>
    </row>
    <row r="1562" spans="1:10" x14ac:dyDescent="0.25">
      <c r="A1562">
        <v>558</v>
      </c>
      <c r="B1562">
        <v>3</v>
      </c>
      <c r="C1562">
        <v>1443</v>
      </c>
      <c r="D1562">
        <v>9</v>
      </c>
      <c r="E1562">
        <v>2</v>
      </c>
      <c r="F1562">
        <v>1</v>
      </c>
      <c r="G1562">
        <v>2999.99</v>
      </c>
      <c r="H1562">
        <v>0.1</v>
      </c>
      <c r="I1562">
        <f>Table13[[#This Row],[list_price]]*Table13[[#This Row],[discount]]</f>
        <v>299.99899999999997</v>
      </c>
      <c r="J1562">
        <f>(Table13[[#This Row],[list_price]]-Table13[[#This Row],[discount_price]])*Table13[[#This Row],[quantity]]</f>
        <v>2699.991</v>
      </c>
    </row>
    <row r="1563" spans="1:10" x14ac:dyDescent="0.25">
      <c r="A1563">
        <v>558</v>
      </c>
      <c r="B1563">
        <v>4</v>
      </c>
      <c r="C1563">
        <v>1443</v>
      </c>
      <c r="D1563">
        <v>21</v>
      </c>
      <c r="E1563">
        <v>2</v>
      </c>
      <c r="F1563">
        <v>2</v>
      </c>
      <c r="G1563">
        <v>269.99</v>
      </c>
      <c r="H1563">
        <v>0.05</v>
      </c>
      <c r="I1563">
        <f>Table13[[#This Row],[list_price]]*Table13[[#This Row],[discount]]</f>
        <v>13.499500000000001</v>
      </c>
      <c r="J1563">
        <f>(Table13[[#This Row],[list_price]]-Table13[[#This Row],[discount_price]])*Table13[[#This Row],[quantity]]</f>
        <v>512.98099999999999</v>
      </c>
    </row>
    <row r="1564" spans="1:10" x14ac:dyDescent="0.25">
      <c r="A1564">
        <v>558</v>
      </c>
      <c r="B1564">
        <v>5</v>
      </c>
      <c r="C1564">
        <v>1443</v>
      </c>
      <c r="D1564">
        <v>10</v>
      </c>
      <c r="E1564">
        <v>2</v>
      </c>
      <c r="F1564">
        <v>2</v>
      </c>
      <c r="G1564">
        <v>1549</v>
      </c>
      <c r="H1564">
        <v>7.0000000000000007E-2</v>
      </c>
      <c r="I1564">
        <f>Table13[[#This Row],[list_price]]*Table13[[#This Row],[discount]]</f>
        <v>108.43</v>
      </c>
      <c r="J1564">
        <f>(Table13[[#This Row],[list_price]]-Table13[[#This Row],[discount_price]])*Table13[[#This Row],[quantity]]</f>
        <v>2881.14</v>
      </c>
    </row>
    <row r="1565" spans="1:10" x14ac:dyDescent="0.25">
      <c r="A1565">
        <v>559</v>
      </c>
      <c r="B1565">
        <v>1</v>
      </c>
      <c r="C1565">
        <v>959</v>
      </c>
      <c r="D1565">
        <v>15</v>
      </c>
      <c r="E1565">
        <v>1</v>
      </c>
      <c r="F1565">
        <v>2</v>
      </c>
      <c r="G1565">
        <v>529.99</v>
      </c>
      <c r="H1565">
        <v>0.1</v>
      </c>
      <c r="I1565">
        <f>Table13[[#This Row],[list_price]]*Table13[[#This Row],[discount]]</f>
        <v>52.999000000000002</v>
      </c>
      <c r="J1565">
        <f>(Table13[[#This Row],[list_price]]-Table13[[#This Row],[discount_price]])*Table13[[#This Row],[quantity]]</f>
        <v>953.98199999999997</v>
      </c>
    </row>
    <row r="1566" spans="1:10" x14ac:dyDescent="0.25">
      <c r="A1566">
        <v>559</v>
      </c>
      <c r="B1566">
        <v>2</v>
      </c>
      <c r="C1566">
        <v>959</v>
      </c>
      <c r="D1566">
        <v>6</v>
      </c>
      <c r="E1566">
        <v>1</v>
      </c>
      <c r="F1566">
        <v>1</v>
      </c>
      <c r="G1566">
        <v>469.99</v>
      </c>
      <c r="H1566">
        <v>0.1</v>
      </c>
      <c r="I1566">
        <f>Table13[[#This Row],[list_price]]*Table13[[#This Row],[discount]]</f>
        <v>46.999000000000002</v>
      </c>
      <c r="J1566">
        <f>(Table13[[#This Row],[list_price]]-Table13[[#This Row],[discount_price]])*Table13[[#This Row],[quantity]]</f>
        <v>422.99099999999999</v>
      </c>
    </row>
    <row r="1567" spans="1:10" x14ac:dyDescent="0.25">
      <c r="A1567">
        <v>559</v>
      </c>
      <c r="B1567">
        <v>3</v>
      </c>
      <c r="C1567">
        <v>959</v>
      </c>
      <c r="D1567">
        <v>7</v>
      </c>
      <c r="E1567">
        <v>1</v>
      </c>
      <c r="F1567">
        <v>2</v>
      </c>
      <c r="G1567">
        <v>3999.99</v>
      </c>
      <c r="H1567">
        <v>7.0000000000000007E-2</v>
      </c>
      <c r="I1567">
        <f>Table13[[#This Row],[list_price]]*Table13[[#This Row],[discount]]</f>
        <v>279.99930000000001</v>
      </c>
      <c r="J1567">
        <f>(Table13[[#This Row],[list_price]]-Table13[[#This Row],[discount_price]])*Table13[[#This Row],[quantity]]</f>
        <v>7439.9813999999997</v>
      </c>
    </row>
    <row r="1568" spans="1:10" x14ac:dyDescent="0.25">
      <c r="A1568">
        <v>560</v>
      </c>
      <c r="B1568">
        <v>1</v>
      </c>
      <c r="C1568">
        <v>1405</v>
      </c>
      <c r="D1568">
        <v>16</v>
      </c>
      <c r="E1568">
        <v>2</v>
      </c>
      <c r="F1568">
        <v>1</v>
      </c>
      <c r="G1568">
        <v>599.99</v>
      </c>
      <c r="H1568">
        <v>0.05</v>
      </c>
      <c r="I1568">
        <f>Table13[[#This Row],[list_price]]*Table13[[#This Row],[discount]]</f>
        <v>29.999500000000001</v>
      </c>
      <c r="J1568">
        <f>(Table13[[#This Row],[list_price]]-Table13[[#This Row],[discount_price]])*Table13[[#This Row],[quantity]]</f>
        <v>569.9905</v>
      </c>
    </row>
    <row r="1569" spans="1:10" x14ac:dyDescent="0.25">
      <c r="A1569">
        <v>560</v>
      </c>
      <c r="B1569">
        <v>2</v>
      </c>
      <c r="C1569">
        <v>1405</v>
      </c>
      <c r="D1569">
        <v>26</v>
      </c>
      <c r="E1569">
        <v>2</v>
      </c>
      <c r="F1569">
        <v>2</v>
      </c>
      <c r="G1569">
        <v>599.99</v>
      </c>
      <c r="H1569">
        <v>0.1</v>
      </c>
      <c r="I1569">
        <f>Table13[[#This Row],[list_price]]*Table13[[#This Row],[discount]]</f>
        <v>59.999000000000002</v>
      </c>
      <c r="J1569">
        <f>(Table13[[#This Row],[list_price]]-Table13[[#This Row],[discount_price]])*Table13[[#This Row],[quantity]]</f>
        <v>1079.982</v>
      </c>
    </row>
    <row r="1570" spans="1:10" x14ac:dyDescent="0.25">
      <c r="A1570">
        <v>561</v>
      </c>
      <c r="B1570">
        <v>1</v>
      </c>
      <c r="C1570">
        <v>90</v>
      </c>
      <c r="D1570">
        <v>15</v>
      </c>
      <c r="E1570">
        <v>2</v>
      </c>
      <c r="F1570">
        <v>2</v>
      </c>
      <c r="G1570">
        <v>529.99</v>
      </c>
      <c r="H1570">
        <v>0.05</v>
      </c>
      <c r="I1570">
        <f>Table13[[#This Row],[list_price]]*Table13[[#This Row],[discount]]</f>
        <v>26.499500000000001</v>
      </c>
      <c r="J1570">
        <f>(Table13[[#This Row],[list_price]]-Table13[[#This Row],[discount_price]])*Table13[[#This Row],[quantity]]</f>
        <v>1006.981</v>
      </c>
    </row>
    <row r="1571" spans="1:10" x14ac:dyDescent="0.25">
      <c r="A1571">
        <v>561</v>
      </c>
      <c r="B1571">
        <v>2</v>
      </c>
      <c r="C1571">
        <v>90</v>
      </c>
      <c r="D1571">
        <v>18</v>
      </c>
      <c r="E1571">
        <v>2</v>
      </c>
      <c r="F1571">
        <v>1</v>
      </c>
      <c r="G1571">
        <v>449</v>
      </c>
      <c r="H1571">
        <v>0.05</v>
      </c>
      <c r="I1571">
        <f>Table13[[#This Row],[list_price]]*Table13[[#This Row],[discount]]</f>
        <v>22.450000000000003</v>
      </c>
      <c r="J1571">
        <f>(Table13[[#This Row],[list_price]]-Table13[[#This Row],[discount_price]])*Table13[[#This Row],[quantity]]</f>
        <v>426.55</v>
      </c>
    </row>
    <row r="1572" spans="1:10" x14ac:dyDescent="0.25">
      <c r="A1572">
        <v>561</v>
      </c>
      <c r="B1572">
        <v>3</v>
      </c>
      <c r="C1572">
        <v>90</v>
      </c>
      <c r="D1572">
        <v>5</v>
      </c>
      <c r="E1572">
        <v>2</v>
      </c>
      <c r="F1572">
        <v>1</v>
      </c>
      <c r="G1572">
        <v>1320.99</v>
      </c>
      <c r="H1572">
        <v>0.05</v>
      </c>
      <c r="I1572">
        <f>Table13[[#This Row],[list_price]]*Table13[[#This Row],[discount]]</f>
        <v>66.049500000000009</v>
      </c>
      <c r="J1572">
        <f>(Table13[[#This Row],[list_price]]-Table13[[#This Row],[discount_price]])*Table13[[#This Row],[quantity]]</f>
        <v>1254.9404999999999</v>
      </c>
    </row>
    <row r="1573" spans="1:10" x14ac:dyDescent="0.25">
      <c r="A1573">
        <v>561</v>
      </c>
      <c r="B1573">
        <v>4</v>
      </c>
      <c r="C1573">
        <v>90</v>
      </c>
      <c r="D1573">
        <v>17</v>
      </c>
      <c r="E1573">
        <v>2</v>
      </c>
      <c r="F1573">
        <v>2</v>
      </c>
      <c r="G1573">
        <v>429</v>
      </c>
      <c r="H1573">
        <v>7.0000000000000007E-2</v>
      </c>
      <c r="I1573">
        <f>Table13[[#This Row],[list_price]]*Table13[[#This Row],[discount]]</f>
        <v>30.03</v>
      </c>
      <c r="J1573">
        <f>(Table13[[#This Row],[list_price]]-Table13[[#This Row],[discount_price]])*Table13[[#This Row],[quantity]]</f>
        <v>797.94</v>
      </c>
    </row>
    <row r="1574" spans="1:10" x14ac:dyDescent="0.25">
      <c r="A1574">
        <v>562</v>
      </c>
      <c r="B1574">
        <v>1</v>
      </c>
      <c r="C1574">
        <v>942</v>
      </c>
      <c r="D1574">
        <v>25</v>
      </c>
      <c r="E1574">
        <v>2</v>
      </c>
      <c r="F1574">
        <v>2</v>
      </c>
      <c r="G1574">
        <v>499.99</v>
      </c>
      <c r="H1574">
        <v>7.0000000000000007E-2</v>
      </c>
      <c r="I1574">
        <f>Table13[[#This Row],[list_price]]*Table13[[#This Row],[discount]]</f>
        <v>34.999300000000005</v>
      </c>
      <c r="J1574">
        <f>(Table13[[#This Row],[list_price]]-Table13[[#This Row],[discount_price]])*Table13[[#This Row],[quantity]]</f>
        <v>929.98140000000001</v>
      </c>
    </row>
    <row r="1575" spans="1:10" x14ac:dyDescent="0.25">
      <c r="A1575">
        <v>562</v>
      </c>
      <c r="B1575">
        <v>2</v>
      </c>
      <c r="C1575">
        <v>942</v>
      </c>
      <c r="D1575">
        <v>26</v>
      </c>
      <c r="E1575">
        <v>2</v>
      </c>
      <c r="F1575">
        <v>1</v>
      </c>
      <c r="G1575">
        <v>599.99</v>
      </c>
      <c r="H1575">
        <v>0.05</v>
      </c>
      <c r="I1575">
        <f>Table13[[#This Row],[list_price]]*Table13[[#This Row],[discount]]</f>
        <v>29.999500000000001</v>
      </c>
      <c r="J1575">
        <f>(Table13[[#This Row],[list_price]]-Table13[[#This Row],[discount_price]])*Table13[[#This Row],[quantity]]</f>
        <v>569.9905</v>
      </c>
    </row>
    <row r="1576" spans="1:10" x14ac:dyDescent="0.25">
      <c r="A1576">
        <v>563</v>
      </c>
      <c r="B1576">
        <v>1</v>
      </c>
      <c r="C1576">
        <v>365</v>
      </c>
      <c r="D1576">
        <v>6</v>
      </c>
      <c r="E1576">
        <v>2</v>
      </c>
      <c r="F1576">
        <v>2</v>
      </c>
      <c r="G1576">
        <v>469.99</v>
      </c>
      <c r="H1576">
        <v>0.1</v>
      </c>
      <c r="I1576">
        <f>Table13[[#This Row],[list_price]]*Table13[[#This Row],[discount]]</f>
        <v>46.999000000000002</v>
      </c>
      <c r="J1576">
        <f>(Table13[[#This Row],[list_price]]-Table13[[#This Row],[discount_price]])*Table13[[#This Row],[quantity]]</f>
        <v>845.98199999999997</v>
      </c>
    </row>
    <row r="1577" spans="1:10" x14ac:dyDescent="0.25">
      <c r="A1577">
        <v>563</v>
      </c>
      <c r="B1577">
        <v>2</v>
      </c>
      <c r="C1577">
        <v>365</v>
      </c>
      <c r="D1577">
        <v>19</v>
      </c>
      <c r="E1577">
        <v>2</v>
      </c>
      <c r="F1577">
        <v>1</v>
      </c>
      <c r="G1577">
        <v>449</v>
      </c>
      <c r="H1577">
        <v>0.05</v>
      </c>
      <c r="I1577">
        <f>Table13[[#This Row],[list_price]]*Table13[[#This Row],[discount]]</f>
        <v>22.450000000000003</v>
      </c>
      <c r="J1577">
        <f>(Table13[[#This Row],[list_price]]-Table13[[#This Row],[discount_price]])*Table13[[#This Row],[quantity]]</f>
        <v>426.55</v>
      </c>
    </row>
    <row r="1578" spans="1:10" x14ac:dyDescent="0.25">
      <c r="A1578">
        <v>563</v>
      </c>
      <c r="B1578">
        <v>3</v>
      </c>
      <c r="C1578">
        <v>365</v>
      </c>
      <c r="D1578">
        <v>13</v>
      </c>
      <c r="E1578">
        <v>2</v>
      </c>
      <c r="F1578">
        <v>2</v>
      </c>
      <c r="G1578">
        <v>269.99</v>
      </c>
      <c r="H1578">
        <v>0.1</v>
      </c>
      <c r="I1578">
        <f>Table13[[#This Row],[list_price]]*Table13[[#This Row],[discount]]</f>
        <v>26.999000000000002</v>
      </c>
      <c r="J1578">
        <f>(Table13[[#This Row],[list_price]]-Table13[[#This Row],[discount_price]])*Table13[[#This Row],[quantity]]</f>
        <v>485.98200000000003</v>
      </c>
    </row>
    <row r="1579" spans="1:10" x14ac:dyDescent="0.25">
      <c r="A1579">
        <v>564</v>
      </c>
      <c r="B1579">
        <v>1</v>
      </c>
      <c r="C1579">
        <v>1058</v>
      </c>
      <c r="D1579">
        <v>4</v>
      </c>
      <c r="E1579">
        <v>2</v>
      </c>
      <c r="F1579">
        <v>1</v>
      </c>
      <c r="G1579">
        <v>2899.99</v>
      </c>
      <c r="H1579">
        <v>0.2</v>
      </c>
      <c r="I1579">
        <f>Table13[[#This Row],[list_price]]*Table13[[#This Row],[discount]]</f>
        <v>579.99799999999993</v>
      </c>
      <c r="J1579">
        <f>(Table13[[#This Row],[list_price]]-Table13[[#This Row],[discount_price]])*Table13[[#This Row],[quantity]]</f>
        <v>2319.9919999999997</v>
      </c>
    </row>
    <row r="1580" spans="1:10" x14ac:dyDescent="0.25">
      <c r="A1580">
        <v>564</v>
      </c>
      <c r="B1580">
        <v>2</v>
      </c>
      <c r="C1580">
        <v>1058</v>
      </c>
      <c r="D1580">
        <v>15</v>
      </c>
      <c r="E1580">
        <v>2</v>
      </c>
      <c r="F1580">
        <v>1</v>
      </c>
      <c r="G1580">
        <v>529.99</v>
      </c>
      <c r="H1580">
        <v>0.2</v>
      </c>
      <c r="I1580">
        <f>Table13[[#This Row],[list_price]]*Table13[[#This Row],[discount]]</f>
        <v>105.998</v>
      </c>
      <c r="J1580">
        <f>(Table13[[#This Row],[list_price]]-Table13[[#This Row],[discount_price]])*Table13[[#This Row],[quantity]]</f>
        <v>423.99200000000002</v>
      </c>
    </row>
    <row r="1581" spans="1:10" x14ac:dyDescent="0.25">
      <c r="A1581">
        <v>565</v>
      </c>
      <c r="B1581">
        <v>1</v>
      </c>
      <c r="C1581">
        <v>894</v>
      </c>
      <c r="D1581">
        <v>18</v>
      </c>
      <c r="E1581">
        <v>2</v>
      </c>
      <c r="F1581">
        <v>1</v>
      </c>
      <c r="G1581">
        <v>449</v>
      </c>
      <c r="H1581">
        <v>0.2</v>
      </c>
      <c r="I1581">
        <f>Table13[[#This Row],[list_price]]*Table13[[#This Row],[discount]]</f>
        <v>89.800000000000011</v>
      </c>
      <c r="J1581">
        <f>(Table13[[#This Row],[list_price]]-Table13[[#This Row],[discount_price]])*Table13[[#This Row],[quantity]]</f>
        <v>359.2</v>
      </c>
    </row>
    <row r="1582" spans="1:10" x14ac:dyDescent="0.25">
      <c r="A1582">
        <v>565</v>
      </c>
      <c r="B1582">
        <v>2</v>
      </c>
      <c r="C1582">
        <v>894</v>
      </c>
      <c r="D1582">
        <v>25</v>
      </c>
      <c r="E1582">
        <v>2</v>
      </c>
      <c r="F1582">
        <v>2</v>
      </c>
      <c r="G1582">
        <v>499.99</v>
      </c>
      <c r="H1582">
        <v>0.1</v>
      </c>
      <c r="I1582">
        <f>Table13[[#This Row],[list_price]]*Table13[[#This Row],[discount]]</f>
        <v>49.999000000000002</v>
      </c>
      <c r="J1582">
        <f>(Table13[[#This Row],[list_price]]-Table13[[#This Row],[discount_price]])*Table13[[#This Row],[quantity]]</f>
        <v>899.98199999999997</v>
      </c>
    </row>
    <row r="1583" spans="1:10" x14ac:dyDescent="0.25">
      <c r="A1583">
        <v>565</v>
      </c>
      <c r="B1583">
        <v>3</v>
      </c>
      <c r="C1583">
        <v>894</v>
      </c>
      <c r="D1583">
        <v>9</v>
      </c>
      <c r="E1583">
        <v>2</v>
      </c>
      <c r="F1583">
        <v>1</v>
      </c>
      <c r="G1583">
        <v>2999.99</v>
      </c>
      <c r="H1583">
        <v>0.05</v>
      </c>
      <c r="I1583">
        <f>Table13[[#This Row],[list_price]]*Table13[[#This Row],[discount]]</f>
        <v>149.99949999999998</v>
      </c>
      <c r="J1583">
        <f>(Table13[[#This Row],[list_price]]-Table13[[#This Row],[discount_price]])*Table13[[#This Row],[quantity]]</f>
        <v>2849.9904999999999</v>
      </c>
    </row>
    <row r="1584" spans="1:10" x14ac:dyDescent="0.25">
      <c r="A1584">
        <v>565</v>
      </c>
      <c r="B1584">
        <v>4</v>
      </c>
      <c r="C1584">
        <v>894</v>
      </c>
      <c r="D1584">
        <v>17</v>
      </c>
      <c r="E1584">
        <v>2</v>
      </c>
      <c r="F1584">
        <v>1</v>
      </c>
      <c r="G1584">
        <v>429</v>
      </c>
      <c r="H1584">
        <v>0.1</v>
      </c>
      <c r="I1584">
        <f>Table13[[#This Row],[list_price]]*Table13[[#This Row],[discount]]</f>
        <v>42.900000000000006</v>
      </c>
      <c r="J1584">
        <f>(Table13[[#This Row],[list_price]]-Table13[[#This Row],[discount_price]])*Table13[[#This Row],[quantity]]</f>
        <v>386.1</v>
      </c>
    </row>
    <row r="1585" spans="1:10" x14ac:dyDescent="0.25">
      <c r="A1585">
        <v>566</v>
      </c>
      <c r="B1585">
        <v>1</v>
      </c>
      <c r="C1585">
        <v>298</v>
      </c>
      <c r="D1585">
        <v>24</v>
      </c>
      <c r="E1585">
        <v>1</v>
      </c>
      <c r="F1585">
        <v>2</v>
      </c>
      <c r="G1585">
        <v>549.99</v>
      </c>
      <c r="H1585">
        <v>7.0000000000000007E-2</v>
      </c>
      <c r="I1585">
        <f>Table13[[#This Row],[list_price]]*Table13[[#This Row],[discount]]</f>
        <v>38.499300000000005</v>
      </c>
      <c r="J1585">
        <f>(Table13[[#This Row],[list_price]]-Table13[[#This Row],[discount_price]])*Table13[[#This Row],[quantity]]</f>
        <v>1022.9814</v>
      </c>
    </row>
    <row r="1586" spans="1:10" x14ac:dyDescent="0.25">
      <c r="A1586">
        <v>566</v>
      </c>
      <c r="B1586">
        <v>2</v>
      </c>
      <c r="C1586">
        <v>298</v>
      </c>
      <c r="D1586">
        <v>7</v>
      </c>
      <c r="E1586">
        <v>1</v>
      </c>
      <c r="F1586">
        <v>2</v>
      </c>
      <c r="G1586">
        <v>3999.99</v>
      </c>
      <c r="H1586">
        <v>0.2</v>
      </c>
      <c r="I1586">
        <f>Table13[[#This Row],[list_price]]*Table13[[#This Row],[discount]]</f>
        <v>799.99800000000005</v>
      </c>
      <c r="J1586">
        <f>(Table13[[#This Row],[list_price]]-Table13[[#This Row],[discount_price]])*Table13[[#This Row],[quantity]]</f>
        <v>6399.9839999999995</v>
      </c>
    </row>
    <row r="1587" spans="1:10" x14ac:dyDescent="0.25">
      <c r="A1587">
        <v>566</v>
      </c>
      <c r="B1587">
        <v>3</v>
      </c>
      <c r="C1587">
        <v>298</v>
      </c>
      <c r="D1587">
        <v>8</v>
      </c>
      <c r="E1587">
        <v>1</v>
      </c>
      <c r="F1587">
        <v>1</v>
      </c>
      <c r="G1587">
        <v>1799.99</v>
      </c>
      <c r="H1587">
        <v>0.1</v>
      </c>
      <c r="I1587">
        <f>Table13[[#This Row],[list_price]]*Table13[[#This Row],[discount]]</f>
        <v>179.99900000000002</v>
      </c>
      <c r="J1587">
        <f>(Table13[[#This Row],[list_price]]-Table13[[#This Row],[discount_price]])*Table13[[#This Row],[quantity]]</f>
        <v>1619.991</v>
      </c>
    </row>
    <row r="1588" spans="1:10" x14ac:dyDescent="0.25">
      <c r="A1588">
        <v>566</v>
      </c>
      <c r="B1588">
        <v>4</v>
      </c>
      <c r="C1588">
        <v>298</v>
      </c>
      <c r="D1588">
        <v>21</v>
      </c>
      <c r="E1588">
        <v>1</v>
      </c>
      <c r="F1588">
        <v>2</v>
      </c>
      <c r="G1588">
        <v>269.99</v>
      </c>
      <c r="H1588">
        <v>0.2</v>
      </c>
      <c r="I1588">
        <f>Table13[[#This Row],[list_price]]*Table13[[#This Row],[discount]]</f>
        <v>53.998000000000005</v>
      </c>
      <c r="J1588">
        <f>(Table13[[#This Row],[list_price]]-Table13[[#This Row],[discount_price]])*Table13[[#This Row],[quantity]]</f>
        <v>431.98400000000004</v>
      </c>
    </row>
    <row r="1589" spans="1:10" x14ac:dyDescent="0.25">
      <c r="A1589">
        <v>567</v>
      </c>
      <c r="B1589">
        <v>1</v>
      </c>
      <c r="C1589">
        <v>1430</v>
      </c>
      <c r="D1589">
        <v>9</v>
      </c>
      <c r="E1589">
        <v>1</v>
      </c>
      <c r="F1589">
        <v>1</v>
      </c>
      <c r="G1589">
        <v>2999.99</v>
      </c>
      <c r="H1589">
        <v>0.2</v>
      </c>
      <c r="I1589">
        <f>Table13[[#This Row],[list_price]]*Table13[[#This Row],[discount]]</f>
        <v>599.99799999999993</v>
      </c>
      <c r="J1589">
        <f>(Table13[[#This Row],[list_price]]-Table13[[#This Row],[discount_price]])*Table13[[#This Row],[quantity]]</f>
        <v>2399.9919999999997</v>
      </c>
    </row>
    <row r="1590" spans="1:10" x14ac:dyDescent="0.25">
      <c r="A1590">
        <v>567</v>
      </c>
      <c r="B1590">
        <v>2</v>
      </c>
      <c r="C1590">
        <v>1430</v>
      </c>
      <c r="D1590">
        <v>5</v>
      </c>
      <c r="E1590">
        <v>1</v>
      </c>
      <c r="F1590">
        <v>1</v>
      </c>
      <c r="G1590">
        <v>1320.99</v>
      </c>
      <c r="H1590">
        <v>7.0000000000000007E-2</v>
      </c>
      <c r="I1590">
        <f>Table13[[#This Row],[list_price]]*Table13[[#This Row],[discount]]</f>
        <v>92.469300000000004</v>
      </c>
      <c r="J1590">
        <f>(Table13[[#This Row],[list_price]]-Table13[[#This Row],[discount_price]])*Table13[[#This Row],[quantity]]</f>
        <v>1228.5207</v>
      </c>
    </row>
    <row r="1591" spans="1:10" x14ac:dyDescent="0.25">
      <c r="A1591">
        <v>568</v>
      </c>
      <c r="B1591">
        <v>1</v>
      </c>
      <c r="C1591">
        <v>1275</v>
      </c>
      <c r="D1591">
        <v>5</v>
      </c>
      <c r="E1591">
        <v>1</v>
      </c>
      <c r="F1591">
        <v>1</v>
      </c>
      <c r="G1591">
        <v>1320.99</v>
      </c>
      <c r="H1591">
        <v>0.05</v>
      </c>
      <c r="I1591">
        <f>Table13[[#This Row],[list_price]]*Table13[[#This Row],[discount]]</f>
        <v>66.049500000000009</v>
      </c>
      <c r="J1591">
        <f>(Table13[[#This Row],[list_price]]-Table13[[#This Row],[discount_price]])*Table13[[#This Row],[quantity]]</f>
        <v>1254.9404999999999</v>
      </c>
    </row>
    <row r="1592" spans="1:10" x14ac:dyDescent="0.25">
      <c r="A1592">
        <v>568</v>
      </c>
      <c r="B1592">
        <v>2</v>
      </c>
      <c r="C1592">
        <v>1275</v>
      </c>
      <c r="D1592">
        <v>10</v>
      </c>
      <c r="E1592">
        <v>1</v>
      </c>
      <c r="F1592">
        <v>1</v>
      </c>
      <c r="G1592">
        <v>1549</v>
      </c>
      <c r="H1592">
        <v>0.05</v>
      </c>
      <c r="I1592">
        <f>Table13[[#This Row],[list_price]]*Table13[[#This Row],[discount]]</f>
        <v>77.45</v>
      </c>
      <c r="J1592">
        <f>(Table13[[#This Row],[list_price]]-Table13[[#This Row],[discount_price]])*Table13[[#This Row],[quantity]]</f>
        <v>1471.55</v>
      </c>
    </row>
    <row r="1593" spans="1:10" x14ac:dyDescent="0.25">
      <c r="A1593">
        <v>569</v>
      </c>
      <c r="B1593">
        <v>1</v>
      </c>
      <c r="C1593">
        <v>707</v>
      </c>
      <c r="D1593">
        <v>16</v>
      </c>
      <c r="E1593">
        <v>2</v>
      </c>
      <c r="F1593">
        <v>1</v>
      </c>
      <c r="G1593">
        <v>599.99</v>
      </c>
      <c r="H1593">
        <v>0.05</v>
      </c>
      <c r="I1593">
        <f>Table13[[#This Row],[list_price]]*Table13[[#This Row],[discount]]</f>
        <v>29.999500000000001</v>
      </c>
      <c r="J1593">
        <f>(Table13[[#This Row],[list_price]]-Table13[[#This Row],[discount_price]])*Table13[[#This Row],[quantity]]</f>
        <v>569.9905</v>
      </c>
    </row>
    <row r="1594" spans="1:10" x14ac:dyDescent="0.25">
      <c r="A1594">
        <v>569</v>
      </c>
      <c r="B1594">
        <v>2</v>
      </c>
      <c r="C1594">
        <v>707</v>
      </c>
      <c r="D1594">
        <v>24</v>
      </c>
      <c r="E1594">
        <v>2</v>
      </c>
      <c r="F1594">
        <v>2</v>
      </c>
      <c r="G1594">
        <v>549.99</v>
      </c>
      <c r="H1594">
        <v>0.1</v>
      </c>
      <c r="I1594">
        <f>Table13[[#This Row],[list_price]]*Table13[[#This Row],[discount]]</f>
        <v>54.999000000000002</v>
      </c>
      <c r="J1594">
        <f>(Table13[[#This Row],[list_price]]-Table13[[#This Row],[discount_price]])*Table13[[#This Row],[quantity]]</f>
        <v>989.98199999999997</v>
      </c>
    </row>
    <row r="1595" spans="1:10" x14ac:dyDescent="0.25">
      <c r="A1595">
        <v>570</v>
      </c>
      <c r="B1595">
        <v>1</v>
      </c>
      <c r="C1595">
        <v>989</v>
      </c>
      <c r="D1595">
        <v>18</v>
      </c>
      <c r="E1595">
        <v>2</v>
      </c>
      <c r="F1595">
        <v>1</v>
      </c>
      <c r="G1595">
        <v>449</v>
      </c>
      <c r="H1595">
        <v>7.0000000000000007E-2</v>
      </c>
      <c r="I1595">
        <f>Table13[[#This Row],[list_price]]*Table13[[#This Row],[discount]]</f>
        <v>31.430000000000003</v>
      </c>
      <c r="J1595">
        <f>(Table13[[#This Row],[list_price]]-Table13[[#This Row],[discount_price]])*Table13[[#This Row],[quantity]]</f>
        <v>417.57</v>
      </c>
    </row>
    <row r="1596" spans="1:10" x14ac:dyDescent="0.25">
      <c r="A1596">
        <v>570</v>
      </c>
      <c r="B1596">
        <v>2</v>
      </c>
      <c r="C1596">
        <v>989</v>
      </c>
      <c r="D1596">
        <v>24</v>
      </c>
      <c r="E1596">
        <v>2</v>
      </c>
      <c r="F1596">
        <v>2</v>
      </c>
      <c r="G1596">
        <v>549.99</v>
      </c>
      <c r="H1596">
        <v>0.1</v>
      </c>
      <c r="I1596">
        <f>Table13[[#This Row],[list_price]]*Table13[[#This Row],[discount]]</f>
        <v>54.999000000000002</v>
      </c>
      <c r="J1596">
        <f>(Table13[[#This Row],[list_price]]-Table13[[#This Row],[discount_price]])*Table13[[#This Row],[quantity]]</f>
        <v>989.98199999999997</v>
      </c>
    </row>
    <row r="1597" spans="1:10" x14ac:dyDescent="0.25">
      <c r="A1597">
        <v>570</v>
      </c>
      <c r="B1597">
        <v>3</v>
      </c>
      <c r="C1597">
        <v>989</v>
      </c>
      <c r="D1597">
        <v>3</v>
      </c>
      <c r="E1597">
        <v>2</v>
      </c>
      <c r="F1597">
        <v>2</v>
      </c>
      <c r="G1597">
        <v>999.99</v>
      </c>
      <c r="H1597">
        <v>0.2</v>
      </c>
      <c r="I1597">
        <f>Table13[[#This Row],[list_price]]*Table13[[#This Row],[discount]]</f>
        <v>199.99800000000002</v>
      </c>
      <c r="J1597">
        <f>(Table13[[#This Row],[list_price]]-Table13[[#This Row],[discount_price]])*Table13[[#This Row],[quantity]]</f>
        <v>1599.9839999999999</v>
      </c>
    </row>
    <row r="1598" spans="1:10" x14ac:dyDescent="0.25">
      <c r="A1598">
        <v>570</v>
      </c>
      <c r="B1598">
        <v>4</v>
      </c>
      <c r="C1598">
        <v>989</v>
      </c>
      <c r="D1598">
        <v>11</v>
      </c>
      <c r="E1598">
        <v>2</v>
      </c>
      <c r="F1598">
        <v>1</v>
      </c>
      <c r="G1598">
        <v>1680.99</v>
      </c>
      <c r="H1598">
        <v>0.1</v>
      </c>
      <c r="I1598">
        <f>Table13[[#This Row],[list_price]]*Table13[[#This Row],[discount]]</f>
        <v>168.09900000000002</v>
      </c>
      <c r="J1598">
        <f>(Table13[[#This Row],[list_price]]-Table13[[#This Row],[discount_price]])*Table13[[#This Row],[quantity]]</f>
        <v>1512.8910000000001</v>
      </c>
    </row>
    <row r="1599" spans="1:10" x14ac:dyDescent="0.25">
      <c r="A1599">
        <v>570</v>
      </c>
      <c r="B1599">
        <v>5</v>
      </c>
      <c r="C1599">
        <v>989</v>
      </c>
      <c r="D1599">
        <v>16</v>
      </c>
      <c r="E1599">
        <v>2</v>
      </c>
      <c r="F1599">
        <v>1</v>
      </c>
      <c r="G1599">
        <v>599.99</v>
      </c>
      <c r="H1599">
        <v>0.05</v>
      </c>
      <c r="I1599">
        <f>Table13[[#This Row],[list_price]]*Table13[[#This Row],[discount]]</f>
        <v>29.999500000000001</v>
      </c>
      <c r="J1599">
        <f>(Table13[[#This Row],[list_price]]-Table13[[#This Row],[discount_price]])*Table13[[#This Row],[quantity]]</f>
        <v>569.9905</v>
      </c>
    </row>
    <row r="1600" spans="1:10" x14ac:dyDescent="0.25">
      <c r="A1600">
        <v>571</v>
      </c>
      <c r="B1600">
        <v>1</v>
      </c>
      <c r="C1600">
        <v>5</v>
      </c>
      <c r="D1600">
        <v>4</v>
      </c>
      <c r="E1600">
        <v>1</v>
      </c>
      <c r="F1600">
        <v>1</v>
      </c>
      <c r="G1600">
        <v>2899.99</v>
      </c>
      <c r="H1600">
        <v>0.05</v>
      </c>
      <c r="I1600">
        <f>Table13[[#This Row],[list_price]]*Table13[[#This Row],[discount]]</f>
        <v>144.99949999999998</v>
      </c>
      <c r="J1600">
        <f>(Table13[[#This Row],[list_price]]-Table13[[#This Row],[discount_price]])*Table13[[#This Row],[quantity]]</f>
        <v>2754.9904999999999</v>
      </c>
    </row>
    <row r="1601" spans="1:10" x14ac:dyDescent="0.25">
      <c r="A1601">
        <v>571</v>
      </c>
      <c r="B1601">
        <v>2</v>
      </c>
      <c r="C1601">
        <v>5</v>
      </c>
      <c r="D1601">
        <v>9</v>
      </c>
      <c r="E1601">
        <v>1</v>
      </c>
      <c r="F1601">
        <v>1</v>
      </c>
      <c r="G1601">
        <v>2999.99</v>
      </c>
      <c r="H1601">
        <v>0.1</v>
      </c>
      <c r="I1601">
        <f>Table13[[#This Row],[list_price]]*Table13[[#This Row],[discount]]</f>
        <v>299.99899999999997</v>
      </c>
      <c r="J1601">
        <f>(Table13[[#This Row],[list_price]]-Table13[[#This Row],[discount_price]])*Table13[[#This Row],[quantity]]</f>
        <v>2699.991</v>
      </c>
    </row>
    <row r="1602" spans="1:10" x14ac:dyDescent="0.25">
      <c r="A1602">
        <v>572</v>
      </c>
      <c r="B1602">
        <v>1</v>
      </c>
      <c r="C1602">
        <v>178</v>
      </c>
      <c r="D1602">
        <v>3</v>
      </c>
      <c r="E1602">
        <v>2</v>
      </c>
      <c r="F1602">
        <v>1</v>
      </c>
      <c r="G1602">
        <v>999.99</v>
      </c>
      <c r="H1602">
        <v>0.05</v>
      </c>
      <c r="I1602">
        <f>Table13[[#This Row],[list_price]]*Table13[[#This Row],[discount]]</f>
        <v>49.999500000000005</v>
      </c>
      <c r="J1602">
        <f>(Table13[[#This Row],[list_price]]-Table13[[#This Row],[discount_price]])*Table13[[#This Row],[quantity]]</f>
        <v>949.9905</v>
      </c>
    </row>
    <row r="1603" spans="1:10" x14ac:dyDescent="0.25">
      <c r="A1603">
        <v>572</v>
      </c>
      <c r="B1603">
        <v>2</v>
      </c>
      <c r="C1603">
        <v>178</v>
      </c>
      <c r="D1603">
        <v>13</v>
      </c>
      <c r="E1603">
        <v>2</v>
      </c>
      <c r="F1603">
        <v>2</v>
      </c>
      <c r="G1603">
        <v>269.99</v>
      </c>
      <c r="H1603">
        <v>0.1</v>
      </c>
      <c r="I1603">
        <f>Table13[[#This Row],[list_price]]*Table13[[#This Row],[discount]]</f>
        <v>26.999000000000002</v>
      </c>
      <c r="J1603">
        <f>(Table13[[#This Row],[list_price]]-Table13[[#This Row],[discount_price]])*Table13[[#This Row],[quantity]]</f>
        <v>485.98200000000003</v>
      </c>
    </row>
    <row r="1604" spans="1:10" x14ac:dyDescent="0.25">
      <c r="A1604">
        <v>572</v>
      </c>
      <c r="B1604">
        <v>3</v>
      </c>
      <c r="C1604">
        <v>178</v>
      </c>
      <c r="D1604">
        <v>11</v>
      </c>
      <c r="E1604">
        <v>2</v>
      </c>
      <c r="F1604">
        <v>2</v>
      </c>
      <c r="G1604">
        <v>1680.99</v>
      </c>
      <c r="H1604">
        <v>0.2</v>
      </c>
      <c r="I1604">
        <f>Table13[[#This Row],[list_price]]*Table13[[#This Row],[discount]]</f>
        <v>336.19800000000004</v>
      </c>
      <c r="J1604">
        <f>(Table13[[#This Row],[list_price]]-Table13[[#This Row],[discount_price]])*Table13[[#This Row],[quantity]]</f>
        <v>2689.5839999999998</v>
      </c>
    </row>
    <row r="1605" spans="1:10" x14ac:dyDescent="0.25">
      <c r="A1605">
        <v>573</v>
      </c>
      <c r="B1605">
        <v>1</v>
      </c>
      <c r="C1605">
        <v>423</v>
      </c>
      <c r="D1605">
        <v>2</v>
      </c>
      <c r="E1605">
        <v>2</v>
      </c>
      <c r="F1605">
        <v>1</v>
      </c>
      <c r="G1605">
        <v>749.99</v>
      </c>
      <c r="H1605">
        <v>0.2</v>
      </c>
      <c r="I1605">
        <f>Table13[[#This Row],[list_price]]*Table13[[#This Row],[discount]]</f>
        <v>149.99800000000002</v>
      </c>
      <c r="J1605">
        <f>(Table13[[#This Row],[list_price]]-Table13[[#This Row],[discount_price]])*Table13[[#This Row],[quantity]]</f>
        <v>599.99199999999996</v>
      </c>
    </row>
    <row r="1606" spans="1:10" x14ac:dyDescent="0.25">
      <c r="A1606">
        <v>574</v>
      </c>
      <c r="B1606">
        <v>1</v>
      </c>
      <c r="C1606">
        <v>833</v>
      </c>
      <c r="D1606">
        <v>26</v>
      </c>
      <c r="E1606">
        <v>2</v>
      </c>
      <c r="F1606">
        <v>1</v>
      </c>
      <c r="G1606">
        <v>599.99</v>
      </c>
      <c r="H1606">
        <v>0.05</v>
      </c>
      <c r="I1606">
        <f>Table13[[#This Row],[list_price]]*Table13[[#This Row],[discount]]</f>
        <v>29.999500000000001</v>
      </c>
      <c r="J1606">
        <f>(Table13[[#This Row],[list_price]]-Table13[[#This Row],[discount_price]])*Table13[[#This Row],[quantity]]</f>
        <v>569.9905</v>
      </c>
    </row>
    <row r="1607" spans="1:10" x14ac:dyDescent="0.25">
      <c r="A1607">
        <v>574</v>
      </c>
      <c r="B1607">
        <v>2</v>
      </c>
      <c r="C1607">
        <v>833</v>
      </c>
      <c r="D1607">
        <v>13</v>
      </c>
      <c r="E1607">
        <v>2</v>
      </c>
      <c r="F1607">
        <v>2</v>
      </c>
      <c r="G1607">
        <v>269.99</v>
      </c>
      <c r="H1607">
        <v>0.1</v>
      </c>
      <c r="I1607">
        <f>Table13[[#This Row],[list_price]]*Table13[[#This Row],[discount]]</f>
        <v>26.999000000000002</v>
      </c>
      <c r="J1607">
        <f>(Table13[[#This Row],[list_price]]-Table13[[#This Row],[discount_price]])*Table13[[#This Row],[quantity]]</f>
        <v>485.98200000000003</v>
      </c>
    </row>
    <row r="1608" spans="1:10" x14ac:dyDescent="0.25">
      <c r="A1608">
        <v>574</v>
      </c>
      <c r="B1608">
        <v>3</v>
      </c>
      <c r="C1608">
        <v>833</v>
      </c>
      <c r="D1608">
        <v>12</v>
      </c>
      <c r="E1608">
        <v>2</v>
      </c>
      <c r="F1608">
        <v>2</v>
      </c>
      <c r="G1608">
        <v>549.99</v>
      </c>
      <c r="H1608">
        <v>0.1</v>
      </c>
      <c r="I1608">
        <f>Table13[[#This Row],[list_price]]*Table13[[#This Row],[discount]]</f>
        <v>54.999000000000002</v>
      </c>
      <c r="J1608">
        <f>(Table13[[#This Row],[list_price]]-Table13[[#This Row],[discount_price]])*Table13[[#This Row],[quantity]]</f>
        <v>989.98199999999997</v>
      </c>
    </row>
    <row r="1609" spans="1:10" x14ac:dyDescent="0.25">
      <c r="A1609">
        <v>574</v>
      </c>
      <c r="B1609">
        <v>4</v>
      </c>
      <c r="C1609">
        <v>833</v>
      </c>
      <c r="D1609">
        <v>23</v>
      </c>
      <c r="E1609">
        <v>2</v>
      </c>
      <c r="F1609">
        <v>2</v>
      </c>
      <c r="G1609">
        <v>299.99</v>
      </c>
      <c r="H1609">
        <v>0.1</v>
      </c>
      <c r="I1609">
        <f>Table13[[#This Row],[list_price]]*Table13[[#This Row],[discount]]</f>
        <v>29.999000000000002</v>
      </c>
      <c r="J1609">
        <f>(Table13[[#This Row],[list_price]]-Table13[[#This Row],[discount_price]])*Table13[[#This Row],[quantity]]</f>
        <v>539.98199999999997</v>
      </c>
    </row>
    <row r="1610" spans="1:10" x14ac:dyDescent="0.25">
      <c r="A1610">
        <v>574</v>
      </c>
      <c r="B1610">
        <v>5</v>
      </c>
      <c r="C1610">
        <v>833</v>
      </c>
      <c r="D1610">
        <v>11</v>
      </c>
      <c r="E1610">
        <v>2</v>
      </c>
      <c r="F1610">
        <v>2</v>
      </c>
      <c r="G1610">
        <v>1680.99</v>
      </c>
      <c r="H1610">
        <v>0.05</v>
      </c>
      <c r="I1610">
        <f>Table13[[#This Row],[list_price]]*Table13[[#This Row],[discount]]</f>
        <v>84.049500000000009</v>
      </c>
      <c r="J1610">
        <f>(Table13[[#This Row],[list_price]]-Table13[[#This Row],[discount_price]])*Table13[[#This Row],[quantity]]</f>
        <v>3193.8809999999999</v>
      </c>
    </row>
    <row r="1611" spans="1:10" x14ac:dyDescent="0.25">
      <c r="A1611">
        <v>575</v>
      </c>
      <c r="B1611">
        <v>1</v>
      </c>
      <c r="C1611">
        <v>33</v>
      </c>
      <c r="D1611">
        <v>4</v>
      </c>
      <c r="E1611">
        <v>1</v>
      </c>
      <c r="F1611">
        <v>2</v>
      </c>
      <c r="G1611">
        <v>2899.99</v>
      </c>
      <c r="H1611">
        <v>7.0000000000000007E-2</v>
      </c>
      <c r="I1611">
        <f>Table13[[#This Row],[list_price]]*Table13[[#This Row],[discount]]</f>
        <v>202.99930000000001</v>
      </c>
      <c r="J1611">
        <f>(Table13[[#This Row],[list_price]]-Table13[[#This Row],[discount_price]])*Table13[[#This Row],[quantity]]</f>
        <v>5393.9813999999997</v>
      </c>
    </row>
    <row r="1612" spans="1:10" x14ac:dyDescent="0.25">
      <c r="A1612">
        <v>575</v>
      </c>
      <c r="B1612">
        <v>2</v>
      </c>
      <c r="C1612">
        <v>33</v>
      </c>
      <c r="D1612">
        <v>12</v>
      </c>
      <c r="E1612">
        <v>1</v>
      </c>
      <c r="F1612">
        <v>1</v>
      </c>
      <c r="G1612">
        <v>549.99</v>
      </c>
      <c r="H1612">
        <v>0.2</v>
      </c>
      <c r="I1612">
        <f>Table13[[#This Row],[list_price]]*Table13[[#This Row],[discount]]</f>
        <v>109.998</v>
      </c>
      <c r="J1612">
        <f>(Table13[[#This Row],[list_price]]-Table13[[#This Row],[discount_price]])*Table13[[#This Row],[quantity]]</f>
        <v>439.99200000000002</v>
      </c>
    </row>
    <row r="1613" spans="1:10" x14ac:dyDescent="0.25">
      <c r="A1613">
        <v>576</v>
      </c>
      <c r="B1613">
        <v>1</v>
      </c>
      <c r="C1613">
        <v>1272</v>
      </c>
      <c r="D1613">
        <v>9</v>
      </c>
      <c r="E1613">
        <v>1</v>
      </c>
      <c r="F1613">
        <v>1</v>
      </c>
      <c r="G1613">
        <v>2999.99</v>
      </c>
      <c r="H1613">
        <v>0.1</v>
      </c>
      <c r="I1613">
        <f>Table13[[#This Row],[list_price]]*Table13[[#This Row],[discount]]</f>
        <v>299.99899999999997</v>
      </c>
      <c r="J1613">
        <f>(Table13[[#This Row],[list_price]]-Table13[[#This Row],[discount_price]])*Table13[[#This Row],[quantity]]</f>
        <v>2699.991</v>
      </c>
    </row>
    <row r="1614" spans="1:10" x14ac:dyDescent="0.25">
      <c r="A1614">
        <v>577</v>
      </c>
      <c r="B1614">
        <v>1</v>
      </c>
      <c r="C1614">
        <v>445</v>
      </c>
      <c r="D1614">
        <v>3</v>
      </c>
      <c r="E1614">
        <v>2</v>
      </c>
      <c r="F1614">
        <v>2</v>
      </c>
      <c r="G1614">
        <v>999.99</v>
      </c>
      <c r="H1614">
        <v>0.2</v>
      </c>
      <c r="I1614">
        <f>Table13[[#This Row],[list_price]]*Table13[[#This Row],[discount]]</f>
        <v>199.99800000000002</v>
      </c>
      <c r="J1614">
        <f>(Table13[[#This Row],[list_price]]-Table13[[#This Row],[discount_price]])*Table13[[#This Row],[quantity]]</f>
        <v>1599.9839999999999</v>
      </c>
    </row>
    <row r="1615" spans="1:10" x14ac:dyDescent="0.25">
      <c r="A1615">
        <v>578</v>
      </c>
      <c r="B1615">
        <v>1</v>
      </c>
      <c r="C1615">
        <v>819</v>
      </c>
      <c r="D1615">
        <v>21</v>
      </c>
      <c r="E1615">
        <v>2</v>
      </c>
      <c r="F1615">
        <v>1</v>
      </c>
      <c r="G1615">
        <v>269.99</v>
      </c>
      <c r="H1615">
        <v>7.0000000000000007E-2</v>
      </c>
      <c r="I1615">
        <f>Table13[[#This Row],[list_price]]*Table13[[#This Row],[discount]]</f>
        <v>18.899300000000004</v>
      </c>
      <c r="J1615">
        <f>(Table13[[#This Row],[list_price]]-Table13[[#This Row],[discount_price]])*Table13[[#This Row],[quantity]]</f>
        <v>251.0907</v>
      </c>
    </row>
    <row r="1616" spans="1:10" x14ac:dyDescent="0.25">
      <c r="A1616">
        <v>578</v>
      </c>
      <c r="B1616">
        <v>2</v>
      </c>
      <c r="C1616">
        <v>819</v>
      </c>
      <c r="D1616">
        <v>25</v>
      </c>
      <c r="E1616">
        <v>2</v>
      </c>
      <c r="F1616">
        <v>2</v>
      </c>
      <c r="G1616">
        <v>499.99</v>
      </c>
      <c r="H1616">
        <v>0.2</v>
      </c>
      <c r="I1616">
        <f>Table13[[#This Row],[list_price]]*Table13[[#This Row],[discount]]</f>
        <v>99.998000000000005</v>
      </c>
      <c r="J1616">
        <f>(Table13[[#This Row],[list_price]]-Table13[[#This Row],[discount_price]])*Table13[[#This Row],[quantity]]</f>
        <v>799.98400000000004</v>
      </c>
    </row>
    <row r="1617" spans="1:10" x14ac:dyDescent="0.25">
      <c r="A1617">
        <v>578</v>
      </c>
      <c r="B1617">
        <v>3</v>
      </c>
      <c r="C1617">
        <v>819</v>
      </c>
      <c r="D1617">
        <v>18</v>
      </c>
      <c r="E1617">
        <v>2</v>
      </c>
      <c r="F1617">
        <v>2</v>
      </c>
      <c r="G1617">
        <v>449</v>
      </c>
      <c r="H1617">
        <v>0.05</v>
      </c>
      <c r="I1617">
        <f>Table13[[#This Row],[list_price]]*Table13[[#This Row],[discount]]</f>
        <v>22.450000000000003</v>
      </c>
      <c r="J1617">
        <f>(Table13[[#This Row],[list_price]]-Table13[[#This Row],[discount_price]])*Table13[[#This Row],[quantity]]</f>
        <v>853.1</v>
      </c>
    </row>
    <row r="1618" spans="1:10" x14ac:dyDescent="0.25">
      <c r="A1618">
        <v>578</v>
      </c>
      <c r="B1618">
        <v>4</v>
      </c>
      <c r="C1618">
        <v>819</v>
      </c>
      <c r="D1618">
        <v>8</v>
      </c>
      <c r="E1618">
        <v>2</v>
      </c>
      <c r="F1618">
        <v>2</v>
      </c>
      <c r="G1618">
        <v>1799.99</v>
      </c>
      <c r="H1618">
        <v>0.2</v>
      </c>
      <c r="I1618">
        <f>Table13[[#This Row],[list_price]]*Table13[[#This Row],[discount]]</f>
        <v>359.99800000000005</v>
      </c>
      <c r="J1618">
        <f>(Table13[[#This Row],[list_price]]-Table13[[#This Row],[discount_price]])*Table13[[#This Row],[quantity]]</f>
        <v>2879.9839999999999</v>
      </c>
    </row>
    <row r="1619" spans="1:10" x14ac:dyDescent="0.25">
      <c r="A1619">
        <v>579</v>
      </c>
      <c r="B1619">
        <v>1</v>
      </c>
      <c r="C1619">
        <v>160</v>
      </c>
      <c r="D1619">
        <v>7</v>
      </c>
      <c r="E1619">
        <v>3</v>
      </c>
      <c r="F1619">
        <v>2</v>
      </c>
      <c r="G1619">
        <v>3999.99</v>
      </c>
      <c r="H1619">
        <v>0.05</v>
      </c>
      <c r="I1619">
        <f>Table13[[#This Row],[list_price]]*Table13[[#This Row],[discount]]</f>
        <v>199.99950000000001</v>
      </c>
      <c r="J1619">
        <f>(Table13[[#This Row],[list_price]]-Table13[[#This Row],[discount_price]])*Table13[[#This Row],[quantity]]</f>
        <v>7599.9809999999998</v>
      </c>
    </row>
    <row r="1620" spans="1:10" x14ac:dyDescent="0.25">
      <c r="A1620">
        <v>579</v>
      </c>
      <c r="B1620">
        <v>2</v>
      </c>
      <c r="C1620">
        <v>160</v>
      </c>
      <c r="D1620">
        <v>6</v>
      </c>
      <c r="E1620">
        <v>3</v>
      </c>
      <c r="F1620">
        <v>1</v>
      </c>
      <c r="G1620">
        <v>469.99</v>
      </c>
      <c r="H1620">
        <v>0.2</v>
      </c>
      <c r="I1620">
        <f>Table13[[#This Row],[list_price]]*Table13[[#This Row],[discount]]</f>
        <v>93.998000000000005</v>
      </c>
      <c r="J1620">
        <f>(Table13[[#This Row],[list_price]]-Table13[[#This Row],[discount_price]])*Table13[[#This Row],[quantity]]</f>
        <v>375.99200000000002</v>
      </c>
    </row>
    <row r="1621" spans="1:10" x14ac:dyDescent="0.25">
      <c r="A1621">
        <v>580</v>
      </c>
      <c r="B1621">
        <v>1</v>
      </c>
      <c r="C1621">
        <v>581</v>
      </c>
      <c r="D1621">
        <v>16</v>
      </c>
      <c r="E1621">
        <v>1</v>
      </c>
      <c r="F1621">
        <v>2</v>
      </c>
      <c r="G1621">
        <v>599.99</v>
      </c>
      <c r="H1621">
        <v>0.2</v>
      </c>
      <c r="I1621">
        <f>Table13[[#This Row],[list_price]]*Table13[[#This Row],[discount]]</f>
        <v>119.998</v>
      </c>
      <c r="J1621">
        <f>(Table13[[#This Row],[list_price]]-Table13[[#This Row],[discount_price]])*Table13[[#This Row],[quantity]]</f>
        <v>959.98400000000004</v>
      </c>
    </row>
    <row r="1622" spans="1:10" x14ac:dyDescent="0.25">
      <c r="A1622">
        <v>580</v>
      </c>
      <c r="B1622">
        <v>2</v>
      </c>
      <c r="C1622">
        <v>581</v>
      </c>
      <c r="D1622">
        <v>15</v>
      </c>
      <c r="E1622">
        <v>1</v>
      </c>
      <c r="F1622">
        <v>1</v>
      </c>
      <c r="G1622">
        <v>529.99</v>
      </c>
      <c r="H1622">
        <v>7.0000000000000007E-2</v>
      </c>
      <c r="I1622">
        <f>Table13[[#This Row],[list_price]]*Table13[[#This Row],[discount]]</f>
        <v>37.099300000000007</v>
      </c>
      <c r="J1622">
        <f>(Table13[[#This Row],[list_price]]-Table13[[#This Row],[discount_price]])*Table13[[#This Row],[quantity]]</f>
        <v>492.89069999999998</v>
      </c>
    </row>
    <row r="1623" spans="1:10" x14ac:dyDescent="0.25">
      <c r="A1623">
        <v>580</v>
      </c>
      <c r="B1623">
        <v>3</v>
      </c>
      <c r="C1623">
        <v>581</v>
      </c>
      <c r="D1623">
        <v>21</v>
      </c>
      <c r="E1623">
        <v>1</v>
      </c>
      <c r="F1623">
        <v>2</v>
      </c>
      <c r="G1623">
        <v>269.99</v>
      </c>
      <c r="H1623">
        <v>0.2</v>
      </c>
      <c r="I1623">
        <f>Table13[[#This Row],[list_price]]*Table13[[#This Row],[discount]]</f>
        <v>53.998000000000005</v>
      </c>
      <c r="J1623">
        <f>(Table13[[#This Row],[list_price]]-Table13[[#This Row],[discount_price]])*Table13[[#This Row],[quantity]]</f>
        <v>431.98400000000004</v>
      </c>
    </row>
    <row r="1624" spans="1:10" x14ac:dyDescent="0.25">
      <c r="A1624">
        <v>580</v>
      </c>
      <c r="B1624">
        <v>4</v>
      </c>
      <c r="C1624">
        <v>581</v>
      </c>
      <c r="D1624">
        <v>9</v>
      </c>
      <c r="E1624">
        <v>1</v>
      </c>
      <c r="F1624">
        <v>2</v>
      </c>
      <c r="G1624">
        <v>2999.99</v>
      </c>
      <c r="H1624">
        <v>7.0000000000000007E-2</v>
      </c>
      <c r="I1624">
        <f>Table13[[#This Row],[list_price]]*Table13[[#This Row],[discount]]</f>
        <v>209.99930000000001</v>
      </c>
      <c r="J1624">
        <f>(Table13[[#This Row],[list_price]]-Table13[[#This Row],[discount_price]])*Table13[[#This Row],[quantity]]</f>
        <v>5579.9813999999997</v>
      </c>
    </row>
    <row r="1625" spans="1:10" x14ac:dyDescent="0.25">
      <c r="A1625">
        <v>580</v>
      </c>
      <c r="B1625">
        <v>5</v>
      </c>
      <c r="C1625">
        <v>581</v>
      </c>
      <c r="D1625">
        <v>19</v>
      </c>
      <c r="E1625">
        <v>1</v>
      </c>
      <c r="F1625">
        <v>1</v>
      </c>
      <c r="G1625">
        <v>449</v>
      </c>
      <c r="H1625">
        <v>0.2</v>
      </c>
      <c r="I1625">
        <f>Table13[[#This Row],[list_price]]*Table13[[#This Row],[discount]]</f>
        <v>89.800000000000011</v>
      </c>
      <c r="J1625">
        <f>(Table13[[#This Row],[list_price]]-Table13[[#This Row],[discount_price]])*Table13[[#This Row],[quantity]]</f>
        <v>359.2</v>
      </c>
    </row>
    <row r="1626" spans="1:10" x14ac:dyDescent="0.25">
      <c r="A1626">
        <v>581</v>
      </c>
      <c r="B1626">
        <v>1</v>
      </c>
      <c r="C1626">
        <v>688</v>
      </c>
      <c r="D1626">
        <v>8</v>
      </c>
      <c r="E1626">
        <v>1</v>
      </c>
      <c r="F1626">
        <v>2</v>
      </c>
      <c r="G1626">
        <v>1799.99</v>
      </c>
      <c r="H1626">
        <v>7.0000000000000007E-2</v>
      </c>
      <c r="I1626">
        <f>Table13[[#This Row],[list_price]]*Table13[[#This Row],[discount]]</f>
        <v>125.99930000000002</v>
      </c>
      <c r="J1626">
        <f>(Table13[[#This Row],[list_price]]-Table13[[#This Row],[discount_price]])*Table13[[#This Row],[quantity]]</f>
        <v>3347.9814000000001</v>
      </c>
    </row>
    <row r="1627" spans="1:10" x14ac:dyDescent="0.25">
      <c r="A1627">
        <v>582</v>
      </c>
      <c r="B1627">
        <v>1</v>
      </c>
      <c r="C1627">
        <v>32</v>
      </c>
      <c r="D1627">
        <v>10</v>
      </c>
      <c r="E1627">
        <v>1</v>
      </c>
      <c r="F1627">
        <v>2</v>
      </c>
      <c r="G1627">
        <v>1549</v>
      </c>
      <c r="H1627">
        <v>0.2</v>
      </c>
      <c r="I1627">
        <f>Table13[[#This Row],[list_price]]*Table13[[#This Row],[discount]]</f>
        <v>309.8</v>
      </c>
      <c r="J1627">
        <f>(Table13[[#This Row],[list_price]]-Table13[[#This Row],[discount_price]])*Table13[[#This Row],[quantity]]</f>
        <v>2478.4</v>
      </c>
    </row>
    <row r="1628" spans="1:10" x14ac:dyDescent="0.25">
      <c r="A1628">
        <v>582</v>
      </c>
      <c r="B1628">
        <v>2</v>
      </c>
      <c r="C1628">
        <v>32</v>
      </c>
      <c r="D1628">
        <v>17</v>
      </c>
      <c r="E1628">
        <v>1</v>
      </c>
      <c r="F1628">
        <v>2</v>
      </c>
      <c r="G1628">
        <v>429</v>
      </c>
      <c r="H1628">
        <v>7.0000000000000007E-2</v>
      </c>
      <c r="I1628">
        <f>Table13[[#This Row],[list_price]]*Table13[[#This Row],[discount]]</f>
        <v>30.03</v>
      </c>
      <c r="J1628">
        <f>(Table13[[#This Row],[list_price]]-Table13[[#This Row],[discount_price]])*Table13[[#This Row],[quantity]]</f>
        <v>797.94</v>
      </c>
    </row>
    <row r="1629" spans="1:10" x14ac:dyDescent="0.25">
      <c r="A1629">
        <v>583</v>
      </c>
      <c r="B1629">
        <v>1</v>
      </c>
      <c r="C1629">
        <v>792</v>
      </c>
      <c r="D1629">
        <v>15</v>
      </c>
      <c r="E1629">
        <v>2</v>
      </c>
      <c r="F1629">
        <v>2</v>
      </c>
      <c r="G1629">
        <v>529.99</v>
      </c>
      <c r="H1629">
        <v>0.2</v>
      </c>
      <c r="I1629">
        <f>Table13[[#This Row],[list_price]]*Table13[[#This Row],[discount]]</f>
        <v>105.998</v>
      </c>
      <c r="J1629">
        <f>(Table13[[#This Row],[list_price]]-Table13[[#This Row],[discount_price]])*Table13[[#This Row],[quantity]]</f>
        <v>847.98400000000004</v>
      </c>
    </row>
    <row r="1630" spans="1:10" x14ac:dyDescent="0.25">
      <c r="A1630">
        <v>584</v>
      </c>
      <c r="B1630">
        <v>1</v>
      </c>
      <c r="C1630">
        <v>1209</v>
      </c>
      <c r="D1630">
        <v>19</v>
      </c>
      <c r="E1630">
        <v>2</v>
      </c>
      <c r="F1630">
        <v>1</v>
      </c>
      <c r="G1630">
        <v>449</v>
      </c>
      <c r="H1630">
        <v>7.0000000000000007E-2</v>
      </c>
      <c r="I1630">
        <f>Table13[[#This Row],[list_price]]*Table13[[#This Row],[discount]]</f>
        <v>31.430000000000003</v>
      </c>
      <c r="J1630">
        <f>(Table13[[#This Row],[list_price]]-Table13[[#This Row],[discount_price]])*Table13[[#This Row],[quantity]]</f>
        <v>417.57</v>
      </c>
    </row>
    <row r="1631" spans="1:10" x14ac:dyDescent="0.25">
      <c r="A1631">
        <v>584</v>
      </c>
      <c r="B1631">
        <v>2</v>
      </c>
      <c r="C1631">
        <v>1209</v>
      </c>
      <c r="D1631">
        <v>23</v>
      </c>
      <c r="E1631">
        <v>2</v>
      </c>
      <c r="F1631">
        <v>1</v>
      </c>
      <c r="G1631">
        <v>299.99</v>
      </c>
      <c r="H1631">
        <v>7.0000000000000007E-2</v>
      </c>
      <c r="I1631">
        <f>Table13[[#This Row],[list_price]]*Table13[[#This Row],[discount]]</f>
        <v>20.999300000000002</v>
      </c>
      <c r="J1631">
        <f>(Table13[[#This Row],[list_price]]-Table13[[#This Row],[discount_price]])*Table13[[#This Row],[quantity]]</f>
        <v>278.9907</v>
      </c>
    </row>
    <row r="1632" spans="1:10" x14ac:dyDescent="0.25">
      <c r="A1632">
        <v>584</v>
      </c>
      <c r="B1632">
        <v>3</v>
      </c>
      <c r="C1632">
        <v>1209</v>
      </c>
      <c r="D1632">
        <v>15</v>
      </c>
      <c r="E1632">
        <v>2</v>
      </c>
      <c r="F1632">
        <v>1</v>
      </c>
      <c r="G1632">
        <v>529.99</v>
      </c>
      <c r="H1632">
        <v>0.1</v>
      </c>
      <c r="I1632">
        <f>Table13[[#This Row],[list_price]]*Table13[[#This Row],[discount]]</f>
        <v>52.999000000000002</v>
      </c>
      <c r="J1632">
        <f>(Table13[[#This Row],[list_price]]-Table13[[#This Row],[discount_price]])*Table13[[#This Row],[quantity]]</f>
        <v>476.99099999999999</v>
      </c>
    </row>
    <row r="1633" spans="1:10" x14ac:dyDescent="0.25">
      <c r="A1633">
        <v>584</v>
      </c>
      <c r="B1633">
        <v>4</v>
      </c>
      <c r="C1633">
        <v>1209</v>
      </c>
      <c r="D1633">
        <v>22</v>
      </c>
      <c r="E1633">
        <v>2</v>
      </c>
      <c r="F1633">
        <v>1</v>
      </c>
      <c r="G1633">
        <v>269.99</v>
      </c>
      <c r="H1633">
        <v>0.05</v>
      </c>
      <c r="I1633">
        <f>Table13[[#This Row],[list_price]]*Table13[[#This Row],[discount]]</f>
        <v>13.499500000000001</v>
      </c>
      <c r="J1633">
        <f>(Table13[[#This Row],[list_price]]-Table13[[#This Row],[discount_price]])*Table13[[#This Row],[quantity]]</f>
        <v>256.4905</v>
      </c>
    </row>
    <row r="1634" spans="1:10" x14ac:dyDescent="0.25">
      <c r="A1634">
        <v>584</v>
      </c>
      <c r="B1634">
        <v>5</v>
      </c>
      <c r="C1634">
        <v>1209</v>
      </c>
      <c r="D1634">
        <v>8</v>
      </c>
      <c r="E1634">
        <v>2</v>
      </c>
      <c r="F1634">
        <v>2</v>
      </c>
      <c r="G1634">
        <v>1799.99</v>
      </c>
      <c r="H1634">
        <v>7.0000000000000007E-2</v>
      </c>
      <c r="I1634">
        <f>Table13[[#This Row],[list_price]]*Table13[[#This Row],[discount]]</f>
        <v>125.99930000000002</v>
      </c>
      <c r="J1634">
        <f>(Table13[[#This Row],[list_price]]-Table13[[#This Row],[discount_price]])*Table13[[#This Row],[quantity]]</f>
        <v>3347.9814000000001</v>
      </c>
    </row>
    <row r="1635" spans="1:10" x14ac:dyDescent="0.25">
      <c r="A1635">
        <v>585</v>
      </c>
      <c r="B1635">
        <v>1</v>
      </c>
      <c r="C1635">
        <v>1219</v>
      </c>
      <c r="D1635">
        <v>10</v>
      </c>
      <c r="E1635">
        <v>2</v>
      </c>
      <c r="F1635">
        <v>1</v>
      </c>
      <c r="G1635">
        <v>1549</v>
      </c>
      <c r="H1635">
        <v>0.2</v>
      </c>
      <c r="I1635">
        <f>Table13[[#This Row],[list_price]]*Table13[[#This Row],[discount]]</f>
        <v>309.8</v>
      </c>
      <c r="J1635">
        <f>(Table13[[#This Row],[list_price]]-Table13[[#This Row],[discount_price]])*Table13[[#This Row],[quantity]]</f>
        <v>1239.2</v>
      </c>
    </row>
    <row r="1636" spans="1:10" x14ac:dyDescent="0.25">
      <c r="A1636">
        <v>585</v>
      </c>
      <c r="B1636">
        <v>2</v>
      </c>
      <c r="C1636">
        <v>1219</v>
      </c>
      <c r="D1636">
        <v>18</v>
      </c>
      <c r="E1636">
        <v>2</v>
      </c>
      <c r="F1636">
        <v>2</v>
      </c>
      <c r="G1636">
        <v>449</v>
      </c>
      <c r="H1636">
        <v>0.2</v>
      </c>
      <c r="I1636">
        <f>Table13[[#This Row],[list_price]]*Table13[[#This Row],[discount]]</f>
        <v>89.800000000000011</v>
      </c>
      <c r="J1636">
        <f>(Table13[[#This Row],[list_price]]-Table13[[#This Row],[discount_price]])*Table13[[#This Row],[quantity]]</f>
        <v>718.4</v>
      </c>
    </row>
    <row r="1637" spans="1:10" x14ac:dyDescent="0.25">
      <c r="A1637">
        <v>585</v>
      </c>
      <c r="B1637">
        <v>3</v>
      </c>
      <c r="C1637">
        <v>1219</v>
      </c>
      <c r="D1637">
        <v>15</v>
      </c>
      <c r="E1637">
        <v>2</v>
      </c>
      <c r="F1637">
        <v>1</v>
      </c>
      <c r="G1637">
        <v>529.99</v>
      </c>
      <c r="H1637">
        <v>0.05</v>
      </c>
      <c r="I1637">
        <f>Table13[[#This Row],[list_price]]*Table13[[#This Row],[discount]]</f>
        <v>26.499500000000001</v>
      </c>
      <c r="J1637">
        <f>(Table13[[#This Row],[list_price]]-Table13[[#This Row],[discount_price]])*Table13[[#This Row],[quantity]]</f>
        <v>503.4905</v>
      </c>
    </row>
    <row r="1638" spans="1:10" x14ac:dyDescent="0.25">
      <c r="A1638">
        <v>585</v>
      </c>
      <c r="B1638">
        <v>4</v>
      </c>
      <c r="C1638">
        <v>1219</v>
      </c>
      <c r="D1638">
        <v>12</v>
      </c>
      <c r="E1638">
        <v>2</v>
      </c>
      <c r="F1638">
        <v>2</v>
      </c>
      <c r="G1638">
        <v>549.99</v>
      </c>
      <c r="H1638">
        <v>7.0000000000000007E-2</v>
      </c>
      <c r="I1638">
        <f>Table13[[#This Row],[list_price]]*Table13[[#This Row],[discount]]</f>
        <v>38.499300000000005</v>
      </c>
      <c r="J1638">
        <f>(Table13[[#This Row],[list_price]]-Table13[[#This Row],[discount_price]])*Table13[[#This Row],[quantity]]</f>
        <v>1022.9814</v>
      </c>
    </row>
    <row r="1639" spans="1:10" x14ac:dyDescent="0.25">
      <c r="A1639">
        <v>586</v>
      </c>
      <c r="B1639">
        <v>1</v>
      </c>
      <c r="C1639">
        <v>1306</v>
      </c>
      <c r="D1639">
        <v>11</v>
      </c>
      <c r="E1639">
        <v>2</v>
      </c>
      <c r="F1639">
        <v>2</v>
      </c>
      <c r="G1639">
        <v>1680.99</v>
      </c>
      <c r="H1639">
        <v>0.1</v>
      </c>
      <c r="I1639">
        <f>Table13[[#This Row],[list_price]]*Table13[[#This Row],[discount]]</f>
        <v>168.09900000000002</v>
      </c>
      <c r="J1639">
        <f>(Table13[[#This Row],[list_price]]-Table13[[#This Row],[discount_price]])*Table13[[#This Row],[quantity]]</f>
        <v>3025.7820000000002</v>
      </c>
    </row>
    <row r="1640" spans="1:10" x14ac:dyDescent="0.25">
      <c r="A1640">
        <v>586</v>
      </c>
      <c r="B1640">
        <v>2</v>
      </c>
      <c r="C1640">
        <v>1306</v>
      </c>
      <c r="D1640">
        <v>23</v>
      </c>
      <c r="E1640">
        <v>2</v>
      </c>
      <c r="F1640">
        <v>2</v>
      </c>
      <c r="G1640">
        <v>299.99</v>
      </c>
      <c r="H1640">
        <v>0.2</v>
      </c>
      <c r="I1640">
        <f>Table13[[#This Row],[list_price]]*Table13[[#This Row],[discount]]</f>
        <v>59.998000000000005</v>
      </c>
      <c r="J1640">
        <f>(Table13[[#This Row],[list_price]]-Table13[[#This Row],[discount_price]])*Table13[[#This Row],[quantity]]</f>
        <v>479.98400000000004</v>
      </c>
    </row>
    <row r="1641" spans="1:10" x14ac:dyDescent="0.25">
      <c r="A1641">
        <v>587</v>
      </c>
      <c r="B1641">
        <v>1</v>
      </c>
      <c r="C1641">
        <v>487</v>
      </c>
      <c r="D1641">
        <v>24</v>
      </c>
      <c r="E1641">
        <v>1</v>
      </c>
      <c r="F1641">
        <v>1</v>
      </c>
      <c r="G1641">
        <v>549.99</v>
      </c>
      <c r="H1641">
        <v>0.05</v>
      </c>
      <c r="I1641">
        <f>Table13[[#This Row],[list_price]]*Table13[[#This Row],[discount]]</f>
        <v>27.499500000000001</v>
      </c>
      <c r="J1641">
        <f>(Table13[[#This Row],[list_price]]-Table13[[#This Row],[discount_price]])*Table13[[#This Row],[quantity]]</f>
        <v>522.4905</v>
      </c>
    </row>
    <row r="1642" spans="1:10" x14ac:dyDescent="0.25">
      <c r="A1642">
        <v>587</v>
      </c>
      <c r="B1642">
        <v>2</v>
      </c>
      <c r="C1642">
        <v>487</v>
      </c>
      <c r="D1642">
        <v>23</v>
      </c>
      <c r="E1642">
        <v>1</v>
      </c>
      <c r="F1642">
        <v>1</v>
      </c>
      <c r="G1642">
        <v>299.99</v>
      </c>
      <c r="H1642">
        <v>0.05</v>
      </c>
      <c r="I1642">
        <f>Table13[[#This Row],[list_price]]*Table13[[#This Row],[discount]]</f>
        <v>14.999500000000001</v>
      </c>
      <c r="J1642">
        <f>(Table13[[#This Row],[list_price]]-Table13[[#This Row],[discount_price]])*Table13[[#This Row],[quantity]]</f>
        <v>284.9905</v>
      </c>
    </row>
    <row r="1643" spans="1:10" x14ac:dyDescent="0.25">
      <c r="A1643">
        <v>587</v>
      </c>
      <c r="B1643">
        <v>3</v>
      </c>
      <c r="C1643">
        <v>487</v>
      </c>
      <c r="D1643">
        <v>18</v>
      </c>
      <c r="E1643">
        <v>1</v>
      </c>
      <c r="F1643">
        <v>1</v>
      </c>
      <c r="G1643">
        <v>449</v>
      </c>
      <c r="H1643">
        <v>0.05</v>
      </c>
      <c r="I1643">
        <f>Table13[[#This Row],[list_price]]*Table13[[#This Row],[discount]]</f>
        <v>22.450000000000003</v>
      </c>
      <c r="J1643">
        <f>(Table13[[#This Row],[list_price]]-Table13[[#This Row],[discount_price]])*Table13[[#This Row],[quantity]]</f>
        <v>426.55</v>
      </c>
    </row>
    <row r="1644" spans="1:10" x14ac:dyDescent="0.25">
      <c r="A1644">
        <v>587</v>
      </c>
      <c r="B1644">
        <v>4</v>
      </c>
      <c r="C1644">
        <v>487</v>
      </c>
      <c r="D1644">
        <v>21</v>
      </c>
      <c r="E1644">
        <v>1</v>
      </c>
      <c r="F1644">
        <v>1</v>
      </c>
      <c r="G1644">
        <v>269.99</v>
      </c>
      <c r="H1644">
        <v>0.2</v>
      </c>
      <c r="I1644">
        <f>Table13[[#This Row],[list_price]]*Table13[[#This Row],[discount]]</f>
        <v>53.998000000000005</v>
      </c>
      <c r="J1644">
        <f>(Table13[[#This Row],[list_price]]-Table13[[#This Row],[discount_price]])*Table13[[#This Row],[quantity]]</f>
        <v>215.99200000000002</v>
      </c>
    </row>
    <row r="1645" spans="1:10" x14ac:dyDescent="0.25">
      <c r="A1645">
        <v>588</v>
      </c>
      <c r="B1645">
        <v>1</v>
      </c>
      <c r="C1645">
        <v>102</v>
      </c>
      <c r="D1645">
        <v>10</v>
      </c>
      <c r="E1645">
        <v>2</v>
      </c>
      <c r="F1645">
        <v>2</v>
      </c>
      <c r="G1645">
        <v>1549</v>
      </c>
      <c r="H1645">
        <v>7.0000000000000007E-2</v>
      </c>
      <c r="I1645">
        <f>Table13[[#This Row],[list_price]]*Table13[[#This Row],[discount]]</f>
        <v>108.43</v>
      </c>
      <c r="J1645">
        <f>(Table13[[#This Row],[list_price]]-Table13[[#This Row],[discount_price]])*Table13[[#This Row],[quantity]]</f>
        <v>2881.14</v>
      </c>
    </row>
    <row r="1646" spans="1:10" x14ac:dyDescent="0.25">
      <c r="A1646">
        <v>588</v>
      </c>
      <c r="B1646">
        <v>2</v>
      </c>
      <c r="C1646">
        <v>102</v>
      </c>
      <c r="D1646">
        <v>23</v>
      </c>
      <c r="E1646">
        <v>2</v>
      </c>
      <c r="F1646">
        <v>1</v>
      </c>
      <c r="G1646">
        <v>299.99</v>
      </c>
      <c r="H1646">
        <v>0.2</v>
      </c>
      <c r="I1646">
        <f>Table13[[#This Row],[list_price]]*Table13[[#This Row],[discount]]</f>
        <v>59.998000000000005</v>
      </c>
      <c r="J1646">
        <f>(Table13[[#This Row],[list_price]]-Table13[[#This Row],[discount_price]])*Table13[[#This Row],[quantity]]</f>
        <v>239.99200000000002</v>
      </c>
    </row>
    <row r="1647" spans="1:10" x14ac:dyDescent="0.25">
      <c r="A1647">
        <v>589</v>
      </c>
      <c r="B1647">
        <v>1</v>
      </c>
      <c r="C1647">
        <v>719</v>
      </c>
      <c r="D1647">
        <v>15</v>
      </c>
      <c r="E1647">
        <v>2</v>
      </c>
      <c r="F1647">
        <v>2</v>
      </c>
      <c r="G1647">
        <v>529.99</v>
      </c>
      <c r="H1647">
        <v>0.05</v>
      </c>
      <c r="I1647">
        <f>Table13[[#This Row],[list_price]]*Table13[[#This Row],[discount]]</f>
        <v>26.499500000000001</v>
      </c>
      <c r="J1647">
        <f>(Table13[[#This Row],[list_price]]-Table13[[#This Row],[discount_price]])*Table13[[#This Row],[quantity]]</f>
        <v>1006.981</v>
      </c>
    </row>
    <row r="1648" spans="1:10" x14ac:dyDescent="0.25">
      <c r="A1648">
        <v>590</v>
      </c>
      <c r="B1648">
        <v>1</v>
      </c>
      <c r="C1648">
        <v>990</v>
      </c>
      <c r="D1648">
        <v>2</v>
      </c>
      <c r="E1648">
        <v>2</v>
      </c>
      <c r="F1648">
        <v>2</v>
      </c>
      <c r="G1648">
        <v>749.99</v>
      </c>
      <c r="H1648">
        <v>0.1</v>
      </c>
      <c r="I1648">
        <f>Table13[[#This Row],[list_price]]*Table13[[#This Row],[discount]]</f>
        <v>74.999000000000009</v>
      </c>
      <c r="J1648">
        <f>(Table13[[#This Row],[list_price]]-Table13[[#This Row],[discount_price]])*Table13[[#This Row],[quantity]]</f>
        <v>1349.982</v>
      </c>
    </row>
    <row r="1649" spans="1:10" x14ac:dyDescent="0.25">
      <c r="A1649">
        <v>590</v>
      </c>
      <c r="B1649">
        <v>2</v>
      </c>
      <c r="C1649">
        <v>990</v>
      </c>
      <c r="D1649">
        <v>20</v>
      </c>
      <c r="E1649">
        <v>2</v>
      </c>
      <c r="F1649">
        <v>1</v>
      </c>
      <c r="G1649">
        <v>599.99</v>
      </c>
      <c r="H1649">
        <v>7.0000000000000007E-2</v>
      </c>
      <c r="I1649">
        <f>Table13[[#This Row],[list_price]]*Table13[[#This Row],[discount]]</f>
        <v>41.999300000000005</v>
      </c>
      <c r="J1649">
        <f>(Table13[[#This Row],[list_price]]-Table13[[#This Row],[discount_price]])*Table13[[#This Row],[quantity]]</f>
        <v>557.99070000000006</v>
      </c>
    </row>
    <row r="1650" spans="1:10" x14ac:dyDescent="0.25">
      <c r="A1650">
        <v>590</v>
      </c>
      <c r="B1650">
        <v>3</v>
      </c>
      <c r="C1650">
        <v>990</v>
      </c>
      <c r="D1650">
        <v>8</v>
      </c>
      <c r="E1650">
        <v>2</v>
      </c>
      <c r="F1650">
        <v>2</v>
      </c>
      <c r="G1650">
        <v>1799.99</v>
      </c>
      <c r="H1650">
        <v>0.05</v>
      </c>
      <c r="I1650">
        <f>Table13[[#This Row],[list_price]]*Table13[[#This Row],[discount]]</f>
        <v>89.999500000000012</v>
      </c>
      <c r="J1650">
        <f>(Table13[[#This Row],[list_price]]-Table13[[#This Row],[discount_price]])*Table13[[#This Row],[quantity]]</f>
        <v>3419.9809999999998</v>
      </c>
    </row>
    <row r="1651" spans="1:10" x14ac:dyDescent="0.25">
      <c r="A1651">
        <v>590</v>
      </c>
      <c r="B1651">
        <v>4</v>
      </c>
      <c r="C1651">
        <v>990</v>
      </c>
      <c r="D1651">
        <v>5</v>
      </c>
      <c r="E1651">
        <v>2</v>
      </c>
      <c r="F1651">
        <v>2</v>
      </c>
      <c r="G1651">
        <v>1320.99</v>
      </c>
      <c r="H1651">
        <v>0.1</v>
      </c>
      <c r="I1651">
        <f>Table13[[#This Row],[list_price]]*Table13[[#This Row],[discount]]</f>
        <v>132.09900000000002</v>
      </c>
      <c r="J1651">
        <f>(Table13[[#This Row],[list_price]]-Table13[[#This Row],[discount_price]])*Table13[[#This Row],[quantity]]</f>
        <v>2377.7820000000002</v>
      </c>
    </row>
    <row r="1652" spans="1:10" x14ac:dyDescent="0.25">
      <c r="A1652">
        <v>590</v>
      </c>
      <c r="B1652">
        <v>5</v>
      </c>
      <c r="C1652">
        <v>990</v>
      </c>
      <c r="D1652">
        <v>24</v>
      </c>
      <c r="E1652">
        <v>2</v>
      </c>
      <c r="F1652">
        <v>1</v>
      </c>
      <c r="G1652">
        <v>549.99</v>
      </c>
      <c r="H1652">
        <v>0.1</v>
      </c>
      <c r="I1652">
        <f>Table13[[#This Row],[list_price]]*Table13[[#This Row],[discount]]</f>
        <v>54.999000000000002</v>
      </c>
      <c r="J1652">
        <f>(Table13[[#This Row],[list_price]]-Table13[[#This Row],[discount_price]])*Table13[[#This Row],[quantity]]</f>
        <v>494.99099999999999</v>
      </c>
    </row>
    <row r="1653" spans="1:10" x14ac:dyDescent="0.25">
      <c r="A1653">
        <v>591</v>
      </c>
      <c r="B1653">
        <v>1</v>
      </c>
      <c r="C1653">
        <v>1211</v>
      </c>
      <c r="D1653">
        <v>16</v>
      </c>
      <c r="E1653">
        <v>2</v>
      </c>
      <c r="F1653">
        <v>2</v>
      </c>
      <c r="G1653">
        <v>599.99</v>
      </c>
      <c r="H1653">
        <v>0.05</v>
      </c>
      <c r="I1653">
        <f>Table13[[#This Row],[list_price]]*Table13[[#This Row],[discount]]</f>
        <v>29.999500000000001</v>
      </c>
      <c r="J1653">
        <f>(Table13[[#This Row],[list_price]]-Table13[[#This Row],[discount_price]])*Table13[[#This Row],[quantity]]</f>
        <v>1139.981</v>
      </c>
    </row>
    <row r="1654" spans="1:10" x14ac:dyDescent="0.25">
      <c r="A1654">
        <v>591</v>
      </c>
      <c r="B1654">
        <v>2</v>
      </c>
      <c r="C1654">
        <v>1211</v>
      </c>
      <c r="D1654">
        <v>25</v>
      </c>
      <c r="E1654">
        <v>2</v>
      </c>
      <c r="F1654">
        <v>2</v>
      </c>
      <c r="G1654">
        <v>499.99</v>
      </c>
      <c r="H1654">
        <v>0.05</v>
      </c>
      <c r="I1654">
        <f>Table13[[#This Row],[list_price]]*Table13[[#This Row],[discount]]</f>
        <v>24.999500000000001</v>
      </c>
      <c r="J1654">
        <f>(Table13[[#This Row],[list_price]]-Table13[[#This Row],[discount_price]])*Table13[[#This Row],[quantity]]</f>
        <v>949.98099999999999</v>
      </c>
    </row>
    <row r="1655" spans="1:10" x14ac:dyDescent="0.25">
      <c r="A1655">
        <v>591</v>
      </c>
      <c r="B1655">
        <v>3</v>
      </c>
      <c r="C1655">
        <v>1211</v>
      </c>
      <c r="D1655">
        <v>2</v>
      </c>
      <c r="E1655">
        <v>2</v>
      </c>
      <c r="F1655">
        <v>2</v>
      </c>
      <c r="G1655">
        <v>749.99</v>
      </c>
      <c r="H1655">
        <v>0.1</v>
      </c>
      <c r="I1655">
        <f>Table13[[#This Row],[list_price]]*Table13[[#This Row],[discount]]</f>
        <v>74.999000000000009</v>
      </c>
      <c r="J1655">
        <f>(Table13[[#This Row],[list_price]]-Table13[[#This Row],[discount_price]])*Table13[[#This Row],[quantity]]</f>
        <v>1349.982</v>
      </c>
    </row>
    <row r="1656" spans="1:10" x14ac:dyDescent="0.25">
      <c r="A1656">
        <v>592</v>
      </c>
      <c r="B1656">
        <v>1</v>
      </c>
      <c r="C1656">
        <v>1232</v>
      </c>
      <c r="D1656">
        <v>21</v>
      </c>
      <c r="E1656">
        <v>2</v>
      </c>
      <c r="F1656">
        <v>2</v>
      </c>
      <c r="G1656">
        <v>269.99</v>
      </c>
      <c r="H1656">
        <v>0.1</v>
      </c>
      <c r="I1656">
        <f>Table13[[#This Row],[list_price]]*Table13[[#This Row],[discount]]</f>
        <v>26.999000000000002</v>
      </c>
      <c r="J1656">
        <f>(Table13[[#This Row],[list_price]]-Table13[[#This Row],[discount_price]])*Table13[[#This Row],[quantity]]</f>
        <v>485.98200000000003</v>
      </c>
    </row>
    <row r="1657" spans="1:10" x14ac:dyDescent="0.25">
      <c r="A1657">
        <v>592</v>
      </c>
      <c r="B1657">
        <v>2</v>
      </c>
      <c r="C1657">
        <v>1232</v>
      </c>
      <c r="D1657">
        <v>16</v>
      </c>
      <c r="E1657">
        <v>2</v>
      </c>
      <c r="F1657">
        <v>1</v>
      </c>
      <c r="G1657">
        <v>599.99</v>
      </c>
      <c r="H1657">
        <v>0.05</v>
      </c>
      <c r="I1657">
        <f>Table13[[#This Row],[list_price]]*Table13[[#This Row],[discount]]</f>
        <v>29.999500000000001</v>
      </c>
      <c r="J1657">
        <f>(Table13[[#This Row],[list_price]]-Table13[[#This Row],[discount_price]])*Table13[[#This Row],[quantity]]</f>
        <v>569.9905</v>
      </c>
    </row>
    <row r="1658" spans="1:10" x14ac:dyDescent="0.25">
      <c r="A1658">
        <v>592</v>
      </c>
      <c r="B1658">
        <v>3</v>
      </c>
      <c r="C1658">
        <v>1232</v>
      </c>
      <c r="D1658">
        <v>18</v>
      </c>
      <c r="E1658">
        <v>2</v>
      </c>
      <c r="F1658">
        <v>2</v>
      </c>
      <c r="G1658">
        <v>449</v>
      </c>
      <c r="H1658">
        <v>7.0000000000000007E-2</v>
      </c>
      <c r="I1658">
        <f>Table13[[#This Row],[list_price]]*Table13[[#This Row],[discount]]</f>
        <v>31.430000000000003</v>
      </c>
      <c r="J1658">
        <f>(Table13[[#This Row],[list_price]]-Table13[[#This Row],[discount_price]])*Table13[[#This Row],[quantity]]</f>
        <v>835.14</v>
      </c>
    </row>
    <row r="1659" spans="1:10" x14ac:dyDescent="0.25">
      <c r="A1659">
        <v>593</v>
      </c>
      <c r="B1659">
        <v>1</v>
      </c>
      <c r="C1659">
        <v>50</v>
      </c>
      <c r="D1659">
        <v>3</v>
      </c>
      <c r="E1659">
        <v>3</v>
      </c>
      <c r="F1659">
        <v>2</v>
      </c>
      <c r="G1659">
        <v>999.99</v>
      </c>
      <c r="H1659">
        <v>0.1</v>
      </c>
      <c r="I1659">
        <f>Table13[[#This Row],[list_price]]*Table13[[#This Row],[discount]]</f>
        <v>99.999000000000009</v>
      </c>
      <c r="J1659">
        <f>(Table13[[#This Row],[list_price]]-Table13[[#This Row],[discount_price]])*Table13[[#This Row],[quantity]]</f>
        <v>1799.982</v>
      </c>
    </row>
    <row r="1660" spans="1:10" x14ac:dyDescent="0.25">
      <c r="A1660">
        <v>593</v>
      </c>
      <c r="B1660">
        <v>2</v>
      </c>
      <c r="C1660">
        <v>50</v>
      </c>
      <c r="D1660">
        <v>25</v>
      </c>
      <c r="E1660">
        <v>3</v>
      </c>
      <c r="F1660">
        <v>1</v>
      </c>
      <c r="G1660">
        <v>499.99</v>
      </c>
      <c r="H1660">
        <v>7.0000000000000007E-2</v>
      </c>
      <c r="I1660">
        <f>Table13[[#This Row],[list_price]]*Table13[[#This Row],[discount]]</f>
        <v>34.999300000000005</v>
      </c>
      <c r="J1660">
        <f>(Table13[[#This Row],[list_price]]-Table13[[#This Row],[discount_price]])*Table13[[#This Row],[quantity]]</f>
        <v>464.9907</v>
      </c>
    </row>
    <row r="1661" spans="1:10" x14ac:dyDescent="0.25">
      <c r="A1661">
        <v>594</v>
      </c>
      <c r="B1661">
        <v>1</v>
      </c>
      <c r="C1661">
        <v>1318</v>
      </c>
      <c r="D1661">
        <v>26</v>
      </c>
      <c r="E1661">
        <v>3</v>
      </c>
      <c r="F1661">
        <v>1</v>
      </c>
      <c r="G1661">
        <v>599.99</v>
      </c>
      <c r="H1661">
        <v>0.1</v>
      </c>
      <c r="I1661">
        <f>Table13[[#This Row],[list_price]]*Table13[[#This Row],[discount]]</f>
        <v>59.999000000000002</v>
      </c>
      <c r="J1661">
        <f>(Table13[[#This Row],[list_price]]-Table13[[#This Row],[discount_price]])*Table13[[#This Row],[quantity]]</f>
        <v>539.99099999999999</v>
      </c>
    </row>
    <row r="1662" spans="1:10" x14ac:dyDescent="0.25">
      <c r="A1662">
        <v>594</v>
      </c>
      <c r="B1662">
        <v>2</v>
      </c>
      <c r="C1662">
        <v>1318</v>
      </c>
      <c r="D1662">
        <v>21</v>
      </c>
      <c r="E1662">
        <v>3</v>
      </c>
      <c r="F1662">
        <v>2</v>
      </c>
      <c r="G1662">
        <v>269.99</v>
      </c>
      <c r="H1662">
        <v>0.05</v>
      </c>
      <c r="I1662">
        <f>Table13[[#This Row],[list_price]]*Table13[[#This Row],[discount]]</f>
        <v>13.499500000000001</v>
      </c>
      <c r="J1662">
        <f>(Table13[[#This Row],[list_price]]-Table13[[#This Row],[discount_price]])*Table13[[#This Row],[quantity]]</f>
        <v>512.98099999999999</v>
      </c>
    </row>
    <row r="1663" spans="1:10" x14ac:dyDescent="0.25">
      <c r="A1663">
        <v>595</v>
      </c>
      <c r="B1663">
        <v>1</v>
      </c>
      <c r="C1663">
        <v>538</v>
      </c>
      <c r="D1663">
        <v>4</v>
      </c>
      <c r="E1663">
        <v>1</v>
      </c>
      <c r="F1663">
        <v>1</v>
      </c>
      <c r="G1663">
        <v>2899.99</v>
      </c>
      <c r="H1663">
        <v>7.0000000000000007E-2</v>
      </c>
      <c r="I1663">
        <f>Table13[[#This Row],[list_price]]*Table13[[#This Row],[discount]]</f>
        <v>202.99930000000001</v>
      </c>
      <c r="J1663">
        <f>(Table13[[#This Row],[list_price]]-Table13[[#This Row],[discount_price]])*Table13[[#This Row],[quantity]]</f>
        <v>2696.9906999999998</v>
      </c>
    </row>
    <row r="1664" spans="1:10" x14ac:dyDescent="0.25">
      <c r="A1664">
        <v>595</v>
      </c>
      <c r="B1664">
        <v>2</v>
      </c>
      <c r="C1664">
        <v>538</v>
      </c>
      <c r="D1664">
        <v>19</v>
      </c>
      <c r="E1664">
        <v>1</v>
      </c>
      <c r="F1664">
        <v>2</v>
      </c>
      <c r="G1664">
        <v>449</v>
      </c>
      <c r="H1664">
        <v>7.0000000000000007E-2</v>
      </c>
      <c r="I1664">
        <f>Table13[[#This Row],[list_price]]*Table13[[#This Row],[discount]]</f>
        <v>31.430000000000003</v>
      </c>
      <c r="J1664">
        <f>(Table13[[#This Row],[list_price]]-Table13[[#This Row],[discount_price]])*Table13[[#This Row],[quantity]]</f>
        <v>835.14</v>
      </c>
    </row>
    <row r="1665" spans="1:10" x14ac:dyDescent="0.25">
      <c r="A1665">
        <v>595</v>
      </c>
      <c r="B1665">
        <v>3</v>
      </c>
      <c r="C1665">
        <v>538</v>
      </c>
      <c r="D1665">
        <v>3</v>
      </c>
      <c r="E1665">
        <v>1</v>
      </c>
      <c r="F1665">
        <v>1</v>
      </c>
      <c r="G1665">
        <v>999.99</v>
      </c>
      <c r="H1665">
        <v>7.0000000000000007E-2</v>
      </c>
      <c r="I1665">
        <f>Table13[[#This Row],[list_price]]*Table13[[#This Row],[discount]]</f>
        <v>69.999300000000005</v>
      </c>
      <c r="J1665">
        <f>(Table13[[#This Row],[list_price]]-Table13[[#This Row],[discount_price]])*Table13[[#This Row],[quantity]]</f>
        <v>929.99070000000006</v>
      </c>
    </row>
    <row r="1666" spans="1:10" x14ac:dyDescent="0.25">
      <c r="A1666">
        <v>595</v>
      </c>
      <c r="B1666">
        <v>4</v>
      </c>
      <c r="C1666">
        <v>538</v>
      </c>
      <c r="D1666">
        <v>10</v>
      </c>
      <c r="E1666">
        <v>1</v>
      </c>
      <c r="F1666">
        <v>1</v>
      </c>
      <c r="G1666">
        <v>1549</v>
      </c>
      <c r="H1666">
        <v>7.0000000000000007E-2</v>
      </c>
      <c r="I1666">
        <f>Table13[[#This Row],[list_price]]*Table13[[#This Row],[discount]]</f>
        <v>108.43</v>
      </c>
      <c r="J1666">
        <f>(Table13[[#This Row],[list_price]]-Table13[[#This Row],[discount_price]])*Table13[[#This Row],[quantity]]</f>
        <v>1440.57</v>
      </c>
    </row>
    <row r="1667" spans="1:10" x14ac:dyDescent="0.25">
      <c r="A1667">
        <v>595</v>
      </c>
      <c r="B1667">
        <v>5</v>
      </c>
      <c r="C1667">
        <v>538</v>
      </c>
      <c r="D1667">
        <v>26</v>
      </c>
      <c r="E1667">
        <v>1</v>
      </c>
      <c r="F1667">
        <v>2</v>
      </c>
      <c r="G1667">
        <v>599.99</v>
      </c>
      <c r="H1667">
        <v>0.05</v>
      </c>
      <c r="I1667">
        <f>Table13[[#This Row],[list_price]]*Table13[[#This Row],[discount]]</f>
        <v>29.999500000000001</v>
      </c>
      <c r="J1667">
        <f>(Table13[[#This Row],[list_price]]-Table13[[#This Row],[discount_price]])*Table13[[#This Row],[quantity]]</f>
        <v>1139.981</v>
      </c>
    </row>
    <row r="1668" spans="1:10" x14ac:dyDescent="0.25">
      <c r="A1668">
        <v>596</v>
      </c>
      <c r="B1668">
        <v>1</v>
      </c>
      <c r="C1668">
        <v>952</v>
      </c>
      <c r="D1668">
        <v>5</v>
      </c>
      <c r="E1668">
        <v>1</v>
      </c>
      <c r="F1668">
        <v>1</v>
      </c>
      <c r="G1668">
        <v>1320.99</v>
      </c>
      <c r="H1668">
        <v>0.05</v>
      </c>
      <c r="I1668">
        <f>Table13[[#This Row],[list_price]]*Table13[[#This Row],[discount]]</f>
        <v>66.049500000000009</v>
      </c>
      <c r="J1668">
        <f>(Table13[[#This Row],[list_price]]-Table13[[#This Row],[discount_price]])*Table13[[#This Row],[quantity]]</f>
        <v>1254.9404999999999</v>
      </c>
    </row>
    <row r="1669" spans="1:10" x14ac:dyDescent="0.25">
      <c r="A1669">
        <v>596</v>
      </c>
      <c r="B1669">
        <v>2</v>
      </c>
      <c r="C1669">
        <v>952</v>
      </c>
      <c r="D1669">
        <v>23</v>
      </c>
      <c r="E1669">
        <v>1</v>
      </c>
      <c r="F1669">
        <v>2</v>
      </c>
      <c r="G1669">
        <v>299.99</v>
      </c>
      <c r="H1669">
        <v>0.1</v>
      </c>
      <c r="I1669">
        <f>Table13[[#This Row],[list_price]]*Table13[[#This Row],[discount]]</f>
        <v>29.999000000000002</v>
      </c>
      <c r="J1669">
        <f>(Table13[[#This Row],[list_price]]-Table13[[#This Row],[discount_price]])*Table13[[#This Row],[quantity]]</f>
        <v>539.98199999999997</v>
      </c>
    </row>
    <row r="1670" spans="1:10" x14ac:dyDescent="0.25">
      <c r="A1670">
        <v>596</v>
      </c>
      <c r="B1670">
        <v>3</v>
      </c>
      <c r="C1670">
        <v>952</v>
      </c>
      <c r="D1670">
        <v>9</v>
      </c>
      <c r="E1670">
        <v>1</v>
      </c>
      <c r="F1670">
        <v>1</v>
      </c>
      <c r="G1670">
        <v>2999.99</v>
      </c>
      <c r="H1670">
        <v>0.05</v>
      </c>
      <c r="I1670">
        <f>Table13[[#This Row],[list_price]]*Table13[[#This Row],[discount]]</f>
        <v>149.99949999999998</v>
      </c>
      <c r="J1670">
        <f>(Table13[[#This Row],[list_price]]-Table13[[#This Row],[discount_price]])*Table13[[#This Row],[quantity]]</f>
        <v>2849.9904999999999</v>
      </c>
    </row>
    <row r="1671" spans="1:10" x14ac:dyDescent="0.25">
      <c r="A1671">
        <v>597</v>
      </c>
      <c r="B1671">
        <v>1</v>
      </c>
      <c r="C1671">
        <v>1121</v>
      </c>
      <c r="D1671">
        <v>17</v>
      </c>
      <c r="E1671">
        <v>2</v>
      </c>
      <c r="F1671">
        <v>2</v>
      </c>
      <c r="G1671">
        <v>429</v>
      </c>
      <c r="H1671">
        <v>0.2</v>
      </c>
      <c r="I1671">
        <f>Table13[[#This Row],[list_price]]*Table13[[#This Row],[discount]]</f>
        <v>85.800000000000011</v>
      </c>
      <c r="J1671">
        <f>(Table13[[#This Row],[list_price]]-Table13[[#This Row],[discount_price]])*Table13[[#This Row],[quantity]]</f>
        <v>686.4</v>
      </c>
    </row>
    <row r="1672" spans="1:10" x14ac:dyDescent="0.25">
      <c r="A1672">
        <v>597</v>
      </c>
      <c r="B1672">
        <v>2</v>
      </c>
      <c r="C1672">
        <v>1121</v>
      </c>
      <c r="D1672">
        <v>8</v>
      </c>
      <c r="E1672">
        <v>2</v>
      </c>
      <c r="F1672">
        <v>1</v>
      </c>
      <c r="G1672">
        <v>1799.99</v>
      </c>
      <c r="H1672">
        <v>7.0000000000000007E-2</v>
      </c>
      <c r="I1672">
        <f>Table13[[#This Row],[list_price]]*Table13[[#This Row],[discount]]</f>
        <v>125.99930000000002</v>
      </c>
      <c r="J1672">
        <f>(Table13[[#This Row],[list_price]]-Table13[[#This Row],[discount_price]])*Table13[[#This Row],[quantity]]</f>
        <v>1673.9907000000001</v>
      </c>
    </row>
    <row r="1673" spans="1:10" x14ac:dyDescent="0.25">
      <c r="A1673">
        <v>598</v>
      </c>
      <c r="B1673">
        <v>1</v>
      </c>
      <c r="C1673">
        <v>40</v>
      </c>
      <c r="D1673">
        <v>4</v>
      </c>
      <c r="E1673">
        <v>1</v>
      </c>
      <c r="F1673">
        <v>2</v>
      </c>
      <c r="G1673">
        <v>2899.99</v>
      </c>
      <c r="H1673">
        <v>0.05</v>
      </c>
      <c r="I1673">
        <f>Table13[[#This Row],[list_price]]*Table13[[#This Row],[discount]]</f>
        <v>144.99949999999998</v>
      </c>
      <c r="J1673">
        <f>(Table13[[#This Row],[list_price]]-Table13[[#This Row],[discount_price]])*Table13[[#This Row],[quantity]]</f>
        <v>5509.9809999999998</v>
      </c>
    </row>
    <row r="1674" spans="1:10" x14ac:dyDescent="0.25">
      <c r="A1674">
        <v>598</v>
      </c>
      <c r="B1674">
        <v>2</v>
      </c>
      <c r="C1674">
        <v>40</v>
      </c>
      <c r="D1674">
        <v>16</v>
      </c>
      <c r="E1674">
        <v>1</v>
      </c>
      <c r="F1674">
        <v>2</v>
      </c>
      <c r="G1674">
        <v>599.99</v>
      </c>
      <c r="H1674">
        <v>7.0000000000000007E-2</v>
      </c>
      <c r="I1674">
        <f>Table13[[#This Row],[list_price]]*Table13[[#This Row],[discount]]</f>
        <v>41.999300000000005</v>
      </c>
      <c r="J1674">
        <f>(Table13[[#This Row],[list_price]]-Table13[[#This Row],[discount_price]])*Table13[[#This Row],[quantity]]</f>
        <v>1115.9814000000001</v>
      </c>
    </row>
    <row r="1675" spans="1:10" x14ac:dyDescent="0.25">
      <c r="A1675">
        <v>598</v>
      </c>
      <c r="B1675">
        <v>3</v>
      </c>
      <c r="C1675">
        <v>40</v>
      </c>
      <c r="D1675">
        <v>14</v>
      </c>
      <c r="E1675">
        <v>1</v>
      </c>
      <c r="F1675">
        <v>1</v>
      </c>
      <c r="G1675">
        <v>269.99</v>
      </c>
      <c r="H1675">
        <v>0.1</v>
      </c>
      <c r="I1675">
        <f>Table13[[#This Row],[list_price]]*Table13[[#This Row],[discount]]</f>
        <v>26.999000000000002</v>
      </c>
      <c r="J1675">
        <f>(Table13[[#This Row],[list_price]]-Table13[[#This Row],[discount_price]])*Table13[[#This Row],[quantity]]</f>
        <v>242.99100000000001</v>
      </c>
    </row>
    <row r="1676" spans="1:10" x14ac:dyDescent="0.25">
      <c r="A1676">
        <v>599</v>
      </c>
      <c r="B1676">
        <v>1</v>
      </c>
      <c r="C1676">
        <v>1</v>
      </c>
      <c r="D1676">
        <v>9</v>
      </c>
      <c r="E1676">
        <v>2</v>
      </c>
      <c r="F1676">
        <v>2</v>
      </c>
      <c r="G1676">
        <v>2999.99</v>
      </c>
      <c r="H1676">
        <v>0.05</v>
      </c>
      <c r="I1676">
        <f>Table13[[#This Row],[list_price]]*Table13[[#This Row],[discount]]</f>
        <v>149.99949999999998</v>
      </c>
      <c r="J1676">
        <f>(Table13[[#This Row],[list_price]]-Table13[[#This Row],[discount_price]])*Table13[[#This Row],[quantity]]</f>
        <v>5699.9809999999998</v>
      </c>
    </row>
    <row r="1677" spans="1:10" x14ac:dyDescent="0.25">
      <c r="A1677">
        <v>599</v>
      </c>
      <c r="B1677">
        <v>2</v>
      </c>
      <c r="C1677">
        <v>1</v>
      </c>
      <c r="D1677">
        <v>22</v>
      </c>
      <c r="E1677">
        <v>2</v>
      </c>
      <c r="F1677">
        <v>2</v>
      </c>
      <c r="G1677">
        <v>269.99</v>
      </c>
      <c r="H1677">
        <v>0.2</v>
      </c>
      <c r="I1677">
        <f>Table13[[#This Row],[list_price]]*Table13[[#This Row],[discount]]</f>
        <v>53.998000000000005</v>
      </c>
      <c r="J1677">
        <f>(Table13[[#This Row],[list_price]]-Table13[[#This Row],[discount_price]])*Table13[[#This Row],[quantity]]</f>
        <v>431.98400000000004</v>
      </c>
    </row>
    <row r="1678" spans="1:10" x14ac:dyDescent="0.25">
      <c r="A1678">
        <v>599</v>
      </c>
      <c r="B1678">
        <v>3</v>
      </c>
      <c r="C1678">
        <v>1</v>
      </c>
      <c r="D1678">
        <v>23</v>
      </c>
      <c r="E1678">
        <v>2</v>
      </c>
      <c r="F1678">
        <v>1</v>
      </c>
      <c r="G1678">
        <v>299.99</v>
      </c>
      <c r="H1678">
        <v>7.0000000000000007E-2</v>
      </c>
      <c r="I1678">
        <f>Table13[[#This Row],[list_price]]*Table13[[#This Row],[discount]]</f>
        <v>20.999300000000002</v>
      </c>
      <c r="J1678">
        <f>(Table13[[#This Row],[list_price]]-Table13[[#This Row],[discount_price]])*Table13[[#This Row],[quantity]]</f>
        <v>278.9907</v>
      </c>
    </row>
    <row r="1679" spans="1:10" x14ac:dyDescent="0.25">
      <c r="A1679">
        <v>599</v>
      </c>
      <c r="B1679">
        <v>4</v>
      </c>
      <c r="C1679">
        <v>1</v>
      </c>
      <c r="D1679">
        <v>10</v>
      </c>
      <c r="E1679">
        <v>2</v>
      </c>
      <c r="F1679">
        <v>2</v>
      </c>
      <c r="G1679">
        <v>1549</v>
      </c>
      <c r="H1679">
        <v>0.1</v>
      </c>
      <c r="I1679">
        <f>Table13[[#This Row],[list_price]]*Table13[[#This Row],[discount]]</f>
        <v>154.9</v>
      </c>
      <c r="J1679">
        <f>(Table13[[#This Row],[list_price]]-Table13[[#This Row],[discount_price]])*Table13[[#This Row],[quantity]]</f>
        <v>2788.2</v>
      </c>
    </row>
    <row r="1680" spans="1:10" x14ac:dyDescent="0.25">
      <c r="A1680">
        <v>600</v>
      </c>
      <c r="B1680">
        <v>1</v>
      </c>
      <c r="C1680">
        <v>624</v>
      </c>
      <c r="D1680">
        <v>26</v>
      </c>
      <c r="E1680">
        <v>2</v>
      </c>
      <c r="F1680">
        <v>2</v>
      </c>
      <c r="G1680">
        <v>599.99</v>
      </c>
      <c r="H1680">
        <v>7.0000000000000007E-2</v>
      </c>
      <c r="I1680">
        <f>Table13[[#This Row],[list_price]]*Table13[[#This Row],[discount]]</f>
        <v>41.999300000000005</v>
      </c>
      <c r="J1680">
        <f>(Table13[[#This Row],[list_price]]-Table13[[#This Row],[discount_price]])*Table13[[#This Row],[quantity]]</f>
        <v>1115.9814000000001</v>
      </c>
    </row>
    <row r="1681" spans="1:10" x14ac:dyDescent="0.25">
      <c r="A1681">
        <v>600</v>
      </c>
      <c r="B1681">
        <v>2</v>
      </c>
      <c r="C1681">
        <v>624</v>
      </c>
      <c r="D1681">
        <v>4</v>
      </c>
      <c r="E1681">
        <v>2</v>
      </c>
      <c r="F1681">
        <v>1</v>
      </c>
      <c r="G1681">
        <v>2899.99</v>
      </c>
      <c r="H1681">
        <v>0.2</v>
      </c>
      <c r="I1681">
        <f>Table13[[#This Row],[list_price]]*Table13[[#This Row],[discount]]</f>
        <v>579.99799999999993</v>
      </c>
      <c r="J1681">
        <f>(Table13[[#This Row],[list_price]]-Table13[[#This Row],[discount_price]])*Table13[[#This Row],[quantity]]</f>
        <v>2319.9919999999997</v>
      </c>
    </row>
    <row r="1682" spans="1:10" x14ac:dyDescent="0.25">
      <c r="A1682">
        <v>600</v>
      </c>
      <c r="B1682">
        <v>3</v>
      </c>
      <c r="C1682">
        <v>624</v>
      </c>
      <c r="D1682">
        <v>18</v>
      </c>
      <c r="E1682">
        <v>2</v>
      </c>
      <c r="F1682">
        <v>2</v>
      </c>
      <c r="G1682">
        <v>449</v>
      </c>
      <c r="H1682">
        <v>7.0000000000000007E-2</v>
      </c>
      <c r="I1682">
        <f>Table13[[#This Row],[list_price]]*Table13[[#This Row],[discount]]</f>
        <v>31.430000000000003</v>
      </c>
      <c r="J1682">
        <f>(Table13[[#This Row],[list_price]]-Table13[[#This Row],[discount_price]])*Table13[[#This Row],[quantity]]</f>
        <v>835.14</v>
      </c>
    </row>
    <row r="1683" spans="1:10" x14ac:dyDescent="0.25">
      <c r="A1683">
        <v>601</v>
      </c>
      <c r="B1683">
        <v>1</v>
      </c>
      <c r="C1683">
        <v>683</v>
      </c>
      <c r="D1683">
        <v>12</v>
      </c>
      <c r="E1683">
        <v>2</v>
      </c>
      <c r="F1683">
        <v>2</v>
      </c>
      <c r="G1683">
        <v>549.99</v>
      </c>
      <c r="H1683">
        <v>0.2</v>
      </c>
      <c r="I1683">
        <f>Table13[[#This Row],[list_price]]*Table13[[#This Row],[discount]]</f>
        <v>109.998</v>
      </c>
      <c r="J1683">
        <f>(Table13[[#This Row],[list_price]]-Table13[[#This Row],[discount_price]])*Table13[[#This Row],[quantity]]</f>
        <v>879.98400000000004</v>
      </c>
    </row>
    <row r="1684" spans="1:10" x14ac:dyDescent="0.25">
      <c r="A1684">
        <v>602</v>
      </c>
      <c r="B1684">
        <v>1</v>
      </c>
      <c r="C1684">
        <v>823</v>
      </c>
      <c r="D1684">
        <v>15</v>
      </c>
      <c r="E1684">
        <v>2</v>
      </c>
      <c r="F1684">
        <v>2</v>
      </c>
      <c r="G1684">
        <v>529.99</v>
      </c>
      <c r="H1684">
        <v>0.05</v>
      </c>
      <c r="I1684">
        <f>Table13[[#This Row],[list_price]]*Table13[[#This Row],[discount]]</f>
        <v>26.499500000000001</v>
      </c>
      <c r="J1684">
        <f>(Table13[[#This Row],[list_price]]-Table13[[#This Row],[discount_price]])*Table13[[#This Row],[quantity]]</f>
        <v>1006.981</v>
      </c>
    </row>
    <row r="1685" spans="1:10" x14ac:dyDescent="0.25">
      <c r="A1685">
        <v>602</v>
      </c>
      <c r="B1685">
        <v>2</v>
      </c>
      <c r="C1685">
        <v>823</v>
      </c>
      <c r="D1685">
        <v>5</v>
      </c>
      <c r="E1685">
        <v>2</v>
      </c>
      <c r="F1685">
        <v>2</v>
      </c>
      <c r="G1685">
        <v>1320.99</v>
      </c>
      <c r="H1685">
        <v>7.0000000000000007E-2</v>
      </c>
      <c r="I1685">
        <f>Table13[[#This Row],[list_price]]*Table13[[#This Row],[discount]]</f>
        <v>92.469300000000004</v>
      </c>
      <c r="J1685">
        <f>(Table13[[#This Row],[list_price]]-Table13[[#This Row],[discount_price]])*Table13[[#This Row],[quantity]]</f>
        <v>2457.0414000000001</v>
      </c>
    </row>
    <row r="1686" spans="1:10" x14ac:dyDescent="0.25">
      <c r="A1686">
        <v>603</v>
      </c>
      <c r="B1686">
        <v>1</v>
      </c>
      <c r="C1686">
        <v>1032</v>
      </c>
      <c r="D1686">
        <v>12</v>
      </c>
      <c r="E1686">
        <v>2</v>
      </c>
      <c r="F1686">
        <v>1</v>
      </c>
      <c r="G1686">
        <v>549.99</v>
      </c>
      <c r="H1686">
        <v>7.0000000000000007E-2</v>
      </c>
      <c r="I1686">
        <f>Table13[[#This Row],[list_price]]*Table13[[#This Row],[discount]]</f>
        <v>38.499300000000005</v>
      </c>
      <c r="J1686">
        <f>(Table13[[#This Row],[list_price]]-Table13[[#This Row],[discount_price]])*Table13[[#This Row],[quantity]]</f>
        <v>511.4907</v>
      </c>
    </row>
    <row r="1687" spans="1:10" x14ac:dyDescent="0.25">
      <c r="A1687">
        <v>603</v>
      </c>
      <c r="B1687">
        <v>2</v>
      </c>
      <c r="C1687">
        <v>1032</v>
      </c>
      <c r="D1687">
        <v>4</v>
      </c>
      <c r="E1687">
        <v>2</v>
      </c>
      <c r="F1687">
        <v>1</v>
      </c>
      <c r="G1687">
        <v>2899.99</v>
      </c>
      <c r="H1687">
        <v>0.1</v>
      </c>
      <c r="I1687">
        <f>Table13[[#This Row],[list_price]]*Table13[[#This Row],[discount]]</f>
        <v>289.99899999999997</v>
      </c>
      <c r="J1687">
        <f>(Table13[[#This Row],[list_price]]-Table13[[#This Row],[discount_price]])*Table13[[#This Row],[quantity]]</f>
        <v>2609.991</v>
      </c>
    </row>
    <row r="1688" spans="1:10" x14ac:dyDescent="0.25">
      <c r="A1688">
        <v>604</v>
      </c>
      <c r="B1688">
        <v>1</v>
      </c>
      <c r="C1688">
        <v>96</v>
      </c>
      <c r="D1688">
        <v>10</v>
      </c>
      <c r="E1688">
        <v>2</v>
      </c>
      <c r="F1688">
        <v>2</v>
      </c>
      <c r="G1688">
        <v>1549</v>
      </c>
      <c r="H1688">
        <v>7.0000000000000007E-2</v>
      </c>
      <c r="I1688">
        <f>Table13[[#This Row],[list_price]]*Table13[[#This Row],[discount]]</f>
        <v>108.43</v>
      </c>
      <c r="J1688">
        <f>(Table13[[#This Row],[list_price]]-Table13[[#This Row],[discount_price]])*Table13[[#This Row],[quantity]]</f>
        <v>2881.14</v>
      </c>
    </row>
    <row r="1689" spans="1:10" x14ac:dyDescent="0.25">
      <c r="A1689">
        <v>604</v>
      </c>
      <c r="B1689">
        <v>2</v>
      </c>
      <c r="C1689">
        <v>96</v>
      </c>
      <c r="D1689">
        <v>9</v>
      </c>
      <c r="E1689">
        <v>2</v>
      </c>
      <c r="F1689">
        <v>2</v>
      </c>
      <c r="G1689">
        <v>2999.99</v>
      </c>
      <c r="H1689">
        <v>0.2</v>
      </c>
      <c r="I1689">
        <f>Table13[[#This Row],[list_price]]*Table13[[#This Row],[discount]]</f>
        <v>599.99799999999993</v>
      </c>
      <c r="J1689">
        <f>(Table13[[#This Row],[list_price]]-Table13[[#This Row],[discount_price]])*Table13[[#This Row],[quantity]]</f>
        <v>4799.9839999999995</v>
      </c>
    </row>
    <row r="1690" spans="1:10" x14ac:dyDescent="0.25">
      <c r="A1690">
        <v>605</v>
      </c>
      <c r="B1690">
        <v>1</v>
      </c>
      <c r="C1690">
        <v>1208</v>
      </c>
      <c r="D1690">
        <v>19</v>
      </c>
      <c r="E1690">
        <v>2</v>
      </c>
      <c r="F1690">
        <v>1</v>
      </c>
      <c r="G1690">
        <v>449</v>
      </c>
      <c r="H1690">
        <v>7.0000000000000007E-2</v>
      </c>
      <c r="I1690">
        <f>Table13[[#This Row],[list_price]]*Table13[[#This Row],[discount]]</f>
        <v>31.430000000000003</v>
      </c>
      <c r="J1690">
        <f>(Table13[[#This Row],[list_price]]-Table13[[#This Row],[discount_price]])*Table13[[#This Row],[quantity]]</f>
        <v>417.57</v>
      </c>
    </row>
    <row r="1691" spans="1:10" x14ac:dyDescent="0.25">
      <c r="A1691">
        <v>605</v>
      </c>
      <c r="B1691">
        <v>2</v>
      </c>
      <c r="C1691">
        <v>1208</v>
      </c>
      <c r="D1691">
        <v>25</v>
      </c>
      <c r="E1691">
        <v>2</v>
      </c>
      <c r="F1691">
        <v>2</v>
      </c>
      <c r="G1691">
        <v>499.99</v>
      </c>
      <c r="H1691">
        <v>0.05</v>
      </c>
      <c r="I1691">
        <f>Table13[[#This Row],[list_price]]*Table13[[#This Row],[discount]]</f>
        <v>24.999500000000001</v>
      </c>
      <c r="J1691">
        <f>(Table13[[#This Row],[list_price]]-Table13[[#This Row],[discount_price]])*Table13[[#This Row],[quantity]]</f>
        <v>949.98099999999999</v>
      </c>
    </row>
    <row r="1692" spans="1:10" x14ac:dyDescent="0.25">
      <c r="A1692">
        <v>605</v>
      </c>
      <c r="B1692">
        <v>3</v>
      </c>
      <c r="C1692">
        <v>1208</v>
      </c>
      <c r="D1692">
        <v>13</v>
      </c>
      <c r="E1692">
        <v>2</v>
      </c>
      <c r="F1692">
        <v>2</v>
      </c>
      <c r="G1692">
        <v>269.99</v>
      </c>
      <c r="H1692">
        <v>0.2</v>
      </c>
      <c r="I1692">
        <f>Table13[[#This Row],[list_price]]*Table13[[#This Row],[discount]]</f>
        <v>53.998000000000005</v>
      </c>
      <c r="J1692">
        <f>(Table13[[#This Row],[list_price]]-Table13[[#This Row],[discount_price]])*Table13[[#This Row],[quantity]]</f>
        <v>431.98400000000004</v>
      </c>
    </row>
    <row r="1693" spans="1:10" x14ac:dyDescent="0.25">
      <c r="A1693">
        <v>605</v>
      </c>
      <c r="B1693">
        <v>4</v>
      </c>
      <c r="C1693">
        <v>1208</v>
      </c>
      <c r="D1693">
        <v>11</v>
      </c>
      <c r="E1693">
        <v>2</v>
      </c>
      <c r="F1693">
        <v>1</v>
      </c>
      <c r="G1693">
        <v>1680.99</v>
      </c>
      <c r="H1693">
        <v>0.2</v>
      </c>
      <c r="I1693">
        <f>Table13[[#This Row],[list_price]]*Table13[[#This Row],[discount]]</f>
        <v>336.19800000000004</v>
      </c>
      <c r="J1693">
        <f>(Table13[[#This Row],[list_price]]-Table13[[#This Row],[discount_price]])*Table13[[#This Row],[quantity]]</f>
        <v>1344.7919999999999</v>
      </c>
    </row>
    <row r="1694" spans="1:10" x14ac:dyDescent="0.25">
      <c r="A1694">
        <v>606</v>
      </c>
      <c r="B1694">
        <v>1</v>
      </c>
      <c r="C1694">
        <v>18</v>
      </c>
      <c r="D1694">
        <v>6</v>
      </c>
      <c r="E1694">
        <v>2</v>
      </c>
      <c r="F1694">
        <v>2</v>
      </c>
      <c r="G1694">
        <v>469.99</v>
      </c>
      <c r="H1694">
        <v>0.2</v>
      </c>
      <c r="I1694">
        <f>Table13[[#This Row],[list_price]]*Table13[[#This Row],[discount]]</f>
        <v>93.998000000000005</v>
      </c>
      <c r="J1694">
        <f>(Table13[[#This Row],[list_price]]-Table13[[#This Row],[discount_price]])*Table13[[#This Row],[quantity]]</f>
        <v>751.98400000000004</v>
      </c>
    </row>
    <row r="1695" spans="1:10" x14ac:dyDescent="0.25">
      <c r="A1695">
        <v>606</v>
      </c>
      <c r="B1695">
        <v>2</v>
      </c>
      <c r="C1695">
        <v>18</v>
      </c>
      <c r="D1695">
        <v>18</v>
      </c>
      <c r="E1695">
        <v>2</v>
      </c>
      <c r="F1695">
        <v>2</v>
      </c>
      <c r="G1695">
        <v>449</v>
      </c>
      <c r="H1695">
        <v>0.05</v>
      </c>
      <c r="I1695">
        <f>Table13[[#This Row],[list_price]]*Table13[[#This Row],[discount]]</f>
        <v>22.450000000000003</v>
      </c>
      <c r="J1695">
        <f>(Table13[[#This Row],[list_price]]-Table13[[#This Row],[discount_price]])*Table13[[#This Row],[quantity]]</f>
        <v>853.1</v>
      </c>
    </row>
    <row r="1696" spans="1:10" x14ac:dyDescent="0.25">
      <c r="A1696">
        <v>607</v>
      </c>
      <c r="B1696">
        <v>1</v>
      </c>
      <c r="C1696">
        <v>309</v>
      </c>
      <c r="D1696">
        <v>11</v>
      </c>
      <c r="E1696">
        <v>2</v>
      </c>
      <c r="F1696">
        <v>2</v>
      </c>
      <c r="G1696">
        <v>1680.99</v>
      </c>
      <c r="H1696">
        <v>0.2</v>
      </c>
      <c r="I1696">
        <f>Table13[[#This Row],[list_price]]*Table13[[#This Row],[discount]]</f>
        <v>336.19800000000004</v>
      </c>
      <c r="J1696">
        <f>(Table13[[#This Row],[list_price]]-Table13[[#This Row],[discount_price]])*Table13[[#This Row],[quantity]]</f>
        <v>2689.5839999999998</v>
      </c>
    </row>
    <row r="1697" spans="1:10" x14ac:dyDescent="0.25">
      <c r="A1697">
        <v>607</v>
      </c>
      <c r="B1697">
        <v>2</v>
      </c>
      <c r="C1697">
        <v>309</v>
      </c>
      <c r="D1697">
        <v>26</v>
      </c>
      <c r="E1697">
        <v>2</v>
      </c>
      <c r="F1697">
        <v>2</v>
      </c>
      <c r="G1697">
        <v>599.99</v>
      </c>
      <c r="H1697">
        <v>0.2</v>
      </c>
      <c r="I1697">
        <f>Table13[[#This Row],[list_price]]*Table13[[#This Row],[discount]]</f>
        <v>119.998</v>
      </c>
      <c r="J1697">
        <f>(Table13[[#This Row],[list_price]]-Table13[[#This Row],[discount_price]])*Table13[[#This Row],[quantity]]</f>
        <v>959.98400000000004</v>
      </c>
    </row>
    <row r="1698" spans="1:10" x14ac:dyDescent="0.25">
      <c r="A1698">
        <v>607</v>
      </c>
      <c r="B1698">
        <v>3</v>
      </c>
      <c r="C1698">
        <v>309</v>
      </c>
      <c r="D1698">
        <v>14</v>
      </c>
      <c r="E1698">
        <v>2</v>
      </c>
      <c r="F1698">
        <v>1</v>
      </c>
      <c r="G1698">
        <v>269.99</v>
      </c>
      <c r="H1698">
        <v>7.0000000000000007E-2</v>
      </c>
      <c r="I1698">
        <f>Table13[[#This Row],[list_price]]*Table13[[#This Row],[discount]]</f>
        <v>18.899300000000004</v>
      </c>
      <c r="J1698">
        <f>(Table13[[#This Row],[list_price]]-Table13[[#This Row],[discount_price]])*Table13[[#This Row],[quantity]]</f>
        <v>251.0907</v>
      </c>
    </row>
    <row r="1699" spans="1:10" x14ac:dyDescent="0.25">
      <c r="A1699">
        <v>608</v>
      </c>
      <c r="B1699">
        <v>1</v>
      </c>
      <c r="C1699">
        <v>1103</v>
      </c>
      <c r="D1699">
        <v>4</v>
      </c>
      <c r="E1699">
        <v>1</v>
      </c>
      <c r="F1699">
        <v>2</v>
      </c>
      <c r="G1699">
        <v>2899.99</v>
      </c>
      <c r="H1699">
        <v>0.2</v>
      </c>
      <c r="I1699">
        <f>Table13[[#This Row],[list_price]]*Table13[[#This Row],[discount]]</f>
        <v>579.99799999999993</v>
      </c>
      <c r="J1699">
        <f>(Table13[[#This Row],[list_price]]-Table13[[#This Row],[discount_price]])*Table13[[#This Row],[quantity]]</f>
        <v>4639.9839999999995</v>
      </c>
    </row>
    <row r="1700" spans="1:10" x14ac:dyDescent="0.25">
      <c r="A1700">
        <v>608</v>
      </c>
      <c r="B1700">
        <v>2</v>
      </c>
      <c r="C1700">
        <v>1103</v>
      </c>
      <c r="D1700">
        <v>7</v>
      </c>
      <c r="E1700">
        <v>1</v>
      </c>
      <c r="F1700">
        <v>2</v>
      </c>
      <c r="G1700">
        <v>3999.99</v>
      </c>
      <c r="H1700">
        <v>0.1</v>
      </c>
      <c r="I1700">
        <f>Table13[[#This Row],[list_price]]*Table13[[#This Row],[discount]]</f>
        <v>399.99900000000002</v>
      </c>
      <c r="J1700">
        <f>(Table13[[#This Row],[list_price]]-Table13[[#This Row],[discount_price]])*Table13[[#This Row],[quantity]]</f>
        <v>7199.982</v>
      </c>
    </row>
    <row r="1701" spans="1:10" x14ac:dyDescent="0.25">
      <c r="A1701">
        <v>608</v>
      </c>
      <c r="B1701">
        <v>3</v>
      </c>
      <c r="C1701">
        <v>1103</v>
      </c>
      <c r="D1701">
        <v>24</v>
      </c>
      <c r="E1701">
        <v>1</v>
      </c>
      <c r="F1701">
        <v>1</v>
      </c>
      <c r="G1701">
        <v>549.99</v>
      </c>
      <c r="H1701">
        <v>0.1</v>
      </c>
      <c r="I1701">
        <f>Table13[[#This Row],[list_price]]*Table13[[#This Row],[discount]]</f>
        <v>54.999000000000002</v>
      </c>
      <c r="J1701">
        <f>(Table13[[#This Row],[list_price]]-Table13[[#This Row],[discount_price]])*Table13[[#This Row],[quantity]]</f>
        <v>494.99099999999999</v>
      </c>
    </row>
    <row r="1702" spans="1:10" x14ac:dyDescent="0.25">
      <c r="A1702">
        <v>609</v>
      </c>
      <c r="B1702">
        <v>1</v>
      </c>
      <c r="C1702">
        <v>896</v>
      </c>
      <c r="D1702">
        <v>10</v>
      </c>
      <c r="E1702">
        <v>2</v>
      </c>
      <c r="F1702">
        <v>1</v>
      </c>
      <c r="G1702">
        <v>1549</v>
      </c>
      <c r="H1702">
        <v>7.0000000000000007E-2</v>
      </c>
      <c r="I1702">
        <f>Table13[[#This Row],[list_price]]*Table13[[#This Row],[discount]]</f>
        <v>108.43</v>
      </c>
      <c r="J1702">
        <f>(Table13[[#This Row],[list_price]]-Table13[[#This Row],[discount_price]])*Table13[[#This Row],[quantity]]</f>
        <v>1440.57</v>
      </c>
    </row>
    <row r="1703" spans="1:10" x14ac:dyDescent="0.25">
      <c r="A1703">
        <v>609</v>
      </c>
      <c r="B1703">
        <v>2</v>
      </c>
      <c r="C1703">
        <v>896</v>
      </c>
      <c r="D1703">
        <v>7</v>
      </c>
      <c r="E1703">
        <v>2</v>
      </c>
      <c r="F1703">
        <v>1</v>
      </c>
      <c r="G1703">
        <v>3999.99</v>
      </c>
      <c r="H1703">
        <v>0.1</v>
      </c>
      <c r="I1703">
        <f>Table13[[#This Row],[list_price]]*Table13[[#This Row],[discount]]</f>
        <v>399.99900000000002</v>
      </c>
      <c r="J1703">
        <f>(Table13[[#This Row],[list_price]]-Table13[[#This Row],[discount_price]])*Table13[[#This Row],[quantity]]</f>
        <v>3599.991</v>
      </c>
    </row>
    <row r="1704" spans="1:10" x14ac:dyDescent="0.25">
      <c r="A1704">
        <v>609</v>
      </c>
      <c r="B1704">
        <v>3</v>
      </c>
      <c r="C1704">
        <v>896</v>
      </c>
      <c r="D1704">
        <v>22</v>
      </c>
      <c r="E1704">
        <v>2</v>
      </c>
      <c r="F1704">
        <v>2</v>
      </c>
      <c r="G1704">
        <v>269.99</v>
      </c>
      <c r="H1704">
        <v>0.1</v>
      </c>
      <c r="I1704">
        <f>Table13[[#This Row],[list_price]]*Table13[[#This Row],[discount]]</f>
        <v>26.999000000000002</v>
      </c>
      <c r="J1704">
        <f>(Table13[[#This Row],[list_price]]-Table13[[#This Row],[discount_price]])*Table13[[#This Row],[quantity]]</f>
        <v>485.98200000000003</v>
      </c>
    </row>
    <row r="1705" spans="1:10" x14ac:dyDescent="0.25">
      <c r="A1705">
        <v>609</v>
      </c>
      <c r="B1705">
        <v>4</v>
      </c>
      <c r="C1705">
        <v>896</v>
      </c>
      <c r="D1705">
        <v>5</v>
      </c>
      <c r="E1705">
        <v>2</v>
      </c>
      <c r="F1705">
        <v>1</v>
      </c>
      <c r="G1705">
        <v>1320.99</v>
      </c>
      <c r="H1705">
        <v>0.1</v>
      </c>
      <c r="I1705">
        <f>Table13[[#This Row],[list_price]]*Table13[[#This Row],[discount]]</f>
        <v>132.09900000000002</v>
      </c>
      <c r="J1705">
        <f>(Table13[[#This Row],[list_price]]-Table13[[#This Row],[discount_price]])*Table13[[#This Row],[quantity]]</f>
        <v>1188.8910000000001</v>
      </c>
    </row>
    <row r="1706" spans="1:10" x14ac:dyDescent="0.25">
      <c r="A1706">
        <v>610</v>
      </c>
      <c r="B1706">
        <v>1</v>
      </c>
      <c r="C1706">
        <v>711</v>
      </c>
      <c r="D1706">
        <v>26</v>
      </c>
      <c r="E1706">
        <v>2</v>
      </c>
      <c r="F1706">
        <v>1</v>
      </c>
      <c r="G1706">
        <v>599.99</v>
      </c>
      <c r="H1706">
        <v>0.1</v>
      </c>
      <c r="I1706">
        <f>Table13[[#This Row],[list_price]]*Table13[[#This Row],[discount]]</f>
        <v>59.999000000000002</v>
      </c>
      <c r="J1706">
        <f>(Table13[[#This Row],[list_price]]-Table13[[#This Row],[discount_price]])*Table13[[#This Row],[quantity]]</f>
        <v>539.99099999999999</v>
      </c>
    </row>
    <row r="1707" spans="1:10" x14ac:dyDescent="0.25">
      <c r="A1707">
        <v>610</v>
      </c>
      <c r="B1707">
        <v>2</v>
      </c>
      <c r="C1707">
        <v>711</v>
      </c>
      <c r="D1707">
        <v>24</v>
      </c>
      <c r="E1707">
        <v>2</v>
      </c>
      <c r="F1707">
        <v>1</v>
      </c>
      <c r="G1707">
        <v>549.99</v>
      </c>
      <c r="H1707">
        <v>7.0000000000000007E-2</v>
      </c>
      <c r="I1707">
        <f>Table13[[#This Row],[list_price]]*Table13[[#This Row],[discount]]</f>
        <v>38.499300000000005</v>
      </c>
      <c r="J1707">
        <f>(Table13[[#This Row],[list_price]]-Table13[[#This Row],[discount_price]])*Table13[[#This Row],[quantity]]</f>
        <v>511.4907</v>
      </c>
    </row>
    <row r="1708" spans="1:10" x14ac:dyDescent="0.25">
      <c r="A1708">
        <v>610</v>
      </c>
      <c r="B1708">
        <v>3</v>
      </c>
      <c r="C1708">
        <v>711</v>
      </c>
      <c r="D1708">
        <v>18</v>
      </c>
      <c r="E1708">
        <v>2</v>
      </c>
      <c r="F1708">
        <v>2</v>
      </c>
      <c r="G1708">
        <v>449</v>
      </c>
      <c r="H1708">
        <v>7.0000000000000007E-2</v>
      </c>
      <c r="I1708">
        <f>Table13[[#This Row],[list_price]]*Table13[[#This Row],[discount]]</f>
        <v>31.430000000000003</v>
      </c>
      <c r="J1708">
        <f>(Table13[[#This Row],[list_price]]-Table13[[#This Row],[discount_price]])*Table13[[#This Row],[quantity]]</f>
        <v>835.14</v>
      </c>
    </row>
    <row r="1709" spans="1:10" x14ac:dyDescent="0.25">
      <c r="A1709">
        <v>610</v>
      </c>
      <c r="B1709">
        <v>4</v>
      </c>
      <c r="C1709">
        <v>711</v>
      </c>
      <c r="D1709">
        <v>3</v>
      </c>
      <c r="E1709">
        <v>2</v>
      </c>
      <c r="F1709">
        <v>1</v>
      </c>
      <c r="G1709">
        <v>999.99</v>
      </c>
      <c r="H1709">
        <v>7.0000000000000007E-2</v>
      </c>
      <c r="I1709">
        <f>Table13[[#This Row],[list_price]]*Table13[[#This Row],[discount]]</f>
        <v>69.999300000000005</v>
      </c>
      <c r="J1709">
        <f>(Table13[[#This Row],[list_price]]-Table13[[#This Row],[discount_price]])*Table13[[#This Row],[quantity]]</f>
        <v>929.99070000000006</v>
      </c>
    </row>
    <row r="1710" spans="1:10" x14ac:dyDescent="0.25">
      <c r="A1710">
        <v>610</v>
      </c>
      <c r="B1710">
        <v>5</v>
      </c>
      <c r="C1710">
        <v>711</v>
      </c>
      <c r="D1710">
        <v>8</v>
      </c>
      <c r="E1710">
        <v>2</v>
      </c>
      <c r="F1710">
        <v>1</v>
      </c>
      <c r="G1710">
        <v>1799.99</v>
      </c>
      <c r="H1710">
        <v>0.1</v>
      </c>
      <c r="I1710">
        <f>Table13[[#This Row],[list_price]]*Table13[[#This Row],[discount]]</f>
        <v>179.99900000000002</v>
      </c>
      <c r="J1710">
        <f>(Table13[[#This Row],[list_price]]-Table13[[#This Row],[discount_price]])*Table13[[#This Row],[quantity]]</f>
        <v>1619.991</v>
      </c>
    </row>
    <row r="1711" spans="1:10" x14ac:dyDescent="0.25">
      <c r="A1711">
        <v>611</v>
      </c>
      <c r="B1711">
        <v>1</v>
      </c>
      <c r="C1711">
        <v>1073</v>
      </c>
      <c r="D1711">
        <v>16</v>
      </c>
      <c r="E1711">
        <v>2</v>
      </c>
      <c r="F1711">
        <v>2</v>
      </c>
      <c r="G1711">
        <v>599.99</v>
      </c>
      <c r="H1711">
        <v>7.0000000000000007E-2</v>
      </c>
      <c r="I1711">
        <f>Table13[[#This Row],[list_price]]*Table13[[#This Row],[discount]]</f>
        <v>41.999300000000005</v>
      </c>
      <c r="J1711">
        <f>(Table13[[#This Row],[list_price]]-Table13[[#This Row],[discount_price]])*Table13[[#This Row],[quantity]]</f>
        <v>1115.9814000000001</v>
      </c>
    </row>
    <row r="1712" spans="1:10" x14ac:dyDescent="0.25">
      <c r="A1712">
        <v>612</v>
      </c>
      <c r="B1712">
        <v>1</v>
      </c>
      <c r="C1712">
        <v>634</v>
      </c>
      <c r="D1712">
        <v>13</v>
      </c>
      <c r="E1712">
        <v>2</v>
      </c>
      <c r="F1712">
        <v>1</v>
      </c>
      <c r="G1712">
        <v>269.99</v>
      </c>
      <c r="H1712">
        <v>0.1</v>
      </c>
      <c r="I1712">
        <f>Table13[[#This Row],[list_price]]*Table13[[#This Row],[discount]]</f>
        <v>26.999000000000002</v>
      </c>
      <c r="J1712">
        <f>(Table13[[#This Row],[list_price]]-Table13[[#This Row],[discount_price]])*Table13[[#This Row],[quantity]]</f>
        <v>242.99100000000001</v>
      </c>
    </row>
    <row r="1713" spans="1:10" x14ac:dyDescent="0.25">
      <c r="A1713">
        <v>612</v>
      </c>
      <c r="B1713">
        <v>2</v>
      </c>
      <c r="C1713">
        <v>634</v>
      </c>
      <c r="D1713">
        <v>14</v>
      </c>
      <c r="E1713">
        <v>2</v>
      </c>
      <c r="F1713">
        <v>1</v>
      </c>
      <c r="G1713">
        <v>269.99</v>
      </c>
      <c r="H1713">
        <v>0.1</v>
      </c>
      <c r="I1713">
        <f>Table13[[#This Row],[list_price]]*Table13[[#This Row],[discount]]</f>
        <v>26.999000000000002</v>
      </c>
      <c r="J1713">
        <f>(Table13[[#This Row],[list_price]]-Table13[[#This Row],[discount_price]])*Table13[[#This Row],[quantity]]</f>
        <v>242.99100000000001</v>
      </c>
    </row>
    <row r="1714" spans="1:10" x14ac:dyDescent="0.25">
      <c r="A1714">
        <v>612</v>
      </c>
      <c r="B1714">
        <v>3</v>
      </c>
      <c r="C1714">
        <v>634</v>
      </c>
      <c r="D1714">
        <v>17</v>
      </c>
      <c r="E1714">
        <v>2</v>
      </c>
      <c r="F1714">
        <v>1</v>
      </c>
      <c r="G1714">
        <v>429</v>
      </c>
      <c r="H1714">
        <v>7.0000000000000007E-2</v>
      </c>
      <c r="I1714">
        <f>Table13[[#This Row],[list_price]]*Table13[[#This Row],[discount]]</f>
        <v>30.03</v>
      </c>
      <c r="J1714">
        <f>(Table13[[#This Row],[list_price]]-Table13[[#This Row],[discount_price]])*Table13[[#This Row],[quantity]]</f>
        <v>398.97</v>
      </c>
    </row>
    <row r="1715" spans="1:10" x14ac:dyDescent="0.25">
      <c r="A1715">
        <v>612</v>
      </c>
      <c r="B1715">
        <v>4</v>
      </c>
      <c r="C1715">
        <v>634</v>
      </c>
      <c r="D1715">
        <v>20</v>
      </c>
      <c r="E1715">
        <v>2</v>
      </c>
      <c r="F1715">
        <v>1</v>
      </c>
      <c r="G1715">
        <v>599.99</v>
      </c>
      <c r="H1715">
        <v>0.2</v>
      </c>
      <c r="I1715">
        <f>Table13[[#This Row],[list_price]]*Table13[[#This Row],[discount]]</f>
        <v>119.998</v>
      </c>
      <c r="J1715">
        <f>(Table13[[#This Row],[list_price]]-Table13[[#This Row],[discount_price]])*Table13[[#This Row],[quantity]]</f>
        <v>479.99200000000002</v>
      </c>
    </row>
    <row r="1716" spans="1:10" x14ac:dyDescent="0.25">
      <c r="A1716">
        <v>613</v>
      </c>
      <c r="B1716">
        <v>1</v>
      </c>
      <c r="C1716">
        <v>1159</v>
      </c>
      <c r="D1716">
        <v>9</v>
      </c>
      <c r="E1716">
        <v>2</v>
      </c>
      <c r="F1716">
        <v>2</v>
      </c>
      <c r="G1716">
        <v>2999.99</v>
      </c>
      <c r="H1716">
        <v>0.1</v>
      </c>
      <c r="I1716">
        <f>Table13[[#This Row],[list_price]]*Table13[[#This Row],[discount]]</f>
        <v>299.99899999999997</v>
      </c>
      <c r="J1716">
        <f>(Table13[[#This Row],[list_price]]-Table13[[#This Row],[discount_price]])*Table13[[#This Row],[quantity]]</f>
        <v>5399.982</v>
      </c>
    </row>
    <row r="1717" spans="1:10" x14ac:dyDescent="0.25">
      <c r="A1717">
        <v>613</v>
      </c>
      <c r="B1717">
        <v>2</v>
      </c>
      <c r="C1717">
        <v>1159</v>
      </c>
      <c r="D1717">
        <v>18</v>
      </c>
      <c r="E1717">
        <v>2</v>
      </c>
      <c r="F1717">
        <v>2</v>
      </c>
      <c r="G1717">
        <v>449</v>
      </c>
      <c r="H1717">
        <v>0.05</v>
      </c>
      <c r="I1717">
        <f>Table13[[#This Row],[list_price]]*Table13[[#This Row],[discount]]</f>
        <v>22.450000000000003</v>
      </c>
      <c r="J1717">
        <f>(Table13[[#This Row],[list_price]]-Table13[[#This Row],[discount_price]])*Table13[[#This Row],[quantity]]</f>
        <v>853.1</v>
      </c>
    </row>
    <row r="1718" spans="1:10" x14ac:dyDescent="0.25">
      <c r="A1718">
        <v>613</v>
      </c>
      <c r="B1718">
        <v>3</v>
      </c>
      <c r="C1718">
        <v>1159</v>
      </c>
      <c r="D1718">
        <v>12</v>
      </c>
      <c r="E1718">
        <v>2</v>
      </c>
      <c r="F1718">
        <v>1</v>
      </c>
      <c r="G1718">
        <v>549.99</v>
      </c>
      <c r="H1718">
        <v>7.0000000000000007E-2</v>
      </c>
      <c r="I1718">
        <f>Table13[[#This Row],[list_price]]*Table13[[#This Row],[discount]]</f>
        <v>38.499300000000005</v>
      </c>
      <c r="J1718">
        <f>(Table13[[#This Row],[list_price]]-Table13[[#This Row],[discount_price]])*Table13[[#This Row],[quantity]]</f>
        <v>511.4907</v>
      </c>
    </row>
    <row r="1719" spans="1:10" x14ac:dyDescent="0.25">
      <c r="A1719">
        <v>614</v>
      </c>
      <c r="B1719">
        <v>1</v>
      </c>
      <c r="C1719">
        <v>654</v>
      </c>
      <c r="D1719">
        <v>18</v>
      </c>
      <c r="E1719">
        <v>1</v>
      </c>
      <c r="F1719">
        <v>1</v>
      </c>
      <c r="G1719">
        <v>449</v>
      </c>
      <c r="H1719">
        <v>0.1</v>
      </c>
      <c r="I1719">
        <f>Table13[[#This Row],[list_price]]*Table13[[#This Row],[discount]]</f>
        <v>44.900000000000006</v>
      </c>
      <c r="J1719">
        <f>(Table13[[#This Row],[list_price]]-Table13[[#This Row],[discount_price]])*Table13[[#This Row],[quantity]]</f>
        <v>404.1</v>
      </c>
    </row>
    <row r="1720" spans="1:10" x14ac:dyDescent="0.25">
      <c r="A1720">
        <v>614</v>
      </c>
      <c r="B1720">
        <v>2</v>
      </c>
      <c r="C1720">
        <v>654</v>
      </c>
      <c r="D1720">
        <v>21</v>
      </c>
      <c r="E1720">
        <v>1</v>
      </c>
      <c r="F1720">
        <v>1</v>
      </c>
      <c r="G1720">
        <v>269.99</v>
      </c>
      <c r="H1720">
        <v>0.05</v>
      </c>
      <c r="I1720">
        <f>Table13[[#This Row],[list_price]]*Table13[[#This Row],[discount]]</f>
        <v>13.499500000000001</v>
      </c>
      <c r="J1720">
        <f>(Table13[[#This Row],[list_price]]-Table13[[#This Row],[discount_price]])*Table13[[#This Row],[quantity]]</f>
        <v>256.4905</v>
      </c>
    </row>
    <row r="1721" spans="1:10" x14ac:dyDescent="0.25">
      <c r="A1721">
        <v>615</v>
      </c>
      <c r="B1721">
        <v>1</v>
      </c>
      <c r="C1721">
        <v>560</v>
      </c>
      <c r="D1721">
        <v>11</v>
      </c>
      <c r="E1721">
        <v>3</v>
      </c>
      <c r="F1721">
        <v>1</v>
      </c>
      <c r="G1721">
        <v>1680.99</v>
      </c>
      <c r="H1721">
        <v>7.0000000000000007E-2</v>
      </c>
      <c r="I1721">
        <f>Table13[[#This Row],[list_price]]*Table13[[#This Row],[discount]]</f>
        <v>117.66930000000001</v>
      </c>
      <c r="J1721">
        <f>(Table13[[#This Row],[list_price]]-Table13[[#This Row],[discount_price]])*Table13[[#This Row],[quantity]]</f>
        <v>1563.3207</v>
      </c>
    </row>
    <row r="1722" spans="1:10" x14ac:dyDescent="0.25">
      <c r="A1722">
        <v>615</v>
      </c>
      <c r="B1722">
        <v>2</v>
      </c>
      <c r="C1722">
        <v>560</v>
      </c>
      <c r="D1722">
        <v>23</v>
      </c>
      <c r="E1722">
        <v>3</v>
      </c>
      <c r="F1722">
        <v>1</v>
      </c>
      <c r="G1722">
        <v>299.99</v>
      </c>
      <c r="H1722">
        <v>0.05</v>
      </c>
      <c r="I1722">
        <f>Table13[[#This Row],[list_price]]*Table13[[#This Row],[discount]]</f>
        <v>14.999500000000001</v>
      </c>
      <c r="J1722">
        <f>(Table13[[#This Row],[list_price]]-Table13[[#This Row],[discount_price]])*Table13[[#This Row],[quantity]]</f>
        <v>284.9905</v>
      </c>
    </row>
    <row r="1723" spans="1:10" x14ac:dyDescent="0.25">
      <c r="A1723">
        <v>615</v>
      </c>
      <c r="B1723">
        <v>3</v>
      </c>
      <c r="C1723">
        <v>560</v>
      </c>
      <c r="D1723">
        <v>6</v>
      </c>
      <c r="E1723">
        <v>3</v>
      </c>
      <c r="F1723">
        <v>2</v>
      </c>
      <c r="G1723">
        <v>469.99</v>
      </c>
      <c r="H1723">
        <v>0.1</v>
      </c>
      <c r="I1723">
        <f>Table13[[#This Row],[list_price]]*Table13[[#This Row],[discount]]</f>
        <v>46.999000000000002</v>
      </c>
      <c r="J1723">
        <f>(Table13[[#This Row],[list_price]]-Table13[[#This Row],[discount_price]])*Table13[[#This Row],[quantity]]</f>
        <v>845.98199999999997</v>
      </c>
    </row>
    <row r="1724" spans="1:10" x14ac:dyDescent="0.25">
      <c r="A1724">
        <v>615</v>
      </c>
      <c r="B1724">
        <v>4</v>
      </c>
      <c r="C1724">
        <v>560</v>
      </c>
      <c r="D1724">
        <v>19</v>
      </c>
      <c r="E1724">
        <v>3</v>
      </c>
      <c r="F1724">
        <v>2</v>
      </c>
      <c r="G1724">
        <v>449</v>
      </c>
      <c r="H1724">
        <v>0.1</v>
      </c>
      <c r="I1724">
        <f>Table13[[#This Row],[list_price]]*Table13[[#This Row],[discount]]</f>
        <v>44.900000000000006</v>
      </c>
      <c r="J1724">
        <f>(Table13[[#This Row],[list_price]]-Table13[[#This Row],[discount_price]])*Table13[[#This Row],[quantity]]</f>
        <v>808.2</v>
      </c>
    </row>
    <row r="1725" spans="1:10" x14ac:dyDescent="0.25">
      <c r="A1725">
        <v>616</v>
      </c>
      <c r="B1725">
        <v>1</v>
      </c>
      <c r="C1725">
        <v>1444</v>
      </c>
      <c r="D1725">
        <v>24</v>
      </c>
      <c r="E1725">
        <v>2</v>
      </c>
      <c r="F1725">
        <v>1</v>
      </c>
      <c r="G1725">
        <v>549.99</v>
      </c>
      <c r="H1725">
        <v>0.2</v>
      </c>
      <c r="I1725">
        <f>Table13[[#This Row],[list_price]]*Table13[[#This Row],[discount]]</f>
        <v>109.998</v>
      </c>
      <c r="J1725">
        <f>(Table13[[#This Row],[list_price]]-Table13[[#This Row],[discount_price]])*Table13[[#This Row],[quantity]]</f>
        <v>439.99200000000002</v>
      </c>
    </row>
    <row r="1726" spans="1:10" x14ac:dyDescent="0.25">
      <c r="A1726">
        <v>616</v>
      </c>
      <c r="B1726">
        <v>2</v>
      </c>
      <c r="C1726">
        <v>1444</v>
      </c>
      <c r="D1726">
        <v>16</v>
      </c>
      <c r="E1726">
        <v>2</v>
      </c>
      <c r="F1726">
        <v>2</v>
      </c>
      <c r="G1726">
        <v>599.99</v>
      </c>
      <c r="H1726">
        <v>0.2</v>
      </c>
      <c r="I1726">
        <f>Table13[[#This Row],[list_price]]*Table13[[#This Row],[discount]]</f>
        <v>119.998</v>
      </c>
      <c r="J1726">
        <f>(Table13[[#This Row],[list_price]]-Table13[[#This Row],[discount_price]])*Table13[[#This Row],[quantity]]</f>
        <v>959.98400000000004</v>
      </c>
    </row>
    <row r="1727" spans="1:10" x14ac:dyDescent="0.25">
      <c r="A1727">
        <v>617</v>
      </c>
      <c r="B1727">
        <v>1</v>
      </c>
      <c r="C1727">
        <v>118</v>
      </c>
      <c r="D1727">
        <v>15</v>
      </c>
      <c r="E1727">
        <v>2</v>
      </c>
      <c r="F1727">
        <v>2</v>
      </c>
      <c r="G1727">
        <v>529.99</v>
      </c>
      <c r="H1727">
        <v>0.2</v>
      </c>
      <c r="I1727">
        <f>Table13[[#This Row],[list_price]]*Table13[[#This Row],[discount]]</f>
        <v>105.998</v>
      </c>
      <c r="J1727">
        <f>(Table13[[#This Row],[list_price]]-Table13[[#This Row],[discount_price]])*Table13[[#This Row],[quantity]]</f>
        <v>847.98400000000004</v>
      </c>
    </row>
    <row r="1728" spans="1:10" x14ac:dyDescent="0.25">
      <c r="A1728">
        <v>617</v>
      </c>
      <c r="B1728">
        <v>2</v>
      </c>
      <c r="C1728">
        <v>118</v>
      </c>
      <c r="D1728">
        <v>11</v>
      </c>
      <c r="E1728">
        <v>2</v>
      </c>
      <c r="F1728">
        <v>2</v>
      </c>
      <c r="G1728">
        <v>1680.99</v>
      </c>
      <c r="H1728">
        <v>7.0000000000000007E-2</v>
      </c>
      <c r="I1728">
        <f>Table13[[#This Row],[list_price]]*Table13[[#This Row],[discount]]</f>
        <v>117.66930000000001</v>
      </c>
      <c r="J1728">
        <f>(Table13[[#This Row],[list_price]]-Table13[[#This Row],[discount_price]])*Table13[[#This Row],[quantity]]</f>
        <v>3126.6414</v>
      </c>
    </row>
    <row r="1729" spans="1:10" x14ac:dyDescent="0.25">
      <c r="A1729">
        <v>618</v>
      </c>
      <c r="B1729">
        <v>1</v>
      </c>
      <c r="C1729">
        <v>131</v>
      </c>
      <c r="D1729">
        <v>17</v>
      </c>
      <c r="E1729">
        <v>2</v>
      </c>
      <c r="F1729">
        <v>2</v>
      </c>
      <c r="G1729">
        <v>429</v>
      </c>
      <c r="H1729">
        <v>0.1</v>
      </c>
      <c r="I1729">
        <f>Table13[[#This Row],[list_price]]*Table13[[#This Row],[discount]]</f>
        <v>42.900000000000006</v>
      </c>
      <c r="J1729">
        <f>(Table13[[#This Row],[list_price]]-Table13[[#This Row],[discount_price]])*Table13[[#This Row],[quantity]]</f>
        <v>772.2</v>
      </c>
    </row>
    <row r="1730" spans="1:10" x14ac:dyDescent="0.25">
      <c r="A1730">
        <v>618</v>
      </c>
      <c r="B1730">
        <v>2</v>
      </c>
      <c r="C1730">
        <v>131</v>
      </c>
      <c r="D1730">
        <v>11</v>
      </c>
      <c r="E1730">
        <v>2</v>
      </c>
      <c r="F1730">
        <v>1</v>
      </c>
      <c r="G1730">
        <v>1680.99</v>
      </c>
      <c r="H1730">
        <v>7.0000000000000007E-2</v>
      </c>
      <c r="I1730">
        <f>Table13[[#This Row],[list_price]]*Table13[[#This Row],[discount]]</f>
        <v>117.66930000000001</v>
      </c>
      <c r="J1730">
        <f>(Table13[[#This Row],[list_price]]-Table13[[#This Row],[discount_price]])*Table13[[#This Row],[quantity]]</f>
        <v>1563.3207</v>
      </c>
    </row>
    <row r="1731" spans="1:10" x14ac:dyDescent="0.25">
      <c r="A1731">
        <v>619</v>
      </c>
      <c r="B1731">
        <v>1</v>
      </c>
      <c r="C1731">
        <v>454</v>
      </c>
      <c r="D1731">
        <v>25</v>
      </c>
      <c r="E1731">
        <v>2</v>
      </c>
      <c r="F1731">
        <v>1</v>
      </c>
      <c r="G1731">
        <v>499.99</v>
      </c>
      <c r="H1731">
        <v>7.0000000000000007E-2</v>
      </c>
      <c r="I1731">
        <f>Table13[[#This Row],[list_price]]*Table13[[#This Row],[discount]]</f>
        <v>34.999300000000005</v>
      </c>
      <c r="J1731">
        <f>(Table13[[#This Row],[list_price]]-Table13[[#This Row],[discount_price]])*Table13[[#This Row],[quantity]]</f>
        <v>464.9907</v>
      </c>
    </row>
    <row r="1732" spans="1:10" x14ac:dyDescent="0.25">
      <c r="A1732">
        <v>620</v>
      </c>
      <c r="B1732">
        <v>1</v>
      </c>
      <c r="C1732">
        <v>466</v>
      </c>
      <c r="D1732">
        <v>5</v>
      </c>
      <c r="E1732">
        <v>2</v>
      </c>
      <c r="F1732">
        <v>2</v>
      </c>
      <c r="G1732">
        <v>1320.99</v>
      </c>
      <c r="H1732">
        <v>0.2</v>
      </c>
      <c r="I1732">
        <f>Table13[[#This Row],[list_price]]*Table13[[#This Row],[discount]]</f>
        <v>264.19800000000004</v>
      </c>
      <c r="J1732">
        <f>(Table13[[#This Row],[list_price]]-Table13[[#This Row],[discount_price]])*Table13[[#This Row],[quantity]]</f>
        <v>2113.5839999999998</v>
      </c>
    </row>
    <row r="1733" spans="1:10" x14ac:dyDescent="0.25">
      <c r="A1733">
        <v>621</v>
      </c>
      <c r="B1733">
        <v>1</v>
      </c>
      <c r="C1733">
        <v>1157</v>
      </c>
      <c r="D1733">
        <v>17</v>
      </c>
      <c r="E1733">
        <v>2</v>
      </c>
      <c r="F1733">
        <v>2</v>
      </c>
      <c r="G1733">
        <v>429</v>
      </c>
      <c r="H1733">
        <v>7.0000000000000007E-2</v>
      </c>
      <c r="I1733">
        <f>Table13[[#This Row],[list_price]]*Table13[[#This Row],[discount]]</f>
        <v>30.03</v>
      </c>
      <c r="J1733">
        <f>(Table13[[#This Row],[list_price]]-Table13[[#This Row],[discount_price]])*Table13[[#This Row],[quantity]]</f>
        <v>797.94</v>
      </c>
    </row>
    <row r="1734" spans="1:10" x14ac:dyDescent="0.25">
      <c r="A1734">
        <v>622</v>
      </c>
      <c r="B1734">
        <v>1</v>
      </c>
      <c r="C1734">
        <v>1398</v>
      </c>
      <c r="D1734">
        <v>9</v>
      </c>
      <c r="E1734">
        <v>2</v>
      </c>
      <c r="F1734">
        <v>2</v>
      </c>
      <c r="G1734">
        <v>2999.99</v>
      </c>
      <c r="H1734">
        <v>7.0000000000000007E-2</v>
      </c>
      <c r="I1734">
        <f>Table13[[#This Row],[list_price]]*Table13[[#This Row],[discount]]</f>
        <v>209.99930000000001</v>
      </c>
      <c r="J1734">
        <f>(Table13[[#This Row],[list_price]]-Table13[[#This Row],[discount_price]])*Table13[[#This Row],[quantity]]</f>
        <v>5579.9813999999997</v>
      </c>
    </row>
    <row r="1735" spans="1:10" x14ac:dyDescent="0.25">
      <c r="A1735">
        <v>622</v>
      </c>
      <c r="B1735">
        <v>2</v>
      </c>
      <c r="C1735">
        <v>1398</v>
      </c>
      <c r="D1735">
        <v>18</v>
      </c>
      <c r="E1735">
        <v>2</v>
      </c>
      <c r="F1735">
        <v>1</v>
      </c>
      <c r="G1735">
        <v>449</v>
      </c>
      <c r="H1735">
        <v>0.1</v>
      </c>
      <c r="I1735">
        <f>Table13[[#This Row],[list_price]]*Table13[[#This Row],[discount]]</f>
        <v>44.900000000000006</v>
      </c>
      <c r="J1735">
        <f>(Table13[[#This Row],[list_price]]-Table13[[#This Row],[discount_price]])*Table13[[#This Row],[quantity]]</f>
        <v>404.1</v>
      </c>
    </row>
    <row r="1736" spans="1:10" x14ac:dyDescent="0.25">
      <c r="A1736">
        <v>622</v>
      </c>
      <c r="B1736">
        <v>3</v>
      </c>
      <c r="C1736">
        <v>1398</v>
      </c>
      <c r="D1736">
        <v>10</v>
      </c>
      <c r="E1736">
        <v>2</v>
      </c>
      <c r="F1736">
        <v>1</v>
      </c>
      <c r="G1736">
        <v>1549</v>
      </c>
      <c r="H1736">
        <v>0.2</v>
      </c>
      <c r="I1736">
        <f>Table13[[#This Row],[list_price]]*Table13[[#This Row],[discount]]</f>
        <v>309.8</v>
      </c>
      <c r="J1736">
        <f>(Table13[[#This Row],[list_price]]-Table13[[#This Row],[discount_price]])*Table13[[#This Row],[quantity]]</f>
        <v>1239.2</v>
      </c>
    </row>
    <row r="1737" spans="1:10" x14ac:dyDescent="0.25">
      <c r="A1737">
        <v>622</v>
      </c>
      <c r="B1737">
        <v>4</v>
      </c>
      <c r="C1737">
        <v>1398</v>
      </c>
      <c r="D1737">
        <v>25</v>
      </c>
      <c r="E1737">
        <v>2</v>
      </c>
      <c r="F1737">
        <v>1</v>
      </c>
      <c r="G1737">
        <v>499.99</v>
      </c>
      <c r="H1737">
        <v>7.0000000000000007E-2</v>
      </c>
      <c r="I1737">
        <f>Table13[[#This Row],[list_price]]*Table13[[#This Row],[discount]]</f>
        <v>34.999300000000005</v>
      </c>
      <c r="J1737">
        <f>(Table13[[#This Row],[list_price]]-Table13[[#This Row],[discount_price]])*Table13[[#This Row],[quantity]]</f>
        <v>464.9907</v>
      </c>
    </row>
    <row r="1738" spans="1:10" x14ac:dyDescent="0.25">
      <c r="A1738">
        <v>623</v>
      </c>
      <c r="B1738">
        <v>1</v>
      </c>
      <c r="C1738">
        <v>678</v>
      </c>
      <c r="D1738">
        <v>8</v>
      </c>
      <c r="E1738">
        <v>2</v>
      </c>
      <c r="F1738">
        <v>1</v>
      </c>
      <c r="G1738">
        <v>1799.99</v>
      </c>
      <c r="H1738">
        <v>7.0000000000000007E-2</v>
      </c>
      <c r="I1738">
        <f>Table13[[#This Row],[list_price]]*Table13[[#This Row],[discount]]</f>
        <v>125.99930000000002</v>
      </c>
      <c r="J1738">
        <f>(Table13[[#This Row],[list_price]]-Table13[[#This Row],[discount_price]])*Table13[[#This Row],[quantity]]</f>
        <v>1673.9907000000001</v>
      </c>
    </row>
    <row r="1739" spans="1:10" x14ac:dyDescent="0.25">
      <c r="A1739">
        <v>624</v>
      </c>
      <c r="B1739">
        <v>1</v>
      </c>
      <c r="C1739">
        <v>814</v>
      </c>
      <c r="D1739">
        <v>21</v>
      </c>
      <c r="E1739">
        <v>2</v>
      </c>
      <c r="F1739">
        <v>2</v>
      </c>
      <c r="G1739">
        <v>269.99</v>
      </c>
      <c r="H1739">
        <v>0.05</v>
      </c>
      <c r="I1739">
        <f>Table13[[#This Row],[list_price]]*Table13[[#This Row],[discount]]</f>
        <v>13.499500000000001</v>
      </c>
      <c r="J1739">
        <f>(Table13[[#This Row],[list_price]]-Table13[[#This Row],[discount_price]])*Table13[[#This Row],[quantity]]</f>
        <v>512.98099999999999</v>
      </c>
    </row>
    <row r="1740" spans="1:10" x14ac:dyDescent="0.25">
      <c r="A1740">
        <v>624</v>
      </c>
      <c r="B1740">
        <v>2</v>
      </c>
      <c r="C1740">
        <v>814</v>
      </c>
      <c r="D1740">
        <v>16</v>
      </c>
      <c r="E1740">
        <v>2</v>
      </c>
      <c r="F1740">
        <v>1</v>
      </c>
      <c r="G1740">
        <v>599.99</v>
      </c>
      <c r="H1740">
        <v>7.0000000000000007E-2</v>
      </c>
      <c r="I1740">
        <f>Table13[[#This Row],[list_price]]*Table13[[#This Row],[discount]]</f>
        <v>41.999300000000005</v>
      </c>
      <c r="J1740">
        <f>(Table13[[#This Row],[list_price]]-Table13[[#This Row],[discount_price]])*Table13[[#This Row],[quantity]]</f>
        <v>557.99070000000006</v>
      </c>
    </row>
    <row r="1741" spans="1:10" x14ac:dyDescent="0.25">
      <c r="A1741">
        <v>624</v>
      </c>
      <c r="B1741">
        <v>3</v>
      </c>
      <c r="C1741">
        <v>814</v>
      </c>
      <c r="D1741">
        <v>22</v>
      </c>
      <c r="E1741">
        <v>2</v>
      </c>
      <c r="F1741">
        <v>1</v>
      </c>
      <c r="G1741">
        <v>269.99</v>
      </c>
      <c r="H1741">
        <v>7.0000000000000007E-2</v>
      </c>
      <c r="I1741">
        <f>Table13[[#This Row],[list_price]]*Table13[[#This Row],[discount]]</f>
        <v>18.899300000000004</v>
      </c>
      <c r="J1741">
        <f>(Table13[[#This Row],[list_price]]-Table13[[#This Row],[discount_price]])*Table13[[#This Row],[quantity]]</f>
        <v>251.0907</v>
      </c>
    </row>
    <row r="1742" spans="1:10" x14ac:dyDescent="0.25">
      <c r="A1742">
        <v>624</v>
      </c>
      <c r="B1742">
        <v>4</v>
      </c>
      <c r="C1742">
        <v>814</v>
      </c>
      <c r="D1742">
        <v>14</v>
      </c>
      <c r="E1742">
        <v>2</v>
      </c>
      <c r="F1742">
        <v>2</v>
      </c>
      <c r="G1742">
        <v>269.99</v>
      </c>
      <c r="H1742">
        <v>0.2</v>
      </c>
      <c r="I1742">
        <f>Table13[[#This Row],[list_price]]*Table13[[#This Row],[discount]]</f>
        <v>53.998000000000005</v>
      </c>
      <c r="J1742">
        <f>(Table13[[#This Row],[list_price]]-Table13[[#This Row],[discount_price]])*Table13[[#This Row],[quantity]]</f>
        <v>431.98400000000004</v>
      </c>
    </row>
    <row r="1743" spans="1:10" x14ac:dyDescent="0.25">
      <c r="A1743">
        <v>625</v>
      </c>
      <c r="B1743">
        <v>1</v>
      </c>
      <c r="C1743">
        <v>1163</v>
      </c>
      <c r="D1743">
        <v>17</v>
      </c>
      <c r="E1743">
        <v>1</v>
      </c>
      <c r="F1743">
        <v>1</v>
      </c>
      <c r="G1743">
        <v>429</v>
      </c>
      <c r="H1743">
        <v>7.0000000000000007E-2</v>
      </c>
      <c r="I1743">
        <f>Table13[[#This Row],[list_price]]*Table13[[#This Row],[discount]]</f>
        <v>30.03</v>
      </c>
      <c r="J1743">
        <f>(Table13[[#This Row],[list_price]]-Table13[[#This Row],[discount_price]])*Table13[[#This Row],[quantity]]</f>
        <v>398.97</v>
      </c>
    </row>
    <row r="1744" spans="1:10" x14ac:dyDescent="0.25">
      <c r="A1744">
        <v>625</v>
      </c>
      <c r="B1744">
        <v>2</v>
      </c>
      <c r="C1744">
        <v>1163</v>
      </c>
      <c r="D1744">
        <v>11</v>
      </c>
      <c r="E1744">
        <v>1</v>
      </c>
      <c r="F1744">
        <v>2</v>
      </c>
      <c r="G1744">
        <v>1680.99</v>
      </c>
      <c r="H1744">
        <v>0.2</v>
      </c>
      <c r="I1744">
        <f>Table13[[#This Row],[list_price]]*Table13[[#This Row],[discount]]</f>
        <v>336.19800000000004</v>
      </c>
      <c r="J1744">
        <f>(Table13[[#This Row],[list_price]]-Table13[[#This Row],[discount_price]])*Table13[[#This Row],[quantity]]</f>
        <v>2689.5839999999998</v>
      </c>
    </row>
    <row r="1745" spans="1:10" x14ac:dyDescent="0.25">
      <c r="A1745">
        <v>625</v>
      </c>
      <c r="B1745">
        <v>3</v>
      </c>
      <c r="C1745">
        <v>1163</v>
      </c>
      <c r="D1745">
        <v>26</v>
      </c>
      <c r="E1745">
        <v>1</v>
      </c>
      <c r="F1745">
        <v>1</v>
      </c>
      <c r="G1745">
        <v>599.99</v>
      </c>
      <c r="H1745">
        <v>7.0000000000000007E-2</v>
      </c>
      <c r="I1745">
        <f>Table13[[#This Row],[list_price]]*Table13[[#This Row],[discount]]</f>
        <v>41.999300000000005</v>
      </c>
      <c r="J1745">
        <f>(Table13[[#This Row],[list_price]]-Table13[[#This Row],[discount_price]])*Table13[[#This Row],[quantity]]</f>
        <v>557.99070000000006</v>
      </c>
    </row>
    <row r="1746" spans="1:10" x14ac:dyDescent="0.25">
      <c r="A1746">
        <v>625</v>
      </c>
      <c r="B1746">
        <v>4</v>
      </c>
      <c r="C1746">
        <v>1163</v>
      </c>
      <c r="D1746">
        <v>23</v>
      </c>
      <c r="E1746">
        <v>1</v>
      </c>
      <c r="F1746">
        <v>2</v>
      </c>
      <c r="G1746">
        <v>299.99</v>
      </c>
      <c r="H1746">
        <v>0.1</v>
      </c>
      <c r="I1746">
        <f>Table13[[#This Row],[list_price]]*Table13[[#This Row],[discount]]</f>
        <v>29.999000000000002</v>
      </c>
      <c r="J1746">
        <f>(Table13[[#This Row],[list_price]]-Table13[[#This Row],[discount_price]])*Table13[[#This Row],[quantity]]</f>
        <v>539.98199999999997</v>
      </c>
    </row>
    <row r="1747" spans="1:10" x14ac:dyDescent="0.25">
      <c r="A1747">
        <v>626</v>
      </c>
      <c r="B1747">
        <v>1</v>
      </c>
      <c r="C1747">
        <v>130</v>
      </c>
      <c r="D1747">
        <v>15</v>
      </c>
      <c r="E1747">
        <v>2</v>
      </c>
      <c r="F1747">
        <v>1</v>
      </c>
      <c r="G1747">
        <v>529.99</v>
      </c>
      <c r="H1747">
        <v>0.2</v>
      </c>
      <c r="I1747">
        <f>Table13[[#This Row],[list_price]]*Table13[[#This Row],[discount]]</f>
        <v>105.998</v>
      </c>
      <c r="J1747">
        <f>(Table13[[#This Row],[list_price]]-Table13[[#This Row],[discount_price]])*Table13[[#This Row],[quantity]]</f>
        <v>423.99200000000002</v>
      </c>
    </row>
    <row r="1748" spans="1:10" x14ac:dyDescent="0.25">
      <c r="A1748">
        <v>627</v>
      </c>
      <c r="B1748">
        <v>1</v>
      </c>
      <c r="C1748">
        <v>1119</v>
      </c>
      <c r="D1748">
        <v>19</v>
      </c>
      <c r="E1748">
        <v>2</v>
      </c>
      <c r="F1748">
        <v>1</v>
      </c>
      <c r="G1748">
        <v>449</v>
      </c>
      <c r="H1748">
        <v>7.0000000000000007E-2</v>
      </c>
      <c r="I1748">
        <f>Table13[[#This Row],[list_price]]*Table13[[#This Row],[discount]]</f>
        <v>31.430000000000003</v>
      </c>
      <c r="J1748">
        <f>(Table13[[#This Row],[list_price]]-Table13[[#This Row],[discount_price]])*Table13[[#This Row],[quantity]]</f>
        <v>417.57</v>
      </c>
    </row>
    <row r="1749" spans="1:10" x14ac:dyDescent="0.25">
      <c r="A1749">
        <v>627</v>
      </c>
      <c r="B1749">
        <v>2</v>
      </c>
      <c r="C1749">
        <v>1119</v>
      </c>
      <c r="D1749">
        <v>9</v>
      </c>
      <c r="E1749">
        <v>2</v>
      </c>
      <c r="F1749">
        <v>2</v>
      </c>
      <c r="G1749">
        <v>2999.99</v>
      </c>
      <c r="H1749">
        <v>0.2</v>
      </c>
      <c r="I1749">
        <f>Table13[[#This Row],[list_price]]*Table13[[#This Row],[discount]]</f>
        <v>599.99799999999993</v>
      </c>
      <c r="J1749">
        <f>(Table13[[#This Row],[list_price]]-Table13[[#This Row],[discount_price]])*Table13[[#This Row],[quantity]]</f>
        <v>4799.9839999999995</v>
      </c>
    </row>
    <row r="1750" spans="1:10" x14ac:dyDescent="0.25">
      <c r="A1750">
        <v>627</v>
      </c>
      <c r="B1750">
        <v>3</v>
      </c>
      <c r="C1750">
        <v>1119</v>
      </c>
      <c r="D1750">
        <v>26</v>
      </c>
      <c r="E1750">
        <v>2</v>
      </c>
      <c r="F1750">
        <v>1</v>
      </c>
      <c r="G1750">
        <v>599.99</v>
      </c>
      <c r="H1750">
        <v>7.0000000000000007E-2</v>
      </c>
      <c r="I1750">
        <f>Table13[[#This Row],[list_price]]*Table13[[#This Row],[discount]]</f>
        <v>41.999300000000005</v>
      </c>
      <c r="J1750">
        <f>(Table13[[#This Row],[list_price]]-Table13[[#This Row],[discount_price]])*Table13[[#This Row],[quantity]]</f>
        <v>557.99070000000006</v>
      </c>
    </row>
    <row r="1751" spans="1:10" x14ac:dyDescent="0.25">
      <c r="A1751">
        <v>628</v>
      </c>
      <c r="B1751">
        <v>1</v>
      </c>
      <c r="C1751">
        <v>561</v>
      </c>
      <c r="D1751">
        <v>15</v>
      </c>
      <c r="E1751">
        <v>1</v>
      </c>
      <c r="F1751">
        <v>2</v>
      </c>
      <c r="G1751">
        <v>529.99</v>
      </c>
      <c r="H1751">
        <v>0.1</v>
      </c>
      <c r="I1751">
        <f>Table13[[#This Row],[list_price]]*Table13[[#This Row],[discount]]</f>
        <v>52.999000000000002</v>
      </c>
      <c r="J1751">
        <f>(Table13[[#This Row],[list_price]]-Table13[[#This Row],[discount_price]])*Table13[[#This Row],[quantity]]</f>
        <v>953.98199999999997</v>
      </c>
    </row>
    <row r="1752" spans="1:10" x14ac:dyDescent="0.25">
      <c r="A1752">
        <v>629</v>
      </c>
      <c r="B1752">
        <v>1</v>
      </c>
      <c r="C1752">
        <v>973</v>
      </c>
      <c r="D1752">
        <v>19</v>
      </c>
      <c r="E1752">
        <v>1</v>
      </c>
      <c r="F1752">
        <v>1</v>
      </c>
      <c r="G1752">
        <v>449</v>
      </c>
      <c r="H1752">
        <v>0.05</v>
      </c>
      <c r="I1752">
        <f>Table13[[#This Row],[list_price]]*Table13[[#This Row],[discount]]</f>
        <v>22.450000000000003</v>
      </c>
      <c r="J1752">
        <f>(Table13[[#This Row],[list_price]]-Table13[[#This Row],[discount_price]])*Table13[[#This Row],[quantity]]</f>
        <v>426.55</v>
      </c>
    </row>
    <row r="1753" spans="1:10" x14ac:dyDescent="0.25">
      <c r="A1753">
        <v>629</v>
      </c>
      <c r="B1753">
        <v>2</v>
      </c>
      <c r="C1753">
        <v>973</v>
      </c>
      <c r="D1753">
        <v>5</v>
      </c>
      <c r="E1753">
        <v>1</v>
      </c>
      <c r="F1753">
        <v>2</v>
      </c>
      <c r="G1753">
        <v>1320.99</v>
      </c>
      <c r="H1753">
        <v>0.05</v>
      </c>
      <c r="I1753">
        <f>Table13[[#This Row],[list_price]]*Table13[[#This Row],[discount]]</f>
        <v>66.049500000000009</v>
      </c>
      <c r="J1753">
        <f>(Table13[[#This Row],[list_price]]-Table13[[#This Row],[discount_price]])*Table13[[#This Row],[quantity]]</f>
        <v>2509.8809999999999</v>
      </c>
    </row>
    <row r="1754" spans="1:10" x14ac:dyDescent="0.25">
      <c r="A1754">
        <v>629</v>
      </c>
      <c r="B1754">
        <v>3</v>
      </c>
      <c r="C1754">
        <v>973</v>
      </c>
      <c r="D1754">
        <v>23</v>
      </c>
      <c r="E1754">
        <v>1</v>
      </c>
      <c r="F1754">
        <v>2</v>
      </c>
      <c r="G1754">
        <v>299.99</v>
      </c>
      <c r="H1754">
        <v>0.1</v>
      </c>
      <c r="I1754">
        <f>Table13[[#This Row],[list_price]]*Table13[[#This Row],[discount]]</f>
        <v>29.999000000000002</v>
      </c>
      <c r="J1754">
        <f>(Table13[[#This Row],[list_price]]-Table13[[#This Row],[discount_price]])*Table13[[#This Row],[quantity]]</f>
        <v>539.98199999999997</v>
      </c>
    </row>
    <row r="1755" spans="1:10" x14ac:dyDescent="0.25">
      <c r="A1755">
        <v>629</v>
      </c>
      <c r="B1755">
        <v>4</v>
      </c>
      <c r="C1755">
        <v>973</v>
      </c>
      <c r="D1755">
        <v>14</v>
      </c>
      <c r="E1755">
        <v>1</v>
      </c>
      <c r="F1755">
        <v>2</v>
      </c>
      <c r="G1755">
        <v>269.99</v>
      </c>
      <c r="H1755">
        <v>0.05</v>
      </c>
      <c r="I1755">
        <f>Table13[[#This Row],[list_price]]*Table13[[#This Row],[discount]]</f>
        <v>13.499500000000001</v>
      </c>
      <c r="J1755">
        <f>(Table13[[#This Row],[list_price]]-Table13[[#This Row],[discount_price]])*Table13[[#This Row],[quantity]]</f>
        <v>512.98099999999999</v>
      </c>
    </row>
    <row r="1756" spans="1:10" x14ac:dyDescent="0.25">
      <c r="A1756">
        <v>629</v>
      </c>
      <c r="B1756">
        <v>5</v>
      </c>
      <c r="C1756">
        <v>973</v>
      </c>
      <c r="D1756">
        <v>6</v>
      </c>
      <c r="E1756">
        <v>1</v>
      </c>
      <c r="F1756">
        <v>2</v>
      </c>
      <c r="G1756">
        <v>469.99</v>
      </c>
      <c r="H1756">
        <v>0.1</v>
      </c>
      <c r="I1756">
        <f>Table13[[#This Row],[list_price]]*Table13[[#This Row],[discount]]</f>
        <v>46.999000000000002</v>
      </c>
      <c r="J1756">
        <f>(Table13[[#This Row],[list_price]]-Table13[[#This Row],[discount_price]])*Table13[[#This Row],[quantity]]</f>
        <v>845.98199999999997</v>
      </c>
    </row>
    <row r="1757" spans="1:10" x14ac:dyDescent="0.25">
      <c r="A1757">
        <v>630</v>
      </c>
      <c r="B1757">
        <v>1</v>
      </c>
      <c r="C1757">
        <v>1404</v>
      </c>
      <c r="D1757">
        <v>5</v>
      </c>
      <c r="E1757">
        <v>2</v>
      </c>
      <c r="F1757">
        <v>1</v>
      </c>
      <c r="G1757">
        <v>1320.99</v>
      </c>
      <c r="H1757">
        <v>0.05</v>
      </c>
      <c r="I1757">
        <f>Table13[[#This Row],[list_price]]*Table13[[#This Row],[discount]]</f>
        <v>66.049500000000009</v>
      </c>
      <c r="J1757">
        <f>(Table13[[#This Row],[list_price]]-Table13[[#This Row],[discount_price]])*Table13[[#This Row],[quantity]]</f>
        <v>1254.9404999999999</v>
      </c>
    </row>
    <row r="1758" spans="1:10" x14ac:dyDescent="0.25">
      <c r="A1758">
        <v>630</v>
      </c>
      <c r="B1758">
        <v>2</v>
      </c>
      <c r="C1758">
        <v>1404</v>
      </c>
      <c r="D1758">
        <v>25</v>
      </c>
      <c r="E1758">
        <v>2</v>
      </c>
      <c r="F1758">
        <v>1</v>
      </c>
      <c r="G1758">
        <v>499.99</v>
      </c>
      <c r="H1758">
        <v>0.1</v>
      </c>
      <c r="I1758">
        <f>Table13[[#This Row],[list_price]]*Table13[[#This Row],[discount]]</f>
        <v>49.999000000000002</v>
      </c>
      <c r="J1758">
        <f>(Table13[[#This Row],[list_price]]-Table13[[#This Row],[discount_price]])*Table13[[#This Row],[quantity]]</f>
        <v>449.99099999999999</v>
      </c>
    </row>
    <row r="1759" spans="1:10" x14ac:dyDescent="0.25">
      <c r="A1759">
        <v>630</v>
      </c>
      <c r="B1759">
        <v>3</v>
      </c>
      <c r="C1759">
        <v>1404</v>
      </c>
      <c r="D1759">
        <v>18</v>
      </c>
      <c r="E1759">
        <v>2</v>
      </c>
      <c r="F1759">
        <v>2</v>
      </c>
      <c r="G1759">
        <v>449</v>
      </c>
      <c r="H1759">
        <v>0.1</v>
      </c>
      <c r="I1759">
        <f>Table13[[#This Row],[list_price]]*Table13[[#This Row],[discount]]</f>
        <v>44.900000000000006</v>
      </c>
      <c r="J1759">
        <f>(Table13[[#This Row],[list_price]]-Table13[[#This Row],[discount_price]])*Table13[[#This Row],[quantity]]</f>
        <v>808.2</v>
      </c>
    </row>
    <row r="1760" spans="1:10" x14ac:dyDescent="0.25">
      <c r="A1760">
        <v>630</v>
      </c>
      <c r="B1760">
        <v>4</v>
      </c>
      <c r="C1760">
        <v>1404</v>
      </c>
      <c r="D1760">
        <v>21</v>
      </c>
      <c r="E1760">
        <v>2</v>
      </c>
      <c r="F1760">
        <v>2</v>
      </c>
      <c r="G1760">
        <v>269.99</v>
      </c>
      <c r="H1760">
        <v>7.0000000000000007E-2</v>
      </c>
      <c r="I1760">
        <f>Table13[[#This Row],[list_price]]*Table13[[#This Row],[discount]]</f>
        <v>18.899300000000004</v>
      </c>
      <c r="J1760">
        <f>(Table13[[#This Row],[list_price]]-Table13[[#This Row],[discount_price]])*Table13[[#This Row],[quantity]]</f>
        <v>502.1814</v>
      </c>
    </row>
    <row r="1761" spans="1:10" x14ac:dyDescent="0.25">
      <c r="A1761">
        <v>631</v>
      </c>
      <c r="B1761">
        <v>1</v>
      </c>
      <c r="C1761">
        <v>855</v>
      </c>
      <c r="D1761">
        <v>24</v>
      </c>
      <c r="E1761">
        <v>1</v>
      </c>
      <c r="F1761">
        <v>2</v>
      </c>
      <c r="G1761">
        <v>549.99</v>
      </c>
      <c r="H1761">
        <v>7.0000000000000007E-2</v>
      </c>
      <c r="I1761">
        <f>Table13[[#This Row],[list_price]]*Table13[[#This Row],[discount]]</f>
        <v>38.499300000000005</v>
      </c>
      <c r="J1761">
        <f>(Table13[[#This Row],[list_price]]-Table13[[#This Row],[discount_price]])*Table13[[#This Row],[quantity]]</f>
        <v>1022.9814</v>
      </c>
    </row>
    <row r="1762" spans="1:10" x14ac:dyDescent="0.25">
      <c r="A1762">
        <v>631</v>
      </c>
      <c r="B1762">
        <v>2</v>
      </c>
      <c r="C1762">
        <v>855</v>
      </c>
      <c r="D1762">
        <v>15</v>
      </c>
      <c r="E1762">
        <v>1</v>
      </c>
      <c r="F1762">
        <v>2</v>
      </c>
      <c r="G1762">
        <v>529.99</v>
      </c>
      <c r="H1762">
        <v>7.0000000000000007E-2</v>
      </c>
      <c r="I1762">
        <f>Table13[[#This Row],[list_price]]*Table13[[#This Row],[discount]]</f>
        <v>37.099300000000007</v>
      </c>
      <c r="J1762">
        <f>(Table13[[#This Row],[list_price]]-Table13[[#This Row],[discount_price]])*Table13[[#This Row],[quantity]]</f>
        <v>985.78139999999996</v>
      </c>
    </row>
    <row r="1763" spans="1:10" x14ac:dyDescent="0.25">
      <c r="A1763">
        <v>632</v>
      </c>
      <c r="B1763">
        <v>1</v>
      </c>
      <c r="C1763">
        <v>163</v>
      </c>
      <c r="D1763">
        <v>25</v>
      </c>
      <c r="E1763">
        <v>2</v>
      </c>
      <c r="F1763">
        <v>1</v>
      </c>
      <c r="G1763">
        <v>499.99</v>
      </c>
      <c r="H1763">
        <v>0.2</v>
      </c>
      <c r="I1763">
        <f>Table13[[#This Row],[list_price]]*Table13[[#This Row],[discount]]</f>
        <v>99.998000000000005</v>
      </c>
      <c r="J1763">
        <f>(Table13[[#This Row],[list_price]]-Table13[[#This Row],[discount_price]])*Table13[[#This Row],[quantity]]</f>
        <v>399.99200000000002</v>
      </c>
    </row>
    <row r="1764" spans="1:10" x14ac:dyDescent="0.25">
      <c r="A1764">
        <v>632</v>
      </c>
      <c r="B1764">
        <v>2</v>
      </c>
      <c r="C1764">
        <v>163</v>
      </c>
      <c r="D1764">
        <v>11</v>
      </c>
      <c r="E1764">
        <v>2</v>
      </c>
      <c r="F1764">
        <v>2</v>
      </c>
      <c r="G1764">
        <v>1680.99</v>
      </c>
      <c r="H1764">
        <v>0.1</v>
      </c>
      <c r="I1764">
        <f>Table13[[#This Row],[list_price]]*Table13[[#This Row],[discount]]</f>
        <v>168.09900000000002</v>
      </c>
      <c r="J1764">
        <f>(Table13[[#This Row],[list_price]]-Table13[[#This Row],[discount_price]])*Table13[[#This Row],[quantity]]</f>
        <v>3025.7820000000002</v>
      </c>
    </row>
    <row r="1765" spans="1:10" x14ac:dyDescent="0.25">
      <c r="A1765">
        <v>632</v>
      </c>
      <c r="B1765">
        <v>3</v>
      </c>
      <c r="C1765">
        <v>163</v>
      </c>
      <c r="D1765">
        <v>15</v>
      </c>
      <c r="E1765">
        <v>2</v>
      </c>
      <c r="F1765">
        <v>1</v>
      </c>
      <c r="G1765">
        <v>529.99</v>
      </c>
      <c r="H1765">
        <v>7.0000000000000007E-2</v>
      </c>
      <c r="I1765">
        <f>Table13[[#This Row],[list_price]]*Table13[[#This Row],[discount]]</f>
        <v>37.099300000000007</v>
      </c>
      <c r="J1765">
        <f>(Table13[[#This Row],[list_price]]-Table13[[#This Row],[discount_price]])*Table13[[#This Row],[quantity]]</f>
        <v>492.89069999999998</v>
      </c>
    </row>
    <row r="1766" spans="1:10" x14ac:dyDescent="0.25">
      <c r="A1766">
        <v>632</v>
      </c>
      <c r="B1766">
        <v>4</v>
      </c>
      <c r="C1766">
        <v>163</v>
      </c>
      <c r="D1766">
        <v>6</v>
      </c>
      <c r="E1766">
        <v>2</v>
      </c>
      <c r="F1766">
        <v>1</v>
      </c>
      <c r="G1766">
        <v>469.99</v>
      </c>
      <c r="H1766">
        <v>0.05</v>
      </c>
      <c r="I1766">
        <f>Table13[[#This Row],[list_price]]*Table13[[#This Row],[discount]]</f>
        <v>23.499500000000001</v>
      </c>
      <c r="J1766">
        <f>(Table13[[#This Row],[list_price]]-Table13[[#This Row],[discount_price]])*Table13[[#This Row],[quantity]]</f>
        <v>446.4905</v>
      </c>
    </row>
    <row r="1767" spans="1:10" x14ac:dyDescent="0.25">
      <c r="A1767">
        <v>632</v>
      </c>
      <c r="B1767">
        <v>5</v>
      </c>
      <c r="C1767">
        <v>163</v>
      </c>
      <c r="D1767">
        <v>22</v>
      </c>
      <c r="E1767">
        <v>2</v>
      </c>
      <c r="F1767">
        <v>2</v>
      </c>
      <c r="G1767">
        <v>269.99</v>
      </c>
      <c r="H1767">
        <v>0.1</v>
      </c>
      <c r="I1767">
        <f>Table13[[#This Row],[list_price]]*Table13[[#This Row],[discount]]</f>
        <v>26.999000000000002</v>
      </c>
      <c r="J1767">
        <f>(Table13[[#This Row],[list_price]]-Table13[[#This Row],[discount_price]])*Table13[[#This Row],[quantity]]</f>
        <v>485.98200000000003</v>
      </c>
    </row>
    <row r="1768" spans="1:10" x14ac:dyDescent="0.25">
      <c r="A1768">
        <v>633</v>
      </c>
      <c r="B1768">
        <v>1</v>
      </c>
      <c r="C1768">
        <v>1040</v>
      </c>
      <c r="D1768">
        <v>12</v>
      </c>
      <c r="E1768">
        <v>3</v>
      </c>
      <c r="F1768">
        <v>2</v>
      </c>
      <c r="G1768">
        <v>549.99</v>
      </c>
      <c r="H1768">
        <v>0.05</v>
      </c>
      <c r="I1768">
        <f>Table13[[#This Row],[list_price]]*Table13[[#This Row],[discount]]</f>
        <v>27.499500000000001</v>
      </c>
      <c r="J1768">
        <f>(Table13[[#This Row],[list_price]]-Table13[[#This Row],[discount_price]])*Table13[[#This Row],[quantity]]</f>
        <v>1044.981</v>
      </c>
    </row>
    <row r="1769" spans="1:10" x14ac:dyDescent="0.25">
      <c r="A1769">
        <v>633</v>
      </c>
      <c r="B1769">
        <v>2</v>
      </c>
      <c r="C1769">
        <v>1040</v>
      </c>
      <c r="D1769">
        <v>13</v>
      </c>
      <c r="E1769">
        <v>3</v>
      </c>
      <c r="F1769">
        <v>2</v>
      </c>
      <c r="G1769">
        <v>269.99</v>
      </c>
      <c r="H1769">
        <v>0.2</v>
      </c>
      <c r="I1769">
        <f>Table13[[#This Row],[list_price]]*Table13[[#This Row],[discount]]</f>
        <v>53.998000000000005</v>
      </c>
      <c r="J1769">
        <f>(Table13[[#This Row],[list_price]]-Table13[[#This Row],[discount_price]])*Table13[[#This Row],[quantity]]</f>
        <v>431.98400000000004</v>
      </c>
    </row>
    <row r="1770" spans="1:10" x14ac:dyDescent="0.25">
      <c r="A1770">
        <v>633</v>
      </c>
      <c r="B1770">
        <v>3</v>
      </c>
      <c r="C1770">
        <v>1040</v>
      </c>
      <c r="D1770">
        <v>5</v>
      </c>
      <c r="E1770">
        <v>3</v>
      </c>
      <c r="F1770">
        <v>2</v>
      </c>
      <c r="G1770">
        <v>1320.99</v>
      </c>
      <c r="H1770">
        <v>0.2</v>
      </c>
      <c r="I1770">
        <f>Table13[[#This Row],[list_price]]*Table13[[#This Row],[discount]]</f>
        <v>264.19800000000004</v>
      </c>
      <c r="J1770">
        <f>(Table13[[#This Row],[list_price]]-Table13[[#This Row],[discount_price]])*Table13[[#This Row],[quantity]]</f>
        <v>2113.5839999999998</v>
      </c>
    </row>
    <row r="1771" spans="1:10" x14ac:dyDescent="0.25">
      <c r="A1771">
        <v>633</v>
      </c>
      <c r="B1771">
        <v>4</v>
      </c>
      <c r="C1771">
        <v>1040</v>
      </c>
      <c r="D1771">
        <v>10</v>
      </c>
      <c r="E1771">
        <v>3</v>
      </c>
      <c r="F1771">
        <v>2</v>
      </c>
      <c r="G1771">
        <v>1549</v>
      </c>
      <c r="H1771">
        <v>0.2</v>
      </c>
      <c r="I1771">
        <f>Table13[[#This Row],[list_price]]*Table13[[#This Row],[discount]]</f>
        <v>309.8</v>
      </c>
      <c r="J1771">
        <f>(Table13[[#This Row],[list_price]]-Table13[[#This Row],[discount_price]])*Table13[[#This Row],[quantity]]</f>
        <v>2478.4</v>
      </c>
    </row>
    <row r="1772" spans="1:10" x14ac:dyDescent="0.25">
      <c r="A1772">
        <v>634</v>
      </c>
      <c r="B1772">
        <v>1</v>
      </c>
      <c r="C1772">
        <v>27</v>
      </c>
      <c r="D1772">
        <v>4</v>
      </c>
      <c r="E1772">
        <v>2</v>
      </c>
      <c r="F1772">
        <v>2</v>
      </c>
      <c r="G1772">
        <v>2899.99</v>
      </c>
      <c r="H1772">
        <v>0.05</v>
      </c>
      <c r="I1772">
        <f>Table13[[#This Row],[list_price]]*Table13[[#This Row],[discount]]</f>
        <v>144.99949999999998</v>
      </c>
      <c r="J1772">
        <f>(Table13[[#This Row],[list_price]]-Table13[[#This Row],[discount_price]])*Table13[[#This Row],[quantity]]</f>
        <v>5509.9809999999998</v>
      </c>
    </row>
    <row r="1773" spans="1:10" x14ac:dyDescent="0.25">
      <c r="A1773">
        <v>634</v>
      </c>
      <c r="B1773">
        <v>2</v>
      </c>
      <c r="C1773">
        <v>27</v>
      </c>
      <c r="D1773">
        <v>12</v>
      </c>
      <c r="E1773">
        <v>2</v>
      </c>
      <c r="F1773">
        <v>1</v>
      </c>
      <c r="G1773">
        <v>549.99</v>
      </c>
      <c r="H1773">
        <v>0.1</v>
      </c>
      <c r="I1773">
        <f>Table13[[#This Row],[list_price]]*Table13[[#This Row],[discount]]</f>
        <v>54.999000000000002</v>
      </c>
      <c r="J1773">
        <f>(Table13[[#This Row],[list_price]]-Table13[[#This Row],[discount_price]])*Table13[[#This Row],[quantity]]</f>
        <v>494.99099999999999</v>
      </c>
    </row>
    <row r="1774" spans="1:10" x14ac:dyDescent="0.25">
      <c r="A1774">
        <v>635</v>
      </c>
      <c r="B1774">
        <v>1</v>
      </c>
      <c r="C1774">
        <v>520</v>
      </c>
      <c r="D1774">
        <v>4</v>
      </c>
      <c r="E1774">
        <v>2</v>
      </c>
      <c r="F1774">
        <v>1</v>
      </c>
      <c r="G1774">
        <v>2899.99</v>
      </c>
      <c r="H1774">
        <v>0.05</v>
      </c>
      <c r="I1774">
        <f>Table13[[#This Row],[list_price]]*Table13[[#This Row],[discount]]</f>
        <v>144.99949999999998</v>
      </c>
      <c r="J1774">
        <f>(Table13[[#This Row],[list_price]]-Table13[[#This Row],[discount_price]])*Table13[[#This Row],[quantity]]</f>
        <v>2754.9904999999999</v>
      </c>
    </row>
    <row r="1775" spans="1:10" x14ac:dyDescent="0.25">
      <c r="A1775">
        <v>636</v>
      </c>
      <c r="B1775">
        <v>1</v>
      </c>
      <c r="C1775">
        <v>532</v>
      </c>
      <c r="D1775">
        <v>85</v>
      </c>
      <c r="E1775">
        <v>1</v>
      </c>
      <c r="F1775">
        <v>2</v>
      </c>
      <c r="G1775">
        <v>329.99</v>
      </c>
      <c r="H1775">
        <v>0.2</v>
      </c>
      <c r="I1775">
        <f>Table13[[#This Row],[list_price]]*Table13[[#This Row],[discount]]</f>
        <v>65.998000000000005</v>
      </c>
      <c r="J1775">
        <f>(Table13[[#This Row],[list_price]]-Table13[[#This Row],[discount_price]])*Table13[[#This Row],[quantity]]</f>
        <v>527.98400000000004</v>
      </c>
    </row>
    <row r="1776" spans="1:10" x14ac:dyDescent="0.25">
      <c r="A1776">
        <v>637</v>
      </c>
      <c r="B1776">
        <v>1</v>
      </c>
      <c r="C1776">
        <v>512</v>
      </c>
      <c r="D1776">
        <v>9</v>
      </c>
      <c r="E1776">
        <v>2</v>
      </c>
      <c r="F1776">
        <v>1</v>
      </c>
      <c r="G1776">
        <v>2999.99</v>
      </c>
      <c r="H1776">
        <v>0.1</v>
      </c>
      <c r="I1776">
        <f>Table13[[#This Row],[list_price]]*Table13[[#This Row],[discount]]</f>
        <v>299.99899999999997</v>
      </c>
      <c r="J1776">
        <f>(Table13[[#This Row],[list_price]]-Table13[[#This Row],[discount_price]])*Table13[[#This Row],[quantity]]</f>
        <v>2699.991</v>
      </c>
    </row>
    <row r="1777" spans="1:10" x14ac:dyDescent="0.25">
      <c r="A1777">
        <v>637</v>
      </c>
      <c r="B1777">
        <v>2</v>
      </c>
      <c r="C1777">
        <v>512</v>
      </c>
      <c r="D1777">
        <v>106</v>
      </c>
      <c r="E1777">
        <v>2</v>
      </c>
      <c r="F1777">
        <v>2</v>
      </c>
      <c r="G1777">
        <v>449.99</v>
      </c>
      <c r="H1777">
        <v>0.1</v>
      </c>
      <c r="I1777">
        <f>Table13[[#This Row],[list_price]]*Table13[[#This Row],[discount]]</f>
        <v>44.999000000000002</v>
      </c>
      <c r="J1777">
        <f>(Table13[[#This Row],[list_price]]-Table13[[#This Row],[discount_price]])*Table13[[#This Row],[quantity]]</f>
        <v>809.98199999999997</v>
      </c>
    </row>
    <row r="1778" spans="1:10" x14ac:dyDescent="0.25">
      <c r="A1778">
        <v>638</v>
      </c>
      <c r="B1778">
        <v>1</v>
      </c>
      <c r="C1778">
        <v>1302</v>
      </c>
      <c r="D1778">
        <v>103</v>
      </c>
      <c r="E1778">
        <v>2</v>
      </c>
      <c r="F1778">
        <v>1</v>
      </c>
      <c r="G1778">
        <v>551.99</v>
      </c>
      <c r="H1778">
        <v>0.05</v>
      </c>
      <c r="I1778">
        <f>Table13[[#This Row],[list_price]]*Table13[[#This Row],[discount]]</f>
        <v>27.599500000000003</v>
      </c>
      <c r="J1778">
        <f>(Table13[[#This Row],[list_price]]-Table13[[#This Row],[discount_price]])*Table13[[#This Row],[quantity]]</f>
        <v>524.39049999999997</v>
      </c>
    </row>
    <row r="1779" spans="1:10" x14ac:dyDescent="0.25">
      <c r="A1779">
        <v>638</v>
      </c>
      <c r="B1779">
        <v>2</v>
      </c>
      <c r="C1779">
        <v>1302</v>
      </c>
      <c r="D1779">
        <v>56</v>
      </c>
      <c r="E1779">
        <v>2</v>
      </c>
      <c r="F1779">
        <v>1</v>
      </c>
      <c r="G1779">
        <v>5499.99</v>
      </c>
      <c r="H1779">
        <v>0.2</v>
      </c>
      <c r="I1779">
        <f>Table13[[#This Row],[list_price]]*Table13[[#This Row],[discount]]</f>
        <v>1099.998</v>
      </c>
      <c r="J1779">
        <f>(Table13[[#This Row],[list_price]]-Table13[[#This Row],[discount_price]])*Table13[[#This Row],[quantity]]</f>
        <v>4399.9920000000002</v>
      </c>
    </row>
    <row r="1780" spans="1:10" x14ac:dyDescent="0.25">
      <c r="A1780">
        <v>638</v>
      </c>
      <c r="B1780">
        <v>3</v>
      </c>
      <c r="C1780">
        <v>1302</v>
      </c>
      <c r="D1780">
        <v>53</v>
      </c>
      <c r="E1780">
        <v>2</v>
      </c>
      <c r="F1780">
        <v>2</v>
      </c>
      <c r="G1780">
        <v>749.99</v>
      </c>
      <c r="H1780">
        <v>0.05</v>
      </c>
      <c r="I1780">
        <f>Table13[[#This Row],[list_price]]*Table13[[#This Row],[discount]]</f>
        <v>37.499500000000005</v>
      </c>
      <c r="J1780">
        <f>(Table13[[#This Row],[list_price]]-Table13[[#This Row],[discount_price]])*Table13[[#This Row],[quantity]]</f>
        <v>1424.981</v>
      </c>
    </row>
    <row r="1781" spans="1:10" x14ac:dyDescent="0.25">
      <c r="A1781">
        <v>639</v>
      </c>
      <c r="B1781">
        <v>1</v>
      </c>
      <c r="C1781">
        <v>550</v>
      </c>
      <c r="D1781">
        <v>15</v>
      </c>
      <c r="E1781">
        <v>2</v>
      </c>
      <c r="F1781">
        <v>1</v>
      </c>
      <c r="G1781">
        <v>529.99</v>
      </c>
      <c r="H1781">
        <v>7.0000000000000007E-2</v>
      </c>
      <c r="I1781">
        <f>Table13[[#This Row],[list_price]]*Table13[[#This Row],[discount]]</f>
        <v>37.099300000000007</v>
      </c>
      <c r="J1781">
        <f>(Table13[[#This Row],[list_price]]-Table13[[#This Row],[discount_price]])*Table13[[#This Row],[quantity]]</f>
        <v>492.89069999999998</v>
      </c>
    </row>
    <row r="1782" spans="1:10" x14ac:dyDescent="0.25">
      <c r="A1782">
        <v>639</v>
      </c>
      <c r="B1782">
        <v>2</v>
      </c>
      <c r="C1782">
        <v>550</v>
      </c>
      <c r="D1782">
        <v>73</v>
      </c>
      <c r="E1782">
        <v>2</v>
      </c>
      <c r="F1782">
        <v>1</v>
      </c>
      <c r="G1782">
        <v>749.99</v>
      </c>
      <c r="H1782">
        <v>0.05</v>
      </c>
      <c r="I1782">
        <f>Table13[[#This Row],[list_price]]*Table13[[#This Row],[discount]]</f>
        <v>37.499500000000005</v>
      </c>
      <c r="J1782">
        <f>(Table13[[#This Row],[list_price]]-Table13[[#This Row],[discount_price]])*Table13[[#This Row],[quantity]]</f>
        <v>712.4905</v>
      </c>
    </row>
    <row r="1783" spans="1:10" x14ac:dyDescent="0.25">
      <c r="A1783">
        <v>639</v>
      </c>
      <c r="B1783">
        <v>3</v>
      </c>
      <c r="C1783">
        <v>550</v>
      </c>
      <c r="D1783">
        <v>72</v>
      </c>
      <c r="E1783">
        <v>2</v>
      </c>
      <c r="F1783">
        <v>1</v>
      </c>
      <c r="G1783">
        <v>619.99</v>
      </c>
      <c r="H1783">
        <v>0.05</v>
      </c>
      <c r="I1783">
        <f>Table13[[#This Row],[list_price]]*Table13[[#This Row],[discount]]</f>
        <v>30.999500000000001</v>
      </c>
      <c r="J1783">
        <f>(Table13[[#This Row],[list_price]]-Table13[[#This Row],[discount_price]])*Table13[[#This Row],[quantity]]</f>
        <v>588.9905</v>
      </c>
    </row>
    <row r="1784" spans="1:10" x14ac:dyDescent="0.25">
      <c r="A1784">
        <v>639</v>
      </c>
      <c r="B1784">
        <v>4</v>
      </c>
      <c r="C1784">
        <v>550</v>
      </c>
      <c r="D1784">
        <v>61</v>
      </c>
      <c r="E1784">
        <v>2</v>
      </c>
      <c r="F1784">
        <v>2</v>
      </c>
      <c r="G1784">
        <v>4999.99</v>
      </c>
      <c r="H1784">
        <v>0.1</v>
      </c>
      <c r="I1784">
        <f>Table13[[#This Row],[list_price]]*Table13[[#This Row],[discount]]</f>
        <v>499.99900000000002</v>
      </c>
      <c r="J1784">
        <f>(Table13[[#This Row],[list_price]]-Table13[[#This Row],[discount_price]])*Table13[[#This Row],[quantity]]</f>
        <v>8999.982</v>
      </c>
    </row>
    <row r="1785" spans="1:10" x14ac:dyDescent="0.25">
      <c r="A1785">
        <v>640</v>
      </c>
      <c r="B1785">
        <v>1</v>
      </c>
      <c r="C1785">
        <v>1093</v>
      </c>
      <c r="D1785">
        <v>106</v>
      </c>
      <c r="E1785">
        <v>2</v>
      </c>
      <c r="F1785">
        <v>2</v>
      </c>
      <c r="G1785">
        <v>449.99</v>
      </c>
      <c r="H1785">
        <v>0.05</v>
      </c>
      <c r="I1785">
        <f>Table13[[#This Row],[list_price]]*Table13[[#This Row],[discount]]</f>
        <v>22.499500000000001</v>
      </c>
      <c r="J1785">
        <f>(Table13[[#This Row],[list_price]]-Table13[[#This Row],[discount_price]])*Table13[[#This Row],[quantity]]</f>
        <v>854.98099999999999</v>
      </c>
    </row>
    <row r="1786" spans="1:10" x14ac:dyDescent="0.25">
      <c r="A1786">
        <v>640</v>
      </c>
      <c r="B1786">
        <v>2</v>
      </c>
      <c r="C1786">
        <v>1093</v>
      </c>
      <c r="D1786">
        <v>32</v>
      </c>
      <c r="E1786">
        <v>2</v>
      </c>
      <c r="F1786">
        <v>1</v>
      </c>
      <c r="G1786">
        <v>469.99</v>
      </c>
      <c r="H1786">
        <v>7.0000000000000007E-2</v>
      </c>
      <c r="I1786">
        <f>Table13[[#This Row],[list_price]]*Table13[[#This Row],[discount]]</f>
        <v>32.899300000000004</v>
      </c>
      <c r="J1786">
        <f>(Table13[[#This Row],[list_price]]-Table13[[#This Row],[discount_price]])*Table13[[#This Row],[quantity]]</f>
        <v>437.09070000000003</v>
      </c>
    </row>
    <row r="1787" spans="1:10" x14ac:dyDescent="0.25">
      <c r="A1787">
        <v>640</v>
      </c>
      <c r="B1787">
        <v>3</v>
      </c>
      <c r="C1787">
        <v>1093</v>
      </c>
      <c r="D1787">
        <v>30</v>
      </c>
      <c r="E1787">
        <v>2</v>
      </c>
      <c r="F1787">
        <v>1</v>
      </c>
      <c r="G1787">
        <v>999.99</v>
      </c>
      <c r="H1787">
        <v>7.0000000000000007E-2</v>
      </c>
      <c r="I1787">
        <f>Table13[[#This Row],[list_price]]*Table13[[#This Row],[discount]]</f>
        <v>69.999300000000005</v>
      </c>
      <c r="J1787">
        <f>(Table13[[#This Row],[list_price]]-Table13[[#This Row],[discount_price]])*Table13[[#This Row],[quantity]]</f>
        <v>929.99070000000006</v>
      </c>
    </row>
    <row r="1788" spans="1:10" x14ac:dyDescent="0.25">
      <c r="A1788">
        <v>640</v>
      </c>
      <c r="B1788">
        <v>4</v>
      </c>
      <c r="C1788">
        <v>1093</v>
      </c>
      <c r="D1788">
        <v>76</v>
      </c>
      <c r="E1788">
        <v>2</v>
      </c>
      <c r="F1788">
        <v>2</v>
      </c>
      <c r="G1788">
        <v>299.99</v>
      </c>
      <c r="H1788">
        <v>7.0000000000000007E-2</v>
      </c>
      <c r="I1788">
        <f>Table13[[#This Row],[list_price]]*Table13[[#This Row],[discount]]</f>
        <v>20.999300000000002</v>
      </c>
      <c r="J1788">
        <f>(Table13[[#This Row],[list_price]]-Table13[[#This Row],[discount_price]])*Table13[[#This Row],[quantity]]</f>
        <v>557.98140000000001</v>
      </c>
    </row>
    <row r="1789" spans="1:10" x14ac:dyDescent="0.25">
      <c r="A1789">
        <v>640</v>
      </c>
      <c r="B1789">
        <v>5</v>
      </c>
      <c r="C1789">
        <v>1093</v>
      </c>
      <c r="D1789">
        <v>109</v>
      </c>
      <c r="E1789">
        <v>2</v>
      </c>
      <c r="F1789">
        <v>2</v>
      </c>
      <c r="G1789">
        <v>416.99</v>
      </c>
      <c r="H1789">
        <v>0.2</v>
      </c>
      <c r="I1789">
        <f>Table13[[#This Row],[list_price]]*Table13[[#This Row],[discount]]</f>
        <v>83.39800000000001</v>
      </c>
      <c r="J1789">
        <f>(Table13[[#This Row],[list_price]]-Table13[[#This Row],[discount_price]])*Table13[[#This Row],[quantity]]</f>
        <v>667.18399999999997</v>
      </c>
    </row>
    <row r="1790" spans="1:10" x14ac:dyDescent="0.25">
      <c r="A1790">
        <v>641</v>
      </c>
      <c r="B1790">
        <v>1</v>
      </c>
      <c r="C1790">
        <v>673</v>
      </c>
      <c r="D1790">
        <v>15</v>
      </c>
      <c r="E1790">
        <v>1</v>
      </c>
      <c r="F1790">
        <v>1</v>
      </c>
      <c r="G1790">
        <v>529.99</v>
      </c>
      <c r="H1790">
        <v>0.05</v>
      </c>
      <c r="I1790">
        <f>Table13[[#This Row],[list_price]]*Table13[[#This Row],[discount]]</f>
        <v>26.499500000000001</v>
      </c>
      <c r="J1790">
        <f>(Table13[[#This Row],[list_price]]-Table13[[#This Row],[discount_price]])*Table13[[#This Row],[quantity]]</f>
        <v>503.4905</v>
      </c>
    </row>
    <row r="1791" spans="1:10" x14ac:dyDescent="0.25">
      <c r="A1791">
        <v>641</v>
      </c>
      <c r="B1791">
        <v>2</v>
      </c>
      <c r="C1791">
        <v>673</v>
      </c>
      <c r="D1791">
        <v>62</v>
      </c>
      <c r="E1791">
        <v>1</v>
      </c>
      <c r="F1791">
        <v>1</v>
      </c>
      <c r="G1791">
        <v>3499.99</v>
      </c>
      <c r="H1791">
        <v>0.2</v>
      </c>
      <c r="I1791">
        <f>Table13[[#This Row],[list_price]]*Table13[[#This Row],[discount]]</f>
        <v>699.99800000000005</v>
      </c>
      <c r="J1791">
        <f>(Table13[[#This Row],[list_price]]-Table13[[#This Row],[discount_price]])*Table13[[#This Row],[quantity]]</f>
        <v>2799.9919999999997</v>
      </c>
    </row>
    <row r="1792" spans="1:10" x14ac:dyDescent="0.25">
      <c r="A1792">
        <v>641</v>
      </c>
      <c r="B1792">
        <v>3</v>
      </c>
      <c r="C1792">
        <v>673</v>
      </c>
      <c r="D1792">
        <v>64</v>
      </c>
      <c r="E1792">
        <v>1</v>
      </c>
      <c r="F1792">
        <v>1</v>
      </c>
      <c r="G1792">
        <v>489.99</v>
      </c>
      <c r="H1792">
        <v>0.2</v>
      </c>
      <c r="I1792">
        <f>Table13[[#This Row],[list_price]]*Table13[[#This Row],[discount]]</f>
        <v>97.998000000000005</v>
      </c>
      <c r="J1792">
        <f>(Table13[[#This Row],[list_price]]-Table13[[#This Row],[discount_price]])*Table13[[#This Row],[quantity]]</f>
        <v>391.99200000000002</v>
      </c>
    </row>
    <row r="1793" spans="1:10" x14ac:dyDescent="0.25">
      <c r="A1793">
        <v>642</v>
      </c>
      <c r="B1793">
        <v>1</v>
      </c>
      <c r="C1793">
        <v>847</v>
      </c>
      <c r="D1793">
        <v>68</v>
      </c>
      <c r="E1793">
        <v>2</v>
      </c>
      <c r="F1793">
        <v>2</v>
      </c>
      <c r="G1793">
        <v>449.99</v>
      </c>
      <c r="H1793">
        <v>7.0000000000000007E-2</v>
      </c>
      <c r="I1793">
        <f>Table13[[#This Row],[list_price]]*Table13[[#This Row],[discount]]</f>
        <v>31.499300000000005</v>
      </c>
      <c r="J1793">
        <f>(Table13[[#This Row],[list_price]]-Table13[[#This Row],[discount_price]])*Table13[[#This Row],[quantity]]</f>
        <v>836.98140000000001</v>
      </c>
    </row>
    <row r="1794" spans="1:10" x14ac:dyDescent="0.25">
      <c r="A1794">
        <v>643</v>
      </c>
      <c r="B1794">
        <v>1</v>
      </c>
      <c r="C1794">
        <v>901</v>
      </c>
      <c r="D1794">
        <v>53</v>
      </c>
      <c r="E1794">
        <v>1</v>
      </c>
      <c r="F1794">
        <v>1</v>
      </c>
      <c r="G1794">
        <v>749.99</v>
      </c>
      <c r="H1794">
        <v>0.05</v>
      </c>
      <c r="I1794">
        <f>Table13[[#This Row],[list_price]]*Table13[[#This Row],[discount]]</f>
        <v>37.499500000000005</v>
      </c>
      <c r="J1794">
        <f>(Table13[[#This Row],[list_price]]-Table13[[#This Row],[discount_price]])*Table13[[#This Row],[quantity]]</f>
        <v>712.4905</v>
      </c>
    </row>
    <row r="1795" spans="1:10" x14ac:dyDescent="0.25">
      <c r="A1795">
        <v>644</v>
      </c>
      <c r="B1795">
        <v>1</v>
      </c>
      <c r="C1795">
        <v>439</v>
      </c>
      <c r="D1795">
        <v>9</v>
      </c>
      <c r="E1795">
        <v>2</v>
      </c>
      <c r="F1795">
        <v>1</v>
      </c>
      <c r="G1795">
        <v>2999.99</v>
      </c>
      <c r="H1795">
        <v>7.0000000000000007E-2</v>
      </c>
      <c r="I1795">
        <f>Table13[[#This Row],[list_price]]*Table13[[#This Row],[discount]]</f>
        <v>209.99930000000001</v>
      </c>
      <c r="J1795">
        <f>(Table13[[#This Row],[list_price]]-Table13[[#This Row],[discount_price]])*Table13[[#This Row],[quantity]]</f>
        <v>2789.9906999999998</v>
      </c>
    </row>
    <row r="1796" spans="1:10" x14ac:dyDescent="0.25">
      <c r="A1796">
        <v>645</v>
      </c>
      <c r="B1796">
        <v>1</v>
      </c>
      <c r="C1796">
        <v>1199</v>
      </c>
      <c r="D1796">
        <v>99</v>
      </c>
      <c r="E1796">
        <v>2</v>
      </c>
      <c r="F1796">
        <v>1</v>
      </c>
      <c r="G1796">
        <v>299.99</v>
      </c>
      <c r="H1796">
        <v>7.0000000000000007E-2</v>
      </c>
      <c r="I1796">
        <f>Table13[[#This Row],[list_price]]*Table13[[#This Row],[discount]]</f>
        <v>20.999300000000002</v>
      </c>
      <c r="J1796">
        <f>(Table13[[#This Row],[list_price]]-Table13[[#This Row],[discount_price]])*Table13[[#This Row],[quantity]]</f>
        <v>278.9907</v>
      </c>
    </row>
    <row r="1797" spans="1:10" x14ac:dyDescent="0.25">
      <c r="A1797">
        <v>645</v>
      </c>
      <c r="B1797">
        <v>2</v>
      </c>
      <c r="C1797">
        <v>1199</v>
      </c>
      <c r="D1797">
        <v>42</v>
      </c>
      <c r="E1797">
        <v>2</v>
      </c>
      <c r="F1797">
        <v>2</v>
      </c>
      <c r="G1797">
        <v>2299.9899999999998</v>
      </c>
      <c r="H1797">
        <v>0.05</v>
      </c>
      <c r="I1797">
        <f>Table13[[#This Row],[list_price]]*Table13[[#This Row],[discount]]</f>
        <v>114.9995</v>
      </c>
      <c r="J1797">
        <f>(Table13[[#This Row],[list_price]]-Table13[[#This Row],[discount_price]])*Table13[[#This Row],[quantity]]</f>
        <v>4369.9809999999998</v>
      </c>
    </row>
    <row r="1798" spans="1:10" x14ac:dyDescent="0.25">
      <c r="A1798">
        <v>645</v>
      </c>
      <c r="B1798">
        <v>3</v>
      </c>
      <c r="C1798">
        <v>1199</v>
      </c>
      <c r="D1798">
        <v>6</v>
      </c>
      <c r="E1798">
        <v>2</v>
      </c>
      <c r="F1798">
        <v>1</v>
      </c>
      <c r="G1798">
        <v>469.99</v>
      </c>
      <c r="H1798">
        <v>0.05</v>
      </c>
      <c r="I1798">
        <f>Table13[[#This Row],[list_price]]*Table13[[#This Row],[discount]]</f>
        <v>23.499500000000001</v>
      </c>
      <c r="J1798">
        <f>(Table13[[#This Row],[list_price]]-Table13[[#This Row],[discount_price]])*Table13[[#This Row],[quantity]]</f>
        <v>446.4905</v>
      </c>
    </row>
    <row r="1799" spans="1:10" x14ac:dyDescent="0.25">
      <c r="A1799">
        <v>645</v>
      </c>
      <c r="B1799">
        <v>4</v>
      </c>
      <c r="C1799">
        <v>1199</v>
      </c>
      <c r="D1799">
        <v>47</v>
      </c>
      <c r="E1799">
        <v>2</v>
      </c>
      <c r="F1799">
        <v>2</v>
      </c>
      <c r="G1799">
        <v>5299.99</v>
      </c>
      <c r="H1799">
        <v>7.0000000000000007E-2</v>
      </c>
      <c r="I1799">
        <f>Table13[[#This Row],[list_price]]*Table13[[#This Row],[discount]]</f>
        <v>370.99930000000001</v>
      </c>
      <c r="J1799">
        <f>(Table13[[#This Row],[list_price]]-Table13[[#This Row],[discount_price]])*Table13[[#This Row],[quantity]]</f>
        <v>9857.9813999999988</v>
      </c>
    </row>
    <row r="1800" spans="1:10" x14ac:dyDescent="0.25">
      <c r="A1800">
        <v>645</v>
      </c>
      <c r="B1800">
        <v>5</v>
      </c>
      <c r="C1800">
        <v>1199</v>
      </c>
      <c r="D1800">
        <v>21</v>
      </c>
      <c r="E1800">
        <v>2</v>
      </c>
      <c r="F1800">
        <v>2</v>
      </c>
      <c r="G1800">
        <v>269.99</v>
      </c>
      <c r="H1800">
        <v>7.0000000000000007E-2</v>
      </c>
      <c r="I1800">
        <f>Table13[[#This Row],[list_price]]*Table13[[#This Row],[discount]]</f>
        <v>18.899300000000004</v>
      </c>
      <c r="J1800">
        <f>(Table13[[#This Row],[list_price]]-Table13[[#This Row],[discount_price]])*Table13[[#This Row],[quantity]]</f>
        <v>502.1814</v>
      </c>
    </row>
    <row r="1801" spans="1:10" x14ac:dyDescent="0.25">
      <c r="A1801">
        <v>646</v>
      </c>
      <c r="B1801">
        <v>1</v>
      </c>
      <c r="C1801">
        <v>975</v>
      </c>
      <c r="D1801">
        <v>15</v>
      </c>
      <c r="E1801">
        <v>1</v>
      </c>
      <c r="F1801">
        <v>2</v>
      </c>
      <c r="G1801">
        <v>529.99</v>
      </c>
      <c r="H1801">
        <v>0.2</v>
      </c>
      <c r="I1801">
        <f>Table13[[#This Row],[list_price]]*Table13[[#This Row],[discount]]</f>
        <v>105.998</v>
      </c>
      <c r="J1801">
        <f>(Table13[[#This Row],[list_price]]-Table13[[#This Row],[discount_price]])*Table13[[#This Row],[quantity]]</f>
        <v>847.98400000000004</v>
      </c>
    </row>
    <row r="1802" spans="1:10" x14ac:dyDescent="0.25">
      <c r="A1802">
        <v>646</v>
      </c>
      <c r="B1802">
        <v>2</v>
      </c>
      <c r="C1802">
        <v>975</v>
      </c>
      <c r="D1802">
        <v>4</v>
      </c>
      <c r="E1802">
        <v>1</v>
      </c>
      <c r="F1802">
        <v>1</v>
      </c>
      <c r="G1802">
        <v>2899.99</v>
      </c>
      <c r="H1802">
        <v>7.0000000000000007E-2</v>
      </c>
      <c r="I1802">
        <f>Table13[[#This Row],[list_price]]*Table13[[#This Row],[discount]]</f>
        <v>202.99930000000001</v>
      </c>
      <c r="J1802">
        <f>(Table13[[#This Row],[list_price]]-Table13[[#This Row],[discount_price]])*Table13[[#This Row],[quantity]]</f>
        <v>2696.9906999999998</v>
      </c>
    </row>
    <row r="1803" spans="1:10" x14ac:dyDescent="0.25">
      <c r="A1803">
        <v>646</v>
      </c>
      <c r="B1803">
        <v>3</v>
      </c>
      <c r="C1803">
        <v>975</v>
      </c>
      <c r="D1803">
        <v>95</v>
      </c>
      <c r="E1803">
        <v>1</v>
      </c>
      <c r="F1803">
        <v>1</v>
      </c>
      <c r="G1803">
        <v>299.99</v>
      </c>
      <c r="H1803">
        <v>0.05</v>
      </c>
      <c r="I1803">
        <f>Table13[[#This Row],[list_price]]*Table13[[#This Row],[discount]]</f>
        <v>14.999500000000001</v>
      </c>
      <c r="J1803">
        <f>(Table13[[#This Row],[list_price]]-Table13[[#This Row],[discount_price]])*Table13[[#This Row],[quantity]]</f>
        <v>284.9905</v>
      </c>
    </row>
    <row r="1804" spans="1:10" x14ac:dyDescent="0.25">
      <c r="A1804">
        <v>646</v>
      </c>
      <c r="B1804">
        <v>4</v>
      </c>
      <c r="C1804">
        <v>975</v>
      </c>
      <c r="D1804">
        <v>12</v>
      </c>
      <c r="E1804">
        <v>1</v>
      </c>
      <c r="F1804">
        <v>1</v>
      </c>
      <c r="G1804">
        <v>549.99</v>
      </c>
      <c r="H1804">
        <v>0.2</v>
      </c>
      <c r="I1804">
        <f>Table13[[#This Row],[list_price]]*Table13[[#This Row],[discount]]</f>
        <v>109.998</v>
      </c>
      <c r="J1804">
        <f>(Table13[[#This Row],[list_price]]-Table13[[#This Row],[discount_price]])*Table13[[#This Row],[quantity]]</f>
        <v>439.99200000000002</v>
      </c>
    </row>
    <row r="1805" spans="1:10" x14ac:dyDescent="0.25">
      <c r="A1805">
        <v>647</v>
      </c>
      <c r="B1805">
        <v>1</v>
      </c>
      <c r="C1805">
        <v>283</v>
      </c>
      <c r="D1805">
        <v>25</v>
      </c>
      <c r="E1805">
        <v>2</v>
      </c>
      <c r="F1805">
        <v>2</v>
      </c>
      <c r="G1805">
        <v>499.99</v>
      </c>
      <c r="H1805">
        <v>7.0000000000000007E-2</v>
      </c>
      <c r="I1805">
        <f>Table13[[#This Row],[list_price]]*Table13[[#This Row],[discount]]</f>
        <v>34.999300000000005</v>
      </c>
      <c r="J1805">
        <f>(Table13[[#This Row],[list_price]]-Table13[[#This Row],[discount_price]])*Table13[[#This Row],[quantity]]</f>
        <v>929.98140000000001</v>
      </c>
    </row>
    <row r="1806" spans="1:10" x14ac:dyDescent="0.25">
      <c r="A1806">
        <v>647</v>
      </c>
      <c r="B1806">
        <v>2</v>
      </c>
      <c r="C1806">
        <v>283</v>
      </c>
      <c r="D1806">
        <v>13</v>
      </c>
      <c r="E1806">
        <v>2</v>
      </c>
      <c r="F1806">
        <v>1</v>
      </c>
      <c r="G1806">
        <v>269.99</v>
      </c>
      <c r="H1806">
        <v>0.1</v>
      </c>
      <c r="I1806">
        <f>Table13[[#This Row],[list_price]]*Table13[[#This Row],[discount]]</f>
        <v>26.999000000000002</v>
      </c>
      <c r="J1806">
        <f>(Table13[[#This Row],[list_price]]-Table13[[#This Row],[discount_price]])*Table13[[#This Row],[quantity]]</f>
        <v>242.99100000000001</v>
      </c>
    </row>
    <row r="1807" spans="1:10" x14ac:dyDescent="0.25">
      <c r="A1807">
        <v>648</v>
      </c>
      <c r="B1807">
        <v>1</v>
      </c>
      <c r="C1807">
        <v>684</v>
      </c>
      <c r="D1807">
        <v>24</v>
      </c>
      <c r="E1807">
        <v>2</v>
      </c>
      <c r="F1807">
        <v>1</v>
      </c>
      <c r="G1807">
        <v>549.99</v>
      </c>
      <c r="H1807">
        <v>7.0000000000000007E-2</v>
      </c>
      <c r="I1807">
        <f>Table13[[#This Row],[list_price]]*Table13[[#This Row],[discount]]</f>
        <v>38.499300000000005</v>
      </c>
      <c r="J1807">
        <f>(Table13[[#This Row],[list_price]]-Table13[[#This Row],[discount_price]])*Table13[[#This Row],[quantity]]</f>
        <v>511.4907</v>
      </c>
    </row>
    <row r="1808" spans="1:10" x14ac:dyDescent="0.25">
      <c r="A1808">
        <v>649</v>
      </c>
      <c r="B1808">
        <v>1</v>
      </c>
      <c r="C1808">
        <v>1153</v>
      </c>
      <c r="D1808">
        <v>97</v>
      </c>
      <c r="E1808">
        <v>1</v>
      </c>
      <c r="F1808">
        <v>2</v>
      </c>
      <c r="G1808">
        <v>349.99</v>
      </c>
      <c r="H1808">
        <v>0.1</v>
      </c>
      <c r="I1808">
        <f>Table13[[#This Row],[list_price]]*Table13[[#This Row],[discount]]</f>
        <v>34.999000000000002</v>
      </c>
      <c r="J1808">
        <f>(Table13[[#This Row],[list_price]]-Table13[[#This Row],[discount_price]])*Table13[[#This Row],[quantity]]</f>
        <v>629.98199999999997</v>
      </c>
    </row>
    <row r="1809" spans="1:10" x14ac:dyDescent="0.25">
      <c r="A1809">
        <v>649</v>
      </c>
      <c r="B1809">
        <v>2</v>
      </c>
      <c r="C1809">
        <v>1153</v>
      </c>
      <c r="D1809">
        <v>90</v>
      </c>
      <c r="E1809">
        <v>1</v>
      </c>
      <c r="F1809">
        <v>1</v>
      </c>
      <c r="G1809">
        <v>209.99</v>
      </c>
      <c r="H1809">
        <v>7.0000000000000007E-2</v>
      </c>
      <c r="I1809">
        <f>Table13[[#This Row],[list_price]]*Table13[[#This Row],[discount]]</f>
        <v>14.699300000000003</v>
      </c>
      <c r="J1809">
        <f>(Table13[[#This Row],[list_price]]-Table13[[#This Row],[discount_price]])*Table13[[#This Row],[quantity]]</f>
        <v>195.29070000000002</v>
      </c>
    </row>
    <row r="1810" spans="1:10" x14ac:dyDescent="0.25">
      <c r="A1810">
        <v>649</v>
      </c>
      <c r="B1810">
        <v>3</v>
      </c>
      <c r="C1810">
        <v>1153</v>
      </c>
      <c r="D1810">
        <v>11</v>
      </c>
      <c r="E1810">
        <v>1</v>
      </c>
      <c r="F1810">
        <v>2</v>
      </c>
      <c r="G1810">
        <v>1680.99</v>
      </c>
      <c r="H1810">
        <v>0.1</v>
      </c>
      <c r="I1810">
        <f>Table13[[#This Row],[list_price]]*Table13[[#This Row],[discount]]</f>
        <v>168.09900000000002</v>
      </c>
      <c r="J1810">
        <f>(Table13[[#This Row],[list_price]]-Table13[[#This Row],[discount_price]])*Table13[[#This Row],[quantity]]</f>
        <v>3025.7820000000002</v>
      </c>
    </row>
    <row r="1811" spans="1:10" x14ac:dyDescent="0.25">
      <c r="A1811">
        <v>649</v>
      </c>
      <c r="B1811">
        <v>4</v>
      </c>
      <c r="C1811">
        <v>1153</v>
      </c>
      <c r="D1811">
        <v>78</v>
      </c>
      <c r="E1811">
        <v>1</v>
      </c>
      <c r="F1811">
        <v>1</v>
      </c>
      <c r="G1811">
        <v>647.99</v>
      </c>
      <c r="H1811">
        <v>0.05</v>
      </c>
      <c r="I1811">
        <f>Table13[[#This Row],[list_price]]*Table13[[#This Row],[discount]]</f>
        <v>32.399500000000003</v>
      </c>
      <c r="J1811">
        <f>(Table13[[#This Row],[list_price]]-Table13[[#This Row],[discount_price]])*Table13[[#This Row],[quantity]]</f>
        <v>615.59050000000002</v>
      </c>
    </row>
    <row r="1812" spans="1:10" x14ac:dyDescent="0.25">
      <c r="A1812">
        <v>650</v>
      </c>
      <c r="B1812">
        <v>1</v>
      </c>
      <c r="C1812">
        <v>729</v>
      </c>
      <c r="D1812">
        <v>3</v>
      </c>
      <c r="E1812">
        <v>1</v>
      </c>
      <c r="F1812">
        <v>1</v>
      </c>
      <c r="G1812">
        <v>999.99</v>
      </c>
      <c r="H1812">
        <v>0.2</v>
      </c>
      <c r="I1812">
        <f>Table13[[#This Row],[list_price]]*Table13[[#This Row],[discount]]</f>
        <v>199.99800000000002</v>
      </c>
      <c r="J1812">
        <f>(Table13[[#This Row],[list_price]]-Table13[[#This Row],[discount_price]])*Table13[[#This Row],[quantity]]</f>
        <v>799.99199999999996</v>
      </c>
    </row>
    <row r="1813" spans="1:10" x14ac:dyDescent="0.25">
      <c r="A1813">
        <v>651</v>
      </c>
      <c r="B1813">
        <v>1</v>
      </c>
      <c r="C1813">
        <v>190</v>
      </c>
      <c r="D1813">
        <v>79</v>
      </c>
      <c r="E1813">
        <v>2</v>
      </c>
      <c r="F1813">
        <v>1</v>
      </c>
      <c r="G1813">
        <v>402.99</v>
      </c>
      <c r="H1813">
        <v>0.1</v>
      </c>
      <c r="I1813">
        <f>Table13[[#This Row],[list_price]]*Table13[[#This Row],[discount]]</f>
        <v>40.299000000000007</v>
      </c>
      <c r="J1813">
        <f>(Table13[[#This Row],[list_price]]-Table13[[#This Row],[discount_price]])*Table13[[#This Row],[quantity]]</f>
        <v>362.69100000000003</v>
      </c>
    </row>
    <row r="1814" spans="1:10" x14ac:dyDescent="0.25">
      <c r="A1814">
        <v>651</v>
      </c>
      <c r="B1814">
        <v>2</v>
      </c>
      <c r="C1814">
        <v>190</v>
      </c>
      <c r="D1814">
        <v>85</v>
      </c>
      <c r="E1814">
        <v>2</v>
      </c>
      <c r="F1814">
        <v>1</v>
      </c>
      <c r="G1814">
        <v>329.99</v>
      </c>
      <c r="H1814">
        <v>0.05</v>
      </c>
      <c r="I1814">
        <f>Table13[[#This Row],[list_price]]*Table13[[#This Row],[discount]]</f>
        <v>16.499500000000001</v>
      </c>
      <c r="J1814">
        <f>(Table13[[#This Row],[list_price]]-Table13[[#This Row],[discount_price]])*Table13[[#This Row],[quantity]]</f>
        <v>313.4905</v>
      </c>
    </row>
    <row r="1815" spans="1:10" x14ac:dyDescent="0.25">
      <c r="A1815">
        <v>651</v>
      </c>
      <c r="B1815">
        <v>3</v>
      </c>
      <c r="C1815">
        <v>190</v>
      </c>
      <c r="D1815">
        <v>102</v>
      </c>
      <c r="E1815">
        <v>2</v>
      </c>
      <c r="F1815">
        <v>2</v>
      </c>
      <c r="G1815">
        <v>489.99</v>
      </c>
      <c r="H1815">
        <v>0.05</v>
      </c>
      <c r="I1815">
        <f>Table13[[#This Row],[list_price]]*Table13[[#This Row],[discount]]</f>
        <v>24.499500000000001</v>
      </c>
      <c r="J1815">
        <f>(Table13[[#This Row],[list_price]]-Table13[[#This Row],[discount_price]])*Table13[[#This Row],[quantity]]</f>
        <v>930.98099999999999</v>
      </c>
    </row>
    <row r="1816" spans="1:10" x14ac:dyDescent="0.25">
      <c r="A1816">
        <v>651</v>
      </c>
      <c r="B1816">
        <v>4</v>
      </c>
      <c r="C1816">
        <v>190</v>
      </c>
      <c r="D1816">
        <v>94</v>
      </c>
      <c r="E1816">
        <v>2</v>
      </c>
      <c r="F1816">
        <v>2</v>
      </c>
      <c r="G1816">
        <v>249.99</v>
      </c>
      <c r="H1816">
        <v>0.05</v>
      </c>
      <c r="I1816">
        <f>Table13[[#This Row],[list_price]]*Table13[[#This Row],[discount]]</f>
        <v>12.499500000000001</v>
      </c>
      <c r="J1816">
        <f>(Table13[[#This Row],[list_price]]-Table13[[#This Row],[discount_price]])*Table13[[#This Row],[quantity]]</f>
        <v>474.98099999999999</v>
      </c>
    </row>
    <row r="1817" spans="1:10" x14ac:dyDescent="0.25">
      <c r="A1817">
        <v>652</v>
      </c>
      <c r="B1817">
        <v>1</v>
      </c>
      <c r="C1817">
        <v>985</v>
      </c>
      <c r="D1817">
        <v>102</v>
      </c>
      <c r="E1817">
        <v>3</v>
      </c>
      <c r="F1817">
        <v>1</v>
      </c>
      <c r="G1817">
        <v>489.99</v>
      </c>
      <c r="H1817">
        <v>0.1</v>
      </c>
      <c r="I1817">
        <f>Table13[[#This Row],[list_price]]*Table13[[#This Row],[discount]]</f>
        <v>48.999000000000002</v>
      </c>
      <c r="J1817">
        <f>(Table13[[#This Row],[list_price]]-Table13[[#This Row],[discount_price]])*Table13[[#This Row],[quantity]]</f>
        <v>440.99099999999999</v>
      </c>
    </row>
    <row r="1818" spans="1:10" x14ac:dyDescent="0.25">
      <c r="A1818">
        <v>652</v>
      </c>
      <c r="B1818">
        <v>2</v>
      </c>
      <c r="C1818">
        <v>985</v>
      </c>
      <c r="D1818">
        <v>62</v>
      </c>
      <c r="E1818">
        <v>3</v>
      </c>
      <c r="F1818">
        <v>2</v>
      </c>
      <c r="G1818">
        <v>3499.99</v>
      </c>
      <c r="H1818">
        <v>0.2</v>
      </c>
      <c r="I1818">
        <f>Table13[[#This Row],[list_price]]*Table13[[#This Row],[discount]]</f>
        <v>699.99800000000005</v>
      </c>
      <c r="J1818">
        <f>(Table13[[#This Row],[list_price]]-Table13[[#This Row],[discount_price]])*Table13[[#This Row],[quantity]]</f>
        <v>5599.9839999999995</v>
      </c>
    </row>
    <row r="1819" spans="1:10" x14ac:dyDescent="0.25">
      <c r="A1819">
        <v>652</v>
      </c>
      <c r="B1819">
        <v>3</v>
      </c>
      <c r="C1819">
        <v>985</v>
      </c>
      <c r="D1819">
        <v>67</v>
      </c>
      <c r="E1819">
        <v>3</v>
      </c>
      <c r="F1819">
        <v>2</v>
      </c>
      <c r="G1819">
        <v>250.99</v>
      </c>
      <c r="H1819">
        <v>0.2</v>
      </c>
      <c r="I1819">
        <f>Table13[[#This Row],[list_price]]*Table13[[#This Row],[discount]]</f>
        <v>50.198000000000008</v>
      </c>
      <c r="J1819">
        <f>(Table13[[#This Row],[list_price]]-Table13[[#This Row],[discount_price]])*Table13[[#This Row],[quantity]]</f>
        <v>401.584</v>
      </c>
    </row>
    <row r="1820" spans="1:10" x14ac:dyDescent="0.25">
      <c r="A1820">
        <v>652</v>
      </c>
      <c r="B1820">
        <v>4</v>
      </c>
      <c r="C1820">
        <v>985</v>
      </c>
      <c r="D1820">
        <v>23</v>
      </c>
      <c r="E1820">
        <v>3</v>
      </c>
      <c r="F1820">
        <v>1</v>
      </c>
      <c r="G1820">
        <v>299.99</v>
      </c>
      <c r="H1820">
        <v>0.1</v>
      </c>
      <c r="I1820">
        <f>Table13[[#This Row],[list_price]]*Table13[[#This Row],[discount]]</f>
        <v>29.999000000000002</v>
      </c>
      <c r="J1820">
        <f>(Table13[[#This Row],[list_price]]-Table13[[#This Row],[discount_price]])*Table13[[#This Row],[quantity]]</f>
        <v>269.99099999999999</v>
      </c>
    </row>
    <row r="1821" spans="1:10" x14ac:dyDescent="0.25">
      <c r="A1821">
        <v>652</v>
      </c>
      <c r="B1821">
        <v>5</v>
      </c>
      <c r="C1821">
        <v>985</v>
      </c>
      <c r="D1821">
        <v>74</v>
      </c>
      <c r="E1821">
        <v>3</v>
      </c>
      <c r="F1821">
        <v>1</v>
      </c>
      <c r="G1821">
        <v>439.99</v>
      </c>
      <c r="H1821">
        <v>0.05</v>
      </c>
      <c r="I1821">
        <f>Table13[[#This Row],[list_price]]*Table13[[#This Row],[discount]]</f>
        <v>21.999500000000001</v>
      </c>
      <c r="J1821">
        <f>(Table13[[#This Row],[list_price]]-Table13[[#This Row],[discount_price]])*Table13[[#This Row],[quantity]]</f>
        <v>417.9905</v>
      </c>
    </row>
    <row r="1822" spans="1:10" x14ac:dyDescent="0.25">
      <c r="A1822">
        <v>653</v>
      </c>
      <c r="B1822">
        <v>1</v>
      </c>
      <c r="C1822">
        <v>1249</v>
      </c>
      <c r="D1822">
        <v>6</v>
      </c>
      <c r="E1822">
        <v>1</v>
      </c>
      <c r="F1822">
        <v>1</v>
      </c>
      <c r="G1822">
        <v>469.99</v>
      </c>
      <c r="H1822">
        <v>7.0000000000000007E-2</v>
      </c>
      <c r="I1822">
        <f>Table13[[#This Row],[list_price]]*Table13[[#This Row],[discount]]</f>
        <v>32.899300000000004</v>
      </c>
      <c r="J1822">
        <f>(Table13[[#This Row],[list_price]]-Table13[[#This Row],[discount_price]])*Table13[[#This Row],[quantity]]</f>
        <v>437.09070000000003</v>
      </c>
    </row>
    <row r="1823" spans="1:10" x14ac:dyDescent="0.25">
      <c r="A1823">
        <v>653</v>
      </c>
      <c r="B1823">
        <v>2</v>
      </c>
      <c r="C1823">
        <v>1249</v>
      </c>
      <c r="D1823">
        <v>43</v>
      </c>
      <c r="E1823">
        <v>1</v>
      </c>
      <c r="F1823">
        <v>1</v>
      </c>
      <c r="G1823">
        <v>5299.99</v>
      </c>
      <c r="H1823">
        <v>0.1</v>
      </c>
      <c r="I1823">
        <f>Table13[[#This Row],[list_price]]*Table13[[#This Row],[discount]]</f>
        <v>529.99900000000002</v>
      </c>
      <c r="J1823">
        <f>(Table13[[#This Row],[list_price]]-Table13[[#This Row],[discount_price]])*Table13[[#This Row],[quantity]]</f>
        <v>4769.991</v>
      </c>
    </row>
    <row r="1824" spans="1:10" x14ac:dyDescent="0.25">
      <c r="A1824">
        <v>653</v>
      </c>
      <c r="B1824">
        <v>3</v>
      </c>
      <c r="C1824">
        <v>1249</v>
      </c>
      <c r="D1824">
        <v>2</v>
      </c>
      <c r="E1824">
        <v>1</v>
      </c>
      <c r="F1824">
        <v>2</v>
      </c>
      <c r="G1824">
        <v>749.99</v>
      </c>
      <c r="H1824">
        <v>0.1</v>
      </c>
      <c r="I1824">
        <f>Table13[[#This Row],[list_price]]*Table13[[#This Row],[discount]]</f>
        <v>74.999000000000009</v>
      </c>
      <c r="J1824">
        <f>(Table13[[#This Row],[list_price]]-Table13[[#This Row],[discount_price]])*Table13[[#This Row],[quantity]]</f>
        <v>1349.982</v>
      </c>
    </row>
    <row r="1825" spans="1:10" x14ac:dyDescent="0.25">
      <c r="A1825">
        <v>653</v>
      </c>
      <c r="B1825">
        <v>4</v>
      </c>
      <c r="C1825">
        <v>1249</v>
      </c>
      <c r="D1825">
        <v>80</v>
      </c>
      <c r="E1825">
        <v>1</v>
      </c>
      <c r="F1825">
        <v>1</v>
      </c>
      <c r="G1825">
        <v>761.99</v>
      </c>
      <c r="H1825">
        <v>0.2</v>
      </c>
      <c r="I1825">
        <f>Table13[[#This Row],[list_price]]*Table13[[#This Row],[discount]]</f>
        <v>152.398</v>
      </c>
      <c r="J1825">
        <f>(Table13[[#This Row],[list_price]]-Table13[[#This Row],[discount_price]])*Table13[[#This Row],[quantity]]</f>
        <v>609.59199999999998</v>
      </c>
    </row>
    <row r="1826" spans="1:10" x14ac:dyDescent="0.25">
      <c r="A1826">
        <v>653</v>
      </c>
      <c r="B1826">
        <v>5</v>
      </c>
      <c r="C1826">
        <v>1249</v>
      </c>
      <c r="D1826">
        <v>88</v>
      </c>
      <c r="E1826">
        <v>1</v>
      </c>
      <c r="F1826">
        <v>2</v>
      </c>
      <c r="G1826">
        <v>189.99</v>
      </c>
      <c r="H1826">
        <v>7.0000000000000007E-2</v>
      </c>
      <c r="I1826">
        <f>Table13[[#This Row],[list_price]]*Table13[[#This Row],[discount]]</f>
        <v>13.299300000000002</v>
      </c>
      <c r="J1826">
        <f>(Table13[[#This Row],[list_price]]-Table13[[#This Row],[discount_price]])*Table13[[#This Row],[quantity]]</f>
        <v>353.38139999999999</v>
      </c>
    </row>
    <row r="1827" spans="1:10" x14ac:dyDescent="0.25">
      <c r="A1827">
        <v>654</v>
      </c>
      <c r="B1827">
        <v>1</v>
      </c>
      <c r="C1827">
        <v>1129</v>
      </c>
      <c r="D1827">
        <v>9</v>
      </c>
      <c r="E1827">
        <v>2</v>
      </c>
      <c r="F1827">
        <v>1</v>
      </c>
      <c r="G1827">
        <v>2999.99</v>
      </c>
      <c r="H1827">
        <v>0.1</v>
      </c>
      <c r="I1827">
        <f>Table13[[#This Row],[list_price]]*Table13[[#This Row],[discount]]</f>
        <v>299.99899999999997</v>
      </c>
      <c r="J1827">
        <f>(Table13[[#This Row],[list_price]]-Table13[[#This Row],[discount_price]])*Table13[[#This Row],[quantity]]</f>
        <v>2699.991</v>
      </c>
    </row>
    <row r="1828" spans="1:10" x14ac:dyDescent="0.25">
      <c r="A1828">
        <v>654</v>
      </c>
      <c r="B1828">
        <v>2</v>
      </c>
      <c r="C1828">
        <v>1129</v>
      </c>
      <c r="D1828">
        <v>95</v>
      </c>
      <c r="E1828">
        <v>2</v>
      </c>
      <c r="F1828">
        <v>1</v>
      </c>
      <c r="G1828">
        <v>299.99</v>
      </c>
      <c r="H1828">
        <v>0.1</v>
      </c>
      <c r="I1828">
        <f>Table13[[#This Row],[list_price]]*Table13[[#This Row],[discount]]</f>
        <v>29.999000000000002</v>
      </c>
      <c r="J1828">
        <f>(Table13[[#This Row],[list_price]]-Table13[[#This Row],[discount_price]])*Table13[[#This Row],[quantity]]</f>
        <v>269.99099999999999</v>
      </c>
    </row>
    <row r="1829" spans="1:10" x14ac:dyDescent="0.25">
      <c r="A1829">
        <v>654</v>
      </c>
      <c r="B1829">
        <v>3</v>
      </c>
      <c r="C1829">
        <v>1129</v>
      </c>
      <c r="D1829">
        <v>110</v>
      </c>
      <c r="E1829">
        <v>2</v>
      </c>
      <c r="F1829">
        <v>2</v>
      </c>
      <c r="G1829">
        <v>470.99</v>
      </c>
      <c r="H1829">
        <v>7.0000000000000007E-2</v>
      </c>
      <c r="I1829">
        <f>Table13[[#This Row],[list_price]]*Table13[[#This Row],[discount]]</f>
        <v>32.969300000000004</v>
      </c>
      <c r="J1829">
        <f>(Table13[[#This Row],[list_price]]-Table13[[#This Row],[discount_price]])*Table13[[#This Row],[quantity]]</f>
        <v>876.04140000000007</v>
      </c>
    </row>
    <row r="1830" spans="1:10" x14ac:dyDescent="0.25">
      <c r="A1830">
        <v>654</v>
      </c>
      <c r="B1830">
        <v>4</v>
      </c>
      <c r="C1830">
        <v>1129</v>
      </c>
      <c r="D1830">
        <v>97</v>
      </c>
      <c r="E1830">
        <v>2</v>
      </c>
      <c r="F1830">
        <v>2</v>
      </c>
      <c r="G1830">
        <v>349.99</v>
      </c>
      <c r="H1830">
        <v>7.0000000000000007E-2</v>
      </c>
      <c r="I1830">
        <f>Table13[[#This Row],[list_price]]*Table13[[#This Row],[discount]]</f>
        <v>24.499300000000002</v>
      </c>
      <c r="J1830">
        <f>(Table13[[#This Row],[list_price]]-Table13[[#This Row],[discount_price]])*Table13[[#This Row],[quantity]]</f>
        <v>650.98140000000001</v>
      </c>
    </row>
    <row r="1831" spans="1:10" x14ac:dyDescent="0.25">
      <c r="A1831">
        <v>655</v>
      </c>
      <c r="B1831">
        <v>1</v>
      </c>
      <c r="C1831">
        <v>347</v>
      </c>
      <c r="D1831">
        <v>67</v>
      </c>
      <c r="E1831">
        <v>1</v>
      </c>
      <c r="F1831">
        <v>1</v>
      </c>
      <c r="G1831">
        <v>250.99</v>
      </c>
      <c r="H1831">
        <v>0.1</v>
      </c>
      <c r="I1831">
        <f>Table13[[#This Row],[list_price]]*Table13[[#This Row],[discount]]</f>
        <v>25.099000000000004</v>
      </c>
      <c r="J1831">
        <f>(Table13[[#This Row],[list_price]]-Table13[[#This Row],[discount_price]])*Table13[[#This Row],[quantity]]</f>
        <v>225.89100000000002</v>
      </c>
    </row>
    <row r="1832" spans="1:10" x14ac:dyDescent="0.25">
      <c r="A1832">
        <v>656</v>
      </c>
      <c r="B1832">
        <v>1</v>
      </c>
      <c r="C1832">
        <v>949</v>
      </c>
      <c r="D1832">
        <v>83</v>
      </c>
      <c r="E1832">
        <v>2</v>
      </c>
      <c r="F1832">
        <v>1</v>
      </c>
      <c r="G1832">
        <v>149.99</v>
      </c>
      <c r="H1832">
        <v>0.1</v>
      </c>
      <c r="I1832">
        <f>Table13[[#This Row],[list_price]]*Table13[[#This Row],[discount]]</f>
        <v>14.999000000000002</v>
      </c>
      <c r="J1832">
        <f>(Table13[[#This Row],[list_price]]-Table13[[#This Row],[discount_price]])*Table13[[#This Row],[quantity]]</f>
        <v>134.99100000000001</v>
      </c>
    </row>
    <row r="1833" spans="1:10" x14ac:dyDescent="0.25">
      <c r="A1833">
        <v>656</v>
      </c>
      <c r="B1833">
        <v>2</v>
      </c>
      <c r="C1833">
        <v>949</v>
      </c>
      <c r="D1833">
        <v>22</v>
      </c>
      <c r="E1833">
        <v>2</v>
      </c>
      <c r="F1833">
        <v>1</v>
      </c>
      <c r="G1833">
        <v>269.99</v>
      </c>
      <c r="H1833">
        <v>7.0000000000000007E-2</v>
      </c>
      <c r="I1833">
        <f>Table13[[#This Row],[list_price]]*Table13[[#This Row],[discount]]</f>
        <v>18.899300000000004</v>
      </c>
      <c r="J1833">
        <f>(Table13[[#This Row],[list_price]]-Table13[[#This Row],[discount_price]])*Table13[[#This Row],[quantity]]</f>
        <v>251.0907</v>
      </c>
    </row>
    <row r="1834" spans="1:10" x14ac:dyDescent="0.25">
      <c r="A1834">
        <v>656</v>
      </c>
      <c r="B1834">
        <v>3</v>
      </c>
      <c r="C1834">
        <v>949</v>
      </c>
      <c r="D1834">
        <v>33</v>
      </c>
      <c r="E1834">
        <v>2</v>
      </c>
      <c r="F1834">
        <v>2</v>
      </c>
      <c r="G1834">
        <v>469.99</v>
      </c>
      <c r="H1834">
        <v>0.05</v>
      </c>
      <c r="I1834">
        <f>Table13[[#This Row],[list_price]]*Table13[[#This Row],[discount]]</f>
        <v>23.499500000000001</v>
      </c>
      <c r="J1834">
        <f>(Table13[[#This Row],[list_price]]-Table13[[#This Row],[discount_price]])*Table13[[#This Row],[quantity]]</f>
        <v>892.98099999999999</v>
      </c>
    </row>
    <row r="1835" spans="1:10" x14ac:dyDescent="0.25">
      <c r="A1835">
        <v>657</v>
      </c>
      <c r="B1835">
        <v>1</v>
      </c>
      <c r="C1835">
        <v>349</v>
      </c>
      <c r="D1835">
        <v>52</v>
      </c>
      <c r="E1835">
        <v>1</v>
      </c>
      <c r="F1835">
        <v>1</v>
      </c>
      <c r="G1835">
        <v>875.99</v>
      </c>
      <c r="H1835">
        <v>0.05</v>
      </c>
      <c r="I1835">
        <f>Table13[[#This Row],[list_price]]*Table13[[#This Row],[discount]]</f>
        <v>43.799500000000002</v>
      </c>
      <c r="J1835">
        <f>(Table13[[#This Row],[list_price]]-Table13[[#This Row],[discount_price]])*Table13[[#This Row],[quantity]]</f>
        <v>832.19050000000004</v>
      </c>
    </row>
    <row r="1836" spans="1:10" x14ac:dyDescent="0.25">
      <c r="A1836">
        <v>657</v>
      </c>
      <c r="B1836">
        <v>2</v>
      </c>
      <c r="C1836">
        <v>349</v>
      </c>
      <c r="D1836">
        <v>54</v>
      </c>
      <c r="E1836">
        <v>1</v>
      </c>
      <c r="F1836">
        <v>2</v>
      </c>
      <c r="G1836">
        <v>3199.99</v>
      </c>
      <c r="H1836">
        <v>0.05</v>
      </c>
      <c r="I1836">
        <f>Table13[[#This Row],[list_price]]*Table13[[#This Row],[discount]]</f>
        <v>159.99950000000001</v>
      </c>
      <c r="J1836">
        <f>(Table13[[#This Row],[list_price]]-Table13[[#This Row],[discount_price]])*Table13[[#This Row],[quantity]]</f>
        <v>6079.9809999999998</v>
      </c>
    </row>
    <row r="1837" spans="1:10" x14ac:dyDescent="0.25">
      <c r="A1837">
        <v>658</v>
      </c>
      <c r="B1837">
        <v>1</v>
      </c>
      <c r="C1837">
        <v>1051</v>
      </c>
      <c r="D1837">
        <v>49</v>
      </c>
      <c r="E1837">
        <v>2</v>
      </c>
      <c r="F1837">
        <v>2</v>
      </c>
      <c r="G1837">
        <v>3499.99</v>
      </c>
      <c r="H1837">
        <v>0.2</v>
      </c>
      <c r="I1837">
        <f>Table13[[#This Row],[list_price]]*Table13[[#This Row],[discount]]</f>
        <v>699.99800000000005</v>
      </c>
      <c r="J1837">
        <f>(Table13[[#This Row],[list_price]]-Table13[[#This Row],[discount_price]])*Table13[[#This Row],[quantity]]</f>
        <v>5599.9839999999995</v>
      </c>
    </row>
    <row r="1838" spans="1:10" x14ac:dyDescent="0.25">
      <c r="A1838">
        <v>658</v>
      </c>
      <c r="B1838">
        <v>2</v>
      </c>
      <c r="C1838">
        <v>1051</v>
      </c>
      <c r="D1838">
        <v>29</v>
      </c>
      <c r="E1838">
        <v>2</v>
      </c>
      <c r="F1838">
        <v>1</v>
      </c>
      <c r="G1838">
        <v>999.99</v>
      </c>
      <c r="H1838">
        <v>0.05</v>
      </c>
      <c r="I1838">
        <f>Table13[[#This Row],[list_price]]*Table13[[#This Row],[discount]]</f>
        <v>49.999500000000005</v>
      </c>
      <c r="J1838">
        <f>(Table13[[#This Row],[list_price]]-Table13[[#This Row],[discount_price]])*Table13[[#This Row],[quantity]]</f>
        <v>949.9905</v>
      </c>
    </row>
    <row r="1839" spans="1:10" x14ac:dyDescent="0.25">
      <c r="A1839">
        <v>658</v>
      </c>
      <c r="B1839">
        <v>3</v>
      </c>
      <c r="C1839">
        <v>1051</v>
      </c>
      <c r="D1839">
        <v>9</v>
      </c>
      <c r="E1839">
        <v>2</v>
      </c>
      <c r="F1839">
        <v>1</v>
      </c>
      <c r="G1839">
        <v>2999.99</v>
      </c>
      <c r="H1839">
        <v>0.05</v>
      </c>
      <c r="I1839">
        <f>Table13[[#This Row],[list_price]]*Table13[[#This Row],[discount]]</f>
        <v>149.99949999999998</v>
      </c>
      <c r="J1839">
        <f>(Table13[[#This Row],[list_price]]-Table13[[#This Row],[discount_price]])*Table13[[#This Row],[quantity]]</f>
        <v>2849.9904999999999</v>
      </c>
    </row>
    <row r="1840" spans="1:10" x14ac:dyDescent="0.25">
      <c r="A1840">
        <v>659</v>
      </c>
      <c r="B1840">
        <v>1</v>
      </c>
      <c r="C1840">
        <v>1391</v>
      </c>
      <c r="D1840">
        <v>42</v>
      </c>
      <c r="E1840">
        <v>2</v>
      </c>
      <c r="F1840">
        <v>2</v>
      </c>
      <c r="G1840">
        <v>2299.9899999999998</v>
      </c>
      <c r="H1840">
        <v>0.05</v>
      </c>
      <c r="I1840">
        <f>Table13[[#This Row],[list_price]]*Table13[[#This Row],[discount]]</f>
        <v>114.9995</v>
      </c>
      <c r="J1840">
        <f>(Table13[[#This Row],[list_price]]-Table13[[#This Row],[discount_price]])*Table13[[#This Row],[quantity]]</f>
        <v>4369.9809999999998</v>
      </c>
    </row>
    <row r="1841" spans="1:10" x14ac:dyDescent="0.25">
      <c r="A1841">
        <v>659</v>
      </c>
      <c r="B1841">
        <v>2</v>
      </c>
      <c r="C1841">
        <v>1391</v>
      </c>
      <c r="D1841">
        <v>39</v>
      </c>
      <c r="E1841">
        <v>2</v>
      </c>
      <c r="F1841">
        <v>2</v>
      </c>
      <c r="G1841">
        <v>1499.99</v>
      </c>
      <c r="H1841">
        <v>7.0000000000000007E-2</v>
      </c>
      <c r="I1841">
        <f>Table13[[#This Row],[list_price]]*Table13[[#This Row],[discount]]</f>
        <v>104.99930000000001</v>
      </c>
      <c r="J1841">
        <f>(Table13[[#This Row],[list_price]]-Table13[[#This Row],[discount_price]])*Table13[[#This Row],[quantity]]</f>
        <v>2789.9814000000001</v>
      </c>
    </row>
    <row r="1842" spans="1:10" x14ac:dyDescent="0.25">
      <c r="A1842">
        <v>659</v>
      </c>
      <c r="B1842">
        <v>3</v>
      </c>
      <c r="C1842">
        <v>1391</v>
      </c>
      <c r="D1842">
        <v>70</v>
      </c>
      <c r="E1842">
        <v>2</v>
      </c>
      <c r="F1842">
        <v>1</v>
      </c>
      <c r="G1842">
        <v>659.99</v>
      </c>
      <c r="H1842">
        <v>0.05</v>
      </c>
      <c r="I1842">
        <f>Table13[[#This Row],[list_price]]*Table13[[#This Row],[discount]]</f>
        <v>32.999500000000005</v>
      </c>
      <c r="J1842">
        <f>(Table13[[#This Row],[list_price]]-Table13[[#This Row],[discount_price]])*Table13[[#This Row],[quantity]]</f>
        <v>626.9905</v>
      </c>
    </row>
    <row r="1843" spans="1:10" x14ac:dyDescent="0.25">
      <c r="A1843">
        <v>659</v>
      </c>
      <c r="B1843">
        <v>4</v>
      </c>
      <c r="C1843">
        <v>1391</v>
      </c>
      <c r="D1843">
        <v>61</v>
      </c>
      <c r="E1843">
        <v>2</v>
      </c>
      <c r="F1843">
        <v>2</v>
      </c>
      <c r="G1843">
        <v>4999.99</v>
      </c>
      <c r="H1843">
        <v>7.0000000000000007E-2</v>
      </c>
      <c r="I1843">
        <f>Table13[[#This Row],[list_price]]*Table13[[#This Row],[discount]]</f>
        <v>349.99930000000001</v>
      </c>
      <c r="J1843">
        <f>(Table13[[#This Row],[list_price]]-Table13[[#This Row],[discount_price]])*Table13[[#This Row],[quantity]]</f>
        <v>9299.9813999999988</v>
      </c>
    </row>
    <row r="1844" spans="1:10" x14ac:dyDescent="0.25">
      <c r="A1844">
        <v>660</v>
      </c>
      <c r="B1844">
        <v>1</v>
      </c>
      <c r="C1844">
        <v>383</v>
      </c>
      <c r="D1844">
        <v>30</v>
      </c>
      <c r="E1844">
        <v>2</v>
      </c>
      <c r="F1844">
        <v>1</v>
      </c>
      <c r="G1844">
        <v>999.99</v>
      </c>
      <c r="H1844">
        <v>0.2</v>
      </c>
      <c r="I1844">
        <f>Table13[[#This Row],[list_price]]*Table13[[#This Row],[discount]]</f>
        <v>199.99800000000002</v>
      </c>
      <c r="J1844">
        <f>(Table13[[#This Row],[list_price]]-Table13[[#This Row],[discount_price]])*Table13[[#This Row],[quantity]]</f>
        <v>799.99199999999996</v>
      </c>
    </row>
    <row r="1845" spans="1:10" x14ac:dyDescent="0.25">
      <c r="A1845">
        <v>660</v>
      </c>
      <c r="B1845">
        <v>2</v>
      </c>
      <c r="C1845">
        <v>383</v>
      </c>
      <c r="D1845">
        <v>59</v>
      </c>
      <c r="E1845">
        <v>2</v>
      </c>
      <c r="F1845">
        <v>2</v>
      </c>
      <c r="G1845">
        <v>2599.9899999999998</v>
      </c>
      <c r="H1845">
        <v>7.0000000000000007E-2</v>
      </c>
      <c r="I1845">
        <f>Table13[[#This Row],[list_price]]*Table13[[#This Row],[discount]]</f>
        <v>181.99930000000001</v>
      </c>
      <c r="J1845">
        <f>(Table13[[#This Row],[list_price]]-Table13[[#This Row],[discount_price]])*Table13[[#This Row],[quantity]]</f>
        <v>4835.9813999999997</v>
      </c>
    </row>
    <row r="1846" spans="1:10" x14ac:dyDescent="0.25">
      <c r="A1846">
        <v>660</v>
      </c>
      <c r="B1846">
        <v>3</v>
      </c>
      <c r="C1846">
        <v>383</v>
      </c>
      <c r="D1846">
        <v>47</v>
      </c>
      <c r="E1846">
        <v>2</v>
      </c>
      <c r="F1846">
        <v>2</v>
      </c>
      <c r="G1846">
        <v>5299.99</v>
      </c>
      <c r="H1846">
        <v>0.05</v>
      </c>
      <c r="I1846">
        <f>Table13[[#This Row],[list_price]]*Table13[[#This Row],[discount]]</f>
        <v>264.99950000000001</v>
      </c>
      <c r="J1846">
        <f>(Table13[[#This Row],[list_price]]-Table13[[#This Row],[discount_price]])*Table13[[#This Row],[quantity]]</f>
        <v>10069.981</v>
      </c>
    </row>
    <row r="1847" spans="1:10" x14ac:dyDescent="0.25">
      <c r="A1847">
        <v>660</v>
      </c>
      <c r="B1847">
        <v>4</v>
      </c>
      <c r="C1847">
        <v>383</v>
      </c>
      <c r="D1847">
        <v>29</v>
      </c>
      <c r="E1847">
        <v>2</v>
      </c>
      <c r="F1847">
        <v>2</v>
      </c>
      <c r="G1847">
        <v>999.99</v>
      </c>
      <c r="H1847">
        <v>0.2</v>
      </c>
      <c r="I1847">
        <f>Table13[[#This Row],[list_price]]*Table13[[#This Row],[discount]]</f>
        <v>199.99800000000002</v>
      </c>
      <c r="J1847">
        <f>(Table13[[#This Row],[list_price]]-Table13[[#This Row],[discount_price]])*Table13[[#This Row],[quantity]]</f>
        <v>1599.9839999999999</v>
      </c>
    </row>
    <row r="1848" spans="1:10" x14ac:dyDescent="0.25">
      <c r="A1848">
        <v>661</v>
      </c>
      <c r="B1848">
        <v>1</v>
      </c>
      <c r="C1848">
        <v>626</v>
      </c>
      <c r="D1848">
        <v>63</v>
      </c>
      <c r="E1848">
        <v>2</v>
      </c>
      <c r="F1848">
        <v>2</v>
      </c>
      <c r="G1848">
        <v>3499.99</v>
      </c>
      <c r="H1848">
        <v>7.0000000000000007E-2</v>
      </c>
      <c r="I1848">
        <f>Table13[[#This Row],[list_price]]*Table13[[#This Row],[discount]]</f>
        <v>244.99930000000001</v>
      </c>
      <c r="J1848">
        <f>(Table13[[#This Row],[list_price]]-Table13[[#This Row],[discount_price]])*Table13[[#This Row],[quantity]]</f>
        <v>6509.9813999999997</v>
      </c>
    </row>
    <row r="1849" spans="1:10" x14ac:dyDescent="0.25">
      <c r="A1849">
        <v>661</v>
      </c>
      <c r="B1849">
        <v>2</v>
      </c>
      <c r="C1849">
        <v>626</v>
      </c>
      <c r="D1849">
        <v>22</v>
      </c>
      <c r="E1849">
        <v>2</v>
      </c>
      <c r="F1849">
        <v>2</v>
      </c>
      <c r="G1849">
        <v>269.99</v>
      </c>
      <c r="H1849">
        <v>0.05</v>
      </c>
      <c r="I1849">
        <f>Table13[[#This Row],[list_price]]*Table13[[#This Row],[discount]]</f>
        <v>13.499500000000001</v>
      </c>
      <c r="J1849">
        <f>(Table13[[#This Row],[list_price]]-Table13[[#This Row],[discount_price]])*Table13[[#This Row],[quantity]]</f>
        <v>512.98099999999999</v>
      </c>
    </row>
    <row r="1850" spans="1:10" x14ac:dyDescent="0.25">
      <c r="A1850">
        <v>662</v>
      </c>
      <c r="B1850">
        <v>1</v>
      </c>
      <c r="C1850">
        <v>1125</v>
      </c>
      <c r="D1850">
        <v>55</v>
      </c>
      <c r="E1850">
        <v>1</v>
      </c>
      <c r="F1850">
        <v>2</v>
      </c>
      <c r="G1850">
        <v>2699.99</v>
      </c>
      <c r="H1850">
        <v>0.1</v>
      </c>
      <c r="I1850">
        <f>Table13[[#This Row],[list_price]]*Table13[[#This Row],[discount]]</f>
        <v>269.99899999999997</v>
      </c>
      <c r="J1850">
        <f>(Table13[[#This Row],[list_price]]-Table13[[#This Row],[discount_price]])*Table13[[#This Row],[quantity]]</f>
        <v>4859.982</v>
      </c>
    </row>
    <row r="1851" spans="1:10" x14ac:dyDescent="0.25">
      <c r="A1851">
        <v>662</v>
      </c>
      <c r="B1851">
        <v>2</v>
      </c>
      <c r="C1851">
        <v>1125</v>
      </c>
      <c r="D1851">
        <v>95</v>
      </c>
      <c r="E1851">
        <v>1</v>
      </c>
      <c r="F1851">
        <v>2</v>
      </c>
      <c r="G1851">
        <v>299.99</v>
      </c>
      <c r="H1851">
        <v>0.2</v>
      </c>
      <c r="I1851">
        <f>Table13[[#This Row],[list_price]]*Table13[[#This Row],[discount]]</f>
        <v>59.998000000000005</v>
      </c>
      <c r="J1851">
        <f>(Table13[[#This Row],[list_price]]-Table13[[#This Row],[discount_price]])*Table13[[#This Row],[quantity]]</f>
        <v>479.98400000000004</v>
      </c>
    </row>
    <row r="1852" spans="1:10" x14ac:dyDescent="0.25">
      <c r="A1852">
        <v>662</v>
      </c>
      <c r="B1852">
        <v>3</v>
      </c>
      <c r="C1852">
        <v>1125</v>
      </c>
      <c r="D1852">
        <v>102</v>
      </c>
      <c r="E1852">
        <v>1</v>
      </c>
      <c r="F1852">
        <v>2</v>
      </c>
      <c r="G1852">
        <v>489.99</v>
      </c>
      <c r="H1852">
        <v>7.0000000000000007E-2</v>
      </c>
      <c r="I1852">
        <f>Table13[[#This Row],[list_price]]*Table13[[#This Row],[discount]]</f>
        <v>34.299300000000002</v>
      </c>
      <c r="J1852">
        <f>(Table13[[#This Row],[list_price]]-Table13[[#This Row],[discount_price]])*Table13[[#This Row],[quantity]]</f>
        <v>911.38139999999999</v>
      </c>
    </row>
    <row r="1853" spans="1:10" x14ac:dyDescent="0.25">
      <c r="A1853">
        <v>662</v>
      </c>
      <c r="B1853">
        <v>4</v>
      </c>
      <c r="C1853">
        <v>1125</v>
      </c>
      <c r="D1853">
        <v>22</v>
      </c>
      <c r="E1853">
        <v>1</v>
      </c>
      <c r="F1853">
        <v>1</v>
      </c>
      <c r="G1853">
        <v>269.99</v>
      </c>
      <c r="H1853">
        <v>7.0000000000000007E-2</v>
      </c>
      <c r="I1853">
        <f>Table13[[#This Row],[list_price]]*Table13[[#This Row],[discount]]</f>
        <v>18.899300000000004</v>
      </c>
      <c r="J1853">
        <f>(Table13[[#This Row],[list_price]]-Table13[[#This Row],[discount_price]])*Table13[[#This Row],[quantity]]</f>
        <v>251.0907</v>
      </c>
    </row>
    <row r="1854" spans="1:10" x14ac:dyDescent="0.25">
      <c r="A1854">
        <v>662</v>
      </c>
      <c r="B1854">
        <v>5</v>
      </c>
      <c r="C1854">
        <v>1125</v>
      </c>
      <c r="D1854">
        <v>106</v>
      </c>
      <c r="E1854">
        <v>1</v>
      </c>
      <c r="F1854">
        <v>2</v>
      </c>
      <c r="G1854">
        <v>449.99</v>
      </c>
      <c r="H1854">
        <v>7.0000000000000007E-2</v>
      </c>
      <c r="I1854">
        <f>Table13[[#This Row],[list_price]]*Table13[[#This Row],[discount]]</f>
        <v>31.499300000000005</v>
      </c>
      <c r="J1854">
        <f>(Table13[[#This Row],[list_price]]-Table13[[#This Row],[discount_price]])*Table13[[#This Row],[quantity]]</f>
        <v>836.98140000000001</v>
      </c>
    </row>
    <row r="1855" spans="1:10" x14ac:dyDescent="0.25">
      <c r="A1855">
        <v>663</v>
      </c>
      <c r="B1855">
        <v>1</v>
      </c>
      <c r="C1855">
        <v>344</v>
      </c>
      <c r="D1855">
        <v>41</v>
      </c>
      <c r="E1855">
        <v>1</v>
      </c>
      <c r="F1855">
        <v>2</v>
      </c>
      <c r="G1855">
        <v>1469.99</v>
      </c>
      <c r="H1855">
        <v>0.05</v>
      </c>
      <c r="I1855">
        <f>Table13[[#This Row],[list_price]]*Table13[[#This Row],[discount]]</f>
        <v>73.499499999999998</v>
      </c>
      <c r="J1855">
        <f>(Table13[[#This Row],[list_price]]-Table13[[#This Row],[discount_price]])*Table13[[#This Row],[quantity]]</f>
        <v>2792.9810000000002</v>
      </c>
    </row>
    <row r="1856" spans="1:10" x14ac:dyDescent="0.25">
      <c r="A1856">
        <v>663</v>
      </c>
      <c r="B1856">
        <v>2</v>
      </c>
      <c r="C1856">
        <v>344</v>
      </c>
      <c r="D1856">
        <v>17</v>
      </c>
      <c r="E1856">
        <v>1</v>
      </c>
      <c r="F1856">
        <v>2</v>
      </c>
      <c r="G1856">
        <v>429</v>
      </c>
      <c r="H1856">
        <v>0.2</v>
      </c>
      <c r="I1856">
        <f>Table13[[#This Row],[list_price]]*Table13[[#This Row],[discount]]</f>
        <v>85.800000000000011</v>
      </c>
      <c r="J1856">
        <f>(Table13[[#This Row],[list_price]]-Table13[[#This Row],[discount_price]])*Table13[[#This Row],[quantity]]</f>
        <v>686.4</v>
      </c>
    </row>
    <row r="1857" spans="1:10" x14ac:dyDescent="0.25">
      <c r="A1857">
        <v>663</v>
      </c>
      <c r="B1857">
        <v>3</v>
      </c>
      <c r="C1857">
        <v>344</v>
      </c>
      <c r="D1857">
        <v>94</v>
      </c>
      <c r="E1857">
        <v>1</v>
      </c>
      <c r="F1857">
        <v>1</v>
      </c>
      <c r="G1857">
        <v>249.99</v>
      </c>
      <c r="H1857">
        <v>0.05</v>
      </c>
      <c r="I1857">
        <f>Table13[[#This Row],[list_price]]*Table13[[#This Row],[discount]]</f>
        <v>12.499500000000001</v>
      </c>
      <c r="J1857">
        <f>(Table13[[#This Row],[list_price]]-Table13[[#This Row],[discount_price]])*Table13[[#This Row],[quantity]]</f>
        <v>237.4905</v>
      </c>
    </row>
    <row r="1858" spans="1:10" x14ac:dyDescent="0.25">
      <c r="A1858">
        <v>663</v>
      </c>
      <c r="B1858">
        <v>4</v>
      </c>
      <c r="C1858">
        <v>344</v>
      </c>
      <c r="D1858">
        <v>71</v>
      </c>
      <c r="E1858">
        <v>1</v>
      </c>
      <c r="F1858">
        <v>1</v>
      </c>
      <c r="G1858">
        <v>416.99</v>
      </c>
      <c r="H1858">
        <v>7.0000000000000007E-2</v>
      </c>
      <c r="I1858">
        <f>Table13[[#This Row],[list_price]]*Table13[[#This Row],[discount]]</f>
        <v>29.189300000000003</v>
      </c>
      <c r="J1858">
        <f>(Table13[[#This Row],[list_price]]-Table13[[#This Row],[discount_price]])*Table13[[#This Row],[quantity]]</f>
        <v>387.80070000000001</v>
      </c>
    </row>
    <row r="1859" spans="1:10" x14ac:dyDescent="0.25">
      <c r="A1859">
        <v>663</v>
      </c>
      <c r="B1859">
        <v>5</v>
      </c>
      <c r="C1859">
        <v>344</v>
      </c>
      <c r="D1859">
        <v>106</v>
      </c>
      <c r="E1859">
        <v>1</v>
      </c>
      <c r="F1859">
        <v>1</v>
      </c>
      <c r="G1859">
        <v>449.99</v>
      </c>
      <c r="H1859">
        <v>0.2</v>
      </c>
      <c r="I1859">
        <f>Table13[[#This Row],[list_price]]*Table13[[#This Row],[discount]]</f>
        <v>89.998000000000005</v>
      </c>
      <c r="J1859">
        <f>(Table13[[#This Row],[list_price]]-Table13[[#This Row],[discount_price]])*Table13[[#This Row],[quantity]]</f>
        <v>359.99200000000002</v>
      </c>
    </row>
    <row r="1860" spans="1:10" x14ac:dyDescent="0.25">
      <c r="A1860">
        <v>664</v>
      </c>
      <c r="B1860">
        <v>1</v>
      </c>
      <c r="C1860">
        <v>681</v>
      </c>
      <c r="D1860">
        <v>52</v>
      </c>
      <c r="E1860">
        <v>2</v>
      </c>
      <c r="F1860">
        <v>2</v>
      </c>
      <c r="G1860">
        <v>875.99</v>
      </c>
      <c r="H1860">
        <v>7.0000000000000007E-2</v>
      </c>
      <c r="I1860">
        <f>Table13[[#This Row],[list_price]]*Table13[[#This Row],[discount]]</f>
        <v>61.319300000000005</v>
      </c>
      <c r="J1860">
        <f>(Table13[[#This Row],[list_price]]-Table13[[#This Row],[discount_price]])*Table13[[#This Row],[quantity]]</f>
        <v>1629.3414</v>
      </c>
    </row>
    <row r="1861" spans="1:10" x14ac:dyDescent="0.25">
      <c r="A1861">
        <v>664</v>
      </c>
      <c r="B1861">
        <v>2</v>
      </c>
      <c r="C1861">
        <v>681</v>
      </c>
      <c r="D1861">
        <v>5</v>
      </c>
      <c r="E1861">
        <v>2</v>
      </c>
      <c r="F1861">
        <v>1</v>
      </c>
      <c r="G1861">
        <v>1320.99</v>
      </c>
      <c r="H1861">
        <v>7.0000000000000007E-2</v>
      </c>
      <c r="I1861">
        <f>Table13[[#This Row],[list_price]]*Table13[[#This Row],[discount]]</f>
        <v>92.469300000000004</v>
      </c>
      <c r="J1861">
        <f>(Table13[[#This Row],[list_price]]-Table13[[#This Row],[discount_price]])*Table13[[#This Row],[quantity]]</f>
        <v>1228.5207</v>
      </c>
    </row>
    <row r="1862" spans="1:10" x14ac:dyDescent="0.25">
      <c r="A1862">
        <v>664</v>
      </c>
      <c r="B1862">
        <v>3</v>
      </c>
      <c r="C1862">
        <v>681</v>
      </c>
      <c r="D1862">
        <v>50</v>
      </c>
      <c r="E1862">
        <v>2</v>
      </c>
      <c r="F1862">
        <v>1</v>
      </c>
      <c r="G1862">
        <v>5999.99</v>
      </c>
      <c r="H1862">
        <v>0.2</v>
      </c>
      <c r="I1862">
        <f>Table13[[#This Row],[list_price]]*Table13[[#This Row],[discount]]</f>
        <v>1199.998</v>
      </c>
      <c r="J1862">
        <f>(Table13[[#This Row],[list_price]]-Table13[[#This Row],[discount_price]])*Table13[[#This Row],[quantity]]</f>
        <v>4799.9920000000002</v>
      </c>
    </row>
    <row r="1863" spans="1:10" x14ac:dyDescent="0.25">
      <c r="A1863">
        <v>664</v>
      </c>
      <c r="B1863">
        <v>4</v>
      </c>
      <c r="C1863">
        <v>681</v>
      </c>
      <c r="D1863">
        <v>101</v>
      </c>
      <c r="E1863">
        <v>2</v>
      </c>
      <c r="F1863">
        <v>2</v>
      </c>
      <c r="G1863">
        <v>339.99</v>
      </c>
      <c r="H1863">
        <v>0.2</v>
      </c>
      <c r="I1863">
        <f>Table13[[#This Row],[list_price]]*Table13[[#This Row],[discount]]</f>
        <v>67.998000000000005</v>
      </c>
      <c r="J1863">
        <f>(Table13[[#This Row],[list_price]]-Table13[[#This Row],[discount_price]])*Table13[[#This Row],[quantity]]</f>
        <v>543.98400000000004</v>
      </c>
    </row>
    <row r="1864" spans="1:10" x14ac:dyDescent="0.25">
      <c r="A1864">
        <v>664</v>
      </c>
      <c r="B1864">
        <v>5</v>
      </c>
      <c r="C1864">
        <v>681</v>
      </c>
      <c r="D1864">
        <v>47</v>
      </c>
      <c r="E1864">
        <v>2</v>
      </c>
      <c r="F1864">
        <v>1</v>
      </c>
      <c r="G1864">
        <v>5299.99</v>
      </c>
      <c r="H1864">
        <v>7.0000000000000007E-2</v>
      </c>
      <c r="I1864">
        <f>Table13[[#This Row],[list_price]]*Table13[[#This Row],[discount]]</f>
        <v>370.99930000000001</v>
      </c>
      <c r="J1864">
        <f>(Table13[[#This Row],[list_price]]-Table13[[#This Row],[discount_price]])*Table13[[#This Row],[quantity]]</f>
        <v>4928.9906999999994</v>
      </c>
    </row>
    <row r="1865" spans="1:10" x14ac:dyDescent="0.25">
      <c r="A1865">
        <v>665</v>
      </c>
      <c r="B1865">
        <v>1</v>
      </c>
      <c r="C1865">
        <v>29</v>
      </c>
      <c r="D1865">
        <v>58</v>
      </c>
      <c r="E1865">
        <v>2</v>
      </c>
      <c r="F1865">
        <v>1</v>
      </c>
      <c r="G1865">
        <v>4999.99</v>
      </c>
      <c r="H1865">
        <v>7.0000000000000007E-2</v>
      </c>
      <c r="I1865">
        <f>Table13[[#This Row],[list_price]]*Table13[[#This Row],[discount]]</f>
        <v>349.99930000000001</v>
      </c>
      <c r="J1865">
        <f>(Table13[[#This Row],[list_price]]-Table13[[#This Row],[discount_price]])*Table13[[#This Row],[quantity]]</f>
        <v>4649.9906999999994</v>
      </c>
    </row>
    <row r="1866" spans="1:10" x14ac:dyDescent="0.25">
      <c r="A1866">
        <v>665</v>
      </c>
      <c r="B1866">
        <v>2</v>
      </c>
      <c r="C1866">
        <v>29</v>
      </c>
      <c r="D1866">
        <v>42</v>
      </c>
      <c r="E1866">
        <v>2</v>
      </c>
      <c r="F1866">
        <v>2</v>
      </c>
      <c r="G1866">
        <v>2299.9899999999998</v>
      </c>
      <c r="H1866">
        <v>0.2</v>
      </c>
      <c r="I1866">
        <f>Table13[[#This Row],[list_price]]*Table13[[#This Row],[discount]]</f>
        <v>459.99799999999999</v>
      </c>
      <c r="J1866">
        <f>(Table13[[#This Row],[list_price]]-Table13[[#This Row],[discount_price]])*Table13[[#This Row],[quantity]]</f>
        <v>3679.9839999999995</v>
      </c>
    </row>
    <row r="1867" spans="1:10" x14ac:dyDescent="0.25">
      <c r="A1867">
        <v>665</v>
      </c>
      <c r="B1867">
        <v>3</v>
      </c>
      <c r="C1867">
        <v>29</v>
      </c>
      <c r="D1867">
        <v>25</v>
      </c>
      <c r="E1867">
        <v>2</v>
      </c>
      <c r="F1867">
        <v>2</v>
      </c>
      <c r="G1867">
        <v>499.99</v>
      </c>
      <c r="H1867">
        <v>0.05</v>
      </c>
      <c r="I1867">
        <f>Table13[[#This Row],[list_price]]*Table13[[#This Row],[discount]]</f>
        <v>24.999500000000001</v>
      </c>
      <c r="J1867">
        <f>(Table13[[#This Row],[list_price]]-Table13[[#This Row],[discount_price]])*Table13[[#This Row],[quantity]]</f>
        <v>949.98099999999999</v>
      </c>
    </row>
    <row r="1868" spans="1:10" x14ac:dyDescent="0.25">
      <c r="A1868">
        <v>666</v>
      </c>
      <c r="B1868">
        <v>1</v>
      </c>
      <c r="C1868">
        <v>770</v>
      </c>
      <c r="D1868">
        <v>98</v>
      </c>
      <c r="E1868">
        <v>2</v>
      </c>
      <c r="F1868">
        <v>2</v>
      </c>
      <c r="G1868">
        <v>489.99</v>
      </c>
      <c r="H1868">
        <v>0.2</v>
      </c>
      <c r="I1868">
        <f>Table13[[#This Row],[list_price]]*Table13[[#This Row],[discount]]</f>
        <v>97.998000000000005</v>
      </c>
      <c r="J1868">
        <f>(Table13[[#This Row],[list_price]]-Table13[[#This Row],[discount_price]])*Table13[[#This Row],[quantity]]</f>
        <v>783.98400000000004</v>
      </c>
    </row>
    <row r="1869" spans="1:10" x14ac:dyDescent="0.25">
      <c r="A1869">
        <v>666</v>
      </c>
      <c r="B1869">
        <v>2</v>
      </c>
      <c r="C1869">
        <v>770</v>
      </c>
      <c r="D1869">
        <v>39</v>
      </c>
      <c r="E1869">
        <v>2</v>
      </c>
      <c r="F1869">
        <v>1</v>
      </c>
      <c r="G1869">
        <v>1499.99</v>
      </c>
      <c r="H1869">
        <v>0.05</v>
      </c>
      <c r="I1869">
        <f>Table13[[#This Row],[list_price]]*Table13[[#This Row],[discount]]</f>
        <v>74.999499999999998</v>
      </c>
      <c r="J1869">
        <f>(Table13[[#This Row],[list_price]]-Table13[[#This Row],[discount_price]])*Table13[[#This Row],[quantity]]</f>
        <v>1424.9905000000001</v>
      </c>
    </row>
    <row r="1870" spans="1:10" x14ac:dyDescent="0.25">
      <c r="A1870">
        <v>667</v>
      </c>
      <c r="B1870">
        <v>1</v>
      </c>
      <c r="C1870">
        <v>858</v>
      </c>
      <c r="D1870">
        <v>79</v>
      </c>
      <c r="E1870">
        <v>2</v>
      </c>
      <c r="F1870">
        <v>1</v>
      </c>
      <c r="G1870">
        <v>402.99</v>
      </c>
      <c r="H1870">
        <v>0.2</v>
      </c>
      <c r="I1870">
        <f>Table13[[#This Row],[list_price]]*Table13[[#This Row],[discount]]</f>
        <v>80.598000000000013</v>
      </c>
      <c r="J1870">
        <f>(Table13[[#This Row],[list_price]]-Table13[[#This Row],[discount_price]])*Table13[[#This Row],[quantity]]</f>
        <v>322.392</v>
      </c>
    </row>
    <row r="1871" spans="1:10" x14ac:dyDescent="0.25">
      <c r="A1871">
        <v>667</v>
      </c>
      <c r="B1871">
        <v>2</v>
      </c>
      <c r="C1871">
        <v>858</v>
      </c>
      <c r="D1871">
        <v>84</v>
      </c>
      <c r="E1871">
        <v>2</v>
      </c>
      <c r="F1871">
        <v>1</v>
      </c>
      <c r="G1871">
        <v>109.99</v>
      </c>
      <c r="H1871">
        <v>0.1</v>
      </c>
      <c r="I1871">
        <f>Table13[[#This Row],[list_price]]*Table13[[#This Row],[discount]]</f>
        <v>10.999000000000001</v>
      </c>
      <c r="J1871">
        <f>(Table13[[#This Row],[list_price]]-Table13[[#This Row],[discount_price]])*Table13[[#This Row],[quantity]]</f>
        <v>98.991</v>
      </c>
    </row>
    <row r="1872" spans="1:10" x14ac:dyDescent="0.25">
      <c r="A1872">
        <v>667</v>
      </c>
      <c r="B1872">
        <v>3</v>
      </c>
      <c r="C1872">
        <v>858</v>
      </c>
      <c r="D1872">
        <v>3</v>
      </c>
      <c r="E1872">
        <v>2</v>
      </c>
      <c r="F1872">
        <v>1</v>
      </c>
      <c r="G1872">
        <v>999.99</v>
      </c>
      <c r="H1872">
        <v>0.2</v>
      </c>
      <c r="I1872">
        <f>Table13[[#This Row],[list_price]]*Table13[[#This Row],[discount]]</f>
        <v>199.99800000000002</v>
      </c>
      <c r="J1872">
        <f>(Table13[[#This Row],[list_price]]-Table13[[#This Row],[discount_price]])*Table13[[#This Row],[quantity]]</f>
        <v>799.99199999999996</v>
      </c>
    </row>
    <row r="1873" spans="1:10" x14ac:dyDescent="0.25">
      <c r="A1873">
        <v>667</v>
      </c>
      <c r="B1873">
        <v>4</v>
      </c>
      <c r="C1873">
        <v>858</v>
      </c>
      <c r="D1873">
        <v>99</v>
      </c>
      <c r="E1873">
        <v>2</v>
      </c>
      <c r="F1873">
        <v>1</v>
      </c>
      <c r="G1873">
        <v>299.99</v>
      </c>
      <c r="H1873">
        <v>0.1</v>
      </c>
      <c r="I1873">
        <f>Table13[[#This Row],[list_price]]*Table13[[#This Row],[discount]]</f>
        <v>29.999000000000002</v>
      </c>
      <c r="J1873">
        <f>(Table13[[#This Row],[list_price]]-Table13[[#This Row],[discount_price]])*Table13[[#This Row],[quantity]]</f>
        <v>269.99099999999999</v>
      </c>
    </row>
    <row r="1874" spans="1:10" x14ac:dyDescent="0.25">
      <c r="A1874">
        <v>667</v>
      </c>
      <c r="B1874">
        <v>5</v>
      </c>
      <c r="C1874">
        <v>858</v>
      </c>
      <c r="D1874">
        <v>85</v>
      </c>
      <c r="E1874">
        <v>2</v>
      </c>
      <c r="F1874">
        <v>1</v>
      </c>
      <c r="G1874">
        <v>329.99</v>
      </c>
      <c r="H1874">
        <v>0.05</v>
      </c>
      <c r="I1874">
        <f>Table13[[#This Row],[list_price]]*Table13[[#This Row],[discount]]</f>
        <v>16.499500000000001</v>
      </c>
      <c r="J1874">
        <f>(Table13[[#This Row],[list_price]]-Table13[[#This Row],[discount_price]])*Table13[[#This Row],[quantity]]</f>
        <v>313.4905</v>
      </c>
    </row>
    <row r="1875" spans="1:10" x14ac:dyDescent="0.25">
      <c r="A1875">
        <v>668</v>
      </c>
      <c r="B1875">
        <v>1</v>
      </c>
      <c r="C1875">
        <v>297</v>
      </c>
      <c r="D1875">
        <v>48</v>
      </c>
      <c r="E1875">
        <v>3</v>
      </c>
      <c r="F1875">
        <v>2</v>
      </c>
      <c r="G1875">
        <v>1499.99</v>
      </c>
      <c r="H1875">
        <v>0.05</v>
      </c>
      <c r="I1875">
        <f>Table13[[#This Row],[list_price]]*Table13[[#This Row],[discount]]</f>
        <v>74.999499999999998</v>
      </c>
      <c r="J1875">
        <f>(Table13[[#This Row],[list_price]]-Table13[[#This Row],[discount_price]])*Table13[[#This Row],[quantity]]</f>
        <v>2849.9810000000002</v>
      </c>
    </row>
    <row r="1876" spans="1:10" x14ac:dyDescent="0.25">
      <c r="A1876">
        <v>668</v>
      </c>
      <c r="B1876">
        <v>2</v>
      </c>
      <c r="C1876">
        <v>297</v>
      </c>
      <c r="D1876">
        <v>19</v>
      </c>
      <c r="E1876">
        <v>3</v>
      </c>
      <c r="F1876">
        <v>2</v>
      </c>
      <c r="G1876">
        <v>449</v>
      </c>
      <c r="H1876">
        <v>0.1</v>
      </c>
      <c r="I1876">
        <f>Table13[[#This Row],[list_price]]*Table13[[#This Row],[discount]]</f>
        <v>44.900000000000006</v>
      </c>
      <c r="J1876">
        <f>(Table13[[#This Row],[list_price]]-Table13[[#This Row],[discount_price]])*Table13[[#This Row],[quantity]]</f>
        <v>808.2</v>
      </c>
    </row>
    <row r="1877" spans="1:10" x14ac:dyDescent="0.25">
      <c r="A1877">
        <v>669</v>
      </c>
      <c r="B1877">
        <v>1</v>
      </c>
      <c r="C1877">
        <v>745</v>
      </c>
      <c r="D1877">
        <v>16</v>
      </c>
      <c r="E1877">
        <v>2</v>
      </c>
      <c r="F1877">
        <v>2</v>
      </c>
      <c r="G1877">
        <v>599.99</v>
      </c>
      <c r="H1877">
        <v>7.0000000000000007E-2</v>
      </c>
      <c r="I1877">
        <f>Table13[[#This Row],[list_price]]*Table13[[#This Row],[discount]]</f>
        <v>41.999300000000005</v>
      </c>
      <c r="J1877">
        <f>(Table13[[#This Row],[list_price]]-Table13[[#This Row],[discount_price]])*Table13[[#This Row],[quantity]]</f>
        <v>1115.9814000000001</v>
      </c>
    </row>
    <row r="1878" spans="1:10" x14ac:dyDescent="0.25">
      <c r="A1878">
        <v>669</v>
      </c>
      <c r="B1878">
        <v>2</v>
      </c>
      <c r="C1878">
        <v>745</v>
      </c>
      <c r="D1878">
        <v>72</v>
      </c>
      <c r="E1878">
        <v>2</v>
      </c>
      <c r="F1878">
        <v>1</v>
      </c>
      <c r="G1878">
        <v>619.99</v>
      </c>
      <c r="H1878">
        <v>7.0000000000000007E-2</v>
      </c>
      <c r="I1878">
        <f>Table13[[#This Row],[list_price]]*Table13[[#This Row],[discount]]</f>
        <v>43.399300000000004</v>
      </c>
      <c r="J1878">
        <f>(Table13[[#This Row],[list_price]]-Table13[[#This Row],[discount_price]])*Table13[[#This Row],[quantity]]</f>
        <v>576.59069999999997</v>
      </c>
    </row>
    <row r="1879" spans="1:10" x14ac:dyDescent="0.25">
      <c r="A1879">
        <v>670</v>
      </c>
      <c r="B1879">
        <v>1</v>
      </c>
      <c r="C1879">
        <v>361</v>
      </c>
      <c r="D1879">
        <v>108</v>
      </c>
      <c r="E1879">
        <v>2</v>
      </c>
      <c r="F1879">
        <v>1</v>
      </c>
      <c r="G1879">
        <v>449.99</v>
      </c>
      <c r="H1879">
        <v>0.1</v>
      </c>
      <c r="I1879">
        <f>Table13[[#This Row],[list_price]]*Table13[[#This Row],[discount]]</f>
        <v>44.999000000000002</v>
      </c>
      <c r="J1879">
        <f>(Table13[[#This Row],[list_price]]-Table13[[#This Row],[discount_price]])*Table13[[#This Row],[quantity]]</f>
        <v>404.99099999999999</v>
      </c>
    </row>
    <row r="1880" spans="1:10" x14ac:dyDescent="0.25">
      <c r="A1880">
        <v>670</v>
      </c>
      <c r="B1880">
        <v>2</v>
      </c>
      <c r="C1880">
        <v>361</v>
      </c>
      <c r="D1880">
        <v>28</v>
      </c>
      <c r="E1880">
        <v>2</v>
      </c>
      <c r="F1880">
        <v>1</v>
      </c>
      <c r="G1880">
        <v>2499.9899999999998</v>
      </c>
      <c r="H1880">
        <v>7.0000000000000007E-2</v>
      </c>
      <c r="I1880">
        <f>Table13[[#This Row],[list_price]]*Table13[[#This Row],[discount]]</f>
        <v>174.99930000000001</v>
      </c>
      <c r="J1880">
        <f>(Table13[[#This Row],[list_price]]-Table13[[#This Row],[discount_price]])*Table13[[#This Row],[quantity]]</f>
        <v>2324.9906999999998</v>
      </c>
    </row>
    <row r="1881" spans="1:10" x14ac:dyDescent="0.25">
      <c r="A1881">
        <v>670</v>
      </c>
      <c r="B1881">
        <v>3</v>
      </c>
      <c r="C1881">
        <v>361</v>
      </c>
      <c r="D1881">
        <v>104</v>
      </c>
      <c r="E1881">
        <v>2</v>
      </c>
      <c r="F1881">
        <v>2</v>
      </c>
      <c r="G1881">
        <v>481.99</v>
      </c>
      <c r="H1881">
        <v>0.2</v>
      </c>
      <c r="I1881">
        <f>Table13[[#This Row],[list_price]]*Table13[[#This Row],[discount]]</f>
        <v>96.39800000000001</v>
      </c>
      <c r="J1881">
        <f>(Table13[[#This Row],[list_price]]-Table13[[#This Row],[discount_price]])*Table13[[#This Row],[quantity]]</f>
        <v>771.18399999999997</v>
      </c>
    </row>
    <row r="1882" spans="1:10" x14ac:dyDescent="0.25">
      <c r="A1882">
        <v>670</v>
      </c>
      <c r="B1882">
        <v>4</v>
      </c>
      <c r="C1882">
        <v>361</v>
      </c>
      <c r="D1882">
        <v>45</v>
      </c>
      <c r="E1882">
        <v>2</v>
      </c>
      <c r="F1882">
        <v>2</v>
      </c>
      <c r="G1882">
        <v>869.99</v>
      </c>
      <c r="H1882">
        <v>0.05</v>
      </c>
      <c r="I1882">
        <f>Table13[[#This Row],[list_price]]*Table13[[#This Row],[discount]]</f>
        <v>43.499500000000005</v>
      </c>
      <c r="J1882">
        <f>(Table13[[#This Row],[list_price]]-Table13[[#This Row],[discount_price]])*Table13[[#This Row],[quantity]]</f>
        <v>1652.981</v>
      </c>
    </row>
    <row r="1883" spans="1:10" x14ac:dyDescent="0.25">
      <c r="A1883">
        <v>671</v>
      </c>
      <c r="B1883">
        <v>1</v>
      </c>
      <c r="C1883">
        <v>922</v>
      </c>
      <c r="D1883">
        <v>30</v>
      </c>
      <c r="E1883">
        <v>2</v>
      </c>
      <c r="F1883">
        <v>1</v>
      </c>
      <c r="G1883">
        <v>999.99</v>
      </c>
      <c r="H1883">
        <v>0.05</v>
      </c>
      <c r="I1883">
        <f>Table13[[#This Row],[list_price]]*Table13[[#This Row],[discount]]</f>
        <v>49.999500000000005</v>
      </c>
      <c r="J1883">
        <f>(Table13[[#This Row],[list_price]]-Table13[[#This Row],[discount_price]])*Table13[[#This Row],[quantity]]</f>
        <v>949.9905</v>
      </c>
    </row>
    <row r="1884" spans="1:10" x14ac:dyDescent="0.25">
      <c r="A1884">
        <v>671</v>
      </c>
      <c r="B1884">
        <v>2</v>
      </c>
      <c r="C1884">
        <v>922</v>
      </c>
      <c r="D1884">
        <v>69</v>
      </c>
      <c r="E1884">
        <v>2</v>
      </c>
      <c r="F1884">
        <v>1</v>
      </c>
      <c r="G1884">
        <v>416.99</v>
      </c>
      <c r="H1884">
        <v>0.05</v>
      </c>
      <c r="I1884">
        <f>Table13[[#This Row],[list_price]]*Table13[[#This Row],[discount]]</f>
        <v>20.849500000000003</v>
      </c>
      <c r="J1884">
        <f>(Table13[[#This Row],[list_price]]-Table13[[#This Row],[discount_price]])*Table13[[#This Row],[quantity]]</f>
        <v>396.14050000000003</v>
      </c>
    </row>
    <row r="1885" spans="1:10" x14ac:dyDescent="0.25">
      <c r="A1885">
        <v>671</v>
      </c>
      <c r="B1885">
        <v>3</v>
      </c>
      <c r="C1885">
        <v>922</v>
      </c>
      <c r="D1885">
        <v>55</v>
      </c>
      <c r="E1885">
        <v>2</v>
      </c>
      <c r="F1885">
        <v>1</v>
      </c>
      <c r="G1885">
        <v>2699.99</v>
      </c>
      <c r="H1885">
        <v>0.2</v>
      </c>
      <c r="I1885">
        <f>Table13[[#This Row],[list_price]]*Table13[[#This Row],[discount]]</f>
        <v>539.99799999999993</v>
      </c>
      <c r="J1885">
        <f>(Table13[[#This Row],[list_price]]-Table13[[#This Row],[discount_price]])*Table13[[#This Row],[quantity]]</f>
        <v>2159.9919999999997</v>
      </c>
    </row>
    <row r="1886" spans="1:10" x14ac:dyDescent="0.25">
      <c r="A1886">
        <v>671</v>
      </c>
      <c r="B1886">
        <v>4</v>
      </c>
      <c r="C1886">
        <v>922</v>
      </c>
      <c r="D1886">
        <v>4</v>
      </c>
      <c r="E1886">
        <v>2</v>
      </c>
      <c r="F1886">
        <v>1</v>
      </c>
      <c r="G1886">
        <v>2899.99</v>
      </c>
      <c r="H1886">
        <v>7.0000000000000007E-2</v>
      </c>
      <c r="I1886">
        <f>Table13[[#This Row],[list_price]]*Table13[[#This Row],[discount]]</f>
        <v>202.99930000000001</v>
      </c>
      <c r="J1886">
        <f>(Table13[[#This Row],[list_price]]-Table13[[#This Row],[discount_price]])*Table13[[#This Row],[quantity]]</f>
        <v>2696.9906999999998</v>
      </c>
    </row>
    <row r="1887" spans="1:10" x14ac:dyDescent="0.25">
      <c r="A1887">
        <v>671</v>
      </c>
      <c r="B1887">
        <v>5</v>
      </c>
      <c r="C1887">
        <v>922</v>
      </c>
      <c r="D1887">
        <v>109</v>
      </c>
      <c r="E1887">
        <v>2</v>
      </c>
      <c r="F1887">
        <v>2</v>
      </c>
      <c r="G1887">
        <v>416.99</v>
      </c>
      <c r="H1887">
        <v>7.0000000000000007E-2</v>
      </c>
      <c r="I1887">
        <f>Table13[[#This Row],[list_price]]*Table13[[#This Row],[discount]]</f>
        <v>29.189300000000003</v>
      </c>
      <c r="J1887">
        <f>(Table13[[#This Row],[list_price]]-Table13[[#This Row],[discount_price]])*Table13[[#This Row],[quantity]]</f>
        <v>775.60140000000001</v>
      </c>
    </row>
    <row r="1888" spans="1:10" x14ac:dyDescent="0.25">
      <c r="A1888">
        <v>672</v>
      </c>
      <c r="B1888">
        <v>1</v>
      </c>
      <c r="C1888">
        <v>908</v>
      </c>
      <c r="D1888">
        <v>51</v>
      </c>
      <c r="E1888">
        <v>2</v>
      </c>
      <c r="F1888">
        <v>2</v>
      </c>
      <c r="G1888">
        <v>6499.99</v>
      </c>
      <c r="H1888">
        <v>7.0000000000000007E-2</v>
      </c>
      <c r="I1888">
        <f>Table13[[#This Row],[list_price]]*Table13[[#This Row],[discount]]</f>
        <v>454.99930000000001</v>
      </c>
      <c r="J1888">
        <f>(Table13[[#This Row],[list_price]]-Table13[[#This Row],[discount_price]])*Table13[[#This Row],[quantity]]</f>
        <v>12089.981399999999</v>
      </c>
    </row>
    <row r="1889" spans="1:10" x14ac:dyDescent="0.25">
      <c r="A1889">
        <v>672</v>
      </c>
      <c r="B1889">
        <v>2</v>
      </c>
      <c r="C1889">
        <v>908</v>
      </c>
      <c r="D1889">
        <v>96</v>
      </c>
      <c r="E1889">
        <v>2</v>
      </c>
      <c r="F1889">
        <v>2</v>
      </c>
      <c r="G1889">
        <v>349.99</v>
      </c>
      <c r="H1889">
        <v>0.2</v>
      </c>
      <c r="I1889">
        <f>Table13[[#This Row],[list_price]]*Table13[[#This Row],[discount]]</f>
        <v>69.998000000000005</v>
      </c>
      <c r="J1889">
        <f>(Table13[[#This Row],[list_price]]-Table13[[#This Row],[discount_price]])*Table13[[#This Row],[quantity]]</f>
        <v>559.98400000000004</v>
      </c>
    </row>
    <row r="1890" spans="1:10" x14ac:dyDescent="0.25">
      <c r="A1890">
        <v>672</v>
      </c>
      <c r="B1890">
        <v>3</v>
      </c>
      <c r="C1890">
        <v>908</v>
      </c>
      <c r="D1890">
        <v>48</v>
      </c>
      <c r="E1890">
        <v>2</v>
      </c>
      <c r="F1890">
        <v>2</v>
      </c>
      <c r="G1890">
        <v>1499.99</v>
      </c>
      <c r="H1890">
        <v>7.0000000000000007E-2</v>
      </c>
      <c r="I1890">
        <f>Table13[[#This Row],[list_price]]*Table13[[#This Row],[discount]]</f>
        <v>104.99930000000001</v>
      </c>
      <c r="J1890">
        <f>(Table13[[#This Row],[list_price]]-Table13[[#This Row],[discount_price]])*Table13[[#This Row],[quantity]]</f>
        <v>2789.9814000000001</v>
      </c>
    </row>
    <row r="1891" spans="1:10" x14ac:dyDescent="0.25">
      <c r="A1891">
        <v>673</v>
      </c>
      <c r="B1891">
        <v>1</v>
      </c>
      <c r="C1891">
        <v>64</v>
      </c>
      <c r="D1891">
        <v>66</v>
      </c>
      <c r="E1891">
        <v>3</v>
      </c>
      <c r="F1891">
        <v>1</v>
      </c>
      <c r="G1891">
        <v>250.99</v>
      </c>
      <c r="H1891">
        <v>0.2</v>
      </c>
      <c r="I1891">
        <f>Table13[[#This Row],[list_price]]*Table13[[#This Row],[discount]]</f>
        <v>50.198000000000008</v>
      </c>
      <c r="J1891">
        <f>(Table13[[#This Row],[list_price]]-Table13[[#This Row],[discount_price]])*Table13[[#This Row],[quantity]]</f>
        <v>200.792</v>
      </c>
    </row>
    <row r="1892" spans="1:10" x14ac:dyDescent="0.25">
      <c r="A1892">
        <v>673</v>
      </c>
      <c r="B1892">
        <v>2</v>
      </c>
      <c r="C1892">
        <v>64</v>
      </c>
      <c r="D1892">
        <v>38</v>
      </c>
      <c r="E1892">
        <v>3</v>
      </c>
      <c r="F1892">
        <v>1</v>
      </c>
      <c r="G1892">
        <v>549.99</v>
      </c>
      <c r="H1892">
        <v>0.2</v>
      </c>
      <c r="I1892">
        <f>Table13[[#This Row],[list_price]]*Table13[[#This Row],[discount]]</f>
        <v>109.998</v>
      </c>
      <c r="J1892">
        <f>(Table13[[#This Row],[list_price]]-Table13[[#This Row],[discount_price]])*Table13[[#This Row],[quantity]]</f>
        <v>439.99200000000002</v>
      </c>
    </row>
    <row r="1893" spans="1:10" x14ac:dyDescent="0.25">
      <c r="A1893">
        <v>673</v>
      </c>
      <c r="B1893">
        <v>3</v>
      </c>
      <c r="C1893">
        <v>64</v>
      </c>
      <c r="D1893">
        <v>5</v>
      </c>
      <c r="E1893">
        <v>3</v>
      </c>
      <c r="F1893">
        <v>1</v>
      </c>
      <c r="G1893">
        <v>1320.99</v>
      </c>
      <c r="H1893">
        <v>7.0000000000000007E-2</v>
      </c>
      <c r="I1893">
        <f>Table13[[#This Row],[list_price]]*Table13[[#This Row],[discount]]</f>
        <v>92.469300000000004</v>
      </c>
      <c r="J1893">
        <f>(Table13[[#This Row],[list_price]]-Table13[[#This Row],[discount_price]])*Table13[[#This Row],[quantity]]</f>
        <v>1228.5207</v>
      </c>
    </row>
    <row r="1894" spans="1:10" x14ac:dyDescent="0.25">
      <c r="A1894">
        <v>673</v>
      </c>
      <c r="B1894">
        <v>4</v>
      </c>
      <c r="C1894">
        <v>64</v>
      </c>
      <c r="D1894">
        <v>13</v>
      </c>
      <c r="E1894">
        <v>3</v>
      </c>
      <c r="F1894">
        <v>1</v>
      </c>
      <c r="G1894">
        <v>269.99</v>
      </c>
      <c r="H1894">
        <v>0.1</v>
      </c>
      <c r="I1894">
        <f>Table13[[#This Row],[list_price]]*Table13[[#This Row],[discount]]</f>
        <v>26.999000000000002</v>
      </c>
      <c r="J1894">
        <f>(Table13[[#This Row],[list_price]]-Table13[[#This Row],[discount_price]])*Table13[[#This Row],[quantity]]</f>
        <v>242.99100000000001</v>
      </c>
    </row>
    <row r="1895" spans="1:10" x14ac:dyDescent="0.25">
      <c r="A1895">
        <v>674</v>
      </c>
      <c r="B1895">
        <v>1</v>
      </c>
      <c r="C1895">
        <v>733</v>
      </c>
      <c r="D1895">
        <v>26</v>
      </c>
      <c r="E1895">
        <v>2</v>
      </c>
      <c r="F1895">
        <v>2</v>
      </c>
      <c r="G1895">
        <v>599.99</v>
      </c>
      <c r="H1895">
        <v>0.2</v>
      </c>
      <c r="I1895">
        <f>Table13[[#This Row],[list_price]]*Table13[[#This Row],[discount]]</f>
        <v>119.998</v>
      </c>
      <c r="J1895">
        <f>(Table13[[#This Row],[list_price]]-Table13[[#This Row],[discount_price]])*Table13[[#This Row],[quantity]]</f>
        <v>959.98400000000004</v>
      </c>
    </row>
    <row r="1896" spans="1:10" x14ac:dyDescent="0.25">
      <c r="A1896">
        <v>675</v>
      </c>
      <c r="B1896">
        <v>1</v>
      </c>
      <c r="C1896">
        <v>291</v>
      </c>
      <c r="D1896">
        <v>17</v>
      </c>
      <c r="E1896">
        <v>2</v>
      </c>
      <c r="F1896">
        <v>1</v>
      </c>
      <c r="G1896">
        <v>429</v>
      </c>
      <c r="H1896">
        <v>0.05</v>
      </c>
      <c r="I1896">
        <f>Table13[[#This Row],[list_price]]*Table13[[#This Row],[discount]]</f>
        <v>21.450000000000003</v>
      </c>
      <c r="J1896">
        <f>(Table13[[#This Row],[list_price]]-Table13[[#This Row],[discount_price]])*Table13[[#This Row],[quantity]]</f>
        <v>407.55</v>
      </c>
    </row>
    <row r="1897" spans="1:10" x14ac:dyDescent="0.25">
      <c r="A1897">
        <v>675</v>
      </c>
      <c r="B1897">
        <v>2</v>
      </c>
      <c r="C1897">
        <v>291</v>
      </c>
      <c r="D1897">
        <v>89</v>
      </c>
      <c r="E1897">
        <v>2</v>
      </c>
      <c r="F1897">
        <v>2</v>
      </c>
      <c r="G1897">
        <v>209.99</v>
      </c>
      <c r="H1897">
        <v>0.05</v>
      </c>
      <c r="I1897">
        <f>Table13[[#This Row],[list_price]]*Table13[[#This Row],[discount]]</f>
        <v>10.499500000000001</v>
      </c>
      <c r="J1897">
        <f>(Table13[[#This Row],[list_price]]-Table13[[#This Row],[discount_price]])*Table13[[#This Row],[quantity]]</f>
        <v>398.98099999999999</v>
      </c>
    </row>
    <row r="1898" spans="1:10" x14ac:dyDescent="0.25">
      <c r="A1898">
        <v>675</v>
      </c>
      <c r="B1898">
        <v>3</v>
      </c>
      <c r="C1898">
        <v>291</v>
      </c>
      <c r="D1898">
        <v>19</v>
      </c>
      <c r="E1898">
        <v>2</v>
      </c>
      <c r="F1898">
        <v>1</v>
      </c>
      <c r="G1898">
        <v>449</v>
      </c>
      <c r="H1898">
        <v>7.0000000000000007E-2</v>
      </c>
      <c r="I1898">
        <f>Table13[[#This Row],[list_price]]*Table13[[#This Row],[discount]]</f>
        <v>31.430000000000003</v>
      </c>
      <c r="J1898">
        <f>(Table13[[#This Row],[list_price]]-Table13[[#This Row],[discount_price]])*Table13[[#This Row],[quantity]]</f>
        <v>417.57</v>
      </c>
    </row>
    <row r="1899" spans="1:10" x14ac:dyDescent="0.25">
      <c r="A1899">
        <v>675</v>
      </c>
      <c r="B1899">
        <v>4</v>
      </c>
      <c r="C1899">
        <v>291</v>
      </c>
      <c r="D1899">
        <v>32</v>
      </c>
      <c r="E1899">
        <v>2</v>
      </c>
      <c r="F1899">
        <v>1</v>
      </c>
      <c r="G1899">
        <v>469.99</v>
      </c>
      <c r="H1899">
        <v>0.2</v>
      </c>
      <c r="I1899">
        <f>Table13[[#This Row],[list_price]]*Table13[[#This Row],[discount]]</f>
        <v>93.998000000000005</v>
      </c>
      <c r="J1899">
        <f>(Table13[[#This Row],[list_price]]-Table13[[#This Row],[discount_price]])*Table13[[#This Row],[quantity]]</f>
        <v>375.99200000000002</v>
      </c>
    </row>
    <row r="1900" spans="1:10" x14ac:dyDescent="0.25">
      <c r="A1900">
        <v>676</v>
      </c>
      <c r="B1900">
        <v>1</v>
      </c>
      <c r="C1900">
        <v>790</v>
      </c>
      <c r="D1900">
        <v>70</v>
      </c>
      <c r="E1900">
        <v>2</v>
      </c>
      <c r="F1900">
        <v>1</v>
      </c>
      <c r="G1900">
        <v>659.99</v>
      </c>
      <c r="H1900">
        <v>0.2</v>
      </c>
      <c r="I1900">
        <f>Table13[[#This Row],[list_price]]*Table13[[#This Row],[discount]]</f>
        <v>131.99800000000002</v>
      </c>
      <c r="J1900">
        <f>(Table13[[#This Row],[list_price]]-Table13[[#This Row],[discount_price]])*Table13[[#This Row],[quantity]]</f>
        <v>527.99199999999996</v>
      </c>
    </row>
    <row r="1901" spans="1:10" x14ac:dyDescent="0.25">
      <c r="A1901">
        <v>676</v>
      </c>
      <c r="B1901">
        <v>2</v>
      </c>
      <c r="C1901">
        <v>790</v>
      </c>
      <c r="D1901">
        <v>104</v>
      </c>
      <c r="E1901">
        <v>2</v>
      </c>
      <c r="F1901">
        <v>2</v>
      </c>
      <c r="G1901">
        <v>481.99</v>
      </c>
      <c r="H1901">
        <v>7.0000000000000007E-2</v>
      </c>
      <c r="I1901">
        <f>Table13[[#This Row],[list_price]]*Table13[[#This Row],[discount]]</f>
        <v>33.739300000000007</v>
      </c>
      <c r="J1901">
        <f>(Table13[[#This Row],[list_price]]-Table13[[#This Row],[discount_price]])*Table13[[#This Row],[quantity]]</f>
        <v>896.50139999999999</v>
      </c>
    </row>
    <row r="1902" spans="1:10" x14ac:dyDescent="0.25">
      <c r="A1902">
        <v>676</v>
      </c>
      <c r="B1902">
        <v>3</v>
      </c>
      <c r="C1902">
        <v>790</v>
      </c>
      <c r="D1902">
        <v>24</v>
      </c>
      <c r="E1902">
        <v>2</v>
      </c>
      <c r="F1902">
        <v>1</v>
      </c>
      <c r="G1902">
        <v>549.99</v>
      </c>
      <c r="H1902">
        <v>0.1</v>
      </c>
      <c r="I1902">
        <f>Table13[[#This Row],[list_price]]*Table13[[#This Row],[discount]]</f>
        <v>54.999000000000002</v>
      </c>
      <c r="J1902">
        <f>(Table13[[#This Row],[list_price]]-Table13[[#This Row],[discount_price]])*Table13[[#This Row],[quantity]]</f>
        <v>494.99099999999999</v>
      </c>
    </row>
    <row r="1903" spans="1:10" x14ac:dyDescent="0.25">
      <c r="A1903">
        <v>676</v>
      </c>
      <c r="B1903">
        <v>4</v>
      </c>
      <c r="C1903">
        <v>790</v>
      </c>
      <c r="D1903">
        <v>29</v>
      </c>
      <c r="E1903">
        <v>2</v>
      </c>
      <c r="F1903">
        <v>1</v>
      </c>
      <c r="G1903">
        <v>999.99</v>
      </c>
      <c r="H1903">
        <v>0.2</v>
      </c>
      <c r="I1903">
        <f>Table13[[#This Row],[list_price]]*Table13[[#This Row],[discount]]</f>
        <v>199.99800000000002</v>
      </c>
      <c r="J1903">
        <f>(Table13[[#This Row],[list_price]]-Table13[[#This Row],[discount_price]])*Table13[[#This Row],[quantity]]</f>
        <v>799.99199999999996</v>
      </c>
    </row>
    <row r="1904" spans="1:10" x14ac:dyDescent="0.25">
      <c r="A1904">
        <v>677</v>
      </c>
      <c r="B1904">
        <v>1</v>
      </c>
      <c r="C1904">
        <v>809</v>
      </c>
      <c r="D1904">
        <v>75</v>
      </c>
      <c r="E1904">
        <v>2</v>
      </c>
      <c r="F1904">
        <v>1</v>
      </c>
      <c r="G1904">
        <v>599.99</v>
      </c>
      <c r="H1904">
        <v>7.0000000000000007E-2</v>
      </c>
      <c r="I1904">
        <f>Table13[[#This Row],[list_price]]*Table13[[#This Row],[discount]]</f>
        <v>41.999300000000005</v>
      </c>
      <c r="J1904">
        <f>(Table13[[#This Row],[list_price]]-Table13[[#This Row],[discount_price]])*Table13[[#This Row],[quantity]]</f>
        <v>557.99070000000006</v>
      </c>
    </row>
    <row r="1905" spans="1:10" x14ac:dyDescent="0.25">
      <c r="A1905">
        <v>677</v>
      </c>
      <c r="B1905">
        <v>2</v>
      </c>
      <c r="C1905">
        <v>809</v>
      </c>
      <c r="D1905">
        <v>7</v>
      </c>
      <c r="E1905">
        <v>2</v>
      </c>
      <c r="F1905">
        <v>2</v>
      </c>
      <c r="G1905">
        <v>3999.99</v>
      </c>
      <c r="H1905">
        <v>7.0000000000000007E-2</v>
      </c>
      <c r="I1905">
        <f>Table13[[#This Row],[list_price]]*Table13[[#This Row],[discount]]</f>
        <v>279.99930000000001</v>
      </c>
      <c r="J1905">
        <f>(Table13[[#This Row],[list_price]]-Table13[[#This Row],[discount_price]])*Table13[[#This Row],[quantity]]</f>
        <v>7439.9813999999997</v>
      </c>
    </row>
    <row r="1906" spans="1:10" x14ac:dyDescent="0.25">
      <c r="A1906">
        <v>677</v>
      </c>
      <c r="B1906">
        <v>3</v>
      </c>
      <c r="C1906">
        <v>809</v>
      </c>
      <c r="D1906">
        <v>105</v>
      </c>
      <c r="E1906">
        <v>2</v>
      </c>
      <c r="F1906">
        <v>2</v>
      </c>
      <c r="G1906">
        <v>533.99</v>
      </c>
      <c r="H1906">
        <v>7.0000000000000007E-2</v>
      </c>
      <c r="I1906">
        <f>Table13[[#This Row],[list_price]]*Table13[[#This Row],[discount]]</f>
        <v>37.379300000000008</v>
      </c>
      <c r="J1906">
        <f>(Table13[[#This Row],[list_price]]-Table13[[#This Row],[discount_price]])*Table13[[#This Row],[quantity]]</f>
        <v>993.22140000000002</v>
      </c>
    </row>
    <row r="1907" spans="1:10" x14ac:dyDescent="0.25">
      <c r="A1907">
        <v>677</v>
      </c>
      <c r="B1907">
        <v>4</v>
      </c>
      <c r="C1907">
        <v>809</v>
      </c>
      <c r="D1907">
        <v>91</v>
      </c>
      <c r="E1907">
        <v>2</v>
      </c>
      <c r="F1907">
        <v>2</v>
      </c>
      <c r="G1907">
        <v>349.99</v>
      </c>
      <c r="H1907">
        <v>0.05</v>
      </c>
      <c r="I1907">
        <f>Table13[[#This Row],[list_price]]*Table13[[#This Row],[discount]]</f>
        <v>17.499500000000001</v>
      </c>
      <c r="J1907">
        <f>(Table13[[#This Row],[list_price]]-Table13[[#This Row],[discount_price]])*Table13[[#This Row],[quantity]]</f>
        <v>664.98099999999999</v>
      </c>
    </row>
    <row r="1908" spans="1:10" x14ac:dyDescent="0.25">
      <c r="A1908">
        <v>677</v>
      </c>
      <c r="B1908">
        <v>5</v>
      </c>
      <c r="C1908">
        <v>809</v>
      </c>
      <c r="D1908">
        <v>54</v>
      </c>
      <c r="E1908">
        <v>2</v>
      </c>
      <c r="F1908">
        <v>2</v>
      </c>
      <c r="G1908">
        <v>3199.99</v>
      </c>
      <c r="H1908">
        <v>0.1</v>
      </c>
      <c r="I1908">
        <f>Table13[[#This Row],[list_price]]*Table13[[#This Row],[discount]]</f>
        <v>319.99900000000002</v>
      </c>
      <c r="J1908">
        <f>(Table13[[#This Row],[list_price]]-Table13[[#This Row],[discount_price]])*Table13[[#This Row],[quantity]]</f>
        <v>5759.982</v>
      </c>
    </row>
    <row r="1909" spans="1:10" x14ac:dyDescent="0.25">
      <c r="A1909">
        <v>678</v>
      </c>
      <c r="B1909">
        <v>1</v>
      </c>
      <c r="C1909">
        <v>250</v>
      </c>
      <c r="D1909">
        <v>52</v>
      </c>
      <c r="E1909">
        <v>3</v>
      </c>
      <c r="F1909">
        <v>2</v>
      </c>
      <c r="G1909">
        <v>875.99</v>
      </c>
      <c r="H1909">
        <v>0.05</v>
      </c>
      <c r="I1909">
        <f>Table13[[#This Row],[list_price]]*Table13[[#This Row],[discount]]</f>
        <v>43.799500000000002</v>
      </c>
      <c r="J1909">
        <f>(Table13[[#This Row],[list_price]]-Table13[[#This Row],[discount_price]])*Table13[[#This Row],[quantity]]</f>
        <v>1664.3810000000001</v>
      </c>
    </row>
    <row r="1910" spans="1:10" x14ac:dyDescent="0.25">
      <c r="A1910">
        <v>678</v>
      </c>
      <c r="B1910">
        <v>2</v>
      </c>
      <c r="C1910">
        <v>250</v>
      </c>
      <c r="D1910">
        <v>37</v>
      </c>
      <c r="E1910">
        <v>3</v>
      </c>
      <c r="F1910">
        <v>2</v>
      </c>
      <c r="G1910">
        <v>379.99</v>
      </c>
      <c r="H1910">
        <v>7.0000000000000007E-2</v>
      </c>
      <c r="I1910">
        <f>Table13[[#This Row],[list_price]]*Table13[[#This Row],[discount]]</f>
        <v>26.599300000000003</v>
      </c>
      <c r="J1910">
        <f>(Table13[[#This Row],[list_price]]-Table13[[#This Row],[discount_price]])*Table13[[#This Row],[quantity]]</f>
        <v>706.78139999999996</v>
      </c>
    </row>
    <row r="1911" spans="1:10" x14ac:dyDescent="0.25">
      <c r="A1911">
        <v>679</v>
      </c>
      <c r="B1911">
        <v>1</v>
      </c>
      <c r="C1911">
        <v>81</v>
      </c>
      <c r="D1911">
        <v>15</v>
      </c>
      <c r="E1911">
        <v>1</v>
      </c>
      <c r="F1911">
        <v>2</v>
      </c>
      <c r="G1911">
        <v>529.99</v>
      </c>
      <c r="H1911">
        <v>0.2</v>
      </c>
      <c r="I1911">
        <f>Table13[[#This Row],[list_price]]*Table13[[#This Row],[discount]]</f>
        <v>105.998</v>
      </c>
      <c r="J1911">
        <f>(Table13[[#This Row],[list_price]]-Table13[[#This Row],[discount_price]])*Table13[[#This Row],[quantity]]</f>
        <v>847.98400000000004</v>
      </c>
    </row>
    <row r="1912" spans="1:10" x14ac:dyDescent="0.25">
      <c r="A1912">
        <v>679</v>
      </c>
      <c r="B1912">
        <v>2</v>
      </c>
      <c r="C1912">
        <v>81</v>
      </c>
      <c r="D1912">
        <v>83</v>
      </c>
      <c r="E1912">
        <v>1</v>
      </c>
      <c r="F1912">
        <v>2</v>
      </c>
      <c r="G1912">
        <v>149.99</v>
      </c>
      <c r="H1912">
        <v>0.05</v>
      </c>
      <c r="I1912">
        <f>Table13[[#This Row],[list_price]]*Table13[[#This Row],[discount]]</f>
        <v>7.4995000000000012</v>
      </c>
      <c r="J1912">
        <f>(Table13[[#This Row],[list_price]]-Table13[[#This Row],[discount_price]])*Table13[[#This Row],[quantity]]</f>
        <v>284.98099999999999</v>
      </c>
    </row>
    <row r="1913" spans="1:10" x14ac:dyDescent="0.25">
      <c r="A1913">
        <v>680</v>
      </c>
      <c r="B1913">
        <v>1</v>
      </c>
      <c r="C1913">
        <v>245</v>
      </c>
      <c r="D1913">
        <v>81</v>
      </c>
      <c r="E1913">
        <v>1</v>
      </c>
      <c r="F1913">
        <v>2</v>
      </c>
      <c r="G1913">
        <v>1099.99</v>
      </c>
      <c r="H1913">
        <v>0.05</v>
      </c>
      <c r="I1913">
        <f>Table13[[#This Row],[list_price]]*Table13[[#This Row],[discount]]</f>
        <v>54.999500000000005</v>
      </c>
      <c r="J1913">
        <f>(Table13[[#This Row],[list_price]]-Table13[[#This Row],[discount_price]])*Table13[[#This Row],[quantity]]</f>
        <v>2089.9810000000002</v>
      </c>
    </row>
    <row r="1914" spans="1:10" x14ac:dyDescent="0.25">
      <c r="A1914">
        <v>680</v>
      </c>
      <c r="B1914">
        <v>2</v>
      </c>
      <c r="C1914">
        <v>245</v>
      </c>
      <c r="D1914">
        <v>7</v>
      </c>
      <c r="E1914">
        <v>1</v>
      </c>
      <c r="F1914">
        <v>1</v>
      </c>
      <c r="G1914">
        <v>3999.99</v>
      </c>
      <c r="H1914">
        <v>0.2</v>
      </c>
      <c r="I1914">
        <f>Table13[[#This Row],[list_price]]*Table13[[#This Row],[discount]]</f>
        <v>799.99800000000005</v>
      </c>
      <c r="J1914">
        <f>(Table13[[#This Row],[list_price]]-Table13[[#This Row],[discount_price]])*Table13[[#This Row],[quantity]]</f>
        <v>3199.9919999999997</v>
      </c>
    </row>
    <row r="1915" spans="1:10" x14ac:dyDescent="0.25">
      <c r="A1915">
        <v>680</v>
      </c>
      <c r="B1915">
        <v>3</v>
      </c>
      <c r="C1915">
        <v>245</v>
      </c>
      <c r="D1915">
        <v>50</v>
      </c>
      <c r="E1915">
        <v>1</v>
      </c>
      <c r="F1915">
        <v>1</v>
      </c>
      <c r="G1915">
        <v>5999.99</v>
      </c>
      <c r="H1915">
        <v>7.0000000000000007E-2</v>
      </c>
      <c r="I1915">
        <f>Table13[[#This Row],[list_price]]*Table13[[#This Row],[discount]]</f>
        <v>419.99930000000001</v>
      </c>
      <c r="J1915">
        <f>(Table13[[#This Row],[list_price]]-Table13[[#This Row],[discount_price]])*Table13[[#This Row],[quantity]]</f>
        <v>5579.9906999999994</v>
      </c>
    </row>
    <row r="1916" spans="1:10" x14ac:dyDescent="0.25">
      <c r="A1916">
        <v>681</v>
      </c>
      <c r="B1916">
        <v>1</v>
      </c>
      <c r="C1916">
        <v>499</v>
      </c>
      <c r="D1916">
        <v>82</v>
      </c>
      <c r="E1916">
        <v>2</v>
      </c>
      <c r="F1916">
        <v>1</v>
      </c>
      <c r="G1916">
        <v>659.99</v>
      </c>
      <c r="H1916">
        <v>0.05</v>
      </c>
      <c r="I1916">
        <f>Table13[[#This Row],[list_price]]*Table13[[#This Row],[discount]]</f>
        <v>32.999500000000005</v>
      </c>
      <c r="J1916">
        <f>(Table13[[#This Row],[list_price]]-Table13[[#This Row],[discount_price]])*Table13[[#This Row],[quantity]]</f>
        <v>626.9905</v>
      </c>
    </row>
    <row r="1917" spans="1:10" x14ac:dyDescent="0.25">
      <c r="A1917">
        <v>681</v>
      </c>
      <c r="B1917">
        <v>2</v>
      </c>
      <c r="C1917">
        <v>499</v>
      </c>
      <c r="D1917">
        <v>63</v>
      </c>
      <c r="E1917">
        <v>2</v>
      </c>
      <c r="F1917">
        <v>1</v>
      </c>
      <c r="G1917">
        <v>3499.99</v>
      </c>
      <c r="H1917">
        <v>7.0000000000000007E-2</v>
      </c>
      <c r="I1917">
        <f>Table13[[#This Row],[list_price]]*Table13[[#This Row],[discount]]</f>
        <v>244.99930000000001</v>
      </c>
      <c r="J1917">
        <f>(Table13[[#This Row],[list_price]]-Table13[[#This Row],[discount_price]])*Table13[[#This Row],[quantity]]</f>
        <v>3254.9906999999998</v>
      </c>
    </row>
    <row r="1918" spans="1:10" x14ac:dyDescent="0.25">
      <c r="A1918">
        <v>681</v>
      </c>
      <c r="B1918">
        <v>3</v>
      </c>
      <c r="C1918">
        <v>499</v>
      </c>
      <c r="D1918">
        <v>61</v>
      </c>
      <c r="E1918">
        <v>2</v>
      </c>
      <c r="F1918">
        <v>1</v>
      </c>
      <c r="G1918">
        <v>4999.99</v>
      </c>
      <c r="H1918">
        <v>0.2</v>
      </c>
      <c r="I1918">
        <f>Table13[[#This Row],[list_price]]*Table13[[#This Row],[discount]]</f>
        <v>999.99800000000005</v>
      </c>
      <c r="J1918">
        <f>(Table13[[#This Row],[list_price]]-Table13[[#This Row],[discount_price]])*Table13[[#This Row],[quantity]]</f>
        <v>3999.9919999999997</v>
      </c>
    </row>
    <row r="1919" spans="1:10" x14ac:dyDescent="0.25">
      <c r="A1919">
        <v>681</v>
      </c>
      <c r="B1919">
        <v>4</v>
      </c>
      <c r="C1919">
        <v>499</v>
      </c>
      <c r="D1919">
        <v>6</v>
      </c>
      <c r="E1919">
        <v>2</v>
      </c>
      <c r="F1919">
        <v>2</v>
      </c>
      <c r="G1919">
        <v>469.99</v>
      </c>
      <c r="H1919">
        <v>0.05</v>
      </c>
      <c r="I1919">
        <f>Table13[[#This Row],[list_price]]*Table13[[#This Row],[discount]]</f>
        <v>23.499500000000001</v>
      </c>
      <c r="J1919">
        <f>(Table13[[#This Row],[list_price]]-Table13[[#This Row],[discount_price]])*Table13[[#This Row],[quantity]]</f>
        <v>892.98099999999999</v>
      </c>
    </row>
    <row r="1920" spans="1:10" x14ac:dyDescent="0.25">
      <c r="A1920">
        <v>681</v>
      </c>
      <c r="B1920">
        <v>5</v>
      </c>
      <c r="C1920">
        <v>499</v>
      </c>
      <c r="D1920">
        <v>30</v>
      </c>
      <c r="E1920">
        <v>2</v>
      </c>
      <c r="F1920">
        <v>1</v>
      </c>
      <c r="G1920">
        <v>999.99</v>
      </c>
      <c r="H1920">
        <v>7.0000000000000007E-2</v>
      </c>
      <c r="I1920">
        <f>Table13[[#This Row],[list_price]]*Table13[[#This Row],[discount]]</f>
        <v>69.999300000000005</v>
      </c>
      <c r="J1920">
        <f>(Table13[[#This Row],[list_price]]-Table13[[#This Row],[discount_price]])*Table13[[#This Row],[quantity]]</f>
        <v>929.99070000000006</v>
      </c>
    </row>
    <row r="1921" spans="1:10" x14ac:dyDescent="0.25">
      <c r="A1921">
        <v>682</v>
      </c>
      <c r="B1921">
        <v>1</v>
      </c>
      <c r="C1921">
        <v>614</v>
      </c>
      <c r="D1921">
        <v>39</v>
      </c>
      <c r="E1921">
        <v>2</v>
      </c>
      <c r="F1921">
        <v>1</v>
      </c>
      <c r="G1921">
        <v>1499.99</v>
      </c>
      <c r="H1921">
        <v>0.2</v>
      </c>
      <c r="I1921">
        <f>Table13[[#This Row],[list_price]]*Table13[[#This Row],[discount]]</f>
        <v>299.99799999999999</v>
      </c>
      <c r="J1921">
        <f>(Table13[[#This Row],[list_price]]-Table13[[#This Row],[discount_price]])*Table13[[#This Row],[quantity]]</f>
        <v>1199.992</v>
      </c>
    </row>
    <row r="1922" spans="1:10" x14ac:dyDescent="0.25">
      <c r="A1922">
        <v>682</v>
      </c>
      <c r="B1922">
        <v>2</v>
      </c>
      <c r="C1922">
        <v>614</v>
      </c>
      <c r="D1922">
        <v>60</v>
      </c>
      <c r="E1922">
        <v>2</v>
      </c>
      <c r="F1922">
        <v>2</v>
      </c>
      <c r="G1922">
        <v>1559.99</v>
      </c>
      <c r="H1922">
        <v>0.2</v>
      </c>
      <c r="I1922">
        <f>Table13[[#This Row],[list_price]]*Table13[[#This Row],[discount]]</f>
        <v>311.99800000000005</v>
      </c>
      <c r="J1922">
        <f>(Table13[[#This Row],[list_price]]-Table13[[#This Row],[discount_price]])*Table13[[#This Row],[quantity]]</f>
        <v>2495.9839999999999</v>
      </c>
    </row>
    <row r="1923" spans="1:10" x14ac:dyDescent="0.25">
      <c r="A1923">
        <v>682</v>
      </c>
      <c r="B1923">
        <v>3</v>
      </c>
      <c r="C1923">
        <v>614</v>
      </c>
      <c r="D1923">
        <v>99</v>
      </c>
      <c r="E1923">
        <v>2</v>
      </c>
      <c r="F1923">
        <v>1</v>
      </c>
      <c r="G1923">
        <v>299.99</v>
      </c>
      <c r="H1923">
        <v>0.2</v>
      </c>
      <c r="I1923">
        <f>Table13[[#This Row],[list_price]]*Table13[[#This Row],[discount]]</f>
        <v>59.998000000000005</v>
      </c>
      <c r="J1923">
        <f>(Table13[[#This Row],[list_price]]-Table13[[#This Row],[discount_price]])*Table13[[#This Row],[quantity]]</f>
        <v>239.99200000000002</v>
      </c>
    </row>
    <row r="1924" spans="1:10" x14ac:dyDescent="0.25">
      <c r="A1924">
        <v>683</v>
      </c>
      <c r="B1924">
        <v>1</v>
      </c>
      <c r="C1924">
        <v>741</v>
      </c>
      <c r="D1924">
        <v>2</v>
      </c>
      <c r="E1924">
        <v>2</v>
      </c>
      <c r="F1924">
        <v>2</v>
      </c>
      <c r="G1924">
        <v>749.99</v>
      </c>
      <c r="H1924">
        <v>0.1</v>
      </c>
      <c r="I1924">
        <f>Table13[[#This Row],[list_price]]*Table13[[#This Row],[discount]]</f>
        <v>74.999000000000009</v>
      </c>
      <c r="J1924">
        <f>(Table13[[#This Row],[list_price]]-Table13[[#This Row],[discount_price]])*Table13[[#This Row],[quantity]]</f>
        <v>1349.982</v>
      </c>
    </row>
    <row r="1925" spans="1:10" x14ac:dyDescent="0.25">
      <c r="A1925">
        <v>684</v>
      </c>
      <c r="B1925">
        <v>1</v>
      </c>
      <c r="C1925">
        <v>762</v>
      </c>
      <c r="D1925">
        <v>56</v>
      </c>
      <c r="E1925">
        <v>2</v>
      </c>
      <c r="F1925">
        <v>1</v>
      </c>
      <c r="G1925">
        <v>5499.99</v>
      </c>
      <c r="H1925">
        <v>7.0000000000000007E-2</v>
      </c>
      <c r="I1925">
        <f>Table13[[#This Row],[list_price]]*Table13[[#This Row],[discount]]</f>
        <v>384.99930000000001</v>
      </c>
      <c r="J1925">
        <f>(Table13[[#This Row],[list_price]]-Table13[[#This Row],[discount_price]])*Table13[[#This Row],[quantity]]</f>
        <v>5114.9906999999994</v>
      </c>
    </row>
    <row r="1926" spans="1:10" x14ac:dyDescent="0.25">
      <c r="A1926">
        <v>684</v>
      </c>
      <c r="B1926">
        <v>2</v>
      </c>
      <c r="C1926">
        <v>762</v>
      </c>
      <c r="D1926">
        <v>33</v>
      </c>
      <c r="E1926">
        <v>2</v>
      </c>
      <c r="F1926">
        <v>1</v>
      </c>
      <c r="G1926">
        <v>469.99</v>
      </c>
      <c r="H1926">
        <v>0.1</v>
      </c>
      <c r="I1926">
        <f>Table13[[#This Row],[list_price]]*Table13[[#This Row],[discount]]</f>
        <v>46.999000000000002</v>
      </c>
      <c r="J1926">
        <f>(Table13[[#This Row],[list_price]]-Table13[[#This Row],[discount_price]])*Table13[[#This Row],[quantity]]</f>
        <v>422.99099999999999</v>
      </c>
    </row>
    <row r="1927" spans="1:10" x14ac:dyDescent="0.25">
      <c r="A1927">
        <v>685</v>
      </c>
      <c r="B1927">
        <v>1</v>
      </c>
      <c r="C1927">
        <v>976</v>
      </c>
      <c r="D1927">
        <v>59</v>
      </c>
      <c r="E1927">
        <v>2</v>
      </c>
      <c r="F1927">
        <v>1</v>
      </c>
      <c r="G1927">
        <v>2599.9899999999998</v>
      </c>
      <c r="H1927">
        <v>0.05</v>
      </c>
      <c r="I1927">
        <f>Table13[[#This Row],[list_price]]*Table13[[#This Row],[discount]]</f>
        <v>129.99949999999998</v>
      </c>
      <c r="J1927">
        <f>(Table13[[#This Row],[list_price]]-Table13[[#This Row],[discount_price]])*Table13[[#This Row],[quantity]]</f>
        <v>2469.9904999999999</v>
      </c>
    </row>
    <row r="1928" spans="1:10" x14ac:dyDescent="0.25">
      <c r="A1928">
        <v>685</v>
      </c>
      <c r="B1928">
        <v>2</v>
      </c>
      <c r="C1928">
        <v>976</v>
      </c>
      <c r="D1928">
        <v>48</v>
      </c>
      <c r="E1928">
        <v>2</v>
      </c>
      <c r="F1928">
        <v>2</v>
      </c>
      <c r="G1928">
        <v>1499.99</v>
      </c>
      <c r="H1928">
        <v>0.05</v>
      </c>
      <c r="I1928">
        <f>Table13[[#This Row],[list_price]]*Table13[[#This Row],[discount]]</f>
        <v>74.999499999999998</v>
      </c>
      <c r="J1928">
        <f>(Table13[[#This Row],[list_price]]-Table13[[#This Row],[discount_price]])*Table13[[#This Row],[quantity]]</f>
        <v>2849.9810000000002</v>
      </c>
    </row>
    <row r="1929" spans="1:10" x14ac:dyDescent="0.25">
      <c r="A1929">
        <v>685</v>
      </c>
      <c r="B1929">
        <v>3</v>
      </c>
      <c r="C1929">
        <v>976</v>
      </c>
      <c r="D1929">
        <v>107</v>
      </c>
      <c r="E1929">
        <v>2</v>
      </c>
      <c r="F1929">
        <v>1</v>
      </c>
      <c r="G1929">
        <v>416.99</v>
      </c>
      <c r="H1929">
        <v>0.05</v>
      </c>
      <c r="I1929">
        <f>Table13[[#This Row],[list_price]]*Table13[[#This Row],[discount]]</f>
        <v>20.849500000000003</v>
      </c>
      <c r="J1929">
        <f>(Table13[[#This Row],[list_price]]-Table13[[#This Row],[discount_price]])*Table13[[#This Row],[quantity]]</f>
        <v>396.14050000000003</v>
      </c>
    </row>
    <row r="1930" spans="1:10" x14ac:dyDescent="0.25">
      <c r="A1930">
        <v>685</v>
      </c>
      <c r="B1930">
        <v>4</v>
      </c>
      <c r="C1930">
        <v>976</v>
      </c>
      <c r="D1930">
        <v>98</v>
      </c>
      <c r="E1930">
        <v>2</v>
      </c>
      <c r="F1930">
        <v>2</v>
      </c>
      <c r="G1930">
        <v>489.99</v>
      </c>
      <c r="H1930">
        <v>0.2</v>
      </c>
      <c r="I1930">
        <f>Table13[[#This Row],[list_price]]*Table13[[#This Row],[discount]]</f>
        <v>97.998000000000005</v>
      </c>
      <c r="J1930">
        <f>(Table13[[#This Row],[list_price]]-Table13[[#This Row],[discount_price]])*Table13[[#This Row],[quantity]]</f>
        <v>783.98400000000004</v>
      </c>
    </row>
    <row r="1931" spans="1:10" x14ac:dyDescent="0.25">
      <c r="A1931">
        <v>685</v>
      </c>
      <c r="B1931">
        <v>5</v>
      </c>
      <c r="C1931">
        <v>976</v>
      </c>
      <c r="D1931">
        <v>56</v>
      </c>
      <c r="E1931">
        <v>2</v>
      </c>
      <c r="F1931">
        <v>2</v>
      </c>
      <c r="G1931">
        <v>5499.99</v>
      </c>
      <c r="H1931">
        <v>0.05</v>
      </c>
      <c r="I1931">
        <f>Table13[[#This Row],[list_price]]*Table13[[#This Row],[discount]]</f>
        <v>274.99950000000001</v>
      </c>
      <c r="J1931">
        <f>(Table13[[#This Row],[list_price]]-Table13[[#This Row],[discount_price]])*Table13[[#This Row],[quantity]]</f>
        <v>10449.981</v>
      </c>
    </row>
    <row r="1932" spans="1:10" x14ac:dyDescent="0.25">
      <c r="A1932">
        <v>686</v>
      </c>
      <c r="B1932">
        <v>1</v>
      </c>
      <c r="C1932">
        <v>380</v>
      </c>
      <c r="D1932">
        <v>16</v>
      </c>
      <c r="E1932">
        <v>2</v>
      </c>
      <c r="F1932">
        <v>1</v>
      </c>
      <c r="G1932">
        <v>599.99</v>
      </c>
      <c r="H1932">
        <v>0.2</v>
      </c>
      <c r="I1932">
        <f>Table13[[#This Row],[list_price]]*Table13[[#This Row],[discount]]</f>
        <v>119.998</v>
      </c>
      <c r="J1932">
        <f>(Table13[[#This Row],[list_price]]-Table13[[#This Row],[discount_price]])*Table13[[#This Row],[quantity]]</f>
        <v>479.99200000000002</v>
      </c>
    </row>
    <row r="1933" spans="1:10" x14ac:dyDescent="0.25">
      <c r="A1933">
        <v>686</v>
      </c>
      <c r="B1933">
        <v>2</v>
      </c>
      <c r="C1933">
        <v>380</v>
      </c>
      <c r="D1933">
        <v>30</v>
      </c>
      <c r="E1933">
        <v>2</v>
      </c>
      <c r="F1933">
        <v>1</v>
      </c>
      <c r="G1933">
        <v>999.99</v>
      </c>
      <c r="H1933">
        <v>0.1</v>
      </c>
      <c r="I1933">
        <f>Table13[[#This Row],[list_price]]*Table13[[#This Row],[discount]]</f>
        <v>99.999000000000009</v>
      </c>
      <c r="J1933">
        <f>(Table13[[#This Row],[list_price]]-Table13[[#This Row],[discount_price]])*Table13[[#This Row],[quantity]]</f>
        <v>899.99099999999999</v>
      </c>
    </row>
    <row r="1934" spans="1:10" x14ac:dyDescent="0.25">
      <c r="A1934">
        <v>686</v>
      </c>
      <c r="B1934">
        <v>3</v>
      </c>
      <c r="C1934">
        <v>380</v>
      </c>
      <c r="D1934">
        <v>88</v>
      </c>
      <c r="E1934">
        <v>2</v>
      </c>
      <c r="F1934">
        <v>2</v>
      </c>
      <c r="G1934">
        <v>189.99</v>
      </c>
      <c r="H1934">
        <v>0.2</v>
      </c>
      <c r="I1934">
        <f>Table13[[#This Row],[list_price]]*Table13[[#This Row],[discount]]</f>
        <v>37.998000000000005</v>
      </c>
      <c r="J1934">
        <f>(Table13[[#This Row],[list_price]]-Table13[[#This Row],[discount_price]])*Table13[[#This Row],[quantity]]</f>
        <v>303.98400000000004</v>
      </c>
    </row>
    <row r="1935" spans="1:10" x14ac:dyDescent="0.25">
      <c r="A1935">
        <v>686</v>
      </c>
      <c r="B1935">
        <v>4</v>
      </c>
      <c r="C1935">
        <v>380</v>
      </c>
      <c r="D1935">
        <v>19</v>
      </c>
      <c r="E1935">
        <v>2</v>
      </c>
      <c r="F1935">
        <v>2</v>
      </c>
      <c r="G1935">
        <v>449</v>
      </c>
      <c r="H1935">
        <v>0.2</v>
      </c>
      <c r="I1935">
        <f>Table13[[#This Row],[list_price]]*Table13[[#This Row],[discount]]</f>
        <v>89.800000000000011</v>
      </c>
      <c r="J1935">
        <f>(Table13[[#This Row],[list_price]]-Table13[[#This Row],[discount_price]])*Table13[[#This Row],[quantity]]</f>
        <v>718.4</v>
      </c>
    </row>
    <row r="1936" spans="1:10" x14ac:dyDescent="0.25">
      <c r="A1936">
        <v>686</v>
      </c>
      <c r="B1936">
        <v>5</v>
      </c>
      <c r="C1936">
        <v>380</v>
      </c>
      <c r="D1936">
        <v>104</v>
      </c>
      <c r="E1936">
        <v>2</v>
      </c>
      <c r="F1936">
        <v>1</v>
      </c>
      <c r="G1936">
        <v>481.99</v>
      </c>
      <c r="H1936">
        <v>0.2</v>
      </c>
      <c r="I1936">
        <f>Table13[[#This Row],[list_price]]*Table13[[#This Row],[discount]]</f>
        <v>96.39800000000001</v>
      </c>
      <c r="J1936">
        <f>(Table13[[#This Row],[list_price]]-Table13[[#This Row],[discount_price]])*Table13[[#This Row],[quantity]]</f>
        <v>385.59199999999998</v>
      </c>
    </row>
    <row r="1937" spans="1:10" x14ac:dyDescent="0.25">
      <c r="A1937">
        <v>687</v>
      </c>
      <c r="B1937">
        <v>1</v>
      </c>
      <c r="C1937">
        <v>530</v>
      </c>
      <c r="D1937">
        <v>48</v>
      </c>
      <c r="E1937">
        <v>1</v>
      </c>
      <c r="F1937">
        <v>2</v>
      </c>
      <c r="G1937">
        <v>1499.99</v>
      </c>
      <c r="H1937">
        <v>0.05</v>
      </c>
      <c r="I1937">
        <f>Table13[[#This Row],[list_price]]*Table13[[#This Row],[discount]]</f>
        <v>74.999499999999998</v>
      </c>
      <c r="J1937">
        <f>(Table13[[#This Row],[list_price]]-Table13[[#This Row],[discount_price]])*Table13[[#This Row],[quantity]]</f>
        <v>2849.9810000000002</v>
      </c>
    </row>
    <row r="1938" spans="1:10" x14ac:dyDescent="0.25">
      <c r="A1938">
        <v>687</v>
      </c>
      <c r="B1938">
        <v>2</v>
      </c>
      <c r="C1938">
        <v>530</v>
      </c>
      <c r="D1938">
        <v>95</v>
      </c>
      <c r="E1938">
        <v>1</v>
      </c>
      <c r="F1938">
        <v>1</v>
      </c>
      <c r="G1938">
        <v>299.99</v>
      </c>
      <c r="H1938">
        <v>7.0000000000000007E-2</v>
      </c>
      <c r="I1938">
        <f>Table13[[#This Row],[list_price]]*Table13[[#This Row],[discount]]</f>
        <v>20.999300000000002</v>
      </c>
      <c r="J1938">
        <f>(Table13[[#This Row],[list_price]]-Table13[[#This Row],[discount_price]])*Table13[[#This Row],[quantity]]</f>
        <v>278.9907</v>
      </c>
    </row>
    <row r="1939" spans="1:10" x14ac:dyDescent="0.25">
      <c r="A1939">
        <v>687</v>
      </c>
      <c r="B1939">
        <v>3</v>
      </c>
      <c r="C1939">
        <v>530</v>
      </c>
      <c r="D1939">
        <v>5</v>
      </c>
      <c r="E1939">
        <v>1</v>
      </c>
      <c r="F1939">
        <v>2</v>
      </c>
      <c r="G1939">
        <v>1320.99</v>
      </c>
      <c r="H1939">
        <v>0.2</v>
      </c>
      <c r="I1939">
        <f>Table13[[#This Row],[list_price]]*Table13[[#This Row],[discount]]</f>
        <v>264.19800000000004</v>
      </c>
      <c r="J1939">
        <f>(Table13[[#This Row],[list_price]]-Table13[[#This Row],[discount_price]])*Table13[[#This Row],[quantity]]</f>
        <v>2113.5839999999998</v>
      </c>
    </row>
    <row r="1940" spans="1:10" x14ac:dyDescent="0.25">
      <c r="A1940">
        <v>687</v>
      </c>
      <c r="B1940">
        <v>4</v>
      </c>
      <c r="C1940">
        <v>530</v>
      </c>
      <c r="D1940">
        <v>83</v>
      </c>
      <c r="E1940">
        <v>1</v>
      </c>
      <c r="F1940">
        <v>1</v>
      </c>
      <c r="G1940">
        <v>149.99</v>
      </c>
      <c r="H1940">
        <v>7.0000000000000007E-2</v>
      </c>
      <c r="I1940">
        <f>Table13[[#This Row],[list_price]]*Table13[[#This Row],[discount]]</f>
        <v>10.499300000000002</v>
      </c>
      <c r="J1940">
        <f>(Table13[[#This Row],[list_price]]-Table13[[#This Row],[discount_price]])*Table13[[#This Row],[quantity]]</f>
        <v>139.4907</v>
      </c>
    </row>
    <row r="1941" spans="1:10" x14ac:dyDescent="0.25">
      <c r="A1941">
        <v>688</v>
      </c>
      <c r="B1941">
        <v>1</v>
      </c>
      <c r="C1941">
        <v>343</v>
      </c>
      <c r="D1941">
        <v>8</v>
      </c>
      <c r="E1941">
        <v>2</v>
      </c>
      <c r="F1941">
        <v>1</v>
      </c>
      <c r="G1941">
        <v>1799.99</v>
      </c>
      <c r="H1941">
        <v>0.1</v>
      </c>
      <c r="I1941">
        <f>Table13[[#This Row],[list_price]]*Table13[[#This Row],[discount]]</f>
        <v>179.99900000000002</v>
      </c>
      <c r="J1941">
        <f>(Table13[[#This Row],[list_price]]-Table13[[#This Row],[discount_price]])*Table13[[#This Row],[quantity]]</f>
        <v>1619.991</v>
      </c>
    </row>
    <row r="1942" spans="1:10" x14ac:dyDescent="0.25">
      <c r="A1942">
        <v>688</v>
      </c>
      <c r="B1942">
        <v>2</v>
      </c>
      <c r="C1942">
        <v>343</v>
      </c>
      <c r="D1942">
        <v>88</v>
      </c>
      <c r="E1942">
        <v>2</v>
      </c>
      <c r="F1942">
        <v>1</v>
      </c>
      <c r="G1942">
        <v>189.99</v>
      </c>
      <c r="H1942">
        <v>0.05</v>
      </c>
      <c r="I1942">
        <f>Table13[[#This Row],[list_price]]*Table13[[#This Row],[discount]]</f>
        <v>9.4995000000000012</v>
      </c>
      <c r="J1942">
        <f>(Table13[[#This Row],[list_price]]-Table13[[#This Row],[discount_price]])*Table13[[#This Row],[quantity]]</f>
        <v>180.4905</v>
      </c>
    </row>
    <row r="1943" spans="1:10" x14ac:dyDescent="0.25">
      <c r="A1943">
        <v>689</v>
      </c>
      <c r="B1943">
        <v>1</v>
      </c>
      <c r="C1943">
        <v>884</v>
      </c>
      <c r="D1943">
        <v>33</v>
      </c>
      <c r="E1943">
        <v>2</v>
      </c>
      <c r="F1943">
        <v>2</v>
      </c>
      <c r="G1943">
        <v>469.99</v>
      </c>
      <c r="H1943">
        <v>0.1</v>
      </c>
      <c r="I1943">
        <f>Table13[[#This Row],[list_price]]*Table13[[#This Row],[discount]]</f>
        <v>46.999000000000002</v>
      </c>
      <c r="J1943">
        <f>(Table13[[#This Row],[list_price]]-Table13[[#This Row],[discount_price]])*Table13[[#This Row],[quantity]]</f>
        <v>845.98199999999997</v>
      </c>
    </row>
    <row r="1944" spans="1:10" x14ac:dyDescent="0.25">
      <c r="A1944">
        <v>690</v>
      </c>
      <c r="B1944">
        <v>1</v>
      </c>
      <c r="C1944">
        <v>1097</v>
      </c>
      <c r="D1944">
        <v>84</v>
      </c>
      <c r="E1944">
        <v>1</v>
      </c>
      <c r="F1944">
        <v>1</v>
      </c>
      <c r="G1944">
        <v>109.99</v>
      </c>
      <c r="H1944">
        <v>0.2</v>
      </c>
      <c r="I1944">
        <f>Table13[[#This Row],[list_price]]*Table13[[#This Row],[discount]]</f>
        <v>21.998000000000001</v>
      </c>
      <c r="J1944">
        <f>(Table13[[#This Row],[list_price]]-Table13[[#This Row],[discount_price]])*Table13[[#This Row],[quantity]]</f>
        <v>87.99199999999999</v>
      </c>
    </row>
    <row r="1945" spans="1:10" x14ac:dyDescent="0.25">
      <c r="A1945">
        <v>690</v>
      </c>
      <c r="B1945">
        <v>2</v>
      </c>
      <c r="C1945">
        <v>1097</v>
      </c>
      <c r="D1945">
        <v>11</v>
      </c>
      <c r="E1945">
        <v>1</v>
      </c>
      <c r="F1945">
        <v>2</v>
      </c>
      <c r="G1945">
        <v>1680.99</v>
      </c>
      <c r="H1945">
        <v>7.0000000000000007E-2</v>
      </c>
      <c r="I1945">
        <f>Table13[[#This Row],[list_price]]*Table13[[#This Row],[discount]]</f>
        <v>117.66930000000001</v>
      </c>
      <c r="J1945">
        <f>(Table13[[#This Row],[list_price]]-Table13[[#This Row],[discount_price]])*Table13[[#This Row],[quantity]]</f>
        <v>3126.6414</v>
      </c>
    </row>
    <row r="1946" spans="1:10" x14ac:dyDescent="0.25">
      <c r="A1946">
        <v>690</v>
      </c>
      <c r="B1946">
        <v>3</v>
      </c>
      <c r="C1946">
        <v>1097</v>
      </c>
      <c r="D1946">
        <v>85</v>
      </c>
      <c r="E1946">
        <v>1</v>
      </c>
      <c r="F1946">
        <v>1</v>
      </c>
      <c r="G1946">
        <v>329.99</v>
      </c>
      <c r="H1946">
        <v>0.05</v>
      </c>
      <c r="I1946">
        <f>Table13[[#This Row],[list_price]]*Table13[[#This Row],[discount]]</f>
        <v>16.499500000000001</v>
      </c>
      <c r="J1946">
        <f>(Table13[[#This Row],[list_price]]-Table13[[#This Row],[discount_price]])*Table13[[#This Row],[quantity]]</f>
        <v>313.4905</v>
      </c>
    </row>
    <row r="1947" spans="1:10" x14ac:dyDescent="0.25">
      <c r="A1947">
        <v>690</v>
      </c>
      <c r="B1947">
        <v>4</v>
      </c>
      <c r="C1947">
        <v>1097</v>
      </c>
      <c r="D1947">
        <v>109</v>
      </c>
      <c r="E1947">
        <v>1</v>
      </c>
      <c r="F1947">
        <v>2</v>
      </c>
      <c r="G1947">
        <v>416.99</v>
      </c>
      <c r="H1947">
        <v>0.2</v>
      </c>
      <c r="I1947">
        <f>Table13[[#This Row],[list_price]]*Table13[[#This Row],[discount]]</f>
        <v>83.39800000000001</v>
      </c>
      <c r="J1947">
        <f>(Table13[[#This Row],[list_price]]-Table13[[#This Row],[discount_price]])*Table13[[#This Row],[quantity]]</f>
        <v>667.18399999999997</v>
      </c>
    </row>
    <row r="1948" spans="1:10" x14ac:dyDescent="0.25">
      <c r="A1948">
        <v>691</v>
      </c>
      <c r="B1948">
        <v>1</v>
      </c>
      <c r="C1948">
        <v>1081</v>
      </c>
      <c r="D1948">
        <v>23</v>
      </c>
      <c r="E1948">
        <v>2</v>
      </c>
      <c r="F1948">
        <v>2</v>
      </c>
      <c r="G1948">
        <v>299.99</v>
      </c>
      <c r="H1948">
        <v>0.05</v>
      </c>
      <c r="I1948">
        <f>Table13[[#This Row],[list_price]]*Table13[[#This Row],[discount]]</f>
        <v>14.999500000000001</v>
      </c>
      <c r="J1948">
        <f>(Table13[[#This Row],[list_price]]-Table13[[#This Row],[discount_price]])*Table13[[#This Row],[quantity]]</f>
        <v>569.98099999999999</v>
      </c>
    </row>
    <row r="1949" spans="1:10" x14ac:dyDescent="0.25">
      <c r="A1949">
        <v>691</v>
      </c>
      <c r="B1949">
        <v>2</v>
      </c>
      <c r="C1949">
        <v>1081</v>
      </c>
      <c r="D1949">
        <v>5</v>
      </c>
      <c r="E1949">
        <v>2</v>
      </c>
      <c r="F1949">
        <v>2</v>
      </c>
      <c r="G1949">
        <v>1320.99</v>
      </c>
      <c r="H1949">
        <v>0.1</v>
      </c>
      <c r="I1949">
        <f>Table13[[#This Row],[list_price]]*Table13[[#This Row],[discount]]</f>
        <v>132.09900000000002</v>
      </c>
      <c r="J1949">
        <f>(Table13[[#This Row],[list_price]]-Table13[[#This Row],[discount_price]])*Table13[[#This Row],[quantity]]</f>
        <v>2377.7820000000002</v>
      </c>
    </row>
    <row r="1950" spans="1:10" x14ac:dyDescent="0.25">
      <c r="A1950">
        <v>691</v>
      </c>
      <c r="B1950">
        <v>3</v>
      </c>
      <c r="C1950">
        <v>1081</v>
      </c>
      <c r="D1950">
        <v>55</v>
      </c>
      <c r="E1950">
        <v>2</v>
      </c>
      <c r="F1950">
        <v>2</v>
      </c>
      <c r="G1950">
        <v>2699.99</v>
      </c>
      <c r="H1950">
        <v>0.2</v>
      </c>
      <c r="I1950">
        <f>Table13[[#This Row],[list_price]]*Table13[[#This Row],[discount]]</f>
        <v>539.99799999999993</v>
      </c>
      <c r="J1950">
        <f>(Table13[[#This Row],[list_price]]-Table13[[#This Row],[discount_price]])*Table13[[#This Row],[quantity]]</f>
        <v>4319.9839999999995</v>
      </c>
    </row>
    <row r="1951" spans="1:10" x14ac:dyDescent="0.25">
      <c r="A1951">
        <v>691</v>
      </c>
      <c r="B1951">
        <v>4</v>
      </c>
      <c r="C1951">
        <v>1081</v>
      </c>
      <c r="D1951">
        <v>20</v>
      </c>
      <c r="E1951">
        <v>2</v>
      </c>
      <c r="F1951">
        <v>1</v>
      </c>
      <c r="G1951">
        <v>599.99</v>
      </c>
      <c r="H1951">
        <v>0.2</v>
      </c>
      <c r="I1951">
        <f>Table13[[#This Row],[list_price]]*Table13[[#This Row],[discount]]</f>
        <v>119.998</v>
      </c>
      <c r="J1951">
        <f>(Table13[[#This Row],[list_price]]-Table13[[#This Row],[discount_price]])*Table13[[#This Row],[quantity]]</f>
        <v>479.99200000000002</v>
      </c>
    </row>
    <row r="1952" spans="1:10" x14ac:dyDescent="0.25">
      <c r="A1952">
        <v>692</v>
      </c>
      <c r="B1952">
        <v>1</v>
      </c>
      <c r="C1952">
        <v>2</v>
      </c>
      <c r="D1952">
        <v>59</v>
      </c>
      <c r="E1952">
        <v>1</v>
      </c>
      <c r="F1952">
        <v>1</v>
      </c>
      <c r="G1952">
        <v>2599.9899999999998</v>
      </c>
      <c r="H1952">
        <v>0.2</v>
      </c>
      <c r="I1952">
        <f>Table13[[#This Row],[list_price]]*Table13[[#This Row],[discount]]</f>
        <v>519.99799999999993</v>
      </c>
      <c r="J1952">
        <f>(Table13[[#This Row],[list_price]]-Table13[[#This Row],[discount_price]])*Table13[[#This Row],[quantity]]</f>
        <v>2079.9919999999997</v>
      </c>
    </row>
    <row r="1953" spans="1:10" x14ac:dyDescent="0.25">
      <c r="A1953">
        <v>692</v>
      </c>
      <c r="B1953">
        <v>2</v>
      </c>
      <c r="C1953">
        <v>2</v>
      </c>
      <c r="D1953">
        <v>75</v>
      </c>
      <c r="E1953">
        <v>1</v>
      </c>
      <c r="F1953">
        <v>1</v>
      </c>
      <c r="G1953">
        <v>599.99</v>
      </c>
      <c r="H1953">
        <v>7.0000000000000007E-2</v>
      </c>
      <c r="I1953">
        <f>Table13[[#This Row],[list_price]]*Table13[[#This Row],[discount]]</f>
        <v>41.999300000000005</v>
      </c>
      <c r="J1953">
        <f>(Table13[[#This Row],[list_price]]-Table13[[#This Row],[discount_price]])*Table13[[#This Row],[quantity]]</f>
        <v>557.99070000000006</v>
      </c>
    </row>
    <row r="1954" spans="1:10" x14ac:dyDescent="0.25">
      <c r="A1954">
        <v>692</v>
      </c>
      <c r="B1954">
        <v>3</v>
      </c>
      <c r="C1954">
        <v>2</v>
      </c>
      <c r="D1954">
        <v>15</v>
      </c>
      <c r="E1954">
        <v>1</v>
      </c>
      <c r="F1954">
        <v>2</v>
      </c>
      <c r="G1954">
        <v>529.99</v>
      </c>
      <c r="H1954">
        <v>7.0000000000000007E-2</v>
      </c>
      <c r="I1954">
        <f>Table13[[#This Row],[list_price]]*Table13[[#This Row],[discount]]</f>
        <v>37.099300000000007</v>
      </c>
      <c r="J1954">
        <f>(Table13[[#This Row],[list_price]]-Table13[[#This Row],[discount_price]])*Table13[[#This Row],[quantity]]</f>
        <v>985.78139999999996</v>
      </c>
    </row>
    <row r="1955" spans="1:10" x14ac:dyDescent="0.25">
      <c r="A1955">
        <v>692</v>
      </c>
      <c r="B1955">
        <v>4</v>
      </c>
      <c r="C1955">
        <v>2</v>
      </c>
      <c r="D1955">
        <v>56</v>
      </c>
      <c r="E1955">
        <v>1</v>
      </c>
      <c r="F1955">
        <v>2</v>
      </c>
      <c r="G1955">
        <v>5499.99</v>
      </c>
      <c r="H1955">
        <v>0.1</v>
      </c>
      <c r="I1955">
        <f>Table13[[#This Row],[list_price]]*Table13[[#This Row],[discount]]</f>
        <v>549.99900000000002</v>
      </c>
      <c r="J1955">
        <f>(Table13[[#This Row],[list_price]]-Table13[[#This Row],[discount_price]])*Table13[[#This Row],[quantity]]</f>
        <v>9899.982</v>
      </c>
    </row>
    <row r="1956" spans="1:10" x14ac:dyDescent="0.25">
      <c r="A1956">
        <v>693</v>
      </c>
      <c r="B1956">
        <v>1</v>
      </c>
      <c r="C1956">
        <v>1233</v>
      </c>
      <c r="D1956">
        <v>104</v>
      </c>
      <c r="E1956">
        <v>1</v>
      </c>
      <c r="F1956">
        <v>2</v>
      </c>
      <c r="G1956">
        <v>481.99</v>
      </c>
      <c r="H1956">
        <v>0.2</v>
      </c>
      <c r="I1956">
        <f>Table13[[#This Row],[list_price]]*Table13[[#This Row],[discount]]</f>
        <v>96.39800000000001</v>
      </c>
      <c r="J1956">
        <f>(Table13[[#This Row],[list_price]]-Table13[[#This Row],[discount_price]])*Table13[[#This Row],[quantity]]</f>
        <v>771.18399999999997</v>
      </c>
    </row>
    <row r="1957" spans="1:10" x14ac:dyDescent="0.25">
      <c r="A1957">
        <v>693</v>
      </c>
      <c r="B1957">
        <v>2</v>
      </c>
      <c r="C1957">
        <v>1233</v>
      </c>
      <c r="D1957">
        <v>13</v>
      </c>
      <c r="E1957">
        <v>1</v>
      </c>
      <c r="F1957">
        <v>1</v>
      </c>
      <c r="G1957">
        <v>269.99</v>
      </c>
      <c r="H1957">
        <v>0.2</v>
      </c>
      <c r="I1957">
        <f>Table13[[#This Row],[list_price]]*Table13[[#This Row],[discount]]</f>
        <v>53.998000000000005</v>
      </c>
      <c r="J1957">
        <f>(Table13[[#This Row],[list_price]]-Table13[[#This Row],[discount_price]])*Table13[[#This Row],[quantity]]</f>
        <v>215.99200000000002</v>
      </c>
    </row>
    <row r="1958" spans="1:10" x14ac:dyDescent="0.25">
      <c r="A1958">
        <v>693</v>
      </c>
      <c r="B1958">
        <v>3</v>
      </c>
      <c r="C1958">
        <v>1233</v>
      </c>
      <c r="D1958">
        <v>5</v>
      </c>
      <c r="E1958">
        <v>1</v>
      </c>
      <c r="F1958">
        <v>2</v>
      </c>
      <c r="G1958">
        <v>1320.99</v>
      </c>
      <c r="H1958">
        <v>0.05</v>
      </c>
      <c r="I1958">
        <f>Table13[[#This Row],[list_price]]*Table13[[#This Row],[discount]]</f>
        <v>66.049500000000009</v>
      </c>
      <c r="J1958">
        <f>(Table13[[#This Row],[list_price]]-Table13[[#This Row],[discount_price]])*Table13[[#This Row],[quantity]]</f>
        <v>2509.8809999999999</v>
      </c>
    </row>
    <row r="1959" spans="1:10" x14ac:dyDescent="0.25">
      <c r="A1959">
        <v>693</v>
      </c>
      <c r="B1959">
        <v>4</v>
      </c>
      <c r="C1959">
        <v>1233</v>
      </c>
      <c r="D1959">
        <v>31</v>
      </c>
      <c r="E1959">
        <v>1</v>
      </c>
      <c r="F1959">
        <v>1</v>
      </c>
      <c r="G1959">
        <v>1632.99</v>
      </c>
      <c r="H1959">
        <v>7.0000000000000007E-2</v>
      </c>
      <c r="I1959">
        <f>Table13[[#This Row],[list_price]]*Table13[[#This Row],[discount]]</f>
        <v>114.30930000000001</v>
      </c>
      <c r="J1959">
        <f>(Table13[[#This Row],[list_price]]-Table13[[#This Row],[discount_price]])*Table13[[#This Row],[quantity]]</f>
        <v>1518.6806999999999</v>
      </c>
    </row>
    <row r="1960" spans="1:10" x14ac:dyDescent="0.25">
      <c r="A1960">
        <v>694</v>
      </c>
      <c r="B1960">
        <v>1</v>
      </c>
      <c r="C1960">
        <v>58</v>
      </c>
      <c r="D1960">
        <v>48</v>
      </c>
      <c r="E1960">
        <v>2</v>
      </c>
      <c r="F1960">
        <v>1</v>
      </c>
      <c r="G1960">
        <v>1499.99</v>
      </c>
      <c r="H1960">
        <v>0.2</v>
      </c>
      <c r="I1960">
        <f>Table13[[#This Row],[list_price]]*Table13[[#This Row],[discount]]</f>
        <v>299.99799999999999</v>
      </c>
      <c r="J1960">
        <f>(Table13[[#This Row],[list_price]]-Table13[[#This Row],[discount_price]])*Table13[[#This Row],[quantity]]</f>
        <v>1199.992</v>
      </c>
    </row>
    <row r="1961" spans="1:10" x14ac:dyDescent="0.25">
      <c r="A1961">
        <v>694</v>
      </c>
      <c r="B1961">
        <v>2</v>
      </c>
      <c r="C1961">
        <v>58</v>
      </c>
      <c r="D1961">
        <v>39</v>
      </c>
      <c r="E1961">
        <v>2</v>
      </c>
      <c r="F1961">
        <v>1</v>
      </c>
      <c r="G1961">
        <v>1499.99</v>
      </c>
      <c r="H1961">
        <v>0.05</v>
      </c>
      <c r="I1961">
        <f>Table13[[#This Row],[list_price]]*Table13[[#This Row],[discount]]</f>
        <v>74.999499999999998</v>
      </c>
      <c r="J1961">
        <f>(Table13[[#This Row],[list_price]]-Table13[[#This Row],[discount_price]])*Table13[[#This Row],[quantity]]</f>
        <v>1424.9905000000001</v>
      </c>
    </row>
    <row r="1962" spans="1:10" x14ac:dyDescent="0.25">
      <c r="A1962">
        <v>694</v>
      </c>
      <c r="B1962">
        <v>3</v>
      </c>
      <c r="C1962">
        <v>58</v>
      </c>
      <c r="D1962">
        <v>55</v>
      </c>
      <c r="E1962">
        <v>2</v>
      </c>
      <c r="F1962">
        <v>2</v>
      </c>
      <c r="G1962">
        <v>2699.99</v>
      </c>
      <c r="H1962">
        <v>0.1</v>
      </c>
      <c r="I1962">
        <f>Table13[[#This Row],[list_price]]*Table13[[#This Row],[discount]]</f>
        <v>269.99899999999997</v>
      </c>
      <c r="J1962">
        <f>(Table13[[#This Row],[list_price]]-Table13[[#This Row],[discount_price]])*Table13[[#This Row],[quantity]]</f>
        <v>4859.982</v>
      </c>
    </row>
    <row r="1963" spans="1:10" x14ac:dyDescent="0.25">
      <c r="A1963">
        <v>694</v>
      </c>
      <c r="B1963">
        <v>4</v>
      </c>
      <c r="C1963">
        <v>58</v>
      </c>
      <c r="D1963">
        <v>103</v>
      </c>
      <c r="E1963">
        <v>2</v>
      </c>
      <c r="F1963">
        <v>2</v>
      </c>
      <c r="G1963">
        <v>551.99</v>
      </c>
      <c r="H1963">
        <v>0.2</v>
      </c>
      <c r="I1963">
        <f>Table13[[#This Row],[list_price]]*Table13[[#This Row],[discount]]</f>
        <v>110.39800000000001</v>
      </c>
      <c r="J1963">
        <f>(Table13[[#This Row],[list_price]]-Table13[[#This Row],[discount_price]])*Table13[[#This Row],[quantity]]</f>
        <v>883.18399999999997</v>
      </c>
    </row>
    <row r="1964" spans="1:10" x14ac:dyDescent="0.25">
      <c r="A1964">
        <v>694</v>
      </c>
      <c r="B1964">
        <v>5</v>
      </c>
      <c r="C1964">
        <v>58</v>
      </c>
      <c r="D1964">
        <v>45</v>
      </c>
      <c r="E1964">
        <v>2</v>
      </c>
      <c r="F1964">
        <v>2</v>
      </c>
      <c r="G1964">
        <v>869.99</v>
      </c>
      <c r="H1964">
        <v>0.1</v>
      </c>
      <c r="I1964">
        <f>Table13[[#This Row],[list_price]]*Table13[[#This Row],[discount]]</f>
        <v>86.999000000000009</v>
      </c>
      <c r="J1964">
        <f>(Table13[[#This Row],[list_price]]-Table13[[#This Row],[discount_price]])*Table13[[#This Row],[quantity]]</f>
        <v>1565.982</v>
      </c>
    </row>
    <row r="1965" spans="1:10" x14ac:dyDescent="0.25">
      <c r="A1965">
        <v>695</v>
      </c>
      <c r="B1965">
        <v>1</v>
      </c>
      <c r="C1965">
        <v>606</v>
      </c>
      <c r="D1965">
        <v>82</v>
      </c>
      <c r="E1965">
        <v>2</v>
      </c>
      <c r="F1965">
        <v>2</v>
      </c>
      <c r="G1965">
        <v>659.99</v>
      </c>
      <c r="H1965">
        <v>0.1</v>
      </c>
      <c r="I1965">
        <f>Table13[[#This Row],[list_price]]*Table13[[#This Row],[discount]]</f>
        <v>65.999000000000009</v>
      </c>
      <c r="J1965">
        <f>(Table13[[#This Row],[list_price]]-Table13[[#This Row],[discount_price]])*Table13[[#This Row],[quantity]]</f>
        <v>1187.982</v>
      </c>
    </row>
    <row r="1966" spans="1:10" x14ac:dyDescent="0.25">
      <c r="A1966">
        <v>695</v>
      </c>
      <c r="B1966">
        <v>2</v>
      </c>
      <c r="C1966">
        <v>606</v>
      </c>
      <c r="D1966">
        <v>57</v>
      </c>
      <c r="E1966">
        <v>2</v>
      </c>
      <c r="F1966">
        <v>2</v>
      </c>
      <c r="G1966">
        <v>1999.99</v>
      </c>
      <c r="H1966">
        <v>0.2</v>
      </c>
      <c r="I1966">
        <f>Table13[[#This Row],[list_price]]*Table13[[#This Row],[discount]]</f>
        <v>399.99800000000005</v>
      </c>
      <c r="J1966">
        <f>(Table13[[#This Row],[list_price]]-Table13[[#This Row],[discount_price]])*Table13[[#This Row],[quantity]]</f>
        <v>3199.9839999999999</v>
      </c>
    </row>
    <row r="1967" spans="1:10" x14ac:dyDescent="0.25">
      <c r="A1967">
        <v>696</v>
      </c>
      <c r="B1967">
        <v>1</v>
      </c>
      <c r="C1967">
        <v>1242</v>
      </c>
      <c r="D1967">
        <v>88</v>
      </c>
      <c r="E1967">
        <v>2</v>
      </c>
      <c r="F1967">
        <v>2</v>
      </c>
      <c r="G1967">
        <v>189.99</v>
      </c>
      <c r="H1967">
        <v>7.0000000000000007E-2</v>
      </c>
      <c r="I1967">
        <f>Table13[[#This Row],[list_price]]*Table13[[#This Row],[discount]]</f>
        <v>13.299300000000002</v>
      </c>
      <c r="J1967">
        <f>(Table13[[#This Row],[list_price]]-Table13[[#This Row],[discount_price]])*Table13[[#This Row],[quantity]]</f>
        <v>353.38139999999999</v>
      </c>
    </row>
    <row r="1968" spans="1:10" x14ac:dyDescent="0.25">
      <c r="A1968">
        <v>696</v>
      </c>
      <c r="B1968">
        <v>2</v>
      </c>
      <c r="C1968">
        <v>1242</v>
      </c>
      <c r="D1968">
        <v>7</v>
      </c>
      <c r="E1968">
        <v>2</v>
      </c>
      <c r="F1968">
        <v>1</v>
      </c>
      <c r="G1968">
        <v>3999.99</v>
      </c>
      <c r="H1968">
        <v>0.1</v>
      </c>
      <c r="I1968">
        <f>Table13[[#This Row],[list_price]]*Table13[[#This Row],[discount]]</f>
        <v>399.99900000000002</v>
      </c>
      <c r="J1968">
        <f>(Table13[[#This Row],[list_price]]-Table13[[#This Row],[discount_price]])*Table13[[#This Row],[quantity]]</f>
        <v>3599.991</v>
      </c>
    </row>
    <row r="1969" spans="1:10" x14ac:dyDescent="0.25">
      <c r="A1969">
        <v>696</v>
      </c>
      <c r="B1969">
        <v>3</v>
      </c>
      <c r="C1969">
        <v>1242</v>
      </c>
      <c r="D1969">
        <v>45</v>
      </c>
      <c r="E1969">
        <v>2</v>
      </c>
      <c r="F1969">
        <v>1</v>
      </c>
      <c r="G1969">
        <v>869.99</v>
      </c>
      <c r="H1969">
        <v>7.0000000000000007E-2</v>
      </c>
      <c r="I1969">
        <f>Table13[[#This Row],[list_price]]*Table13[[#This Row],[discount]]</f>
        <v>60.899300000000004</v>
      </c>
      <c r="J1969">
        <f>(Table13[[#This Row],[list_price]]-Table13[[#This Row],[discount_price]])*Table13[[#This Row],[quantity]]</f>
        <v>809.09069999999997</v>
      </c>
    </row>
    <row r="1970" spans="1:10" x14ac:dyDescent="0.25">
      <c r="A1970">
        <v>697</v>
      </c>
      <c r="B1970">
        <v>1</v>
      </c>
      <c r="C1970">
        <v>562</v>
      </c>
      <c r="D1970">
        <v>5</v>
      </c>
      <c r="E1970">
        <v>1</v>
      </c>
      <c r="F1970">
        <v>2</v>
      </c>
      <c r="G1970">
        <v>1320.99</v>
      </c>
      <c r="H1970">
        <v>0.05</v>
      </c>
      <c r="I1970">
        <f>Table13[[#This Row],[list_price]]*Table13[[#This Row],[discount]]</f>
        <v>66.049500000000009</v>
      </c>
      <c r="J1970">
        <f>(Table13[[#This Row],[list_price]]-Table13[[#This Row],[discount_price]])*Table13[[#This Row],[quantity]]</f>
        <v>2509.8809999999999</v>
      </c>
    </row>
    <row r="1971" spans="1:10" x14ac:dyDescent="0.25">
      <c r="A1971">
        <v>698</v>
      </c>
      <c r="B1971">
        <v>1</v>
      </c>
      <c r="C1971">
        <v>543</v>
      </c>
      <c r="D1971">
        <v>96</v>
      </c>
      <c r="E1971">
        <v>3</v>
      </c>
      <c r="F1971">
        <v>1</v>
      </c>
      <c r="G1971">
        <v>349.99</v>
      </c>
      <c r="H1971">
        <v>7.0000000000000007E-2</v>
      </c>
      <c r="I1971">
        <f>Table13[[#This Row],[list_price]]*Table13[[#This Row],[discount]]</f>
        <v>24.499300000000002</v>
      </c>
      <c r="J1971">
        <f>(Table13[[#This Row],[list_price]]-Table13[[#This Row],[discount_price]])*Table13[[#This Row],[quantity]]</f>
        <v>325.4907</v>
      </c>
    </row>
    <row r="1972" spans="1:10" x14ac:dyDescent="0.25">
      <c r="A1972">
        <v>698</v>
      </c>
      <c r="B1972">
        <v>2</v>
      </c>
      <c r="C1972">
        <v>543</v>
      </c>
      <c r="D1972">
        <v>12</v>
      </c>
      <c r="E1972">
        <v>3</v>
      </c>
      <c r="F1972">
        <v>1</v>
      </c>
      <c r="G1972">
        <v>549.99</v>
      </c>
      <c r="H1972">
        <v>7.0000000000000007E-2</v>
      </c>
      <c r="I1972">
        <f>Table13[[#This Row],[list_price]]*Table13[[#This Row],[discount]]</f>
        <v>38.499300000000005</v>
      </c>
      <c r="J1972">
        <f>(Table13[[#This Row],[list_price]]-Table13[[#This Row],[discount_price]])*Table13[[#This Row],[quantity]]</f>
        <v>511.4907</v>
      </c>
    </row>
    <row r="1973" spans="1:10" x14ac:dyDescent="0.25">
      <c r="A1973">
        <v>698</v>
      </c>
      <c r="B1973">
        <v>3</v>
      </c>
      <c r="C1973">
        <v>543</v>
      </c>
      <c r="D1973">
        <v>40</v>
      </c>
      <c r="E1973">
        <v>3</v>
      </c>
      <c r="F1973">
        <v>2</v>
      </c>
      <c r="G1973">
        <v>4999.99</v>
      </c>
      <c r="H1973">
        <v>0.05</v>
      </c>
      <c r="I1973">
        <f>Table13[[#This Row],[list_price]]*Table13[[#This Row],[discount]]</f>
        <v>249.99950000000001</v>
      </c>
      <c r="J1973">
        <f>(Table13[[#This Row],[list_price]]-Table13[[#This Row],[discount_price]])*Table13[[#This Row],[quantity]]</f>
        <v>9499.9809999999998</v>
      </c>
    </row>
    <row r="1974" spans="1:10" x14ac:dyDescent="0.25">
      <c r="A1974">
        <v>699</v>
      </c>
      <c r="B1974">
        <v>1</v>
      </c>
      <c r="C1974">
        <v>958</v>
      </c>
      <c r="D1974">
        <v>106</v>
      </c>
      <c r="E1974">
        <v>3</v>
      </c>
      <c r="F1974">
        <v>2</v>
      </c>
      <c r="G1974">
        <v>449.99</v>
      </c>
      <c r="H1974">
        <v>0.1</v>
      </c>
      <c r="I1974">
        <f>Table13[[#This Row],[list_price]]*Table13[[#This Row],[discount]]</f>
        <v>44.999000000000002</v>
      </c>
      <c r="J1974">
        <f>(Table13[[#This Row],[list_price]]-Table13[[#This Row],[discount_price]])*Table13[[#This Row],[quantity]]</f>
        <v>809.98199999999997</v>
      </c>
    </row>
    <row r="1975" spans="1:10" x14ac:dyDescent="0.25">
      <c r="A1975">
        <v>699</v>
      </c>
      <c r="B1975">
        <v>2</v>
      </c>
      <c r="C1975">
        <v>958</v>
      </c>
      <c r="D1975">
        <v>48</v>
      </c>
      <c r="E1975">
        <v>3</v>
      </c>
      <c r="F1975">
        <v>1</v>
      </c>
      <c r="G1975">
        <v>1499.99</v>
      </c>
      <c r="H1975">
        <v>7.0000000000000007E-2</v>
      </c>
      <c r="I1975">
        <f>Table13[[#This Row],[list_price]]*Table13[[#This Row],[discount]]</f>
        <v>104.99930000000001</v>
      </c>
      <c r="J1975">
        <f>(Table13[[#This Row],[list_price]]-Table13[[#This Row],[discount_price]])*Table13[[#This Row],[quantity]]</f>
        <v>1394.9907000000001</v>
      </c>
    </row>
    <row r="1976" spans="1:10" x14ac:dyDescent="0.25">
      <c r="A1976">
        <v>699</v>
      </c>
      <c r="B1976">
        <v>3</v>
      </c>
      <c r="C1976">
        <v>958</v>
      </c>
      <c r="D1976">
        <v>31</v>
      </c>
      <c r="E1976">
        <v>3</v>
      </c>
      <c r="F1976">
        <v>1</v>
      </c>
      <c r="G1976">
        <v>1632.99</v>
      </c>
      <c r="H1976">
        <v>0.2</v>
      </c>
      <c r="I1976">
        <f>Table13[[#This Row],[list_price]]*Table13[[#This Row],[discount]]</f>
        <v>326.59800000000001</v>
      </c>
      <c r="J1976">
        <f>(Table13[[#This Row],[list_price]]-Table13[[#This Row],[discount_price]])*Table13[[#This Row],[quantity]]</f>
        <v>1306.3920000000001</v>
      </c>
    </row>
    <row r="1977" spans="1:10" x14ac:dyDescent="0.25">
      <c r="A1977">
        <v>699</v>
      </c>
      <c r="B1977">
        <v>4</v>
      </c>
      <c r="C1977">
        <v>958</v>
      </c>
      <c r="D1977">
        <v>24</v>
      </c>
      <c r="E1977">
        <v>3</v>
      </c>
      <c r="F1977">
        <v>2</v>
      </c>
      <c r="G1977">
        <v>549.99</v>
      </c>
      <c r="H1977">
        <v>0.1</v>
      </c>
      <c r="I1977">
        <f>Table13[[#This Row],[list_price]]*Table13[[#This Row],[discount]]</f>
        <v>54.999000000000002</v>
      </c>
      <c r="J1977">
        <f>(Table13[[#This Row],[list_price]]-Table13[[#This Row],[discount_price]])*Table13[[#This Row],[quantity]]</f>
        <v>989.98199999999997</v>
      </c>
    </row>
    <row r="1978" spans="1:10" x14ac:dyDescent="0.25">
      <c r="A1978">
        <v>699</v>
      </c>
      <c r="B1978">
        <v>5</v>
      </c>
      <c r="C1978">
        <v>958</v>
      </c>
      <c r="D1978">
        <v>82</v>
      </c>
      <c r="E1978">
        <v>3</v>
      </c>
      <c r="F1978">
        <v>2</v>
      </c>
      <c r="G1978">
        <v>659.99</v>
      </c>
      <c r="H1978">
        <v>0.2</v>
      </c>
      <c r="I1978">
        <f>Table13[[#This Row],[list_price]]*Table13[[#This Row],[discount]]</f>
        <v>131.99800000000002</v>
      </c>
      <c r="J1978">
        <f>(Table13[[#This Row],[list_price]]-Table13[[#This Row],[discount_price]])*Table13[[#This Row],[quantity]]</f>
        <v>1055.9839999999999</v>
      </c>
    </row>
    <row r="1979" spans="1:10" x14ac:dyDescent="0.25">
      <c r="A1979">
        <v>700</v>
      </c>
      <c r="B1979">
        <v>1</v>
      </c>
      <c r="C1979">
        <v>4</v>
      </c>
      <c r="D1979">
        <v>7</v>
      </c>
      <c r="E1979">
        <v>2</v>
      </c>
      <c r="F1979">
        <v>2</v>
      </c>
      <c r="G1979">
        <v>3999.99</v>
      </c>
      <c r="H1979">
        <v>0.05</v>
      </c>
      <c r="I1979">
        <f>Table13[[#This Row],[list_price]]*Table13[[#This Row],[discount]]</f>
        <v>199.99950000000001</v>
      </c>
      <c r="J1979">
        <f>(Table13[[#This Row],[list_price]]-Table13[[#This Row],[discount_price]])*Table13[[#This Row],[quantity]]</f>
        <v>7599.9809999999998</v>
      </c>
    </row>
    <row r="1980" spans="1:10" x14ac:dyDescent="0.25">
      <c r="A1980">
        <v>700</v>
      </c>
      <c r="B1980">
        <v>2</v>
      </c>
      <c r="C1980">
        <v>4</v>
      </c>
      <c r="D1980">
        <v>63</v>
      </c>
      <c r="E1980">
        <v>2</v>
      </c>
      <c r="F1980">
        <v>1</v>
      </c>
      <c r="G1980">
        <v>3499.99</v>
      </c>
      <c r="H1980">
        <v>0.2</v>
      </c>
      <c r="I1980">
        <f>Table13[[#This Row],[list_price]]*Table13[[#This Row],[discount]]</f>
        <v>699.99800000000005</v>
      </c>
      <c r="J1980">
        <f>(Table13[[#This Row],[list_price]]-Table13[[#This Row],[discount_price]])*Table13[[#This Row],[quantity]]</f>
        <v>2799.9919999999997</v>
      </c>
    </row>
    <row r="1981" spans="1:10" x14ac:dyDescent="0.25">
      <c r="A1981">
        <v>701</v>
      </c>
      <c r="B1981">
        <v>1</v>
      </c>
      <c r="C1981">
        <v>850</v>
      </c>
      <c r="D1981">
        <v>84</v>
      </c>
      <c r="E1981">
        <v>3</v>
      </c>
      <c r="F1981">
        <v>1</v>
      </c>
      <c r="G1981">
        <v>109.99</v>
      </c>
      <c r="H1981">
        <v>0.05</v>
      </c>
      <c r="I1981">
        <f>Table13[[#This Row],[list_price]]*Table13[[#This Row],[discount]]</f>
        <v>5.4995000000000003</v>
      </c>
      <c r="J1981">
        <f>(Table13[[#This Row],[list_price]]-Table13[[#This Row],[discount_price]])*Table13[[#This Row],[quantity]]</f>
        <v>104.4905</v>
      </c>
    </row>
    <row r="1982" spans="1:10" x14ac:dyDescent="0.25">
      <c r="A1982">
        <v>702</v>
      </c>
      <c r="B1982">
        <v>1</v>
      </c>
      <c r="C1982">
        <v>1352</v>
      </c>
      <c r="D1982">
        <v>25</v>
      </c>
      <c r="E1982">
        <v>1</v>
      </c>
      <c r="F1982">
        <v>2</v>
      </c>
      <c r="G1982">
        <v>499.99</v>
      </c>
      <c r="H1982">
        <v>0.05</v>
      </c>
      <c r="I1982">
        <f>Table13[[#This Row],[list_price]]*Table13[[#This Row],[discount]]</f>
        <v>24.999500000000001</v>
      </c>
      <c r="J1982">
        <f>(Table13[[#This Row],[list_price]]-Table13[[#This Row],[discount_price]])*Table13[[#This Row],[quantity]]</f>
        <v>949.98099999999999</v>
      </c>
    </row>
    <row r="1983" spans="1:10" x14ac:dyDescent="0.25">
      <c r="A1983">
        <v>702</v>
      </c>
      <c r="B1983">
        <v>2</v>
      </c>
      <c r="C1983">
        <v>1352</v>
      </c>
      <c r="D1983">
        <v>104</v>
      </c>
      <c r="E1983">
        <v>1</v>
      </c>
      <c r="F1983">
        <v>1</v>
      </c>
      <c r="G1983">
        <v>481.99</v>
      </c>
      <c r="H1983">
        <v>0.1</v>
      </c>
      <c r="I1983">
        <f>Table13[[#This Row],[list_price]]*Table13[[#This Row],[discount]]</f>
        <v>48.199000000000005</v>
      </c>
      <c r="J1983">
        <f>(Table13[[#This Row],[list_price]]-Table13[[#This Row],[discount_price]])*Table13[[#This Row],[quantity]]</f>
        <v>433.791</v>
      </c>
    </row>
    <row r="1984" spans="1:10" x14ac:dyDescent="0.25">
      <c r="A1984">
        <v>702</v>
      </c>
      <c r="B1984">
        <v>3</v>
      </c>
      <c r="C1984">
        <v>1352</v>
      </c>
      <c r="D1984">
        <v>3</v>
      </c>
      <c r="E1984">
        <v>1</v>
      </c>
      <c r="F1984">
        <v>2</v>
      </c>
      <c r="G1984">
        <v>999.99</v>
      </c>
      <c r="H1984">
        <v>7.0000000000000007E-2</v>
      </c>
      <c r="I1984">
        <f>Table13[[#This Row],[list_price]]*Table13[[#This Row],[discount]]</f>
        <v>69.999300000000005</v>
      </c>
      <c r="J1984">
        <f>(Table13[[#This Row],[list_price]]-Table13[[#This Row],[discount_price]])*Table13[[#This Row],[quantity]]</f>
        <v>1859.9814000000001</v>
      </c>
    </row>
    <row r="1985" spans="1:10" x14ac:dyDescent="0.25">
      <c r="A1985">
        <v>703</v>
      </c>
      <c r="B1985">
        <v>1</v>
      </c>
      <c r="C1985">
        <v>417</v>
      </c>
      <c r="D1985">
        <v>45</v>
      </c>
      <c r="E1985">
        <v>2</v>
      </c>
      <c r="F1985">
        <v>2</v>
      </c>
      <c r="G1985">
        <v>869.99</v>
      </c>
      <c r="H1985">
        <v>0.2</v>
      </c>
      <c r="I1985">
        <f>Table13[[#This Row],[list_price]]*Table13[[#This Row],[discount]]</f>
        <v>173.99800000000002</v>
      </c>
      <c r="J1985">
        <f>(Table13[[#This Row],[list_price]]-Table13[[#This Row],[discount_price]])*Table13[[#This Row],[quantity]]</f>
        <v>1391.9839999999999</v>
      </c>
    </row>
    <row r="1986" spans="1:10" x14ac:dyDescent="0.25">
      <c r="A1986">
        <v>703</v>
      </c>
      <c r="B1986">
        <v>2</v>
      </c>
      <c r="C1986">
        <v>417</v>
      </c>
      <c r="D1986">
        <v>66</v>
      </c>
      <c r="E1986">
        <v>2</v>
      </c>
      <c r="F1986">
        <v>2</v>
      </c>
      <c r="G1986">
        <v>250.99</v>
      </c>
      <c r="H1986">
        <v>0.05</v>
      </c>
      <c r="I1986">
        <f>Table13[[#This Row],[list_price]]*Table13[[#This Row],[discount]]</f>
        <v>12.549500000000002</v>
      </c>
      <c r="J1986">
        <f>(Table13[[#This Row],[list_price]]-Table13[[#This Row],[discount_price]])*Table13[[#This Row],[quantity]]</f>
        <v>476.88100000000003</v>
      </c>
    </row>
    <row r="1987" spans="1:10" x14ac:dyDescent="0.25">
      <c r="A1987">
        <v>703</v>
      </c>
      <c r="B1987">
        <v>3</v>
      </c>
      <c r="C1987">
        <v>417</v>
      </c>
      <c r="D1987">
        <v>72</v>
      </c>
      <c r="E1987">
        <v>2</v>
      </c>
      <c r="F1987">
        <v>1</v>
      </c>
      <c r="G1987">
        <v>619.99</v>
      </c>
      <c r="H1987">
        <v>0.2</v>
      </c>
      <c r="I1987">
        <f>Table13[[#This Row],[list_price]]*Table13[[#This Row],[discount]]</f>
        <v>123.998</v>
      </c>
      <c r="J1987">
        <f>(Table13[[#This Row],[list_price]]-Table13[[#This Row],[discount_price]])*Table13[[#This Row],[quantity]]</f>
        <v>495.99200000000002</v>
      </c>
    </row>
    <row r="1988" spans="1:10" x14ac:dyDescent="0.25">
      <c r="A1988">
        <v>703</v>
      </c>
      <c r="B1988">
        <v>4</v>
      </c>
      <c r="C1988">
        <v>417</v>
      </c>
      <c r="D1988">
        <v>4</v>
      </c>
      <c r="E1988">
        <v>2</v>
      </c>
      <c r="F1988">
        <v>2</v>
      </c>
      <c r="G1988">
        <v>2899.99</v>
      </c>
      <c r="H1988">
        <v>0.2</v>
      </c>
      <c r="I1988">
        <f>Table13[[#This Row],[list_price]]*Table13[[#This Row],[discount]]</f>
        <v>579.99799999999993</v>
      </c>
      <c r="J1988">
        <f>(Table13[[#This Row],[list_price]]-Table13[[#This Row],[discount_price]])*Table13[[#This Row],[quantity]]</f>
        <v>4639.9839999999995</v>
      </c>
    </row>
    <row r="1989" spans="1:10" x14ac:dyDescent="0.25">
      <c r="A1989">
        <v>704</v>
      </c>
      <c r="B1989">
        <v>1</v>
      </c>
      <c r="C1989">
        <v>1137</v>
      </c>
      <c r="D1989">
        <v>10</v>
      </c>
      <c r="E1989">
        <v>2</v>
      </c>
      <c r="F1989">
        <v>2</v>
      </c>
      <c r="G1989">
        <v>1549</v>
      </c>
      <c r="H1989">
        <v>0.05</v>
      </c>
      <c r="I1989">
        <f>Table13[[#This Row],[list_price]]*Table13[[#This Row],[discount]]</f>
        <v>77.45</v>
      </c>
      <c r="J1989">
        <f>(Table13[[#This Row],[list_price]]-Table13[[#This Row],[discount_price]])*Table13[[#This Row],[quantity]]</f>
        <v>2943.1</v>
      </c>
    </row>
    <row r="1990" spans="1:10" x14ac:dyDescent="0.25">
      <c r="A1990">
        <v>704</v>
      </c>
      <c r="B1990">
        <v>2</v>
      </c>
      <c r="C1990">
        <v>1137</v>
      </c>
      <c r="D1990">
        <v>62</v>
      </c>
      <c r="E1990">
        <v>2</v>
      </c>
      <c r="F1990">
        <v>1</v>
      </c>
      <c r="G1990">
        <v>3499.99</v>
      </c>
      <c r="H1990">
        <v>0.2</v>
      </c>
      <c r="I1990">
        <f>Table13[[#This Row],[list_price]]*Table13[[#This Row],[discount]]</f>
        <v>699.99800000000005</v>
      </c>
      <c r="J1990">
        <f>(Table13[[#This Row],[list_price]]-Table13[[#This Row],[discount_price]])*Table13[[#This Row],[quantity]]</f>
        <v>2799.9919999999997</v>
      </c>
    </row>
    <row r="1991" spans="1:10" x14ac:dyDescent="0.25">
      <c r="A1991">
        <v>704</v>
      </c>
      <c r="B1991">
        <v>3</v>
      </c>
      <c r="C1991">
        <v>1137</v>
      </c>
      <c r="D1991">
        <v>100</v>
      </c>
      <c r="E1991">
        <v>2</v>
      </c>
      <c r="F1991">
        <v>2</v>
      </c>
      <c r="G1991">
        <v>489.99</v>
      </c>
      <c r="H1991">
        <v>7.0000000000000007E-2</v>
      </c>
      <c r="I1991">
        <f>Table13[[#This Row],[list_price]]*Table13[[#This Row],[discount]]</f>
        <v>34.299300000000002</v>
      </c>
      <c r="J1991">
        <f>(Table13[[#This Row],[list_price]]-Table13[[#This Row],[discount_price]])*Table13[[#This Row],[quantity]]</f>
        <v>911.38139999999999</v>
      </c>
    </row>
    <row r="1992" spans="1:10" x14ac:dyDescent="0.25">
      <c r="A1992">
        <v>705</v>
      </c>
      <c r="B1992">
        <v>1</v>
      </c>
      <c r="C1992">
        <v>1196</v>
      </c>
      <c r="D1992">
        <v>61</v>
      </c>
      <c r="E1992">
        <v>2</v>
      </c>
      <c r="F1992">
        <v>1</v>
      </c>
      <c r="G1992">
        <v>4999.99</v>
      </c>
      <c r="H1992">
        <v>0.1</v>
      </c>
      <c r="I1992">
        <f>Table13[[#This Row],[list_price]]*Table13[[#This Row],[discount]]</f>
        <v>499.99900000000002</v>
      </c>
      <c r="J1992">
        <f>(Table13[[#This Row],[list_price]]-Table13[[#This Row],[discount_price]])*Table13[[#This Row],[quantity]]</f>
        <v>4499.991</v>
      </c>
    </row>
    <row r="1993" spans="1:10" x14ac:dyDescent="0.25">
      <c r="A1993">
        <v>706</v>
      </c>
      <c r="B1993">
        <v>1</v>
      </c>
      <c r="C1993">
        <v>1271</v>
      </c>
      <c r="D1993">
        <v>27</v>
      </c>
      <c r="E1993">
        <v>1</v>
      </c>
      <c r="F1993">
        <v>1</v>
      </c>
      <c r="G1993">
        <v>999.99</v>
      </c>
      <c r="H1993">
        <v>0.1</v>
      </c>
      <c r="I1993">
        <f>Table13[[#This Row],[list_price]]*Table13[[#This Row],[discount]]</f>
        <v>99.999000000000009</v>
      </c>
      <c r="J1993">
        <f>(Table13[[#This Row],[list_price]]-Table13[[#This Row],[discount_price]])*Table13[[#This Row],[quantity]]</f>
        <v>899.99099999999999</v>
      </c>
    </row>
    <row r="1994" spans="1:10" x14ac:dyDescent="0.25">
      <c r="A1994">
        <v>706</v>
      </c>
      <c r="B1994">
        <v>2</v>
      </c>
      <c r="C1994">
        <v>1271</v>
      </c>
      <c r="D1994">
        <v>23</v>
      </c>
      <c r="E1994">
        <v>1</v>
      </c>
      <c r="F1994">
        <v>2</v>
      </c>
      <c r="G1994">
        <v>299.99</v>
      </c>
      <c r="H1994">
        <v>0.05</v>
      </c>
      <c r="I1994">
        <f>Table13[[#This Row],[list_price]]*Table13[[#This Row],[discount]]</f>
        <v>14.999500000000001</v>
      </c>
      <c r="J1994">
        <f>(Table13[[#This Row],[list_price]]-Table13[[#This Row],[discount_price]])*Table13[[#This Row],[quantity]]</f>
        <v>569.98099999999999</v>
      </c>
    </row>
    <row r="1995" spans="1:10" x14ac:dyDescent="0.25">
      <c r="A1995">
        <v>706</v>
      </c>
      <c r="B1995">
        <v>3</v>
      </c>
      <c r="C1995">
        <v>1271</v>
      </c>
      <c r="D1995">
        <v>60</v>
      </c>
      <c r="E1995">
        <v>1</v>
      </c>
      <c r="F1995">
        <v>1</v>
      </c>
      <c r="G1995">
        <v>1559.99</v>
      </c>
      <c r="H1995">
        <v>0.2</v>
      </c>
      <c r="I1995">
        <f>Table13[[#This Row],[list_price]]*Table13[[#This Row],[discount]]</f>
        <v>311.99800000000005</v>
      </c>
      <c r="J1995">
        <f>(Table13[[#This Row],[list_price]]-Table13[[#This Row],[discount_price]])*Table13[[#This Row],[quantity]]</f>
        <v>1247.992</v>
      </c>
    </row>
    <row r="1996" spans="1:10" x14ac:dyDescent="0.25">
      <c r="A1996">
        <v>707</v>
      </c>
      <c r="B1996">
        <v>1</v>
      </c>
      <c r="C1996">
        <v>79</v>
      </c>
      <c r="D1996">
        <v>106</v>
      </c>
      <c r="E1996">
        <v>2</v>
      </c>
      <c r="F1996">
        <v>2</v>
      </c>
      <c r="G1996">
        <v>449.99</v>
      </c>
      <c r="H1996">
        <v>0.05</v>
      </c>
      <c r="I1996">
        <f>Table13[[#This Row],[list_price]]*Table13[[#This Row],[discount]]</f>
        <v>22.499500000000001</v>
      </c>
      <c r="J1996">
        <f>(Table13[[#This Row],[list_price]]-Table13[[#This Row],[discount_price]])*Table13[[#This Row],[quantity]]</f>
        <v>854.98099999999999</v>
      </c>
    </row>
    <row r="1997" spans="1:10" x14ac:dyDescent="0.25">
      <c r="A1997">
        <v>707</v>
      </c>
      <c r="B1997">
        <v>2</v>
      </c>
      <c r="C1997">
        <v>79</v>
      </c>
      <c r="D1997">
        <v>100</v>
      </c>
      <c r="E1997">
        <v>2</v>
      </c>
      <c r="F1997">
        <v>1</v>
      </c>
      <c r="G1997">
        <v>489.99</v>
      </c>
      <c r="H1997">
        <v>7.0000000000000007E-2</v>
      </c>
      <c r="I1997">
        <f>Table13[[#This Row],[list_price]]*Table13[[#This Row],[discount]]</f>
        <v>34.299300000000002</v>
      </c>
      <c r="J1997">
        <f>(Table13[[#This Row],[list_price]]-Table13[[#This Row],[discount_price]])*Table13[[#This Row],[quantity]]</f>
        <v>455.69069999999999</v>
      </c>
    </row>
    <row r="1998" spans="1:10" x14ac:dyDescent="0.25">
      <c r="A1998">
        <v>707</v>
      </c>
      <c r="B1998">
        <v>3</v>
      </c>
      <c r="C1998">
        <v>79</v>
      </c>
      <c r="D1998">
        <v>11</v>
      </c>
      <c r="E1998">
        <v>2</v>
      </c>
      <c r="F1998">
        <v>2</v>
      </c>
      <c r="G1998">
        <v>1680.99</v>
      </c>
      <c r="H1998">
        <v>0.1</v>
      </c>
      <c r="I1998">
        <f>Table13[[#This Row],[list_price]]*Table13[[#This Row],[discount]]</f>
        <v>168.09900000000002</v>
      </c>
      <c r="J1998">
        <f>(Table13[[#This Row],[list_price]]-Table13[[#This Row],[discount_price]])*Table13[[#This Row],[quantity]]</f>
        <v>3025.7820000000002</v>
      </c>
    </row>
    <row r="1999" spans="1:10" x14ac:dyDescent="0.25">
      <c r="A1999">
        <v>707</v>
      </c>
      <c r="B1999">
        <v>4</v>
      </c>
      <c r="C1999">
        <v>79</v>
      </c>
      <c r="D1999">
        <v>26</v>
      </c>
      <c r="E1999">
        <v>2</v>
      </c>
      <c r="F1999">
        <v>2</v>
      </c>
      <c r="G1999">
        <v>599.99</v>
      </c>
      <c r="H1999">
        <v>0.1</v>
      </c>
      <c r="I1999">
        <f>Table13[[#This Row],[list_price]]*Table13[[#This Row],[discount]]</f>
        <v>59.999000000000002</v>
      </c>
      <c r="J1999">
        <f>(Table13[[#This Row],[list_price]]-Table13[[#This Row],[discount_price]])*Table13[[#This Row],[quantity]]</f>
        <v>1079.982</v>
      </c>
    </row>
    <row r="2000" spans="1:10" x14ac:dyDescent="0.25">
      <c r="A2000">
        <v>708</v>
      </c>
      <c r="B2000">
        <v>1</v>
      </c>
      <c r="C2000">
        <v>660</v>
      </c>
      <c r="D2000">
        <v>6</v>
      </c>
      <c r="E2000">
        <v>1</v>
      </c>
      <c r="F2000">
        <v>1</v>
      </c>
      <c r="G2000">
        <v>469.99</v>
      </c>
      <c r="H2000">
        <v>7.0000000000000007E-2</v>
      </c>
      <c r="I2000">
        <f>Table13[[#This Row],[list_price]]*Table13[[#This Row],[discount]]</f>
        <v>32.899300000000004</v>
      </c>
      <c r="J2000">
        <f>(Table13[[#This Row],[list_price]]-Table13[[#This Row],[discount_price]])*Table13[[#This Row],[quantity]]</f>
        <v>437.09070000000003</v>
      </c>
    </row>
    <row r="2001" spans="1:10" x14ac:dyDescent="0.25">
      <c r="A2001">
        <v>708</v>
      </c>
      <c r="B2001">
        <v>2</v>
      </c>
      <c r="C2001">
        <v>660</v>
      </c>
      <c r="D2001">
        <v>47</v>
      </c>
      <c r="E2001">
        <v>1</v>
      </c>
      <c r="F2001">
        <v>1</v>
      </c>
      <c r="G2001">
        <v>5299.99</v>
      </c>
      <c r="H2001">
        <v>0.1</v>
      </c>
      <c r="I2001">
        <f>Table13[[#This Row],[list_price]]*Table13[[#This Row],[discount]]</f>
        <v>529.99900000000002</v>
      </c>
      <c r="J2001">
        <f>(Table13[[#This Row],[list_price]]-Table13[[#This Row],[discount_price]])*Table13[[#This Row],[quantity]]</f>
        <v>4769.991</v>
      </c>
    </row>
    <row r="2002" spans="1:10" x14ac:dyDescent="0.25">
      <c r="A2002">
        <v>708</v>
      </c>
      <c r="B2002">
        <v>3</v>
      </c>
      <c r="C2002">
        <v>660</v>
      </c>
      <c r="D2002">
        <v>34</v>
      </c>
      <c r="E2002">
        <v>1</v>
      </c>
      <c r="F2002">
        <v>2</v>
      </c>
      <c r="G2002">
        <v>469.99</v>
      </c>
      <c r="H2002">
        <v>0.2</v>
      </c>
      <c r="I2002">
        <f>Table13[[#This Row],[list_price]]*Table13[[#This Row],[discount]]</f>
        <v>93.998000000000005</v>
      </c>
      <c r="J2002">
        <f>(Table13[[#This Row],[list_price]]-Table13[[#This Row],[discount_price]])*Table13[[#This Row],[quantity]]</f>
        <v>751.98400000000004</v>
      </c>
    </row>
    <row r="2003" spans="1:10" x14ac:dyDescent="0.25">
      <c r="A2003">
        <v>709</v>
      </c>
      <c r="B2003">
        <v>1</v>
      </c>
      <c r="C2003">
        <v>1162</v>
      </c>
      <c r="D2003">
        <v>55</v>
      </c>
      <c r="E2003">
        <v>2</v>
      </c>
      <c r="F2003">
        <v>2</v>
      </c>
      <c r="G2003">
        <v>2699.99</v>
      </c>
      <c r="H2003">
        <v>0.05</v>
      </c>
      <c r="I2003">
        <f>Table13[[#This Row],[list_price]]*Table13[[#This Row],[discount]]</f>
        <v>134.99949999999998</v>
      </c>
      <c r="J2003">
        <f>(Table13[[#This Row],[list_price]]-Table13[[#This Row],[discount_price]])*Table13[[#This Row],[quantity]]</f>
        <v>5129.9809999999998</v>
      </c>
    </row>
    <row r="2004" spans="1:10" x14ac:dyDescent="0.25">
      <c r="A2004">
        <v>709</v>
      </c>
      <c r="B2004">
        <v>2</v>
      </c>
      <c r="C2004">
        <v>1162</v>
      </c>
      <c r="D2004">
        <v>101</v>
      </c>
      <c r="E2004">
        <v>2</v>
      </c>
      <c r="F2004">
        <v>2</v>
      </c>
      <c r="G2004">
        <v>339.99</v>
      </c>
      <c r="H2004">
        <v>7.0000000000000007E-2</v>
      </c>
      <c r="I2004">
        <f>Table13[[#This Row],[list_price]]*Table13[[#This Row],[discount]]</f>
        <v>23.799300000000002</v>
      </c>
      <c r="J2004">
        <f>(Table13[[#This Row],[list_price]]-Table13[[#This Row],[discount_price]])*Table13[[#This Row],[quantity]]</f>
        <v>632.38139999999999</v>
      </c>
    </row>
    <row r="2005" spans="1:10" x14ac:dyDescent="0.25">
      <c r="A2005">
        <v>709</v>
      </c>
      <c r="B2005">
        <v>3</v>
      </c>
      <c r="C2005">
        <v>1162</v>
      </c>
      <c r="D2005">
        <v>48</v>
      </c>
      <c r="E2005">
        <v>2</v>
      </c>
      <c r="F2005">
        <v>1</v>
      </c>
      <c r="G2005">
        <v>1499.99</v>
      </c>
      <c r="H2005">
        <v>7.0000000000000007E-2</v>
      </c>
      <c r="I2005">
        <f>Table13[[#This Row],[list_price]]*Table13[[#This Row],[discount]]</f>
        <v>104.99930000000001</v>
      </c>
      <c r="J2005">
        <f>(Table13[[#This Row],[list_price]]-Table13[[#This Row],[discount_price]])*Table13[[#This Row],[quantity]]</f>
        <v>1394.9907000000001</v>
      </c>
    </row>
    <row r="2006" spans="1:10" x14ac:dyDescent="0.25">
      <c r="A2006">
        <v>710</v>
      </c>
      <c r="B2006">
        <v>1</v>
      </c>
      <c r="C2006">
        <v>295</v>
      </c>
      <c r="D2006">
        <v>42</v>
      </c>
      <c r="E2006">
        <v>2</v>
      </c>
      <c r="F2006">
        <v>1</v>
      </c>
      <c r="G2006">
        <v>2299.9899999999998</v>
      </c>
      <c r="H2006">
        <v>0.05</v>
      </c>
      <c r="I2006">
        <f>Table13[[#This Row],[list_price]]*Table13[[#This Row],[discount]]</f>
        <v>114.9995</v>
      </c>
      <c r="J2006">
        <f>(Table13[[#This Row],[list_price]]-Table13[[#This Row],[discount_price]])*Table13[[#This Row],[quantity]]</f>
        <v>2184.9904999999999</v>
      </c>
    </row>
    <row r="2007" spans="1:10" x14ac:dyDescent="0.25">
      <c r="A2007">
        <v>710</v>
      </c>
      <c r="B2007">
        <v>2</v>
      </c>
      <c r="C2007">
        <v>295</v>
      </c>
      <c r="D2007">
        <v>60</v>
      </c>
      <c r="E2007">
        <v>2</v>
      </c>
      <c r="F2007">
        <v>2</v>
      </c>
      <c r="G2007">
        <v>1559.99</v>
      </c>
      <c r="H2007">
        <v>0.2</v>
      </c>
      <c r="I2007">
        <f>Table13[[#This Row],[list_price]]*Table13[[#This Row],[discount]]</f>
        <v>311.99800000000005</v>
      </c>
      <c r="J2007">
        <f>(Table13[[#This Row],[list_price]]-Table13[[#This Row],[discount_price]])*Table13[[#This Row],[quantity]]</f>
        <v>2495.9839999999999</v>
      </c>
    </row>
    <row r="2008" spans="1:10" x14ac:dyDescent="0.25">
      <c r="A2008">
        <v>710</v>
      </c>
      <c r="B2008">
        <v>3</v>
      </c>
      <c r="C2008">
        <v>295</v>
      </c>
      <c r="D2008">
        <v>39</v>
      </c>
      <c r="E2008">
        <v>2</v>
      </c>
      <c r="F2008">
        <v>2</v>
      </c>
      <c r="G2008">
        <v>1499.99</v>
      </c>
      <c r="H2008">
        <v>0.2</v>
      </c>
      <c r="I2008">
        <f>Table13[[#This Row],[list_price]]*Table13[[#This Row],[discount]]</f>
        <v>299.99799999999999</v>
      </c>
      <c r="J2008">
        <f>(Table13[[#This Row],[list_price]]-Table13[[#This Row],[discount_price]])*Table13[[#This Row],[quantity]]</f>
        <v>2399.9839999999999</v>
      </c>
    </row>
    <row r="2009" spans="1:10" x14ac:dyDescent="0.25">
      <c r="A2009">
        <v>710</v>
      </c>
      <c r="B2009">
        <v>4</v>
      </c>
      <c r="C2009">
        <v>295</v>
      </c>
      <c r="D2009">
        <v>57</v>
      </c>
      <c r="E2009">
        <v>2</v>
      </c>
      <c r="F2009">
        <v>1</v>
      </c>
      <c r="G2009">
        <v>1999.99</v>
      </c>
      <c r="H2009">
        <v>0.2</v>
      </c>
      <c r="I2009">
        <f>Table13[[#This Row],[list_price]]*Table13[[#This Row],[discount]]</f>
        <v>399.99800000000005</v>
      </c>
      <c r="J2009">
        <f>(Table13[[#This Row],[list_price]]-Table13[[#This Row],[discount_price]])*Table13[[#This Row],[quantity]]</f>
        <v>1599.992</v>
      </c>
    </row>
    <row r="2010" spans="1:10" x14ac:dyDescent="0.25">
      <c r="A2010">
        <v>710</v>
      </c>
      <c r="B2010">
        <v>5</v>
      </c>
      <c r="C2010">
        <v>295</v>
      </c>
      <c r="D2010">
        <v>28</v>
      </c>
      <c r="E2010">
        <v>2</v>
      </c>
      <c r="F2010">
        <v>1</v>
      </c>
      <c r="G2010">
        <v>2499.9899999999998</v>
      </c>
      <c r="H2010">
        <v>0.05</v>
      </c>
      <c r="I2010">
        <f>Table13[[#This Row],[list_price]]*Table13[[#This Row],[discount]]</f>
        <v>124.9995</v>
      </c>
      <c r="J2010">
        <f>(Table13[[#This Row],[list_price]]-Table13[[#This Row],[discount_price]])*Table13[[#This Row],[quantity]]</f>
        <v>2374.9904999999999</v>
      </c>
    </row>
    <row r="2011" spans="1:10" x14ac:dyDescent="0.25">
      <c r="A2011">
        <v>711</v>
      </c>
      <c r="B2011">
        <v>1</v>
      </c>
      <c r="C2011">
        <v>1246</v>
      </c>
      <c r="D2011">
        <v>5</v>
      </c>
      <c r="E2011">
        <v>2</v>
      </c>
      <c r="F2011">
        <v>2</v>
      </c>
      <c r="G2011">
        <v>1320.99</v>
      </c>
      <c r="H2011">
        <v>0.05</v>
      </c>
      <c r="I2011">
        <f>Table13[[#This Row],[list_price]]*Table13[[#This Row],[discount]]</f>
        <v>66.049500000000009</v>
      </c>
      <c r="J2011">
        <f>(Table13[[#This Row],[list_price]]-Table13[[#This Row],[discount_price]])*Table13[[#This Row],[quantity]]</f>
        <v>2509.8809999999999</v>
      </c>
    </row>
    <row r="2012" spans="1:10" x14ac:dyDescent="0.25">
      <c r="A2012">
        <v>711</v>
      </c>
      <c r="B2012">
        <v>2</v>
      </c>
      <c r="C2012">
        <v>1246</v>
      </c>
      <c r="D2012">
        <v>95</v>
      </c>
      <c r="E2012">
        <v>2</v>
      </c>
      <c r="F2012">
        <v>2</v>
      </c>
      <c r="G2012">
        <v>299.99</v>
      </c>
      <c r="H2012">
        <v>0.2</v>
      </c>
      <c r="I2012">
        <f>Table13[[#This Row],[list_price]]*Table13[[#This Row],[discount]]</f>
        <v>59.998000000000005</v>
      </c>
      <c r="J2012">
        <f>(Table13[[#This Row],[list_price]]-Table13[[#This Row],[discount_price]])*Table13[[#This Row],[quantity]]</f>
        <v>479.98400000000004</v>
      </c>
    </row>
    <row r="2013" spans="1:10" x14ac:dyDescent="0.25">
      <c r="A2013">
        <v>711</v>
      </c>
      <c r="B2013">
        <v>3</v>
      </c>
      <c r="C2013">
        <v>1246</v>
      </c>
      <c r="D2013">
        <v>72</v>
      </c>
      <c r="E2013">
        <v>2</v>
      </c>
      <c r="F2013">
        <v>2</v>
      </c>
      <c r="G2013">
        <v>619.99</v>
      </c>
      <c r="H2013">
        <v>0.05</v>
      </c>
      <c r="I2013">
        <f>Table13[[#This Row],[list_price]]*Table13[[#This Row],[discount]]</f>
        <v>30.999500000000001</v>
      </c>
      <c r="J2013">
        <f>(Table13[[#This Row],[list_price]]-Table13[[#This Row],[discount_price]])*Table13[[#This Row],[quantity]]</f>
        <v>1177.981</v>
      </c>
    </row>
    <row r="2014" spans="1:10" x14ac:dyDescent="0.25">
      <c r="A2014">
        <v>712</v>
      </c>
      <c r="B2014">
        <v>1</v>
      </c>
      <c r="C2014">
        <v>173</v>
      </c>
      <c r="D2014">
        <v>44</v>
      </c>
      <c r="E2014">
        <v>3</v>
      </c>
      <c r="F2014">
        <v>2</v>
      </c>
      <c r="G2014">
        <v>539.99</v>
      </c>
      <c r="H2014">
        <v>0.2</v>
      </c>
      <c r="I2014">
        <f>Table13[[#This Row],[list_price]]*Table13[[#This Row],[discount]]</f>
        <v>107.998</v>
      </c>
      <c r="J2014">
        <f>(Table13[[#This Row],[list_price]]-Table13[[#This Row],[discount_price]])*Table13[[#This Row],[quantity]]</f>
        <v>863.98400000000004</v>
      </c>
    </row>
    <row r="2015" spans="1:10" x14ac:dyDescent="0.25">
      <c r="A2015">
        <v>712</v>
      </c>
      <c r="B2015">
        <v>2</v>
      </c>
      <c r="C2015">
        <v>173</v>
      </c>
      <c r="D2015">
        <v>74</v>
      </c>
      <c r="E2015">
        <v>3</v>
      </c>
      <c r="F2015">
        <v>2</v>
      </c>
      <c r="G2015">
        <v>439.99</v>
      </c>
      <c r="H2015">
        <v>0.1</v>
      </c>
      <c r="I2015">
        <f>Table13[[#This Row],[list_price]]*Table13[[#This Row],[discount]]</f>
        <v>43.999000000000002</v>
      </c>
      <c r="J2015">
        <f>(Table13[[#This Row],[list_price]]-Table13[[#This Row],[discount_price]])*Table13[[#This Row],[quantity]]</f>
        <v>791.98199999999997</v>
      </c>
    </row>
    <row r="2016" spans="1:10" x14ac:dyDescent="0.25">
      <c r="A2016">
        <v>712</v>
      </c>
      <c r="B2016">
        <v>3</v>
      </c>
      <c r="C2016">
        <v>173</v>
      </c>
      <c r="D2016">
        <v>35</v>
      </c>
      <c r="E2016">
        <v>3</v>
      </c>
      <c r="F2016">
        <v>1</v>
      </c>
      <c r="G2016">
        <v>832.99</v>
      </c>
      <c r="H2016">
        <v>0.2</v>
      </c>
      <c r="I2016">
        <f>Table13[[#This Row],[list_price]]*Table13[[#This Row],[discount]]</f>
        <v>166.59800000000001</v>
      </c>
      <c r="J2016">
        <f>(Table13[[#This Row],[list_price]]-Table13[[#This Row],[discount_price]])*Table13[[#This Row],[quantity]]</f>
        <v>666.39200000000005</v>
      </c>
    </row>
    <row r="2017" spans="1:10" x14ac:dyDescent="0.25">
      <c r="A2017">
        <v>712</v>
      </c>
      <c r="B2017">
        <v>4</v>
      </c>
      <c r="C2017">
        <v>173</v>
      </c>
      <c r="D2017">
        <v>76</v>
      </c>
      <c r="E2017">
        <v>3</v>
      </c>
      <c r="F2017">
        <v>1</v>
      </c>
      <c r="G2017">
        <v>299.99</v>
      </c>
      <c r="H2017">
        <v>0.2</v>
      </c>
      <c r="I2017">
        <f>Table13[[#This Row],[list_price]]*Table13[[#This Row],[discount]]</f>
        <v>59.998000000000005</v>
      </c>
      <c r="J2017">
        <f>(Table13[[#This Row],[list_price]]-Table13[[#This Row],[discount_price]])*Table13[[#This Row],[quantity]]</f>
        <v>239.99200000000002</v>
      </c>
    </row>
    <row r="2018" spans="1:10" x14ac:dyDescent="0.25">
      <c r="A2018">
        <v>712</v>
      </c>
      <c r="B2018">
        <v>5</v>
      </c>
      <c r="C2018">
        <v>173</v>
      </c>
      <c r="D2018">
        <v>4</v>
      </c>
      <c r="E2018">
        <v>3</v>
      </c>
      <c r="F2018">
        <v>2</v>
      </c>
      <c r="G2018">
        <v>2899.99</v>
      </c>
      <c r="H2018">
        <v>0.05</v>
      </c>
      <c r="I2018">
        <f>Table13[[#This Row],[list_price]]*Table13[[#This Row],[discount]]</f>
        <v>144.99949999999998</v>
      </c>
      <c r="J2018">
        <f>(Table13[[#This Row],[list_price]]-Table13[[#This Row],[discount_price]])*Table13[[#This Row],[quantity]]</f>
        <v>5509.9809999999998</v>
      </c>
    </row>
    <row r="2019" spans="1:10" x14ac:dyDescent="0.25">
      <c r="A2019">
        <v>713</v>
      </c>
      <c r="B2019">
        <v>1</v>
      </c>
      <c r="C2019">
        <v>207</v>
      </c>
      <c r="D2019">
        <v>93</v>
      </c>
      <c r="E2019">
        <v>3</v>
      </c>
      <c r="F2019">
        <v>2</v>
      </c>
      <c r="G2019">
        <v>209.99</v>
      </c>
      <c r="H2019">
        <v>0.2</v>
      </c>
      <c r="I2019">
        <f>Table13[[#This Row],[list_price]]*Table13[[#This Row],[discount]]</f>
        <v>41.998000000000005</v>
      </c>
      <c r="J2019">
        <f>(Table13[[#This Row],[list_price]]-Table13[[#This Row],[discount_price]])*Table13[[#This Row],[quantity]]</f>
        <v>335.98400000000004</v>
      </c>
    </row>
    <row r="2020" spans="1:10" x14ac:dyDescent="0.25">
      <c r="A2020">
        <v>713</v>
      </c>
      <c r="B2020">
        <v>2</v>
      </c>
      <c r="C2020">
        <v>207</v>
      </c>
      <c r="D2020">
        <v>97</v>
      </c>
      <c r="E2020">
        <v>3</v>
      </c>
      <c r="F2020">
        <v>2</v>
      </c>
      <c r="G2020">
        <v>349.99</v>
      </c>
      <c r="H2020">
        <v>0.1</v>
      </c>
      <c r="I2020">
        <f>Table13[[#This Row],[list_price]]*Table13[[#This Row],[discount]]</f>
        <v>34.999000000000002</v>
      </c>
      <c r="J2020">
        <f>(Table13[[#This Row],[list_price]]-Table13[[#This Row],[discount_price]])*Table13[[#This Row],[quantity]]</f>
        <v>629.98199999999997</v>
      </c>
    </row>
    <row r="2021" spans="1:10" x14ac:dyDescent="0.25">
      <c r="A2021">
        <v>713</v>
      </c>
      <c r="B2021">
        <v>3</v>
      </c>
      <c r="C2021">
        <v>207</v>
      </c>
      <c r="D2021">
        <v>53</v>
      </c>
      <c r="E2021">
        <v>3</v>
      </c>
      <c r="F2021">
        <v>1</v>
      </c>
      <c r="G2021">
        <v>749.99</v>
      </c>
      <c r="H2021">
        <v>7.0000000000000007E-2</v>
      </c>
      <c r="I2021">
        <f>Table13[[#This Row],[list_price]]*Table13[[#This Row],[discount]]</f>
        <v>52.499300000000005</v>
      </c>
      <c r="J2021">
        <f>(Table13[[#This Row],[list_price]]-Table13[[#This Row],[discount_price]])*Table13[[#This Row],[quantity]]</f>
        <v>697.49070000000006</v>
      </c>
    </row>
    <row r="2022" spans="1:10" x14ac:dyDescent="0.25">
      <c r="A2022">
        <v>713</v>
      </c>
      <c r="B2022">
        <v>4</v>
      </c>
      <c r="C2022">
        <v>207</v>
      </c>
      <c r="D2022">
        <v>108</v>
      </c>
      <c r="E2022">
        <v>3</v>
      </c>
      <c r="F2022">
        <v>2</v>
      </c>
      <c r="G2022">
        <v>449.99</v>
      </c>
      <c r="H2022">
        <v>7.0000000000000007E-2</v>
      </c>
      <c r="I2022">
        <f>Table13[[#This Row],[list_price]]*Table13[[#This Row],[discount]]</f>
        <v>31.499300000000005</v>
      </c>
      <c r="J2022">
        <f>(Table13[[#This Row],[list_price]]-Table13[[#This Row],[discount_price]])*Table13[[#This Row],[quantity]]</f>
        <v>836.98140000000001</v>
      </c>
    </row>
    <row r="2023" spans="1:10" x14ac:dyDescent="0.25">
      <c r="A2023">
        <v>714</v>
      </c>
      <c r="B2023">
        <v>1</v>
      </c>
      <c r="C2023">
        <v>805</v>
      </c>
      <c r="D2023">
        <v>92</v>
      </c>
      <c r="E2023">
        <v>2</v>
      </c>
      <c r="F2023">
        <v>2</v>
      </c>
      <c r="G2023">
        <v>209.99</v>
      </c>
      <c r="H2023">
        <v>0.2</v>
      </c>
      <c r="I2023">
        <f>Table13[[#This Row],[list_price]]*Table13[[#This Row],[discount]]</f>
        <v>41.998000000000005</v>
      </c>
      <c r="J2023">
        <f>(Table13[[#This Row],[list_price]]-Table13[[#This Row],[discount_price]])*Table13[[#This Row],[quantity]]</f>
        <v>335.98400000000004</v>
      </c>
    </row>
    <row r="2024" spans="1:10" x14ac:dyDescent="0.25">
      <c r="A2024">
        <v>715</v>
      </c>
      <c r="B2024">
        <v>1</v>
      </c>
      <c r="C2024">
        <v>12</v>
      </c>
      <c r="D2024">
        <v>61</v>
      </c>
      <c r="E2024">
        <v>2</v>
      </c>
      <c r="F2024">
        <v>2</v>
      </c>
      <c r="G2024">
        <v>4999.99</v>
      </c>
      <c r="H2024">
        <v>0.1</v>
      </c>
      <c r="I2024">
        <f>Table13[[#This Row],[list_price]]*Table13[[#This Row],[discount]]</f>
        <v>499.99900000000002</v>
      </c>
      <c r="J2024">
        <f>(Table13[[#This Row],[list_price]]-Table13[[#This Row],[discount_price]])*Table13[[#This Row],[quantity]]</f>
        <v>8999.982</v>
      </c>
    </row>
    <row r="2025" spans="1:10" x14ac:dyDescent="0.25">
      <c r="A2025">
        <v>715</v>
      </c>
      <c r="B2025">
        <v>2</v>
      </c>
      <c r="C2025">
        <v>12</v>
      </c>
      <c r="D2025">
        <v>50</v>
      </c>
      <c r="E2025">
        <v>2</v>
      </c>
      <c r="F2025">
        <v>1</v>
      </c>
      <c r="G2025">
        <v>5999.99</v>
      </c>
      <c r="H2025">
        <v>0.2</v>
      </c>
      <c r="I2025">
        <f>Table13[[#This Row],[list_price]]*Table13[[#This Row],[discount]]</f>
        <v>1199.998</v>
      </c>
      <c r="J2025">
        <f>(Table13[[#This Row],[list_price]]-Table13[[#This Row],[discount_price]])*Table13[[#This Row],[quantity]]</f>
        <v>4799.9920000000002</v>
      </c>
    </row>
    <row r="2026" spans="1:10" x14ac:dyDescent="0.25">
      <c r="A2026">
        <v>716</v>
      </c>
      <c r="B2026">
        <v>1</v>
      </c>
      <c r="C2026">
        <v>672</v>
      </c>
      <c r="D2026">
        <v>111</v>
      </c>
      <c r="E2026">
        <v>2</v>
      </c>
      <c r="F2026">
        <v>2</v>
      </c>
      <c r="G2026">
        <v>470.99</v>
      </c>
      <c r="H2026">
        <v>0.1</v>
      </c>
      <c r="I2026">
        <f>Table13[[#This Row],[list_price]]*Table13[[#This Row],[discount]]</f>
        <v>47.099000000000004</v>
      </c>
      <c r="J2026">
        <f>(Table13[[#This Row],[list_price]]-Table13[[#This Row],[discount_price]])*Table13[[#This Row],[quantity]]</f>
        <v>847.78200000000004</v>
      </c>
    </row>
    <row r="2027" spans="1:10" x14ac:dyDescent="0.25">
      <c r="A2027">
        <v>716</v>
      </c>
      <c r="B2027">
        <v>2</v>
      </c>
      <c r="C2027">
        <v>672</v>
      </c>
      <c r="D2027">
        <v>93</v>
      </c>
      <c r="E2027">
        <v>2</v>
      </c>
      <c r="F2027">
        <v>2</v>
      </c>
      <c r="G2027">
        <v>209.99</v>
      </c>
      <c r="H2027">
        <v>7.0000000000000007E-2</v>
      </c>
      <c r="I2027">
        <f>Table13[[#This Row],[list_price]]*Table13[[#This Row],[discount]]</f>
        <v>14.699300000000003</v>
      </c>
      <c r="J2027">
        <f>(Table13[[#This Row],[list_price]]-Table13[[#This Row],[discount_price]])*Table13[[#This Row],[quantity]]</f>
        <v>390.58140000000003</v>
      </c>
    </row>
    <row r="2028" spans="1:10" x14ac:dyDescent="0.25">
      <c r="A2028">
        <v>716</v>
      </c>
      <c r="B2028">
        <v>3</v>
      </c>
      <c r="C2028">
        <v>672</v>
      </c>
      <c r="D2028">
        <v>79</v>
      </c>
      <c r="E2028">
        <v>2</v>
      </c>
      <c r="F2028">
        <v>1</v>
      </c>
      <c r="G2028">
        <v>402.99</v>
      </c>
      <c r="H2028">
        <v>0.1</v>
      </c>
      <c r="I2028">
        <f>Table13[[#This Row],[list_price]]*Table13[[#This Row],[discount]]</f>
        <v>40.299000000000007</v>
      </c>
      <c r="J2028">
        <f>(Table13[[#This Row],[list_price]]-Table13[[#This Row],[discount_price]])*Table13[[#This Row],[quantity]]</f>
        <v>362.69100000000003</v>
      </c>
    </row>
    <row r="2029" spans="1:10" x14ac:dyDescent="0.25">
      <c r="A2029">
        <v>716</v>
      </c>
      <c r="B2029">
        <v>4</v>
      </c>
      <c r="C2029">
        <v>672</v>
      </c>
      <c r="D2029">
        <v>4</v>
      </c>
      <c r="E2029">
        <v>2</v>
      </c>
      <c r="F2029">
        <v>2</v>
      </c>
      <c r="G2029">
        <v>2899.99</v>
      </c>
      <c r="H2029">
        <v>0.05</v>
      </c>
      <c r="I2029">
        <f>Table13[[#This Row],[list_price]]*Table13[[#This Row],[discount]]</f>
        <v>144.99949999999998</v>
      </c>
      <c r="J2029">
        <f>(Table13[[#This Row],[list_price]]-Table13[[#This Row],[discount_price]])*Table13[[#This Row],[quantity]]</f>
        <v>5509.9809999999998</v>
      </c>
    </row>
    <row r="2030" spans="1:10" x14ac:dyDescent="0.25">
      <c r="A2030">
        <v>717</v>
      </c>
      <c r="B2030">
        <v>1</v>
      </c>
      <c r="C2030">
        <v>1312</v>
      </c>
      <c r="D2030">
        <v>56</v>
      </c>
      <c r="E2030">
        <v>2</v>
      </c>
      <c r="F2030">
        <v>2</v>
      </c>
      <c r="G2030">
        <v>5499.99</v>
      </c>
      <c r="H2030">
        <v>0.05</v>
      </c>
      <c r="I2030">
        <f>Table13[[#This Row],[list_price]]*Table13[[#This Row],[discount]]</f>
        <v>274.99950000000001</v>
      </c>
      <c r="J2030">
        <f>(Table13[[#This Row],[list_price]]-Table13[[#This Row],[discount_price]])*Table13[[#This Row],[quantity]]</f>
        <v>10449.981</v>
      </c>
    </row>
    <row r="2031" spans="1:10" x14ac:dyDescent="0.25">
      <c r="A2031">
        <v>717</v>
      </c>
      <c r="B2031">
        <v>2</v>
      </c>
      <c r="C2031">
        <v>1312</v>
      </c>
      <c r="D2031">
        <v>93</v>
      </c>
      <c r="E2031">
        <v>2</v>
      </c>
      <c r="F2031">
        <v>1</v>
      </c>
      <c r="G2031">
        <v>209.99</v>
      </c>
      <c r="H2031">
        <v>0.2</v>
      </c>
      <c r="I2031">
        <f>Table13[[#This Row],[list_price]]*Table13[[#This Row],[discount]]</f>
        <v>41.998000000000005</v>
      </c>
      <c r="J2031">
        <f>(Table13[[#This Row],[list_price]]-Table13[[#This Row],[discount_price]])*Table13[[#This Row],[quantity]]</f>
        <v>167.99200000000002</v>
      </c>
    </row>
    <row r="2032" spans="1:10" x14ac:dyDescent="0.25">
      <c r="A2032">
        <v>718</v>
      </c>
      <c r="B2032">
        <v>1</v>
      </c>
      <c r="C2032">
        <v>38</v>
      </c>
      <c r="D2032">
        <v>92</v>
      </c>
      <c r="E2032">
        <v>2</v>
      </c>
      <c r="F2032">
        <v>2</v>
      </c>
      <c r="G2032">
        <v>209.99</v>
      </c>
      <c r="H2032">
        <v>7.0000000000000007E-2</v>
      </c>
      <c r="I2032">
        <f>Table13[[#This Row],[list_price]]*Table13[[#This Row],[discount]]</f>
        <v>14.699300000000003</v>
      </c>
      <c r="J2032">
        <f>(Table13[[#This Row],[list_price]]-Table13[[#This Row],[discount_price]])*Table13[[#This Row],[quantity]]</f>
        <v>390.58140000000003</v>
      </c>
    </row>
    <row r="2033" spans="1:10" x14ac:dyDescent="0.25">
      <c r="A2033">
        <v>718</v>
      </c>
      <c r="B2033">
        <v>2</v>
      </c>
      <c r="C2033">
        <v>38</v>
      </c>
      <c r="D2033">
        <v>40</v>
      </c>
      <c r="E2033">
        <v>2</v>
      </c>
      <c r="F2033">
        <v>2</v>
      </c>
      <c r="G2033">
        <v>4999.99</v>
      </c>
      <c r="H2033">
        <v>7.0000000000000007E-2</v>
      </c>
      <c r="I2033">
        <f>Table13[[#This Row],[list_price]]*Table13[[#This Row],[discount]]</f>
        <v>349.99930000000001</v>
      </c>
      <c r="J2033">
        <f>(Table13[[#This Row],[list_price]]-Table13[[#This Row],[discount_price]])*Table13[[#This Row],[quantity]]</f>
        <v>9299.9813999999988</v>
      </c>
    </row>
    <row r="2034" spans="1:10" x14ac:dyDescent="0.25">
      <c r="A2034">
        <v>718</v>
      </c>
      <c r="B2034">
        <v>3</v>
      </c>
      <c r="C2034">
        <v>38</v>
      </c>
      <c r="D2034">
        <v>64</v>
      </c>
      <c r="E2034">
        <v>2</v>
      </c>
      <c r="F2034">
        <v>2</v>
      </c>
      <c r="G2034">
        <v>489.99</v>
      </c>
      <c r="H2034">
        <v>0.1</v>
      </c>
      <c r="I2034">
        <f>Table13[[#This Row],[list_price]]*Table13[[#This Row],[discount]]</f>
        <v>48.999000000000002</v>
      </c>
      <c r="J2034">
        <f>(Table13[[#This Row],[list_price]]-Table13[[#This Row],[discount_price]])*Table13[[#This Row],[quantity]]</f>
        <v>881.98199999999997</v>
      </c>
    </row>
    <row r="2035" spans="1:10" x14ac:dyDescent="0.25">
      <c r="A2035">
        <v>719</v>
      </c>
      <c r="B2035">
        <v>1</v>
      </c>
      <c r="C2035">
        <v>200</v>
      </c>
      <c r="D2035">
        <v>100</v>
      </c>
      <c r="E2035">
        <v>2</v>
      </c>
      <c r="F2035">
        <v>1</v>
      </c>
      <c r="G2035">
        <v>489.99</v>
      </c>
      <c r="H2035">
        <v>0.2</v>
      </c>
      <c r="I2035">
        <f>Table13[[#This Row],[list_price]]*Table13[[#This Row],[discount]]</f>
        <v>97.998000000000005</v>
      </c>
      <c r="J2035">
        <f>(Table13[[#This Row],[list_price]]-Table13[[#This Row],[discount_price]])*Table13[[#This Row],[quantity]]</f>
        <v>391.99200000000002</v>
      </c>
    </row>
    <row r="2036" spans="1:10" x14ac:dyDescent="0.25">
      <c r="A2036">
        <v>720</v>
      </c>
      <c r="B2036">
        <v>1</v>
      </c>
      <c r="C2036">
        <v>382</v>
      </c>
      <c r="D2036">
        <v>111</v>
      </c>
      <c r="E2036">
        <v>2</v>
      </c>
      <c r="F2036">
        <v>1</v>
      </c>
      <c r="G2036">
        <v>470.99</v>
      </c>
      <c r="H2036">
        <v>7.0000000000000007E-2</v>
      </c>
      <c r="I2036">
        <f>Table13[[#This Row],[list_price]]*Table13[[#This Row],[discount]]</f>
        <v>32.969300000000004</v>
      </c>
      <c r="J2036">
        <f>(Table13[[#This Row],[list_price]]-Table13[[#This Row],[discount_price]])*Table13[[#This Row],[quantity]]</f>
        <v>438.02070000000003</v>
      </c>
    </row>
    <row r="2037" spans="1:10" x14ac:dyDescent="0.25">
      <c r="A2037">
        <v>720</v>
      </c>
      <c r="B2037">
        <v>2</v>
      </c>
      <c r="C2037">
        <v>382</v>
      </c>
      <c r="D2037">
        <v>6</v>
      </c>
      <c r="E2037">
        <v>2</v>
      </c>
      <c r="F2037">
        <v>1</v>
      </c>
      <c r="G2037">
        <v>469.99</v>
      </c>
      <c r="H2037">
        <v>0.1</v>
      </c>
      <c r="I2037">
        <f>Table13[[#This Row],[list_price]]*Table13[[#This Row],[discount]]</f>
        <v>46.999000000000002</v>
      </c>
      <c r="J2037">
        <f>(Table13[[#This Row],[list_price]]-Table13[[#This Row],[discount_price]])*Table13[[#This Row],[quantity]]</f>
        <v>422.99099999999999</v>
      </c>
    </row>
    <row r="2038" spans="1:10" x14ac:dyDescent="0.25">
      <c r="A2038">
        <v>721</v>
      </c>
      <c r="B2038">
        <v>1</v>
      </c>
      <c r="C2038">
        <v>625</v>
      </c>
      <c r="D2038">
        <v>45</v>
      </c>
      <c r="E2038">
        <v>2</v>
      </c>
      <c r="F2038">
        <v>2</v>
      </c>
      <c r="G2038">
        <v>869.99</v>
      </c>
      <c r="H2038">
        <v>7.0000000000000007E-2</v>
      </c>
      <c r="I2038">
        <f>Table13[[#This Row],[list_price]]*Table13[[#This Row],[discount]]</f>
        <v>60.899300000000004</v>
      </c>
      <c r="J2038">
        <f>(Table13[[#This Row],[list_price]]-Table13[[#This Row],[discount_price]])*Table13[[#This Row],[quantity]]</f>
        <v>1618.1813999999999</v>
      </c>
    </row>
    <row r="2039" spans="1:10" x14ac:dyDescent="0.25">
      <c r="A2039">
        <v>721</v>
      </c>
      <c r="B2039">
        <v>2</v>
      </c>
      <c r="C2039">
        <v>625</v>
      </c>
      <c r="D2039">
        <v>102</v>
      </c>
      <c r="E2039">
        <v>2</v>
      </c>
      <c r="F2039">
        <v>1</v>
      </c>
      <c r="G2039">
        <v>489.99</v>
      </c>
      <c r="H2039">
        <v>0.1</v>
      </c>
      <c r="I2039">
        <f>Table13[[#This Row],[list_price]]*Table13[[#This Row],[discount]]</f>
        <v>48.999000000000002</v>
      </c>
      <c r="J2039">
        <f>(Table13[[#This Row],[list_price]]-Table13[[#This Row],[discount_price]])*Table13[[#This Row],[quantity]]</f>
        <v>440.99099999999999</v>
      </c>
    </row>
    <row r="2040" spans="1:10" x14ac:dyDescent="0.25">
      <c r="A2040">
        <v>721</v>
      </c>
      <c r="B2040">
        <v>3</v>
      </c>
      <c r="C2040">
        <v>625</v>
      </c>
      <c r="D2040">
        <v>73</v>
      </c>
      <c r="E2040">
        <v>2</v>
      </c>
      <c r="F2040">
        <v>2</v>
      </c>
      <c r="G2040">
        <v>749.99</v>
      </c>
      <c r="H2040">
        <v>0.05</v>
      </c>
      <c r="I2040">
        <f>Table13[[#This Row],[list_price]]*Table13[[#This Row],[discount]]</f>
        <v>37.499500000000005</v>
      </c>
      <c r="J2040">
        <f>(Table13[[#This Row],[list_price]]-Table13[[#This Row],[discount_price]])*Table13[[#This Row],[quantity]]</f>
        <v>1424.981</v>
      </c>
    </row>
    <row r="2041" spans="1:10" x14ac:dyDescent="0.25">
      <c r="A2041">
        <v>721</v>
      </c>
      <c r="B2041">
        <v>4</v>
      </c>
      <c r="C2041">
        <v>625</v>
      </c>
      <c r="D2041">
        <v>33</v>
      </c>
      <c r="E2041">
        <v>2</v>
      </c>
      <c r="F2041">
        <v>1</v>
      </c>
      <c r="G2041">
        <v>469.99</v>
      </c>
      <c r="H2041">
        <v>0.2</v>
      </c>
      <c r="I2041">
        <f>Table13[[#This Row],[list_price]]*Table13[[#This Row],[discount]]</f>
        <v>93.998000000000005</v>
      </c>
      <c r="J2041">
        <f>(Table13[[#This Row],[list_price]]-Table13[[#This Row],[discount_price]])*Table13[[#This Row],[quantity]]</f>
        <v>375.99200000000002</v>
      </c>
    </row>
    <row r="2042" spans="1:10" x14ac:dyDescent="0.25">
      <c r="A2042">
        <v>722</v>
      </c>
      <c r="B2042">
        <v>1</v>
      </c>
      <c r="C2042">
        <v>1399</v>
      </c>
      <c r="D2042">
        <v>22</v>
      </c>
      <c r="E2042">
        <v>2</v>
      </c>
      <c r="F2042">
        <v>2</v>
      </c>
      <c r="G2042">
        <v>269.99</v>
      </c>
      <c r="H2042">
        <v>7.0000000000000007E-2</v>
      </c>
      <c r="I2042">
        <f>Table13[[#This Row],[list_price]]*Table13[[#This Row],[discount]]</f>
        <v>18.899300000000004</v>
      </c>
      <c r="J2042">
        <f>(Table13[[#This Row],[list_price]]-Table13[[#This Row],[discount_price]])*Table13[[#This Row],[quantity]]</f>
        <v>502.1814</v>
      </c>
    </row>
    <row r="2043" spans="1:10" x14ac:dyDescent="0.25">
      <c r="A2043">
        <v>722</v>
      </c>
      <c r="B2043">
        <v>2</v>
      </c>
      <c r="C2043">
        <v>1399</v>
      </c>
      <c r="D2043">
        <v>3</v>
      </c>
      <c r="E2043">
        <v>2</v>
      </c>
      <c r="F2043">
        <v>1</v>
      </c>
      <c r="G2043">
        <v>999.99</v>
      </c>
      <c r="H2043">
        <v>0.05</v>
      </c>
      <c r="I2043">
        <f>Table13[[#This Row],[list_price]]*Table13[[#This Row],[discount]]</f>
        <v>49.999500000000005</v>
      </c>
      <c r="J2043">
        <f>(Table13[[#This Row],[list_price]]-Table13[[#This Row],[discount_price]])*Table13[[#This Row],[quantity]]</f>
        <v>949.9905</v>
      </c>
    </row>
    <row r="2044" spans="1:10" x14ac:dyDescent="0.25">
      <c r="A2044">
        <v>722</v>
      </c>
      <c r="B2044">
        <v>3</v>
      </c>
      <c r="C2044">
        <v>1399</v>
      </c>
      <c r="D2044">
        <v>104</v>
      </c>
      <c r="E2044">
        <v>2</v>
      </c>
      <c r="F2044">
        <v>2</v>
      </c>
      <c r="G2044">
        <v>481.99</v>
      </c>
      <c r="H2044">
        <v>0.1</v>
      </c>
      <c r="I2044">
        <f>Table13[[#This Row],[list_price]]*Table13[[#This Row],[discount]]</f>
        <v>48.199000000000005</v>
      </c>
      <c r="J2044">
        <f>(Table13[[#This Row],[list_price]]-Table13[[#This Row],[discount_price]])*Table13[[#This Row],[quantity]]</f>
        <v>867.58199999999999</v>
      </c>
    </row>
    <row r="2045" spans="1:10" x14ac:dyDescent="0.25">
      <c r="A2045">
        <v>723</v>
      </c>
      <c r="B2045">
        <v>1</v>
      </c>
      <c r="C2045">
        <v>845</v>
      </c>
      <c r="D2045">
        <v>24</v>
      </c>
      <c r="E2045">
        <v>2</v>
      </c>
      <c r="F2045">
        <v>2</v>
      </c>
      <c r="G2045">
        <v>549.99</v>
      </c>
      <c r="H2045">
        <v>7.0000000000000007E-2</v>
      </c>
      <c r="I2045">
        <f>Table13[[#This Row],[list_price]]*Table13[[#This Row],[discount]]</f>
        <v>38.499300000000005</v>
      </c>
      <c r="J2045">
        <f>(Table13[[#This Row],[list_price]]-Table13[[#This Row],[discount_price]])*Table13[[#This Row],[quantity]]</f>
        <v>1022.9814</v>
      </c>
    </row>
    <row r="2046" spans="1:10" x14ac:dyDescent="0.25">
      <c r="A2046">
        <v>723</v>
      </c>
      <c r="B2046">
        <v>2</v>
      </c>
      <c r="C2046">
        <v>845</v>
      </c>
      <c r="D2046">
        <v>16</v>
      </c>
      <c r="E2046">
        <v>2</v>
      </c>
      <c r="F2046">
        <v>1</v>
      </c>
      <c r="G2046">
        <v>599.99</v>
      </c>
      <c r="H2046">
        <v>0.05</v>
      </c>
      <c r="I2046">
        <f>Table13[[#This Row],[list_price]]*Table13[[#This Row],[discount]]</f>
        <v>29.999500000000001</v>
      </c>
      <c r="J2046">
        <f>(Table13[[#This Row],[list_price]]-Table13[[#This Row],[discount_price]])*Table13[[#This Row],[quantity]]</f>
        <v>569.9905</v>
      </c>
    </row>
    <row r="2047" spans="1:10" x14ac:dyDescent="0.25">
      <c r="A2047">
        <v>723</v>
      </c>
      <c r="B2047">
        <v>3</v>
      </c>
      <c r="C2047">
        <v>845</v>
      </c>
      <c r="D2047">
        <v>108</v>
      </c>
      <c r="E2047">
        <v>2</v>
      </c>
      <c r="F2047">
        <v>1</v>
      </c>
      <c r="G2047">
        <v>449.99</v>
      </c>
      <c r="H2047">
        <v>7.0000000000000007E-2</v>
      </c>
      <c r="I2047">
        <f>Table13[[#This Row],[list_price]]*Table13[[#This Row],[discount]]</f>
        <v>31.499300000000005</v>
      </c>
      <c r="J2047">
        <f>(Table13[[#This Row],[list_price]]-Table13[[#This Row],[discount_price]])*Table13[[#This Row],[quantity]]</f>
        <v>418.4907</v>
      </c>
    </row>
    <row r="2048" spans="1:10" x14ac:dyDescent="0.25">
      <c r="A2048">
        <v>724</v>
      </c>
      <c r="B2048">
        <v>1</v>
      </c>
      <c r="C2048">
        <v>864</v>
      </c>
      <c r="D2048">
        <v>23</v>
      </c>
      <c r="E2048">
        <v>2</v>
      </c>
      <c r="F2048">
        <v>1</v>
      </c>
      <c r="G2048">
        <v>299.99</v>
      </c>
      <c r="H2048">
        <v>0.05</v>
      </c>
      <c r="I2048">
        <f>Table13[[#This Row],[list_price]]*Table13[[#This Row],[discount]]</f>
        <v>14.999500000000001</v>
      </c>
      <c r="J2048">
        <f>(Table13[[#This Row],[list_price]]-Table13[[#This Row],[discount_price]])*Table13[[#This Row],[quantity]]</f>
        <v>284.9905</v>
      </c>
    </row>
    <row r="2049" spans="1:10" x14ac:dyDescent="0.25">
      <c r="A2049">
        <v>724</v>
      </c>
      <c r="B2049">
        <v>2</v>
      </c>
      <c r="C2049">
        <v>864</v>
      </c>
      <c r="D2049">
        <v>75</v>
      </c>
      <c r="E2049">
        <v>2</v>
      </c>
      <c r="F2049">
        <v>1</v>
      </c>
      <c r="G2049">
        <v>599.99</v>
      </c>
      <c r="H2049">
        <v>0.2</v>
      </c>
      <c r="I2049">
        <f>Table13[[#This Row],[list_price]]*Table13[[#This Row],[discount]]</f>
        <v>119.998</v>
      </c>
      <c r="J2049">
        <f>(Table13[[#This Row],[list_price]]-Table13[[#This Row],[discount_price]])*Table13[[#This Row],[quantity]]</f>
        <v>479.99200000000002</v>
      </c>
    </row>
    <row r="2050" spans="1:10" x14ac:dyDescent="0.25">
      <c r="A2050">
        <v>724</v>
      </c>
      <c r="B2050">
        <v>3</v>
      </c>
      <c r="C2050">
        <v>864</v>
      </c>
      <c r="D2050">
        <v>102</v>
      </c>
      <c r="E2050">
        <v>2</v>
      </c>
      <c r="F2050">
        <v>1</v>
      </c>
      <c r="G2050">
        <v>489.99</v>
      </c>
      <c r="H2050">
        <v>0.05</v>
      </c>
      <c r="I2050">
        <f>Table13[[#This Row],[list_price]]*Table13[[#This Row],[discount]]</f>
        <v>24.499500000000001</v>
      </c>
      <c r="J2050">
        <f>(Table13[[#This Row],[list_price]]-Table13[[#This Row],[discount_price]])*Table13[[#This Row],[quantity]]</f>
        <v>465.4905</v>
      </c>
    </row>
    <row r="2051" spans="1:10" x14ac:dyDescent="0.25">
      <c r="A2051">
        <v>724</v>
      </c>
      <c r="B2051">
        <v>4</v>
      </c>
      <c r="C2051">
        <v>864</v>
      </c>
      <c r="D2051">
        <v>55</v>
      </c>
      <c r="E2051">
        <v>2</v>
      </c>
      <c r="F2051">
        <v>1</v>
      </c>
      <c r="G2051">
        <v>2699.99</v>
      </c>
      <c r="H2051">
        <v>0.2</v>
      </c>
      <c r="I2051">
        <f>Table13[[#This Row],[list_price]]*Table13[[#This Row],[discount]]</f>
        <v>539.99799999999993</v>
      </c>
      <c r="J2051">
        <f>(Table13[[#This Row],[list_price]]-Table13[[#This Row],[discount_price]])*Table13[[#This Row],[quantity]]</f>
        <v>2159.9919999999997</v>
      </c>
    </row>
    <row r="2052" spans="1:10" x14ac:dyDescent="0.25">
      <c r="A2052">
        <v>725</v>
      </c>
      <c r="B2052">
        <v>1</v>
      </c>
      <c r="C2052">
        <v>870</v>
      </c>
      <c r="D2052">
        <v>90</v>
      </c>
      <c r="E2052">
        <v>2</v>
      </c>
      <c r="F2052">
        <v>1</v>
      </c>
      <c r="G2052">
        <v>209.99</v>
      </c>
      <c r="H2052">
        <v>0.1</v>
      </c>
      <c r="I2052">
        <f>Table13[[#This Row],[list_price]]*Table13[[#This Row],[discount]]</f>
        <v>20.999000000000002</v>
      </c>
      <c r="J2052">
        <f>(Table13[[#This Row],[list_price]]-Table13[[#This Row],[discount_price]])*Table13[[#This Row],[quantity]]</f>
        <v>188.99100000000001</v>
      </c>
    </row>
    <row r="2053" spans="1:10" x14ac:dyDescent="0.25">
      <c r="A2053">
        <v>725</v>
      </c>
      <c r="B2053">
        <v>2</v>
      </c>
      <c r="C2053">
        <v>870</v>
      </c>
      <c r="D2053">
        <v>91</v>
      </c>
      <c r="E2053">
        <v>2</v>
      </c>
      <c r="F2053">
        <v>1</v>
      </c>
      <c r="G2053">
        <v>349.99</v>
      </c>
      <c r="H2053">
        <v>0.05</v>
      </c>
      <c r="I2053">
        <f>Table13[[#This Row],[list_price]]*Table13[[#This Row],[discount]]</f>
        <v>17.499500000000001</v>
      </c>
      <c r="J2053">
        <f>(Table13[[#This Row],[list_price]]-Table13[[#This Row],[discount_price]])*Table13[[#This Row],[quantity]]</f>
        <v>332.4905</v>
      </c>
    </row>
    <row r="2054" spans="1:10" x14ac:dyDescent="0.25">
      <c r="A2054">
        <v>725</v>
      </c>
      <c r="B2054">
        <v>3</v>
      </c>
      <c r="C2054">
        <v>870</v>
      </c>
      <c r="D2054">
        <v>77</v>
      </c>
      <c r="E2054">
        <v>2</v>
      </c>
      <c r="F2054">
        <v>2</v>
      </c>
      <c r="G2054">
        <v>799.99</v>
      </c>
      <c r="H2054">
        <v>7.0000000000000007E-2</v>
      </c>
      <c r="I2054">
        <f>Table13[[#This Row],[list_price]]*Table13[[#This Row],[discount]]</f>
        <v>55.999300000000005</v>
      </c>
      <c r="J2054">
        <f>(Table13[[#This Row],[list_price]]-Table13[[#This Row],[discount_price]])*Table13[[#This Row],[quantity]]</f>
        <v>1487.9814000000001</v>
      </c>
    </row>
    <row r="2055" spans="1:10" x14ac:dyDescent="0.25">
      <c r="A2055">
        <v>725</v>
      </c>
      <c r="B2055">
        <v>4</v>
      </c>
      <c r="C2055">
        <v>870</v>
      </c>
      <c r="D2055">
        <v>62</v>
      </c>
      <c r="E2055">
        <v>2</v>
      </c>
      <c r="F2055">
        <v>2</v>
      </c>
      <c r="G2055">
        <v>3499.99</v>
      </c>
      <c r="H2055">
        <v>0.1</v>
      </c>
      <c r="I2055">
        <f>Table13[[#This Row],[list_price]]*Table13[[#This Row],[discount]]</f>
        <v>349.99900000000002</v>
      </c>
      <c r="J2055">
        <f>(Table13[[#This Row],[list_price]]-Table13[[#This Row],[discount_price]])*Table13[[#This Row],[quantity]]</f>
        <v>6299.982</v>
      </c>
    </row>
    <row r="2056" spans="1:10" x14ac:dyDescent="0.25">
      <c r="A2056">
        <v>726</v>
      </c>
      <c r="B2056">
        <v>1</v>
      </c>
      <c r="C2056">
        <v>969</v>
      </c>
      <c r="D2056">
        <v>64</v>
      </c>
      <c r="E2056">
        <v>2</v>
      </c>
      <c r="F2056">
        <v>1</v>
      </c>
      <c r="G2056">
        <v>489.99</v>
      </c>
      <c r="H2056">
        <v>0.2</v>
      </c>
      <c r="I2056">
        <f>Table13[[#This Row],[list_price]]*Table13[[#This Row],[discount]]</f>
        <v>97.998000000000005</v>
      </c>
      <c r="J2056">
        <f>(Table13[[#This Row],[list_price]]-Table13[[#This Row],[discount_price]])*Table13[[#This Row],[quantity]]</f>
        <v>391.99200000000002</v>
      </c>
    </row>
    <row r="2057" spans="1:10" x14ac:dyDescent="0.25">
      <c r="A2057">
        <v>727</v>
      </c>
      <c r="B2057">
        <v>1</v>
      </c>
      <c r="C2057">
        <v>962</v>
      </c>
      <c r="D2057">
        <v>78</v>
      </c>
      <c r="E2057">
        <v>3</v>
      </c>
      <c r="F2057">
        <v>1</v>
      </c>
      <c r="G2057">
        <v>647.99</v>
      </c>
      <c r="H2057">
        <v>7.0000000000000007E-2</v>
      </c>
      <c r="I2057">
        <f>Table13[[#This Row],[list_price]]*Table13[[#This Row],[discount]]</f>
        <v>45.359300000000005</v>
      </c>
      <c r="J2057">
        <f>(Table13[[#This Row],[list_price]]-Table13[[#This Row],[discount_price]])*Table13[[#This Row],[quantity]]</f>
        <v>602.63070000000005</v>
      </c>
    </row>
    <row r="2058" spans="1:10" x14ac:dyDescent="0.25">
      <c r="A2058">
        <v>727</v>
      </c>
      <c r="B2058">
        <v>2</v>
      </c>
      <c r="C2058">
        <v>962</v>
      </c>
      <c r="D2058">
        <v>82</v>
      </c>
      <c r="E2058">
        <v>3</v>
      </c>
      <c r="F2058">
        <v>2</v>
      </c>
      <c r="G2058">
        <v>659.99</v>
      </c>
      <c r="H2058">
        <v>0.05</v>
      </c>
      <c r="I2058">
        <f>Table13[[#This Row],[list_price]]*Table13[[#This Row],[discount]]</f>
        <v>32.999500000000005</v>
      </c>
      <c r="J2058">
        <f>(Table13[[#This Row],[list_price]]-Table13[[#This Row],[discount_price]])*Table13[[#This Row],[quantity]]</f>
        <v>1253.981</v>
      </c>
    </row>
    <row r="2059" spans="1:10" x14ac:dyDescent="0.25">
      <c r="A2059">
        <v>728</v>
      </c>
      <c r="B2059">
        <v>1</v>
      </c>
      <c r="C2059">
        <v>1138</v>
      </c>
      <c r="D2059">
        <v>70</v>
      </c>
      <c r="E2059">
        <v>1</v>
      </c>
      <c r="F2059">
        <v>1</v>
      </c>
      <c r="G2059">
        <v>659.99</v>
      </c>
      <c r="H2059">
        <v>0.05</v>
      </c>
      <c r="I2059">
        <f>Table13[[#This Row],[list_price]]*Table13[[#This Row],[discount]]</f>
        <v>32.999500000000005</v>
      </c>
      <c r="J2059">
        <f>(Table13[[#This Row],[list_price]]-Table13[[#This Row],[discount_price]])*Table13[[#This Row],[quantity]]</f>
        <v>626.9905</v>
      </c>
    </row>
    <row r="2060" spans="1:10" x14ac:dyDescent="0.25">
      <c r="A2060">
        <v>728</v>
      </c>
      <c r="B2060">
        <v>2</v>
      </c>
      <c r="C2060">
        <v>1138</v>
      </c>
      <c r="D2060">
        <v>56</v>
      </c>
      <c r="E2060">
        <v>1</v>
      </c>
      <c r="F2060">
        <v>1</v>
      </c>
      <c r="G2060">
        <v>5499.99</v>
      </c>
      <c r="H2060">
        <v>0.1</v>
      </c>
      <c r="I2060">
        <f>Table13[[#This Row],[list_price]]*Table13[[#This Row],[discount]]</f>
        <v>549.99900000000002</v>
      </c>
      <c r="J2060">
        <f>(Table13[[#This Row],[list_price]]-Table13[[#This Row],[discount_price]])*Table13[[#This Row],[quantity]]</f>
        <v>4949.991</v>
      </c>
    </row>
    <row r="2061" spans="1:10" x14ac:dyDescent="0.25">
      <c r="A2061">
        <v>728</v>
      </c>
      <c r="B2061">
        <v>3</v>
      </c>
      <c r="C2061">
        <v>1138</v>
      </c>
      <c r="D2061">
        <v>91</v>
      </c>
      <c r="E2061">
        <v>1</v>
      </c>
      <c r="F2061">
        <v>1</v>
      </c>
      <c r="G2061">
        <v>349.99</v>
      </c>
      <c r="H2061">
        <v>0.1</v>
      </c>
      <c r="I2061">
        <f>Table13[[#This Row],[list_price]]*Table13[[#This Row],[discount]]</f>
        <v>34.999000000000002</v>
      </c>
      <c r="J2061">
        <f>(Table13[[#This Row],[list_price]]-Table13[[#This Row],[discount_price]])*Table13[[#This Row],[quantity]]</f>
        <v>314.99099999999999</v>
      </c>
    </row>
    <row r="2062" spans="1:10" x14ac:dyDescent="0.25">
      <c r="A2062">
        <v>728</v>
      </c>
      <c r="B2062">
        <v>4</v>
      </c>
      <c r="C2062">
        <v>1138</v>
      </c>
      <c r="D2062">
        <v>58</v>
      </c>
      <c r="E2062">
        <v>1</v>
      </c>
      <c r="F2062">
        <v>1</v>
      </c>
      <c r="G2062">
        <v>4999.99</v>
      </c>
      <c r="H2062">
        <v>7.0000000000000007E-2</v>
      </c>
      <c r="I2062">
        <f>Table13[[#This Row],[list_price]]*Table13[[#This Row],[discount]]</f>
        <v>349.99930000000001</v>
      </c>
      <c r="J2062">
        <f>(Table13[[#This Row],[list_price]]-Table13[[#This Row],[discount_price]])*Table13[[#This Row],[quantity]]</f>
        <v>4649.9906999999994</v>
      </c>
    </row>
    <row r="2063" spans="1:10" x14ac:dyDescent="0.25">
      <c r="A2063">
        <v>729</v>
      </c>
      <c r="B2063">
        <v>1</v>
      </c>
      <c r="C2063">
        <v>897</v>
      </c>
      <c r="D2063">
        <v>101</v>
      </c>
      <c r="E2063">
        <v>2</v>
      </c>
      <c r="F2063">
        <v>2</v>
      </c>
      <c r="G2063">
        <v>339.99</v>
      </c>
      <c r="H2063">
        <v>0.1</v>
      </c>
      <c r="I2063">
        <f>Table13[[#This Row],[list_price]]*Table13[[#This Row],[discount]]</f>
        <v>33.999000000000002</v>
      </c>
      <c r="J2063">
        <f>(Table13[[#This Row],[list_price]]-Table13[[#This Row],[discount_price]])*Table13[[#This Row],[quantity]]</f>
        <v>611.98199999999997</v>
      </c>
    </row>
    <row r="2064" spans="1:10" x14ac:dyDescent="0.25">
      <c r="A2064">
        <v>730</v>
      </c>
      <c r="B2064">
        <v>1</v>
      </c>
      <c r="C2064">
        <v>500</v>
      </c>
      <c r="D2064">
        <v>59</v>
      </c>
      <c r="E2064">
        <v>2</v>
      </c>
      <c r="F2064">
        <v>2</v>
      </c>
      <c r="G2064">
        <v>2599.9899999999998</v>
      </c>
      <c r="H2064">
        <v>0.05</v>
      </c>
      <c r="I2064">
        <f>Table13[[#This Row],[list_price]]*Table13[[#This Row],[discount]]</f>
        <v>129.99949999999998</v>
      </c>
      <c r="J2064">
        <f>(Table13[[#This Row],[list_price]]-Table13[[#This Row],[discount_price]])*Table13[[#This Row],[quantity]]</f>
        <v>4939.9809999999998</v>
      </c>
    </row>
    <row r="2065" spans="1:10" x14ac:dyDescent="0.25">
      <c r="A2065">
        <v>730</v>
      </c>
      <c r="B2065">
        <v>2</v>
      </c>
      <c r="C2065">
        <v>500</v>
      </c>
      <c r="D2065">
        <v>79</v>
      </c>
      <c r="E2065">
        <v>2</v>
      </c>
      <c r="F2065">
        <v>1</v>
      </c>
      <c r="G2065">
        <v>402.99</v>
      </c>
      <c r="H2065">
        <v>0.1</v>
      </c>
      <c r="I2065">
        <f>Table13[[#This Row],[list_price]]*Table13[[#This Row],[discount]]</f>
        <v>40.299000000000007</v>
      </c>
      <c r="J2065">
        <f>(Table13[[#This Row],[list_price]]-Table13[[#This Row],[discount_price]])*Table13[[#This Row],[quantity]]</f>
        <v>362.69100000000003</v>
      </c>
    </row>
    <row r="2066" spans="1:10" x14ac:dyDescent="0.25">
      <c r="A2066">
        <v>730</v>
      </c>
      <c r="B2066">
        <v>3</v>
      </c>
      <c r="C2066">
        <v>500</v>
      </c>
      <c r="D2066">
        <v>96</v>
      </c>
      <c r="E2066">
        <v>2</v>
      </c>
      <c r="F2066">
        <v>2</v>
      </c>
      <c r="G2066">
        <v>349.99</v>
      </c>
      <c r="H2066">
        <v>7.0000000000000007E-2</v>
      </c>
      <c r="I2066">
        <f>Table13[[#This Row],[list_price]]*Table13[[#This Row],[discount]]</f>
        <v>24.499300000000002</v>
      </c>
      <c r="J2066">
        <f>(Table13[[#This Row],[list_price]]-Table13[[#This Row],[discount_price]])*Table13[[#This Row],[quantity]]</f>
        <v>650.98140000000001</v>
      </c>
    </row>
    <row r="2067" spans="1:10" x14ac:dyDescent="0.25">
      <c r="A2067">
        <v>730</v>
      </c>
      <c r="B2067">
        <v>4</v>
      </c>
      <c r="C2067">
        <v>500</v>
      </c>
      <c r="D2067">
        <v>13</v>
      </c>
      <c r="E2067">
        <v>2</v>
      </c>
      <c r="F2067">
        <v>1</v>
      </c>
      <c r="G2067">
        <v>269.99</v>
      </c>
      <c r="H2067">
        <v>0.1</v>
      </c>
      <c r="I2067">
        <f>Table13[[#This Row],[list_price]]*Table13[[#This Row],[discount]]</f>
        <v>26.999000000000002</v>
      </c>
      <c r="J2067">
        <f>(Table13[[#This Row],[list_price]]-Table13[[#This Row],[discount_price]])*Table13[[#This Row],[quantity]]</f>
        <v>242.99100000000001</v>
      </c>
    </row>
    <row r="2068" spans="1:10" x14ac:dyDescent="0.25">
      <c r="A2068">
        <v>731</v>
      </c>
      <c r="B2068">
        <v>1</v>
      </c>
      <c r="C2068">
        <v>910</v>
      </c>
      <c r="D2068">
        <v>91</v>
      </c>
      <c r="E2068">
        <v>3</v>
      </c>
      <c r="F2068">
        <v>1</v>
      </c>
      <c r="G2068">
        <v>349.99</v>
      </c>
      <c r="H2068">
        <v>0.05</v>
      </c>
      <c r="I2068">
        <f>Table13[[#This Row],[list_price]]*Table13[[#This Row],[discount]]</f>
        <v>17.499500000000001</v>
      </c>
      <c r="J2068">
        <f>(Table13[[#This Row],[list_price]]-Table13[[#This Row],[discount_price]])*Table13[[#This Row],[quantity]]</f>
        <v>332.4905</v>
      </c>
    </row>
    <row r="2069" spans="1:10" x14ac:dyDescent="0.25">
      <c r="A2069">
        <v>731</v>
      </c>
      <c r="B2069">
        <v>2</v>
      </c>
      <c r="C2069">
        <v>910</v>
      </c>
      <c r="D2069">
        <v>49</v>
      </c>
      <c r="E2069">
        <v>3</v>
      </c>
      <c r="F2069">
        <v>1</v>
      </c>
      <c r="G2069">
        <v>3499.99</v>
      </c>
      <c r="H2069">
        <v>0.2</v>
      </c>
      <c r="I2069">
        <f>Table13[[#This Row],[list_price]]*Table13[[#This Row],[discount]]</f>
        <v>699.99800000000005</v>
      </c>
      <c r="J2069">
        <f>(Table13[[#This Row],[list_price]]-Table13[[#This Row],[discount_price]])*Table13[[#This Row],[quantity]]</f>
        <v>2799.9919999999997</v>
      </c>
    </row>
    <row r="2070" spans="1:10" x14ac:dyDescent="0.25">
      <c r="A2070">
        <v>731</v>
      </c>
      <c r="B2070">
        <v>3</v>
      </c>
      <c r="C2070">
        <v>910</v>
      </c>
      <c r="D2070">
        <v>67</v>
      </c>
      <c r="E2070">
        <v>3</v>
      </c>
      <c r="F2070">
        <v>2</v>
      </c>
      <c r="G2070">
        <v>250.99</v>
      </c>
      <c r="H2070">
        <v>0.2</v>
      </c>
      <c r="I2070">
        <f>Table13[[#This Row],[list_price]]*Table13[[#This Row],[discount]]</f>
        <v>50.198000000000008</v>
      </c>
      <c r="J2070">
        <f>(Table13[[#This Row],[list_price]]-Table13[[#This Row],[discount_price]])*Table13[[#This Row],[quantity]]</f>
        <v>401.584</v>
      </c>
    </row>
    <row r="2071" spans="1:10" x14ac:dyDescent="0.25">
      <c r="A2071">
        <v>731</v>
      </c>
      <c r="B2071">
        <v>4</v>
      </c>
      <c r="C2071">
        <v>910</v>
      </c>
      <c r="D2071">
        <v>29</v>
      </c>
      <c r="E2071">
        <v>3</v>
      </c>
      <c r="F2071">
        <v>1</v>
      </c>
      <c r="G2071">
        <v>999.99</v>
      </c>
      <c r="H2071">
        <v>0.2</v>
      </c>
      <c r="I2071">
        <f>Table13[[#This Row],[list_price]]*Table13[[#This Row],[discount]]</f>
        <v>199.99800000000002</v>
      </c>
      <c r="J2071">
        <f>(Table13[[#This Row],[list_price]]-Table13[[#This Row],[discount_price]])*Table13[[#This Row],[quantity]]</f>
        <v>799.99199999999996</v>
      </c>
    </row>
    <row r="2072" spans="1:10" x14ac:dyDescent="0.25">
      <c r="A2072">
        <v>732</v>
      </c>
      <c r="B2072">
        <v>1</v>
      </c>
      <c r="C2072">
        <v>147</v>
      </c>
      <c r="D2072">
        <v>47</v>
      </c>
      <c r="E2072">
        <v>2</v>
      </c>
      <c r="F2072">
        <v>1</v>
      </c>
      <c r="G2072">
        <v>5299.99</v>
      </c>
      <c r="H2072">
        <v>7.0000000000000007E-2</v>
      </c>
      <c r="I2072">
        <f>Table13[[#This Row],[list_price]]*Table13[[#This Row],[discount]]</f>
        <v>370.99930000000001</v>
      </c>
      <c r="J2072">
        <f>(Table13[[#This Row],[list_price]]-Table13[[#This Row],[discount_price]])*Table13[[#This Row],[quantity]]</f>
        <v>4928.9906999999994</v>
      </c>
    </row>
    <row r="2073" spans="1:10" x14ac:dyDescent="0.25">
      <c r="A2073">
        <v>732</v>
      </c>
      <c r="B2073">
        <v>2</v>
      </c>
      <c r="C2073">
        <v>147</v>
      </c>
      <c r="D2073">
        <v>4</v>
      </c>
      <c r="E2073">
        <v>2</v>
      </c>
      <c r="F2073">
        <v>2</v>
      </c>
      <c r="G2073">
        <v>2899.99</v>
      </c>
      <c r="H2073">
        <v>7.0000000000000007E-2</v>
      </c>
      <c r="I2073">
        <f>Table13[[#This Row],[list_price]]*Table13[[#This Row],[discount]]</f>
        <v>202.99930000000001</v>
      </c>
      <c r="J2073">
        <f>(Table13[[#This Row],[list_price]]-Table13[[#This Row],[discount_price]])*Table13[[#This Row],[quantity]]</f>
        <v>5393.9813999999997</v>
      </c>
    </row>
    <row r="2074" spans="1:10" x14ac:dyDescent="0.25">
      <c r="A2074">
        <v>733</v>
      </c>
      <c r="B2074">
        <v>1</v>
      </c>
      <c r="C2074">
        <v>832</v>
      </c>
      <c r="D2074">
        <v>84</v>
      </c>
      <c r="E2074">
        <v>2</v>
      </c>
      <c r="F2074">
        <v>1</v>
      </c>
      <c r="G2074">
        <v>109.99</v>
      </c>
      <c r="H2074">
        <v>0.05</v>
      </c>
      <c r="I2074">
        <f>Table13[[#This Row],[list_price]]*Table13[[#This Row],[discount]]</f>
        <v>5.4995000000000003</v>
      </c>
      <c r="J2074">
        <f>(Table13[[#This Row],[list_price]]-Table13[[#This Row],[discount_price]])*Table13[[#This Row],[quantity]]</f>
        <v>104.4905</v>
      </c>
    </row>
    <row r="2075" spans="1:10" x14ac:dyDescent="0.25">
      <c r="A2075">
        <v>733</v>
      </c>
      <c r="B2075">
        <v>2</v>
      </c>
      <c r="C2075">
        <v>832</v>
      </c>
      <c r="D2075">
        <v>55</v>
      </c>
      <c r="E2075">
        <v>2</v>
      </c>
      <c r="F2075">
        <v>1</v>
      </c>
      <c r="G2075">
        <v>2699.99</v>
      </c>
      <c r="H2075">
        <v>0.2</v>
      </c>
      <c r="I2075">
        <f>Table13[[#This Row],[list_price]]*Table13[[#This Row],[discount]]</f>
        <v>539.99799999999993</v>
      </c>
      <c r="J2075">
        <f>(Table13[[#This Row],[list_price]]-Table13[[#This Row],[discount_price]])*Table13[[#This Row],[quantity]]</f>
        <v>2159.9919999999997</v>
      </c>
    </row>
    <row r="2076" spans="1:10" x14ac:dyDescent="0.25">
      <c r="A2076">
        <v>733</v>
      </c>
      <c r="B2076">
        <v>3</v>
      </c>
      <c r="C2076">
        <v>832</v>
      </c>
      <c r="D2076">
        <v>102</v>
      </c>
      <c r="E2076">
        <v>2</v>
      </c>
      <c r="F2076">
        <v>2</v>
      </c>
      <c r="G2076">
        <v>489.99</v>
      </c>
      <c r="H2076">
        <v>0.1</v>
      </c>
      <c r="I2076">
        <f>Table13[[#This Row],[list_price]]*Table13[[#This Row],[discount]]</f>
        <v>48.999000000000002</v>
      </c>
      <c r="J2076">
        <f>(Table13[[#This Row],[list_price]]-Table13[[#This Row],[discount_price]])*Table13[[#This Row],[quantity]]</f>
        <v>881.98199999999997</v>
      </c>
    </row>
    <row r="2077" spans="1:10" x14ac:dyDescent="0.25">
      <c r="A2077">
        <v>734</v>
      </c>
      <c r="B2077">
        <v>1</v>
      </c>
      <c r="C2077">
        <v>939</v>
      </c>
      <c r="D2077">
        <v>26</v>
      </c>
      <c r="E2077">
        <v>3</v>
      </c>
      <c r="F2077">
        <v>1</v>
      </c>
      <c r="G2077">
        <v>599.99</v>
      </c>
      <c r="H2077">
        <v>0.2</v>
      </c>
      <c r="I2077">
        <f>Table13[[#This Row],[list_price]]*Table13[[#This Row],[discount]]</f>
        <v>119.998</v>
      </c>
      <c r="J2077">
        <f>(Table13[[#This Row],[list_price]]-Table13[[#This Row],[discount_price]])*Table13[[#This Row],[quantity]]</f>
        <v>479.99200000000002</v>
      </c>
    </row>
    <row r="2078" spans="1:10" x14ac:dyDescent="0.25">
      <c r="A2078">
        <v>734</v>
      </c>
      <c r="B2078">
        <v>2</v>
      </c>
      <c r="C2078">
        <v>939</v>
      </c>
      <c r="D2078">
        <v>3</v>
      </c>
      <c r="E2078">
        <v>3</v>
      </c>
      <c r="F2078">
        <v>1</v>
      </c>
      <c r="G2078">
        <v>999.99</v>
      </c>
      <c r="H2078">
        <v>0.05</v>
      </c>
      <c r="I2078">
        <f>Table13[[#This Row],[list_price]]*Table13[[#This Row],[discount]]</f>
        <v>49.999500000000005</v>
      </c>
      <c r="J2078">
        <f>(Table13[[#This Row],[list_price]]-Table13[[#This Row],[discount_price]])*Table13[[#This Row],[quantity]]</f>
        <v>949.9905</v>
      </c>
    </row>
    <row r="2079" spans="1:10" x14ac:dyDescent="0.25">
      <c r="A2079">
        <v>734</v>
      </c>
      <c r="B2079">
        <v>3</v>
      </c>
      <c r="C2079">
        <v>939</v>
      </c>
      <c r="D2079">
        <v>84</v>
      </c>
      <c r="E2079">
        <v>3</v>
      </c>
      <c r="F2079">
        <v>2</v>
      </c>
      <c r="G2079">
        <v>109.99</v>
      </c>
      <c r="H2079">
        <v>0.2</v>
      </c>
      <c r="I2079">
        <f>Table13[[#This Row],[list_price]]*Table13[[#This Row],[discount]]</f>
        <v>21.998000000000001</v>
      </c>
      <c r="J2079">
        <f>(Table13[[#This Row],[list_price]]-Table13[[#This Row],[discount_price]])*Table13[[#This Row],[quantity]]</f>
        <v>175.98399999999998</v>
      </c>
    </row>
    <row r="2080" spans="1:10" x14ac:dyDescent="0.25">
      <c r="A2080">
        <v>734</v>
      </c>
      <c r="B2080">
        <v>4</v>
      </c>
      <c r="C2080">
        <v>939</v>
      </c>
      <c r="D2080">
        <v>65</v>
      </c>
      <c r="E2080">
        <v>3</v>
      </c>
      <c r="F2080">
        <v>2</v>
      </c>
      <c r="G2080">
        <v>346.99</v>
      </c>
      <c r="H2080">
        <v>0.1</v>
      </c>
      <c r="I2080">
        <f>Table13[[#This Row],[list_price]]*Table13[[#This Row],[discount]]</f>
        <v>34.699000000000005</v>
      </c>
      <c r="J2080">
        <f>(Table13[[#This Row],[list_price]]-Table13[[#This Row],[discount_price]])*Table13[[#This Row],[quantity]]</f>
        <v>624.58199999999999</v>
      </c>
    </row>
    <row r="2081" spans="1:10" x14ac:dyDescent="0.25">
      <c r="A2081">
        <v>735</v>
      </c>
      <c r="B2081">
        <v>1</v>
      </c>
      <c r="C2081">
        <v>20</v>
      </c>
      <c r="D2081">
        <v>71</v>
      </c>
      <c r="E2081">
        <v>3</v>
      </c>
      <c r="F2081">
        <v>2</v>
      </c>
      <c r="G2081">
        <v>416.99</v>
      </c>
      <c r="H2081">
        <v>0.1</v>
      </c>
      <c r="I2081">
        <f>Table13[[#This Row],[list_price]]*Table13[[#This Row],[discount]]</f>
        <v>41.699000000000005</v>
      </c>
      <c r="J2081">
        <f>(Table13[[#This Row],[list_price]]-Table13[[#This Row],[discount_price]])*Table13[[#This Row],[quantity]]</f>
        <v>750.58199999999999</v>
      </c>
    </row>
    <row r="2082" spans="1:10" x14ac:dyDescent="0.25">
      <c r="A2082">
        <v>735</v>
      </c>
      <c r="B2082">
        <v>2</v>
      </c>
      <c r="C2082">
        <v>20</v>
      </c>
      <c r="D2082">
        <v>10</v>
      </c>
      <c r="E2082">
        <v>3</v>
      </c>
      <c r="F2082">
        <v>2</v>
      </c>
      <c r="G2082">
        <v>1549</v>
      </c>
      <c r="H2082">
        <v>7.0000000000000007E-2</v>
      </c>
      <c r="I2082">
        <f>Table13[[#This Row],[list_price]]*Table13[[#This Row],[discount]]</f>
        <v>108.43</v>
      </c>
      <c r="J2082">
        <f>(Table13[[#This Row],[list_price]]-Table13[[#This Row],[discount_price]])*Table13[[#This Row],[quantity]]</f>
        <v>2881.14</v>
      </c>
    </row>
    <row r="2083" spans="1:10" x14ac:dyDescent="0.25">
      <c r="A2083">
        <v>736</v>
      </c>
      <c r="B2083">
        <v>1</v>
      </c>
      <c r="C2083">
        <v>184</v>
      </c>
      <c r="D2083">
        <v>56</v>
      </c>
      <c r="E2083">
        <v>2</v>
      </c>
      <c r="F2083">
        <v>2</v>
      </c>
      <c r="G2083">
        <v>5499.99</v>
      </c>
      <c r="H2083">
        <v>0.05</v>
      </c>
      <c r="I2083">
        <f>Table13[[#This Row],[list_price]]*Table13[[#This Row],[discount]]</f>
        <v>274.99950000000001</v>
      </c>
      <c r="J2083">
        <f>(Table13[[#This Row],[list_price]]-Table13[[#This Row],[discount_price]])*Table13[[#This Row],[quantity]]</f>
        <v>10449.981</v>
      </c>
    </row>
    <row r="2084" spans="1:10" x14ac:dyDescent="0.25">
      <c r="A2084">
        <v>736</v>
      </c>
      <c r="B2084">
        <v>2</v>
      </c>
      <c r="C2084">
        <v>184</v>
      </c>
      <c r="D2084">
        <v>17</v>
      </c>
      <c r="E2084">
        <v>2</v>
      </c>
      <c r="F2084">
        <v>1</v>
      </c>
      <c r="G2084">
        <v>429</v>
      </c>
      <c r="H2084">
        <v>0.1</v>
      </c>
      <c r="I2084">
        <f>Table13[[#This Row],[list_price]]*Table13[[#This Row],[discount]]</f>
        <v>42.900000000000006</v>
      </c>
      <c r="J2084">
        <f>(Table13[[#This Row],[list_price]]-Table13[[#This Row],[discount_price]])*Table13[[#This Row],[quantity]]</f>
        <v>386.1</v>
      </c>
    </row>
    <row r="2085" spans="1:10" x14ac:dyDescent="0.25">
      <c r="A2085">
        <v>736</v>
      </c>
      <c r="B2085">
        <v>3</v>
      </c>
      <c r="C2085">
        <v>184</v>
      </c>
      <c r="D2085">
        <v>62</v>
      </c>
      <c r="E2085">
        <v>2</v>
      </c>
      <c r="F2085">
        <v>2</v>
      </c>
      <c r="G2085">
        <v>3499.99</v>
      </c>
      <c r="H2085">
        <v>0.2</v>
      </c>
      <c r="I2085">
        <f>Table13[[#This Row],[list_price]]*Table13[[#This Row],[discount]]</f>
        <v>699.99800000000005</v>
      </c>
      <c r="J2085">
        <f>(Table13[[#This Row],[list_price]]-Table13[[#This Row],[discount_price]])*Table13[[#This Row],[quantity]]</f>
        <v>5599.9839999999995</v>
      </c>
    </row>
    <row r="2086" spans="1:10" x14ac:dyDescent="0.25">
      <c r="A2086">
        <v>737</v>
      </c>
      <c r="B2086">
        <v>1</v>
      </c>
      <c r="C2086">
        <v>694</v>
      </c>
      <c r="D2086">
        <v>52</v>
      </c>
      <c r="E2086">
        <v>2</v>
      </c>
      <c r="F2086">
        <v>1</v>
      </c>
      <c r="G2086">
        <v>875.99</v>
      </c>
      <c r="H2086">
        <v>0.05</v>
      </c>
      <c r="I2086">
        <f>Table13[[#This Row],[list_price]]*Table13[[#This Row],[discount]]</f>
        <v>43.799500000000002</v>
      </c>
      <c r="J2086">
        <f>(Table13[[#This Row],[list_price]]-Table13[[#This Row],[discount_price]])*Table13[[#This Row],[quantity]]</f>
        <v>832.19050000000004</v>
      </c>
    </row>
    <row r="2087" spans="1:10" x14ac:dyDescent="0.25">
      <c r="A2087">
        <v>737</v>
      </c>
      <c r="B2087">
        <v>2</v>
      </c>
      <c r="C2087">
        <v>694</v>
      </c>
      <c r="D2087">
        <v>19</v>
      </c>
      <c r="E2087">
        <v>2</v>
      </c>
      <c r="F2087">
        <v>2</v>
      </c>
      <c r="G2087">
        <v>449</v>
      </c>
      <c r="H2087">
        <v>7.0000000000000007E-2</v>
      </c>
      <c r="I2087">
        <f>Table13[[#This Row],[list_price]]*Table13[[#This Row],[discount]]</f>
        <v>31.430000000000003</v>
      </c>
      <c r="J2087">
        <f>(Table13[[#This Row],[list_price]]-Table13[[#This Row],[discount_price]])*Table13[[#This Row],[quantity]]</f>
        <v>835.14</v>
      </c>
    </row>
    <row r="2088" spans="1:10" x14ac:dyDescent="0.25">
      <c r="A2088">
        <v>737</v>
      </c>
      <c r="B2088">
        <v>3</v>
      </c>
      <c r="C2088">
        <v>694</v>
      </c>
      <c r="D2088">
        <v>77</v>
      </c>
      <c r="E2088">
        <v>2</v>
      </c>
      <c r="F2088">
        <v>2</v>
      </c>
      <c r="G2088">
        <v>799.99</v>
      </c>
      <c r="H2088">
        <v>7.0000000000000007E-2</v>
      </c>
      <c r="I2088">
        <f>Table13[[#This Row],[list_price]]*Table13[[#This Row],[discount]]</f>
        <v>55.999300000000005</v>
      </c>
      <c r="J2088">
        <f>(Table13[[#This Row],[list_price]]-Table13[[#This Row],[discount_price]])*Table13[[#This Row],[quantity]]</f>
        <v>1487.9814000000001</v>
      </c>
    </row>
    <row r="2089" spans="1:10" x14ac:dyDescent="0.25">
      <c r="A2089">
        <v>737</v>
      </c>
      <c r="B2089">
        <v>4</v>
      </c>
      <c r="C2089">
        <v>694</v>
      </c>
      <c r="D2089">
        <v>34</v>
      </c>
      <c r="E2089">
        <v>2</v>
      </c>
      <c r="F2089">
        <v>1</v>
      </c>
      <c r="G2089">
        <v>469.99</v>
      </c>
      <c r="H2089">
        <v>0.2</v>
      </c>
      <c r="I2089">
        <f>Table13[[#This Row],[list_price]]*Table13[[#This Row],[discount]]</f>
        <v>93.998000000000005</v>
      </c>
      <c r="J2089">
        <f>(Table13[[#This Row],[list_price]]-Table13[[#This Row],[discount_price]])*Table13[[#This Row],[quantity]]</f>
        <v>375.99200000000002</v>
      </c>
    </row>
    <row r="2090" spans="1:10" x14ac:dyDescent="0.25">
      <c r="A2090">
        <v>738</v>
      </c>
      <c r="B2090">
        <v>1</v>
      </c>
      <c r="C2090">
        <v>124</v>
      </c>
      <c r="D2090">
        <v>82</v>
      </c>
      <c r="E2090">
        <v>1</v>
      </c>
      <c r="F2090">
        <v>2</v>
      </c>
      <c r="G2090">
        <v>659.99</v>
      </c>
      <c r="H2090">
        <v>7.0000000000000007E-2</v>
      </c>
      <c r="I2090">
        <f>Table13[[#This Row],[list_price]]*Table13[[#This Row],[discount]]</f>
        <v>46.199300000000008</v>
      </c>
      <c r="J2090">
        <f>(Table13[[#This Row],[list_price]]-Table13[[#This Row],[discount_price]])*Table13[[#This Row],[quantity]]</f>
        <v>1227.5814</v>
      </c>
    </row>
    <row r="2091" spans="1:10" x14ac:dyDescent="0.25">
      <c r="A2091">
        <v>738</v>
      </c>
      <c r="B2091">
        <v>2</v>
      </c>
      <c r="C2091">
        <v>124</v>
      </c>
      <c r="D2091">
        <v>38</v>
      </c>
      <c r="E2091">
        <v>1</v>
      </c>
      <c r="F2091">
        <v>2</v>
      </c>
      <c r="G2091">
        <v>549.99</v>
      </c>
      <c r="H2091">
        <v>0.2</v>
      </c>
      <c r="I2091">
        <f>Table13[[#This Row],[list_price]]*Table13[[#This Row],[discount]]</f>
        <v>109.998</v>
      </c>
      <c r="J2091">
        <f>(Table13[[#This Row],[list_price]]-Table13[[#This Row],[discount_price]])*Table13[[#This Row],[quantity]]</f>
        <v>879.98400000000004</v>
      </c>
    </row>
    <row r="2092" spans="1:10" x14ac:dyDescent="0.25">
      <c r="A2092">
        <v>738</v>
      </c>
      <c r="B2092">
        <v>3</v>
      </c>
      <c r="C2092">
        <v>124</v>
      </c>
      <c r="D2092">
        <v>25</v>
      </c>
      <c r="E2092">
        <v>1</v>
      </c>
      <c r="F2092">
        <v>1</v>
      </c>
      <c r="G2092">
        <v>499.99</v>
      </c>
      <c r="H2092">
        <v>0.1</v>
      </c>
      <c r="I2092">
        <f>Table13[[#This Row],[list_price]]*Table13[[#This Row],[discount]]</f>
        <v>49.999000000000002</v>
      </c>
      <c r="J2092">
        <f>(Table13[[#This Row],[list_price]]-Table13[[#This Row],[discount_price]])*Table13[[#This Row],[quantity]]</f>
        <v>449.99099999999999</v>
      </c>
    </row>
    <row r="2093" spans="1:10" x14ac:dyDescent="0.25">
      <c r="A2093">
        <v>738</v>
      </c>
      <c r="B2093">
        <v>4</v>
      </c>
      <c r="C2093">
        <v>124</v>
      </c>
      <c r="D2093">
        <v>63</v>
      </c>
      <c r="E2093">
        <v>1</v>
      </c>
      <c r="F2093">
        <v>1</v>
      </c>
      <c r="G2093">
        <v>3499.99</v>
      </c>
      <c r="H2093">
        <v>7.0000000000000007E-2</v>
      </c>
      <c r="I2093">
        <f>Table13[[#This Row],[list_price]]*Table13[[#This Row],[discount]]</f>
        <v>244.99930000000001</v>
      </c>
      <c r="J2093">
        <f>(Table13[[#This Row],[list_price]]-Table13[[#This Row],[discount_price]])*Table13[[#This Row],[quantity]]</f>
        <v>3254.9906999999998</v>
      </c>
    </row>
    <row r="2094" spans="1:10" x14ac:dyDescent="0.25">
      <c r="A2094">
        <v>739</v>
      </c>
      <c r="B2094">
        <v>1</v>
      </c>
      <c r="C2094">
        <v>49</v>
      </c>
      <c r="D2094">
        <v>3</v>
      </c>
      <c r="E2094">
        <v>2</v>
      </c>
      <c r="F2094">
        <v>1</v>
      </c>
      <c r="G2094">
        <v>999.99</v>
      </c>
      <c r="H2094">
        <v>0.2</v>
      </c>
      <c r="I2094">
        <f>Table13[[#This Row],[list_price]]*Table13[[#This Row],[discount]]</f>
        <v>199.99800000000002</v>
      </c>
      <c r="J2094">
        <f>(Table13[[#This Row],[list_price]]-Table13[[#This Row],[discount_price]])*Table13[[#This Row],[quantity]]</f>
        <v>799.99199999999996</v>
      </c>
    </row>
    <row r="2095" spans="1:10" x14ac:dyDescent="0.25">
      <c r="A2095">
        <v>740</v>
      </c>
      <c r="B2095">
        <v>1</v>
      </c>
      <c r="C2095">
        <v>1113</v>
      </c>
      <c r="D2095">
        <v>81</v>
      </c>
      <c r="E2095">
        <v>2</v>
      </c>
      <c r="F2095">
        <v>1</v>
      </c>
      <c r="G2095">
        <v>1099.99</v>
      </c>
      <c r="H2095">
        <v>0.05</v>
      </c>
      <c r="I2095">
        <f>Table13[[#This Row],[list_price]]*Table13[[#This Row],[discount]]</f>
        <v>54.999500000000005</v>
      </c>
      <c r="J2095">
        <f>(Table13[[#This Row],[list_price]]-Table13[[#This Row],[discount_price]])*Table13[[#This Row],[quantity]]</f>
        <v>1044.9905000000001</v>
      </c>
    </row>
    <row r="2096" spans="1:10" x14ac:dyDescent="0.25">
      <c r="A2096">
        <v>740</v>
      </c>
      <c r="B2096">
        <v>2</v>
      </c>
      <c r="C2096">
        <v>1113</v>
      </c>
      <c r="D2096">
        <v>94</v>
      </c>
      <c r="E2096">
        <v>2</v>
      </c>
      <c r="F2096">
        <v>2</v>
      </c>
      <c r="G2096">
        <v>249.99</v>
      </c>
      <c r="H2096">
        <v>0.2</v>
      </c>
      <c r="I2096">
        <f>Table13[[#This Row],[list_price]]*Table13[[#This Row],[discount]]</f>
        <v>49.998000000000005</v>
      </c>
      <c r="J2096">
        <f>(Table13[[#This Row],[list_price]]-Table13[[#This Row],[discount_price]])*Table13[[#This Row],[quantity]]</f>
        <v>399.98400000000004</v>
      </c>
    </row>
    <row r="2097" spans="1:10" x14ac:dyDescent="0.25">
      <c r="A2097">
        <v>740</v>
      </c>
      <c r="B2097">
        <v>3</v>
      </c>
      <c r="C2097">
        <v>1113</v>
      </c>
      <c r="D2097">
        <v>11</v>
      </c>
      <c r="E2097">
        <v>2</v>
      </c>
      <c r="F2097">
        <v>1</v>
      </c>
      <c r="G2097">
        <v>1680.99</v>
      </c>
      <c r="H2097">
        <v>0.2</v>
      </c>
      <c r="I2097">
        <f>Table13[[#This Row],[list_price]]*Table13[[#This Row],[discount]]</f>
        <v>336.19800000000004</v>
      </c>
      <c r="J2097">
        <f>(Table13[[#This Row],[list_price]]-Table13[[#This Row],[discount_price]])*Table13[[#This Row],[quantity]]</f>
        <v>1344.7919999999999</v>
      </c>
    </row>
    <row r="2098" spans="1:10" x14ac:dyDescent="0.25">
      <c r="A2098">
        <v>740</v>
      </c>
      <c r="B2098">
        <v>4</v>
      </c>
      <c r="C2098">
        <v>1113</v>
      </c>
      <c r="D2098">
        <v>19</v>
      </c>
      <c r="E2098">
        <v>2</v>
      </c>
      <c r="F2098">
        <v>1</v>
      </c>
      <c r="G2098">
        <v>449</v>
      </c>
      <c r="H2098">
        <v>0.2</v>
      </c>
      <c r="I2098">
        <f>Table13[[#This Row],[list_price]]*Table13[[#This Row],[discount]]</f>
        <v>89.800000000000011</v>
      </c>
      <c r="J2098">
        <f>(Table13[[#This Row],[list_price]]-Table13[[#This Row],[discount_price]])*Table13[[#This Row],[quantity]]</f>
        <v>359.2</v>
      </c>
    </row>
    <row r="2099" spans="1:10" x14ac:dyDescent="0.25">
      <c r="A2099">
        <v>740</v>
      </c>
      <c r="B2099">
        <v>5</v>
      </c>
      <c r="C2099">
        <v>1113</v>
      </c>
      <c r="D2099">
        <v>12</v>
      </c>
      <c r="E2099">
        <v>2</v>
      </c>
      <c r="F2099">
        <v>2</v>
      </c>
      <c r="G2099">
        <v>549.99</v>
      </c>
      <c r="H2099">
        <v>7.0000000000000007E-2</v>
      </c>
      <c r="I2099">
        <f>Table13[[#This Row],[list_price]]*Table13[[#This Row],[discount]]</f>
        <v>38.499300000000005</v>
      </c>
      <c r="J2099">
        <f>(Table13[[#This Row],[list_price]]-Table13[[#This Row],[discount_price]])*Table13[[#This Row],[quantity]]</f>
        <v>1022.9814</v>
      </c>
    </row>
    <row r="2100" spans="1:10" x14ac:dyDescent="0.25">
      <c r="A2100">
        <v>741</v>
      </c>
      <c r="B2100">
        <v>1</v>
      </c>
      <c r="C2100">
        <v>119</v>
      </c>
      <c r="D2100">
        <v>58</v>
      </c>
      <c r="E2100">
        <v>3</v>
      </c>
      <c r="F2100">
        <v>1</v>
      </c>
      <c r="G2100">
        <v>4999.99</v>
      </c>
      <c r="H2100">
        <v>0.05</v>
      </c>
      <c r="I2100">
        <f>Table13[[#This Row],[list_price]]*Table13[[#This Row],[discount]]</f>
        <v>249.99950000000001</v>
      </c>
      <c r="J2100">
        <f>(Table13[[#This Row],[list_price]]-Table13[[#This Row],[discount_price]])*Table13[[#This Row],[quantity]]</f>
        <v>4749.9904999999999</v>
      </c>
    </row>
    <row r="2101" spans="1:10" x14ac:dyDescent="0.25">
      <c r="A2101">
        <v>741</v>
      </c>
      <c r="B2101">
        <v>2</v>
      </c>
      <c r="C2101">
        <v>119</v>
      </c>
      <c r="D2101">
        <v>76</v>
      </c>
      <c r="E2101">
        <v>3</v>
      </c>
      <c r="F2101">
        <v>1</v>
      </c>
      <c r="G2101">
        <v>299.99</v>
      </c>
      <c r="H2101">
        <v>7.0000000000000007E-2</v>
      </c>
      <c r="I2101">
        <f>Table13[[#This Row],[list_price]]*Table13[[#This Row],[discount]]</f>
        <v>20.999300000000002</v>
      </c>
      <c r="J2101">
        <f>(Table13[[#This Row],[list_price]]-Table13[[#This Row],[discount_price]])*Table13[[#This Row],[quantity]]</f>
        <v>278.9907</v>
      </c>
    </row>
    <row r="2102" spans="1:10" x14ac:dyDescent="0.25">
      <c r="A2102">
        <v>741</v>
      </c>
      <c r="B2102">
        <v>3</v>
      </c>
      <c r="C2102">
        <v>119</v>
      </c>
      <c r="D2102">
        <v>21</v>
      </c>
      <c r="E2102">
        <v>3</v>
      </c>
      <c r="F2102">
        <v>2</v>
      </c>
      <c r="G2102">
        <v>269.99</v>
      </c>
      <c r="H2102">
        <v>7.0000000000000007E-2</v>
      </c>
      <c r="I2102">
        <f>Table13[[#This Row],[list_price]]*Table13[[#This Row],[discount]]</f>
        <v>18.899300000000004</v>
      </c>
      <c r="J2102">
        <f>(Table13[[#This Row],[list_price]]-Table13[[#This Row],[discount_price]])*Table13[[#This Row],[quantity]]</f>
        <v>502.1814</v>
      </c>
    </row>
    <row r="2103" spans="1:10" x14ac:dyDescent="0.25">
      <c r="A2103">
        <v>741</v>
      </c>
      <c r="B2103">
        <v>4</v>
      </c>
      <c r="C2103">
        <v>119</v>
      </c>
      <c r="D2103">
        <v>56</v>
      </c>
      <c r="E2103">
        <v>3</v>
      </c>
      <c r="F2103">
        <v>2</v>
      </c>
      <c r="G2103">
        <v>5499.99</v>
      </c>
      <c r="H2103">
        <v>0.05</v>
      </c>
      <c r="I2103">
        <f>Table13[[#This Row],[list_price]]*Table13[[#This Row],[discount]]</f>
        <v>274.99950000000001</v>
      </c>
      <c r="J2103">
        <f>(Table13[[#This Row],[list_price]]-Table13[[#This Row],[discount_price]])*Table13[[#This Row],[quantity]]</f>
        <v>10449.981</v>
      </c>
    </row>
    <row r="2104" spans="1:10" x14ac:dyDescent="0.25">
      <c r="A2104">
        <v>742</v>
      </c>
      <c r="B2104">
        <v>1</v>
      </c>
      <c r="C2104">
        <v>433</v>
      </c>
      <c r="D2104">
        <v>107</v>
      </c>
      <c r="E2104">
        <v>3</v>
      </c>
      <c r="F2104">
        <v>2</v>
      </c>
      <c r="G2104">
        <v>416.99</v>
      </c>
      <c r="H2104">
        <v>0.05</v>
      </c>
      <c r="I2104">
        <f>Table13[[#This Row],[list_price]]*Table13[[#This Row],[discount]]</f>
        <v>20.849500000000003</v>
      </c>
      <c r="J2104">
        <f>(Table13[[#This Row],[list_price]]-Table13[[#This Row],[discount_price]])*Table13[[#This Row],[quantity]]</f>
        <v>792.28100000000006</v>
      </c>
    </row>
    <row r="2105" spans="1:10" x14ac:dyDescent="0.25">
      <c r="A2105">
        <v>742</v>
      </c>
      <c r="B2105">
        <v>2</v>
      </c>
      <c r="C2105">
        <v>433</v>
      </c>
      <c r="D2105">
        <v>45</v>
      </c>
      <c r="E2105">
        <v>3</v>
      </c>
      <c r="F2105">
        <v>1</v>
      </c>
      <c r="G2105">
        <v>869.99</v>
      </c>
      <c r="H2105">
        <v>7.0000000000000007E-2</v>
      </c>
      <c r="I2105">
        <f>Table13[[#This Row],[list_price]]*Table13[[#This Row],[discount]]</f>
        <v>60.899300000000004</v>
      </c>
      <c r="J2105">
        <f>(Table13[[#This Row],[list_price]]-Table13[[#This Row],[discount_price]])*Table13[[#This Row],[quantity]]</f>
        <v>809.09069999999997</v>
      </c>
    </row>
    <row r="2106" spans="1:10" x14ac:dyDescent="0.25">
      <c r="A2106">
        <v>743</v>
      </c>
      <c r="B2106">
        <v>1</v>
      </c>
      <c r="C2106">
        <v>137</v>
      </c>
      <c r="D2106">
        <v>80</v>
      </c>
      <c r="E2106">
        <v>2</v>
      </c>
      <c r="F2106">
        <v>1</v>
      </c>
      <c r="G2106">
        <v>761.99</v>
      </c>
      <c r="H2106">
        <v>0.05</v>
      </c>
      <c r="I2106">
        <f>Table13[[#This Row],[list_price]]*Table13[[#This Row],[discount]]</f>
        <v>38.099499999999999</v>
      </c>
      <c r="J2106">
        <f>(Table13[[#This Row],[list_price]]-Table13[[#This Row],[discount_price]])*Table13[[#This Row],[quantity]]</f>
        <v>723.89049999999997</v>
      </c>
    </row>
    <row r="2107" spans="1:10" x14ac:dyDescent="0.25">
      <c r="A2107">
        <v>744</v>
      </c>
      <c r="B2107">
        <v>1</v>
      </c>
      <c r="C2107">
        <v>166</v>
      </c>
      <c r="D2107">
        <v>33</v>
      </c>
      <c r="E2107">
        <v>2</v>
      </c>
      <c r="F2107">
        <v>2</v>
      </c>
      <c r="G2107">
        <v>469.99</v>
      </c>
      <c r="H2107">
        <v>0.2</v>
      </c>
      <c r="I2107">
        <f>Table13[[#This Row],[list_price]]*Table13[[#This Row],[discount]]</f>
        <v>93.998000000000005</v>
      </c>
      <c r="J2107">
        <f>(Table13[[#This Row],[list_price]]-Table13[[#This Row],[discount_price]])*Table13[[#This Row],[quantity]]</f>
        <v>751.98400000000004</v>
      </c>
    </row>
    <row r="2108" spans="1:10" x14ac:dyDescent="0.25">
      <c r="A2108">
        <v>745</v>
      </c>
      <c r="B2108">
        <v>1</v>
      </c>
      <c r="C2108">
        <v>698</v>
      </c>
      <c r="D2108">
        <v>95</v>
      </c>
      <c r="E2108">
        <v>2</v>
      </c>
      <c r="F2108">
        <v>2</v>
      </c>
      <c r="G2108">
        <v>299.99</v>
      </c>
      <c r="H2108">
        <v>0.05</v>
      </c>
      <c r="I2108">
        <f>Table13[[#This Row],[list_price]]*Table13[[#This Row],[discount]]</f>
        <v>14.999500000000001</v>
      </c>
      <c r="J2108">
        <f>(Table13[[#This Row],[list_price]]-Table13[[#This Row],[discount_price]])*Table13[[#This Row],[quantity]]</f>
        <v>569.98099999999999</v>
      </c>
    </row>
    <row r="2109" spans="1:10" x14ac:dyDescent="0.25">
      <c r="A2109">
        <v>745</v>
      </c>
      <c r="B2109">
        <v>2</v>
      </c>
      <c r="C2109">
        <v>698</v>
      </c>
      <c r="D2109">
        <v>22</v>
      </c>
      <c r="E2109">
        <v>2</v>
      </c>
      <c r="F2109">
        <v>2</v>
      </c>
      <c r="G2109">
        <v>269.99</v>
      </c>
      <c r="H2109">
        <v>0.2</v>
      </c>
      <c r="I2109">
        <f>Table13[[#This Row],[list_price]]*Table13[[#This Row],[discount]]</f>
        <v>53.998000000000005</v>
      </c>
      <c r="J2109">
        <f>(Table13[[#This Row],[list_price]]-Table13[[#This Row],[discount_price]])*Table13[[#This Row],[quantity]]</f>
        <v>431.98400000000004</v>
      </c>
    </row>
    <row r="2110" spans="1:10" x14ac:dyDescent="0.25">
      <c r="A2110">
        <v>745</v>
      </c>
      <c r="B2110">
        <v>3</v>
      </c>
      <c r="C2110">
        <v>698</v>
      </c>
      <c r="D2110">
        <v>78</v>
      </c>
      <c r="E2110">
        <v>2</v>
      </c>
      <c r="F2110">
        <v>1</v>
      </c>
      <c r="G2110">
        <v>647.99</v>
      </c>
      <c r="H2110">
        <v>0.1</v>
      </c>
      <c r="I2110">
        <f>Table13[[#This Row],[list_price]]*Table13[[#This Row],[discount]]</f>
        <v>64.799000000000007</v>
      </c>
      <c r="J2110">
        <f>(Table13[[#This Row],[list_price]]-Table13[[#This Row],[discount_price]])*Table13[[#This Row],[quantity]]</f>
        <v>583.19100000000003</v>
      </c>
    </row>
    <row r="2111" spans="1:10" x14ac:dyDescent="0.25">
      <c r="A2111">
        <v>746</v>
      </c>
      <c r="B2111">
        <v>1</v>
      </c>
      <c r="C2111">
        <v>391</v>
      </c>
      <c r="D2111">
        <v>99</v>
      </c>
      <c r="E2111">
        <v>1</v>
      </c>
      <c r="F2111">
        <v>1</v>
      </c>
      <c r="G2111">
        <v>299.99</v>
      </c>
      <c r="H2111">
        <v>0.1</v>
      </c>
      <c r="I2111">
        <f>Table13[[#This Row],[list_price]]*Table13[[#This Row],[discount]]</f>
        <v>29.999000000000002</v>
      </c>
      <c r="J2111">
        <f>(Table13[[#This Row],[list_price]]-Table13[[#This Row],[discount_price]])*Table13[[#This Row],[quantity]]</f>
        <v>269.99099999999999</v>
      </c>
    </row>
    <row r="2112" spans="1:10" x14ac:dyDescent="0.25">
      <c r="A2112">
        <v>747</v>
      </c>
      <c r="B2112">
        <v>1</v>
      </c>
      <c r="C2112">
        <v>87</v>
      </c>
      <c r="D2112">
        <v>110</v>
      </c>
      <c r="E2112">
        <v>1</v>
      </c>
      <c r="F2112">
        <v>1</v>
      </c>
      <c r="G2112">
        <v>470.99</v>
      </c>
      <c r="H2112">
        <v>7.0000000000000007E-2</v>
      </c>
      <c r="I2112">
        <f>Table13[[#This Row],[list_price]]*Table13[[#This Row],[discount]]</f>
        <v>32.969300000000004</v>
      </c>
      <c r="J2112">
        <f>(Table13[[#This Row],[list_price]]-Table13[[#This Row],[discount_price]])*Table13[[#This Row],[quantity]]</f>
        <v>438.02070000000003</v>
      </c>
    </row>
    <row r="2113" spans="1:10" x14ac:dyDescent="0.25">
      <c r="A2113">
        <v>747</v>
      </c>
      <c r="B2113">
        <v>2</v>
      </c>
      <c r="C2113">
        <v>87</v>
      </c>
      <c r="D2113">
        <v>86</v>
      </c>
      <c r="E2113">
        <v>1</v>
      </c>
      <c r="F2113">
        <v>1</v>
      </c>
      <c r="G2113">
        <v>149.99</v>
      </c>
      <c r="H2113">
        <v>0.2</v>
      </c>
      <c r="I2113">
        <f>Table13[[#This Row],[list_price]]*Table13[[#This Row],[discount]]</f>
        <v>29.998000000000005</v>
      </c>
      <c r="J2113">
        <f>(Table13[[#This Row],[list_price]]-Table13[[#This Row],[discount_price]])*Table13[[#This Row],[quantity]]</f>
        <v>119.992</v>
      </c>
    </row>
    <row r="2114" spans="1:10" x14ac:dyDescent="0.25">
      <c r="A2114">
        <v>747</v>
      </c>
      <c r="B2114">
        <v>3</v>
      </c>
      <c r="C2114">
        <v>87</v>
      </c>
      <c r="D2114">
        <v>33</v>
      </c>
      <c r="E2114">
        <v>1</v>
      </c>
      <c r="F2114">
        <v>2</v>
      </c>
      <c r="G2114">
        <v>469.99</v>
      </c>
      <c r="H2114">
        <v>0.1</v>
      </c>
      <c r="I2114">
        <f>Table13[[#This Row],[list_price]]*Table13[[#This Row],[discount]]</f>
        <v>46.999000000000002</v>
      </c>
      <c r="J2114">
        <f>(Table13[[#This Row],[list_price]]-Table13[[#This Row],[discount_price]])*Table13[[#This Row],[quantity]]</f>
        <v>845.98199999999997</v>
      </c>
    </row>
    <row r="2115" spans="1:10" x14ac:dyDescent="0.25">
      <c r="A2115">
        <v>747</v>
      </c>
      <c r="B2115">
        <v>4</v>
      </c>
      <c r="C2115">
        <v>87</v>
      </c>
      <c r="D2115">
        <v>81</v>
      </c>
      <c r="E2115">
        <v>1</v>
      </c>
      <c r="F2115">
        <v>1</v>
      </c>
      <c r="G2115">
        <v>1099.99</v>
      </c>
      <c r="H2115">
        <v>7.0000000000000007E-2</v>
      </c>
      <c r="I2115">
        <f>Table13[[#This Row],[list_price]]*Table13[[#This Row],[discount]]</f>
        <v>76.999300000000005</v>
      </c>
      <c r="J2115">
        <f>(Table13[[#This Row],[list_price]]-Table13[[#This Row],[discount_price]])*Table13[[#This Row],[quantity]]</f>
        <v>1022.9907000000001</v>
      </c>
    </row>
    <row r="2116" spans="1:10" x14ac:dyDescent="0.25">
      <c r="A2116">
        <v>748</v>
      </c>
      <c r="B2116">
        <v>1</v>
      </c>
      <c r="C2116">
        <v>1072</v>
      </c>
      <c r="D2116">
        <v>16</v>
      </c>
      <c r="E2116">
        <v>3</v>
      </c>
      <c r="F2116">
        <v>2</v>
      </c>
      <c r="G2116">
        <v>599.99</v>
      </c>
      <c r="H2116">
        <v>0.1</v>
      </c>
      <c r="I2116">
        <f>Table13[[#This Row],[list_price]]*Table13[[#This Row],[discount]]</f>
        <v>59.999000000000002</v>
      </c>
      <c r="J2116">
        <f>(Table13[[#This Row],[list_price]]-Table13[[#This Row],[discount_price]])*Table13[[#This Row],[quantity]]</f>
        <v>1079.982</v>
      </c>
    </row>
    <row r="2117" spans="1:10" x14ac:dyDescent="0.25">
      <c r="A2117">
        <v>748</v>
      </c>
      <c r="B2117">
        <v>2</v>
      </c>
      <c r="C2117">
        <v>1072</v>
      </c>
      <c r="D2117">
        <v>83</v>
      </c>
      <c r="E2117">
        <v>3</v>
      </c>
      <c r="F2117">
        <v>2</v>
      </c>
      <c r="G2117">
        <v>149.99</v>
      </c>
      <c r="H2117">
        <v>0.05</v>
      </c>
      <c r="I2117">
        <f>Table13[[#This Row],[list_price]]*Table13[[#This Row],[discount]]</f>
        <v>7.4995000000000012</v>
      </c>
      <c r="J2117">
        <f>(Table13[[#This Row],[list_price]]-Table13[[#This Row],[discount_price]])*Table13[[#This Row],[quantity]]</f>
        <v>284.98099999999999</v>
      </c>
    </row>
    <row r="2118" spans="1:10" x14ac:dyDescent="0.25">
      <c r="A2118">
        <v>748</v>
      </c>
      <c r="B2118">
        <v>3</v>
      </c>
      <c r="C2118">
        <v>1072</v>
      </c>
      <c r="D2118">
        <v>41</v>
      </c>
      <c r="E2118">
        <v>3</v>
      </c>
      <c r="F2118">
        <v>1</v>
      </c>
      <c r="G2118">
        <v>1469.99</v>
      </c>
      <c r="H2118">
        <v>7.0000000000000007E-2</v>
      </c>
      <c r="I2118">
        <f>Table13[[#This Row],[list_price]]*Table13[[#This Row],[discount]]</f>
        <v>102.89930000000001</v>
      </c>
      <c r="J2118">
        <f>(Table13[[#This Row],[list_price]]-Table13[[#This Row],[discount_price]])*Table13[[#This Row],[quantity]]</f>
        <v>1367.0907</v>
      </c>
    </row>
    <row r="2119" spans="1:10" x14ac:dyDescent="0.25">
      <c r="A2119">
        <v>748</v>
      </c>
      <c r="B2119">
        <v>4</v>
      </c>
      <c r="C2119">
        <v>1072</v>
      </c>
      <c r="D2119">
        <v>35</v>
      </c>
      <c r="E2119">
        <v>3</v>
      </c>
      <c r="F2119">
        <v>2</v>
      </c>
      <c r="G2119">
        <v>832.99</v>
      </c>
      <c r="H2119">
        <v>0.2</v>
      </c>
      <c r="I2119">
        <f>Table13[[#This Row],[list_price]]*Table13[[#This Row],[discount]]</f>
        <v>166.59800000000001</v>
      </c>
      <c r="J2119">
        <f>(Table13[[#This Row],[list_price]]-Table13[[#This Row],[discount_price]])*Table13[[#This Row],[quantity]]</f>
        <v>1332.7840000000001</v>
      </c>
    </row>
    <row r="2120" spans="1:10" x14ac:dyDescent="0.25">
      <c r="A2120">
        <v>749</v>
      </c>
      <c r="B2120">
        <v>1</v>
      </c>
      <c r="C2120">
        <v>255</v>
      </c>
      <c r="D2120">
        <v>9</v>
      </c>
      <c r="E2120">
        <v>2</v>
      </c>
      <c r="F2120">
        <v>1</v>
      </c>
      <c r="G2120">
        <v>2999.99</v>
      </c>
      <c r="H2120">
        <v>0.2</v>
      </c>
      <c r="I2120">
        <f>Table13[[#This Row],[list_price]]*Table13[[#This Row],[discount]]</f>
        <v>599.99799999999993</v>
      </c>
      <c r="J2120">
        <f>(Table13[[#This Row],[list_price]]-Table13[[#This Row],[discount_price]])*Table13[[#This Row],[quantity]]</f>
        <v>2399.9919999999997</v>
      </c>
    </row>
    <row r="2121" spans="1:10" x14ac:dyDescent="0.25">
      <c r="A2121">
        <v>749</v>
      </c>
      <c r="B2121">
        <v>2</v>
      </c>
      <c r="C2121">
        <v>255</v>
      </c>
      <c r="D2121">
        <v>28</v>
      </c>
      <c r="E2121">
        <v>2</v>
      </c>
      <c r="F2121">
        <v>1</v>
      </c>
      <c r="G2121">
        <v>2499.9899999999998</v>
      </c>
      <c r="H2121">
        <v>0.05</v>
      </c>
      <c r="I2121">
        <f>Table13[[#This Row],[list_price]]*Table13[[#This Row],[discount]]</f>
        <v>124.9995</v>
      </c>
      <c r="J2121">
        <f>(Table13[[#This Row],[list_price]]-Table13[[#This Row],[discount_price]])*Table13[[#This Row],[quantity]]</f>
        <v>2374.9904999999999</v>
      </c>
    </row>
    <row r="2122" spans="1:10" x14ac:dyDescent="0.25">
      <c r="A2122">
        <v>749</v>
      </c>
      <c r="B2122">
        <v>3</v>
      </c>
      <c r="C2122">
        <v>255</v>
      </c>
      <c r="D2122">
        <v>79</v>
      </c>
      <c r="E2122">
        <v>2</v>
      </c>
      <c r="F2122">
        <v>1</v>
      </c>
      <c r="G2122">
        <v>402.99</v>
      </c>
      <c r="H2122">
        <v>0.2</v>
      </c>
      <c r="I2122">
        <f>Table13[[#This Row],[list_price]]*Table13[[#This Row],[discount]]</f>
        <v>80.598000000000013</v>
      </c>
      <c r="J2122">
        <f>(Table13[[#This Row],[list_price]]-Table13[[#This Row],[discount_price]])*Table13[[#This Row],[quantity]]</f>
        <v>322.392</v>
      </c>
    </row>
    <row r="2123" spans="1:10" x14ac:dyDescent="0.25">
      <c r="A2123">
        <v>749</v>
      </c>
      <c r="B2123">
        <v>4</v>
      </c>
      <c r="C2123">
        <v>255</v>
      </c>
      <c r="D2123">
        <v>24</v>
      </c>
      <c r="E2123">
        <v>2</v>
      </c>
      <c r="F2123">
        <v>1</v>
      </c>
      <c r="G2123">
        <v>549.99</v>
      </c>
      <c r="H2123">
        <v>0.05</v>
      </c>
      <c r="I2123">
        <f>Table13[[#This Row],[list_price]]*Table13[[#This Row],[discount]]</f>
        <v>27.499500000000001</v>
      </c>
      <c r="J2123">
        <f>(Table13[[#This Row],[list_price]]-Table13[[#This Row],[discount_price]])*Table13[[#This Row],[quantity]]</f>
        <v>522.4905</v>
      </c>
    </row>
    <row r="2124" spans="1:10" x14ac:dyDescent="0.25">
      <c r="A2124">
        <v>749</v>
      </c>
      <c r="B2124">
        <v>5</v>
      </c>
      <c r="C2124">
        <v>255</v>
      </c>
      <c r="D2124">
        <v>40</v>
      </c>
      <c r="E2124">
        <v>2</v>
      </c>
      <c r="F2124">
        <v>1</v>
      </c>
      <c r="G2124">
        <v>4999.99</v>
      </c>
      <c r="H2124">
        <v>7.0000000000000007E-2</v>
      </c>
      <c r="I2124">
        <f>Table13[[#This Row],[list_price]]*Table13[[#This Row],[discount]]</f>
        <v>349.99930000000001</v>
      </c>
      <c r="J2124">
        <f>(Table13[[#This Row],[list_price]]-Table13[[#This Row],[discount_price]])*Table13[[#This Row],[quantity]]</f>
        <v>4649.9906999999994</v>
      </c>
    </row>
    <row r="2125" spans="1:10" x14ac:dyDescent="0.25">
      <c r="A2125">
        <v>750</v>
      </c>
      <c r="B2125">
        <v>1</v>
      </c>
      <c r="C2125">
        <v>232</v>
      </c>
      <c r="D2125">
        <v>72</v>
      </c>
      <c r="E2125">
        <v>3</v>
      </c>
      <c r="F2125">
        <v>1</v>
      </c>
      <c r="G2125">
        <v>619.99</v>
      </c>
      <c r="H2125">
        <v>0.05</v>
      </c>
      <c r="I2125">
        <f>Table13[[#This Row],[list_price]]*Table13[[#This Row],[discount]]</f>
        <v>30.999500000000001</v>
      </c>
      <c r="J2125">
        <f>(Table13[[#This Row],[list_price]]-Table13[[#This Row],[discount_price]])*Table13[[#This Row],[quantity]]</f>
        <v>588.9905</v>
      </c>
    </row>
    <row r="2126" spans="1:10" x14ac:dyDescent="0.25">
      <c r="A2126">
        <v>750</v>
      </c>
      <c r="B2126">
        <v>2</v>
      </c>
      <c r="C2126">
        <v>232</v>
      </c>
      <c r="D2126">
        <v>78</v>
      </c>
      <c r="E2126">
        <v>3</v>
      </c>
      <c r="F2126">
        <v>2</v>
      </c>
      <c r="G2126">
        <v>647.99</v>
      </c>
      <c r="H2126">
        <v>0.1</v>
      </c>
      <c r="I2126">
        <f>Table13[[#This Row],[list_price]]*Table13[[#This Row],[discount]]</f>
        <v>64.799000000000007</v>
      </c>
      <c r="J2126">
        <f>(Table13[[#This Row],[list_price]]-Table13[[#This Row],[discount_price]])*Table13[[#This Row],[quantity]]</f>
        <v>1166.3820000000001</v>
      </c>
    </row>
    <row r="2127" spans="1:10" x14ac:dyDescent="0.25">
      <c r="A2127">
        <v>751</v>
      </c>
      <c r="B2127">
        <v>1</v>
      </c>
      <c r="C2127">
        <v>731</v>
      </c>
      <c r="D2127">
        <v>45</v>
      </c>
      <c r="E2127">
        <v>1</v>
      </c>
      <c r="F2127">
        <v>2</v>
      </c>
      <c r="G2127">
        <v>869.99</v>
      </c>
      <c r="H2127">
        <v>0.05</v>
      </c>
      <c r="I2127">
        <f>Table13[[#This Row],[list_price]]*Table13[[#This Row],[discount]]</f>
        <v>43.499500000000005</v>
      </c>
      <c r="J2127">
        <f>(Table13[[#This Row],[list_price]]-Table13[[#This Row],[discount_price]])*Table13[[#This Row],[quantity]]</f>
        <v>1652.981</v>
      </c>
    </row>
    <row r="2128" spans="1:10" x14ac:dyDescent="0.25">
      <c r="A2128">
        <v>752</v>
      </c>
      <c r="B2128">
        <v>1</v>
      </c>
      <c r="C2128">
        <v>335</v>
      </c>
      <c r="D2128">
        <v>12</v>
      </c>
      <c r="E2128">
        <v>2</v>
      </c>
      <c r="F2128">
        <v>2</v>
      </c>
      <c r="G2128">
        <v>549.99</v>
      </c>
      <c r="H2128">
        <v>0.05</v>
      </c>
      <c r="I2128">
        <f>Table13[[#This Row],[list_price]]*Table13[[#This Row],[discount]]</f>
        <v>27.499500000000001</v>
      </c>
      <c r="J2128">
        <f>(Table13[[#This Row],[list_price]]-Table13[[#This Row],[discount_price]])*Table13[[#This Row],[quantity]]</f>
        <v>1044.981</v>
      </c>
    </row>
    <row r="2129" spans="1:10" x14ac:dyDescent="0.25">
      <c r="A2129">
        <v>752</v>
      </c>
      <c r="B2129">
        <v>2</v>
      </c>
      <c r="C2129">
        <v>335</v>
      </c>
      <c r="D2129">
        <v>31</v>
      </c>
      <c r="E2129">
        <v>2</v>
      </c>
      <c r="F2129">
        <v>2</v>
      </c>
      <c r="G2129">
        <v>1632.99</v>
      </c>
      <c r="H2129">
        <v>0.05</v>
      </c>
      <c r="I2129">
        <f>Table13[[#This Row],[list_price]]*Table13[[#This Row],[discount]]</f>
        <v>81.649500000000003</v>
      </c>
      <c r="J2129">
        <f>(Table13[[#This Row],[list_price]]-Table13[[#This Row],[discount_price]])*Table13[[#This Row],[quantity]]</f>
        <v>3102.681</v>
      </c>
    </row>
    <row r="2130" spans="1:10" x14ac:dyDescent="0.25">
      <c r="A2130">
        <v>753</v>
      </c>
      <c r="B2130">
        <v>1</v>
      </c>
      <c r="C2130">
        <v>1201</v>
      </c>
      <c r="D2130">
        <v>105</v>
      </c>
      <c r="E2130">
        <v>2</v>
      </c>
      <c r="F2130">
        <v>2</v>
      </c>
      <c r="G2130">
        <v>533.99</v>
      </c>
      <c r="H2130">
        <v>7.0000000000000007E-2</v>
      </c>
      <c r="I2130">
        <f>Table13[[#This Row],[list_price]]*Table13[[#This Row],[discount]]</f>
        <v>37.379300000000008</v>
      </c>
      <c r="J2130">
        <f>(Table13[[#This Row],[list_price]]-Table13[[#This Row],[discount_price]])*Table13[[#This Row],[quantity]]</f>
        <v>993.22140000000002</v>
      </c>
    </row>
    <row r="2131" spans="1:10" x14ac:dyDescent="0.25">
      <c r="A2131">
        <v>753</v>
      </c>
      <c r="B2131">
        <v>2</v>
      </c>
      <c r="C2131">
        <v>1201</v>
      </c>
      <c r="D2131">
        <v>7</v>
      </c>
      <c r="E2131">
        <v>2</v>
      </c>
      <c r="F2131">
        <v>2</v>
      </c>
      <c r="G2131">
        <v>3999.99</v>
      </c>
      <c r="H2131">
        <v>0.2</v>
      </c>
      <c r="I2131">
        <f>Table13[[#This Row],[list_price]]*Table13[[#This Row],[discount]]</f>
        <v>799.99800000000005</v>
      </c>
      <c r="J2131">
        <f>(Table13[[#This Row],[list_price]]-Table13[[#This Row],[discount_price]])*Table13[[#This Row],[quantity]]</f>
        <v>6399.9839999999995</v>
      </c>
    </row>
    <row r="2132" spans="1:10" x14ac:dyDescent="0.25">
      <c r="A2132">
        <v>753</v>
      </c>
      <c r="B2132">
        <v>3</v>
      </c>
      <c r="C2132">
        <v>1201</v>
      </c>
      <c r="D2132">
        <v>36</v>
      </c>
      <c r="E2132">
        <v>2</v>
      </c>
      <c r="F2132">
        <v>2</v>
      </c>
      <c r="G2132">
        <v>832.99</v>
      </c>
      <c r="H2132">
        <v>0.1</v>
      </c>
      <c r="I2132">
        <f>Table13[[#This Row],[list_price]]*Table13[[#This Row],[discount]]</f>
        <v>83.299000000000007</v>
      </c>
      <c r="J2132">
        <f>(Table13[[#This Row],[list_price]]-Table13[[#This Row],[discount_price]])*Table13[[#This Row],[quantity]]</f>
        <v>1499.3820000000001</v>
      </c>
    </row>
    <row r="2133" spans="1:10" x14ac:dyDescent="0.25">
      <c r="A2133">
        <v>753</v>
      </c>
      <c r="B2133">
        <v>4</v>
      </c>
      <c r="C2133">
        <v>1201</v>
      </c>
      <c r="D2133">
        <v>95</v>
      </c>
      <c r="E2133">
        <v>2</v>
      </c>
      <c r="F2133">
        <v>1</v>
      </c>
      <c r="G2133">
        <v>299.99</v>
      </c>
      <c r="H2133">
        <v>7.0000000000000007E-2</v>
      </c>
      <c r="I2133">
        <f>Table13[[#This Row],[list_price]]*Table13[[#This Row],[discount]]</f>
        <v>20.999300000000002</v>
      </c>
      <c r="J2133">
        <f>(Table13[[#This Row],[list_price]]-Table13[[#This Row],[discount_price]])*Table13[[#This Row],[quantity]]</f>
        <v>278.9907</v>
      </c>
    </row>
    <row r="2134" spans="1:10" x14ac:dyDescent="0.25">
      <c r="A2134">
        <v>753</v>
      </c>
      <c r="B2134">
        <v>5</v>
      </c>
      <c r="C2134">
        <v>1201</v>
      </c>
      <c r="D2134">
        <v>66</v>
      </c>
      <c r="E2134">
        <v>2</v>
      </c>
      <c r="F2134">
        <v>1</v>
      </c>
      <c r="G2134">
        <v>250.99</v>
      </c>
      <c r="H2134">
        <v>0.2</v>
      </c>
      <c r="I2134">
        <f>Table13[[#This Row],[list_price]]*Table13[[#This Row],[discount]]</f>
        <v>50.198000000000008</v>
      </c>
      <c r="J2134">
        <f>(Table13[[#This Row],[list_price]]-Table13[[#This Row],[discount_price]])*Table13[[#This Row],[quantity]]</f>
        <v>200.792</v>
      </c>
    </row>
    <row r="2135" spans="1:10" x14ac:dyDescent="0.25">
      <c r="A2135">
        <v>754</v>
      </c>
      <c r="B2135">
        <v>1</v>
      </c>
      <c r="C2135">
        <v>646</v>
      </c>
      <c r="D2135">
        <v>74</v>
      </c>
      <c r="E2135">
        <v>1</v>
      </c>
      <c r="F2135">
        <v>2</v>
      </c>
      <c r="G2135">
        <v>439.99</v>
      </c>
      <c r="H2135">
        <v>7.0000000000000007E-2</v>
      </c>
      <c r="I2135">
        <f>Table13[[#This Row],[list_price]]*Table13[[#This Row],[discount]]</f>
        <v>30.799300000000002</v>
      </c>
      <c r="J2135">
        <f>(Table13[[#This Row],[list_price]]-Table13[[#This Row],[discount_price]])*Table13[[#This Row],[quantity]]</f>
        <v>818.38139999999999</v>
      </c>
    </row>
    <row r="2136" spans="1:10" x14ac:dyDescent="0.25">
      <c r="A2136">
        <v>754</v>
      </c>
      <c r="B2136">
        <v>2</v>
      </c>
      <c r="C2136">
        <v>646</v>
      </c>
      <c r="D2136">
        <v>12</v>
      </c>
      <c r="E2136">
        <v>1</v>
      </c>
      <c r="F2136">
        <v>2</v>
      </c>
      <c r="G2136">
        <v>549.99</v>
      </c>
      <c r="H2136">
        <v>7.0000000000000007E-2</v>
      </c>
      <c r="I2136">
        <f>Table13[[#This Row],[list_price]]*Table13[[#This Row],[discount]]</f>
        <v>38.499300000000005</v>
      </c>
      <c r="J2136">
        <f>(Table13[[#This Row],[list_price]]-Table13[[#This Row],[discount_price]])*Table13[[#This Row],[quantity]]</f>
        <v>1022.9814</v>
      </c>
    </row>
    <row r="2137" spans="1:10" x14ac:dyDescent="0.25">
      <c r="A2137">
        <v>754</v>
      </c>
      <c r="B2137">
        <v>3</v>
      </c>
      <c r="C2137">
        <v>646</v>
      </c>
      <c r="D2137">
        <v>3</v>
      </c>
      <c r="E2137">
        <v>1</v>
      </c>
      <c r="F2137">
        <v>1</v>
      </c>
      <c r="G2137">
        <v>999.99</v>
      </c>
      <c r="H2137">
        <v>0.05</v>
      </c>
      <c r="I2137">
        <f>Table13[[#This Row],[list_price]]*Table13[[#This Row],[discount]]</f>
        <v>49.999500000000005</v>
      </c>
      <c r="J2137">
        <f>(Table13[[#This Row],[list_price]]-Table13[[#This Row],[discount_price]])*Table13[[#This Row],[quantity]]</f>
        <v>949.9905</v>
      </c>
    </row>
    <row r="2138" spans="1:10" x14ac:dyDescent="0.25">
      <c r="A2138">
        <v>754</v>
      </c>
      <c r="B2138">
        <v>4</v>
      </c>
      <c r="C2138">
        <v>646</v>
      </c>
      <c r="D2138">
        <v>67</v>
      </c>
      <c r="E2138">
        <v>1</v>
      </c>
      <c r="F2138">
        <v>2</v>
      </c>
      <c r="G2138">
        <v>250.99</v>
      </c>
      <c r="H2138">
        <v>0.05</v>
      </c>
      <c r="I2138">
        <f>Table13[[#This Row],[list_price]]*Table13[[#This Row],[discount]]</f>
        <v>12.549500000000002</v>
      </c>
      <c r="J2138">
        <f>(Table13[[#This Row],[list_price]]-Table13[[#This Row],[discount_price]])*Table13[[#This Row],[quantity]]</f>
        <v>476.88100000000003</v>
      </c>
    </row>
    <row r="2139" spans="1:10" x14ac:dyDescent="0.25">
      <c r="A2139">
        <v>754</v>
      </c>
      <c r="B2139">
        <v>5</v>
      </c>
      <c r="C2139">
        <v>646</v>
      </c>
      <c r="D2139">
        <v>7</v>
      </c>
      <c r="E2139">
        <v>1</v>
      </c>
      <c r="F2139">
        <v>1</v>
      </c>
      <c r="G2139">
        <v>3999.99</v>
      </c>
      <c r="H2139">
        <v>0.2</v>
      </c>
      <c r="I2139">
        <f>Table13[[#This Row],[list_price]]*Table13[[#This Row],[discount]]</f>
        <v>799.99800000000005</v>
      </c>
      <c r="J2139">
        <f>(Table13[[#This Row],[list_price]]-Table13[[#This Row],[discount_price]])*Table13[[#This Row],[quantity]]</f>
        <v>3199.9919999999997</v>
      </c>
    </row>
    <row r="2140" spans="1:10" x14ac:dyDescent="0.25">
      <c r="A2140">
        <v>755</v>
      </c>
      <c r="B2140">
        <v>1</v>
      </c>
      <c r="C2140">
        <v>531</v>
      </c>
      <c r="D2140">
        <v>80</v>
      </c>
      <c r="E2140">
        <v>2</v>
      </c>
      <c r="F2140">
        <v>2</v>
      </c>
      <c r="G2140">
        <v>761.99</v>
      </c>
      <c r="H2140">
        <v>7.0000000000000007E-2</v>
      </c>
      <c r="I2140">
        <f>Table13[[#This Row],[list_price]]*Table13[[#This Row],[discount]]</f>
        <v>53.339300000000009</v>
      </c>
      <c r="J2140">
        <f>(Table13[[#This Row],[list_price]]-Table13[[#This Row],[discount_price]])*Table13[[#This Row],[quantity]]</f>
        <v>1417.3014000000001</v>
      </c>
    </row>
    <row r="2141" spans="1:10" x14ac:dyDescent="0.25">
      <c r="A2141">
        <v>755</v>
      </c>
      <c r="B2141">
        <v>2</v>
      </c>
      <c r="C2141">
        <v>531</v>
      </c>
      <c r="D2141">
        <v>43</v>
      </c>
      <c r="E2141">
        <v>2</v>
      </c>
      <c r="F2141">
        <v>2</v>
      </c>
      <c r="G2141">
        <v>5299.99</v>
      </c>
      <c r="H2141">
        <v>0.05</v>
      </c>
      <c r="I2141">
        <f>Table13[[#This Row],[list_price]]*Table13[[#This Row],[discount]]</f>
        <v>264.99950000000001</v>
      </c>
      <c r="J2141">
        <f>(Table13[[#This Row],[list_price]]-Table13[[#This Row],[discount_price]])*Table13[[#This Row],[quantity]]</f>
        <v>10069.981</v>
      </c>
    </row>
    <row r="2142" spans="1:10" x14ac:dyDescent="0.25">
      <c r="A2142">
        <v>755</v>
      </c>
      <c r="B2142">
        <v>3</v>
      </c>
      <c r="C2142">
        <v>531</v>
      </c>
      <c r="D2142">
        <v>57</v>
      </c>
      <c r="E2142">
        <v>2</v>
      </c>
      <c r="F2142">
        <v>2</v>
      </c>
      <c r="G2142">
        <v>1999.99</v>
      </c>
      <c r="H2142">
        <v>0.1</v>
      </c>
      <c r="I2142">
        <f>Table13[[#This Row],[list_price]]*Table13[[#This Row],[discount]]</f>
        <v>199.99900000000002</v>
      </c>
      <c r="J2142">
        <f>(Table13[[#This Row],[list_price]]-Table13[[#This Row],[discount_price]])*Table13[[#This Row],[quantity]]</f>
        <v>3599.982</v>
      </c>
    </row>
    <row r="2143" spans="1:10" x14ac:dyDescent="0.25">
      <c r="A2143">
        <v>756</v>
      </c>
      <c r="B2143">
        <v>1</v>
      </c>
      <c r="C2143">
        <v>1143</v>
      </c>
      <c r="D2143">
        <v>64</v>
      </c>
      <c r="E2143">
        <v>2</v>
      </c>
      <c r="F2143">
        <v>1</v>
      </c>
      <c r="G2143">
        <v>489.99</v>
      </c>
      <c r="H2143">
        <v>0.1</v>
      </c>
      <c r="I2143">
        <f>Table13[[#This Row],[list_price]]*Table13[[#This Row],[discount]]</f>
        <v>48.999000000000002</v>
      </c>
      <c r="J2143">
        <f>(Table13[[#This Row],[list_price]]-Table13[[#This Row],[discount_price]])*Table13[[#This Row],[quantity]]</f>
        <v>440.99099999999999</v>
      </c>
    </row>
    <row r="2144" spans="1:10" x14ac:dyDescent="0.25">
      <c r="A2144">
        <v>756</v>
      </c>
      <c r="B2144">
        <v>2</v>
      </c>
      <c r="C2144">
        <v>1143</v>
      </c>
      <c r="D2144">
        <v>17</v>
      </c>
      <c r="E2144">
        <v>2</v>
      </c>
      <c r="F2144">
        <v>2</v>
      </c>
      <c r="G2144">
        <v>429</v>
      </c>
      <c r="H2144">
        <v>0.05</v>
      </c>
      <c r="I2144">
        <f>Table13[[#This Row],[list_price]]*Table13[[#This Row],[discount]]</f>
        <v>21.450000000000003</v>
      </c>
      <c r="J2144">
        <f>(Table13[[#This Row],[list_price]]-Table13[[#This Row],[discount_price]])*Table13[[#This Row],[quantity]]</f>
        <v>815.1</v>
      </c>
    </row>
    <row r="2145" spans="1:10" x14ac:dyDescent="0.25">
      <c r="A2145">
        <v>757</v>
      </c>
      <c r="B2145">
        <v>1</v>
      </c>
      <c r="C2145">
        <v>1336</v>
      </c>
      <c r="D2145">
        <v>95</v>
      </c>
      <c r="E2145">
        <v>2</v>
      </c>
      <c r="F2145">
        <v>1</v>
      </c>
      <c r="G2145">
        <v>299.99</v>
      </c>
      <c r="H2145">
        <v>0.1</v>
      </c>
      <c r="I2145">
        <f>Table13[[#This Row],[list_price]]*Table13[[#This Row],[discount]]</f>
        <v>29.999000000000002</v>
      </c>
      <c r="J2145">
        <f>(Table13[[#This Row],[list_price]]-Table13[[#This Row],[discount_price]])*Table13[[#This Row],[quantity]]</f>
        <v>269.99099999999999</v>
      </c>
    </row>
    <row r="2146" spans="1:10" x14ac:dyDescent="0.25">
      <c r="A2146">
        <v>758</v>
      </c>
      <c r="B2146">
        <v>1</v>
      </c>
      <c r="C2146">
        <v>953</v>
      </c>
      <c r="D2146">
        <v>22</v>
      </c>
      <c r="E2146">
        <v>3</v>
      </c>
      <c r="F2146">
        <v>2</v>
      </c>
      <c r="G2146">
        <v>269.99</v>
      </c>
      <c r="H2146">
        <v>7.0000000000000007E-2</v>
      </c>
      <c r="I2146">
        <f>Table13[[#This Row],[list_price]]*Table13[[#This Row],[discount]]</f>
        <v>18.899300000000004</v>
      </c>
      <c r="J2146">
        <f>(Table13[[#This Row],[list_price]]-Table13[[#This Row],[discount_price]])*Table13[[#This Row],[quantity]]</f>
        <v>502.1814</v>
      </c>
    </row>
    <row r="2147" spans="1:10" x14ac:dyDescent="0.25">
      <c r="A2147">
        <v>758</v>
      </c>
      <c r="B2147">
        <v>2</v>
      </c>
      <c r="C2147">
        <v>953</v>
      </c>
      <c r="D2147">
        <v>99</v>
      </c>
      <c r="E2147">
        <v>3</v>
      </c>
      <c r="F2147">
        <v>1</v>
      </c>
      <c r="G2147">
        <v>299.99</v>
      </c>
      <c r="H2147">
        <v>0.1</v>
      </c>
      <c r="I2147">
        <f>Table13[[#This Row],[list_price]]*Table13[[#This Row],[discount]]</f>
        <v>29.999000000000002</v>
      </c>
      <c r="J2147">
        <f>(Table13[[#This Row],[list_price]]-Table13[[#This Row],[discount_price]])*Table13[[#This Row],[quantity]]</f>
        <v>269.99099999999999</v>
      </c>
    </row>
    <row r="2148" spans="1:10" x14ac:dyDescent="0.25">
      <c r="A2148">
        <v>758</v>
      </c>
      <c r="B2148">
        <v>3</v>
      </c>
      <c r="C2148">
        <v>953</v>
      </c>
      <c r="D2148">
        <v>27</v>
      </c>
      <c r="E2148">
        <v>3</v>
      </c>
      <c r="F2148">
        <v>1</v>
      </c>
      <c r="G2148">
        <v>999.99</v>
      </c>
      <c r="H2148">
        <v>7.0000000000000007E-2</v>
      </c>
      <c r="I2148">
        <f>Table13[[#This Row],[list_price]]*Table13[[#This Row],[discount]]</f>
        <v>69.999300000000005</v>
      </c>
      <c r="J2148">
        <f>(Table13[[#This Row],[list_price]]-Table13[[#This Row],[discount_price]])*Table13[[#This Row],[quantity]]</f>
        <v>929.99070000000006</v>
      </c>
    </row>
    <row r="2149" spans="1:10" x14ac:dyDescent="0.25">
      <c r="A2149">
        <v>758</v>
      </c>
      <c r="B2149">
        <v>4</v>
      </c>
      <c r="C2149">
        <v>953</v>
      </c>
      <c r="D2149">
        <v>65</v>
      </c>
      <c r="E2149">
        <v>3</v>
      </c>
      <c r="F2149">
        <v>2</v>
      </c>
      <c r="G2149">
        <v>346.99</v>
      </c>
      <c r="H2149">
        <v>7.0000000000000007E-2</v>
      </c>
      <c r="I2149">
        <f>Table13[[#This Row],[list_price]]*Table13[[#This Row],[discount]]</f>
        <v>24.289300000000004</v>
      </c>
      <c r="J2149">
        <f>(Table13[[#This Row],[list_price]]-Table13[[#This Row],[discount_price]])*Table13[[#This Row],[quantity]]</f>
        <v>645.40139999999997</v>
      </c>
    </row>
    <row r="2150" spans="1:10" x14ac:dyDescent="0.25">
      <c r="A2150">
        <v>758</v>
      </c>
      <c r="B2150">
        <v>5</v>
      </c>
      <c r="C2150">
        <v>953</v>
      </c>
      <c r="D2150">
        <v>109</v>
      </c>
      <c r="E2150">
        <v>3</v>
      </c>
      <c r="F2150">
        <v>1</v>
      </c>
      <c r="G2150">
        <v>416.99</v>
      </c>
      <c r="H2150">
        <v>0.2</v>
      </c>
      <c r="I2150">
        <f>Table13[[#This Row],[list_price]]*Table13[[#This Row],[discount]]</f>
        <v>83.39800000000001</v>
      </c>
      <c r="J2150">
        <f>(Table13[[#This Row],[list_price]]-Table13[[#This Row],[discount_price]])*Table13[[#This Row],[quantity]]</f>
        <v>333.59199999999998</v>
      </c>
    </row>
    <row r="2151" spans="1:10" x14ac:dyDescent="0.25">
      <c r="A2151">
        <v>759</v>
      </c>
      <c r="B2151">
        <v>1</v>
      </c>
      <c r="C2151">
        <v>284</v>
      </c>
      <c r="D2151">
        <v>93</v>
      </c>
      <c r="E2151">
        <v>2</v>
      </c>
      <c r="F2151">
        <v>2</v>
      </c>
      <c r="G2151">
        <v>209.99</v>
      </c>
      <c r="H2151">
        <v>0.05</v>
      </c>
      <c r="I2151">
        <f>Table13[[#This Row],[list_price]]*Table13[[#This Row],[discount]]</f>
        <v>10.499500000000001</v>
      </c>
      <c r="J2151">
        <f>(Table13[[#This Row],[list_price]]-Table13[[#This Row],[discount_price]])*Table13[[#This Row],[quantity]]</f>
        <v>398.98099999999999</v>
      </c>
    </row>
    <row r="2152" spans="1:10" x14ac:dyDescent="0.25">
      <c r="A2152">
        <v>759</v>
      </c>
      <c r="B2152">
        <v>2</v>
      </c>
      <c r="C2152">
        <v>284</v>
      </c>
      <c r="D2152">
        <v>78</v>
      </c>
      <c r="E2152">
        <v>2</v>
      </c>
      <c r="F2152">
        <v>1</v>
      </c>
      <c r="G2152">
        <v>647.99</v>
      </c>
      <c r="H2152">
        <v>7.0000000000000007E-2</v>
      </c>
      <c r="I2152">
        <f>Table13[[#This Row],[list_price]]*Table13[[#This Row],[discount]]</f>
        <v>45.359300000000005</v>
      </c>
      <c r="J2152">
        <f>(Table13[[#This Row],[list_price]]-Table13[[#This Row],[discount_price]])*Table13[[#This Row],[quantity]]</f>
        <v>602.63070000000005</v>
      </c>
    </row>
    <row r="2153" spans="1:10" x14ac:dyDescent="0.25">
      <c r="A2153">
        <v>760</v>
      </c>
      <c r="B2153">
        <v>1</v>
      </c>
      <c r="C2153">
        <v>1104</v>
      </c>
      <c r="D2153">
        <v>21</v>
      </c>
      <c r="E2153">
        <v>2</v>
      </c>
      <c r="F2153">
        <v>2</v>
      </c>
      <c r="G2153">
        <v>269.99</v>
      </c>
      <c r="H2153">
        <v>7.0000000000000007E-2</v>
      </c>
      <c r="I2153">
        <f>Table13[[#This Row],[list_price]]*Table13[[#This Row],[discount]]</f>
        <v>18.899300000000004</v>
      </c>
      <c r="J2153">
        <f>(Table13[[#This Row],[list_price]]-Table13[[#This Row],[discount_price]])*Table13[[#This Row],[quantity]]</f>
        <v>502.1814</v>
      </c>
    </row>
    <row r="2154" spans="1:10" x14ac:dyDescent="0.25">
      <c r="A2154">
        <v>760</v>
      </c>
      <c r="B2154">
        <v>2</v>
      </c>
      <c r="C2154">
        <v>1104</v>
      </c>
      <c r="D2154">
        <v>29</v>
      </c>
      <c r="E2154">
        <v>2</v>
      </c>
      <c r="F2154">
        <v>2</v>
      </c>
      <c r="G2154">
        <v>999.99</v>
      </c>
      <c r="H2154">
        <v>7.0000000000000007E-2</v>
      </c>
      <c r="I2154">
        <f>Table13[[#This Row],[list_price]]*Table13[[#This Row],[discount]]</f>
        <v>69.999300000000005</v>
      </c>
      <c r="J2154">
        <f>(Table13[[#This Row],[list_price]]-Table13[[#This Row],[discount_price]])*Table13[[#This Row],[quantity]]</f>
        <v>1859.9814000000001</v>
      </c>
    </row>
    <row r="2155" spans="1:10" x14ac:dyDescent="0.25">
      <c r="A2155">
        <v>761</v>
      </c>
      <c r="B2155">
        <v>1</v>
      </c>
      <c r="C2155">
        <v>1291</v>
      </c>
      <c r="D2155">
        <v>43</v>
      </c>
      <c r="E2155">
        <v>2</v>
      </c>
      <c r="F2155">
        <v>1</v>
      </c>
      <c r="G2155">
        <v>5299.99</v>
      </c>
      <c r="H2155">
        <v>7.0000000000000007E-2</v>
      </c>
      <c r="I2155">
        <f>Table13[[#This Row],[list_price]]*Table13[[#This Row],[discount]]</f>
        <v>370.99930000000001</v>
      </c>
      <c r="J2155">
        <f>(Table13[[#This Row],[list_price]]-Table13[[#This Row],[discount_price]])*Table13[[#This Row],[quantity]]</f>
        <v>4928.9906999999994</v>
      </c>
    </row>
    <row r="2156" spans="1:10" x14ac:dyDescent="0.25">
      <c r="A2156">
        <v>761</v>
      </c>
      <c r="B2156">
        <v>2</v>
      </c>
      <c r="C2156">
        <v>1291</v>
      </c>
      <c r="D2156">
        <v>52</v>
      </c>
      <c r="E2156">
        <v>2</v>
      </c>
      <c r="F2156">
        <v>2</v>
      </c>
      <c r="G2156">
        <v>875.99</v>
      </c>
      <c r="H2156">
        <v>0.2</v>
      </c>
      <c r="I2156">
        <f>Table13[[#This Row],[list_price]]*Table13[[#This Row],[discount]]</f>
        <v>175.19800000000001</v>
      </c>
      <c r="J2156">
        <f>(Table13[[#This Row],[list_price]]-Table13[[#This Row],[discount_price]])*Table13[[#This Row],[quantity]]</f>
        <v>1401.5840000000001</v>
      </c>
    </row>
    <row r="2157" spans="1:10" x14ac:dyDescent="0.25">
      <c r="A2157">
        <v>762</v>
      </c>
      <c r="B2157">
        <v>1</v>
      </c>
      <c r="C2157">
        <v>572</v>
      </c>
      <c r="D2157">
        <v>102</v>
      </c>
      <c r="E2157">
        <v>2</v>
      </c>
      <c r="F2157">
        <v>2</v>
      </c>
      <c r="G2157">
        <v>489.99</v>
      </c>
      <c r="H2157">
        <v>0.05</v>
      </c>
      <c r="I2157">
        <f>Table13[[#This Row],[list_price]]*Table13[[#This Row],[discount]]</f>
        <v>24.499500000000001</v>
      </c>
      <c r="J2157">
        <f>(Table13[[#This Row],[list_price]]-Table13[[#This Row],[discount_price]])*Table13[[#This Row],[quantity]]</f>
        <v>930.98099999999999</v>
      </c>
    </row>
    <row r="2158" spans="1:10" x14ac:dyDescent="0.25">
      <c r="A2158">
        <v>763</v>
      </c>
      <c r="B2158">
        <v>1</v>
      </c>
      <c r="C2158">
        <v>842</v>
      </c>
      <c r="D2158">
        <v>90</v>
      </c>
      <c r="E2158">
        <v>3</v>
      </c>
      <c r="F2158">
        <v>1</v>
      </c>
      <c r="G2158">
        <v>209.99</v>
      </c>
      <c r="H2158">
        <v>7.0000000000000007E-2</v>
      </c>
      <c r="I2158">
        <f>Table13[[#This Row],[list_price]]*Table13[[#This Row],[discount]]</f>
        <v>14.699300000000003</v>
      </c>
      <c r="J2158">
        <f>(Table13[[#This Row],[list_price]]-Table13[[#This Row],[discount_price]])*Table13[[#This Row],[quantity]]</f>
        <v>195.29070000000002</v>
      </c>
    </row>
    <row r="2159" spans="1:10" x14ac:dyDescent="0.25">
      <c r="A2159">
        <v>763</v>
      </c>
      <c r="B2159">
        <v>2</v>
      </c>
      <c r="C2159">
        <v>842</v>
      </c>
      <c r="D2159">
        <v>103</v>
      </c>
      <c r="E2159">
        <v>3</v>
      </c>
      <c r="F2159">
        <v>1</v>
      </c>
      <c r="G2159">
        <v>551.99</v>
      </c>
      <c r="H2159">
        <v>0.1</v>
      </c>
      <c r="I2159">
        <f>Table13[[#This Row],[list_price]]*Table13[[#This Row],[discount]]</f>
        <v>55.199000000000005</v>
      </c>
      <c r="J2159">
        <f>(Table13[[#This Row],[list_price]]-Table13[[#This Row],[discount_price]])*Table13[[#This Row],[quantity]]</f>
        <v>496.791</v>
      </c>
    </row>
    <row r="2160" spans="1:10" x14ac:dyDescent="0.25">
      <c r="A2160">
        <v>764</v>
      </c>
      <c r="B2160">
        <v>1</v>
      </c>
      <c r="C2160">
        <v>701</v>
      </c>
      <c r="D2160">
        <v>55</v>
      </c>
      <c r="E2160">
        <v>1</v>
      </c>
      <c r="F2160">
        <v>1</v>
      </c>
      <c r="G2160">
        <v>2699.99</v>
      </c>
      <c r="H2160">
        <v>7.0000000000000007E-2</v>
      </c>
      <c r="I2160">
        <f>Table13[[#This Row],[list_price]]*Table13[[#This Row],[discount]]</f>
        <v>188.99930000000001</v>
      </c>
      <c r="J2160">
        <f>(Table13[[#This Row],[list_price]]-Table13[[#This Row],[discount_price]])*Table13[[#This Row],[quantity]]</f>
        <v>2510.9906999999998</v>
      </c>
    </row>
    <row r="2161" spans="1:10" x14ac:dyDescent="0.25">
      <c r="A2161">
        <v>764</v>
      </c>
      <c r="B2161">
        <v>2</v>
      </c>
      <c r="C2161">
        <v>701</v>
      </c>
      <c r="D2161">
        <v>95</v>
      </c>
      <c r="E2161">
        <v>1</v>
      </c>
      <c r="F2161">
        <v>2</v>
      </c>
      <c r="G2161">
        <v>299.99</v>
      </c>
      <c r="H2161">
        <v>0.05</v>
      </c>
      <c r="I2161">
        <f>Table13[[#This Row],[list_price]]*Table13[[#This Row],[discount]]</f>
        <v>14.999500000000001</v>
      </c>
      <c r="J2161">
        <f>(Table13[[#This Row],[list_price]]-Table13[[#This Row],[discount_price]])*Table13[[#This Row],[quantity]]</f>
        <v>569.98099999999999</v>
      </c>
    </row>
    <row r="2162" spans="1:10" x14ac:dyDescent="0.25">
      <c r="A2162">
        <v>764</v>
      </c>
      <c r="B2162">
        <v>3</v>
      </c>
      <c r="C2162">
        <v>701</v>
      </c>
      <c r="D2162">
        <v>81</v>
      </c>
      <c r="E2162">
        <v>1</v>
      </c>
      <c r="F2162">
        <v>2</v>
      </c>
      <c r="G2162">
        <v>1099.99</v>
      </c>
      <c r="H2162">
        <v>7.0000000000000007E-2</v>
      </c>
      <c r="I2162">
        <f>Table13[[#This Row],[list_price]]*Table13[[#This Row],[discount]]</f>
        <v>76.999300000000005</v>
      </c>
      <c r="J2162">
        <f>(Table13[[#This Row],[list_price]]-Table13[[#This Row],[discount_price]])*Table13[[#This Row],[quantity]]</f>
        <v>2045.9814000000001</v>
      </c>
    </row>
    <row r="2163" spans="1:10" x14ac:dyDescent="0.25">
      <c r="A2163">
        <v>765</v>
      </c>
      <c r="B2163">
        <v>1</v>
      </c>
      <c r="C2163">
        <v>1152</v>
      </c>
      <c r="D2163">
        <v>28</v>
      </c>
      <c r="E2163">
        <v>1</v>
      </c>
      <c r="F2163">
        <v>2</v>
      </c>
      <c r="G2163">
        <v>2499.9899999999998</v>
      </c>
      <c r="H2163">
        <v>0.2</v>
      </c>
      <c r="I2163">
        <f>Table13[[#This Row],[list_price]]*Table13[[#This Row],[discount]]</f>
        <v>499.99799999999999</v>
      </c>
      <c r="J2163">
        <f>(Table13[[#This Row],[list_price]]-Table13[[#This Row],[discount_price]])*Table13[[#This Row],[quantity]]</f>
        <v>3999.9839999999995</v>
      </c>
    </row>
    <row r="2164" spans="1:10" x14ac:dyDescent="0.25">
      <c r="A2164">
        <v>765</v>
      </c>
      <c r="B2164">
        <v>2</v>
      </c>
      <c r="C2164">
        <v>1152</v>
      </c>
      <c r="D2164">
        <v>12</v>
      </c>
      <c r="E2164">
        <v>1</v>
      </c>
      <c r="F2164">
        <v>1</v>
      </c>
      <c r="G2164">
        <v>549.99</v>
      </c>
      <c r="H2164">
        <v>7.0000000000000007E-2</v>
      </c>
      <c r="I2164">
        <f>Table13[[#This Row],[list_price]]*Table13[[#This Row],[discount]]</f>
        <v>38.499300000000005</v>
      </c>
      <c r="J2164">
        <f>(Table13[[#This Row],[list_price]]-Table13[[#This Row],[discount_price]])*Table13[[#This Row],[quantity]]</f>
        <v>511.4907</v>
      </c>
    </row>
    <row r="2165" spans="1:10" x14ac:dyDescent="0.25">
      <c r="A2165">
        <v>765</v>
      </c>
      <c r="B2165">
        <v>3</v>
      </c>
      <c r="C2165">
        <v>1152</v>
      </c>
      <c r="D2165">
        <v>25</v>
      </c>
      <c r="E2165">
        <v>1</v>
      </c>
      <c r="F2165">
        <v>1</v>
      </c>
      <c r="G2165">
        <v>499.99</v>
      </c>
      <c r="H2165">
        <v>0.2</v>
      </c>
      <c r="I2165">
        <f>Table13[[#This Row],[list_price]]*Table13[[#This Row],[discount]]</f>
        <v>99.998000000000005</v>
      </c>
      <c r="J2165">
        <f>(Table13[[#This Row],[list_price]]-Table13[[#This Row],[discount_price]])*Table13[[#This Row],[quantity]]</f>
        <v>399.99200000000002</v>
      </c>
    </row>
    <row r="2166" spans="1:10" x14ac:dyDescent="0.25">
      <c r="A2166">
        <v>765</v>
      </c>
      <c r="B2166">
        <v>4</v>
      </c>
      <c r="C2166">
        <v>1152</v>
      </c>
      <c r="D2166">
        <v>53</v>
      </c>
      <c r="E2166">
        <v>1</v>
      </c>
      <c r="F2166">
        <v>1</v>
      </c>
      <c r="G2166">
        <v>749.99</v>
      </c>
      <c r="H2166">
        <v>0.2</v>
      </c>
      <c r="I2166">
        <f>Table13[[#This Row],[list_price]]*Table13[[#This Row],[discount]]</f>
        <v>149.99800000000002</v>
      </c>
      <c r="J2166">
        <f>(Table13[[#This Row],[list_price]]-Table13[[#This Row],[discount_price]])*Table13[[#This Row],[quantity]]</f>
        <v>599.99199999999996</v>
      </c>
    </row>
    <row r="2167" spans="1:10" x14ac:dyDescent="0.25">
      <c r="A2167">
        <v>765</v>
      </c>
      <c r="B2167">
        <v>5</v>
      </c>
      <c r="C2167">
        <v>1152</v>
      </c>
      <c r="D2167">
        <v>65</v>
      </c>
      <c r="E2167">
        <v>1</v>
      </c>
      <c r="F2167">
        <v>1</v>
      </c>
      <c r="G2167">
        <v>346.99</v>
      </c>
      <c r="H2167">
        <v>0.05</v>
      </c>
      <c r="I2167">
        <f>Table13[[#This Row],[list_price]]*Table13[[#This Row],[discount]]</f>
        <v>17.349500000000003</v>
      </c>
      <c r="J2167">
        <f>(Table13[[#This Row],[list_price]]-Table13[[#This Row],[discount_price]])*Table13[[#This Row],[quantity]]</f>
        <v>329.64050000000003</v>
      </c>
    </row>
    <row r="2168" spans="1:10" x14ac:dyDescent="0.25">
      <c r="A2168">
        <v>766</v>
      </c>
      <c r="B2168">
        <v>1</v>
      </c>
      <c r="C2168">
        <v>141</v>
      </c>
      <c r="D2168">
        <v>111</v>
      </c>
      <c r="E2168">
        <v>2</v>
      </c>
      <c r="F2168">
        <v>1</v>
      </c>
      <c r="G2168">
        <v>470.99</v>
      </c>
      <c r="H2168">
        <v>0.2</v>
      </c>
      <c r="I2168">
        <f>Table13[[#This Row],[list_price]]*Table13[[#This Row],[discount]]</f>
        <v>94.198000000000008</v>
      </c>
      <c r="J2168">
        <f>(Table13[[#This Row],[list_price]]-Table13[[#This Row],[discount_price]])*Table13[[#This Row],[quantity]]</f>
        <v>376.79200000000003</v>
      </c>
    </row>
    <row r="2169" spans="1:10" x14ac:dyDescent="0.25">
      <c r="A2169">
        <v>767</v>
      </c>
      <c r="B2169">
        <v>1</v>
      </c>
      <c r="C2169">
        <v>564</v>
      </c>
      <c r="D2169">
        <v>63</v>
      </c>
      <c r="E2169">
        <v>2</v>
      </c>
      <c r="F2169">
        <v>1</v>
      </c>
      <c r="G2169">
        <v>3499.99</v>
      </c>
      <c r="H2169">
        <v>0.1</v>
      </c>
      <c r="I2169">
        <f>Table13[[#This Row],[list_price]]*Table13[[#This Row],[discount]]</f>
        <v>349.99900000000002</v>
      </c>
      <c r="J2169">
        <f>(Table13[[#This Row],[list_price]]-Table13[[#This Row],[discount_price]])*Table13[[#This Row],[quantity]]</f>
        <v>3149.991</v>
      </c>
    </row>
    <row r="2170" spans="1:10" x14ac:dyDescent="0.25">
      <c r="A2170">
        <v>767</v>
      </c>
      <c r="B2170">
        <v>2</v>
      </c>
      <c r="C2170">
        <v>564</v>
      </c>
      <c r="D2170">
        <v>29</v>
      </c>
      <c r="E2170">
        <v>2</v>
      </c>
      <c r="F2170">
        <v>1</v>
      </c>
      <c r="G2170">
        <v>999.99</v>
      </c>
      <c r="H2170">
        <v>7.0000000000000007E-2</v>
      </c>
      <c r="I2170">
        <f>Table13[[#This Row],[list_price]]*Table13[[#This Row],[discount]]</f>
        <v>69.999300000000005</v>
      </c>
      <c r="J2170">
        <f>(Table13[[#This Row],[list_price]]-Table13[[#This Row],[discount_price]])*Table13[[#This Row],[quantity]]</f>
        <v>929.99070000000006</v>
      </c>
    </row>
    <row r="2171" spans="1:10" x14ac:dyDescent="0.25">
      <c r="A2171">
        <v>767</v>
      </c>
      <c r="B2171">
        <v>3</v>
      </c>
      <c r="C2171">
        <v>564</v>
      </c>
      <c r="D2171">
        <v>41</v>
      </c>
      <c r="E2171">
        <v>2</v>
      </c>
      <c r="F2171">
        <v>2</v>
      </c>
      <c r="G2171">
        <v>1469.99</v>
      </c>
      <c r="H2171">
        <v>0.05</v>
      </c>
      <c r="I2171">
        <f>Table13[[#This Row],[list_price]]*Table13[[#This Row],[discount]]</f>
        <v>73.499499999999998</v>
      </c>
      <c r="J2171">
        <f>(Table13[[#This Row],[list_price]]-Table13[[#This Row],[discount_price]])*Table13[[#This Row],[quantity]]</f>
        <v>2792.9810000000002</v>
      </c>
    </row>
    <row r="2172" spans="1:10" x14ac:dyDescent="0.25">
      <c r="A2172">
        <v>767</v>
      </c>
      <c r="B2172">
        <v>4</v>
      </c>
      <c r="C2172">
        <v>564</v>
      </c>
      <c r="D2172">
        <v>77</v>
      </c>
      <c r="E2172">
        <v>2</v>
      </c>
      <c r="F2172">
        <v>2</v>
      </c>
      <c r="G2172">
        <v>799.99</v>
      </c>
      <c r="H2172">
        <v>0.05</v>
      </c>
      <c r="I2172">
        <f>Table13[[#This Row],[list_price]]*Table13[[#This Row],[discount]]</f>
        <v>39.999500000000005</v>
      </c>
      <c r="J2172">
        <f>(Table13[[#This Row],[list_price]]-Table13[[#This Row],[discount_price]])*Table13[[#This Row],[quantity]]</f>
        <v>1519.981</v>
      </c>
    </row>
    <row r="2173" spans="1:10" x14ac:dyDescent="0.25">
      <c r="A2173">
        <v>768</v>
      </c>
      <c r="B2173">
        <v>1</v>
      </c>
      <c r="C2173">
        <v>841</v>
      </c>
      <c r="D2173">
        <v>31</v>
      </c>
      <c r="E2173">
        <v>2</v>
      </c>
      <c r="F2173">
        <v>1</v>
      </c>
      <c r="G2173">
        <v>1632.99</v>
      </c>
      <c r="H2173">
        <v>0.2</v>
      </c>
      <c r="I2173">
        <f>Table13[[#This Row],[list_price]]*Table13[[#This Row],[discount]]</f>
        <v>326.59800000000001</v>
      </c>
      <c r="J2173">
        <f>(Table13[[#This Row],[list_price]]-Table13[[#This Row],[discount_price]])*Table13[[#This Row],[quantity]]</f>
        <v>1306.3920000000001</v>
      </c>
    </row>
    <row r="2174" spans="1:10" x14ac:dyDescent="0.25">
      <c r="A2174">
        <v>768</v>
      </c>
      <c r="B2174">
        <v>2</v>
      </c>
      <c r="C2174">
        <v>841</v>
      </c>
      <c r="D2174">
        <v>76</v>
      </c>
      <c r="E2174">
        <v>2</v>
      </c>
      <c r="F2174">
        <v>1</v>
      </c>
      <c r="G2174">
        <v>299.99</v>
      </c>
      <c r="H2174">
        <v>0.2</v>
      </c>
      <c r="I2174">
        <f>Table13[[#This Row],[list_price]]*Table13[[#This Row],[discount]]</f>
        <v>59.998000000000005</v>
      </c>
      <c r="J2174">
        <f>(Table13[[#This Row],[list_price]]-Table13[[#This Row],[discount_price]])*Table13[[#This Row],[quantity]]</f>
        <v>239.99200000000002</v>
      </c>
    </row>
    <row r="2175" spans="1:10" x14ac:dyDescent="0.25">
      <c r="A2175">
        <v>769</v>
      </c>
      <c r="B2175">
        <v>1</v>
      </c>
      <c r="C2175">
        <v>946</v>
      </c>
      <c r="D2175">
        <v>8</v>
      </c>
      <c r="E2175">
        <v>2</v>
      </c>
      <c r="F2175">
        <v>1</v>
      </c>
      <c r="G2175">
        <v>1799.99</v>
      </c>
      <c r="H2175">
        <v>0.1</v>
      </c>
      <c r="I2175">
        <f>Table13[[#This Row],[list_price]]*Table13[[#This Row],[discount]]</f>
        <v>179.99900000000002</v>
      </c>
      <c r="J2175">
        <f>(Table13[[#This Row],[list_price]]-Table13[[#This Row],[discount_price]])*Table13[[#This Row],[quantity]]</f>
        <v>1619.991</v>
      </c>
    </row>
    <row r="2176" spans="1:10" x14ac:dyDescent="0.25">
      <c r="A2176">
        <v>769</v>
      </c>
      <c r="B2176">
        <v>2</v>
      </c>
      <c r="C2176">
        <v>946</v>
      </c>
      <c r="D2176">
        <v>6</v>
      </c>
      <c r="E2176">
        <v>2</v>
      </c>
      <c r="F2176">
        <v>2</v>
      </c>
      <c r="G2176">
        <v>469.99</v>
      </c>
      <c r="H2176">
        <v>0.05</v>
      </c>
      <c r="I2176">
        <f>Table13[[#This Row],[list_price]]*Table13[[#This Row],[discount]]</f>
        <v>23.499500000000001</v>
      </c>
      <c r="J2176">
        <f>(Table13[[#This Row],[list_price]]-Table13[[#This Row],[discount_price]])*Table13[[#This Row],[quantity]]</f>
        <v>892.98099999999999</v>
      </c>
    </row>
    <row r="2177" spans="1:10" x14ac:dyDescent="0.25">
      <c r="A2177">
        <v>769</v>
      </c>
      <c r="B2177">
        <v>3</v>
      </c>
      <c r="C2177">
        <v>946</v>
      </c>
      <c r="D2177">
        <v>36</v>
      </c>
      <c r="E2177">
        <v>2</v>
      </c>
      <c r="F2177">
        <v>2</v>
      </c>
      <c r="G2177">
        <v>832.99</v>
      </c>
      <c r="H2177">
        <v>7.0000000000000007E-2</v>
      </c>
      <c r="I2177">
        <f>Table13[[#This Row],[list_price]]*Table13[[#This Row],[discount]]</f>
        <v>58.309300000000007</v>
      </c>
      <c r="J2177">
        <f>(Table13[[#This Row],[list_price]]-Table13[[#This Row],[discount_price]])*Table13[[#This Row],[quantity]]</f>
        <v>1549.3614</v>
      </c>
    </row>
    <row r="2178" spans="1:10" x14ac:dyDescent="0.25">
      <c r="A2178">
        <v>770</v>
      </c>
      <c r="B2178">
        <v>1</v>
      </c>
      <c r="C2178">
        <v>135</v>
      </c>
      <c r="D2178">
        <v>110</v>
      </c>
      <c r="E2178">
        <v>3</v>
      </c>
      <c r="F2178">
        <v>1</v>
      </c>
      <c r="G2178">
        <v>470.99</v>
      </c>
      <c r="H2178">
        <v>0.05</v>
      </c>
      <c r="I2178">
        <f>Table13[[#This Row],[list_price]]*Table13[[#This Row],[discount]]</f>
        <v>23.549500000000002</v>
      </c>
      <c r="J2178">
        <f>(Table13[[#This Row],[list_price]]-Table13[[#This Row],[discount_price]])*Table13[[#This Row],[quantity]]</f>
        <v>447.44049999999999</v>
      </c>
    </row>
    <row r="2179" spans="1:10" x14ac:dyDescent="0.25">
      <c r="A2179">
        <v>770</v>
      </c>
      <c r="B2179">
        <v>2</v>
      </c>
      <c r="C2179">
        <v>135</v>
      </c>
      <c r="D2179">
        <v>42</v>
      </c>
      <c r="E2179">
        <v>3</v>
      </c>
      <c r="F2179">
        <v>1</v>
      </c>
      <c r="G2179">
        <v>2299.9899999999998</v>
      </c>
      <c r="H2179">
        <v>0.2</v>
      </c>
      <c r="I2179">
        <f>Table13[[#This Row],[list_price]]*Table13[[#This Row],[discount]]</f>
        <v>459.99799999999999</v>
      </c>
      <c r="J2179">
        <f>(Table13[[#This Row],[list_price]]-Table13[[#This Row],[discount_price]])*Table13[[#This Row],[quantity]]</f>
        <v>1839.9919999999997</v>
      </c>
    </row>
    <row r="2180" spans="1:10" x14ac:dyDescent="0.25">
      <c r="A2180">
        <v>770</v>
      </c>
      <c r="B2180">
        <v>3</v>
      </c>
      <c r="C2180">
        <v>135</v>
      </c>
      <c r="D2180">
        <v>103</v>
      </c>
      <c r="E2180">
        <v>3</v>
      </c>
      <c r="F2180">
        <v>1</v>
      </c>
      <c r="G2180">
        <v>551.99</v>
      </c>
      <c r="H2180">
        <v>0.2</v>
      </c>
      <c r="I2180">
        <f>Table13[[#This Row],[list_price]]*Table13[[#This Row],[discount]]</f>
        <v>110.39800000000001</v>
      </c>
      <c r="J2180">
        <f>(Table13[[#This Row],[list_price]]-Table13[[#This Row],[discount_price]])*Table13[[#This Row],[quantity]]</f>
        <v>441.59199999999998</v>
      </c>
    </row>
    <row r="2181" spans="1:10" x14ac:dyDescent="0.25">
      <c r="A2181">
        <v>770</v>
      </c>
      <c r="B2181">
        <v>4</v>
      </c>
      <c r="C2181">
        <v>135</v>
      </c>
      <c r="D2181">
        <v>11</v>
      </c>
      <c r="E2181">
        <v>3</v>
      </c>
      <c r="F2181">
        <v>2</v>
      </c>
      <c r="G2181">
        <v>1680.99</v>
      </c>
      <c r="H2181">
        <v>0.05</v>
      </c>
      <c r="I2181">
        <f>Table13[[#This Row],[list_price]]*Table13[[#This Row],[discount]]</f>
        <v>84.049500000000009</v>
      </c>
      <c r="J2181">
        <f>(Table13[[#This Row],[list_price]]-Table13[[#This Row],[discount_price]])*Table13[[#This Row],[quantity]]</f>
        <v>3193.8809999999999</v>
      </c>
    </row>
    <row r="2182" spans="1:10" x14ac:dyDescent="0.25">
      <c r="A2182">
        <v>771</v>
      </c>
      <c r="B2182">
        <v>1</v>
      </c>
      <c r="C2182">
        <v>671</v>
      </c>
      <c r="D2182">
        <v>13</v>
      </c>
      <c r="E2182">
        <v>1</v>
      </c>
      <c r="F2182">
        <v>2</v>
      </c>
      <c r="G2182">
        <v>269.99</v>
      </c>
      <c r="H2182">
        <v>0.2</v>
      </c>
      <c r="I2182">
        <f>Table13[[#This Row],[list_price]]*Table13[[#This Row],[discount]]</f>
        <v>53.998000000000005</v>
      </c>
      <c r="J2182">
        <f>(Table13[[#This Row],[list_price]]-Table13[[#This Row],[discount_price]])*Table13[[#This Row],[quantity]]</f>
        <v>431.98400000000004</v>
      </c>
    </row>
    <row r="2183" spans="1:10" x14ac:dyDescent="0.25">
      <c r="A2183">
        <v>771</v>
      </c>
      <c r="B2183">
        <v>2</v>
      </c>
      <c r="C2183">
        <v>671</v>
      </c>
      <c r="D2183">
        <v>88</v>
      </c>
      <c r="E2183">
        <v>1</v>
      </c>
      <c r="F2183">
        <v>1</v>
      </c>
      <c r="G2183">
        <v>189.99</v>
      </c>
      <c r="H2183">
        <v>0.2</v>
      </c>
      <c r="I2183">
        <f>Table13[[#This Row],[list_price]]*Table13[[#This Row],[discount]]</f>
        <v>37.998000000000005</v>
      </c>
      <c r="J2183">
        <f>(Table13[[#This Row],[list_price]]-Table13[[#This Row],[discount_price]])*Table13[[#This Row],[quantity]]</f>
        <v>151.99200000000002</v>
      </c>
    </row>
    <row r="2184" spans="1:10" x14ac:dyDescent="0.25">
      <c r="A2184">
        <v>772</v>
      </c>
      <c r="B2184">
        <v>1</v>
      </c>
      <c r="C2184">
        <v>448</v>
      </c>
      <c r="D2184">
        <v>103</v>
      </c>
      <c r="E2184">
        <v>2</v>
      </c>
      <c r="F2184">
        <v>1</v>
      </c>
      <c r="G2184">
        <v>551.99</v>
      </c>
      <c r="H2184">
        <v>7.0000000000000007E-2</v>
      </c>
      <c r="I2184">
        <f>Table13[[#This Row],[list_price]]*Table13[[#This Row],[discount]]</f>
        <v>38.639300000000006</v>
      </c>
      <c r="J2184">
        <f>(Table13[[#This Row],[list_price]]-Table13[[#This Row],[discount_price]])*Table13[[#This Row],[quantity]]</f>
        <v>513.35069999999996</v>
      </c>
    </row>
    <row r="2185" spans="1:10" x14ac:dyDescent="0.25">
      <c r="A2185">
        <v>773</v>
      </c>
      <c r="B2185">
        <v>1</v>
      </c>
      <c r="C2185">
        <v>1385</v>
      </c>
      <c r="D2185">
        <v>92</v>
      </c>
      <c r="E2185">
        <v>2</v>
      </c>
      <c r="F2185">
        <v>1</v>
      </c>
      <c r="G2185">
        <v>209.99</v>
      </c>
      <c r="H2185">
        <v>0.1</v>
      </c>
      <c r="I2185">
        <f>Table13[[#This Row],[list_price]]*Table13[[#This Row],[discount]]</f>
        <v>20.999000000000002</v>
      </c>
      <c r="J2185">
        <f>(Table13[[#This Row],[list_price]]-Table13[[#This Row],[discount_price]])*Table13[[#This Row],[quantity]]</f>
        <v>188.99100000000001</v>
      </c>
    </row>
    <row r="2186" spans="1:10" x14ac:dyDescent="0.25">
      <c r="A2186">
        <v>773</v>
      </c>
      <c r="B2186">
        <v>2</v>
      </c>
      <c r="C2186">
        <v>1385</v>
      </c>
      <c r="D2186">
        <v>14</v>
      </c>
      <c r="E2186">
        <v>2</v>
      </c>
      <c r="F2186">
        <v>1</v>
      </c>
      <c r="G2186">
        <v>269.99</v>
      </c>
      <c r="H2186">
        <v>0.05</v>
      </c>
      <c r="I2186">
        <f>Table13[[#This Row],[list_price]]*Table13[[#This Row],[discount]]</f>
        <v>13.499500000000001</v>
      </c>
      <c r="J2186">
        <f>(Table13[[#This Row],[list_price]]-Table13[[#This Row],[discount_price]])*Table13[[#This Row],[quantity]]</f>
        <v>256.4905</v>
      </c>
    </row>
    <row r="2187" spans="1:10" x14ac:dyDescent="0.25">
      <c r="A2187">
        <v>773</v>
      </c>
      <c r="B2187">
        <v>3</v>
      </c>
      <c r="C2187">
        <v>1385</v>
      </c>
      <c r="D2187">
        <v>17</v>
      </c>
      <c r="E2187">
        <v>2</v>
      </c>
      <c r="F2187">
        <v>2</v>
      </c>
      <c r="G2187">
        <v>429</v>
      </c>
      <c r="H2187">
        <v>0.2</v>
      </c>
      <c r="I2187">
        <f>Table13[[#This Row],[list_price]]*Table13[[#This Row],[discount]]</f>
        <v>85.800000000000011</v>
      </c>
      <c r="J2187">
        <f>(Table13[[#This Row],[list_price]]-Table13[[#This Row],[discount_price]])*Table13[[#This Row],[quantity]]</f>
        <v>686.4</v>
      </c>
    </row>
    <row r="2188" spans="1:10" x14ac:dyDescent="0.25">
      <c r="A2188">
        <v>773</v>
      </c>
      <c r="B2188">
        <v>4</v>
      </c>
      <c r="C2188">
        <v>1385</v>
      </c>
      <c r="D2188">
        <v>33</v>
      </c>
      <c r="E2188">
        <v>2</v>
      </c>
      <c r="F2188">
        <v>2</v>
      </c>
      <c r="G2188">
        <v>469.99</v>
      </c>
      <c r="H2188">
        <v>7.0000000000000007E-2</v>
      </c>
      <c r="I2188">
        <f>Table13[[#This Row],[list_price]]*Table13[[#This Row],[discount]]</f>
        <v>32.899300000000004</v>
      </c>
      <c r="J2188">
        <f>(Table13[[#This Row],[list_price]]-Table13[[#This Row],[discount_price]])*Table13[[#This Row],[quantity]]</f>
        <v>874.18140000000005</v>
      </c>
    </row>
    <row r="2189" spans="1:10" x14ac:dyDescent="0.25">
      <c r="A2189">
        <v>774</v>
      </c>
      <c r="B2189">
        <v>1</v>
      </c>
      <c r="C2189">
        <v>690</v>
      </c>
      <c r="D2189">
        <v>65</v>
      </c>
      <c r="E2189">
        <v>2</v>
      </c>
      <c r="F2189">
        <v>1</v>
      </c>
      <c r="G2189">
        <v>346.99</v>
      </c>
      <c r="H2189">
        <v>0.05</v>
      </c>
      <c r="I2189">
        <f>Table13[[#This Row],[list_price]]*Table13[[#This Row],[discount]]</f>
        <v>17.349500000000003</v>
      </c>
      <c r="J2189">
        <f>(Table13[[#This Row],[list_price]]-Table13[[#This Row],[discount_price]])*Table13[[#This Row],[quantity]]</f>
        <v>329.64050000000003</v>
      </c>
    </row>
    <row r="2190" spans="1:10" x14ac:dyDescent="0.25">
      <c r="A2190">
        <v>774</v>
      </c>
      <c r="B2190">
        <v>2</v>
      </c>
      <c r="C2190">
        <v>690</v>
      </c>
      <c r="D2190">
        <v>36</v>
      </c>
      <c r="E2190">
        <v>2</v>
      </c>
      <c r="F2190">
        <v>2</v>
      </c>
      <c r="G2190">
        <v>832.99</v>
      </c>
      <c r="H2190">
        <v>0.05</v>
      </c>
      <c r="I2190">
        <f>Table13[[#This Row],[list_price]]*Table13[[#This Row],[discount]]</f>
        <v>41.649500000000003</v>
      </c>
      <c r="J2190">
        <f>(Table13[[#This Row],[list_price]]-Table13[[#This Row],[discount_price]])*Table13[[#This Row],[quantity]]</f>
        <v>1582.681</v>
      </c>
    </row>
    <row r="2191" spans="1:10" x14ac:dyDescent="0.25">
      <c r="A2191">
        <v>774</v>
      </c>
      <c r="B2191">
        <v>3</v>
      </c>
      <c r="C2191">
        <v>690</v>
      </c>
      <c r="D2191">
        <v>20</v>
      </c>
      <c r="E2191">
        <v>2</v>
      </c>
      <c r="F2191">
        <v>1</v>
      </c>
      <c r="G2191">
        <v>599.99</v>
      </c>
      <c r="H2191">
        <v>0.2</v>
      </c>
      <c r="I2191">
        <f>Table13[[#This Row],[list_price]]*Table13[[#This Row],[discount]]</f>
        <v>119.998</v>
      </c>
      <c r="J2191">
        <f>(Table13[[#This Row],[list_price]]-Table13[[#This Row],[discount_price]])*Table13[[#This Row],[quantity]]</f>
        <v>479.99200000000002</v>
      </c>
    </row>
    <row r="2192" spans="1:10" x14ac:dyDescent="0.25">
      <c r="A2192">
        <v>774</v>
      </c>
      <c r="B2192">
        <v>4</v>
      </c>
      <c r="C2192">
        <v>690</v>
      </c>
      <c r="D2192">
        <v>73</v>
      </c>
      <c r="E2192">
        <v>2</v>
      </c>
      <c r="F2192">
        <v>1</v>
      </c>
      <c r="G2192">
        <v>749.99</v>
      </c>
      <c r="H2192">
        <v>0.05</v>
      </c>
      <c r="I2192">
        <f>Table13[[#This Row],[list_price]]*Table13[[#This Row],[discount]]</f>
        <v>37.499500000000005</v>
      </c>
      <c r="J2192">
        <f>(Table13[[#This Row],[list_price]]-Table13[[#This Row],[discount_price]])*Table13[[#This Row],[quantity]]</f>
        <v>712.4905</v>
      </c>
    </row>
    <row r="2193" spans="1:10" x14ac:dyDescent="0.25">
      <c r="A2193">
        <v>774</v>
      </c>
      <c r="B2193">
        <v>5</v>
      </c>
      <c r="C2193">
        <v>690</v>
      </c>
      <c r="D2193">
        <v>58</v>
      </c>
      <c r="E2193">
        <v>2</v>
      </c>
      <c r="F2193">
        <v>2</v>
      </c>
      <c r="G2193">
        <v>4999.99</v>
      </c>
      <c r="H2193">
        <v>0.1</v>
      </c>
      <c r="I2193">
        <f>Table13[[#This Row],[list_price]]*Table13[[#This Row],[discount]]</f>
        <v>499.99900000000002</v>
      </c>
      <c r="J2193">
        <f>(Table13[[#This Row],[list_price]]-Table13[[#This Row],[discount_price]])*Table13[[#This Row],[quantity]]</f>
        <v>8999.982</v>
      </c>
    </row>
    <row r="2194" spans="1:10" x14ac:dyDescent="0.25">
      <c r="A2194">
        <v>775</v>
      </c>
      <c r="B2194">
        <v>1</v>
      </c>
      <c r="C2194">
        <v>968</v>
      </c>
      <c r="D2194">
        <v>39</v>
      </c>
      <c r="E2194">
        <v>2</v>
      </c>
      <c r="F2194">
        <v>1</v>
      </c>
      <c r="G2194">
        <v>1499.99</v>
      </c>
      <c r="H2194">
        <v>7.0000000000000007E-2</v>
      </c>
      <c r="I2194">
        <f>Table13[[#This Row],[list_price]]*Table13[[#This Row],[discount]]</f>
        <v>104.99930000000001</v>
      </c>
      <c r="J2194">
        <f>(Table13[[#This Row],[list_price]]-Table13[[#This Row],[discount_price]])*Table13[[#This Row],[quantity]]</f>
        <v>1394.9907000000001</v>
      </c>
    </row>
    <row r="2195" spans="1:10" x14ac:dyDescent="0.25">
      <c r="A2195">
        <v>776</v>
      </c>
      <c r="B2195">
        <v>1</v>
      </c>
      <c r="C2195">
        <v>490</v>
      </c>
      <c r="D2195">
        <v>28</v>
      </c>
      <c r="E2195">
        <v>2</v>
      </c>
      <c r="F2195">
        <v>1</v>
      </c>
      <c r="G2195">
        <v>2499.9899999999998</v>
      </c>
      <c r="H2195">
        <v>0.2</v>
      </c>
      <c r="I2195">
        <f>Table13[[#This Row],[list_price]]*Table13[[#This Row],[discount]]</f>
        <v>499.99799999999999</v>
      </c>
      <c r="J2195">
        <f>(Table13[[#This Row],[list_price]]-Table13[[#This Row],[discount_price]])*Table13[[#This Row],[quantity]]</f>
        <v>1999.9919999999997</v>
      </c>
    </row>
    <row r="2196" spans="1:10" x14ac:dyDescent="0.25">
      <c r="A2196">
        <v>776</v>
      </c>
      <c r="B2196">
        <v>2</v>
      </c>
      <c r="C2196">
        <v>490</v>
      </c>
      <c r="D2196">
        <v>42</v>
      </c>
      <c r="E2196">
        <v>2</v>
      </c>
      <c r="F2196">
        <v>2</v>
      </c>
      <c r="G2196">
        <v>2299.9899999999998</v>
      </c>
      <c r="H2196">
        <v>0.2</v>
      </c>
      <c r="I2196">
        <f>Table13[[#This Row],[list_price]]*Table13[[#This Row],[discount]]</f>
        <v>459.99799999999999</v>
      </c>
      <c r="J2196">
        <f>(Table13[[#This Row],[list_price]]-Table13[[#This Row],[discount_price]])*Table13[[#This Row],[quantity]]</f>
        <v>3679.9839999999995</v>
      </c>
    </row>
    <row r="2197" spans="1:10" x14ac:dyDescent="0.25">
      <c r="A2197">
        <v>776</v>
      </c>
      <c r="B2197">
        <v>3</v>
      </c>
      <c r="C2197">
        <v>490</v>
      </c>
      <c r="D2197">
        <v>71</v>
      </c>
      <c r="E2197">
        <v>2</v>
      </c>
      <c r="F2197">
        <v>1</v>
      </c>
      <c r="G2197">
        <v>416.99</v>
      </c>
      <c r="H2197">
        <v>0.1</v>
      </c>
      <c r="I2197">
        <f>Table13[[#This Row],[list_price]]*Table13[[#This Row],[discount]]</f>
        <v>41.699000000000005</v>
      </c>
      <c r="J2197">
        <f>(Table13[[#This Row],[list_price]]-Table13[[#This Row],[discount_price]])*Table13[[#This Row],[quantity]]</f>
        <v>375.291</v>
      </c>
    </row>
    <row r="2198" spans="1:10" x14ac:dyDescent="0.25">
      <c r="A2198">
        <v>776</v>
      </c>
      <c r="B2198">
        <v>4</v>
      </c>
      <c r="C2198">
        <v>490</v>
      </c>
      <c r="D2198">
        <v>35</v>
      </c>
      <c r="E2198">
        <v>2</v>
      </c>
      <c r="F2198">
        <v>1</v>
      </c>
      <c r="G2198">
        <v>832.99</v>
      </c>
      <c r="H2198">
        <v>0.1</v>
      </c>
      <c r="I2198">
        <f>Table13[[#This Row],[list_price]]*Table13[[#This Row],[discount]]</f>
        <v>83.299000000000007</v>
      </c>
      <c r="J2198">
        <f>(Table13[[#This Row],[list_price]]-Table13[[#This Row],[discount_price]])*Table13[[#This Row],[quantity]]</f>
        <v>749.69100000000003</v>
      </c>
    </row>
    <row r="2199" spans="1:10" x14ac:dyDescent="0.25">
      <c r="A2199">
        <v>777</v>
      </c>
      <c r="B2199">
        <v>1</v>
      </c>
      <c r="C2199">
        <v>496</v>
      </c>
      <c r="D2199">
        <v>5</v>
      </c>
      <c r="E2199">
        <v>2</v>
      </c>
      <c r="F2199">
        <v>1</v>
      </c>
      <c r="G2199">
        <v>1320.99</v>
      </c>
      <c r="H2199">
        <v>0.2</v>
      </c>
      <c r="I2199">
        <f>Table13[[#This Row],[list_price]]*Table13[[#This Row],[discount]]</f>
        <v>264.19800000000004</v>
      </c>
      <c r="J2199">
        <f>(Table13[[#This Row],[list_price]]-Table13[[#This Row],[discount_price]])*Table13[[#This Row],[quantity]]</f>
        <v>1056.7919999999999</v>
      </c>
    </row>
    <row r="2200" spans="1:10" x14ac:dyDescent="0.25">
      <c r="A2200">
        <v>777</v>
      </c>
      <c r="B2200">
        <v>2</v>
      </c>
      <c r="C2200">
        <v>496</v>
      </c>
      <c r="D2200">
        <v>7</v>
      </c>
      <c r="E2200">
        <v>2</v>
      </c>
      <c r="F2200">
        <v>2</v>
      </c>
      <c r="G2200">
        <v>3999.99</v>
      </c>
      <c r="H2200">
        <v>0.2</v>
      </c>
      <c r="I2200">
        <f>Table13[[#This Row],[list_price]]*Table13[[#This Row],[discount]]</f>
        <v>799.99800000000005</v>
      </c>
      <c r="J2200">
        <f>(Table13[[#This Row],[list_price]]-Table13[[#This Row],[discount_price]])*Table13[[#This Row],[quantity]]</f>
        <v>6399.9839999999995</v>
      </c>
    </row>
    <row r="2201" spans="1:10" x14ac:dyDescent="0.25">
      <c r="A2201">
        <v>777</v>
      </c>
      <c r="B2201">
        <v>3</v>
      </c>
      <c r="C2201">
        <v>496</v>
      </c>
      <c r="D2201">
        <v>2</v>
      </c>
      <c r="E2201">
        <v>2</v>
      </c>
      <c r="F2201">
        <v>1</v>
      </c>
      <c r="G2201">
        <v>749.99</v>
      </c>
      <c r="H2201">
        <v>0.2</v>
      </c>
      <c r="I2201">
        <f>Table13[[#This Row],[list_price]]*Table13[[#This Row],[discount]]</f>
        <v>149.99800000000002</v>
      </c>
      <c r="J2201">
        <f>(Table13[[#This Row],[list_price]]-Table13[[#This Row],[discount_price]])*Table13[[#This Row],[quantity]]</f>
        <v>599.99199999999996</v>
      </c>
    </row>
    <row r="2202" spans="1:10" x14ac:dyDescent="0.25">
      <c r="A2202">
        <v>778</v>
      </c>
      <c r="B2202">
        <v>1</v>
      </c>
      <c r="C2202">
        <v>56</v>
      </c>
      <c r="D2202">
        <v>64</v>
      </c>
      <c r="E2202">
        <v>3</v>
      </c>
      <c r="F2202">
        <v>1</v>
      </c>
      <c r="G2202">
        <v>489.99</v>
      </c>
      <c r="H2202">
        <v>0.1</v>
      </c>
      <c r="I2202">
        <f>Table13[[#This Row],[list_price]]*Table13[[#This Row],[discount]]</f>
        <v>48.999000000000002</v>
      </c>
      <c r="J2202">
        <f>(Table13[[#This Row],[list_price]]-Table13[[#This Row],[discount_price]])*Table13[[#This Row],[quantity]]</f>
        <v>440.99099999999999</v>
      </c>
    </row>
    <row r="2203" spans="1:10" x14ac:dyDescent="0.25">
      <c r="A2203">
        <v>778</v>
      </c>
      <c r="B2203">
        <v>2</v>
      </c>
      <c r="C2203">
        <v>56</v>
      </c>
      <c r="D2203">
        <v>85</v>
      </c>
      <c r="E2203">
        <v>3</v>
      </c>
      <c r="F2203">
        <v>1</v>
      </c>
      <c r="G2203">
        <v>329.99</v>
      </c>
      <c r="H2203">
        <v>0.05</v>
      </c>
      <c r="I2203">
        <f>Table13[[#This Row],[list_price]]*Table13[[#This Row],[discount]]</f>
        <v>16.499500000000001</v>
      </c>
      <c r="J2203">
        <f>(Table13[[#This Row],[list_price]]-Table13[[#This Row],[discount_price]])*Table13[[#This Row],[quantity]]</f>
        <v>313.4905</v>
      </c>
    </row>
    <row r="2204" spans="1:10" x14ac:dyDescent="0.25">
      <c r="A2204">
        <v>779</v>
      </c>
      <c r="B2204">
        <v>1</v>
      </c>
      <c r="C2204">
        <v>367</v>
      </c>
      <c r="D2204">
        <v>101</v>
      </c>
      <c r="E2204">
        <v>2</v>
      </c>
      <c r="F2204">
        <v>1</v>
      </c>
      <c r="G2204">
        <v>339.99</v>
      </c>
      <c r="H2204">
        <v>0.05</v>
      </c>
      <c r="I2204">
        <f>Table13[[#This Row],[list_price]]*Table13[[#This Row],[discount]]</f>
        <v>16.999500000000001</v>
      </c>
      <c r="J2204">
        <f>(Table13[[#This Row],[list_price]]-Table13[[#This Row],[discount_price]])*Table13[[#This Row],[quantity]]</f>
        <v>322.9905</v>
      </c>
    </row>
    <row r="2205" spans="1:10" x14ac:dyDescent="0.25">
      <c r="A2205">
        <v>779</v>
      </c>
      <c r="B2205">
        <v>2</v>
      </c>
      <c r="C2205">
        <v>367</v>
      </c>
      <c r="D2205">
        <v>90</v>
      </c>
      <c r="E2205">
        <v>2</v>
      </c>
      <c r="F2205">
        <v>2</v>
      </c>
      <c r="G2205">
        <v>209.99</v>
      </c>
      <c r="H2205">
        <v>0.2</v>
      </c>
      <c r="I2205">
        <f>Table13[[#This Row],[list_price]]*Table13[[#This Row],[discount]]</f>
        <v>41.998000000000005</v>
      </c>
      <c r="J2205">
        <f>(Table13[[#This Row],[list_price]]-Table13[[#This Row],[discount_price]])*Table13[[#This Row],[quantity]]</f>
        <v>335.98400000000004</v>
      </c>
    </row>
    <row r="2206" spans="1:10" x14ac:dyDescent="0.25">
      <c r="A2206">
        <v>779</v>
      </c>
      <c r="B2206">
        <v>3</v>
      </c>
      <c r="C2206">
        <v>367</v>
      </c>
      <c r="D2206">
        <v>47</v>
      </c>
      <c r="E2206">
        <v>2</v>
      </c>
      <c r="F2206">
        <v>1</v>
      </c>
      <c r="G2206">
        <v>5299.99</v>
      </c>
      <c r="H2206">
        <v>0.2</v>
      </c>
      <c r="I2206">
        <f>Table13[[#This Row],[list_price]]*Table13[[#This Row],[discount]]</f>
        <v>1059.998</v>
      </c>
      <c r="J2206">
        <f>(Table13[[#This Row],[list_price]]-Table13[[#This Row],[discount_price]])*Table13[[#This Row],[quantity]]</f>
        <v>4239.9920000000002</v>
      </c>
    </row>
    <row r="2207" spans="1:10" x14ac:dyDescent="0.25">
      <c r="A2207">
        <v>779</v>
      </c>
      <c r="B2207">
        <v>4</v>
      </c>
      <c r="C2207">
        <v>367</v>
      </c>
      <c r="D2207">
        <v>8</v>
      </c>
      <c r="E2207">
        <v>2</v>
      </c>
      <c r="F2207">
        <v>1</v>
      </c>
      <c r="G2207">
        <v>1799.99</v>
      </c>
      <c r="H2207">
        <v>0.2</v>
      </c>
      <c r="I2207">
        <f>Table13[[#This Row],[list_price]]*Table13[[#This Row],[discount]]</f>
        <v>359.99800000000005</v>
      </c>
      <c r="J2207">
        <f>(Table13[[#This Row],[list_price]]-Table13[[#This Row],[discount_price]])*Table13[[#This Row],[quantity]]</f>
        <v>1439.992</v>
      </c>
    </row>
    <row r="2208" spans="1:10" x14ac:dyDescent="0.25">
      <c r="A2208">
        <v>779</v>
      </c>
      <c r="B2208">
        <v>5</v>
      </c>
      <c r="C2208">
        <v>367</v>
      </c>
      <c r="D2208">
        <v>85</v>
      </c>
      <c r="E2208">
        <v>2</v>
      </c>
      <c r="F2208">
        <v>1</v>
      </c>
      <c r="G2208">
        <v>329.99</v>
      </c>
      <c r="H2208">
        <v>0.2</v>
      </c>
      <c r="I2208">
        <f>Table13[[#This Row],[list_price]]*Table13[[#This Row],[discount]]</f>
        <v>65.998000000000005</v>
      </c>
      <c r="J2208">
        <f>(Table13[[#This Row],[list_price]]-Table13[[#This Row],[discount_price]])*Table13[[#This Row],[quantity]]</f>
        <v>263.99200000000002</v>
      </c>
    </row>
    <row r="2209" spans="1:10" x14ac:dyDescent="0.25">
      <c r="A2209">
        <v>780</v>
      </c>
      <c r="B2209">
        <v>1</v>
      </c>
      <c r="C2209">
        <v>592</v>
      </c>
      <c r="D2209">
        <v>32</v>
      </c>
      <c r="E2209">
        <v>2</v>
      </c>
      <c r="F2209">
        <v>1</v>
      </c>
      <c r="G2209">
        <v>469.99</v>
      </c>
      <c r="H2209">
        <v>0.1</v>
      </c>
      <c r="I2209">
        <f>Table13[[#This Row],[list_price]]*Table13[[#This Row],[discount]]</f>
        <v>46.999000000000002</v>
      </c>
      <c r="J2209">
        <f>(Table13[[#This Row],[list_price]]-Table13[[#This Row],[discount_price]])*Table13[[#This Row],[quantity]]</f>
        <v>422.99099999999999</v>
      </c>
    </row>
    <row r="2210" spans="1:10" x14ac:dyDescent="0.25">
      <c r="A2210">
        <v>781</v>
      </c>
      <c r="B2210">
        <v>1</v>
      </c>
      <c r="C2210">
        <v>1018</v>
      </c>
      <c r="D2210">
        <v>109</v>
      </c>
      <c r="E2210">
        <v>2</v>
      </c>
      <c r="F2210">
        <v>2</v>
      </c>
      <c r="G2210">
        <v>416.99</v>
      </c>
      <c r="H2210">
        <v>0.05</v>
      </c>
      <c r="I2210">
        <f>Table13[[#This Row],[list_price]]*Table13[[#This Row],[discount]]</f>
        <v>20.849500000000003</v>
      </c>
      <c r="J2210">
        <f>(Table13[[#This Row],[list_price]]-Table13[[#This Row],[discount_price]])*Table13[[#This Row],[quantity]]</f>
        <v>792.28100000000006</v>
      </c>
    </row>
    <row r="2211" spans="1:10" x14ac:dyDescent="0.25">
      <c r="A2211">
        <v>781</v>
      </c>
      <c r="B2211">
        <v>2</v>
      </c>
      <c r="C2211">
        <v>1018</v>
      </c>
      <c r="D2211">
        <v>7</v>
      </c>
      <c r="E2211">
        <v>2</v>
      </c>
      <c r="F2211">
        <v>2</v>
      </c>
      <c r="G2211">
        <v>3999.99</v>
      </c>
      <c r="H2211">
        <v>0.2</v>
      </c>
      <c r="I2211">
        <f>Table13[[#This Row],[list_price]]*Table13[[#This Row],[discount]]</f>
        <v>799.99800000000005</v>
      </c>
      <c r="J2211">
        <f>(Table13[[#This Row],[list_price]]-Table13[[#This Row],[discount_price]])*Table13[[#This Row],[quantity]]</f>
        <v>6399.9839999999995</v>
      </c>
    </row>
    <row r="2212" spans="1:10" x14ac:dyDescent="0.25">
      <c r="A2212">
        <v>781</v>
      </c>
      <c r="B2212">
        <v>3</v>
      </c>
      <c r="C2212">
        <v>1018</v>
      </c>
      <c r="D2212">
        <v>57</v>
      </c>
      <c r="E2212">
        <v>2</v>
      </c>
      <c r="F2212">
        <v>2</v>
      </c>
      <c r="G2212">
        <v>1999.99</v>
      </c>
      <c r="H2212">
        <v>0.1</v>
      </c>
      <c r="I2212">
        <f>Table13[[#This Row],[list_price]]*Table13[[#This Row],[discount]]</f>
        <v>199.99900000000002</v>
      </c>
      <c r="J2212">
        <f>(Table13[[#This Row],[list_price]]-Table13[[#This Row],[discount_price]])*Table13[[#This Row],[quantity]]</f>
        <v>3599.982</v>
      </c>
    </row>
    <row r="2213" spans="1:10" x14ac:dyDescent="0.25">
      <c r="A2213">
        <v>782</v>
      </c>
      <c r="B2213">
        <v>1</v>
      </c>
      <c r="C2213">
        <v>1298</v>
      </c>
      <c r="D2213">
        <v>20</v>
      </c>
      <c r="E2213">
        <v>2</v>
      </c>
      <c r="F2213">
        <v>2</v>
      </c>
      <c r="G2213">
        <v>599.99</v>
      </c>
      <c r="H2213">
        <v>7.0000000000000007E-2</v>
      </c>
      <c r="I2213">
        <f>Table13[[#This Row],[list_price]]*Table13[[#This Row],[discount]]</f>
        <v>41.999300000000005</v>
      </c>
      <c r="J2213">
        <f>(Table13[[#This Row],[list_price]]-Table13[[#This Row],[discount_price]])*Table13[[#This Row],[quantity]]</f>
        <v>1115.9814000000001</v>
      </c>
    </row>
    <row r="2214" spans="1:10" x14ac:dyDescent="0.25">
      <c r="A2214">
        <v>782</v>
      </c>
      <c r="B2214">
        <v>2</v>
      </c>
      <c r="C2214">
        <v>1298</v>
      </c>
      <c r="D2214">
        <v>57</v>
      </c>
      <c r="E2214">
        <v>2</v>
      </c>
      <c r="F2214">
        <v>1</v>
      </c>
      <c r="G2214">
        <v>1999.99</v>
      </c>
      <c r="H2214">
        <v>7.0000000000000007E-2</v>
      </c>
      <c r="I2214">
        <f>Table13[[#This Row],[list_price]]*Table13[[#This Row],[discount]]</f>
        <v>139.99930000000001</v>
      </c>
      <c r="J2214">
        <f>(Table13[[#This Row],[list_price]]-Table13[[#This Row],[discount_price]])*Table13[[#This Row],[quantity]]</f>
        <v>1859.9907000000001</v>
      </c>
    </row>
    <row r="2215" spans="1:10" x14ac:dyDescent="0.25">
      <c r="A2215">
        <v>782</v>
      </c>
      <c r="B2215">
        <v>3</v>
      </c>
      <c r="C2215">
        <v>1298</v>
      </c>
      <c r="D2215">
        <v>99</v>
      </c>
      <c r="E2215">
        <v>2</v>
      </c>
      <c r="F2215">
        <v>1</v>
      </c>
      <c r="G2215">
        <v>299.99</v>
      </c>
      <c r="H2215">
        <v>7.0000000000000007E-2</v>
      </c>
      <c r="I2215">
        <f>Table13[[#This Row],[list_price]]*Table13[[#This Row],[discount]]</f>
        <v>20.999300000000002</v>
      </c>
      <c r="J2215">
        <f>(Table13[[#This Row],[list_price]]-Table13[[#This Row],[discount_price]])*Table13[[#This Row],[quantity]]</f>
        <v>278.9907</v>
      </c>
    </row>
    <row r="2216" spans="1:10" x14ac:dyDescent="0.25">
      <c r="A2216">
        <v>782</v>
      </c>
      <c r="B2216">
        <v>4</v>
      </c>
      <c r="C2216">
        <v>1298</v>
      </c>
      <c r="D2216">
        <v>16</v>
      </c>
      <c r="E2216">
        <v>2</v>
      </c>
      <c r="F2216">
        <v>2</v>
      </c>
      <c r="G2216">
        <v>599.99</v>
      </c>
      <c r="H2216">
        <v>0.2</v>
      </c>
      <c r="I2216">
        <f>Table13[[#This Row],[list_price]]*Table13[[#This Row],[discount]]</f>
        <v>119.998</v>
      </c>
      <c r="J2216">
        <f>(Table13[[#This Row],[list_price]]-Table13[[#This Row],[discount_price]])*Table13[[#This Row],[quantity]]</f>
        <v>959.98400000000004</v>
      </c>
    </row>
    <row r="2217" spans="1:10" x14ac:dyDescent="0.25">
      <c r="A2217">
        <v>783</v>
      </c>
      <c r="B2217">
        <v>1</v>
      </c>
      <c r="C2217">
        <v>1343</v>
      </c>
      <c r="D2217">
        <v>92</v>
      </c>
      <c r="E2217">
        <v>1</v>
      </c>
      <c r="F2217">
        <v>1</v>
      </c>
      <c r="G2217">
        <v>209.99</v>
      </c>
      <c r="H2217">
        <v>0.2</v>
      </c>
      <c r="I2217">
        <f>Table13[[#This Row],[list_price]]*Table13[[#This Row],[discount]]</f>
        <v>41.998000000000005</v>
      </c>
      <c r="J2217">
        <f>(Table13[[#This Row],[list_price]]-Table13[[#This Row],[discount_price]])*Table13[[#This Row],[quantity]]</f>
        <v>167.99200000000002</v>
      </c>
    </row>
    <row r="2218" spans="1:10" x14ac:dyDescent="0.25">
      <c r="A2218">
        <v>783</v>
      </c>
      <c r="B2218">
        <v>2</v>
      </c>
      <c r="C2218">
        <v>1343</v>
      </c>
      <c r="D2218">
        <v>22</v>
      </c>
      <c r="E2218">
        <v>1</v>
      </c>
      <c r="F2218">
        <v>2</v>
      </c>
      <c r="G2218">
        <v>269.99</v>
      </c>
      <c r="H2218">
        <v>0.05</v>
      </c>
      <c r="I2218">
        <f>Table13[[#This Row],[list_price]]*Table13[[#This Row],[discount]]</f>
        <v>13.499500000000001</v>
      </c>
      <c r="J2218">
        <f>(Table13[[#This Row],[list_price]]-Table13[[#This Row],[discount_price]])*Table13[[#This Row],[quantity]]</f>
        <v>512.98099999999999</v>
      </c>
    </row>
    <row r="2219" spans="1:10" x14ac:dyDescent="0.25">
      <c r="A2219">
        <v>783</v>
      </c>
      <c r="B2219">
        <v>3</v>
      </c>
      <c r="C2219">
        <v>1343</v>
      </c>
      <c r="D2219">
        <v>94</v>
      </c>
      <c r="E2219">
        <v>1</v>
      </c>
      <c r="F2219">
        <v>1</v>
      </c>
      <c r="G2219">
        <v>249.99</v>
      </c>
      <c r="H2219">
        <v>0.05</v>
      </c>
      <c r="I2219">
        <f>Table13[[#This Row],[list_price]]*Table13[[#This Row],[discount]]</f>
        <v>12.499500000000001</v>
      </c>
      <c r="J2219">
        <f>(Table13[[#This Row],[list_price]]-Table13[[#This Row],[discount_price]])*Table13[[#This Row],[quantity]]</f>
        <v>237.4905</v>
      </c>
    </row>
    <row r="2220" spans="1:10" x14ac:dyDescent="0.25">
      <c r="A2220">
        <v>783</v>
      </c>
      <c r="B2220">
        <v>4</v>
      </c>
      <c r="C2220">
        <v>1343</v>
      </c>
      <c r="D2220">
        <v>29</v>
      </c>
      <c r="E2220">
        <v>1</v>
      </c>
      <c r="F2220">
        <v>1</v>
      </c>
      <c r="G2220">
        <v>999.99</v>
      </c>
      <c r="H2220">
        <v>0.1</v>
      </c>
      <c r="I2220">
        <f>Table13[[#This Row],[list_price]]*Table13[[#This Row],[discount]]</f>
        <v>99.999000000000009</v>
      </c>
      <c r="J2220">
        <f>(Table13[[#This Row],[list_price]]-Table13[[#This Row],[discount_price]])*Table13[[#This Row],[quantity]]</f>
        <v>899.99099999999999</v>
      </c>
    </row>
    <row r="2221" spans="1:10" x14ac:dyDescent="0.25">
      <c r="A2221">
        <v>784</v>
      </c>
      <c r="B2221">
        <v>1</v>
      </c>
      <c r="C2221">
        <v>430</v>
      </c>
      <c r="D2221">
        <v>22</v>
      </c>
      <c r="E2221">
        <v>2</v>
      </c>
      <c r="F2221">
        <v>1</v>
      </c>
      <c r="G2221">
        <v>269.99</v>
      </c>
      <c r="H2221">
        <v>7.0000000000000007E-2</v>
      </c>
      <c r="I2221">
        <f>Table13[[#This Row],[list_price]]*Table13[[#This Row],[discount]]</f>
        <v>18.899300000000004</v>
      </c>
      <c r="J2221">
        <f>(Table13[[#This Row],[list_price]]-Table13[[#This Row],[discount_price]])*Table13[[#This Row],[quantity]]</f>
        <v>251.0907</v>
      </c>
    </row>
    <row r="2222" spans="1:10" x14ac:dyDescent="0.25">
      <c r="A2222">
        <v>784</v>
      </c>
      <c r="B2222">
        <v>2</v>
      </c>
      <c r="C2222">
        <v>430</v>
      </c>
      <c r="D2222">
        <v>72</v>
      </c>
      <c r="E2222">
        <v>2</v>
      </c>
      <c r="F2222">
        <v>2</v>
      </c>
      <c r="G2222">
        <v>619.99</v>
      </c>
      <c r="H2222">
        <v>0.1</v>
      </c>
      <c r="I2222">
        <f>Table13[[#This Row],[list_price]]*Table13[[#This Row],[discount]]</f>
        <v>61.999000000000002</v>
      </c>
      <c r="J2222">
        <f>(Table13[[#This Row],[list_price]]-Table13[[#This Row],[discount_price]])*Table13[[#This Row],[quantity]]</f>
        <v>1115.982</v>
      </c>
    </row>
    <row r="2223" spans="1:10" x14ac:dyDescent="0.25">
      <c r="A2223">
        <v>784</v>
      </c>
      <c r="B2223">
        <v>3</v>
      </c>
      <c r="C2223">
        <v>430</v>
      </c>
      <c r="D2223">
        <v>16</v>
      </c>
      <c r="E2223">
        <v>2</v>
      </c>
      <c r="F2223">
        <v>1</v>
      </c>
      <c r="G2223">
        <v>599.99</v>
      </c>
      <c r="H2223">
        <v>0.2</v>
      </c>
      <c r="I2223">
        <f>Table13[[#This Row],[list_price]]*Table13[[#This Row],[discount]]</f>
        <v>119.998</v>
      </c>
      <c r="J2223">
        <f>(Table13[[#This Row],[list_price]]-Table13[[#This Row],[discount_price]])*Table13[[#This Row],[quantity]]</f>
        <v>479.99200000000002</v>
      </c>
    </row>
    <row r="2224" spans="1:10" x14ac:dyDescent="0.25">
      <c r="A2224">
        <v>785</v>
      </c>
      <c r="B2224">
        <v>1</v>
      </c>
      <c r="C2224">
        <v>794</v>
      </c>
      <c r="D2224">
        <v>59</v>
      </c>
      <c r="E2224">
        <v>1</v>
      </c>
      <c r="F2224">
        <v>2</v>
      </c>
      <c r="G2224">
        <v>2599.9899999999998</v>
      </c>
      <c r="H2224">
        <v>0.2</v>
      </c>
      <c r="I2224">
        <f>Table13[[#This Row],[list_price]]*Table13[[#This Row],[discount]]</f>
        <v>519.99799999999993</v>
      </c>
      <c r="J2224">
        <f>(Table13[[#This Row],[list_price]]-Table13[[#This Row],[discount_price]])*Table13[[#This Row],[quantity]]</f>
        <v>4159.9839999999995</v>
      </c>
    </row>
    <row r="2225" spans="1:10" x14ac:dyDescent="0.25">
      <c r="A2225">
        <v>785</v>
      </c>
      <c r="B2225">
        <v>2</v>
      </c>
      <c r="C2225">
        <v>794</v>
      </c>
      <c r="D2225">
        <v>40</v>
      </c>
      <c r="E2225">
        <v>1</v>
      </c>
      <c r="F2225">
        <v>1</v>
      </c>
      <c r="G2225">
        <v>4999.99</v>
      </c>
      <c r="H2225">
        <v>7.0000000000000007E-2</v>
      </c>
      <c r="I2225">
        <f>Table13[[#This Row],[list_price]]*Table13[[#This Row],[discount]]</f>
        <v>349.99930000000001</v>
      </c>
      <c r="J2225">
        <f>(Table13[[#This Row],[list_price]]-Table13[[#This Row],[discount_price]])*Table13[[#This Row],[quantity]]</f>
        <v>4649.9906999999994</v>
      </c>
    </row>
    <row r="2226" spans="1:10" x14ac:dyDescent="0.25">
      <c r="A2226">
        <v>785</v>
      </c>
      <c r="B2226">
        <v>3</v>
      </c>
      <c r="C2226">
        <v>794</v>
      </c>
      <c r="D2226">
        <v>25</v>
      </c>
      <c r="E2226">
        <v>1</v>
      </c>
      <c r="F2226">
        <v>1</v>
      </c>
      <c r="G2226">
        <v>499.99</v>
      </c>
      <c r="H2226">
        <v>7.0000000000000007E-2</v>
      </c>
      <c r="I2226">
        <f>Table13[[#This Row],[list_price]]*Table13[[#This Row],[discount]]</f>
        <v>34.999300000000005</v>
      </c>
      <c r="J2226">
        <f>(Table13[[#This Row],[list_price]]-Table13[[#This Row],[discount_price]])*Table13[[#This Row],[quantity]]</f>
        <v>464.9907</v>
      </c>
    </row>
    <row r="2227" spans="1:10" x14ac:dyDescent="0.25">
      <c r="A2227">
        <v>786</v>
      </c>
      <c r="B2227">
        <v>1</v>
      </c>
      <c r="C2227">
        <v>249</v>
      </c>
      <c r="D2227">
        <v>80</v>
      </c>
      <c r="E2227">
        <v>2</v>
      </c>
      <c r="F2227">
        <v>1</v>
      </c>
      <c r="G2227">
        <v>761.99</v>
      </c>
      <c r="H2227">
        <v>0.05</v>
      </c>
      <c r="I2227">
        <f>Table13[[#This Row],[list_price]]*Table13[[#This Row],[discount]]</f>
        <v>38.099499999999999</v>
      </c>
      <c r="J2227">
        <f>(Table13[[#This Row],[list_price]]-Table13[[#This Row],[discount_price]])*Table13[[#This Row],[quantity]]</f>
        <v>723.89049999999997</v>
      </c>
    </row>
    <row r="2228" spans="1:10" x14ac:dyDescent="0.25">
      <c r="A2228">
        <v>787</v>
      </c>
      <c r="B2228">
        <v>1</v>
      </c>
      <c r="C2228">
        <v>700</v>
      </c>
      <c r="D2228">
        <v>51</v>
      </c>
      <c r="E2228">
        <v>3</v>
      </c>
      <c r="F2228">
        <v>2</v>
      </c>
      <c r="G2228">
        <v>6499.99</v>
      </c>
      <c r="H2228">
        <v>7.0000000000000007E-2</v>
      </c>
      <c r="I2228">
        <f>Table13[[#This Row],[list_price]]*Table13[[#This Row],[discount]]</f>
        <v>454.99930000000001</v>
      </c>
      <c r="J2228">
        <f>(Table13[[#This Row],[list_price]]-Table13[[#This Row],[discount_price]])*Table13[[#This Row],[quantity]]</f>
        <v>12089.981399999999</v>
      </c>
    </row>
    <row r="2229" spans="1:10" x14ac:dyDescent="0.25">
      <c r="A2229">
        <v>787</v>
      </c>
      <c r="B2229">
        <v>2</v>
      </c>
      <c r="C2229">
        <v>700</v>
      </c>
      <c r="D2229">
        <v>66</v>
      </c>
      <c r="E2229">
        <v>3</v>
      </c>
      <c r="F2229">
        <v>2</v>
      </c>
      <c r="G2229">
        <v>250.99</v>
      </c>
      <c r="H2229">
        <v>0.1</v>
      </c>
      <c r="I2229">
        <f>Table13[[#This Row],[list_price]]*Table13[[#This Row],[discount]]</f>
        <v>25.099000000000004</v>
      </c>
      <c r="J2229">
        <f>(Table13[[#This Row],[list_price]]-Table13[[#This Row],[discount_price]])*Table13[[#This Row],[quantity]]</f>
        <v>451.78200000000004</v>
      </c>
    </row>
    <row r="2230" spans="1:10" x14ac:dyDescent="0.25">
      <c r="A2230">
        <v>788</v>
      </c>
      <c r="B2230">
        <v>1</v>
      </c>
      <c r="C2230">
        <v>1363</v>
      </c>
      <c r="D2230">
        <v>48</v>
      </c>
      <c r="E2230">
        <v>3</v>
      </c>
      <c r="F2230">
        <v>1</v>
      </c>
      <c r="G2230">
        <v>1499.99</v>
      </c>
      <c r="H2230">
        <v>0.2</v>
      </c>
      <c r="I2230">
        <f>Table13[[#This Row],[list_price]]*Table13[[#This Row],[discount]]</f>
        <v>299.99799999999999</v>
      </c>
      <c r="J2230">
        <f>(Table13[[#This Row],[list_price]]-Table13[[#This Row],[discount_price]])*Table13[[#This Row],[quantity]]</f>
        <v>1199.992</v>
      </c>
    </row>
    <row r="2231" spans="1:10" x14ac:dyDescent="0.25">
      <c r="A2231">
        <v>788</v>
      </c>
      <c r="B2231">
        <v>2</v>
      </c>
      <c r="C2231">
        <v>1363</v>
      </c>
      <c r="D2231">
        <v>19</v>
      </c>
      <c r="E2231">
        <v>3</v>
      </c>
      <c r="F2231">
        <v>1</v>
      </c>
      <c r="G2231">
        <v>449</v>
      </c>
      <c r="H2231">
        <v>0.1</v>
      </c>
      <c r="I2231">
        <f>Table13[[#This Row],[list_price]]*Table13[[#This Row],[discount]]</f>
        <v>44.900000000000006</v>
      </c>
      <c r="J2231">
        <f>(Table13[[#This Row],[list_price]]-Table13[[#This Row],[discount_price]])*Table13[[#This Row],[quantity]]</f>
        <v>404.1</v>
      </c>
    </row>
    <row r="2232" spans="1:10" x14ac:dyDescent="0.25">
      <c r="A2232">
        <v>788</v>
      </c>
      <c r="B2232">
        <v>3</v>
      </c>
      <c r="C2232">
        <v>1363</v>
      </c>
      <c r="D2232">
        <v>13</v>
      </c>
      <c r="E2232">
        <v>3</v>
      </c>
      <c r="F2232">
        <v>1</v>
      </c>
      <c r="G2232">
        <v>269.99</v>
      </c>
      <c r="H2232">
        <v>0.05</v>
      </c>
      <c r="I2232">
        <f>Table13[[#This Row],[list_price]]*Table13[[#This Row],[discount]]</f>
        <v>13.499500000000001</v>
      </c>
      <c r="J2232">
        <f>(Table13[[#This Row],[list_price]]-Table13[[#This Row],[discount_price]])*Table13[[#This Row],[quantity]]</f>
        <v>256.4905</v>
      </c>
    </row>
    <row r="2233" spans="1:10" x14ac:dyDescent="0.25">
      <c r="A2233">
        <v>789</v>
      </c>
      <c r="B2233">
        <v>1</v>
      </c>
      <c r="C2233">
        <v>772</v>
      </c>
      <c r="D2233">
        <v>100</v>
      </c>
      <c r="E2233">
        <v>2</v>
      </c>
      <c r="F2233">
        <v>2</v>
      </c>
      <c r="G2233">
        <v>489.99</v>
      </c>
      <c r="H2233">
        <v>0.2</v>
      </c>
      <c r="I2233">
        <f>Table13[[#This Row],[list_price]]*Table13[[#This Row],[discount]]</f>
        <v>97.998000000000005</v>
      </c>
      <c r="J2233">
        <f>(Table13[[#This Row],[list_price]]-Table13[[#This Row],[discount_price]])*Table13[[#This Row],[quantity]]</f>
        <v>783.98400000000004</v>
      </c>
    </row>
    <row r="2234" spans="1:10" x14ac:dyDescent="0.25">
      <c r="A2234">
        <v>789</v>
      </c>
      <c r="B2234">
        <v>2</v>
      </c>
      <c r="C2234">
        <v>772</v>
      </c>
      <c r="D2234">
        <v>93</v>
      </c>
      <c r="E2234">
        <v>2</v>
      </c>
      <c r="F2234">
        <v>2</v>
      </c>
      <c r="G2234">
        <v>209.99</v>
      </c>
      <c r="H2234">
        <v>7.0000000000000007E-2</v>
      </c>
      <c r="I2234">
        <f>Table13[[#This Row],[list_price]]*Table13[[#This Row],[discount]]</f>
        <v>14.699300000000003</v>
      </c>
      <c r="J2234">
        <f>(Table13[[#This Row],[list_price]]-Table13[[#This Row],[discount_price]])*Table13[[#This Row],[quantity]]</f>
        <v>390.58140000000003</v>
      </c>
    </row>
    <row r="2235" spans="1:10" x14ac:dyDescent="0.25">
      <c r="A2235">
        <v>790</v>
      </c>
      <c r="B2235">
        <v>1</v>
      </c>
      <c r="C2235">
        <v>1015</v>
      </c>
      <c r="D2235">
        <v>62</v>
      </c>
      <c r="E2235">
        <v>2</v>
      </c>
      <c r="F2235">
        <v>2</v>
      </c>
      <c r="G2235">
        <v>3499.99</v>
      </c>
      <c r="H2235">
        <v>7.0000000000000007E-2</v>
      </c>
      <c r="I2235">
        <f>Table13[[#This Row],[list_price]]*Table13[[#This Row],[discount]]</f>
        <v>244.99930000000001</v>
      </c>
      <c r="J2235">
        <f>(Table13[[#This Row],[list_price]]-Table13[[#This Row],[discount_price]])*Table13[[#This Row],[quantity]]</f>
        <v>6509.9813999999997</v>
      </c>
    </row>
    <row r="2236" spans="1:10" x14ac:dyDescent="0.25">
      <c r="A2236">
        <v>790</v>
      </c>
      <c r="B2236">
        <v>2</v>
      </c>
      <c r="C2236">
        <v>1015</v>
      </c>
      <c r="D2236">
        <v>91</v>
      </c>
      <c r="E2236">
        <v>2</v>
      </c>
      <c r="F2236">
        <v>1</v>
      </c>
      <c r="G2236">
        <v>349.99</v>
      </c>
      <c r="H2236">
        <v>0.1</v>
      </c>
      <c r="I2236">
        <f>Table13[[#This Row],[list_price]]*Table13[[#This Row],[discount]]</f>
        <v>34.999000000000002</v>
      </c>
      <c r="J2236">
        <f>(Table13[[#This Row],[list_price]]-Table13[[#This Row],[discount_price]])*Table13[[#This Row],[quantity]]</f>
        <v>314.99099999999999</v>
      </c>
    </row>
    <row r="2237" spans="1:10" x14ac:dyDescent="0.25">
      <c r="A2237">
        <v>791</v>
      </c>
      <c r="B2237">
        <v>1</v>
      </c>
      <c r="C2237">
        <v>432</v>
      </c>
      <c r="D2237">
        <v>54</v>
      </c>
      <c r="E2237">
        <v>2</v>
      </c>
      <c r="F2237">
        <v>1</v>
      </c>
      <c r="G2237">
        <v>3199.99</v>
      </c>
      <c r="H2237">
        <v>0.2</v>
      </c>
      <c r="I2237">
        <f>Table13[[#This Row],[list_price]]*Table13[[#This Row],[discount]]</f>
        <v>639.99800000000005</v>
      </c>
      <c r="J2237">
        <f>(Table13[[#This Row],[list_price]]-Table13[[#This Row],[discount_price]])*Table13[[#This Row],[quantity]]</f>
        <v>2559.9919999999997</v>
      </c>
    </row>
    <row r="2238" spans="1:10" x14ac:dyDescent="0.25">
      <c r="A2238">
        <v>791</v>
      </c>
      <c r="B2238">
        <v>2</v>
      </c>
      <c r="C2238">
        <v>432</v>
      </c>
      <c r="D2238">
        <v>25</v>
      </c>
      <c r="E2238">
        <v>2</v>
      </c>
      <c r="F2238">
        <v>2</v>
      </c>
      <c r="G2238">
        <v>499.99</v>
      </c>
      <c r="H2238">
        <v>7.0000000000000007E-2</v>
      </c>
      <c r="I2238">
        <f>Table13[[#This Row],[list_price]]*Table13[[#This Row],[discount]]</f>
        <v>34.999300000000005</v>
      </c>
      <c r="J2238">
        <f>(Table13[[#This Row],[list_price]]-Table13[[#This Row],[discount_price]])*Table13[[#This Row],[quantity]]</f>
        <v>929.98140000000001</v>
      </c>
    </row>
    <row r="2239" spans="1:10" x14ac:dyDescent="0.25">
      <c r="A2239">
        <v>792</v>
      </c>
      <c r="B2239">
        <v>1</v>
      </c>
      <c r="C2239">
        <v>479</v>
      </c>
      <c r="D2239">
        <v>16</v>
      </c>
      <c r="E2239">
        <v>2</v>
      </c>
      <c r="F2239">
        <v>2</v>
      </c>
      <c r="G2239">
        <v>599.99</v>
      </c>
      <c r="H2239">
        <v>0.2</v>
      </c>
      <c r="I2239">
        <f>Table13[[#This Row],[list_price]]*Table13[[#This Row],[discount]]</f>
        <v>119.998</v>
      </c>
      <c r="J2239">
        <f>(Table13[[#This Row],[list_price]]-Table13[[#This Row],[discount_price]])*Table13[[#This Row],[quantity]]</f>
        <v>959.98400000000004</v>
      </c>
    </row>
    <row r="2240" spans="1:10" x14ac:dyDescent="0.25">
      <c r="A2240">
        <v>792</v>
      </c>
      <c r="B2240">
        <v>2</v>
      </c>
      <c r="C2240">
        <v>479</v>
      </c>
      <c r="D2240">
        <v>39</v>
      </c>
      <c r="E2240">
        <v>2</v>
      </c>
      <c r="F2240">
        <v>1</v>
      </c>
      <c r="G2240">
        <v>1499.99</v>
      </c>
      <c r="H2240">
        <v>0.2</v>
      </c>
      <c r="I2240">
        <f>Table13[[#This Row],[list_price]]*Table13[[#This Row],[discount]]</f>
        <v>299.99799999999999</v>
      </c>
      <c r="J2240">
        <f>(Table13[[#This Row],[list_price]]-Table13[[#This Row],[discount_price]])*Table13[[#This Row],[quantity]]</f>
        <v>1199.992</v>
      </c>
    </row>
    <row r="2241" spans="1:10" x14ac:dyDescent="0.25">
      <c r="A2241">
        <v>792</v>
      </c>
      <c r="B2241">
        <v>3</v>
      </c>
      <c r="C2241">
        <v>479</v>
      </c>
      <c r="D2241">
        <v>56</v>
      </c>
      <c r="E2241">
        <v>2</v>
      </c>
      <c r="F2241">
        <v>1</v>
      </c>
      <c r="G2241">
        <v>5499.99</v>
      </c>
      <c r="H2241">
        <v>0.2</v>
      </c>
      <c r="I2241">
        <f>Table13[[#This Row],[list_price]]*Table13[[#This Row],[discount]]</f>
        <v>1099.998</v>
      </c>
      <c r="J2241">
        <f>(Table13[[#This Row],[list_price]]-Table13[[#This Row],[discount_price]])*Table13[[#This Row],[quantity]]</f>
        <v>4399.9920000000002</v>
      </c>
    </row>
    <row r="2242" spans="1:10" x14ac:dyDescent="0.25">
      <c r="A2242">
        <v>792</v>
      </c>
      <c r="B2242">
        <v>4</v>
      </c>
      <c r="C2242">
        <v>479</v>
      </c>
      <c r="D2242">
        <v>30</v>
      </c>
      <c r="E2242">
        <v>2</v>
      </c>
      <c r="F2242">
        <v>1</v>
      </c>
      <c r="G2242">
        <v>999.99</v>
      </c>
      <c r="H2242">
        <v>0.05</v>
      </c>
      <c r="I2242">
        <f>Table13[[#This Row],[list_price]]*Table13[[#This Row],[discount]]</f>
        <v>49.999500000000005</v>
      </c>
      <c r="J2242">
        <f>(Table13[[#This Row],[list_price]]-Table13[[#This Row],[discount_price]])*Table13[[#This Row],[quantity]]</f>
        <v>949.9905</v>
      </c>
    </row>
    <row r="2243" spans="1:10" x14ac:dyDescent="0.25">
      <c r="A2243">
        <v>792</v>
      </c>
      <c r="B2243">
        <v>5</v>
      </c>
      <c r="C2243">
        <v>479</v>
      </c>
      <c r="D2243">
        <v>2</v>
      </c>
      <c r="E2243">
        <v>2</v>
      </c>
      <c r="F2243">
        <v>1</v>
      </c>
      <c r="G2243">
        <v>749.99</v>
      </c>
      <c r="H2243">
        <v>0.2</v>
      </c>
      <c r="I2243">
        <f>Table13[[#This Row],[list_price]]*Table13[[#This Row],[discount]]</f>
        <v>149.99800000000002</v>
      </c>
      <c r="J2243">
        <f>(Table13[[#This Row],[list_price]]-Table13[[#This Row],[discount_price]])*Table13[[#This Row],[quantity]]</f>
        <v>599.99199999999996</v>
      </c>
    </row>
    <row r="2244" spans="1:10" x14ac:dyDescent="0.25">
      <c r="A2244">
        <v>793</v>
      </c>
      <c r="B2244">
        <v>1</v>
      </c>
      <c r="C2244">
        <v>653</v>
      </c>
      <c r="D2244">
        <v>60</v>
      </c>
      <c r="E2244">
        <v>2</v>
      </c>
      <c r="F2244">
        <v>1</v>
      </c>
      <c r="G2244">
        <v>1559.99</v>
      </c>
      <c r="H2244">
        <v>0.05</v>
      </c>
      <c r="I2244">
        <f>Table13[[#This Row],[list_price]]*Table13[[#This Row],[discount]]</f>
        <v>77.999500000000012</v>
      </c>
      <c r="J2244">
        <f>(Table13[[#This Row],[list_price]]-Table13[[#This Row],[discount_price]])*Table13[[#This Row],[quantity]]</f>
        <v>1481.9904999999999</v>
      </c>
    </row>
    <row r="2245" spans="1:10" x14ac:dyDescent="0.25">
      <c r="A2245">
        <v>793</v>
      </c>
      <c r="B2245">
        <v>2</v>
      </c>
      <c r="C2245">
        <v>653</v>
      </c>
      <c r="D2245">
        <v>95</v>
      </c>
      <c r="E2245">
        <v>2</v>
      </c>
      <c r="F2245">
        <v>2</v>
      </c>
      <c r="G2245">
        <v>299.99</v>
      </c>
      <c r="H2245">
        <v>0.05</v>
      </c>
      <c r="I2245">
        <f>Table13[[#This Row],[list_price]]*Table13[[#This Row],[discount]]</f>
        <v>14.999500000000001</v>
      </c>
      <c r="J2245">
        <f>(Table13[[#This Row],[list_price]]-Table13[[#This Row],[discount_price]])*Table13[[#This Row],[quantity]]</f>
        <v>569.98099999999999</v>
      </c>
    </row>
    <row r="2246" spans="1:10" x14ac:dyDescent="0.25">
      <c r="A2246">
        <v>793</v>
      </c>
      <c r="B2246">
        <v>3</v>
      </c>
      <c r="C2246">
        <v>653</v>
      </c>
      <c r="D2246">
        <v>75</v>
      </c>
      <c r="E2246">
        <v>2</v>
      </c>
      <c r="F2246">
        <v>2</v>
      </c>
      <c r="G2246">
        <v>599.99</v>
      </c>
      <c r="H2246">
        <v>0.05</v>
      </c>
      <c r="I2246">
        <f>Table13[[#This Row],[list_price]]*Table13[[#This Row],[discount]]</f>
        <v>29.999500000000001</v>
      </c>
      <c r="J2246">
        <f>(Table13[[#This Row],[list_price]]-Table13[[#This Row],[discount_price]])*Table13[[#This Row],[quantity]]</f>
        <v>1139.981</v>
      </c>
    </row>
    <row r="2247" spans="1:10" x14ac:dyDescent="0.25">
      <c r="A2247">
        <v>794</v>
      </c>
      <c r="B2247">
        <v>1</v>
      </c>
      <c r="C2247">
        <v>863</v>
      </c>
      <c r="D2247">
        <v>41</v>
      </c>
      <c r="E2247">
        <v>2</v>
      </c>
      <c r="F2247">
        <v>2</v>
      </c>
      <c r="G2247">
        <v>1469.99</v>
      </c>
      <c r="H2247">
        <v>0.05</v>
      </c>
      <c r="I2247">
        <f>Table13[[#This Row],[list_price]]*Table13[[#This Row],[discount]]</f>
        <v>73.499499999999998</v>
      </c>
      <c r="J2247">
        <f>(Table13[[#This Row],[list_price]]-Table13[[#This Row],[discount_price]])*Table13[[#This Row],[quantity]]</f>
        <v>2792.9810000000002</v>
      </c>
    </row>
    <row r="2248" spans="1:10" x14ac:dyDescent="0.25">
      <c r="A2248">
        <v>794</v>
      </c>
      <c r="B2248">
        <v>2</v>
      </c>
      <c r="C2248">
        <v>863</v>
      </c>
      <c r="D2248">
        <v>68</v>
      </c>
      <c r="E2248">
        <v>2</v>
      </c>
      <c r="F2248">
        <v>1</v>
      </c>
      <c r="G2248">
        <v>449.99</v>
      </c>
      <c r="H2248">
        <v>0.2</v>
      </c>
      <c r="I2248">
        <f>Table13[[#This Row],[list_price]]*Table13[[#This Row],[discount]]</f>
        <v>89.998000000000005</v>
      </c>
      <c r="J2248">
        <f>(Table13[[#This Row],[list_price]]-Table13[[#This Row],[discount_price]])*Table13[[#This Row],[quantity]]</f>
        <v>359.99200000000002</v>
      </c>
    </row>
    <row r="2249" spans="1:10" x14ac:dyDescent="0.25">
      <c r="A2249">
        <v>794</v>
      </c>
      <c r="B2249">
        <v>3</v>
      </c>
      <c r="C2249">
        <v>863</v>
      </c>
      <c r="D2249">
        <v>17</v>
      </c>
      <c r="E2249">
        <v>2</v>
      </c>
      <c r="F2249">
        <v>1</v>
      </c>
      <c r="G2249">
        <v>429</v>
      </c>
      <c r="H2249">
        <v>7.0000000000000007E-2</v>
      </c>
      <c r="I2249">
        <f>Table13[[#This Row],[list_price]]*Table13[[#This Row],[discount]]</f>
        <v>30.03</v>
      </c>
      <c r="J2249">
        <f>(Table13[[#This Row],[list_price]]-Table13[[#This Row],[discount_price]])*Table13[[#This Row],[quantity]]</f>
        <v>398.97</v>
      </c>
    </row>
    <row r="2250" spans="1:10" x14ac:dyDescent="0.25">
      <c r="A2250">
        <v>794</v>
      </c>
      <c r="B2250">
        <v>4</v>
      </c>
      <c r="C2250">
        <v>863</v>
      </c>
      <c r="D2250">
        <v>28</v>
      </c>
      <c r="E2250">
        <v>2</v>
      </c>
      <c r="F2250">
        <v>1</v>
      </c>
      <c r="G2250">
        <v>2499.9899999999998</v>
      </c>
      <c r="H2250">
        <v>0.1</v>
      </c>
      <c r="I2250">
        <f>Table13[[#This Row],[list_price]]*Table13[[#This Row],[discount]]</f>
        <v>249.999</v>
      </c>
      <c r="J2250">
        <f>(Table13[[#This Row],[list_price]]-Table13[[#This Row],[discount_price]])*Table13[[#This Row],[quantity]]</f>
        <v>2249.991</v>
      </c>
    </row>
    <row r="2251" spans="1:10" x14ac:dyDescent="0.25">
      <c r="A2251">
        <v>795</v>
      </c>
      <c r="B2251">
        <v>1</v>
      </c>
      <c r="C2251">
        <v>992</v>
      </c>
      <c r="D2251">
        <v>95</v>
      </c>
      <c r="E2251">
        <v>2</v>
      </c>
      <c r="F2251">
        <v>2</v>
      </c>
      <c r="G2251">
        <v>299.99</v>
      </c>
      <c r="H2251">
        <v>0.05</v>
      </c>
      <c r="I2251">
        <f>Table13[[#This Row],[list_price]]*Table13[[#This Row],[discount]]</f>
        <v>14.999500000000001</v>
      </c>
      <c r="J2251">
        <f>(Table13[[#This Row],[list_price]]-Table13[[#This Row],[discount_price]])*Table13[[#This Row],[quantity]]</f>
        <v>569.98099999999999</v>
      </c>
    </row>
    <row r="2252" spans="1:10" x14ac:dyDescent="0.25">
      <c r="A2252">
        <v>795</v>
      </c>
      <c r="B2252">
        <v>2</v>
      </c>
      <c r="C2252">
        <v>992</v>
      </c>
      <c r="D2252">
        <v>99</v>
      </c>
      <c r="E2252">
        <v>2</v>
      </c>
      <c r="F2252">
        <v>2</v>
      </c>
      <c r="G2252">
        <v>299.99</v>
      </c>
      <c r="H2252">
        <v>0.05</v>
      </c>
      <c r="I2252">
        <f>Table13[[#This Row],[list_price]]*Table13[[#This Row],[discount]]</f>
        <v>14.999500000000001</v>
      </c>
      <c r="J2252">
        <f>(Table13[[#This Row],[list_price]]-Table13[[#This Row],[discount_price]])*Table13[[#This Row],[quantity]]</f>
        <v>569.98099999999999</v>
      </c>
    </row>
    <row r="2253" spans="1:10" x14ac:dyDescent="0.25">
      <c r="A2253">
        <v>796</v>
      </c>
      <c r="B2253">
        <v>1</v>
      </c>
      <c r="C2253">
        <v>154</v>
      </c>
      <c r="D2253">
        <v>6</v>
      </c>
      <c r="E2253">
        <v>3</v>
      </c>
      <c r="F2253">
        <v>2</v>
      </c>
      <c r="G2253">
        <v>469.99</v>
      </c>
      <c r="H2253">
        <v>0.2</v>
      </c>
      <c r="I2253">
        <f>Table13[[#This Row],[list_price]]*Table13[[#This Row],[discount]]</f>
        <v>93.998000000000005</v>
      </c>
      <c r="J2253">
        <f>(Table13[[#This Row],[list_price]]-Table13[[#This Row],[discount_price]])*Table13[[#This Row],[quantity]]</f>
        <v>751.98400000000004</v>
      </c>
    </row>
    <row r="2254" spans="1:10" x14ac:dyDescent="0.25">
      <c r="A2254">
        <v>797</v>
      </c>
      <c r="B2254">
        <v>1</v>
      </c>
      <c r="C2254">
        <v>374</v>
      </c>
      <c r="D2254">
        <v>11</v>
      </c>
      <c r="E2254">
        <v>2</v>
      </c>
      <c r="F2254">
        <v>1</v>
      </c>
      <c r="G2254">
        <v>1680.99</v>
      </c>
      <c r="H2254">
        <v>7.0000000000000007E-2</v>
      </c>
      <c r="I2254">
        <f>Table13[[#This Row],[list_price]]*Table13[[#This Row],[discount]]</f>
        <v>117.66930000000001</v>
      </c>
      <c r="J2254">
        <f>(Table13[[#This Row],[list_price]]-Table13[[#This Row],[discount_price]])*Table13[[#This Row],[quantity]]</f>
        <v>1563.3207</v>
      </c>
    </row>
    <row r="2255" spans="1:10" x14ac:dyDescent="0.25">
      <c r="A2255">
        <v>797</v>
      </c>
      <c r="B2255">
        <v>2</v>
      </c>
      <c r="C2255">
        <v>374</v>
      </c>
      <c r="D2255">
        <v>69</v>
      </c>
      <c r="E2255">
        <v>2</v>
      </c>
      <c r="F2255">
        <v>1</v>
      </c>
      <c r="G2255">
        <v>416.99</v>
      </c>
      <c r="H2255">
        <v>0.05</v>
      </c>
      <c r="I2255">
        <f>Table13[[#This Row],[list_price]]*Table13[[#This Row],[discount]]</f>
        <v>20.849500000000003</v>
      </c>
      <c r="J2255">
        <f>(Table13[[#This Row],[list_price]]-Table13[[#This Row],[discount_price]])*Table13[[#This Row],[quantity]]</f>
        <v>396.14050000000003</v>
      </c>
    </row>
    <row r="2256" spans="1:10" x14ac:dyDescent="0.25">
      <c r="A2256">
        <v>797</v>
      </c>
      <c r="B2256">
        <v>3</v>
      </c>
      <c r="C2256">
        <v>374</v>
      </c>
      <c r="D2256">
        <v>74</v>
      </c>
      <c r="E2256">
        <v>2</v>
      </c>
      <c r="F2256">
        <v>1</v>
      </c>
      <c r="G2256">
        <v>439.99</v>
      </c>
      <c r="H2256">
        <v>0.1</v>
      </c>
      <c r="I2256">
        <f>Table13[[#This Row],[list_price]]*Table13[[#This Row],[discount]]</f>
        <v>43.999000000000002</v>
      </c>
      <c r="J2256">
        <f>(Table13[[#This Row],[list_price]]-Table13[[#This Row],[discount_price]])*Table13[[#This Row],[quantity]]</f>
        <v>395.99099999999999</v>
      </c>
    </row>
    <row r="2257" spans="1:10" x14ac:dyDescent="0.25">
      <c r="A2257">
        <v>797</v>
      </c>
      <c r="B2257">
        <v>4</v>
      </c>
      <c r="C2257">
        <v>374</v>
      </c>
      <c r="D2257">
        <v>54</v>
      </c>
      <c r="E2257">
        <v>2</v>
      </c>
      <c r="F2257">
        <v>2</v>
      </c>
      <c r="G2257">
        <v>3199.99</v>
      </c>
      <c r="H2257">
        <v>0.05</v>
      </c>
      <c r="I2257">
        <f>Table13[[#This Row],[list_price]]*Table13[[#This Row],[discount]]</f>
        <v>159.99950000000001</v>
      </c>
      <c r="J2257">
        <f>(Table13[[#This Row],[list_price]]-Table13[[#This Row],[discount_price]])*Table13[[#This Row],[quantity]]</f>
        <v>6079.9809999999998</v>
      </c>
    </row>
    <row r="2258" spans="1:10" x14ac:dyDescent="0.25">
      <c r="A2258">
        <v>797</v>
      </c>
      <c r="B2258">
        <v>5</v>
      </c>
      <c r="C2258">
        <v>374</v>
      </c>
      <c r="D2258">
        <v>62</v>
      </c>
      <c r="E2258">
        <v>2</v>
      </c>
      <c r="F2258">
        <v>2</v>
      </c>
      <c r="G2258">
        <v>3499.99</v>
      </c>
      <c r="H2258">
        <v>0.1</v>
      </c>
      <c r="I2258">
        <f>Table13[[#This Row],[list_price]]*Table13[[#This Row],[discount]]</f>
        <v>349.99900000000002</v>
      </c>
      <c r="J2258">
        <f>(Table13[[#This Row],[list_price]]-Table13[[#This Row],[discount_price]])*Table13[[#This Row],[quantity]]</f>
        <v>6299.982</v>
      </c>
    </row>
    <row r="2259" spans="1:10" x14ac:dyDescent="0.25">
      <c r="A2259">
        <v>798</v>
      </c>
      <c r="B2259">
        <v>1</v>
      </c>
      <c r="C2259">
        <v>619</v>
      </c>
      <c r="D2259">
        <v>23</v>
      </c>
      <c r="E2259">
        <v>1</v>
      </c>
      <c r="F2259">
        <v>1</v>
      </c>
      <c r="G2259">
        <v>299.99</v>
      </c>
      <c r="H2259">
        <v>0.1</v>
      </c>
      <c r="I2259">
        <f>Table13[[#This Row],[list_price]]*Table13[[#This Row],[discount]]</f>
        <v>29.999000000000002</v>
      </c>
      <c r="J2259">
        <f>(Table13[[#This Row],[list_price]]-Table13[[#This Row],[discount_price]])*Table13[[#This Row],[quantity]]</f>
        <v>269.99099999999999</v>
      </c>
    </row>
    <row r="2260" spans="1:10" x14ac:dyDescent="0.25">
      <c r="A2260">
        <v>798</v>
      </c>
      <c r="B2260">
        <v>2</v>
      </c>
      <c r="C2260">
        <v>619</v>
      </c>
      <c r="D2260">
        <v>90</v>
      </c>
      <c r="E2260">
        <v>1</v>
      </c>
      <c r="F2260">
        <v>1</v>
      </c>
      <c r="G2260">
        <v>209.99</v>
      </c>
      <c r="H2260">
        <v>0.05</v>
      </c>
      <c r="I2260">
        <f>Table13[[#This Row],[list_price]]*Table13[[#This Row],[discount]]</f>
        <v>10.499500000000001</v>
      </c>
      <c r="J2260">
        <f>(Table13[[#This Row],[list_price]]-Table13[[#This Row],[discount_price]])*Table13[[#This Row],[quantity]]</f>
        <v>199.4905</v>
      </c>
    </row>
    <row r="2261" spans="1:10" x14ac:dyDescent="0.25">
      <c r="A2261">
        <v>798</v>
      </c>
      <c r="B2261">
        <v>3</v>
      </c>
      <c r="C2261">
        <v>619</v>
      </c>
      <c r="D2261">
        <v>91</v>
      </c>
      <c r="E2261">
        <v>1</v>
      </c>
      <c r="F2261">
        <v>2</v>
      </c>
      <c r="G2261">
        <v>349.99</v>
      </c>
      <c r="H2261">
        <v>7.0000000000000007E-2</v>
      </c>
      <c r="I2261">
        <f>Table13[[#This Row],[list_price]]*Table13[[#This Row],[discount]]</f>
        <v>24.499300000000002</v>
      </c>
      <c r="J2261">
        <f>(Table13[[#This Row],[list_price]]-Table13[[#This Row],[discount_price]])*Table13[[#This Row],[quantity]]</f>
        <v>650.98140000000001</v>
      </c>
    </row>
    <row r="2262" spans="1:10" x14ac:dyDescent="0.25">
      <c r="A2262">
        <v>798</v>
      </c>
      <c r="B2262">
        <v>4</v>
      </c>
      <c r="C2262">
        <v>619</v>
      </c>
      <c r="D2262">
        <v>42</v>
      </c>
      <c r="E2262">
        <v>1</v>
      </c>
      <c r="F2262">
        <v>1</v>
      </c>
      <c r="G2262">
        <v>2299.9899999999998</v>
      </c>
      <c r="H2262">
        <v>0.2</v>
      </c>
      <c r="I2262">
        <f>Table13[[#This Row],[list_price]]*Table13[[#This Row],[discount]]</f>
        <v>459.99799999999999</v>
      </c>
      <c r="J2262">
        <f>(Table13[[#This Row],[list_price]]-Table13[[#This Row],[discount_price]])*Table13[[#This Row],[quantity]]</f>
        <v>1839.9919999999997</v>
      </c>
    </row>
    <row r="2263" spans="1:10" x14ac:dyDescent="0.25">
      <c r="A2263">
        <v>798</v>
      </c>
      <c r="B2263">
        <v>5</v>
      </c>
      <c r="C2263">
        <v>619</v>
      </c>
      <c r="D2263">
        <v>26</v>
      </c>
      <c r="E2263">
        <v>1</v>
      </c>
      <c r="F2263">
        <v>2</v>
      </c>
      <c r="G2263">
        <v>599.99</v>
      </c>
      <c r="H2263">
        <v>0.05</v>
      </c>
      <c r="I2263">
        <f>Table13[[#This Row],[list_price]]*Table13[[#This Row],[discount]]</f>
        <v>29.999500000000001</v>
      </c>
      <c r="J2263">
        <f>(Table13[[#This Row],[list_price]]-Table13[[#This Row],[discount_price]])*Table13[[#This Row],[quantity]]</f>
        <v>1139.981</v>
      </c>
    </row>
    <row r="2264" spans="1:10" x14ac:dyDescent="0.25">
      <c r="A2264">
        <v>799</v>
      </c>
      <c r="B2264">
        <v>1</v>
      </c>
      <c r="C2264">
        <v>607</v>
      </c>
      <c r="D2264">
        <v>5</v>
      </c>
      <c r="E2264">
        <v>1</v>
      </c>
      <c r="F2264">
        <v>2</v>
      </c>
      <c r="G2264">
        <v>1320.99</v>
      </c>
      <c r="H2264">
        <v>0.1</v>
      </c>
      <c r="I2264">
        <f>Table13[[#This Row],[list_price]]*Table13[[#This Row],[discount]]</f>
        <v>132.09900000000002</v>
      </c>
      <c r="J2264">
        <f>(Table13[[#This Row],[list_price]]-Table13[[#This Row],[discount_price]])*Table13[[#This Row],[quantity]]</f>
        <v>2377.7820000000002</v>
      </c>
    </row>
    <row r="2265" spans="1:10" x14ac:dyDescent="0.25">
      <c r="A2265">
        <v>799</v>
      </c>
      <c r="B2265">
        <v>2</v>
      </c>
      <c r="C2265">
        <v>607</v>
      </c>
      <c r="D2265">
        <v>34</v>
      </c>
      <c r="E2265">
        <v>1</v>
      </c>
      <c r="F2265">
        <v>2</v>
      </c>
      <c r="G2265">
        <v>469.99</v>
      </c>
      <c r="H2265">
        <v>0.05</v>
      </c>
      <c r="I2265">
        <f>Table13[[#This Row],[list_price]]*Table13[[#This Row],[discount]]</f>
        <v>23.499500000000001</v>
      </c>
      <c r="J2265">
        <f>(Table13[[#This Row],[list_price]]-Table13[[#This Row],[discount_price]])*Table13[[#This Row],[quantity]]</f>
        <v>892.98099999999999</v>
      </c>
    </row>
    <row r="2266" spans="1:10" x14ac:dyDescent="0.25">
      <c r="A2266">
        <v>799</v>
      </c>
      <c r="B2266">
        <v>3</v>
      </c>
      <c r="C2266">
        <v>607</v>
      </c>
      <c r="D2266">
        <v>29</v>
      </c>
      <c r="E2266">
        <v>1</v>
      </c>
      <c r="F2266">
        <v>2</v>
      </c>
      <c r="G2266">
        <v>999.99</v>
      </c>
      <c r="H2266">
        <v>7.0000000000000007E-2</v>
      </c>
      <c r="I2266">
        <f>Table13[[#This Row],[list_price]]*Table13[[#This Row],[discount]]</f>
        <v>69.999300000000005</v>
      </c>
      <c r="J2266">
        <f>(Table13[[#This Row],[list_price]]-Table13[[#This Row],[discount_price]])*Table13[[#This Row],[quantity]]</f>
        <v>1859.9814000000001</v>
      </c>
    </row>
    <row r="2267" spans="1:10" x14ac:dyDescent="0.25">
      <c r="A2267">
        <v>799</v>
      </c>
      <c r="B2267">
        <v>4</v>
      </c>
      <c r="C2267">
        <v>607</v>
      </c>
      <c r="D2267">
        <v>63</v>
      </c>
      <c r="E2267">
        <v>1</v>
      </c>
      <c r="F2267">
        <v>1</v>
      </c>
      <c r="G2267">
        <v>3499.99</v>
      </c>
      <c r="H2267">
        <v>0.1</v>
      </c>
      <c r="I2267">
        <f>Table13[[#This Row],[list_price]]*Table13[[#This Row],[discount]]</f>
        <v>349.99900000000002</v>
      </c>
      <c r="J2267">
        <f>(Table13[[#This Row],[list_price]]-Table13[[#This Row],[discount_price]])*Table13[[#This Row],[quantity]]</f>
        <v>3149.991</v>
      </c>
    </row>
    <row r="2268" spans="1:10" x14ac:dyDescent="0.25">
      <c r="A2268">
        <v>799</v>
      </c>
      <c r="B2268">
        <v>5</v>
      </c>
      <c r="C2268">
        <v>607</v>
      </c>
      <c r="D2268">
        <v>58</v>
      </c>
      <c r="E2268">
        <v>1</v>
      </c>
      <c r="F2268">
        <v>2</v>
      </c>
      <c r="G2268">
        <v>4999.99</v>
      </c>
      <c r="H2268">
        <v>7.0000000000000007E-2</v>
      </c>
      <c r="I2268">
        <f>Table13[[#This Row],[list_price]]*Table13[[#This Row],[discount]]</f>
        <v>349.99930000000001</v>
      </c>
      <c r="J2268">
        <f>(Table13[[#This Row],[list_price]]-Table13[[#This Row],[discount_price]])*Table13[[#This Row],[quantity]]</f>
        <v>9299.9813999999988</v>
      </c>
    </row>
    <row r="2269" spans="1:10" x14ac:dyDescent="0.25">
      <c r="A2269">
        <v>800</v>
      </c>
      <c r="B2269">
        <v>1</v>
      </c>
      <c r="C2269">
        <v>1057</v>
      </c>
      <c r="D2269">
        <v>65</v>
      </c>
      <c r="E2269">
        <v>2</v>
      </c>
      <c r="F2269">
        <v>2</v>
      </c>
      <c r="G2269">
        <v>346.99</v>
      </c>
      <c r="H2269">
        <v>0.1</v>
      </c>
      <c r="I2269">
        <f>Table13[[#This Row],[list_price]]*Table13[[#This Row],[discount]]</f>
        <v>34.699000000000005</v>
      </c>
      <c r="J2269">
        <f>(Table13[[#This Row],[list_price]]-Table13[[#This Row],[discount_price]])*Table13[[#This Row],[quantity]]</f>
        <v>624.58199999999999</v>
      </c>
    </row>
    <row r="2270" spans="1:10" x14ac:dyDescent="0.25">
      <c r="A2270">
        <v>800</v>
      </c>
      <c r="B2270">
        <v>2</v>
      </c>
      <c r="C2270">
        <v>1057</v>
      </c>
      <c r="D2270">
        <v>54</v>
      </c>
      <c r="E2270">
        <v>2</v>
      </c>
      <c r="F2270">
        <v>1</v>
      </c>
      <c r="G2270">
        <v>3199.99</v>
      </c>
      <c r="H2270">
        <v>7.0000000000000007E-2</v>
      </c>
      <c r="I2270">
        <f>Table13[[#This Row],[list_price]]*Table13[[#This Row],[discount]]</f>
        <v>223.99930000000001</v>
      </c>
      <c r="J2270">
        <f>(Table13[[#This Row],[list_price]]-Table13[[#This Row],[discount_price]])*Table13[[#This Row],[quantity]]</f>
        <v>2975.9906999999998</v>
      </c>
    </row>
    <row r="2271" spans="1:10" x14ac:dyDescent="0.25">
      <c r="A2271">
        <v>800</v>
      </c>
      <c r="B2271">
        <v>3</v>
      </c>
      <c r="C2271">
        <v>1057</v>
      </c>
      <c r="D2271">
        <v>6</v>
      </c>
      <c r="E2271">
        <v>2</v>
      </c>
      <c r="F2271">
        <v>2</v>
      </c>
      <c r="G2271">
        <v>469.99</v>
      </c>
      <c r="H2271">
        <v>0.05</v>
      </c>
      <c r="I2271">
        <f>Table13[[#This Row],[list_price]]*Table13[[#This Row],[discount]]</f>
        <v>23.499500000000001</v>
      </c>
      <c r="J2271">
        <f>(Table13[[#This Row],[list_price]]-Table13[[#This Row],[discount_price]])*Table13[[#This Row],[quantity]]</f>
        <v>892.98099999999999</v>
      </c>
    </row>
    <row r="2272" spans="1:10" x14ac:dyDescent="0.25">
      <c r="A2272">
        <v>800</v>
      </c>
      <c r="B2272">
        <v>4</v>
      </c>
      <c r="C2272">
        <v>1057</v>
      </c>
      <c r="D2272">
        <v>52</v>
      </c>
      <c r="E2272">
        <v>2</v>
      </c>
      <c r="F2272">
        <v>1</v>
      </c>
      <c r="G2272">
        <v>875.99</v>
      </c>
      <c r="H2272">
        <v>0.1</v>
      </c>
      <c r="I2272">
        <f>Table13[[#This Row],[list_price]]*Table13[[#This Row],[discount]]</f>
        <v>87.599000000000004</v>
      </c>
      <c r="J2272">
        <f>(Table13[[#This Row],[list_price]]-Table13[[#This Row],[discount_price]])*Table13[[#This Row],[quantity]]</f>
        <v>788.39099999999996</v>
      </c>
    </row>
    <row r="2273" spans="1:10" x14ac:dyDescent="0.25">
      <c r="A2273">
        <v>800</v>
      </c>
      <c r="B2273">
        <v>5</v>
      </c>
      <c r="C2273">
        <v>1057</v>
      </c>
      <c r="D2273">
        <v>95</v>
      </c>
      <c r="E2273">
        <v>2</v>
      </c>
      <c r="F2273">
        <v>2</v>
      </c>
      <c r="G2273">
        <v>299.99</v>
      </c>
      <c r="H2273">
        <v>0.05</v>
      </c>
      <c r="I2273">
        <f>Table13[[#This Row],[list_price]]*Table13[[#This Row],[discount]]</f>
        <v>14.999500000000001</v>
      </c>
      <c r="J2273">
        <f>(Table13[[#This Row],[list_price]]-Table13[[#This Row],[discount_price]])*Table13[[#This Row],[quantity]]</f>
        <v>569.98099999999999</v>
      </c>
    </row>
    <row r="2274" spans="1:10" x14ac:dyDescent="0.25">
      <c r="A2274">
        <v>801</v>
      </c>
      <c r="B2274">
        <v>1</v>
      </c>
      <c r="C2274">
        <v>78</v>
      </c>
      <c r="D2274">
        <v>101</v>
      </c>
      <c r="E2274">
        <v>1</v>
      </c>
      <c r="F2274">
        <v>1</v>
      </c>
      <c r="G2274">
        <v>339.99</v>
      </c>
      <c r="H2274">
        <v>7.0000000000000007E-2</v>
      </c>
      <c r="I2274">
        <f>Table13[[#This Row],[list_price]]*Table13[[#This Row],[discount]]</f>
        <v>23.799300000000002</v>
      </c>
      <c r="J2274">
        <f>(Table13[[#This Row],[list_price]]-Table13[[#This Row],[discount_price]])*Table13[[#This Row],[quantity]]</f>
        <v>316.19069999999999</v>
      </c>
    </row>
    <row r="2275" spans="1:10" x14ac:dyDescent="0.25">
      <c r="A2275">
        <v>802</v>
      </c>
      <c r="B2275">
        <v>1</v>
      </c>
      <c r="C2275">
        <v>340</v>
      </c>
      <c r="D2275">
        <v>30</v>
      </c>
      <c r="E2275">
        <v>2</v>
      </c>
      <c r="F2275">
        <v>1</v>
      </c>
      <c r="G2275">
        <v>999.99</v>
      </c>
      <c r="H2275">
        <v>0.05</v>
      </c>
      <c r="I2275">
        <f>Table13[[#This Row],[list_price]]*Table13[[#This Row],[discount]]</f>
        <v>49.999500000000005</v>
      </c>
      <c r="J2275">
        <f>(Table13[[#This Row],[list_price]]-Table13[[#This Row],[discount_price]])*Table13[[#This Row],[quantity]]</f>
        <v>949.9905</v>
      </c>
    </row>
    <row r="2276" spans="1:10" x14ac:dyDescent="0.25">
      <c r="A2276">
        <v>802</v>
      </c>
      <c r="B2276">
        <v>2</v>
      </c>
      <c r="C2276">
        <v>340</v>
      </c>
      <c r="D2276">
        <v>36</v>
      </c>
      <c r="E2276">
        <v>2</v>
      </c>
      <c r="F2276">
        <v>2</v>
      </c>
      <c r="G2276">
        <v>832.99</v>
      </c>
      <c r="H2276">
        <v>0.2</v>
      </c>
      <c r="I2276">
        <f>Table13[[#This Row],[list_price]]*Table13[[#This Row],[discount]]</f>
        <v>166.59800000000001</v>
      </c>
      <c r="J2276">
        <f>(Table13[[#This Row],[list_price]]-Table13[[#This Row],[discount_price]])*Table13[[#This Row],[quantity]]</f>
        <v>1332.7840000000001</v>
      </c>
    </row>
    <row r="2277" spans="1:10" x14ac:dyDescent="0.25">
      <c r="A2277">
        <v>802</v>
      </c>
      <c r="B2277">
        <v>3</v>
      </c>
      <c r="C2277">
        <v>340</v>
      </c>
      <c r="D2277">
        <v>40</v>
      </c>
      <c r="E2277">
        <v>2</v>
      </c>
      <c r="F2277">
        <v>1</v>
      </c>
      <c r="G2277">
        <v>4999.99</v>
      </c>
      <c r="H2277">
        <v>0.1</v>
      </c>
      <c r="I2277">
        <f>Table13[[#This Row],[list_price]]*Table13[[#This Row],[discount]]</f>
        <v>499.99900000000002</v>
      </c>
      <c r="J2277">
        <f>(Table13[[#This Row],[list_price]]-Table13[[#This Row],[discount_price]])*Table13[[#This Row],[quantity]]</f>
        <v>4499.991</v>
      </c>
    </row>
    <row r="2278" spans="1:10" x14ac:dyDescent="0.25">
      <c r="A2278">
        <v>802</v>
      </c>
      <c r="B2278">
        <v>4</v>
      </c>
      <c r="C2278">
        <v>340</v>
      </c>
      <c r="D2278">
        <v>28</v>
      </c>
      <c r="E2278">
        <v>2</v>
      </c>
      <c r="F2278">
        <v>1</v>
      </c>
      <c r="G2278">
        <v>2499.9899999999998</v>
      </c>
      <c r="H2278">
        <v>0.05</v>
      </c>
      <c r="I2278">
        <f>Table13[[#This Row],[list_price]]*Table13[[#This Row],[discount]]</f>
        <v>124.9995</v>
      </c>
      <c r="J2278">
        <f>(Table13[[#This Row],[list_price]]-Table13[[#This Row],[discount_price]])*Table13[[#This Row],[quantity]]</f>
        <v>2374.9904999999999</v>
      </c>
    </row>
    <row r="2279" spans="1:10" x14ac:dyDescent="0.25">
      <c r="A2279">
        <v>803</v>
      </c>
      <c r="B2279">
        <v>1</v>
      </c>
      <c r="C2279">
        <v>1105</v>
      </c>
      <c r="D2279">
        <v>111</v>
      </c>
      <c r="E2279">
        <v>3</v>
      </c>
      <c r="F2279">
        <v>1</v>
      </c>
      <c r="G2279">
        <v>470.99</v>
      </c>
      <c r="H2279">
        <v>7.0000000000000007E-2</v>
      </c>
      <c r="I2279">
        <f>Table13[[#This Row],[list_price]]*Table13[[#This Row],[discount]]</f>
        <v>32.969300000000004</v>
      </c>
      <c r="J2279">
        <f>(Table13[[#This Row],[list_price]]-Table13[[#This Row],[discount_price]])*Table13[[#This Row],[quantity]]</f>
        <v>438.02070000000003</v>
      </c>
    </row>
    <row r="2280" spans="1:10" x14ac:dyDescent="0.25">
      <c r="A2280">
        <v>803</v>
      </c>
      <c r="B2280">
        <v>2</v>
      </c>
      <c r="C2280">
        <v>1105</v>
      </c>
      <c r="D2280">
        <v>52</v>
      </c>
      <c r="E2280">
        <v>3</v>
      </c>
      <c r="F2280">
        <v>2</v>
      </c>
      <c r="G2280">
        <v>875.99</v>
      </c>
      <c r="H2280">
        <v>0.05</v>
      </c>
      <c r="I2280">
        <f>Table13[[#This Row],[list_price]]*Table13[[#This Row],[discount]]</f>
        <v>43.799500000000002</v>
      </c>
      <c r="J2280">
        <f>(Table13[[#This Row],[list_price]]-Table13[[#This Row],[discount_price]])*Table13[[#This Row],[quantity]]</f>
        <v>1664.3810000000001</v>
      </c>
    </row>
    <row r="2281" spans="1:10" x14ac:dyDescent="0.25">
      <c r="A2281">
        <v>803</v>
      </c>
      <c r="B2281">
        <v>3</v>
      </c>
      <c r="C2281">
        <v>1105</v>
      </c>
      <c r="D2281">
        <v>102</v>
      </c>
      <c r="E2281">
        <v>3</v>
      </c>
      <c r="F2281">
        <v>1</v>
      </c>
      <c r="G2281">
        <v>489.99</v>
      </c>
      <c r="H2281">
        <v>7.0000000000000007E-2</v>
      </c>
      <c r="I2281">
        <f>Table13[[#This Row],[list_price]]*Table13[[#This Row],[discount]]</f>
        <v>34.299300000000002</v>
      </c>
      <c r="J2281">
        <f>(Table13[[#This Row],[list_price]]-Table13[[#This Row],[discount_price]])*Table13[[#This Row],[quantity]]</f>
        <v>455.69069999999999</v>
      </c>
    </row>
    <row r="2282" spans="1:10" x14ac:dyDescent="0.25">
      <c r="A2282">
        <v>803</v>
      </c>
      <c r="B2282">
        <v>4</v>
      </c>
      <c r="C2282">
        <v>1105</v>
      </c>
      <c r="D2282">
        <v>83</v>
      </c>
      <c r="E2282">
        <v>3</v>
      </c>
      <c r="F2282">
        <v>2</v>
      </c>
      <c r="G2282">
        <v>149.99</v>
      </c>
      <c r="H2282">
        <v>0.05</v>
      </c>
      <c r="I2282">
        <f>Table13[[#This Row],[list_price]]*Table13[[#This Row],[discount]]</f>
        <v>7.4995000000000012</v>
      </c>
      <c r="J2282">
        <f>(Table13[[#This Row],[list_price]]-Table13[[#This Row],[discount_price]])*Table13[[#This Row],[quantity]]</f>
        <v>284.98099999999999</v>
      </c>
    </row>
    <row r="2283" spans="1:10" x14ac:dyDescent="0.25">
      <c r="A2283">
        <v>804</v>
      </c>
      <c r="B2283">
        <v>1</v>
      </c>
      <c r="C2283">
        <v>95</v>
      </c>
      <c r="D2283">
        <v>89</v>
      </c>
      <c r="E2283">
        <v>2</v>
      </c>
      <c r="F2283">
        <v>2</v>
      </c>
      <c r="G2283">
        <v>209.99</v>
      </c>
      <c r="H2283">
        <v>0.2</v>
      </c>
      <c r="I2283">
        <f>Table13[[#This Row],[list_price]]*Table13[[#This Row],[discount]]</f>
        <v>41.998000000000005</v>
      </c>
      <c r="J2283">
        <f>(Table13[[#This Row],[list_price]]-Table13[[#This Row],[discount_price]])*Table13[[#This Row],[quantity]]</f>
        <v>335.98400000000004</v>
      </c>
    </row>
    <row r="2284" spans="1:10" x14ac:dyDescent="0.25">
      <c r="A2284">
        <v>804</v>
      </c>
      <c r="B2284">
        <v>2</v>
      </c>
      <c r="C2284">
        <v>95</v>
      </c>
      <c r="D2284">
        <v>53</v>
      </c>
      <c r="E2284">
        <v>2</v>
      </c>
      <c r="F2284">
        <v>1</v>
      </c>
      <c r="G2284">
        <v>749.99</v>
      </c>
      <c r="H2284">
        <v>7.0000000000000007E-2</v>
      </c>
      <c r="I2284">
        <f>Table13[[#This Row],[list_price]]*Table13[[#This Row],[discount]]</f>
        <v>52.499300000000005</v>
      </c>
      <c r="J2284">
        <f>(Table13[[#This Row],[list_price]]-Table13[[#This Row],[discount_price]])*Table13[[#This Row],[quantity]]</f>
        <v>697.49070000000006</v>
      </c>
    </row>
    <row r="2285" spans="1:10" x14ac:dyDescent="0.25">
      <c r="A2285">
        <v>804</v>
      </c>
      <c r="B2285">
        <v>3</v>
      </c>
      <c r="C2285">
        <v>95</v>
      </c>
      <c r="D2285">
        <v>50</v>
      </c>
      <c r="E2285">
        <v>2</v>
      </c>
      <c r="F2285">
        <v>2</v>
      </c>
      <c r="G2285">
        <v>5999.99</v>
      </c>
      <c r="H2285">
        <v>0.05</v>
      </c>
      <c r="I2285">
        <f>Table13[[#This Row],[list_price]]*Table13[[#This Row],[discount]]</f>
        <v>299.99950000000001</v>
      </c>
      <c r="J2285">
        <f>(Table13[[#This Row],[list_price]]-Table13[[#This Row],[discount_price]])*Table13[[#This Row],[quantity]]</f>
        <v>11399.981</v>
      </c>
    </row>
    <row r="2286" spans="1:10" x14ac:dyDescent="0.25">
      <c r="A2286">
        <v>805</v>
      </c>
      <c r="B2286">
        <v>1</v>
      </c>
      <c r="C2286">
        <v>420</v>
      </c>
      <c r="D2286">
        <v>24</v>
      </c>
      <c r="E2286">
        <v>2</v>
      </c>
      <c r="F2286">
        <v>1</v>
      </c>
      <c r="G2286">
        <v>549.99</v>
      </c>
      <c r="H2286">
        <v>0.05</v>
      </c>
      <c r="I2286">
        <f>Table13[[#This Row],[list_price]]*Table13[[#This Row],[discount]]</f>
        <v>27.499500000000001</v>
      </c>
      <c r="J2286">
        <f>(Table13[[#This Row],[list_price]]-Table13[[#This Row],[discount_price]])*Table13[[#This Row],[quantity]]</f>
        <v>522.4905</v>
      </c>
    </row>
    <row r="2287" spans="1:10" x14ac:dyDescent="0.25">
      <c r="A2287">
        <v>805</v>
      </c>
      <c r="B2287">
        <v>2</v>
      </c>
      <c r="C2287">
        <v>420</v>
      </c>
      <c r="D2287">
        <v>33</v>
      </c>
      <c r="E2287">
        <v>2</v>
      </c>
      <c r="F2287">
        <v>2</v>
      </c>
      <c r="G2287">
        <v>469.99</v>
      </c>
      <c r="H2287">
        <v>0.2</v>
      </c>
      <c r="I2287">
        <f>Table13[[#This Row],[list_price]]*Table13[[#This Row],[discount]]</f>
        <v>93.998000000000005</v>
      </c>
      <c r="J2287">
        <f>(Table13[[#This Row],[list_price]]-Table13[[#This Row],[discount_price]])*Table13[[#This Row],[quantity]]</f>
        <v>751.98400000000004</v>
      </c>
    </row>
    <row r="2288" spans="1:10" x14ac:dyDescent="0.25">
      <c r="A2288">
        <v>805</v>
      </c>
      <c r="B2288">
        <v>3</v>
      </c>
      <c r="C2288">
        <v>420</v>
      </c>
      <c r="D2288">
        <v>62</v>
      </c>
      <c r="E2288">
        <v>2</v>
      </c>
      <c r="F2288">
        <v>2</v>
      </c>
      <c r="G2288">
        <v>3499.99</v>
      </c>
      <c r="H2288">
        <v>0.2</v>
      </c>
      <c r="I2288">
        <f>Table13[[#This Row],[list_price]]*Table13[[#This Row],[discount]]</f>
        <v>699.99800000000005</v>
      </c>
      <c r="J2288">
        <f>(Table13[[#This Row],[list_price]]-Table13[[#This Row],[discount_price]])*Table13[[#This Row],[quantity]]</f>
        <v>5599.9839999999995</v>
      </c>
    </row>
    <row r="2289" spans="1:10" x14ac:dyDescent="0.25">
      <c r="A2289">
        <v>805</v>
      </c>
      <c r="B2289">
        <v>4</v>
      </c>
      <c r="C2289">
        <v>420</v>
      </c>
      <c r="D2289">
        <v>32</v>
      </c>
      <c r="E2289">
        <v>2</v>
      </c>
      <c r="F2289">
        <v>1</v>
      </c>
      <c r="G2289">
        <v>469.99</v>
      </c>
      <c r="H2289">
        <v>7.0000000000000007E-2</v>
      </c>
      <c r="I2289">
        <f>Table13[[#This Row],[list_price]]*Table13[[#This Row],[discount]]</f>
        <v>32.899300000000004</v>
      </c>
      <c r="J2289">
        <f>(Table13[[#This Row],[list_price]]-Table13[[#This Row],[discount_price]])*Table13[[#This Row],[quantity]]</f>
        <v>437.09070000000003</v>
      </c>
    </row>
    <row r="2290" spans="1:10" x14ac:dyDescent="0.25">
      <c r="A2290">
        <v>805</v>
      </c>
      <c r="B2290">
        <v>5</v>
      </c>
      <c r="C2290">
        <v>420</v>
      </c>
      <c r="D2290">
        <v>6</v>
      </c>
      <c r="E2290">
        <v>2</v>
      </c>
      <c r="F2290">
        <v>2</v>
      </c>
      <c r="G2290">
        <v>469.99</v>
      </c>
      <c r="H2290">
        <v>0.05</v>
      </c>
      <c r="I2290">
        <f>Table13[[#This Row],[list_price]]*Table13[[#This Row],[discount]]</f>
        <v>23.499500000000001</v>
      </c>
      <c r="J2290">
        <f>(Table13[[#This Row],[list_price]]-Table13[[#This Row],[discount_price]])*Table13[[#This Row],[quantity]]</f>
        <v>892.98099999999999</v>
      </c>
    </row>
    <row r="2291" spans="1:10" x14ac:dyDescent="0.25">
      <c r="A2291">
        <v>806</v>
      </c>
      <c r="B2291">
        <v>1</v>
      </c>
      <c r="C2291">
        <v>234</v>
      </c>
      <c r="D2291">
        <v>93</v>
      </c>
      <c r="E2291">
        <v>2</v>
      </c>
      <c r="F2291">
        <v>2</v>
      </c>
      <c r="G2291">
        <v>209.99</v>
      </c>
      <c r="H2291">
        <v>0.1</v>
      </c>
      <c r="I2291">
        <f>Table13[[#This Row],[list_price]]*Table13[[#This Row],[discount]]</f>
        <v>20.999000000000002</v>
      </c>
      <c r="J2291">
        <f>(Table13[[#This Row],[list_price]]-Table13[[#This Row],[discount_price]])*Table13[[#This Row],[quantity]]</f>
        <v>377.98200000000003</v>
      </c>
    </row>
    <row r="2292" spans="1:10" x14ac:dyDescent="0.25">
      <c r="A2292">
        <v>806</v>
      </c>
      <c r="B2292">
        <v>2</v>
      </c>
      <c r="C2292">
        <v>234</v>
      </c>
      <c r="D2292">
        <v>97</v>
      </c>
      <c r="E2292">
        <v>2</v>
      </c>
      <c r="F2292">
        <v>1</v>
      </c>
      <c r="G2292">
        <v>349.99</v>
      </c>
      <c r="H2292">
        <v>0.2</v>
      </c>
      <c r="I2292">
        <f>Table13[[#This Row],[list_price]]*Table13[[#This Row],[discount]]</f>
        <v>69.998000000000005</v>
      </c>
      <c r="J2292">
        <f>(Table13[[#This Row],[list_price]]-Table13[[#This Row],[discount_price]])*Table13[[#This Row],[quantity]]</f>
        <v>279.99200000000002</v>
      </c>
    </row>
    <row r="2293" spans="1:10" x14ac:dyDescent="0.25">
      <c r="A2293">
        <v>806</v>
      </c>
      <c r="B2293">
        <v>3</v>
      </c>
      <c r="C2293">
        <v>234</v>
      </c>
      <c r="D2293">
        <v>77</v>
      </c>
      <c r="E2293">
        <v>2</v>
      </c>
      <c r="F2293">
        <v>2</v>
      </c>
      <c r="G2293">
        <v>799.99</v>
      </c>
      <c r="H2293">
        <v>0.1</v>
      </c>
      <c r="I2293">
        <f>Table13[[#This Row],[list_price]]*Table13[[#This Row],[discount]]</f>
        <v>79.999000000000009</v>
      </c>
      <c r="J2293">
        <f>(Table13[[#This Row],[list_price]]-Table13[[#This Row],[discount_price]])*Table13[[#This Row],[quantity]]</f>
        <v>1439.982</v>
      </c>
    </row>
    <row r="2294" spans="1:10" x14ac:dyDescent="0.25">
      <c r="A2294">
        <v>806</v>
      </c>
      <c r="B2294">
        <v>4</v>
      </c>
      <c r="C2294">
        <v>234</v>
      </c>
      <c r="D2294">
        <v>82</v>
      </c>
      <c r="E2294">
        <v>2</v>
      </c>
      <c r="F2294">
        <v>2</v>
      </c>
      <c r="G2294">
        <v>659.99</v>
      </c>
      <c r="H2294">
        <v>0.2</v>
      </c>
      <c r="I2294">
        <f>Table13[[#This Row],[list_price]]*Table13[[#This Row],[discount]]</f>
        <v>131.99800000000002</v>
      </c>
      <c r="J2294">
        <f>(Table13[[#This Row],[list_price]]-Table13[[#This Row],[discount_price]])*Table13[[#This Row],[quantity]]</f>
        <v>1055.9839999999999</v>
      </c>
    </row>
    <row r="2295" spans="1:10" x14ac:dyDescent="0.25">
      <c r="A2295">
        <v>806</v>
      </c>
      <c r="B2295">
        <v>5</v>
      </c>
      <c r="C2295">
        <v>234</v>
      </c>
      <c r="D2295">
        <v>91</v>
      </c>
      <c r="E2295">
        <v>2</v>
      </c>
      <c r="F2295">
        <v>2</v>
      </c>
      <c r="G2295">
        <v>349.99</v>
      </c>
      <c r="H2295">
        <v>7.0000000000000007E-2</v>
      </c>
      <c r="I2295">
        <f>Table13[[#This Row],[list_price]]*Table13[[#This Row],[discount]]</f>
        <v>24.499300000000002</v>
      </c>
      <c r="J2295">
        <f>(Table13[[#This Row],[list_price]]-Table13[[#This Row],[discount_price]])*Table13[[#This Row],[quantity]]</f>
        <v>650.98140000000001</v>
      </c>
    </row>
    <row r="2296" spans="1:10" x14ac:dyDescent="0.25">
      <c r="A2296">
        <v>807</v>
      </c>
      <c r="B2296">
        <v>1</v>
      </c>
      <c r="C2296">
        <v>1148</v>
      </c>
      <c r="D2296">
        <v>21</v>
      </c>
      <c r="E2296">
        <v>2</v>
      </c>
      <c r="F2296">
        <v>2</v>
      </c>
      <c r="G2296">
        <v>269.99</v>
      </c>
      <c r="H2296">
        <v>0.2</v>
      </c>
      <c r="I2296">
        <f>Table13[[#This Row],[list_price]]*Table13[[#This Row],[discount]]</f>
        <v>53.998000000000005</v>
      </c>
      <c r="J2296">
        <f>(Table13[[#This Row],[list_price]]-Table13[[#This Row],[discount_price]])*Table13[[#This Row],[quantity]]</f>
        <v>431.98400000000004</v>
      </c>
    </row>
    <row r="2297" spans="1:10" x14ac:dyDescent="0.25">
      <c r="A2297">
        <v>807</v>
      </c>
      <c r="B2297">
        <v>2</v>
      </c>
      <c r="C2297">
        <v>1148</v>
      </c>
      <c r="D2297">
        <v>6</v>
      </c>
      <c r="E2297">
        <v>2</v>
      </c>
      <c r="F2297">
        <v>1</v>
      </c>
      <c r="G2297">
        <v>469.99</v>
      </c>
      <c r="H2297">
        <v>7.0000000000000007E-2</v>
      </c>
      <c r="I2297">
        <f>Table13[[#This Row],[list_price]]*Table13[[#This Row],[discount]]</f>
        <v>32.899300000000004</v>
      </c>
      <c r="J2297">
        <f>(Table13[[#This Row],[list_price]]-Table13[[#This Row],[discount_price]])*Table13[[#This Row],[quantity]]</f>
        <v>437.09070000000003</v>
      </c>
    </row>
    <row r="2298" spans="1:10" x14ac:dyDescent="0.25">
      <c r="A2298">
        <v>807</v>
      </c>
      <c r="B2298">
        <v>3</v>
      </c>
      <c r="C2298">
        <v>1148</v>
      </c>
      <c r="D2298">
        <v>3</v>
      </c>
      <c r="E2298">
        <v>2</v>
      </c>
      <c r="F2298">
        <v>2</v>
      </c>
      <c r="G2298">
        <v>999.99</v>
      </c>
      <c r="H2298">
        <v>7.0000000000000007E-2</v>
      </c>
      <c r="I2298">
        <f>Table13[[#This Row],[list_price]]*Table13[[#This Row],[discount]]</f>
        <v>69.999300000000005</v>
      </c>
      <c r="J2298">
        <f>(Table13[[#This Row],[list_price]]-Table13[[#This Row],[discount_price]])*Table13[[#This Row],[quantity]]</f>
        <v>1859.9814000000001</v>
      </c>
    </row>
    <row r="2299" spans="1:10" x14ac:dyDescent="0.25">
      <c r="A2299">
        <v>807</v>
      </c>
      <c r="B2299">
        <v>4</v>
      </c>
      <c r="C2299">
        <v>1148</v>
      </c>
      <c r="D2299">
        <v>9</v>
      </c>
      <c r="E2299">
        <v>2</v>
      </c>
      <c r="F2299">
        <v>2</v>
      </c>
      <c r="G2299">
        <v>2999.99</v>
      </c>
      <c r="H2299">
        <v>0.2</v>
      </c>
      <c r="I2299">
        <f>Table13[[#This Row],[list_price]]*Table13[[#This Row],[discount]]</f>
        <v>599.99799999999993</v>
      </c>
      <c r="J2299">
        <f>(Table13[[#This Row],[list_price]]-Table13[[#This Row],[discount_price]])*Table13[[#This Row],[quantity]]</f>
        <v>4799.9839999999995</v>
      </c>
    </row>
    <row r="2300" spans="1:10" x14ac:dyDescent="0.25">
      <c r="A2300">
        <v>807</v>
      </c>
      <c r="B2300">
        <v>5</v>
      </c>
      <c r="C2300">
        <v>1148</v>
      </c>
      <c r="D2300">
        <v>16</v>
      </c>
      <c r="E2300">
        <v>2</v>
      </c>
      <c r="F2300">
        <v>1</v>
      </c>
      <c r="G2300">
        <v>599.99</v>
      </c>
      <c r="H2300">
        <v>0.2</v>
      </c>
      <c r="I2300">
        <f>Table13[[#This Row],[list_price]]*Table13[[#This Row],[discount]]</f>
        <v>119.998</v>
      </c>
      <c r="J2300">
        <f>(Table13[[#This Row],[list_price]]-Table13[[#This Row],[discount_price]])*Table13[[#This Row],[quantity]]</f>
        <v>479.99200000000002</v>
      </c>
    </row>
    <row r="2301" spans="1:10" x14ac:dyDescent="0.25">
      <c r="A2301">
        <v>808</v>
      </c>
      <c r="B2301">
        <v>1</v>
      </c>
      <c r="C2301">
        <v>315</v>
      </c>
      <c r="D2301">
        <v>96</v>
      </c>
      <c r="E2301">
        <v>2</v>
      </c>
      <c r="F2301">
        <v>2</v>
      </c>
      <c r="G2301">
        <v>349.99</v>
      </c>
      <c r="H2301">
        <v>0.05</v>
      </c>
      <c r="I2301">
        <f>Table13[[#This Row],[list_price]]*Table13[[#This Row],[discount]]</f>
        <v>17.499500000000001</v>
      </c>
      <c r="J2301">
        <f>(Table13[[#This Row],[list_price]]-Table13[[#This Row],[discount_price]])*Table13[[#This Row],[quantity]]</f>
        <v>664.98099999999999</v>
      </c>
    </row>
    <row r="2302" spans="1:10" x14ac:dyDescent="0.25">
      <c r="A2302">
        <v>808</v>
      </c>
      <c r="B2302">
        <v>2</v>
      </c>
      <c r="C2302">
        <v>315</v>
      </c>
      <c r="D2302">
        <v>18</v>
      </c>
      <c r="E2302">
        <v>2</v>
      </c>
      <c r="F2302">
        <v>1</v>
      </c>
      <c r="G2302">
        <v>449</v>
      </c>
      <c r="H2302">
        <v>0.05</v>
      </c>
      <c r="I2302">
        <f>Table13[[#This Row],[list_price]]*Table13[[#This Row],[discount]]</f>
        <v>22.450000000000003</v>
      </c>
      <c r="J2302">
        <f>(Table13[[#This Row],[list_price]]-Table13[[#This Row],[discount_price]])*Table13[[#This Row],[quantity]]</f>
        <v>426.55</v>
      </c>
    </row>
    <row r="2303" spans="1:10" x14ac:dyDescent="0.25">
      <c r="A2303">
        <v>808</v>
      </c>
      <c r="B2303">
        <v>3</v>
      </c>
      <c r="C2303">
        <v>315</v>
      </c>
      <c r="D2303">
        <v>85</v>
      </c>
      <c r="E2303">
        <v>2</v>
      </c>
      <c r="F2303">
        <v>1</v>
      </c>
      <c r="G2303">
        <v>329.99</v>
      </c>
      <c r="H2303">
        <v>0.05</v>
      </c>
      <c r="I2303">
        <f>Table13[[#This Row],[list_price]]*Table13[[#This Row],[discount]]</f>
        <v>16.499500000000001</v>
      </c>
      <c r="J2303">
        <f>(Table13[[#This Row],[list_price]]-Table13[[#This Row],[discount_price]])*Table13[[#This Row],[quantity]]</f>
        <v>313.4905</v>
      </c>
    </row>
    <row r="2304" spans="1:10" x14ac:dyDescent="0.25">
      <c r="A2304">
        <v>808</v>
      </c>
      <c r="B2304">
        <v>4</v>
      </c>
      <c r="C2304">
        <v>315</v>
      </c>
      <c r="D2304">
        <v>19</v>
      </c>
      <c r="E2304">
        <v>2</v>
      </c>
      <c r="F2304">
        <v>2</v>
      </c>
      <c r="G2304">
        <v>449</v>
      </c>
      <c r="H2304">
        <v>0.05</v>
      </c>
      <c r="I2304">
        <f>Table13[[#This Row],[list_price]]*Table13[[#This Row],[discount]]</f>
        <v>22.450000000000003</v>
      </c>
      <c r="J2304">
        <f>(Table13[[#This Row],[list_price]]-Table13[[#This Row],[discount_price]])*Table13[[#This Row],[quantity]]</f>
        <v>853.1</v>
      </c>
    </row>
    <row r="2305" spans="1:10" x14ac:dyDescent="0.25">
      <c r="A2305">
        <v>809</v>
      </c>
      <c r="B2305">
        <v>1</v>
      </c>
      <c r="C2305">
        <v>1222</v>
      </c>
      <c r="D2305">
        <v>78</v>
      </c>
      <c r="E2305">
        <v>2</v>
      </c>
      <c r="F2305">
        <v>1</v>
      </c>
      <c r="G2305">
        <v>647.99</v>
      </c>
      <c r="H2305">
        <v>0.1</v>
      </c>
      <c r="I2305">
        <f>Table13[[#This Row],[list_price]]*Table13[[#This Row],[discount]]</f>
        <v>64.799000000000007</v>
      </c>
      <c r="J2305">
        <f>(Table13[[#This Row],[list_price]]-Table13[[#This Row],[discount_price]])*Table13[[#This Row],[quantity]]</f>
        <v>583.19100000000003</v>
      </c>
    </row>
    <row r="2306" spans="1:10" x14ac:dyDescent="0.25">
      <c r="A2306">
        <v>809</v>
      </c>
      <c r="B2306">
        <v>2</v>
      </c>
      <c r="C2306">
        <v>1222</v>
      </c>
      <c r="D2306">
        <v>26</v>
      </c>
      <c r="E2306">
        <v>2</v>
      </c>
      <c r="F2306">
        <v>1</v>
      </c>
      <c r="G2306">
        <v>599.99</v>
      </c>
      <c r="H2306">
        <v>0.2</v>
      </c>
      <c r="I2306">
        <f>Table13[[#This Row],[list_price]]*Table13[[#This Row],[discount]]</f>
        <v>119.998</v>
      </c>
      <c r="J2306">
        <f>(Table13[[#This Row],[list_price]]-Table13[[#This Row],[discount_price]])*Table13[[#This Row],[quantity]]</f>
        <v>479.99200000000002</v>
      </c>
    </row>
    <row r="2307" spans="1:10" x14ac:dyDescent="0.25">
      <c r="A2307">
        <v>809</v>
      </c>
      <c r="B2307">
        <v>3</v>
      </c>
      <c r="C2307">
        <v>1222</v>
      </c>
      <c r="D2307">
        <v>92</v>
      </c>
      <c r="E2307">
        <v>2</v>
      </c>
      <c r="F2307">
        <v>2</v>
      </c>
      <c r="G2307">
        <v>209.99</v>
      </c>
      <c r="H2307">
        <v>0.1</v>
      </c>
      <c r="I2307">
        <f>Table13[[#This Row],[list_price]]*Table13[[#This Row],[discount]]</f>
        <v>20.999000000000002</v>
      </c>
      <c r="J2307">
        <f>(Table13[[#This Row],[list_price]]-Table13[[#This Row],[discount_price]])*Table13[[#This Row],[quantity]]</f>
        <v>377.98200000000003</v>
      </c>
    </row>
    <row r="2308" spans="1:10" x14ac:dyDescent="0.25">
      <c r="A2308">
        <v>810</v>
      </c>
      <c r="B2308">
        <v>1</v>
      </c>
      <c r="C2308">
        <v>153</v>
      </c>
      <c r="D2308">
        <v>103</v>
      </c>
      <c r="E2308">
        <v>3</v>
      </c>
      <c r="F2308">
        <v>2</v>
      </c>
      <c r="G2308">
        <v>551.99</v>
      </c>
      <c r="H2308">
        <v>0.05</v>
      </c>
      <c r="I2308">
        <f>Table13[[#This Row],[list_price]]*Table13[[#This Row],[discount]]</f>
        <v>27.599500000000003</v>
      </c>
      <c r="J2308">
        <f>(Table13[[#This Row],[list_price]]-Table13[[#This Row],[discount_price]])*Table13[[#This Row],[quantity]]</f>
        <v>1048.7809999999999</v>
      </c>
    </row>
    <row r="2309" spans="1:10" x14ac:dyDescent="0.25">
      <c r="A2309">
        <v>810</v>
      </c>
      <c r="B2309">
        <v>2</v>
      </c>
      <c r="C2309">
        <v>153</v>
      </c>
      <c r="D2309">
        <v>100</v>
      </c>
      <c r="E2309">
        <v>3</v>
      </c>
      <c r="F2309">
        <v>1</v>
      </c>
      <c r="G2309">
        <v>489.99</v>
      </c>
      <c r="H2309">
        <v>0.2</v>
      </c>
      <c r="I2309">
        <f>Table13[[#This Row],[list_price]]*Table13[[#This Row],[discount]]</f>
        <v>97.998000000000005</v>
      </c>
      <c r="J2309">
        <f>(Table13[[#This Row],[list_price]]-Table13[[#This Row],[discount_price]])*Table13[[#This Row],[quantity]]</f>
        <v>391.99200000000002</v>
      </c>
    </row>
    <row r="2310" spans="1:10" x14ac:dyDescent="0.25">
      <c r="A2310">
        <v>810</v>
      </c>
      <c r="B2310">
        <v>3</v>
      </c>
      <c r="C2310">
        <v>153</v>
      </c>
      <c r="D2310">
        <v>56</v>
      </c>
      <c r="E2310">
        <v>3</v>
      </c>
      <c r="F2310">
        <v>1</v>
      </c>
      <c r="G2310">
        <v>5499.99</v>
      </c>
      <c r="H2310">
        <v>0.05</v>
      </c>
      <c r="I2310">
        <f>Table13[[#This Row],[list_price]]*Table13[[#This Row],[discount]]</f>
        <v>274.99950000000001</v>
      </c>
      <c r="J2310">
        <f>(Table13[[#This Row],[list_price]]-Table13[[#This Row],[discount_price]])*Table13[[#This Row],[quantity]]</f>
        <v>5224.9904999999999</v>
      </c>
    </row>
    <row r="2311" spans="1:10" x14ac:dyDescent="0.25">
      <c r="A2311">
        <v>810</v>
      </c>
      <c r="B2311">
        <v>4</v>
      </c>
      <c r="C2311">
        <v>153</v>
      </c>
      <c r="D2311">
        <v>22</v>
      </c>
      <c r="E2311">
        <v>3</v>
      </c>
      <c r="F2311">
        <v>1</v>
      </c>
      <c r="G2311">
        <v>269.99</v>
      </c>
      <c r="H2311">
        <v>0.2</v>
      </c>
      <c r="I2311">
        <f>Table13[[#This Row],[list_price]]*Table13[[#This Row],[discount]]</f>
        <v>53.998000000000005</v>
      </c>
      <c r="J2311">
        <f>(Table13[[#This Row],[list_price]]-Table13[[#This Row],[discount_price]])*Table13[[#This Row],[quantity]]</f>
        <v>215.99200000000002</v>
      </c>
    </row>
    <row r="2312" spans="1:10" x14ac:dyDescent="0.25">
      <c r="A2312">
        <v>811</v>
      </c>
      <c r="B2312">
        <v>1</v>
      </c>
      <c r="C2312">
        <v>524</v>
      </c>
      <c r="D2312">
        <v>45</v>
      </c>
      <c r="E2312">
        <v>2</v>
      </c>
      <c r="F2312">
        <v>2</v>
      </c>
      <c r="G2312">
        <v>869.99</v>
      </c>
      <c r="H2312">
        <v>7.0000000000000007E-2</v>
      </c>
      <c r="I2312">
        <f>Table13[[#This Row],[list_price]]*Table13[[#This Row],[discount]]</f>
        <v>60.899300000000004</v>
      </c>
      <c r="J2312">
        <f>(Table13[[#This Row],[list_price]]-Table13[[#This Row],[discount_price]])*Table13[[#This Row],[quantity]]</f>
        <v>1618.1813999999999</v>
      </c>
    </row>
    <row r="2313" spans="1:10" x14ac:dyDescent="0.25">
      <c r="A2313">
        <v>811</v>
      </c>
      <c r="B2313">
        <v>2</v>
      </c>
      <c r="C2313">
        <v>524</v>
      </c>
      <c r="D2313">
        <v>54</v>
      </c>
      <c r="E2313">
        <v>2</v>
      </c>
      <c r="F2313">
        <v>1</v>
      </c>
      <c r="G2313">
        <v>3199.99</v>
      </c>
      <c r="H2313">
        <v>0.2</v>
      </c>
      <c r="I2313">
        <f>Table13[[#This Row],[list_price]]*Table13[[#This Row],[discount]]</f>
        <v>639.99800000000005</v>
      </c>
      <c r="J2313">
        <f>(Table13[[#This Row],[list_price]]-Table13[[#This Row],[discount_price]])*Table13[[#This Row],[quantity]]</f>
        <v>2559.9919999999997</v>
      </c>
    </row>
    <row r="2314" spans="1:10" x14ac:dyDescent="0.25">
      <c r="A2314">
        <v>811</v>
      </c>
      <c r="B2314">
        <v>3</v>
      </c>
      <c r="C2314">
        <v>524</v>
      </c>
      <c r="D2314">
        <v>70</v>
      </c>
      <c r="E2314">
        <v>2</v>
      </c>
      <c r="F2314">
        <v>1</v>
      </c>
      <c r="G2314">
        <v>659.99</v>
      </c>
      <c r="H2314">
        <v>7.0000000000000007E-2</v>
      </c>
      <c r="I2314">
        <f>Table13[[#This Row],[list_price]]*Table13[[#This Row],[discount]]</f>
        <v>46.199300000000008</v>
      </c>
      <c r="J2314">
        <f>(Table13[[#This Row],[list_price]]-Table13[[#This Row],[discount_price]])*Table13[[#This Row],[quantity]]</f>
        <v>613.79070000000002</v>
      </c>
    </row>
    <row r="2315" spans="1:10" x14ac:dyDescent="0.25">
      <c r="A2315">
        <v>811</v>
      </c>
      <c r="B2315">
        <v>4</v>
      </c>
      <c r="C2315">
        <v>524</v>
      </c>
      <c r="D2315">
        <v>66</v>
      </c>
      <c r="E2315">
        <v>2</v>
      </c>
      <c r="F2315">
        <v>1</v>
      </c>
      <c r="G2315">
        <v>250.99</v>
      </c>
      <c r="H2315">
        <v>0.1</v>
      </c>
      <c r="I2315">
        <f>Table13[[#This Row],[list_price]]*Table13[[#This Row],[discount]]</f>
        <v>25.099000000000004</v>
      </c>
      <c r="J2315">
        <f>(Table13[[#This Row],[list_price]]-Table13[[#This Row],[discount_price]])*Table13[[#This Row],[quantity]]</f>
        <v>225.89100000000002</v>
      </c>
    </row>
    <row r="2316" spans="1:10" x14ac:dyDescent="0.25">
      <c r="A2316">
        <v>812</v>
      </c>
      <c r="B2316">
        <v>1</v>
      </c>
      <c r="C2316">
        <v>1164</v>
      </c>
      <c r="D2316">
        <v>76</v>
      </c>
      <c r="E2316">
        <v>2</v>
      </c>
      <c r="F2316">
        <v>2</v>
      </c>
      <c r="G2316">
        <v>299.99</v>
      </c>
      <c r="H2316">
        <v>0.1</v>
      </c>
      <c r="I2316">
        <f>Table13[[#This Row],[list_price]]*Table13[[#This Row],[discount]]</f>
        <v>29.999000000000002</v>
      </c>
      <c r="J2316">
        <f>(Table13[[#This Row],[list_price]]-Table13[[#This Row],[discount_price]])*Table13[[#This Row],[quantity]]</f>
        <v>539.98199999999997</v>
      </c>
    </row>
    <row r="2317" spans="1:10" x14ac:dyDescent="0.25">
      <c r="A2317">
        <v>812</v>
      </c>
      <c r="B2317">
        <v>2</v>
      </c>
      <c r="C2317">
        <v>1164</v>
      </c>
      <c r="D2317">
        <v>40</v>
      </c>
      <c r="E2317">
        <v>2</v>
      </c>
      <c r="F2317">
        <v>1</v>
      </c>
      <c r="G2317">
        <v>4999.99</v>
      </c>
      <c r="H2317">
        <v>0.2</v>
      </c>
      <c r="I2317">
        <f>Table13[[#This Row],[list_price]]*Table13[[#This Row],[discount]]</f>
        <v>999.99800000000005</v>
      </c>
      <c r="J2317">
        <f>(Table13[[#This Row],[list_price]]-Table13[[#This Row],[discount_price]])*Table13[[#This Row],[quantity]]</f>
        <v>3999.9919999999997</v>
      </c>
    </row>
    <row r="2318" spans="1:10" x14ac:dyDescent="0.25">
      <c r="A2318">
        <v>813</v>
      </c>
      <c r="B2318">
        <v>1</v>
      </c>
      <c r="C2318">
        <v>1203</v>
      </c>
      <c r="D2318">
        <v>96</v>
      </c>
      <c r="E2318">
        <v>3</v>
      </c>
      <c r="F2318">
        <v>2</v>
      </c>
      <c r="G2318">
        <v>349.99</v>
      </c>
      <c r="H2318">
        <v>0.1</v>
      </c>
      <c r="I2318">
        <f>Table13[[#This Row],[list_price]]*Table13[[#This Row],[discount]]</f>
        <v>34.999000000000002</v>
      </c>
      <c r="J2318">
        <f>(Table13[[#This Row],[list_price]]-Table13[[#This Row],[discount_price]])*Table13[[#This Row],[quantity]]</f>
        <v>629.98199999999997</v>
      </c>
    </row>
    <row r="2319" spans="1:10" x14ac:dyDescent="0.25">
      <c r="A2319">
        <v>813</v>
      </c>
      <c r="B2319">
        <v>2</v>
      </c>
      <c r="C2319">
        <v>1203</v>
      </c>
      <c r="D2319">
        <v>85</v>
      </c>
      <c r="E2319">
        <v>3</v>
      </c>
      <c r="F2319">
        <v>2</v>
      </c>
      <c r="G2319">
        <v>329.99</v>
      </c>
      <c r="H2319">
        <v>0.2</v>
      </c>
      <c r="I2319">
        <f>Table13[[#This Row],[list_price]]*Table13[[#This Row],[discount]]</f>
        <v>65.998000000000005</v>
      </c>
      <c r="J2319">
        <f>(Table13[[#This Row],[list_price]]-Table13[[#This Row],[discount_price]])*Table13[[#This Row],[quantity]]</f>
        <v>527.98400000000004</v>
      </c>
    </row>
    <row r="2320" spans="1:10" x14ac:dyDescent="0.25">
      <c r="A2320">
        <v>813</v>
      </c>
      <c r="B2320">
        <v>3</v>
      </c>
      <c r="C2320">
        <v>1203</v>
      </c>
      <c r="D2320">
        <v>33</v>
      </c>
      <c r="E2320">
        <v>3</v>
      </c>
      <c r="F2320">
        <v>2</v>
      </c>
      <c r="G2320">
        <v>469.99</v>
      </c>
      <c r="H2320">
        <v>0.2</v>
      </c>
      <c r="I2320">
        <f>Table13[[#This Row],[list_price]]*Table13[[#This Row],[discount]]</f>
        <v>93.998000000000005</v>
      </c>
      <c r="J2320">
        <f>(Table13[[#This Row],[list_price]]-Table13[[#This Row],[discount_price]])*Table13[[#This Row],[quantity]]</f>
        <v>751.98400000000004</v>
      </c>
    </row>
    <row r="2321" spans="1:10" x14ac:dyDescent="0.25">
      <c r="A2321">
        <v>813</v>
      </c>
      <c r="B2321">
        <v>4</v>
      </c>
      <c r="C2321">
        <v>1203</v>
      </c>
      <c r="D2321">
        <v>26</v>
      </c>
      <c r="E2321">
        <v>3</v>
      </c>
      <c r="F2321">
        <v>2</v>
      </c>
      <c r="G2321">
        <v>599.99</v>
      </c>
      <c r="H2321">
        <v>7.0000000000000007E-2</v>
      </c>
      <c r="I2321">
        <f>Table13[[#This Row],[list_price]]*Table13[[#This Row],[discount]]</f>
        <v>41.999300000000005</v>
      </c>
      <c r="J2321">
        <f>(Table13[[#This Row],[list_price]]-Table13[[#This Row],[discount_price]])*Table13[[#This Row],[quantity]]</f>
        <v>1115.9814000000001</v>
      </c>
    </row>
    <row r="2322" spans="1:10" x14ac:dyDescent="0.25">
      <c r="A2322">
        <v>813</v>
      </c>
      <c r="B2322">
        <v>5</v>
      </c>
      <c r="C2322">
        <v>1203</v>
      </c>
      <c r="D2322">
        <v>71</v>
      </c>
      <c r="E2322">
        <v>3</v>
      </c>
      <c r="F2322">
        <v>2</v>
      </c>
      <c r="G2322">
        <v>416.99</v>
      </c>
      <c r="H2322">
        <v>0.05</v>
      </c>
      <c r="I2322">
        <f>Table13[[#This Row],[list_price]]*Table13[[#This Row],[discount]]</f>
        <v>20.849500000000003</v>
      </c>
      <c r="J2322">
        <f>(Table13[[#This Row],[list_price]]-Table13[[#This Row],[discount_price]])*Table13[[#This Row],[quantity]]</f>
        <v>792.28100000000006</v>
      </c>
    </row>
    <row r="2323" spans="1:10" x14ac:dyDescent="0.25">
      <c r="A2323">
        <v>814</v>
      </c>
      <c r="B2323">
        <v>1</v>
      </c>
      <c r="C2323">
        <v>629</v>
      </c>
      <c r="D2323">
        <v>69</v>
      </c>
      <c r="E2323">
        <v>2</v>
      </c>
      <c r="F2323">
        <v>2</v>
      </c>
      <c r="G2323">
        <v>416.99</v>
      </c>
      <c r="H2323">
        <v>0.1</v>
      </c>
      <c r="I2323">
        <f>Table13[[#This Row],[list_price]]*Table13[[#This Row],[discount]]</f>
        <v>41.699000000000005</v>
      </c>
      <c r="J2323">
        <f>(Table13[[#This Row],[list_price]]-Table13[[#This Row],[discount_price]])*Table13[[#This Row],[quantity]]</f>
        <v>750.58199999999999</v>
      </c>
    </row>
    <row r="2324" spans="1:10" x14ac:dyDescent="0.25">
      <c r="A2324">
        <v>814</v>
      </c>
      <c r="B2324">
        <v>2</v>
      </c>
      <c r="C2324">
        <v>629</v>
      </c>
      <c r="D2324">
        <v>100</v>
      </c>
      <c r="E2324">
        <v>2</v>
      </c>
      <c r="F2324">
        <v>1</v>
      </c>
      <c r="G2324">
        <v>489.99</v>
      </c>
      <c r="H2324">
        <v>0.1</v>
      </c>
      <c r="I2324">
        <f>Table13[[#This Row],[list_price]]*Table13[[#This Row],[discount]]</f>
        <v>48.999000000000002</v>
      </c>
      <c r="J2324">
        <f>(Table13[[#This Row],[list_price]]-Table13[[#This Row],[discount_price]])*Table13[[#This Row],[quantity]]</f>
        <v>440.99099999999999</v>
      </c>
    </row>
    <row r="2325" spans="1:10" x14ac:dyDescent="0.25">
      <c r="A2325">
        <v>814</v>
      </c>
      <c r="B2325">
        <v>3</v>
      </c>
      <c r="C2325">
        <v>629</v>
      </c>
      <c r="D2325">
        <v>65</v>
      </c>
      <c r="E2325">
        <v>2</v>
      </c>
      <c r="F2325">
        <v>1</v>
      </c>
      <c r="G2325">
        <v>346.99</v>
      </c>
      <c r="H2325">
        <v>0.2</v>
      </c>
      <c r="I2325">
        <f>Table13[[#This Row],[list_price]]*Table13[[#This Row],[discount]]</f>
        <v>69.39800000000001</v>
      </c>
      <c r="J2325">
        <f>(Table13[[#This Row],[list_price]]-Table13[[#This Row],[discount_price]])*Table13[[#This Row],[quantity]]</f>
        <v>277.59199999999998</v>
      </c>
    </row>
    <row r="2326" spans="1:10" x14ac:dyDescent="0.25">
      <c r="A2326">
        <v>814</v>
      </c>
      <c r="B2326">
        <v>4</v>
      </c>
      <c r="C2326">
        <v>629</v>
      </c>
      <c r="D2326">
        <v>83</v>
      </c>
      <c r="E2326">
        <v>2</v>
      </c>
      <c r="F2326">
        <v>2</v>
      </c>
      <c r="G2326">
        <v>149.99</v>
      </c>
      <c r="H2326">
        <v>0.05</v>
      </c>
      <c r="I2326">
        <f>Table13[[#This Row],[list_price]]*Table13[[#This Row],[discount]]</f>
        <v>7.4995000000000012</v>
      </c>
      <c r="J2326">
        <f>(Table13[[#This Row],[list_price]]-Table13[[#This Row],[discount_price]])*Table13[[#This Row],[quantity]]</f>
        <v>284.98099999999999</v>
      </c>
    </row>
    <row r="2327" spans="1:10" x14ac:dyDescent="0.25">
      <c r="A2327">
        <v>815</v>
      </c>
      <c r="B2327">
        <v>1</v>
      </c>
      <c r="C2327">
        <v>1251</v>
      </c>
      <c r="D2327">
        <v>105</v>
      </c>
      <c r="E2327">
        <v>1</v>
      </c>
      <c r="F2327">
        <v>2</v>
      </c>
      <c r="G2327">
        <v>533.99</v>
      </c>
      <c r="H2327">
        <v>0.2</v>
      </c>
      <c r="I2327">
        <f>Table13[[#This Row],[list_price]]*Table13[[#This Row],[discount]]</f>
        <v>106.798</v>
      </c>
      <c r="J2327">
        <f>(Table13[[#This Row],[list_price]]-Table13[[#This Row],[discount_price]])*Table13[[#This Row],[quantity]]</f>
        <v>854.38400000000001</v>
      </c>
    </row>
    <row r="2328" spans="1:10" x14ac:dyDescent="0.25">
      <c r="A2328">
        <v>815</v>
      </c>
      <c r="B2328">
        <v>2</v>
      </c>
      <c r="C2328">
        <v>1251</v>
      </c>
      <c r="D2328">
        <v>102</v>
      </c>
      <c r="E2328">
        <v>1</v>
      </c>
      <c r="F2328">
        <v>2</v>
      </c>
      <c r="G2328">
        <v>489.99</v>
      </c>
      <c r="H2328">
        <v>0.2</v>
      </c>
      <c r="I2328">
        <f>Table13[[#This Row],[list_price]]*Table13[[#This Row],[discount]]</f>
        <v>97.998000000000005</v>
      </c>
      <c r="J2328">
        <f>(Table13[[#This Row],[list_price]]-Table13[[#This Row],[discount_price]])*Table13[[#This Row],[quantity]]</f>
        <v>783.98400000000004</v>
      </c>
    </row>
    <row r="2329" spans="1:10" x14ac:dyDescent="0.25">
      <c r="A2329">
        <v>815</v>
      </c>
      <c r="B2329">
        <v>3</v>
      </c>
      <c r="C2329">
        <v>1251</v>
      </c>
      <c r="D2329">
        <v>87</v>
      </c>
      <c r="E2329">
        <v>1</v>
      </c>
      <c r="F2329">
        <v>2</v>
      </c>
      <c r="G2329">
        <v>189.99</v>
      </c>
      <c r="H2329">
        <v>0.1</v>
      </c>
      <c r="I2329">
        <f>Table13[[#This Row],[list_price]]*Table13[[#This Row],[discount]]</f>
        <v>18.999000000000002</v>
      </c>
      <c r="J2329">
        <f>(Table13[[#This Row],[list_price]]-Table13[[#This Row],[discount_price]])*Table13[[#This Row],[quantity]]</f>
        <v>341.98200000000003</v>
      </c>
    </row>
    <row r="2330" spans="1:10" x14ac:dyDescent="0.25">
      <c r="A2330">
        <v>815</v>
      </c>
      <c r="B2330">
        <v>4</v>
      </c>
      <c r="C2330">
        <v>1251</v>
      </c>
      <c r="D2330">
        <v>23</v>
      </c>
      <c r="E2330">
        <v>1</v>
      </c>
      <c r="F2330">
        <v>1</v>
      </c>
      <c r="G2330">
        <v>299.99</v>
      </c>
      <c r="H2330">
        <v>7.0000000000000007E-2</v>
      </c>
      <c r="I2330">
        <f>Table13[[#This Row],[list_price]]*Table13[[#This Row],[discount]]</f>
        <v>20.999300000000002</v>
      </c>
      <c r="J2330">
        <f>(Table13[[#This Row],[list_price]]-Table13[[#This Row],[discount_price]])*Table13[[#This Row],[quantity]]</f>
        <v>278.9907</v>
      </c>
    </row>
    <row r="2331" spans="1:10" x14ac:dyDescent="0.25">
      <c r="A2331">
        <v>816</v>
      </c>
      <c r="B2331">
        <v>1</v>
      </c>
      <c r="C2331">
        <v>811</v>
      </c>
      <c r="D2331">
        <v>75</v>
      </c>
      <c r="E2331">
        <v>2</v>
      </c>
      <c r="F2331">
        <v>2</v>
      </c>
      <c r="G2331">
        <v>599.99</v>
      </c>
      <c r="H2331">
        <v>0.1</v>
      </c>
      <c r="I2331">
        <f>Table13[[#This Row],[list_price]]*Table13[[#This Row],[discount]]</f>
        <v>59.999000000000002</v>
      </c>
      <c r="J2331">
        <f>(Table13[[#This Row],[list_price]]-Table13[[#This Row],[discount_price]])*Table13[[#This Row],[quantity]]</f>
        <v>1079.982</v>
      </c>
    </row>
    <row r="2332" spans="1:10" x14ac:dyDescent="0.25">
      <c r="A2332">
        <v>816</v>
      </c>
      <c r="B2332">
        <v>2</v>
      </c>
      <c r="C2332">
        <v>811</v>
      </c>
      <c r="D2332">
        <v>64</v>
      </c>
      <c r="E2332">
        <v>2</v>
      </c>
      <c r="F2332">
        <v>2</v>
      </c>
      <c r="G2332">
        <v>489.99</v>
      </c>
      <c r="H2332">
        <v>0.2</v>
      </c>
      <c r="I2332">
        <f>Table13[[#This Row],[list_price]]*Table13[[#This Row],[discount]]</f>
        <v>97.998000000000005</v>
      </c>
      <c r="J2332">
        <f>(Table13[[#This Row],[list_price]]-Table13[[#This Row],[discount_price]])*Table13[[#This Row],[quantity]]</f>
        <v>783.98400000000004</v>
      </c>
    </row>
    <row r="2333" spans="1:10" x14ac:dyDescent="0.25">
      <c r="A2333">
        <v>817</v>
      </c>
      <c r="B2333">
        <v>1</v>
      </c>
      <c r="C2333">
        <v>301</v>
      </c>
      <c r="D2333">
        <v>85</v>
      </c>
      <c r="E2333">
        <v>2</v>
      </c>
      <c r="F2333">
        <v>1</v>
      </c>
      <c r="G2333">
        <v>329.99</v>
      </c>
      <c r="H2333">
        <v>0.05</v>
      </c>
      <c r="I2333">
        <f>Table13[[#This Row],[list_price]]*Table13[[#This Row],[discount]]</f>
        <v>16.499500000000001</v>
      </c>
      <c r="J2333">
        <f>(Table13[[#This Row],[list_price]]-Table13[[#This Row],[discount_price]])*Table13[[#This Row],[quantity]]</f>
        <v>313.4905</v>
      </c>
    </row>
    <row r="2334" spans="1:10" x14ac:dyDescent="0.25">
      <c r="A2334">
        <v>817</v>
      </c>
      <c r="B2334">
        <v>2</v>
      </c>
      <c r="C2334">
        <v>301</v>
      </c>
      <c r="D2334">
        <v>105</v>
      </c>
      <c r="E2334">
        <v>2</v>
      </c>
      <c r="F2334">
        <v>2</v>
      </c>
      <c r="G2334">
        <v>533.99</v>
      </c>
      <c r="H2334">
        <v>7.0000000000000007E-2</v>
      </c>
      <c r="I2334">
        <f>Table13[[#This Row],[list_price]]*Table13[[#This Row],[discount]]</f>
        <v>37.379300000000008</v>
      </c>
      <c r="J2334">
        <f>(Table13[[#This Row],[list_price]]-Table13[[#This Row],[discount_price]])*Table13[[#This Row],[quantity]]</f>
        <v>993.22140000000002</v>
      </c>
    </row>
    <row r="2335" spans="1:10" x14ac:dyDescent="0.25">
      <c r="A2335">
        <v>817</v>
      </c>
      <c r="B2335">
        <v>3</v>
      </c>
      <c r="C2335">
        <v>301</v>
      </c>
      <c r="D2335">
        <v>48</v>
      </c>
      <c r="E2335">
        <v>2</v>
      </c>
      <c r="F2335">
        <v>2</v>
      </c>
      <c r="G2335">
        <v>1499.99</v>
      </c>
      <c r="H2335">
        <v>0.05</v>
      </c>
      <c r="I2335">
        <f>Table13[[#This Row],[list_price]]*Table13[[#This Row],[discount]]</f>
        <v>74.999499999999998</v>
      </c>
      <c r="J2335">
        <f>(Table13[[#This Row],[list_price]]-Table13[[#This Row],[discount_price]])*Table13[[#This Row],[quantity]]</f>
        <v>2849.9810000000002</v>
      </c>
    </row>
    <row r="2336" spans="1:10" x14ac:dyDescent="0.25">
      <c r="A2336">
        <v>818</v>
      </c>
      <c r="B2336">
        <v>1</v>
      </c>
      <c r="C2336">
        <v>1319</v>
      </c>
      <c r="D2336">
        <v>103</v>
      </c>
      <c r="E2336">
        <v>2</v>
      </c>
      <c r="F2336">
        <v>1</v>
      </c>
      <c r="G2336">
        <v>551.99</v>
      </c>
      <c r="H2336">
        <v>0.05</v>
      </c>
      <c r="I2336">
        <f>Table13[[#This Row],[list_price]]*Table13[[#This Row],[discount]]</f>
        <v>27.599500000000003</v>
      </c>
      <c r="J2336">
        <f>(Table13[[#This Row],[list_price]]-Table13[[#This Row],[discount_price]])*Table13[[#This Row],[quantity]]</f>
        <v>524.39049999999997</v>
      </c>
    </row>
    <row r="2337" spans="1:10" x14ac:dyDescent="0.25">
      <c r="A2337">
        <v>818</v>
      </c>
      <c r="B2337">
        <v>2</v>
      </c>
      <c r="C2337">
        <v>1319</v>
      </c>
      <c r="D2337">
        <v>44</v>
      </c>
      <c r="E2337">
        <v>2</v>
      </c>
      <c r="F2337">
        <v>2</v>
      </c>
      <c r="G2337">
        <v>539.99</v>
      </c>
      <c r="H2337">
        <v>7.0000000000000007E-2</v>
      </c>
      <c r="I2337">
        <f>Table13[[#This Row],[list_price]]*Table13[[#This Row],[discount]]</f>
        <v>37.799300000000002</v>
      </c>
      <c r="J2337">
        <f>(Table13[[#This Row],[list_price]]-Table13[[#This Row],[discount_price]])*Table13[[#This Row],[quantity]]</f>
        <v>1004.3814</v>
      </c>
    </row>
    <row r="2338" spans="1:10" x14ac:dyDescent="0.25">
      <c r="A2338">
        <v>818</v>
      </c>
      <c r="B2338">
        <v>3</v>
      </c>
      <c r="C2338">
        <v>1319</v>
      </c>
      <c r="D2338">
        <v>19</v>
      </c>
      <c r="E2338">
        <v>2</v>
      </c>
      <c r="F2338">
        <v>2</v>
      </c>
      <c r="G2338">
        <v>449</v>
      </c>
      <c r="H2338">
        <v>0.05</v>
      </c>
      <c r="I2338">
        <f>Table13[[#This Row],[list_price]]*Table13[[#This Row],[discount]]</f>
        <v>22.450000000000003</v>
      </c>
      <c r="J2338">
        <f>(Table13[[#This Row],[list_price]]-Table13[[#This Row],[discount_price]])*Table13[[#This Row],[quantity]]</f>
        <v>853.1</v>
      </c>
    </row>
    <row r="2339" spans="1:10" x14ac:dyDescent="0.25">
      <c r="A2339">
        <v>818</v>
      </c>
      <c r="B2339">
        <v>4</v>
      </c>
      <c r="C2339">
        <v>1319</v>
      </c>
      <c r="D2339">
        <v>48</v>
      </c>
      <c r="E2339">
        <v>2</v>
      </c>
      <c r="F2339">
        <v>2</v>
      </c>
      <c r="G2339">
        <v>1499.99</v>
      </c>
      <c r="H2339">
        <v>0.05</v>
      </c>
      <c r="I2339">
        <f>Table13[[#This Row],[list_price]]*Table13[[#This Row],[discount]]</f>
        <v>74.999499999999998</v>
      </c>
      <c r="J2339">
        <f>(Table13[[#This Row],[list_price]]-Table13[[#This Row],[discount_price]])*Table13[[#This Row],[quantity]]</f>
        <v>2849.9810000000002</v>
      </c>
    </row>
    <row r="2340" spans="1:10" x14ac:dyDescent="0.25">
      <c r="A2340">
        <v>819</v>
      </c>
      <c r="B2340">
        <v>1</v>
      </c>
      <c r="C2340">
        <v>221</v>
      </c>
      <c r="D2340">
        <v>94</v>
      </c>
      <c r="E2340">
        <v>3</v>
      </c>
      <c r="F2340">
        <v>1</v>
      </c>
      <c r="G2340">
        <v>249.99</v>
      </c>
      <c r="H2340">
        <v>0.2</v>
      </c>
      <c r="I2340">
        <f>Table13[[#This Row],[list_price]]*Table13[[#This Row],[discount]]</f>
        <v>49.998000000000005</v>
      </c>
      <c r="J2340">
        <f>(Table13[[#This Row],[list_price]]-Table13[[#This Row],[discount_price]])*Table13[[#This Row],[quantity]]</f>
        <v>199.99200000000002</v>
      </c>
    </row>
    <row r="2341" spans="1:10" x14ac:dyDescent="0.25">
      <c r="A2341">
        <v>820</v>
      </c>
      <c r="B2341">
        <v>1</v>
      </c>
      <c r="C2341">
        <v>725</v>
      </c>
      <c r="D2341">
        <v>107</v>
      </c>
      <c r="E2341">
        <v>2</v>
      </c>
      <c r="F2341">
        <v>1</v>
      </c>
      <c r="G2341">
        <v>416.99</v>
      </c>
      <c r="H2341">
        <v>0.05</v>
      </c>
      <c r="I2341">
        <f>Table13[[#This Row],[list_price]]*Table13[[#This Row],[discount]]</f>
        <v>20.849500000000003</v>
      </c>
      <c r="J2341">
        <f>(Table13[[#This Row],[list_price]]-Table13[[#This Row],[discount_price]])*Table13[[#This Row],[quantity]]</f>
        <v>396.14050000000003</v>
      </c>
    </row>
    <row r="2342" spans="1:10" x14ac:dyDescent="0.25">
      <c r="A2342">
        <v>821</v>
      </c>
      <c r="B2342">
        <v>1</v>
      </c>
      <c r="C2342">
        <v>1181</v>
      </c>
      <c r="D2342">
        <v>102</v>
      </c>
      <c r="E2342">
        <v>2</v>
      </c>
      <c r="F2342">
        <v>1</v>
      </c>
      <c r="G2342">
        <v>489.99</v>
      </c>
      <c r="H2342">
        <v>7.0000000000000007E-2</v>
      </c>
      <c r="I2342">
        <f>Table13[[#This Row],[list_price]]*Table13[[#This Row],[discount]]</f>
        <v>34.299300000000002</v>
      </c>
      <c r="J2342">
        <f>(Table13[[#This Row],[list_price]]-Table13[[#This Row],[discount_price]])*Table13[[#This Row],[quantity]]</f>
        <v>455.69069999999999</v>
      </c>
    </row>
    <row r="2343" spans="1:10" x14ac:dyDescent="0.25">
      <c r="A2343">
        <v>821</v>
      </c>
      <c r="B2343">
        <v>2</v>
      </c>
      <c r="C2343">
        <v>1181</v>
      </c>
      <c r="D2343">
        <v>70</v>
      </c>
      <c r="E2343">
        <v>2</v>
      </c>
      <c r="F2343">
        <v>2</v>
      </c>
      <c r="G2343">
        <v>659.99</v>
      </c>
      <c r="H2343">
        <v>0.2</v>
      </c>
      <c r="I2343">
        <f>Table13[[#This Row],[list_price]]*Table13[[#This Row],[discount]]</f>
        <v>131.99800000000002</v>
      </c>
      <c r="J2343">
        <f>(Table13[[#This Row],[list_price]]-Table13[[#This Row],[discount_price]])*Table13[[#This Row],[quantity]]</f>
        <v>1055.9839999999999</v>
      </c>
    </row>
    <row r="2344" spans="1:10" x14ac:dyDescent="0.25">
      <c r="A2344">
        <v>821</v>
      </c>
      <c r="B2344">
        <v>3</v>
      </c>
      <c r="C2344">
        <v>1181</v>
      </c>
      <c r="D2344">
        <v>6</v>
      </c>
      <c r="E2344">
        <v>2</v>
      </c>
      <c r="F2344">
        <v>1</v>
      </c>
      <c r="G2344">
        <v>469.99</v>
      </c>
      <c r="H2344">
        <v>0.2</v>
      </c>
      <c r="I2344">
        <f>Table13[[#This Row],[list_price]]*Table13[[#This Row],[discount]]</f>
        <v>93.998000000000005</v>
      </c>
      <c r="J2344">
        <f>(Table13[[#This Row],[list_price]]-Table13[[#This Row],[discount_price]])*Table13[[#This Row],[quantity]]</f>
        <v>375.99200000000002</v>
      </c>
    </row>
    <row r="2345" spans="1:10" x14ac:dyDescent="0.25">
      <c r="A2345">
        <v>821</v>
      </c>
      <c r="B2345">
        <v>4</v>
      </c>
      <c r="C2345">
        <v>1181</v>
      </c>
      <c r="D2345">
        <v>107</v>
      </c>
      <c r="E2345">
        <v>2</v>
      </c>
      <c r="F2345">
        <v>1</v>
      </c>
      <c r="G2345">
        <v>416.99</v>
      </c>
      <c r="H2345">
        <v>0.05</v>
      </c>
      <c r="I2345">
        <f>Table13[[#This Row],[list_price]]*Table13[[#This Row],[discount]]</f>
        <v>20.849500000000003</v>
      </c>
      <c r="J2345">
        <f>(Table13[[#This Row],[list_price]]-Table13[[#This Row],[discount_price]])*Table13[[#This Row],[quantity]]</f>
        <v>396.14050000000003</v>
      </c>
    </row>
    <row r="2346" spans="1:10" x14ac:dyDescent="0.25">
      <c r="A2346">
        <v>822</v>
      </c>
      <c r="B2346">
        <v>1</v>
      </c>
      <c r="C2346">
        <v>294</v>
      </c>
      <c r="D2346">
        <v>53</v>
      </c>
      <c r="E2346">
        <v>2</v>
      </c>
      <c r="F2346">
        <v>1</v>
      </c>
      <c r="G2346">
        <v>749.99</v>
      </c>
      <c r="H2346">
        <v>0.05</v>
      </c>
      <c r="I2346">
        <f>Table13[[#This Row],[list_price]]*Table13[[#This Row],[discount]]</f>
        <v>37.499500000000005</v>
      </c>
      <c r="J2346">
        <f>(Table13[[#This Row],[list_price]]-Table13[[#This Row],[discount_price]])*Table13[[#This Row],[quantity]]</f>
        <v>712.4905</v>
      </c>
    </row>
    <row r="2347" spans="1:10" x14ac:dyDescent="0.25">
      <c r="A2347">
        <v>822</v>
      </c>
      <c r="B2347">
        <v>2</v>
      </c>
      <c r="C2347">
        <v>294</v>
      </c>
      <c r="D2347">
        <v>72</v>
      </c>
      <c r="E2347">
        <v>2</v>
      </c>
      <c r="F2347">
        <v>1</v>
      </c>
      <c r="G2347">
        <v>619.99</v>
      </c>
      <c r="H2347">
        <v>0.2</v>
      </c>
      <c r="I2347">
        <f>Table13[[#This Row],[list_price]]*Table13[[#This Row],[discount]]</f>
        <v>123.998</v>
      </c>
      <c r="J2347">
        <f>(Table13[[#This Row],[list_price]]-Table13[[#This Row],[discount_price]])*Table13[[#This Row],[quantity]]</f>
        <v>495.99200000000002</v>
      </c>
    </row>
    <row r="2348" spans="1:10" x14ac:dyDescent="0.25">
      <c r="A2348">
        <v>823</v>
      </c>
      <c r="B2348">
        <v>1</v>
      </c>
      <c r="C2348">
        <v>415</v>
      </c>
      <c r="D2348">
        <v>56</v>
      </c>
      <c r="E2348">
        <v>3</v>
      </c>
      <c r="F2348">
        <v>2</v>
      </c>
      <c r="G2348">
        <v>5499.99</v>
      </c>
      <c r="H2348">
        <v>7.0000000000000007E-2</v>
      </c>
      <c r="I2348">
        <f>Table13[[#This Row],[list_price]]*Table13[[#This Row],[discount]]</f>
        <v>384.99930000000001</v>
      </c>
      <c r="J2348">
        <f>(Table13[[#This Row],[list_price]]-Table13[[#This Row],[discount_price]])*Table13[[#This Row],[quantity]]</f>
        <v>10229.981399999999</v>
      </c>
    </row>
    <row r="2349" spans="1:10" x14ac:dyDescent="0.25">
      <c r="A2349">
        <v>823</v>
      </c>
      <c r="B2349">
        <v>2</v>
      </c>
      <c r="C2349">
        <v>415</v>
      </c>
      <c r="D2349">
        <v>86</v>
      </c>
      <c r="E2349">
        <v>3</v>
      </c>
      <c r="F2349">
        <v>2</v>
      </c>
      <c r="G2349">
        <v>149.99</v>
      </c>
      <c r="H2349">
        <v>0.2</v>
      </c>
      <c r="I2349">
        <f>Table13[[#This Row],[list_price]]*Table13[[#This Row],[discount]]</f>
        <v>29.998000000000005</v>
      </c>
      <c r="J2349">
        <f>(Table13[[#This Row],[list_price]]-Table13[[#This Row],[discount_price]])*Table13[[#This Row],[quantity]]</f>
        <v>239.98400000000001</v>
      </c>
    </row>
    <row r="2350" spans="1:10" x14ac:dyDescent="0.25">
      <c r="A2350">
        <v>823</v>
      </c>
      <c r="B2350">
        <v>3</v>
      </c>
      <c r="C2350">
        <v>415</v>
      </c>
      <c r="D2350">
        <v>81</v>
      </c>
      <c r="E2350">
        <v>3</v>
      </c>
      <c r="F2350">
        <v>1</v>
      </c>
      <c r="G2350">
        <v>1099.99</v>
      </c>
      <c r="H2350">
        <v>0.2</v>
      </c>
      <c r="I2350">
        <f>Table13[[#This Row],[list_price]]*Table13[[#This Row],[discount]]</f>
        <v>219.99800000000002</v>
      </c>
      <c r="J2350">
        <f>(Table13[[#This Row],[list_price]]-Table13[[#This Row],[discount_price]])*Table13[[#This Row],[quantity]]</f>
        <v>879.99199999999996</v>
      </c>
    </row>
    <row r="2351" spans="1:10" x14ac:dyDescent="0.25">
      <c r="A2351">
        <v>824</v>
      </c>
      <c r="B2351">
        <v>1</v>
      </c>
      <c r="C2351">
        <v>993</v>
      </c>
      <c r="D2351">
        <v>92</v>
      </c>
      <c r="E2351">
        <v>1</v>
      </c>
      <c r="F2351">
        <v>2</v>
      </c>
      <c r="G2351">
        <v>209.99</v>
      </c>
      <c r="H2351">
        <v>0.1</v>
      </c>
      <c r="I2351">
        <f>Table13[[#This Row],[list_price]]*Table13[[#This Row],[discount]]</f>
        <v>20.999000000000002</v>
      </c>
      <c r="J2351">
        <f>(Table13[[#This Row],[list_price]]-Table13[[#This Row],[discount_price]])*Table13[[#This Row],[quantity]]</f>
        <v>377.98200000000003</v>
      </c>
    </row>
    <row r="2352" spans="1:10" x14ac:dyDescent="0.25">
      <c r="A2352">
        <v>825</v>
      </c>
      <c r="B2352">
        <v>1</v>
      </c>
      <c r="C2352">
        <v>10</v>
      </c>
      <c r="D2352">
        <v>19</v>
      </c>
      <c r="E2352">
        <v>2</v>
      </c>
      <c r="F2352">
        <v>1</v>
      </c>
      <c r="G2352">
        <v>449</v>
      </c>
      <c r="H2352">
        <v>0.1</v>
      </c>
      <c r="I2352">
        <f>Table13[[#This Row],[list_price]]*Table13[[#This Row],[discount]]</f>
        <v>44.900000000000006</v>
      </c>
      <c r="J2352">
        <f>(Table13[[#This Row],[list_price]]-Table13[[#This Row],[discount_price]])*Table13[[#This Row],[quantity]]</f>
        <v>404.1</v>
      </c>
    </row>
    <row r="2353" spans="1:10" x14ac:dyDescent="0.25">
      <c r="A2353">
        <v>825</v>
      </c>
      <c r="B2353">
        <v>2</v>
      </c>
      <c r="C2353">
        <v>10</v>
      </c>
      <c r="D2353">
        <v>30</v>
      </c>
      <c r="E2353">
        <v>2</v>
      </c>
      <c r="F2353">
        <v>2</v>
      </c>
      <c r="G2353">
        <v>999.99</v>
      </c>
      <c r="H2353">
        <v>0.2</v>
      </c>
      <c r="I2353">
        <f>Table13[[#This Row],[list_price]]*Table13[[#This Row],[discount]]</f>
        <v>199.99800000000002</v>
      </c>
      <c r="J2353">
        <f>(Table13[[#This Row],[list_price]]-Table13[[#This Row],[discount_price]])*Table13[[#This Row],[quantity]]</f>
        <v>1599.9839999999999</v>
      </c>
    </row>
    <row r="2354" spans="1:10" x14ac:dyDescent="0.25">
      <c r="A2354">
        <v>826</v>
      </c>
      <c r="B2354">
        <v>1</v>
      </c>
      <c r="C2354">
        <v>45</v>
      </c>
      <c r="D2354">
        <v>45</v>
      </c>
      <c r="E2354">
        <v>2</v>
      </c>
      <c r="F2354">
        <v>2</v>
      </c>
      <c r="G2354">
        <v>869.99</v>
      </c>
      <c r="H2354">
        <v>0.2</v>
      </c>
      <c r="I2354">
        <f>Table13[[#This Row],[list_price]]*Table13[[#This Row],[discount]]</f>
        <v>173.99800000000002</v>
      </c>
      <c r="J2354">
        <f>(Table13[[#This Row],[list_price]]-Table13[[#This Row],[discount_price]])*Table13[[#This Row],[quantity]]</f>
        <v>1391.9839999999999</v>
      </c>
    </row>
    <row r="2355" spans="1:10" x14ac:dyDescent="0.25">
      <c r="A2355">
        <v>826</v>
      </c>
      <c r="B2355">
        <v>2</v>
      </c>
      <c r="C2355">
        <v>45</v>
      </c>
      <c r="D2355">
        <v>36</v>
      </c>
      <c r="E2355">
        <v>2</v>
      </c>
      <c r="F2355">
        <v>1</v>
      </c>
      <c r="G2355">
        <v>832.99</v>
      </c>
      <c r="H2355">
        <v>0.1</v>
      </c>
      <c r="I2355">
        <f>Table13[[#This Row],[list_price]]*Table13[[#This Row],[discount]]</f>
        <v>83.299000000000007</v>
      </c>
      <c r="J2355">
        <f>(Table13[[#This Row],[list_price]]-Table13[[#This Row],[discount_price]])*Table13[[#This Row],[quantity]]</f>
        <v>749.69100000000003</v>
      </c>
    </row>
    <row r="2356" spans="1:10" x14ac:dyDescent="0.25">
      <c r="A2356">
        <v>827</v>
      </c>
      <c r="B2356">
        <v>1</v>
      </c>
      <c r="C2356">
        <v>666</v>
      </c>
      <c r="D2356">
        <v>43</v>
      </c>
      <c r="E2356">
        <v>2</v>
      </c>
      <c r="F2356">
        <v>1</v>
      </c>
      <c r="G2356">
        <v>5299.99</v>
      </c>
      <c r="H2356">
        <v>0.05</v>
      </c>
      <c r="I2356">
        <f>Table13[[#This Row],[list_price]]*Table13[[#This Row],[discount]]</f>
        <v>264.99950000000001</v>
      </c>
      <c r="J2356">
        <f>(Table13[[#This Row],[list_price]]-Table13[[#This Row],[discount_price]])*Table13[[#This Row],[quantity]]</f>
        <v>5034.9904999999999</v>
      </c>
    </row>
    <row r="2357" spans="1:10" x14ac:dyDescent="0.25">
      <c r="A2357">
        <v>827</v>
      </c>
      <c r="B2357">
        <v>2</v>
      </c>
      <c r="C2357">
        <v>666</v>
      </c>
      <c r="D2357">
        <v>41</v>
      </c>
      <c r="E2357">
        <v>2</v>
      </c>
      <c r="F2357">
        <v>1</v>
      </c>
      <c r="G2357">
        <v>1469.99</v>
      </c>
      <c r="H2357">
        <v>0.2</v>
      </c>
      <c r="I2357">
        <f>Table13[[#This Row],[list_price]]*Table13[[#This Row],[discount]]</f>
        <v>293.99799999999999</v>
      </c>
      <c r="J2357">
        <f>(Table13[[#This Row],[list_price]]-Table13[[#This Row],[discount_price]])*Table13[[#This Row],[quantity]]</f>
        <v>1175.992</v>
      </c>
    </row>
    <row r="2358" spans="1:10" x14ac:dyDescent="0.25">
      <c r="A2358">
        <v>827</v>
      </c>
      <c r="B2358">
        <v>3</v>
      </c>
      <c r="C2358">
        <v>666</v>
      </c>
      <c r="D2358">
        <v>28</v>
      </c>
      <c r="E2358">
        <v>2</v>
      </c>
      <c r="F2358">
        <v>1</v>
      </c>
      <c r="G2358">
        <v>2499.9899999999998</v>
      </c>
      <c r="H2358">
        <v>0.2</v>
      </c>
      <c r="I2358">
        <f>Table13[[#This Row],[list_price]]*Table13[[#This Row],[discount]]</f>
        <v>499.99799999999999</v>
      </c>
      <c r="J2358">
        <f>(Table13[[#This Row],[list_price]]-Table13[[#This Row],[discount_price]])*Table13[[#This Row],[quantity]]</f>
        <v>1999.9919999999997</v>
      </c>
    </row>
    <row r="2359" spans="1:10" x14ac:dyDescent="0.25">
      <c r="A2359">
        <v>827</v>
      </c>
      <c r="B2359">
        <v>4</v>
      </c>
      <c r="C2359">
        <v>666</v>
      </c>
      <c r="D2359">
        <v>108</v>
      </c>
      <c r="E2359">
        <v>2</v>
      </c>
      <c r="F2359">
        <v>1</v>
      </c>
      <c r="G2359">
        <v>449.99</v>
      </c>
      <c r="H2359">
        <v>0.2</v>
      </c>
      <c r="I2359">
        <f>Table13[[#This Row],[list_price]]*Table13[[#This Row],[discount]]</f>
        <v>89.998000000000005</v>
      </c>
      <c r="J2359">
        <f>(Table13[[#This Row],[list_price]]-Table13[[#This Row],[discount_price]])*Table13[[#This Row],[quantity]]</f>
        <v>359.99200000000002</v>
      </c>
    </row>
    <row r="2360" spans="1:10" x14ac:dyDescent="0.25">
      <c r="A2360">
        <v>828</v>
      </c>
      <c r="B2360">
        <v>1</v>
      </c>
      <c r="C2360">
        <v>246</v>
      </c>
      <c r="D2360">
        <v>25</v>
      </c>
      <c r="E2360">
        <v>2</v>
      </c>
      <c r="F2360">
        <v>2</v>
      </c>
      <c r="G2360">
        <v>499.99</v>
      </c>
      <c r="H2360">
        <v>0.2</v>
      </c>
      <c r="I2360">
        <f>Table13[[#This Row],[list_price]]*Table13[[#This Row],[discount]]</f>
        <v>99.998000000000005</v>
      </c>
      <c r="J2360">
        <f>(Table13[[#This Row],[list_price]]-Table13[[#This Row],[discount_price]])*Table13[[#This Row],[quantity]]</f>
        <v>799.98400000000004</v>
      </c>
    </row>
    <row r="2361" spans="1:10" x14ac:dyDescent="0.25">
      <c r="A2361">
        <v>828</v>
      </c>
      <c r="B2361">
        <v>2</v>
      </c>
      <c r="C2361">
        <v>246</v>
      </c>
      <c r="D2361">
        <v>24</v>
      </c>
      <c r="E2361">
        <v>2</v>
      </c>
      <c r="F2361">
        <v>1</v>
      </c>
      <c r="G2361">
        <v>549.99</v>
      </c>
      <c r="H2361">
        <v>0.2</v>
      </c>
      <c r="I2361">
        <f>Table13[[#This Row],[list_price]]*Table13[[#This Row],[discount]]</f>
        <v>109.998</v>
      </c>
      <c r="J2361">
        <f>(Table13[[#This Row],[list_price]]-Table13[[#This Row],[discount_price]])*Table13[[#This Row],[quantity]]</f>
        <v>439.99200000000002</v>
      </c>
    </row>
    <row r="2362" spans="1:10" x14ac:dyDescent="0.25">
      <c r="A2362">
        <v>828</v>
      </c>
      <c r="B2362">
        <v>3</v>
      </c>
      <c r="C2362">
        <v>246</v>
      </c>
      <c r="D2362">
        <v>55</v>
      </c>
      <c r="E2362">
        <v>2</v>
      </c>
      <c r="F2362">
        <v>2</v>
      </c>
      <c r="G2362">
        <v>2699.99</v>
      </c>
      <c r="H2362">
        <v>7.0000000000000007E-2</v>
      </c>
      <c r="I2362">
        <f>Table13[[#This Row],[list_price]]*Table13[[#This Row],[discount]]</f>
        <v>188.99930000000001</v>
      </c>
      <c r="J2362">
        <f>(Table13[[#This Row],[list_price]]-Table13[[#This Row],[discount_price]])*Table13[[#This Row],[quantity]]</f>
        <v>5021.9813999999997</v>
      </c>
    </row>
    <row r="2363" spans="1:10" x14ac:dyDescent="0.25">
      <c r="A2363">
        <v>829</v>
      </c>
      <c r="B2363">
        <v>1</v>
      </c>
      <c r="C2363">
        <v>674</v>
      </c>
      <c r="D2363">
        <v>103</v>
      </c>
      <c r="E2363">
        <v>2</v>
      </c>
      <c r="F2363">
        <v>1</v>
      </c>
      <c r="G2363">
        <v>551.99</v>
      </c>
      <c r="H2363">
        <v>0.2</v>
      </c>
      <c r="I2363">
        <f>Table13[[#This Row],[list_price]]*Table13[[#This Row],[discount]]</f>
        <v>110.39800000000001</v>
      </c>
      <c r="J2363">
        <f>(Table13[[#This Row],[list_price]]-Table13[[#This Row],[discount_price]])*Table13[[#This Row],[quantity]]</f>
        <v>441.59199999999998</v>
      </c>
    </row>
    <row r="2364" spans="1:10" x14ac:dyDescent="0.25">
      <c r="A2364">
        <v>829</v>
      </c>
      <c r="B2364">
        <v>2</v>
      </c>
      <c r="C2364">
        <v>674</v>
      </c>
      <c r="D2364">
        <v>105</v>
      </c>
      <c r="E2364">
        <v>2</v>
      </c>
      <c r="F2364">
        <v>2</v>
      </c>
      <c r="G2364">
        <v>533.99</v>
      </c>
      <c r="H2364">
        <v>0.1</v>
      </c>
      <c r="I2364">
        <f>Table13[[#This Row],[list_price]]*Table13[[#This Row],[discount]]</f>
        <v>53.399000000000001</v>
      </c>
      <c r="J2364">
        <f>(Table13[[#This Row],[list_price]]-Table13[[#This Row],[discount_price]])*Table13[[#This Row],[quantity]]</f>
        <v>961.18200000000002</v>
      </c>
    </row>
    <row r="2365" spans="1:10" x14ac:dyDescent="0.25">
      <c r="A2365">
        <v>830</v>
      </c>
      <c r="B2365">
        <v>1</v>
      </c>
      <c r="C2365">
        <v>431</v>
      </c>
      <c r="D2365">
        <v>85</v>
      </c>
      <c r="E2365">
        <v>2</v>
      </c>
      <c r="F2365">
        <v>2</v>
      </c>
      <c r="G2365">
        <v>329.99</v>
      </c>
      <c r="H2365">
        <v>0.2</v>
      </c>
      <c r="I2365">
        <f>Table13[[#This Row],[list_price]]*Table13[[#This Row],[discount]]</f>
        <v>65.998000000000005</v>
      </c>
      <c r="J2365">
        <f>(Table13[[#This Row],[list_price]]-Table13[[#This Row],[discount_price]])*Table13[[#This Row],[quantity]]</f>
        <v>527.98400000000004</v>
      </c>
    </row>
    <row r="2366" spans="1:10" x14ac:dyDescent="0.25">
      <c r="A2366">
        <v>830</v>
      </c>
      <c r="B2366">
        <v>2</v>
      </c>
      <c r="C2366">
        <v>431</v>
      </c>
      <c r="D2366">
        <v>100</v>
      </c>
      <c r="E2366">
        <v>2</v>
      </c>
      <c r="F2366">
        <v>2</v>
      </c>
      <c r="G2366">
        <v>489.99</v>
      </c>
      <c r="H2366">
        <v>7.0000000000000007E-2</v>
      </c>
      <c r="I2366">
        <f>Table13[[#This Row],[list_price]]*Table13[[#This Row],[discount]]</f>
        <v>34.299300000000002</v>
      </c>
      <c r="J2366">
        <f>(Table13[[#This Row],[list_price]]-Table13[[#This Row],[discount_price]])*Table13[[#This Row],[quantity]]</f>
        <v>911.38139999999999</v>
      </c>
    </row>
    <row r="2367" spans="1:10" x14ac:dyDescent="0.25">
      <c r="A2367">
        <v>830</v>
      </c>
      <c r="B2367">
        <v>3</v>
      </c>
      <c r="C2367">
        <v>431</v>
      </c>
      <c r="D2367">
        <v>96</v>
      </c>
      <c r="E2367">
        <v>2</v>
      </c>
      <c r="F2367">
        <v>2</v>
      </c>
      <c r="G2367">
        <v>349.99</v>
      </c>
      <c r="H2367">
        <v>0.2</v>
      </c>
      <c r="I2367">
        <f>Table13[[#This Row],[list_price]]*Table13[[#This Row],[discount]]</f>
        <v>69.998000000000005</v>
      </c>
      <c r="J2367">
        <f>(Table13[[#This Row],[list_price]]-Table13[[#This Row],[discount_price]])*Table13[[#This Row],[quantity]]</f>
        <v>559.98400000000004</v>
      </c>
    </row>
    <row r="2368" spans="1:10" x14ac:dyDescent="0.25">
      <c r="A2368">
        <v>831</v>
      </c>
      <c r="B2368">
        <v>1</v>
      </c>
      <c r="C2368">
        <v>1000</v>
      </c>
      <c r="D2368">
        <v>67</v>
      </c>
      <c r="E2368">
        <v>2</v>
      </c>
      <c r="F2368">
        <v>1</v>
      </c>
      <c r="G2368">
        <v>250.99</v>
      </c>
      <c r="H2368">
        <v>0.2</v>
      </c>
      <c r="I2368">
        <f>Table13[[#This Row],[list_price]]*Table13[[#This Row],[discount]]</f>
        <v>50.198000000000008</v>
      </c>
      <c r="J2368">
        <f>(Table13[[#This Row],[list_price]]-Table13[[#This Row],[discount_price]])*Table13[[#This Row],[quantity]]</f>
        <v>200.792</v>
      </c>
    </row>
    <row r="2369" spans="1:10" x14ac:dyDescent="0.25">
      <c r="A2369">
        <v>831</v>
      </c>
      <c r="B2369">
        <v>2</v>
      </c>
      <c r="C2369">
        <v>1000</v>
      </c>
      <c r="D2369">
        <v>11</v>
      </c>
      <c r="E2369">
        <v>2</v>
      </c>
      <c r="F2369">
        <v>1</v>
      </c>
      <c r="G2369">
        <v>1680.99</v>
      </c>
      <c r="H2369">
        <v>0.2</v>
      </c>
      <c r="I2369">
        <f>Table13[[#This Row],[list_price]]*Table13[[#This Row],[discount]]</f>
        <v>336.19800000000004</v>
      </c>
      <c r="J2369">
        <f>(Table13[[#This Row],[list_price]]-Table13[[#This Row],[discount_price]])*Table13[[#This Row],[quantity]]</f>
        <v>1344.7919999999999</v>
      </c>
    </row>
    <row r="2370" spans="1:10" x14ac:dyDescent="0.25">
      <c r="A2370">
        <v>831</v>
      </c>
      <c r="B2370">
        <v>3</v>
      </c>
      <c r="C2370">
        <v>1000</v>
      </c>
      <c r="D2370">
        <v>68</v>
      </c>
      <c r="E2370">
        <v>2</v>
      </c>
      <c r="F2370">
        <v>1</v>
      </c>
      <c r="G2370">
        <v>449.99</v>
      </c>
      <c r="H2370">
        <v>0.1</v>
      </c>
      <c r="I2370">
        <f>Table13[[#This Row],[list_price]]*Table13[[#This Row],[discount]]</f>
        <v>44.999000000000002</v>
      </c>
      <c r="J2370">
        <f>(Table13[[#This Row],[list_price]]-Table13[[#This Row],[discount_price]])*Table13[[#This Row],[quantity]]</f>
        <v>404.99099999999999</v>
      </c>
    </row>
    <row r="2371" spans="1:10" x14ac:dyDescent="0.25">
      <c r="A2371">
        <v>832</v>
      </c>
      <c r="B2371">
        <v>1</v>
      </c>
      <c r="C2371">
        <v>1215</v>
      </c>
      <c r="D2371">
        <v>54</v>
      </c>
      <c r="E2371">
        <v>2</v>
      </c>
      <c r="F2371">
        <v>1</v>
      </c>
      <c r="G2371">
        <v>3199.99</v>
      </c>
      <c r="H2371">
        <v>0.05</v>
      </c>
      <c r="I2371">
        <f>Table13[[#This Row],[list_price]]*Table13[[#This Row],[discount]]</f>
        <v>159.99950000000001</v>
      </c>
      <c r="J2371">
        <f>(Table13[[#This Row],[list_price]]-Table13[[#This Row],[discount_price]])*Table13[[#This Row],[quantity]]</f>
        <v>3039.9904999999999</v>
      </c>
    </row>
    <row r="2372" spans="1:10" x14ac:dyDescent="0.25">
      <c r="A2372">
        <v>832</v>
      </c>
      <c r="B2372">
        <v>2</v>
      </c>
      <c r="C2372">
        <v>1215</v>
      </c>
      <c r="D2372">
        <v>45</v>
      </c>
      <c r="E2372">
        <v>2</v>
      </c>
      <c r="F2372">
        <v>1</v>
      </c>
      <c r="G2372">
        <v>869.99</v>
      </c>
      <c r="H2372">
        <v>0.2</v>
      </c>
      <c r="I2372">
        <f>Table13[[#This Row],[list_price]]*Table13[[#This Row],[discount]]</f>
        <v>173.99800000000002</v>
      </c>
      <c r="J2372">
        <f>(Table13[[#This Row],[list_price]]-Table13[[#This Row],[discount_price]])*Table13[[#This Row],[quantity]]</f>
        <v>695.99199999999996</v>
      </c>
    </row>
    <row r="2373" spans="1:10" x14ac:dyDescent="0.25">
      <c r="A2373">
        <v>832</v>
      </c>
      <c r="B2373">
        <v>3</v>
      </c>
      <c r="C2373">
        <v>1215</v>
      </c>
      <c r="D2373">
        <v>27</v>
      </c>
      <c r="E2373">
        <v>2</v>
      </c>
      <c r="F2373">
        <v>1</v>
      </c>
      <c r="G2373">
        <v>999.99</v>
      </c>
      <c r="H2373">
        <v>7.0000000000000007E-2</v>
      </c>
      <c r="I2373">
        <f>Table13[[#This Row],[list_price]]*Table13[[#This Row],[discount]]</f>
        <v>69.999300000000005</v>
      </c>
      <c r="J2373">
        <f>(Table13[[#This Row],[list_price]]-Table13[[#This Row],[discount_price]])*Table13[[#This Row],[quantity]]</f>
        <v>929.99070000000006</v>
      </c>
    </row>
    <row r="2374" spans="1:10" x14ac:dyDescent="0.25">
      <c r="A2374">
        <v>832</v>
      </c>
      <c r="B2374">
        <v>4</v>
      </c>
      <c r="C2374">
        <v>1215</v>
      </c>
      <c r="D2374">
        <v>16</v>
      </c>
      <c r="E2374">
        <v>2</v>
      </c>
      <c r="F2374">
        <v>2</v>
      </c>
      <c r="G2374">
        <v>599.99</v>
      </c>
      <c r="H2374">
        <v>0.1</v>
      </c>
      <c r="I2374">
        <f>Table13[[#This Row],[list_price]]*Table13[[#This Row],[discount]]</f>
        <v>59.999000000000002</v>
      </c>
      <c r="J2374">
        <f>(Table13[[#This Row],[list_price]]-Table13[[#This Row],[discount_price]])*Table13[[#This Row],[quantity]]</f>
        <v>1079.982</v>
      </c>
    </row>
    <row r="2375" spans="1:10" x14ac:dyDescent="0.25">
      <c r="A2375">
        <v>833</v>
      </c>
      <c r="B2375">
        <v>1</v>
      </c>
      <c r="C2375">
        <v>406</v>
      </c>
      <c r="D2375">
        <v>20</v>
      </c>
      <c r="E2375">
        <v>2</v>
      </c>
      <c r="F2375">
        <v>2</v>
      </c>
      <c r="G2375">
        <v>599.99</v>
      </c>
      <c r="H2375">
        <v>0.05</v>
      </c>
      <c r="I2375">
        <f>Table13[[#This Row],[list_price]]*Table13[[#This Row],[discount]]</f>
        <v>29.999500000000001</v>
      </c>
      <c r="J2375">
        <f>(Table13[[#This Row],[list_price]]-Table13[[#This Row],[discount_price]])*Table13[[#This Row],[quantity]]</f>
        <v>1139.981</v>
      </c>
    </row>
    <row r="2376" spans="1:10" x14ac:dyDescent="0.25">
      <c r="A2376">
        <v>834</v>
      </c>
      <c r="B2376">
        <v>1</v>
      </c>
      <c r="C2376">
        <v>890</v>
      </c>
      <c r="D2376">
        <v>54</v>
      </c>
      <c r="E2376">
        <v>2</v>
      </c>
      <c r="F2376">
        <v>1</v>
      </c>
      <c r="G2376">
        <v>3199.99</v>
      </c>
      <c r="H2376">
        <v>7.0000000000000007E-2</v>
      </c>
      <c r="I2376">
        <f>Table13[[#This Row],[list_price]]*Table13[[#This Row],[discount]]</f>
        <v>223.99930000000001</v>
      </c>
      <c r="J2376">
        <f>(Table13[[#This Row],[list_price]]-Table13[[#This Row],[discount_price]])*Table13[[#This Row],[quantity]]</f>
        <v>2975.9906999999998</v>
      </c>
    </row>
    <row r="2377" spans="1:10" x14ac:dyDescent="0.25">
      <c r="A2377">
        <v>834</v>
      </c>
      <c r="B2377">
        <v>2</v>
      </c>
      <c r="C2377">
        <v>890</v>
      </c>
      <c r="D2377">
        <v>21</v>
      </c>
      <c r="E2377">
        <v>2</v>
      </c>
      <c r="F2377">
        <v>1</v>
      </c>
      <c r="G2377">
        <v>269.99</v>
      </c>
      <c r="H2377">
        <v>0.05</v>
      </c>
      <c r="I2377">
        <f>Table13[[#This Row],[list_price]]*Table13[[#This Row],[discount]]</f>
        <v>13.499500000000001</v>
      </c>
      <c r="J2377">
        <f>(Table13[[#This Row],[list_price]]-Table13[[#This Row],[discount_price]])*Table13[[#This Row],[quantity]]</f>
        <v>256.4905</v>
      </c>
    </row>
    <row r="2378" spans="1:10" x14ac:dyDescent="0.25">
      <c r="A2378">
        <v>834</v>
      </c>
      <c r="B2378">
        <v>3</v>
      </c>
      <c r="C2378">
        <v>890</v>
      </c>
      <c r="D2378">
        <v>78</v>
      </c>
      <c r="E2378">
        <v>2</v>
      </c>
      <c r="F2378">
        <v>1</v>
      </c>
      <c r="G2378">
        <v>647.99</v>
      </c>
      <c r="H2378">
        <v>0.2</v>
      </c>
      <c r="I2378">
        <f>Table13[[#This Row],[list_price]]*Table13[[#This Row],[discount]]</f>
        <v>129.59800000000001</v>
      </c>
      <c r="J2378">
        <f>(Table13[[#This Row],[list_price]]-Table13[[#This Row],[discount_price]])*Table13[[#This Row],[quantity]]</f>
        <v>518.39200000000005</v>
      </c>
    </row>
    <row r="2379" spans="1:10" x14ac:dyDescent="0.25">
      <c r="A2379">
        <v>835</v>
      </c>
      <c r="B2379">
        <v>1</v>
      </c>
      <c r="C2379">
        <v>940</v>
      </c>
      <c r="D2379">
        <v>65</v>
      </c>
      <c r="E2379">
        <v>1</v>
      </c>
      <c r="F2379">
        <v>2</v>
      </c>
      <c r="G2379">
        <v>346.99</v>
      </c>
      <c r="H2379">
        <v>7.0000000000000007E-2</v>
      </c>
      <c r="I2379">
        <f>Table13[[#This Row],[list_price]]*Table13[[#This Row],[discount]]</f>
        <v>24.289300000000004</v>
      </c>
      <c r="J2379">
        <f>(Table13[[#This Row],[list_price]]-Table13[[#This Row],[discount_price]])*Table13[[#This Row],[quantity]]</f>
        <v>645.40139999999997</v>
      </c>
    </row>
    <row r="2380" spans="1:10" x14ac:dyDescent="0.25">
      <c r="A2380">
        <v>835</v>
      </c>
      <c r="B2380">
        <v>2</v>
      </c>
      <c r="C2380">
        <v>940</v>
      </c>
      <c r="D2380">
        <v>82</v>
      </c>
      <c r="E2380">
        <v>1</v>
      </c>
      <c r="F2380">
        <v>1</v>
      </c>
      <c r="G2380">
        <v>659.99</v>
      </c>
      <c r="H2380">
        <v>0.2</v>
      </c>
      <c r="I2380">
        <f>Table13[[#This Row],[list_price]]*Table13[[#This Row],[discount]]</f>
        <v>131.99800000000002</v>
      </c>
      <c r="J2380">
        <f>(Table13[[#This Row],[list_price]]-Table13[[#This Row],[discount_price]])*Table13[[#This Row],[quantity]]</f>
        <v>527.99199999999996</v>
      </c>
    </row>
    <row r="2381" spans="1:10" x14ac:dyDescent="0.25">
      <c r="A2381">
        <v>835</v>
      </c>
      <c r="B2381">
        <v>3</v>
      </c>
      <c r="C2381">
        <v>940</v>
      </c>
      <c r="D2381">
        <v>2</v>
      </c>
      <c r="E2381">
        <v>1</v>
      </c>
      <c r="F2381">
        <v>1</v>
      </c>
      <c r="G2381">
        <v>749.99</v>
      </c>
      <c r="H2381">
        <v>0.05</v>
      </c>
      <c r="I2381">
        <f>Table13[[#This Row],[list_price]]*Table13[[#This Row],[discount]]</f>
        <v>37.499500000000005</v>
      </c>
      <c r="J2381">
        <f>(Table13[[#This Row],[list_price]]-Table13[[#This Row],[discount_price]])*Table13[[#This Row],[quantity]]</f>
        <v>712.4905</v>
      </c>
    </row>
    <row r="2382" spans="1:10" x14ac:dyDescent="0.25">
      <c r="A2382">
        <v>836</v>
      </c>
      <c r="B2382">
        <v>1</v>
      </c>
      <c r="C2382">
        <v>455</v>
      </c>
      <c r="D2382">
        <v>108</v>
      </c>
      <c r="E2382">
        <v>2</v>
      </c>
      <c r="F2382">
        <v>2</v>
      </c>
      <c r="G2382">
        <v>449.99</v>
      </c>
      <c r="H2382">
        <v>0.2</v>
      </c>
      <c r="I2382">
        <f>Table13[[#This Row],[list_price]]*Table13[[#This Row],[discount]]</f>
        <v>89.998000000000005</v>
      </c>
      <c r="J2382">
        <f>(Table13[[#This Row],[list_price]]-Table13[[#This Row],[discount_price]])*Table13[[#This Row],[quantity]]</f>
        <v>719.98400000000004</v>
      </c>
    </row>
    <row r="2383" spans="1:10" x14ac:dyDescent="0.25">
      <c r="A2383">
        <v>837</v>
      </c>
      <c r="B2383">
        <v>1</v>
      </c>
      <c r="C2383">
        <v>948</v>
      </c>
      <c r="D2383">
        <v>51</v>
      </c>
      <c r="E2383">
        <v>2</v>
      </c>
      <c r="F2383">
        <v>1</v>
      </c>
      <c r="G2383">
        <v>6499.99</v>
      </c>
      <c r="H2383">
        <v>0.05</v>
      </c>
      <c r="I2383">
        <f>Table13[[#This Row],[list_price]]*Table13[[#This Row],[discount]]</f>
        <v>324.99950000000001</v>
      </c>
      <c r="J2383">
        <f>(Table13[[#This Row],[list_price]]-Table13[[#This Row],[discount_price]])*Table13[[#This Row],[quantity]]</f>
        <v>6174.9904999999999</v>
      </c>
    </row>
    <row r="2384" spans="1:10" x14ac:dyDescent="0.25">
      <c r="A2384">
        <v>837</v>
      </c>
      <c r="B2384">
        <v>2</v>
      </c>
      <c r="C2384">
        <v>948</v>
      </c>
      <c r="D2384">
        <v>97</v>
      </c>
      <c r="E2384">
        <v>2</v>
      </c>
      <c r="F2384">
        <v>1</v>
      </c>
      <c r="G2384">
        <v>349.99</v>
      </c>
      <c r="H2384">
        <v>0.1</v>
      </c>
      <c r="I2384">
        <f>Table13[[#This Row],[list_price]]*Table13[[#This Row],[discount]]</f>
        <v>34.999000000000002</v>
      </c>
      <c r="J2384">
        <f>(Table13[[#This Row],[list_price]]-Table13[[#This Row],[discount_price]])*Table13[[#This Row],[quantity]]</f>
        <v>314.99099999999999</v>
      </c>
    </row>
    <row r="2385" spans="1:10" x14ac:dyDescent="0.25">
      <c r="A2385">
        <v>837</v>
      </c>
      <c r="B2385">
        <v>3</v>
      </c>
      <c r="C2385">
        <v>948</v>
      </c>
      <c r="D2385">
        <v>87</v>
      </c>
      <c r="E2385">
        <v>2</v>
      </c>
      <c r="F2385">
        <v>2</v>
      </c>
      <c r="G2385">
        <v>189.99</v>
      </c>
      <c r="H2385">
        <v>0.2</v>
      </c>
      <c r="I2385">
        <f>Table13[[#This Row],[list_price]]*Table13[[#This Row],[discount]]</f>
        <v>37.998000000000005</v>
      </c>
      <c r="J2385">
        <f>(Table13[[#This Row],[list_price]]-Table13[[#This Row],[discount_price]])*Table13[[#This Row],[quantity]]</f>
        <v>303.98400000000004</v>
      </c>
    </row>
    <row r="2386" spans="1:10" x14ac:dyDescent="0.25">
      <c r="A2386">
        <v>838</v>
      </c>
      <c r="B2386">
        <v>1</v>
      </c>
      <c r="C2386">
        <v>1395</v>
      </c>
      <c r="D2386">
        <v>28</v>
      </c>
      <c r="E2386">
        <v>2</v>
      </c>
      <c r="F2386">
        <v>1</v>
      </c>
      <c r="G2386">
        <v>2499.9899999999998</v>
      </c>
      <c r="H2386">
        <v>0.1</v>
      </c>
      <c r="I2386">
        <f>Table13[[#This Row],[list_price]]*Table13[[#This Row],[discount]]</f>
        <v>249.999</v>
      </c>
      <c r="J2386">
        <f>(Table13[[#This Row],[list_price]]-Table13[[#This Row],[discount_price]])*Table13[[#This Row],[quantity]]</f>
        <v>2249.991</v>
      </c>
    </row>
    <row r="2387" spans="1:10" x14ac:dyDescent="0.25">
      <c r="A2387">
        <v>838</v>
      </c>
      <c r="B2387">
        <v>2</v>
      </c>
      <c r="C2387">
        <v>1395</v>
      </c>
      <c r="D2387">
        <v>10</v>
      </c>
      <c r="E2387">
        <v>2</v>
      </c>
      <c r="F2387">
        <v>1</v>
      </c>
      <c r="G2387">
        <v>1549</v>
      </c>
      <c r="H2387">
        <v>0.1</v>
      </c>
      <c r="I2387">
        <f>Table13[[#This Row],[list_price]]*Table13[[#This Row],[discount]]</f>
        <v>154.9</v>
      </c>
      <c r="J2387">
        <f>(Table13[[#This Row],[list_price]]-Table13[[#This Row],[discount_price]])*Table13[[#This Row],[quantity]]</f>
        <v>1394.1</v>
      </c>
    </row>
    <row r="2388" spans="1:10" x14ac:dyDescent="0.25">
      <c r="A2388">
        <v>838</v>
      </c>
      <c r="B2388">
        <v>3</v>
      </c>
      <c r="C2388">
        <v>1395</v>
      </c>
      <c r="D2388">
        <v>100</v>
      </c>
      <c r="E2388">
        <v>2</v>
      </c>
      <c r="F2388">
        <v>2</v>
      </c>
      <c r="G2388">
        <v>489.99</v>
      </c>
      <c r="H2388">
        <v>0.05</v>
      </c>
      <c r="I2388">
        <f>Table13[[#This Row],[list_price]]*Table13[[#This Row],[discount]]</f>
        <v>24.499500000000001</v>
      </c>
      <c r="J2388">
        <f>(Table13[[#This Row],[list_price]]-Table13[[#This Row],[discount_price]])*Table13[[#This Row],[quantity]]</f>
        <v>930.98099999999999</v>
      </c>
    </row>
    <row r="2389" spans="1:10" x14ac:dyDescent="0.25">
      <c r="A2389">
        <v>838</v>
      </c>
      <c r="B2389">
        <v>4</v>
      </c>
      <c r="C2389">
        <v>1395</v>
      </c>
      <c r="D2389">
        <v>65</v>
      </c>
      <c r="E2389">
        <v>2</v>
      </c>
      <c r="F2389">
        <v>2</v>
      </c>
      <c r="G2389">
        <v>346.99</v>
      </c>
      <c r="H2389">
        <v>7.0000000000000007E-2</v>
      </c>
      <c r="I2389">
        <f>Table13[[#This Row],[list_price]]*Table13[[#This Row],[discount]]</f>
        <v>24.289300000000004</v>
      </c>
      <c r="J2389">
        <f>(Table13[[#This Row],[list_price]]-Table13[[#This Row],[discount_price]])*Table13[[#This Row],[quantity]]</f>
        <v>645.40139999999997</v>
      </c>
    </row>
    <row r="2390" spans="1:10" x14ac:dyDescent="0.25">
      <c r="A2390">
        <v>839</v>
      </c>
      <c r="B2390">
        <v>1</v>
      </c>
      <c r="C2390">
        <v>1332</v>
      </c>
      <c r="D2390">
        <v>55</v>
      </c>
      <c r="E2390">
        <v>1</v>
      </c>
      <c r="F2390">
        <v>1</v>
      </c>
      <c r="G2390">
        <v>2699.99</v>
      </c>
      <c r="H2390">
        <v>7.0000000000000007E-2</v>
      </c>
      <c r="I2390">
        <f>Table13[[#This Row],[list_price]]*Table13[[#This Row],[discount]]</f>
        <v>188.99930000000001</v>
      </c>
      <c r="J2390">
        <f>(Table13[[#This Row],[list_price]]-Table13[[#This Row],[discount_price]])*Table13[[#This Row],[quantity]]</f>
        <v>2510.9906999999998</v>
      </c>
    </row>
    <row r="2391" spans="1:10" x14ac:dyDescent="0.25">
      <c r="A2391">
        <v>839</v>
      </c>
      <c r="B2391">
        <v>2</v>
      </c>
      <c r="C2391">
        <v>1332</v>
      </c>
      <c r="D2391">
        <v>85</v>
      </c>
      <c r="E2391">
        <v>1</v>
      </c>
      <c r="F2391">
        <v>1</v>
      </c>
      <c r="G2391">
        <v>329.99</v>
      </c>
      <c r="H2391">
        <v>0.1</v>
      </c>
      <c r="I2391">
        <f>Table13[[#This Row],[list_price]]*Table13[[#This Row],[discount]]</f>
        <v>32.999000000000002</v>
      </c>
      <c r="J2391">
        <f>(Table13[[#This Row],[list_price]]-Table13[[#This Row],[discount_price]])*Table13[[#This Row],[quantity]]</f>
        <v>296.99099999999999</v>
      </c>
    </row>
    <row r="2392" spans="1:10" x14ac:dyDescent="0.25">
      <c r="A2392">
        <v>839</v>
      </c>
      <c r="B2392">
        <v>3</v>
      </c>
      <c r="C2392">
        <v>1332</v>
      </c>
      <c r="D2392">
        <v>58</v>
      </c>
      <c r="E2392">
        <v>1</v>
      </c>
      <c r="F2392">
        <v>2</v>
      </c>
      <c r="G2392">
        <v>4999.99</v>
      </c>
      <c r="H2392">
        <v>0.05</v>
      </c>
      <c r="I2392">
        <f>Table13[[#This Row],[list_price]]*Table13[[#This Row],[discount]]</f>
        <v>249.99950000000001</v>
      </c>
      <c r="J2392">
        <f>(Table13[[#This Row],[list_price]]-Table13[[#This Row],[discount_price]])*Table13[[#This Row],[quantity]]</f>
        <v>9499.9809999999998</v>
      </c>
    </row>
    <row r="2393" spans="1:10" x14ac:dyDescent="0.25">
      <c r="A2393">
        <v>840</v>
      </c>
      <c r="B2393">
        <v>1</v>
      </c>
      <c r="C2393">
        <v>372</v>
      </c>
      <c r="D2393">
        <v>27</v>
      </c>
      <c r="E2393">
        <v>2</v>
      </c>
      <c r="F2393">
        <v>1</v>
      </c>
      <c r="G2393">
        <v>999.99</v>
      </c>
      <c r="H2393">
        <v>7.0000000000000007E-2</v>
      </c>
      <c r="I2393">
        <f>Table13[[#This Row],[list_price]]*Table13[[#This Row],[discount]]</f>
        <v>69.999300000000005</v>
      </c>
      <c r="J2393">
        <f>(Table13[[#This Row],[list_price]]-Table13[[#This Row],[discount_price]])*Table13[[#This Row],[quantity]]</f>
        <v>929.99070000000006</v>
      </c>
    </row>
    <row r="2394" spans="1:10" x14ac:dyDescent="0.25">
      <c r="A2394">
        <v>840</v>
      </c>
      <c r="B2394">
        <v>2</v>
      </c>
      <c r="C2394">
        <v>372</v>
      </c>
      <c r="D2394">
        <v>43</v>
      </c>
      <c r="E2394">
        <v>2</v>
      </c>
      <c r="F2394">
        <v>1</v>
      </c>
      <c r="G2394">
        <v>5299.99</v>
      </c>
      <c r="H2394">
        <v>7.0000000000000007E-2</v>
      </c>
      <c r="I2394">
        <f>Table13[[#This Row],[list_price]]*Table13[[#This Row],[discount]]</f>
        <v>370.99930000000001</v>
      </c>
      <c r="J2394">
        <f>(Table13[[#This Row],[list_price]]-Table13[[#This Row],[discount_price]])*Table13[[#This Row],[quantity]]</f>
        <v>4928.9906999999994</v>
      </c>
    </row>
    <row r="2395" spans="1:10" x14ac:dyDescent="0.25">
      <c r="A2395">
        <v>840</v>
      </c>
      <c r="B2395">
        <v>3</v>
      </c>
      <c r="C2395">
        <v>372</v>
      </c>
      <c r="D2395">
        <v>106</v>
      </c>
      <c r="E2395">
        <v>2</v>
      </c>
      <c r="F2395">
        <v>2</v>
      </c>
      <c r="G2395">
        <v>449.99</v>
      </c>
      <c r="H2395">
        <v>0.2</v>
      </c>
      <c r="I2395">
        <f>Table13[[#This Row],[list_price]]*Table13[[#This Row],[discount]]</f>
        <v>89.998000000000005</v>
      </c>
      <c r="J2395">
        <f>(Table13[[#This Row],[list_price]]-Table13[[#This Row],[discount_price]])*Table13[[#This Row],[quantity]]</f>
        <v>719.98400000000004</v>
      </c>
    </row>
    <row r="2396" spans="1:10" x14ac:dyDescent="0.25">
      <c r="A2396">
        <v>841</v>
      </c>
      <c r="B2396">
        <v>1</v>
      </c>
      <c r="C2396">
        <v>428</v>
      </c>
      <c r="D2396">
        <v>22</v>
      </c>
      <c r="E2396">
        <v>2</v>
      </c>
      <c r="F2396">
        <v>2</v>
      </c>
      <c r="G2396">
        <v>269.99</v>
      </c>
      <c r="H2396">
        <v>0.1</v>
      </c>
      <c r="I2396">
        <f>Table13[[#This Row],[list_price]]*Table13[[#This Row],[discount]]</f>
        <v>26.999000000000002</v>
      </c>
      <c r="J2396">
        <f>(Table13[[#This Row],[list_price]]-Table13[[#This Row],[discount_price]])*Table13[[#This Row],[quantity]]</f>
        <v>485.98200000000003</v>
      </c>
    </row>
    <row r="2397" spans="1:10" x14ac:dyDescent="0.25">
      <c r="A2397">
        <v>841</v>
      </c>
      <c r="B2397">
        <v>2</v>
      </c>
      <c r="C2397">
        <v>428</v>
      </c>
      <c r="D2397">
        <v>9</v>
      </c>
      <c r="E2397">
        <v>2</v>
      </c>
      <c r="F2397">
        <v>1</v>
      </c>
      <c r="G2397">
        <v>2999.99</v>
      </c>
      <c r="H2397">
        <v>0.2</v>
      </c>
      <c r="I2397">
        <f>Table13[[#This Row],[list_price]]*Table13[[#This Row],[discount]]</f>
        <v>599.99799999999993</v>
      </c>
      <c r="J2397">
        <f>(Table13[[#This Row],[list_price]]-Table13[[#This Row],[discount_price]])*Table13[[#This Row],[quantity]]</f>
        <v>2399.9919999999997</v>
      </c>
    </row>
    <row r="2398" spans="1:10" x14ac:dyDescent="0.25">
      <c r="A2398">
        <v>841</v>
      </c>
      <c r="B2398">
        <v>3</v>
      </c>
      <c r="C2398">
        <v>428</v>
      </c>
      <c r="D2398">
        <v>11</v>
      </c>
      <c r="E2398">
        <v>2</v>
      </c>
      <c r="F2398">
        <v>1</v>
      </c>
      <c r="G2398">
        <v>1680.99</v>
      </c>
      <c r="H2398">
        <v>0.2</v>
      </c>
      <c r="I2398">
        <f>Table13[[#This Row],[list_price]]*Table13[[#This Row],[discount]]</f>
        <v>336.19800000000004</v>
      </c>
      <c r="J2398">
        <f>(Table13[[#This Row],[list_price]]-Table13[[#This Row],[discount_price]])*Table13[[#This Row],[quantity]]</f>
        <v>1344.7919999999999</v>
      </c>
    </row>
    <row r="2399" spans="1:10" x14ac:dyDescent="0.25">
      <c r="A2399">
        <v>841</v>
      </c>
      <c r="B2399">
        <v>4</v>
      </c>
      <c r="C2399">
        <v>428</v>
      </c>
      <c r="D2399">
        <v>90</v>
      </c>
      <c r="E2399">
        <v>2</v>
      </c>
      <c r="F2399">
        <v>2</v>
      </c>
      <c r="G2399">
        <v>209.99</v>
      </c>
      <c r="H2399">
        <v>7.0000000000000007E-2</v>
      </c>
      <c r="I2399">
        <f>Table13[[#This Row],[list_price]]*Table13[[#This Row],[discount]]</f>
        <v>14.699300000000003</v>
      </c>
      <c r="J2399">
        <f>(Table13[[#This Row],[list_price]]-Table13[[#This Row],[discount_price]])*Table13[[#This Row],[quantity]]</f>
        <v>390.58140000000003</v>
      </c>
    </row>
    <row r="2400" spans="1:10" x14ac:dyDescent="0.25">
      <c r="A2400">
        <v>841</v>
      </c>
      <c r="B2400">
        <v>5</v>
      </c>
      <c r="C2400">
        <v>428</v>
      </c>
      <c r="D2400">
        <v>100</v>
      </c>
      <c r="E2400">
        <v>2</v>
      </c>
      <c r="F2400">
        <v>1</v>
      </c>
      <c r="G2400">
        <v>489.99</v>
      </c>
      <c r="H2400">
        <v>0.1</v>
      </c>
      <c r="I2400">
        <f>Table13[[#This Row],[list_price]]*Table13[[#This Row],[discount]]</f>
        <v>48.999000000000002</v>
      </c>
      <c r="J2400">
        <f>(Table13[[#This Row],[list_price]]-Table13[[#This Row],[discount_price]])*Table13[[#This Row],[quantity]]</f>
        <v>440.99099999999999</v>
      </c>
    </row>
    <row r="2401" spans="1:10" x14ac:dyDescent="0.25">
      <c r="A2401">
        <v>842</v>
      </c>
      <c r="B2401">
        <v>1</v>
      </c>
      <c r="C2401">
        <v>1133</v>
      </c>
      <c r="D2401">
        <v>81</v>
      </c>
      <c r="E2401">
        <v>2</v>
      </c>
      <c r="F2401">
        <v>2</v>
      </c>
      <c r="G2401">
        <v>1099.99</v>
      </c>
      <c r="H2401">
        <v>7.0000000000000007E-2</v>
      </c>
      <c r="I2401">
        <f>Table13[[#This Row],[list_price]]*Table13[[#This Row],[discount]]</f>
        <v>76.999300000000005</v>
      </c>
      <c r="J2401">
        <f>(Table13[[#This Row],[list_price]]-Table13[[#This Row],[discount_price]])*Table13[[#This Row],[quantity]]</f>
        <v>2045.9814000000001</v>
      </c>
    </row>
    <row r="2402" spans="1:10" x14ac:dyDescent="0.25">
      <c r="A2402">
        <v>842</v>
      </c>
      <c r="B2402">
        <v>2</v>
      </c>
      <c r="C2402">
        <v>1133</v>
      </c>
      <c r="D2402">
        <v>42</v>
      </c>
      <c r="E2402">
        <v>2</v>
      </c>
      <c r="F2402">
        <v>1</v>
      </c>
      <c r="G2402">
        <v>2299.9899999999998</v>
      </c>
      <c r="H2402">
        <v>0.1</v>
      </c>
      <c r="I2402">
        <f>Table13[[#This Row],[list_price]]*Table13[[#This Row],[discount]]</f>
        <v>229.999</v>
      </c>
      <c r="J2402">
        <f>(Table13[[#This Row],[list_price]]-Table13[[#This Row],[discount_price]])*Table13[[#This Row],[quantity]]</f>
        <v>2069.991</v>
      </c>
    </row>
    <row r="2403" spans="1:10" x14ac:dyDescent="0.25">
      <c r="A2403">
        <v>843</v>
      </c>
      <c r="B2403">
        <v>1</v>
      </c>
      <c r="C2403">
        <v>1059</v>
      </c>
      <c r="D2403">
        <v>72</v>
      </c>
      <c r="E2403">
        <v>2</v>
      </c>
      <c r="F2403">
        <v>1</v>
      </c>
      <c r="G2403">
        <v>619.99</v>
      </c>
      <c r="H2403">
        <v>0.1</v>
      </c>
      <c r="I2403">
        <f>Table13[[#This Row],[list_price]]*Table13[[#This Row],[discount]]</f>
        <v>61.999000000000002</v>
      </c>
      <c r="J2403">
        <f>(Table13[[#This Row],[list_price]]-Table13[[#This Row],[discount_price]])*Table13[[#This Row],[quantity]]</f>
        <v>557.99099999999999</v>
      </c>
    </row>
    <row r="2404" spans="1:10" x14ac:dyDescent="0.25">
      <c r="A2404">
        <v>843</v>
      </c>
      <c r="B2404">
        <v>2</v>
      </c>
      <c r="C2404">
        <v>1059</v>
      </c>
      <c r="D2404">
        <v>75</v>
      </c>
      <c r="E2404">
        <v>2</v>
      </c>
      <c r="F2404">
        <v>2</v>
      </c>
      <c r="G2404">
        <v>599.99</v>
      </c>
      <c r="H2404">
        <v>0.1</v>
      </c>
      <c r="I2404">
        <f>Table13[[#This Row],[list_price]]*Table13[[#This Row],[discount]]</f>
        <v>59.999000000000002</v>
      </c>
      <c r="J2404">
        <f>(Table13[[#This Row],[list_price]]-Table13[[#This Row],[discount_price]])*Table13[[#This Row],[quantity]]</f>
        <v>1079.982</v>
      </c>
    </row>
    <row r="2405" spans="1:10" x14ac:dyDescent="0.25">
      <c r="A2405">
        <v>843</v>
      </c>
      <c r="B2405">
        <v>3</v>
      </c>
      <c r="C2405">
        <v>1059</v>
      </c>
      <c r="D2405">
        <v>81</v>
      </c>
      <c r="E2405">
        <v>2</v>
      </c>
      <c r="F2405">
        <v>1</v>
      </c>
      <c r="G2405">
        <v>1099.99</v>
      </c>
      <c r="H2405">
        <v>0.1</v>
      </c>
      <c r="I2405">
        <f>Table13[[#This Row],[list_price]]*Table13[[#This Row],[discount]]</f>
        <v>109.99900000000001</v>
      </c>
      <c r="J2405">
        <f>(Table13[[#This Row],[list_price]]-Table13[[#This Row],[discount_price]])*Table13[[#This Row],[quantity]]</f>
        <v>989.99099999999999</v>
      </c>
    </row>
    <row r="2406" spans="1:10" x14ac:dyDescent="0.25">
      <c r="A2406">
        <v>843</v>
      </c>
      <c r="B2406">
        <v>4</v>
      </c>
      <c r="C2406">
        <v>1059</v>
      </c>
      <c r="D2406">
        <v>23</v>
      </c>
      <c r="E2406">
        <v>2</v>
      </c>
      <c r="F2406">
        <v>2</v>
      </c>
      <c r="G2406">
        <v>299.99</v>
      </c>
      <c r="H2406">
        <v>7.0000000000000007E-2</v>
      </c>
      <c r="I2406">
        <f>Table13[[#This Row],[list_price]]*Table13[[#This Row],[discount]]</f>
        <v>20.999300000000002</v>
      </c>
      <c r="J2406">
        <f>(Table13[[#This Row],[list_price]]-Table13[[#This Row],[discount_price]])*Table13[[#This Row],[quantity]]</f>
        <v>557.98140000000001</v>
      </c>
    </row>
    <row r="2407" spans="1:10" x14ac:dyDescent="0.25">
      <c r="A2407">
        <v>844</v>
      </c>
      <c r="B2407">
        <v>1</v>
      </c>
      <c r="C2407">
        <v>1436</v>
      </c>
      <c r="D2407">
        <v>79</v>
      </c>
      <c r="E2407">
        <v>2</v>
      </c>
      <c r="F2407">
        <v>2</v>
      </c>
      <c r="G2407">
        <v>402.99</v>
      </c>
      <c r="H2407">
        <v>7.0000000000000007E-2</v>
      </c>
      <c r="I2407">
        <f>Table13[[#This Row],[list_price]]*Table13[[#This Row],[discount]]</f>
        <v>28.209300000000002</v>
      </c>
      <c r="J2407">
        <f>(Table13[[#This Row],[list_price]]-Table13[[#This Row],[discount_price]])*Table13[[#This Row],[quantity]]</f>
        <v>749.56140000000005</v>
      </c>
    </row>
    <row r="2408" spans="1:10" x14ac:dyDescent="0.25">
      <c r="A2408">
        <v>844</v>
      </c>
      <c r="B2408">
        <v>2</v>
      </c>
      <c r="C2408">
        <v>1436</v>
      </c>
      <c r="D2408">
        <v>12</v>
      </c>
      <c r="E2408">
        <v>2</v>
      </c>
      <c r="F2408">
        <v>1</v>
      </c>
      <c r="G2408">
        <v>549.99</v>
      </c>
      <c r="H2408">
        <v>0.1</v>
      </c>
      <c r="I2408">
        <f>Table13[[#This Row],[list_price]]*Table13[[#This Row],[discount]]</f>
        <v>54.999000000000002</v>
      </c>
      <c r="J2408">
        <f>(Table13[[#This Row],[list_price]]-Table13[[#This Row],[discount_price]])*Table13[[#This Row],[quantity]]</f>
        <v>494.99099999999999</v>
      </c>
    </row>
    <row r="2409" spans="1:10" x14ac:dyDescent="0.25">
      <c r="A2409">
        <v>844</v>
      </c>
      <c r="B2409">
        <v>3</v>
      </c>
      <c r="C2409">
        <v>1436</v>
      </c>
      <c r="D2409">
        <v>83</v>
      </c>
      <c r="E2409">
        <v>2</v>
      </c>
      <c r="F2409">
        <v>2</v>
      </c>
      <c r="G2409">
        <v>149.99</v>
      </c>
      <c r="H2409">
        <v>0.2</v>
      </c>
      <c r="I2409">
        <f>Table13[[#This Row],[list_price]]*Table13[[#This Row],[discount]]</f>
        <v>29.998000000000005</v>
      </c>
      <c r="J2409">
        <f>(Table13[[#This Row],[list_price]]-Table13[[#This Row],[discount_price]])*Table13[[#This Row],[quantity]]</f>
        <v>239.98400000000001</v>
      </c>
    </row>
    <row r="2410" spans="1:10" x14ac:dyDescent="0.25">
      <c r="A2410">
        <v>844</v>
      </c>
      <c r="B2410">
        <v>4</v>
      </c>
      <c r="C2410">
        <v>1436</v>
      </c>
      <c r="D2410">
        <v>48</v>
      </c>
      <c r="E2410">
        <v>2</v>
      </c>
      <c r="F2410">
        <v>1</v>
      </c>
      <c r="G2410">
        <v>1499.99</v>
      </c>
      <c r="H2410">
        <v>0.2</v>
      </c>
      <c r="I2410">
        <f>Table13[[#This Row],[list_price]]*Table13[[#This Row],[discount]]</f>
        <v>299.99799999999999</v>
      </c>
      <c r="J2410">
        <f>(Table13[[#This Row],[list_price]]-Table13[[#This Row],[discount_price]])*Table13[[#This Row],[quantity]]</f>
        <v>1199.992</v>
      </c>
    </row>
    <row r="2411" spans="1:10" x14ac:dyDescent="0.25">
      <c r="A2411">
        <v>844</v>
      </c>
      <c r="B2411">
        <v>5</v>
      </c>
      <c r="C2411">
        <v>1436</v>
      </c>
      <c r="D2411">
        <v>63</v>
      </c>
      <c r="E2411">
        <v>2</v>
      </c>
      <c r="F2411">
        <v>2</v>
      </c>
      <c r="G2411">
        <v>3499.99</v>
      </c>
      <c r="H2411">
        <v>0.05</v>
      </c>
      <c r="I2411">
        <f>Table13[[#This Row],[list_price]]*Table13[[#This Row],[discount]]</f>
        <v>174.99950000000001</v>
      </c>
      <c r="J2411">
        <f>(Table13[[#This Row],[list_price]]-Table13[[#This Row],[discount_price]])*Table13[[#This Row],[quantity]]</f>
        <v>6649.9809999999998</v>
      </c>
    </row>
    <row r="2412" spans="1:10" x14ac:dyDescent="0.25">
      <c r="A2412">
        <v>845</v>
      </c>
      <c r="B2412">
        <v>1</v>
      </c>
      <c r="C2412">
        <v>662</v>
      </c>
      <c r="D2412">
        <v>16</v>
      </c>
      <c r="E2412">
        <v>2</v>
      </c>
      <c r="F2412">
        <v>2</v>
      </c>
      <c r="G2412">
        <v>599.99</v>
      </c>
      <c r="H2412">
        <v>0.2</v>
      </c>
      <c r="I2412">
        <f>Table13[[#This Row],[list_price]]*Table13[[#This Row],[discount]]</f>
        <v>119.998</v>
      </c>
      <c r="J2412">
        <f>(Table13[[#This Row],[list_price]]-Table13[[#This Row],[discount_price]])*Table13[[#This Row],[quantity]]</f>
        <v>959.98400000000004</v>
      </c>
    </row>
    <row r="2413" spans="1:10" x14ac:dyDescent="0.25">
      <c r="A2413">
        <v>845</v>
      </c>
      <c r="B2413">
        <v>2</v>
      </c>
      <c r="C2413">
        <v>662</v>
      </c>
      <c r="D2413">
        <v>75</v>
      </c>
      <c r="E2413">
        <v>2</v>
      </c>
      <c r="F2413">
        <v>1</v>
      </c>
      <c r="G2413">
        <v>599.99</v>
      </c>
      <c r="H2413">
        <v>0.2</v>
      </c>
      <c r="I2413">
        <f>Table13[[#This Row],[list_price]]*Table13[[#This Row],[discount]]</f>
        <v>119.998</v>
      </c>
      <c r="J2413">
        <f>(Table13[[#This Row],[list_price]]-Table13[[#This Row],[discount_price]])*Table13[[#This Row],[quantity]]</f>
        <v>479.99200000000002</v>
      </c>
    </row>
    <row r="2414" spans="1:10" x14ac:dyDescent="0.25">
      <c r="A2414">
        <v>845</v>
      </c>
      <c r="B2414">
        <v>3</v>
      </c>
      <c r="C2414">
        <v>662</v>
      </c>
      <c r="D2414">
        <v>26</v>
      </c>
      <c r="E2414">
        <v>2</v>
      </c>
      <c r="F2414">
        <v>2</v>
      </c>
      <c r="G2414">
        <v>599.99</v>
      </c>
      <c r="H2414">
        <v>0.05</v>
      </c>
      <c r="I2414">
        <f>Table13[[#This Row],[list_price]]*Table13[[#This Row],[discount]]</f>
        <v>29.999500000000001</v>
      </c>
      <c r="J2414">
        <f>(Table13[[#This Row],[list_price]]-Table13[[#This Row],[discount_price]])*Table13[[#This Row],[quantity]]</f>
        <v>1139.981</v>
      </c>
    </row>
    <row r="2415" spans="1:10" x14ac:dyDescent="0.25">
      <c r="A2415">
        <v>845</v>
      </c>
      <c r="B2415">
        <v>4</v>
      </c>
      <c r="C2415">
        <v>662</v>
      </c>
      <c r="D2415">
        <v>73</v>
      </c>
      <c r="E2415">
        <v>2</v>
      </c>
      <c r="F2415">
        <v>2</v>
      </c>
      <c r="G2415">
        <v>749.99</v>
      </c>
      <c r="H2415">
        <v>0.2</v>
      </c>
      <c r="I2415">
        <f>Table13[[#This Row],[list_price]]*Table13[[#This Row],[discount]]</f>
        <v>149.99800000000002</v>
      </c>
      <c r="J2415">
        <f>(Table13[[#This Row],[list_price]]-Table13[[#This Row],[discount_price]])*Table13[[#This Row],[quantity]]</f>
        <v>1199.9839999999999</v>
      </c>
    </row>
    <row r="2416" spans="1:10" x14ac:dyDescent="0.25">
      <c r="A2416">
        <v>845</v>
      </c>
      <c r="B2416">
        <v>5</v>
      </c>
      <c r="C2416">
        <v>662</v>
      </c>
      <c r="D2416">
        <v>88</v>
      </c>
      <c r="E2416">
        <v>2</v>
      </c>
      <c r="F2416">
        <v>1</v>
      </c>
      <c r="G2416">
        <v>189.99</v>
      </c>
      <c r="H2416">
        <v>0.05</v>
      </c>
      <c r="I2416">
        <f>Table13[[#This Row],[list_price]]*Table13[[#This Row],[discount]]</f>
        <v>9.4995000000000012</v>
      </c>
      <c r="J2416">
        <f>(Table13[[#This Row],[list_price]]-Table13[[#This Row],[discount_price]])*Table13[[#This Row],[quantity]]</f>
        <v>180.4905</v>
      </c>
    </row>
    <row r="2417" spans="1:10" x14ac:dyDescent="0.25">
      <c r="A2417">
        <v>846</v>
      </c>
      <c r="B2417">
        <v>1</v>
      </c>
      <c r="C2417">
        <v>715</v>
      </c>
      <c r="D2417">
        <v>46</v>
      </c>
      <c r="E2417">
        <v>2</v>
      </c>
      <c r="F2417">
        <v>2</v>
      </c>
      <c r="G2417">
        <v>1409.99</v>
      </c>
      <c r="H2417">
        <v>0.05</v>
      </c>
      <c r="I2417">
        <f>Table13[[#This Row],[list_price]]*Table13[[#This Row],[discount]]</f>
        <v>70.499499999999998</v>
      </c>
      <c r="J2417">
        <f>(Table13[[#This Row],[list_price]]-Table13[[#This Row],[discount_price]])*Table13[[#This Row],[quantity]]</f>
        <v>2678.9810000000002</v>
      </c>
    </row>
    <row r="2418" spans="1:10" x14ac:dyDescent="0.25">
      <c r="A2418">
        <v>846</v>
      </c>
      <c r="B2418">
        <v>2</v>
      </c>
      <c r="C2418">
        <v>715</v>
      </c>
      <c r="D2418">
        <v>47</v>
      </c>
      <c r="E2418">
        <v>2</v>
      </c>
      <c r="F2418">
        <v>1</v>
      </c>
      <c r="G2418">
        <v>5299.99</v>
      </c>
      <c r="H2418">
        <v>7.0000000000000007E-2</v>
      </c>
      <c r="I2418">
        <f>Table13[[#This Row],[list_price]]*Table13[[#This Row],[discount]]</f>
        <v>370.99930000000001</v>
      </c>
      <c r="J2418">
        <f>(Table13[[#This Row],[list_price]]-Table13[[#This Row],[discount_price]])*Table13[[#This Row],[quantity]]</f>
        <v>4928.9906999999994</v>
      </c>
    </row>
    <row r="2419" spans="1:10" x14ac:dyDescent="0.25">
      <c r="A2419">
        <v>846</v>
      </c>
      <c r="B2419">
        <v>3</v>
      </c>
      <c r="C2419">
        <v>715</v>
      </c>
      <c r="D2419">
        <v>71</v>
      </c>
      <c r="E2419">
        <v>2</v>
      </c>
      <c r="F2419">
        <v>1</v>
      </c>
      <c r="G2419">
        <v>416.99</v>
      </c>
      <c r="H2419">
        <v>0.1</v>
      </c>
      <c r="I2419">
        <f>Table13[[#This Row],[list_price]]*Table13[[#This Row],[discount]]</f>
        <v>41.699000000000005</v>
      </c>
      <c r="J2419">
        <f>(Table13[[#This Row],[list_price]]-Table13[[#This Row],[discount_price]])*Table13[[#This Row],[quantity]]</f>
        <v>375.291</v>
      </c>
    </row>
    <row r="2420" spans="1:10" x14ac:dyDescent="0.25">
      <c r="A2420">
        <v>846</v>
      </c>
      <c r="B2420">
        <v>4</v>
      </c>
      <c r="C2420">
        <v>715</v>
      </c>
      <c r="D2420">
        <v>72</v>
      </c>
      <c r="E2420">
        <v>2</v>
      </c>
      <c r="F2420">
        <v>2</v>
      </c>
      <c r="G2420">
        <v>619.99</v>
      </c>
      <c r="H2420">
        <v>0.05</v>
      </c>
      <c r="I2420">
        <f>Table13[[#This Row],[list_price]]*Table13[[#This Row],[discount]]</f>
        <v>30.999500000000001</v>
      </c>
      <c r="J2420">
        <f>(Table13[[#This Row],[list_price]]-Table13[[#This Row],[discount_price]])*Table13[[#This Row],[quantity]]</f>
        <v>1177.981</v>
      </c>
    </row>
    <row r="2421" spans="1:10" x14ac:dyDescent="0.25">
      <c r="A2421">
        <v>846</v>
      </c>
      <c r="B2421">
        <v>5</v>
      </c>
      <c r="C2421">
        <v>715</v>
      </c>
      <c r="D2421">
        <v>103</v>
      </c>
      <c r="E2421">
        <v>2</v>
      </c>
      <c r="F2421">
        <v>2</v>
      </c>
      <c r="G2421">
        <v>551.99</v>
      </c>
      <c r="H2421">
        <v>7.0000000000000007E-2</v>
      </c>
      <c r="I2421">
        <f>Table13[[#This Row],[list_price]]*Table13[[#This Row],[discount]]</f>
        <v>38.639300000000006</v>
      </c>
      <c r="J2421">
        <f>(Table13[[#This Row],[list_price]]-Table13[[#This Row],[discount_price]])*Table13[[#This Row],[quantity]]</f>
        <v>1026.7013999999999</v>
      </c>
    </row>
    <row r="2422" spans="1:10" x14ac:dyDescent="0.25">
      <c r="A2422">
        <v>847</v>
      </c>
      <c r="B2422">
        <v>1</v>
      </c>
      <c r="C2422">
        <v>329</v>
      </c>
      <c r="D2422">
        <v>61</v>
      </c>
      <c r="E2422">
        <v>2</v>
      </c>
      <c r="F2422">
        <v>2</v>
      </c>
      <c r="G2422">
        <v>4999.99</v>
      </c>
      <c r="H2422">
        <v>0.05</v>
      </c>
      <c r="I2422">
        <f>Table13[[#This Row],[list_price]]*Table13[[#This Row],[discount]]</f>
        <v>249.99950000000001</v>
      </c>
      <c r="J2422">
        <f>(Table13[[#This Row],[list_price]]-Table13[[#This Row],[discount_price]])*Table13[[#This Row],[quantity]]</f>
        <v>9499.9809999999998</v>
      </c>
    </row>
    <row r="2423" spans="1:10" x14ac:dyDescent="0.25">
      <c r="A2423">
        <v>848</v>
      </c>
      <c r="B2423">
        <v>1</v>
      </c>
      <c r="C2423">
        <v>597</v>
      </c>
      <c r="D2423">
        <v>93</v>
      </c>
      <c r="E2423">
        <v>2</v>
      </c>
      <c r="F2423">
        <v>1</v>
      </c>
      <c r="G2423">
        <v>209.99</v>
      </c>
      <c r="H2423">
        <v>7.0000000000000007E-2</v>
      </c>
      <c r="I2423">
        <f>Table13[[#This Row],[list_price]]*Table13[[#This Row],[discount]]</f>
        <v>14.699300000000003</v>
      </c>
      <c r="J2423">
        <f>(Table13[[#This Row],[list_price]]-Table13[[#This Row],[discount_price]])*Table13[[#This Row],[quantity]]</f>
        <v>195.29070000000002</v>
      </c>
    </row>
    <row r="2424" spans="1:10" x14ac:dyDescent="0.25">
      <c r="A2424">
        <v>848</v>
      </c>
      <c r="B2424">
        <v>2</v>
      </c>
      <c r="C2424">
        <v>597</v>
      </c>
      <c r="D2424">
        <v>100</v>
      </c>
      <c r="E2424">
        <v>2</v>
      </c>
      <c r="F2424">
        <v>2</v>
      </c>
      <c r="G2424">
        <v>489.99</v>
      </c>
      <c r="H2424">
        <v>0.2</v>
      </c>
      <c r="I2424">
        <f>Table13[[#This Row],[list_price]]*Table13[[#This Row],[discount]]</f>
        <v>97.998000000000005</v>
      </c>
      <c r="J2424">
        <f>(Table13[[#This Row],[list_price]]-Table13[[#This Row],[discount_price]])*Table13[[#This Row],[quantity]]</f>
        <v>783.98400000000004</v>
      </c>
    </row>
    <row r="2425" spans="1:10" x14ac:dyDescent="0.25">
      <c r="A2425">
        <v>848</v>
      </c>
      <c r="B2425">
        <v>3</v>
      </c>
      <c r="C2425">
        <v>597</v>
      </c>
      <c r="D2425">
        <v>88</v>
      </c>
      <c r="E2425">
        <v>2</v>
      </c>
      <c r="F2425">
        <v>2</v>
      </c>
      <c r="G2425">
        <v>189.99</v>
      </c>
      <c r="H2425">
        <v>0.2</v>
      </c>
      <c r="I2425">
        <f>Table13[[#This Row],[list_price]]*Table13[[#This Row],[discount]]</f>
        <v>37.998000000000005</v>
      </c>
      <c r="J2425">
        <f>(Table13[[#This Row],[list_price]]-Table13[[#This Row],[discount_price]])*Table13[[#This Row],[quantity]]</f>
        <v>303.98400000000004</v>
      </c>
    </row>
    <row r="2426" spans="1:10" x14ac:dyDescent="0.25">
      <c r="A2426">
        <v>848</v>
      </c>
      <c r="B2426">
        <v>4</v>
      </c>
      <c r="C2426">
        <v>597</v>
      </c>
      <c r="D2426">
        <v>41</v>
      </c>
      <c r="E2426">
        <v>2</v>
      </c>
      <c r="F2426">
        <v>2</v>
      </c>
      <c r="G2426">
        <v>1469.99</v>
      </c>
      <c r="H2426">
        <v>7.0000000000000007E-2</v>
      </c>
      <c r="I2426">
        <f>Table13[[#This Row],[list_price]]*Table13[[#This Row],[discount]]</f>
        <v>102.89930000000001</v>
      </c>
      <c r="J2426">
        <f>(Table13[[#This Row],[list_price]]-Table13[[#This Row],[discount_price]])*Table13[[#This Row],[quantity]]</f>
        <v>2734.1813999999999</v>
      </c>
    </row>
    <row r="2427" spans="1:10" x14ac:dyDescent="0.25">
      <c r="A2427">
        <v>849</v>
      </c>
      <c r="B2427">
        <v>1</v>
      </c>
      <c r="C2427">
        <v>776</v>
      </c>
      <c r="D2427">
        <v>109</v>
      </c>
      <c r="E2427">
        <v>1</v>
      </c>
      <c r="F2427">
        <v>1</v>
      </c>
      <c r="G2427">
        <v>416.99</v>
      </c>
      <c r="H2427">
        <v>0.2</v>
      </c>
      <c r="I2427">
        <f>Table13[[#This Row],[list_price]]*Table13[[#This Row],[discount]]</f>
        <v>83.39800000000001</v>
      </c>
      <c r="J2427">
        <f>(Table13[[#This Row],[list_price]]-Table13[[#This Row],[discount_price]])*Table13[[#This Row],[quantity]]</f>
        <v>333.59199999999998</v>
      </c>
    </row>
    <row r="2428" spans="1:10" x14ac:dyDescent="0.25">
      <c r="A2428">
        <v>850</v>
      </c>
      <c r="B2428">
        <v>1</v>
      </c>
      <c r="C2428">
        <v>1346</v>
      </c>
      <c r="D2428">
        <v>101</v>
      </c>
      <c r="E2428">
        <v>1</v>
      </c>
      <c r="F2428">
        <v>2</v>
      </c>
      <c r="G2428">
        <v>339.99</v>
      </c>
      <c r="H2428">
        <v>7.0000000000000007E-2</v>
      </c>
      <c r="I2428">
        <f>Table13[[#This Row],[list_price]]*Table13[[#This Row],[discount]]</f>
        <v>23.799300000000002</v>
      </c>
      <c r="J2428">
        <f>(Table13[[#This Row],[list_price]]-Table13[[#This Row],[discount_price]])*Table13[[#This Row],[quantity]]</f>
        <v>632.38139999999999</v>
      </c>
    </row>
    <row r="2429" spans="1:10" x14ac:dyDescent="0.25">
      <c r="A2429">
        <v>850</v>
      </c>
      <c r="B2429">
        <v>2</v>
      </c>
      <c r="C2429">
        <v>1346</v>
      </c>
      <c r="D2429">
        <v>5</v>
      </c>
      <c r="E2429">
        <v>1</v>
      </c>
      <c r="F2429">
        <v>2</v>
      </c>
      <c r="G2429">
        <v>1320.99</v>
      </c>
      <c r="H2429">
        <v>7.0000000000000007E-2</v>
      </c>
      <c r="I2429">
        <f>Table13[[#This Row],[list_price]]*Table13[[#This Row],[discount]]</f>
        <v>92.469300000000004</v>
      </c>
      <c r="J2429">
        <f>(Table13[[#This Row],[list_price]]-Table13[[#This Row],[discount_price]])*Table13[[#This Row],[quantity]]</f>
        <v>2457.0414000000001</v>
      </c>
    </row>
    <row r="2430" spans="1:10" x14ac:dyDescent="0.25">
      <c r="A2430">
        <v>850</v>
      </c>
      <c r="B2430">
        <v>3</v>
      </c>
      <c r="C2430">
        <v>1346</v>
      </c>
      <c r="D2430">
        <v>37</v>
      </c>
      <c r="E2430">
        <v>1</v>
      </c>
      <c r="F2430">
        <v>1</v>
      </c>
      <c r="G2430">
        <v>379.99</v>
      </c>
      <c r="H2430">
        <v>7.0000000000000007E-2</v>
      </c>
      <c r="I2430">
        <f>Table13[[#This Row],[list_price]]*Table13[[#This Row],[discount]]</f>
        <v>26.599300000000003</v>
      </c>
      <c r="J2430">
        <f>(Table13[[#This Row],[list_price]]-Table13[[#This Row],[discount_price]])*Table13[[#This Row],[quantity]]</f>
        <v>353.39069999999998</v>
      </c>
    </row>
    <row r="2431" spans="1:10" x14ac:dyDescent="0.25">
      <c r="A2431">
        <v>851</v>
      </c>
      <c r="B2431">
        <v>1</v>
      </c>
      <c r="C2431">
        <v>1139</v>
      </c>
      <c r="D2431">
        <v>30</v>
      </c>
      <c r="E2431">
        <v>2</v>
      </c>
      <c r="F2431">
        <v>1</v>
      </c>
      <c r="G2431">
        <v>999.99</v>
      </c>
      <c r="H2431">
        <v>0.2</v>
      </c>
      <c r="I2431">
        <f>Table13[[#This Row],[list_price]]*Table13[[#This Row],[discount]]</f>
        <v>199.99800000000002</v>
      </c>
      <c r="J2431">
        <f>(Table13[[#This Row],[list_price]]-Table13[[#This Row],[discount_price]])*Table13[[#This Row],[quantity]]</f>
        <v>799.99199999999996</v>
      </c>
    </row>
    <row r="2432" spans="1:10" x14ac:dyDescent="0.25">
      <c r="A2432">
        <v>851</v>
      </c>
      <c r="B2432">
        <v>2</v>
      </c>
      <c r="C2432">
        <v>1139</v>
      </c>
      <c r="D2432">
        <v>93</v>
      </c>
      <c r="E2432">
        <v>2</v>
      </c>
      <c r="F2432">
        <v>1</v>
      </c>
      <c r="G2432">
        <v>209.99</v>
      </c>
      <c r="H2432">
        <v>0.05</v>
      </c>
      <c r="I2432">
        <f>Table13[[#This Row],[list_price]]*Table13[[#This Row],[discount]]</f>
        <v>10.499500000000001</v>
      </c>
      <c r="J2432">
        <f>(Table13[[#This Row],[list_price]]-Table13[[#This Row],[discount_price]])*Table13[[#This Row],[quantity]]</f>
        <v>199.4905</v>
      </c>
    </row>
    <row r="2433" spans="1:10" x14ac:dyDescent="0.25">
      <c r="A2433">
        <v>852</v>
      </c>
      <c r="B2433">
        <v>1</v>
      </c>
      <c r="C2433">
        <v>13</v>
      </c>
      <c r="D2433">
        <v>46</v>
      </c>
      <c r="E2433">
        <v>3</v>
      </c>
      <c r="F2433">
        <v>2</v>
      </c>
      <c r="G2433">
        <v>1409.99</v>
      </c>
      <c r="H2433">
        <v>7.0000000000000007E-2</v>
      </c>
      <c r="I2433">
        <f>Table13[[#This Row],[list_price]]*Table13[[#This Row],[discount]]</f>
        <v>98.699300000000008</v>
      </c>
      <c r="J2433">
        <f>(Table13[[#This Row],[list_price]]-Table13[[#This Row],[discount_price]])*Table13[[#This Row],[quantity]]</f>
        <v>2622.5814</v>
      </c>
    </row>
    <row r="2434" spans="1:10" x14ac:dyDescent="0.25">
      <c r="A2434">
        <v>853</v>
      </c>
      <c r="B2434">
        <v>1</v>
      </c>
      <c r="C2434">
        <v>883</v>
      </c>
      <c r="D2434">
        <v>99</v>
      </c>
      <c r="E2434">
        <v>3</v>
      </c>
      <c r="F2434">
        <v>1</v>
      </c>
      <c r="G2434">
        <v>299.99</v>
      </c>
      <c r="H2434">
        <v>0.05</v>
      </c>
      <c r="I2434">
        <f>Table13[[#This Row],[list_price]]*Table13[[#This Row],[discount]]</f>
        <v>14.999500000000001</v>
      </c>
      <c r="J2434">
        <f>(Table13[[#This Row],[list_price]]-Table13[[#This Row],[discount_price]])*Table13[[#This Row],[quantity]]</f>
        <v>284.9905</v>
      </c>
    </row>
    <row r="2435" spans="1:10" x14ac:dyDescent="0.25">
      <c r="A2435">
        <v>853</v>
      </c>
      <c r="B2435">
        <v>2</v>
      </c>
      <c r="C2435">
        <v>883</v>
      </c>
      <c r="D2435">
        <v>58</v>
      </c>
      <c r="E2435">
        <v>3</v>
      </c>
      <c r="F2435">
        <v>2</v>
      </c>
      <c r="G2435">
        <v>4999.99</v>
      </c>
      <c r="H2435">
        <v>0.2</v>
      </c>
      <c r="I2435">
        <f>Table13[[#This Row],[list_price]]*Table13[[#This Row],[discount]]</f>
        <v>999.99800000000005</v>
      </c>
      <c r="J2435">
        <f>(Table13[[#This Row],[list_price]]-Table13[[#This Row],[discount_price]])*Table13[[#This Row],[quantity]]</f>
        <v>7999.9839999999995</v>
      </c>
    </row>
    <row r="2436" spans="1:10" x14ac:dyDescent="0.25">
      <c r="A2436">
        <v>853</v>
      </c>
      <c r="B2436">
        <v>3</v>
      </c>
      <c r="C2436">
        <v>883</v>
      </c>
      <c r="D2436">
        <v>42</v>
      </c>
      <c r="E2436">
        <v>3</v>
      </c>
      <c r="F2436">
        <v>2</v>
      </c>
      <c r="G2436">
        <v>2299.9899999999998</v>
      </c>
      <c r="H2436">
        <v>0.2</v>
      </c>
      <c r="I2436">
        <f>Table13[[#This Row],[list_price]]*Table13[[#This Row],[discount]]</f>
        <v>459.99799999999999</v>
      </c>
      <c r="J2436">
        <f>(Table13[[#This Row],[list_price]]-Table13[[#This Row],[discount_price]])*Table13[[#This Row],[quantity]]</f>
        <v>3679.9839999999995</v>
      </c>
    </row>
    <row r="2437" spans="1:10" x14ac:dyDescent="0.25">
      <c r="A2437">
        <v>853</v>
      </c>
      <c r="B2437">
        <v>4</v>
      </c>
      <c r="C2437">
        <v>883</v>
      </c>
      <c r="D2437">
        <v>45</v>
      </c>
      <c r="E2437">
        <v>3</v>
      </c>
      <c r="F2437">
        <v>1</v>
      </c>
      <c r="G2437">
        <v>869.99</v>
      </c>
      <c r="H2437">
        <v>0.2</v>
      </c>
      <c r="I2437">
        <f>Table13[[#This Row],[list_price]]*Table13[[#This Row],[discount]]</f>
        <v>173.99800000000002</v>
      </c>
      <c r="J2437">
        <f>(Table13[[#This Row],[list_price]]-Table13[[#This Row],[discount_price]])*Table13[[#This Row],[quantity]]</f>
        <v>695.99199999999996</v>
      </c>
    </row>
    <row r="2438" spans="1:10" x14ac:dyDescent="0.25">
      <c r="A2438">
        <v>853</v>
      </c>
      <c r="B2438">
        <v>5</v>
      </c>
      <c r="C2438">
        <v>883</v>
      </c>
      <c r="D2438">
        <v>6</v>
      </c>
      <c r="E2438">
        <v>3</v>
      </c>
      <c r="F2438">
        <v>1</v>
      </c>
      <c r="G2438">
        <v>469.99</v>
      </c>
      <c r="H2438">
        <v>0.05</v>
      </c>
      <c r="I2438">
        <f>Table13[[#This Row],[list_price]]*Table13[[#This Row],[discount]]</f>
        <v>23.499500000000001</v>
      </c>
      <c r="J2438">
        <f>(Table13[[#This Row],[list_price]]-Table13[[#This Row],[discount_price]])*Table13[[#This Row],[quantity]]</f>
        <v>446.4905</v>
      </c>
    </row>
    <row r="2439" spans="1:10" x14ac:dyDescent="0.25">
      <c r="A2439">
        <v>854</v>
      </c>
      <c r="B2439">
        <v>1</v>
      </c>
      <c r="C2439">
        <v>177</v>
      </c>
      <c r="D2439">
        <v>87</v>
      </c>
      <c r="E2439">
        <v>2</v>
      </c>
      <c r="F2439">
        <v>1</v>
      </c>
      <c r="G2439">
        <v>189.99</v>
      </c>
      <c r="H2439">
        <v>0.1</v>
      </c>
      <c r="I2439">
        <f>Table13[[#This Row],[list_price]]*Table13[[#This Row],[discount]]</f>
        <v>18.999000000000002</v>
      </c>
      <c r="J2439">
        <f>(Table13[[#This Row],[list_price]]-Table13[[#This Row],[discount_price]])*Table13[[#This Row],[quantity]]</f>
        <v>170.99100000000001</v>
      </c>
    </row>
    <row r="2440" spans="1:10" x14ac:dyDescent="0.25">
      <c r="A2440">
        <v>855</v>
      </c>
      <c r="B2440">
        <v>1</v>
      </c>
      <c r="C2440">
        <v>775</v>
      </c>
      <c r="D2440">
        <v>18</v>
      </c>
      <c r="E2440">
        <v>2</v>
      </c>
      <c r="F2440">
        <v>1</v>
      </c>
      <c r="G2440">
        <v>449</v>
      </c>
      <c r="H2440">
        <v>0.1</v>
      </c>
      <c r="I2440">
        <f>Table13[[#This Row],[list_price]]*Table13[[#This Row],[discount]]</f>
        <v>44.900000000000006</v>
      </c>
      <c r="J2440">
        <f>(Table13[[#This Row],[list_price]]-Table13[[#This Row],[discount_price]])*Table13[[#This Row],[quantity]]</f>
        <v>404.1</v>
      </c>
    </row>
    <row r="2441" spans="1:10" x14ac:dyDescent="0.25">
      <c r="A2441">
        <v>855</v>
      </c>
      <c r="B2441">
        <v>2</v>
      </c>
      <c r="C2441">
        <v>775</v>
      </c>
      <c r="D2441">
        <v>93</v>
      </c>
      <c r="E2441">
        <v>2</v>
      </c>
      <c r="F2441">
        <v>2</v>
      </c>
      <c r="G2441">
        <v>209.99</v>
      </c>
      <c r="H2441">
        <v>0.2</v>
      </c>
      <c r="I2441">
        <f>Table13[[#This Row],[list_price]]*Table13[[#This Row],[discount]]</f>
        <v>41.998000000000005</v>
      </c>
      <c r="J2441">
        <f>(Table13[[#This Row],[list_price]]-Table13[[#This Row],[discount_price]])*Table13[[#This Row],[quantity]]</f>
        <v>335.98400000000004</v>
      </c>
    </row>
    <row r="2442" spans="1:10" x14ac:dyDescent="0.25">
      <c r="A2442">
        <v>855</v>
      </c>
      <c r="B2442">
        <v>3</v>
      </c>
      <c r="C2442">
        <v>775</v>
      </c>
      <c r="D2442">
        <v>89</v>
      </c>
      <c r="E2442">
        <v>2</v>
      </c>
      <c r="F2442">
        <v>1</v>
      </c>
      <c r="G2442">
        <v>209.99</v>
      </c>
      <c r="H2442">
        <v>0.2</v>
      </c>
      <c r="I2442">
        <f>Table13[[#This Row],[list_price]]*Table13[[#This Row],[discount]]</f>
        <v>41.998000000000005</v>
      </c>
      <c r="J2442">
        <f>(Table13[[#This Row],[list_price]]-Table13[[#This Row],[discount_price]])*Table13[[#This Row],[quantity]]</f>
        <v>167.99200000000002</v>
      </c>
    </row>
    <row r="2443" spans="1:10" x14ac:dyDescent="0.25">
      <c r="A2443">
        <v>856</v>
      </c>
      <c r="B2443">
        <v>1</v>
      </c>
      <c r="C2443">
        <v>477</v>
      </c>
      <c r="D2443">
        <v>38</v>
      </c>
      <c r="E2443">
        <v>2</v>
      </c>
      <c r="F2443">
        <v>2</v>
      </c>
      <c r="G2443">
        <v>549.99</v>
      </c>
      <c r="H2443">
        <v>0.05</v>
      </c>
      <c r="I2443">
        <f>Table13[[#This Row],[list_price]]*Table13[[#This Row],[discount]]</f>
        <v>27.499500000000001</v>
      </c>
      <c r="J2443">
        <f>(Table13[[#This Row],[list_price]]-Table13[[#This Row],[discount_price]])*Table13[[#This Row],[quantity]]</f>
        <v>1044.981</v>
      </c>
    </row>
    <row r="2444" spans="1:10" x14ac:dyDescent="0.25">
      <c r="A2444">
        <v>857</v>
      </c>
      <c r="B2444">
        <v>1</v>
      </c>
      <c r="C2444">
        <v>1402</v>
      </c>
      <c r="D2444">
        <v>29</v>
      </c>
      <c r="E2444">
        <v>2</v>
      </c>
      <c r="F2444">
        <v>1</v>
      </c>
      <c r="G2444">
        <v>999.99</v>
      </c>
      <c r="H2444">
        <v>0.2</v>
      </c>
      <c r="I2444">
        <f>Table13[[#This Row],[list_price]]*Table13[[#This Row],[discount]]</f>
        <v>199.99800000000002</v>
      </c>
      <c r="J2444">
        <f>(Table13[[#This Row],[list_price]]-Table13[[#This Row],[discount_price]])*Table13[[#This Row],[quantity]]</f>
        <v>799.99199999999996</v>
      </c>
    </row>
    <row r="2445" spans="1:10" x14ac:dyDescent="0.25">
      <c r="A2445">
        <v>858</v>
      </c>
      <c r="B2445">
        <v>1</v>
      </c>
      <c r="C2445">
        <v>162</v>
      </c>
      <c r="D2445">
        <v>45</v>
      </c>
      <c r="E2445">
        <v>2</v>
      </c>
      <c r="F2445">
        <v>2</v>
      </c>
      <c r="G2445">
        <v>869.99</v>
      </c>
      <c r="H2445">
        <v>0.2</v>
      </c>
      <c r="I2445">
        <f>Table13[[#This Row],[list_price]]*Table13[[#This Row],[discount]]</f>
        <v>173.99800000000002</v>
      </c>
      <c r="J2445">
        <f>(Table13[[#This Row],[list_price]]-Table13[[#This Row],[discount_price]])*Table13[[#This Row],[quantity]]</f>
        <v>1391.9839999999999</v>
      </c>
    </row>
    <row r="2446" spans="1:10" x14ac:dyDescent="0.25">
      <c r="A2446">
        <v>858</v>
      </c>
      <c r="B2446">
        <v>2</v>
      </c>
      <c r="C2446">
        <v>162</v>
      </c>
      <c r="D2446">
        <v>5</v>
      </c>
      <c r="E2446">
        <v>2</v>
      </c>
      <c r="F2446">
        <v>1</v>
      </c>
      <c r="G2446">
        <v>1320.99</v>
      </c>
      <c r="H2446">
        <v>0.2</v>
      </c>
      <c r="I2446">
        <f>Table13[[#This Row],[list_price]]*Table13[[#This Row],[discount]]</f>
        <v>264.19800000000004</v>
      </c>
      <c r="J2446">
        <f>(Table13[[#This Row],[list_price]]-Table13[[#This Row],[discount_price]])*Table13[[#This Row],[quantity]]</f>
        <v>1056.7919999999999</v>
      </c>
    </row>
    <row r="2447" spans="1:10" x14ac:dyDescent="0.25">
      <c r="A2447">
        <v>858</v>
      </c>
      <c r="B2447">
        <v>3</v>
      </c>
      <c r="C2447">
        <v>162</v>
      </c>
      <c r="D2447">
        <v>14</v>
      </c>
      <c r="E2447">
        <v>2</v>
      </c>
      <c r="F2447">
        <v>1</v>
      </c>
      <c r="G2447">
        <v>269.99</v>
      </c>
      <c r="H2447">
        <v>7.0000000000000007E-2</v>
      </c>
      <c r="I2447">
        <f>Table13[[#This Row],[list_price]]*Table13[[#This Row],[discount]]</f>
        <v>18.899300000000004</v>
      </c>
      <c r="J2447">
        <f>(Table13[[#This Row],[list_price]]-Table13[[#This Row],[discount_price]])*Table13[[#This Row],[quantity]]</f>
        <v>251.0907</v>
      </c>
    </row>
    <row r="2448" spans="1:10" x14ac:dyDescent="0.25">
      <c r="A2448">
        <v>858</v>
      </c>
      <c r="B2448">
        <v>4</v>
      </c>
      <c r="C2448">
        <v>162</v>
      </c>
      <c r="D2448">
        <v>73</v>
      </c>
      <c r="E2448">
        <v>2</v>
      </c>
      <c r="F2448">
        <v>2</v>
      </c>
      <c r="G2448">
        <v>749.99</v>
      </c>
      <c r="H2448">
        <v>7.0000000000000007E-2</v>
      </c>
      <c r="I2448">
        <f>Table13[[#This Row],[list_price]]*Table13[[#This Row],[discount]]</f>
        <v>52.499300000000005</v>
      </c>
      <c r="J2448">
        <f>(Table13[[#This Row],[list_price]]-Table13[[#This Row],[discount_price]])*Table13[[#This Row],[quantity]]</f>
        <v>1394.9814000000001</v>
      </c>
    </row>
    <row r="2449" spans="1:10" x14ac:dyDescent="0.25">
      <c r="A2449">
        <v>859</v>
      </c>
      <c r="B2449">
        <v>1</v>
      </c>
      <c r="C2449">
        <v>644</v>
      </c>
      <c r="D2449">
        <v>38</v>
      </c>
      <c r="E2449">
        <v>2</v>
      </c>
      <c r="F2449">
        <v>2</v>
      </c>
      <c r="G2449">
        <v>549.99</v>
      </c>
      <c r="H2449">
        <v>7.0000000000000007E-2</v>
      </c>
      <c r="I2449">
        <f>Table13[[#This Row],[list_price]]*Table13[[#This Row],[discount]]</f>
        <v>38.499300000000005</v>
      </c>
      <c r="J2449">
        <f>(Table13[[#This Row],[list_price]]-Table13[[#This Row],[discount_price]])*Table13[[#This Row],[quantity]]</f>
        <v>1022.9814</v>
      </c>
    </row>
    <row r="2450" spans="1:10" x14ac:dyDescent="0.25">
      <c r="A2450">
        <v>859</v>
      </c>
      <c r="B2450">
        <v>2</v>
      </c>
      <c r="C2450">
        <v>644</v>
      </c>
      <c r="D2450">
        <v>13</v>
      </c>
      <c r="E2450">
        <v>2</v>
      </c>
      <c r="F2450">
        <v>1</v>
      </c>
      <c r="G2450">
        <v>269.99</v>
      </c>
      <c r="H2450">
        <v>0.1</v>
      </c>
      <c r="I2450">
        <f>Table13[[#This Row],[list_price]]*Table13[[#This Row],[discount]]</f>
        <v>26.999000000000002</v>
      </c>
      <c r="J2450">
        <f>(Table13[[#This Row],[list_price]]-Table13[[#This Row],[discount_price]])*Table13[[#This Row],[quantity]]</f>
        <v>242.99100000000001</v>
      </c>
    </row>
    <row r="2451" spans="1:10" x14ac:dyDescent="0.25">
      <c r="A2451">
        <v>859</v>
      </c>
      <c r="B2451">
        <v>3</v>
      </c>
      <c r="C2451">
        <v>644</v>
      </c>
      <c r="D2451">
        <v>14</v>
      </c>
      <c r="E2451">
        <v>2</v>
      </c>
      <c r="F2451">
        <v>2</v>
      </c>
      <c r="G2451">
        <v>269.99</v>
      </c>
      <c r="H2451">
        <v>0.1</v>
      </c>
      <c r="I2451">
        <f>Table13[[#This Row],[list_price]]*Table13[[#This Row],[discount]]</f>
        <v>26.999000000000002</v>
      </c>
      <c r="J2451">
        <f>(Table13[[#This Row],[list_price]]-Table13[[#This Row],[discount_price]])*Table13[[#This Row],[quantity]]</f>
        <v>485.98200000000003</v>
      </c>
    </row>
    <row r="2452" spans="1:10" x14ac:dyDescent="0.25">
      <c r="A2452">
        <v>859</v>
      </c>
      <c r="B2452">
        <v>4</v>
      </c>
      <c r="C2452">
        <v>644</v>
      </c>
      <c r="D2452">
        <v>71</v>
      </c>
      <c r="E2452">
        <v>2</v>
      </c>
      <c r="F2452">
        <v>2</v>
      </c>
      <c r="G2452">
        <v>416.99</v>
      </c>
      <c r="H2452">
        <v>0.1</v>
      </c>
      <c r="I2452">
        <f>Table13[[#This Row],[list_price]]*Table13[[#This Row],[discount]]</f>
        <v>41.699000000000005</v>
      </c>
      <c r="J2452">
        <f>(Table13[[#This Row],[list_price]]-Table13[[#This Row],[discount_price]])*Table13[[#This Row],[quantity]]</f>
        <v>750.58199999999999</v>
      </c>
    </row>
    <row r="2453" spans="1:10" x14ac:dyDescent="0.25">
      <c r="A2453">
        <v>859</v>
      </c>
      <c r="B2453">
        <v>5</v>
      </c>
      <c r="C2453">
        <v>644</v>
      </c>
      <c r="D2453">
        <v>36</v>
      </c>
      <c r="E2453">
        <v>2</v>
      </c>
      <c r="F2453">
        <v>2</v>
      </c>
      <c r="G2453">
        <v>832.99</v>
      </c>
      <c r="H2453">
        <v>0.1</v>
      </c>
      <c r="I2453">
        <f>Table13[[#This Row],[list_price]]*Table13[[#This Row],[discount]]</f>
        <v>83.299000000000007</v>
      </c>
      <c r="J2453">
        <f>(Table13[[#This Row],[list_price]]-Table13[[#This Row],[discount_price]])*Table13[[#This Row],[quantity]]</f>
        <v>1499.3820000000001</v>
      </c>
    </row>
    <row r="2454" spans="1:10" x14ac:dyDescent="0.25">
      <c r="A2454">
        <v>860</v>
      </c>
      <c r="B2454">
        <v>1</v>
      </c>
      <c r="C2454">
        <v>473</v>
      </c>
      <c r="D2454">
        <v>6</v>
      </c>
      <c r="E2454">
        <v>2</v>
      </c>
      <c r="F2454">
        <v>1</v>
      </c>
      <c r="G2454">
        <v>469.99</v>
      </c>
      <c r="H2454">
        <v>0.05</v>
      </c>
      <c r="I2454">
        <f>Table13[[#This Row],[list_price]]*Table13[[#This Row],[discount]]</f>
        <v>23.499500000000001</v>
      </c>
      <c r="J2454">
        <f>(Table13[[#This Row],[list_price]]-Table13[[#This Row],[discount_price]])*Table13[[#This Row],[quantity]]</f>
        <v>446.4905</v>
      </c>
    </row>
    <row r="2455" spans="1:10" x14ac:dyDescent="0.25">
      <c r="A2455">
        <v>860</v>
      </c>
      <c r="B2455">
        <v>2</v>
      </c>
      <c r="C2455">
        <v>473</v>
      </c>
      <c r="D2455">
        <v>24</v>
      </c>
      <c r="E2455">
        <v>2</v>
      </c>
      <c r="F2455">
        <v>2</v>
      </c>
      <c r="G2455">
        <v>549.99</v>
      </c>
      <c r="H2455">
        <v>0.2</v>
      </c>
      <c r="I2455">
        <f>Table13[[#This Row],[list_price]]*Table13[[#This Row],[discount]]</f>
        <v>109.998</v>
      </c>
      <c r="J2455">
        <f>(Table13[[#This Row],[list_price]]-Table13[[#This Row],[discount_price]])*Table13[[#This Row],[quantity]]</f>
        <v>879.98400000000004</v>
      </c>
    </row>
    <row r="2456" spans="1:10" x14ac:dyDescent="0.25">
      <c r="A2456">
        <v>860</v>
      </c>
      <c r="B2456">
        <v>3</v>
      </c>
      <c r="C2456">
        <v>473</v>
      </c>
      <c r="D2456">
        <v>25</v>
      </c>
      <c r="E2456">
        <v>2</v>
      </c>
      <c r="F2456">
        <v>1</v>
      </c>
      <c r="G2456">
        <v>499.99</v>
      </c>
      <c r="H2456">
        <v>0.2</v>
      </c>
      <c r="I2456">
        <f>Table13[[#This Row],[list_price]]*Table13[[#This Row],[discount]]</f>
        <v>99.998000000000005</v>
      </c>
      <c r="J2456">
        <f>(Table13[[#This Row],[list_price]]-Table13[[#This Row],[discount_price]])*Table13[[#This Row],[quantity]]</f>
        <v>399.99200000000002</v>
      </c>
    </row>
    <row r="2457" spans="1:10" x14ac:dyDescent="0.25">
      <c r="A2457">
        <v>860</v>
      </c>
      <c r="B2457">
        <v>4</v>
      </c>
      <c r="C2457">
        <v>473</v>
      </c>
      <c r="D2457">
        <v>58</v>
      </c>
      <c r="E2457">
        <v>2</v>
      </c>
      <c r="F2457">
        <v>2</v>
      </c>
      <c r="G2457">
        <v>4999.99</v>
      </c>
      <c r="H2457">
        <v>7.0000000000000007E-2</v>
      </c>
      <c r="I2457">
        <f>Table13[[#This Row],[list_price]]*Table13[[#This Row],[discount]]</f>
        <v>349.99930000000001</v>
      </c>
      <c r="J2457">
        <f>(Table13[[#This Row],[list_price]]-Table13[[#This Row],[discount_price]])*Table13[[#This Row],[quantity]]</f>
        <v>9299.9813999999988</v>
      </c>
    </row>
    <row r="2458" spans="1:10" x14ac:dyDescent="0.25">
      <c r="A2458">
        <v>860</v>
      </c>
      <c r="B2458">
        <v>5</v>
      </c>
      <c r="C2458">
        <v>473</v>
      </c>
      <c r="D2458">
        <v>95</v>
      </c>
      <c r="E2458">
        <v>2</v>
      </c>
      <c r="F2458">
        <v>2</v>
      </c>
      <c r="G2458">
        <v>299.99</v>
      </c>
      <c r="H2458">
        <v>0.05</v>
      </c>
      <c r="I2458">
        <f>Table13[[#This Row],[list_price]]*Table13[[#This Row],[discount]]</f>
        <v>14.999500000000001</v>
      </c>
      <c r="J2458">
        <f>(Table13[[#This Row],[list_price]]-Table13[[#This Row],[discount_price]])*Table13[[#This Row],[quantity]]</f>
        <v>569.98099999999999</v>
      </c>
    </row>
    <row r="2459" spans="1:10" x14ac:dyDescent="0.25">
      <c r="A2459">
        <v>861</v>
      </c>
      <c r="B2459">
        <v>1</v>
      </c>
      <c r="C2459">
        <v>1177</v>
      </c>
      <c r="D2459">
        <v>14</v>
      </c>
      <c r="E2459">
        <v>2</v>
      </c>
      <c r="F2459">
        <v>2</v>
      </c>
      <c r="G2459">
        <v>269.99</v>
      </c>
      <c r="H2459">
        <v>7.0000000000000007E-2</v>
      </c>
      <c r="I2459">
        <f>Table13[[#This Row],[list_price]]*Table13[[#This Row],[discount]]</f>
        <v>18.899300000000004</v>
      </c>
      <c r="J2459">
        <f>(Table13[[#This Row],[list_price]]-Table13[[#This Row],[discount_price]])*Table13[[#This Row],[quantity]]</f>
        <v>502.1814</v>
      </c>
    </row>
    <row r="2460" spans="1:10" x14ac:dyDescent="0.25">
      <c r="A2460">
        <v>861</v>
      </c>
      <c r="B2460">
        <v>2</v>
      </c>
      <c r="C2460">
        <v>1177</v>
      </c>
      <c r="D2460">
        <v>62</v>
      </c>
      <c r="E2460">
        <v>2</v>
      </c>
      <c r="F2460">
        <v>1</v>
      </c>
      <c r="G2460">
        <v>3499.99</v>
      </c>
      <c r="H2460">
        <v>0.2</v>
      </c>
      <c r="I2460">
        <f>Table13[[#This Row],[list_price]]*Table13[[#This Row],[discount]]</f>
        <v>699.99800000000005</v>
      </c>
      <c r="J2460">
        <f>(Table13[[#This Row],[list_price]]-Table13[[#This Row],[discount_price]])*Table13[[#This Row],[quantity]]</f>
        <v>2799.9919999999997</v>
      </c>
    </row>
    <row r="2461" spans="1:10" x14ac:dyDescent="0.25">
      <c r="A2461">
        <v>862</v>
      </c>
      <c r="B2461">
        <v>1</v>
      </c>
      <c r="C2461">
        <v>1230</v>
      </c>
      <c r="D2461">
        <v>85</v>
      </c>
      <c r="E2461">
        <v>3</v>
      </c>
      <c r="F2461">
        <v>1</v>
      </c>
      <c r="G2461">
        <v>329.99</v>
      </c>
      <c r="H2461">
        <v>0.05</v>
      </c>
      <c r="I2461">
        <f>Table13[[#This Row],[list_price]]*Table13[[#This Row],[discount]]</f>
        <v>16.499500000000001</v>
      </c>
      <c r="J2461">
        <f>(Table13[[#This Row],[list_price]]-Table13[[#This Row],[discount_price]])*Table13[[#This Row],[quantity]]</f>
        <v>313.4905</v>
      </c>
    </row>
    <row r="2462" spans="1:10" x14ac:dyDescent="0.25">
      <c r="A2462">
        <v>862</v>
      </c>
      <c r="B2462">
        <v>2</v>
      </c>
      <c r="C2462">
        <v>1230</v>
      </c>
      <c r="D2462">
        <v>99</v>
      </c>
      <c r="E2462">
        <v>3</v>
      </c>
      <c r="F2462">
        <v>1</v>
      </c>
      <c r="G2462">
        <v>299.99</v>
      </c>
      <c r="H2462">
        <v>0.2</v>
      </c>
      <c r="I2462">
        <f>Table13[[#This Row],[list_price]]*Table13[[#This Row],[discount]]</f>
        <v>59.998000000000005</v>
      </c>
      <c r="J2462">
        <f>(Table13[[#This Row],[list_price]]-Table13[[#This Row],[discount_price]])*Table13[[#This Row],[quantity]]</f>
        <v>239.99200000000002</v>
      </c>
    </row>
    <row r="2463" spans="1:10" x14ac:dyDescent="0.25">
      <c r="A2463">
        <v>862</v>
      </c>
      <c r="B2463">
        <v>3</v>
      </c>
      <c r="C2463">
        <v>1230</v>
      </c>
      <c r="D2463">
        <v>49</v>
      </c>
      <c r="E2463">
        <v>3</v>
      </c>
      <c r="F2463">
        <v>2</v>
      </c>
      <c r="G2463">
        <v>3499.99</v>
      </c>
      <c r="H2463">
        <v>7.0000000000000007E-2</v>
      </c>
      <c r="I2463">
        <f>Table13[[#This Row],[list_price]]*Table13[[#This Row],[discount]]</f>
        <v>244.99930000000001</v>
      </c>
      <c r="J2463">
        <f>(Table13[[#This Row],[list_price]]-Table13[[#This Row],[discount_price]])*Table13[[#This Row],[quantity]]</f>
        <v>6509.9813999999997</v>
      </c>
    </row>
    <row r="2464" spans="1:10" x14ac:dyDescent="0.25">
      <c r="A2464">
        <v>863</v>
      </c>
      <c r="B2464">
        <v>1</v>
      </c>
      <c r="C2464">
        <v>446</v>
      </c>
      <c r="D2464">
        <v>93</v>
      </c>
      <c r="E2464">
        <v>2</v>
      </c>
      <c r="F2464">
        <v>2</v>
      </c>
      <c r="G2464">
        <v>209.99</v>
      </c>
      <c r="H2464">
        <v>0.1</v>
      </c>
      <c r="I2464">
        <f>Table13[[#This Row],[list_price]]*Table13[[#This Row],[discount]]</f>
        <v>20.999000000000002</v>
      </c>
      <c r="J2464">
        <f>(Table13[[#This Row],[list_price]]-Table13[[#This Row],[discount_price]])*Table13[[#This Row],[quantity]]</f>
        <v>377.98200000000003</v>
      </c>
    </row>
    <row r="2465" spans="1:10" x14ac:dyDescent="0.25">
      <c r="A2465">
        <v>864</v>
      </c>
      <c r="B2465">
        <v>1</v>
      </c>
      <c r="C2465">
        <v>902</v>
      </c>
      <c r="D2465">
        <v>37</v>
      </c>
      <c r="E2465">
        <v>2</v>
      </c>
      <c r="F2465">
        <v>1</v>
      </c>
      <c r="G2465">
        <v>379.99</v>
      </c>
      <c r="H2465">
        <v>0.1</v>
      </c>
      <c r="I2465">
        <f>Table13[[#This Row],[list_price]]*Table13[[#This Row],[discount]]</f>
        <v>37.999000000000002</v>
      </c>
      <c r="J2465">
        <f>(Table13[[#This Row],[list_price]]-Table13[[#This Row],[discount_price]])*Table13[[#This Row],[quantity]]</f>
        <v>341.99099999999999</v>
      </c>
    </row>
    <row r="2466" spans="1:10" x14ac:dyDescent="0.25">
      <c r="A2466">
        <v>864</v>
      </c>
      <c r="B2466">
        <v>2</v>
      </c>
      <c r="C2466">
        <v>902</v>
      </c>
      <c r="D2466">
        <v>65</v>
      </c>
      <c r="E2466">
        <v>2</v>
      </c>
      <c r="F2466">
        <v>2</v>
      </c>
      <c r="G2466">
        <v>346.99</v>
      </c>
      <c r="H2466">
        <v>0.05</v>
      </c>
      <c r="I2466">
        <f>Table13[[#This Row],[list_price]]*Table13[[#This Row],[discount]]</f>
        <v>17.349500000000003</v>
      </c>
      <c r="J2466">
        <f>(Table13[[#This Row],[list_price]]-Table13[[#This Row],[discount_price]])*Table13[[#This Row],[quantity]]</f>
        <v>659.28100000000006</v>
      </c>
    </row>
    <row r="2467" spans="1:10" x14ac:dyDescent="0.25">
      <c r="A2467">
        <v>864</v>
      </c>
      <c r="B2467">
        <v>3</v>
      </c>
      <c r="C2467">
        <v>902</v>
      </c>
      <c r="D2467">
        <v>13</v>
      </c>
      <c r="E2467">
        <v>2</v>
      </c>
      <c r="F2467">
        <v>1</v>
      </c>
      <c r="G2467">
        <v>269.99</v>
      </c>
      <c r="H2467">
        <v>0.2</v>
      </c>
      <c r="I2467">
        <f>Table13[[#This Row],[list_price]]*Table13[[#This Row],[discount]]</f>
        <v>53.998000000000005</v>
      </c>
      <c r="J2467">
        <f>(Table13[[#This Row],[list_price]]-Table13[[#This Row],[discount_price]])*Table13[[#This Row],[quantity]]</f>
        <v>215.99200000000002</v>
      </c>
    </row>
    <row r="2468" spans="1:10" x14ac:dyDescent="0.25">
      <c r="A2468">
        <v>865</v>
      </c>
      <c r="B2468">
        <v>1</v>
      </c>
      <c r="C2468">
        <v>974</v>
      </c>
      <c r="D2468">
        <v>109</v>
      </c>
      <c r="E2468">
        <v>2</v>
      </c>
      <c r="F2468">
        <v>2</v>
      </c>
      <c r="G2468">
        <v>416.99</v>
      </c>
      <c r="H2468">
        <v>0.1</v>
      </c>
      <c r="I2468">
        <f>Table13[[#This Row],[list_price]]*Table13[[#This Row],[discount]]</f>
        <v>41.699000000000005</v>
      </c>
      <c r="J2468">
        <f>(Table13[[#This Row],[list_price]]-Table13[[#This Row],[discount_price]])*Table13[[#This Row],[quantity]]</f>
        <v>750.58199999999999</v>
      </c>
    </row>
    <row r="2469" spans="1:10" x14ac:dyDescent="0.25">
      <c r="A2469">
        <v>865</v>
      </c>
      <c r="B2469">
        <v>2</v>
      </c>
      <c r="C2469">
        <v>974</v>
      </c>
      <c r="D2469">
        <v>34</v>
      </c>
      <c r="E2469">
        <v>2</v>
      </c>
      <c r="F2469">
        <v>1</v>
      </c>
      <c r="G2469">
        <v>469.99</v>
      </c>
      <c r="H2469">
        <v>0.05</v>
      </c>
      <c r="I2469">
        <f>Table13[[#This Row],[list_price]]*Table13[[#This Row],[discount]]</f>
        <v>23.499500000000001</v>
      </c>
      <c r="J2469">
        <f>(Table13[[#This Row],[list_price]]-Table13[[#This Row],[discount_price]])*Table13[[#This Row],[quantity]]</f>
        <v>446.4905</v>
      </c>
    </row>
    <row r="2470" spans="1:10" x14ac:dyDescent="0.25">
      <c r="A2470">
        <v>866</v>
      </c>
      <c r="B2470">
        <v>1</v>
      </c>
      <c r="C2470">
        <v>1410</v>
      </c>
      <c r="D2470">
        <v>88</v>
      </c>
      <c r="E2470">
        <v>2</v>
      </c>
      <c r="F2470">
        <v>1</v>
      </c>
      <c r="G2470">
        <v>189.99</v>
      </c>
      <c r="H2470">
        <v>0.2</v>
      </c>
      <c r="I2470">
        <f>Table13[[#This Row],[list_price]]*Table13[[#This Row],[discount]]</f>
        <v>37.998000000000005</v>
      </c>
      <c r="J2470">
        <f>(Table13[[#This Row],[list_price]]-Table13[[#This Row],[discount_price]])*Table13[[#This Row],[quantity]]</f>
        <v>151.99200000000002</v>
      </c>
    </row>
    <row r="2471" spans="1:10" x14ac:dyDescent="0.25">
      <c r="A2471">
        <v>866</v>
      </c>
      <c r="B2471">
        <v>2</v>
      </c>
      <c r="C2471">
        <v>1410</v>
      </c>
      <c r="D2471">
        <v>67</v>
      </c>
      <c r="E2471">
        <v>2</v>
      </c>
      <c r="F2471">
        <v>2</v>
      </c>
      <c r="G2471">
        <v>250.99</v>
      </c>
      <c r="H2471">
        <v>7.0000000000000007E-2</v>
      </c>
      <c r="I2471">
        <f>Table13[[#This Row],[list_price]]*Table13[[#This Row],[discount]]</f>
        <v>17.569300000000002</v>
      </c>
      <c r="J2471">
        <f>(Table13[[#This Row],[list_price]]-Table13[[#This Row],[discount_price]])*Table13[[#This Row],[quantity]]</f>
        <v>466.84140000000002</v>
      </c>
    </row>
    <row r="2472" spans="1:10" x14ac:dyDescent="0.25">
      <c r="A2472">
        <v>866</v>
      </c>
      <c r="B2472">
        <v>3</v>
      </c>
      <c r="C2472">
        <v>1410</v>
      </c>
      <c r="D2472">
        <v>80</v>
      </c>
      <c r="E2472">
        <v>2</v>
      </c>
      <c r="F2472">
        <v>1</v>
      </c>
      <c r="G2472">
        <v>761.99</v>
      </c>
      <c r="H2472">
        <v>7.0000000000000007E-2</v>
      </c>
      <c r="I2472">
        <f>Table13[[#This Row],[list_price]]*Table13[[#This Row],[discount]]</f>
        <v>53.339300000000009</v>
      </c>
      <c r="J2472">
        <f>(Table13[[#This Row],[list_price]]-Table13[[#This Row],[discount_price]])*Table13[[#This Row],[quantity]]</f>
        <v>708.65070000000003</v>
      </c>
    </row>
    <row r="2473" spans="1:10" x14ac:dyDescent="0.25">
      <c r="A2473">
        <v>866</v>
      </c>
      <c r="B2473">
        <v>4</v>
      </c>
      <c r="C2473">
        <v>1410</v>
      </c>
      <c r="D2473">
        <v>13</v>
      </c>
      <c r="E2473">
        <v>2</v>
      </c>
      <c r="F2473">
        <v>2</v>
      </c>
      <c r="G2473">
        <v>269.99</v>
      </c>
      <c r="H2473">
        <v>7.0000000000000007E-2</v>
      </c>
      <c r="I2473">
        <f>Table13[[#This Row],[list_price]]*Table13[[#This Row],[discount]]</f>
        <v>18.899300000000004</v>
      </c>
      <c r="J2473">
        <f>(Table13[[#This Row],[list_price]]-Table13[[#This Row],[discount_price]])*Table13[[#This Row],[quantity]]</f>
        <v>502.1814</v>
      </c>
    </row>
    <row r="2474" spans="1:10" x14ac:dyDescent="0.25">
      <c r="A2474">
        <v>867</v>
      </c>
      <c r="B2474">
        <v>1</v>
      </c>
      <c r="C2474">
        <v>97</v>
      </c>
      <c r="D2474">
        <v>101</v>
      </c>
      <c r="E2474">
        <v>1</v>
      </c>
      <c r="F2474">
        <v>1</v>
      </c>
      <c r="G2474">
        <v>339.99</v>
      </c>
      <c r="H2474">
        <v>0.05</v>
      </c>
      <c r="I2474">
        <f>Table13[[#This Row],[list_price]]*Table13[[#This Row],[discount]]</f>
        <v>16.999500000000001</v>
      </c>
      <c r="J2474">
        <f>(Table13[[#This Row],[list_price]]-Table13[[#This Row],[discount_price]])*Table13[[#This Row],[quantity]]</f>
        <v>322.9905</v>
      </c>
    </row>
    <row r="2475" spans="1:10" x14ac:dyDescent="0.25">
      <c r="A2475">
        <v>868</v>
      </c>
      <c r="B2475">
        <v>1</v>
      </c>
      <c r="C2475">
        <v>868</v>
      </c>
      <c r="D2475">
        <v>46</v>
      </c>
      <c r="E2475">
        <v>1</v>
      </c>
      <c r="F2475">
        <v>1</v>
      </c>
      <c r="G2475">
        <v>1409.99</v>
      </c>
      <c r="H2475">
        <v>7.0000000000000007E-2</v>
      </c>
      <c r="I2475">
        <f>Table13[[#This Row],[list_price]]*Table13[[#This Row],[discount]]</f>
        <v>98.699300000000008</v>
      </c>
      <c r="J2475">
        <f>(Table13[[#This Row],[list_price]]-Table13[[#This Row],[discount_price]])*Table13[[#This Row],[quantity]]</f>
        <v>1311.2907</v>
      </c>
    </row>
    <row r="2476" spans="1:10" x14ac:dyDescent="0.25">
      <c r="A2476">
        <v>869</v>
      </c>
      <c r="B2476">
        <v>1</v>
      </c>
      <c r="C2476">
        <v>844</v>
      </c>
      <c r="D2476">
        <v>7</v>
      </c>
      <c r="E2476">
        <v>2</v>
      </c>
      <c r="F2476">
        <v>1</v>
      </c>
      <c r="G2476">
        <v>3999.99</v>
      </c>
      <c r="H2476">
        <v>0.2</v>
      </c>
      <c r="I2476">
        <f>Table13[[#This Row],[list_price]]*Table13[[#This Row],[discount]]</f>
        <v>799.99800000000005</v>
      </c>
      <c r="J2476">
        <f>(Table13[[#This Row],[list_price]]-Table13[[#This Row],[discount_price]])*Table13[[#This Row],[quantity]]</f>
        <v>3199.9919999999997</v>
      </c>
    </row>
    <row r="2477" spans="1:10" x14ac:dyDescent="0.25">
      <c r="A2477">
        <v>869</v>
      </c>
      <c r="B2477">
        <v>2</v>
      </c>
      <c r="C2477">
        <v>844</v>
      </c>
      <c r="D2477">
        <v>106</v>
      </c>
      <c r="E2477">
        <v>2</v>
      </c>
      <c r="F2477">
        <v>2</v>
      </c>
      <c r="G2477">
        <v>449.99</v>
      </c>
      <c r="H2477">
        <v>0.05</v>
      </c>
      <c r="I2477">
        <f>Table13[[#This Row],[list_price]]*Table13[[#This Row],[discount]]</f>
        <v>22.499500000000001</v>
      </c>
      <c r="J2477">
        <f>(Table13[[#This Row],[list_price]]-Table13[[#This Row],[discount_price]])*Table13[[#This Row],[quantity]]</f>
        <v>854.98099999999999</v>
      </c>
    </row>
    <row r="2478" spans="1:10" x14ac:dyDescent="0.25">
      <c r="A2478">
        <v>869</v>
      </c>
      <c r="B2478">
        <v>3</v>
      </c>
      <c r="C2478">
        <v>844</v>
      </c>
      <c r="D2478">
        <v>33</v>
      </c>
      <c r="E2478">
        <v>2</v>
      </c>
      <c r="F2478">
        <v>1</v>
      </c>
      <c r="G2478">
        <v>469.99</v>
      </c>
      <c r="H2478">
        <v>0.05</v>
      </c>
      <c r="I2478">
        <f>Table13[[#This Row],[list_price]]*Table13[[#This Row],[discount]]</f>
        <v>23.499500000000001</v>
      </c>
      <c r="J2478">
        <f>(Table13[[#This Row],[list_price]]-Table13[[#This Row],[discount_price]])*Table13[[#This Row],[quantity]]</f>
        <v>446.4905</v>
      </c>
    </row>
    <row r="2479" spans="1:10" x14ac:dyDescent="0.25">
      <c r="A2479">
        <v>869</v>
      </c>
      <c r="B2479">
        <v>4</v>
      </c>
      <c r="C2479">
        <v>844</v>
      </c>
      <c r="D2479">
        <v>55</v>
      </c>
      <c r="E2479">
        <v>2</v>
      </c>
      <c r="F2479">
        <v>2</v>
      </c>
      <c r="G2479">
        <v>2699.99</v>
      </c>
      <c r="H2479">
        <v>0.05</v>
      </c>
      <c r="I2479">
        <f>Table13[[#This Row],[list_price]]*Table13[[#This Row],[discount]]</f>
        <v>134.99949999999998</v>
      </c>
      <c r="J2479">
        <f>(Table13[[#This Row],[list_price]]-Table13[[#This Row],[discount_price]])*Table13[[#This Row],[quantity]]</f>
        <v>5129.9809999999998</v>
      </c>
    </row>
    <row r="2480" spans="1:10" x14ac:dyDescent="0.25">
      <c r="A2480">
        <v>869</v>
      </c>
      <c r="B2480">
        <v>5</v>
      </c>
      <c r="C2480">
        <v>844</v>
      </c>
      <c r="D2480">
        <v>65</v>
      </c>
      <c r="E2480">
        <v>2</v>
      </c>
      <c r="F2480">
        <v>2</v>
      </c>
      <c r="G2480">
        <v>346.99</v>
      </c>
      <c r="H2480">
        <v>0.2</v>
      </c>
      <c r="I2480">
        <f>Table13[[#This Row],[list_price]]*Table13[[#This Row],[discount]]</f>
        <v>69.39800000000001</v>
      </c>
      <c r="J2480">
        <f>(Table13[[#This Row],[list_price]]-Table13[[#This Row],[discount_price]])*Table13[[#This Row],[quantity]]</f>
        <v>555.18399999999997</v>
      </c>
    </row>
    <row r="2481" spans="1:10" x14ac:dyDescent="0.25">
      <c r="A2481">
        <v>870</v>
      </c>
      <c r="B2481">
        <v>1</v>
      </c>
      <c r="C2481">
        <v>1416</v>
      </c>
      <c r="D2481">
        <v>63</v>
      </c>
      <c r="E2481">
        <v>2</v>
      </c>
      <c r="F2481">
        <v>1</v>
      </c>
      <c r="G2481">
        <v>3499.99</v>
      </c>
      <c r="H2481">
        <v>7.0000000000000007E-2</v>
      </c>
      <c r="I2481">
        <f>Table13[[#This Row],[list_price]]*Table13[[#This Row],[discount]]</f>
        <v>244.99930000000001</v>
      </c>
      <c r="J2481">
        <f>(Table13[[#This Row],[list_price]]-Table13[[#This Row],[discount_price]])*Table13[[#This Row],[quantity]]</f>
        <v>3254.9906999999998</v>
      </c>
    </row>
    <row r="2482" spans="1:10" x14ac:dyDescent="0.25">
      <c r="A2482">
        <v>871</v>
      </c>
      <c r="B2482">
        <v>1</v>
      </c>
      <c r="C2482">
        <v>358</v>
      </c>
      <c r="D2482">
        <v>106</v>
      </c>
      <c r="E2482">
        <v>2</v>
      </c>
      <c r="F2482">
        <v>1</v>
      </c>
      <c r="G2482">
        <v>449.99</v>
      </c>
      <c r="H2482">
        <v>0.2</v>
      </c>
      <c r="I2482">
        <f>Table13[[#This Row],[list_price]]*Table13[[#This Row],[discount]]</f>
        <v>89.998000000000005</v>
      </c>
      <c r="J2482">
        <f>(Table13[[#This Row],[list_price]]-Table13[[#This Row],[discount_price]])*Table13[[#This Row],[quantity]]</f>
        <v>359.99200000000002</v>
      </c>
    </row>
    <row r="2483" spans="1:10" x14ac:dyDescent="0.25">
      <c r="A2483">
        <v>871</v>
      </c>
      <c r="B2483">
        <v>2</v>
      </c>
      <c r="C2483">
        <v>358</v>
      </c>
      <c r="D2483">
        <v>38</v>
      </c>
      <c r="E2483">
        <v>2</v>
      </c>
      <c r="F2483">
        <v>1</v>
      </c>
      <c r="G2483">
        <v>549.99</v>
      </c>
      <c r="H2483">
        <v>0.1</v>
      </c>
      <c r="I2483">
        <f>Table13[[#This Row],[list_price]]*Table13[[#This Row],[discount]]</f>
        <v>54.999000000000002</v>
      </c>
      <c r="J2483">
        <f>(Table13[[#This Row],[list_price]]-Table13[[#This Row],[discount_price]])*Table13[[#This Row],[quantity]]</f>
        <v>494.99099999999999</v>
      </c>
    </row>
    <row r="2484" spans="1:10" x14ac:dyDescent="0.25">
      <c r="A2484">
        <v>871</v>
      </c>
      <c r="B2484">
        <v>3</v>
      </c>
      <c r="C2484">
        <v>358</v>
      </c>
      <c r="D2484">
        <v>30</v>
      </c>
      <c r="E2484">
        <v>2</v>
      </c>
      <c r="F2484">
        <v>2</v>
      </c>
      <c r="G2484">
        <v>999.99</v>
      </c>
      <c r="H2484">
        <v>0.2</v>
      </c>
      <c r="I2484">
        <f>Table13[[#This Row],[list_price]]*Table13[[#This Row],[discount]]</f>
        <v>199.99800000000002</v>
      </c>
      <c r="J2484">
        <f>(Table13[[#This Row],[list_price]]-Table13[[#This Row],[discount_price]])*Table13[[#This Row],[quantity]]</f>
        <v>1599.9839999999999</v>
      </c>
    </row>
    <row r="2485" spans="1:10" x14ac:dyDescent="0.25">
      <c r="A2485">
        <v>871</v>
      </c>
      <c r="B2485">
        <v>4</v>
      </c>
      <c r="C2485">
        <v>358</v>
      </c>
      <c r="D2485">
        <v>107</v>
      </c>
      <c r="E2485">
        <v>2</v>
      </c>
      <c r="F2485">
        <v>2</v>
      </c>
      <c r="G2485">
        <v>416.99</v>
      </c>
      <c r="H2485">
        <v>0.05</v>
      </c>
      <c r="I2485">
        <f>Table13[[#This Row],[list_price]]*Table13[[#This Row],[discount]]</f>
        <v>20.849500000000003</v>
      </c>
      <c r="J2485">
        <f>(Table13[[#This Row],[list_price]]-Table13[[#This Row],[discount_price]])*Table13[[#This Row],[quantity]]</f>
        <v>792.28100000000006</v>
      </c>
    </row>
    <row r="2486" spans="1:10" x14ac:dyDescent="0.25">
      <c r="A2486">
        <v>872</v>
      </c>
      <c r="B2486">
        <v>1</v>
      </c>
      <c r="C2486">
        <v>394</v>
      </c>
      <c r="D2486">
        <v>62</v>
      </c>
      <c r="E2486">
        <v>1</v>
      </c>
      <c r="F2486">
        <v>2</v>
      </c>
      <c r="G2486">
        <v>3499.99</v>
      </c>
      <c r="H2486">
        <v>7.0000000000000007E-2</v>
      </c>
      <c r="I2486">
        <f>Table13[[#This Row],[list_price]]*Table13[[#This Row],[discount]]</f>
        <v>244.99930000000001</v>
      </c>
      <c r="J2486">
        <f>(Table13[[#This Row],[list_price]]-Table13[[#This Row],[discount_price]])*Table13[[#This Row],[quantity]]</f>
        <v>6509.9813999999997</v>
      </c>
    </row>
    <row r="2487" spans="1:10" x14ac:dyDescent="0.25">
      <c r="A2487">
        <v>872</v>
      </c>
      <c r="B2487">
        <v>2</v>
      </c>
      <c r="C2487">
        <v>394</v>
      </c>
      <c r="D2487">
        <v>53</v>
      </c>
      <c r="E2487">
        <v>1</v>
      </c>
      <c r="F2487">
        <v>1</v>
      </c>
      <c r="G2487">
        <v>749.99</v>
      </c>
      <c r="H2487">
        <v>0.1</v>
      </c>
      <c r="I2487">
        <f>Table13[[#This Row],[list_price]]*Table13[[#This Row],[discount]]</f>
        <v>74.999000000000009</v>
      </c>
      <c r="J2487">
        <f>(Table13[[#This Row],[list_price]]-Table13[[#This Row],[discount_price]])*Table13[[#This Row],[quantity]]</f>
        <v>674.99099999999999</v>
      </c>
    </row>
    <row r="2488" spans="1:10" x14ac:dyDescent="0.25">
      <c r="A2488">
        <v>873</v>
      </c>
      <c r="B2488">
        <v>1</v>
      </c>
      <c r="C2488">
        <v>829</v>
      </c>
      <c r="D2488">
        <v>32</v>
      </c>
      <c r="E2488">
        <v>2</v>
      </c>
      <c r="F2488">
        <v>2</v>
      </c>
      <c r="G2488">
        <v>469.99</v>
      </c>
      <c r="H2488">
        <v>0.1</v>
      </c>
      <c r="I2488">
        <f>Table13[[#This Row],[list_price]]*Table13[[#This Row],[discount]]</f>
        <v>46.999000000000002</v>
      </c>
      <c r="J2488">
        <f>(Table13[[#This Row],[list_price]]-Table13[[#This Row],[discount_price]])*Table13[[#This Row],[quantity]]</f>
        <v>845.98199999999997</v>
      </c>
    </row>
    <row r="2489" spans="1:10" x14ac:dyDescent="0.25">
      <c r="A2489">
        <v>874</v>
      </c>
      <c r="B2489">
        <v>1</v>
      </c>
      <c r="C2489">
        <v>661</v>
      </c>
      <c r="D2489">
        <v>56</v>
      </c>
      <c r="E2489">
        <v>2</v>
      </c>
      <c r="F2489">
        <v>1</v>
      </c>
      <c r="G2489">
        <v>5499.99</v>
      </c>
      <c r="H2489">
        <v>0.05</v>
      </c>
      <c r="I2489">
        <f>Table13[[#This Row],[list_price]]*Table13[[#This Row],[discount]]</f>
        <v>274.99950000000001</v>
      </c>
      <c r="J2489">
        <f>(Table13[[#This Row],[list_price]]-Table13[[#This Row],[discount_price]])*Table13[[#This Row],[quantity]]</f>
        <v>5224.9904999999999</v>
      </c>
    </row>
    <row r="2490" spans="1:10" x14ac:dyDescent="0.25">
      <c r="A2490">
        <v>874</v>
      </c>
      <c r="B2490">
        <v>2</v>
      </c>
      <c r="C2490">
        <v>661</v>
      </c>
      <c r="D2490">
        <v>27</v>
      </c>
      <c r="E2490">
        <v>2</v>
      </c>
      <c r="F2490">
        <v>2</v>
      </c>
      <c r="G2490">
        <v>999.99</v>
      </c>
      <c r="H2490">
        <v>0.05</v>
      </c>
      <c r="I2490">
        <f>Table13[[#This Row],[list_price]]*Table13[[#This Row],[discount]]</f>
        <v>49.999500000000005</v>
      </c>
      <c r="J2490">
        <f>(Table13[[#This Row],[list_price]]-Table13[[#This Row],[discount_price]])*Table13[[#This Row],[quantity]]</f>
        <v>1899.981</v>
      </c>
    </row>
    <row r="2491" spans="1:10" x14ac:dyDescent="0.25">
      <c r="A2491">
        <v>874</v>
      </c>
      <c r="B2491">
        <v>3</v>
      </c>
      <c r="C2491">
        <v>661</v>
      </c>
      <c r="D2491">
        <v>73</v>
      </c>
      <c r="E2491">
        <v>2</v>
      </c>
      <c r="F2491">
        <v>1</v>
      </c>
      <c r="G2491">
        <v>749.99</v>
      </c>
      <c r="H2491">
        <v>0.1</v>
      </c>
      <c r="I2491">
        <f>Table13[[#This Row],[list_price]]*Table13[[#This Row],[discount]]</f>
        <v>74.999000000000009</v>
      </c>
      <c r="J2491">
        <f>(Table13[[#This Row],[list_price]]-Table13[[#This Row],[discount_price]])*Table13[[#This Row],[quantity]]</f>
        <v>674.99099999999999</v>
      </c>
    </row>
    <row r="2492" spans="1:10" x14ac:dyDescent="0.25">
      <c r="A2492">
        <v>874</v>
      </c>
      <c r="B2492">
        <v>4</v>
      </c>
      <c r="C2492">
        <v>661</v>
      </c>
      <c r="D2492">
        <v>77</v>
      </c>
      <c r="E2492">
        <v>2</v>
      </c>
      <c r="F2492">
        <v>2</v>
      </c>
      <c r="G2492">
        <v>799.99</v>
      </c>
      <c r="H2492">
        <v>7.0000000000000007E-2</v>
      </c>
      <c r="I2492">
        <f>Table13[[#This Row],[list_price]]*Table13[[#This Row],[discount]]</f>
        <v>55.999300000000005</v>
      </c>
      <c r="J2492">
        <f>(Table13[[#This Row],[list_price]]-Table13[[#This Row],[discount_price]])*Table13[[#This Row],[quantity]]</f>
        <v>1487.9814000000001</v>
      </c>
    </row>
    <row r="2493" spans="1:10" x14ac:dyDescent="0.25">
      <c r="A2493">
        <v>875</v>
      </c>
      <c r="B2493">
        <v>1</v>
      </c>
      <c r="C2493">
        <v>386</v>
      </c>
      <c r="D2493">
        <v>5</v>
      </c>
      <c r="E2493">
        <v>1</v>
      </c>
      <c r="F2493">
        <v>2</v>
      </c>
      <c r="G2493">
        <v>1320.99</v>
      </c>
      <c r="H2493">
        <v>0.1</v>
      </c>
      <c r="I2493">
        <f>Table13[[#This Row],[list_price]]*Table13[[#This Row],[discount]]</f>
        <v>132.09900000000002</v>
      </c>
      <c r="J2493">
        <f>(Table13[[#This Row],[list_price]]-Table13[[#This Row],[discount_price]])*Table13[[#This Row],[quantity]]</f>
        <v>2377.7820000000002</v>
      </c>
    </row>
    <row r="2494" spans="1:10" x14ac:dyDescent="0.25">
      <c r="A2494">
        <v>875</v>
      </c>
      <c r="B2494">
        <v>2</v>
      </c>
      <c r="C2494">
        <v>386</v>
      </c>
      <c r="D2494">
        <v>15</v>
      </c>
      <c r="E2494">
        <v>1</v>
      </c>
      <c r="F2494">
        <v>2</v>
      </c>
      <c r="G2494">
        <v>529.99</v>
      </c>
      <c r="H2494">
        <v>0.05</v>
      </c>
      <c r="I2494">
        <f>Table13[[#This Row],[list_price]]*Table13[[#This Row],[discount]]</f>
        <v>26.499500000000001</v>
      </c>
      <c r="J2494">
        <f>(Table13[[#This Row],[list_price]]-Table13[[#This Row],[discount_price]])*Table13[[#This Row],[quantity]]</f>
        <v>1006.981</v>
      </c>
    </row>
    <row r="2495" spans="1:10" x14ac:dyDescent="0.25">
      <c r="A2495">
        <v>875</v>
      </c>
      <c r="B2495">
        <v>3</v>
      </c>
      <c r="C2495">
        <v>386</v>
      </c>
      <c r="D2495">
        <v>14</v>
      </c>
      <c r="E2495">
        <v>1</v>
      </c>
      <c r="F2495">
        <v>1</v>
      </c>
      <c r="G2495">
        <v>269.99</v>
      </c>
      <c r="H2495">
        <v>7.0000000000000007E-2</v>
      </c>
      <c r="I2495">
        <f>Table13[[#This Row],[list_price]]*Table13[[#This Row],[discount]]</f>
        <v>18.899300000000004</v>
      </c>
      <c r="J2495">
        <f>(Table13[[#This Row],[list_price]]-Table13[[#This Row],[discount_price]])*Table13[[#This Row],[quantity]]</f>
        <v>251.0907</v>
      </c>
    </row>
    <row r="2496" spans="1:10" x14ac:dyDescent="0.25">
      <c r="A2496">
        <v>875</v>
      </c>
      <c r="B2496">
        <v>4</v>
      </c>
      <c r="C2496">
        <v>386</v>
      </c>
      <c r="D2496">
        <v>111</v>
      </c>
      <c r="E2496">
        <v>1</v>
      </c>
      <c r="F2496">
        <v>1</v>
      </c>
      <c r="G2496">
        <v>470.99</v>
      </c>
      <c r="H2496">
        <v>0.2</v>
      </c>
      <c r="I2496">
        <f>Table13[[#This Row],[list_price]]*Table13[[#This Row],[discount]]</f>
        <v>94.198000000000008</v>
      </c>
      <c r="J2496">
        <f>(Table13[[#This Row],[list_price]]-Table13[[#This Row],[discount_price]])*Table13[[#This Row],[quantity]]</f>
        <v>376.79200000000003</v>
      </c>
    </row>
    <row r="2497" spans="1:10" x14ac:dyDescent="0.25">
      <c r="A2497">
        <v>876</v>
      </c>
      <c r="B2497">
        <v>1</v>
      </c>
      <c r="C2497">
        <v>1046</v>
      </c>
      <c r="D2497">
        <v>17</v>
      </c>
      <c r="E2497">
        <v>2</v>
      </c>
      <c r="F2497">
        <v>2</v>
      </c>
      <c r="G2497">
        <v>429</v>
      </c>
      <c r="H2497">
        <v>0.2</v>
      </c>
      <c r="I2497">
        <f>Table13[[#This Row],[list_price]]*Table13[[#This Row],[discount]]</f>
        <v>85.800000000000011</v>
      </c>
      <c r="J2497">
        <f>(Table13[[#This Row],[list_price]]-Table13[[#This Row],[discount_price]])*Table13[[#This Row],[quantity]]</f>
        <v>686.4</v>
      </c>
    </row>
    <row r="2498" spans="1:10" x14ac:dyDescent="0.25">
      <c r="A2498">
        <v>876</v>
      </c>
      <c r="B2498">
        <v>2</v>
      </c>
      <c r="C2498">
        <v>1046</v>
      </c>
      <c r="D2498">
        <v>66</v>
      </c>
      <c r="E2498">
        <v>2</v>
      </c>
      <c r="F2498">
        <v>2</v>
      </c>
      <c r="G2498">
        <v>250.99</v>
      </c>
      <c r="H2498">
        <v>0.2</v>
      </c>
      <c r="I2498">
        <f>Table13[[#This Row],[list_price]]*Table13[[#This Row],[discount]]</f>
        <v>50.198000000000008</v>
      </c>
      <c r="J2498">
        <f>(Table13[[#This Row],[list_price]]-Table13[[#This Row],[discount_price]])*Table13[[#This Row],[quantity]]</f>
        <v>401.584</v>
      </c>
    </row>
    <row r="2499" spans="1:10" x14ac:dyDescent="0.25">
      <c r="A2499">
        <v>876</v>
      </c>
      <c r="B2499">
        <v>3</v>
      </c>
      <c r="C2499">
        <v>1046</v>
      </c>
      <c r="D2499">
        <v>96</v>
      </c>
      <c r="E2499">
        <v>2</v>
      </c>
      <c r="F2499">
        <v>1</v>
      </c>
      <c r="G2499">
        <v>349.99</v>
      </c>
      <c r="H2499">
        <v>7.0000000000000007E-2</v>
      </c>
      <c r="I2499">
        <f>Table13[[#This Row],[list_price]]*Table13[[#This Row],[discount]]</f>
        <v>24.499300000000002</v>
      </c>
      <c r="J2499">
        <f>(Table13[[#This Row],[list_price]]-Table13[[#This Row],[discount_price]])*Table13[[#This Row],[quantity]]</f>
        <v>325.4907</v>
      </c>
    </row>
    <row r="2500" spans="1:10" x14ac:dyDescent="0.25">
      <c r="A2500">
        <v>876</v>
      </c>
      <c r="B2500">
        <v>4</v>
      </c>
      <c r="C2500">
        <v>1046</v>
      </c>
      <c r="D2500">
        <v>107</v>
      </c>
      <c r="E2500">
        <v>2</v>
      </c>
      <c r="F2500">
        <v>2</v>
      </c>
      <c r="G2500">
        <v>416.99</v>
      </c>
      <c r="H2500">
        <v>0.05</v>
      </c>
      <c r="I2500">
        <f>Table13[[#This Row],[list_price]]*Table13[[#This Row],[discount]]</f>
        <v>20.849500000000003</v>
      </c>
      <c r="J2500">
        <f>(Table13[[#This Row],[list_price]]-Table13[[#This Row],[discount_price]])*Table13[[#This Row],[quantity]]</f>
        <v>792.28100000000006</v>
      </c>
    </row>
    <row r="2501" spans="1:10" x14ac:dyDescent="0.25">
      <c r="A2501">
        <v>877</v>
      </c>
      <c r="B2501">
        <v>1</v>
      </c>
      <c r="C2501">
        <v>784</v>
      </c>
      <c r="D2501">
        <v>73</v>
      </c>
      <c r="E2501">
        <v>2</v>
      </c>
      <c r="F2501">
        <v>1</v>
      </c>
      <c r="G2501">
        <v>749.99</v>
      </c>
      <c r="H2501">
        <v>7.0000000000000007E-2</v>
      </c>
      <c r="I2501">
        <f>Table13[[#This Row],[list_price]]*Table13[[#This Row],[discount]]</f>
        <v>52.499300000000005</v>
      </c>
      <c r="J2501">
        <f>(Table13[[#This Row],[list_price]]-Table13[[#This Row],[discount_price]])*Table13[[#This Row],[quantity]]</f>
        <v>697.49070000000006</v>
      </c>
    </row>
    <row r="2502" spans="1:10" x14ac:dyDescent="0.25">
      <c r="A2502">
        <v>877</v>
      </c>
      <c r="B2502">
        <v>2</v>
      </c>
      <c r="C2502">
        <v>784</v>
      </c>
      <c r="D2502">
        <v>103</v>
      </c>
      <c r="E2502">
        <v>2</v>
      </c>
      <c r="F2502">
        <v>1</v>
      </c>
      <c r="G2502">
        <v>551.99</v>
      </c>
      <c r="H2502">
        <v>0.1</v>
      </c>
      <c r="I2502">
        <f>Table13[[#This Row],[list_price]]*Table13[[#This Row],[discount]]</f>
        <v>55.199000000000005</v>
      </c>
      <c r="J2502">
        <f>(Table13[[#This Row],[list_price]]-Table13[[#This Row],[discount_price]])*Table13[[#This Row],[quantity]]</f>
        <v>496.791</v>
      </c>
    </row>
    <row r="2503" spans="1:10" x14ac:dyDescent="0.25">
      <c r="A2503">
        <v>878</v>
      </c>
      <c r="B2503">
        <v>1</v>
      </c>
      <c r="C2503">
        <v>224</v>
      </c>
      <c r="D2503">
        <v>103</v>
      </c>
      <c r="E2503">
        <v>1</v>
      </c>
      <c r="F2503">
        <v>1</v>
      </c>
      <c r="G2503">
        <v>551.99</v>
      </c>
      <c r="H2503">
        <v>0.2</v>
      </c>
      <c r="I2503">
        <f>Table13[[#This Row],[list_price]]*Table13[[#This Row],[discount]]</f>
        <v>110.39800000000001</v>
      </c>
      <c r="J2503">
        <f>(Table13[[#This Row],[list_price]]-Table13[[#This Row],[discount_price]])*Table13[[#This Row],[quantity]]</f>
        <v>441.59199999999998</v>
      </c>
    </row>
    <row r="2504" spans="1:10" x14ac:dyDescent="0.25">
      <c r="A2504">
        <v>878</v>
      </c>
      <c r="B2504">
        <v>2</v>
      </c>
      <c r="C2504">
        <v>224</v>
      </c>
      <c r="D2504">
        <v>13</v>
      </c>
      <c r="E2504">
        <v>1</v>
      </c>
      <c r="F2504">
        <v>1</v>
      </c>
      <c r="G2504">
        <v>269.99</v>
      </c>
      <c r="H2504">
        <v>0.1</v>
      </c>
      <c r="I2504">
        <f>Table13[[#This Row],[list_price]]*Table13[[#This Row],[discount]]</f>
        <v>26.999000000000002</v>
      </c>
      <c r="J2504">
        <f>(Table13[[#This Row],[list_price]]-Table13[[#This Row],[discount_price]])*Table13[[#This Row],[quantity]]</f>
        <v>242.99100000000001</v>
      </c>
    </row>
    <row r="2505" spans="1:10" x14ac:dyDescent="0.25">
      <c r="A2505">
        <v>878</v>
      </c>
      <c r="B2505">
        <v>3</v>
      </c>
      <c r="C2505">
        <v>224</v>
      </c>
      <c r="D2505">
        <v>6</v>
      </c>
      <c r="E2505">
        <v>1</v>
      </c>
      <c r="F2505">
        <v>2</v>
      </c>
      <c r="G2505">
        <v>469.99</v>
      </c>
      <c r="H2505">
        <v>0.2</v>
      </c>
      <c r="I2505">
        <f>Table13[[#This Row],[list_price]]*Table13[[#This Row],[discount]]</f>
        <v>93.998000000000005</v>
      </c>
      <c r="J2505">
        <f>(Table13[[#This Row],[list_price]]-Table13[[#This Row],[discount_price]])*Table13[[#This Row],[quantity]]</f>
        <v>751.98400000000004</v>
      </c>
    </row>
    <row r="2506" spans="1:10" x14ac:dyDescent="0.25">
      <c r="A2506">
        <v>878</v>
      </c>
      <c r="B2506">
        <v>4</v>
      </c>
      <c r="C2506">
        <v>224</v>
      </c>
      <c r="D2506">
        <v>18</v>
      </c>
      <c r="E2506">
        <v>1</v>
      </c>
      <c r="F2506">
        <v>2</v>
      </c>
      <c r="G2506">
        <v>449</v>
      </c>
      <c r="H2506">
        <v>0.05</v>
      </c>
      <c r="I2506">
        <f>Table13[[#This Row],[list_price]]*Table13[[#This Row],[discount]]</f>
        <v>22.450000000000003</v>
      </c>
      <c r="J2506">
        <f>(Table13[[#This Row],[list_price]]-Table13[[#This Row],[discount_price]])*Table13[[#This Row],[quantity]]</f>
        <v>853.1</v>
      </c>
    </row>
    <row r="2507" spans="1:10" x14ac:dyDescent="0.25">
      <c r="A2507">
        <v>879</v>
      </c>
      <c r="B2507">
        <v>1</v>
      </c>
      <c r="C2507">
        <v>214</v>
      </c>
      <c r="D2507">
        <v>100</v>
      </c>
      <c r="E2507">
        <v>2</v>
      </c>
      <c r="F2507">
        <v>2</v>
      </c>
      <c r="G2507">
        <v>489.99</v>
      </c>
      <c r="H2507">
        <v>0.2</v>
      </c>
      <c r="I2507">
        <f>Table13[[#This Row],[list_price]]*Table13[[#This Row],[discount]]</f>
        <v>97.998000000000005</v>
      </c>
      <c r="J2507">
        <f>(Table13[[#This Row],[list_price]]-Table13[[#This Row],[discount_price]])*Table13[[#This Row],[quantity]]</f>
        <v>783.98400000000004</v>
      </c>
    </row>
    <row r="2508" spans="1:10" x14ac:dyDescent="0.25">
      <c r="A2508">
        <v>879</v>
      </c>
      <c r="B2508">
        <v>2</v>
      </c>
      <c r="C2508">
        <v>214</v>
      </c>
      <c r="D2508">
        <v>2</v>
      </c>
      <c r="E2508">
        <v>2</v>
      </c>
      <c r="F2508">
        <v>2</v>
      </c>
      <c r="G2508">
        <v>749.99</v>
      </c>
      <c r="H2508">
        <v>7.0000000000000007E-2</v>
      </c>
      <c r="I2508">
        <f>Table13[[#This Row],[list_price]]*Table13[[#This Row],[discount]]</f>
        <v>52.499300000000005</v>
      </c>
      <c r="J2508">
        <f>(Table13[[#This Row],[list_price]]-Table13[[#This Row],[discount_price]])*Table13[[#This Row],[quantity]]</f>
        <v>1394.9814000000001</v>
      </c>
    </row>
    <row r="2509" spans="1:10" x14ac:dyDescent="0.25">
      <c r="A2509">
        <v>879</v>
      </c>
      <c r="B2509">
        <v>3</v>
      </c>
      <c r="C2509">
        <v>214</v>
      </c>
      <c r="D2509">
        <v>83</v>
      </c>
      <c r="E2509">
        <v>2</v>
      </c>
      <c r="F2509">
        <v>2</v>
      </c>
      <c r="G2509">
        <v>149.99</v>
      </c>
      <c r="H2509">
        <v>0.2</v>
      </c>
      <c r="I2509">
        <f>Table13[[#This Row],[list_price]]*Table13[[#This Row],[discount]]</f>
        <v>29.998000000000005</v>
      </c>
      <c r="J2509">
        <f>(Table13[[#This Row],[list_price]]-Table13[[#This Row],[discount_price]])*Table13[[#This Row],[quantity]]</f>
        <v>239.98400000000001</v>
      </c>
    </row>
    <row r="2510" spans="1:10" x14ac:dyDescent="0.25">
      <c r="A2510">
        <v>879</v>
      </c>
      <c r="B2510">
        <v>4</v>
      </c>
      <c r="C2510">
        <v>214</v>
      </c>
      <c r="D2510">
        <v>82</v>
      </c>
      <c r="E2510">
        <v>2</v>
      </c>
      <c r="F2510">
        <v>1</v>
      </c>
      <c r="G2510">
        <v>659.99</v>
      </c>
      <c r="H2510">
        <v>7.0000000000000007E-2</v>
      </c>
      <c r="I2510">
        <f>Table13[[#This Row],[list_price]]*Table13[[#This Row],[discount]]</f>
        <v>46.199300000000008</v>
      </c>
      <c r="J2510">
        <f>(Table13[[#This Row],[list_price]]-Table13[[#This Row],[discount_price]])*Table13[[#This Row],[quantity]]</f>
        <v>613.79070000000002</v>
      </c>
    </row>
    <row r="2511" spans="1:10" x14ac:dyDescent="0.25">
      <c r="A2511">
        <v>880</v>
      </c>
      <c r="B2511">
        <v>1</v>
      </c>
      <c r="C2511">
        <v>1206</v>
      </c>
      <c r="D2511">
        <v>28</v>
      </c>
      <c r="E2511">
        <v>2</v>
      </c>
      <c r="F2511">
        <v>2</v>
      </c>
      <c r="G2511">
        <v>2499.9899999999998</v>
      </c>
      <c r="H2511">
        <v>0.2</v>
      </c>
      <c r="I2511">
        <f>Table13[[#This Row],[list_price]]*Table13[[#This Row],[discount]]</f>
        <v>499.99799999999999</v>
      </c>
      <c r="J2511">
        <f>(Table13[[#This Row],[list_price]]-Table13[[#This Row],[discount_price]])*Table13[[#This Row],[quantity]]</f>
        <v>3999.9839999999995</v>
      </c>
    </row>
    <row r="2512" spans="1:10" x14ac:dyDescent="0.25">
      <c r="A2512">
        <v>880</v>
      </c>
      <c r="B2512">
        <v>2</v>
      </c>
      <c r="C2512">
        <v>1206</v>
      </c>
      <c r="D2512">
        <v>95</v>
      </c>
      <c r="E2512">
        <v>2</v>
      </c>
      <c r="F2512">
        <v>1</v>
      </c>
      <c r="G2512">
        <v>299.99</v>
      </c>
      <c r="H2512">
        <v>0.1</v>
      </c>
      <c r="I2512">
        <f>Table13[[#This Row],[list_price]]*Table13[[#This Row],[discount]]</f>
        <v>29.999000000000002</v>
      </c>
      <c r="J2512">
        <f>(Table13[[#This Row],[list_price]]-Table13[[#This Row],[discount_price]])*Table13[[#This Row],[quantity]]</f>
        <v>269.99099999999999</v>
      </c>
    </row>
    <row r="2513" spans="1:10" x14ac:dyDescent="0.25">
      <c r="A2513">
        <v>880</v>
      </c>
      <c r="B2513">
        <v>3</v>
      </c>
      <c r="C2513">
        <v>1206</v>
      </c>
      <c r="D2513">
        <v>5</v>
      </c>
      <c r="E2513">
        <v>2</v>
      </c>
      <c r="F2513">
        <v>1</v>
      </c>
      <c r="G2513">
        <v>1320.99</v>
      </c>
      <c r="H2513">
        <v>7.0000000000000007E-2</v>
      </c>
      <c r="I2513">
        <f>Table13[[#This Row],[list_price]]*Table13[[#This Row],[discount]]</f>
        <v>92.469300000000004</v>
      </c>
      <c r="J2513">
        <f>(Table13[[#This Row],[list_price]]-Table13[[#This Row],[discount_price]])*Table13[[#This Row],[quantity]]</f>
        <v>1228.5207</v>
      </c>
    </row>
    <row r="2514" spans="1:10" x14ac:dyDescent="0.25">
      <c r="A2514">
        <v>880</v>
      </c>
      <c r="B2514">
        <v>4</v>
      </c>
      <c r="C2514">
        <v>1206</v>
      </c>
      <c r="D2514">
        <v>26</v>
      </c>
      <c r="E2514">
        <v>2</v>
      </c>
      <c r="F2514">
        <v>1</v>
      </c>
      <c r="G2514">
        <v>599.99</v>
      </c>
      <c r="H2514">
        <v>0.1</v>
      </c>
      <c r="I2514">
        <f>Table13[[#This Row],[list_price]]*Table13[[#This Row],[discount]]</f>
        <v>59.999000000000002</v>
      </c>
      <c r="J2514">
        <f>(Table13[[#This Row],[list_price]]-Table13[[#This Row],[discount_price]])*Table13[[#This Row],[quantity]]</f>
        <v>539.99099999999999</v>
      </c>
    </row>
    <row r="2515" spans="1:10" x14ac:dyDescent="0.25">
      <c r="A2515">
        <v>880</v>
      </c>
      <c r="B2515">
        <v>5</v>
      </c>
      <c r="C2515">
        <v>1206</v>
      </c>
      <c r="D2515">
        <v>66</v>
      </c>
      <c r="E2515">
        <v>2</v>
      </c>
      <c r="F2515">
        <v>1</v>
      </c>
      <c r="G2515">
        <v>250.99</v>
      </c>
      <c r="H2515">
        <v>0.2</v>
      </c>
      <c r="I2515">
        <f>Table13[[#This Row],[list_price]]*Table13[[#This Row],[discount]]</f>
        <v>50.198000000000008</v>
      </c>
      <c r="J2515">
        <f>(Table13[[#This Row],[list_price]]-Table13[[#This Row],[discount_price]])*Table13[[#This Row],[quantity]]</f>
        <v>200.792</v>
      </c>
    </row>
    <row r="2516" spans="1:10" x14ac:dyDescent="0.25">
      <c r="A2516">
        <v>881</v>
      </c>
      <c r="B2516">
        <v>1</v>
      </c>
      <c r="C2516">
        <v>1024</v>
      </c>
      <c r="D2516">
        <v>98</v>
      </c>
      <c r="E2516">
        <v>3</v>
      </c>
      <c r="F2516">
        <v>1</v>
      </c>
      <c r="G2516">
        <v>489.99</v>
      </c>
      <c r="H2516">
        <v>7.0000000000000007E-2</v>
      </c>
      <c r="I2516">
        <f>Table13[[#This Row],[list_price]]*Table13[[#This Row],[discount]]</f>
        <v>34.299300000000002</v>
      </c>
      <c r="J2516">
        <f>(Table13[[#This Row],[list_price]]-Table13[[#This Row],[discount_price]])*Table13[[#This Row],[quantity]]</f>
        <v>455.69069999999999</v>
      </c>
    </row>
    <row r="2517" spans="1:10" x14ac:dyDescent="0.25">
      <c r="A2517">
        <v>881</v>
      </c>
      <c r="B2517">
        <v>2</v>
      </c>
      <c r="C2517">
        <v>1024</v>
      </c>
      <c r="D2517">
        <v>50</v>
      </c>
      <c r="E2517">
        <v>3</v>
      </c>
      <c r="F2517">
        <v>1</v>
      </c>
      <c r="G2517">
        <v>5999.99</v>
      </c>
      <c r="H2517">
        <v>0.2</v>
      </c>
      <c r="I2517">
        <f>Table13[[#This Row],[list_price]]*Table13[[#This Row],[discount]]</f>
        <v>1199.998</v>
      </c>
      <c r="J2517">
        <f>(Table13[[#This Row],[list_price]]-Table13[[#This Row],[discount_price]])*Table13[[#This Row],[quantity]]</f>
        <v>4799.9920000000002</v>
      </c>
    </row>
    <row r="2518" spans="1:10" x14ac:dyDescent="0.25">
      <c r="A2518">
        <v>881</v>
      </c>
      <c r="B2518">
        <v>3</v>
      </c>
      <c r="C2518">
        <v>1024</v>
      </c>
      <c r="D2518">
        <v>64</v>
      </c>
      <c r="E2518">
        <v>3</v>
      </c>
      <c r="F2518">
        <v>2</v>
      </c>
      <c r="G2518">
        <v>489.99</v>
      </c>
      <c r="H2518">
        <v>0.05</v>
      </c>
      <c r="I2518">
        <f>Table13[[#This Row],[list_price]]*Table13[[#This Row],[discount]]</f>
        <v>24.499500000000001</v>
      </c>
      <c r="J2518">
        <f>(Table13[[#This Row],[list_price]]-Table13[[#This Row],[discount_price]])*Table13[[#This Row],[quantity]]</f>
        <v>930.98099999999999</v>
      </c>
    </row>
    <row r="2519" spans="1:10" x14ac:dyDescent="0.25">
      <c r="A2519">
        <v>881</v>
      </c>
      <c r="B2519">
        <v>4</v>
      </c>
      <c r="C2519">
        <v>1024</v>
      </c>
      <c r="D2519">
        <v>67</v>
      </c>
      <c r="E2519">
        <v>3</v>
      </c>
      <c r="F2519">
        <v>1</v>
      </c>
      <c r="G2519">
        <v>250.99</v>
      </c>
      <c r="H2519">
        <v>0.1</v>
      </c>
      <c r="I2519">
        <f>Table13[[#This Row],[list_price]]*Table13[[#This Row],[discount]]</f>
        <v>25.099000000000004</v>
      </c>
      <c r="J2519">
        <f>(Table13[[#This Row],[list_price]]-Table13[[#This Row],[discount_price]])*Table13[[#This Row],[quantity]]</f>
        <v>225.89100000000002</v>
      </c>
    </row>
    <row r="2520" spans="1:10" x14ac:dyDescent="0.25">
      <c r="A2520">
        <v>882</v>
      </c>
      <c r="B2520">
        <v>1</v>
      </c>
      <c r="C2520">
        <v>196</v>
      </c>
      <c r="D2520">
        <v>63</v>
      </c>
      <c r="E2520">
        <v>2</v>
      </c>
      <c r="F2520">
        <v>2</v>
      </c>
      <c r="G2520">
        <v>3499.99</v>
      </c>
      <c r="H2520">
        <v>7.0000000000000007E-2</v>
      </c>
      <c r="I2520">
        <f>Table13[[#This Row],[list_price]]*Table13[[#This Row],[discount]]</f>
        <v>244.99930000000001</v>
      </c>
      <c r="J2520">
        <f>(Table13[[#This Row],[list_price]]-Table13[[#This Row],[discount_price]])*Table13[[#This Row],[quantity]]</f>
        <v>6509.9813999999997</v>
      </c>
    </row>
    <row r="2521" spans="1:10" x14ac:dyDescent="0.25">
      <c r="A2521">
        <v>882</v>
      </c>
      <c r="B2521">
        <v>2</v>
      </c>
      <c r="C2521">
        <v>196</v>
      </c>
      <c r="D2521">
        <v>108</v>
      </c>
      <c r="E2521">
        <v>2</v>
      </c>
      <c r="F2521">
        <v>2</v>
      </c>
      <c r="G2521">
        <v>449.99</v>
      </c>
      <c r="H2521">
        <v>0.2</v>
      </c>
      <c r="I2521">
        <f>Table13[[#This Row],[list_price]]*Table13[[#This Row],[discount]]</f>
        <v>89.998000000000005</v>
      </c>
      <c r="J2521">
        <f>(Table13[[#This Row],[list_price]]-Table13[[#This Row],[discount_price]])*Table13[[#This Row],[quantity]]</f>
        <v>719.98400000000004</v>
      </c>
    </row>
    <row r="2522" spans="1:10" x14ac:dyDescent="0.25">
      <c r="A2522">
        <v>882</v>
      </c>
      <c r="B2522">
        <v>3</v>
      </c>
      <c r="C2522">
        <v>196</v>
      </c>
      <c r="D2522">
        <v>57</v>
      </c>
      <c r="E2522">
        <v>2</v>
      </c>
      <c r="F2522">
        <v>2</v>
      </c>
      <c r="G2522">
        <v>1999.99</v>
      </c>
      <c r="H2522">
        <v>7.0000000000000007E-2</v>
      </c>
      <c r="I2522">
        <f>Table13[[#This Row],[list_price]]*Table13[[#This Row],[discount]]</f>
        <v>139.99930000000001</v>
      </c>
      <c r="J2522">
        <f>(Table13[[#This Row],[list_price]]-Table13[[#This Row],[discount_price]])*Table13[[#This Row],[quantity]]</f>
        <v>3719.9814000000001</v>
      </c>
    </row>
    <row r="2523" spans="1:10" x14ac:dyDescent="0.25">
      <c r="A2523">
        <v>883</v>
      </c>
      <c r="B2523">
        <v>1</v>
      </c>
      <c r="C2523">
        <v>507</v>
      </c>
      <c r="D2523">
        <v>44</v>
      </c>
      <c r="E2523">
        <v>2</v>
      </c>
      <c r="F2523">
        <v>1</v>
      </c>
      <c r="G2523">
        <v>539.99</v>
      </c>
      <c r="H2523">
        <v>0.05</v>
      </c>
      <c r="I2523">
        <f>Table13[[#This Row],[list_price]]*Table13[[#This Row],[discount]]</f>
        <v>26.999500000000001</v>
      </c>
      <c r="J2523">
        <f>(Table13[[#This Row],[list_price]]-Table13[[#This Row],[discount_price]])*Table13[[#This Row],[quantity]]</f>
        <v>512.9905</v>
      </c>
    </row>
    <row r="2524" spans="1:10" x14ac:dyDescent="0.25">
      <c r="A2524">
        <v>883</v>
      </c>
      <c r="B2524">
        <v>2</v>
      </c>
      <c r="C2524">
        <v>507</v>
      </c>
      <c r="D2524">
        <v>5</v>
      </c>
      <c r="E2524">
        <v>2</v>
      </c>
      <c r="F2524">
        <v>2</v>
      </c>
      <c r="G2524">
        <v>1320.99</v>
      </c>
      <c r="H2524">
        <v>0.05</v>
      </c>
      <c r="I2524">
        <f>Table13[[#This Row],[list_price]]*Table13[[#This Row],[discount]]</f>
        <v>66.049500000000009</v>
      </c>
      <c r="J2524">
        <f>(Table13[[#This Row],[list_price]]-Table13[[#This Row],[discount_price]])*Table13[[#This Row],[quantity]]</f>
        <v>2509.8809999999999</v>
      </c>
    </row>
    <row r="2525" spans="1:10" x14ac:dyDescent="0.25">
      <c r="A2525">
        <v>884</v>
      </c>
      <c r="B2525">
        <v>1</v>
      </c>
      <c r="C2525">
        <v>871</v>
      </c>
      <c r="D2525">
        <v>49</v>
      </c>
      <c r="E2525">
        <v>2</v>
      </c>
      <c r="F2525">
        <v>2</v>
      </c>
      <c r="G2525">
        <v>3499.99</v>
      </c>
      <c r="H2525">
        <v>0.05</v>
      </c>
      <c r="I2525">
        <f>Table13[[#This Row],[list_price]]*Table13[[#This Row],[discount]]</f>
        <v>174.99950000000001</v>
      </c>
      <c r="J2525">
        <f>(Table13[[#This Row],[list_price]]-Table13[[#This Row],[discount_price]])*Table13[[#This Row],[quantity]]</f>
        <v>6649.9809999999998</v>
      </c>
    </row>
    <row r="2526" spans="1:10" x14ac:dyDescent="0.25">
      <c r="A2526">
        <v>884</v>
      </c>
      <c r="B2526">
        <v>2</v>
      </c>
      <c r="C2526">
        <v>871</v>
      </c>
      <c r="D2526">
        <v>69</v>
      </c>
      <c r="E2526">
        <v>2</v>
      </c>
      <c r="F2526">
        <v>2</v>
      </c>
      <c r="G2526">
        <v>416.99</v>
      </c>
      <c r="H2526">
        <v>7.0000000000000007E-2</v>
      </c>
      <c r="I2526">
        <f>Table13[[#This Row],[list_price]]*Table13[[#This Row],[discount]]</f>
        <v>29.189300000000003</v>
      </c>
      <c r="J2526">
        <f>(Table13[[#This Row],[list_price]]-Table13[[#This Row],[discount_price]])*Table13[[#This Row],[quantity]]</f>
        <v>775.60140000000001</v>
      </c>
    </row>
    <row r="2527" spans="1:10" x14ac:dyDescent="0.25">
      <c r="A2527">
        <v>884</v>
      </c>
      <c r="B2527">
        <v>3</v>
      </c>
      <c r="C2527">
        <v>871</v>
      </c>
      <c r="D2527">
        <v>46</v>
      </c>
      <c r="E2527">
        <v>2</v>
      </c>
      <c r="F2527">
        <v>2</v>
      </c>
      <c r="G2527">
        <v>1409.99</v>
      </c>
      <c r="H2527">
        <v>0.2</v>
      </c>
      <c r="I2527">
        <f>Table13[[#This Row],[list_price]]*Table13[[#This Row],[discount]]</f>
        <v>281.99799999999999</v>
      </c>
      <c r="J2527">
        <f>(Table13[[#This Row],[list_price]]-Table13[[#This Row],[discount_price]])*Table13[[#This Row],[quantity]]</f>
        <v>2255.9839999999999</v>
      </c>
    </row>
    <row r="2528" spans="1:10" x14ac:dyDescent="0.25">
      <c r="A2528">
        <v>884</v>
      </c>
      <c r="B2528">
        <v>4</v>
      </c>
      <c r="C2528">
        <v>871</v>
      </c>
      <c r="D2528">
        <v>10</v>
      </c>
      <c r="E2528">
        <v>2</v>
      </c>
      <c r="F2528">
        <v>1</v>
      </c>
      <c r="G2528">
        <v>1549</v>
      </c>
      <c r="H2528">
        <v>0.1</v>
      </c>
      <c r="I2528">
        <f>Table13[[#This Row],[list_price]]*Table13[[#This Row],[discount]]</f>
        <v>154.9</v>
      </c>
      <c r="J2528">
        <f>(Table13[[#This Row],[list_price]]-Table13[[#This Row],[discount_price]])*Table13[[#This Row],[quantity]]</f>
        <v>1394.1</v>
      </c>
    </row>
    <row r="2529" spans="1:10" x14ac:dyDescent="0.25">
      <c r="A2529">
        <v>884</v>
      </c>
      <c r="B2529">
        <v>5</v>
      </c>
      <c r="C2529">
        <v>871</v>
      </c>
      <c r="D2529">
        <v>21</v>
      </c>
      <c r="E2529">
        <v>2</v>
      </c>
      <c r="F2529">
        <v>2</v>
      </c>
      <c r="G2529">
        <v>269.99</v>
      </c>
      <c r="H2529">
        <v>0.05</v>
      </c>
      <c r="I2529">
        <f>Table13[[#This Row],[list_price]]*Table13[[#This Row],[discount]]</f>
        <v>13.499500000000001</v>
      </c>
      <c r="J2529">
        <f>(Table13[[#This Row],[list_price]]-Table13[[#This Row],[discount_price]])*Table13[[#This Row],[quantity]]</f>
        <v>512.98099999999999</v>
      </c>
    </row>
    <row r="2530" spans="1:10" x14ac:dyDescent="0.25">
      <c r="A2530">
        <v>885</v>
      </c>
      <c r="B2530">
        <v>1</v>
      </c>
      <c r="C2530">
        <v>66</v>
      </c>
      <c r="D2530">
        <v>106</v>
      </c>
      <c r="E2530">
        <v>3</v>
      </c>
      <c r="F2530">
        <v>1</v>
      </c>
      <c r="G2530">
        <v>449.99</v>
      </c>
      <c r="H2530">
        <v>7.0000000000000007E-2</v>
      </c>
      <c r="I2530">
        <f>Table13[[#This Row],[list_price]]*Table13[[#This Row],[discount]]</f>
        <v>31.499300000000005</v>
      </c>
      <c r="J2530">
        <f>(Table13[[#This Row],[list_price]]-Table13[[#This Row],[discount_price]])*Table13[[#This Row],[quantity]]</f>
        <v>418.4907</v>
      </c>
    </row>
    <row r="2531" spans="1:10" x14ac:dyDescent="0.25">
      <c r="A2531">
        <v>885</v>
      </c>
      <c r="B2531">
        <v>2</v>
      </c>
      <c r="C2531">
        <v>66</v>
      </c>
      <c r="D2531">
        <v>43</v>
      </c>
      <c r="E2531">
        <v>3</v>
      </c>
      <c r="F2531">
        <v>1</v>
      </c>
      <c r="G2531">
        <v>5299.99</v>
      </c>
      <c r="H2531">
        <v>0.1</v>
      </c>
      <c r="I2531">
        <f>Table13[[#This Row],[list_price]]*Table13[[#This Row],[discount]]</f>
        <v>529.99900000000002</v>
      </c>
      <c r="J2531">
        <f>(Table13[[#This Row],[list_price]]-Table13[[#This Row],[discount_price]])*Table13[[#This Row],[quantity]]</f>
        <v>4769.991</v>
      </c>
    </row>
    <row r="2532" spans="1:10" x14ac:dyDescent="0.25">
      <c r="A2532">
        <v>886</v>
      </c>
      <c r="B2532">
        <v>1</v>
      </c>
      <c r="C2532">
        <v>1396</v>
      </c>
      <c r="D2532">
        <v>47</v>
      </c>
      <c r="E2532">
        <v>1</v>
      </c>
      <c r="F2532">
        <v>1</v>
      </c>
      <c r="G2532">
        <v>5299.99</v>
      </c>
      <c r="H2532">
        <v>0.05</v>
      </c>
      <c r="I2532">
        <f>Table13[[#This Row],[list_price]]*Table13[[#This Row],[discount]]</f>
        <v>264.99950000000001</v>
      </c>
      <c r="J2532">
        <f>(Table13[[#This Row],[list_price]]-Table13[[#This Row],[discount_price]])*Table13[[#This Row],[quantity]]</f>
        <v>5034.9904999999999</v>
      </c>
    </row>
    <row r="2533" spans="1:10" x14ac:dyDescent="0.25">
      <c r="A2533">
        <v>886</v>
      </c>
      <c r="B2533">
        <v>2</v>
      </c>
      <c r="C2533">
        <v>1396</v>
      </c>
      <c r="D2533">
        <v>30</v>
      </c>
      <c r="E2533">
        <v>1</v>
      </c>
      <c r="F2533">
        <v>1</v>
      </c>
      <c r="G2533">
        <v>999.99</v>
      </c>
      <c r="H2533">
        <v>0.05</v>
      </c>
      <c r="I2533">
        <f>Table13[[#This Row],[list_price]]*Table13[[#This Row],[discount]]</f>
        <v>49.999500000000005</v>
      </c>
      <c r="J2533">
        <f>(Table13[[#This Row],[list_price]]-Table13[[#This Row],[discount_price]])*Table13[[#This Row],[quantity]]</f>
        <v>949.9905</v>
      </c>
    </row>
    <row r="2534" spans="1:10" x14ac:dyDescent="0.25">
      <c r="A2534">
        <v>887</v>
      </c>
      <c r="B2534">
        <v>1</v>
      </c>
      <c r="C2534">
        <v>1195</v>
      </c>
      <c r="D2534">
        <v>50</v>
      </c>
      <c r="E2534">
        <v>2</v>
      </c>
      <c r="F2534">
        <v>2</v>
      </c>
      <c r="G2534">
        <v>5999.99</v>
      </c>
      <c r="H2534">
        <v>0.05</v>
      </c>
      <c r="I2534">
        <f>Table13[[#This Row],[list_price]]*Table13[[#This Row],[discount]]</f>
        <v>299.99950000000001</v>
      </c>
      <c r="J2534">
        <f>(Table13[[#This Row],[list_price]]-Table13[[#This Row],[discount_price]])*Table13[[#This Row],[quantity]]</f>
        <v>11399.981</v>
      </c>
    </row>
    <row r="2535" spans="1:10" x14ac:dyDescent="0.25">
      <c r="A2535">
        <v>887</v>
      </c>
      <c r="B2535">
        <v>2</v>
      </c>
      <c r="C2535">
        <v>1195</v>
      </c>
      <c r="D2535">
        <v>70</v>
      </c>
      <c r="E2535">
        <v>2</v>
      </c>
      <c r="F2535">
        <v>1</v>
      </c>
      <c r="G2535">
        <v>659.99</v>
      </c>
      <c r="H2535">
        <v>0.1</v>
      </c>
      <c r="I2535">
        <f>Table13[[#This Row],[list_price]]*Table13[[#This Row],[discount]]</f>
        <v>65.999000000000009</v>
      </c>
      <c r="J2535">
        <f>(Table13[[#This Row],[list_price]]-Table13[[#This Row],[discount_price]])*Table13[[#This Row],[quantity]]</f>
        <v>593.99099999999999</v>
      </c>
    </row>
    <row r="2536" spans="1:10" x14ac:dyDescent="0.25">
      <c r="A2536">
        <v>888</v>
      </c>
      <c r="B2536">
        <v>1</v>
      </c>
      <c r="C2536">
        <v>1038</v>
      </c>
      <c r="D2536">
        <v>33</v>
      </c>
      <c r="E2536">
        <v>2</v>
      </c>
      <c r="F2536">
        <v>2</v>
      </c>
      <c r="G2536">
        <v>469.99</v>
      </c>
      <c r="H2536">
        <v>0.1</v>
      </c>
      <c r="I2536">
        <f>Table13[[#This Row],[list_price]]*Table13[[#This Row],[discount]]</f>
        <v>46.999000000000002</v>
      </c>
      <c r="J2536">
        <f>(Table13[[#This Row],[list_price]]-Table13[[#This Row],[discount_price]])*Table13[[#This Row],[quantity]]</f>
        <v>845.98199999999997</v>
      </c>
    </row>
    <row r="2537" spans="1:10" x14ac:dyDescent="0.25">
      <c r="A2537">
        <v>888</v>
      </c>
      <c r="B2537">
        <v>2</v>
      </c>
      <c r="C2537">
        <v>1038</v>
      </c>
      <c r="D2537">
        <v>26</v>
      </c>
      <c r="E2537">
        <v>2</v>
      </c>
      <c r="F2537">
        <v>2</v>
      </c>
      <c r="G2537">
        <v>599.99</v>
      </c>
      <c r="H2537">
        <v>0.2</v>
      </c>
      <c r="I2537">
        <f>Table13[[#This Row],[list_price]]*Table13[[#This Row],[discount]]</f>
        <v>119.998</v>
      </c>
      <c r="J2537">
        <f>(Table13[[#This Row],[list_price]]-Table13[[#This Row],[discount_price]])*Table13[[#This Row],[quantity]]</f>
        <v>959.98400000000004</v>
      </c>
    </row>
    <row r="2538" spans="1:10" x14ac:dyDescent="0.25">
      <c r="A2538">
        <v>889</v>
      </c>
      <c r="B2538">
        <v>1</v>
      </c>
      <c r="C2538">
        <v>830</v>
      </c>
      <c r="D2538">
        <v>12</v>
      </c>
      <c r="E2538">
        <v>3</v>
      </c>
      <c r="F2538">
        <v>2</v>
      </c>
      <c r="G2538">
        <v>549.99</v>
      </c>
      <c r="H2538">
        <v>0.1</v>
      </c>
      <c r="I2538">
        <f>Table13[[#This Row],[list_price]]*Table13[[#This Row],[discount]]</f>
        <v>54.999000000000002</v>
      </c>
      <c r="J2538">
        <f>(Table13[[#This Row],[list_price]]-Table13[[#This Row],[discount_price]])*Table13[[#This Row],[quantity]]</f>
        <v>989.98199999999997</v>
      </c>
    </row>
    <row r="2539" spans="1:10" x14ac:dyDescent="0.25">
      <c r="A2539">
        <v>890</v>
      </c>
      <c r="B2539">
        <v>1</v>
      </c>
      <c r="C2539">
        <v>171</v>
      </c>
      <c r="D2539">
        <v>16</v>
      </c>
      <c r="E2539">
        <v>2</v>
      </c>
      <c r="F2539">
        <v>2</v>
      </c>
      <c r="G2539">
        <v>599.99</v>
      </c>
      <c r="H2539">
        <v>0.1</v>
      </c>
      <c r="I2539">
        <f>Table13[[#This Row],[list_price]]*Table13[[#This Row],[discount]]</f>
        <v>59.999000000000002</v>
      </c>
      <c r="J2539">
        <f>(Table13[[#This Row],[list_price]]-Table13[[#This Row],[discount_price]])*Table13[[#This Row],[quantity]]</f>
        <v>1079.982</v>
      </c>
    </row>
    <row r="2540" spans="1:10" x14ac:dyDescent="0.25">
      <c r="A2540">
        <v>890</v>
      </c>
      <c r="B2540">
        <v>2</v>
      </c>
      <c r="C2540">
        <v>171</v>
      </c>
      <c r="D2540">
        <v>105</v>
      </c>
      <c r="E2540">
        <v>2</v>
      </c>
      <c r="F2540">
        <v>2</v>
      </c>
      <c r="G2540">
        <v>533.99</v>
      </c>
      <c r="H2540">
        <v>0.1</v>
      </c>
      <c r="I2540">
        <f>Table13[[#This Row],[list_price]]*Table13[[#This Row],[discount]]</f>
        <v>53.399000000000001</v>
      </c>
      <c r="J2540">
        <f>(Table13[[#This Row],[list_price]]-Table13[[#This Row],[discount_price]])*Table13[[#This Row],[quantity]]</f>
        <v>961.18200000000002</v>
      </c>
    </row>
    <row r="2541" spans="1:10" x14ac:dyDescent="0.25">
      <c r="A2541">
        <v>890</v>
      </c>
      <c r="B2541">
        <v>3</v>
      </c>
      <c r="C2541">
        <v>171</v>
      </c>
      <c r="D2541">
        <v>52</v>
      </c>
      <c r="E2541">
        <v>2</v>
      </c>
      <c r="F2541">
        <v>1</v>
      </c>
      <c r="G2541">
        <v>875.99</v>
      </c>
      <c r="H2541">
        <v>0.05</v>
      </c>
      <c r="I2541">
        <f>Table13[[#This Row],[list_price]]*Table13[[#This Row],[discount]]</f>
        <v>43.799500000000002</v>
      </c>
      <c r="J2541">
        <f>(Table13[[#This Row],[list_price]]-Table13[[#This Row],[discount_price]])*Table13[[#This Row],[quantity]]</f>
        <v>832.19050000000004</v>
      </c>
    </row>
    <row r="2542" spans="1:10" x14ac:dyDescent="0.25">
      <c r="A2542">
        <v>890</v>
      </c>
      <c r="B2542">
        <v>4</v>
      </c>
      <c r="C2542">
        <v>171</v>
      </c>
      <c r="D2542">
        <v>67</v>
      </c>
      <c r="E2542">
        <v>2</v>
      </c>
      <c r="F2542">
        <v>1</v>
      </c>
      <c r="G2542">
        <v>250.99</v>
      </c>
      <c r="H2542">
        <v>0.1</v>
      </c>
      <c r="I2542">
        <f>Table13[[#This Row],[list_price]]*Table13[[#This Row],[discount]]</f>
        <v>25.099000000000004</v>
      </c>
      <c r="J2542">
        <f>(Table13[[#This Row],[list_price]]-Table13[[#This Row],[discount_price]])*Table13[[#This Row],[quantity]]</f>
        <v>225.89100000000002</v>
      </c>
    </row>
    <row r="2543" spans="1:10" x14ac:dyDescent="0.25">
      <c r="A2543">
        <v>890</v>
      </c>
      <c r="B2543">
        <v>5</v>
      </c>
      <c r="C2543">
        <v>171</v>
      </c>
      <c r="D2543">
        <v>65</v>
      </c>
      <c r="E2543">
        <v>2</v>
      </c>
      <c r="F2543">
        <v>2</v>
      </c>
      <c r="G2543">
        <v>346.99</v>
      </c>
      <c r="H2543">
        <v>0.1</v>
      </c>
      <c r="I2543">
        <f>Table13[[#This Row],[list_price]]*Table13[[#This Row],[discount]]</f>
        <v>34.699000000000005</v>
      </c>
      <c r="J2543">
        <f>(Table13[[#This Row],[list_price]]-Table13[[#This Row],[discount_price]])*Table13[[#This Row],[quantity]]</f>
        <v>624.58199999999999</v>
      </c>
    </row>
    <row r="2544" spans="1:10" x14ac:dyDescent="0.25">
      <c r="A2544">
        <v>891</v>
      </c>
      <c r="B2544">
        <v>1</v>
      </c>
      <c r="C2544">
        <v>384</v>
      </c>
      <c r="D2544">
        <v>107</v>
      </c>
      <c r="E2544">
        <v>2</v>
      </c>
      <c r="F2544">
        <v>2</v>
      </c>
      <c r="G2544">
        <v>416.99</v>
      </c>
      <c r="H2544">
        <v>0.1</v>
      </c>
      <c r="I2544">
        <f>Table13[[#This Row],[list_price]]*Table13[[#This Row],[discount]]</f>
        <v>41.699000000000005</v>
      </c>
      <c r="J2544">
        <f>(Table13[[#This Row],[list_price]]-Table13[[#This Row],[discount_price]])*Table13[[#This Row],[quantity]]</f>
        <v>750.58199999999999</v>
      </c>
    </row>
    <row r="2545" spans="1:10" x14ac:dyDescent="0.25">
      <c r="A2545">
        <v>891</v>
      </c>
      <c r="B2545">
        <v>2</v>
      </c>
      <c r="C2545">
        <v>384</v>
      </c>
      <c r="D2545">
        <v>32</v>
      </c>
      <c r="E2545">
        <v>2</v>
      </c>
      <c r="F2545">
        <v>1</v>
      </c>
      <c r="G2545">
        <v>469.99</v>
      </c>
      <c r="H2545">
        <v>0.05</v>
      </c>
      <c r="I2545">
        <f>Table13[[#This Row],[list_price]]*Table13[[#This Row],[discount]]</f>
        <v>23.499500000000001</v>
      </c>
      <c r="J2545">
        <f>(Table13[[#This Row],[list_price]]-Table13[[#This Row],[discount_price]])*Table13[[#This Row],[quantity]]</f>
        <v>446.4905</v>
      </c>
    </row>
    <row r="2546" spans="1:10" x14ac:dyDescent="0.25">
      <c r="A2546">
        <v>891</v>
      </c>
      <c r="B2546">
        <v>3</v>
      </c>
      <c r="C2546">
        <v>384</v>
      </c>
      <c r="D2546">
        <v>35</v>
      </c>
      <c r="E2546">
        <v>2</v>
      </c>
      <c r="F2546">
        <v>2</v>
      </c>
      <c r="G2546">
        <v>832.99</v>
      </c>
      <c r="H2546">
        <v>0.1</v>
      </c>
      <c r="I2546">
        <f>Table13[[#This Row],[list_price]]*Table13[[#This Row],[discount]]</f>
        <v>83.299000000000007</v>
      </c>
      <c r="J2546">
        <f>(Table13[[#This Row],[list_price]]-Table13[[#This Row],[discount_price]])*Table13[[#This Row],[quantity]]</f>
        <v>1499.3820000000001</v>
      </c>
    </row>
    <row r="2547" spans="1:10" x14ac:dyDescent="0.25">
      <c r="A2547">
        <v>891</v>
      </c>
      <c r="B2547">
        <v>4</v>
      </c>
      <c r="C2547">
        <v>384</v>
      </c>
      <c r="D2547">
        <v>50</v>
      </c>
      <c r="E2547">
        <v>2</v>
      </c>
      <c r="F2547">
        <v>1</v>
      </c>
      <c r="G2547">
        <v>5999.99</v>
      </c>
      <c r="H2547">
        <v>0.1</v>
      </c>
      <c r="I2547">
        <f>Table13[[#This Row],[list_price]]*Table13[[#This Row],[discount]]</f>
        <v>599.99900000000002</v>
      </c>
      <c r="J2547">
        <f>(Table13[[#This Row],[list_price]]-Table13[[#This Row],[discount_price]])*Table13[[#This Row],[quantity]]</f>
        <v>5399.991</v>
      </c>
    </row>
    <row r="2548" spans="1:10" x14ac:dyDescent="0.25">
      <c r="A2548">
        <v>892</v>
      </c>
      <c r="B2548">
        <v>1</v>
      </c>
      <c r="C2548">
        <v>651</v>
      </c>
      <c r="D2548">
        <v>36</v>
      </c>
      <c r="E2548">
        <v>2</v>
      </c>
      <c r="F2548">
        <v>1</v>
      </c>
      <c r="G2548">
        <v>832.99</v>
      </c>
      <c r="H2548">
        <v>0.1</v>
      </c>
      <c r="I2548">
        <f>Table13[[#This Row],[list_price]]*Table13[[#This Row],[discount]]</f>
        <v>83.299000000000007</v>
      </c>
      <c r="J2548">
        <f>(Table13[[#This Row],[list_price]]-Table13[[#This Row],[discount_price]])*Table13[[#This Row],[quantity]]</f>
        <v>749.69100000000003</v>
      </c>
    </row>
    <row r="2549" spans="1:10" x14ac:dyDescent="0.25">
      <c r="A2549">
        <v>892</v>
      </c>
      <c r="B2549">
        <v>2</v>
      </c>
      <c r="C2549">
        <v>651</v>
      </c>
      <c r="D2549">
        <v>9</v>
      </c>
      <c r="E2549">
        <v>2</v>
      </c>
      <c r="F2549">
        <v>2</v>
      </c>
      <c r="G2549">
        <v>2999.99</v>
      </c>
      <c r="H2549">
        <v>0.2</v>
      </c>
      <c r="I2549">
        <f>Table13[[#This Row],[list_price]]*Table13[[#This Row],[discount]]</f>
        <v>599.99799999999993</v>
      </c>
      <c r="J2549">
        <f>(Table13[[#This Row],[list_price]]-Table13[[#This Row],[discount_price]])*Table13[[#This Row],[quantity]]</f>
        <v>4799.9839999999995</v>
      </c>
    </row>
    <row r="2550" spans="1:10" x14ac:dyDescent="0.25">
      <c r="A2550">
        <v>892</v>
      </c>
      <c r="B2550">
        <v>3</v>
      </c>
      <c r="C2550">
        <v>651</v>
      </c>
      <c r="D2550">
        <v>50</v>
      </c>
      <c r="E2550">
        <v>2</v>
      </c>
      <c r="F2550">
        <v>2</v>
      </c>
      <c r="G2550">
        <v>5999.99</v>
      </c>
      <c r="H2550">
        <v>7.0000000000000007E-2</v>
      </c>
      <c r="I2550">
        <f>Table13[[#This Row],[list_price]]*Table13[[#This Row],[discount]]</f>
        <v>419.99930000000001</v>
      </c>
      <c r="J2550">
        <f>(Table13[[#This Row],[list_price]]-Table13[[#This Row],[discount_price]])*Table13[[#This Row],[quantity]]</f>
        <v>11159.981399999999</v>
      </c>
    </row>
    <row r="2551" spans="1:10" x14ac:dyDescent="0.25">
      <c r="A2551">
        <v>892</v>
      </c>
      <c r="B2551">
        <v>4</v>
      </c>
      <c r="C2551">
        <v>651</v>
      </c>
      <c r="D2551">
        <v>88</v>
      </c>
      <c r="E2551">
        <v>2</v>
      </c>
      <c r="F2551">
        <v>1</v>
      </c>
      <c r="G2551">
        <v>189.99</v>
      </c>
      <c r="H2551">
        <v>0.05</v>
      </c>
      <c r="I2551">
        <f>Table13[[#This Row],[list_price]]*Table13[[#This Row],[discount]]</f>
        <v>9.4995000000000012</v>
      </c>
      <c r="J2551">
        <f>(Table13[[#This Row],[list_price]]-Table13[[#This Row],[discount_price]])*Table13[[#This Row],[quantity]]</f>
        <v>180.4905</v>
      </c>
    </row>
    <row r="2552" spans="1:10" x14ac:dyDescent="0.25">
      <c r="A2552">
        <v>893</v>
      </c>
      <c r="B2552">
        <v>1</v>
      </c>
      <c r="C2552">
        <v>1293</v>
      </c>
      <c r="D2552">
        <v>67</v>
      </c>
      <c r="E2552">
        <v>2</v>
      </c>
      <c r="F2552">
        <v>2</v>
      </c>
      <c r="G2552">
        <v>250.99</v>
      </c>
      <c r="H2552">
        <v>0.05</v>
      </c>
      <c r="I2552">
        <f>Table13[[#This Row],[list_price]]*Table13[[#This Row],[discount]]</f>
        <v>12.549500000000002</v>
      </c>
      <c r="J2552">
        <f>(Table13[[#This Row],[list_price]]-Table13[[#This Row],[discount_price]])*Table13[[#This Row],[quantity]]</f>
        <v>476.88100000000003</v>
      </c>
    </row>
    <row r="2553" spans="1:10" x14ac:dyDescent="0.25">
      <c r="A2553">
        <v>893</v>
      </c>
      <c r="B2553">
        <v>2</v>
      </c>
      <c r="C2553">
        <v>1293</v>
      </c>
      <c r="D2553">
        <v>45</v>
      </c>
      <c r="E2553">
        <v>2</v>
      </c>
      <c r="F2553">
        <v>1</v>
      </c>
      <c r="G2553">
        <v>869.99</v>
      </c>
      <c r="H2553">
        <v>7.0000000000000007E-2</v>
      </c>
      <c r="I2553">
        <f>Table13[[#This Row],[list_price]]*Table13[[#This Row],[discount]]</f>
        <v>60.899300000000004</v>
      </c>
      <c r="J2553">
        <f>(Table13[[#This Row],[list_price]]-Table13[[#This Row],[discount_price]])*Table13[[#This Row],[quantity]]</f>
        <v>809.09069999999997</v>
      </c>
    </row>
    <row r="2554" spans="1:10" x14ac:dyDescent="0.25">
      <c r="A2554">
        <v>894</v>
      </c>
      <c r="B2554">
        <v>1</v>
      </c>
      <c r="C2554">
        <v>1320</v>
      </c>
      <c r="D2554">
        <v>101</v>
      </c>
      <c r="E2554">
        <v>2</v>
      </c>
      <c r="F2554">
        <v>2</v>
      </c>
      <c r="G2554">
        <v>339.99</v>
      </c>
      <c r="H2554">
        <v>0.2</v>
      </c>
      <c r="I2554">
        <f>Table13[[#This Row],[list_price]]*Table13[[#This Row],[discount]]</f>
        <v>67.998000000000005</v>
      </c>
      <c r="J2554">
        <f>(Table13[[#This Row],[list_price]]-Table13[[#This Row],[discount_price]])*Table13[[#This Row],[quantity]]</f>
        <v>543.98400000000004</v>
      </c>
    </row>
    <row r="2555" spans="1:10" x14ac:dyDescent="0.25">
      <c r="A2555">
        <v>895</v>
      </c>
      <c r="B2555">
        <v>1</v>
      </c>
      <c r="C2555">
        <v>857</v>
      </c>
      <c r="D2555">
        <v>106</v>
      </c>
      <c r="E2555">
        <v>2</v>
      </c>
      <c r="F2555">
        <v>1</v>
      </c>
      <c r="G2555">
        <v>449.99</v>
      </c>
      <c r="H2555">
        <v>7.0000000000000007E-2</v>
      </c>
      <c r="I2555">
        <f>Table13[[#This Row],[list_price]]*Table13[[#This Row],[discount]]</f>
        <v>31.499300000000005</v>
      </c>
      <c r="J2555">
        <f>(Table13[[#This Row],[list_price]]-Table13[[#This Row],[discount_price]])*Table13[[#This Row],[quantity]]</f>
        <v>418.4907</v>
      </c>
    </row>
    <row r="2556" spans="1:10" x14ac:dyDescent="0.25">
      <c r="A2556">
        <v>896</v>
      </c>
      <c r="B2556">
        <v>1</v>
      </c>
      <c r="C2556">
        <v>376</v>
      </c>
      <c r="D2556">
        <v>91</v>
      </c>
      <c r="E2556">
        <v>3</v>
      </c>
      <c r="F2556">
        <v>2</v>
      </c>
      <c r="G2556">
        <v>349.99</v>
      </c>
      <c r="H2556">
        <v>0.05</v>
      </c>
      <c r="I2556">
        <f>Table13[[#This Row],[list_price]]*Table13[[#This Row],[discount]]</f>
        <v>17.499500000000001</v>
      </c>
      <c r="J2556">
        <f>(Table13[[#This Row],[list_price]]-Table13[[#This Row],[discount_price]])*Table13[[#This Row],[quantity]]</f>
        <v>664.98099999999999</v>
      </c>
    </row>
    <row r="2557" spans="1:10" x14ac:dyDescent="0.25">
      <c r="A2557">
        <v>896</v>
      </c>
      <c r="B2557">
        <v>2</v>
      </c>
      <c r="C2557">
        <v>376</v>
      </c>
      <c r="D2557">
        <v>10</v>
      </c>
      <c r="E2557">
        <v>3</v>
      </c>
      <c r="F2557">
        <v>1</v>
      </c>
      <c r="G2557">
        <v>1549</v>
      </c>
      <c r="H2557">
        <v>0.05</v>
      </c>
      <c r="I2557">
        <f>Table13[[#This Row],[list_price]]*Table13[[#This Row],[discount]]</f>
        <v>77.45</v>
      </c>
      <c r="J2557">
        <f>(Table13[[#This Row],[list_price]]-Table13[[#This Row],[discount_price]])*Table13[[#This Row],[quantity]]</f>
        <v>1471.55</v>
      </c>
    </row>
    <row r="2558" spans="1:10" x14ac:dyDescent="0.25">
      <c r="A2558">
        <v>897</v>
      </c>
      <c r="B2558">
        <v>1</v>
      </c>
      <c r="C2558">
        <v>47</v>
      </c>
      <c r="D2558">
        <v>105</v>
      </c>
      <c r="E2558">
        <v>1</v>
      </c>
      <c r="F2558">
        <v>1</v>
      </c>
      <c r="G2558">
        <v>533.99</v>
      </c>
      <c r="H2558">
        <v>0.05</v>
      </c>
      <c r="I2558">
        <f>Table13[[#This Row],[list_price]]*Table13[[#This Row],[discount]]</f>
        <v>26.6995</v>
      </c>
      <c r="J2558">
        <f>(Table13[[#This Row],[list_price]]-Table13[[#This Row],[discount_price]])*Table13[[#This Row],[quantity]]</f>
        <v>507.29050000000001</v>
      </c>
    </row>
    <row r="2559" spans="1:10" x14ac:dyDescent="0.25">
      <c r="A2559">
        <v>897</v>
      </c>
      <c r="B2559">
        <v>2</v>
      </c>
      <c r="C2559">
        <v>47</v>
      </c>
      <c r="D2559">
        <v>96</v>
      </c>
      <c r="E2559">
        <v>1</v>
      </c>
      <c r="F2559">
        <v>1</v>
      </c>
      <c r="G2559">
        <v>349.99</v>
      </c>
      <c r="H2559">
        <v>0.05</v>
      </c>
      <c r="I2559">
        <f>Table13[[#This Row],[list_price]]*Table13[[#This Row],[discount]]</f>
        <v>17.499500000000001</v>
      </c>
      <c r="J2559">
        <f>(Table13[[#This Row],[list_price]]-Table13[[#This Row],[discount_price]])*Table13[[#This Row],[quantity]]</f>
        <v>332.4905</v>
      </c>
    </row>
    <row r="2560" spans="1:10" x14ac:dyDescent="0.25">
      <c r="A2560">
        <v>898</v>
      </c>
      <c r="B2560">
        <v>1</v>
      </c>
      <c r="C2560">
        <v>352</v>
      </c>
      <c r="D2560">
        <v>45</v>
      </c>
      <c r="E2560">
        <v>2</v>
      </c>
      <c r="F2560">
        <v>2</v>
      </c>
      <c r="G2560">
        <v>869.99</v>
      </c>
      <c r="H2560">
        <v>0.2</v>
      </c>
      <c r="I2560">
        <f>Table13[[#This Row],[list_price]]*Table13[[#This Row],[discount]]</f>
        <v>173.99800000000002</v>
      </c>
      <c r="J2560">
        <f>(Table13[[#This Row],[list_price]]-Table13[[#This Row],[discount_price]])*Table13[[#This Row],[quantity]]</f>
        <v>1391.9839999999999</v>
      </c>
    </row>
    <row r="2561" spans="1:10" x14ac:dyDescent="0.25">
      <c r="A2561">
        <v>898</v>
      </c>
      <c r="B2561">
        <v>2</v>
      </c>
      <c r="C2561">
        <v>352</v>
      </c>
      <c r="D2561">
        <v>16</v>
      </c>
      <c r="E2561">
        <v>2</v>
      </c>
      <c r="F2561">
        <v>1</v>
      </c>
      <c r="G2561">
        <v>599.99</v>
      </c>
      <c r="H2561">
        <v>7.0000000000000007E-2</v>
      </c>
      <c r="I2561">
        <f>Table13[[#This Row],[list_price]]*Table13[[#This Row],[discount]]</f>
        <v>41.999300000000005</v>
      </c>
      <c r="J2561">
        <f>(Table13[[#This Row],[list_price]]-Table13[[#This Row],[discount_price]])*Table13[[#This Row],[quantity]]</f>
        <v>557.99070000000006</v>
      </c>
    </row>
    <row r="2562" spans="1:10" x14ac:dyDescent="0.25">
      <c r="A2562">
        <v>898</v>
      </c>
      <c r="B2562">
        <v>3</v>
      </c>
      <c r="C2562">
        <v>352</v>
      </c>
      <c r="D2562">
        <v>57</v>
      </c>
      <c r="E2562">
        <v>2</v>
      </c>
      <c r="F2562">
        <v>2</v>
      </c>
      <c r="G2562">
        <v>1999.99</v>
      </c>
      <c r="H2562">
        <v>0.2</v>
      </c>
      <c r="I2562">
        <f>Table13[[#This Row],[list_price]]*Table13[[#This Row],[discount]]</f>
        <v>399.99800000000005</v>
      </c>
      <c r="J2562">
        <f>(Table13[[#This Row],[list_price]]-Table13[[#This Row],[discount_price]])*Table13[[#This Row],[quantity]]</f>
        <v>3199.9839999999999</v>
      </c>
    </row>
    <row r="2563" spans="1:10" x14ac:dyDescent="0.25">
      <c r="A2563">
        <v>898</v>
      </c>
      <c r="B2563">
        <v>4</v>
      </c>
      <c r="C2563">
        <v>352</v>
      </c>
      <c r="D2563">
        <v>69</v>
      </c>
      <c r="E2563">
        <v>2</v>
      </c>
      <c r="F2563">
        <v>2</v>
      </c>
      <c r="G2563">
        <v>416.99</v>
      </c>
      <c r="H2563">
        <v>7.0000000000000007E-2</v>
      </c>
      <c r="I2563">
        <f>Table13[[#This Row],[list_price]]*Table13[[#This Row],[discount]]</f>
        <v>29.189300000000003</v>
      </c>
      <c r="J2563">
        <f>(Table13[[#This Row],[list_price]]-Table13[[#This Row],[discount_price]])*Table13[[#This Row],[quantity]]</f>
        <v>775.60140000000001</v>
      </c>
    </row>
    <row r="2564" spans="1:10" x14ac:dyDescent="0.25">
      <c r="A2564">
        <v>899</v>
      </c>
      <c r="B2564">
        <v>1</v>
      </c>
      <c r="C2564">
        <v>605</v>
      </c>
      <c r="D2564">
        <v>59</v>
      </c>
      <c r="E2564">
        <v>2</v>
      </c>
      <c r="F2564">
        <v>2</v>
      </c>
      <c r="G2564">
        <v>2599.9899999999998</v>
      </c>
      <c r="H2564">
        <v>0.1</v>
      </c>
      <c r="I2564">
        <f>Table13[[#This Row],[list_price]]*Table13[[#This Row],[discount]]</f>
        <v>259.99899999999997</v>
      </c>
      <c r="J2564">
        <f>(Table13[[#This Row],[list_price]]-Table13[[#This Row],[discount_price]])*Table13[[#This Row],[quantity]]</f>
        <v>4679.982</v>
      </c>
    </row>
    <row r="2565" spans="1:10" x14ac:dyDescent="0.25">
      <c r="A2565">
        <v>899</v>
      </c>
      <c r="B2565">
        <v>2</v>
      </c>
      <c r="C2565">
        <v>605</v>
      </c>
      <c r="D2565">
        <v>17</v>
      </c>
      <c r="E2565">
        <v>2</v>
      </c>
      <c r="F2565">
        <v>1</v>
      </c>
      <c r="G2565">
        <v>429</v>
      </c>
      <c r="H2565">
        <v>0.1</v>
      </c>
      <c r="I2565">
        <f>Table13[[#This Row],[list_price]]*Table13[[#This Row],[discount]]</f>
        <v>42.900000000000006</v>
      </c>
      <c r="J2565">
        <f>(Table13[[#This Row],[list_price]]-Table13[[#This Row],[discount_price]])*Table13[[#This Row],[quantity]]</f>
        <v>386.1</v>
      </c>
    </row>
    <row r="2566" spans="1:10" x14ac:dyDescent="0.25">
      <c r="A2566">
        <v>899</v>
      </c>
      <c r="B2566">
        <v>3</v>
      </c>
      <c r="C2566">
        <v>605</v>
      </c>
      <c r="D2566">
        <v>6</v>
      </c>
      <c r="E2566">
        <v>2</v>
      </c>
      <c r="F2566">
        <v>1</v>
      </c>
      <c r="G2566">
        <v>469.99</v>
      </c>
      <c r="H2566">
        <v>0.2</v>
      </c>
      <c r="I2566">
        <f>Table13[[#This Row],[list_price]]*Table13[[#This Row],[discount]]</f>
        <v>93.998000000000005</v>
      </c>
      <c r="J2566">
        <f>(Table13[[#This Row],[list_price]]-Table13[[#This Row],[discount_price]])*Table13[[#This Row],[quantity]]</f>
        <v>375.99200000000002</v>
      </c>
    </row>
    <row r="2567" spans="1:10" x14ac:dyDescent="0.25">
      <c r="A2567">
        <v>900</v>
      </c>
      <c r="B2567">
        <v>1</v>
      </c>
      <c r="C2567">
        <v>971</v>
      </c>
      <c r="D2567">
        <v>26</v>
      </c>
      <c r="E2567">
        <v>2</v>
      </c>
      <c r="F2567">
        <v>2</v>
      </c>
      <c r="G2567">
        <v>599.99</v>
      </c>
      <c r="H2567">
        <v>0.05</v>
      </c>
      <c r="I2567">
        <f>Table13[[#This Row],[list_price]]*Table13[[#This Row],[discount]]</f>
        <v>29.999500000000001</v>
      </c>
      <c r="J2567">
        <f>(Table13[[#This Row],[list_price]]-Table13[[#This Row],[discount_price]])*Table13[[#This Row],[quantity]]</f>
        <v>1139.981</v>
      </c>
    </row>
    <row r="2568" spans="1:10" x14ac:dyDescent="0.25">
      <c r="A2568">
        <v>900</v>
      </c>
      <c r="B2568">
        <v>2</v>
      </c>
      <c r="C2568">
        <v>971</v>
      </c>
      <c r="D2568">
        <v>108</v>
      </c>
      <c r="E2568">
        <v>2</v>
      </c>
      <c r="F2568">
        <v>1</v>
      </c>
      <c r="G2568">
        <v>449.99</v>
      </c>
      <c r="H2568">
        <v>7.0000000000000007E-2</v>
      </c>
      <c r="I2568">
        <f>Table13[[#This Row],[list_price]]*Table13[[#This Row],[discount]]</f>
        <v>31.499300000000005</v>
      </c>
      <c r="J2568">
        <f>(Table13[[#This Row],[list_price]]-Table13[[#This Row],[discount_price]])*Table13[[#This Row],[quantity]]</f>
        <v>418.4907</v>
      </c>
    </row>
    <row r="2569" spans="1:10" x14ac:dyDescent="0.25">
      <c r="A2569">
        <v>900</v>
      </c>
      <c r="B2569">
        <v>3</v>
      </c>
      <c r="C2569">
        <v>971</v>
      </c>
      <c r="D2569">
        <v>89</v>
      </c>
      <c r="E2569">
        <v>2</v>
      </c>
      <c r="F2569">
        <v>1</v>
      </c>
      <c r="G2569">
        <v>209.99</v>
      </c>
      <c r="H2569">
        <v>0.2</v>
      </c>
      <c r="I2569">
        <f>Table13[[#This Row],[list_price]]*Table13[[#This Row],[discount]]</f>
        <v>41.998000000000005</v>
      </c>
      <c r="J2569">
        <f>(Table13[[#This Row],[list_price]]-Table13[[#This Row],[discount_price]])*Table13[[#This Row],[quantity]]</f>
        <v>167.99200000000002</v>
      </c>
    </row>
    <row r="2570" spans="1:10" x14ac:dyDescent="0.25">
      <c r="A2570">
        <v>900</v>
      </c>
      <c r="B2570">
        <v>4</v>
      </c>
      <c r="C2570">
        <v>971</v>
      </c>
      <c r="D2570">
        <v>61</v>
      </c>
      <c r="E2570">
        <v>2</v>
      </c>
      <c r="F2570">
        <v>2</v>
      </c>
      <c r="G2570">
        <v>4999.99</v>
      </c>
      <c r="H2570">
        <v>0.05</v>
      </c>
      <c r="I2570">
        <f>Table13[[#This Row],[list_price]]*Table13[[#This Row],[discount]]</f>
        <v>249.99950000000001</v>
      </c>
      <c r="J2570">
        <f>(Table13[[#This Row],[list_price]]-Table13[[#This Row],[discount_price]])*Table13[[#This Row],[quantity]]</f>
        <v>9499.9809999999998</v>
      </c>
    </row>
    <row r="2571" spans="1:10" x14ac:dyDescent="0.25">
      <c r="A2571">
        <v>900</v>
      </c>
      <c r="B2571">
        <v>5</v>
      </c>
      <c r="C2571">
        <v>971</v>
      </c>
      <c r="D2571">
        <v>28</v>
      </c>
      <c r="E2571">
        <v>2</v>
      </c>
      <c r="F2571">
        <v>2</v>
      </c>
      <c r="G2571">
        <v>2499.9899999999998</v>
      </c>
      <c r="H2571">
        <v>7.0000000000000007E-2</v>
      </c>
      <c r="I2571">
        <f>Table13[[#This Row],[list_price]]*Table13[[#This Row],[discount]]</f>
        <v>174.99930000000001</v>
      </c>
      <c r="J2571">
        <f>(Table13[[#This Row],[list_price]]-Table13[[#This Row],[discount_price]])*Table13[[#This Row],[quantity]]</f>
        <v>4649.9813999999997</v>
      </c>
    </row>
    <row r="2572" spans="1:10" x14ac:dyDescent="0.25">
      <c r="A2572">
        <v>901</v>
      </c>
      <c r="B2572">
        <v>1</v>
      </c>
      <c r="C2572">
        <v>345</v>
      </c>
      <c r="D2572">
        <v>50</v>
      </c>
      <c r="E2572">
        <v>2</v>
      </c>
      <c r="F2572">
        <v>1</v>
      </c>
      <c r="G2572">
        <v>5999.99</v>
      </c>
      <c r="H2572">
        <v>0.2</v>
      </c>
      <c r="I2572">
        <f>Table13[[#This Row],[list_price]]*Table13[[#This Row],[discount]]</f>
        <v>1199.998</v>
      </c>
      <c r="J2572">
        <f>(Table13[[#This Row],[list_price]]-Table13[[#This Row],[discount_price]])*Table13[[#This Row],[quantity]]</f>
        <v>4799.9920000000002</v>
      </c>
    </row>
    <row r="2573" spans="1:10" x14ac:dyDescent="0.25">
      <c r="A2573">
        <v>901</v>
      </c>
      <c r="B2573">
        <v>2</v>
      </c>
      <c r="C2573">
        <v>345</v>
      </c>
      <c r="D2573">
        <v>43</v>
      </c>
      <c r="E2573">
        <v>2</v>
      </c>
      <c r="F2573">
        <v>1</v>
      </c>
      <c r="G2573">
        <v>5299.99</v>
      </c>
      <c r="H2573">
        <v>7.0000000000000007E-2</v>
      </c>
      <c r="I2573">
        <f>Table13[[#This Row],[list_price]]*Table13[[#This Row],[discount]]</f>
        <v>370.99930000000001</v>
      </c>
      <c r="J2573">
        <f>(Table13[[#This Row],[list_price]]-Table13[[#This Row],[discount_price]])*Table13[[#This Row],[quantity]]</f>
        <v>4928.9906999999994</v>
      </c>
    </row>
    <row r="2574" spans="1:10" x14ac:dyDescent="0.25">
      <c r="A2574">
        <v>902</v>
      </c>
      <c r="B2574">
        <v>1</v>
      </c>
      <c r="C2574">
        <v>1278</v>
      </c>
      <c r="D2574">
        <v>38</v>
      </c>
      <c r="E2574">
        <v>2</v>
      </c>
      <c r="F2574">
        <v>2</v>
      </c>
      <c r="G2574">
        <v>549.99</v>
      </c>
      <c r="H2574">
        <v>7.0000000000000007E-2</v>
      </c>
      <c r="I2574">
        <f>Table13[[#This Row],[list_price]]*Table13[[#This Row],[discount]]</f>
        <v>38.499300000000005</v>
      </c>
      <c r="J2574">
        <f>(Table13[[#This Row],[list_price]]-Table13[[#This Row],[discount_price]])*Table13[[#This Row],[quantity]]</f>
        <v>1022.9814</v>
      </c>
    </row>
    <row r="2575" spans="1:10" x14ac:dyDescent="0.25">
      <c r="A2575">
        <v>902</v>
      </c>
      <c r="B2575">
        <v>2</v>
      </c>
      <c r="C2575">
        <v>1278</v>
      </c>
      <c r="D2575">
        <v>92</v>
      </c>
      <c r="E2575">
        <v>2</v>
      </c>
      <c r="F2575">
        <v>1</v>
      </c>
      <c r="G2575">
        <v>209.99</v>
      </c>
      <c r="H2575">
        <v>7.0000000000000007E-2</v>
      </c>
      <c r="I2575">
        <f>Table13[[#This Row],[list_price]]*Table13[[#This Row],[discount]]</f>
        <v>14.699300000000003</v>
      </c>
      <c r="J2575">
        <f>(Table13[[#This Row],[list_price]]-Table13[[#This Row],[discount_price]])*Table13[[#This Row],[quantity]]</f>
        <v>195.29070000000002</v>
      </c>
    </row>
    <row r="2576" spans="1:10" x14ac:dyDescent="0.25">
      <c r="A2576">
        <v>902</v>
      </c>
      <c r="B2576">
        <v>3</v>
      </c>
      <c r="C2576">
        <v>1278</v>
      </c>
      <c r="D2576">
        <v>12</v>
      </c>
      <c r="E2576">
        <v>2</v>
      </c>
      <c r="F2576">
        <v>1</v>
      </c>
      <c r="G2576">
        <v>549.99</v>
      </c>
      <c r="H2576">
        <v>0.2</v>
      </c>
      <c r="I2576">
        <f>Table13[[#This Row],[list_price]]*Table13[[#This Row],[discount]]</f>
        <v>109.998</v>
      </c>
      <c r="J2576">
        <f>(Table13[[#This Row],[list_price]]-Table13[[#This Row],[discount_price]])*Table13[[#This Row],[quantity]]</f>
        <v>439.99200000000002</v>
      </c>
    </row>
    <row r="2577" spans="1:10" x14ac:dyDescent="0.25">
      <c r="A2577">
        <v>902</v>
      </c>
      <c r="B2577">
        <v>4</v>
      </c>
      <c r="C2577">
        <v>1278</v>
      </c>
      <c r="D2577">
        <v>76</v>
      </c>
      <c r="E2577">
        <v>2</v>
      </c>
      <c r="F2577">
        <v>2</v>
      </c>
      <c r="G2577">
        <v>299.99</v>
      </c>
      <c r="H2577">
        <v>0.05</v>
      </c>
      <c r="I2577">
        <f>Table13[[#This Row],[list_price]]*Table13[[#This Row],[discount]]</f>
        <v>14.999500000000001</v>
      </c>
      <c r="J2577">
        <f>(Table13[[#This Row],[list_price]]-Table13[[#This Row],[discount_price]])*Table13[[#This Row],[quantity]]</f>
        <v>569.98099999999999</v>
      </c>
    </row>
    <row r="2578" spans="1:10" x14ac:dyDescent="0.25">
      <c r="A2578">
        <v>903</v>
      </c>
      <c r="B2578">
        <v>1</v>
      </c>
      <c r="C2578">
        <v>179</v>
      </c>
      <c r="D2578">
        <v>31</v>
      </c>
      <c r="E2578">
        <v>2</v>
      </c>
      <c r="F2578">
        <v>2</v>
      </c>
      <c r="G2578">
        <v>1632.99</v>
      </c>
      <c r="H2578">
        <v>7.0000000000000007E-2</v>
      </c>
      <c r="I2578">
        <f>Table13[[#This Row],[list_price]]*Table13[[#This Row],[discount]]</f>
        <v>114.30930000000001</v>
      </c>
      <c r="J2578">
        <f>(Table13[[#This Row],[list_price]]-Table13[[#This Row],[discount_price]])*Table13[[#This Row],[quantity]]</f>
        <v>3037.3613999999998</v>
      </c>
    </row>
    <row r="2579" spans="1:10" x14ac:dyDescent="0.25">
      <c r="A2579">
        <v>903</v>
      </c>
      <c r="B2579">
        <v>2</v>
      </c>
      <c r="C2579">
        <v>179</v>
      </c>
      <c r="D2579">
        <v>48</v>
      </c>
      <c r="E2579">
        <v>2</v>
      </c>
      <c r="F2579">
        <v>2</v>
      </c>
      <c r="G2579">
        <v>1499.99</v>
      </c>
      <c r="H2579">
        <v>0.05</v>
      </c>
      <c r="I2579">
        <f>Table13[[#This Row],[list_price]]*Table13[[#This Row],[discount]]</f>
        <v>74.999499999999998</v>
      </c>
      <c r="J2579">
        <f>(Table13[[#This Row],[list_price]]-Table13[[#This Row],[discount_price]])*Table13[[#This Row],[quantity]]</f>
        <v>2849.9810000000002</v>
      </c>
    </row>
    <row r="2580" spans="1:10" x14ac:dyDescent="0.25">
      <c r="A2580">
        <v>904</v>
      </c>
      <c r="B2580">
        <v>1</v>
      </c>
      <c r="C2580">
        <v>1020</v>
      </c>
      <c r="D2580">
        <v>36</v>
      </c>
      <c r="E2580">
        <v>1</v>
      </c>
      <c r="F2580">
        <v>2</v>
      </c>
      <c r="G2580">
        <v>832.99</v>
      </c>
      <c r="H2580">
        <v>0.1</v>
      </c>
      <c r="I2580">
        <f>Table13[[#This Row],[list_price]]*Table13[[#This Row],[discount]]</f>
        <v>83.299000000000007</v>
      </c>
      <c r="J2580">
        <f>(Table13[[#This Row],[list_price]]-Table13[[#This Row],[discount_price]])*Table13[[#This Row],[quantity]]</f>
        <v>1499.3820000000001</v>
      </c>
    </row>
    <row r="2581" spans="1:10" x14ac:dyDescent="0.25">
      <c r="A2581">
        <v>904</v>
      </c>
      <c r="B2581">
        <v>2</v>
      </c>
      <c r="C2581">
        <v>1020</v>
      </c>
      <c r="D2581">
        <v>51</v>
      </c>
      <c r="E2581">
        <v>1</v>
      </c>
      <c r="F2581">
        <v>2</v>
      </c>
      <c r="G2581">
        <v>6499.99</v>
      </c>
      <c r="H2581">
        <v>7.0000000000000007E-2</v>
      </c>
      <c r="I2581">
        <f>Table13[[#This Row],[list_price]]*Table13[[#This Row],[discount]]</f>
        <v>454.99930000000001</v>
      </c>
      <c r="J2581">
        <f>(Table13[[#This Row],[list_price]]-Table13[[#This Row],[discount_price]])*Table13[[#This Row],[quantity]]</f>
        <v>12089.981399999999</v>
      </c>
    </row>
    <row r="2582" spans="1:10" x14ac:dyDescent="0.25">
      <c r="A2582">
        <v>904</v>
      </c>
      <c r="B2582">
        <v>3</v>
      </c>
      <c r="C2582">
        <v>1020</v>
      </c>
      <c r="D2582">
        <v>92</v>
      </c>
      <c r="E2582">
        <v>1</v>
      </c>
      <c r="F2582">
        <v>2</v>
      </c>
      <c r="G2582">
        <v>209.99</v>
      </c>
      <c r="H2582">
        <v>0.2</v>
      </c>
      <c r="I2582">
        <f>Table13[[#This Row],[list_price]]*Table13[[#This Row],[discount]]</f>
        <v>41.998000000000005</v>
      </c>
      <c r="J2582">
        <f>(Table13[[#This Row],[list_price]]-Table13[[#This Row],[discount_price]])*Table13[[#This Row],[quantity]]</f>
        <v>335.98400000000004</v>
      </c>
    </row>
    <row r="2583" spans="1:10" x14ac:dyDescent="0.25">
      <c r="A2583">
        <v>904</v>
      </c>
      <c r="B2583">
        <v>4</v>
      </c>
      <c r="C2583">
        <v>1020</v>
      </c>
      <c r="D2583">
        <v>13</v>
      </c>
      <c r="E2583">
        <v>1</v>
      </c>
      <c r="F2583">
        <v>1</v>
      </c>
      <c r="G2583">
        <v>269.99</v>
      </c>
      <c r="H2583">
        <v>0.2</v>
      </c>
      <c r="I2583">
        <f>Table13[[#This Row],[list_price]]*Table13[[#This Row],[discount]]</f>
        <v>53.998000000000005</v>
      </c>
      <c r="J2583">
        <f>(Table13[[#This Row],[list_price]]-Table13[[#This Row],[discount_price]])*Table13[[#This Row],[quantity]]</f>
        <v>215.99200000000002</v>
      </c>
    </row>
    <row r="2584" spans="1:10" x14ac:dyDescent="0.25">
      <c r="A2584">
        <v>905</v>
      </c>
      <c r="B2584">
        <v>1</v>
      </c>
      <c r="C2584">
        <v>609</v>
      </c>
      <c r="D2584">
        <v>67</v>
      </c>
      <c r="E2584">
        <v>2</v>
      </c>
      <c r="F2584">
        <v>1</v>
      </c>
      <c r="G2584">
        <v>250.99</v>
      </c>
      <c r="H2584">
        <v>0.1</v>
      </c>
      <c r="I2584">
        <f>Table13[[#This Row],[list_price]]*Table13[[#This Row],[discount]]</f>
        <v>25.099000000000004</v>
      </c>
      <c r="J2584">
        <f>(Table13[[#This Row],[list_price]]-Table13[[#This Row],[discount_price]])*Table13[[#This Row],[quantity]]</f>
        <v>225.89100000000002</v>
      </c>
    </row>
    <row r="2585" spans="1:10" x14ac:dyDescent="0.25">
      <c r="A2585">
        <v>905</v>
      </c>
      <c r="B2585">
        <v>2</v>
      </c>
      <c r="C2585">
        <v>609</v>
      </c>
      <c r="D2585">
        <v>62</v>
      </c>
      <c r="E2585">
        <v>2</v>
      </c>
      <c r="F2585">
        <v>2</v>
      </c>
      <c r="G2585">
        <v>3499.99</v>
      </c>
      <c r="H2585">
        <v>0.05</v>
      </c>
      <c r="I2585">
        <f>Table13[[#This Row],[list_price]]*Table13[[#This Row],[discount]]</f>
        <v>174.99950000000001</v>
      </c>
      <c r="J2585">
        <f>(Table13[[#This Row],[list_price]]-Table13[[#This Row],[discount_price]])*Table13[[#This Row],[quantity]]</f>
        <v>6649.9809999999998</v>
      </c>
    </row>
    <row r="2586" spans="1:10" x14ac:dyDescent="0.25">
      <c r="A2586">
        <v>905</v>
      </c>
      <c r="B2586">
        <v>3</v>
      </c>
      <c r="C2586">
        <v>609</v>
      </c>
      <c r="D2586">
        <v>42</v>
      </c>
      <c r="E2586">
        <v>2</v>
      </c>
      <c r="F2586">
        <v>2</v>
      </c>
      <c r="G2586">
        <v>2299.9899999999998</v>
      </c>
      <c r="H2586">
        <v>0.2</v>
      </c>
      <c r="I2586">
        <f>Table13[[#This Row],[list_price]]*Table13[[#This Row],[discount]]</f>
        <v>459.99799999999999</v>
      </c>
      <c r="J2586">
        <f>(Table13[[#This Row],[list_price]]-Table13[[#This Row],[discount_price]])*Table13[[#This Row],[quantity]]</f>
        <v>3679.9839999999995</v>
      </c>
    </row>
    <row r="2587" spans="1:10" x14ac:dyDescent="0.25">
      <c r="A2587">
        <v>905</v>
      </c>
      <c r="B2587">
        <v>4</v>
      </c>
      <c r="C2587">
        <v>609</v>
      </c>
      <c r="D2587">
        <v>20</v>
      </c>
      <c r="E2587">
        <v>2</v>
      </c>
      <c r="F2587">
        <v>1</v>
      </c>
      <c r="G2587">
        <v>599.99</v>
      </c>
      <c r="H2587">
        <v>0.2</v>
      </c>
      <c r="I2587">
        <f>Table13[[#This Row],[list_price]]*Table13[[#This Row],[discount]]</f>
        <v>119.998</v>
      </c>
      <c r="J2587">
        <f>(Table13[[#This Row],[list_price]]-Table13[[#This Row],[discount_price]])*Table13[[#This Row],[quantity]]</f>
        <v>479.99200000000002</v>
      </c>
    </row>
    <row r="2588" spans="1:10" x14ac:dyDescent="0.25">
      <c r="A2588">
        <v>906</v>
      </c>
      <c r="B2588">
        <v>1</v>
      </c>
      <c r="C2588">
        <v>877</v>
      </c>
      <c r="D2588">
        <v>23</v>
      </c>
      <c r="E2588">
        <v>2</v>
      </c>
      <c r="F2588">
        <v>2</v>
      </c>
      <c r="G2588">
        <v>299.99</v>
      </c>
      <c r="H2588">
        <v>0.2</v>
      </c>
      <c r="I2588">
        <f>Table13[[#This Row],[list_price]]*Table13[[#This Row],[discount]]</f>
        <v>59.998000000000005</v>
      </c>
      <c r="J2588">
        <f>(Table13[[#This Row],[list_price]]-Table13[[#This Row],[discount_price]])*Table13[[#This Row],[quantity]]</f>
        <v>479.98400000000004</v>
      </c>
    </row>
    <row r="2589" spans="1:10" x14ac:dyDescent="0.25">
      <c r="A2589">
        <v>906</v>
      </c>
      <c r="B2589">
        <v>2</v>
      </c>
      <c r="C2589">
        <v>877</v>
      </c>
      <c r="D2589">
        <v>28</v>
      </c>
      <c r="E2589">
        <v>2</v>
      </c>
      <c r="F2589">
        <v>2</v>
      </c>
      <c r="G2589">
        <v>2499.9899999999998</v>
      </c>
      <c r="H2589">
        <v>7.0000000000000007E-2</v>
      </c>
      <c r="I2589">
        <f>Table13[[#This Row],[list_price]]*Table13[[#This Row],[discount]]</f>
        <v>174.99930000000001</v>
      </c>
      <c r="J2589">
        <f>(Table13[[#This Row],[list_price]]-Table13[[#This Row],[discount_price]])*Table13[[#This Row],[quantity]]</f>
        <v>4649.9813999999997</v>
      </c>
    </row>
    <row r="2590" spans="1:10" x14ac:dyDescent="0.25">
      <c r="A2590">
        <v>906</v>
      </c>
      <c r="B2590">
        <v>3</v>
      </c>
      <c r="C2590">
        <v>877</v>
      </c>
      <c r="D2590">
        <v>46</v>
      </c>
      <c r="E2590">
        <v>2</v>
      </c>
      <c r="F2590">
        <v>1</v>
      </c>
      <c r="G2590">
        <v>1409.99</v>
      </c>
      <c r="H2590">
        <v>0.05</v>
      </c>
      <c r="I2590">
        <f>Table13[[#This Row],[list_price]]*Table13[[#This Row],[discount]]</f>
        <v>70.499499999999998</v>
      </c>
      <c r="J2590">
        <f>(Table13[[#This Row],[list_price]]-Table13[[#This Row],[discount_price]])*Table13[[#This Row],[quantity]]</f>
        <v>1339.4905000000001</v>
      </c>
    </row>
    <row r="2591" spans="1:10" x14ac:dyDescent="0.25">
      <c r="A2591">
        <v>906</v>
      </c>
      <c r="B2591">
        <v>4</v>
      </c>
      <c r="C2591">
        <v>877</v>
      </c>
      <c r="D2591">
        <v>102</v>
      </c>
      <c r="E2591">
        <v>2</v>
      </c>
      <c r="F2591">
        <v>2</v>
      </c>
      <c r="G2591">
        <v>489.99</v>
      </c>
      <c r="H2591">
        <v>0.1</v>
      </c>
      <c r="I2591">
        <f>Table13[[#This Row],[list_price]]*Table13[[#This Row],[discount]]</f>
        <v>48.999000000000002</v>
      </c>
      <c r="J2591">
        <f>(Table13[[#This Row],[list_price]]-Table13[[#This Row],[discount_price]])*Table13[[#This Row],[quantity]]</f>
        <v>881.98199999999997</v>
      </c>
    </row>
    <row r="2592" spans="1:10" x14ac:dyDescent="0.25">
      <c r="A2592">
        <v>906</v>
      </c>
      <c r="B2592">
        <v>5</v>
      </c>
      <c r="C2592">
        <v>877</v>
      </c>
      <c r="D2592">
        <v>22</v>
      </c>
      <c r="E2592">
        <v>2</v>
      </c>
      <c r="F2592">
        <v>2</v>
      </c>
      <c r="G2592">
        <v>269.99</v>
      </c>
      <c r="H2592">
        <v>0.2</v>
      </c>
      <c r="I2592">
        <f>Table13[[#This Row],[list_price]]*Table13[[#This Row],[discount]]</f>
        <v>53.998000000000005</v>
      </c>
      <c r="J2592">
        <f>(Table13[[#This Row],[list_price]]-Table13[[#This Row],[discount_price]])*Table13[[#This Row],[quantity]]</f>
        <v>431.98400000000004</v>
      </c>
    </row>
    <row r="2593" spans="1:10" x14ac:dyDescent="0.25">
      <c r="A2593">
        <v>907</v>
      </c>
      <c r="B2593">
        <v>1</v>
      </c>
      <c r="C2593">
        <v>120</v>
      </c>
      <c r="D2593">
        <v>84</v>
      </c>
      <c r="E2593">
        <v>1</v>
      </c>
      <c r="F2593">
        <v>2</v>
      </c>
      <c r="G2593">
        <v>109.99</v>
      </c>
      <c r="H2593">
        <v>7.0000000000000007E-2</v>
      </c>
      <c r="I2593">
        <f>Table13[[#This Row],[list_price]]*Table13[[#This Row],[discount]]</f>
        <v>7.6993</v>
      </c>
      <c r="J2593">
        <f>(Table13[[#This Row],[list_price]]-Table13[[#This Row],[discount_price]])*Table13[[#This Row],[quantity]]</f>
        <v>204.5814</v>
      </c>
    </row>
    <row r="2594" spans="1:10" x14ac:dyDescent="0.25">
      <c r="A2594">
        <v>907</v>
      </c>
      <c r="B2594">
        <v>2</v>
      </c>
      <c r="C2594">
        <v>120</v>
      </c>
      <c r="D2594">
        <v>65</v>
      </c>
      <c r="E2594">
        <v>1</v>
      </c>
      <c r="F2594">
        <v>1</v>
      </c>
      <c r="G2594">
        <v>346.99</v>
      </c>
      <c r="H2594">
        <v>7.0000000000000007E-2</v>
      </c>
      <c r="I2594">
        <f>Table13[[#This Row],[list_price]]*Table13[[#This Row],[discount]]</f>
        <v>24.289300000000004</v>
      </c>
      <c r="J2594">
        <f>(Table13[[#This Row],[list_price]]-Table13[[#This Row],[discount_price]])*Table13[[#This Row],[quantity]]</f>
        <v>322.70069999999998</v>
      </c>
    </row>
    <row r="2595" spans="1:10" x14ac:dyDescent="0.25">
      <c r="A2595">
        <v>908</v>
      </c>
      <c r="B2595">
        <v>1</v>
      </c>
      <c r="C2595">
        <v>402</v>
      </c>
      <c r="D2595">
        <v>41</v>
      </c>
      <c r="E2595">
        <v>2</v>
      </c>
      <c r="F2595">
        <v>1</v>
      </c>
      <c r="G2595">
        <v>1469.99</v>
      </c>
      <c r="H2595">
        <v>0.2</v>
      </c>
      <c r="I2595">
        <f>Table13[[#This Row],[list_price]]*Table13[[#This Row],[discount]]</f>
        <v>293.99799999999999</v>
      </c>
      <c r="J2595">
        <f>(Table13[[#This Row],[list_price]]-Table13[[#This Row],[discount_price]])*Table13[[#This Row],[quantity]]</f>
        <v>1175.992</v>
      </c>
    </row>
    <row r="2596" spans="1:10" x14ac:dyDescent="0.25">
      <c r="A2596">
        <v>908</v>
      </c>
      <c r="B2596">
        <v>2</v>
      </c>
      <c r="C2596">
        <v>402</v>
      </c>
      <c r="D2596">
        <v>94</v>
      </c>
      <c r="E2596">
        <v>2</v>
      </c>
      <c r="F2596">
        <v>1</v>
      </c>
      <c r="G2596">
        <v>249.99</v>
      </c>
      <c r="H2596">
        <v>0.1</v>
      </c>
      <c r="I2596">
        <f>Table13[[#This Row],[list_price]]*Table13[[#This Row],[discount]]</f>
        <v>24.999000000000002</v>
      </c>
      <c r="J2596">
        <f>(Table13[[#This Row],[list_price]]-Table13[[#This Row],[discount_price]])*Table13[[#This Row],[quantity]]</f>
        <v>224.99100000000001</v>
      </c>
    </row>
    <row r="2597" spans="1:10" x14ac:dyDescent="0.25">
      <c r="A2597">
        <v>908</v>
      </c>
      <c r="B2597">
        <v>3</v>
      </c>
      <c r="C2597">
        <v>402</v>
      </c>
      <c r="D2597">
        <v>102</v>
      </c>
      <c r="E2597">
        <v>2</v>
      </c>
      <c r="F2597">
        <v>2</v>
      </c>
      <c r="G2597">
        <v>489.99</v>
      </c>
      <c r="H2597">
        <v>0.1</v>
      </c>
      <c r="I2597">
        <f>Table13[[#This Row],[list_price]]*Table13[[#This Row],[discount]]</f>
        <v>48.999000000000002</v>
      </c>
      <c r="J2597">
        <f>(Table13[[#This Row],[list_price]]-Table13[[#This Row],[discount_price]])*Table13[[#This Row],[quantity]]</f>
        <v>881.98199999999997</v>
      </c>
    </row>
    <row r="2598" spans="1:10" x14ac:dyDescent="0.25">
      <c r="A2598">
        <v>909</v>
      </c>
      <c r="B2598">
        <v>1</v>
      </c>
      <c r="C2598">
        <v>188</v>
      </c>
      <c r="D2598">
        <v>5</v>
      </c>
      <c r="E2598">
        <v>1</v>
      </c>
      <c r="F2598">
        <v>1</v>
      </c>
      <c r="G2598">
        <v>1320.99</v>
      </c>
      <c r="H2598">
        <v>0.2</v>
      </c>
      <c r="I2598">
        <f>Table13[[#This Row],[list_price]]*Table13[[#This Row],[discount]]</f>
        <v>264.19800000000004</v>
      </c>
      <c r="J2598">
        <f>(Table13[[#This Row],[list_price]]-Table13[[#This Row],[discount_price]])*Table13[[#This Row],[quantity]]</f>
        <v>1056.7919999999999</v>
      </c>
    </row>
    <row r="2599" spans="1:10" x14ac:dyDescent="0.25">
      <c r="A2599">
        <v>910</v>
      </c>
      <c r="B2599">
        <v>1</v>
      </c>
      <c r="C2599">
        <v>342</v>
      </c>
      <c r="D2599">
        <v>23</v>
      </c>
      <c r="E2599">
        <v>2</v>
      </c>
      <c r="F2599">
        <v>1</v>
      </c>
      <c r="G2599">
        <v>299.99</v>
      </c>
      <c r="H2599">
        <v>0.1</v>
      </c>
      <c r="I2599">
        <f>Table13[[#This Row],[list_price]]*Table13[[#This Row],[discount]]</f>
        <v>29.999000000000002</v>
      </c>
      <c r="J2599">
        <f>(Table13[[#This Row],[list_price]]-Table13[[#This Row],[discount_price]])*Table13[[#This Row],[quantity]]</f>
        <v>269.99099999999999</v>
      </c>
    </row>
    <row r="2600" spans="1:10" x14ac:dyDescent="0.25">
      <c r="A2600">
        <v>911</v>
      </c>
      <c r="B2600">
        <v>1</v>
      </c>
      <c r="C2600">
        <v>887</v>
      </c>
      <c r="D2600">
        <v>66</v>
      </c>
      <c r="E2600">
        <v>2</v>
      </c>
      <c r="F2600">
        <v>2</v>
      </c>
      <c r="G2600">
        <v>250.99</v>
      </c>
      <c r="H2600">
        <v>0.05</v>
      </c>
      <c r="I2600">
        <f>Table13[[#This Row],[list_price]]*Table13[[#This Row],[discount]]</f>
        <v>12.549500000000002</v>
      </c>
      <c r="J2600">
        <f>(Table13[[#This Row],[list_price]]-Table13[[#This Row],[discount_price]])*Table13[[#This Row],[quantity]]</f>
        <v>476.88100000000003</v>
      </c>
    </row>
    <row r="2601" spans="1:10" x14ac:dyDescent="0.25">
      <c r="A2601">
        <v>911</v>
      </c>
      <c r="B2601">
        <v>2</v>
      </c>
      <c r="C2601">
        <v>887</v>
      </c>
      <c r="D2601">
        <v>106</v>
      </c>
      <c r="E2601">
        <v>2</v>
      </c>
      <c r="F2601">
        <v>1</v>
      </c>
      <c r="G2601">
        <v>449.99</v>
      </c>
      <c r="H2601">
        <v>0.05</v>
      </c>
      <c r="I2601">
        <f>Table13[[#This Row],[list_price]]*Table13[[#This Row],[discount]]</f>
        <v>22.499500000000001</v>
      </c>
      <c r="J2601">
        <f>(Table13[[#This Row],[list_price]]-Table13[[#This Row],[discount_price]])*Table13[[#This Row],[quantity]]</f>
        <v>427.4905</v>
      </c>
    </row>
    <row r="2602" spans="1:10" x14ac:dyDescent="0.25">
      <c r="A2602">
        <v>911</v>
      </c>
      <c r="B2602">
        <v>3</v>
      </c>
      <c r="C2602">
        <v>887</v>
      </c>
      <c r="D2602">
        <v>91</v>
      </c>
      <c r="E2602">
        <v>2</v>
      </c>
      <c r="F2602">
        <v>2</v>
      </c>
      <c r="G2602">
        <v>349.99</v>
      </c>
      <c r="H2602">
        <v>0.05</v>
      </c>
      <c r="I2602">
        <f>Table13[[#This Row],[list_price]]*Table13[[#This Row],[discount]]</f>
        <v>17.499500000000001</v>
      </c>
      <c r="J2602">
        <f>(Table13[[#This Row],[list_price]]-Table13[[#This Row],[discount_price]])*Table13[[#This Row],[quantity]]</f>
        <v>664.98099999999999</v>
      </c>
    </row>
    <row r="2603" spans="1:10" x14ac:dyDescent="0.25">
      <c r="A2603">
        <v>911</v>
      </c>
      <c r="B2603">
        <v>4</v>
      </c>
      <c r="C2603">
        <v>887</v>
      </c>
      <c r="D2603">
        <v>49</v>
      </c>
      <c r="E2603">
        <v>2</v>
      </c>
      <c r="F2603">
        <v>1</v>
      </c>
      <c r="G2603">
        <v>3499.99</v>
      </c>
      <c r="H2603">
        <v>0.2</v>
      </c>
      <c r="I2603">
        <f>Table13[[#This Row],[list_price]]*Table13[[#This Row],[discount]]</f>
        <v>699.99800000000005</v>
      </c>
      <c r="J2603">
        <f>(Table13[[#This Row],[list_price]]-Table13[[#This Row],[discount_price]])*Table13[[#This Row],[quantity]]</f>
        <v>2799.9919999999997</v>
      </c>
    </row>
    <row r="2604" spans="1:10" x14ac:dyDescent="0.25">
      <c r="A2604">
        <v>912</v>
      </c>
      <c r="B2604">
        <v>1</v>
      </c>
      <c r="C2604">
        <v>519</v>
      </c>
      <c r="D2604">
        <v>22</v>
      </c>
      <c r="E2604">
        <v>1</v>
      </c>
      <c r="F2604">
        <v>2</v>
      </c>
      <c r="G2604">
        <v>269.99</v>
      </c>
      <c r="H2604">
        <v>0.2</v>
      </c>
      <c r="I2604">
        <f>Table13[[#This Row],[list_price]]*Table13[[#This Row],[discount]]</f>
        <v>53.998000000000005</v>
      </c>
      <c r="J2604">
        <f>(Table13[[#This Row],[list_price]]-Table13[[#This Row],[discount_price]])*Table13[[#This Row],[quantity]]</f>
        <v>431.98400000000004</v>
      </c>
    </row>
    <row r="2605" spans="1:10" x14ac:dyDescent="0.25">
      <c r="A2605">
        <v>912</v>
      </c>
      <c r="B2605">
        <v>2</v>
      </c>
      <c r="C2605">
        <v>519</v>
      </c>
      <c r="D2605">
        <v>71</v>
      </c>
      <c r="E2605">
        <v>1</v>
      </c>
      <c r="F2605">
        <v>2</v>
      </c>
      <c r="G2605">
        <v>416.99</v>
      </c>
      <c r="H2605">
        <v>0.05</v>
      </c>
      <c r="I2605">
        <f>Table13[[#This Row],[list_price]]*Table13[[#This Row],[discount]]</f>
        <v>20.849500000000003</v>
      </c>
      <c r="J2605">
        <f>(Table13[[#This Row],[list_price]]-Table13[[#This Row],[discount_price]])*Table13[[#This Row],[quantity]]</f>
        <v>792.28100000000006</v>
      </c>
    </row>
    <row r="2606" spans="1:10" x14ac:dyDescent="0.25">
      <c r="A2606">
        <v>912</v>
      </c>
      <c r="B2606">
        <v>3</v>
      </c>
      <c r="C2606">
        <v>519</v>
      </c>
      <c r="D2606">
        <v>101</v>
      </c>
      <c r="E2606">
        <v>1</v>
      </c>
      <c r="F2606">
        <v>1</v>
      </c>
      <c r="G2606">
        <v>339.99</v>
      </c>
      <c r="H2606">
        <v>0.05</v>
      </c>
      <c r="I2606">
        <f>Table13[[#This Row],[list_price]]*Table13[[#This Row],[discount]]</f>
        <v>16.999500000000001</v>
      </c>
      <c r="J2606">
        <f>(Table13[[#This Row],[list_price]]-Table13[[#This Row],[discount_price]])*Table13[[#This Row],[quantity]]</f>
        <v>322.9905</v>
      </c>
    </row>
    <row r="2607" spans="1:10" x14ac:dyDescent="0.25">
      <c r="A2607">
        <v>912</v>
      </c>
      <c r="B2607">
        <v>4</v>
      </c>
      <c r="C2607">
        <v>519</v>
      </c>
      <c r="D2607">
        <v>2</v>
      </c>
      <c r="E2607">
        <v>1</v>
      </c>
      <c r="F2607">
        <v>2</v>
      </c>
      <c r="G2607">
        <v>749.99</v>
      </c>
      <c r="H2607">
        <v>0.2</v>
      </c>
      <c r="I2607">
        <f>Table13[[#This Row],[list_price]]*Table13[[#This Row],[discount]]</f>
        <v>149.99800000000002</v>
      </c>
      <c r="J2607">
        <f>(Table13[[#This Row],[list_price]]-Table13[[#This Row],[discount_price]])*Table13[[#This Row],[quantity]]</f>
        <v>1199.9839999999999</v>
      </c>
    </row>
    <row r="2608" spans="1:10" x14ac:dyDescent="0.25">
      <c r="A2608">
        <v>913</v>
      </c>
      <c r="B2608">
        <v>1</v>
      </c>
      <c r="C2608">
        <v>699</v>
      </c>
      <c r="D2608">
        <v>90</v>
      </c>
      <c r="E2608">
        <v>2</v>
      </c>
      <c r="F2608">
        <v>2</v>
      </c>
      <c r="G2608">
        <v>209.99</v>
      </c>
      <c r="H2608">
        <v>0.1</v>
      </c>
      <c r="I2608">
        <f>Table13[[#This Row],[list_price]]*Table13[[#This Row],[discount]]</f>
        <v>20.999000000000002</v>
      </c>
      <c r="J2608">
        <f>(Table13[[#This Row],[list_price]]-Table13[[#This Row],[discount_price]])*Table13[[#This Row],[quantity]]</f>
        <v>377.98200000000003</v>
      </c>
    </row>
    <row r="2609" spans="1:10" x14ac:dyDescent="0.25">
      <c r="A2609">
        <v>913</v>
      </c>
      <c r="B2609">
        <v>2</v>
      </c>
      <c r="C2609">
        <v>699</v>
      </c>
      <c r="D2609">
        <v>24</v>
      </c>
      <c r="E2609">
        <v>2</v>
      </c>
      <c r="F2609">
        <v>2</v>
      </c>
      <c r="G2609">
        <v>549.99</v>
      </c>
      <c r="H2609">
        <v>0.05</v>
      </c>
      <c r="I2609">
        <f>Table13[[#This Row],[list_price]]*Table13[[#This Row],[discount]]</f>
        <v>27.499500000000001</v>
      </c>
      <c r="J2609">
        <f>(Table13[[#This Row],[list_price]]-Table13[[#This Row],[discount_price]])*Table13[[#This Row],[quantity]]</f>
        <v>1044.981</v>
      </c>
    </row>
    <row r="2610" spans="1:10" x14ac:dyDescent="0.25">
      <c r="A2610">
        <v>914</v>
      </c>
      <c r="B2610">
        <v>1</v>
      </c>
      <c r="C2610">
        <v>1068</v>
      </c>
      <c r="D2610">
        <v>38</v>
      </c>
      <c r="E2610">
        <v>1</v>
      </c>
      <c r="F2610">
        <v>1</v>
      </c>
      <c r="G2610">
        <v>549.99</v>
      </c>
      <c r="H2610">
        <v>7.0000000000000007E-2</v>
      </c>
      <c r="I2610">
        <f>Table13[[#This Row],[list_price]]*Table13[[#This Row],[discount]]</f>
        <v>38.499300000000005</v>
      </c>
      <c r="J2610">
        <f>(Table13[[#This Row],[list_price]]-Table13[[#This Row],[discount_price]])*Table13[[#This Row],[quantity]]</f>
        <v>511.4907</v>
      </c>
    </row>
    <row r="2611" spans="1:10" x14ac:dyDescent="0.25">
      <c r="A2611">
        <v>914</v>
      </c>
      <c r="B2611">
        <v>2</v>
      </c>
      <c r="C2611">
        <v>1068</v>
      </c>
      <c r="D2611">
        <v>20</v>
      </c>
      <c r="E2611">
        <v>1</v>
      </c>
      <c r="F2611">
        <v>2</v>
      </c>
      <c r="G2611">
        <v>599.99</v>
      </c>
      <c r="H2611">
        <v>0.2</v>
      </c>
      <c r="I2611">
        <f>Table13[[#This Row],[list_price]]*Table13[[#This Row],[discount]]</f>
        <v>119.998</v>
      </c>
      <c r="J2611">
        <f>(Table13[[#This Row],[list_price]]-Table13[[#This Row],[discount_price]])*Table13[[#This Row],[quantity]]</f>
        <v>959.98400000000004</v>
      </c>
    </row>
    <row r="2612" spans="1:10" x14ac:dyDescent="0.25">
      <c r="A2612">
        <v>914</v>
      </c>
      <c r="B2612">
        <v>3</v>
      </c>
      <c r="C2612">
        <v>1068</v>
      </c>
      <c r="D2612">
        <v>106</v>
      </c>
      <c r="E2612">
        <v>1</v>
      </c>
      <c r="F2612">
        <v>1</v>
      </c>
      <c r="G2612">
        <v>449.99</v>
      </c>
      <c r="H2612">
        <v>0.05</v>
      </c>
      <c r="I2612">
        <f>Table13[[#This Row],[list_price]]*Table13[[#This Row],[discount]]</f>
        <v>22.499500000000001</v>
      </c>
      <c r="J2612">
        <f>(Table13[[#This Row],[list_price]]-Table13[[#This Row],[discount_price]])*Table13[[#This Row],[quantity]]</f>
        <v>427.4905</v>
      </c>
    </row>
    <row r="2613" spans="1:10" x14ac:dyDescent="0.25">
      <c r="A2613">
        <v>914</v>
      </c>
      <c r="B2613">
        <v>4</v>
      </c>
      <c r="C2613">
        <v>1068</v>
      </c>
      <c r="D2613">
        <v>46</v>
      </c>
      <c r="E2613">
        <v>1</v>
      </c>
      <c r="F2613">
        <v>1</v>
      </c>
      <c r="G2613">
        <v>1409.99</v>
      </c>
      <c r="H2613">
        <v>0.1</v>
      </c>
      <c r="I2613">
        <f>Table13[[#This Row],[list_price]]*Table13[[#This Row],[discount]]</f>
        <v>140.999</v>
      </c>
      <c r="J2613">
        <f>(Table13[[#This Row],[list_price]]-Table13[[#This Row],[discount_price]])*Table13[[#This Row],[quantity]]</f>
        <v>1268.991</v>
      </c>
    </row>
    <row r="2614" spans="1:10" x14ac:dyDescent="0.25">
      <c r="A2614">
        <v>915</v>
      </c>
      <c r="B2614">
        <v>1</v>
      </c>
      <c r="C2614">
        <v>215</v>
      </c>
      <c r="D2614">
        <v>64</v>
      </c>
      <c r="E2614">
        <v>2</v>
      </c>
      <c r="F2614">
        <v>1</v>
      </c>
      <c r="G2614">
        <v>489.99</v>
      </c>
      <c r="H2614">
        <v>0.05</v>
      </c>
      <c r="I2614">
        <f>Table13[[#This Row],[list_price]]*Table13[[#This Row],[discount]]</f>
        <v>24.499500000000001</v>
      </c>
      <c r="J2614">
        <f>(Table13[[#This Row],[list_price]]-Table13[[#This Row],[discount_price]])*Table13[[#This Row],[quantity]]</f>
        <v>465.4905</v>
      </c>
    </row>
    <row r="2615" spans="1:10" x14ac:dyDescent="0.25">
      <c r="A2615">
        <v>915</v>
      </c>
      <c r="B2615">
        <v>2</v>
      </c>
      <c r="C2615">
        <v>215</v>
      </c>
      <c r="D2615">
        <v>48</v>
      </c>
      <c r="E2615">
        <v>2</v>
      </c>
      <c r="F2615">
        <v>1</v>
      </c>
      <c r="G2615">
        <v>1499.99</v>
      </c>
      <c r="H2615">
        <v>7.0000000000000007E-2</v>
      </c>
      <c r="I2615">
        <f>Table13[[#This Row],[list_price]]*Table13[[#This Row],[discount]]</f>
        <v>104.99930000000001</v>
      </c>
      <c r="J2615">
        <f>(Table13[[#This Row],[list_price]]-Table13[[#This Row],[discount_price]])*Table13[[#This Row],[quantity]]</f>
        <v>1394.9907000000001</v>
      </c>
    </row>
    <row r="2616" spans="1:10" x14ac:dyDescent="0.25">
      <c r="A2616">
        <v>915</v>
      </c>
      <c r="B2616">
        <v>3</v>
      </c>
      <c r="C2616">
        <v>215</v>
      </c>
      <c r="D2616">
        <v>42</v>
      </c>
      <c r="E2616">
        <v>2</v>
      </c>
      <c r="F2616">
        <v>1</v>
      </c>
      <c r="G2616">
        <v>2299.9899999999998</v>
      </c>
      <c r="H2616">
        <v>0.2</v>
      </c>
      <c r="I2616">
        <f>Table13[[#This Row],[list_price]]*Table13[[#This Row],[discount]]</f>
        <v>459.99799999999999</v>
      </c>
      <c r="J2616">
        <f>(Table13[[#This Row],[list_price]]-Table13[[#This Row],[discount_price]])*Table13[[#This Row],[quantity]]</f>
        <v>1839.9919999999997</v>
      </c>
    </row>
    <row r="2617" spans="1:10" x14ac:dyDescent="0.25">
      <c r="A2617">
        <v>915</v>
      </c>
      <c r="B2617">
        <v>4</v>
      </c>
      <c r="C2617">
        <v>215</v>
      </c>
      <c r="D2617">
        <v>2</v>
      </c>
      <c r="E2617">
        <v>2</v>
      </c>
      <c r="F2617">
        <v>1</v>
      </c>
      <c r="G2617">
        <v>749.99</v>
      </c>
      <c r="H2617">
        <v>7.0000000000000007E-2</v>
      </c>
      <c r="I2617">
        <f>Table13[[#This Row],[list_price]]*Table13[[#This Row],[discount]]</f>
        <v>52.499300000000005</v>
      </c>
      <c r="J2617">
        <f>(Table13[[#This Row],[list_price]]-Table13[[#This Row],[discount_price]])*Table13[[#This Row],[quantity]]</f>
        <v>697.49070000000006</v>
      </c>
    </row>
    <row r="2618" spans="1:10" x14ac:dyDescent="0.25">
      <c r="A2618">
        <v>916</v>
      </c>
      <c r="B2618">
        <v>1</v>
      </c>
      <c r="C2618">
        <v>718</v>
      </c>
      <c r="D2618">
        <v>92</v>
      </c>
      <c r="E2618">
        <v>2</v>
      </c>
      <c r="F2618">
        <v>1</v>
      </c>
      <c r="G2618">
        <v>209.99</v>
      </c>
      <c r="H2618">
        <v>0.2</v>
      </c>
      <c r="I2618">
        <f>Table13[[#This Row],[list_price]]*Table13[[#This Row],[discount]]</f>
        <v>41.998000000000005</v>
      </c>
      <c r="J2618">
        <f>(Table13[[#This Row],[list_price]]-Table13[[#This Row],[discount_price]])*Table13[[#This Row],[quantity]]</f>
        <v>167.99200000000002</v>
      </c>
    </row>
    <row r="2619" spans="1:10" x14ac:dyDescent="0.25">
      <c r="A2619">
        <v>917</v>
      </c>
      <c r="B2619">
        <v>1</v>
      </c>
      <c r="C2619">
        <v>881</v>
      </c>
      <c r="D2619">
        <v>41</v>
      </c>
      <c r="E2619">
        <v>1</v>
      </c>
      <c r="F2619">
        <v>1</v>
      </c>
      <c r="G2619">
        <v>1469.99</v>
      </c>
      <c r="H2619">
        <v>7.0000000000000007E-2</v>
      </c>
      <c r="I2619">
        <f>Table13[[#This Row],[list_price]]*Table13[[#This Row],[discount]]</f>
        <v>102.89930000000001</v>
      </c>
      <c r="J2619">
        <f>(Table13[[#This Row],[list_price]]-Table13[[#This Row],[discount_price]])*Table13[[#This Row],[quantity]]</f>
        <v>1367.0907</v>
      </c>
    </row>
    <row r="2620" spans="1:10" x14ac:dyDescent="0.25">
      <c r="A2620">
        <v>918</v>
      </c>
      <c r="B2620">
        <v>1</v>
      </c>
      <c r="C2620">
        <v>242</v>
      </c>
      <c r="D2620">
        <v>91</v>
      </c>
      <c r="E2620">
        <v>1</v>
      </c>
      <c r="F2620">
        <v>1</v>
      </c>
      <c r="G2620">
        <v>349.99</v>
      </c>
      <c r="H2620">
        <v>0.2</v>
      </c>
      <c r="I2620">
        <f>Table13[[#This Row],[list_price]]*Table13[[#This Row],[discount]]</f>
        <v>69.998000000000005</v>
      </c>
      <c r="J2620">
        <f>(Table13[[#This Row],[list_price]]-Table13[[#This Row],[discount_price]])*Table13[[#This Row],[quantity]]</f>
        <v>279.99200000000002</v>
      </c>
    </row>
    <row r="2621" spans="1:10" x14ac:dyDescent="0.25">
      <c r="A2621">
        <v>918</v>
      </c>
      <c r="B2621">
        <v>2</v>
      </c>
      <c r="C2621">
        <v>242</v>
      </c>
      <c r="D2621">
        <v>31</v>
      </c>
      <c r="E2621">
        <v>1</v>
      </c>
      <c r="F2621">
        <v>1</v>
      </c>
      <c r="G2621">
        <v>1632.99</v>
      </c>
      <c r="H2621">
        <v>0.1</v>
      </c>
      <c r="I2621">
        <f>Table13[[#This Row],[list_price]]*Table13[[#This Row],[discount]]</f>
        <v>163.29900000000001</v>
      </c>
      <c r="J2621">
        <f>(Table13[[#This Row],[list_price]]-Table13[[#This Row],[discount_price]])*Table13[[#This Row],[quantity]]</f>
        <v>1469.691</v>
      </c>
    </row>
    <row r="2622" spans="1:10" x14ac:dyDescent="0.25">
      <c r="A2622">
        <v>918</v>
      </c>
      <c r="B2622">
        <v>3</v>
      </c>
      <c r="C2622">
        <v>242</v>
      </c>
      <c r="D2622">
        <v>4</v>
      </c>
      <c r="E2622">
        <v>1</v>
      </c>
      <c r="F2622">
        <v>2</v>
      </c>
      <c r="G2622">
        <v>2899.99</v>
      </c>
      <c r="H2622">
        <v>7.0000000000000007E-2</v>
      </c>
      <c r="I2622">
        <f>Table13[[#This Row],[list_price]]*Table13[[#This Row],[discount]]</f>
        <v>202.99930000000001</v>
      </c>
      <c r="J2622">
        <f>(Table13[[#This Row],[list_price]]-Table13[[#This Row],[discount_price]])*Table13[[#This Row],[quantity]]</f>
        <v>5393.9813999999997</v>
      </c>
    </row>
    <row r="2623" spans="1:10" x14ac:dyDescent="0.25">
      <c r="A2623">
        <v>919</v>
      </c>
      <c r="B2623">
        <v>1</v>
      </c>
      <c r="C2623">
        <v>781</v>
      </c>
      <c r="D2623">
        <v>7</v>
      </c>
      <c r="E2623">
        <v>2</v>
      </c>
      <c r="F2623">
        <v>1</v>
      </c>
      <c r="G2623">
        <v>3999.99</v>
      </c>
      <c r="H2623">
        <v>7.0000000000000007E-2</v>
      </c>
      <c r="I2623">
        <f>Table13[[#This Row],[list_price]]*Table13[[#This Row],[discount]]</f>
        <v>279.99930000000001</v>
      </c>
      <c r="J2623">
        <f>(Table13[[#This Row],[list_price]]-Table13[[#This Row],[discount_price]])*Table13[[#This Row],[quantity]]</f>
        <v>3719.9906999999998</v>
      </c>
    </row>
    <row r="2624" spans="1:10" x14ac:dyDescent="0.25">
      <c r="A2624">
        <v>919</v>
      </c>
      <c r="B2624">
        <v>2</v>
      </c>
      <c r="C2624">
        <v>781</v>
      </c>
      <c r="D2624">
        <v>44</v>
      </c>
      <c r="E2624">
        <v>2</v>
      </c>
      <c r="F2624">
        <v>1</v>
      </c>
      <c r="G2624">
        <v>539.99</v>
      </c>
      <c r="H2624">
        <v>0.1</v>
      </c>
      <c r="I2624">
        <f>Table13[[#This Row],[list_price]]*Table13[[#This Row],[discount]]</f>
        <v>53.999000000000002</v>
      </c>
      <c r="J2624">
        <f>(Table13[[#This Row],[list_price]]-Table13[[#This Row],[discount_price]])*Table13[[#This Row],[quantity]]</f>
        <v>485.99099999999999</v>
      </c>
    </row>
    <row r="2625" spans="1:10" x14ac:dyDescent="0.25">
      <c r="A2625">
        <v>920</v>
      </c>
      <c r="B2625">
        <v>1</v>
      </c>
      <c r="C2625">
        <v>966</v>
      </c>
      <c r="D2625">
        <v>76</v>
      </c>
      <c r="E2625">
        <v>2</v>
      </c>
      <c r="F2625">
        <v>1</v>
      </c>
      <c r="G2625">
        <v>299.99</v>
      </c>
      <c r="H2625">
        <v>0.05</v>
      </c>
      <c r="I2625">
        <f>Table13[[#This Row],[list_price]]*Table13[[#This Row],[discount]]</f>
        <v>14.999500000000001</v>
      </c>
      <c r="J2625">
        <f>(Table13[[#This Row],[list_price]]-Table13[[#This Row],[discount_price]])*Table13[[#This Row],[quantity]]</f>
        <v>284.9905</v>
      </c>
    </row>
    <row r="2626" spans="1:10" x14ac:dyDescent="0.25">
      <c r="A2626">
        <v>920</v>
      </c>
      <c r="B2626">
        <v>2</v>
      </c>
      <c r="C2626">
        <v>966</v>
      </c>
      <c r="D2626">
        <v>39</v>
      </c>
      <c r="E2626">
        <v>2</v>
      </c>
      <c r="F2626">
        <v>2</v>
      </c>
      <c r="G2626">
        <v>1499.99</v>
      </c>
      <c r="H2626">
        <v>7.0000000000000007E-2</v>
      </c>
      <c r="I2626">
        <f>Table13[[#This Row],[list_price]]*Table13[[#This Row],[discount]]</f>
        <v>104.99930000000001</v>
      </c>
      <c r="J2626">
        <f>(Table13[[#This Row],[list_price]]-Table13[[#This Row],[discount_price]])*Table13[[#This Row],[quantity]]</f>
        <v>2789.9814000000001</v>
      </c>
    </row>
    <row r="2627" spans="1:10" x14ac:dyDescent="0.25">
      <c r="A2627">
        <v>920</v>
      </c>
      <c r="B2627">
        <v>3</v>
      </c>
      <c r="C2627">
        <v>966</v>
      </c>
      <c r="D2627">
        <v>78</v>
      </c>
      <c r="E2627">
        <v>2</v>
      </c>
      <c r="F2627">
        <v>1</v>
      </c>
      <c r="G2627">
        <v>647.99</v>
      </c>
      <c r="H2627">
        <v>0.05</v>
      </c>
      <c r="I2627">
        <f>Table13[[#This Row],[list_price]]*Table13[[#This Row],[discount]]</f>
        <v>32.399500000000003</v>
      </c>
      <c r="J2627">
        <f>(Table13[[#This Row],[list_price]]-Table13[[#This Row],[discount_price]])*Table13[[#This Row],[quantity]]</f>
        <v>615.59050000000002</v>
      </c>
    </row>
    <row r="2628" spans="1:10" x14ac:dyDescent="0.25">
      <c r="A2628">
        <v>920</v>
      </c>
      <c r="B2628">
        <v>4</v>
      </c>
      <c r="C2628">
        <v>966</v>
      </c>
      <c r="D2628">
        <v>80</v>
      </c>
      <c r="E2628">
        <v>2</v>
      </c>
      <c r="F2628">
        <v>2</v>
      </c>
      <c r="G2628">
        <v>761.99</v>
      </c>
      <c r="H2628">
        <v>7.0000000000000007E-2</v>
      </c>
      <c r="I2628">
        <f>Table13[[#This Row],[list_price]]*Table13[[#This Row],[discount]]</f>
        <v>53.339300000000009</v>
      </c>
      <c r="J2628">
        <f>(Table13[[#This Row],[list_price]]-Table13[[#This Row],[discount_price]])*Table13[[#This Row],[quantity]]</f>
        <v>1417.3014000000001</v>
      </c>
    </row>
    <row r="2629" spans="1:10" x14ac:dyDescent="0.25">
      <c r="A2629">
        <v>921</v>
      </c>
      <c r="B2629">
        <v>1</v>
      </c>
      <c r="C2629">
        <v>628</v>
      </c>
      <c r="D2629">
        <v>77</v>
      </c>
      <c r="E2629">
        <v>2</v>
      </c>
      <c r="F2629">
        <v>1</v>
      </c>
      <c r="G2629">
        <v>799.99</v>
      </c>
      <c r="H2629">
        <v>0.2</v>
      </c>
      <c r="I2629">
        <f>Table13[[#This Row],[list_price]]*Table13[[#This Row],[discount]]</f>
        <v>159.99800000000002</v>
      </c>
      <c r="J2629">
        <f>(Table13[[#This Row],[list_price]]-Table13[[#This Row],[discount_price]])*Table13[[#This Row],[quantity]]</f>
        <v>639.99199999999996</v>
      </c>
    </row>
    <row r="2630" spans="1:10" x14ac:dyDescent="0.25">
      <c r="A2630">
        <v>921</v>
      </c>
      <c r="B2630">
        <v>2</v>
      </c>
      <c r="C2630">
        <v>628</v>
      </c>
      <c r="D2630">
        <v>75</v>
      </c>
      <c r="E2630">
        <v>2</v>
      </c>
      <c r="F2630">
        <v>2</v>
      </c>
      <c r="G2630">
        <v>599.99</v>
      </c>
      <c r="H2630">
        <v>7.0000000000000007E-2</v>
      </c>
      <c r="I2630">
        <f>Table13[[#This Row],[list_price]]*Table13[[#This Row],[discount]]</f>
        <v>41.999300000000005</v>
      </c>
      <c r="J2630">
        <f>(Table13[[#This Row],[list_price]]-Table13[[#This Row],[discount_price]])*Table13[[#This Row],[quantity]]</f>
        <v>1115.9814000000001</v>
      </c>
    </row>
    <row r="2631" spans="1:10" x14ac:dyDescent="0.25">
      <c r="A2631">
        <v>921</v>
      </c>
      <c r="B2631">
        <v>3</v>
      </c>
      <c r="C2631">
        <v>628</v>
      </c>
      <c r="D2631">
        <v>48</v>
      </c>
      <c r="E2631">
        <v>2</v>
      </c>
      <c r="F2631">
        <v>1</v>
      </c>
      <c r="G2631">
        <v>1499.99</v>
      </c>
      <c r="H2631">
        <v>0.1</v>
      </c>
      <c r="I2631">
        <f>Table13[[#This Row],[list_price]]*Table13[[#This Row],[discount]]</f>
        <v>149.999</v>
      </c>
      <c r="J2631">
        <f>(Table13[[#This Row],[list_price]]-Table13[[#This Row],[discount_price]])*Table13[[#This Row],[quantity]]</f>
        <v>1349.991</v>
      </c>
    </row>
    <row r="2632" spans="1:10" x14ac:dyDescent="0.25">
      <c r="A2632">
        <v>922</v>
      </c>
      <c r="B2632">
        <v>1</v>
      </c>
      <c r="C2632">
        <v>656</v>
      </c>
      <c r="D2632">
        <v>68</v>
      </c>
      <c r="E2632">
        <v>2</v>
      </c>
      <c r="F2632">
        <v>1</v>
      </c>
      <c r="G2632">
        <v>449.99</v>
      </c>
      <c r="H2632">
        <v>0.2</v>
      </c>
      <c r="I2632">
        <f>Table13[[#This Row],[list_price]]*Table13[[#This Row],[discount]]</f>
        <v>89.998000000000005</v>
      </c>
      <c r="J2632">
        <f>(Table13[[#This Row],[list_price]]-Table13[[#This Row],[discount_price]])*Table13[[#This Row],[quantity]]</f>
        <v>359.99200000000002</v>
      </c>
    </row>
    <row r="2633" spans="1:10" x14ac:dyDescent="0.25">
      <c r="A2633">
        <v>922</v>
      </c>
      <c r="B2633">
        <v>2</v>
      </c>
      <c r="C2633">
        <v>656</v>
      </c>
      <c r="D2633">
        <v>73</v>
      </c>
      <c r="E2633">
        <v>2</v>
      </c>
      <c r="F2633">
        <v>1</v>
      </c>
      <c r="G2633">
        <v>749.99</v>
      </c>
      <c r="H2633">
        <v>0.2</v>
      </c>
      <c r="I2633">
        <f>Table13[[#This Row],[list_price]]*Table13[[#This Row],[discount]]</f>
        <v>149.99800000000002</v>
      </c>
      <c r="J2633">
        <f>(Table13[[#This Row],[list_price]]-Table13[[#This Row],[discount_price]])*Table13[[#This Row],[quantity]]</f>
        <v>599.99199999999996</v>
      </c>
    </row>
    <row r="2634" spans="1:10" x14ac:dyDescent="0.25">
      <c r="A2634">
        <v>922</v>
      </c>
      <c r="B2634">
        <v>3</v>
      </c>
      <c r="C2634">
        <v>656</v>
      </c>
      <c r="D2634">
        <v>86</v>
      </c>
      <c r="E2634">
        <v>2</v>
      </c>
      <c r="F2634">
        <v>1</v>
      </c>
      <c r="G2634">
        <v>149.99</v>
      </c>
      <c r="H2634">
        <v>0.1</v>
      </c>
      <c r="I2634">
        <f>Table13[[#This Row],[list_price]]*Table13[[#This Row],[discount]]</f>
        <v>14.999000000000002</v>
      </c>
      <c r="J2634">
        <f>(Table13[[#This Row],[list_price]]-Table13[[#This Row],[discount_price]])*Table13[[#This Row],[quantity]]</f>
        <v>134.99100000000001</v>
      </c>
    </row>
    <row r="2635" spans="1:10" x14ac:dyDescent="0.25">
      <c r="A2635">
        <v>923</v>
      </c>
      <c r="B2635">
        <v>1</v>
      </c>
      <c r="C2635">
        <v>769</v>
      </c>
      <c r="D2635">
        <v>74</v>
      </c>
      <c r="E2635">
        <v>2</v>
      </c>
      <c r="F2635">
        <v>2</v>
      </c>
      <c r="G2635">
        <v>439.99</v>
      </c>
      <c r="H2635">
        <v>0.05</v>
      </c>
      <c r="I2635">
        <f>Table13[[#This Row],[list_price]]*Table13[[#This Row],[discount]]</f>
        <v>21.999500000000001</v>
      </c>
      <c r="J2635">
        <f>(Table13[[#This Row],[list_price]]-Table13[[#This Row],[discount_price]])*Table13[[#This Row],[quantity]]</f>
        <v>835.98099999999999</v>
      </c>
    </row>
    <row r="2636" spans="1:10" x14ac:dyDescent="0.25">
      <c r="A2636">
        <v>923</v>
      </c>
      <c r="B2636">
        <v>2</v>
      </c>
      <c r="C2636">
        <v>769</v>
      </c>
      <c r="D2636">
        <v>6</v>
      </c>
      <c r="E2636">
        <v>2</v>
      </c>
      <c r="F2636">
        <v>1</v>
      </c>
      <c r="G2636">
        <v>469.99</v>
      </c>
      <c r="H2636">
        <v>0.1</v>
      </c>
      <c r="I2636">
        <f>Table13[[#This Row],[list_price]]*Table13[[#This Row],[discount]]</f>
        <v>46.999000000000002</v>
      </c>
      <c r="J2636">
        <f>(Table13[[#This Row],[list_price]]-Table13[[#This Row],[discount_price]])*Table13[[#This Row],[quantity]]</f>
        <v>422.99099999999999</v>
      </c>
    </row>
    <row r="2637" spans="1:10" x14ac:dyDescent="0.25">
      <c r="A2637">
        <v>924</v>
      </c>
      <c r="B2637">
        <v>1</v>
      </c>
      <c r="C2637">
        <v>68</v>
      </c>
      <c r="D2637">
        <v>97</v>
      </c>
      <c r="E2637">
        <v>3</v>
      </c>
      <c r="F2637">
        <v>2</v>
      </c>
      <c r="G2637">
        <v>349.99</v>
      </c>
      <c r="H2637">
        <v>0.2</v>
      </c>
      <c r="I2637">
        <f>Table13[[#This Row],[list_price]]*Table13[[#This Row],[discount]]</f>
        <v>69.998000000000005</v>
      </c>
      <c r="J2637">
        <f>(Table13[[#This Row],[list_price]]-Table13[[#This Row],[discount_price]])*Table13[[#This Row],[quantity]]</f>
        <v>559.98400000000004</v>
      </c>
    </row>
    <row r="2638" spans="1:10" x14ac:dyDescent="0.25">
      <c r="A2638">
        <v>924</v>
      </c>
      <c r="B2638">
        <v>2</v>
      </c>
      <c r="C2638">
        <v>68</v>
      </c>
      <c r="D2638">
        <v>36</v>
      </c>
      <c r="E2638">
        <v>3</v>
      </c>
      <c r="F2638">
        <v>1</v>
      </c>
      <c r="G2638">
        <v>832.99</v>
      </c>
      <c r="H2638">
        <v>0.2</v>
      </c>
      <c r="I2638">
        <f>Table13[[#This Row],[list_price]]*Table13[[#This Row],[discount]]</f>
        <v>166.59800000000001</v>
      </c>
      <c r="J2638">
        <f>(Table13[[#This Row],[list_price]]-Table13[[#This Row],[discount_price]])*Table13[[#This Row],[quantity]]</f>
        <v>666.39200000000005</v>
      </c>
    </row>
    <row r="2639" spans="1:10" x14ac:dyDescent="0.25">
      <c r="A2639">
        <v>925</v>
      </c>
      <c r="B2639">
        <v>1</v>
      </c>
      <c r="C2639">
        <v>1316</v>
      </c>
      <c r="D2639">
        <v>97</v>
      </c>
      <c r="E2639">
        <v>2</v>
      </c>
      <c r="F2639">
        <v>1</v>
      </c>
      <c r="G2639">
        <v>349.99</v>
      </c>
      <c r="H2639">
        <v>7.0000000000000007E-2</v>
      </c>
      <c r="I2639">
        <f>Table13[[#This Row],[list_price]]*Table13[[#This Row],[discount]]</f>
        <v>24.499300000000002</v>
      </c>
      <c r="J2639">
        <f>(Table13[[#This Row],[list_price]]-Table13[[#This Row],[discount_price]])*Table13[[#This Row],[quantity]]</f>
        <v>325.4907</v>
      </c>
    </row>
    <row r="2640" spans="1:10" x14ac:dyDescent="0.25">
      <c r="A2640">
        <v>925</v>
      </c>
      <c r="B2640">
        <v>2</v>
      </c>
      <c r="C2640">
        <v>1316</v>
      </c>
      <c r="D2640">
        <v>62</v>
      </c>
      <c r="E2640">
        <v>2</v>
      </c>
      <c r="F2640">
        <v>2</v>
      </c>
      <c r="G2640">
        <v>3499.99</v>
      </c>
      <c r="H2640">
        <v>0.2</v>
      </c>
      <c r="I2640">
        <f>Table13[[#This Row],[list_price]]*Table13[[#This Row],[discount]]</f>
        <v>699.99800000000005</v>
      </c>
      <c r="J2640">
        <f>(Table13[[#This Row],[list_price]]-Table13[[#This Row],[discount_price]])*Table13[[#This Row],[quantity]]</f>
        <v>5599.9839999999995</v>
      </c>
    </row>
    <row r="2641" spans="1:10" x14ac:dyDescent="0.25">
      <c r="A2641">
        <v>926</v>
      </c>
      <c r="B2641">
        <v>1</v>
      </c>
      <c r="C2641">
        <v>233</v>
      </c>
      <c r="D2641">
        <v>37</v>
      </c>
      <c r="E2641">
        <v>1</v>
      </c>
      <c r="F2641">
        <v>2</v>
      </c>
      <c r="G2641">
        <v>379.99</v>
      </c>
      <c r="H2641">
        <v>0.2</v>
      </c>
      <c r="I2641">
        <f>Table13[[#This Row],[list_price]]*Table13[[#This Row],[discount]]</f>
        <v>75.998000000000005</v>
      </c>
      <c r="J2641">
        <f>(Table13[[#This Row],[list_price]]-Table13[[#This Row],[discount_price]])*Table13[[#This Row],[quantity]]</f>
        <v>607.98400000000004</v>
      </c>
    </row>
    <row r="2642" spans="1:10" x14ac:dyDescent="0.25">
      <c r="A2642">
        <v>927</v>
      </c>
      <c r="B2642">
        <v>1</v>
      </c>
      <c r="C2642">
        <v>1438</v>
      </c>
      <c r="D2642">
        <v>74</v>
      </c>
      <c r="E2642">
        <v>1</v>
      </c>
      <c r="F2642">
        <v>2</v>
      </c>
      <c r="G2642">
        <v>439.99</v>
      </c>
      <c r="H2642">
        <v>0.1</v>
      </c>
      <c r="I2642">
        <f>Table13[[#This Row],[list_price]]*Table13[[#This Row],[discount]]</f>
        <v>43.999000000000002</v>
      </c>
      <c r="J2642">
        <f>(Table13[[#This Row],[list_price]]-Table13[[#This Row],[discount_price]])*Table13[[#This Row],[quantity]]</f>
        <v>791.98199999999997</v>
      </c>
    </row>
    <row r="2643" spans="1:10" x14ac:dyDescent="0.25">
      <c r="A2643">
        <v>927</v>
      </c>
      <c r="B2643">
        <v>2</v>
      </c>
      <c r="C2643">
        <v>1438</v>
      </c>
      <c r="D2643">
        <v>16</v>
      </c>
      <c r="E2643">
        <v>1</v>
      </c>
      <c r="F2643">
        <v>2</v>
      </c>
      <c r="G2643">
        <v>599.99</v>
      </c>
      <c r="H2643">
        <v>0.2</v>
      </c>
      <c r="I2643">
        <f>Table13[[#This Row],[list_price]]*Table13[[#This Row],[discount]]</f>
        <v>119.998</v>
      </c>
      <c r="J2643">
        <f>(Table13[[#This Row],[list_price]]-Table13[[#This Row],[discount_price]])*Table13[[#This Row],[quantity]]</f>
        <v>959.98400000000004</v>
      </c>
    </row>
    <row r="2644" spans="1:10" x14ac:dyDescent="0.25">
      <c r="A2644">
        <v>927</v>
      </c>
      <c r="B2644">
        <v>3</v>
      </c>
      <c r="C2644">
        <v>1438</v>
      </c>
      <c r="D2644">
        <v>50</v>
      </c>
      <c r="E2644">
        <v>1</v>
      </c>
      <c r="F2644">
        <v>1</v>
      </c>
      <c r="G2644">
        <v>5999.99</v>
      </c>
      <c r="H2644">
        <v>0.1</v>
      </c>
      <c r="I2644">
        <f>Table13[[#This Row],[list_price]]*Table13[[#This Row],[discount]]</f>
        <v>599.99900000000002</v>
      </c>
      <c r="J2644">
        <f>(Table13[[#This Row],[list_price]]-Table13[[#This Row],[discount_price]])*Table13[[#This Row],[quantity]]</f>
        <v>5399.991</v>
      </c>
    </row>
    <row r="2645" spans="1:10" x14ac:dyDescent="0.25">
      <c r="A2645">
        <v>927</v>
      </c>
      <c r="B2645">
        <v>4</v>
      </c>
      <c r="C2645">
        <v>1438</v>
      </c>
      <c r="D2645">
        <v>3</v>
      </c>
      <c r="E2645">
        <v>1</v>
      </c>
      <c r="F2645">
        <v>1</v>
      </c>
      <c r="G2645">
        <v>999.99</v>
      </c>
      <c r="H2645">
        <v>0.1</v>
      </c>
      <c r="I2645">
        <f>Table13[[#This Row],[list_price]]*Table13[[#This Row],[discount]]</f>
        <v>99.999000000000009</v>
      </c>
      <c r="J2645">
        <f>(Table13[[#This Row],[list_price]]-Table13[[#This Row],[discount_price]])*Table13[[#This Row],[quantity]]</f>
        <v>899.99099999999999</v>
      </c>
    </row>
    <row r="2646" spans="1:10" x14ac:dyDescent="0.25">
      <c r="A2646">
        <v>927</v>
      </c>
      <c r="B2646">
        <v>5</v>
      </c>
      <c r="C2646">
        <v>1438</v>
      </c>
      <c r="D2646">
        <v>43</v>
      </c>
      <c r="E2646">
        <v>1</v>
      </c>
      <c r="F2646">
        <v>1</v>
      </c>
      <c r="G2646">
        <v>5299.99</v>
      </c>
      <c r="H2646">
        <v>7.0000000000000007E-2</v>
      </c>
      <c r="I2646">
        <f>Table13[[#This Row],[list_price]]*Table13[[#This Row],[discount]]</f>
        <v>370.99930000000001</v>
      </c>
      <c r="J2646">
        <f>(Table13[[#This Row],[list_price]]-Table13[[#This Row],[discount_price]])*Table13[[#This Row],[quantity]]</f>
        <v>4928.9906999999994</v>
      </c>
    </row>
    <row r="2647" spans="1:10" x14ac:dyDescent="0.25">
      <c r="A2647">
        <v>928</v>
      </c>
      <c r="B2647">
        <v>1</v>
      </c>
      <c r="C2647">
        <v>957</v>
      </c>
      <c r="D2647">
        <v>71</v>
      </c>
      <c r="E2647">
        <v>1</v>
      </c>
      <c r="F2647">
        <v>2</v>
      </c>
      <c r="G2647">
        <v>416.99</v>
      </c>
      <c r="H2647">
        <v>0.05</v>
      </c>
      <c r="I2647">
        <f>Table13[[#This Row],[list_price]]*Table13[[#This Row],[discount]]</f>
        <v>20.849500000000003</v>
      </c>
      <c r="J2647">
        <f>(Table13[[#This Row],[list_price]]-Table13[[#This Row],[discount_price]])*Table13[[#This Row],[quantity]]</f>
        <v>792.28100000000006</v>
      </c>
    </row>
    <row r="2648" spans="1:10" x14ac:dyDescent="0.25">
      <c r="A2648">
        <v>928</v>
      </c>
      <c r="B2648">
        <v>2</v>
      </c>
      <c r="C2648">
        <v>957</v>
      </c>
      <c r="D2648">
        <v>83</v>
      </c>
      <c r="E2648">
        <v>1</v>
      </c>
      <c r="F2648">
        <v>1</v>
      </c>
      <c r="G2648">
        <v>149.99</v>
      </c>
      <c r="H2648">
        <v>0.2</v>
      </c>
      <c r="I2648">
        <f>Table13[[#This Row],[list_price]]*Table13[[#This Row],[discount]]</f>
        <v>29.998000000000005</v>
      </c>
      <c r="J2648">
        <f>(Table13[[#This Row],[list_price]]-Table13[[#This Row],[discount_price]])*Table13[[#This Row],[quantity]]</f>
        <v>119.992</v>
      </c>
    </row>
    <row r="2649" spans="1:10" x14ac:dyDescent="0.25">
      <c r="A2649">
        <v>929</v>
      </c>
      <c r="B2649">
        <v>1</v>
      </c>
      <c r="C2649">
        <v>472</v>
      </c>
      <c r="D2649">
        <v>82</v>
      </c>
      <c r="E2649">
        <v>2</v>
      </c>
      <c r="F2649">
        <v>1</v>
      </c>
      <c r="G2649">
        <v>659.99</v>
      </c>
      <c r="H2649">
        <v>0.2</v>
      </c>
      <c r="I2649">
        <f>Table13[[#This Row],[list_price]]*Table13[[#This Row],[discount]]</f>
        <v>131.99800000000002</v>
      </c>
      <c r="J2649">
        <f>(Table13[[#This Row],[list_price]]-Table13[[#This Row],[discount_price]])*Table13[[#This Row],[quantity]]</f>
        <v>527.99199999999996</v>
      </c>
    </row>
    <row r="2650" spans="1:10" x14ac:dyDescent="0.25">
      <c r="A2650">
        <v>929</v>
      </c>
      <c r="B2650">
        <v>2</v>
      </c>
      <c r="C2650">
        <v>472</v>
      </c>
      <c r="D2650">
        <v>63</v>
      </c>
      <c r="E2650">
        <v>2</v>
      </c>
      <c r="F2650">
        <v>2</v>
      </c>
      <c r="G2650">
        <v>3499.99</v>
      </c>
      <c r="H2650">
        <v>0.1</v>
      </c>
      <c r="I2650">
        <f>Table13[[#This Row],[list_price]]*Table13[[#This Row],[discount]]</f>
        <v>349.99900000000002</v>
      </c>
      <c r="J2650">
        <f>(Table13[[#This Row],[list_price]]-Table13[[#This Row],[discount_price]])*Table13[[#This Row],[quantity]]</f>
        <v>6299.982</v>
      </c>
    </row>
    <row r="2651" spans="1:10" x14ac:dyDescent="0.25">
      <c r="A2651">
        <v>929</v>
      </c>
      <c r="B2651">
        <v>3</v>
      </c>
      <c r="C2651">
        <v>472</v>
      </c>
      <c r="D2651">
        <v>24</v>
      </c>
      <c r="E2651">
        <v>2</v>
      </c>
      <c r="F2651">
        <v>1</v>
      </c>
      <c r="G2651">
        <v>549.99</v>
      </c>
      <c r="H2651">
        <v>0.05</v>
      </c>
      <c r="I2651">
        <f>Table13[[#This Row],[list_price]]*Table13[[#This Row],[discount]]</f>
        <v>27.499500000000001</v>
      </c>
      <c r="J2651">
        <f>(Table13[[#This Row],[list_price]]-Table13[[#This Row],[discount_price]])*Table13[[#This Row],[quantity]]</f>
        <v>522.4905</v>
      </c>
    </row>
    <row r="2652" spans="1:10" x14ac:dyDescent="0.25">
      <c r="A2652">
        <v>930</v>
      </c>
      <c r="B2652">
        <v>1</v>
      </c>
      <c r="C2652">
        <v>1224</v>
      </c>
      <c r="D2652">
        <v>56</v>
      </c>
      <c r="E2652">
        <v>3</v>
      </c>
      <c r="F2652">
        <v>2</v>
      </c>
      <c r="G2652">
        <v>5499.99</v>
      </c>
      <c r="H2652">
        <v>7.0000000000000007E-2</v>
      </c>
      <c r="I2652">
        <f>Table13[[#This Row],[list_price]]*Table13[[#This Row],[discount]]</f>
        <v>384.99930000000001</v>
      </c>
      <c r="J2652">
        <f>(Table13[[#This Row],[list_price]]-Table13[[#This Row],[discount_price]])*Table13[[#This Row],[quantity]]</f>
        <v>10229.981399999999</v>
      </c>
    </row>
    <row r="2653" spans="1:10" x14ac:dyDescent="0.25">
      <c r="A2653">
        <v>930</v>
      </c>
      <c r="B2653">
        <v>2</v>
      </c>
      <c r="C2653">
        <v>1224</v>
      </c>
      <c r="D2653">
        <v>82</v>
      </c>
      <c r="E2653">
        <v>3</v>
      </c>
      <c r="F2653">
        <v>1</v>
      </c>
      <c r="G2653">
        <v>659.99</v>
      </c>
      <c r="H2653">
        <v>7.0000000000000007E-2</v>
      </c>
      <c r="I2653">
        <f>Table13[[#This Row],[list_price]]*Table13[[#This Row],[discount]]</f>
        <v>46.199300000000008</v>
      </c>
      <c r="J2653">
        <f>(Table13[[#This Row],[list_price]]-Table13[[#This Row],[discount_price]])*Table13[[#This Row],[quantity]]</f>
        <v>613.79070000000002</v>
      </c>
    </row>
    <row r="2654" spans="1:10" x14ac:dyDescent="0.25">
      <c r="A2654">
        <v>930</v>
      </c>
      <c r="B2654">
        <v>3</v>
      </c>
      <c r="C2654">
        <v>1224</v>
      </c>
      <c r="D2654">
        <v>60</v>
      </c>
      <c r="E2654">
        <v>3</v>
      </c>
      <c r="F2654">
        <v>1</v>
      </c>
      <c r="G2654">
        <v>1559.99</v>
      </c>
      <c r="H2654">
        <v>0.1</v>
      </c>
      <c r="I2654">
        <f>Table13[[#This Row],[list_price]]*Table13[[#This Row],[discount]]</f>
        <v>155.99900000000002</v>
      </c>
      <c r="J2654">
        <f>(Table13[[#This Row],[list_price]]-Table13[[#This Row],[discount_price]])*Table13[[#This Row],[quantity]]</f>
        <v>1403.991</v>
      </c>
    </row>
    <row r="2655" spans="1:10" x14ac:dyDescent="0.25">
      <c r="A2655">
        <v>930</v>
      </c>
      <c r="B2655">
        <v>4</v>
      </c>
      <c r="C2655">
        <v>1224</v>
      </c>
      <c r="D2655">
        <v>65</v>
      </c>
      <c r="E2655">
        <v>3</v>
      </c>
      <c r="F2655">
        <v>2</v>
      </c>
      <c r="G2655">
        <v>346.99</v>
      </c>
      <c r="H2655">
        <v>0.05</v>
      </c>
      <c r="I2655">
        <f>Table13[[#This Row],[list_price]]*Table13[[#This Row],[discount]]</f>
        <v>17.349500000000003</v>
      </c>
      <c r="J2655">
        <f>(Table13[[#This Row],[list_price]]-Table13[[#This Row],[discount_price]])*Table13[[#This Row],[quantity]]</f>
        <v>659.28100000000006</v>
      </c>
    </row>
    <row r="2656" spans="1:10" x14ac:dyDescent="0.25">
      <c r="A2656">
        <v>930</v>
      </c>
      <c r="B2656">
        <v>5</v>
      </c>
      <c r="C2656">
        <v>1224</v>
      </c>
      <c r="D2656">
        <v>51</v>
      </c>
      <c r="E2656">
        <v>3</v>
      </c>
      <c r="F2656">
        <v>2</v>
      </c>
      <c r="G2656">
        <v>6499.99</v>
      </c>
      <c r="H2656">
        <v>0.1</v>
      </c>
      <c r="I2656">
        <f>Table13[[#This Row],[list_price]]*Table13[[#This Row],[discount]]</f>
        <v>649.99900000000002</v>
      </c>
      <c r="J2656">
        <f>(Table13[[#This Row],[list_price]]-Table13[[#This Row],[discount_price]])*Table13[[#This Row],[quantity]]</f>
        <v>11699.982</v>
      </c>
    </row>
    <row r="2657" spans="1:10" x14ac:dyDescent="0.25">
      <c r="A2657">
        <v>931</v>
      </c>
      <c r="B2657">
        <v>1</v>
      </c>
      <c r="C2657">
        <v>631</v>
      </c>
      <c r="D2657">
        <v>49</v>
      </c>
      <c r="E2657">
        <v>2</v>
      </c>
      <c r="F2657">
        <v>2</v>
      </c>
      <c r="G2657">
        <v>3499.99</v>
      </c>
      <c r="H2657">
        <v>7.0000000000000007E-2</v>
      </c>
      <c r="I2657">
        <f>Table13[[#This Row],[list_price]]*Table13[[#This Row],[discount]]</f>
        <v>244.99930000000001</v>
      </c>
      <c r="J2657">
        <f>(Table13[[#This Row],[list_price]]-Table13[[#This Row],[discount_price]])*Table13[[#This Row],[quantity]]</f>
        <v>6509.9813999999997</v>
      </c>
    </row>
    <row r="2658" spans="1:10" x14ac:dyDescent="0.25">
      <c r="A2658">
        <v>931</v>
      </c>
      <c r="B2658">
        <v>2</v>
      </c>
      <c r="C2658">
        <v>631</v>
      </c>
      <c r="D2658">
        <v>76</v>
      </c>
      <c r="E2658">
        <v>2</v>
      </c>
      <c r="F2658">
        <v>1</v>
      </c>
      <c r="G2658">
        <v>299.99</v>
      </c>
      <c r="H2658">
        <v>0.2</v>
      </c>
      <c r="I2658">
        <f>Table13[[#This Row],[list_price]]*Table13[[#This Row],[discount]]</f>
        <v>59.998000000000005</v>
      </c>
      <c r="J2658">
        <f>(Table13[[#This Row],[list_price]]-Table13[[#This Row],[discount_price]])*Table13[[#This Row],[quantity]]</f>
        <v>239.99200000000002</v>
      </c>
    </row>
    <row r="2659" spans="1:10" x14ac:dyDescent="0.25">
      <c r="A2659">
        <v>932</v>
      </c>
      <c r="B2659">
        <v>1</v>
      </c>
      <c r="C2659">
        <v>804</v>
      </c>
      <c r="D2659">
        <v>74</v>
      </c>
      <c r="E2659">
        <v>2</v>
      </c>
      <c r="F2659">
        <v>1</v>
      </c>
      <c r="G2659">
        <v>439.99</v>
      </c>
      <c r="H2659">
        <v>0.05</v>
      </c>
      <c r="I2659">
        <f>Table13[[#This Row],[list_price]]*Table13[[#This Row],[discount]]</f>
        <v>21.999500000000001</v>
      </c>
      <c r="J2659">
        <f>(Table13[[#This Row],[list_price]]-Table13[[#This Row],[discount_price]])*Table13[[#This Row],[quantity]]</f>
        <v>417.9905</v>
      </c>
    </row>
    <row r="2660" spans="1:10" x14ac:dyDescent="0.25">
      <c r="A2660">
        <v>933</v>
      </c>
      <c r="B2660">
        <v>1</v>
      </c>
      <c r="C2660">
        <v>909</v>
      </c>
      <c r="D2660">
        <v>77</v>
      </c>
      <c r="E2660">
        <v>2</v>
      </c>
      <c r="F2660">
        <v>1</v>
      </c>
      <c r="G2660">
        <v>799.99</v>
      </c>
      <c r="H2660">
        <v>7.0000000000000007E-2</v>
      </c>
      <c r="I2660">
        <f>Table13[[#This Row],[list_price]]*Table13[[#This Row],[discount]]</f>
        <v>55.999300000000005</v>
      </c>
      <c r="J2660">
        <f>(Table13[[#This Row],[list_price]]-Table13[[#This Row],[discount_price]])*Table13[[#This Row],[quantity]]</f>
        <v>743.99070000000006</v>
      </c>
    </row>
    <row r="2661" spans="1:10" x14ac:dyDescent="0.25">
      <c r="A2661">
        <v>933</v>
      </c>
      <c r="B2661">
        <v>2</v>
      </c>
      <c r="C2661">
        <v>909</v>
      </c>
      <c r="D2661">
        <v>21</v>
      </c>
      <c r="E2661">
        <v>2</v>
      </c>
      <c r="F2661">
        <v>1</v>
      </c>
      <c r="G2661">
        <v>269.99</v>
      </c>
      <c r="H2661">
        <v>0.2</v>
      </c>
      <c r="I2661">
        <f>Table13[[#This Row],[list_price]]*Table13[[#This Row],[discount]]</f>
        <v>53.998000000000005</v>
      </c>
      <c r="J2661">
        <f>(Table13[[#This Row],[list_price]]-Table13[[#This Row],[discount_price]])*Table13[[#This Row],[quantity]]</f>
        <v>215.99200000000002</v>
      </c>
    </row>
    <row r="2662" spans="1:10" x14ac:dyDescent="0.25">
      <c r="A2662">
        <v>933</v>
      </c>
      <c r="B2662">
        <v>3</v>
      </c>
      <c r="C2662">
        <v>909</v>
      </c>
      <c r="D2662">
        <v>75</v>
      </c>
      <c r="E2662">
        <v>2</v>
      </c>
      <c r="F2662">
        <v>2</v>
      </c>
      <c r="G2662">
        <v>599.99</v>
      </c>
      <c r="H2662">
        <v>0.05</v>
      </c>
      <c r="I2662">
        <f>Table13[[#This Row],[list_price]]*Table13[[#This Row],[discount]]</f>
        <v>29.999500000000001</v>
      </c>
      <c r="J2662">
        <f>(Table13[[#This Row],[list_price]]-Table13[[#This Row],[discount_price]])*Table13[[#This Row],[quantity]]</f>
        <v>1139.981</v>
      </c>
    </row>
    <row r="2663" spans="1:10" x14ac:dyDescent="0.25">
      <c r="A2663">
        <v>934</v>
      </c>
      <c r="B2663">
        <v>1</v>
      </c>
      <c r="C2663">
        <v>93</v>
      </c>
      <c r="D2663">
        <v>35</v>
      </c>
      <c r="E2663">
        <v>2</v>
      </c>
      <c r="F2663">
        <v>2</v>
      </c>
      <c r="G2663">
        <v>832.99</v>
      </c>
      <c r="H2663">
        <v>0.05</v>
      </c>
      <c r="I2663">
        <f>Table13[[#This Row],[list_price]]*Table13[[#This Row],[discount]]</f>
        <v>41.649500000000003</v>
      </c>
      <c r="J2663">
        <f>(Table13[[#This Row],[list_price]]-Table13[[#This Row],[discount_price]])*Table13[[#This Row],[quantity]]</f>
        <v>1582.681</v>
      </c>
    </row>
    <row r="2664" spans="1:10" x14ac:dyDescent="0.25">
      <c r="A2664">
        <v>934</v>
      </c>
      <c r="B2664">
        <v>2</v>
      </c>
      <c r="C2664">
        <v>93</v>
      </c>
      <c r="D2664">
        <v>48</v>
      </c>
      <c r="E2664">
        <v>2</v>
      </c>
      <c r="F2664">
        <v>1</v>
      </c>
      <c r="G2664">
        <v>1499.99</v>
      </c>
      <c r="H2664">
        <v>0.05</v>
      </c>
      <c r="I2664">
        <f>Table13[[#This Row],[list_price]]*Table13[[#This Row],[discount]]</f>
        <v>74.999499999999998</v>
      </c>
      <c r="J2664">
        <f>(Table13[[#This Row],[list_price]]-Table13[[#This Row],[discount_price]])*Table13[[#This Row],[quantity]]</f>
        <v>1424.9905000000001</v>
      </c>
    </row>
    <row r="2665" spans="1:10" x14ac:dyDescent="0.25">
      <c r="A2665">
        <v>934</v>
      </c>
      <c r="B2665">
        <v>3</v>
      </c>
      <c r="C2665">
        <v>93</v>
      </c>
      <c r="D2665">
        <v>18</v>
      </c>
      <c r="E2665">
        <v>2</v>
      </c>
      <c r="F2665">
        <v>1</v>
      </c>
      <c r="G2665">
        <v>449</v>
      </c>
      <c r="H2665">
        <v>0.1</v>
      </c>
      <c r="I2665">
        <f>Table13[[#This Row],[list_price]]*Table13[[#This Row],[discount]]</f>
        <v>44.900000000000006</v>
      </c>
      <c r="J2665">
        <f>(Table13[[#This Row],[list_price]]-Table13[[#This Row],[discount_price]])*Table13[[#This Row],[quantity]]</f>
        <v>404.1</v>
      </c>
    </row>
    <row r="2666" spans="1:10" x14ac:dyDescent="0.25">
      <c r="A2666">
        <v>934</v>
      </c>
      <c r="B2666">
        <v>4</v>
      </c>
      <c r="C2666">
        <v>93</v>
      </c>
      <c r="D2666">
        <v>61</v>
      </c>
      <c r="E2666">
        <v>2</v>
      </c>
      <c r="F2666">
        <v>1</v>
      </c>
      <c r="G2666">
        <v>4999.99</v>
      </c>
      <c r="H2666">
        <v>7.0000000000000007E-2</v>
      </c>
      <c r="I2666">
        <f>Table13[[#This Row],[list_price]]*Table13[[#This Row],[discount]]</f>
        <v>349.99930000000001</v>
      </c>
      <c r="J2666">
        <f>(Table13[[#This Row],[list_price]]-Table13[[#This Row],[discount_price]])*Table13[[#This Row],[quantity]]</f>
        <v>4649.9906999999994</v>
      </c>
    </row>
    <row r="2667" spans="1:10" x14ac:dyDescent="0.25">
      <c r="A2667">
        <v>934</v>
      </c>
      <c r="B2667">
        <v>5</v>
      </c>
      <c r="C2667">
        <v>93</v>
      </c>
      <c r="D2667">
        <v>56</v>
      </c>
      <c r="E2667">
        <v>2</v>
      </c>
      <c r="F2667">
        <v>2</v>
      </c>
      <c r="G2667">
        <v>5499.99</v>
      </c>
      <c r="H2667">
        <v>0.2</v>
      </c>
      <c r="I2667">
        <f>Table13[[#This Row],[list_price]]*Table13[[#This Row],[discount]]</f>
        <v>1099.998</v>
      </c>
      <c r="J2667">
        <f>(Table13[[#This Row],[list_price]]-Table13[[#This Row],[discount_price]])*Table13[[#This Row],[quantity]]</f>
        <v>8799.9840000000004</v>
      </c>
    </row>
    <row r="2668" spans="1:10" x14ac:dyDescent="0.25">
      <c r="A2668">
        <v>935</v>
      </c>
      <c r="B2668">
        <v>1</v>
      </c>
      <c r="C2668">
        <v>43</v>
      </c>
      <c r="D2668">
        <v>65</v>
      </c>
      <c r="E2668">
        <v>3</v>
      </c>
      <c r="F2668">
        <v>2</v>
      </c>
      <c r="G2668">
        <v>346.99</v>
      </c>
      <c r="H2668">
        <v>0.2</v>
      </c>
      <c r="I2668">
        <f>Table13[[#This Row],[list_price]]*Table13[[#This Row],[discount]]</f>
        <v>69.39800000000001</v>
      </c>
      <c r="J2668">
        <f>(Table13[[#This Row],[list_price]]-Table13[[#This Row],[discount_price]])*Table13[[#This Row],[quantity]]</f>
        <v>555.18399999999997</v>
      </c>
    </row>
    <row r="2669" spans="1:10" x14ac:dyDescent="0.25">
      <c r="A2669">
        <v>935</v>
      </c>
      <c r="B2669">
        <v>2</v>
      </c>
      <c r="C2669">
        <v>43</v>
      </c>
      <c r="D2669">
        <v>76</v>
      </c>
      <c r="E2669">
        <v>3</v>
      </c>
      <c r="F2669">
        <v>2</v>
      </c>
      <c r="G2669">
        <v>299.99</v>
      </c>
      <c r="H2669">
        <v>7.0000000000000007E-2</v>
      </c>
      <c r="I2669">
        <f>Table13[[#This Row],[list_price]]*Table13[[#This Row],[discount]]</f>
        <v>20.999300000000002</v>
      </c>
      <c r="J2669">
        <f>(Table13[[#This Row],[list_price]]-Table13[[#This Row],[discount_price]])*Table13[[#This Row],[quantity]]</f>
        <v>557.98140000000001</v>
      </c>
    </row>
    <row r="2670" spans="1:10" x14ac:dyDescent="0.25">
      <c r="A2670">
        <v>935</v>
      </c>
      <c r="B2670">
        <v>3</v>
      </c>
      <c r="C2670">
        <v>43</v>
      </c>
      <c r="D2670">
        <v>6</v>
      </c>
      <c r="E2670">
        <v>3</v>
      </c>
      <c r="F2670">
        <v>1</v>
      </c>
      <c r="G2670">
        <v>469.99</v>
      </c>
      <c r="H2670">
        <v>7.0000000000000007E-2</v>
      </c>
      <c r="I2670">
        <f>Table13[[#This Row],[list_price]]*Table13[[#This Row],[discount]]</f>
        <v>32.899300000000004</v>
      </c>
      <c r="J2670">
        <f>(Table13[[#This Row],[list_price]]-Table13[[#This Row],[discount_price]])*Table13[[#This Row],[quantity]]</f>
        <v>437.09070000000003</v>
      </c>
    </row>
    <row r="2671" spans="1:10" x14ac:dyDescent="0.25">
      <c r="A2671">
        <v>935</v>
      </c>
      <c r="B2671">
        <v>4</v>
      </c>
      <c r="C2671">
        <v>43</v>
      </c>
      <c r="D2671">
        <v>38</v>
      </c>
      <c r="E2671">
        <v>3</v>
      </c>
      <c r="F2671">
        <v>1</v>
      </c>
      <c r="G2671">
        <v>549.99</v>
      </c>
      <c r="H2671">
        <v>7.0000000000000007E-2</v>
      </c>
      <c r="I2671">
        <f>Table13[[#This Row],[list_price]]*Table13[[#This Row],[discount]]</f>
        <v>38.499300000000005</v>
      </c>
      <c r="J2671">
        <f>(Table13[[#This Row],[list_price]]-Table13[[#This Row],[discount_price]])*Table13[[#This Row],[quantity]]</f>
        <v>511.4907</v>
      </c>
    </row>
    <row r="2672" spans="1:10" x14ac:dyDescent="0.25">
      <c r="A2672">
        <v>936</v>
      </c>
      <c r="B2672">
        <v>1</v>
      </c>
      <c r="C2672">
        <v>265</v>
      </c>
      <c r="D2672">
        <v>70</v>
      </c>
      <c r="E2672">
        <v>2</v>
      </c>
      <c r="F2672">
        <v>1</v>
      </c>
      <c r="G2672">
        <v>659.99</v>
      </c>
      <c r="H2672">
        <v>0.1</v>
      </c>
      <c r="I2672">
        <f>Table13[[#This Row],[list_price]]*Table13[[#This Row],[discount]]</f>
        <v>65.999000000000009</v>
      </c>
      <c r="J2672">
        <f>(Table13[[#This Row],[list_price]]-Table13[[#This Row],[discount_price]])*Table13[[#This Row],[quantity]]</f>
        <v>593.99099999999999</v>
      </c>
    </row>
    <row r="2673" spans="1:10" x14ac:dyDescent="0.25">
      <c r="A2673">
        <v>936</v>
      </c>
      <c r="B2673">
        <v>2</v>
      </c>
      <c r="C2673">
        <v>265</v>
      </c>
      <c r="D2673">
        <v>44</v>
      </c>
      <c r="E2673">
        <v>2</v>
      </c>
      <c r="F2673">
        <v>1</v>
      </c>
      <c r="G2673">
        <v>539.99</v>
      </c>
      <c r="H2673">
        <v>7.0000000000000007E-2</v>
      </c>
      <c r="I2673">
        <f>Table13[[#This Row],[list_price]]*Table13[[#This Row],[discount]]</f>
        <v>37.799300000000002</v>
      </c>
      <c r="J2673">
        <f>(Table13[[#This Row],[list_price]]-Table13[[#This Row],[discount_price]])*Table13[[#This Row],[quantity]]</f>
        <v>502.19069999999999</v>
      </c>
    </row>
    <row r="2674" spans="1:10" x14ac:dyDescent="0.25">
      <c r="A2674">
        <v>937</v>
      </c>
      <c r="B2674">
        <v>1</v>
      </c>
      <c r="C2674">
        <v>73</v>
      </c>
      <c r="D2674">
        <v>108</v>
      </c>
      <c r="E2674">
        <v>2</v>
      </c>
      <c r="F2674">
        <v>2</v>
      </c>
      <c r="G2674">
        <v>449.99</v>
      </c>
      <c r="H2674">
        <v>0.1</v>
      </c>
      <c r="I2674">
        <f>Table13[[#This Row],[list_price]]*Table13[[#This Row],[discount]]</f>
        <v>44.999000000000002</v>
      </c>
      <c r="J2674">
        <f>(Table13[[#This Row],[list_price]]-Table13[[#This Row],[discount_price]])*Table13[[#This Row],[quantity]]</f>
        <v>809.98199999999997</v>
      </c>
    </row>
    <row r="2675" spans="1:10" x14ac:dyDescent="0.25">
      <c r="A2675">
        <v>937</v>
      </c>
      <c r="B2675">
        <v>2</v>
      </c>
      <c r="C2675">
        <v>73</v>
      </c>
      <c r="D2675">
        <v>51</v>
      </c>
      <c r="E2675">
        <v>2</v>
      </c>
      <c r="F2675">
        <v>2</v>
      </c>
      <c r="G2675">
        <v>6499.99</v>
      </c>
      <c r="H2675">
        <v>7.0000000000000007E-2</v>
      </c>
      <c r="I2675">
        <f>Table13[[#This Row],[list_price]]*Table13[[#This Row],[discount]]</f>
        <v>454.99930000000001</v>
      </c>
      <c r="J2675">
        <f>(Table13[[#This Row],[list_price]]-Table13[[#This Row],[discount_price]])*Table13[[#This Row],[quantity]]</f>
        <v>12089.981399999999</v>
      </c>
    </row>
    <row r="2676" spans="1:10" x14ac:dyDescent="0.25">
      <c r="A2676">
        <v>937</v>
      </c>
      <c r="B2676">
        <v>3</v>
      </c>
      <c r="C2676">
        <v>73</v>
      </c>
      <c r="D2676">
        <v>58</v>
      </c>
      <c r="E2676">
        <v>2</v>
      </c>
      <c r="F2676">
        <v>2</v>
      </c>
      <c r="G2676">
        <v>4999.99</v>
      </c>
      <c r="H2676">
        <v>7.0000000000000007E-2</v>
      </c>
      <c r="I2676">
        <f>Table13[[#This Row],[list_price]]*Table13[[#This Row],[discount]]</f>
        <v>349.99930000000001</v>
      </c>
      <c r="J2676">
        <f>(Table13[[#This Row],[list_price]]-Table13[[#This Row],[discount_price]])*Table13[[#This Row],[quantity]]</f>
        <v>9299.9813999999988</v>
      </c>
    </row>
    <row r="2677" spans="1:10" x14ac:dyDescent="0.25">
      <c r="A2677">
        <v>937</v>
      </c>
      <c r="B2677">
        <v>4</v>
      </c>
      <c r="C2677">
        <v>73</v>
      </c>
      <c r="D2677">
        <v>28</v>
      </c>
      <c r="E2677">
        <v>2</v>
      </c>
      <c r="F2677">
        <v>2</v>
      </c>
      <c r="G2677">
        <v>2499.9899999999998</v>
      </c>
      <c r="H2677">
        <v>7.0000000000000007E-2</v>
      </c>
      <c r="I2677">
        <f>Table13[[#This Row],[list_price]]*Table13[[#This Row],[discount]]</f>
        <v>174.99930000000001</v>
      </c>
      <c r="J2677">
        <f>(Table13[[#This Row],[list_price]]-Table13[[#This Row],[discount_price]])*Table13[[#This Row],[quantity]]</f>
        <v>4649.9813999999997</v>
      </c>
    </row>
    <row r="2678" spans="1:10" x14ac:dyDescent="0.25">
      <c r="A2678">
        <v>937</v>
      </c>
      <c r="B2678">
        <v>5</v>
      </c>
      <c r="C2678">
        <v>73</v>
      </c>
      <c r="D2678">
        <v>66</v>
      </c>
      <c r="E2678">
        <v>2</v>
      </c>
      <c r="F2678">
        <v>1</v>
      </c>
      <c r="G2678">
        <v>250.99</v>
      </c>
      <c r="H2678">
        <v>0.2</v>
      </c>
      <c r="I2678">
        <f>Table13[[#This Row],[list_price]]*Table13[[#This Row],[discount]]</f>
        <v>50.198000000000008</v>
      </c>
      <c r="J2678">
        <f>(Table13[[#This Row],[list_price]]-Table13[[#This Row],[discount_price]])*Table13[[#This Row],[quantity]]</f>
        <v>200.792</v>
      </c>
    </row>
    <row r="2679" spans="1:10" x14ac:dyDescent="0.25">
      <c r="A2679">
        <v>938</v>
      </c>
      <c r="B2679">
        <v>1</v>
      </c>
      <c r="C2679">
        <v>129</v>
      </c>
      <c r="D2679">
        <v>4</v>
      </c>
      <c r="E2679">
        <v>2</v>
      </c>
      <c r="F2679">
        <v>1</v>
      </c>
      <c r="G2679">
        <v>2899.99</v>
      </c>
      <c r="H2679">
        <v>0.05</v>
      </c>
      <c r="I2679">
        <f>Table13[[#This Row],[list_price]]*Table13[[#This Row],[discount]]</f>
        <v>144.99949999999998</v>
      </c>
      <c r="J2679">
        <f>(Table13[[#This Row],[list_price]]-Table13[[#This Row],[discount_price]])*Table13[[#This Row],[quantity]]</f>
        <v>2754.9904999999999</v>
      </c>
    </row>
    <row r="2680" spans="1:10" x14ac:dyDescent="0.25">
      <c r="A2680">
        <v>938</v>
      </c>
      <c r="B2680">
        <v>2</v>
      </c>
      <c r="C2680">
        <v>129</v>
      </c>
      <c r="D2680">
        <v>13</v>
      </c>
      <c r="E2680">
        <v>2</v>
      </c>
      <c r="F2680">
        <v>1</v>
      </c>
      <c r="G2680">
        <v>269.99</v>
      </c>
      <c r="H2680">
        <v>0.05</v>
      </c>
      <c r="I2680">
        <f>Table13[[#This Row],[list_price]]*Table13[[#This Row],[discount]]</f>
        <v>13.499500000000001</v>
      </c>
      <c r="J2680">
        <f>(Table13[[#This Row],[list_price]]-Table13[[#This Row],[discount_price]])*Table13[[#This Row],[quantity]]</f>
        <v>256.4905</v>
      </c>
    </row>
    <row r="2681" spans="1:10" x14ac:dyDescent="0.25">
      <c r="A2681">
        <v>939</v>
      </c>
      <c r="B2681">
        <v>1</v>
      </c>
      <c r="C2681">
        <v>1407</v>
      </c>
      <c r="D2681">
        <v>5</v>
      </c>
      <c r="E2681">
        <v>2</v>
      </c>
      <c r="F2681">
        <v>1</v>
      </c>
      <c r="G2681">
        <v>1320.99</v>
      </c>
      <c r="H2681">
        <v>0.1</v>
      </c>
      <c r="I2681">
        <f>Table13[[#This Row],[list_price]]*Table13[[#This Row],[discount]]</f>
        <v>132.09900000000002</v>
      </c>
      <c r="J2681">
        <f>(Table13[[#This Row],[list_price]]-Table13[[#This Row],[discount_price]])*Table13[[#This Row],[quantity]]</f>
        <v>1188.8910000000001</v>
      </c>
    </row>
    <row r="2682" spans="1:10" x14ac:dyDescent="0.25">
      <c r="A2682">
        <v>939</v>
      </c>
      <c r="B2682">
        <v>2</v>
      </c>
      <c r="C2682">
        <v>1407</v>
      </c>
      <c r="D2682">
        <v>107</v>
      </c>
      <c r="E2682">
        <v>2</v>
      </c>
      <c r="F2682">
        <v>2</v>
      </c>
      <c r="G2682">
        <v>416.99</v>
      </c>
      <c r="H2682">
        <v>0.2</v>
      </c>
      <c r="I2682">
        <f>Table13[[#This Row],[list_price]]*Table13[[#This Row],[discount]]</f>
        <v>83.39800000000001</v>
      </c>
      <c r="J2682">
        <f>(Table13[[#This Row],[list_price]]-Table13[[#This Row],[discount_price]])*Table13[[#This Row],[quantity]]</f>
        <v>667.18399999999997</v>
      </c>
    </row>
    <row r="2683" spans="1:10" x14ac:dyDescent="0.25">
      <c r="A2683">
        <v>940</v>
      </c>
      <c r="B2683">
        <v>1</v>
      </c>
      <c r="C2683">
        <v>585</v>
      </c>
      <c r="D2683">
        <v>75</v>
      </c>
      <c r="E2683">
        <v>1</v>
      </c>
      <c r="F2683">
        <v>2</v>
      </c>
      <c r="G2683">
        <v>599.99</v>
      </c>
      <c r="H2683">
        <v>0.2</v>
      </c>
      <c r="I2683">
        <f>Table13[[#This Row],[list_price]]*Table13[[#This Row],[discount]]</f>
        <v>119.998</v>
      </c>
      <c r="J2683">
        <f>(Table13[[#This Row],[list_price]]-Table13[[#This Row],[discount_price]])*Table13[[#This Row],[quantity]]</f>
        <v>959.98400000000004</v>
      </c>
    </row>
    <row r="2684" spans="1:10" x14ac:dyDescent="0.25">
      <c r="A2684">
        <v>941</v>
      </c>
      <c r="B2684">
        <v>1</v>
      </c>
      <c r="C2684">
        <v>736</v>
      </c>
      <c r="D2684">
        <v>25</v>
      </c>
      <c r="E2684">
        <v>1</v>
      </c>
      <c r="F2684">
        <v>1</v>
      </c>
      <c r="G2684">
        <v>499.99</v>
      </c>
      <c r="H2684">
        <v>0.1</v>
      </c>
      <c r="I2684">
        <f>Table13[[#This Row],[list_price]]*Table13[[#This Row],[discount]]</f>
        <v>49.999000000000002</v>
      </c>
      <c r="J2684">
        <f>(Table13[[#This Row],[list_price]]-Table13[[#This Row],[discount_price]])*Table13[[#This Row],[quantity]]</f>
        <v>449.99099999999999</v>
      </c>
    </row>
    <row r="2685" spans="1:10" x14ac:dyDescent="0.25">
      <c r="A2685">
        <v>941</v>
      </c>
      <c r="B2685">
        <v>2</v>
      </c>
      <c r="C2685">
        <v>736</v>
      </c>
      <c r="D2685">
        <v>102</v>
      </c>
      <c r="E2685">
        <v>1</v>
      </c>
      <c r="F2685">
        <v>2</v>
      </c>
      <c r="G2685">
        <v>489.99</v>
      </c>
      <c r="H2685">
        <v>0.05</v>
      </c>
      <c r="I2685">
        <f>Table13[[#This Row],[list_price]]*Table13[[#This Row],[discount]]</f>
        <v>24.499500000000001</v>
      </c>
      <c r="J2685">
        <f>(Table13[[#This Row],[list_price]]-Table13[[#This Row],[discount_price]])*Table13[[#This Row],[quantity]]</f>
        <v>930.98099999999999</v>
      </c>
    </row>
    <row r="2686" spans="1:10" x14ac:dyDescent="0.25">
      <c r="A2686">
        <v>941</v>
      </c>
      <c r="B2686">
        <v>3</v>
      </c>
      <c r="C2686">
        <v>736</v>
      </c>
      <c r="D2686">
        <v>11</v>
      </c>
      <c r="E2686">
        <v>1</v>
      </c>
      <c r="F2686">
        <v>2</v>
      </c>
      <c r="G2686">
        <v>1680.99</v>
      </c>
      <c r="H2686">
        <v>7.0000000000000007E-2</v>
      </c>
      <c r="I2686">
        <f>Table13[[#This Row],[list_price]]*Table13[[#This Row],[discount]]</f>
        <v>117.66930000000001</v>
      </c>
      <c r="J2686">
        <f>(Table13[[#This Row],[list_price]]-Table13[[#This Row],[discount_price]])*Table13[[#This Row],[quantity]]</f>
        <v>3126.6414</v>
      </c>
    </row>
    <row r="2687" spans="1:10" x14ac:dyDescent="0.25">
      <c r="A2687">
        <v>942</v>
      </c>
      <c r="B2687">
        <v>1</v>
      </c>
      <c r="C2687">
        <v>537</v>
      </c>
      <c r="D2687">
        <v>98</v>
      </c>
      <c r="E2687">
        <v>2</v>
      </c>
      <c r="F2687">
        <v>2</v>
      </c>
      <c r="G2687">
        <v>489.99</v>
      </c>
      <c r="H2687">
        <v>0.05</v>
      </c>
      <c r="I2687">
        <f>Table13[[#This Row],[list_price]]*Table13[[#This Row],[discount]]</f>
        <v>24.499500000000001</v>
      </c>
      <c r="J2687">
        <f>(Table13[[#This Row],[list_price]]-Table13[[#This Row],[discount_price]])*Table13[[#This Row],[quantity]]</f>
        <v>930.98099999999999</v>
      </c>
    </row>
    <row r="2688" spans="1:10" x14ac:dyDescent="0.25">
      <c r="A2688">
        <v>942</v>
      </c>
      <c r="B2688">
        <v>2</v>
      </c>
      <c r="C2688">
        <v>537</v>
      </c>
      <c r="D2688">
        <v>110</v>
      </c>
      <c r="E2688">
        <v>2</v>
      </c>
      <c r="F2688">
        <v>2</v>
      </c>
      <c r="G2688">
        <v>470.99</v>
      </c>
      <c r="H2688">
        <v>0.1</v>
      </c>
      <c r="I2688">
        <f>Table13[[#This Row],[list_price]]*Table13[[#This Row],[discount]]</f>
        <v>47.099000000000004</v>
      </c>
      <c r="J2688">
        <f>(Table13[[#This Row],[list_price]]-Table13[[#This Row],[discount_price]])*Table13[[#This Row],[quantity]]</f>
        <v>847.78200000000004</v>
      </c>
    </row>
    <row r="2689" spans="1:10" x14ac:dyDescent="0.25">
      <c r="A2689">
        <v>942</v>
      </c>
      <c r="B2689">
        <v>3</v>
      </c>
      <c r="C2689">
        <v>537</v>
      </c>
      <c r="D2689">
        <v>35</v>
      </c>
      <c r="E2689">
        <v>2</v>
      </c>
      <c r="F2689">
        <v>2</v>
      </c>
      <c r="G2689">
        <v>832.99</v>
      </c>
      <c r="H2689">
        <v>7.0000000000000007E-2</v>
      </c>
      <c r="I2689">
        <f>Table13[[#This Row],[list_price]]*Table13[[#This Row],[discount]]</f>
        <v>58.309300000000007</v>
      </c>
      <c r="J2689">
        <f>(Table13[[#This Row],[list_price]]-Table13[[#This Row],[discount_price]])*Table13[[#This Row],[quantity]]</f>
        <v>1549.3614</v>
      </c>
    </row>
    <row r="2690" spans="1:10" x14ac:dyDescent="0.25">
      <c r="A2690">
        <v>942</v>
      </c>
      <c r="B2690">
        <v>4</v>
      </c>
      <c r="C2690">
        <v>537</v>
      </c>
      <c r="D2690">
        <v>103</v>
      </c>
      <c r="E2690">
        <v>2</v>
      </c>
      <c r="F2690">
        <v>1</v>
      </c>
      <c r="G2690">
        <v>551.99</v>
      </c>
      <c r="H2690">
        <v>0.05</v>
      </c>
      <c r="I2690">
        <f>Table13[[#This Row],[list_price]]*Table13[[#This Row],[discount]]</f>
        <v>27.599500000000003</v>
      </c>
      <c r="J2690">
        <f>(Table13[[#This Row],[list_price]]-Table13[[#This Row],[discount_price]])*Table13[[#This Row],[quantity]]</f>
        <v>524.39049999999997</v>
      </c>
    </row>
    <row r="2691" spans="1:10" x14ac:dyDescent="0.25">
      <c r="A2691">
        <v>942</v>
      </c>
      <c r="B2691">
        <v>5</v>
      </c>
      <c r="C2691">
        <v>537</v>
      </c>
      <c r="D2691">
        <v>100</v>
      </c>
      <c r="E2691">
        <v>2</v>
      </c>
      <c r="F2691">
        <v>1</v>
      </c>
      <c r="G2691">
        <v>489.99</v>
      </c>
      <c r="H2691">
        <v>0.05</v>
      </c>
      <c r="I2691">
        <f>Table13[[#This Row],[list_price]]*Table13[[#This Row],[discount]]</f>
        <v>24.499500000000001</v>
      </c>
      <c r="J2691">
        <f>(Table13[[#This Row],[list_price]]-Table13[[#This Row],[discount_price]])*Table13[[#This Row],[quantity]]</f>
        <v>465.4905</v>
      </c>
    </row>
    <row r="2692" spans="1:10" x14ac:dyDescent="0.25">
      <c r="A2692">
        <v>943</v>
      </c>
      <c r="B2692">
        <v>1</v>
      </c>
      <c r="C2692">
        <v>1025</v>
      </c>
      <c r="D2692">
        <v>25</v>
      </c>
      <c r="E2692">
        <v>2</v>
      </c>
      <c r="F2692">
        <v>1</v>
      </c>
      <c r="G2692">
        <v>499.99</v>
      </c>
      <c r="H2692">
        <v>0.2</v>
      </c>
      <c r="I2692">
        <f>Table13[[#This Row],[list_price]]*Table13[[#This Row],[discount]]</f>
        <v>99.998000000000005</v>
      </c>
      <c r="J2692">
        <f>(Table13[[#This Row],[list_price]]-Table13[[#This Row],[discount_price]])*Table13[[#This Row],[quantity]]</f>
        <v>399.99200000000002</v>
      </c>
    </row>
    <row r="2693" spans="1:10" x14ac:dyDescent="0.25">
      <c r="A2693">
        <v>943</v>
      </c>
      <c r="B2693">
        <v>2</v>
      </c>
      <c r="C2693">
        <v>1025</v>
      </c>
      <c r="D2693">
        <v>82</v>
      </c>
      <c r="E2693">
        <v>2</v>
      </c>
      <c r="F2693">
        <v>1</v>
      </c>
      <c r="G2693">
        <v>659.99</v>
      </c>
      <c r="H2693">
        <v>0.2</v>
      </c>
      <c r="I2693">
        <f>Table13[[#This Row],[list_price]]*Table13[[#This Row],[discount]]</f>
        <v>131.99800000000002</v>
      </c>
      <c r="J2693">
        <f>(Table13[[#This Row],[list_price]]-Table13[[#This Row],[discount_price]])*Table13[[#This Row],[quantity]]</f>
        <v>527.99199999999996</v>
      </c>
    </row>
    <row r="2694" spans="1:10" x14ac:dyDescent="0.25">
      <c r="A2694">
        <v>944</v>
      </c>
      <c r="B2694">
        <v>1</v>
      </c>
      <c r="C2694">
        <v>138</v>
      </c>
      <c r="D2694">
        <v>29</v>
      </c>
      <c r="E2694">
        <v>1</v>
      </c>
      <c r="F2694">
        <v>2</v>
      </c>
      <c r="G2694">
        <v>999.99</v>
      </c>
      <c r="H2694">
        <v>7.0000000000000007E-2</v>
      </c>
      <c r="I2694">
        <f>Table13[[#This Row],[list_price]]*Table13[[#This Row],[discount]]</f>
        <v>69.999300000000005</v>
      </c>
      <c r="J2694">
        <f>(Table13[[#This Row],[list_price]]-Table13[[#This Row],[discount_price]])*Table13[[#This Row],[quantity]]</f>
        <v>1859.9814000000001</v>
      </c>
    </row>
    <row r="2695" spans="1:10" x14ac:dyDescent="0.25">
      <c r="A2695">
        <v>944</v>
      </c>
      <c r="B2695">
        <v>2</v>
      </c>
      <c r="C2695">
        <v>138</v>
      </c>
      <c r="D2695">
        <v>16</v>
      </c>
      <c r="E2695">
        <v>1</v>
      </c>
      <c r="F2695">
        <v>2</v>
      </c>
      <c r="G2695">
        <v>599.99</v>
      </c>
      <c r="H2695">
        <v>0.1</v>
      </c>
      <c r="I2695">
        <f>Table13[[#This Row],[list_price]]*Table13[[#This Row],[discount]]</f>
        <v>59.999000000000002</v>
      </c>
      <c r="J2695">
        <f>(Table13[[#This Row],[list_price]]-Table13[[#This Row],[discount_price]])*Table13[[#This Row],[quantity]]</f>
        <v>1079.982</v>
      </c>
    </row>
    <row r="2696" spans="1:10" x14ac:dyDescent="0.25">
      <c r="A2696">
        <v>944</v>
      </c>
      <c r="B2696">
        <v>3</v>
      </c>
      <c r="C2696">
        <v>138</v>
      </c>
      <c r="D2696">
        <v>70</v>
      </c>
      <c r="E2696">
        <v>1</v>
      </c>
      <c r="F2696">
        <v>2</v>
      </c>
      <c r="G2696">
        <v>659.99</v>
      </c>
      <c r="H2696">
        <v>0.2</v>
      </c>
      <c r="I2696">
        <f>Table13[[#This Row],[list_price]]*Table13[[#This Row],[discount]]</f>
        <v>131.99800000000002</v>
      </c>
      <c r="J2696">
        <f>(Table13[[#This Row],[list_price]]-Table13[[#This Row],[discount_price]])*Table13[[#This Row],[quantity]]</f>
        <v>1055.9839999999999</v>
      </c>
    </row>
    <row r="2697" spans="1:10" x14ac:dyDescent="0.25">
      <c r="A2697">
        <v>944</v>
      </c>
      <c r="B2697">
        <v>4</v>
      </c>
      <c r="C2697">
        <v>138</v>
      </c>
      <c r="D2697">
        <v>85</v>
      </c>
      <c r="E2697">
        <v>1</v>
      </c>
      <c r="F2697">
        <v>2</v>
      </c>
      <c r="G2697">
        <v>329.99</v>
      </c>
      <c r="H2697">
        <v>0.2</v>
      </c>
      <c r="I2697">
        <f>Table13[[#This Row],[list_price]]*Table13[[#This Row],[discount]]</f>
        <v>65.998000000000005</v>
      </c>
      <c r="J2697">
        <f>(Table13[[#This Row],[list_price]]-Table13[[#This Row],[discount_price]])*Table13[[#This Row],[quantity]]</f>
        <v>527.98400000000004</v>
      </c>
    </row>
    <row r="2698" spans="1:10" x14ac:dyDescent="0.25">
      <c r="A2698">
        <v>944</v>
      </c>
      <c r="B2698">
        <v>5</v>
      </c>
      <c r="C2698">
        <v>138</v>
      </c>
      <c r="D2698">
        <v>69</v>
      </c>
      <c r="E2698">
        <v>1</v>
      </c>
      <c r="F2698">
        <v>2</v>
      </c>
      <c r="G2698">
        <v>416.99</v>
      </c>
      <c r="H2698">
        <v>7.0000000000000007E-2</v>
      </c>
      <c r="I2698">
        <f>Table13[[#This Row],[list_price]]*Table13[[#This Row],[discount]]</f>
        <v>29.189300000000003</v>
      </c>
      <c r="J2698">
        <f>(Table13[[#This Row],[list_price]]-Table13[[#This Row],[discount_price]])*Table13[[#This Row],[quantity]]</f>
        <v>775.60140000000001</v>
      </c>
    </row>
    <row r="2699" spans="1:10" x14ac:dyDescent="0.25">
      <c r="A2699">
        <v>945</v>
      </c>
      <c r="B2699">
        <v>1</v>
      </c>
      <c r="C2699">
        <v>167</v>
      </c>
      <c r="D2699">
        <v>105</v>
      </c>
      <c r="E2699">
        <v>2</v>
      </c>
      <c r="F2699">
        <v>1</v>
      </c>
      <c r="G2699">
        <v>533.99</v>
      </c>
      <c r="H2699">
        <v>0.05</v>
      </c>
      <c r="I2699">
        <f>Table13[[#This Row],[list_price]]*Table13[[#This Row],[discount]]</f>
        <v>26.6995</v>
      </c>
      <c r="J2699">
        <f>(Table13[[#This Row],[list_price]]-Table13[[#This Row],[discount_price]])*Table13[[#This Row],[quantity]]</f>
        <v>507.29050000000001</v>
      </c>
    </row>
    <row r="2700" spans="1:10" x14ac:dyDescent="0.25">
      <c r="A2700">
        <v>945</v>
      </c>
      <c r="B2700">
        <v>2</v>
      </c>
      <c r="C2700">
        <v>167</v>
      </c>
      <c r="D2700">
        <v>94</v>
      </c>
      <c r="E2700">
        <v>2</v>
      </c>
      <c r="F2700">
        <v>2</v>
      </c>
      <c r="G2700">
        <v>249.99</v>
      </c>
      <c r="H2700">
        <v>0.2</v>
      </c>
      <c r="I2700">
        <f>Table13[[#This Row],[list_price]]*Table13[[#This Row],[discount]]</f>
        <v>49.998000000000005</v>
      </c>
      <c r="J2700">
        <f>(Table13[[#This Row],[list_price]]-Table13[[#This Row],[discount_price]])*Table13[[#This Row],[quantity]]</f>
        <v>399.98400000000004</v>
      </c>
    </row>
    <row r="2701" spans="1:10" x14ac:dyDescent="0.25">
      <c r="A2701">
        <v>945</v>
      </c>
      <c r="B2701">
        <v>3</v>
      </c>
      <c r="C2701">
        <v>167</v>
      </c>
      <c r="D2701">
        <v>34</v>
      </c>
      <c r="E2701">
        <v>2</v>
      </c>
      <c r="F2701">
        <v>2</v>
      </c>
      <c r="G2701">
        <v>469.99</v>
      </c>
      <c r="H2701">
        <v>0.05</v>
      </c>
      <c r="I2701">
        <f>Table13[[#This Row],[list_price]]*Table13[[#This Row],[discount]]</f>
        <v>23.499500000000001</v>
      </c>
      <c r="J2701">
        <f>(Table13[[#This Row],[list_price]]-Table13[[#This Row],[discount_price]])*Table13[[#This Row],[quantity]]</f>
        <v>892.98099999999999</v>
      </c>
    </row>
    <row r="2702" spans="1:10" x14ac:dyDescent="0.25">
      <c r="A2702">
        <v>945</v>
      </c>
      <c r="B2702">
        <v>4</v>
      </c>
      <c r="C2702">
        <v>167</v>
      </c>
      <c r="D2702">
        <v>44</v>
      </c>
      <c r="E2702">
        <v>2</v>
      </c>
      <c r="F2702">
        <v>2</v>
      </c>
      <c r="G2702">
        <v>539.99</v>
      </c>
      <c r="H2702">
        <v>0.1</v>
      </c>
      <c r="I2702">
        <f>Table13[[#This Row],[list_price]]*Table13[[#This Row],[discount]]</f>
        <v>53.999000000000002</v>
      </c>
      <c r="J2702">
        <f>(Table13[[#This Row],[list_price]]-Table13[[#This Row],[discount_price]])*Table13[[#This Row],[quantity]]</f>
        <v>971.98199999999997</v>
      </c>
    </row>
    <row r="2703" spans="1:10" x14ac:dyDescent="0.25">
      <c r="A2703">
        <v>945</v>
      </c>
      <c r="B2703">
        <v>5</v>
      </c>
      <c r="C2703">
        <v>167</v>
      </c>
      <c r="D2703">
        <v>50</v>
      </c>
      <c r="E2703">
        <v>2</v>
      </c>
      <c r="F2703">
        <v>2</v>
      </c>
      <c r="G2703">
        <v>5999.99</v>
      </c>
      <c r="H2703">
        <v>0.05</v>
      </c>
      <c r="I2703">
        <f>Table13[[#This Row],[list_price]]*Table13[[#This Row],[discount]]</f>
        <v>299.99950000000001</v>
      </c>
      <c r="J2703">
        <f>(Table13[[#This Row],[list_price]]-Table13[[#This Row],[discount_price]])*Table13[[#This Row],[quantity]]</f>
        <v>11399.981</v>
      </c>
    </row>
    <row r="2704" spans="1:10" x14ac:dyDescent="0.25">
      <c r="A2704">
        <v>946</v>
      </c>
      <c r="B2704">
        <v>1</v>
      </c>
      <c r="C2704">
        <v>525</v>
      </c>
      <c r="D2704">
        <v>7</v>
      </c>
      <c r="E2704">
        <v>2</v>
      </c>
      <c r="F2704">
        <v>1</v>
      </c>
      <c r="G2704">
        <v>3999.99</v>
      </c>
      <c r="H2704">
        <v>0.1</v>
      </c>
      <c r="I2704">
        <f>Table13[[#This Row],[list_price]]*Table13[[#This Row],[discount]]</f>
        <v>399.99900000000002</v>
      </c>
      <c r="J2704">
        <f>(Table13[[#This Row],[list_price]]-Table13[[#This Row],[discount_price]])*Table13[[#This Row],[quantity]]</f>
        <v>3599.991</v>
      </c>
    </row>
    <row r="2705" spans="1:10" x14ac:dyDescent="0.25">
      <c r="A2705">
        <v>946</v>
      </c>
      <c r="B2705">
        <v>2</v>
      </c>
      <c r="C2705">
        <v>525</v>
      </c>
      <c r="D2705">
        <v>85</v>
      </c>
      <c r="E2705">
        <v>2</v>
      </c>
      <c r="F2705">
        <v>2</v>
      </c>
      <c r="G2705">
        <v>329.99</v>
      </c>
      <c r="H2705">
        <v>0.2</v>
      </c>
      <c r="I2705">
        <f>Table13[[#This Row],[list_price]]*Table13[[#This Row],[discount]]</f>
        <v>65.998000000000005</v>
      </c>
      <c r="J2705">
        <f>(Table13[[#This Row],[list_price]]-Table13[[#This Row],[discount_price]])*Table13[[#This Row],[quantity]]</f>
        <v>527.98400000000004</v>
      </c>
    </row>
    <row r="2706" spans="1:10" x14ac:dyDescent="0.25">
      <c r="A2706">
        <v>946</v>
      </c>
      <c r="B2706">
        <v>3</v>
      </c>
      <c r="C2706">
        <v>525</v>
      </c>
      <c r="D2706">
        <v>62</v>
      </c>
      <c r="E2706">
        <v>2</v>
      </c>
      <c r="F2706">
        <v>1</v>
      </c>
      <c r="G2706">
        <v>3499.99</v>
      </c>
      <c r="H2706">
        <v>0.05</v>
      </c>
      <c r="I2706">
        <f>Table13[[#This Row],[list_price]]*Table13[[#This Row],[discount]]</f>
        <v>174.99950000000001</v>
      </c>
      <c r="J2706">
        <f>(Table13[[#This Row],[list_price]]-Table13[[#This Row],[discount_price]])*Table13[[#This Row],[quantity]]</f>
        <v>3324.9904999999999</v>
      </c>
    </row>
    <row r="2707" spans="1:10" x14ac:dyDescent="0.25">
      <c r="A2707">
        <v>946</v>
      </c>
      <c r="B2707">
        <v>4</v>
      </c>
      <c r="C2707">
        <v>525</v>
      </c>
      <c r="D2707">
        <v>22</v>
      </c>
      <c r="E2707">
        <v>2</v>
      </c>
      <c r="F2707">
        <v>2</v>
      </c>
      <c r="G2707">
        <v>269.99</v>
      </c>
      <c r="H2707">
        <v>0.2</v>
      </c>
      <c r="I2707">
        <f>Table13[[#This Row],[list_price]]*Table13[[#This Row],[discount]]</f>
        <v>53.998000000000005</v>
      </c>
      <c r="J2707">
        <f>(Table13[[#This Row],[list_price]]-Table13[[#This Row],[discount_price]])*Table13[[#This Row],[quantity]]</f>
        <v>431.98400000000004</v>
      </c>
    </row>
    <row r="2708" spans="1:10" x14ac:dyDescent="0.25">
      <c r="A2708">
        <v>946</v>
      </c>
      <c r="B2708">
        <v>5</v>
      </c>
      <c r="C2708">
        <v>525</v>
      </c>
      <c r="D2708">
        <v>56</v>
      </c>
      <c r="E2708">
        <v>2</v>
      </c>
      <c r="F2708">
        <v>2</v>
      </c>
      <c r="G2708">
        <v>5499.99</v>
      </c>
      <c r="H2708">
        <v>7.0000000000000007E-2</v>
      </c>
      <c r="I2708">
        <f>Table13[[#This Row],[list_price]]*Table13[[#This Row],[discount]]</f>
        <v>384.99930000000001</v>
      </c>
      <c r="J2708">
        <f>(Table13[[#This Row],[list_price]]-Table13[[#This Row],[discount_price]])*Table13[[#This Row],[quantity]]</f>
        <v>10229.981399999999</v>
      </c>
    </row>
    <row r="2709" spans="1:10" x14ac:dyDescent="0.25">
      <c r="A2709">
        <v>947</v>
      </c>
      <c r="B2709">
        <v>1</v>
      </c>
      <c r="C2709">
        <v>278</v>
      </c>
      <c r="D2709">
        <v>32</v>
      </c>
      <c r="E2709">
        <v>1</v>
      </c>
      <c r="F2709">
        <v>1</v>
      </c>
      <c r="G2709">
        <v>469.99</v>
      </c>
      <c r="H2709">
        <v>0.05</v>
      </c>
      <c r="I2709">
        <f>Table13[[#This Row],[list_price]]*Table13[[#This Row],[discount]]</f>
        <v>23.499500000000001</v>
      </c>
      <c r="J2709">
        <f>(Table13[[#This Row],[list_price]]-Table13[[#This Row],[discount_price]])*Table13[[#This Row],[quantity]]</f>
        <v>446.4905</v>
      </c>
    </row>
    <row r="2710" spans="1:10" x14ac:dyDescent="0.25">
      <c r="A2710">
        <v>947</v>
      </c>
      <c r="B2710">
        <v>2</v>
      </c>
      <c r="C2710">
        <v>278</v>
      </c>
      <c r="D2710">
        <v>42</v>
      </c>
      <c r="E2710">
        <v>1</v>
      </c>
      <c r="F2710">
        <v>2</v>
      </c>
      <c r="G2710">
        <v>2299.9899999999998</v>
      </c>
      <c r="H2710">
        <v>7.0000000000000007E-2</v>
      </c>
      <c r="I2710">
        <f>Table13[[#This Row],[list_price]]*Table13[[#This Row],[discount]]</f>
        <v>160.99930000000001</v>
      </c>
      <c r="J2710">
        <f>(Table13[[#This Row],[list_price]]-Table13[[#This Row],[discount_price]])*Table13[[#This Row],[quantity]]</f>
        <v>4277.9813999999997</v>
      </c>
    </row>
    <row r="2711" spans="1:10" x14ac:dyDescent="0.25">
      <c r="A2711">
        <v>947</v>
      </c>
      <c r="B2711">
        <v>3</v>
      </c>
      <c r="C2711">
        <v>278</v>
      </c>
      <c r="D2711">
        <v>44</v>
      </c>
      <c r="E2711">
        <v>1</v>
      </c>
      <c r="F2711">
        <v>1</v>
      </c>
      <c r="G2711">
        <v>539.99</v>
      </c>
      <c r="H2711">
        <v>7.0000000000000007E-2</v>
      </c>
      <c r="I2711">
        <f>Table13[[#This Row],[list_price]]*Table13[[#This Row],[discount]]</f>
        <v>37.799300000000002</v>
      </c>
      <c r="J2711">
        <f>(Table13[[#This Row],[list_price]]-Table13[[#This Row],[discount_price]])*Table13[[#This Row],[quantity]]</f>
        <v>502.19069999999999</v>
      </c>
    </row>
    <row r="2712" spans="1:10" x14ac:dyDescent="0.25">
      <c r="A2712">
        <v>948</v>
      </c>
      <c r="B2712">
        <v>1</v>
      </c>
      <c r="C2712">
        <v>618</v>
      </c>
      <c r="D2712">
        <v>23</v>
      </c>
      <c r="E2712">
        <v>2</v>
      </c>
      <c r="F2712">
        <v>2</v>
      </c>
      <c r="G2712">
        <v>299.99</v>
      </c>
      <c r="H2712">
        <v>0.2</v>
      </c>
      <c r="I2712">
        <f>Table13[[#This Row],[list_price]]*Table13[[#This Row],[discount]]</f>
        <v>59.998000000000005</v>
      </c>
      <c r="J2712">
        <f>(Table13[[#This Row],[list_price]]-Table13[[#This Row],[discount_price]])*Table13[[#This Row],[quantity]]</f>
        <v>479.98400000000004</v>
      </c>
    </row>
    <row r="2713" spans="1:10" x14ac:dyDescent="0.25">
      <c r="A2713">
        <v>948</v>
      </c>
      <c r="B2713">
        <v>2</v>
      </c>
      <c r="C2713">
        <v>618</v>
      </c>
      <c r="D2713">
        <v>20</v>
      </c>
      <c r="E2713">
        <v>2</v>
      </c>
      <c r="F2713">
        <v>2</v>
      </c>
      <c r="G2713">
        <v>599.99</v>
      </c>
      <c r="H2713">
        <v>0.1</v>
      </c>
      <c r="I2713">
        <f>Table13[[#This Row],[list_price]]*Table13[[#This Row],[discount]]</f>
        <v>59.999000000000002</v>
      </c>
      <c r="J2713">
        <f>(Table13[[#This Row],[list_price]]-Table13[[#This Row],[discount_price]])*Table13[[#This Row],[quantity]]</f>
        <v>1079.982</v>
      </c>
    </row>
    <row r="2714" spans="1:10" x14ac:dyDescent="0.25">
      <c r="A2714">
        <v>948</v>
      </c>
      <c r="B2714">
        <v>3</v>
      </c>
      <c r="C2714">
        <v>618</v>
      </c>
      <c r="D2714">
        <v>101</v>
      </c>
      <c r="E2714">
        <v>2</v>
      </c>
      <c r="F2714">
        <v>1</v>
      </c>
      <c r="G2714">
        <v>339.99</v>
      </c>
      <c r="H2714">
        <v>0.2</v>
      </c>
      <c r="I2714">
        <f>Table13[[#This Row],[list_price]]*Table13[[#This Row],[discount]]</f>
        <v>67.998000000000005</v>
      </c>
      <c r="J2714">
        <f>(Table13[[#This Row],[list_price]]-Table13[[#This Row],[discount_price]])*Table13[[#This Row],[quantity]]</f>
        <v>271.99200000000002</v>
      </c>
    </row>
    <row r="2715" spans="1:10" x14ac:dyDescent="0.25">
      <c r="A2715">
        <v>948</v>
      </c>
      <c r="B2715">
        <v>4</v>
      </c>
      <c r="C2715">
        <v>618</v>
      </c>
      <c r="D2715">
        <v>92</v>
      </c>
      <c r="E2715">
        <v>2</v>
      </c>
      <c r="F2715">
        <v>2</v>
      </c>
      <c r="G2715">
        <v>209.99</v>
      </c>
      <c r="H2715">
        <v>0.2</v>
      </c>
      <c r="I2715">
        <f>Table13[[#This Row],[list_price]]*Table13[[#This Row],[discount]]</f>
        <v>41.998000000000005</v>
      </c>
      <c r="J2715">
        <f>(Table13[[#This Row],[list_price]]-Table13[[#This Row],[discount_price]])*Table13[[#This Row],[quantity]]</f>
        <v>335.98400000000004</v>
      </c>
    </row>
    <row r="2716" spans="1:10" x14ac:dyDescent="0.25">
      <c r="A2716">
        <v>948</v>
      </c>
      <c r="B2716">
        <v>5</v>
      </c>
      <c r="C2716">
        <v>618</v>
      </c>
      <c r="D2716">
        <v>72</v>
      </c>
      <c r="E2716">
        <v>2</v>
      </c>
      <c r="F2716">
        <v>2</v>
      </c>
      <c r="G2716">
        <v>619.99</v>
      </c>
      <c r="H2716">
        <v>0.2</v>
      </c>
      <c r="I2716">
        <f>Table13[[#This Row],[list_price]]*Table13[[#This Row],[discount]]</f>
        <v>123.998</v>
      </c>
      <c r="J2716">
        <f>(Table13[[#This Row],[list_price]]-Table13[[#This Row],[discount_price]])*Table13[[#This Row],[quantity]]</f>
        <v>991.98400000000004</v>
      </c>
    </row>
    <row r="2717" spans="1:10" x14ac:dyDescent="0.25">
      <c r="A2717">
        <v>949</v>
      </c>
      <c r="B2717">
        <v>1</v>
      </c>
      <c r="C2717">
        <v>867</v>
      </c>
      <c r="D2717">
        <v>9</v>
      </c>
      <c r="E2717">
        <v>1</v>
      </c>
      <c r="F2717">
        <v>2</v>
      </c>
      <c r="G2717">
        <v>2999.99</v>
      </c>
      <c r="H2717">
        <v>0.1</v>
      </c>
      <c r="I2717">
        <f>Table13[[#This Row],[list_price]]*Table13[[#This Row],[discount]]</f>
        <v>299.99899999999997</v>
      </c>
      <c r="J2717">
        <f>(Table13[[#This Row],[list_price]]-Table13[[#This Row],[discount_price]])*Table13[[#This Row],[quantity]]</f>
        <v>5399.982</v>
      </c>
    </row>
    <row r="2718" spans="1:10" x14ac:dyDescent="0.25">
      <c r="A2718">
        <v>949</v>
      </c>
      <c r="B2718">
        <v>2</v>
      </c>
      <c r="C2718">
        <v>867</v>
      </c>
      <c r="D2718">
        <v>55</v>
      </c>
      <c r="E2718">
        <v>1</v>
      </c>
      <c r="F2718">
        <v>2</v>
      </c>
      <c r="G2718">
        <v>2699.99</v>
      </c>
      <c r="H2718">
        <v>0.05</v>
      </c>
      <c r="I2718">
        <f>Table13[[#This Row],[list_price]]*Table13[[#This Row],[discount]]</f>
        <v>134.99949999999998</v>
      </c>
      <c r="J2718">
        <f>(Table13[[#This Row],[list_price]]-Table13[[#This Row],[discount_price]])*Table13[[#This Row],[quantity]]</f>
        <v>5129.9809999999998</v>
      </c>
    </row>
    <row r="2719" spans="1:10" x14ac:dyDescent="0.25">
      <c r="A2719">
        <v>950</v>
      </c>
      <c r="B2719">
        <v>1</v>
      </c>
      <c r="C2719">
        <v>142</v>
      </c>
      <c r="D2719">
        <v>56</v>
      </c>
      <c r="E2719">
        <v>2</v>
      </c>
      <c r="F2719">
        <v>1</v>
      </c>
      <c r="G2719">
        <v>5499.99</v>
      </c>
      <c r="H2719">
        <v>0.05</v>
      </c>
      <c r="I2719">
        <f>Table13[[#This Row],[list_price]]*Table13[[#This Row],[discount]]</f>
        <v>274.99950000000001</v>
      </c>
      <c r="J2719">
        <f>(Table13[[#This Row],[list_price]]-Table13[[#This Row],[discount_price]])*Table13[[#This Row],[quantity]]</f>
        <v>5224.9904999999999</v>
      </c>
    </row>
    <row r="2720" spans="1:10" x14ac:dyDescent="0.25">
      <c r="A2720">
        <v>951</v>
      </c>
      <c r="B2720">
        <v>1</v>
      </c>
      <c r="C2720">
        <v>339</v>
      </c>
      <c r="D2720">
        <v>59</v>
      </c>
      <c r="E2720">
        <v>2</v>
      </c>
      <c r="F2720">
        <v>1</v>
      </c>
      <c r="G2720">
        <v>2599.9899999999998</v>
      </c>
      <c r="H2720">
        <v>0.1</v>
      </c>
      <c r="I2720">
        <f>Table13[[#This Row],[list_price]]*Table13[[#This Row],[discount]]</f>
        <v>259.99899999999997</v>
      </c>
      <c r="J2720">
        <f>(Table13[[#This Row],[list_price]]-Table13[[#This Row],[discount_price]])*Table13[[#This Row],[quantity]]</f>
        <v>2339.991</v>
      </c>
    </row>
    <row r="2721" spans="1:10" x14ac:dyDescent="0.25">
      <c r="A2721">
        <v>951</v>
      </c>
      <c r="B2721">
        <v>2</v>
      </c>
      <c r="C2721">
        <v>339</v>
      </c>
      <c r="D2721">
        <v>43</v>
      </c>
      <c r="E2721">
        <v>2</v>
      </c>
      <c r="F2721">
        <v>2</v>
      </c>
      <c r="G2721">
        <v>5299.99</v>
      </c>
      <c r="H2721">
        <v>0.1</v>
      </c>
      <c r="I2721">
        <f>Table13[[#This Row],[list_price]]*Table13[[#This Row],[discount]]</f>
        <v>529.99900000000002</v>
      </c>
      <c r="J2721">
        <f>(Table13[[#This Row],[list_price]]-Table13[[#This Row],[discount_price]])*Table13[[#This Row],[quantity]]</f>
        <v>9539.982</v>
      </c>
    </row>
    <row r="2722" spans="1:10" x14ac:dyDescent="0.25">
      <c r="A2722">
        <v>951</v>
      </c>
      <c r="B2722">
        <v>3</v>
      </c>
      <c r="C2722">
        <v>339</v>
      </c>
      <c r="D2722">
        <v>62</v>
      </c>
      <c r="E2722">
        <v>2</v>
      </c>
      <c r="F2722">
        <v>2</v>
      </c>
      <c r="G2722">
        <v>3499.99</v>
      </c>
      <c r="H2722">
        <v>0.2</v>
      </c>
      <c r="I2722">
        <f>Table13[[#This Row],[list_price]]*Table13[[#This Row],[discount]]</f>
        <v>699.99800000000005</v>
      </c>
      <c r="J2722">
        <f>(Table13[[#This Row],[list_price]]-Table13[[#This Row],[discount_price]])*Table13[[#This Row],[quantity]]</f>
        <v>5599.9839999999995</v>
      </c>
    </row>
    <row r="2723" spans="1:10" x14ac:dyDescent="0.25">
      <c r="A2723">
        <v>952</v>
      </c>
      <c r="B2723">
        <v>1</v>
      </c>
      <c r="C2723">
        <v>355</v>
      </c>
      <c r="D2723">
        <v>20</v>
      </c>
      <c r="E2723">
        <v>2</v>
      </c>
      <c r="F2723">
        <v>2</v>
      </c>
      <c r="G2723">
        <v>599.99</v>
      </c>
      <c r="H2723">
        <v>7.0000000000000007E-2</v>
      </c>
      <c r="I2723">
        <f>Table13[[#This Row],[list_price]]*Table13[[#This Row],[discount]]</f>
        <v>41.999300000000005</v>
      </c>
      <c r="J2723">
        <f>(Table13[[#This Row],[list_price]]-Table13[[#This Row],[discount_price]])*Table13[[#This Row],[quantity]]</f>
        <v>1115.9814000000001</v>
      </c>
    </row>
    <row r="2724" spans="1:10" x14ac:dyDescent="0.25">
      <c r="A2724">
        <v>952</v>
      </c>
      <c r="B2724">
        <v>2</v>
      </c>
      <c r="C2724">
        <v>355</v>
      </c>
      <c r="D2724">
        <v>57</v>
      </c>
      <c r="E2724">
        <v>2</v>
      </c>
      <c r="F2724">
        <v>1</v>
      </c>
      <c r="G2724">
        <v>1999.99</v>
      </c>
      <c r="H2724">
        <v>0.05</v>
      </c>
      <c r="I2724">
        <f>Table13[[#This Row],[list_price]]*Table13[[#This Row],[discount]]</f>
        <v>99.999500000000012</v>
      </c>
      <c r="J2724">
        <f>(Table13[[#This Row],[list_price]]-Table13[[#This Row],[discount_price]])*Table13[[#This Row],[quantity]]</f>
        <v>1899.9904999999999</v>
      </c>
    </row>
    <row r="2725" spans="1:10" x14ac:dyDescent="0.25">
      <c r="A2725">
        <v>953</v>
      </c>
      <c r="B2725">
        <v>1</v>
      </c>
      <c r="C2725">
        <v>658</v>
      </c>
      <c r="D2725">
        <v>23</v>
      </c>
      <c r="E2725">
        <v>2</v>
      </c>
      <c r="F2725">
        <v>2</v>
      </c>
      <c r="G2725">
        <v>299.99</v>
      </c>
      <c r="H2725">
        <v>7.0000000000000007E-2</v>
      </c>
      <c r="I2725">
        <f>Table13[[#This Row],[list_price]]*Table13[[#This Row],[discount]]</f>
        <v>20.999300000000002</v>
      </c>
      <c r="J2725">
        <f>(Table13[[#This Row],[list_price]]-Table13[[#This Row],[discount_price]])*Table13[[#This Row],[quantity]]</f>
        <v>557.98140000000001</v>
      </c>
    </row>
    <row r="2726" spans="1:10" x14ac:dyDescent="0.25">
      <c r="A2726">
        <v>954</v>
      </c>
      <c r="B2726">
        <v>1</v>
      </c>
      <c r="C2726">
        <v>611</v>
      </c>
      <c r="D2726">
        <v>4</v>
      </c>
      <c r="E2726">
        <v>2</v>
      </c>
      <c r="F2726">
        <v>2</v>
      </c>
      <c r="G2726">
        <v>2899.99</v>
      </c>
      <c r="H2726">
        <v>0.1</v>
      </c>
      <c r="I2726">
        <f>Table13[[#This Row],[list_price]]*Table13[[#This Row],[discount]]</f>
        <v>289.99899999999997</v>
      </c>
      <c r="J2726">
        <f>(Table13[[#This Row],[list_price]]-Table13[[#This Row],[discount_price]])*Table13[[#This Row],[quantity]]</f>
        <v>5219.982</v>
      </c>
    </row>
    <row r="2727" spans="1:10" x14ac:dyDescent="0.25">
      <c r="A2727">
        <v>955</v>
      </c>
      <c r="B2727">
        <v>1</v>
      </c>
      <c r="C2727">
        <v>880</v>
      </c>
      <c r="D2727">
        <v>43</v>
      </c>
      <c r="E2727">
        <v>2</v>
      </c>
      <c r="F2727">
        <v>1</v>
      </c>
      <c r="G2727">
        <v>5299.99</v>
      </c>
      <c r="H2727">
        <v>0.1</v>
      </c>
      <c r="I2727">
        <f>Table13[[#This Row],[list_price]]*Table13[[#This Row],[discount]]</f>
        <v>529.99900000000002</v>
      </c>
      <c r="J2727">
        <f>(Table13[[#This Row],[list_price]]-Table13[[#This Row],[discount_price]])*Table13[[#This Row],[quantity]]</f>
        <v>4769.991</v>
      </c>
    </row>
    <row r="2728" spans="1:10" x14ac:dyDescent="0.25">
      <c r="A2728">
        <v>955</v>
      </c>
      <c r="B2728">
        <v>2</v>
      </c>
      <c r="C2728">
        <v>880</v>
      </c>
      <c r="D2728">
        <v>31</v>
      </c>
      <c r="E2728">
        <v>2</v>
      </c>
      <c r="F2728">
        <v>2</v>
      </c>
      <c r="G2728">
        <v>1632.99</v>
      </c>
      <c r="H2728">
        <v>7.0000000000000007E-2</v>
      </c>
      <c r="I2728">
        <f>Table13[[#This Row],[list_price]]*Table13[[#This Row],[discount]]</f>
        <v>114.30930000000001</v>
      </c>
      <c r="J2728">
        <f>(Table13[[#This Row],[list_price]]-Table13[[#This Row],[discount_price]])*Table13[[#This Row],[quantity]]</f>
        <v>3037.3613999999998</v>
      </c>
    </row>
    <row r="2729" spans="1:10" x14ac:dyDescent="0.25">
      <c r="A2729">
        <v>955</v>
      </c>
      <c r="B2729">
        <v>3</v>
      </c>
      <c r="C2729">
        <v>880</v>
      </c>
      <c r="D2729">
        <v>96</v>
      </c>
      <c r="E2729">
        <v>2</v>
      </c>
      <c r="F2729">
        <v>1</v>
      </c>
      <c r="G2729">
        <v>349.99</v>
      </c>
      <c r="H2729">
        <v>0.05</v>
      </c>
      <c r="I2729">
        <f>Table13[[#This Row],[list_price]]*Table13[[#This Row],[discount]]</f>
        <v>17.499500000000001</v>
      </c>
      <c r="J2729">
        <f>(Table13[[#This Row],[list_price]]-Table13[[#This Row],[discount_price]])*Table13[[#This Row],[quantity]]</f>
        <v>332.4905</v>
      </c>
    </row>
    <row r="2730" spans="1:10" x14ac:dyDescent="0.25">
      <c r="A2730">
        <v>955</v>
      </c>
      <c r="B2730">
        <v>4</v>
      </c>
      <c r="C2730">
        <v>880</v>
      </c>
      <c r="D2730">
        <v>63</v>
      </c>
      <c r="E2730">
        <v>2</v>
      </c>
      <c r="F2730">
        <v>1</v>
      </c>
      <c r="G2730">
        <v>3499.99</v>
      </c>
      <c r="H2730">
        <v>0.2</v>
      </c>
      <c r="I2730">
        <f>Table13[[#This Row],[list_price]]*Table13[[#This Row],[discount]]</f>
        <v>699.99800000000005</v>
      </c>
      <c r="J2730">
        <f>(Table13[[#This Row],[list_price]]-Table13[[#This Row],[discount_price]])*Table13[[#This Row],[quantity]]</f>
        <v>2799.9919999999997</v>
      </c>
    </row>
    <row r="2731" spans="1:10" x14ac:dyDescent="0.25">
      <c r="A2731">
        <v>955</v>
      </c>
      <c r="B2731">
        <v>5</v>
      </c>
      <c r="C2731">
        <v>880</v>
      </c>
      <c r="D2731">
        <v>88</v>
      </c>
      <c r="E2731">
        <v>2</v>
      </c>
      <c r="F2731">
        <v>1</v>
      </c>
      <c r="G2731">
        <v>189.99</v>
      </c>
      <c r="H2731">
        <v>0.05</v>
      </c>
      <c r="I2731">
        <f>Table13[[#This Row],[list_price]]*Table13[[#This Row],[discount]]</f>
        <v>9.4995000000000012</v>
      </c>
      <c r="J2731">
        <f>(Table13[[#This Row],[list_price]]-Table13[[#This Row],[discount_price]])*Table13[[#This Row],[quantity]]</f>
        <v>180.4905</v>
      </c>
    </row>
    <row r="2732" spans="1:10" x14ac:dyDescent="0.25">
      <c r="A2732">
        <v>956</v>
      </c>
      <c r="B2732">
        <v>1</v>
      </c>
      <c r="C2732">
        <v>1184</v>
      </c>
      <c r="D2732">
        <v>76</v>
      </c>
      <c r="E2732">
        <v>2</v>
      </c>
      <c r="F2732">
        <v>2</v>
      </c>
      <c r="G2732">
        <v>299.99</v>
      </c>
      <c r="H2732">
        <v>0.1</v>
      </c>
      <c r="I2732">
        <f>Table13[[#This Row],[list_price]]*Table13[[#This Row],[discount]]</f>
        <v>29.999000000000002</v>
      </c>
      <c r="J2732">
        <f>(Table13[[#This Row],[list_price]]-Table13[[#This Row],[discount_price]])*Table13[[#This Row],[quantity]]</f>
        <v>539.98199999999997</v>
      </c>
    </row>
    <row r="2733" spans="1:10" x14ac:dyDescent="0.25">
      <c r="A2733">
        <v>956</v>
      </c>
      <c r="B2733">
        <v>2</v>
      </c>
      <c r="C2733">
        <v>1184</v>
      </c>
      <c r="D2733">
        <v>23</v>
      </c>
      <c r="E2733">
        <v>2</v>
      </c>
      <c r="F2733">
        <v>1</v>
      </c>
      <c r="G2733">
        <v>299.99</v>
      </c>
      <c r="H2733">
        <v>0.2</v>
      </c>
      <c r="I2733">
        <f>Table13[[#This Row],[list_price]]*Table13[[#This Row],[discount]]</f>
        <v>59.998000000000005</v>
      </c>
      <c r="J2733">
        <f>(Table13[[#This Row],[list_price]]-Table13[[#This Row],[discount_price]])*Table13[[#This Row],[quantity]]</f>
        <v>239.99200000000002</v>
      </c>
    </row>
    <row r="2734" spans="1:10" x14ac:dyDescent="0.25">
      <c r="A2734">
        <v>956</v>
      </c>
      <c r="B2734">
        <v>3</v>
      </c>
      <c r="C2734">
        <v>1184</v>
      </c>
      <c r="D2734">
        <v>73</v>
      </c>
      <c r="E2734">
        <v>2</v>
      </c>
      <c r="F2734">
        <v>2</v>
      </c>
      <c r="G2734">
        <v>749.99</v>
      </c>
      <c r="H2734">
        <v>0.1</v>
      </c>
      <c r="I2734">
        <f>Table13[[#This Row],[list_price]]*Table13[[#This Row],[discount]]</f>
        <v>74.999000000000009</v>
      </c>
      <c r="J2734">
        <f>(Table13[[#This Row],[list_price]]-Table13[[#This Row],[discount_price]])*Table13[[#This Row],[quantity]]</f>
        <v>1349.982</v>
      </c>
    </row>
    <row r="2735" spans="1:10" x14ac:dyDescent="0.25">
      <c r="A2735">
        <v>956</v>
      </c>
      <c r="B2735">
        <v>4</v>
      </c>
      <c r="C2735">
        <v>1184</v>
      </c>
      <c r="D2735">
        <v>13</v>
      </c>
      <c r="E2735">
        <v>2</v>
      </c>
      <c r="F2735">
        <v>2</v>
      </c>
      <c r="G2735">
        <v>269.99</v>
      </c>
      <c r="H2735">
        <v>0.2</v>
      </c>
      <c r="I2735">
        <f>Table13[[#This Row],[list_price]]*Table13[[#This Row],[discount]]</f>
        <v>53.998000000000005</v>
      </c>
      <c r="J2735">
        <f>(Table13[[#This Row],[list_price]]-Table13[[#This Row],[discount_price]])*Table13[[#This Row],[quantity]]</f>
        <v>431.98400000000004</v>
      </c>
    </row>
    <row r="2736" spans="1:10" x14ac:dyDescent="0.25">
      <c r="A2736">
        <v>956</v>
      </c>
      <c r="B2736">
        <v>5</v>
      </c>
      <c r="C2736">
        <v>1184</v>
      </c>
      <c r="D2736">
        <v>79</v>
      </c>
      <c r="E2736">
        <v>2</v>
      </c>
      <c r="F2736">
        <v>2</v>
      </c>
      <c r="G2736">
        <v>402.99</v>
      </c>
      <c r="H2736">
        <v>0.1</v>
      </c>
      <c r="I2736">
        <f>Table13[[#This Row],[list_price]]*Table13[[#This Row],[discount]]</f>
        <v>40.299000000000007</v>
      </c>
      <c r="J2736">
        <f>(Table13[[#This Row],[list_price]]-Table13[[#This Row],[discount_price]])*Table13[[#This Row],[quantity]]</f>
        <v>725.38200000000006</v>
      </c>
    </row>
    <row r="2737" spans="1:10" x14ac:dyDescent="0.25">
      <c r="A2737">
        <v>957</v>
      </c>
      <c r="B2737">
        <v>1</v>
      </c>
      <c r="C2737">
        <v>722</v>
      </c>
      <c r="D2737">
        <v>108</v>
      </c>
      <c r="E2737">
        <v>3</v>
      </c>
      <c r="F2737">
        <v>2</v>
      </c>
      <c r="G2737">
        <v>449.99</v>
      </c>
      <c r="H2737">
        <v>0.05</v>
      </c>
      <c r="I2737">
        <f>Table13[[#This Row],[list_price]]*Table13[[#This Row],[discount]]</f>
        <v>22.499500000000001</v>
      </c>
      <c r="J2737">
        <f>(Table13[[#This Row],[list_price]]-Table13[[#This Row],[discount_price]])*Table13[[#This Row],[quantity]]</f>
        <v>854.98099999999999</v>
      </c>
    </row>
    <row r="2738" spans="1:10" x14ac:dyDescent="0.25">
      <c r="A2738">
        <v>957</v>
      </c>
      <c r="B2738">
        <v>2</v>
      </c>
      <c r="C2738">
        <v>722</v>
      </c>
      <c r="D2738">
        <v>14</v>
      </c>
      <c r="E2738">
        <v>3</v>
      </c>
      <c r="F2738">
        <v>2</v>
      </c>
      <c r="G2738">
        <v>269.99</v>
      </c>
      <c r="H2738">
        <v>7.0000000000000007E-2</v>
      </c>
      <c r="I2738">
        <f>Table13[[#This Row],[list_price]]*Table13[[#This Row],[discount]]</f>
        <v>18.899300000000004</v>
      </c>
      <c r="J2738">
        <f>(Table13[[#This Row],[list_price]]-Table13[[#This Row],[discount_price]])*Table13[[#This Row],[quantity]]</f>
        <v>502.1814</v>
      </c>
    </row>
    <row r="2739" spans="1:10" x14ac:dyDescent="0.25">
      <c r="A2739">
        <v>957</v>
      </c>
      <c r="B2739">
        <v>3</v>
      </c>
      <c r="C2739">
        <v>722</v>
      </c>
      <c r="D2739">
        <v>70</v>
      </c>
      <c r="E2739">
        <v>3</v>
      </c>
      <c r="F2739">
        <v>2</v>
      </c>
      <c r="G2739">
        <v>659.99</v>
      </c>
      <c r="H2739">
        <v>0.05</v>
      </c>
      <c r="I2739">
        <f>Table13[[#This Row],[list_price]]*Table13[[#This Row],[discount]]</f>
        <v>32.999500000000005</v>
      </c>
      <c r="J2739">
        <f>(Table13[[#This Row],[list_price]]-Table13[[#This Row],[discount_price]])*Table13[[#This Row],[quantity]]</f>
        <v>1253.981</v>
      </c>
    </row>
    <row r="2740" spans="1:10" x14ac:dyDescent="0.25">
      <c r="A2740">
        <v>957</v>
      </c>
      <c r="B2740">
        <v>4</v>
      </c>
      <c r="C2740">
        <v>722</v>
      </c>
      <c r="D2740">
        <v>66</v>
      </c>
      <c r="E2740">
        <v>3</v>
      </c>
      <c r="F2740">
        <v>1</v>
      </c>
      <c r="G2740">
        <v>250.99</v>
      </c>
      <c r="H2740">
        <v>7.0000000000000007E-2</v>
      </c>
      <c r="I2740">
        <f>Table13[[#This Row],[list_price]]*Table13[[#This Row],[discount]]</f>
        <v>17.569300000000002</v>
      </c>
      <c r="J2740">
        <f>(Table13[[#This Row],[list_price]]-Table13[[#This Row],[discount_price]])*Table13[[#This Row],[quantity]]</f>
        <v>233.42070000000001</v>
      </c>
    </row>
    <row r="2741" spans="1:10" x14ac:dyDescent="0.25">
      <c r="A2741">
        <v>957</v>
      </c>
      <c r="B2741">
        <v>5</v>
      </c>
      <c r="C2741">
        <v>722</v>
      </c>
      <c r="D2741">
        <v>111</v>
      </c>
      <c r="E2741">
        <v>3</v>
      </c>
      <c r="F2741">
        <v>1</v>
      </c>
      <c r="G2741">
        <v>470.99</v>
      </c>
      <c r="H2741">
        <v>0.05</v>
      </c>
      <c r="I2741">
        <f>Table13[[#This Row],[list_price]]*Table13[[#This Row],[discount]]</f>
        <v>23.549500000000002</v>
      </c>
      <c r="J2741">
        <f>(Table13[[#This Row],[list_price]]-Table13[[#This Row],[discount_price]])*Table13[[#This Row],[quantity]]</f>
        <v>447.44049999999999</v>
      </c>
    </row>
    <row r="2742" spans="1:10" x14ac:dyDescent="0.25">
      <c r="A2742">
        <v>958</v>
      </c>
      <c r="B2742">
        <v>1</v>
      </c>
      <c r="C2742">
        <v>1276</v>
      </c>
      <c r="D2742">
        <v>51</v>
      </c>
      <c r="E2742">
        <v>1</v>
      </c>
      <c r="F2742">
        <v>1</v>
      </c>
      <c r="G2742">
        <v>6499.99</v>
      </c>
      <c r="H2742">
        <v>0.1</v>
      </c>
      <c r="I2742">
        <f>Table13[[#This Row],[list_price]]*Table13[[#This Row],[discount]]</f>
        <v>649.99900000000002</v>
      </c>
      <c r="J2742">
        <f>(Table13[[#This Row],[list_price]]-Table13[[#This Row],[discount_price]])*Table13[[#This Row],[quantity]]</f>
        <v>5849.991</v>
      </c>
    </row>
    <row r="2743" spans="1:10" x14ac:dyDescent="0.25">
      <c r="A2743">
        <v>958</v>
      </c>
      <c r="B2743">
        <v>2</v>
      </c>
      <c r="C2743">
        <v>1276</v>
      </c>
      <c r="D2743">
        <v>76</v>
      </c>
      <c r="E2743">
        <v>1</v>
      </c>
      <c r="F2743">
        <v>1</v>
      </c>
      <c r="G2743">
        <v>299.99</v>
      </c>
      <c r="H2743">
        <v>0.2</v>
      </c>
      <c r="I2743">
        <f>Table13[[#This Row],[list_price]]*Table13[[#This Row],[discount]]</f>
        <v>59.998000000000005</v>
      </c>
      <c r="J2743">
        <f>(Table13[[#This Row],[list_price]]-Table13[[#This Row],[discount_price]])*Table13[[#This Row],[quantity]]</f>
        <v>239.99200000000002</v>
      </c>
    </row>
    <row r="2744" spans="1:10" x14ac:dyDescent="0.25">
      <c r="A2744">
        <v>959</v>
      </c>
      <c r="B2744">
        <v>1</v>
      </c>
      <c r="C2744">
        <v>650</v>
      </c>
      <c r="D2744">
        <v>15</v>
      </c>
      <c r="E2744">
        <v>2</v>
      </c>
      <c r="F2744">
        <v>1</v>
      </c>
      <c r="G2744">
        <v>529.99</v>
      </c>
      <c r="H2744">
        <v>0.2</v>
      </c>
      <c r="I2744">
        <f>Table13[[#This Row],[list_price]]*Table13[[#This Row],[discount]]</f>
        <v>105.998</v>
      </c>
      <c r="J2744">
        <f>(Table13[[#This Row],[list_price]]-Table13[[#This Row],[discount_price]])*Table13[[#This Row],[quantity]]</f>
        <v>423.99200000000002</v>
      </c>
    </row>
    <row r="2745" spans="1:10" x14ac:dyDescent="0.25">
      <c r="A2745">
        <v>959</v>
      </c>
      <c r="B2745">
        <v>2</v>
      </c>
      <c r="C2745">
        <v>650</v>
      </c>
      <c r="D2745">
        <v>72</v>
      </c>
      <c r="E2745">
        <v>2</v>
      </c>
      <c r="F2745">
        <v>1</v>
      </c>
      <c r="G2745">
        <v>619.99</v>
      </c>
      <c r="H2745">
        <v>0.1</v>
      </c>
      <c r="I2745">
        <f>Table13[[#This Row],[list_price]]*Table13[[#This Row],[discount]]</f>
        <v>61.999000000000002</v>
      </c>
      <c r="J2745">
        <f>(Table13[[#This Row],[list_price]]-Table13[[#This Row],[discount_price]])*Table13[[#This Row],[quantity]]</f>
        <v>557.99099999999999</v>
      </c>
    </row>
    <row r="2746" spans="1:10" x14ac:dyDescent="0.25">
      <c r="A2746">
        <v>959</v>
      </c>
      <c r="B2746">
        <v>3</v>
      </c>
      <c r="C2746">
        <v>650</v>
      </c>
      <c r="D2746">
        <v>41</v>
      </c>
      <c r="E2746">
        <v>2</v>
      </c>
      <c r="F2746">
        <v>1</v>
      </c>
      <c r="G2746">
        <v>1469.99</v>
      </c>
      <c r="H2746">
        <v>0.05</v>
      </c>
      <c r="I2746">
        <f>Table13[[#This Row],[list_price]]*Table13[[#This Row],[discount]]</f>
        <v>73.499499999999998</v>
      </c>
      <c r="J2746">
        <f>(Table13[[#This Row],[list_price]]-Table13[[#This Row],[discount_price]])*Table13[[#This Row],[quantity]]</f>
        <v>1396.4905000000001</v>
      </c>
    </row>
    <row r="2747" spans="1:10" x14ac:dyDescent="0.25">
      <c r="A2747">
        <v>959</v>
      </c>
      <c r="B2747">
        <v>4</v>
      </c>
      <c r="C2747">
        <v>650</v>
      </c>
      <c r="D2747">
        <v>65</v>
      </c>
      <c r="E2747">
        <v>2</v>
      </c>
      <c r="F2747">
        <v>1</v>
      </c>
      <c r="G2747">
        <v>346.99</v>
      </c>
      <c r="H2747">
        <v>7.0000000000000007E-2</v>
      </c>
      <c r="I2747">
        <f>Table13[[#This Row],[list_price]]*Table13[[#This Row],[discount]]</f>
        <v>24.289300000000004</v>
      </c>
      <c r="J2747">
        <f>(Table13[[#This Row],[list_price]]-Table13[[#This Row],[discount_price]])*Table13[[#This Row],[quantity]]</f>
        <v>322.70069999999998</v>
      </c>
    </row>
    <row r="2748" spans="1:10" x14ac:dyDescent="0.25">
      <c r="A2748">
        <v>960</v>
      </c>
      <c r="B2748">
        <v>1</v>
      </c>
      <c r="C2748">
        <v>1390</v>
      </c>
      <c r="D2748">
        <v>73</v>
      </c>
      <c r="E2748">
        <v>2</v>
      </c>
      <c r="F2748">
        <v>2</v>
      </c>
      <c r="G2748">
        <v>749.99</v>
      </c>
      <c r="H2748">
        <v>0.05</v>
      </c>
      <c r="I2748">
        <f>Table13[[#This Row],[list_price]]*Table13[[#This Row],[discount]]</f>
        <v>37.499500000000005</v>
      </c>
      <c r="J2748">
        <f>(Table13[[#This Row],[list_price]]-Table13[[#This Row],[discount_price]])*Table13[[#This Row],[quantity]]</f>
        <v>1424.981</v>
      </c>
    </row>
    <row r="2749" spans="1:10" x14ac:dyDescent="0.25">
      <c r="A2749">
        <v>960</v>
      </c>
      <c r="B2749">
        <v>2</v>
      </c>
      <c r="C2749">
        <v>1390</v>
      </c>
      <c r="D2749">
        <v>52</v>
      </c>
      <c r="E2749">
        <v>2</v>
      </c>
      <c r="F2749">
        <v>1</v>
      </c>
      <c r="G2749">
        <v>875.99</v>
      </c>
      <c r="H2749">
        <v>0.1</v>
      </c>
      <c r="I2749">
        <f>Table13[[#This Row],[list_price]]*Table13[[#This Row],[discount]]</f>
        <v>87.599000000000004</v>
      </c>
      <c r="J2749">
        <f>(Table13[[#This Row],[list_price]]-Table13[[#This Row],[discount_price]])*Table13[[#This Row],[quantity]]</f>
        <v>788.39099999999996</v>
      </c>
    </row>
    <row r="2750" spans="1:10" x14ac:dyDescent="0.25">
      <c r="A2750">
        <v>960</v>
      </c>
      <c r="B2750">
        <v>3</v>
      </c>
      <c r="C2750">
        <v>1390</v>
      </c>
      <c r="D2750">
        <v>48</v>
      </c>
      <c r="E2750">
        <v>2</v>
      </c>
      <c r="F2750">
        <v>2</v>
      </c>
      <c r="G2750">
        <v>1499.99</v>
      </c>
      <c r="H2750">
        <v>0.05</v>
      </c>
      <c r="I2750">
        <f>Table13[[#This Row],[list_price]]*Table13[[#This Row],[discount]]</f>
        <v>74.999499999999998</v>
      </c>
      <c r="J2750">
        <f>(Table13[[#This Row],[list_price]]-Table13[[#This Row],[discount_price]])*Table13[[#This Row],[quantity]]</f>
        <v>2849.9810000000002</v>
      </c>
    </row>
    <row r="2751" spans="1:10" x14ac:dyDescent="0.25">
      <c r="A2751">
        <v>960</v>
      </c>
      <c r="B2751">
        <v>4</v>
      </c>
      <c r="C2751">
        <v>1390</v>
      </c>
      <c r="D2751">
        <v>83</v>
      </c>
      <c r="E2751">
        <v>2</v>
      </c>
      <c r="F2751">
        <v>2</v>
      </c>
      <c r="G2751">
        <v>149.99</v>
      </c>
      <c r="H2751">
        <v>0.1</v>
      </c>
      <c r="I2751">
        <f>Table13[[#This Row],[list_price]]*Table13[[#This Row],[discount]]</f>
        <v>14.999000000000002</v>
      </c>
      <c r="J2751">
        <f>(Table13[[#This Row],[list_price]]-Table13[[#This Row],[discount_price]])*Table13[[#This Row],[quantity]]</f>
        <v>269.98200000000003</v>
      </c>
    </row>
    <row r="2752" spans="1:10" x14ac:dyDescent="0.25">
      <c r="A2752">
        <v>961</v>
      </c>
      <c r="B2752">
        <v>1</v>
      </c>
      <c r="C2752">
        <v>82</v>
      </c>
      <c r="D2752">
        <v>105</v>
      </c>
      <c r="E2752">
        <v>1</v>
      </c>
      <c r="F2752">
        <v>1</v>
      </c>
      <c r="G2752">
        <v>533.99</v>
      </c>
      <c r="H2752">
        <v>0.1</v>
      </c>
      <c r="I2752">
        <f>Table13[[#This Row],[list_price]]*Table13[[#This Row],[discount]]</f>
        <v>53.399000000000001</v>
      </c>
      <c r="J2752">
        <f>(Table13[[#This Row],[list_price]]-Table13[[#This Row],[discount_price]])*Table13[[#This Row],[quantity]]</f>
        <v>480.59100000000001</v>
      </c>
    </row>
    <row r="2753" spans="1:10" x14ac:dyDescent="0.25">
      <c r="A2753">
        <v>961</v>
      </c>
      <c r="B2753">
        <v>2</v>
      </c>
      <c r="C2753">
        <v>82</v>
      </c>
      <c r="D2753">
        <v>47</v>
      </c>
      <c r="E2753">
        <v>1</v>
      </c>
      <c r="F2753">
        <v>2</v>
      </c>
      <c r="G2753">
        <v>5299.99</v>
      </c>
      <c r="H2753">
        <v>0.2</v>
      </c>
      <c r="I2753">
        <f>Table13[[#This Row],[list_price]]*Table13[[#This Row],[discount]]</f>
        <v>1059.998</v>
      </c>
      <c r="J2753">
        <f>(Table13[[#This Row],[list_price]]-Table13[[#This Row],[discount_price]])*Table13[[#This Row],[quantity]]</f>
        <v>8479.9840000000004</v>
      </c>
    </row>
    <row r="2754" spans="1:10" x14ac:dyDescent="0.25">
      <c r="A2754">
        <v>961</v>
      </c>
      <c r="B2754">
        <v>3</v>
      </c>
      <c r="C2754">
        <v>82</v>
      </c>
      <c r="D2754">
        <v>65</v>
      </c>
      <c r="E2754">
        <v>1</v>
      </c>
      <c r="F2754">
        <v>2</v>
      </c>
      <c r="G2754">
        <v>346.99</v>
      </c>
      <c r="H2754">
        <v>7.0000000000000007E-2</v>
      </c>
      <c r="I2754">
        <f>Table13[[#This Row],[list_price]]*Table13[[#This Row],[discount]]</f>
        <v>24.289300000000004</v>
      </c>
      <c r="J2754">
        <f>(Table13[[#This Row],[list_price]]-Table13[[#This Row],[discount_price]])*Table13[[#This Row],[quantity]]</f>
        <v>645.40139999999997</v>
      </c>
    </row>
    <row r="2755" spans="1:10" x14ac:dyDescent="0.25">
      <c r="A2755">
        <v>962</v>
      </c>
      <c r="B2755">
        <v>1</v>
      </c>
      <c r="C2755">
        <v>570</v>
      </c>
      <c r="D2755">
        <v>65</v>
      </c>
      <c r="E2755">
        <v>2</v>
      </c>
      <c r="F2755">
        <v>2</v>
      </c>
      <c r="G2755">
        <v>346.99</v>
      </c>
      <c r="H2755">
        <v>7.0000000000000007E-2</v>
      </c>
      <c r="I2755">
        <f>Table13[[#This Row],[list_price]]*Table13[[#This Row],[discount]]</f>
        <v>24.289300000000004</v>
      </c>
      <c r="J2755">
        <f>(Table13[[#This Row],[list_price]]-Table13[[#This Row],[discount_price]])*Table13[[#This Row],[quantity]]</f>
        <v>645.40139999999997</v>
      </c>
    </row>
    <row r="2756" spans="1:10" x14ac:dyDescent="0.25">
      <c r="A2756">
        <v>962</v>
      </c>
      <c r="B2756">
        <v>2</v>
      </c>
      <c r="C2756">
        <v>570</v>
      </c>
      <c r="D2756">
        <v>64</v>
      </c>
      <c r="E2756">
        <v>2</v>
      </c>
      <c r="F2756">
        <v>2</v>
      </c>
      <c r="G2756">
        <v>489.99</v>
      </c>
      <c r="H2756">
        <v>7.0000000000000007E-2</v>
      </c>
      <c r="I2756">
        <f>Table13[[#This Row],[list_price]]*Table13[[#This Row],[discount]]</f>
        <v>34.299300000000002</v>
      </c>
      <c r="J2756">
        <f>(Table13[[#This Row],[list_price]]-Table13[[#This Row],[discount_price]])*Table13[[#This Row],[quantity]]</f>
        <v>911.38139999999999</v>
      </c>
    </row>
    <row r="2757" spans="1:10" x14ac:dyDescent="0.25">
      <c r="A2757">
        <v>963</v>
      </c>
      <c r="B2757">
        <v>1</v>
      </c>
      <c r="C2757">
        <v>1432</v>
      </c>
      <c r="D2757">
        <v>4</v>
      </c>
      <c r="E2757">
        <v>2</v>
      </c>
      <c r="F2757">
        <v>1</v>
      </c>
      <c r="G2757">
        <v>2899.99</v>
      </c>
      <c r="H2757">
        <v>7.0000000000000007E-2</v>
      </c>
      <c r="I2757">
        <f>Table13[[#This Row],[list_price]]*Table13[[#This Row],[discount]]</f>
        <v>202.99930000000001</v>
      </c>
      <c r="J2757">
        <f>(Table13[[#This Row],[list_price]]-Table13[[#This Row],[discount_price]])*Table13[[#This Row],[quantity]]</f>
        <v>2696.9906999999998</v>
      </c>
    </row>
    <row r="2758" spans="1:10" x14ac:dyDescent="0.25">
      <c r="A2758">
        <v>964</v>
      </c>
      <c r="B2758">
        <v>1</v>
      </c>
      <c r="C2758">
        <v>404</v>
      </c>
      <c r="D2758">
        <v>90</v>
      </c>
      <c r="E2758">
        <v>2</v>
      </c>
      <c r="F2758">
        <v>1</v>
      </c>
      <c r="G2758">
        <v>209.99</v>
      </c>
      <c r="H2758">
        <v>0.2</v>
      </c>
      <c r="I2758">
        <f>Table13[[#This Row],[list_price]]*Table13[[#This Row],[discount]]</f>
        <v>41.998000000000005</v>
      </c>
      <c r="J2758">
        <f>(Table13[[#This Row],[list_price]]-Table13[[#This Row],[discount_price]])*Table13[[#This Row],[quantity]]</f>
        <v>167.99200000000002</v>
      </c>
    </row>
    <row r="2759" spans="1:10" x14ac:dyDescent="0.25">
      <c r="A2759">
        <v>964</v>
      </c>
      <c r="B2759">
        <v>2</v>
      </c>
      <c r="C2759">
        <v>404</v>
      </c>
      <c r="D2759">
        <v>74</v>
      </c>
      <c r="E2759">
        <v>2</v>
      </c>
      <c r="F2759">
        <v>1</v>
      </c>
      <c r="G2759">
        <v>439.99</v>
      </c>
      <c r="H2759">
        <v>0.2</v>
      </c>
      <c r="I2759">
        <f>Table13[[#This Row],[list_price]]*Table13[[#This Row],[discount]]</f>
        <v>87.998000000000005</v>
      </c>
      <c r="J2759">
        <f>(Table13[[#This Row],[list_price]]-Table13[[#This Row],[discount_price]])*Table13[[#This Row],[quantity]]</f>
        <v>351.99200000000002</v>
      </c>
    </row>
    <row r="2760" spans="1:10" x14ac:dyDescent="0.25">
      <c r="A2760">
        <v>965</v>
      </c>
      <c r="B2760">
        <v>1</v>
      </c>
      <c r="C2760">
        <v>457</v>
      </c>
      <c r="D2760">
        <v>90</v>
      </c>
      <c r="E2760">
        <v>2</v>
      </c>
      <c r="F2760">
        <v>2</v>
      </c>
      <c r="G2760">
        <v>209.99</v>
      </c>
      <c r="H2760">
        <v>0.1</v>
      </c>
      <c r="I2760">
        <f>Table13[[#This Row],[list_price]]*Table13[[#This Row],[discount]]</f>
        <v>20.999000000000002</v>
      </c>
      <c r="J2760">
        <f>(Table13[[#This Row],[list_price]]-Table13[[#This Row],[discount_price]])*Table13[[#This Row],[quantity]]</f>
        <v>377.98200000000003</v>
      </c>
    </row>
    <row r="2761" spans="1:10" x14ac:dyDescent="0.25">
      <c r="A2761">
        <v>966</v>
      </c>
      <c r="B2761">
        <v>1</v>
      </c>
      <c r="C2761">
        <v>389</v>
      </c>
      <c r="D2761">
        <v>88</v>
      </c>
      <c r="E2761">
        <v>3</v>
      </c>
      <c r="F2761">
        <v>1</v>
      </c>
      <c r="G2761">
        <v>189.99</v>
      </c>
      <c r="H2761">
        <v>0.05</v>
      </c>
      <c r="I2761">
        <f>Table13[[#This Row],[list_price]]*Table13[[#This Row],[discount]]</f>
        <v>9.4995000000000012</v>
      </c>
      <c r="J2761">
        <f>(Table13[[#This Row],[list_price]]-Table13[[#This Row],[discount_price]])*Table13[[#This Row],[quantity]]</f>
        <v>180.4905</v>
      </c>
    </row>
    <row r="2762" spans="1:10" x14ac:dyDescent="0.25">
      <c r="A2762">
        <v>966</v>
      </c>
      <c r="B2762">
        <v>2</v>
      </c>
      <c r="C2762">
        <v>389</v>
      </c>
      <c r="D2762">
        <v>73</v>
      </c>
      <c r="E2762">
        <v>3</v>
      </c>
      <c r="F2762">
        <v>1</v>
      </c>
      <c r="G2762">
        <v>749.99</v>
      </c>
      <c r="H2762">
        <v>7.0000000000000007E-2</v>
      </c>
      <c r="I2762">
        <f>Table13[[#This Row],[list_price]]*Table13[[#This Row],[discount]]</f>
        <v>52.499300000000005</v>
      </c>
      <c r="J2762">
        <f>(Table13[[#This Row],[list_price]]-Table13[[#This Row],[discount_price]])*Table13[[#This Row],[quantity]]</f>
        <v>697.49070000000006</v>
      </c>
    </row>
    <row r="2763" spans="1:10" x14ac:dyDescent="0.25">
      <c r="A2763">
        <v>967</v>
      </c>
      <c r="B2763">
        <v>1</v>
      </c>
      <c r="C2763">
        <v>1323</v>
      </c>
      <c r="D2763">
        <v>66</v>
      </c>
      <c r="E2763">
        <v>2</v>
      </c>
      <c r="F2763">
        <v>1</v>
      </c>
      <c r="G2763">
        <v>250.99</v>
      </c>
      <c r="H2763">
        <v>0.2</v>
      </c>
      <c r="I2763">
        <f>Table13[[#This Row],[list_price]]*Table13[[#This Row],[discount]]</f>
        <v>50.198000000000008</v>
      </c>
      <c r="J2763">
        <f>(Table13[[#This Row],[list_price]]-Table13[[#This Row],[discount_price]])*Table13[[#This Row],[quantity]]</f>
        <v>200.792</v>
      </c>
    </row>
    <row r="2764" spans="1:10" x14ac:dyDescent="0.25">
      <c r="A2764">
        <v>967</v>
      </c>
      <c r="B2764">
        <v>2</v>
      </c>
      <c r="C2764">
        <v>1323</v>
      </c>
      <c r="D2764">
        <v>77</v>
      </c>
      <c r="E2764">
        <v>2</v>
      </c>
      <c r="F2764">
        <v>2</v>
      </c>
      <c r="G2764">
        <v>799.99</v>
      </c>
      <c r="H2764">
        <v>0.05</v>
      </c>
      <c r="I2764">
        <f>Table13[[#This Row],[list_price]]*Table13[[#This Row],[discount]]</f>
        <v>39.999500000000005</v>
      </c>
      <c r="J2764">
        <f>(Table13[[#This Row],[list_price]]-Table13[[#This Row],[discount_price]])*Table13[[#This Row],[quantity]]</f>
        <v>1519.981</v>
      </c>
    </row>
    <row r="2765" spans="1:10" x14ac:dyDescent="0.25">
      <c r="A2765">
        <v>967</v>
      </c>
      <c r="B2765">
        <v>3</v>
      </c>
      <c r="C2765">
        <v>1323</v>
      </c>
      <c r="D2765">
        <v>87</v>
      </c>
      <c r="E2765">
        <v>2</v>
      </c>
      <c r="F2765">
        <v>1</v>
      </c>
      <c r="G2765">
        <v>189.99</v>
      </c>
      <c r="H2765">
        <v>0.1</v>
      </c>
      <c r="I2765">
        <f>Table13[[#This Row],[list_price]]*Table13[[#This Row],[discount]]</f>
        <v>18.999000000000002</v>
      </c>
      <c r="J2765">
        <f>(Table13[[#This Row],[list_price]]-Table13[[#This Row],[discount_price]])*Table13[[#This Row],[quantity]]</f>
        <v>170.99100000000001</v>
      </c>
    </row>
    <row r="2766" spans="1:10" x14ac:dyDescent="0.25">
      <c r="A2766">
        <v>967</v>
      </c>
      <c r="B2766">
        <v>4</v>
      </c>
      <c r="C2766">
        <v>1323</v>
      </c>
      <c r="D2766">
        <v>103</v>
      </c>
      <c r="E2766">
        <v>2</v>
      </c>
      <c r="F2766">
        <v>1</v>
      </c>
      <c r="G2766">
        <v>551.99</v>
      </c>
      <c r="H2766">
        <v>0.2</v>
      </c>
      <c r="I2766">
        <f>Table13[[#This Row],[list_price]]*Table13[[#This Row],[discount]]</f>
        <v>110.39800000000001</v>
      </c>
      <c r="J2766">
        <f>(Table13[[#This Row],[list_price]]-Table13[[#This Row],[discount_price]])*Table13[[#This Row],[quantity]]</f>
        <v>441.59199999999998</v>
      </c>
    </row>
    <row r="2767" spans="1:10" x14ac:dyDescent="0.25">
      <c r="A2767">
        <v>968</v>
      </c>
      <c r="B2767">
        <v>1</v>
      </c>
      <c r="C2767">
        <v>1403</v>
      </c>
      <c r="D2767">
        <v>87</v>
      </c>
      <c r="E2767">
        <v>2</v>
      </c>
      <c r="F2767">
        <v>1</v>
      </c>
      <c r="G2767">
        <v>189.99</v>
      </c>
      <c r="H2767">
        <v>0.2</v>
      </c>
      <c r="I2767">
        <f>Table13[[#This Row],[list_price]]*Table13[[#This Row],[discount]]</f>
        <v>37.998000000000005</v>
      </c>
      <c r="J2767">
        <f>(Table13[[#This Row],[list_price]]-Table13[[#This Row],[discount_price]])*Table13[[#This Row],[quantity]]</f>
        <v>151.99200000000002</v>
      </c>
    </row>
    <row r="2768" spans="1:10" x14ac:dyDescent="0.25">
      <c r="A2768">
        <v>968</v>
      </c>
      <c r="B2768">
        <v>2</v>
      </c>
      <c r="C2768">
        <v>1403</v>
      </c>
      <c r="D2768">
        <v>61</v>
      </c>
      <c r="E2768">
        <v>2</v>
      </c>
      <c r="F2768">
        <v>2</v>
      </c>
      <c r="G2768">
        <v>4999.99</v>
      </c>
      <c r="H2768">
        <v>0.05</v>
      </c>
      <c r="I2768">
        <f>Table13[[#This Row],[list_price]]*Table13[[#This Row],[discount]]</f>
        <v>249.99950000000001</v>
      </c>
      <c r="J2768">
        <f>(Table13[[#This Row],[list_price]]-Table13[[#This Row],[discount_price]])*Table13[[#This Row],[quantity]]</f>
        <v>9499.9809999999998</v>
      </c>
    </row>
    <row r="2769" spans="1:10" x14ac:dyDescent="0.25">
      <c r="A2769">
        <v>968</v>
      </c>
      <c r="B2769">
        <v>3</v>
      </c>
      <c r="C2769">
        <v>1403</v>
      </c>
      <c r="D2769">
        <v>10</v>
      </c>
      <c r="E2769">
        <v>2</v>
      </c>
      <c r="F2769">
        <v>2</v>
      </c>
      <c r="G2769">
        <v>1549</v>
      </c>
      <c r="H2769">
        <v>0.05</v>
      </c>
      <c r="I2769">
        <f>Table13[[#This Row],[list_price]]*Table13[[#This Row],[discount]]</f>
        <v>77.45</v>
      </c>
      <c r="J2769">
        <f>(Table13[[#This Row],[list_price]]-Table13[[#This Row],[discount_price]])*Table13[[#This Row],[quantity]]</f>
        <v>2943.1</v>
      </c>
    </row>
    <row r="2770" spans="1:10" x14ac:dyDescent="0.25">
      <c r="A2770">
        <v>969</v>
      </c>
      <c r="B2770">
        <v>1</v>
      </c>
      <c r="C2770">
        <v>248</v>
      </c>
      <c r="D2770">
        <v>74</v>
      </c>
      <c r="E2770">
        <v>3</v>
      </c>
      <c r="F2770">
        <v>1</v>
      </c>
      <c r="G2770">
        <v>439.99</v>
      </c>
      <c r="H2770">
        <v>0.2</v>
      </c>
      <c r="I2770">
        <f>Table13[[#This Row],[list_price]]*Table13[[#This Row],[discount]]</f>
        <v>87.998000000000005</v>
      </c>
      <c r="J2770">
        <f>(Table13[[#This Row],[list_price]]-Table13[[#This Row],[discount_price]])*Table13[[#This Row],[quantity]]</f>
        <v>351.99200000000002</v>
      </c>
    </row>
    <row r="2771" spans="1:10" x14ac:dyDescent="0.25">
      <c r="A2771">
        <v>969</v>
      </c>
      <c r="B2771">
        <v>2</v>
      </c>
      <c r="C2771">
        <v>248</v>
      </c>
      <c r="D2771">
        <v>36</v>
      </c>
      <c r="E2771">
        <v>3</v>
      </c>
      <c r="F2771">
        <v>1</v>
      </c>
      <c r="G2771">
        <v>832.99</v>
      </c>
      <c r="H2771">
        <v>0.1</v>
      </c>
      <c r="I2771">
        <f>Table13[[#This Row],[list_price]]*Table13[[#This Row],[discount]]</f>
        <v>83.299000000000007</v>
      </c>
      <c r="J2771">
        <f>(Table13[[#This Row],[list_price]]-Table13[[#This Row],[discount_price]])*Table13[[#This Row],[quantity]]</f>
        <v>749.69100000000003</v>
      </c>
    </row>
    <row r="2772" spans="1:10" x14ac:dyDescent="0.25">
      <c r="A2772">
        <v>970</v>
      </c>
      <c r="B2772">
        <v>1</v>
      </c>
      <c r="C2772">
        <v>836</v>
      </c>
      <c r="D2772">
        <v>85</v>
      </c>
      <c r="E2772">
        <v>2</v>
      </c>
      <c r="F2772">
        <v>1</v>
      </c>
      <c r="G2772">
        <v>329.99</v>
      </c>
      <c r="H2772">
        <v>0.1</v>
      </c>
      <c r="I2772">
        <f>Table13[[#This Row],[list_price]]*Table13[[#This Row],[discount]]</f>
        <v>32.999000000000002</v>
      </c>
      <c r="J2772">
        <f>(Table13[[#This Row],[list_price]]-Table13[[#This Row],[discount_price]])*Table13[[#This Row],[quantity]]</f>
        <v>296.99099999999999</v>
      </c>
    </row>
    <row r="2773" spans="1:10" x14ac:dyDescent="0.25">
      <c r="A2773">
        <v>970</v>
      </c>
      <c r="B2773">
        <v>2</v>
      </c>
      <c r="C2773">
        <v>836</v>
      </c>
      <c r="D2773">
        <v>48</v>
      </c>
      <c r="E2773">
        <v>2</v>
      </c>
      <c r="F2773">
        <v>2</v>
      </c>
      <c r="G2773">
        <v>1499.99</v>
      </c>
      <c r="H2773">
        <v>0.1</v>
      </c>
      <c r="I2773">
        <f>Table13[[#This Row],[list_price]]*Table13[[#This Row],[discount]]</f>
        <v>149.999</v>
      </c>
      <c r="J2773">
        <f>(Table13[[#This Row],[list_price]]-Table13[[#This Row],[discount_price]])*Table13[[#This Row],[quantity]]</f>
        <v>2699.982</v>
      </c>
    </row>
    <row r="2774" spans="1:10" x14ac:dyDescent="0.25">
      <c r="A2774">
        <v>970</v>
      </c>
      <c r="B2774">
        <v>3</v>
      </c>
      <c r="C2774">
        <v>836</v>
      </c>
      <c r="D2774">
        <v>54</v>
      </c>
      <c r="E2774">
        <v>2</v>
      </c>
      <c r="F2774">
        <v>2</v>
      </c>
      <c r="G2774">
        <v>3199.99</v>
      </c>
      <c r="H2774">
        <v>0.1</v>
      </c>
      <c r="I2774">
        <f>Table13[[#This Row],[list_price]]*Table13[[#This Row],[discount]]</f>
        <v>319.99900000000002</v>
      </c>
      <c r="J2774">
        <f>(Table13[[#This Row],[list_price]]-Table13[[#This Row],[discount_price]])*Table13[[#This Row],[quantity]]</f>
        <v>5759.982</v>
      </c>
    </row>
    <row r="2775" spans="1:10" x14ac:dyDescent="0.25">
      <c r="A2775">
        <v>970</v>
      </c>
      <c r="B2775">
        <v>4</v>
      </c>
      <c r="C2775">
        <v>836</v>
      </c>
      <c r="D2775">
        <v>68</v>
      </c>
      <c r="E2775">
        <v>2</v>
      </c>
      <c r="F2775">
        <v>1</v>
      </c>
      <c r="G2775">
        <v>449.99</v>
      </c>
      <c r="H2775">
        <v>0.1</v>
      </c>
      <c r="I2775">
        <f>Table13[[#This Row],[list_price]]*Table13[[#This Row],[discount]]</f>
        <v>44.999000000000002</v>
      </c>
      <c r="J2775">
        <f>(Table13[[#This Row],[list_price]]-Table13[[#This Row],[discount_price]])*Table13[[#This Row],[quantity]]</f>
        <v>404.99099999999999</v>
      </c>
    </row>
    <row r="2776" spans="1:10" x14ac:dyDescent="0.25">
      <c r="A2776">
        <v>971</v>
      </c>
      <c r="B2776">
        <v>1</v>
      </c>
      <c r="C2776">
        <v>1426</v>
      </c>
      <c r="D2776">
        <v>70</v>
      </c>
      <c r="E2776">
        <v>3</v>
      </c>
      <c r="F2776">
        <v>2</v>
      </c>
      <c r="G2776">
        <v>659.99</v>
      </c>
      <c r="H2776">
        <v>0.05</v>
      </c>
      <c r="I2776">
        <f>Table13[[#This Row],[list_price]]*Table13[[#This Row],[discount]]</f>
        <v>32.999500000000005</v>
      </c>
      <c r="J2776">
        <f>(Table13[[#This Row],[list_price]]-Table13[[#This Row],[discount_price]])*Table13[[#This Row],[quantity]]</f>
        <v>1253.981</v>
      </c>
    </row>
    <row r="2777" spans="1:10" x14ac:dyDescent="0.25">
      <c r="A2777">
        <v>971</v>
      </c>
      <c r="B2777">
        <v>2</v>
      </c>
      <c r="C2777">
        <v>1426</v>
      </c>
      <c r="D2777">
        <v>65</v>
      </c>
      <c r="E2777">
        <v>3</v>
      </c>
      <c r="F2777">
        <v>2</v>
      </c>
      <c r="G2777">
        <v>346.99</v>
      </c>
      <c r="H2777">
        <v>7.0000000000000007E-2</v>
      </c>
      <c r="I2777">
        <f>Table13[[#This Row],[list_price]]*Table13[[#This Row],[discount]]</f>
        <v>24.289300000000004</v>
      </c>
      <c r="J2777">
        <f>(Table13[[#This Row],[list_price]]-Table13[[#This Row],[discount_price]])*Table13[[#This Row],[quantity]]</f>
        <v>645.40139999999997</v>
      </c>
    </row>
    <row r="2778" spans="1:10" x14ac:dyDescent="0.25">
      <c r="A2778">
        <v>971</v>
      </c>
      <c r="B2778">
        <v>3</v>
      </c>
      <c r="C2778">
        <v>1426</v>
      </c>
      <c r="D2778">
        <v>8</v>
      </c>
      <c r="E2778">
        <v>3</v>
      </c>
      <c r="F2778">
        <v>2</v>
      </c>
      <c r="G2778">
        <v>1799.99</v>
      </c>
      <c r="H2778">
        <v>0.05</v>
      </c>
      <c r="I2778">
        <f>Table13[[#This Row],[list_price]]*Table13[[#This Row],[discount]]</f>
        <v>89.999500000000012</v>
      </c>
      <c r="J2778">
        <f>(Table13[[#This Row],[list_price]]-Table13[[#This Row],[discount_price]])*Table13[[#This Row],[quantity]]</f>
        <v>3419.9809999999998</v>
      </c>
    </row>
    <row r="2779" spans="1:10" x14ac:dyDescent="0.25">
      <c r="A2779">
        <v>971</v>
      </c>
      <c r="B2779">
        <v>4</v>
      </c>
      <c r="C2779">
        <v>1426</v>
      </c>
      <c r="D2779">
        <v>12</v>
      </c>
      <c r="E2779">
        <v>3</v>
      </c>
      <c r="F2779">
        <v>2</v>
      </c>
      <c r="G2779">
        <v>549.99</v>
      </c>
      <c r="H2779">
        <v>7.0000000000000007E-2</v>
      </c>
      <c r="I2779">
        <f>Table13[[#This Row],[list_price]]*Table13[[#This Row],[discount]]</f>
        <v>38.499300000000005</v>
      </c>
      <c r="J2779">
        <f>(Table13[[#This Row],[list_price]]-Table13[[#This Row],[discount_price]])*Table13[[#This Row],[quantity]]</f>
        <v>1022.9814</v>
      </c>
    </row>
    <row r="2780" spans="1:10" x14ac:dyDescent="0.25">
      <c r="A2780">
        <v>971</v>
      </c>
      <c r="B2780">
        <v>5</v>
      </c>
      <c r="C2780">
        <v>1426</v>
      </c>
      <c r="D2780">
        <v>38</v>
      </c>
      <c r="E2780">
        <v>3</v>
      </c>
      <c r="F2780">
        <v>1</v>
      </c>
      <c r="G2780">
        <v>549.99</v>
      </c>
      <c r="H2780">
        <v>0.2</v>
      </c>
      <c r="I2780">
        <f>Table13[[#This Row],[list_price]]*Table13[[#This Row],[discount]]</f>
        <v>109.998</v>
      </c>
      <c r="J2780">
        <f>(Table13[[#This Row],[list_price]]-Table13[[#This Row],[discount_price]])*Table13[[#This Row],[quantity]]</f>
        <v>439.99200000000002</v>
      </c>
    </row>
    <row r="2781" spans="1:10" x14ac:dyDescent="0.25">
      <c r="A2781">
        <v>972</v>
      </c>
      <c r="B2781">
        <v>1</v>
      </c>
      <c r="C2781">
        <v>270</v>
      </c>
      <c r="D2781">
        <v>100</v>
      </c>
      <c r="E2781">
        <v>2</v>
      </c>
      <c r="F2781">
        <v>1</v>
      </c>
      <c r="G2781">
        <v>489.99</v>
      </c>
      <c r="H2781">
        <v>0.2</v>
      </c>
      <c r="I2781">
        <f>Table13[[#This Row],[list_price]]*Table13[[#This Row],[discount]]</f>
        <v>97.998000000000005</v>
      </c>
      <c r="J2781">
        <f>(Table13[[#This Row],[list_price]]-Table13[[#This Row],[discount_price]])*Table13[[#This Row],[quantity]]</f>
        <v>391.99200000000002</v>
      </c>
    </row>
    <row r="2782" spans="1:10" x14ac:dyDescent="0.25">
      <c r="A2782">
        <v>972</v>
      </c>
      <c r="B2782">
        <v>2</v>
      </c>
      <c r="C2782">
        <v>270</v>
      </c>
      <c r="D2782">
        <v>63</v>
      </c>
      <c r="E2782">
        <v>2</v>
      </c>
      <c r="F2782">
        <v>1</v>
      </c>
      <c r="G2782">
        <v>3499.99</v>
      </c>
      <c r="H2782">
        <v>7.0000000000000007E-2</v>
      </c>
      <c r="I2782">
        <f>Table13[[#This Row],[list_price]]*Table13[[#This Row],[discount]]</f>
        <v>244.99930000000001</v>
      </c>
      <c r="J2782">
        <f>(Table13[[#This Row],[list_price]]-Table13[[#This Row],[discount_price]])*Table13[[#This Row],[quantity]]</f>
        <v>3254.9906999999998</v>
      </c>
    </row>
    <row r="2783" spans="1:10" x14ac:dyDescent="0.25">
      <c r="A2783">
        <v>973</v>
      </c>
      <c r="B2783">
        <v>1</v>
      </c>
      <c r="C2783">
        <v>238</v>
      </c>
      <c r="D2783">
        <v>4</v>
      </c>
      <c r="E2783">
        <v>2</v>
      </c>
      <c r="F2783">
        <v>2</v>
      </c>
      <c r="G2783">
        <v>2899.99</v>
      </c>
      <c r="H2783">
        <v>0.1</v>
      </c>
      <c r="I2783">
        <f>Table13[[#This Row],[list_price]]*Table13[[#This Row],[discount]]</f>
        <v>289.99899999999997</v>
      </c>
      <c r="J2783">
        <f>(Table13[[#This Row],[list_price]]-Table13[[#This Row],[discount_price]])*Table13[[#This Row],[quantity]]</f>
        <v>5219.982</v>
      </c>
    </row>
    <row r="2784" spans="1:10" x14ac:dyDescent="0.25">
      <c r="A2784">
        <v>973</v>
      </c>
      <c r="B2784">
        <v>2</v>
      </c>
      <c r="C2784">
        <v>238</v>
      </c>
      <c r="D2784">
        <v>28</v>
      </c>
      <c r="E2784">
        <v>2</v>
      </c>
      <c r="F2784">
        <v>2</v>
      </c>
      <c r="G2784">
        <v>2499.9899999999998</v>
      </c>
      <c r="H2784">
        <v>0.1</v>
      </c>
      <c r="I2784">
        <f>Table13[[#This Row],[list_price]]*Table13[[#This Row],[discount]]</f>
        <v>249.999</v>
      </c>
      <c r="J2784">
        <f>(Table13[[#This Row],[list_price]]-Table13[[#This Row],[discount_price]])*Table13[[#This Row],[quantity]]</f>
        <v>4499.982</v>
      </c>
    </row>
    <row r="2785" spans="1:10" x14ac:dyDescent="0.25">
      <c r="A2785">
        <v>973</v>
      </c>
      <c r="B2785">
        <v>3</v>
      </c>
      <c r="C2785">
        <v>238</v>
      </c>
      <c r="D2785">
        <v>47</v>
      </c>
      <c r="E2785">
        <v>2</v>
      </c>
      <c r="F2785">
        <v>2</v>
      </c>
      <c r="G2785">
        <v>5299.99</v>
      </c>
      <c r="H2785">
        <v>0.05</v>
      </c>
      <c r="I2785">
        <f>Table13[[#This Row],[list_price]]*Table13[[#This Row],[discount]]</f>
        <v>264.99950000000001</v>
      </c>
      <c r="J2785">
        <f>(Table13[[#This Row],[list_price]]-Table13[[#This Row],[discount_price]])*Table13[[#This Row],[quantity]]</f>
        <v>10069.981</v>
      </c>
    </row>
    <row r="2786" spans="1:10" x14ac:dyDescent="0.25">
      <c r="A2786">
        <v>973</v>
      </c>
      <c r="B2786">
        <v>4</v>
      </c>
      <c r="C2786">
        <v>238</v>
      </c>
      <c r="D2786">
        <v>71</v>
      </c>
      <c r="E2786">
        <v>2</v>
      </c>
      <c r="F2786">
        <v>1</v>
      </c>
      <c r="G2786">
        <v>416.99</v>
      </c>
      <c r="H2786">
        <v>7.0000000000000007E-2</v>
      </c>
      <c r="I2786">
        <f>Table13[[#This Row],[list_price]]*Table13[[#This Row],[discount]]</f>
        <v>29.189300000000003</v>
      </c>
      <c r="J2786">
        <f>(Table13[[#This Row],[list_price]]-Table13[[#This Row],[discount_price]])*Table13[[#This Row],[quantity]]</f>
        <v>387.80070000000001</v>
      </c>
    </row>
    <row r="2787" spans="1:10" x14ac:dyDescent="0.25">
      <c r="A2787">
        <v>974</v>
      </c>
      <c r="B2787">
        <v>1</v>
      </c>
      <c r="C2787">
        <v>511</v>
      </c>
      <c r="D2787">
        <v>33</v>
      </c>
      <c r="E2787">
        <v>3</v>
      </c>
      <c r="F2787">
        <v>2</v>
      </c>
      <c r="G2787">
        <v>469.99</v>
      </c>
      <c r="H2787">
        <v>0.1</v>
      </c>
      <c r="I2787">
        <f>Table13[[#This Row],[list_price]]*Table13[[#This Row],[discount]]</f>
        <v>46.999000000000002</v>
      </c>
      <c r="J2787">
        <f>(Table13[[#This Row],[list_price]]-Table13[[#This Row],[discount_price]])*Table13[[#This Row],[quantity]]</f>
        <v>845.98199999999997</v>
      </c>
    </row>
    <row r="2788" spans="1:10" x14ac:dyDescent="0.25">
      <c r="A2788">
        <v>974</v>
      </c>
      <c r="B2788">
        <v>2</v>
      </c>
      <c r="C2788">
        <v>511</v>
      </c>
      <c r="D2788">
        <v>22</v>
      </c>
      <c r="E2788">
        <v>3</v>
      </c>
      <c r="F2788">
        <v>2</v>
      </c>
      <c r="G2788">
        <v>269.99</v>
      </c>
      <c r="H2788">
        <v>0.2</v>
      </c>
      <c r="I2788">
        <f>Table13[[#This Row],[list_price]]*Table13[[#This Row],[discount]]</f>
        <v>53.998000000000005</v>
      </c>
      <c r="J2788">
        <f>(Table13[[#This Row],[list_price]]-Table13[[#This Row],[discount_price]])*Table13[[#This Row],[quantity]]</f>
        <v>431.98400000000004</v>
      </c>
    </row>
    <row r="2789" spans="1:10" x14ac:dyDescent="0.25">
      <c r="A2789">
        <v>975</v>
      </c>
      <c r="B2789">
        <v>1</v>
      </c>
      <c r="C2789">
        <v>1092</v>
      </c>
      <c r="D2789">
        <v>110</v>
      </c>
      <c r="E2789">
        <v>2</v>
      </c>
      <c r="F2789">
        <v>2</v>
      </c>
      <c r="G2789">
        <v>470.99</v>
      </c>
      <c r="H2789">
        <v>0.2</v>
      </c>
      <c r="I2789">
        <f>Table13[[#This Row],[list_price]]*Table13[[#This Row],[discount]]</f>
        <v>94.198000000000008</v>
      </c>
      <c r="J2789">
        <f>(Table13[[#This Row],[list_price]]-Table13[[#This Row],[discount_price]])*Table13[[#This Row],[quantity]]</f>
        <v>753.58400000000006</v>
      </c>
    </row>
    <row r="2790" spans="1:10" x14ac:dyDescent="0.25">
      <c r="A2790">
        <v>976</v>
      </c>
      <c r="B2790">
        <v>1</v>
      </c>
      <c r="C2790">
        <v>1266</v>
      </c>
      <c r="D2790">
        <v>26</v>
      </c>
      <c r="E2790">
        <v>3</v>
      </c>
      <c r="F2790">
        <v>2</v>
      </c>
      <c r="G2790">
        <v>599.99</v>
      </c>
      <c r="H2790">
        <v>0.1</v>
      </c>
      <c r="I2790">
        <f>Table13[[#This Row],[list_price]]*Table13[[#This Row],[discount]]</f>
        <v>59.999000000000002</v>
      </c>
      <c r="J2790">
        <f>(Table13[[#This Row],[list_price]]-Table13[[#This Row],[discount_price]])*Table13[[#This Row],[quantity]]</f>
        <v>1079.982</v>
      </c>
    </row>
    <row r="2791" spans="1:10" x14ac:dyDescent="0.25">
      <c r="A2791">
        <v>976</v>
      </c>
      <c r="B2791">
        <v>2</v>
      </c>
      <c r="C2791">
        <v>1266</v>
      </c>
      <c r="D2791">
        <v>39</v>
      </c>
      <c r="E2791">
        <v>3</v>
      </c>
      <c r="F2791">
        <v>1</v>
      </c>
      <c r="G2791">
        <v>1499.99</v>
      </c>
      <c r="H2791">
        <v>7.0000000000000007E-2</v>
      </c>
      <c r="I2791">
        <f>Table13[[#This Row],[list_price]]*Table13[[#This Row],[discount]]</f>
        <v>104.99930000000001</v>
      </c>
      <c r="J2791">
        <f>(Table13[[#This Row],[list_price]]-Table13[[#This Row],[discount_price]])*Table13[[#This Row],[quantity]]</f>
        <v>1394.9907000000001</v>
      </c>
    </row>
    <row r="2792" spans="1:10" x14ac:dyDescent="0.25">
      <c r="A2792">
        <v>977</v>
      </c>
      <c r="B2792">
        <v>1</v>
      </c>
      <c r="C2792">
        <v>400</v>
      </c>
      <c r="D2792">
        <v>52</v>
      </c>
      <c r="E2792">
        <v>2</v>
      </c>
      <c r="F2792">
        <v>2</v>
      </c>
      <c r="G2792">
        <v>875.99</v>
      </c>
      <c r="H2792">
        <v>0.1</v>
      </c>
      <c r="I2792">
        <f>Table13[[#This Row],[list_price]]*Table13[[#This Row],[discount]]</f>
        <v>87.599000000000004</v>
      </c>
      <c r="J2792">
        <f>(Table13[[#This Row],[list_price]]-Table13[[#This Row],[discount_price]])*Table13[[#This Row],[quantity]]</f>
        <v>1576.7819999999999</v>
      </c>
    </row>
    <row r="2793" spans="1:10" x14ac:dyDescent="0.25">
      <c r="A2793">
        <v>977</v>
      </c>
      <c r="B2793">
        <v>2</v>
      </c>
      <c r="C2793">
        <v>400</v>
      </c>
      <c r="D2793">
        <v>69</v>
      </c>
      <c r="E2793">
        <v>2</v>
      </c>
      <c r="F2793">
        <v>2</v>
      </c>
      <c r="G2793">
        <v>416.99</v>
      </c>
      <c r="H2793">
        <v>0.05</v>
      </c>
      <c r="I2793">
        <f>Table13[[#This Row],[list_price]]*Table13[[#This Row],[discount]]</f>
        <v>20.849500000000003</v>
      </c>
      <c r="J2793">
        <f>(Table13[[#This Row],[list_price]]-Table13[[#This Row],[discount_price]])*Table13[[#This Row],[quantity]]</f>
        <v>792.28100000000006</v>
      </c>
    </row>
    <row r="2794" spans="1:10" x14ac:dyDescent="0.25">
      <c r="A2794">
        <v>977</v>
      </c>
      <c r="B2794">
        <v>3</v>
      </c>
      <c r="C2794">
        <v>400</v>
      </c>
      <c r="D2794">
        <v>27</v>
      </c>
      <c r="E2794">
        <v>2</v>
      </c>
      <c r="F2794">
        <v>1</v>
      </c>
      <c r="G2794">
        <v>999.99</v>
      </c>
      <c r="H2794">
        <v>0.05</v>
      </c>
      <c r="I2794">
        <f>Table13[[#This Row],[list_price]]*Table13[[#This Row],[discount]]</f>
        <v>49.999500000000005</v>
      </c>
      <c r="J2794">
        <f>(Table13[[#This Row],[list_price]]-Table13[[#This Row],[discount_price]])*Table13[[#This Row],[quantity]]</f>
        <v>949.9905</v>
      </c>
    </row>
    <row r="2795" spans="1:10" x14ac:dyDescent="0.25">
      <c r="A2795">
        <v>977</v>
      </c>
      <c r="B2795">
        <v>4</v>
      </c>
      <c r="C2795">
        <v>400</v>
      </c>
      <c r="D2795">
        <v>80</v>
      </c>
      <c r="E2795">
        <v>2</v>
      </c>
      <c r="F2795">
        <v>2</v>
      </c>
      <c r="G2795">
        <v>761.99</v>
      </c>
      <c r="H2795">
        <v>0.05</v>
      </c>
      <c r="I2795">
        <f>Table13[[#This Row],[list_price]]*Table13[[#This Row],[discount]]</f>
        <v>38.099499999999999</v>
      </c>
      <c r="J2795">
        <f>(Table13[[#This Row],[list_price]]-Table13[[#This Row],[discount_price]])*Table13[[#This Row],[quantity]]</f>
        <v>1447.7809999999999</v>
      </c>
    </row>
    <row r="2796" spans="1:10" x14ac:dyDescent="0.25">
      <c r="A2796">
        <v>978</v>
      </c>
      <c r="B2796">
        <v>1</v>
      </c>
      <c r="C2796">
        <v>1123</v>
      </c>
      <c r="D2796">
        <v>106</v>
      </c>
      <c r="E2796">
        <v>2</v>
      </c>
      <c r="F2796">
        <v>2</v>
      </c>
      <c r="G2796">
        <v>449.99</v>
      </c>
      <c r="H2796">
        <v>0.05</v>
      </c>
      <c r="I2796">
        <f>Table13[[#This Row],[list_price]]*Table13[[#This Row],[discount]]</f>
        <v>22.499500000000001</v>
      </c>
      <c r="J2796">
        <f>(Table13[[#This Row],[list_price]]-Table13[[#This Row],[discount_price]])*Table13[[#This Row],[quantity]]</f>
        <v>854.98099999999999</v>
      </c>
    </row>
    <row r="2797" spans="1:10" x14ac:dyDescent="0.25">
      <c r="A2797">
        <v>978</v>
      </c>
      <c r="B2797">
        <v>2</v>
      </c>
      <c r="C2797">
        <v>1123</v>
      </c>
      <c r="D2797">
        <v>25</v>
      </c>
      <c r="E2797">
        <v>2</v>
      </c>
      <c r="F2797">
        <v>2</v>
      </c>
      <c r="G2797">
        <v>499.99</v>
      </c>
      <c r="H2797">
        <v>0.2</v>
      </c>
      <c r="I2797">
        <f>Table13[[#This Row],[list_price]]*Table13[[#This Row],[discount]]</f>
        <v>99.998000000000005</v>
      </c>
      <c r="J2797">
        <f>(Table13[[#This Row],[list_price]]-Table13[[#This Row],[discount_price]])*Table13[[#This Row],[quantity]]</f>
        <v>799.98400000000004</v>
      </c>
    </row>
    <row r="2798" spans="1:10" x14ac:dyDescent="0.25">
      <c r="A2798">
        <v>978</v>
      </c>
      <c r="B2798">
        <v>3</v>
      </c>
      <c r="C2798">
        <v>1123</v>
      </c>
      <c r="D2798">
        <v>108</v>
      </c>
      <c r="E2798">
        <v>2</v>
      </c>
      <c r="F2798">
        <v>2</v>
      </c>
      <c r="G2798">
        <v>449.99</v>
      </c>
      <c r="H2798">
        <v>0.05</v>
      </c>
      <c r="I2798">
        <f>Table13[[#This Row],[list_price]]*Table13[[#This Row],[discount]]</f>
        <v>22.499500000000001</v>
      </c>
      <c r="J2798">
        <f>(Table13[[#This Row],[list_price]]-Table13[[#This Row],[discount_price]])*Table13[[#This Row],[quantity]]</f>
        <v>854.98099999999999</v>
      </c>
    </row>
    <row r="2799" spans="1:10" x14ac:dyDescent="0.25">
      <c r="A2799">
        <v>979</v>
      </c>
      <c r="B2799">
        <v>1</v>
      </c>
      <c r="C2799">
        <v>1190</v>
      </c>
      <c r="D2799">
        <v>55</v>
      </c>
      <c r="E2799">
        <v>2</v>
      </c>
      <c r="F2799">
        <v>1</v>
      </c>
      <c r="G2799">
        <v>2699.99</v>
      </c>
      <c r="H2799">
        <v>0.05</v>
      </c>
      <c r="I2799">
        <f>Table13[[#This Row],[list_price]]*Table13[[#This Row],[discount]]</f>
        <v>134.99949999999998</v>
      </c>
      <c r="J2799">
        <f>(Table13[[#This Row],[list_price]]-Table13[[#This Row],[discount_price]])*Table13[[#This Row],[quantity]]</f>
        <v>2564.9904999999999</v>
      </c>
    </row>
    <row r="2800" spans="1:10" x14ac:dyDescent="0.25">
      <c r="A2800">
        <v>979</v>
      </c>
      <c r="B2800">
        <v>2</v>
      </c>
      <c r="C2800">
        <v>1190</v>
      </c>
      <c r="D2800">
        <v>71</v>
      </c>
      <c r="E2800">
        <v>2</v>
      </c>
      <c r="F2800">
        <v>2</v>
      </c>
      <c r="G2800">
        <v>416.99</v>
      </c>
      <c r="H2800">
        <v>0.2</v>
      </c>
      <c r="I2800">
        <f>Table13[[#This Row],[list_price]]*Table13[[#This Row],[discount]]</f>
        <v>83.39800000000001</v>
      </c>
      <c r="J2800">
        <f>(Table13[[#This Row],[list_price]]-Table13[[#This Row],[discount_price]])*Table13[[#This Row],[quantity]]</f>
        <v>667.18399999999997</v>
      </c>
    </row>
    <row r="2801" spans="1:10" x14ac:dyDescent="0.25">
      <c r="A2801">
        <v>979</v>
      </c>
      <c r="B2801">
        <v>3</v>
      </c>
      <c r="C2801">
        <v>1190</v>
      </c>
      <c r="D2801">
        <v>12</v>
      </c>
      <c r="E2801">
        <v>2</v>
      </c>
      <c r="F2801">
        <v>2</v>
      </c>
      <c r="G2801">
        <v>549.99</v>
      </c>
      <c r="H2801">
        <v>0.1</v>
      </c>
      <c r="I2801">
        <f>Table13[[#This Row],[list_price]]*Table13[[#This Row],[discount]]</f>
        <v>54.999000000000002</v>
      </c>
      <c r="J2801">
        <f>(Table13[[#This Row],[list_price]]-Table13[[#This Row],[discount_price]])*Table13[[#This Row],[quantity]]</f>
        <v>989.98199999999997</v>
      </c>
    </row>
    <row r="2802" spans="1:10" x14ac:dyDescent="0.25">
      <c r="A2802">
        <v>979</v>
      </c>
      <c r="B2802">
        <v>4</v>
      </c>
      <c r="C2802">
        <v>1190</v>
      </c>
      <c r="D2802">
        <v>52</v>
      </c>
      <c r="E2802">
        <v>2</v>
      </c>
      <c r="F2802">
        <v>1</v>
      </c>
      <c r="G2802">
        <v>875.99</v>
      </c>
      <c r="H2802">
        <v>0.2</v>
      </c>
      <c r="I2802">
        <f>Table13[[#This Row],[list_price]]*Table13[[#This Row],[discount]]</f>
        <v>175.19800000000001</v>
      </c>
      <c r="J2802">
        <f>(Table13[[#This Row],[list_price]]-Table13[[#This Row],[discount_price]])*Table13[[#This Row],[quantity]]</f>
        <v>700.79200000000003</v>
      </c>
    </row>
    <row r="2803" spans="1:10" x14ac:dyDescent="0.25">
      <c r="A2803">
        <v>980</v>
      </c>
      <c r="B2803">
        <v>1</v>
      </c>
      <c r="C2803">
        <v>328</v>
      </c>
      <c r="D2803">
        <v>49</v>
      </c>
      <c r="E2803">
        <v>3</v>
      </c>
      <c r="F2803">
        <v>2</v>
      </c>
      <c r="G2803">
        <v>3499.99</v>
      </c>
      <c r="H2803">
        <v>0.2</v>
      </c>
      <c r="I2803">
        <f>Table13[[#This Row],[list_price]]*Table13[[#This Row],[discount]]</f>
        <v>699.99800000000005</v>
      </c>
      <c r="J2803">
        <f>(Table13[[#This Row],[list_price]]-Table13[[#This Row],[discount_price]])*Table13[[#This Row],[quantity]]</f>
        <v>5599.9839999999995</v>
      </c>
    </row>
    <row r="2804" spans="1:10" x14ac:dyDescent="0.25">
      <c r="A2804">
        <v>980</v>
      </c>
      <c r="B2804">
        <v>2</v>
      </c>
      <c r="C2804">
        <v>328</v>
      </c>
      <c r="D2804">
        <v>9</v>
      </c>
      <c r="E2804">
        <v>3</v>
      </c>
      <c r="F2804">
        <v>1</v>
      </c>
      <c r="G2804">
        <v>2999.99</v>
      </c>
      <c r="H2804">
        <v>0.1</v>
      </c>
      <c r="I2804">
        <f>Table13[[#This Row],[list_price]]*Table13[[#This Row],[discount]]</f>
        <v>299.99899999999997</v>
      </c>
      <c r="J2804">
        <f>(Table13[[#This Row],[list_price]]-Table13[[#This Row],[discount_price]])*Table13[[#This Row],[quantity]]</f>
        <v>2699.991</v>
      </c>
    </row>
    <row r="2805" spans="1:10" x14ac:dyDescent="0.25">
      <c r="A2805">
        <v>980</v>
      </c>
      <c r="B2805">
        <v>3</v>
      </c>
      <c r="C2805">
        <v>328</v>
      </c>
      <c r="D2805">
        <v>64</v>
      </c>
      <c r="E2805">
        <v>3</v>
      </c>
      <c r="F2805">
        <v>1</v>
      </c>
      <c r="G2805">
        <v>489.99</v>
      </c>
      <c r="H2805">
        <v>0.1</v>
      </c>
      <c r="I2805">
        <f>Table13[[#This Row],[list_price]]*Table13[[#This Row],[discount]]</f>
        <v>48.999000000000002</v>
      </c>
      <c r="J2805">
        <f>(Table13[[#This Row],[list_price]]-Table13[[#This Row],[discount_price]])*Table13[[#This Row],[quantity]]</f>
        <v>440.99099999999999</v>
      </c>
    </row>
    <row r="2806" spans="1:10" x14ac:dyDescent="0.25">
      <c r="A2806">
        <v>981</v>
      </c>
      <c r="B2806">
        <v>1</v>
      </c>
      <c r="C2806">
        <v>687</v>
      </c>
      <c r="D2806">
        <v>35</v>
      </c>
      <c r="E2806">
        <v>3</v>
      </c>
      <c r="F2806">
        <v>1</v>
      </c>
      <c r="G2806">
        <v>832.99</v>
      </c>
      <c r="H2806">
        <v>0.1</v>
      </c>
      <c r="I2806">
        <f>Table13[[#This Row],[list_price]]*Table13[[#This Row],[discount]]</f>
        <v>83.299000000000007</v>
      </c>
      <c r="J2806">
        <f>(Table13[[#This Row],[list_price]]-Table13[[#This Row],[discount_price]])*Table13[[#This Row],[quantity]]</f>
        <v>749.69100000000003</v>
      </c>
    </row>
    <row r="2807" spans="1:10" x14ac:dyDescent="0.25">
      <c r="A2807">
        <v>981</v>
      </c>
      <c r="B2807">
        <v>2</v>
      </c>
      <c r="C2807">
        <v>687</v>
      </c>
      <c r="D2807">
        <v>95</v>
      </c>
      <c r="E2807">
        <v>3</v>
      </c>
      <c r="F2807">
        <v>2</v>
      </c>
      <c r="G2807">
        <v>299.99</v>
      </c>
      <c r="H2807">
        <v>0.05</v>
      </c>
      <c r="I2807">
        <f>Table13[[#This Row],[list_price]]*Table13[[#This Row],[discount]]</f>
        <v>14.999500000000001</v>
      </c>
      <c r="J2807">
        <f>(Table13[[#This Row],[list_price]]-Table13[[#This Row],[discount_price]])*Table13[[#This Row],[quantity]]</f>
        <v>569.98099999999999</v>
      </c>
    </row>
    <row r="2808" spans="1:10" x14ac:dyDescent="0.25">
      <c r="A2808">
        <v>981</v>
      </c>
      <c r="B2808">
        <v>3</v>
      </c>
      <c r="C2808">
        <v>687</v>
      </c>
      <c r="D2808">
        <v>21</v>
      </c>
      <c r="E2808">
        <v>3</v>
      </c>
      <c r="F2808">
        <v>2</v>
      </c>
      <c r="G2808">
        <v>269.99</v>
      </c>
      <c r="H2808">
        <v>7.0000000000000007E-2</v>
      </c>
      <c r="I2808">
        <f>Table13[[#This Row],[list_price]]*Table13[[#This Row],[discount]]</f>
        <v>18.899300000000004</v>
      </c>
      <c r="J2808">
        <f>(Table13[[#This Row],[list_price]]-Table13[[#This Row],[discount_price]])*Table13[[#This Row],[quantity]]</f>
        <v>502.1814</v>
      </c>
    </row>
    <row r="2809" spans="1:10" x14ac:dyDescent="0.25">
      <c r="A2809">
        <v>981</v>
      </c>
      <c r="B2809">
        <v>4</v>
      </c>
      <c r="C2809">
        <v>687</v>
      </c>
      <c r="D2809">
        <v>36</v>
      </c>
      <c r="E2809">
        <v>3</v>
      </c>
      <c r="F2809">
        <v>2</v>
      </c>
      <c r="G2809">
        <v>832.99</v>
      </c>
      <c r="H2809">
        <v>0.1</v>
      </c>
      <c r="I2809">
        <f>Table13[[#This Row],[list_price]]*Table13[[#This Row],[discount]]</f>
        <v>83.299000000000007</v>
      </c>
      <c r="J2809">
        <f>(Table13[[#This Row],[list_price]]-Table13[[#This Row],[discount_price]])*Table13[[#This Row],[quantity]]</f>
        <v>1499.3820000000001</v>
      </c>
    </row>
    <row r="2810" spans="1:10" x14ac:dyDescent="0.25">
      <c r="A2810">
        <v>981</v>
      </c>
      <c r="B2810">
        <v>5</v>
      </c>
      <c r="C2810">
        <v>687</v>
      </c>
      <c r="D2810">
        <v>61</v>
      </c>
      <c r="E2810">
        <v>3</v>
      </c>
      <c r="F2810">
        <v>1</v>
      </c>
      <c r="G2810">
        <v>4999.99</v>
      </c>
      <c r="H2810">
        <v>7.0000000000000007E-2</v>
      </c>
      <c r="I2810">
        <f>Table13[[#This Row],[list_price]]*Table13[[#This Row],[discount]]</f>
        <v>349.99930000000001</v>
      </c>
      <c r="J2810">
        <f>(Table13[[#This Row],[list_price]]-Table13[[#This Row],[discount_price]])*Table13[[#This Row],[quantity]]</f>
        <v>4649.9906999999994</v>
      </c>
    </row>
    <row r="2811" spans="1:10" x14ac:dyDescent="0.25">
      <c r="A2811">
        <v>982</v>
      </c>
      <c r="B2811">
        <v>1</v>
      </c>
      <c r="C2811">
        <v>1423</v>
      </c>
      <c r="D2811">
        <v>22</v>
      </c>
      <c r="E2811">
        <v>3</v>
      </c>
      <c r="F2811">
        <v>2</v>
      </c>
      <c r="G2811">
        <v>269.99</v>
      </c>
      <c r="H2811">
        <v>0.1</v>
      </c>
      <c r="I2811">
        <f>Table13[[#This Row],[list_price]]*Table13[[#This Row],[discount]]</f>
        <v>26.999000000000002</v>
      </c>
      <c r="J2811">
        <f>(Table13[[#This Row],[list_price]]-Table13[[#This Row],[discount_price]])*Table13[[#This Row],[quantity]]</f>
        <v>485.98200000000003</v>
      </c>
    </row>
    <row r="2812" spans="1:10" x14ac:dyDescent="0.25">
      <c r="A2812">
        <v>982</v>
      </c>
      <c r="B2812">
        <v>2</v>
      </c>
      <c r="C2812">
        <v>1423</v>
      </c>
      <c r="D2812">
        <v>110</v>
      </c>
      <c r="E2812">
        <v>3</v>
      </c>
      <c r="F2812">
        <v>1</v>
      </c>
      <c r="G2812">
        <v>470.99</v>
      </c>
      <c r="H2812">
        <v>7.0000000000000007E-2</v>
      </c>
      <c r="I2812">
        <f>Table13[[#This Row],[list_price]]*Table13[[#This Row],[discount]]</f>
        <v>32.969300000000004</v>
      </c>
      <c r="J2812">
        <f>(Table13[[#This Row],[list_price]]-Table13[[#This Row],[discount_price]])*Table13[[#This Row],[quantity]]</f>
        <v>438.02070000000003</v>
      </c>
    </row>
    <row r="2813" spans="1:10" x14ac:dyDescent="0.25">
      <c r="A2813">
        <v>982</v>
      </c>
      <c r="B2813">
        <v>3</v>
      </c>
      <c r="C2813">
        <v>1423</v>
      </c>
      <c r="D2813">
        <v>52</v>
      </c>
      <c r="E2813">
        <v>3</v>
      </c>
      <c r="F2813">
        <v>1</v>
      </c>
      <c r="G2813">
        <v>875.99</v>
      </c>
      <c r="H2813">
        <v>7.0000000000000007E-2</v>
      </c>
      <c r="I2813">
        <f>Table13[[#This Row],[list_price]]*Table13[[#This Row],[discount]]</f>
        <v>61.319300000000005</v>
      </c>
      <c r="J2813">
        <f>(Table13[[#This Row],[list_price]]-Table13[[#This Row],[discount_price]])*Table13[[#This Row],[quantity]]</f>
        <v>814.67070000000001</v>
      </c>
    </row>
    <row r="2814" spans="1:10" x14ac:dyDescent="0.25">
      <c r="A2814">
        <v>982</v>
      </c>
      <c r="B2814">
        <v>4</v>
      </c>
      <c r="C2814">
        <v>1423</v>
      </c>
      <c r="D2814">
        <v>40</v>
      </c>
      <c r="E2814">
        <v>3</v>
      </c>
      <c r="F2814">
        <v>2</v>
      </c>
      <c r="G2814">
        <v>4999.99</v>
      </c>
      <c r="H2814">
        <v>0.05</v>
      </c>
      <c r="I2814">
        <f>Table13[[#This Row],[list_price]]*Table13[[#This Row],[discount]]</f>
        <v>249.99950000000001</v>
      </c>
      <c r="J2814">
        <f>(Table13[[#This Row],[list_price]]-Table13[[#This Row],[discount_price]])*Table13[[#This Row],[quantity]]</f>
        <v>9499.9809999999998</v>
      </c>
    </row>
    <row r="2815" spans="1:10" x14ac:dyDescent="0.25">
      <c r="A2815">
        <v>983</v>
      </c>
      <c r="B2815">
        <v>1</v>
      </c>
      <c r="C2815">
        <v>1158</v>
      </c>
      <c r="D2815">
        <v>63</v>
      </c>
      <c r="E2815">
        <v>2</v>
      </c>
      <c r="F2815">
        <v>1</v>
      </c>
      <c r="G2815">
        <v>3499.99</v>
      </c>
      <c r="H2815">
        <v>0.1</v>
      </c>
      <c r="I2815">
        <f>Table13[[#This Row],[list_price]]*Table13[[#This Row],[discount]]</f>
        <v>349.99900000000002</v>
      </c>
      <c r="J2815">
        <f>(Table13[[#This Row],[list_price]]-Table13[[#This Row],[discount_price]])*Table13[[#This Row],[quantity]]</f>
        <v>3149.991</v>
      </c>
    </row>
    <row r="2816" spans="1:10" x14ac:dyDescent="0.25">
      <c r="A2816">
        <v>983</v>
      </c>
      <c r="B2816">
        <v>2</v>
      </c>
      <c r="C2816">
        <v>1158</v>
      </c>
      <c r="D2816">
        <v>20</v>
      </c>
      <c r="E2816">
        <v>2</v>
      </c>
      <c r="F2816">
        <v>2</v>
      </c>
      <c r="G2816">
        <v>599.99</v>
      </c>
      <c r="H2816">
        <v>0.2</v>
      </c>
      <c r="I2816">
        <f>Table13[[#This Row],[list_price]]*Table13[[#This Row],[discount]]</f>
        <v>119.998</v>
      </c>
      <c r="J2816">
        <f>(Table13[[#This Row],[list_price]]-Table13[[#This Row],[discount_price]])*Table13[[#This Row],[quantity]]</f>
        <v>959.98400000000004</v>
      </c>
    </row>
    <row r="2817" spans="1:10" x14ac:dyDescent="0.25">
      <c r="A2817">
        <v>983</v>
      </c>
      <c r="B2817">
        <v>3</v>
      </c>
      <c r="C2817">
        <v>1158</v>
      </c>
      <c r="D2817">
        <v>68</v>
      </c>
      <c r="E2817">
        <v>2</v>
      </c>
      <c r="F2817">
        <v>1</v>
      </c>
      <c r="G2817">
        <v>449.99</v>
      </c>
      <c r="H2817">
        <v>7.0000000000000007E-2</v>
      </c>
      <c r="I2817">
        <f>Table13[[#This Row],[list_price]]*Table13[[#This Row],[discount]]</f>
        <v>31.499300000000005</v>
      </c>
      <c r="J2817">
        <f>(Table13[[#This Row],[list_price]]-Table13[[#This Row],[discount_price]])*Table13[[#This Row],[quantity]]</f>
        <v>418.4907</v>
      </c>
    </row>
    <row r="2818" spans="1:10" x14ac:dyDescent="0.25">
      <c r="A2818">
        <v>983</v>
      </c>
      <c r="B2818">
        <v>4</v>
      </c>
      <c r="C2818">
        <v>1158</v>
      </c>
      <c r="D2818">
        <v>81</v>
      </c>
      <c r="E2818">
        <v>2</v>
      </c>
      <c r="F2818">
        <v>2</v>
      </c>
      <c r="G2818">
        <v>1099.99</v>
      </c>
      <c r="H2818">
        <v>7.0000000000000007E-2</v>
      </c>
      <c r="I2818">
        <f>Table13[[#This Row],[list_price]]*Table13[[#This Row],[discount]]</f>
        <v>76.999300000000005</v>
      </c>
      <c r="J2818">
        <f>(Table13[[#This Row],[list_price]]-Table13[[#This Row],[discount_price]])*Table13[[#This Row],[quantity]]</f>
        <v>2045.9814000000001</v>
      </c>
    </row>
    <row r="2819" spans="1:10" x14ac:dyDescent="0.25">
      <c r="A2819">
        <v>983</v>
      </c>
      <c r="B2819">
        <v>5</v>
      </c>
      <c r="C2819">
        <v>1158</v>
      </c>
      <c r="D2819">
        <v>88</v>
      </c>
      <c r="E2819">
        <v>2</v>
      </c>
      <c r="F2819">
        <v>1</v>
      </c>
      <c r="G2819">
        <v>189.99</v>
      </c>
      <c r="H2819">
        <v>0.05</v>
      </c>
      <c r="I2819">
        <f>Table13[[#This Row],[list_price]]*Table13[[#This Row],[discount]]</f>
        <v>9.4995000000000012</v>
      </c>
      <c r="J2819">
        <f>(Table13[[#This Row],[list_price]]-Table13[[#This Row],[discount_price]])*Table13[[#This Row],[quantity]]</f>
        <v>180.4905</v>
      </c>
    </row>
    <row r="2820" spans="1:10" x14ac:dyDescent="0.25">
      <c r="A2820">
        <v>984</v>
      </c>
      <c r="B2820">
        <v>1</v>
      </c>
      <c r="C2820">
        <v>1287</v>
      </c>
      <c r="D2820">
        <v>68</v>
      </c>
      <c r="E2820">
        <v>2</v>
      </c>
      <c r="F2820">
        <v>1</v>
      </c>
      <c r="G2820">
        <v>449.99</v>
      </c>
      <c r="H2820">
        <v>0.2</v>
      </c>
      <c r="I2820">
        <f>Table13[[#This Row],[list_price]]*Table13[[#This Row],[discount]]</f>
        <v>89.998000000000005</v>
      </c>
      <c r="J2820">
        <f>(Table13[[#This Row],[list_price]]-Table13[[#This Row],[discount_price]])*Table13[[#This Row],[quantity]]</f>
        <v>359.99200000000002</v>
      </c>
    </row>
    <row r="2821" spans="1:10" x14ac:dyDescent="0.25">
      <c r="A2821">
        <v>984</v>
      </c>
      <c r="B2821">
        <v>2</v>
      </c>
      <c r="C2821">
        <v>1287</v>
      </c>
      <c r="D2821">
        <v>81</v>
      </c>
      <c r="E2821">
        <v>2</v>
      </c>
      <c r="F2821">
        <v>2</v>
      </c>
      <c r="G2821">
        <v>1099.99</v>
      </c>
      <c r="H2821">
        <v>0.2</v>
      </c>
      <c r="I2821">
        <f>Table13[[#This Row],[list_price]]*Table13[[#This Row],[discount]]</f>
        <v>219.99800000000002</v>
      </c>
      <c r="J2821">
        <f>(Table13[[#This Row],[list_price]]-Table13[[#This Row],[discount_price]])*Table13[[#This Row],[quantity]]</f>
        <v>1759.9839999999999</v>
      </c>
    </row>
    <row r="2822" spans="1:10" x14ac:dyDescent="0.25">
      <c r="A2822">
        <v>984</v>
      </c>
      <c r="B2822">
        <v>3</v>
      </c>
      <c r="C2822">
        <v>1287</v>
      </c>
      <c r="D2822">
        <v>12</v>
      </c>
      <c r="E2822">
        <v>2</v>
      </c>
      <c r="F2822">
        <v>1</v>
      </c>
      <c r="G2822">
        <v>549.99</v>
      </c>
      <c r="H2822">
        <v>0.1</v>
      </c>
      <c r="I2822">
        <f>Table13[[#This Row],[list_price]]*Table13[[#This Row],[discount]]</f>
        <v>54.999000000000002</v>
      </c>
      <c r="J2822">
        <f>(Table13[[#This Row],[list_price]]-Table13[[#This Row],[discount_price]])*Table13[[#This Row],[quantity]]</f>
        <v>494.99099999999999</v>
      </c>
    </row>
    <row r="2823" spans="1:10" x14ac:dyDescent="0.25">
      <c r="A2823">
        <v>984</v>
      </c>
      <c r="B2823">
        <v>4</v>
      </c>
      <c r="C2823">
        <v>1287</v>
      </c>
      <c r="D2823">
        <v>111</v>
      </c>
      <c r="E2823">
        <v>2</v>
      </c>
      <c r="F2823">
        <v>1</v>
      </c>
      <c r="G2823">
        <v>470.99</v>
      </c>
      <c r="H2823">
        <v>0.2</v>
      </c>
      <c r="I2823">
        <f>Table13[[#This Row],[list_price]]*Table13[[#This Row],[discount]]</f>
        <v>94.198000000000008</v>
      </c>
      <c r="J2823">
        <f>(Table13[[#This Row],[list_price]]-Table13[[#This Row],[discount_price]])*Table13[[#This Row],[quantity]]</f>
        <v>376.79200000000003</v>
      </c>
    </row>
    <row r="2824" spans="1:10" x14ac:dyDescent="0.25">
      <c r="A2824">
        <v>985</v>
      </c>
      <c r="B2824">
        <v>1</v>
      </c>
      <c r="C2824">
        <v>461</v>
      </c>
      <c r="D2824">
        <v>5</v>
      </c>
      <c r="E2824">
        <v>2</v>
      </c>
      <c r="F2824">
        <v>2</v>
      </c>
      <c r="G2824">
        <v>1320.99</v>
      </c>
      <c r="H2824">
        <v>7.0000000000000007E-2</v>
      </c>
      <c r="I2824">
        <f>Table13[[#This Row],[list_price]]*Table13[[#This Row],[discount]]</f>
        <v>92.469300000000004</v>
      </c>
      <c r="J2824">
        <f>(Table13[[#This Row],[list_price]]-Table13[[#This Row],[discount_price]])*Table13[[#This Row],[quantity]]</f>
        <v>2457.0414000000001</v>
      </c>
    </row>
    <row r="2825" spans="1:10" x14ac:dyDescent="0.25">
      <c r="A2825">
        <v>985</v>
      </c>
      <c r="B2825">
        <v>2</v>
      </c>
      <c r="C2825">
        <v>461</v>
      </c>
      <c r="D2825">
        <v>59</v>
      </c>
      <c r="E2825">
        <v>2</v>
      </c>
      <c r="F2825">
        <v>1</v>
      </c>
      <c r="G2825">
        <v>2599.9899999999998</v>
      </c>
      <c r="H2825">
        <v>0.2</v>
      </c>
      <c r="I2825">
        <f>Table13[[#This Row],[list_price]]*Table13[[#This Row],[discount]]</f>
        <v>519.99799999999993</v>
      </c>
      <c r="J2825">
        <f>(Table13[[#This Row],[list_price]]-Table13[[#This Row],[discount_price]])*Table13[[#This Row],[quantity]]</f>
        <v>2079.9919999999997</v>
      </c>
    </row>
    <row r="2826" spans="1:10" x14ac:dyDescent="0.25">
      <c r="A2826">
        <v>985</v>
      </c>
      <c r="B2826">
        <v>3</v>
      </c>
      <c r="C2826">
        <v>461</v>
      </c>
      <c r="D2826">
        <v>78</v>
      </c>
      <c r="E2826">
        <v>2</v>
      </c>
      <c r="F2826">
        <v>2</v>
      </c>
      <c r="G2826">
        <v>647.99</v>
      </c>
      <c r="H2826">
        <v>0.05</v>
      </c>
      <c r="I2826">
        <f>Table13[[#This Row],[list_price]]*Table13[[#This Row],[discount]]</f>
        <v>32.399500000000003</v>
      </c>
      <c r="J2826">
        <f>(Table13[[#This Row],[list_price]]-Table13[[#This Row],[discount_price]])*Table13[[#This Row],[quantity]]</f>
        <v>1231.181</v>
      </c>
    </row>
    <row r="2827" spans="1:10" x14ac:dyDescent="0.25">
      <c r="A2827">
        <v>986</v>
      </c>
      <c r="B2827">
        <v>1</v>
      </c>
      <c r="C2827">
        <v>556</v>
      </c>
      <c r="D2827">
        <v>87</v>
      </c>
      <c r="E2827">
        <v>2</v>
      </c>
      <c r="F2827">
        <v>1</v>
      </c>
      <c r="G2827">
        <v>189.99</v>
      </c>
      <c r="H2827">
        <v>0.1</v>
      </c>
      <c r="I2827">
        <f>Table13[[#This Row],[list_price]]*Table13[[#This Row],[discount]]</f>
        <v>18.999000000000002</v>
      </c>
      <c r="J2827">
        <f>(Table13[[#This Row],[list_price]]-Table13[[#This Row],[discount_price]])*Table13[[#This Row],[quantity]]</f>
        <v>170.99100000000001</v>
      </c>
    </row>
    <row r="2828" spans="1:10" x14ac:dyDescent="0.25">
      <c r="A2828">
        <v>986</v>
      </c>
      <c r="B2828">
        <v>2</v>
      </c>
      <c r="C2828">
        <v>556</v>
      </c>
      <c r="D2828">
        <v>78</v>
      </c>
      <c r="E2828">
        <v>2</v>
      </c>
      <c r="F2828">
        <v>1</v>
      </c>
      <c r="G2828">
        <v>647.99</v>
      </c>
      <c r="H2828">
        <v>0.05</v>
      </c>
      <c r="I2828">
        <f>Table13[[#This Row],[list_price]]*Table13[[#This Row],[discount]]</f>
        <v>32.399500000000003</v>
      </c>
      <c r="J2828">
        <f>(Table13[[#This Row],[list_price]]-Table13[[#This Row],[discount_price]])*Table13[[#This Row],[quantity]]</f>
        <v>615.59050000000002</v>
      </c>
    </row>
    <row r="2829" spans="1:10" x14ac:dyDescent="0.25">
      <c r="A2829">
        <v>986</v>
      </c>
      <c r="B2829">
        <v>3</v>
      </c>
      <c r="C2829">
        <v>556</v>
      </c>
      <c r="D2829">
        <v>26</v>
      </c>
      <c r="E2829">
        <v>2</v>
      </c>
      <c r="F2829">
        <v>2</v>
      </c>
      <c r="G2829">
        <v>599.99</v>
      </c>
      <c r="H2829">
        <v>7.0000000000000007E-2</v>
      </c>
      <c r="I2829">
        <f>Table13[[#This Row],[list_price]]*Table13[[#This Row],[discount]]</f>
        <v>41.999300000000005</v>
      </c>
      <c r="J2829">
        <f>(Table13[[#This Row],[list_price]]-Table13[[#This Row],[discount_price]])*Table13[[#This Row],[quantity]]</f>
        <v>1115.9814000000001</v>
      </c>
    </row>
    <row r="2830" spans="1:10" x14ac:dyDescent="0.25">
      <c r="A2830">
        <v>987</v>
      </c>
      <c r="B2830">
        <v>1</v>
      </c>
      <c r="C2830">
        <v>172</v>
      </c>
      <c r="D2830">
        <v>51</v>
      </c>
      <c r="E2830">
        <v>1</v>
      </c>
      <c r="F2830">
        <v>2</v>
      </c>
      <c r="G2830">
        <v>6499.99</v>
      </c>
      <c r="H2830">
        <v>0.1</v>
      </c>
      <c r="I2830">
        <f>Table13[[#This Row],[list_price]]*Table13[[#This Row],[discount]]</f>
        <v>649.99900000000002</v>
      </c>
      <c r="J2830">
        <f>(Table13[[#This Row],[list_price]]-Table13[[#This Row],[discount_price]])*Table13[[#This Row],[quantity]]</f>
        <v>11699.982</v>
      </c>
    </row>
    <row r="2831" spans="1:10" x14ac:dyDescent="0.25">
      <c r="A2831">
        <v>987</v>
      </c>
      <c r="B2831">
        <v>2</v>
      </c>
      <c r="C2831">
        <v>172</v>
      </c>
      <c r="D2831">
        <v>60</v>
      </c>
      <c r="E2831">
        <v>1</v>
      </c>
      <c r="F2831">
        <v>2</v>
      </c>
      <c r="G2831">
        <v>1559.99</v>
      </c>
      <c r="H2831">
        <v>0.2</v>
      </c>
      <c r="I2831">
        <f>Table13[[#This Row],[list_price]]*Table13[[#This Row],[discount]]</f>
        <v>311.99800000000005</v>
      </c>
      <c r="J2831">
        <f>(Table13[[#This Row],[list_price]]-Table13[[#This Row],[discount_price]])*Table13[[#This Row],[quantity]]</f>
        <v>2495.9839999999999</v>
      </c>
    </row>
    <row r="2832" spans="1:10" x14ac:dyDescent="0.25">
      <c r="A2832">
        <v>987</v>
      </c>
      <c r="B2832">
        <v>3</v>
      </c>
      <c r="C2832">
        <v>172</v>
      </c>
      <c r="D2832">
        <v>80</v>
      </c>
      <c r="E2832">
        <v>1</v>
      </c>
      <c r="F2832">
        <v>1</v>
      </c>
      <c r="G2832">
        <v>761.99</v>
      </c>
      <c r="H2832">
        <v>7.0000000000000007E-2</v>
      </c>
      <c r="I2832">
        <f>Table13[[#This Row],[list_price]]*Table13[[#This Row],[discount]]</f>
        <v>53.339300000000009</v>
      </c>
      <c r="J2832">
        <f>(Table13[[#This Row],[list_price]]-Table13[[#This Row],[discount_price]])*Table13[[#This Row],[quantity]]</f>
        <v>708.65070000000003</v>
      </c>
    </row>
    <row r="2833" spans="1:10" x14ac:dyDescent="0.25">
      <c r="A2833">
        <v>988</v>
      </c>
      <c r="B2833">
        <v>1</v>
      </c>
      <c r="C2833">
        <v>436</v>
      </c>
      <c r="D2833">
        <v>35</v>
      </c>
      <c r="E2833">
        <v>2</v>
      </c>
      <c r="F2833">
        <v>1</v>
      </c>
      <c r="G2833">
        <v>832.99</v>
      </c>
      <c r="H2833">
        <v>0.2</v>
      </c>
      <c r="I2833">
        <f>Table13[[#This Row],[list_price]]*Table13[[#This Row],[discount]]</f>
        <v>166.59800000000001</v>
      </c>
      <c r="J2833">
        <f>(Table13[[#This Row],[list_price]]-Table13[[#This Row],[discount_price]])*Table13[[#This Row],[quantity]]</f>
        <v>666.39200000000005</v>
      </c>
    </row>
    <row r="2834" spans="1:10" x14ac:dyDescent="0.25">
      <c r="A2834">
        <v>988</v>
      </c>
      <c r="B2834">
        <v>2</v>
      </c>
      <c r="C2834">
        <v>436</v>
      </c>
      <c r="D2834">
        <v>38</v>
      </c>
      <c r="E2834">
        <v>2</v>
      </c>
      <c r="F2834">
        <v>1</v>
      </c>
      <c r="G2834">
        <v>549.99</v>
      </c>
      <c r="H2834">
        <v>7.0000000000000007E-2</v>
      </c>
      <c r="I2834">
        <f>Table13[[#This Row],[list_price]]*Table13[[#This Row],[discount]]</f>
        <v>38.499300000000005</v>
      </c>
      <c r="J2834">
        <f>(Table13[[#This Row],[list_price]]-Table13[[#This Row],[discount_price]])*Table13[[#This Row],[quantity]]</f>
        <v>511.4907</v>
      </c>
    </row>
    <row r="2835" spans="1:10" x14ac:dyDescent="0.25">
      <c r="A2835">
        <v>988</v>
      </c>
      <c r="B2835">
        <v>3</v>
      </c>
      <c r="C2835">
        <v>436</v>
      </c>
      <c r="D2835">
        <v>12</v>
      </c>
      <c r="E2835">
        <v>2</v>
      </c>
      <c r="F2835">
        <v>2</v>
      </c>
      <c r="G2835">
        <v>549.99</v>
      </c>
      <c r="H2835">
        <v>7.0000000000000007E-2</v>
      </c>
      <c r="I2835">
        <f>Table13[[#This Row],[list_price]]*Table13[[#This Row],[discount]]</f>
        <v>38.499300000000005</v>
      </c>
      <c r="J2835">
        <f>(Table13[[#This Row],[list_price]]-Table13[[#This Row],[discount_price]])*Table13[[#This Row],[quantity]]</f>
        <v>1022.9814</v>
      </c>
    </row>
    <row r="2836" spans="1:10" x14ac:dyDescent="0.25">
      <c r="A2836">
        <v>989</v>
      </c>
      <c r="B2836">
        <v>1</v>
      </c>
      <c r="C2836">
        <v>1145</v>
      </c>
      <c r="D2836">
        <v>99</v>
      </c>
      <c r="E2836">
        <v>2</v>
      </c>
      <c r="F2836">
        <v>1</v>
      </c>
      <c r="G2836">
        <v>299.99</v>
      </c>
      <c r="H2836">
        <v>0.05</v>
      </c>
      <c r="I2836">
        <f>Table13[[#This Row],[list_price]]*Table13[[#This Row],[discount]]</f>
        <v>14.999500000000001</v>
      </c>
      <c r="J2836">
        <f>(Table13[[#This Row],[list_price]]-Table13[[#This Row],[discount_price]])*Table13[[#This Row],[quantity]]</f>
        <v>284.9905</v>
      </c>
    </row>
    <row r="2837" spans="1:10" x14ac:dyDescent="0.25">
      <c r="A2837">
        <v>989</v>
      </c>
      <c r="B2837">
        <v>2</v>
      </c>
      <c r="C2837">
        <v>1145</v>
      </c>
      <c r="D2837">
        <v>27</v>
      </c>
      <c r="E2837">
        <v>2</v>
      </c>
      <c r="F2837">
        <v>1</v>
      </c>
      <c r="G2837">
        <v>999.99</v>
      </c>
      <c r="H2837">
        <v>0.1</v>
      </c>
      <c r="I2837">
        <f>Table13[[#This Row],[list_price]]*Table13[[#This Row],[discount]]</f>
        <v>99.999000000000009</v>
      </c>
      <c r="J2837">
        <f>(Table13[[#This Row],[list_price]]-Table13[[#This Row],[discount_price]])*Table13[[#This Row],[quantity]]</f>
        <v>899.99099999999999</v>
      </c>
    </row>
    <row r="2838" spans="1:10" x14ac:dyDescent="0.25">
      <c r="A2838">
        <v>989</v>
      </c>
      <c r="B2838">
        <v>3</v>
      </c>
      <c r="C2838">
        <v>1145</v>
      </c>
      <c r="D2838">
        <v>70</v>
      </c>
      <c r="E2838">
        <v>2</v>
      </c>
      <c r="F2838">
        <v>1</v>
      </c>
      <c r="G2838">
        <v>659.99</v>
      </c>
      <c r="H2838">
        <v>0.1</v>
      </c>
      <c r="I2838">
        <f>Table13[[#This Row],[list_price]]*Table13[[#This Row],[discount]]</f>
        <v>65.999000000000009</v>
      </c>
      <c r="J2838">
        <f>(Table13[[#This Row],[list_price]]-Table13[[#This Row],[discount_price]])*Table13[[#This Row],[quantity]]</f>
        <v>593.99099999999999</v>
      </c>
    </row>
    <row r="2839" spans="1:10" x14ac:dyDescent="0.25">
      <c r="A2839">
        <v>989</v>
      </c>
      <c r="B2839">
        <v>4</v>
      </c>
      <c r="C2839">
        <v>1145</v>
      </c>
      <c r="D2839">
        <v>84</v>
      </c>
      <c r="E2839">
        <v>2</v>
      </c>
      <c r="F2839">
        <v>2</v>
      </c>
      <c r="G2839">
        <v>109.99</v>
      </c>
      <c r="H2839">
        <v>7.0000000000000007E-2</v>
      </c>
      <c r="I2839">
        <f>Table13[[#This Row],[list_price]]*Table13[[#This Row],[discount]]</f>
        <v>7.6993</v>
      </c>
      <c r="J2839">
        <f>(Table13[[#This Row],[list_price]]-Table13[[#This Row],[discount_price]])*Table13[[#This Row],[quantity]]</f>
        <v>204.5814</v>
      </c>
    </row>
    <row r="2840" spans="1:10" x14ac:dyDescent="0.25">
      <c r="A2840">
        <v>989</v>
      </c>
      <c r="B2840">
        <v>5</v>
      </c>
      <c r="C2840">
        <v>1145</v>
      </c>
      <c r="D2840">
        <v>5</v>
      </c>
      <c r="E2840">
        <v>2</v>
      </c>
      <c r="F2840">
        <v>1</v>
      </c>
      <c r="G2840">
        <v>1320.99</v>
      </c>
      <c r="H2840">
        <v>0.1</v>
      </c>
      <c r="I2840">
        <f>Table13[[#This Row],[list_price]]*Table13[[#This Row],[discount]]</f>
        <v>132.09900000000002</v>
      </c>
      <c r="J2840">
        <f>(Table13[[#This Row],[list_price]]-Table13[[#This Row],[discount_price]])*Table13[[#This Row],[quantity]]</f>
        <v>1188.8910000000001</v>
      </c>
    </row>
    <row r="2841" spans="1:10" x14ac:dyDescent="0.25">
      <c r="A2841">
        <v>990</v>
      </c>
      <c r="B2841">
        <v>1</v>
      </c>
      <c r="C2841">
        <v>706</v>
      </c>
      <c r="D2841">
        <v>6</v>
      </c>
      <c r="E2841">
        <v>2</v>
      </c>
      <c r="F2841">
        <v>2</v>
      </c>
      <c r="G2841">
        <v>469.99</v>
      </c>
      <c r="H2841">
        <v>0.2</v>
      </c>
      <c r="I2841">
        <f>Table13[[#This Row],[list_price]]*Table13[[#This Row],[discount]]</f>
        <v>93.998000000000005</v>
      </c>
      <c r="J2841">
        <f>(Table13[[#This Row],[list_price]]-Table13[[#This Row],[discount_price]])*Table13[[#This Row],[quantity]]</f>
        <v>751.98400000000004</v>
      </c>
    </row>
    <row r="2842" spans="1:10" x14ac:dyDescent="0.25">
      <c r="A2842">
        <v>990</v>
      </c>
      <c r="B2842">
        <v>2</v>
      </c>
      <c r="C2842">
        <v>706</v>
      </c>
      <c r="D2842">
        <v>29</v>
      </c>
      <c r="E2842">
        <v>2</v>
      </c>
      <c r="F2842">
        <v>1</v>
      </c>
      <c r="G2842">
        <v>999.99</v>
      </c>
      <c r="H2842">
        <v>0.1</v>
      </c>
      <c r="I2842">
        <f>Table13[[#This Row],[list_price]]*Table13[[#This Row],[discount]]</f>
        <v>99.999000000000009</v>
      </c>
      <c r="J2842">
        <f>(Table13[[#This Row],[list_price]]-Table13[[#This Row],[discount_price]])*Table13[[#This Row],[quantity]]</f>
        <v>899.99099999999999</v>
      </c>
    </row>
    <row r="2843" spans="1:10" x14ac:dyDescent="0.25">
      <c r="A2843">
        <v>990</v>
      </c>
      <c r="B2843">
        <v>3</v>
      </c>
      <c r="C2843">
        <v>706</v>
      </c>
      <c r="D2843">
        <v>91</v>
      </c>
      <c r="E2843">
        <v>2</v>
      </c>
      <c r="F2843">
        <v>1</v>
      </c>
      <c r="G2843">
        <v>349.99</v>
      </c>
      <c r="H2843">
        <v>0.1</v>
      </c>
      <c r="I2843">
        <f>Table13[[#This Row],[list_price]]*Table13[[#This Row],[discount]]</f>
        <v>34.999000000000002</v>
      </c>
      <c r="J2843">
        <f>(Table13[[#This Row],[list_price]]-Table13[[#This Row],[discount_price]])*Table13[[#This Row],[quantity]]</f>
        <v>314.99099999999999</v>
      </c>
    </row>
    <row r="2844" spans="1:10" x14ac:dyDescent="0.25">
      <c r="A2844">
        <v>990</v>
      </c>
      <c r="B2844">
        <v>4</v>
      </c>
      <c r="C2844">
        <v>706</v>
      </c>
      <c r="D2844">
        <v>14</v>
      </c>
      <c r="E2844">
        <v>2</v>
      </c>
      <c r="F2844">
        <v>2</v>
      </c>
      <c r="G2844">
        <v>269.99</v>
      </c>
      <c r="H2844">
        <v>0.1</v>
      </c>
      <c r="I2844">
        <f>Table13[[#This Row],[list_price]]*Table13[[#This Row],[discount]]</f>
        <v>26.999000000000002</v>
      </c>
      <c r="J2844">
        <f>(Table13[[#This Row],[list_price]]-Table13[[#This Row],[discount_price]])*Table13[[#This Row],[quantity]]</f>
        <v>485.98200000000003</v>
      </c>
    </row>
    <row r="2845" spans="1:10" x14ac:dyDescent="0.25">
      <c r="A2845">
        <v>991</v>
      </c>
      <c r="B2845">
        <v>1</v>
      </c>
      <c r="C2845">
        <v>751</v>
      </c>
      <c r="D2845">
        <v>9</v>
      </c>
      <c r="E2845">
        <v>1</v>
      </c>
      <c r="F2845">
        <v>2</v>
      </c>
      <c r="G2845">
        <v>2999.99</v>
      </c>
      <c r="H2845">
        <v>0.2</v>
      </c>
      <c r="I2845">
        <f>Table13[[#This Row],[list_price]]*Table13[[#This Row],[discount]]</f>
        <v>599.99799999999993</v>
      </c>
      <c r="J2845">
        <f>(Table13[[#This Row],[list_price]]-Table13[[#This Row],[discount_price]])*Table13[[#This Row],[quantity]]</f>
        <v>4799.9839999999995</v>
      </c>
    </row>
    <row r="2846" spans="1:10" x14ac:dyDescent="0.25">
      <c r="A2846">
        <v>991</v>
      </c>
      <c r="B2846">
        <v>2</v>
      </c>
      <c r="C2846">
        <v>751</v>
      </c>
      <c r="D2846">
        <v>79</v>
      </c>
      <c r="E2846">
        <v>1</v>
      </c>
      <c r="F2846">
        <v>1</v>
      </c>
      <c r="G2846">
        <v>402.99</v>
      </c>
      <c r="H2846">
        <v>0.2</v>
      </c>
      <c r="I2846">
        <f>Table13[[#This Row],[list_price]]*Table13[[#This Row],[discount]]</f>
        <v>80.598000000000013</v>
      </c>
      <c r="J2846">
        <f>(Table13[[#This Row],[list_price]]-Table13[[#This Row],[discount_price]])*Table13[[#This Row],[quantity]]</f>
        <v>322.392</v>
      </c>
    </row>
    <row r="2847" spans="1:10" x14ac:dyDescent="0.25">
      <c r="A2847">
        <v>991</v>
      </c>
      <c r="B2847">
        <v>3</v>
      </c>
      <c r="C2847">
        <v>751</v>
      </c>
      <c r="D2847">
        <v>34</v>
      </c>
      <c r="E2847">
        <v>1</v>
      </c>
      <c r="F2847">
        <v>1</v>
      </c>
      <c r="G2847">
        <v>469.99</v>
      </c>
      <c r="H2847">
        <v>0.2</v>
      </c>
      <c r="I2847">
        <f>Table13[[#This Row],[list_price]]*Table13[[#This Row],[discount]]</f>
        <v>93.998000000000005</v>
      </c>
      <c r="J2847">
        <f>(Table13[[#This Row],[list_price]]-Table13[[#This Row],[discount_price]])*Table13[[#This Row],[quantity]]</f>
        <v>375.99200000000002</v>
      </c>
    </row>
    <row r="2848" spans="1:10" x14ac:dyDescent="0.25">
      <c r="A2848">
        <v>992</v>
      </c>
      <c r="B2848">
        <v>1</v>
      </c>
      <c r="C2848">
        <v>723</v>
      </c>
      <c r="D2848">
        <v>45</v>
      </c>
      <c r="E2848">
        <v>2</v>
      </c>
      <c r="F2848">
        <v>1</v>
      </c>
      <c r="G2848">
        <v>869.99</v>
      </c>
      <c r="H2848">
        <v>7.0000000000000007E-2</v>
      </c>
      <c r="I2848">
        <f>Table13[[#This Row],[list_price]]*Table13[[#This Row],[discount]]</f>
        <v>60.899300000000004</v>
      </c>
      <c r="J2848">
        <f>(Table13[[#This Row],[list_price]]-Table13[[#This Row],[discount_price]])*Table13[[#This Row],[quantity]]</f>
        <v>809.09069999999997</v>
      </c>
    </row>
    <row r="2849" spans="1:10" x14ac:dyDescent="0.25">
      <c r="A2849">
        <v>992</v>
      </c>
      <c r="B2849">
        <v>2</v>
      </c>
      <c r="C2849">
        <v>723</v>
      </c>
      <c r="D2849">
        <v>102</v>
      </c>
      <c r="E2849">
        <v>2</v>
      </c>
      <c r="F2849">
        <v>1</v>
      </c>
      <c r="G2849">
        <v>489.99</v>
      </c>
      <c r="H2849">
        <v>0.1</v>
      </c>
      <c r="I2849">
        <f>Table13[[#This Row],[list_price]]*Table13[[#This Row],[discount]]</f>
        <v>48.999000000000002</v>
      </c>
      <c r="J2849">
        <f>(Table13[[#This Row],[list_price]]-Table13[[#This Row],[discount_price]])*Table13[[#This Row],[quantity]]</f>
        <v>440.99099999999999</v>
      </c>
    </row>
    <row r="2850" spans="1:10" x14ac:dyDescent="0.25">
      <c r="A2850">
        <v>992</v>
      </c>
      <c r="B2850">
        <v>3</v>
      </c>
      <c r="C2850">
        <v>723</v>
      </c>
      <c r="D2850">
        <v>20</v>
      </c>
      <c r="E2850">
        <v>2</v>
      </c>
      <c r="F2850">
        <v>1</v>
      </c>
      <c r="G2850">
        <v>599.99</v>
      </c>
      <c r="H2850">
        <v>0.2</v>
      </c>
      <c r="I2850">
        <f>Table13[[#This Row],[list_price]]*Table13[[#This Row],[discount]]</f>
        <v>119.998</v>
      </c>
      <c r="J2850">
        <f>(Table13[[#This Row],[list_price]]-Table13[[#This Row],[discount_price]])*Table13[[#This Row],[quantity]]</f>
        <v>479.99200000000002</v>
      </c>
    </row>
    <row r="2851" spans="1:10" x14ac:dyDescent="0.25">
      <c r="A2851">
        <v>992</v>
      </c>
      <c r="B2851">
        <v>4</v>
      </c>
      <c r="C2851">
        <v>723</v>
      </c>
      <c r="D2851">
        <v>101</v>
      </c>
      <c r="E2851">
        <v>2</v>
      </c>
      <c r="F2851">
        <v>2</v>
      </c>
      <c r="G2851">
        <v>339.99</v>
      </c>
      <c r="H2851">
        <v>0.2</v>
      </c>
      <c r="I2851">
        <f>Table13[[#This Row],[list_price]]*Table13[[#This Row],[discount]]</f>
        <v>67.998000000000005</v>
      </c>
      <c r="J2851">
        <f>(Table13[[#This Row],[list_price]]-Table13[[#This Row],[discount_price]])*Table13[[#This Row],[quantity]]</f>
        <v>543.98400000000004</v>
      </c>
    </row>
    <row r="2852" spans="1:10" x14ac:dyDescent="0.25">
      <c r="A2852">
        <v>992</v>
      </c>
      <c r="B2852">
        <v>5</v>
      </c>
      <c r="C2852">
        <v>723</v>
      </c>
      <c r="D2852">
        <v>7</v>
      </c>
      <c r="E2852">
        <v>2</v>
      </c>
      <c r="F2852">
        <v>1</v>
      </c>
      <c r="G2852">
        <v>3999.99</v>
      </c>
      <c r="H2852">
        <v>0.05</v>
      </c>
      <c r="I2852">
        <f>Table13[[#This Row],[list_price]]*Table13[[#This Row],[discount]]</f>
        <v>199.99950000000001</v>
      </c>
      <c r="J2852">
        <f>(Table13[[#This Row],[list_price]]-Table13[[#This Row],[discount_price]])*Table13[[#This Row],[quantity]]</f>
        <v>3799.9904999999999</v>
      </c>
    </row>
    <row r="2853" spans="1:10" x14ac:dyDescent="0.25">
      <c r="A2853">
        <v>993</v>
      </c>
      <c r="B2853">
        <v>1</v>
      </c>
      <c r="C2853">
        <v>1415</v>
      </c>
      <c r="D2853">
        <v>58</v>
      </c>
      <c r="E2853">
        <v>1</v>
      </c>
      <c r="F2853">
        <v>1</v>
      </c>
      <c r="G2853">
        <v>4999.99</v>
      </c>
      <c r="H2853">
        <v>0.2</v>
      </c>
      <c r="I2853">
        <f>Table13[[#This Row],[list_price]]*Table13[[#This Row],[discount]]</f>
        <v>999.99800000000005</v>
      </c>
      <c r="J2853">
        <f>(Table13[[#This Row],[list_price]]-Table13[[#This Row],[discount_price]])*Table13[[#This Row],[quantity]]</f>
        <v>3999.9919999999997</v>
      </c>
    </row>
    <row r="2854" spans="1:10" x14ac:dyDescent="0.25">
      <c r="A2854">
        <v>993</v>
      </c>
      <c r="B2854">
        <v>2</v>
      </c>
      <c r="C2854">
        <v>1415</v>
      </c>
      <c r="D2854">
        <v>36</v>
      </c>
      <c r="E2854">
        <v>1</v>
      </c>
      <c r="F2854">
        <v>2</v>
      </c>
      <c r="G2854">
        <v>832.99</v>
      </c>
      <c r="H2854">
        <v>0.1</v>
      </c>
      <c r="I2854">
        <f>Table13[[#This Row],[list_price]]*Table13[[#This Row],[discount]]</f>
        <v>83.299000000000007</v>
      </c>
      <c r="J2854">
        <f>(Table13[[#This Row],[list_price]]-Table13[[#This Row],[discount_price]])*Table13[[#This Row],[quantity]]</f>
        <v>1499.3820000000001</v>
      </c>
    </row>
    <row r="2855" spans="1:10" x14ac:dyDescent="0.25">
      <c r="A2855">
        <v>993</v>
      </c>
      <c r="B2855">
        <v>3</v>
      </c>
      <c r="C2855">
        <v>1415</v>
      </c>
      <c r="D2855">
        <v>10</v>
      </c>
      <c r="E2855">
        <v>1</v>
      </c>
      <c r="F2855">
        <v>2</v>
      </c>
      <c r="G2855">
        <v>1549</v>
      </c>
      <c r="H2855">
        <v>0.05</v>
      </c>
      <c r="I2855">
        <f>Table13[[#This Row],[list_price]]*Table13[[#This Row],[discount]]</f>
        <v>77.45</v>
      </c>
      <c r="J2855">
        <f>(Table13[[#This Row],[list_price]]-Table13[[#This Row],[discount_price]])*Table13[[#This Row],[quantity]]</f>
        <v>2943.1</v>
      </c>
    </row>
    <row r="2856" spans="1:10" x14ac:dyDescent="0.25">
      <c r="A2856">
        <v>993</v>
      </c>
      <c r="B2856">
        <v>4</v>
      </c>
      <c r="C2856">
        <v>1415</v>
      </c>
      <c r="D2856">
        <v>99</v>
      </c>
      <c r="E2856">
        <v>1</v>
      </c>
      <c r="F2856">
        <v>2</v>
      </c>
      <c r="G2856">
        <v>299.99</v>
      </c>
      <c r="H2856">
        <v>7.0000000000000007E-2</v>
      </c>
      <c r="I2856">
        <f>Table13[[#This Row],[list_price]]*Table13[[#This Row],[discount]]</f>
        <v>20.999300000000002</v>
      </c>
      <c r="J2856">
        <f>(Table13[[#This Row],[list_price]]-Table13[[#This Row],[discount_price]])*Table13[[#This Row],[quantity]]</f>
        <v>557.98140000000001</v>
      </c>
    </row>
    <row r="2857" spans="1:10" x14ac:dyDescent="0.25">
      <c r="A2857">
        <v>993</v>
      </c>
      <c r="B2857">
        <v>5</v>
      </c>
      <c r="C2857">
        <v>1415</v>
      </c>
      <c r="D2857">
        <v>79</v>
      </c>
      <c r="E2857">
        <v>1</v>
      </c>
      <c r="F2857">
        <v>2</v>
      </c>
      <c r="G2857">
        <v>402.99</v>
      </c>
      <c r="H2857">
        <v>0.1</v>
      </c>
      <c r="I2857">
        <f>Table13[[#This Row],[list_price]]*Table13[[#This Row],[discount]]</f>
        <v>40.299000000000007</v>
      </c>
      <c r="J2857">
        <f>(Table13[[#This Row],[list_price]]-Table13[[#This Row],[discount_price]])*Table13[[#This Row],[quantity]]</f>
        <v>725.38200000000006</v>
      </c>
    </row>
    <row r="2858" spans="1:10" x14ac:dyDescent="0.25">
      <c r="A2858">
        <v>994</v>
      </c>
      <c r="B2858">
        <v>1</v>
      </c>
      <c r="C2858">
        <v>419</v>
      </c>
      <c r="D2858">
        <v>37</v>
      </c>
      <c r="E2858">
        <v>2</v>
      </c>
      <c r="F2858">
        <v>2</v>
      </c>
      <c r="G2858">
        <v>379.99</v>
      </c>
      <c r="H2858">
        <v>0.1</v>
      </c>
      <c r="I2858">
        <f>Table13[[#This Row],[list_price]]*Table13[[#This Row],[discount]]</f>
        <v>37.999000000000002</v>
      </c>
      <c r="J2858">
        <f>(Table13[[#This Row],[list_price]]-Table13[[#This Row],[discount_price]])*Table13[[#This Row],[quantity]]</f>
        <v>683.98199999999997</v>
      </c>
    </row>
    <row r="2859" spans="1:10" x14ac:dyDescent="0.25">
      <c r="A2859">
        <v>994</v>
      </c>
      <c r="B2859">
        <v>2</v>
      </c>
      <c r="C2859">
        <v>419</v>
      </c>
      <c r="D2859">
        <v>45</v>
      </c>
      <c r="E2859">
        <v>2</v>
      </c>
      <c r="F2859">
        <v>1</v>
      </c>
      <c r="G2859">
        <v>869.99</v>
      </c>
      <c r="H2859">
        <v>0.2</v>
      </c>
      <c r="I2859">
        <f>Table13[[#This Row],[list_price]]*Table13[[#This Row],[discount]]</f>
        <v>173.99800000000002</v>
      </c>
      <c r="J2859">
        <f>(Table13[[#This Row],[list_price]]-Table13[[#This Row],[discount_price]])*Table13[[#This Row],[quantity]]</f>
        <v>695.99199999999996</v>
      </c>
    </row>
    <row r="2860" spans="1:10" x14ac:dyDescent="0.25">
      <c r="A2860">
        <v>994</v>
      </c>
      <c r="B2860">
        <v>3</v>
      </c>
      <c r="C2860">
        <v>419</v>
      </c>
      <c r="D2860">
        <v>66</v>
      </c>
      <c r="E2860">
        <v>2</v>
      </c>
      <c r="F2860">
        <v>1</v>
      </c>
      <c r="G2860">
        <v>250.99</v>
      </c>
      <c r="H2860">
        <v>7.0000000000000007E-2</v>
      </c>
      <c r="I2860">
        <f>Table13[[#This Row],[list_price]]*Table13[[#This Row],[discount]]</f>
        <v>17.569300000000002</v>
      </c>
      <c r="J2860">
        <f>(Table13[[#This Row],[list_price]]-Table13[[#This Row],[discount_price]])*Table13[[#This Row],[quantity]]</f>
        <v>233.42070000000001</v>
      </c>
    </row>
    <row r="2861" spans="1:10" x14ac:dyDescent="0.25">
      <c r="A2861">
        <v>995</v>
      </c>
      <c r="B2861">
        <v>1</v>
      </c>
      <c r="C2861">
        <v>621</v>
      </c>
      <c r="D2861">
        <v>16</v>
      </c>
      <c r="E2861">
        <v>1</v>
      </c>
      <c r="F2861">
        <v>2</v>
      </c>
      <c r="G2861">
        <v>599.99</v>
      </c>
      <c r="H2861">
        <v>0.1</v>
      </c>
      <c r="I2861">
        <f>Table13[[#This Row],[list_price]]*Table13[[#This Row],[discount]]</f>
        <v>59.999000000000002</v>
      </c>
      <c r="J2861">
        <f>(Table13[[#This Row],[list_price]]-Table13[[#This Row],[discount_price]])*Table13[[#This Row],[quantity]]</f>
        <v>1079.982</v>
      </c>
    </row>
    <row r="2862" spans="1:10" x14ac:dyDescent="0.25">
      <c r="A2862">
        <v>995</v>
      </c>
      <c r="B2862">
        <v>2</v>
      </c>
      <c r="C2862">
        <v>621</v>
      </c>
      <c r="D2862">
        <v>90</v>
      </c>
      <c r="E2862">
        <v>1</v>
      </c>
      <c r="F2862">
        <v>1</v>
      </c>
      <c r="G2862">
        <v>209.99</v>
      </c>
      <c r="H2862">
        <v>0.2</v>
      </c>
      <c r="I2862">
        <f>Table13[[#This Row],[list_price]]*Table13[[#This Row],[discount]]</f>
        <v>41.998000000000005</v>
      </c>
      <c r="J2862">
        <f>(Table13[[#This Row],[list_price]]-Table13[[#This Row],[discount_price]])*Table13[[#This Row],[quantity]]</f>
        <v>167.99200000000002</v>
      </c>
    </row>
    <row r="2863" spans="1:10" x14ac:dyDescent="0.25">
      <c r="A2863">
        <v>995</v>
      </c>
      <c r="B2863">
        <v>3</v>
      </c>
      <c r="C2863">
        <v>621</v>
      </c>
      <c r="D2863">
        <v>101</v>
      </c>
      <c r="E2863">
        <v>1</v>
      </c>
      <c r="F2863">
        <v>1</v>
      </c>
      <c r="G2863">
        <v>339.99</v>
      </c>
      <c r="H2863">
        <v>0.1</v>
      </c>
      <c r="I2863">
        <f>Table13[[#This Row],[list_price]]*Table13[[#This Row],[discount]]</f>
        <v>33.999000000000002</v>
      </c>
      <c r="J2863">
        <f>(Table13[[#This Row],[list_price]]-Table13[[#This Row],[discount_price]])*Table13[[#This Row],[quantity]]</f>
        <v>305.99099999999999</v>
      </c>
    </row>
    <row r="2864" spans="1:10" x14ac:dyDescent="0.25">
      <c r="A2864">
        <v>996</v>
      </c>
      <c r="B2864">
        <v>1</v>
      </c>
      <c r="C2864">
        <v>915</v>
      </c>
      <c r="D2864">
        <v>68</v>
      </c>
      <c r="E2864">
        <v>1</v>
      </c>
      <c r="F2864">
        <v>2</v>
      </c>
      <c r="G2864">
        <v>449.99</v>
      </c>
      <c r="H2864">
        <v>0.05</v>
      </c>
      <c r="I2864">
        <f>Table13[[#This Row],[list_price]]*Table13[[#This Row],[discount]]</f>
        <v>22.499500000000001</v>
      </c>
      <c r="J2864">
        <f>(Table13[[#This Row],[list_price]]-Table13[[#This Row],[discount_price]])*Table13[[#This Row],[quantity]]</f>
        <v>854.98099999999999</v>
      </c>
    </row>
    <row r="2865" spans="1:10" x14ac:dyDescent="0.25">
      <c r="A2865">
        <v>996</v>
      </c>
      <c r="B2865">
        <v>2</v>
      </c>
      <c r="C2865">
        <v>915</v>
      </c>
      <c r="D2865">
        <v>32</v>
      </c>
      <c r="E2865">
        <v>1</v>
      </c>
      <c r="F2865">
        <v>1</v>
      </c>
      <c r="G2865">
        <v>469.99</v>
      </c>
      <c r="H2865">
        <v>0.05</v>
      </c>
      <c r="I2865">
        <f>Table13[[#This Row],[list_price]]*Table13[[#This Row],[discount]]</f>
        <v>23.499500000000001</v>
      </c>
      <c r="J2865">
        <f>(Table13[[#This Row],[list_price]]-Table13[[#This Row],[discount_price]])*Table13[[#This Row],[quantity]]</f>
        <v>446.4905</v>
      </c>
    </row>
    <row r="2866" spans="1:10" x14ac:dyDescent="0.25">
      <c r="A2866">
        <v>997</v>
      </c>
      <c r="B2866">
        <v>1</v>
      </c>
      <c r="C2866">
        <v>485</v>
      </c>
      <c r="D2866">
        <v>86</v>
      </c>
      <c r="E2866">
        <v>2</v>
      </c>
      <c r="F2866">
        <v>2</v>
      </c>
      <c r="G2866">
        <v>149.99</v>
      </c>
      <c r="H2866">
        <v>7.0000000000000007E-2</v>
      </c>
      <c r="I2866">
        <f>Table13[[#This Row],[list_price]]*Table13[[#This Row],[discount]]</f>
        <v>10.499300000000002</v>
      </c>
      <c r="J2866">
        <f>(Table13[[#This Row],[list_price]]-Table13[[#This Row],[discount_price]])*Table13[[#This Row],[quantity]]</f>
        <v>278.98140000000001</v>
      </c>
    </row>
    <row r="2867" spans="1:10" x14ac:dyDescent="0.25">
      <c r="A2867">
        <v>997</v>
      </c>
      <c r="B2867">
        <v>2</v>
      </c>
      <c r="C2867">
        <v>485</v>
      </c>
      <c r="D2867">
        <v>105</v>
      </c>
      <c r="E2867">
        <v>2</v>
      </c>
      <c r="F2867">
        <v>2</v>
      </c>
      <c r="G2867">
        <v>533.99</v>
      </c>
      <c r="H2867">
        <v>0.2</v>
      </c>
      <c r="I2867">
        <f>Table13[[#This Row],[list_price]]*Table13[[#This Row],[discount]]</f>
        <v>106.798</v>
      </c>
      <c r="J2867">
        <f>(Table13[[#This Row],[list_price]]-Table13[[#This Row],[discount_price]])*Table13[[#This Row],[quantity]]</f>
        <v>854.38400000000001</v>
      </c>
    </row>
    <row r="2868" spans="1:10" x14ac:dyDescent="0.25">
      <c r="A2868">
        <v>997</v>
      </c>
      <c r="B2868">
        <v>3</v>
      </c>
      <c r="C2868">
        <v>485</v>
      </c>
      <c r="D2868">
        <v>14</v>
      </c>
      <c r="E2868">
        <v>2</v>
      </c>
      <c r="F2868">
        <v>2</v>
      </c>
      <c r="G2868">
        <v>269.99</v>
      </c>
      <c r="H2868">
        <v>7.0000000000000007E-2</v>
      </c>
      <c r="I2868">
        <f>Table13[[#This Row],[list_price]]*Table13[[#This Row],[discount]]</f>
        <v>18.899300000000004</v>
      </c>
      <c r="J2868">
        <f>(Table13[[#This Row],[list_price]]-Table13[[#This Row],[discount_price]])*Table13[[#This Row],[quantity]]</f>
        <v>502.1814</v>
      </c>
    </row>
    <row r="2869" spans="1:10" x14ac:dyDescent="0.25">
      <c r="A2869">
        <v>998</v>
      </c>
      <c r="B2869">
        <v>1</v>
      </c>
      <c r="C2869">
        <v>219</v>
      </c>
      <c r="D2869">
        <v>26</v>
      </c>
      <c r="E2869">
        <v>2</v>
      </c>
      <c r="F2869">
        <v>2</v>
      </c>
      <c r="G2869">
        <v>599.99</v>
      </c>
      <c r="H2869">
        <v>0.05</v>
      </c>
      <c r="I2869">
        <f>Table13[[#This Row],[list_price]]*Table13[[#This Row],[discount]]</f>
        <v>29.999500000000001</v>
      </c>
      <c r="J2869">
        <f>(Table13[[#This Row],[list_price]]-Table13[[#This Row],[discount_price]])*Table13[[#This Row],[quantity]]</f>
        <v>1139.981</v>
      </c>
    </row>
    <row r="2870" spans="1:10" x14ac:dyDescent="0.25">
      <c r="A2870">
        <v>998</v>
      </c>
      <c r="B2870">
        <v>2</v>
      </c>
      <c r="C2870">
        <v>219</v>
      </c>
      <c r="D2870">
        <v>105</v>
      </c>
      <c r="E2870">
        <v>2</v>
      </c>
      <c r="F2870">
        <v>1</v>
      </c>
      <c r="G2870">
        <v>533.99</v>
      </c>
      <c r="H2870">
        <v>0.2</v>
      </c>
      <c r="I2870">
        <f>Table13[[#This Row],[list_price]]*Table13[[#This Row],[discount]]</f>
        <v>106.798</v>
      </c>
      <c r="J2870">
        <f>(Table13[[#This Row],[list_price]]-Table13[[#This Row],[discount_price]])*Table13[[#This Row],[quantity]]</f>
        <v>427.19200000000001</v>
      </c>
    </row>
    <row r="2871" spans="1:10" x14ac:dyDescent="0.25">
      <c r="A2871">
        <v>999</v>
      </c>
      <c r="B2871">
        <v>1</v>
      </c>
      <c r="C2871">
        <v>590</v>
      </c>
      <c r="D2871">
        <v>70</v>
      </c>
      <c r="E2871">
        <v>2</v>
      </c>
      <c r="F2871">
        <v>2</v>
      </c>
      <c r="G2871">
        <v>659.99</v>
      </c>
      <c r="H2871">
        <v>7.0000000000000007E-2</v>
      </c>
      <c r="I2871">
        <f>Table13[[#This Row],[list_price]]*Table13[[#This Row],[discount]]</f>
        <v>46.199300000000008</v>
      </c>
      <c r="J2871">
        <f>(Table13[[#This Row],[list_price]]-Table13[[#This Row],[discount_price]])*Table13[[#This Row],[quantity]]</f>
        <v>1227.5814</v>
      </c>
    </row>
    <row r="2872" spans="1:10" x14ac:dyDescent="0.25">
      <c r="A2872">
        <v>999</v>
      </c>
      <c r="B2872">
        <v>2</v>
      </c>
      <c r="C2872">
        <v>590</v>
      </c>
      <c r="D2872">
        <v>106</v>
      </c>
      <c r="E2872">
        <v>2</v>
      </c>
      <c r="F2872">
        <v>1</v>
      </c>
      <c r="G2872">
        <v>449.99</v>
      </c>
      <c r="H2872">
        <v>0.05</v>
      </c>
      <c r="I2872">
        <f>Table13[[#This Row],[list_price]]*Table13[[#This Row],[discount]]</f>
        <v>22.499500000000001</v>
      </c>
      <c r="J2872">
        <f>(Table13[[#This Row],[list_price]]-Table13[[#This Row],[discount_price]])*Table13[[#This Row],[quantity]]</f>
        <v>427.4905</v>
      </c>
    </row>
    <row r="2873" spans="1:10" x14ac:dyDescent="0.25">
      <c r="A2873">
        <v>1000</v>
      </c>
      <c r="B2873">
        <v>1</v>
      </c>
      <c r="C2873">
        <v>645</v>
      </c>
      <c r="D2873">
        <v>65</v>
      </c>
      <c r="E2873">
        <v>2</v>
      </c>
      <c r="F2873">
        <v>2</v>
      </c>
      <c r="G2873">
        <v>346.99</v>
      </c>
      <c r="H2873">
        <v>0.05</v>
      </c>
      <c r="I2873">
        <f>Table13[[#This Row],[list_price]]*Table13[[#This Row],[discount]]</f>
        <v>17.349500000000003</v>
      </c>
      <c r="J2873">
        <f>(Table13[[#This Row],[list_price]]-Table13[[#This Row],[discount_price]])*Table13[[#This Row],[quantity]]</f>
        <v>659.28100000000006</v>
      </c>
    </row>
    <row r="2874" spans="1:10" x14ac:dyDescent="0.25">
      <c r="A2874">
        <v>1000</v>
      </c>
      <c r="B2874">
        <v>2</v>
      </c>
      <c r="C2874">
        <v>645</v>
      </c>
      <c r="D2874">
        <v>111</v>
      </c>
      <c r="E2874">
        <v>2</v>
      </c>
      <c r="F2874">
        <v>1</v>
      </c>
      <c r="G2874">
        <v>470.99</v>
      </c>
      <c r="H2874">
        <v>0.1</v>
      </c>
      <c r="I2874">
        <f>Table13[[#This Row],[list_price]]*Table13[[#This Row],[discount]]</f>
        <v>47.099000000000004</v>
      </c>
      <c r="J2874">
        <f>(Table13[[#This Row],[list_price]]-Table13[[#This Row],[discount_price]])*Table13[[#This Row],[quantity]]</f>
        <v>423.89100000000002</v>
      </c>
    </row>
    <row r="2875" spans="1:10" x14ac:dyDescent="0.25">
      <c r="A2875">
        <v>1000</v>
      </c>
      <c r="B2875">
        <v>3</v>
      </c>
      <c r="C2875">
        <v>645</v>
      </c>
      <c r="D2875">
        <v>19</v>
      </c>
      <c r="E2875">
        <v>2</v>
      </c>
      <c r="F2875">
        <v>2</v>
      </c>
      <c r="G2875">
        <v>449</v>
      </c>
      <c r="H2875">
        <v>7.0000000000000007E-2</v>
      </c>
      <c r="I2875">
        <f>Table13[[#This Row],[list_price]]*Table13[[#This Row],[discount]]</f>
        <v>31.430000000000003</v>
      </c>
      <c r="J2875">
        <f>(Table13[[#This Row],[list_price]]-Table13[[#This Row],[discount_price]])*Table13[[#This Row],[quantity]]</f>
        <v>835.14</v>
      </c>
    </row>
    <row r="2876" spans="1:10" x14ac:dyDescent="0.25">
      <c r="A2876">
        <v>1000</v>
      </c>
      <c r="B2876">
        <v>4</v>
      </c>
      <c r="C2876">
        <v>645</v>
      </c>
      <c r="D2876">
        <v>29</v>
      </c>
      <c r="E2876">
        <v>2</v>
      </c>
      <c r="F2876">
        <v>2</v>
      </c>
      <c r="G2876">
        <v>999.99</v>
      </c>
      <c r="H2876">
        <v>0.05</v>
      </c>
      <c r="I2876">
        <f>Table13[[#This Row],[list_price]]*Table13[[#This Row],[discount]]</f>
        <v>49.999500000000005</v>
      </c>
      <c r="J2876">
        <f>(Table13[[#This Row],[list_price]]-Table13[[#This Row],[discount_price]])*Table13[[#This Row],[quantity]]</f>
        <v>1899.981</v>
      </c>
    </row>
    <row r="2877" spans="1:10" x14ac:dyDescent="0.25">
      <c r="A2877">
        <v>1001</v>
      </c>
      <c r="B2877">
        <v>1</v>
      </c>
      <c r="C2877">
        <v>354</v>
      </c>
      <c r="D2877">
        <v>72</v>
      </c>
      <c r="E2877">
        <v>2</v>
      </c>
      <c r="F2877">
        <v>1</v>
      </c>
      <c r="G2877">
        <v>619.99</v>
      </c>
      <c r="H2877">
        <v>0.05</v>
      </c>
      <c r="I2877">
        <f>Table13[[#This Row],[list_price]]*Table13[[#This Row],[discount]]</f>
        <v>30.999500000000001</v>
      </c>
      <c r="J2877">
        <f>(Table13[[#This Row],[list_price]]-Table13[[#This Row],[discount_price]])*Table13[[#This Row],[quantity]]</f>
        <v>588.9905</v>
      </c>
    </row>
    <row r="2878" spans="1:10" x14ac:dyDescent="0.25">
      <c r="A2878">
        <v>1001</v>
      </c>
      <c r="B2878">
        <v>2</v>
      </c>
      <c r="C2878">
        <v>354</v>
      </c>
      <c r="D2878">
        <v>45</v>
      </c>
      <c r="E2878">
        <v>2</v>
      </c>
      <c r="F2878">
        <v>2</v>
      </c>
      <c r="G2878">
        <v>869.99</v>
      </c>
      <c r="H2878">
        <v>0.05</v>
      </c>
      <c r="I2878">
        <f>Table13[[#This Row],[list_price]]*Table13[[#This Row],[discount]]</f>
        <v>43.499500000000005</v>
      </c>
      <c r="J2878">
        <f>(Table13[[#This Row],[list_price]]-Table13[[#This Row],[discount_price]])*Table13[[#This Row],[quantity]]</f>
        <v>1652.981</v>
      </c>
    </row>
    <row r="2879" spans="1:10" x14ac:dyDescent="0.25">
      <c r="A2879">
        <v>1001</v>
      </c>
      <c r="B2879">
        <v>3</v>
      </c>
      <c r="C2879">
        <v>354</v>
      </c>
      <c r="D2879">
        <v>58</v>
      </c>
      <c r="E2879">
        <v>2</v>
      </c>
      <c r="F2879">
        <v>1</v>
      </c>
      <c r="G2879">
        <v>4999.99</v>
      </c>
      <c r="H2879">
        <v>0.1</v>
      </c>
      <c r="I2879">
        <f>Table13[[#This Row],[list_price]]*Table13[[#This Row],[discount]]</f>
        <v>499.99900000000002</v>
      </c>
      <c r="J2879">
        <f>(Table13[[#This Row],[list_price]]-Table13[[#This Row],[discount_price]])*Table13[[#This Row],[quantity]]</f>
        <v>4499.991</v>
      </c>
    </row>
    <row r="2880" spans="1:10" x14ac:dyDescent="0.25">
      <c r="A2880">
        <v>1001</v>
      </c>
      <c r="B2880">
        <v>4</v>
      </c>
      <c r="C2880">
        <v>354</v>
      </c>
      <c r="D2880">
        <v>111</v>
      </c>
      <c r="E2880">
        <v>2</v>
      </c>
      <c r="F2880">
        <v>1</v>
      </c>
      <c r="G2880">
        <v>470.99</v>
      </c>
      <c r="H2880">
        <v>7.0000000000000007E-2</v>
      </c>
      <c r="I2880">
        <f>Table13[[#This Row],[list_price]]*Table13[[#This Row],[discount]]</f>
        <v>32.969300000000004</v>
      </c>
      <c r="J2880">
        <f>(Table13[[#This Row],[list_price]]-Table13[[#This Row],[discount_price]])*Table13[[#This Row],[quantity]]</f>
        <v>438.02070000000003</v>
      </c>
    </row>
    <row r="2881" spans="1:10" x14ac:dyDescent="0.25">
      <c r="A2881">
        <v>1002</v>
      </c>
      <c r="B2881">
        <v>1</v>
      </c>
      <c r="C2881">
        <v>1418</v>
      </c>
      <c r="D2881">
        <v>100</v>
      </c>
      <c r="E2881">
        <v>1</v>
      </c>
      <c r="F2881">
        <v>1</v>
      </c>
      <c r="G2881">
        <v>489.99</v>
      </c>
      <c r="H2881">
        <v>0.05</v>
      </c>
      <c r="I2881">
        <f>Table13[[#This Row],[list_price]]*Table13[[#This Row],[discount]]</f>
        <v>24.499500000000001</v>
      </c>
      <c r="J2881">
        <f>(Table13[[#This Row],[list_price]]-Table13[[#This Row],[discount_price]])*Table13[[#This Row],[quantity]]</f>
        <v>465.4905</v>
      </c>
    </row>
    <row r="2882" spans="1:10" x14ac:dyDescent="0.25">
      <c r="A2882">
        <v>1002</v>
      </c>
      <c r="B2882">
        <v>2</v>
      </c>
      <c r="C2882">
        <v>1418</v>
      </c>
      <c r="D2882">
        <v>83</v>
      </c>
      <c r="E2882">
        <v>1</v>
      </c>
      <c r="F2882">
        <v>1</v>
      </c>
      <c r="G2882">
        <v>149.99</v>
      </c>
      <c r="H2882">
        <v>0.1</v>
      </c>
      <c r="I2882">
        <f>Table13[[#This Row],[list_price]]*Table13[[#This Row],[discount]]</f>
        <v>14.999000000000002</v>
      </c>
      <c r="J2882">
        <f>(Table13[[#This Row],[list_price]]-Table13[[#This Row],[discount_price]])*Table13[[#This Row],[quantity]]</f>
        <v>134.99100000000001</v>
      </c>
    </row>
    <row r="2883" spans="1:10" x14ac:dyDescent="0.25">
      <c r="A2883">
        <v>1002</v>
      </c>
      <c r="B2883">
        <v>3</v>
      </c>
      <c r="C2883">
        <v>1418</v>
      </c>
      <c r="D2883">
        <v>8</v>
      </c>
      <c r="E2883">
        <v>1</v>
      </c>
      <c r="F2883">
        <v>2</v>
      </c>
      <c r="G2883">
        <v>1799.99</v>
      </c>
      <c r="H2883">
        <v>0.1</v>
      </c>
      <c r="I2883">
        <f>Table13[[#This Row],[list_price]]*Table13[[#This Row],[discount]]</f>
        <v>179.99900000000002</v>
      </c>
      <c r="J2883">
        <f>(Table13[[#This Row],[list_price]]-Table13[[#This Row],[discount_price]])*Table13[[#This Row],[quantity]]</f>
        <v>3239.982</v>
      </c>
    </row>
    <row r="2884" spans="1:10" x14ac:dyDescent="0.25">
      <c r="A2884">
        <v>1002</v>
      </c>
      <c r="B2884">
        <v>4</v>
      </c>
      <c r="C2884">
        <v>1418</v>
      </c>
      <c r="D2884">
        <v>79</v>
      </c>
      <c r="E2884">
        <v>1</v>
      </c>
      <c r="F2884">
        <v>1</v>
      </c>
      <c r="G2884">
        <v>402.99</v>
      </c>
      <c r="H2884">
        <v>0.2</v>
      </c>
      <c r="I2884">
        <f>Table13[[#This Row],[list_price]]*Table13[[#This Row],[discount]]</f>
        <v>80.598000000000013</v>
      </c>
      <c r="J2884">
        <f>(Table13[[#This Row],[list_price]]-Table13[[#This Row],[discount_price]])*Table13[[#This Row],[quantity]]</f>
        <v>322.392</v>
      </c>
    </row>
    <row r="2885" spans="1:10" x14ac:dyDescent="0.25">
      <c r="A2885">
        <v>1003</v>
      </c>
      <c r="B2885">
        <v>1</v>
      </c>
      <c r="C2885">
        <v>503</v>
      </c>
      <c r="D2885">
        <v>34</v>
      </c>
      <c r="E2885">
        <v>2</v>
      </c>
      <c r="F2885">
        <v>2</v>
      </c>
      <c r="G2885">
        <v>469.99</v>
      </c>
      <c r="H2885">
        <v>0.05</v>
      </c>
      <c r="I2885">
        <f>Table13[[#This Row],[list_price]]*Table13[[#This Row],[discount]]</f>
        <v>23.499500000000001</v>
      </c>
      <c r="J2885">
        <f>(Table13[[#This Row],[list_price]]-Table13[[#This Row],[discount_price]])*Table13[[#This Row],[quantity]]</f>
        <v>892.98099999999999</v>
      </c>
    </row>
    <row r="2886" spans="1:10" x14ac:dyDescent="0.25">
      <c r="A2886">
        <v>1003</v>
      </c>
      <c r="B2886">
        <v>2</v>
      </c>
      <c r="C2886">
        <v>503</v>
      </c>
      <c r="D2886">
        <v>51</v>
      </c>
      <c r="E2886">
        <v>2</v>
      </c>
      <c r="F2886">
        <v>2</v>
      </c>
      <c r="G2886">
        <v>6499.99</v>
      </c>
      <c r="H2886">
        <v>0.05</v>
      </c>
      <c r="I2886">
        <f>Table13[[#This Row],[list_price]]*Table13[[#This Row],[discount]]</f>
        <v>324.99950000000001</v>
      </c>
      <c r="J2886">
        <f>(Table13[[#This Row],[list_price]]-Table13[[#This Row],[discount_price]])*Table13[[#This Row],[quantity]]</f>
        <v>12349.981</v>
      </c>
    </row>
    <row r="2887" spans="1:10" x14ac:dyDescent="0.25">
      <c r="A2887">
        <v>1004</v>
      </c>
      <c r="B2887">
        <v>1</v>
      </c>
      <c r="C2887">
        <v>1389</v>
      </c>
      <c r="D2887">
        <v>36</v>
      </c>
      <c r="E2887">
        <v>2</v>
      </c>
      <c r="F2887">
        <v>2</v>
      </c>
      <c r="G2887">
        <v>832.99</v>
      </c>
      <c r="H2887">
        <v>0.1</v>
      </c>
      <c r="I2887">
        <f>Table13[[#This Row],[list_price]]*Table13[[#This Row],[discount]]</f>
        <v>83.299000000000007</v>
      </c>
      <c r="J2887">
        <f>(Table13[[#This Row],[list_price]]-Table13[[#This Row],[discount_price]])*Table13[[#This Row],[quantity]]</f>
        <v>1499.3820000000001</v>
      </c>
    </row>
    <row r="2888" spans="1:10" x14ac:dyDescent="0.25">
      <c r="A2888">
        <v>1005</v>
      </c>
      <c r="B2888">
        <v>1</v>
      </c>
      <c r="C2888">
        <v>266</v>
      </c>
      <c r="D2888">
        <v>14</v>
      </c>
      <c r="E2888">
        <v>2</v>
      </c>
      <c r="F2888">
        <v>2</v>
      </c>
      <c r="G2888">
        <v>269.99</v>
      </c>
      <c r="H2888">
        <v>0.2</v>
      </c>
      <c r="I2888">
        <f>Table13[[#This Row],[list_price]]*Table13[[#This Row],[discount]]</f>
        <v>53.998000000000005</v>
      </c>
      <c r="J2888">
        <f>(Table13[[#This Row],[list_price]]-Table13[[#This Row],[discount_price]])*Table13[[#This Row],[quantity]]</f>
        <v>431.98400000000004</v>
      </c>
    </row>
    <row r="2889" spans="1:10" x14ac:dyDescent="0.25">
      <c r="A2889">
        <v>1005</v>
      </c>
      <c r="B2889">
        <v>2</v>
      </c>
      <c r="C2889">
        <v>266</v>
      </c>
      <c r="D2889">
        <v>81</v>
      </c>
      <c r="E2889">
        <v>2</v>
      </c>
      <c r="F2889">
        <v>2</v>
      </c>
      <c r="G2889">
        <v>1099.99</v>
      </c>
      <c r="H2889">
        <v>0.1</v>
      </c>
      <c r="I2889">
        <f>Table13[[#This Row],[list_price]]*Table13[[#This Row],[discount]]</f>
        <v>109.99900000000001</v>
      </c>
      <c r="J2889">
        <f>(Table13[[#This Row],[list_price]]-Table13[[#This Row],[discount_price]])*Table13[[#This Row],[quantity]]</f>
        <v>1979.982</v>
      </c>
    </row>
    <row r="2890" spans="1:10" x14ac:dyDescent="0.25">
      <c r="A2890">
        <v>1005</v>
      </c>
      <c r="B2890">
        <v>3</v>
      </c>
      <c r="C2890">
        <v>266</v>
      </c>
      <c r="D2890">
        <v>99</v>
      </c>
      <c r="E2890">
        <v>2</v>
      </c>
      <c r="F2890">
        <v>1</v>
      </c>
      <c r="G2890">
        <v>299.99</v>
      </c>
      <c r="H2890">
        <v>0.1</v>
      </c>
      <c r="I2890">
        <f>Table13[[#This Row],[list_price]]*Table13[[#This Row],[discount]]</f>
        <v>29.999000000000002</v>
      </c>
      <c r="J2890">
        <f>(Table13[[#This Row],[list_price]]-Table13[[#This Row],[discount_price]])*Table13[[#This Row],[quantity]]</f>
        <v>269.99099999999999</v>
      </c>
    </row>
    <row r="2891" spans="1:10" x14ac:dyDescent="0.25">
      <c r="A2891">
        <v>1006</v>
      </c>
      <c r="B2891">
        <v>1</v>
      </c>
      <c r="C2891">
        <v>1070</v>
      </c>
      <c r="D2891">
        <v>20</v>
      </c>
      <c r="E2891">
        <v>2</v>
      </c>
      <c r="F2891">
        <v>1</v>
      </c>
      <c r="G2891">
        <v>599.99</v>
      </c>
      <c r="H2891">
        <v>7.0000000000000007E-2</v>
      </c>
      <c r="I2891">
        <f>Table13[[#This Row],[list_price]]*Table13[[#This Row],[discount]]</f>
        <v>41.999300000000005</v>
      </c>
      <c r="J2891">
        <f>(Table13[[#This Row],[list_price]]-Table13[[#This Row],[discount_price]])*Table13[[#This Row],[quantity]]</f>
        <v>557.99070000000006</v>
      </c>
    </row>
    <row r="2892" spans="1:10" x14ac:dyDescent="0.25">
      <c r="A2892">
        <v>1006</v>
      </c>
      <c r="B2892">
        <v>2</v>
      </c>
      <c r="C2892">
        <v>1070</v>
      </c>
      <c r="D2892">
        <v>68</v>
      </c>
      <c r="E2892">
        <v>2</v>
      </c>
      <c r="F2892">
        <v>1</v>
      </c>
      <c r="G2892">
        <v>449.99</v>
      </c>
      <c r="H2892">
        <v>0.1</v>
      </c>
      <c r="I2892">
        <f>Table13[[#This Row],[list_price]]*Table13[[#This Row],[discount]]</f>
        <v>44.999000000000002</v>
      </c>
      <c r="J2892">
        <f>(Table13[[#This Row],[list_price]]-Table13[[#This Row],[discount_price]])*Table13[[#This Row],[quantity]]</f>
        <v>404.99099999999999</v>
      </c>
    </row>
    <row r="2893" spans="1:10" x14ac:dyDescent="0.25">
      <c r="A2893">
        <v>1006</v>
      </c>
      <c r="B2893">
        <v>3</v>
      </c>
      <c r="C2893">
        <v>1070</v>
      </c>
      <c r="D2893">
        <v>56</v>
      </c>
      <c r="E2893">
        <v>2</v>
      </c>
      <c r="F2893">
        <v>2</v>
      </c>
      <c r="G2893">
        <v>5499.99</v>
      </c>
      <c r="H2893">
        <v>7.0000000000000007E-2</v>
      </c>
      <c r="I2893">
        <f>Table13[[#This Row],[list_price]]*Table13[[#This Row],[discount]]</f>
        <v>384.99930000000001</v>
      </c>
      <c r="J2893">
        <f>(Table13[[#This Row],[list_price]]-Table13[[#This Row],[discount_price]])*Table13[[#This Row],[quantity]]</f>
        <v>10229.981399999999</v>
      </c>
    </row>
    <row r="2894" spans="1:10" x14ac:dyDescent="0.25">
      <c r="A2894">
        <v>1006</v>
      </c>
      <c r="B2894">
        <v>4</v>
      </c>
      <c r="C2894">
        <v>1070</v>
      </c>
      <c r="D2894">
        <v>65</v>
      </c>
      <c r="E2894">
        <v>2</v>
      </c>
      <c r="F2894">
        <v>1</v>
      </c>
      <c r="G2894">
        <v>346.99</v>
      </c>
      <c r="H2894">
        <v>0.1</v>
      </c>
      <c r="I2894">
        <f>Table13[[#This Row],[list_price]]*Table13[[#This Row],[discount]]</f>
        <v>34.699000000000005</v>
      </c>
      <c r="J2894">
        <f>(Table13[[#This Row],[list_price]]-Table13[[#This Row],[discount_price]])*Table13[[#This Row],[quantity]]</f>
        <v>312.291</v>
      </c>
    </row>
    <row r="2895" spans="1:10" x14ac:dyDescent="0.25">
      <c r="A2895">
        <v>1006</v>
      </c>
      <c r="B2895">
        <v>5</v>
      </c>
      <c r="C2895">
        <v>1070</v>
      </c>
      <c r="D2895">
        <v>46</v>
      </c>
      <c r="E2895">
        <v>2</v>
      </c>
      <c r="F2895">
        <v>1</v>
      </c>
      <c r="G2895">
        <v>1409.99</v>
      </c>
      <c r="H2895">
        <v>0.1</v>
      </c>
      <c r="I2895">
        <f>Table13[[#This Row],[list_price]]*Table13[[#This Row],[discount]]</f>
        <v>140.999</v>
      </c>
      <c r="J2895">
        <f>(Table13[[#This Row],[list_price]]-Table13[[#This Row],[discount_price]])*Table13[[#This Row],[quantity]]</f>
        <v>1268.991</v>
      </c>
    </row>
    <row r="2896" spans="1:10" x14ac:dyDescent="0.25">
      <c r="A2896">
        <v>1007</v>
      </c>
      <c r="B2896">
        <v>1</v>
      </c>
      <c r="C2896">
        <v>1115</v>
      </c>
      <c r="D2896">
        <v>26</v>
      </c>
      <c r="E2896">
        <v>2</v>
      </c>
      <c r="F2896">
        <v>1</v>
      </c>
      <c r="G2896">
        <v>599.99</v>
      </c>
      <c r="H2896">
        <v>0.2</v>
      </c>
      <c r="I2896">
        <f>Table13[[#This Row],[list_price]]*Table13[[#This Row],[discount]]</f>
        <v>119.998</v>
      </c>
      <c r="J2896">
        <f>(Table13[[#This Row],[list_price]]-Table13[[#This Row],[discount_price]])*Table13[[#This Row],[quantity]]</f>
        <v>479.99200000000002</v>
      </c>
    </row>
    <row r="2897" spans="1:10" x14ac:dyDescent="0.25">
      <c r="A2897">
        <v>1007</v>
      </c>
      <c r="B2897">
        <v>2</v>
      </c>
      <c r="C2897">
        <v>1115</v>
      </c>
      <c r="D2897">
        <v>11</v>
      </c>
      <c r="E2897">
        <v>2</v>
      </c>
      <c r="F2897">
        <v>1</v>
      </c>
      <c r="G2897">
        <v>1680.99</v>
      </c>
      <c r="H2897">
        <v>0.05</v>
      </c>
      <c r="I2897">
        <f>Table13[[#This Row],[list_price]]*Table13[[#This Row],[discount]]</f>
        <v>84.049500000000009</v>
      </c>
      <c r="J2897">
        <f>(Table13[[#This Row],[list_price]]-Table13[[#This Row],[discount_price]])*Table13[[#This Row],[quantity]]</f>
        <v>1596.9404999999999</v>
      </c>
    </row>
    <row r="2898" spans="1:10" x14ac:dyDescent="0.25">
      <c r="A2898">
        <v>1007</v>
      </c>
      <c r="B2898">
        <v>3</v>
      </c>
      <c r="C2898">
        <v>1115</v>
      </c>
      <c r="D2898">
        <v>85</v>
      </c>
      <c r="E2898">
        <v>2</v>
      </c>
      <c r="F2898">
        <v>2</v>
      </c>
      <c r="G2898">
        <v>329.99</v>
      </c>
      <c r="H2898">
        <v>0.1</v>
      </c>
      <c r="I2898">
        <f>Table13[[#This Row],[list_price]]*Table13[[#This Row],[discount]]</f>
        <v>32.999000000000002</v>
      </c>
      <c r="J2898">
        <f>(Table13[[#This Row],[list_price]]-Table13[[#This Row],[discount_price]])*Table13[[#This Row],[quantity]]</f>
        <v>593.98199999999997</v>
      </c>
    </row>
    <row r="2899" spans="1:10" x14ac:dyDescent="0.25">
      <c r="A2899">
        <v>1007</v>
      </c>
      <c r="B2899">
        <v>4</v>
      </c>
      <c r="C2899">
        <v>1115</v>
      </c>
      <c r="D2899">
        <v>76</v>
      </c>
      <c r="E2899">
        <v>2</v>
      </c>
      <c r="F2899">
        <v>1</v>
      </c>
      <c r="G2899">
        <v>299.99</v>
      </c>
      <c r="H2899">
        <v>0.2</v>
      </c>
      <c r="I2899">
        <f>Table13[[#This Row],[list_price]]*Table13[[#This Row],[discount]]</f>
        <v>59.998000000000005</v>
      </c>
      <c r="J2899">
        <f>(Table13[[#This Row],[list_price]]-Table13[[#This Row],[discount_price]])*Table13[[#This Row],[quantity]]</f>
        <v>239.99200000000002</v>
      </c>
    </row>
    <row r="2900" spans="1:10" x14ac:dyDescent="0.25">
      <c r="A2900">
        <v>1007</v>
      </c>
      <c r="B2900">
        <v>5</v>
      </c>
      <c r="C2900">
        <v>1115</v>
      </c>
      <c r="D2900">
        <v>106</v>
      </c>
      <c r="E2900">
        <v>2</v>
      </c>
      <c r="F2900">
        <v>2</v>
      </c>
      <c r="G2900">
        <v>449.99</v>
      </c>
      <c r="H2900">
        <v>0.1</v>
      </c>
      <c r="I2900">
        <f>Table13[[#This Row],[list_price]]*Table13[[#This Row],[discount]]</f>
        <v>44.999000000000002</v>
      </c>
      <c r="J2900">
        <f>(Table13[[#This Row],[list_price]]-Table13[[#This Row],[discount_price]])*Table13[[#This Row],[quantity]]</f>
        <v>809.98199999999997</v>
      </c>
    </row>
    <row r="2901" spans="1:10" x14ac:dyDescent="0.25">
      <c r="A2901">
        <v>1008</v>
      </c>
      <c r="B2901">
        <v>1</v>
      </c>
      <c r="C2901">
        <v>1345</v>
      </c>
      <c r="D2901">
        <v>71</v>
      </c>
      <c r="E2901">
        <v>2</v>
      </c>
      <c r="F2901">
        <v>1</v>
      </c>
      <c r="G2901">
        <v>416.99</v>
      </c>
      <c r="H2901">
        <v>0.2</v>
      </c>
      <c r="I2901">
        <f>Table13[[#This Row],[list_price]]*Table13[[#This Row],[discount]]</f>
        <v>83.39800000000001</v>
      </c>
      <c r="J2901">
        <f>(Table13[[#This Row],[list_price]]-Table13[[#This Row],[discount_price]])*Table13[[#This Row],[quantity]]</f>
        <v>333.59199999999998</v>
      </c>
    </row>
    <row r="2902" spans="1:10" x14ac:dyDescent="0.25">
      <c r="A2902">
        <v>1008</v>
      </c>
      <c r="B2902">
        <v>2</v>
      </c>
      <c r="C2902">
        <v>1345</v>
      </c>
      <c r="D2902">
        <v>2</v>
      </c>
      <c r="E2902">
        <v>2</v>
      </c>
      <c r="F2902">
        <v>1</v>
      </c>
      <c r="G2902">
        <v>749.99</v>
      </c>
      <c r="H2902">
        <v>0.1</v>
      </c>
      <c r="I2902">
        <f>Table13[[#This Row],[list_price]]*Table13[[#This Row],[discount]]</f>
        <v>74.999000000000009</v>
      </c>
      <c r="J2902">
        <f>(Table13[[#This Row],[list_price]]-Table13[[#This Row],[discount_price]])*Table13[[#This Row],[quantity]]</f>
        <v>674.99099999999999</v>
      </c>
    </row>
    <row r="2903" spans="1:10" x14ac:dyDescent="0.25">
      <c r="A2903">
        <v>1008</v>
      </c>
      <c r="B2903">
        <v>3</v>
      </c>
      <c r="C2903">
        <v>1345</v>
      </c>
      <c r="D2903">
        <v>95</v>
      </c>
      <c r="E2903">
        <v>2</v>
      </c>
      <c r="F2903">
        <v>1</v>
      </c>
      <c r="G2903">
        <v>299.99</v>
      </c>
      <c r="H2903">
        <v>7.0000000000000007E-2</v>
      </c>
      <c r="I2903">
        <f>Table13[[#This Row],[list_price]]*Table13[[#This Row],[discount]]</f>
        <v>20.999300000000002</v>
      </c>
      <c r="J2903">
        <f>(Table13[[#This Row],[list_price]]-Table13[[#This Row],[discount_price]])*Table13[[#This Row],[quantity]]</f>
        <v>278.9907</v>
      </c>
    </row>
    <row r="2904" spans="1:10" x14ac:dyDescent="0.25">
      <c r="A2904">
        <v>1009</v>
      </c>
      <c r="B2904">
        <v>1</v>
      </c>
      <c r="C2904">
        <v>1064</v>
      </c>
      <c r="D2904">
        <v>95</v>
      </c>
      <c r="E2904">
        <v>3</v>
      </c>
      <c r="F2904">
        <v>2</v>
      </c>
      <c r="G2904">
        <v>299.99</v>
      </c>
      <c r="H2904">
        <v>7.0000000000000007E-2</v>
      </c>
      <c r="I2904">
        <f>Table13[[#This Row],[list_price]]*Table13[[#This Row],[discount]]</f>
        <v>20.999300000000002</v>
      </c>
      <c r="J2904">
        <f>(Table13[[#This Row],[list_price]]-Table13[[#This Row],[discount_price]])*Table13[[#This Row],[quantity]]</f>
        <v>557.98140000000001</v>
      </c>
    </row>
    <row r="2905" spans="1:10" x14ac:dyDescent="0.25">
      <c r="A2905">
        <v>1009</v>
      </c>
      <c r="B2905">
        <v>2</v>
      </c>
      <c r="C2905">
        <v>1064</v>
      </c>
      <c r="D2905">
        <v>44</v>
      </c>
      <c r="E2905">
        <v>3</v>
      </c>
      <c r="F2905">
        <v>1</v>
      </c>
      <c r="G2905">
        <v>539.99</v>
      </c>
      <c r="H2905">
        <v>7.0000000000000007E-2</v>
      </c>
      <c r="I2905">
        <f>Table13[[#This Row],[list_price]]*Table13[[#This Row],[discount]]</f>
        <v>37.799300000000002</v>
      </c>
      <c r="J2905">
        <f>(Table13[[#This Row],[list_price]]-Table13[[#This Row],[discount_price]])*Table13[[#This Row],[quantity]]</f>
        <v>502.19069999999999</v>
      </c>
    </row>
    <row r="2906" spans="1:10" x14ac:dyDescent="0.25">
      <c r="A2906">
        <v>1010</v>
      </c>
      <c r="B2906">
        <v>1</v>
      </c>
      <c r="C2906">
        <v>8</v>
      </c>
      <c r="D2906">
        <v>109</v>
      </c>
      <c r="E2906">
        <v>2</v>
      </c>
      <c r="F2906">
        <v>2</v>
      </c>
      <c r="G2906">
        <v>416.99</v>
      </c>
      <c r="H2906">
        <v>0.1</v>
      </c>
      <c r="I2906">
        <f>Table13[[#This Row],[list_price]]*Table13[[#This Row],[discount]]</f>
        <v>41.699000000000005</v>
      </c>
      <c r="J2906">
        <f>(Table13[[#This Row],[list_price]]-Table13[[#This Row],[discount_price]])*Table13[[#This Row],[quantity]]</f>
        <v>750.58199999999999</v>
      </c>
    </row>
    <row r="2907" spans="1:10" x14ac:dyDescent="0.25">
      <c r="A2907">
        <v>1011</v>
      </c>
      <c r="B2907">
        <v>1</v>
      </c>
      <c r="C2907">
        <v>495</v>
      </c>
      <c r="D2907">
        <v>88</v>
      </c>
      <c r="E2907">
        <v>1</v>
      </c>
      <c r="F2907">
        <v>1</v>
      </c>
      <c r="G2907">
        <v>189.99</v>
      </c>
      <c r="H2907">
        <v>0.2</v>
      </c>
      <c r="I2907">
        <f>Table13[[#This Row],[list_price]]*Table13[[#This Row],[discount]]</f>
        <v>37.998000000000005</v>
      </c>
      <c r="J2907">
        <f>(Table13[[#This Row],[list_price]]-Table13[[#This Row],[discount_price]])*Table13[[#This Row],[quantity]]</f>
        <v>151.99200000000002</v>
      </c>
    </row>
    <row r="2908" spans="1:10" x14ac:dyDescent="0.25">
      <c r="A2908">
        <v>1011</v>
      </c>
      <c r="B2908">
        <v>2</v>
      </c>
      <c r="C2908">
        <v>495</v>
      </c>
      <c r="D2908">
        <v>99</v>
      </c>
      <c r="E2908">
        <v>1</v>
      </c>
      <c r="F2908">
        <v>2</v>
      </c>
      <c r="G2908">
        <v>299.99</v>
      </c>
      <c r="H2908">
        <v>0.2</v>
      </c>
      <c r="I2908">
        <f>Table13[[#This Row],[list_price]]*Table13[[#This Row],[discount]]</f>
        <v>59.998000000000005</v>
      </c>
      <c r="J2908">
        <f>(Table13[[#This Row],[list_price]]-Table13[[#This Row],[discount_price]])*Table13[[#This Row],[quantity]]</f>
        <v>479.98400000000004</v>
      </c>
    </row>
    <row r="2909" spans="1:10" x14ac:dyDescent="0.25">
      <c r="A2909">
        <v>1011</v>
      </c>
      <c r="B2909">
        <v>3</v>
      </c>
      <c r="C2909">
        <v>495</v>
      </c>
      <c r="D2909">
        <v>16</v>
      </c>
      <c r="E2909">
        <v>1</v>
      </c>
      <c r="F2909">
        <v>2</v>
      </c>
      <c r="G2909">
        <v>599.99</v>
      </c>
      <c r="H2909">
        <v>0.2</v>
      </c>
      <c r="I2909">
        <f>Table13[[#This Row],[list_price]]*Table13[[#This Row],[discount]]</f>
        <v>119.998</v>
      </c>
      <c r="J2909">
        <f>(Table13[[#This Row],[list_price]]-Table13[[#This Row],[discount_price]])*Table13[[#This Row],[quantity]]</f>
        <v>959.98400000000004</v>
      </c>
    </row>
    <row r="2910" spans="1:10" x14ac:dyDescent="0.25">
      <c r="A2910">
        <v>1011</v>
      </c>
      <c r="B2910">
        <v>4</v>
      </c>
      <c r="C2910">
        <v>495</v>
      </c>
      <c r="D2910">
        <v>68</v>
      </c>
      <c r="E2910">
        <v>1</v>
      </c>
      <c r="F2910">
        <v>2</v>
      </c>
      <c r="G2910">
        <v>449.99</v>
      </c>
      <c r="H2910">
        <v>0.05</v>
      </c>
      <c r="I2910">
        <f>Table13[[#This Row],[list_price]]*Table13[[#This Row],[discount]]</f>
        <v>22.499500000000001</v>
      </c>
      <c r="J2910">
        <f>(Table13[[#This Row],[list_price]]-Table13[[#This Row],[discount_price]])*Table13[[#This Row],[quantity]]</f>
        <v>854.98099999999999</v>
      </c>
    </row>
    <row r="2911" spans="1:10" x14ac:dyDescent="0.25">
      <c r="A2911">
        <v>1012</v>
      </c>
      <c r="B2911">
        <v>1</v>
      </c>
      <c r="C2911">
        <v>620</v>
      </c>
      <c r="D2911">
        <v>8</v>
      </c>
      <c r="E2911">
        <v>2</v>
      </c>
      <c r="F2911">
        <v>1</v>
      </c>
      <c r="G2911">
        <v>1799.99</v>
      </c>
      <c r="H2911">
        <v>7.0000000000000007E-2</v>
      </c>
      <c r="I2911">
        <f>Table13[[#This Row],[list_price]]*Table13[[#This Row],[discount]]</f>
        <v>125.99930000000002</v>
      </c>
      <c r="J2911">
        <f>(Table13[[#This Row],[list_price]]-Table13[[#This Row],[discount_price]])*Table13[[#This Row],[quantity]]</f>
        <v>1673.9907000000001</v>
      </c>
    </row>
    <row r="2912" spans="1:10" x14ac:dyDescent="0.25">
      <c r="A2912">
        <v>1012</v>
      </c>
      <c r="B2912">
        <v>2</v>
      </c>
      <c r="C2912">
        <v>620</v>
      </c>
      <c r="D2912">
        <v>64</v>
      </c>
      <c r="E2912">
        <v>2</v>
      </c>
      <c r="F2912">
        <v>1</v>
      </c>
      <c r="G2912">
        <v>489.99</v>
      </c>
      <c r="H2912">
        <v>0.2</v>
      </c>
      <c r="I2912">
        <f>Table13[[#This Row],[list_price]]*Table13[[#This Row],[discount]]</f>
        <v>97.998000000000005</v>
      </c>
      <c r="J2912">
        <f>(Table13[[#This Row],[list_price]]-Table13[[#This Row],[discount_price]])*Table13[[#This Row],[quantity]]</f>
        <v>391.99200000000002</v>
      </c>
    </row>
    <row r="2913" spans="1:10" x14ac:dyDescent="0.25">
      <c r="A2913">
        <v>1013</v>
      </c>
      <c r="B2913">
        <v>1</v>
      </c>
      <c r="C2913">
        <v>174</v>
      </c>
      <c r="D2913">
        <v>60</v>
      </c>
      <c r="E2913">
        <v>2</v>
      </c>
      <c r="F2913">
        <v>2</v>
      </c>
      <c r="G2913">
        <v>1559.99</v>
      </c>
      <c r="H2913">
        <v>0.05</v>
      </c>
      <c r="I2913">
        <f>Table13[[#This Row],[list_price]]*Table13[[#This Row],[discount]]</f>
        <v>77.999500000000012</v>
      </c>
      <c r="J2913">
        <f>(Table13[[#This Row],[list_price]]-Table13[[#This Row],[discount_price]])*Table13[[#This Row],[quantity]]</f>
        <v>2963.9809999999998</v>
      </c>
    </row>
    <row r="2914" spans="1:10" x14ac:dyDescent="0.25">
      <c r="A2914">
        <v>1014</v>
      </c>
      <c r="B2914">
        <v>1</v>
      </c>
      <c r="C2914">
        <v>748</v>
      </c>
      <c r="D2914">
        <v>97</v>
      </c>
      <c r="E2914">
        <v>2</v>
      </c>
      <c r="F2914">
        <v>1</v>
      </c>
      <c r="G2914">
        <v>349.99</v>
      </c>
      <c r="H2914">
        <v>0.2</v>
      </c>
      <c r="I2914">
        <f>Table13[[#This Row],[list_price]]*Table13[[#This Row],[discount]]</f>
        <v>69.998000000000005</v>
      </c>
      <c r="J2914">
        <f>(Table13[[#This Row],[list_price]]-Table13[[#This Row],[discount_price]])*Table13[[#This Row],[quantity]]</f>
        <v>279.99200000000002</v>
      </c>
    </row>
    <row r="2915" spans="1:10" x14ac:dyDescent="0.25">
      <c r="A2915">
        <v>1014</v>
      </c>
      <c r="B2915">
        <v>2</v>
      </c>
      <c r="C2915">
        <v>748</v>
      </c>
      <c r="D2915">
        <v>45</v>
      </c>
      <c r="E2915">
        <v>2</v>
      </c>
      <c r="F2915">
        <v>2</v>
      </c>
      <c r="G2915">
        <v>869.99</v>
      </c>
      <c r="H2915">
        <v>0.05</v>
      </c>
      <c r="I2915">
        <f>Table13[[#This Row],[list_price]]*Table13[[#This Row],[discount]]</f>
        <v>43.499500000000005</v>
      </c>
      <c r="J2915">
        <f>(Table13[[#This Row],[list_price]]-Table13[[#This Row],[discount_price]])*Table13[[#This Row],[quantity]]</f>
        <v>1652.981</v>
      </c>
    </row>
    <row r="2916" spans="1:10" x14ac:dyDescent="0.25">
      <c r="A2916">
        <v>1014</v>
      </c>
      <c r="B2916">
        <v>3</v>
      </c>
      <c r="C2916">
        <v>748</v>
      </c>
      <c r="D2916">
        <v>81</v>
      </c>
      <c r="E2916">
        <v>2</v>
      </c>
      <c r="F2916">
        <v>2</v>
      </c>
      <c r="G2916">
        <v>1099.99</v>
      </c>
      <c r="H2916">
        <v>0.1</v>
      </c>
      <c r="I2916">
        <f>Table13[[#This Row],[list_price]]*Table13[[#This Row],[discount]]</f>
        <v>109.99900000000001</v>
      </c>
      <c r="J2916">
        <f>(Table13[[#This Row],[list_price]]-Table13[[#This Row],[discount_price]])*Table13[[#This Row],[quantity]]</f>
        <v>1979.982</v>
      </c>
    </row>
    <row r="2917" spans="1:10" x14ac:dyDescent="0.25">
      <c r="A2917">
        <v>1014</v>
      </c>
      <c r="B2917">
        <v>4</v>
      </c>
      <c r="C2917">
        <v>748</v>
      </c>
      <c r="D2917">
        <v>59</v>
      </c>
      <c r="E2917">
        <v>2</v>
      </c>
      <c r="F2917">
        <v>1</v>
      </c>
      <c r="G2917">
        <v>2599.9899999999998</v>
      </c>
      <c r="H2917">
        <v>0.05</v>
      </c>
      <c r="I2917">
        <f>Table13[[#This Row],[list_price]]*Table13[[#This Row],[discount]]</f>
        <v>129.99949999999998</v>
      </c>
      <c r="J2917">
        <f>(Table13[[#This Row],[list_price]]-Table13[[#This Row],[discount_price]])*Table13[[#This Row],[quantity]]</f>
        <v>2469.9904999999999</v>
      </c>
    </row>
    <row r="2918" spans="1:10" x14ac:dyDescent="0.25">
      <c r="A2918">
        <v>1015</v>
      </c>
      <c r="B2918">
        <v>1</v>
      </c>
      <c r="C2918">
        <v>799</v>
      </c>
      <c r="D2918">
        <v>6</v>
      </c>
      <c r="E2918">
        <v>2</v>
      </c>
      <c r="F2918">
        <v>2</v>
      </c>
      <c r="G2918">
        <v>469.99</v>
      </c>
      <c r="H2918">
        <v>0.1</v>
      </c>
      <c r="I2918">
        <f>Table13[[#This Row],[list_price]]*Table13[[#This Row],[discount]]</f>
        <v>46.999000000000002</v>
      </c>
      <c r="J2918">
        <f>(Table13[[#This Row],[list_price]]-Table13[[#This Row],[discount_price]])*Table13[[#This Row],[quantity]]</f>
        <v>845.98199999999997</v>
      </c>
    </row>
    <row r="2919" spans="1:10" x14ac:dyDescent="0.25">
      <c r="A2919">
        <v>1015</v>
      </c>
      <c r="B2919">
        <v>2</v>
      </c>
      <c r="C2919">
        <v>799</v>
      </c>
      <c r="D2919">
        <v>73</v>
      </c>
      <c r="E2919">
        <v>2</v>
      </c>
      <c r="F2919">
        <v>2</v>
      </c>
      <c r="G2919">
        <v>749.99</v>
      </c>
      <c r="H2919">
        <v>0.2</v>
      </c>
      <c r="I2919">
        <f>Table13[[#This Row],[list_price]]*Table13[[#This Row],[discount]]</f>
        <v>149.99800000000002</v>
      </c>
      <c r="J2919">
        <f>(Table13[[#This Row],[list_price]]-Table13[[#This Row],[discount_price]])*Table13[[#This Row],[quantity]]</f>
        <v>1199.9839999999999</v>
      </c>
    </row>
    <row r="2920" spans="1:10" x14ac:dyDescent="0.25">
      <c r="A2920">
        <v>1015</v>
      </c>
      <c r="B2920">
        <v>3</v>
      </c>
      <c r="C2920">
        <v>799</v>
      </c>
      <c r="D2920">
        <v>101</v>
      </c>
      <c r="E2920">
        <v>2</v>
      </c>
      <c r="F2920">
        <v>2</v>
      </c>
      <c r="G2920">
        <v>339.99</v>
      </c>
      <c r="H2920">
        <v>0.1</v>
      </c>
      <c r="I2920">
        <f>Table13[[#This Row],[list_price]]*Table13[[#This Row],[discount]]</f>
        <v>33.999000000000002</v>
      </c>
      <c r="J2920">
        <f>(Table13[[#This Row],[list_price]]-Table13[[#This Row],[discount_price]])*Table13[[#This Row],[quantity]]</f>
        <v>611.98199999999997</v>
      </c>
    </row>
    <row r="2921" spans="1:10" x14ac:dyDescent="0.25">
      <c r="A2921">
        <v>1015</v>
      </c>
      <c r="B2921">
        <v>4</v>
      </c>
      <c r="C2921">
        <v>799</v>
      </c>
      <c r="D2921">
        <v>13</v>
      </c>
      <c r="E2921">
        <v>2</v>
      </c>
      <c r="F2921">
        <v>1</v>
      </c>
      <c r="G2921">
        <v>269.99</v>
      </c>
      <c r="H2921">
        <v>0.2</v>
      </c>
      <c r="I2921">
        <f>Table13[[#This Row],[list_price]]*Table13[[#This Row],[discount]]</f>
        <v>53.998000000000005</v>
      </c>
      <c r="J2921">
        <f>(Table13[[#This Row],[list_price]]-Table13[[#This Row],[discount_price]])*Table13[[#This Row],[quantity]]</f>
        <v>215.99200000000002</v>
      </c>
    </row>
    <row r="2922" spans="1:10" x14ac:dyDescent="0.25">
      <c r="A2922">
        <v>1016</v>
      </c>
      <c r="B2922">
        <v>1</v>
      </c>
      <c r="C2922">
        <v>1417</v>
      </c>
      <c r="D2922">
        <v>76</v>
      </c>
      <c r="E2922">
        <v>3</v>
      </c>
      <c r="F2922">
        <v>2</v>
      </c>
      <c r="G2922">
        <v>299.99</v>
      </c>
      <c r="H2922">
        <v>7.0000000000000007E-2</v>
      </c>
      <c r="I2922">
        <f>Table13[[#This Row],[list_price]]*Table13[[#This Row],[discount]]</f>
        <v>20.999300000000002</v>
      </c>
      <c r="J2922">
        <f>(Table13[[#This Row],[list_price]]-Table13[[#This Row],[discount_price]])*Table13[[#This Row],[quantity]]</f>
        <v>557.98140000000001</v>
      </c>
    </row>
    <row r="2923" spans="1:10" x14ac:dyDescent="0.25">
      <c r="A2923">
        <v>1017</v>
      </c>
      <c r="B2923">
        <v>1</v>
      </c>
      <c r="C2923">
        <v>168</v>
      </c>
      <c r="D2923">
        <v>89</v>
      </c>
      <c r="E2923">
        <v>2</v>
      </c>
      <c r="F2923">
        <v>1</v>
      </c>
      <c r="G2923">
        <v>209.99</v>
      </c>
      <c r="H2923">
        <v>7.0000000000000007E-2</v>
      </c>
      <c r="I2923">
        <f>Table13[[#This Row],[list_price]]*Table13[[#This Row],[discount]]</f>
        <v>14.699300000000003</v>
      </c>
      <c r="J2923">
        <f>(Table13[[#This Row],[list_price]]-Table13[[#This Row],[discount_price]])*Table13[[#This Row],[quantity]]</f>
        <v>195.29070000000002</v>
      </c>
    </row>
    <row r="2924" spans="1:10" x14ac:dyDescent="0.25">
      <c r="A2924">
        <v>1017</v>
      </c>
      <c r="B2924">
        <v>2</v>
      </c>
      <c r="C2924">
        <v>168</v>
      </c>
      <c r="D2924">
        <v>82</v>
      </c>
      <c r="E2924">
        <v>2</v>
      </c>
      <c r="F2924">
        <v>2</v>
      </c>
      <c r="G2924">
        <v>659.99</v>
      </c>
      <c r="H2924">
        <v>0.2</v>
      </c>
      <c r="I2924">
        <f>Table13[[#This Row],[list_price]]*Table13[[#This Row],[discount]]</f>
        <v>131.99800000000002</v>
      </c>
      <c r="J2924">
        <f>(Table13[[#This Row],[list_price]]-Table13[[#This Row],[discount_price]])*Table13[[#This Row],[quantity]]</f>
        <v>1055.9839999999999</v>
      </c>
    </row>
    <row r="2925" spans="1:10" x14ac:dyDescent="0.25">
      <c r="A2925">
        <v>1017</v>
      </c>
      <c r="B2925">
        <v>3</v>
      </c>
      <c r="C2925">
        <v>168</v>
      </c>
      <c r="D2925">
        <v>100</v>
      </c>
      <c r="E2925">
        <v>2</v>
      </c>
      <c r="F2925">
        <v>1</v>
      </c>
      <c r="G2925">
        <v>489.99</v>
      </c>
      <c r="H2925">
        <v>0.2</v>
      </c>
      <c r="I2925">
        <f>Table13[[#This Row],[list_price]]*Table13[[#This Row],[discount]]</f>
        <v>97.998000000000005</v>
      </c>
      <c r="J2925">
        <f>(Table13[[#This Row],[list_price]]-Table13[[#This Row],[discount_price]])*Table13[[#This Row],[quantity]]</f>
        <v>391.99200000000002</v>
      </c>
    </row>
    <row r="2926" spans="1:10" x14ac:dyDescent="0.25">
      <c r="A2926">
        <v>1017</v>
      </c>
      <c r="B2926">
        <v>4</v>
      </c>
      <c r="C2926">
        <v>168</v>
      </c>
      <c r="D2926">
        <v>18</v>
      </c>
      <c r="E2926">
        <v>2</v>
      </c>
      <c r="F2926">
        <v>2</v>
      </c>
      <c r="G2926">
        <v>449</v>
      </c>
      <c r="H2926">
        <v>0.2</v>
      </c>
      <c r="I2926">
        <f>Table13[[#This Row],[list_price]]*Table13[[#This Row],[discount]]</f>
        <v>89.800000000000011</v>
      </c>
      <c r="J2926">
        <f>(Table13[[#This Row],[list_price]]-Table13[[#This Row],[discount_price]])*Table13[[#This Row],[quantity]]</f>
        <v>718.4</v>
      </c>
    </row>
    <row r="2927" spans="1:10" x14ac:dyDescent="0.25">
      <c r="A2927">
        <v>1017</v>
      </c>
      <c r="B2927">
        <v>5</v>
      </c>
      <c r="C2927">
        <v>168</v>
      </c>
      <c r="D2927">
        <v>77</v>
      </c>
      <c r="E2927">
        <v>2</v>
      </c>
      <c r="F2927">
        <v>2</v>
      </c>
      <c r="G2927">
        <v>799.99</v>
      </c>
      <c r="H2927">
        <v>0.1</v>
      </c>
      <c r="I2927">
        <f>Table13[[#This Row],[list_price]]*Table13[[#This Row],[discount]]</f>
        <v>79.999000000000009</v>
      </c>
      <c r="J2927">
        <f>(Table13[[#This Row],[list_price]]-Table13[[#This Row],[discount_price]])*Table13[[#This Row],[quantity]]</f>
        <v>1439.982</v>
      </c>
    </row>
    <row r="2928" spans="1:10" x14ac:dyDescent="0.25">
      <c r="A2928">
        <v>1018</v>
      </c>
      <c r="B2928">
        <v>1</v>
      </c>
      <c r="C2928">
        <v>290</v>
      </c>
      <c r="D2928">
        <v>76</v>
      </c>
      <c r="E2928">
        <v>2</v>
      </c>
      <c r="F2928">
        <v>2</v>
      </c>
      <c r="G2928">
        <v>299.99</v>
      </c>
      <c r="H2928">
        <v>7.0000000000000007E-2</v>
      </c>
      <c r="I2928">
        <f>Table13[[#This Row],[list_price]]*Table13[[#This Row],[discount]]</f>
        <v>20.999300000000002</v>
      </c>
      <c r="J2928">
        <f>(Table13[[#This Row],[list_price]]-Table13[[#This Row],[discount_price]])*Table13[[#This Row],[quantity]]</f>
        <v>557.98140000000001</v>
      </c>
    </row>
    <row r="2929" spans="1:10" x14ac:dyDescent="0.25">
      <c r="A2929">
        <v>1018</v>
      </c>
      <c r="B2929">
        <v>2</v>
      </c>
      <c r="C2929">
        <v>290</v>
      </c>
      <c r="D2929">
        <v>97</v>
      </c>
      <c r="E2929">
        <v>2</v>
      </c>
      <c r="F2929">
        <v>2</v>
      </c>
      <c r="G2929">
        <v>349.99</v>
      </c>
      <c r="H2929">
        <v>0.1</v>
      </c>
      <c r="I2929">
        <f>Table13[[#This Row],[list_price]]*Table13[[#This Row],[discount]]</f>
        <v>34.999000000000002</v>
      </c>
      <c r="J2929">
        <f>(Table13[[#This Row],[list_price]]-Table13[[#This Row],[discount_price]])*Table13[[#This Row],[quantity]]</f>
        <v>629.98199999999997</v>
      </c>
    </row>
    <row r="2930" spans="1:10" x14ac:dyDescent="0.25">
      <c r="A2930">
        <v>1018</v>
      </c>
      <c r="B2930">
        <v>3</v>
      </c>
      <c r="C2930">
        <v>290</v>
      </c>
      <c r="D2930">
        <v>91</v>
      </c>
      <c r="E2930">
        <v>2</v>
      </c>
      <c r="F2930">
        <v>1</v>
      </c>
      <c r="G2930">
        <v>349.99</v>
      </c>
      <c r="H2930">
        <v>0.2</v>
      </c>
      <c r="I2930">
        <f>Table13[[#This Row],[list_price]]*Table13[[#This Row],[discount]]</f>
        <v>69.998000000000005</v>
      </c>
      <c r="J2930">
        <f>(Table13[[#This Row],[list_price]]-Table13[[#This Row],[discount_price]])*Table13[[#This Row],[quantity]]</f>
        <v>279.99200000000002</v>
      </c>
    </row>
    <row r="2931" spans="1:10" x14ac:dyDescent="0.25">
      <c r="A2931">
        <v>1019</v>
      </c>
      <c r="B2931">
        <v>1</v>
      </c>
      <c r="C2931">
        <v>408</v>
      </c>
      <c r="D2931">
        <v>30</v>
      </c>
      <c r="E2931">
        <v>2</v>
      </c>
      <c r="F2931">
        <v>1</v>
      </c>
      <c r="G2931">
        <v>999.99</v>
      </c>
      <c r="H2931">
        <v>0.1</v>
      </c>
      <c r="I2931">
        <f>Table13[[#This Row],[list_price]]*Table13[[#This Row],[discount]]</f>
        <v>99.999000000000009</v>
      </c>
      <c r="J2931">
        <f>(Table13[[#This Row],[list_price]]-Table13[[#This Row],[discount_price]])*Table13[[#This Row],[quantity]]</f>
        <v>899.99099999999999</v>
      </c>
    </row>
    <row r="2932" spans="1:10" x14ac:dyDescent="0.25">
      <c r="A2932">
        <v>1019</v>
      </c>
      <c r="B2932">
        <v>2</v>
      </c>
      <c r="C2932">
        <v>408</v>
      </c>
      <c r="D2932">
        <v>52</v>
      </c>
      <c r="E2932">
        <v>2</v>
      </c>
      <c r="F2932">
        <v>1</v>
      </c>
      <c r="G2932">
        <v>875.99</v>
      </c>
      <c r="H2932">
        <v>0.2</v>
      </c>
      <c r="I2932">
        <f>Table13[[#This Row],[list_price]]*Table13[[#This Row],[discount]]</f>
        <v>175.19800000000001</v>
      </c>
      <c r="J2932">
        <f>(Table13[[#This Row],[list_price]]-Table13[[#This Row],[discount_price]])*Table13[[#This Row],[quantity]]</f>
        <v>700.79200000000003</v>
      </c>
    </row>
    <row r="2933" spans="1:10" x14ac:dyDescent="0.25">
      <c r="A2933">
        <v>1019</v>
      </c>
      <c r="B2933">
        <v>3</v>
      </c>
      <c r="C2933">
        <v>408</v>
      </c>
      <c r="D2933">
        <v>37</v>
      </c>
      <c r="E2933">
        <v>2</v>
      </c>
      <c r="F2933">
        <v>1</v>
      </c>
      <c r="G2933">
        <v>379.99</v>
      </c>
      <c r="H2933">
        <v>0.05</v>
      </c>
      <c r="I2933">
        <f>Table13[[#This Row],[list_price]]*Table13[[#This Row],[discount]]</f>
        <v>18.999500000000001</v>
      </c>
      <c r="J2933">
        <f>(Table13[[#This Row],[list_price]]-Table13[[#This Row],[discount_price]])*Table13[[#This Row],[quantity]]</f>
        <v>360.9905</v>
      </c>
    </row>
    <row r="2934" spans="1:10" x14ac:dyDescent="0.25">
      <c r="A2934">
        <v>1019</v>
      </c>
      <c r="B2934">
        <v>4</v>
      </c>
      <c r="C2934">
        <v>408</v>
      </c>
      <c r="D2934">
        <v>93</v>
      </c>
      <c r="E2934">
        <v>2</v>
      </c>
      <c r="F2934">
        <v>2</v>
      </c>
      <c r="G2934">
        <v>209.99</v>
      </c>
      <c r="H2934">
        <v>0.2</v>
      </c>
      <c r="I2934">
        <f>Table13[[#This Row],[list_price]]*Table13[[#This Row],[discount]]</f>
        <v>41.998000000000005</v>
      </c>
      <c r="J2934">
        <f>(Table13[[#This Row],[list_price]]-Table13[[#This Row],[discount_price]])*Table13[[#This Row],[quantity]]</f>
        <v>335.98400000000004</v>
      </c>
    </row>
    <row r="2935" spans="1:10" x14ac:dyDescent="0.25">
      <c r="A2935">
        <v>1020</v>
      </c>
      <c r="B2935">
        <v>1</v>
      </c>
      <c r="C2935">
        <v>16</v>
      </c>
      <c r="D2935">
        <v>20</v>
      </c>
      <c r="E2935">
        <v>2</v>
      </c>
      <c r="F2935">
        <v>2</v>
      </c>
      <c r="G2935">
        <v>599.99</v>
      </c>
      <c r="H2935">
        <v>0.05</v>
      </c>
      <c r="I2935">
        <f>Table13[[#This Row],[list_price]]*Table13[[#This Row],[discount]]</f>
        <v>29.999500000000001</v>
      </c>
      <c r="J2935">
        <f>(Table13[[#This Row],[list_price]]-Table13[[#This Row],[discount_price]])*Table13[[#This Row],[quantity]]</f>
        <v>1139.981</v>
      </c>
    </row>
    <row r="2936" spans="1:10" x14ac:dyDescent="0.25">
      <c r="A2936">
        <v>1020</v>
      </c>
      <c r="B2936">
        <v>2</v>
      </c>
      <c r="C2936">
        <v>16</v>
      </c>
      <c r="D2936">
        <v>69</v>
      </c>
      <c r="E2936">
        <v>2</v>
      </c>
      <c r="F2936">
        <v>2</v>
      </c>
      <c r="G2936">
        <v>416.99</v>
      </c>
      <c r="H2936">
        <v>0.05</v>
      </c>
      <c r="I2936">
        <f>Table13[[#This Row],[list_price]]*Table13[[#This Row],[discount]]</f>
        <v>20.849500000000003</v>
      </c>
      <c r="J2936">
        <f>(Table13[[#This Row],[list_price]]-Table13[[#This Row],[discount_price]])*Table13[[#This Row],[quantity]]</f>
        <v>792.28100000000006</v>
      </c>
    </row>
    <row r="2937" spans="1:10" x14ac:dyDescent="0.25">
      <c r="A2937">
        <v>1020</v>
      </c>
      <c r="B2937">
        <v>3</v>
      </c>
      <c r="C2937">
        <v>16</v>
      </c>
      <c r="D2937">
        <v>15</v>
      </c>
      <c r="E2937">
        <v>2</v>
      </c>
      <c r="F2937">
        <v>1</v>
      </c>
      <c r="G2937">
        <v>529.99</v>
      </c>
      <c r="H2937">
        <v>7.0000000000000007E-2</v>
      </c>
      <c r="I2937">
        <f>Table13[[#This Row],[list_price]]*Table13[[#This Row],[discount]]</f>
        <v>37.099300000000007</v>
      </c>
      <c r="J2937">
        <f>(Table13[[#This Row],[list_price]]-Table13[[#This Row],[discount_price]])*Table13[[#This Row],[quantity]]</f>
        <v>492.89069999999998</v>
      </c>
    </row>
    <row r="2938" spans="1:10" x14ac:dyDescent="0.25">
      <c r="A2938">
        <v>1020</v>
      </c>
      <c r="B2938">
        <v>4</v>
      </c>
      <c r="C2938">
        <v>16</v>
      </c>
      <c r="D2938">
        <v>57</v>
      </c>
      <c r="E2938">
        <v>2</v>
      </c>
      <c r="F2938">
        <v>2</v>
      </c>
      <c r="G2938">
        <v>1999.99</v>
      </c>
      <c r="H2938">
        <v>0.1</v>
      </c>
      <c r="I2938">
        <f>Table13[[#This Row],[list_price]]*Table13[[#This Row],[discount]]</f>
        <v>199.99900000000002</v>
      </c>
      <c r="J2938">
        <f>(Table13[[#This Row],[list_price]]-Table13[[#This Row],[discount_price]])*Table13[[#This Row],[quantity]]</f>
        <v>3599.982</v>
      </c>
    </row>
    <row r="2939" spans="1:10" x14ac:dyDescent="0.25">
      <c r="A2939">
        <v>1020</v>
      </c>
      <c r="B2939">
        <v>5</v>
      </c>
      <c r="C2939">
        <v>16</v>
      </c>
      <c r="D2939">
        <v>40</v>
      </c>
      <c r="E2939">
        <v>2</v>
      </c>
      <c r="F2939">
        <v>2</v>
      </c>
      <c r="G2939">
        <v>4999.99</v>
      </c>
      <c r="H2939">
        <v>0.05</v>
      </c>
      <c r="I2939">
        <f>Table13[[#This Row],[list_price]]*Table13[[#This Row],[discount]]</f>
        <v>249.99950000000001</v>
      </c>
      <c r="J2939">
        <f>(Table13[[#This Row],[list_price]]-Table13[[#This Row],[discount_price]])*Table13[[#This Row],[quantity]]</f>
        <v>9499.9809999999998</v>
      </c>
    </row>
    <row r="2940" spans="1:10" x14ac:dyDescent="0.25">
      <c r="A2940">
        <v>1021</v>
      </c>
      <c r="B2940">
        <v>1</v>
      </c>
      <c r="C2940">
        <v>125</v>
      </c>
      <c r="D2940">
        <v>49</v>
      </c>
      <c r="E2940">
        <v>2</v>
      </c>
      <c r="F2940">
        <v>2</v>
      </c>
      <c r="G2940">
        <v>3499.99</v>
      </c>
      <c r="H2940">
        <v>7.0000000000000007E-2</v>
      </c>
      <c r="I2940">
        <f>Table13[[#This Row],[list_price]]*Table13[[#This Row],[discount]]</f>
        <v>244.99930000000001</v>
      </c>
      <c r="J2940">
        <f>(Table13[[#This Row],[list_price]]-Table13[[#This Row],[discount_price]])*Table13[[#This Row],[quantity]]</f>
        <v>6509.9813999999997</v>
      </c>
    </row>
    <row r="2941" spans="1:10" x14ac:dyDescent="0.25">
      <c r="A2941">
        <v>1021</v>
      </c>
      <c r="B2941">
        <v>2</v>
      </c>
      <c r="C2941">
        <v>125</v>
      </c>
      <c r="D2941">
        <v>23</v>
      </c>
      <c r="E2941">
        <v>2</v>
      </c>
      <c r="F2941">
        <v>2</v>
      </c>
      <c r="G2941">
        <v>299.99</v>
      </c>
      <c r="H2941">
        <v>7.0000000000000007E-2</v>
      </c>
      <c r="I2941">
        <f>Table13[[#This Row],[list_price]]*Table13[[#This Row],[discount]]</f>
        <v>20.999300000000002</v>
      </c>
      <c r="J2941">
        <f>(Table13[[#This Row],[list_price]]-Table13[[#This Row],[discount_price]])*Table13[[#This Row],[quantity]]</f>
        <v>557.98140000000001</v>
      </c>
    </row>
    <row r="2942" spans="1:10" x14ac:dyDescent="0.25">
      <c r="A2942">
        <v>1022</v>
      </c>
      <c r="B2942">
        <v>1</v>
      </c>
      <c r="C2942">
        <v>353</v>
      </c>
      <c r="D2942">
        <v>33</v>
      </c>
      <c r="E2942">
        <v>2</v>
      </c>
      <c r="F2942">
        <v>1</v>
      </c>
      <c r="G2942">
        <v>469.99</v>
      </c>
      <c r="H2942">
        <v>0.2</v>
      </c>
      <c r="I2942">
        <f>Table13[[#This Row],[list_price]]*Table13[[#This Row],[discount]]</f>
        <v>93.998000000000005</v>
      </c>
      <c r="J2942">
        <f>(Table13[[#This Row],[list_price]]-Table13[[#This Row],[discount_price]])*Table13[[#This Row],[quantity]]</f>
        <v>375.99200000000002</v>
      </c>
    </row>
    <row r="2943" spans="1:10" x14ac:dyDescent="0.25">
      <c r="A2943">
        <v>1022</v>
      </c>
      <c r="B2943">
        <v>2</v>
      </c>
      <c r="C2943">
        <v>353</v>
      </c>
      <c r="D2943">
        <v>46</v>
      </c>
      <c r="E2943">
        <v>2</v>
      </c>
      <c r="F2943">
        <v>1</v>
      </c>
      <c r="G2943">
        <v>1409.99</v>
      </c>
      <c r="H2943">
        <v>0.1</v>
      </c>
      <c r="I2943">
        <f>Table13[[#This Row],[list_price]]*Table13[[#This Row],[discount]]</f>
        <v>140.999</v>
      </c>
      <c r="J2943">
        <f>(Table13[[#This Row],[list_price]]-Table13[[#This Row],[discount_price]])*Table13[[#This Row],[quantity]]</f>
        <v>1268.991</v>
      </c>
    </row>
    <row r="2944" spans="1:10" x14ac:dyDescent="0.25">
      <c r="A2944">
        <v>1022</v>
      </c>
      <c r="B2944">
        <v>3</v>
      </c>
      <c r="C2944">
        <v>353</v>
      </c>
      <c r="D2944">
        <v>65</v>
      </c>
      <c r="E2944">
        <v>2</v>
      </c>
      <c r="F2944">
        <v>1</v>
      </c>
      <c r="G2944">
        <v>346.99</v>
      </c>
      <c r="H2944">
        <v>7.0000000000000007E-2</v>
      </c>
      <c r="I2944">
        <f>Table13[[#This Row],[list_price]]*Table13[[#This Row],[discount]]</f>
        <v>24.289300000000004</v>
      </c>
      <c r="J2944">
        <f>(Table13[[#This Row],[list_price]]-Table13[[#This Row],[discount_price]])*Table13[[#This Row],[quantity]]</f>
        <v>322.70069999999998</v>
      </c>
    </row>
    <row r="2945" spans="1:10" x14ac:dyDescent="0.25">
      <c r="A2945">
        <v>1022</v>
      </c>
      <c r="B2945">
        <v>4</v>
      </c>
      <c r="C2945">
        <v>353</v>
      </c>
      <c r="D2945">
        <v>5</v>
      </c>
      <c r="E2945">
        <v>2</v>
      </c>
      <c r="F2945">
        <v>1</v>
      </c>
      <c r="G2945">
        <v>1320.99</v>
      </c>
      <c r="H2945">
        <v>7.0000000000000007E-2</v>
      </c>
      <c r="I2945">
        <f>Table13[[#This Row],[list_price]]*Table13[[#This Row],[discount]]</f>
        <v>92.469300000000004</v>
      </c>
      <c r="J2945">
        <f>(Table13[[#This Row],[list_price]]-Table13[[#This Row],[discount_price]])*Table13[[#This Row],[quantity]]</f>
        <v>1228.5207</v>
      </c>
    </row>
    <row r="2946" spans="1:10" x14ac:dyDescent="0.25">
      <c r="A2946">
        <v>1023</v>
      </c>
      <c r="B2946">
        <v>1</v>
      </c>
      <c r="C2946">
        <v>356</v>
      </c>
      <c r="D2946">
        <v>91</v>
      </c>
      <c r="E2946">
        <v>2</v>
      </c>
      <c r="F2946">
        <v>1</v>
      </c>
      <c r="G2946">
        <v>349.99</v>
      </c>
      <c r="H2946">
        <v>7.0000000000000007E-2</v>
      </c>
      <c r="I2946">
        <f>Table13[[#This Row],[list_price]]*Table13[[#This Row],[discount]]</f>
        <v>24.499300000000002</v>
      </c>
      <c r="J2946">
        <f>(Table13[[#This Row],[list_price]]-Table13[[#This Row],[discount_price]])*Table13[[#This Row],[quantity]]</f>
        <v>325.4907</v>
      </c>
    </row>
    <row r="2947" spans="1:10" x14ac:dyDescent="0.25">
      <c r="A2947">
        <v>1023</v>
      </c>
      <c r="B2947">
        <v>2</v>
      </c>
      <c r="C2947">
        <v>356</v>
      </c>
      <c r="D2947">
        <v>43</v>
      </c>
      <c r="E2947">
        <v>2</v>
      </c>
      <c r="F2947">
        <v>2</v>
      </c>
      <c r="G2947">
        <v>5299.99</v>
      </c>
      <c r="H2947">
        <v>0.1</v>
      </c>
      <c r="I2947">
        <f>Table13[[#This Row],[list_price]]*Table13[[#This Row],[discount]]</f>
        <v>529.99900000000002</v>
      </c>
      <c r="J2947">
        <f>(Table13[[#This Row],[list_price]]-Table13[[#This Row],[discount_price]])*Table13[[#This Row],[quantity]]</f>
        <v>9539.982</v>
      </c>
    </row>
    <row r="2948" spans="1:10" x14ac:dyDescent="0.25">
      <c r="A2948">
        <v>1024</v>
      </c>
      <c r="B2948">
        <v>1</v>
      </c>
      <c r="C2948">
        <v>837</v>
      </c>
      <c r="D2948">
        <v>104</v>
      </c>
      <c r="E2948">
        <v>2</v>
      </c>
      <c r="F2948">
        <v>1</v>
      </c>
      <c r="G2948">
        <v>481.99</v>
      </c>
      <c r="H2948">
        <v>0.2</v>
      </c>
      <c r="I2948">
        <f>Table13[[#This Row],[list_price]]*Table13[[#This Row],[discount]]</f>
        <v>96.39800000000001</v>
      </c>
      <c r="J2948">
        <f>(Table13[[#This Row],[list_price]]-Table13[[#This Row],[discount_price]])*Table13[[#This Row],[quantity]]</f>
        <v>385.59199999999998</v>
      </c>
    </row>
    <row r="2949" spans="1:10" x14ac:dyDescent="0.25">
      <c r="A2949">
        <v>1024</v>
      </c>
      <c r="B2949">
        <v>2</v>
      </c>
      <c r="C2949">
        <v>837</v>
      </c>
      <c r="D2949">
        <v>28</v>
      </c>
      <c r="E2949">
        <v>2</v>
      </c>
      <c r="F2949">
        <v>2</v>
      </c>
      <c r="G2949">
        <v>2499.9899999999998</v>
      </c>
      <c r="H2949">
        <v>0.05</v>
      </c>
      <c r="I2949">
        <f>Table13[[#This Row],[list_price]]*Table13[[#This Row],[discount]]</f>
        <v>124.9995</v>
      </c>
      <c r="J2949">
        <f>(Table13[[#This Row],[list_price]]-Table13[[#This Row],[discount_price]])*Table13[[#This Row],[quantity]]</f>
        <v>4749.9809999999998</v>
      </c>
    </row>
    <row r="2950" spans="1:10" x14ac:dyDescent="0.25">
      <c r="A2950">
        <v>1024</v>
      </c>
      <c r="B2950">
        <v>3</v>
      </c>
      <c r="C2950">
        <v>837</v>
      </c>
      <c r="D2950">
        <v>98</v>
      </c>
      <c r="E2950">
        <v>2</v>
      </c>
      <c r="F2950">
        <v>2</v>
      </c>
      <c r="G2950">
        <v>489.99</v>
      </c>
      <c r="H2950">
        <v>0.2</v>
      </c>
      <c r="I2950">
        <f>Table13[[#This Row],[list_price]]*Table13[[#This Row],[discount]]</f>
        <v>97.998000000000005</v>
      </c>
      <c r="J2950">
        <f>(Table13[[#This Row],[list_price]]-Table13[[#This Row],[discount_price]])*Table13[[#This Row],[quantity]]</f>
        <v>783.98400000000004</v>
      </c>
    </row>
    <row r="2951" spans="1:10" x14ac:dyDescent="0.25">
      <c r="A2951">
        <v>1024</v>
      </c>
      <c r="B2951">
        <v>4</v>
      </c>
      <c r="C2951">
        <v>837</v>
      </c>
      <c r="D2951">
        <v>96</v>
      </c>
      <c r="E2951">
        <v>2</v>
      </c>
      <c r="F2951">
        <v>2</v>
      </c>
      <c r="G2951">
        <v>349.99</v>
      </c>
      <c r="H2951">
        <v>0.1</v>
      </c>
      <c r="I2951">
        <f>Table13[[#This Row],[list_price]]*Table13[[#This Row],[discount]]</f>
        <v>34.999000000000002</v>
      </c>
      <c r="J2951">
        <f>(Table13[[#This Row],[list_price]]-Table13[[#This Row],[discount_price]])*Table13[[#This Row],[quantity]]</f>
        <v>629.98199999999997</v>
      </c>
    </row>
    <row r="2952" spans="1:10" x14ac:dyDescent="0.25">
      <c r="A2952">
        <v>1024</v>
      </c>
      <c r="B2952">
        <v>5</v>
      </c>
      <c r="C2952">
        <v>837</v>
      </c>
      <c r="D2952">
        <v>91</v>
      </c>
      <c r="E2952">
        <v>2</v>
      </c>
      <c r="F2952">
        <v>1</v>
      </c>
      <c r="G2952">
        <v>349.99</v>
      </c>
      <c r="H2952">
        <v>0.2</v>
      </c>
      <c r="I2952">
        <f>Table13[[#This Row],[list_price]]*Table13[[#This Row],[discount]]</f>
        <v>69.998000000000005</v>
      </c>
      <c r="J2952">
        <f>(Table13[[#This Row],[list_price]]-Table13[[#This Row],[discount_price]])*Table13[[#This Row],[quantity]]</f>
        <v>279.99200000000002</v>
      </c>
    </row>
    <row r="2953" spans="1:10" x14ac:dyDescent="0.25">
      <c r="A2953">
        <v>1025</v>
      </c>
      <c r="B2953">
        <v>1</v>
      </c>
      <c r="C2953">
        <v>1304</v>
      </c>
      <c r="D2953">
        <v>89</v>
      </c>
      <c r="E2953">
        <v>2</v>
      </c>
      <c r="F2953">
        <v>1</v>
      </c>
      <c r="G2953">
        <v>209.99</v>
      </c>
      <c r="H2953">
        <v>7.0000000000000007E-2</v>
      </c>
      <c r="I2953">
        <f>Table13[[#This Row],[list_price]]*Table13[[#This Row],[discount]]</f>
        <v>14.699300000000003</v>
      </c>
      <c r="J2953">
        <f>(Table13[[#This Row],[list_price]]-Table13[[#This Row],[discount_price]])*Table13[[#This Row],[quantity]]</f>
        <v>195.29070000000002</v>
      </c>
    </row>
    <row r="2954" spans="1:10" x14ac:dyDescent="0.25">
      <c r="A2954">
        <v>1025</v>
      </c>
      <c r="B2954">
        <v>2</v>
      </c>
      <c r="C2954">
        <v>1304</v>
      </c>
      <c r="D2954">
        <v>102</v>
      </c>
      <c r="E2954">
        <v>2</v>
      </c>
      <c r="F2954">
        <v>1</v>
      </c>
      <c r="G2954">
        <v>489.99</v>
      </c>
      <c r="H2954">
        <v>0.1</v>
      </c>
      <c r="I2954">
        <f>Table13[[#This Row],[list_price]]*Table13[[#This Row],[discount]]</f>
        <v>48.999000000000002</v>
      </c>
      <c r="J2954">
        <f>(Table13[[#This Row],[list_price]]-Table13[[#This Row],[discount_price]])*Table13[[#This Row],[quantity]]</f>
        <v>440.99099999999999</v>
      </c>
    </row>
    <row r="2955" spans="1:10" x14ac:dyDescent="0.25">
      <c r="A2955">
        <v>1025</v>
      </c>
      <c r="B2955">
        <v>3</v>
      </c>
      <c r="C2955">
        <v>1304</v>
      </c>
      <c r="D2955">
        <v>39</v>
      </c>
      <c r="E2955">
        <v>2</v>
      </c>
      <c r="F2955">
        <v>1</v>
      </c>
      <c r="G2955">
        <v>1499.99</v>
      </c>
      <c r="H2955">
        <v>0.1</v>
      </c>
      <c r="I2955">
        <f>Table13[[#This Row],[list_price]]*Table13[[#This Row],[discount]]</f>
        <v>149.999</v>
      </c>
      <c r="J2955">
        <f>(Table13[[#This Row],[list_price]]-Table13[[#This Row],[discount_price]])*Table13[[#This Row],[quantity]]</f>
        <v>1349.991</v>
      </c>
    </row>
    <row r="2956" spans="1:10" x14ac:dyDescent="0.25">
      <c r="A2956">
        <v>1025</v>
      </c>
      <c r="B2956">
        <v>4</v>
      </c>
      <c r="C2956">
        <v>1304</v>
      </c>
      <c r="D2956">
        <v>15</v>
      </c>
      <c r="E2956">
        <v>2</v>
      </c>
      <c r="F2956">
        <v>1</v>
      </c>
      <c r="G2956">
        <v>529.99</v>
      </c>
      <c r="H2956">
        <v>0.05</v>
      </c>
      <c r="I2956">
        <f>Table13[[#This Row],[list_price]]*Table13[[#This Row],[discount]]</f>
        <v>26.499500000000001</v>
      </c>
      <c r="J2956">
        <f>(Table13[[#This Row],[list_price]]-Table13[[#This Row],[discount_price]])*Table13[[#This Row],[quantity]]</f>
        <v>503.4905</v>
      </c>
    </row>
    <row r="2957" spans="1:10" x14ac:dyDescent="0.25">
      <c r="A2957">
        <v>1025</v>
      </c>
      <c r="B2957">
        <v>5</v>
      </c>
      <c r="C2957">
        <v>1304</v>
      </c>
      <c r="D2957">
        <v>66</v>
      </c>
      <c r="E2957">
        <v>2</v>
      </c>
      <c r="F2957">
        <v>2</v>
      </c>
      <c r="G2957">
        <v>250.99</v>
      </c>
      <c r="H2957">
        <v>0.05</v>
      </c>
      <c r="I2957">
        <f>Table13[[#This Row],[list_price]]*Table13[[#This Row],[discount]]</f>
        <v>12.549500000000002</v>
      </c>
      <c r="J2957">
        <f>(Table13[[#This Row],[list_price]]-Table13[[#This Row],[discount_price]])*Table13[[#This Row],[quantity]]</f>
        <v>476.88100000000003</v>
      </c>
    </row>
    <row r="2958" spans="1:10" x14ac:dyDescent="0.25">
      <c r="A2958">
        <v>1026</v>
      </c>
      <c r="B2958">
        <v>1</v>
      </c>
      <c r="C2958">
        <v>1370</v>
      </c>
      <c r="D2958">
        <v>7</v>
      </c>
      <c r="E2958">
        <v>1</v>
      </c>
      <c r="F2958">
        <v>2</v>
      </c>
      <c r="G2958">
        <v>3999.99</v>
      </c>
      <c r="H2958">
        <v>7.0000000000000007E-2</v>
      </c>
      <c r="I2958">
        <f>Table13[[#This Row],[list_price]]*Table13[[#This Row],[discount]]</f>
        <v>279.99930000000001</v>
      </c>
      <c r="J2958">
        <f>(Table13[[#This Row],[list_price]]-Table13[[#This Row],[discount_price]])*Table13[[#This Row],[quantity]]</f>
        <v>7439.9813999999997</v>
      </c>
    </row>
    <row r="2959" spans="1:10" x14ac:dyDescent="0.25">
      <c r="A2959">
        <v>1027</v>
      </c>
      <c r="B2959">
        <v>1</v>
      </c>
      <c r="C2959">
        <v>588</v>
      </c>
      <c r="D2959">
        <v>95</v>
      </c>
      <c r="E2959">
        <v>2</v>
      </c>
      <c r="F2959">
        <v>2</v>
      </c>
      <c r="G2959">
        <v>299.99</v>
      </c>
      <c r="H2959">
        <v>0.1</v>
      </c>
      <c r="I2959">
        <f>Table13[[#This Row],[list_price]]*Table13[[#This Row],[discount]]</f>
        <v>29.999000000000002</v>
      </c>
      <c r="J2959">
        <f>(Table13[[#This Row],[list_price]]-Table13[[#This Row],[discount_price]])*Table13[[#This Row],[quantity]]</f>
        <v>539.98199999999997</v>
      </c>
    </row>
    <row r="2960" spans="1:10" x14ac:dyDescent="0.25">
      <c r="A2960">
        <v>1027</v>
      </c>
      <c r="B2960">
        <v>2</v>
      </c>
      <c r="C2960">
        <v>588</v>
      </c>
      <c r="D2960">
        <v>14</v>
      </c>
      <c r="E2960">
        <v>2</v>
      </c>
      <c r="F2960">
        <v>2</v>
      </c>
      <c r="G2960">
        <v>269.99</v>
      </c>
      <c r="H2960">
        <v>0.05</v>
      </c>
      <c r="I2960">
        <f>Table13[[#This Row],[list_price]]*Table13[[#This Row],[discount]]</f>
        <v>13.499500000000001</v>
      </c>
      <c r="J2960">
        <f>(Table13[[#This Row],[list_price]]-Table13[[#This Row],[discount_price]])*Table13[[#This Row],[quantity]]</f>
        <v>512.98099999999999</v>
      </c>
    </row>
    <row r="2961" spans="1:10" x14ac:dyDescent="0.25">
      <c r="A2961">
        <v>1028</v>
      </c>
      <c r="B2961">
        <v>1</v>
      </c>
      <c r="C2961">
        <v>1273</v>
      </c>
      <c r="D2961">
        <v>111</v>
      </c>
      <c r="E2961">
        <v>2</v>
      </c>
      <c r="F2961">
        <v>2</v>
      </c>
      <c r="G2961">
        <v>470.99</v>
      </c>
      <c r="H2961">
        <v>0.1</v>
      </c>
      <c r="I2961">
        <f>Table13[[#This Row],[list_price]]*Table13[[#This Row],[discount]]</f>
        <v>47.099000000000004</v>
      </c>
      <c r="J2961">
        <f>(Table13[[#This Row],[list_price]]-Table13[[#This Row],[discount_price]])*Table13[[#This Row],[quantity]]</f>
        <v>847.78200000000004</v>
      </c>
    </row>
    <row r="2962" spans="1:10" x14ac:dyDescent="0.25">
      <c r="A2962">
        <v>1028</v>
      </c>
      <c r="B2962">
        <v>2</v>
      </c>
      <c r="C2962">
        <v>1273</v>
      </c>
      <c r="D2962">
        <v>10</v>
      </c>
      <c r="E2962">
        <v>2</v>
      </c>
      <c r="F2962">
        <v>1</v>
      </c>
      <c r="G2962">
        <v>1549</v>
      </c>
      <c r="H2962">
        <v>0.2</v>
      </c>
      <c r="I2962">
        <f>Table13[[#This Row],[list_price]]*Table13[[#This Row],[discount]]</f>
        <v>309.8</v>
      </c>
      <c r="J2962">
        <f>(Table13[[#This Row],[list_price]]-Table13[[#This Row],[discount_price]])*Table13[[#This Row],[quantity]]</f>
        <v>1239.2</v>
      </c>
    </row>
    <row r="2963" spans="1:10" x14ac:dyDescent="0.25">
      <c r="A2963">
        <v>1028</v>
      </c>
      <c r="B2963">
        <v>3</v>
      </c>
      <c r="C2963">
        <v>1273</v>
      </c>
      <c r="D2963">
        <v>41</v>
      </c>
      <c r="E2963">
        <v>2</v>
      </c>
      <c r="F2963">
        <v>1</v>
      </c>
      <c r="G2963">
        <v>1469.99</v>
      </c>
      <c r="H2963">
        <v>0.2</v>
      </c>
      <c r="I2963">
        <f>Table13[[#This Row],[list_price]]*Table13[[#This Row],[discount]]</f>
        <v>293.99799999999999</v>
      </c>
      <c r="J2963">
        <f>(Table13[[#This Row],[list_price]]-Table13[[#This Row],[discount_price]])*Table13[[#This Row],[quantity]]</f>
        <v>1175.992</v>
      </c>
    </row>
    <row r="2964" spans="1:10" x14ac:dyDescent="0.25">
      <c r="A2964">
        <v>1028</v>
      </c>
      <c r="B2964">
        <v>4</v>
      </c>
      <c r="C2964">
        <v>1273</v>
      </c>
      <c r="D2964">
        <v>35</v>
      </c>
      <c r="E2964">
        <v>2</v>
      </c>
      <c r="F2964">
        <v>2</v>
      </c>
      <c r="G2964">
        <v>832.99</v>
      </c>
      <c r="H2964">
        <v>0.1</v>
      </c>
      <c r="I2964">
        <f>Table13[[#This Row],[list_price]]*Table13[[#This Row],[discount]]</f>
        <v>83.299000000000007</v>
      </c>
      <c r="J2964">
        <f>(Table13[[#This Row],[list_price]]-Table13[[#This Row],[discount_price]])*Table13[[#This Row],[quantity]]</f>
        <v>1499.3820000000001</v>
      </c>
    </row>
    <row r="2965" spans="1:10" x14ac:dyDescent="0.25">
      <c r="A2965">
        <v>1028</v>
      </c>
      <c r="B2965">
        <v>5</v>
      </c>
      <c r="C2965">
        <v>1273</v>
      </c>
      <c r="D2965">
        <v>108</v>
      </c>
      <c r="E2965">
        <v>2</v>
      </c>
      <c r="F2965">
        <v>1</v>
      </c>
      <c r="G2965">
        <v>449.99</v>
      </c>
      <c r="H2965">
        <v>0.2</v>
      </c>
      <c r="I2965">
        <f>Table13[[#This Row],[list_price]]*Table13[[#This Row],[discount]]</f>
        <v>89.998000000000005</v>
      </c>
      <c r="J2965">
        <f>(Table13[[#This Row],[list_price]]-Table13[[#This Row],[discount_price]])*Table13[[#This Row],[quantity]]</f>
        <v>359.99200000000002</v>
      </c>
    </row>
    <row r="2966" spans="1:10" x14ac:dyDescent="0.25">
      <c r="A2966">
        <v>1029</v>
      </c>
      <c r="B2966">
        <v>1</v>
      </c>
      <c r="C2966">
        <v>407</v>
      </c>
      <c r="D2966">
        <v>20</v>
      </c>
      <c r="E2966">
        <v>1</v>
      </c>
      <c r="F2966">
        <v>1</v>
      </c>
      <c r="G2966">
        <v>599.99</v>
      </c>
      <c r="H2966">
        <v>0.2</v>
      </c>
      <c r="I2966">
        <f>Table13[[#This Row],[list_price]]*Table13[[#This Row],[discount]]</f>
        <v>119.998</v>
      </c>
      <c r="J2966">
        <f>(Table13[[#This Row],[list_price]]-Table13[[#This Row],[discount_price]])*Table13[[#This Row],[quantity]]</f>
        <v>479.99200000000002</v>
      </c>
    </row>
    <row r="2967" spans="1:10" x14ac:dyDescent="0.25">
      <c r="A2967">
        <v>1029</v>
      </c>
      <c r="B2967">
        <v>2</v>
      </c>
      <c r="C2967">
        <v>407</v>
      </c>
      <c r="D2967">
        <v>55</v>
      </c>
      <c r="E2967">
        <v>1</v>
      </c>
      <c r="F2967">
        <v>1</v>
      </c>
      <c r="G2967">
        <v>2699.99</v>
      </c>
      <c r="H2967">
        <v>0.1</v>
      </c>
      <c r="I2967">
        <f>Table13[[#This Row],[list_price]]*Table13[[#This Row],[discount]]</f>
        <v>269.99899999999997</v>
      </c>
      <c r="J2967">
        <f>(Table13[[#This Row],[list_price]]-Table13[[#This Row],[discount_price]])*Table13[[#This Row],[quantity]]</f>
        <v>2429.991</v>
      </c>
    </row>
    <row r="2968" spans="1:10" x14ac:dyDescent="0.25">
      <c r="A2968">
        <v>1029</v>
      </c>
      <c r="B2968">
        <v>3</v>
      </c>
      <c r="C2968">
        <v>407</v>
      </c>
      <c r="D2968">
        <v>40</v>
      </c>
      <c r="E2968">
        <v>1</v>
      </c>
      <c r="F2968">
        <v>1</v>
      </c>
      <c r="G2968">
        <v>4999.99</v>
      </c>
      <c r="H2968">
        <v>0.2</v>
      </c>
      <c r="I2968">
        <f>Table13[[#This Row],[list_price]]*Table13[[#This Row],[discount]]</f>
        <v>999.99800000000005</v>
      </c>
      <c r="J2968">
        <f>(Table13[[#This Row],[list_price]]-Table13[[#This Row],[discount_price]])*Table13[[#This Row],[quantity]]</f>
        <v>3999.9919999999997</v>
      </c>
    </row>
    <row r="2969" spans="1:10" x14ac:dyDescent="0.25">
      <c r="A2969">
        <v>1029</v>
      </c>
      <c r="B2969">
        <v>4</v>
      </c>
      <c r="C2969">
        <v>407</v>
      </c>
      <c r="D2969">
        <v>68</v>
      </c>
      <c r="E2969">
        <v>1</v>
      </c>
      <c r="F2969">
        <v>2</v>
      </c>
      <c r="G2969">
        <v>449.99</v>
      </c>
      <c r="H2969">
        <v>0.1</v>
      </c>
      <c r="I2969">
        <f>Table13[[#This Row],[list_price]]*Table13[[#This Row],[discount]]</f>
        <v>44.999000000000002</v>
      </c>
      <c r="J2969">
        <f>(Table13[[#This Row],[list_price]]-Table13[[#This Row],[discount_price]])*Table13[[#This Row],[quantity]]</f>
        <v>809.98199999999997</v>
      </c>
    </row>
    <row r="2970" spans="1:10" x14ac:dyDescent="0.25">
      <c r="A2970">
        <v>1030</v>
      </c>
      <c r="B2970">
        <v>1</v>
      </c>
      <c r="C2970">
        <v>161</v>
      </c>
      <c r="D2970">
        <v>27</v>
      </c>
      <c r="E2970">
        <v>2</v>
      </c>
      <c r="F2970">
        <v>1</v>
      </c>
      <c r="G2970">
        <v>999.99</v>
      </c>
      <c r="H2970">
        <v>0.05</v>
      </c>
      <c r="I2970">
        <f>Table13[[#This Row],[list_price]]*Table13[[#This Row],[discount]]</f>
        <v>49.999500000000005</v>
      </c>
      <c r="J2970">
        <f>(Table13[[#This Row],[list_price]]-Table13[[#This Row],[discount_price]])*Table13[[#This Row],[quantity]]</f>
        <v>949.9905</v>
      </c>
    </row>
    <row r="2971" spans="1:10" x14ac:dyDescent="0.25">
      <c r="A2971">
        <v>1030</v>
      </c>
      <c r="B2971">
        <v>2</v>
      </c>
      <c r="C2971">
        <v>161</v>
      </c>
      <c r="D2971">
        <v>10</v>
      </c>
      <c r="E2971">
        <v>2</v>
      </c>
      <c r="F2971">
        <v>2</v>
      </c>
      <c r="G2971">
        <v>1549</v>
      </c>
      <c r="H2971">
        <v>0.1</v>
      </c>
      <c r="I2971">
        <f>Table13[[#This Row],[list_price]]*Table13[[#This Row],[discount]]</f>
        <v>154.9</v>
      </c>
      <c r="J2971">
        <f>(Table13[[#This Row],[list_price]]-Table13[[#This Row],[discount_price]])*Table13[[#This Row],[quantity]]</f>
        <v>2788.2</v>
      </c>
    </row>
    <row r="2972" spans="1:10" x14ac:dyDescent="0.25">
      <c r="A2972">
        <v>1030</v>
      </c>
      <c r="B2972">
        <v>3</v>
      </c>
      <c r="C2972">
        <v>161</v>
      </c>
      <c r="D2972">
        <v>72</v>
      </c>
      <c r="E2972">
        <v>2</v>
      </c>
      <c r="F2972">
        <v>1</v>
      </c>
      <c r="G2972">
        <v>619.99</v>
      </c>
      <c r="H2972">
        <v>0.1</v>
      </c>
      <c r="I2972">
        <f>Table13[[#This Row],[list_price]]*Table13[[#This Row],[discount]]</f>
        <v>61.999000000000002</v>
      </c>
      <c r="J2972">
        <f>(Table13[[#This Row],[list_price]]-Table13[[#This Row],[discount_price]])*Table13[[#This Row],[quantity]]</f>
        <v>557.99099999999999</v>
      </c>
    </row>
    <row r="2973" spans="1:10" x14ac:dyDescent="0.25">
      <c r="A2973">
        <v>1031</v>
      </c>
      <c r="B2973">
        <v>1</v>
      </c>
      <c r="C2973">
        <v>1308</v>
      </c>
      <c r="D2973">
        <v>27</v>
      </c>
      <c r="E2973">
        <v>1</v>
      </c>
      <c r="F2973">
        <v>2</v>
      </c>
      <c r="G2973">
        <v>999.99</v>
      </c>
      <c r="H2973">
        <v>0.2</v>
      </c>
      <c r="I2973">
        <f>Table13[[#This Row],[list_price]]*Table13[[#This Row],[discount]]</f>
        <v>199.99800000000002</v>
      </c>
      <c r="J2973">
        <f>(Table13[[#This Row],[list_price]]-Table13[[#This Row],[discount_price]])*Table13[[#This Row],[quantity]]</f>
        <v>1599.9839999999999</v>
      </c>
    </row>
    <row r="2974" spans="1:10" x14ac:dyDescent="0.25">
      <c r="A2974">
        <v>1031</v>
      </c>
      <c r="B2974">
        <v>2</v>
      </c>
      <c r="C2974">
        <v>1308</v>
      </c>
      <c r="D2974">
        <v>108</v>
      </c>
      <c r="E2974">
        <v>1</v>
      </c>
      <c r="F2974">
        <v>2</v>
      </c>
      <c r="G2974">
        <v>449.99</v>
      </c>
      <c r="H2974">
        <v>0.2</v>
      </c>
      <c r="I2974">
        <f>Table13[[#This Row],[list_price]]*Table13[[#This Row],[discount]]</f>
        <v>89.998000000000005</v>
      </c>
      <c r="J2974">
        <f>(Table13[[#This Row],[list_price]]-Table13[[#This Row],[discount_price]])*Table13[[#This Row],[quantity]]</f>
        <v>719.98400000000004</v>
      </c>
    </row>
    <row r="2975" spans="1:10" x14ac:dyDescent="0.25">
      <c r="A2975">
        <v>1032</v>
      </c>
      <c r="B2975">
        <v>1</v>
      </c>
      <c r="C2975">
        <v>429</v>
      </c>
      <c r="D2975">
        <v>60</v>
      </c>
      <c r="E2975">
        <v>2</v>
      </c>
      <c r="F2975">
        <v>2</v>
      </c>
      <c r="G2975">
        <v>1559.99</v>
      </c>
      <c r="H2975">
        <v>0.1</v>
      </c>
      <c r="I2975">
        <f>Table13[[#This Row],[list_price]]*Table13[[#This Row],[discount]]</f>
        <v>155.99900000000002</v>
      </c>
      <c r="J2975">
        <f>(Table13[[#This Row],[list_price]]-Table13[[#This Row],[discount_price]])*Table13[[#This Row],[quantity]]</f>
        <v>2807.982</v>
      </c>
    </row>
    <row r="2976" spans="1:10" x14ac:dyDescent="0.25">
      <c r="A2976">
        <v>1032</v>
      </c>
      <c r="B2976">
        <v>2</v>
      </c>
      <c r="C2976">
        <v>429</v>
      </c>
      <c r="D2976">
        <v>17</v>
      </c>
      <c r="E2976">
        <v>2</v>
      </c>
      <c r="F2976">
        <v>1</v>
      </c>
      <c r="G2976">
        <v>429</v>
      </c>
      <c r="H2976">
        <v>0.1</v>
      </c>
      <c r="I2976">
        <f>Table13[[#This Row],[list_price]]*Table13[[#This Row],[discount]]</f>
        <v>42.900000000000006</v>
      </c>
      <c r="J2976">
        <f>(Table13[[#This Row],[list_price]]-Table13[[#This Row],[discount_price]])*Table13[[#This Row],[quantity]]</f>
        <v>386.1</v>
      </c>
    </row>
    <row r="2977" spans="1:10" x14ac:dyDescent="0.25">
      <c r="A2977">
        <v>1033</v>
      </c>
      <c r="B2977">
        <v>1</v>
      </c>
      <c r="C2977">
        <v>582</v>
      </c>
      <c r="D2977">
        <v>26</v>
      </c>
      <c r="E2977">
        <v>2</v>
      </c>
      <c r="F2977">
        <v>1</v>
      </c>
      <c r="G2977">
        <v>599.99</v>
      </c>
      <c r="H2977">
        <v>7.0000000000000007E-2</v>
      </c>
      <c r="I2977">
        <f>Table13[[#This Row],[list_price]]*Table13[[#This Row],[discount]]</f>
        <v>41.999300000000005</v>
      </c>
      <c r="J2977">
        <f>(Table13[[#This Row],[list_price]]-Table13[[#This Row],[discount_price]])*Table13[[#This Row],[quantity]]</f>
        <v>557.99070000000006</v>
      </c>
    </row>
    <row r="2978" spans="1:10" x14ac:dyDescent="0.25">
      <c r="A2978">
        <v>1033</v>
      </c>
      <c r="B2978">
        <v>2</v>
      </c>
      <c r="C2978">
        <v>582</v>
      </c>
      <c r="D2978">
        <v>109</v>
      </c>
      <c r="E2978">
        <v>2</v>
      </c>
      <c r="F2978">
        <v>2</v>
      </c>
      <c r="G2978">
        <v>416.99</v>
      </c>
      <c r="H2978">
        <v>0.1</v>
      </c>
      <c r="I2978">
        <f>Table13[[#This Row],[list_price]]*Table13[[#This Row],[discount]]</f>
        <v>41.699000000000005</v>
      </c>
      <c r="J2978">
        <f>(Table13[[#This Row],[list_price]]-Table13[[#This Row],[discount_price]])*Table13[[#This Row],[quantity]]</f>
        <v>750.58199999999999</v>
      </c>
    </row>
    <row r="2979" spans="1:10" x14ac:dyDescent="0.25">
      <c r="A2979">
        <v>1033</v>
      </c>
      <c r="B2979">
        <v>3</v>
      </c>
      <c r="C2979">
        <v>582</v>
      </c>
      <c r="D2979">
        <v>27</v>
      </c>
      <c r="E2979">
        <v>2</v>
      </c>
      <c r="F2979">
        <v>2</v>
      </c>
      <c r="G2979">
        <v>999.99</v>
      </c>
      <c r="H2979">
        <v>7.0000000000000007E-2</v>
      </c>
      <c r="I2979">
        <f>Table13[[#This Row],[list_price]]*Table13[[#This Row],[discount]]</f>
        <v>69.999300000000005</v>
      </c>
      <c r="J2979">
        <f>(Table13[[#This Row],[list_price]]-Table13[[#This Row],[discount_price]])*Table13[[#This Row],[quantity]]</f>
        <v>1859.9814000000001</v>
      </c>
    </row>
    <row r="2980" spans="1:10" x14ac:dyDescent="0.25">
      <c r="A2980">
        <v>1034</v>
      </c>
      <c r="B2980">
        <v>1</v>
      </c>
      <c r="C2980">
        <v>895</v>
      </c>
      <c r="D2980">
        <v>101</v>
      </c>
      <c r="E2980">
        <v>2</v>
      </c>
      <c r="F2980">
        <v>1</v>
      </c>
      <c r="G2980">
        <v>339.99</v>
      </c>
      <c r="H2980">
        <v>0.1</v>
      </c>
      <c r="I2980">
        <f>Table13[[#This Row],[list_price]]*Table13[[#This Row],[discount]]</f>
        <v>33.999000000000002</v>
      </c>
      <c r="J2980">
        <f>(Table13[[#This Row],[list_price]]-Table13[[#This Row],[discount_price]])*Table13[[#This Row],[quantity]]</f>
        <v>305.99099999999999</v>
      </c>
    </row>
    <row r="2981" spans="1:10" x14ac:dyDescent="0.25">
      <c r="A2981">
        <v>1034</v>
      </c>
      <c r="B2981">
        <v>2</v>
      </c>
      <c r="C2981">
        <v>895</v>
      </c>
      <c r="D2981">
        <v>8</v>
      </c>
      <c r="E2981">
        <v>2</v>
      </c>
      <c r="F2981">
        <v>2</v>
      </c>
      <c r="G2981">
        <v>1799.99</v>
      </c>
      <c r="H2981">
        <v>0.1</v>
      </c>
      <c r="I2981">
        <f>Table13[[#This Row],[list_price]]*Table13[[#This Row],[discount]]</f>
        <v>179.99900000000002</v>
      </c>
      <c r="J2981">
        <f>(Table13[[#This Row],[list_price]]-Table13[[#This Row],[discount_price]])*Table13[[#This Row],[quantity]]</f>
        <v>3239.982</v>
      </c>
    </row>
    <row r="2982" spans="1:10" x14ac:dyDescent="0.25">
      <c r="A2982">
        <v>1034</v>
      </c>
      <c r="B2982">
        <v>3</v>
      </c>
      <c r="C2982">
        <v>895</v>
      </c>
      <c r="D2982">
        <v>11</v>
      </c>
      <c r="E2982">
        <v>2</v>
      </c>
      <c r="F2982">
        <v>2</v>
      </c>
      <c r="G2982">
        <v>1680.99</v>
      </c>
      <c r="H2982">
        <v>7.0000000000000007E-2</v>
      </c>
      <c r="I2982">
        <f>Table13[[#This Row],[list_price]]*Table13[[#This Row],[discount]]</f>
        <v>117.66930000000001</v>
      </c>
      <c r="J2982">
        <f>(Table13[[#This Row],[list_price]]-Table13[[#This Row],[discount_price]])*Table13[[#This Row],[quantity]]</f>
        <v>3126.6414</v>
      </c>
    </row>
    <row r="2983" spans="1:10" x14ac:dyDescent="0.25">
      <c r="A2983">
        <v>1034</v>
      </c>
      <c r="B2983">
        <v>4</v>
      </c>
      <c r="C2983">
        <v>895</v>
      </c>
      <c r="D2983">
        <v>21</v>
      </c>
      <c r="E2983">
        <v>2</v>
      </c>
      <c r="F2983">
        <v>1</v>
      </c>
      <c r="G2983">
        <v>269.99</v>
      </c>
      <c r="H2983">
        <v>0.05</v>
      </c>
      <c r="I2983">
        <f>Table13[[#This Row],[list_price]]*Table13[[#This Row],[discount]]</f>
        <v>13.499500000000001</v>
      </c>
      <c r="J2983">
        <f>(Table13[[#This Row],[list_price]]-Table13[[#This Row],[discount_price]])*Table13[[#This Row],[quantity]]</f>
        <v>256.4905</v>
      </c>
    </row>
    <row r="2984" spans="1:10" x14ac:dyDescent="0.25">
      <c r="A2984">
        <v>1035</v>
      </c>
      <c r="B2984">
        <v>1</v>
      </c>
      <c r="C2984">
        <v>1283</v>
      </c>
      <c r="D2984">
        <v>96</v>
      </c>
      <c r="E2984">
        <v>2</v>
      </c>
      <c r="F2984">
        <v>1</v>
      </c>
      <c r="G2984">
        <v>349.99</v>
      </c>
      <c r="H2984">
        <v>0.2</v>
      </c>
      <c r="I2984">
        <f>Table13[[#This Row],[list_price]]*Table13[[#This Row],[discount]]</f>
        <v>69.998000000000005</v>
      </c>
      <c r="J2984">
        <f>(Table13[[#This Row],[list_price]]-Table13[[#This Row],[discount_price]])*Table13[[#This Row],[quantity]]</f>
        <v>279.99200000000002</v>
      </c>
    </row>
    <row r="2985" spans="1:10" x14ac:dyDescent="0.25">
      <c r="A2985">
        <v>1036</v>
      </c>
      <c r="B2985">
        <v>1</v>
      </c>
      <c r="C2985">
        <v>1442</v>
      </c>
      <c r="D2985">
        <v>55</v>
      </c>
      <c r="E2985">
        <v>2</v>
      </c>
      <c r="F2985">
        <v>2</v>
      </c>
      <c r="G2985">
        <v>2699.99</v>
      </c>
      <c r="H2985">
        <v>0.1</v>
      </c>
      <c r="I2985">
        <f>Table13[[#This Row],[list_price]]*Table13[[#This Row],[discount]]</f>
        <v>269.99899999999997</v>
      </c>
      <c r="J2985">
        <f>(Table13[[#This Row],[list_price]]-Table13[[#This Row],[discount_price]])*Table13[[#This Row],[quantity]]</f>
        <v>4859.982</v>
      </c>
    </row>
    <row r="2986" spans="1:10" x14ac:dyDescent="0.25">
      <c r="A2986">
        <v>1036</v>
      </c>
      <c r="B2986">
        <v>2</v>
      </c>
      <c r="C2986">
        <v>1442</v>
      </c>
      <c r="D2986">
        <v>76</v>
      </c>
      <c r="E2986">
        <v>2</v>
      </c>
      <c r="F2986">
        <v>1</v>
      </c>
      <c r="G2986">
        <v>299.99</v>
      </c>
      <c r="H2986">
        <v>7.0000000000000007E-2</v>
      </c>
      <c r="I2986">
        <f>Table13[[#This Row],[list_price]]*Table13[[#This Row],[discount]]</f>
        <v>20.999300000000002</v>
      </c>
      <c r="J2986">
        <f>(Table13[[#This Row],[list_price]]-Table13[[#This Row],[discount_price]])*Table13[[#This Row],[quantity]]</f>
        <v>278.9907</v>
      </c>
    </row>
    <row r="2987" spans="1:10" x14ac:dyDescent="0.25">
      <c r="A2987">
        <v>1036</v>
      </c>
      <c r="B2987">
        <v>3</v>
      </c>
      <c r="C2987">
        <v>1442</v>
      </c>
      <c r="D2987">
        <v>18</v>
      </c>
      <c r="E2987">
        <v>2</v>
      </c>
      <c r="F2987">
        <v>2</v>
      </c>
      <c r="G2987">
        <v>449</v>
      </c>
      <c r="H2987">
        <v>0.05</v>
      </c>
      <c r="I2987">
        <f>Table13[[#This Row],[list_price]]*Table13[[#This Row],[discount]]</f>
        <v>22.450000000000003</v>
      </c>
      <c r="J2987">
        <f>(Table13[[#This Row],[list_price]]-Table13[[#This Row],[discount_price]])*Table13[[#This Row],[quantity]]</f>
        <v>853.1</v>
      </c>
    </row>
    <row r="2988" spans="1:10" x14ac:dyDescent="0.25">
      <c r="A2988">
        <v>1036</v>
      </c>
      <c r="B2988">
        <v>4</v>
      </c>
      <c r="C2988">
        <v>1442</v>
      </c>
      <c r="D2988">
        <v>65</v>
      </c>
      <c r="E2988">
        <v>2</v>
      </c>
      <c r="F2988">
        <v>2</v>
      </c>
      <c r="G2988">
        <v>346.99</v>
      </c>
      <c r="H2988">
        <v>0.2</v>
      </c>
      <c r="I2988">
        <f>Table13[[#This Row],[list_price]]*Table13[[#This Row],[discount]]</f>
        <v>69.39800000000001</v>
      </c>
      <c r="J2988">
        <f>(Table13[[#This Row],[list_price]]-Table13[[#This Row],[discount_price]])*Table13[[#This Row],[quantity]]</f>
        <v>555.18399999999997</v>
      </c>
    </row>
    <row r="2989" spans="1:10" x14ac:dyDescent="0.25">
      <c r="A2989">
        <v>1036</v>
      </c>
      <c r="B2989">
        <v>5</v>
      </c>
      <c r="C2989">
        <v>1442</v>
      </c>
      <c r="D2989">
        <v>12</v>
      </c>
      <c r="E2989">
        <v>2</v>
      </c>
      <c r="F2989">
        <v>1</v>
      </c>
      <c r="G2989">
        <v>549.99</v>
      </c>
      <c r="H2989">
        <v>0.2</v>
      </c>
      <c r="I2989">
        <f>Table13[[#This Row],[list_price]]*Table13[[#This Row],[discount]]</f>
        <v>109.998</v>
      </c>
      <c r="J2989">
        <f>(Table13[[#This Row],[list_price]]-Table13[[#This Row],[discount_price]])*Table13[[#This Row],[quantity]]</f>
        <v>439.99200000000002</v>
      </c>
    </row>
    <row r="2990" spans="1:10" x14ac:dyDescent="0.25">
      <c r="A2990">
        <v>1037</v>
      </c>
      <c r="B2990">
        <v>1</v>
      </c>
      <c r="C2990">
        <v>1229</v>
      </c>
      <c r="D2990">
        <v>74</v>
      </c>
      <c r="E2990">
        <v>2</v>
      </c>
      <c r="F2990">
        <v>2</v>
      </c>
      <c r="G2990">
        <v>439.99</v>
      </c>
      <c r="H2990">
        <v>7.0000000000000007E-2</v>
      </c>
      <c r="I2990">
        <f>Table13[[#This Row],[list_price]]*Table13[[#This Row],[discount]]</f>
        <v>30.799300000000002</v>
      </c>
      <c r="J2990">
        <f>(Table13[[#This Row],[list_price]]-Table13[[#This Row],[discount_price]])*Table13[[#This Row],[quantity]]</f>
        <v>818.38139999999999</v>
      </c>
    </row>
    <row r="2991" spans="1:10" x14ac:dyDescent="0.25">
      <c r="A2991">
        <v>1037</v>
      </c>
      <c r="B2991">
        <v>2</v>
      </c>
      <c r="C2991">
        <v>1229</v>
      </c>
      <c r="D2991">
        <v>3</v>
      </c>
      <c r="E2991">
        <v>2</v>
      </c>
      <c r="F2991">
        <v>1</v>
      </c>
      <c r="G2991">
        <v>999.99</v>
      </c>
      <c r="H2991">
        <v>7.0000000000000007E-2</v>
      </c>
      <c r="I2991">
        <f>Table13[[#This Row],[list_price]]*Table13[[#This Row],[discount]]</f>
        <v>69.999300000000005</v>
      </c>
      <c r="J2991">
        <f>(Table13[[#This Row],[list_price]]-Table13[[#This Row],[discount_price]])*Table13[[#This Row],[quantity]]</f>
        <v>929.99070000000006</v>
      </c>
    </row>
    <row r="2992" spans="1:10" x14ac:dyDescent="0.25">
      <c r="A2992">
        <v>1037</v>
      </c>
      <c r="B2992">
        <v>3</v>
      </c>
      <c r="C2992">
        <v>1229</v>
      </c>
      <c r="D2992">
        <v>65</v>
      </c>
      <c r="E2992">
        <v>2</v>
      </c>
      <c r="F2992">
        <v>2</v>
      </c>
      <c r="G2992">
        <v>346.99</v>
      </c>
      <c r="H2992">
        <v>0.2</v>
      </c>
      <c r="I2992">
        <f>Table13[[#This Row],[list_price]]*Table13[[#This Row],[discount]]</f>
        <v>69.39800000000001</v>
      </c>
      <c r="J2992">
        <f>(Table13[[#This Row],[list_price]]-Table13[[#This Row],[discount_price]])*Table13[[#This Row],[quantity]]</f>
        <v>555.18399999999997</v>
      </c>
    </row>
    <row r="2993" spans="1:10" x14ac:dyDescent="0.25">
      <c r="A2993">
        <v>1037</v>
      </c>
      <c r="B2993">
        <v>4</v>
      </c>
      <c r="C2993">
        <v>1229</v>
      </c>
      <c r="D2993">
        <v>92</v>
      </c>
      <c r="E2993">
        <v>2</v>
      </c>
      <c r="F2993">
        <v>1</v>
      </c>
      <c r="G2993">
        <v>209.99</v>
      </c>
      <c r="H2993">
        <v>7.0000000000000007E-2</v>
      </c>
      <c r="I2993">
        <f>Table13[[#This Row],[list_price]]*Table13[[#This Row],[discount]]</f>
        <v>14.699300000000003</v>
      </c>
      <c r="J2993">
        <f>(Table13[[#This Row],[list_price]]-Table13[[#This Row],[discount_price]])*Table13[[#This Row],[quantity]]</f>
        <v>195.29070000000002</v>
      </c>
    </row>
    <row r="2994" spans="1:10" x14ac:dyDescent="0.25">
      <c r="A2994">
        <v>1037</v>
      </c>
      <c r="B2994">
        <v>5</v>
      </c>
      <c r="C2994">
        <v>1229</v>
      </c>
      <c r="D2994">
        <v>84</v>
      </c>
      <c r="E2994">
        <v>2</v>
      </c>
      <c r="F2994">
        <v>2</v>
      </c>
      <c r="G2994">
        <v>109.99</v>
      </c>
      <c r="H2994">
        <v>0.05</v>
      </c>
      <c r="I2994">
        <f>Table13[[#This Row],[list_price]]*Table13[[#This Row],[discount]]</f>
        <v>5.4995000000000003</v>
      </c>
      <c r="J2994">
        <f>(Table13[[#This Row],[list_price]]-Table13[[#This Row],[discount_price]])*Table13[[#This Row],[quantity]]</f>
        <v>208.98099999999999</v>
      </c>
    </row>
    <row r="2995" spans="1:10" x14ac:dyDescent="0.25">
      <c r="A2995">
        <v>1038</v>
      </c>
      <c r="B2995">
        <v>1</v>
      </c>
      <c r="C2995">
        <v>1281</v>
      </c>
      <c r="D2995">
        <v>83</v>
      </c>
      <c r="E2995">
        <v>2</v>
      </c>
      <c r="F2995">
        <v>1</v>
      </c>
      <c r="G2995">
        <v>149.99</v>
      </c>
      <c r="H2995">
        <v>0.05</v>
      </c>
      <c r="I2995">
        <f>Table13[[#This Row],[list_price]]*Table13[[#This Row],[discount]]</f>
        <v>7.4995000000000012</v>
      </c>
      <c r="J2995">
        <f>(Table13[[#This Row],[list_price]]-Table13[[#This Row],[discount_price]])*Table13[[#This Row],[quantity]]</f>
        <v>142.4905</v>
      </c>
    </row>
    <row r="2996" spans="1:10" x14ac:dyDescent="0.25">
      <c r="A2996">
        <v>1038</v>
      </c>
      <c r="B2996">
        <v>2</v>
      </c>
      <c r="C2996">
        <v>1281</v>
      </c>
      <c r="D2996">
        <v>9</v>
      </c>
      <c r="E2996">
        <v>2</v>
      </c>
      <c r="F2996">
        <v>1</v>
      </c>
      <c r="G2996">
        <v>2999.99</v>
      </c>
      <c r="H2996">
        <v>7.0000000000000007E-2</v>
      </c>
      <c r="I2996">
        <f>Table13[[#This Row],[list_price]]*Table13[[#This Row],[discount]]</f>
        <v>209.99930000000001</v>
      </c>
      <c r="J2996">
        <f>(Table13[[#This Row],[list_price]]-Table13[[#This Row],[discount_price]])*Table13[[#This Row],[quantity]]</f>
        <v>2789.9906999999998</v>
      </c>
    </row>
    <row r="2997" spans="1:10" x14ac:dyDescent="0.25">
      <c r="A2997">
        <v>1039</v>
      </c>
      <c r="B2997">
        <v>1</v>
      </c>
      <c r="C2997">
        <v>1077</v>
      </c>
      <c r="D2997">
        <v>18</v>
      </c>
      <c r="E2997">
        <v>2</v>
      </c>
      <c r="F2997">
        <v>2</v>
      </c>
      <c r="G2997">
        <v>449</v>
      </c>
      <c r="H2997">
        <v>0.2</v>
      </c>
      <c r="I2997">
        <f>Table13[[#This Row],[list_price]]*Table13[[#This Row],[discount]]</f>
        <v>89.800000000000011</v>
      </c>
      <c r="J2997">
        <f>(Table13[[#This Row],[list_price]]-Table13[[#This Row],[discount_price]])*Table13[[#This Row],[quantity]]</f>
        <v>718.4</v>
      </c>
    </row>
    <row r="2998" spans="1:10" x14ac:dyDescent="0.25">
      <c r="A2998">
        <v>1040</v>
      </c>
      <c r="B2998">
        <v>1</v>
      </c>
      <c r="C2998">
        <v>1225</v>
      </c>
      <c r="D2998">
        <v>97</v>
      </c>
      <c r="E2998">
        <v>1</v>
      </c>
      <c r="F2998">
        <v>1</v>
      </c>
      <c r="G2998">
        <v>349.99</v>
      </c>
      <c r="H2998">
        <v>0.1</v>
      </c>
      <c r="I2998">
        <f>Table13[[#This Row],[list_price]]*Table13[[#This Row],[discount]]</f>
        <v>34.999000000000002</v>
      </c>
      <c r="J2998">
        <f>(Table13[[#This Row],[list_price]]-Table13[[#This Row],[discount_price]])*Table13[[#This Row],[quantity]]</f>
        <v>314.99099999999999</v>
      </c>
    </row>
    <row r="2999" spans="1:10" x14ac:dyDescent="0.25">
      <c r="A2999">
        <v>1040</v>
      </c>
      <c r="B2999">
        <v>2</v>
      </c>
      <c r="C2999">
        <v>1225</v>
      </c>
      <c r="D2999">
        <v>28</v>
      </c>
      <c r="E2999">
        <v>1</v>
      </c>
      <c r="F2999">
        <v>2</v>
      </c>
      <c r="G2999">
        <v>2499.9899999999998</v>
      </c>
      <c r="H2999">
        <v>0.2</v>
      </c>
      <c r="I2999">
        <f>Table13[[#This Row],[list_price]]*Table13[[#This Row],[discount]]</f>
        <v>499.99799999999999</v>
      </c>
      <c r="J2999">
        <f>(Table13[[#This Row],[list_price]]-Table13[[#This Row],[discount_price]])*Table13[[#This Row],[quantity]]</f>
        <v>3999.9839999999995</v>
      </c>
    </row>
    <row r="3000" spans="1:10" x14ac:dyDescent="0.25">
      <c r="A3000">
        <v>1040</v>
      </c>
      <c r="B3000">
        <v>3</v>
      </c>
      <c r="C3000">
        <v>1225</v>
      </c>
      <c r="D3000">
        <v>64</v>
      </c>
      <c r="E3000">
        <v>1</v>
      </c>
      <c r="F3000">
        <v>1</v>
      </c>
      <c r="G3000">
        <v>489.99</v>
      </c>
      <c r="H3000">
        <v>7.0000000000000007E-2</v>
      </c>
      <c r="I3000">
        <f>Table13[[#This Row],[list_price]]*Table13[[#This Row],[discount]]</f>
        <v>34.299300000000002</v>
      </c>
      <c r="J3000">
        <f>(Table13[[#This Row],[list_price]]-Table13[[#This Row],[discount_price]])*Table13[[#This Row],[quantity]]</f>
        <v>455.69069999999999</v>
      </c>
    </row>
    <row r="3001" spans="1:10" x14ac:dyDescent="0.25">
      <c r="A3001">
        <v>1040</v>
      </c>
      <c r="B3001">
        <v>4</v>
      </c>
      <c r="C3001">
        <v>1225</v>
      </c>
      <c r="D3001">
        <v>27</v>
      </c>
      <c r="E3001">
        <v>1</v>
      </c>
      <c r="F3001">
        <v>2</v>
      </c>
      <c r="G3001">
        <v>999.99</v>
      </c>
      <c r="H3001">
        <v>7.0000000000000007E-2</v>
      </c>
      <c r="I3001">
        <f>Table13[[#This Row],[list_price]]*Table13[[#This Row],[discount]]</f>
        <v>69.999300000000005</v>
      </c>
      <c r="J3001">
        <f>(Table13[[#This Row],[list_price]]-Table13[[#This Row],[discount_price]])*Table13[[#This Row],[quantity]]</f>
        <v>1859.9814000000001</v>
      </c>
    </row>
    <row r="3002" spans="1:10" x14ac:dyDescent="0.25">
      <c r="A3002">
        <v>1040</v>
      </c>
      <c r="B3002">
        <v>5</v>
      </c>
      <c r="C3002">
        <v>1225</v>
      </c>
      <c r="D3002">
        <v>8</v>
      </c>
      <c r="E3002">
        <v>1</v>
      </c>
      <c r="F3002">
        <v>2</v>
      </c>
      <c r="G3002">
        <v>1799.99</v>
      </c>
      <c r="H3002">
        <v>0.05</v>
      </c>
      <c r="I3002">
        <f>Table13[[#This Row],[list_price]]*Table13[[#This Row],[discount]]</f>
        <v>89.999500000000012</v>
      </c>
      <c r="J3002">
        <f>(Table13[[#This Row],[list_price]]-Table13[[#This Row],[discount_price]])*Table13[[#This Row],[quantity]]</f>
        <v>3419.9809999999998</v>
      </c>
    </row>
    <row r="3003" spans="1:10" x14ac:dyDescent="0.25">
      <c r="A3003">
        <v>1041</v>
      </c>
      <c r="B3003">
        <v>1</v>
      </c>
      <c r="C3003">
        <v>70</v>
      </c>
      <c r="D3003">
        <v>89</v>
      </c>
      <c r="E3003">
        <v>2</v>
      </c>
      <c r="F3003">
        <v>1</v>
      </c>
      <c r="G3003">
        <v>209.99</v>
      </c>
      <c r="H3003">
        <v>0.1</v>
      </c>
      <c r="I3003">
        <f>Table13[[#This Row],[list_price]]*Table13[[#This Row],[discount]]</f>
        <v>20.999000000000002</v>
      </c>
      <c r="J3003">
        <f>(Table13[[#This Row],[list_price]]-Table13[[#This Row],[discount_price]])*Table13[[#This Row],[quantity]]</f>
        <v>188.99100000000001</v>
      </c>
    </row>
    <row r="3004" spans="1:10" x14ac:dyDescent="0.25">
      <c r="A3004">
        <v>1041</v>
      </c>
      <c r="B3004">
        <v>2</v>
      </c>
      <c r="C3004">
        <v>70</v>
      </c>
      <c r="D3004">
        <v>61</v>
      </c>
      <c r="E3004">
        <v>2</v>
      </c>
      <c r="F3004">
        <v>2</v>
      </c>
      <c r="G3004">
        <v>4999.99</v>
      </c>
      <c r="H3004">
        <v>7.0000000000000007E-2</v>
      </c>
      <c r="I3004">
        <f>Table13[[#This Row],[list_price]]*Table13[[#This Row],[discount]]</f>
        <v>349.99930000000001</v>
      </c>
      <c r="J3004">
        <f>(Table13[[#This Row],[list_price]]-Table13[[#This Row],[discount_price]])*Table13[[#This Row],[quantity]]</f>
        <v>9299.9813999999988</v>
      </c>
    </row>
    <row r="3005" spans="1:10" x14ac:dyDescent="0.25">
      <c r="A3005">
        <v>1041</v>
      </c>
      <c r="B3005">
        <v>3</v>
      </c>
      <c r="C3005">
        <v>70</v>
      </c>
      <c r="D3005">
        <v>94</v>
      </c>
      <c r="E3005">
        <v>2</v>
      </c>
      <c r="F3005">
        <v>2</v>
      </c>
      <c r="G3005">
        <v>249.99</v>
      </c>
      <c r="H3005">
        <v>0.1</v>
      </c>
      <c r="I3005">
        <f>Table13[[#This Row],[list_price]]*Table13[[#This Row],[discount]]</f>
        <v>24.999000000000002</v>
      </c>
      <c r="J3005">
        <f>(Table13[[#This Row],[list_price]]-Table13[[#This Row],[discount_price]])*Table13[[#This Row],[quantity]]</f>
        <v>449.98200000000003</v>
      </c>
    </row>
    <row r="3006" spans="1:10" x14ac:dyDescent="0.25">
      <c r="A3006">
        <v>1042</v>
      </c>
      <c r="B3006">
        <v>1</v>
      </c>
      <c r="C3006">
        <v>539</v>
      </c>
      <c r="D3006">
        <v>23</v>
      </c>
      <c r="E3006">
        <v>2</v>
      </c>
      <c r="F3006">
        <v>1</v>
      </c>
      <c r="G3006">
        <v>299.99</v>
      </c>
      <c r="H3006">
        <v>0.1</v>
      </c>
      <c r="I3006">
        <f>Table13[[#This Row],[list_price]]*Table13[[#This Row],[discount]]</f>
        <v>29.999000000000002</v>
      </c>
      <c r="J3006">
        <f>(Table13[[#This Row],[list_price]]-Table13[[#This Row],[discount_price]])*Table13[[#This Row],[quantity]]</f>
        <v>269.99099999999999</v>
      </c>
    </row>
    <row r="3007" spans="1:10" x14ac:dyDescent="0.25">
      <c r="A3007">
        <v>1043</v>
      </c>
      <c r="B3007">
        <v>1</v>
      </c>
      <c r="C3007">
        <v>1235</v>
      </c>
      <c r="D3007">
        <v>55</v>
      </c>
      <c r="E3007">
        <v>2</v>
      </c>
      <c r="F3007">
        <v>2</v>
      </c>
      <c r="G3007">
        <v>2699.99</v>
      </c>
      <c r="H3007">
        <v>0.1</v>
      </c>
      <c r="I3007">
        <f>Table13[[#This Row],[list_price]]*Table13[[#This Row],[discount]]</f>
        <v>269.99899999999997</v>
      </c>
      <c r="J3007">
        <f>(Table13[[#This Row],[list_price]]-Table13[[#This Row],[discount_price]])*Table13[[#This Row],[quantity]]</f>
        <v>4859.982</v>
      </c>
    </row>
    <row r="3008" spans="1:10" x14ac:dyDescent="0.25">
      <c r="A3008">
        <v>1043</v>
      </c>
      <c r="B3008">
        <v>2</v>
      </c>
      <c r="C3008">
        <v>1235</v>
      </c>
      <c r="D3008">
        <v>20</v>
      </c>
      <c r="E3008">
        <v>2</v>
      </c>
      <c r="F3008">
        <v>1</v>
      </c>
      <c r="G3008">
        <v>599.99</v>
      </c>
      <c r="H3008">
        <v>7.0000000000000007E-2</v>
      </c>
      <c r="I3008">
        <f>Table13[[#This Row],[list_price]]*Table13[[#This Row],[discount]]</f>
        <v>41.999300000000005</v>
      </c>
      <c r="J3008">
        <f>(Table13[[#This Row],[list_price]]-Table13[[#This Row],[discount_price]])*Table13[[#This Row],[quantity]]</f>
        <v>557.99070000000006</v>
      </c>
    </row>
    <row r="3009" spans="1:10" x14ac:dyDescent="0.25">
      <c r="A3009">
        <v>1044</v>
      </c>
      <c r="B3009">
        <v>1</v>
      </c>
      <c r="C3009">
        <v>1270</v>
      </c>
      <c r="D3009">
        <v>97</v>
      </c>
      <c r="E3009">
        <v>2</v>
      </c>
      <c r="F3009">
        <v>2</v>
      </c>
      <c r="G3009">
        <v>349.99</v>
      </c>
      <c r="H3009">
        <v>0.1</v>
      </c>
      <c r="I3009">
        <f>Table13[[#This Row],[list_price]]*Table13[[#This Row],[discount]]</f>
        <v>34.999000000000002</v>
      </c>
      <c r="J3009">
        <f>(Table13[[#This Row],[list_price]]-Table13[[#This Row],[discount_price]])*Table13[[#This Row],[quantity]]</f>
        <v>629.98199999999997</v>
      </c>
    </row>
    <row r="3010" spans="1:10" x14ac:dyDescent="0.25">
      <c r="A3010">
        <v>1045</v>
      </c>
      <c r="B3010">
        <v>1</v>
      </c>
      <c r="C3010">
        <v>185</v>
      </c>
      <c r="D3010">
        <v>28</v>
      </c>
      <c r="E3010">
        <v>3</v>
      </c>
      <c r="F3010">
        <v>1</v>
      </c>
      <c r="G3010">
        <v>2499.9899999999998</v>
      </c>
      <c r="H3010">
        <v>0.05</v>
      </c>
      <c r="I3010">
        <f>Table13[[#This Row],[list_price]]*Table13[[#This Row],[discount]]</f>
        <v>124.9995</v>
      </c>
      <c r="J3010">
        <f>(Table13[[#This Row],[list_price]]-Table13[[#This Row],[discount_price]])*Table13[[#This Row],[quantity]]</f>
        <v>2374.9904999999999</v>
      </c>
    </row>
    <row r="3011" spans="1:10" x14ac:dyDescent="0.25">
      <c r="A3011">
        <v>1045</v>
      </c>
      <c r="B3011">
        <v>2</v>
      </c>
      <c r="C3011">
        <v>185</v>
      </c>
      <c r="D3011">
        <v>104</v>
      </c>
      <c r="E3011">
        <v>3</v>
      </c>
      <c r="F3011">
        <v>2</v>
      </c>
      <c r="G3011">
        <v>481.99</v>
      </c>
      <c r="H3011">
        <v>0.05</v>
      </c>
      <c r="I3011">
        <f>Table13[[#This Row],[list_price]]*Table13[[#This Row],[discount]]</f>
        <v>24.099500000000003</v>
      </c>
      <c r="J3011">
        <f>(Table13[[#This Row],[list_price]]-Table13[[#This Row],[discount_price]])*Table13[[#This Row],[quantity]]</f>
        <v>915.78100000000006</v>
      </c>
    </row>
    <row r="3012" spans="1:10" x14ac:dyDescent="0.25">
      <c r="A3012">
        <v>1046</v>
      </c>
      <c r="B3012">
        <v>1</v>
      </c>
      <c r="C3012">
        <v>1134</v>
      </c>
      <c r="D3012">
        <v>60</v>
      </c>
      <c r="E3012">
        <v>3</v>
      </c>
      <c r="F3012">
        <v>1</v>
      </c>
      <c r="G3012">
        <v>1559.99</v>
      </c>
      <c r="H3012">
        <v>7.0000000000000007E-2</v>
      </c>
      <c r="I3012">
        <f>Table13[[#This Row],[list_price]]*Table13[[#This Row],[discount]]</f>
        <v>109.19930000000001</v>
      </c>
      <c r="J3012">
        <f>(Table13[[#This Row],[list_price]]-Table13[[#This Row],[discount_price]])*Table13[[#This Row],[quantity]]</f>
        <v>1450.7907</v>
      </c>
    </row>
    <row r="3013" spans="1:10" x14ac:dyDescent="0.25">
      <c r="A3013">
        <v>1046</v>
      </c>
      <c r="B3013">
        <v>2</v>
      </c>
      <c r="C3013">
        <v>1134</v>
      </c>
      <c r="D3013">
        <v>79</v>
      </c>
      <c r="E3013">
        <v>3</v>
      </c>
      <c r="F3013">
        <v>1</v>
      </c>
      <c r="G3013">
        <v>402.99</v>
      </c>
      <c r="H3013">
        <v>7.0000000000000007E-2</v>
      </c>
      <c r="I3013">
        <f>Table13[[#This Row],[list_price]]*Table13[[#This Row],[discount]]</f>
        <v>28.209300000000002</v>
      </c>
      <c r="J3013">
        <f>(Table13[[#This Row],[list_price]]-Table13[[#This Row],[discount_price]])*Table13[[#This Row],[quantity]]</f>
        <v>374.78070000000002</v>
      </c>
    </row>
    <row r="3014" spans="1:10" x14ac:dyDescent="0.25">
      <c r="A3014">
        <v>1046</v>
      </c>
      <c r="B3014">
        <v>3</v>
      </c>
      <c r="C3014">
        <v>1134</v>
      </c>
      <c r="D3014">
        <v>32</v>
      </c>
      <c r="E3014">
        <v>3</v>
      </c>
      <c r="F3014">
        <v>1</v>
      </c>
      <c r="G3014">
        <v>469.99</v>
      </c>
      <c r="H3014">
        <v>7.0000000000000007E-2</v>
      </c>
      <c r="I3014">
        <f>Table13[[#This Row],[list_price]]*Table13[[#This Row],[discount]]</f>
        <v>32.899300000000004</v>
      </c>
      <c r="J3014">
        <f>(Table13[[#This Row],[list_price]]-Table13[[#This Row],[discount_price]])*Table13[[#This Row],[quantity]]</f>
        <v>437.09070000000003</v>
      </c>
    </row>
    <row r="3015" spans="1:10" x14ac:dyDescent="0.25">
      <c r="A3015">
        <v>1046</v>
      </c>
      <c r="B3015">
        <v>4</v>
      </c>
      <c r="C3015">
        <v>1134</v>
      </c>
      <c r="D3015">
        <v>41</v>
      </c>
      <c r="E3015">
        <v>3</v>
      </c>
      <c r="F3015">
        <v>2</v>
      </c>
      <c r="G3015">
        <v>1469.99</v>
      </c>
      <c r="H3015">
        <v>0.1</v>
      </c>
      <c r="I3015">
        <f>Table13[[#This Row],[list_price]]*Table13[[#This Row],[discount]]</f>
        <v>146.999</v>
      </c>
      <c r="J3015">
        <f>(Table13[[#This Row],[list_price]]-Table13[[#This Row],[discount_price]])*Table13[[#This Row],[quantity]]</f>
        <v>2645.982</v>
      </c>
    </row>
    <row r="3016" spans="1:10" x14ac:dyDescent="0.25">
      <c r="A3016">
        <v>1046</v>
      </c>
      <c r="B3016">
        <v>5</v>
      </c>
      <c r="C3016">
        <v>1134</v>
      </c>
      <c r="D3016">
        <v>17</v>
      </c>
      <c r="E3016">
        <v>3</v>
      </c>
      <c r="F3016">
        <v>2</v>
      </c>
      <c r="G3016">
        <v>429</v>
      </c>
      <c r="H3016">
        <v>0.05</v>
      </c>
      <c r="I3016">
        <f>Table13[[#This Row],[list_price]]*Table13[[#This Row],[discount]]</f>
        <v>21.450000000000003</v>
      </c>
      <c r="J3016">
        <f>(Table13[[#This Row],[list_price]]-Table13[[#This Row],[discount_price]])*Table13[[#This Row],[quantity]]</f>
        <v>815.1</v>
      </c>
    </row>
    <row r="3017" spans="1:10" x14ac:dyDescent="0.25">
      <c r="A3017">
        <v>1047</v>
      </c>
      <c r="B3017">
        <v>1</v>
      </c>
      <c r="C3017">
        <v>116</v>
      </c>
      <c r="D3017">
        <v>28</v>
      </c>
      <c r="E3017">
        <v>3</v>
      </c>
      <c r="F3017">
        <v>2</v>
      </c>
      <c r="G3017">
        <v>2499.9899999999998</v>
      </c>
      <c r="H3017">
        <v>0.1</v>
      </c>
      <c r="I3017">
        <f>Table13[[#This Row],[list_price]]*Table13[[#This Row],[discount]]</f>
        <v>249.999</v>
      </c>
      <c r="J3017">
        <f>(Table13[[#This Row],[list_price]]-Table13[[#This Row],[discount_price]])*Table13[[#This Row],[quantity]]</f>
        <v>4499.982</v>
      </c>
    </row>
    <row r="3018" spans="1:10" x14ac:dyDescent="0.25">
      <c r="A3018">
        <v>1047</v>
      </c>
      <c r="B3018">
        <v>2</v>
      </c>
      <c r="C3018">
        <v>116</v>
      </c>
      <c r="D3018">
        <v>78</v>
      </c>
      <c r="E3018">
        <v>3</v>
      </c>
      <c r="F3018">
        <v>1</v>
      </c>
      <c r="G3018">
        <v>647.99</v>
      </c>
      <c r="H3018">
        <v>0.2</v>
      </c>
      <c r="I3018">
        <f>Table13[[#This Row],[list_price]]*Table13[[#This Row],[discount]]</f>
        <v>129.59800000000001</v>
      </c>
      <c r="J3018">
        <f>(Table13[[#This Row],[list_price]]-Table13[[#This Row],[discount_price]])*Table13[[#This Row],[quantity]]</f>
        <v>518.39200000000005</v>
      </c>
    </row>
    <row r="3019" spans="1:10" x14ac:dyDescent="0.25">
      <c r="A3019">
        <v>1047</v>
      </c>
      <c r="B3019">
        <v>3</v>
      </c>
      <c r="C3019">
        <v>116</v>
      </c>
      <c r="D3019">
        <v>35</v>
      </c>
      <c r="E3019">
        <v>3</v>
      </c>
      <c r="F3019">
        <v>1</v>
      </c>
      <c r="G3019">
        <v>832.99</v>
      </c>
      <c r="H3019">
        <v>0.05</v>
      </c>
      <c r="I3019">
        <f>Table13[[#This Row],[list_price]]*Table13[[#This Row],[discount]]</f>
        <v>41.649500000000003</v>
      </c>
      <c r="J3019">
        <f>(Table13[[#This Row],[list_price]]-Table13[[#This Row],[discount_price]])*Table13[[#This Row],[quantity]]</f>
        <v>791.34050000000002</v>
      </c>
    </row>
    <row r="3020" spans="1:10" x14ac:dyDescent="0.25">
      <c r="A3020">
        <v>1047</v>
      </c>
      <c r="B3020">
        <v>4</v>
      </c>
      <c r="C3020">
        <v>116</v>
      </c>
      <c r="D3020">
        <v>49</v>
      </c>
      <c r="E3020">
        <v>3</v>
      </c>
      <c r="F3020">
        <v>1</v>
      </c>
      <c r="G3020">
        <v>3499.99</v>
      </c>
      <c r="H3020">
        <v>0.05</v>
      </c>
      <c r="I3020">
        <f>Table13[[#This Row],[list_price]]*Table13[[#This Row],[discount]]</f>
        <v>174.99950000000001</v>
      </c>
      <c r="J3020">
        <f>(Table13[[#This Row],[list_price]]-Table13[[#This Row],[discount_price]])*Table13[[#This Row],[quantity]]</f>
        <v>3324.9904999999999</v>
      </c>
    </row>
    <row r="3021" spans="1:10" x14ac:dyDescent="0.25">
      <c r="A3021">
        <v>1048</v>
      </c>
      <c r="B3021">
        <v>1</v>
      </c>
      <c r="C3021">
        <v>777</v>
      </c>
      <c r="D3021">
        <v>3</v>
      </c>
      <c r="E3021">
        <v>2</v>
      </c>
      <c r="F3021">
        <v>2</v>
      </c>
      <c r="G3021">
        <v>999.99</v>
      </c>
      <c r="H3021">
        <v>0.1</v>
      </c>
      <c r="I3021">
        <f>Table13[[#This Row],[list_price]]*Table13[[#This Row],[discount]]</f>
        <v>99.999000000000009</v>
      </c>
      <c r="J3021">
        <f>(Table13[[#This Row],[list_price]]-Table13[[#This Row],[discount_price]])*Table13[[#This Row],[quantity]]</f>
        <v>1799.982</v>
      </c>
    </row>
    <row r="3022" spans="1:10" x14ac:dyDescent="0.25">
      <c r="A3022">
        <v>1048</v>
      </c>
      <c r="B3022">
        <v>2</v>
      </c>
      <c r="C3022">
        <v>777</v>
      </c>
      <c r="D3022">
        <v>37</v>
      </c>
      <c r="E3022">
        <v>2</v>
      </c>
      <c r="F3022">
        <v>1</v>
      </c>
      <c r="G3022">
        <v>379.99</v>
      </c>
      <c r="H3022">
        <v>0.1</v>
      </c>
      <c r="I3022">
        <f>Table13[[#This Row],[list_price]]*Table13[[#This Row],[discount]]</f>
        <v>37.999000000000002</v>
      </c>
      <c r="J3022">
        <f>(Table13[[#This Row],[list_price]]-Table13[[#This Row],[discount_price]])*Table13[[#This Row],[quantity]]</f>
        <v>341.99099999999999</v>
      </c>
    </row>
    <row r="3023" spans="1:10" x14ac:dyDescent="0.25">
      <c r="A3023">
        <v>1048</v>
      </c>
      <c r="B3023">
        <v>3</v>
      </c>
      <c r="C3023">
        <v>777</v>
      </c>
      <c r="D3023">
        <v>94</v>
      </c>
      <c r="E3023">
        <v>2</v>
      </c>
      <c r="F3023">
        <v>1</v>
      </c>
      <c r="G3023">
        <v>249.99</v>
      </c>
      <c r="H3023">
        <v>0.05</v>
      </c>
      <c r="I3023">
        <f>Table13[[#This Row],[list_price]]*Table13[[#This Row],[discount]]</f>
        <v>12.499500000000001</v>
      </c>
      <c r="J3023">
        <f>(Table13[[#This Row],[list_price]]-Table13[[#This Row],[discount_price]])*Table13[[#This Row],[quantity]]</f>
        <v>237.4905</v>
      </c>
    </row>
    <row r="3024" spans="1:10" x14ac:dyDescent="0.25">
      <c r="A3024">
        <v>1049</v>
      </c>
      <c r="B3024">
        <v>1</v>
      </c>
      <c r="C3024">
        <v>194</v>
      </c>
      <c r="D3024">
        <v>9</v>
      </c>
      <c r="E3024">
        <v>1</v>
      </c>
      <c r="F3024">
        <v>1</v>
      </c>
      <c r="G3024">
        <v>2999.99</v>
      </c>
      <c r="H3024">
        <v>0.1</v>
      </c>
      <c r="I3024">
        <f>Table13[[#This Row],[list_price]]*Table13[[#This Row],[discount]]</f>
        <v>299.99899999999997</v>
      </c>
      <c r="J3024">
        <f>(Table13[[#This Row],[list_price]]-Table13[[#This Row],[discount_price]])*Table13[[#This Row],[quantity]]</f>
        <v>2699.991</v>
      </c>
    </row>
    <row r="3025" spans="1:10" x14ac:dyDescent="0.25">
      <c r="A3025">
        <v>1049</v>
      </c>
      <c r="B3025">
        <v>2</v>
      </c>
      <c r="C3025">
        <v>194</v>
      </c>
      <c r="D3025">
        <v>36</v>
      </c>
      <c r="E3025">
        <v>1</v>
      </c>
      <c r="F3025">
        <v>2</v>
      </c>
      <c r="G3025">
        <v>832.99</v>
      </c>
      <c r="H3025">
        <v>0.05</v>
      </c>
      <c r="I3025">
        <f>Table13[[#This Row],[list_price]]*Table13[[#This Row],[discount]]</f>
        <v>41.649500000000003</v>
      </c>
      <c r="J3025">
        <f>(Table13[[#This Row],[list_price]]-Table13[[#This Row],[discount_price]])*Table13[[#This Row],[quantity]]</f>
        <v>1582.681</v>
      </c>
    </row>
    <row r="3026" spans="1:10" x14ac:dyDescent="0.25">
      <c r="A3026">
        <v>1049</v>
      </c>
      <c r="B3026">
        <v>3</v>
      </c>
      <c r="C3026">
        <v>194</v>
      </c>
      <c r="D3026">
        <v>3</v>
      </c>
      <c r="E3026">
        <v>1</v>
      </c>
      <c r="F3026">
        <v>1</v>
      </c>
      <c r="G3026">
        <v>999.99</v>
      </c>
      <c r="H3026">
        <v>0.1</v>
      </c>
      <c r="I3026">
        <f>Table13[[#This Row],[list_price]]*Table13[[#This Row],[discount]]</f>
        <v>99.999000000000009</v>
      </c>
      <c r="J3026">
        <f>(Table13[[#This Row],[list_price]]-Table13[[#This Row],[discount_price]])*Table13[[#This Row],[quantity]]</f>
        <v>899.99099999999999</v>
      </c>
    </row>
    <row r="3027" spans="1:10" x14ac:dyDescent="0.25">
      <c r="A3027">
        <v>1049</v>
      </c>
      <c r="B3027">
        <v>4</v>
      </c>
      <c r="C3027">
        <v>194</v>
      </c>
      <c r="D3027">
        <v>26</v>
      </c>
      <c r="E3027">
        <v>1</v>
      </c>
      <c r="F3027">
        <v>1</v>
      </c>
      <c r="G3027">
        <v>599.99</v>
      </c>
      <c r="H3027">
        <v>7.0000000000000007E-2</v>
      </c>
      <c r="I3027">
        <f>Table13[[#This Row],[list_price]]*Table13[[#This Row],[discount]]</f>
        <v>41.999300000000005</v>
      </c>
      <c r="J3027">
        <f>(Table13[[#This Row],[list_price]]-Table13[[#This Row],[discount_price]])*Table13[[#This Row],[quantity]]</f>
        <v>557.99070000000006</v>
      </c>
    </row>
    <row r="3028" spans="1:10" x14ac:dyDescent="0.25">
      <c r="A3028">
        <v>1049</v>
      </c>
      <c r="B3028">
        <v>5</v>
      </c>
      <c r="C3028">
        <v>194</v>
      </c>
      <c r="D3028">
        <v>10</v>
      </c>
      <c r="E3028">
        <v>1</v>
      </c>
      <c r="F3028">
        <v>2</v>
      </c>
      <c r="G3028">
        <v>1549</v>
      </c>
      <c r="H3028">
        <v>0.05</v>
      </c>
      <c r="I3028">
        <f>Table13[[#This Row],[list_price]]*Table13[[#This Row],[discount]]</f>
        <v>77.45</v>
      </c>
      <c r="J3028">
        <f>(Table13[[#This Row],[list_price]]-Table13[[#This Row],[discount_price]])*Table13[[#This Row],[quantity]]</f>
        <v>2943.1</v>
      </c>
    </row>
    <row r="3029" spans="1:10" x14ac:dyDescent="0.25">
      <c r="A3029">
        <v>1050</v>
      </c>
      <c r="B3029">
        <v>1</v>
      </c>
      <c r="C3029">
        <v>239</v>
      </c>
      <c r="D3029">
        <v>96</v>
      </c>
      <c r="E3029">
        <v>1</v>
      </c>
      <c r="F3029">
        <v>2</v>
      </c>
      <c r="G3029">
        <v>349.99</v>
      </c>
      <c r="H3029">
        <v>7.0000000000000007E-2</v>
      </c>
      <c r="I3029">
        <f>Table13[[#This Row],[list_price]]*Table13[[#This Row],[discount]]</f>
        <v>24.499300000000002</v>
      </c>
      <c r="J3029">
        <f>(Table13[[#This Row],[list_price]]-Table13[[#This Row],[discount_price]])*Table13[[#This Row],[quantity]]</f>
        <v>650.98140000000001</v>
      </c>
    </row>
    <row r="3030" spans="1:10" x14ac:dyDescent="0.25">
      <c r="A3030">
        <v>1050</v>
      </c>
      <c r="B3030">
        <v>2</v>
      </c>
      <c r="C3030">
        <v>239</v>
      </c>
      <c r="D3030">
        <v>99</v>
      </c>
      <c r="E3030">
        <v>1</v>
      </c>
      <c r="F3030">
        <v>2</v>
      </c>
      <c r="G3030">
        <v>299.99</v>
      </c>
      <c r="H3030">
        <v>0.1</v>
      </c>
      <c r="I3030">
        <f>Table13[[#This Row],[list_price]]*Table13[[#This Row],[discount]]</f>
        <v>29.999000000000002</v>
      </c>
      <c r="J3030">
        <f>(Table13[[#This Row],[list_price]]-Table13[[#This Row],[discount_price]])*Table13[[#This Row],[quantity]]</f>
        <v>539.98199999999997</v>
      </c>
    </row>
    <row r="3031" spans="1:10" x14ac:dyDescent="0.25">
      <c r="A3031">
        <v>1050</v>
      </c>
      <c r="B3031">
        <v>3</v>
      </c>
      <c r="C3031">
        <v>239</v>
      </c>
      <c r="D3031">
        <v>45</v>
      </c>
      <c r="E3031">
        <v>1</v>
      </c>
      <c r="F3031">
        <v>2</v>
      </c>
      <c r="G3031">
        <v>869.99</v>
      </c>
      <c r="H3031">
        <v>0.2</v>
      </c>
      <c r="I3031">
        <f>Table13[[#This Row],[list_price]]*Table13[[#This Row],[discount]]</f>
        <v>173.99800000000002</v>
      </c>
      <c r="J3031">
        <f>(Table13[[#This Row],[list_price]]-Table13[[#This Row],[discount_price]])*Table13[[#This Row],[quantity]]</f>
        <v>1391.9839999999999</v>
      </c>
    </row>
    <row r="3032" spans="1:10" x14ac:dyDescent="0.25">
      <c r="A3032">
        <v>1050</v>
      </c>
      <c r="B3032">
        <v>4</v>
      </c>
      <c r="C3032">
        <v>239</v>
      </c>
      <c r="D3032">
        <v>14</v>
      </c>
      <c r="E3032">
        <v>1</v>
      </c>
      <c r="F3032">
        <v>2</v>
      </c>
      <c r="G3032">
        <v>269.99</v>
      </c>
      <c r="H3032">
        <v>0.2</v>
      </c>
      <c r="I3032">
        <f>Table13[[#This Row],[list_price]]*Table13[[#This Row],[discount]]</f>
        <v>53.998000000000005</v>
      </c>
      <c r="J3032">
        <f>(Table13[[#This Row],[list_price]]-Table13[[#This Row],[discount_price]])*Table13[[#This Row],[quantity]]</f>
        <v>431.98400000000004</v>
      </c>
    </row>
    <row r="3033" spans="1:10" x14ac:dyDescent="0.25">
      <c r="A3033">
        <v>1051</v>
      </c>
      <c r="B3033">
        <v>1</v>
      </c>
      <c r="C3033">
        <v>209</v>
      </c>
      <c r="D3033">
        <v>46</v>
      </c>
      <c r="E3033">
        <v>2</v>
      </c>
      <c r="F3033">
        <v>1</v>
      </c>
      <c r="G3033">
        <v>1409.99</v>
      </c>
      <c r="H3033">
        <v>0.2</v>
      </c>
      <c r="I3033">
        <f>Table13[[#This Row],[list_price]]*Table13[[#This Row],[discount]]</f>
        <v>281.99799999999999</v>
      </c>
      <c r="J3033">
        <f>(Table13[[#This Row],[list_price]]-Table13[[#This Row],[discount_price]])*Table13[[#This Row],[quantity]]</f>
        <v>1127.992</v>
      </c>
    </row>
    <row r="3034" spans="1:10" x14ac:dyDescent="0.25">
      <c r="A3034">
        <v>1052</v>
      </c>
      <c r="B3034">
        <v>1</v>
      </c>
      <c r="C3034">
        <v>460</v>
      </c>
      <c r="D3034">
        <v>7</v>
      </c>
      <c r="E3034">
        <v>2</v>
      </c>
      <c r="F3034">
        <v>1</v>
      </c>
      <c r="G3034">
        <v>3999.99</v>
      </c>
      <c r="H3034">
        <v>0.05</v>
      </c>
      <c r="I3034">
        <f>Table13[[#This Row],[list_price]]*Table13[[#This Row],[discount]]</f>
        <v>199.99950000000001</v>
      </c>
      <c r="J3034">
        <f>(Table13[[#This Row],[list_price]]-Table13[[#This Row],[discount_price]])*Table13[[#This Row],[quantity]]</f>
        <v>3799.9904999999999</v>
      </c>
    </row>
    <row r="3035" spans="1:10" x14ac:dyDescent="0.25">
      <c r="A3035">
        <v>1052</v>
      </c>
      <c r="B3035">
        <v>2</v>
      </c>
      <c r="C3035">
        <v>460</v>
      </c>
      <c r="D3035">
        <v>103</v>
      </c>
      <c r="E3035">
        <v>2</v>
      </c>
      <c r="F3035">
        <v>1</v>
      </c>
      <c r="G3035">
        <v>551.99</v>
      </c>
      <c r="H3035">
        <v>0.05</v>
      </c>
      <c r="I3035">
        <f>Table13[[#This Row],[list_price]]*Table13[[#This Row],[discount]]</f>
        <v>27.599500000000003</v>
      </c>
      <c r="J3035">
        <f>(Table13[[#This Row],[list_price]]-Table13[[#This Row],[discount_price]])*Table13[[#This Row],[quantity]]</f>
        <v>524.39049999999997</v>
      </c>
    </row>
    <row r="3036" spans="1:10" x14ac:dyDescent="0.25">
      <c r="A3036">
        <v>1052</v>
      </c>
      <c r="B3036">
        <v>3</v>
      </c>
      <c r="C3036">
        <v>460</v>
      </c>
      <c r="D3036">
        <v>26</v>
      </c>
      <c r="E3036">
        <v>2</v>
      </c>
      <c r="F3036">
        <v>2</v>
      </c>
      <c r="G3036">
        <v>599.99</v>
      </c>
      <c r="H3036">
        <v>7.0000000000000007E-2</v>
      </c>
      <c r="I3036">
        <f>Table13[[#This Row],[list_price]]*Table13[[#This Row],[discount]]</f>
        <v>41.999300000000005</v>
      </c>
      <c r="J3036">
        <f>(Table13[[#This Row],[list_price]]-Table13[[#This Row],[discount_price]])*Table13[[#This Row],[quantity]]</f>
        <v>1115.9814000000001</v>
      </c>
    </row>
    <row r="3037" spans="1:10" x14ac:dyDescent="0.25">
      <c r="A3037">
        <v>1053</v>
      </c>
      <c r="B3037">
        <v>1</v>
      </c>
      <c r="C3037">
        <v>1439</v>
      </c>
      <c r="D3037">
        <v>49</v>
      </c>
      <c r="E3037">
        <v>2</v>
      </c>
      <c r="F3037">
        <v>2</v>
      </c>
      <c r="G3037">
        <v>3499.99</v>
      </c>
      <c r="H3037">
        <v>0.05</v>
      </c>
      <c r="I3037">
        <f>Table13[[#This Row],[list_price]]*Table13[[#This Row],[discount]]</f>
        <v>174.99950000000001</v>
      </c>
      <c r="J3037">
        <f>(Table13[[#This Row],[list_price]]-Table13[[#This Row],[discount_price]])*Table13[[#This Row],[quantity]]</f>
        <v>6649.9809999999998</v>
      </c>
    </row>
    <row r="3038" spans="1:10" x14ac:dyDescent="0.25">
      <c r="A3038">
        <v>1053</v>
      </c>
      <c r="B3038">
        <v>2</v>
      </c>
      <c r="C3038">
        <v>1439</v>
      </c>
      <c r="D3038">
        <v>26</v>
      </c>
      <c r="E3038">
        <v>2</v>
      </c>
      <c r="F3038">
        <v>2</v>
      </c>
      <c r="G3038">
        <v>599.99</v>
      </c>
      <c r="H3038">
        <v>0.2</v>
      </c>
      <c r="I3038">
        <f>Table13[[#This Row],[list_price]]*Table13[[#This Row],[discount]]</f>
        <v>119.998</v>
      </c>
      <c r="J3038">
        <f>(Table13[[#This Row],[list_price]]-Table13[[#This Row],[discount_price]])*Table13[[#This Row],[quantity]]</f>
        <v>959.98400000000004</v>
      </c>
    </row>
    <row r="3039" spans="1:10" x14ac:dyDescent="0.25">
      <c r="A3039">
        <v>1053</v>
      </c>
      <c r="B3039">
        <v>3</v>
      </c>
      <c r="C3039">
        <v>1439</v>
      </c>
      <c r="D3039">
        <v>23</v>
      </c>
      <c r="E3039">
        <v>2</v>
      </c>
      <c r="F3039">
        <v>2</v>
      </c>
      <c r="G3039">
        <v>299.99</v>
      </c>
      <c r="H3039">
        <v>0.2</v>
      </c>
      <c r="I3039">
        <f>Table13[[#This Row],[list_price]]*Table13[[#This Row],[discount]]</f>
        <v>59.998000000000005</v>
      </c>
      <c r="J3039">
        <f>(Table13[[#This Row],[list_price]]-Table13[[#This Row],[discount_price]])*Table13[[#This Row],[quantity]]</f>
        <v>479.98400000000004</v>
      </c>
    </row>
    <row r="3040" spans="1:10" x14ac:dyDescent="0.25">
      <c r="A3040">
        <v>1053</v>
      </c>
      <c r="B3040">
        <v>4</v>
      </c>
      <c r="C3040">
        <v>1439</v>
      </c>
      <c r="D3040">
        <v>68</v>
      </c>
      <c r="E3040">
        <v>2</v>
      </c>
      <c r="F3040">
        <v>1</v>
      </c>
      <c r="G3040">
        <v>449.99</v>
      </c>
      <c r="H3040">
        <v>0.1</v>
      </c>
      <c r="I3040">
        <f>Table13[[#This Row],[list_price]]*Table13[[#This Row],[discount]]</f>
        <v>44.999000000000002</v>
      </c>
      <c r="J3040">
        <f>(Table13[[#This Row],[list_price]]-Table13[[#This Row],[discount_price]])*Table13[[#This Row],[quantity]]</f>
        <v>404.99099999999999</v>
      </c>
    </row>
    <row r="3041" spans="1:10" x14ac:dyDescent="0.25">
      <c r="A3041">
        <v>1053</v>
      </c>
      <c r="B3041">
        <v>5</v>
      </c>
      <c r="C3041">
        <v>1439</v>
      </c>
      <c r="D3041">
        <v>73</v>
      </c>
      <c r="E3041">
        <v>2</v>
      </c>
      <c r="F3041">
        <v>2</v>
      </c>
      <c r="G3041">
        <v>749.99</v>
      </c>
      <c r="H3041">
        <v>0.05</v>
      </c>
      <c r="I3041">
        <f>Table13[[#This Row],[list_price]]*Table13[[#This Row],[discount]]</f>
        <v>37.499500000000005</v>
      </c>
      <c r="J3041">
        <f>(Table13[[#This Row],[list_price]]-Table13[[#This Row],[discount_price]])*Table13[[#This Row],[quantity]]</f>
        <v>1424.981</v>
      </c>
    </row>
    <row r="3042" spans="1:10" x14ac:dyDescent="0.25">
      <c r="A3042">
        <v>1054</v>
      </c>
      <c r="B3042">
        <v>1</v>
      </c>
      <c r="C3042">
        <v>189</v>
      </c>
      <c r="D3042">
        <v>36</v>
      </c>
      <c r="E3042">
        <v>2</v>
      </c>
      <c r="F3042">
        <v>2</v>
      </c>
      <c r="G3042">
        <v>832.99</v>
      </c>
      <c r="H3042">
        <v>0.1</v>
      </c>
      <c r="I3042">
        <f>Table13[[#This Row],[list_price]]*Table13[[#This Row],[discount]]</f>
        <v>83.299000000000007</v>
      </c>
      <c r="J3042">
        <f>(Table13[[#This Row],[list_price]]-Table13[[#This Row],[discount_price]])*Table13[[#This Row],[quantity]]</f>
        <v>1499.3820000000001</v>
      </c>
    </row>
    <row r="3043" spans="1:10" x14ac:dyDescent="0.25">
      <c r="A3043">
        <v>1054</v>
      </c>
      <c r="B3043">
        <v>2</v>
      </c>
      <c r="C3043">
        <v>189</v>
      </c>
      <c r="D3043">
        <v>16</v>
      </c>
      <c r="E3043">
        <v>2</v>
      </c>
      <c r="F3043">
        <v>1</v>
      </c>
      <c r="G3043">
        <v>599.99</v>
      </c>
      <c r="H3043">
        <v>0.05</v>
      </c>
      <c r="I3043">
        <f>Table13[[#This Row],[list_price]]*Table13[[#This Row],[discount]]</f>
        <v>29.999500000000001</v>
      </c>
      <c r="J3043">
        <f>(Table13[[#This Row],[list_price]]-Table13[[#This Row],[discount_price]])*Table13[[#This Row],[quantity]]</f>
        <v>569.9905</v>
      </c>
    </row>
    <row r="3044" spans="1:10" x14ac:dyDescent="0.25">
      <c r="A3044">
        <v>1055</v>
      </c>
      <c r="B3044">
        <v>1</v>
      </c>
      <c r="C3044">
        <v>140</v>
      </c>
      <c r="D3044">
        <v>43</v>
      </c>
      <c r="E3044">
        <v>2</v>
      </c>
      <c r="F3044">
        <v>2</v>
      </c>
      <c r="G3044">
        <v>5299.99</v>
      </c>
      <c r="H3044">
        <v>7.0000000000000007E-2</v>
      </c>
      <c r="I3044">
        <f>Table13[[#This Row],[list_price]]*Table13[[#This Row],[discount]]</f>
        <v>370.99930000000001</v>
      </c>
      <c r="J3044">
        <f>(Table13[[#This Row],[list_price]]-Table13[[#This Row],[discount_price]])*Table13[[#This Row],[quantity]]</f>
        <v>9857.9813999999988</v>
      </c>
    </row>
    <row r="3045" spans="1:10" x14ac:dyDescent="0.25">
      <c r="A3045">
        <v>1055</v>
      </c>
      <c r="B3045">
        <v>2</v>
      </c>
      <c r="C3045">
        <v>140</v>
      </c>
      <c r="D3045">
        <v>101</v>
      </c>
      <c r="E3045">
        <v>2</v>
      </c>
      <c r="F3045">
        <v>2</v>
      </c>
      <c r="G3045">
        <v>339.99</v>
      </c>
      <c r="H3045">
        <v>0.2</v>
      </c>
      <c r="I3045">
        <f>Table13[[#This Row],[list_price]]*Table13[[#This Row],[discount]]</f>
        <v>67.998000000000005</v>
      </c>
      <c r="J3045">
        <f>(Table13[[#This Row],[list_price]]-Table13[[#This Row],[discount_price]])*Table13[[#This Row],[quantity]]</f>
        <v>543.98400000000004</v>
      </c>
    </row>
    <row r="3046" spans="1:10" x14ac:dyDescent="0.25">
      <c r="A3046">
        <v>1055</v>
      </c>
      <c r="B3046">
        <v>3</v>
      </c>
      <c r="C3046">
        <v>140</v>
      </c>
      <c r="D3046">
        <v>12</v>
      </c>
      <c r="E3046">
        <v>2</v>
      </c>
      <c r="F3046">
        <v>2</v>
      </c>
      <c r="G3046">
        <v>549.99</v>
      </c>
      <c r="H3046">
        <v>0.1</v>
      </c>
      <c r="I3046">
        <f>Table13[[#This Row],[list_price]]*Table13[[#This Row],[discount]]</f>
        <v>54.999000000000002</v>
      </c>
      <c r="J3046">
        <f>(Table13[[#This Row],[list_price]]-Table13[[#This Row],[discount_price]])*Table13[[#This Row],[quantity]]</f>
        <v>989.98199999999997</v>
      </c>
    </row>
    <row r="3047" spans="1:10" x14ac:dyDescent="0.25">
      <c r="A3047">
        <v>1055</v>
      </c>
      <c r="B3047">
        <v>4</v>
      </c>
      <c r="C3047">
        <v>140</v>
      </c>
      <c r="D3047">
        <v>83</v>
      </c>
      <c r="E3047">
        <v>2</v>
      </c>
      <c r="F3047">
        <v>2</v>
      </c>
      <c r="G3047">
        <v>149.99</v>
      </c>
      <c r="H3047">
        <v>0.1</v>
      </c>
      <c r="I3047">
        <f>Table13[[#This Row],[list_price]]*Table13[[#This Row],[discount]]</f>
        <v>14.999000000000002</v>
      </c>
      <c r="J3047">
        <f>(Table13[[#This Row],[list_price]]-Table13[[#This Row],[discount_price]])*Table13[[#This Row],[quantity]]</f>
        <v>269.98200000000003</v>
      </c>
    </row>
    <row r="3048" spans="1:10" x14ac:dyDescent="0.25">
      <c r="A3048">
        <v>1055</v>
      </c>
      <c r="B3048">
        <v>5</v>
      </c>
      <c r="C3048">
        <v>140</v>
      </c>
      <c r="D3048">
        <v>60</v>
      </c>
      <c r="E3048">
        <v>2</v>
      </c>
      <c r="F3048">
        <v>1</v>
      </c>
      <c r="G3048">
        <v>1559.99</v>
      </c>
      <c r="H3048">
        <v>0.2</v>
      </c>
      <c r="I3048">
        <f>Table13[[#This Row],[list_price]]*Table13[[#This Row],[discount]]</f>
        <v>311.99800000000005</v>
      </c>
      <c r="J3048">
        <f>(Table13[[#This Row],[list_price]]-Table13[[#This Row],[discount_price]])*Table13[[#This Row],[quantity]]</f>
        <v>1247.992</v>
      </c>
    </row>
    <row r="3049" spans="1:10" x14ac:dyDescent="0.25">
      <c r="A3049">
        <v>1056</v>
      </c>
      <c r="B3049">
        <v>1</v>
      </c>
      <c r="C3049">
        <v>325</v>
      </c>
      <c r="D3049">
        <v>3</v>
      </c>
      <c r="E3049">
        <v>2</v>
      </c>
      <c r="F3049">
        <v>1</v>
      </c>
      <c r="G3049">
        <v>999.99</v>
      </c>
      <c r="H3049">
        <v>0.05</v>
      </c>
      <c r="I3049">
        <f>Table13[[#This Row],[list_price]]*Table13[[#This Row],[discount]]</f>
        <v>49.999500000000005</v>
      </c>
      <c r="J3049">
        <f>(Table13[[#This Row],[list_price]]-Table13[[#This Row],[discount_price]])*Table13[[#This Row],[quantity]]</f>
        <v>949.9905</v>
      </c>
    </row>
    <row r="3050" spans="1:10" x14ac:dyDescent="0.25">
      <c r="A3050">
        <v>1057</v>
      </c>
      <c r="B3050">
        <v>1</v>
      </c>
      <c r="C3050">
        <v>456</v>
      </c>
      <c r="D3050">
        <v>105</v>
      </c>
      <c r="E3050">
        <v>2</v>
      </c>
      <c r="F3050">
        <v>1</v>
      </c>
      <c r="G3050">
        <v>533.99</v>
      </c>
      <c r="H3050">
        <v>0.2</v>
      </c>
      <c r="I3050">
        <f>Table13[[#This Row],[list_price]]*Table13[[#This Row],[discount]]</f>
        <v>106.798</v>
      </c>
      <c r="J3050">
        <f>(Table13[[#This Row],[list_price]]-Table13[[#This Row],[discount_price]])*Table13[[#This Row],[quantity]]</f>
        <v>427.19200000000001</v>
      </c>
    </row>
    <row r="3051" spans="1:10" x14ac:dyDescent="0.25">
      <c r="A3051">
        <v>1057</v>
      </c>
      <c r="B3051">
        <v>2</v>
      </c>
      <c r="C3051">
        <v>456</v>
      </c>
      <c r="D3051">
        <v>97</v>
      </c>
      <c r="E3051">
        <v>2</v>
      </c>
      <c r="F3051">
        <v>1</v>
      </c>
      <c r="G3051">
        <v>349.99</v>
      </c>
      <c r="H3051">
        <v>0.05</v>
      </c>
      <c r="I3051">
        <f>Table13[[#This Row],[list_price]]*Table13[[#This Row],[discount]]</f>
        <v>17.499500000000001</v>
      </c>
      <c r="J3051">
        <f>(Table13[[#This Row],[list_price]]-Table13[[#This Row],[discount_price]])*Table13[[#This Row],[quantity]]</f>
        <v>332.4905</v>
      </c>
    </row>
    <row r="3052" spans="1:10" x14ac:dyDescent="0.25">
      <c r="A3052">
        <v>1057</v>
      </c>
      <c r="B3052">
        <v>3</v>
      </c>
      <c r="C3052">
        <v>456</v>
      </c>
      <c r="D3052">
        <v>98</v>
      </c>
      <c r="E3052">
        <v>2</v>
      </c>
      <c r="F3052">
        <v>2</v>
      </c>
      <c r="G3052">
        <v>489.99</v>
      </c>
      <c r="H3052">
        <v>0.05</v>
      </c>
      <c r="I3052">
        <f>Table13[[#This Row],[list_price]]*Table13[[#This Row],[discount]]</f>
        <v>24.499500000000001</v>
      </c>
      <c r="J3052">
        <f>(Table13[[#This Row],[list_price]]-Table13[[#This Row],[discount_price]])*Table13[[#This Row],[quantity]]</f>
        <v>930.98099999999999</v>
      </c>
    </row>
    <row r="3053" spans="1:10" x14ac:dyDescent="0.25">
      <c r="A3053">
        <v>1058</v>
      </c>
      <c r="B3053">
        <v>1</v>
      </c>
      <c r="C3053">
        <v>782</v>
      </c>
      <c r="D3053">
        <v>43</v>
      </c>
      <c r="E3053">
        <v>2</v>
      </c>
      <c r="F3053">
        <v>1</v>
      </c>
      <c r="G3053">
        <v>5299.99</v>
      </c>
      <c r="H3053">
        <v>0.1</v>
      </c>
      <c r="I3053">
        <f>Table13[[#This Row],[list_price]]*Table13[[#This Row],[discount]]</f>
        <v>529.99900000000002</v>
      </c>
      <c r="J3053">
        <f>(Table13[[#This Row],[list_price]]-Table13[[#This Row],[discount_price]])*Table13[[#This Row],[quantity]]</f>
        <v>4769.991</v>
      </c>
    </row>
    <row r="3054" spans="1:10" x14ac:dyDescent="0.25">
      <c r="A3054">
        <v>1058</v>
      </c>
      <c r="B3054">
        <v>2</v>
      </c>
      <c r="C3054">
        <v>782</v>
      </c>
      <c r="D3054">
        <v>29</v>
      </c>
      <c r="E3054">
        <v>2</v>
      </c>
      <c r="F3054">
        <v>2</v>
      </c>
      <c r="G3054">
        <v>999.99</v>
      </c>
      <c r="H3054">
        <v>0.05</v>
      </c>
      <c r="I3054">
        <f>Table13[[#This Row],[list_price]]*Table13[[#This Row],[discount]]</f>
        <v>49.999500000000005</v>
      </c>
      <c r="J3054">
        <f>(Table13[[#This Row],[list_price]]-Table13[[#This Row],[discount_price]])*Table13[[#This Row],[quantity]]</f>
        <v>1899.981</v>
      </c>
    </row>
    <row r="3055" spans="1:10" x14ac:dyDescent="0.25">
      <c r="A3055">
        <v>1058</v>
      </c>
      <c r="B3055">
        <v>3</v>
      </c>
      <c r="C3055">
        <v>782</v>
      </c>
      <c r="D3055">
        <v>103</v>
      </c>
      <c r="E3055">
        <v>2</v>
      </c>
      <c r="F3055">
        <v>1</v>
      </c>
      <c r="G3055">
        <v>551.99</v>
      </c>
      <c r="H3055">
        <v>7.0000000000000007E-2</v>
      </c>
      <c r="I3055">
        <f>Table13[[#This Row],[list_price]]*Table13[[#This Row],[discount]]</f>
        <v>38.639300000000006</v>
      </c>
      <c r="J3055">
        <f>(Table13[[#This Row],[list_price]]-Table13[[#This Row],[discount_price]])*Table13[[#This Row],[quantity]]</f>
        <v>513.35069999999996</v>
      </c>
    </row>
    <row r="3056" spans="1:10" x14ac:dyDescent="0.25">
      <c r="A3056">
        <v>1059</v>
      </c>
      <c r="B3056">
        <v>1</v>
      </c>
      <c r="C3056">
        <v>6</v>
      </c>
      <c r="D3056">
        <v>46</v>
      </c>
      <c r="E3056">
        <v>2</v>
      </c>
      <c r="F3056">
        <v>2</v>
      </c>
      <c r="G3056">
        <v>1409.99</v>
      </c>
      <c r="H3056">
        <v>0.05</v>
      </c>
      <c r="I3056">
        <f>Table13[[#This Row],[list_price]]*Table13[[#This Row],[discount]]</f>
        <v>70.499499999999998</v>
      </c>
      <c r="J3056">
        <f>(Table13[[#This Row],[list_price]]-Table13[[#This Row],[discount_price]])*Table13[[#This Row],[quantity]]</f>
        <v>2678.9810000000002</v>
      </c>
    </row>
    <row r="3057" spans="1:10" x14ac:dyDescent="0.25">
      <c r="A3057">
        <v>1059</v>
      </c>
      <c r="B3057">
        <v>2</v>
      </c>
      <c r="C3057">
        <v>6</v>
      </c>
      <c r="D3057">
        <v>7</v>
      </c>
      <c r="E3057">
        <v>2</v>
      </c>
      <c r="F3057">
        <v>1</v>
      </c>
      <c r="G3057">
        <v>3999.99</v>
      </c>
      <c r="H3057">
        <v>0.1</v>
      </c>
      <c r="I3057">
        <f>Table13[[#This Row],[list_price]]*Table13[[#This Row],[discount]]</f>
        <v>399.99900000000002</v>
      </c>
      <c r="J3057">
        <f>(Table13[[#This Row],[list_price]]-Table13[[#This Row],[discount_price]])*Table13[[#This Row],[quantity]]</f>
        <v>3599.991</v>
      </c>
    </row>
    <row r="3058" spans="1:10" x14ac:dyDescent="0.25">
      <c r="A3058">
        <v>1059</v>
      </c>
      <c r="B3058">
        <v>3</v>
      </c>
      <c r="C3058">
        <v>6</v>
      </c>
      <c r="D3058">
        <v>13</v>
      </c>
      <c r="E3058">
        <v>2</v>
      </c>
      <c r="F3058">
        <v>1</v>
      </c>
      <c r="G3058">
        <v>269.99</v>
      </c>
      <c r="H3058">
        <v>7.0000000000000007E-2</v>
      </c>
      <c r="I3058">
        <f>Table13[[#This Row],[list_price]]*Table13[[#This Row],[discount]]</f>
        <v>18.899300000000004</v>
      </c>
      <c r="J3058">
        <f>(Table13[[#This Row],[list_price]]-Table13[[#This Row],[discount_price]])*Table13[[#This Row],[quantity]]</f>
        <v>251.0907</v>
      </c>
    </row>
    <row r="3059" spans="1:10" x14ac:dyDescent="0.25">
      <c r="A3059">
        <v>1060</v>
      </c>
      <c r="B3059">
        <v>1</v>
      </c>
      <c r="C3059">
        <v>182</v>
      </c>
      <c r="D3059">
        <v>7</v>
      </c>
      <c r="E3059">
        <v>2</v>
      </c>
      <c r="F3059">
        <v>1</v>
      </c>
      <c r="G3059">
        <v>3999.99</v>
      </c>
      <c r="H3059">
        <v>7.0000000000000007E-2</v>
      </c>
      <c r="I3059">
        <f>Table13[[#This Row],[list_price]]*Table13[[#This Row],[discount]]</f>
        <v>279.99930000000001</v>
      </c>
      <c r="J3059">
        <f>(Table13[[#This Row],[list_price]]-Table13[[#This Row],[discount_price]])*Table13[[#This Row],[quantity]]</f>
        <v>3719.9906999999998</v>
      </c>
    </row>
    <row r="3060" spans="1:10" x14ac:dyDescent="0.25">
      <c r="A3060">
        <v>1060</v>
      </c>
      <c r="B3060">
        <v>2</v>
      </c>
      <c r="C3060">
        <v>182</v>
      </c>
      <c r="D3060">
        <v>11</v>
      </c>
      <c r="E3060">
        <v>2</v>
      </c>
      <c r="F3060">
        <v>2</v>
      </c>
      <c r="G3060">
        <v>1680.99</v>
      </c>
      <c r="H3060">
        <v>7.0000000000000007E-2</v>
      </c>
      <c r="I3060">
        <f>Table13[[#This Row],[list_price]]*Table13[[#This Row],[discount]]</f>
        <v>117.66930000000001</v>
      </c>
      <c r="J3060">
        <f>(Table13[[#This Row],[list_price]]-Table13[[#This Row],[discount_price]])*Table13[[#This Row],[quantity]]</f>
        <v>3126.6414</v>
      </c>
    </row>
    <row r="3061" spans="1:10" x14ac:dyDescent="0.25">
      <c r="A3061">
        <v>1060</v>
      </c>
      <c r="B3061">
        <v>3</v>
      </c>
      <c r="C3061">
        <v>182</v>
      </c>
      <c r="D3061">
        <v>61</v>
      </c>
      <c r="E3061">
        <v>2</v>
      </c>
      <c r="F3061">
        <v>2</v>
      </c>
      <c r="G3061">
        <v>4999.99</v>
      </c>
      <c r="H3061">
        <v>0.1</v>
      </c>
      <c r="I3061">
        <f>Table13[[#This Row],[list_price]]*Table13[[#This Row],[discount]]</f>
        <v>499.99900000000002</v>
      </c>
      <c r="J3061">
        <f>(Table13[[#This Row],[list_price]]-Table13[[#This Row],[discount_price]])*Table13[[#This Row],[quantity]]</f>
        <v>8999.982</v>
      </c>
    </row>
    <row r="3062" spans="1:10" x14ac:dyDescent="0.25">
      <c r="A3062">
        <v>1060</v>
      </c>
      <c r="B3062">
        <v>4</v>
      </c>
      <c r="C3062">
        <v>182</v>
      </c>
      <c r="D3062">
        <v>30</v>
      </c>
      <c r="E3062">
        <v>2</v>
      </c>
      <c r="F3062">
        <v>2</v>
      </c>
      <c r="G3062">
        <v>999.99</v>
      </c>
      <c r="H3062">
        <v>0.05</v>
      </c>
      <c r="I3062">
        <f>Table13[[#This Row],[list_price]]*Table13[[#This Row],[discount]]</f>
        <v>49.999500000000005</v>
      </c>
      <c r="J3062">
        <f>(Table13[[#This Row],[list_price]]-Table13[[#This Row],[discount_price]])*Table13[[#This Row],[quantity]]</f>
        <v>1899.981</v>
      </c>
    </row>
    <row r="3063" spans="1:10" x14ac:dyDescent="0.25">
      <c r="A3063">
        <v>1061</v>
      </c>
      <c r="B3063">
        <v>1</v>
      </c>
      <c r="C3063">
        <v>655</v>
      </c>
      <c r="D3063">
        <v>14</v>
      </c>
      <c r="E3063">
        <v>2</v>
      </c>
      <c r="F3063">
        <v>1</v>
      </c>
      <c r="G3063">
        <v>269.99</v>
      </c>
      <c r="H3063">
        <v>7.0000000000000007E-2</v>
      </c>
      <c r="I3063">
        <f>Table13[[#This Row],[list_price]]*Table13[[#This Row],[discount]]</f>
        <v>18.899300000000004</v>
      </c>
      <c r="J3063">
        <f>(Table13[[#This Row],[list_price]]-Table13[[#This Row],[discount_price]])*Table13[[#This Row],[quantity]]</f>
        <v>251.0907</v>
      </c>
    </row>
    <row r="3064" spans="1:10" x14ac:dyDescent="0.25">
      <c r="A3064">
        <v>1061</v>
      </c>
      <c r="B3064">
        <v>2</v>
      </c>
      <c r="C3064">
        <v>655</v>
      </c>
      <c r="D3064">
        <v>19</v>
      </c>
      <c r="E3064">
        <v>2</v>
      </c>
      <c r="F3064">
        <v>1</v>
      </c>
      <c r="G3064">
        <v>449</v>
      </c>
      <c r="H3064">
        <v>0.1</v>
      </c>
      <c r="I3064">
        <f>Table13[[#This Row],[list_price]]*Table13[[#This Row],[discount]]</f>
        <v>44.900000000000006</v>
      </c>
      <c r="J3064">
        <f>(Table13[[#This Row],[list_price]]-Table13[[#This Row],[discount_price]])*Table13[[#This Row],[quantity]]</f>
        <v>404.1</v>
      </c>
    </row>
    <row r="3065" spans="1:10" x14ac:dyDescent="0.25">
      <c r="A3065">
        <v>1062</v>
      </c>
      <c r="B3065">
        <v>1</v>
      </c>
      <c r="C3065">
        <v>1210</v>
      </c>
      <c r="D3065">
        <v>13</v>
      </c>
      <c r="E3065">
        <v>2</v>
      </c>
      <c r="F3065">
        <v>1</v>
      </c>
      <c r="G3065">
        <v>269.99</v>
      </c>
      <c r="H3065">
        <v>0.05</v>
      </c>
      <c r="I3065">
        <f>Table13[[#This Row],[list_price]]*Table13[[#This Row],[discount]]</f>
        <v>13.499500000000001</v>
      </c>
      <c r="J3065">
        <f>(Table13[[#This Row],[list_price]]-Table13[[#This Row],[discount_price]])*Table13[[#This Row],[quantity]]</f>
        <v>256.4905</v>
      </c>
    </row>
    <row r="3066" spans="1:10" x14ac:dyDescent="0.25">
      <c r="A3066">
        <v>1062</v>
      </c>
      <c r="B3066">
        <v>2</v>
      </c>
      <c r="C3066">
        <v>1210</v>
      </c>
      <c r="D3066">
        <v>111</v>
      </c>
      <c r="E3066">
        <v>2</v>
      </c>
      <c r="F3066">
        <v>2</v>
      </c>
      <c r="G3066">
        <v>470.99</v>
      </c>
      <c r="H3066">
        <v>0.2</v>
      </c>
      <c r="I3066">
        <f>Table13[[#This Row],[list_price]]*Table13[[#This Row],[discount]]</f>
        <v>94.198000000000008</v>
      </c>
      <c r="J3066">
        <f>(Table13[[#This Row],[list_price]]-Table13[[#This Row],[discount_price]])*Table13[[#This Row],[quantity]]</f>
        <v>753.58400000000006</v>
      </c>
    </row>
    <row r="3067" spans="1:10" x14ac:dyDescent="0.25">
      <c r="A3067">
        <v>1062</v>
      </c>
      <c r="B3067">
        <v>3</v>
      </c>
      <c r="C3067">
        <v>1210</v>
      </c>
      <c r="D3067">
        <v>5</v>
      </c>
      <c r="E3067">
        <v>2</v>
      </c>
      <c r="F3067">
        <v>1</v>
      </c>
      <c r="G3067">
        <v>1320.99</v>
      </c>
      <c r="H3067">
        <v>0.05</v>
      </c>
      <c r="I3067">
        <f>Table13[[#This Row],[list_price]]*Table13[[#This Row],[discount]]</f>
        <v>66.049500000000009</v>
      </c>
      <c r="J3067">
        <f>(Table13[[#This Row],[list_price]]-Table13[[#This Row],[discount_price]])*Table13[[#This Row],[quantity]]</f>
        <v>1254.9404999999999</v>
      </c>
    </row>
    <row r="3068" spans="1:10" x14ac:dyDescent="0.25">
      <c r="A3068">
        <v>1062</v>
      </c>
      <c r="B3068">
        <v>4</v>
      </c>
      <c r="C3068">
        <v>1210</v>
      </c>
      <c r="D3068">
        <v>12</v>
      </c>
      <c r="E3068">
        <v>2</v>
      </c>
      <c r="F3068">
        <v>1</v>
      </c>
      <c r="G3068">
        <v>549.99</v>
      </c>
      <c r="H3068">
        <v>0.2</v>
      </c>
      <c r="I3068">
        <f>Table13[[#This Row],[list_price]]*Table13[[#This Row],[discount]]</f>
        <v>109.998</v>
      </c>
      <c r="J3068">
        <f>(Table13[[#This Row],[list_price]]-Table13[[#This Row],[discount_price]])*Table13[[#This Row],[quantity]]</f>
        <v>439.99200000000002</v>
      </c>
    </row>
    <row r="3069" spans="1:10" x14ac:dyDescent="0.25">
      <c r="A3069">
        <v>1063</v>
      </c>
      <c r="B3069">
        <v>1</v>
      </c>
      <c r="C3069">
        <v>198</v>
      </c>
      <c r="D3069">
        <v>33</v>
      </c>
      <c r="E3069">
        <v>3</v>
      </c>
      <c r="F3069">
        <v>2</v>
      </c>
      <c r="G3069">
        <v>469.99</v>
      </c>
      <c r="H3069">
        <v>0.1</v>
      </c>
      <c r="I3069">
        <f>Table13[[#This Row],[list_price]]*Table13[[#This Row],[discount]]</f>
        <v>46.999000000000002</v>
      </c>
      <c r="J3069">
        <f>(Table13[[#This Row],[list_price]]-Table13[[#This Row],[discount_price]])*Table13[[#This Row],[quantity]]</f>
        <v>845.98199999999997</v>
      </c>
    </row>
    <row r="3070" spans="1:10" x14ac:dyDescent="0.25">
      <c r="A3070">
        <v>1063</v>
      </c>
      <c r="B3070">
        <v>2</v>
      </c>
      <c r="C3070">
        <v>198</v>
      </c>
      <c r="D3070">
        <v>100</v>
      </c>
      <c r="E3070">
        <v>3</v>
      </c>
      <c r="F3070">
        <v>2</v>
      </c>
      <c r="G3070">
        <v>489.99</v>
      </c>
      <c r="H3070">
        <v>7.0000000000000007E-2</v>
      </c>
      <c r="I3070">
        <f>Table13[[#This Row],[list_price]]*Table13[[#This Row],[discount]]</f>
        <v>34.299300000000002</v>
      </c>
      <c r="J3070">
        <f>(Table13[[#This Row],[list_price]]-Table13[[#This Row],[discount_price]])*Table13[[#This Row],[quantity]]</f>
        <v>911.38139999999999</v>
      </c>
    </row>
    <row r="3071" spans="1:10" x14ac:dyDescent="0.25">
      <c r="A3071">
        <v>1063</v>
      </c>
      <c r="B3071">
        <v>3</v>
      </c>
      <c r="C3071">
        <v>198</v>
      </c>
      <c r="D3071">
        <v>72</v>
      </c>
      <c r="E3071">
        <v>3</v>
      </c>
      <c r="F3071">
        <v>2</v>
      </c>
      <c r="G3071">
        <v>619.99</v>
      </c>
      <c r="H3071">
        <v>0.2</v>
      </c>
      <c r="I3071">
        <f>Table13[[#This Row],[list_price]]*Table13[[#This Row],[discount]]</f>
        <v>123.998</v>
      </c>
      <c r="J3071">
        <f>(Table13[[#This Row],[list_price]]-Table13[[#This Row],[discount_price]])*Table13[[#This Row],[quantity]]</f>
        <v>991.98400000000004</v>
      </c>
    </row>
    <row r="3072" spans="1:10" x14ac:dyDescent="0.25">
      <c r="A3072">
        <v>1064</v>
      </c>
      <c r="B3072">
        <v>1</v>
      </c>
      <c r="C3072">
        <v>898</v>
      </c>
      <c r="D3072">
        <v>18</v>
      </c>
      <c r="E3072">
        <v>3</v>
      </c>
      <c r="F3072">
        <v>1</v>
      </c>
      <c r="G3072">
        <v>449</v>
      </c>
      <c r="H3072">
        <v>7.0000000000000007E-2</v>
      </c>
      <c r="I3072">
        <f>Table13[[#This Row],[list_price]]*Table13[[#This Row],[discount]]</f>
        <v>31.430000000000003</v>
      </c>
      <c r="J3072">
        <f>(Table13[[#This Row],[list_price]]-Table13[[#This Row],[discount_price]])*Table13[[#This Row],[quantity]]</f>
        <v>417.57</v>
      </c>
    </row>
    <row r="3073" spans="1:10" x14ac:dyDescent="0.25">
      <c r="A3073">
        <v>1064</v>
      </c>
      <c r="B3073">
        <v>2</v>
      </c>
      <c r="C3073">
        <v>898</v>
      </c>
      <c r="D3073">
        <v>49</v>
      </c>
      <c r="E3073">
        <v>3</v>
      </c>
      <c r="F3073">
        <v>1</v>
      </c>
      <c r="G3073">
        <v>3499.99</v>
      </c>
      <c r="H3073">
        <v>0.1</v>
      </c>
      <c r="I3073">
        <f>Table13[[#This Row],[list_price]]*Table13[[#This Row],[discount]]</f>
        <v>349.99900000000002</v>
      </c>
      <c r="J3073">
        <f>(Table13[[#This Row],[list_price]]-Table13[[#This Row],[discount_price]])*Table13[[#This Row],[quantity]]</f>
        <v>3149.991</v>
      </c>
    </row>
    <row r="3074" spans="1:10" x14ac:dyDescent="0.25">
      <c r="A3074">
        <v>1065</v>
      </c>
      <c r="B3074">
        <v>1</v>
      </c>
      <c r="C3074">
        <v>25</v>
      </c>
      <c r="D3074">
        <v>48</v>
      </c>
      <c r="E3074">
        <v>2</v>
      </c>
      <c r="F3074">
        <v>2</v>
      </c>
      <c r="G3074">
        <v>1499.99</v>
      </c>
      <c r="H3074">
        <v>7.0000000000000007E-2</v>
      </c>
      <c r="I3074">
        <f>Table13[[#This Row],[list_price]]*Table13[[#This Row],[discount]]</f>
        <v>104.99930000000001</v>
      </c>
      <c r="J3074">
        <f>(Table13[[#This Row],[list_price]]-Table13[[#This Row],[discount_price]])*Table13[[#This Row],[quantity]]</f>
        <v>2789.9814000000001</v>
      </c>
    </row>
    <row r="3075" spans="1:10" x14ac:dyDescent="0.25">
      <c r="A3075">
        <v>1065</v>
      </c>
      <c r="B3075">
        <v>2</v>
      </c>
      <c r="C3075">
        <v>25</v>
      </c>
      <c r="D3075">
        <v>103</v>
      </c>
      <c r="E3075">
        <v>2</v>
      </c>
      <c r="F3075">
        <v>2</v>
      </c>
      <c r="G3075">
        <v>551.99</v>
      </c>
      <c r="H3075">
        <v>0.05</v>
      </c>
      <c r="I3075">
        <f>Table13[[#This Row],[list_price]]*Table13[[#This Row],[discount]]</f>
        <v>27.599500000000003</v>
      </c>
      <c r="J3075">
        <f>(Table13[[#This Row],[list_price]]-Table13[[#This Row],[discount_price]])*Table13[[#This Row],[quantity]]</f>
        <v>1048.7809999999999</v>
      </c>
    </row>
    <row r="3076" spans="1:10" x14ac:dyDescent="0.25">
      <c r="A3076">
        <v>1065</v>
      </c>
      <c r="B3076">
        <v>3</v>
      </c>
      <c r="C3076">
        <v>25</v>
      </c>
      <c r="D3076">
        <v>63</v>
      </c>
      <c r="E3076">
        <v>2</v>
      </c>
      <c r="F3076">
        <v>1</v>
      </c>
      <c r="G3076">
        <v>3499.99</v>
      </c>
      <c r="H3076">
        <v>7.0000000000000007E-2</v>
      </c>
      <c r="I3076">
        <f>Table13[[#This Row],[list_price]]*Table13[[#This Row],[discount]]</f>
        <v>244.99930000000001</v>
      </c>
      <c r="J3076">
        <f>(Table13[[#This Row],[list_price]]-Table13[[#This Row],[discount_price]])*Table13[[#This Row],[quantity]]</f>
        <v>3254.9906999999998</v>
      </c>
    </row>
    <row r="3077" spans="1:10" x14ac:dyDescent="0.25">
      <c r="A3077">
        <v>1066</v>
      </c>
      <c r="B3077">
        <v>1</v>
      </c>
      <c r="C3077">
        <v>106</v>
      </c>
      <c r="D3077">
        <v>15</v>
      </c>
      <c r="E3077">
        <v>2</v>
      </c>
      <c r="F3077">
        <v>2</v>
      </c>
      <c r="G3077">
        <v>529.99</v>
      </c>
      <c r="H3077">
        <v>0.05</v>
      </c>
      <c r="I3077">
        <f>Table13[[#This Row],[list_price]]*Table13[[#This Row],[discount]]</f>
        <v>26.499500000000001</v>
      </c>
      <c r="J3077">
        <f>(Table13[[#This Row],[list_price]]-Table13[[#This Row],[discount_price]])*Table13[[#This Row],[quantity]]</f>
        <v>1006.981</v>
      </c>
    </row>
    <row r="3078" spans="1:10" x14ac:dyDescent="0.25">
      <c r="A3078">
        <v>1066</v>
      </c>
      <c r="B3078">
        <v>2</v>
      </c>
      <c r="C3078">
        <v>106</v>
      </c>
      <c r="D3078">
        <v>46</v>
      </c>
      <c r="E3078">
        <v>2</v>
      </c>
      <c r="F3078">
        <v>1</v>
      </c>
      <c r="G3078">
        <v>1409.99</v>
      </c>
      <c r="H3078">
        <v>0.1</v>
      </c>
      <c r="I3078">
        <f>Table13[[#This Row],[list_price]]*Table13[[#This Row],[discount]]</f>
        <v>140.999</v>
      </c>
      <c r="J3078">
        <f>(Table13[[#This Row],[list_price]]-Table13[[#This Row],[discount_price]])*Table13[[#This Row],[quantity]]</f>
        <v>1268.991</v>
      </c>
    </row>
    <row r="3079" spans="1:10" x14ac:dyDescent="0.25">
      <c r="A3079">
        <v>1066</v>
      </c>
      <c r="B3079">
        <v>3</v>
      </c>
      <c r="C3079">
        <v>106</v>
      </c>
      <c r="D3079">
        <v>12</v>
      </c>
      <c r="E3079">
        <v>2</v>
      </c>
      <c r="F3079">
        <v>1</v>
      </c>
      <c r="G3079">
        <v>549.99</v>
      </c>
      <c r="H3079">
        <v>0.1</v>
      </c>
      <c r="I3079">
        <f>Table13[[#This Row],[list_price]]*Table13[[#This Row],[discount]]</f>
        <v>54.999000000000002</v>
      </c>
      <c r="J3079">
        <f>(Table13[[#This Row],[list_price]]-Table13[[#This Row],[discount_price]])*Table13[[#This Row],[quantity]]</f>
        <v>494.99099999999999</v>
      </c>
    </row>
    <row r="3080" spans="1:10" x14ac:dyDescent="0.25">
      <c r="A3080">
        <v>1067</v>
      </c>
      <c r="B3080">
        <v>1</v>
      </c>
      <c r="C3080">
        <v>225</v>
      </c>
      <c r="D3080">
        <v>74</v>
      </c>
      <c r="E3080">
        <v>2</v>
      </c>
      <c r="F3080">
        <v>2</v>
      </c>
      <c r="G3080">
        <v>439.99</v>
      </c>
      <c r="H3080">
        <v>7.0000000000000007E-2</v>
      </c>
      <c r="I3080">
        <f>Table13[[#This Row],[list_price]]*Table13[[#This Row],[discount]]</f>
        <v>30.799300000000002</v>
      </c>
      <c r="J3080">
        <f>(Table13[[#This Row],[list_price]]-Table13[[#This Row],[discount_price]])*Table13[[#This Row],[quantity]]</f>
        <v>818.38139999999999</v>
      </c>
    </row>
    <row r="3081" spans="1:10" x14ac:dyDescent="0.25">
      <c r="A3081">
        <v>1067</v>
      </c>
      <c r="B3081">
        <v>2</v>
      </c>
      <c r="C3081">
        <v>225</v>
      </c>
      <c r="D3081">
        <v>9</v>
      </c>
      <c r="E3081">
        <v>2</v>
      </c>
      <c r="F3081">
        <v>2</v>
      </c>
      <c r="G3081">
        <v>2999.99</v>
      </c>
      <c r="H3081">
        <v>0.2</v>
      </c>
      <c r="I3081">
        <f>Table13[[#This Row],[list_price]]*Table13[[#This Row],[discount]]</f>
        <v>599.99799999999993</v>
      </c>
      <c r="J3081">
        <f>(Table13[[#This Row],[list_price]]-Table13[[#This Row],[discount_price]])*Table13[[#This Row],[quantity]]</f>
        <v>4799.9839999999995</v>
      </c>
    </row>
    <row r="3082" spans="1:10" x14ac:dyDescent="0.25">
      <c r="A3082">
        <v>1067</v>
      </c>
      <c r="B3082">
        <v>3</v>
      </c>
      <c r="C3082">
        <v>225</v>
      </c>
      <c r="D3082">
        <v>72</v>
      </c>
      <c r="E3082">
        <v>2</v>
      </c>
      <c r="F3082">
        <v>2</v>
      </c>
      <c r="G3082">
        <v>619.99</v>
      </c>
      <c r="H3082">
        <v>0.1</v>
      </c>
      <c r="I3082">
        <f>Table13[[#This Row],[list_price]]*Table13[[#This Row],[discount]]</f>
        <v>61.999000000000002</v>
      </c>
      <c r="J3082">
        <f>(Table13[[#This Row],[list_price]]-Table13[[#This Row],[discount_price]])*Table13[[#This Row],[quantity]]</f>
        <v>1115.982</v>
      </c>
    </row>
    <row r="3083" spans="1:10" x14ac:dyDescent="0.25">
      <c r="A3083">
        <v>1067</v>
      </c>
      <c r="B3083">
        <v>4</v>
      </c>
      <c r="C3083">
        <v>225</v>
      </c>
      <c r="D3083">
        <v>6</v>
      </c>
      <c r="E3083">
        <v>2</v>
      </c>
      <c r="F3083">
        <v>2</v>
      </c>
      <c r="G3083">
        <v>469.99</v>
      </c>
      <c r="H3083">
        <v>0.2</v>
      </c>
      <c r="I3083">
        <f>Table13[[#This Row],[list_price]]*Table13[[#This Row],[discount]]</f>
        <v>93.998000000000005</v>
      </c>
      <c r="J3083">
        <f>(Table13[[#This Row],[list_price]]-Table13[[#This Row],[discount_price]])*Table13[[#This Row],[quantity]]</f>
        <v>751.98400000000004</v>
      </c>
    </row>
    <row r="3084" spans="1:10" x14ac:dyDescent="0.25">
      <c r="A3084">
        <v>1068</v>
      </c>
      <c r="B3084">
        <v>1</v>
      </c>
      <c r="C3084">
        <v>453</v>
      </c>
      <c r="D3084">
        <v>87</v>
      </c>
      <c r="E3084">
        <v>2</v>
      </c>
      <c r="F3084">
        <v>2</v>
      </c>
      <c r="G3084">
        <v>189.99</v>
      </c>
      <c r="H3084">
        <v>0.2</v>
      </c>
      <c r="I3084">
        <f>Table13[[#This Row],[list_price]]*Table13[[#This Row],[discount]]</f>
        <v>37.998000000000005</v>
      </c>
      <c r="J3084">
        <f>(Table13[[#This Row],[list_price]]-Table13[[#This Row],[discount_price]])*Table13[[#This Row],[quantity]]</f>
        <v>303.98400000000004</v>
      </c>
    </row>
    <row r="3085" spans="1:10" x14ac:dyDescent="0.25">
      <c r="A3085">
        <v>1068</v>
      </c>
      <c r="B3085">
        <v>2</v>
      </c>
      <c r="C3085">
        <v>453</v>
      </c>
      <c r="D3085">
        <v>82</v>
      </c>
      <c r="E3085">
        <v>2</v>
      </c>
      <c r="F3085">
        <v>1</v>
      </c>
      <c r="G3085">
        <v>659.99</v>
      </c>
      <c r="H3085">
        <v>0.2</v>
      </c>
      <c r="I3085">
        <f>Table13[[#This Row],[list_price]]*Table13[[#This Row],[discount]]</f>
        <v>131.99800000000002</v>
      </c>
      <c r="J3085">
        <f>(Table13[[#This Row],[list_price]]-Table13[[#This Row],[discount_price]])*Table13[[#This Row],[quantity]]</f>
        <v>527.99199999999996</v>
      </c>
    </row>
    <row r="3086" spans="1:10" x14ac:dyDescent="0.25">
      <c r="A3086">
        <v>1068</v>
      </c>
      <c r="B3086">
        <v>3</v>
      </c>
      <c r="C3086">
        <v>453</v>
      </c>
      <c r="D3086">
        <v>49</v>
      </c>
      <c r="E3086">
        <v>2</v>
      </c>
      <c r="F3086">
        <v>2</v>
      </c>
      <c r="G3086">
        <v>3499.99</v>
      </c>
      <c r="H3086">
        <v>0.2</v>
      </c>
      <c r="I3086">
        <f>Table13[[#This Row],[list_price]]*Table13[[#This Row],[discount]]</f>
        <v>699.99800000000005</v>
      </c>
      <c r="J3086">
        <f>(Table13[[#This Row],[list_price]]-Table13[[#This Row],[discount_price]])*Table13[[#This Row],[quantity]]</f>
        <v>5599.9839999999995</v>
      </c>
    </row>
    <row r="3087" spans="1:10" x14ac:dyDescent="0.25">
      <c r="A3087">
        <v>1068</v>
      </c>
      <c r="B3087">
        <v>4</v>
      </c>
      <c r="C3087">
        <v>453</v>
      </c>
      <c r="D3087">
        <v>45</v>
      </c>
      <c r="E3087">
        <v>2</v>
      </c>
      <c r="F3087">
        <v>2</v>
      </c>
      <c r="G3087">
        <v>869.99</v>
      </c>
      <c r="H3087">
        <v>0.2</v>
      </c>
      <c r="I3087">
        <f>Table13[[#This Row],[list_price]]*Table13[[#This Row],[discount]]</f>
        <v>173.99800000000002</v>
      </c>
      <c r="J3087">
        <f>(Table13[[#This Row],[list_price]]-Table13[[#This Row],[discount_price]])*Table13[[#This Row],[quantity]]</f>
        <v>1391.9839999999999</v>
      </c>
    </row>
    <row r="3088" spans="1:10" x14ac:dyDescent="0.25">
      <c r="A3088">
        <v>1069</v>
      </c>
      <c r="B3088">
        <v>1</v>
      </c>
      <c r="C3088">
        <v>493</v>
      </c>
      <c r="D3088">
        <v>109</v>
      </c>
      <c r="E3088">
        <v>2</v>
      </c>
      <c r="F3088">
        <v>1</v>
      </c>
      <c r="G3088">
        <v>416.99</v>
      </c>
      <c r="H3088">
        <v>7.0000000000000007E-2</v>
      </c>
      <c r="I3088">
        <f>Table13[[#This Row],[list_price]]*Table13[[#This Row],[discount]]</f>
        <v>29.189300000000003</v>
      </c>
      <c r="J3088">
        <f>(Table13[[#This Row],[list_price]]-Table13[[#This Row],[discount_price]])*Table13[[#This Row],[quantity]]</f>
        <v>387.80070000000001</v>
      </c>
    </row>
    <row r="3089" spans="1:10" x14ac:dyDescent="0.25">
      <c r="A3089">
        <v>1069</v>
      </c>
      <c r="B3089">
        <v>2</v>
      </c>
      <c r="C3089">
        <v>493</v>
      </c>
      <c r="D3089">
        <v>93</v>
      </c>
      <c r="E3089">
        <v>2</v>
      </c>
      <c r="F3089">
        <v>1</v>
      </c>
      <c r="G3089">
        <v>209.99</v>
      </c>
      <c r="H3089">
        <v>0.1</v>
      </c>
      <c r="I3089">
        <f>Table13[[#This Row],[list_price]]*Table13[[#This Row],[discount]]</f>
        <v>20.999000000000002</v>
      </c>
      <c r="J3089">
        <f>(Table13[[#This Row],[list_price]]-Table13[[#This Row],[discount_price]])*Table13[[#This Row],[quantity]]</f>
        <v>188.99100000000001</v>
      </c>
    </row>
    <row r="3090" spans="1:10" x14ac:dyDescent="0.25">
      <c r="A3090">
        <v>1070</v>
      </c>
      <c r="B3090">
        <v>1</v>
      </c>
      <c r="C3090">
        <v>596</v>
      </c>
      <c r="D3090">
        <v>110</v>
      </c>
      <c r="E3090">
        <v>2</v>
      </c>
      <c r="F3090">
        <v>1</v>
      </c>
      <c r="G3090">
        <v>470.99</v>
      </c>
      <c r="H3090">
        <v>0.2</v>
      </c>
      <c r="I3090">
        <f>Table13[[#This Row],[list_price]]*Table13[[#This Row],[discount]]</f>
        <v>94.198000000000008</v>
      </c>
      <c r="J3090">
        <f>(Table13[[#This Row],[list_price]]-Table13[[#This Row],[discount_price]])*Table13[[#This Row],[quantity]]</f>
        <v>376.79200000000003</v>
      </c>
    </row>
    <row r="3091" spans="1:10" x14ac:dyDescent="0.25">
      <c r="A3091">
        <v>1070</v>
      </c>
      <c r="B3091">
        <v>2</v>
      </c>
      <c r="C3091">
        <v>596</v>
      </c>
      <c r="D3091">
        <v>18</v>
      </c>
      <c r="E3091">
        <v>2</v>
      </c>
      <c r="F3091">
        <v>2</v>
      </c>
      <c r="G3091">
        <v>449</v>
      </c>
      <c r="H3091">
        <v>0.1</v>
      </c>
      <c r="I3091">
        <f>Table13[[#This Row],[list_price]]*Table13[[#This Row],[discount]]</f>
        <v>44.900000000000006</v>
      </c>
      <c r="J3091">
        <f>(Table13[[#This Row],[list_price]]-Table13[[#This Row],[discount_price]])*Table13[[#This Row],[quantity]]</f>
        <v>808.2</v>
      </c>
    </row>
    <row r="3092" spans="1:10" x14ac:dyDescent="0.25">
      <c r="A3092">
        <v>1070</v>
      </c>
      <c r="B3092">
        <v>3</v>
      </c>
      <c r="C3092">
        <v>596</v>
      </c>
      <c r="D3092">
        <v>94</v>
      </c>
      <c r="E3092">
        <v>2</v>
      </c>
      <c r="F3092">
        <v>1</v>
      </c>
      <c r="G3092">
        <v>249.99</v>
      </c>
      <c r="H3092">
        <v>0.05</v>
      </c>
      <c r="I3092">
        <f>Table13[[#This Row],[list_price]]*Table13[[#This Row],[discount]]</f>
        <v>12.499500000000001</v>
      </c>
      <c r="J3092">
        <f>(Table13[[#This Row],[list_price]]-Table13[[#This Row],[discount_price]])*Table13[[#This Row],[quantity]]</f>
        <v>237.4905</v>
      </c>
    </row>
    <row r="3093" spans="1:10" x14ac:dyDescent="0.25">
      <c r="A3093">
        <v>1071</v>
      </c>
      <c r="B3093">
        <v>1</v>
      </c>
      <c r="C3093">
        <v>602</v>
      </c>
      <c r="D3093">
        <v>25</v>
      </c>
      <c r="E3093">
        <v>3</v>
      </c>
      <c r="F3093">
        <v>2</v>
      </c>
      <c r="G3093">
        <v>499.99</v>
      </c>
      <c r="H3093">
        <v>0.2</v>
      </c>
      <c r="I3093">
        <f>Table13[[#This Row],[list_price]]*Table13[[#This Row],[discount]]</f>
        <v>99.998000000000005</v>
      </c>
      <c r="J3093">
        <f>(Table13[[#This Row],[list_price]]-Table13[[#This Row],[discount_price]])*Table13[[#This Row],[quantity]]</f>
        <v>799.98400000000004</v>
      </c>
    </row>
    <row r="3094" spans="1:10" x14ac:dyDescent="0.25">
      <c r="A3094">
        <v>1072</v>
      </c>
      <c r="B3094">
        <v>1</v>
      </c>
      <c r="C3094">
        <v>47</v>
      </c>
      <c r="D3094">
        <v>83</v>
      </c>
      <c r="E3094">
        <v>1</v>
      </c>
      <c r="F3094">
        <v>1</v>
      </c>
      <c r="G3094">
        <v>149.99</v>
      </c>
      <c r="H3094">
        <v>0.2</v>
      </c>
      <c r="I3094">
        <f>Table13[[#This Row],[list_price]]*Table13[[#This Row],[discount]]</f>
        <v>29.998000000000005</v>
      </c>
      <c r="J3094">
        <f>(Table13[[#This Row],[list_price]]-Table13[[#This Row],[discount_price]])*Table13[[#This Row],[quantity]]</f>
        <v>119.992</v>
      </c>
    </row>
    <row r="3095" spans="1:10" x14ac:dyDescent="0.25">
      <c r="A3095">
        <v>1072</v>
      </c>
      <c r="B3095">
        <v>2</v>
      </c>
      <c r="C3095">
        <v>47</v>
      </c>
      <c r="D3095">
        <v>89</v>
      </c>
      <c r="E3095">
        <v>1</v>
      </c>
      <c r="F3095">
        <v>2</v>
      </c>
      <c r="G3095">
        <v>209.99</v>
      </c>
      <c r="H3095">
        <v>7.0000000000000007E-2</v>
      </c>
      <c r="I3095">
        <f>Table13[[#This Row],[list_price]]*Table13[[#This Row],[discount]]</f>
        <v>14.699300000000003</v>
      </c>
      <c r="J3095">
        <f>(Table13[[#This Row],[list_price]]-Table13[[#This Row],[discount_price]])*Table13[[#This Row],[quantity]]</f>
        <v>390.58140000000003</v>
      </c>
    </row>
    <row r="3096" spans="1:10" x14ac:dyDescent="0.25">
      <c r="A3096">
        <v>1072</v>
      </c>
      <c r="B3096">
        <v>3</v>
      </c>
      <c r="C3096">
        <v>47</v>
      </c>
      <c r="D3096">
        <v>36</v>
      </c>
      <c r="E3096">
        <v>1</v>
      </c>
      <c r="F3096">
        <v>2</v>
      </c>
      <c r="G3096">
        <v>832.99</v>
      </c>
      <c r="H3096">
        <v>7.0000000000000007E-2</v>
      </c>
      <c r="I3096">
        <f>Table13[[#This Row],[list_price]]*Table13[[#This Row],[discount]]</f>
        <v>58.309300000000007</v>
      </c>
      <c r="J3096">
        <f>(Table13[[#This Row],[list_price]]-Table13[[#This Row],[discount_price]])*Table13[[#This Row],[quantity]]</f>
        <v>1549.3614</v>
      </c>
    </row>
    <row r="3097" spans="1:10" x14ac:dyDescent="0.25">
      <c r="A3097">
        <v>1073</v>
      </c>
      <c r="B3097">
        <v>1</v>
      </c>
      <c r="C3097">
        <v>911</v>
      </c>
      <c r="D3097">
        <v>81</v>
      </c>
      <c r="E3097">
        <v>2</v>
      </c>
      <c r="F3097">
        <v>1</v>
      </c>
      <c r="G3097">
        <v>1099.99</v>
      </c>
      <c r="H3097">
        <v>0.2</v>
      </c>
      <c r="I3097">
        <f>Table13[[#This Row],[list_price]]*Table13[[#This Row],[discount]]</f>
        <v>219.99800000000002</v>
      </c>
      <c r="J3097">
        <f>(Table13[[#This Row],[list_price]]-Table13[[#This Row],[discount_price]])*Table13[[#This Row],[quantity]]</f>
        <v>879.99199999999996</v>
      </c>
    </row>
    <row r="3098" spans="1:10" x14ac:dyDescent="0.25">
      <c r="A3098">
        <v>1073</v>
      </c>
      <c r="B3098">
        <v>2</v>
      </c>
      <c r="C3098">
        <v>911</v>
      </c>
      <c r="D3098">
        <v>13</v>
      </c>
      <c r="E3098">
        <v>2</v>
      </c>
      <c r="F3098">
        <v>1</v>
      </c>
      <c r="G3098">
        <v>269.99</v>
      </c>
      <c r="H3098">
        <v>7.0000000000000007E-2</v>
      </c>
      <c r="I3098">
        <f>Table13[[#This Row],[list_price]]*Table13[[#This Row],[discount]]</f>
        <v>18.899300000000004</v>
      </c>
      <c r="J3098">
        <f>(Table13[[#This Row],[list_price]]-Table13[[#This Row],[discount_price]])*Table13[[#This Row],[quantity]]</f>
        <v>251.0907</v>
      </c>
    </row>
    <row r="3099" spans="1:10" x14ac:dyDescent="0.25">
      <c r="A3099">
        <v>1073</v>
      </c>
      <c r="B3099">
        <v>3</v>
      </c>
      <c r="C3099">
        <v>911</v>
      </c>
      <c r="D3099">
        <v>20</v>
      </c>
      <c r="E3099">
        <v>2</v>
      </c>
      <c r="F3099">
        <v>1</v>
      </c>
      <c r="G3099">
        <v>599.99</v>
      </c>
      <c r="H3099">
        <v>0.2</v>
      </c>
      <c r="I3099">
        <f>Table13[[#This Row],[list_price]]*Table13[[#This Row],[discount]]</f>
        <v>119.998</v>
      </c>
      <c r="J3099">
        <f>(Table13[[#This Row],[list_price]]-Table13[[#This Row],[discount_price]])*Table13[[#This Row],[quantity]]</f>
        <v>479.99200000000002</v>
      </c>
    </row>
    <row r="3100" spans="1:10" x14ac:dyDescent="0.25">
      <c r="A3100">
        <v>1074</v>
      </c>
      <c r="B3100">
        <v>1</v>
      </c>
      <c r="C3100">
        <v>11</v>
      </c>
      <c r="D3100">
        <v>59</v>
      </c>
      <c r="E3100">
        <v>2</v>
      </c>
      <c r="F3100">
        <v>1</v>
      </c>
      <c r="G3100">
        <v>2599.9899999999998</v>
      </c>
      <c r="H3100">
        <v>0.1</v>
      </c>
      <c r="I3100">
        <f>Table13[[#This Row],[list_price]]*Table13[[#This Row],[discount]]</f>
        <v>259.99899999999997</v>
      </c>
      <c r="J3100">
        <f>(Table13[[#This Row],[list_price]]-Table13[[#This Row],[discount_price]])*Table13[[#This Row],[quantity]]</f>
        <v>2339.991</v>
      </c>
    </row>
    <row r="3101" spans="1:10" x14ac:dyDescent="0.25">
      <c r="A3101">
        <v>1074</v>
      </c>
      <c r="B3101">
        <v>2</v>
      </c>
      <c r="C3101">
        <v>11</v>
      </c>
      <c r="D3101">
        <v>87</v>
      </c>
      <c r="E3101">
        <v>2</v>
      </c>
      <c r="F3101">
        <v>1</v>
      </c>
      <c r="G3101">
        <v>189.99</v>
      </c>
      <c r="H3101">
        <v>7.0000000000000007E-2</v>
      </c>
      <c r="I3101">
        <f>Table13[[#This Row],[list_price]]*Table13[[#This Row],[discount]]</f>
        <v>13.299300000000002</v>
      </c>
      <c r="J3101">
        <f>(Table13[[#This Row],[list_price]]-Table13[[#This Row],[discount_price]])*Table13[[#This Row],[quantity]]</f>
        <v>176.69069999999999</v>
      </c>
    </row>
    <row r="3102" spans="1:10" x14ac:dyDescent="0.25">
      <c r="A3102">
        <v>1074</v>
      </c>
      <c r="B3102">
        <v>3</v>
      </c>
      <c r="C3102">
        <v>11</v>
      </c>
      <c r="D3102">
        <v>89</v>
      </c>
      <c r="E3102">
        <v>2</v>
      </c>
      <c r="F3102">
        <v>2</v>
      </c>
      <c r="G3102">
        <v>209.99</v>
      </c>
      <c r="H3102">
        <v>0.1</v>
      </c>
      <c r="I3102">
        <f>Table13[[#This Row],[list_price]]*Table13[[#This Row],[discount]]</f>
        <v>20.999000000000002</v>
      </c>
      <c r="J3102">
        <f>(Table13[[#This Row],[list_price]]-Table13[[#This Row],[discount_price]])*Table13[[#This Row],[quantity]]</f>
        <v>377.98200000000003</v>
      </c>
    </row>
    <row r="3103" spans="1:10" x14ac:dyDescent="0.25">
      <c r="A3103">
        <v>1075</v>
      </c>
      <c r="B3103">
        <v>1</v>
      </c>
      <c r="C3103">
        <v>1003</v>
      </c>
      <c r="D3103">
        <v>48</v>
      </c>
      <c r="E3103">
        <v>1</v>
      </c>
      <c r="F3103">
        <v>2</v>
      </c>
      <c r="G3103">
        <v>1499.99</v>
      </c>
      <c r="H3103">
        <v>0.1</v>
      </c>
      <c r="I3103">
        <f>Table13[[#This Row],[list_price]]*Table13[[#This Row],[discount]]</f>
        <v>149.999</v>
      </c>
      <c r="J3103">
        <f>(Table13[[#This Row],[list_price]]-Table13[[#This Row],[discount_price]])*Table13[[#This Row],[quantity]]</f>
        <v>2699.982</v>
      </c>
    </row>
    <row r="3104" spans="1:10" x14ac:dyDescent="0.25">
      <c r="A3104">
        <v>1075</v>
      </c>
      <c r="B3104">
        <v>2</v>
      </c>
      <c r="C3104">
        <v>1003</v>
      </c>
      <c r="D3104">
        <v>111</v>
      </c>
      <c r="E3104">
        <v>1</v>
      </c>
      <c r="F3104">
        <v>2</v>
      </c>
      <c r="G3104">
        <v>470.99</v>
      </c>
      <c r="H3104">
        <v>0.05</v>
      </c>
      <c r="I3104">
        <f>Table13[[#This Row],[list_price]]*Table13[[#This Row],[discount]]</f>
        <v>23.549500000000002</v>
      </c>
      <c r="J3104">
        <f>(Table13[[#This Row],[list_price]]-Table13[[#This Row],[discount_price]])*Table13[[#This Row],[quantity]]</f>
        <v>894.88099999999997</v>
      </c>
    </row>
    <row r="3105" spans="1:10" x14ac:dyDescent="0.25">
      <c r="A3105">
        <v>1076</v>
      </c>
      <c r="B3105">
        <v>1</v>
      </c>
      <c r="C3105">
        <v>42</v>
      </c>
      <c r="D3105">
        <v>95</v>
      </c>
      <c r="E3105">
        <v>2</v>
      </c>
      <c r="F3105">
        <v>1</v>
      </c>
      <c r="G3105">
        <v>299.99</v>
      </c>
      <c r="H3105">
        <v>0.1</v>
      </c>
      <c r="I3105">
        <f>Table13[[#This Row],[list_price]]*Table13[[#This Row],[discount]]</f>
        <v>29.999000000000002</v>
      </c>
      <c r="J3105">
        <f>(Table13[[#This Row],[list_price]]-Table13[[#This Row],[discount_price]])*Table13[[#This Row],[quantity]]</f>
        <v>269.99099999999999</v>
      </c>
    </row>
    <row r="3106" spans="1:10" x14ac:dyDescent="0.25">
      <c r="A3106">
        <v>1076</v>
      </c>
      <c r="B3106">
        <v>2</v>
      </c>
      <c r="C3106">
        <v>42</v>
      </c>
      <c r="D3106">
        <v>102</v>
      </c>
      <c r="E3106">
        <v>2</v>
      </c>
      <c r="F3106">
        <v>1</v>
      </c>
      <c r="G3106">
        <v>489.99</v>
      </c>
      <c r="H3106">
        <v>7.0000000000000007E-2</v>
      </c>
      <c r="I3106">
        <f>Table13[[#This Row],[list_price]]*Table13[[#This Row],[discount]]</f>
        <v>34.299300000000002</v>
      </c>
      <c r="J3106">
        <f>(Table13[[#This Row],[list_price]]-Table13[[#This Row],[discount_price]])*Table13[[#This Row],[quantity]]</f>
        <v>455.69069999999999</v>
      </c>
    </row>
    <row r="3107" spans="1:10" x14ac:dyDescent="0.25">
      <c r="A3107">
        <v>1076</v>
      </c>
      <c r="B3107">
        <v>3</v>
      </c>
      <c r="C3107">
        <v>42</v>
      </c>
      <c r="D3107">
        <v>73</v>
      </c>
      <c r="E3107">
        <v>2</v>
      </c>
      <c r="F3107">
        <v>2</v>
      </c>
      <c r="G3107">
        <v>749.99</v>
      </c>
      <c r="H3107">
        <v>7.0000000000000007E-2</v>
      </c>
      <c r="I3107">
        <f>Table13[[#This Row],[list_price]]*Table13[[#This Row],[discount]]</f>
        <v>52.499300000000005</v>
      </c>
      <c r="J3107">
        <f>(Table13[[#This Row],[list_price]]-Table13[[#This Row],[discount_price]])*Table13[[#This Row],[quantity]]</f>
        <v>1394.9814000000001</v>
      </c>
    </row>
    <row r="3108" spans="1:10" x14ac:dyDescent="0.25">
      <c r="A3108">
        <v>1077</v>
      </c>
      <c r="B3108">
        <v>1</v>
      </c>
      <c r="C3108">
        <v>412</v>
      </c>
      <c r="D3108">
        <v>60</v>
      </c>
      <c r="E3108">
        <v>2</v>
      </c>
      <c r="F3108">
        <v>2</v>
      </c>
      <c r="G3108">
        <v>1559.99</v>
      </c>
      <c r="H3108">
        <v>0.05</v>
      </c>
      <c r="I3108">
        <f>Table13[[#This Row],[list_price]]*Table13[[#This Row],[discount]]</f>
        <v>77.999500000000012</v>
      </c>
      <c r="J3108">
        <f>(Table13[[#This Row],[list_price]]-Table13[[#This Row],[discount_price]])*Table13[[#This Row],[quantity]]</f>
        <v>2963.9809999999998</v>
      </c>
    </row>
    <row r="3109" spans="1:10" x14ac:dyDescent="0.25">
      <c r="A3109">
        <v>1078</v>
      </c>
      <c r="B3109">
        <v>1</v>
      </c>
      <c r="C3109">
        <v>793</v>
      </c>
      <c r="D3109">
        <v>76</v>
      </c>
      <c r="E3109">
        <v>2</v>
      </c>
      <c r="F3109">
        <v>2</v>
      </c>
      <c r="G3109">
        <v>299.99</v>
      </c>
      <c r="H3109">
        <v>7.0000000000000007E-2</v>
      </c>
      <c r="I3109">
        <f>Table13[[#This Row],[list_price]]*Table13[[#This Row],[discount]]</f>
        <v>20.999300000000002</v>
      </c>
      <c r="J3109">
        <f>(Table13[[#This Row],[list_price]]-Table13[[#This Row],[discount_price]])*Table13[[#This Row],[quantity]]</f>
        <v>557.98140000000001</v>
      </c>
    </row>
    <row r="3110" spans="1:10" x14ac:dyDescent="0.25">
      <c r="A3110">
        <v>1078</v>
      </c>
      <c r="B3110">
        <v>2</v>
      </c>
      <c r="C3110">
        <v>793</v>
      </c>
      <c r="D3110">
        <v>60</v>
      </c>
      <c r="E3110">
        <v>2</v>
      </c>
      <c r="F3110">
        <v>2</v>
      </c>
      <c r="G3110">
        <v>1559.99</v>
      </c>
      <c r="H3110">
        <v>0.2</v>
      </c>
      <c r="I3110">
        <f>Table13[[#This Row],[list_price]]*Table13[[#This Row],[discount]]</f>
        <v>311.99800000000005</v>
      </c>
      <c r="J3110">
        <f>(Table13[[#This Row],[list_price]]-Table13[[#This Row],[discount_price]])*Table13[[#This Row],[quantity]]</f>
        <v>2495.9839999999999</v>
      </c>
    </row>
    <row r="3111" spans="1:10" x14ac:dyDescent="0.25">
      <c r="A3111">
        <v>1078</v>
      </c>
      <c r="B3111">
        <v>3</v>
      </c>
      <c r="C3111">
        <v>793</v>
      </c>
      <c r="D3111">
        <v>15</v>
      </c>
      <c r="E3111">
        <v>2</v>
      </c>
      <c r="F3111">
        <v>1</v>
      </c>
      <c r="G3111">
        <v>529.99</v>
      </c>
      <c r="H3111">
        <v>7.0000000000000007E-2</v>
      </c>
      <c r="I3111">
        <f>Table13[[#This Row],[list_price]]*Table13[[#This Row],[discount]]</f>
        <v>37.099300000000007</v>
      </c>
      <c r="J3111">
        <f>(Table13[[#This Row],[list_price]]-Table13[[#This Row],[discount_price]])*Table13[[#This Row],[quantity]]</f>
        <v>492.89069999999998</v>
      </c>
    </row>
    <row r="3112" spans="1:10" x14ac:dyDescent="0.25">
      <c r="A3112">
        <v>1078</v>
      </c>
      <c r="B3112">
        <v>4</v>
      </c>
      <c r="C3112">
        <v>793</v>
      </c>
      <c r="D3112">
        <v>10</v>
      </c>
      <c r="E3112">
        <v>2</v>
      </c>
      <c r="F3112">
        <v>2</v>
      </c>
      <c r="G3112">
        <v>1549</v>
      </c>
      <c r="H3112">
        <v>0.1</v>
      </c>
      <c r="I3112">
        <f>Table13[[#This Row],[list_price]]*Table13[[#This Row],[discount]]</f>
        <v>154.9</v>
      </c>
      <c r="J3112">
        <f>(Table13[[#This Row],[list_price]]-Table13[[#This Row],[discount_price]])*Table13[[#This Row],[quantity]]</f>
        <v>2788.2</v>
      </c>
    </row>
    <row r="3113" spans="1:10" x14ac:dyDescent="0.25">
      <c r="A3113">
        <v>1078</v>
      </c>
      <c r="B3113">
        <v>5</v>
      </c>
      <c r="C3113">
        <v>793</v>
      </c>
      <c r="D3113">
        <v>72</v>
      </c>
      <c r="E3113">
        <v>2</v>
      </c>
      <c r="F3113">
        <v>2</v>
      </c>
      <c r="G3113">
        <v>619.99</v>
      </c>
      <c r="H3113">
        <v>0.2</v>
      </c>
      <c r="I3113">
        <f>Table13[[#This Row],[list_price]]*Table13[[#This Row],[discount]]</f>
        <v>123.998</v>
      </c>
      <c r="J3113">
        <f>(Table13[[#This Row],[list_price]]-Table13[[#This Row],[discount_price]])*Table13[[#This Row],[quantity]]</f>
        <v>991.98400000000004</v>
      </c>
    </row>
    <row r="3114" spans="1:10" x14ac:dyDescent="0.25">
      <c r="A3114">
        <v>1079</v>
      </c>
      <c r="B3114">
        <v>1</v>
      </c>
      <c r="C3114">
        <v>812</v>
      </c>
      <c r="D3114">
        <v>70</v>
      </c>
      <c r="E3114">
        <v>2</v>
      </c>
      <c r="F3114">
        <v>2</v>
      </c>
      <c r="G3114">
        <v>659.99</v>
      </c>
      <c r="H3114">
        <v>7.0000000000000007E-2</v>
      </c>
      <c r="I3114">
        <f>Table13[[#This Row],[list_price]]*Table13[[#This Row],[discount]]</f>
        <v>46.199300000000008</v>
      </c>
      <c r="J3114">
        <f>(Table13[[#This Row],[list_price]]-Table13[[#This Row],[discount_price]])*Table13[[#This Row],[quantity]]</f>
        <v>1227.5814</v>
      </c>
    </row>
    <row r="3115" spans="1:10" x14ac:dyDescent="0.25">
      <c r="A3115">
        <v>1080</v>
      </c>
      <c r="B3115">
        <v>1</v>
      </c>
      <c r="C3115">
        <v>1086</v>
      </c>
      <c r="D3115">
        <v>31</v>
      </c>
      <c r="E3115">
        <v>2</v>
      </c>
      <c r="F3115">
        <v>1</v>
      </c>
      <c r="G3115">
        <v>1632.99</v>
      </c>
      <c r="H3115">
        <v>0.2</v>
      </c>
      <c r="I3115">
        <f>Table13[[#This Row],[list_price]]*Table13[[#This Row],[discount]]</f>
        <v>326.59800000000001</v>
      </c>
      <c r="J3115">
        <f>(Table13[[#This Row],[list_price]]-Table13[[#This Row],[discount_price]])*Table13[[#This Row],[quantity]]</f>
        <v>1306.3920000000001</v>
      </c>
    </row>
    <row r="3116" spans="1:10" x14ac:dyDescent="0.25">
      <c r="A3116">
        <v>1080</v>
      </c>
      <c r="B3116">
        <v>2</v>
      </c>
      <c r="C3116">
        <v>1086</v>
      </c>
      <c r="D3116">
        <v>40</v>
      </c>
      <c r="E3116">
        <v>2</v>
      </c>
      <c r="F3116">
        <v>1</v>
      </c>
      <c r="G3116">
        <v>4999.99</v>
      </c>
      <c r="H3116">
        <v>0.1</v>
      </c>
      <c r="I3116">
        <f>Table13[[#This Row],[list_price]]*Table13[[#This Row],[discount]]</f>
        <v>499.99900000000002</v>
      </c>
      <c r="J3116">
        <f>(Table13[[#This Row],[list_price]]-Table13[[#This Row],[discount_price]])*Table13[[#This Row],[quantity]]</f>
        <v>4499.991</v>
      </c>
    </row>
    <row r="3117" spans="1:10" x14ac:dyDescent="0.25">
      <c r="A3117">
        <v>1080</v>
      </c>
      <c r="B3117">
        <v>3</v>
      </c>
      <c r="C3117">
        <v>1086</v>
      </c>
      <c r="D3117">
        <v>50</v>
      </c>
      <c r="E3117">
        <v>2</v>
      </c>
      <c r="F3117">
        <v>1</v>
      </c>
      <c r="G3117">
        <v>5999.99</v>
      </c>
      <c r="H3117">
        <v>0.05</v>
      </c>
      <c r="I3117">
        <f>Table13[[#This Row],[list_price]]*Table13[[#This Row],[discount]]</f>
        <v>299.99950000000001</v>
      </c>
      <c r="J3117">
        <f>(Table13[[#This Row],[list_price]]-Table13[[#This Row],[discount_price]])*Table13[[#This Row],[quantity]]</f>
        <v>5699.9904999999999</v>
      </c>
    </row>
    <row r="3118" spans="1:10" x14ac:dyDescent="0.25">
      <c r="A3118">
        <v>1080</v>
      </c>
      <c r="B3118">
        <v>4</v>
      </c>
      <c r="C3118">
        <v>1086</v>
      </c>
      <c r="D3118">
        <v>32</v>
      </c>
      <c r="E3118">
        <v>2</v>
      </c>
      <c r="F3118">
        <v>2</v>
      </c>
      <c r="G3118">
        <v>469.99</v>
      </c>
      <c r="H3118">
        <v>0.2</v>
      </c>
      <c r="I3118">
        <f>Table13[[#This Row],[list_price]]*Table13[[#This Row],[discount]]</f>
        <v>93.998000000000005</v>
      </c>
      <c r="J3118">
        <f>(Table13[[#This Row],[list_price]]-Table13[[#This Row],[discount_price]])*Table13[[#This Row],[quantity]]</f>
        <v>751.98400000000004</v>
      </c>
    </row>
    <row r="3119" spans="1:10" x14ac:dyDescent="0.25">
      <c r="A3119">
        <v>1080</v>
      </c>
      <c r="B3119">
        <v>5</v>
      </c>
      <c r="C3119">
        <v>1086</v>
      </c>
      <c r="D3119">
        <v>86</v>
      </c>
      <c r="E3119">
        <v>2</v>
      </c>
      <c r="F3119">
        <v>1</v>
      </c>
      <c r="G3119">
        <v>149.99</v>
      </c>
      <c r="H3119">
        <v>0.05</v>
      </c>
      <c r="I3119">
        <f>Table13[[#This Row],[list_price]]*Table13[[#This Row],[discount]]</f>
        <v>7.4995000000000012</v>
      </c>
      <c r="J3119">
        <f>(Table13[[#This Row],[list_price]]-Table13[[#This Row],[discount_price]])*Table13[[#This Row],[quantity]]</f>
        <v>142.4905</v>
      </c>
    </row>
    <row r="3120" spans="1:10" x14ac:dyDescent="0.25">
      <c r="A3120">
        <v>1081</v>
      </c>
      <c r="B3120">
        <v>1</v>
      </c>
      <c r="C3120">
        <v>1106</v>
      </c>
      <c r="D3120">
        <v>52</v>
      </c>
      <c r="E3120">
        <v>2</v>
      </c>
      <c r="F3120">
        <v>2</v>
      </c>
      <c r="G3120">
        <v>875.99</v>
      </c>
      <c r="H3120">
        <v>0.1</v>
      </c>
      <c r="I3120">
        <f>Table13[[#This Row],[list_price]]*Table13[[#This Row],[discount]]</f>
        <v>87.599000000000004</v>
      </c>
      <c r="J3120">
        <f>(Table13[[#This Row],[list_price]]-Table13[[#This Row],[discount_price]])*Table13[[#This Row],[quantity]]</f>
        <v>1576.7819999999999</v>
      </c>
    </row>
    <row r="3121" spans="1:10" x14ac:dyDescent="0.25">
      <c r="A3121">
        <v>1082</v>
      </c>
      <c r="B3121">
        <v>1</v>
      </c>
      <c r="C3121">
        <v>1327</v>
      </c>
      <c r="D3121">
        <v>29</v>
      </c>
      <c r="E3121">
        <v>2</v>
      </c>
      <c r="F3121">
        <v>2</v>
      </c>
      <c r="G3121">
        <v>999.99</v>
      </c>
      <c r="H3121">
        <v>0.2</v>
      </c>
      <c r="I3121">
        <f>Table13[[#This Row],[list_price]]*Table13[[#This Row],[discount]]</f>
        <v>199.99800000000002</v>
      </c>
      <c r="J3121">
        <f>(Table13[[#This Row],[list_price]]-Table13[[#This Row],[discount_price]])*Table13[[#This Row],[quantity]]</f>
        <v>1599.9839999999999</v>
      </c>
    </row>
    <row r="3122" spans="1:10" x14ac:dyDescent="0.25">
      <c r="A3122">
        <v>1083</v>
      </c>
      <c r="B3122">
        <v>1</v>
      </c>
      <c r="C3122">
        <v>1372</v>
      </c>
      <c r="D3122">
        <v>65</v>
      </c>
      <c r="E3122">
        <v>2</v>
      </c>
      <c r="F3122">
        <v>2</v>
      </c>
      <c r="G3122">
        <v>346.99</v>
      </c>
      <c r="H3122">
        <v>0.2</v>
      </c>
      <c r="I3122">
        <f>Table13[[#This Row],[list_price]]*Table13[[#This Row],[discount]]</f>
        <v>69.39800000000001</v>
      </c>
      <c r="J3122">
        <f>(Table13[[#This Row],[list_price]]-Table13[[#This Row],[discount_price]])*Table13[[#This Row],[quantity]]</f>
        <v>555.18399999999997</v>
      </c>
    </row>
    <row r="3123" spans="1:10" x14ac:dyDescent="0.25">
      <c r="A3123">
        <v>1083</v>
      </c>
      <c r="B3123">
        <v>2</v>
      </c>
      <c r="C3123">
        <v>1372</v>
      </c>
      <c r="D3123">
        <v>77</v>
      </c>
      <c r="E3123">
        <v>2</v>
      </c>
      <c r="F3123">
        <v>2</v>
      </c>
      <c r="G3123">
        <v>799.99</v>
      </c>
      <c r="H3123">
        <v>0.1</v>
      </c>
      <c r="I3123">
        <f>Table13[[#This Row],[list_price]]*Table13[[#This Row],[discount]]</f>
        <v>79.999000000000009</v>
      </c>
      <c r="J3123">
        <f>(Table13[[#This Row],[list_price]]-Table13[[#This Row],[discount_price]])*Table13[[#This Row],[quantity]]</f>
        <v>1439.982</v>
      </c>
    </row>
    <row r="3124" spans="1:10" x14ac:dyDescent="0.25">
      <c r="A3124">
        <v>1083</v>
      </c>
      <c r="B3124">
        <v>3</v>
      </c>
      <c r="C3124">
        <v>1372</v>
      </c>
      <c r="D3124">
        <v>61</v>
      </c>
      <c r="E3124">
        <v>2</v>
      </c>
      <c r="F3124">
        <v>1</v>
      </c>
      <c r="G3124">
        <v>4999.99</v>
      </c>
      <c r="H3124">
        <v>7.0000000000000007E-2</v>
      </c>
      <c r="I3124">
        <f>Table13[[#This Row],[list_price]]*Table13[[#This Row],[discount]]</f>
        <v>349.99930000000001</v>
      </c>
      <c r="J3124">
        <f>(Table13[[#This Row],[list_price]]-Table13[[#This Row],[discount_price]])*Table13[[#This Row],[quantity]]</f>
        <v>4649.9906999999994</v>
      </c>
    </row>
    <row r="3125" spans="1:10" x14ac:dyDescent="0.25">
      <c r="A3125">
        <v>1083</v>
      </c>
      <c r="B3125">
        <v>4</v>
      </c>
      <c r="C3125">
        <v>1372</v>
      </c>
      <c r="D3125">
        <v>33</v>
      </c>
      <c r="E3125">
        <v>2</v>
      </c>
      <c r="F3125">
        <v>1</v>
      </c>
      <c r="G3125">
        <v>469.99</v>
      </c>
      <c r="H3125">
        <v>0.2</v>
      </c>
      <c r="I3125">
        <f>Table13[[#This Row],[list_price]]*Table13[[#This Row],[discount]]</f>
        <v>93.998000000000005</v>
      </c>
      <c r="J3125">
        <f>(Table13[[#This Row],[list_price]]-Table13[[#This Row],[discount_price]])*Table13[[#This Row],[quantity]]</f>
        <v>375.99200000000002</v>
      </c>
    </row>
    <row r="3126" spans="1:10" x14ac:dyDescent="0.25">
      <c r="A3126">
        <v>1084</v>
      </c>
      <c r="B3126">
        <v>1</v>
      </c>
      <c r="C3126">
        <v>2</v>
      </c>
      <c r="D3126">
        <v>30</v>
      </c>
      <c r="E3126">
        <v>1</v>
      </c>
      <c r="F3126">
        <v>1</v>
      </c>
      <c r="G3126">
        <v>999.99</v>
      </c>
      <c r="H3126">
        <v>0.05</v>
      </c>
      <c r="I3126">
        <f>Table13[[#This Row],[list_price]]*Table13[[#This Row],[discount]]</f>
        <v>49.999500000000005</v>
      </c>
      <c r="J3126">
        <f>(Table13[[#This Row],[list_price]]-Table13[[#This Row],[discount_price]])*Table13[[#This Row],[quantity]]</f>
        <v>949.9905</v>
      </c>
    </row>
    <row r="3127" spans="1:10" x14ac:dyDescent="0.25">
      <c r="A3127">
        <v>1084</v>
      </c>
      <c r="B3127">
        <v>2</v>
      </c>
      <c r="C3127">
        <v>2</v>
      </c>
      <c r="D3127">
        <v>70</v>
      </c>
      <c r="E3127">
        <v>1</v>
      </c>
      <c r="F3127">
        <v>1</v>
      </c>
      <c r="G3127">
        <v>659.99</v>
      </c>
      <c r="H3127">
        <v>0.05</v>
      </c>
      <c r="I3127">
        <f>Table13[[#This Row],[list_price]]*Table13[[#This Row],[discount]]</f>
        <v>32.999500000000005</v>
      </c>
      <c r="J3127">
        <f>(Table13[[#This Row],[list_price]]-Table13[[#This Row],[discount_price]])*Table13[[#This Row],[quantity]]</f>
        <v>626.9905</v>
      </c>
    </row>
    <row r="3128" spans="1:10" x14ac:dyDescent="0.25">
      <c r="A3128">
        <v>1084</v>
      </c>
      <c r="B3128">
        <v>3</v>
      </c>
      <c r="C3128">
        <v>2</v>
      </c>
      <c r="D3128">
        <v>98</v>
      </c>
      <c r="E3128">
        <v>1</v>
      </c>
      <c r="F3128">
        <v>2</v>
      </c>
      <c r="G3128">
        <v>489.99</v>
      </c>
      <c r="H3128">
        <v>0.2</v>
      </c>
      <c r="I3128">
        <f>Table13[[#This Row],[list_price]]*Table13[[#This Row],[discount]]</f>
        <v>97.998000000000005</v>
      </c>
      <c r="J3128">
        <f>(Table13[[#This Row],[list_price]]-Table13[[#This Row],[discount_price]])*Table13[[#This Row],[quantity]]</f>
        <v>783.98400000000004</v>
      </c>
    </row>
    <row r="3129" spans="1:10" x14ac:dyDescent="0.25">
      <c r="A3129">
        <v>1084</v>
      </c>
      <c r="B3129">
        <v>4</v>
      </c>
      <c r="C3129">
        <v>2</v>
      </c>
      <c r="D3129">
        <v>65</v>
      </c>
      <c r="E3129">
        <v>1</v>
      </c>
      <c r="F3129">
        <v>2</v>
      </c>
      <c r="G3129">
        <v>346.99</v>
      </c>
      <c r="H3129">
        <v>7.0000000000000007E-2</v>
      </c>
      <c r="I3129">
        <f>Table13[[#This Row],[list_price]]*Table13[[#This Row],[discount]]</f>
        <v>24.289300000000004</v>
      </c>
      <c r="J3129">
        <f>(Table13[[#This Row],[list_price]]-Table13[[#This Row],[discount_price]])*Table13[[#This Row],[quantity]]</f>
        <v>645.40139999999997</v>
      </c>
    </row>
    <row r="3130" spans="1:10" x14ac:dyDescent="0.25">
      <c r="A3130">
        <v>1084</v>
      </c>
      <c r="B3130">
        <v>5</v>
      </c>
      <c r="C3130">
        <v>2</v>
      </c>
      <c r="D3130">
        <v>60</v>
      </c>
      <c r="E3130">
        <v>1</v>
      </c>
      <c r="F3130">
        <v>1</v>
      </c>
      <c r="G3130">
        <v>1559.99</v>
      </c>
      <c r="H3130">
        <v>0.1</v>
      </c>
      <c r="I3130">
        <f>Table13[[#This Row],[list_price]]*Table13[[#This Row],[discount]]</f>
        <v>155.99900000000002</v>
      </c>
      <c r="J3130">
        <f>(Table13[[#This Row],[list_price]]-Table13[[#This Row],[discount_price]])*Table13[[#This Row],[quantity]]</f>
        <v>1403.991</v>
      </c>
    </row>
    <row r="3131" spans="1:10" x14ac:dyDescent="0.25">
      <c r="A3131">
        <v>1085</v>
      </c>
      <c r="B3131">
        <v>1</v>
      </c>
      <c r="C3131">
        <v>305</v>
      </c>
      <c r="D3131">
        <v>66</v>
      </c>
      <c r="E3131">
        <v>1</v>
      </c>
      <c r="F3131">
        <v>2</v>
      </c>
      <c r="G3131">
        <v>250.99</v>
      </c>
      <c r="H3131">
        <v>0.2</v>
      </c>
      <c r="I3131">
        <f>Table13[[#This Row],[list_price]]*Table13[[#This Row],[discount]]</f>
        <v>50.198000000000008</v>
      </c>
      <c r="J3131">
        <f>(Table13[[#This Row],[list_price]]-Table13[[#This Row],[discount_price]])*Table13[[#This Row],[quantity]]</f>
        <v>401.584</v>
      </c>
    </row>
    <row r="3132" spans="1:10" x14ac:dyDescent="0.25">
      <c r="A3132">
        <v>1085</v>
      </c>
      <c r="B3132">
        <v>2</v>
      </c>
      <c r="C3132">
        <v>305</v>
      </c>
      <c r="D3132">
        <v>64</v>
      </c>
      <c r="E3132">
        <v>1</v>
      </c>
      <c r="F3132">
        <v>1</v>
      </c>
      <c r="G3132">
        <v>489.99</v>
      </c>
      <c r="H3132">
        <v>0.1</v>
      </c>
      <c r="I3132">
        <f>Table13[[#This Row],[list_price]]*Table13[[#This Row],[discount]]</f>
        <v>48.999000000000002</v>
      </c>
      <c r="J3132">
        <f>(Table13[[#This Row],[list_price]]-Table13[[#This Row],[discount_price]])*Table13[[#This Row],[quantity]]</f>
        <v>440.99099999999999</v>
      </c>
    </row>
    <row r="3133" spans="1:10" x14ac:dyDescent="0.25">
      <c r="A3133">
        <v>1085</v>
      </c>
      <c r="B3133">
        <v>3</v>
      </c>
      <c r="C3133">
        <v>305</v>
      </c>
      <c r="D3133">
        <v>74</v>
      </c>
      <c r="E3133">
        <v>1</v>
      </c>
      <c r="F3133">
        <v>1</v>
      </c>
      <c r="G3133">
        <v>439.99</v>
      </c>
      <c r="H3133">
        <v>0.1</v>
      </c>
      <c r="I3133">
        <f>Table13[[#This Row],[list_price]]*Table13[[#This Row],[discount]]</f>
        <v>43.999000000000002</v>
      </c>
      <c r="J3133">
        <f>(Table13[[#This Row],[list_price]]-Table13[[#This Row],[discount_price]])*Table13[[#This Row],[quantity]]</f>
        <v>395.99099999999999</v>
      </c>
    </row>
    <row r="3134" spans="1:10" x14ac:dyDescent="0.25">
      <c r="A3134">
        <v>1086</v>
      </c>
      <c r="B3134">
        <v>1</v>
      </c>
      <c r="C3134">
        <v>220</v>
      </c>
      <c r="D3134">
        <v>108</v>
      </c>
      <c r="E3134">
        <v>2</v>
      </c>
      <c r="F3134">
        <v>1</v>
      </c>
      <c r="G3134">
        <v>449.99</v>
      </c>
      <c r="H3134">
        <v>7.0000000000000007E-2</v>
      </c>
      <c r="I3134">
        <f>Table13[[#This Row],[list_price]]*Table13[[#This Row],[discount]]</f>
        <v>31.499300000000005</v>
      </c>
      <c r="J3134">
        <f>(Table13[[#This Row],[list_price]]-Table13[[#This Row],[discount_price]])*Table13[[#This Row],[quantity]]</f>
        <v>418.4907</v>
      </c>
    </row>
    <row r="3135" spans="1:10" x14ac:dyDescent="0.25">
      <c r="A3135">
        <v>1086</v>
      </c>
      <c r="B3135">
        <v>2</v>
      </c>
      <c r="C3135">
        <v>220</v>
      </c>
      <c r="D3135">
        <v>67</v>
      </c>
      <c r="E3135">
        <v>2</v>
      </c>
      <c r="F3135">
        <v>1</v>
      </c>
      <c r="G3135">
        <v>250.99</v>
      </c>
      <c r="H3135">
        <v>0.1</v>
      </c>
      <c r="I3135">
        <f>Table13[[#This Row],[list_price]]*Table13[[#This Row],[discount]]</f>
        <v>25.099000000000004</v>
      </c>
      <c r="J3135">
        <f>(Table13[[#This Row],[list_price]]-Table13[[#This Row],[discount_price]])*Table13[[#This Row],[quantity]]</f>
        <v>225.89100000000002</v>
      </c>
    </row>
    <row r="3136" spans="1:10" x14ac:dyDescent="0.25">
      <c r="A3136">
        <v>1086</v>
      </c>
      <c r="B3136">
        <v>3</v>
      </c>
      <c r="C3136">
        <v>220</v>
      </c>
      <c r="D3136">
        <v>81</v>
      </c>
      <c r="E3136">
        <v>2</v>
      </c>
      <c r="F3136">
        <v>2</v>
      </c>
      <c r="G3136">
        <v>1099.99</v>
      </c>
      <c r="H3136">
        <v>0.05</v>
      </c>
      <c r="I3136">
        <f>Table13[[#This Row],[list_price]]*Table13[[#This Row],[discount]]</f>
        <v>54.999500000000005</v>
      </c>
      <c r="J3136">
        <f>(Table13[[#This Row],[list_price]]-Table13[[#This Row],[discount_price]])*Table13[[#This Row],[quantity]]</f>
        <v>2089.9810000000002</v>
      </c>
    </row>
    <row r="3137" spans="1:10" x14ac:dyDescent="0.25">
      <c r="A3137">
        <v>1086</v>
      </c>
      <c r="B3137">
        <v>4</v>
      </c>
      <c r="C3137">
        <v>220</v>
      </c>
      <c r="D3137">
        <v>10</v>
      </c>
      <c r="E3137">
        <v>2</v>
      </c>
      <c r="F3137">
        <v>2</v>
      </c>
      <c r="G3137">
        <v>1549</v>
      </c>
      <c r="H3137">
        <v>7.0000000000000007E-2</v>
      </c>
      <c r="I3137">
        <f>Table13[[#This Row],[list_price]]*Table13[[#This Row],[discount]]</f>
        <v>108.43</v>
      </c>
      <c r="J3137">
        <f>(Table13[[#This Row],[list_price]]-Table13[[#This Row],[discount_price]])*Table13[[#This Row],[quantity]]</f>
        <v>2881.14</v>
      </c>
    </row>
    <row r="3138" spans="1:10" x14ac:dyDescent="0.25">
      <c r="A3138">
        <v>1086</v>
      </c>
      <c r="B3138">
        <v>5</v>
      </c>
      <c r="C3138">
        <v>220</v>
      </c>
      <c r="D3138">
        <v>5</v>
      </c>
      <c r="E3138">
        <v>2</v>
      </c>
      <c r="F3138">
        <v>1</v>
      </c>
      <c r="G3138">
        <v>1320.99</v>
      </c>
      <c r="H3138">
        <v>0.2</v>
      </c>
      <c r="I3138">
        <f>Table13[[#This Row],[list_price]]*Table13[[#This Row],[discount]]</f>
        <v>264.19800000000004</v>
      </c>
      <c r="J3138">
        <f>(Table13[[#This Row],[list_price]]-Table13[[#This Row],[discount_price]])*Table13[[#This Row],[quantity]]</f>
        <v>1056.7919999999999</v>
      </c>
    </row>
    <row r="3139" spans="1:10" x14ac:dyDescent="0.25">
      <c r="A3139">
        <v>1087</v>
      </c>
      <c r="B3139">
        <v>1</v>
      </c>
      <c r="C3139">
        <v>675</v>
      </c>
      <c r="D3139">
        <v>15</v>
      </c>
      <c r="E3139">
        <v>3</v>
      </c>
      <c r="F3139">
        <v>1</v>
      </c>
      <c r="G3139">
        <v>529.99</v>
      </c>
      <c r="H3139">
        <v>7.0000000000000007E-2</v>
      </c>
      <c r="I3139">
        <f>Table13[[#This Row],[list_price]]*Table13[[#This Row],[discount]]</f>
        <v>37.099300000000007</v>
      </c>
      <c r="J3139">
        <f>(Table13[[#This Row],[list_price]]-Table13[[#This Row],[discount_price]])*Table13[[#This Row],[quantity]]</f>
        <v>492.89069999999998</v>
      </c>
    </row>
    <row r="3140" spans="1:10" x14ac:dyDescent="0.25">
      <c r="A3140">
        <v>1087</v>
      </c>
      <c r="B3140">
        <v>2</v>
      </c>
      <c r="C3140">
        <v>675</v>
      </c>
      <c r="D3140">
        <v>102</v>
      </c>
      <c r="E3140">
        <v>3</v>
      </c>
      <c r="F3140">
        <v>2</v>
      </c>
      <c r="G3140">
        <v>489.99</v>
      </c>
      <c r="H3140">
        <v>7.0000000000000007E-2</v>
      </c>
      <c r="I3140">
        <f>Table13[[#This Row],[list_price]]*Table13[[#This Row],[discount]]</f>
        <v>34.299300000000002</v>
      </c>
      <c r="J3140">
        <f>(Table13[[#This Row],[list_price]]-Table13[[#This Row],[discount_price]])*Table13[[#This Row],[quantity]]</f>
        <v>911.38139999999999</v>
      </c>
    </row>
    <row r="3141" spans="1:10" x14ac:dyDescent="0.25">
      <c r="A3141">
        <v>1087</v>
      </c>
      <c r="B3141">
        <v>3</v>
      </c>
      <c r="C3141">
        <v>675</v>
      </c>
      <c r="D3141">
        <v>59</v>
      </c>
      <c r="E3141">
        <v>3</v>
      </c>
      <c r="F3141">
        <v>2</v>
      </c>
      <c r="G3141">
        <v>2599.9899999999998</v>
      </c>
      <c r="H3141">
        <v>0.1</v>
      </c>
      <c r="I3141">
        <f>Table13[[#This Row],[list_price]]*Table13[[#This Row],[discount]]</f>
        <v>259.99899999999997</v>
      </c>
      <c r="J3141">
        <f>(Table13[[#This Row],[list_price]]-Table13[[#This Row],[discount_price]])*Table13[[#This Row],[quantity]]</f>
        <v>4679.982</v>
      </c>
    </row>
    <row r="3142" spans="1:10" x14ac:dyDescent="0.25">
      <c r="A3142">
        <v>1087</v>
      </c>
      <c r="B3142">
        <v>4</v>
      </c>
      <c r="C3142">
        <v>675</v>
      </c>
      <c r="D3142">
        <v>13</v>
      </c>
      <c r="E3142">
        <v>3</v>
      </c>
      <c r="F3142">
        <v>2</v>
      </c>
      <c r="G3142">
        <v>269.99</v>
      </c>
      <c r="H3142">
        <v>7.0000000000000007E-2</v>
      </c>
      <c r="I3142">
        <f>Table13[[#This Row],[list_price]]*Table13[[#This Row],[discount]]</f>
        <v>18.899300000000004</v>
      </c>
      <c r="J3142">
        <f>(Table13[[#This Row],[list_price]]-Table13[[#This Row],[discount_price]])*Table13[[#This Row],[quantity]]</f>
        <v>502.1814</v>
      </c>
    </row>
    <row r="3143" spans="1:10" x14ac:dyDescent="0.25">
      <c r="A3143">
        <v>1087</v>
      </c>
      <c r="B3143">
        <v>5</v>
      </c>
      <c r="C3143">
        <v>675</v>
      </c>
      <c r="D3143">
        <v>109</v>
      </c>
      <c r="E3143">
        <v>3</v>
      </c>
      <c r="F3143">
        <v>2</v>
      </c>
      <c r="G3143">
        <v>416.99</v>
      </c>
      <c r="H3143">
        <v>0.2</v>
      </c>
      <c r="I3143">
        <f>Table13[[#This Row],[list_price]]*Table13[[#This Row],[discount]]</f>
        <v>83.39800000000001</v>
      </c>
      <c r="J3143">
        <f>(Table13[[#This Row],[list_price]]-Table13[[#This Row],[discount_price]])*Table13[[#This Row],[quantity]]</f>
        <v>667.18399999999997</v>
      </c>
    </row>
    <row r="3144" spans="1:10" x14ac:dyDescent="0.25">
      <c r="A3144">
        <v>1088</v>
      </c>
      <c r="B3144">
        <v>1</v>
      </c>
      <c r="C3144">
        <v>1160</v>
      </c>
      <c r="D3144">
        <v>64</v>
      </c>
      <c r="E3144">
        <v>3</v>
      </c>
      <c r="F3144">
        <v>1</v>
      </c>
      <c r="G3144">
        <v>489.99</v>
      </c>
      <c r="H3144">
        <v>0.1</v>
      </c>
      <c r="I3144">
        <f>Table13[[#This Row],[list_price]]*Table13[[#This Row],[discount]]</f>
        <v>48.999000000000002</v>
      </c>
      <c r="J3144">
        <f>(Table13[[#This Row],[list_price]]-Table13[[#This Row],[discount_price]])*Table13[[#This Row],[quantity]]</f>
        <v>440.99099999999999</v>
      </c>
    </row>
    <row r="3145" spans="1:10" x14ac:dyDescent="0.25">
      <c r="A3145">
        <v>1088</v>
      </c>
      <c r="B3145">
        <v>2</v>
      </c>
      <c r="C3145">
        <v>1160</v>
      </c>
      <c r="D3145">
        <v>30</v>
      </c>
      <c r="E3145">
        <v>3</v>
      </c>
      <c r="F3145">
        <v>1</v>
      </c>
      <c r="G3145">
        <v>999.99</v>
      </c>
      <c r="H3145">
        <v>0.1</v>
      </c>
      <c r="I3145">
        <f>Table13[[#This Row],[list_price]]*Table13[[#This Row],[discount]]</f>
        <v>99.999000000000009</v>
      </c>
      <c r="J3145">
        <f>(Table13[[#This Row],[list_price]]-Table13[[#This Row],[discount_price]])*Table13[[#This Row],[quantity]]</f>
        <v>899.99099999999999</v>
      </c>
    </row>
    <row r="3146" spans="1:10" x14ac:dyDescent="0.25">
      <c r="A3146">
        <v>1088</v>
      </c>
      <c r="B3146">
        <v>3</v>
      </c>
      <c r="C3146">
        <v>1160</v>
      </c>
      <c r="D3146">
        <v>33</v>
      </c>
      <c r="E3146">
        <v>3</v>
      </c>
      <c r="F3146">
        <v>1</v>
      </c>
      <c r="G3146">
        <v>469.99</v>
      </c>
      <c r="H3146">
        <v>7.0000000000000007E-2</v>
      </c>
      <c r="I3146">
        <f>Table13[[#This Row],[list_price]]*Table13[[#This Row],[discount]]</f>
        <v>32.899300000000004</v>
      </c>
      <c r="J3146">
        <f>(Table13[[#This Row],[list_price]]-Table13[[#This Row],[discount_price]])*Table13[[#This Row],[quantity]]</f>
        <v>437.09070000000003</v>
      </c>
    </row>
    <row r="3147" spans="1:10" x14ac:dyDescent="0.25">
      <c r="A3147">
        <v>1088</v>
      </c>
      <c r="B3147">
        <v>4</v>
      </c>
      <c r="C3147">
        <v>1160</v>
      </c>
      <c r="D3147">
        <v>36</v>
      </c>
      <c r="E3147">
        <v>3</v>
      </c>
      <c r="F3147">
        <v>2</v>
      </c>
      <c r="G3147">
        <v>832.99</v>
      </c>
      <c r="H3147">
        <v>0.2</v>
      </c>
      <c r="I3147">
        <f>Table13[[#This Row],[list_price]]*Table13[[#This Row],[discount]]</f>
        <v>166.59800000000001</v>
      </c>
      <c r="J3147">
        <f>(Table13[[#This Row],[list_price]]-Table13[[#This Row],[discount_price]])*Table13[[#This Row],[quantity]]</f>
        <v>1332.7840000000001</v>
      </c>
    </row>
    <row r="3148" spans="1:10" x14ac:dyDescent="0.25">
      <c r="A3148">
        <v>1089</v>
      </c>
      <c r="B3148">
        <v>1</v>
      </c>
      <c r="C3148">
        <v>46</v>
      </c>
      <c r="D3148">
        <v>70</v>
      </c>
      <c r="E3148">
        <v>1</v>
      </c>
      <c r="F3148">
        <v>2</v>
      </c>
      <c r="G3148">
        <v>659.99</v>
      </c>
      <c r="H3148">
        <v>7.0000000000000007E-2</v>
      </c>
      <c r="I3148">
        <f>Table13[[#This Row],[list_price]]*Table13[[#This Row],[discount]]</f>
        <v>46.199300000000008</v>
      </c>
      <c r="J3148">
        <f>(Table13[[#This Row],[list_price]]-Table13[[#This Row],[discount_price]])*Table13[[#This Row],[quantity]]</f>
        <v>1227.5814</v>
      </c>
    </row>
    <row r="3149" spans="1:10" x14ac:dyDescent="0.25">
      <c r="A3149">
        <v>1089</v>
      </c>
      <c r="B3149">
        <v>2</v>
      </c>
      <c r="C3149">
        <v>46</v>
      </c>
      <c r="D3149">
        <v>30</v>
      </c>
      <c r="E3149">
        <v>1</v>
      </c>
      <c r="F3149">
        <v>2</v>
      </c>
      <c r="G3149">
        <v>999.99</v>
      </c>
      <c r="H3149">
        <v>0.05</v>
      </c>
      <c r="I3149">
        <f>Table13[[#This Row],[list_price]]*Table13[[#This Row],[discount]]</f>
        <v>49.999500000000005</v>
      </c>
      <c r="J3149">
        <f>(Table13[[#This Row],[list_price]]-Table13[[#This Row],[discount_price]])*Table13[[#This Row],[quantity]]</f>
        <v>1899.981</v>
      </c>
    </row>
    <row r="3150" spans="1:10" x14ac:dyDescent="0.25">
      <c r="A3150">
        <v>1090</v>
      </c>
      <c r="B3150">
        <v>1</v>
      </c>
      <c r="C3150">
        <v>1427</v>
      </c>
      <c r="D3150">
        <v>74</v>
      </c>
      <c r="E3150">
        <v>1</v>
      </c>
      <c r="F3150">
        <v>1</v>
      </c>
      <c r="G3150">
        <v>439.99</v>
      </c>
      <c r="H3150">
        <v>0.2</v>
      </c>
      <c r="I3150">
        <f>Table13[[#This Row],[list_price]]*Table13[[#This Row],[discount]]</f>
        <v>87.998000000000005</v>
      </c>
      <c r="J3150">
        <f>(Table13[[#This Row],[list_price]]-Table13[[#This Row],[discount_price]])*Table13[[#This Row],[quantity]]</f>
        <v>351.99200000000002</v>
      </c>
    </row>
    <row r="3151" spans="1:10" x14ac:dyDescent="0.25">
      <c r="A3151">
        <v>1091</v>
      </c>
      <c r="B3151">
        <v>1</v>
      </c>
      <c r="C3151">
        <v>1260</v>
      </c>
      <c r="D3151">
        <v>97</v>
      </c>
      <c r="E3151">
        <v>2</v>
      </c>
      <c r="F3151">
        <v>1</v>
      </c>
      <c r="G3151">
        <v>349.99</v>
      </c>
      <c r="H3151">
        <v>0.05</v>
      </c>
      <c r="I3151">
        <f>Table13[[#This Row],[list_price]]*Table13[[#This Row],[discount]]</f>
        <v>17.499500000000001</v>
      </c>
      <c r="J3151">
        <f>(Table13[[#This Row],[list_price]]-Table13[[#This Row],[discount_price]])*Table13[[#This Row],[quantity]]</f>
        <v>332.4905</v>
      </c>
    </row>
    <row r="3152" spans="1:10" x14ac:dyDescent="0.25">
      <c r="A3152">
        <v>1091</v>
      </c>
      <c r="B3152">
        <v>2</v>
      </c>
      <c r="C3152">
        <v>1260</v>
      </c>
      <c r="D3152">
        <v>56</v>
      </c>
      <c r="E3152">
        <v>2</v>
      </c>
      <c r="F3152">
        <v>1</v>
      </c>
      <c r="G3152">
        <v>5499.99</v>
      </c>
      <c r="H3152">
        <v>0.1</v>
      </c>
      <c r="I3152">
        <f>Table13[[#This Row],[list_price]]*Table13[[#This Row],[discount]]</f>
        <v>549.99900000000002</v>
      </c>
      <c r="J3152">
        <f>(Table13[[#This Row],[list_price]]-Table13[[#This Row],[discount_price]])*Table13[[#This Row],[quantity]]</f>
        <v>4949.991</v>
      </c>
    </row>
    <row r="3153" spans="1:10" x14ac:dyDescent="0.25">
      <c r="A3153">
        <v>1091</v>
      </c>
      <c r="B3153">
        <v>3</v>
      </c>
      <c r="C3153">
        <v>1260</v>
      </c>
      <c r="D3153">
        <v>19</v>
      </c>
      <c r="E3153">
        <v>2</v>
      </c>
      <c r="F3153">
        <v>1</v>
      </c>
      <c r="G3153">
        <v>449</v>
      </c>
      <c r="H3153">
        <v>0.1</v>
      </c>
      <c r="I3153">
        <f>Table13[[#This Row],[list_price]]*Table13[[#This Row],[discount]]</f>
        <v>44.900000000000006</v>
      </c>
      <c r="J3153">
        <f>(Table13[[#This Row],[list_price]]-Table13[[#This Row],[discount_price]])*Table13[[#This Row],[quantity]]</f>
        <v>404.1</v>
      </c>
    </row>
    <row r="3154" spans="1:10" x14ac:dyDescent="0.25">
      <c r="A3154">
        <v>1092</v>
      </c>
      <c r="B3154">
        <v>1</v>
      </c>
      <c r="C3154">
        <v>40</v>
      </c>
      <c r="D3154">
        <v>34</v>
      </c>
      <c r="E3154">
        <v>1</v>
      </c>
      <c r="F3154">
        <v>1</v>
      </c>
      <c r="G3154">
        <v>469.99</v>
      </c>
      <c r="H3154">
        <v>0.05</v>
      </c>
      <c r="I3154">
        <f>Table13[[#This Row],[list_price]]*Table13[[#This Row],[discount]]</f>
        <v>23.499500000000001</v>
      </c>
      <c r="J3154">
        <f>(Table13[[#This Row],[list_price]]-Table13[[#This Row],[discount_price]])*Table13[[#This Row],[quantity]]</f>
        <v>446.4905</v>
      </c>
    </row>
    <row r="3155" spans="1:10" x14ac:dyDescent="0.25">
      <c r="A3155">
        <v>1092</v>
      </c>
      <c r="B3155">
        <v>2</v>
      </c>
      <c r="C3155">
        <v>40</v>
      </c>
      <c r="D3155">
        <v>30</v>
      </c>
      <c r="E3155">
        <v>1</v>
      </c>
      <c r="F3155">
        <v>2</v>
      </c>
      <c r="G3155">
        <v>999.99</v>
      </c>
      <c r="H3155">
        <v>7.0000000000000007E-2</v>
      </c>
      <c r="I3155">
        <f>Table13[[#This Row],[list_price]]*Table13[[#This Row],[discount]]</f>
        <v>69.999300000000005</v>
      </c>
      <c r="J3155">
        <f>(Table13[[#This Row],[list_price]]-Table13[[#This Row],[discount_price]])*Table13[[#This Row],[quantity]]</f>
        <v>1859.9814000000001</v>
      </c>
    </row>
    <row r="3156" spans="1:10" x14ac:dyDescent="0.25">
      <c r="A3156">
        <v>1092</v>
      </c>
      <c r="B3156">
        <v>3</v>
      </c>
      <c r="C3156">
        <v>40</v>
      </c>
      <c r="D3156">
        <v>2</v>
      </c>
      <c r="E3156">
        <v>1</v>
      </c>
      <c r="F3156">
        <v>2</v>
      </c>
      <c r="G3156">
        <v>749.99</v>
      </c>
      <c r="H3156">
        <v>0.1</v>
      </c>
      <c r="I3156">
        <f>Table13[[#This Row],[list_price]]*Table13[[#This Row],[discount]]</f>
        <v>74.999000000000009</v>
      </c>
      <c r="J3156">
        <f>(Table13[[#This Row],[list_price]]-Table13[[#This Row],[discount_price]])*Table13[[#This Row],[quantity]]</f>
        <v>1349.982</v>
      </c>
    </row>
    <row r="3157" spans="1:10" x14ac:dyDescent="0.25">
      <c r="A3157">
        <v>1092</v>
      </c>
      <c r="B3157">
        <v>4</v>
      </c>
      <c r="C3157">
        <v>40</v>
      </c>
      <c r="D3157">
        <v>18</v>
      </c>
      <c r="E3157">
        <v>1</v>
      </c>
      <c r="F3157">
        <v>1</v>
      </c>
      <c r="G3157">
        <v>449</v>
      </c>
      <c r="H3157">
        <v>0.2</v>
      </c>
      <c r="I3157">
        <f>Table13[[#This Row],[list_price]]*Table13[[#This Row],[discount]]</f>
        <v>89.800000000000011</v>
      </c>
      <c r="J3157">
        <f>(Table13[[#This Row],[list_price]]-Table13[[#This Row],[discount_price]])*Table13[[#This Row],[quantity]]</f>
        <v>359.2</v>
      </c>
    </row>
    <row r="3158" spans="1:10" x14ac:dyDescent="0.25">
      <c r="A3158">
        <v>1093</v>
      </c>
      <c r="B3158">
        <v>1</v>
      </c>
      <c r="C3158">
        <v>326</v>
      </c>
      <c r="D3158">
        <v>45</v>
      </c>
      <c r="E3158">
        <v>1</v>
      </c>
      <c r="F3158">
        <v>2</v>
      </c>
      <c r="G3158">
        <v>869.99</v>
      </c>
      <c r="H3158">
        <v>7.0000000000000007E-2</v>
      </c>
      <c r="I3158">
        <f>Table13[[#This Row],[list_price]]*Table13[[#This Row],[discount]]</f>
        <v>60.899300000000004</v>
      </c>
      <c r="J3158">
        <f>(Table13[[#This Row],[list_price]]-Table13[[#This Row],[discount_price]])*Table13[[#This Row],[quantity]]</f>
        <v>1618.1813999999999</v>
      </c>
    </row>
    <row r="3159" spans="1:10" x14ac:dyDescent="0.25">
      <c r="A3159">
        <v>1093</v>
      </c>
      <c r="B3159">
        <v>2</v>
      </c>
      <c r="C3159">
        <v>326</v>
      </c>
      <c r="D3159">
        <v>17</v>
      </c>
      <c r="E3159">
        <v>1</v>
      </c>
      <c r="F3159">
        <v>2</v>
      </c>
      <c r="G3159">
        <v>429</v>
      </c>
      <c r="H3159">
        <v>0.1</v>
      </c>
      <c r="I3159">
        <f>Table13[[#This Row],[list_price]]*Table13[[#This Row],[discount]]</f>
        <v>42.900000000000006</v>
      </c>
      <c r="J3159">
        <f>(Table13[[#This Row],[list_price]]-Table13[[#This Row],[discount_price]])*Table13[[#This Row],[quantity]]</f>
        <v>772.2</v>
      </c>
    </row>
    <row r="3160" spans="1:10" x14ac:dyDescent="0.25">
      <c r="A3160">
        <v>1093</v>
      </c>
      <c r="B3160">
        <v>3</v>
      </c>
      <c r="C3160">
        <v>326</v>
      </c>
      <c r="D3160">
        <v>90</v>
      </c>
      <c r="E3160">
        <v>1</v>
      </c>
      <c r="F3160">
        <v>2</v>
      </c>
      <c r="G3160">
        <v>209.99</v>
      </c>
      <c r="H3160">
        <v>0.1</v>
      </c>
      <c r="I3160">
        <f>Table13[[#This Row],[list_price]]*Table13[[#This Row],[discount]]</f>
        <v>20.999000000000002</v>
      </c>
      <c r="J3160">
        <f>(Table13[[#This Row],[list_price]]-Table13[[#This Row],[discount_price]])*Table13[[#This Row],[quantity]]</f>
        <v>377.98200000000003</v>
      </c>
    </row>
    <row r="3161" spans="1:10" x14ac:dyDescent="0.25">
      <c r="A3161">
        <v>1094</v>
      </c>
      <c r="B3161">
        <v>1</v>
      </c>
      <c r="C3161">
        <v>828</v>
      </c>
      <c r="D3161">
        <v>71</v>
      </c>
      <c r="E3161">
        <v>2</v>
      </c>
      <c r="F3161">
        <v>1</v>
      </c>
      <c r="G3161">
        <v>416.99</v>
      </c>
      <c r="H3161">
        <v>0.1</v>
      </c>
      <c r="I3161">
        <f>Table13[[#This Row],[list_price]]*Table13[[#This Row],[discount]]</f>
        <v>41.699000000000005</v>
      </c>
      <c r="J3161">
        <f>(Table13[[#This Row],[list_price]]-Table13[[#This Row],[discount_price]])*Table13[[#This Row],[quantity]]</f>
        <v>375.291</v>
      </c>
    </row>
    <row r="3162" spans="1:10" x14ac:dyDescent="0.25">
      <c r="A3162">
        <v>1094</v>
      </c>
      <c r="B3162">
        <v>2</v>
      </c>
      <c r="C3162">
        <v>828</v>
      </c>
      <c r="D3162">
        <v>11</v>
      </c>
      <c r="E3162">
        <v>2</v>
      </c>
      <c r="F3162">
        <v>1</v>
      </c>
      <c r="G3162">
        <v>1680.99</v>
      </c>
      <c r="H3162">
        <v>0.1</v>
      </c>
      <c r="I3162">
        <f>Table13[[#This Row],[list_price]]*Table13[[#This Row],[discount]]</f>
        <v>168.09900000000002</v>
      </c>
      <c r="J3162">
        <f>(Table13[[#This Row],[list_price]]-Table13[[#This Row],[discount_price]])*Table13[[#This Row],[quantity]]</f>
        <v>1512.8910000000001</v>
      </c>
    </row>
    <row r="3163" spans="1:10" x14ac:dyDescent="0.25">
      <c r="A3163">
        <v>1094</v>
      </c>
      <c r="B3163">
        <v>3</v>
      </c>
      <c r="C3163">
        <v>828</v>
      </c>
      <c r="D3163">
        <v>24</v>
      </c>
      <c r="E3163">
        <v>2</v>
      </c>
      <c r="F3163">
        <v>1</v>
      </c>
      <c r="G3163">
        <v>549.99</v>
      </c>
      <c r="H3163">
        <v>0.1</v>
      </c>
      <c r="I3163">
        <f>Table13[[#This Row],[list_price]]*Table13[[#This Row],[discount]]</f>
        <v>54.999000000000002</v>
      </c>
      <c r="J3163">
        <f>(Table13[[#This Row],[list_price]]-Table13[[#This Row],[discount_price]])*Table13[[#This Row],[quantity]]</f>
        <v>494.99099999999999</v>
      </c>
    </row>
    <row r="3164" spans="1:10" x14ac:dyDescent="0.25">
      <c r="A3164">
        <v>1094</v>
      </c>
      <c r="B3164">
        <v>4</v>
      </c>
      <c r="C3164">
        <v>828</v>
      </c>
      <c r="D3164">
        <v>107</v>
      </c>
      <c r="E3164">
        <v>2</v>
      </c>
      <c r="F3164">
        <v>1</v>
      </c>
      <c r="G3164">
        <v>416.99</v>
      </c>
      <c r="H3164">
        <v>0.2</v>
      </c>
      <c r="I3164">
        <f>Table13[[#This Row],[list_price]]*Table13[[#This Row],[discount]]</f>
        <v>83.39800000000001</v>
      </c>
      <c r="J3164">
        <f>(Table13[[#This Row],[list_price]]-Table13[[#This Row],[discount_price]])*Table13[[#This Row],[quantity]]</f>
        <v>333.59199999999998</v>
      </c>
    </row>
    <row r="3165" spans="1:10" x14ac:dyDescent="0.25">
      <c r="A3165">
        <v>1095</v>
      </c>
      <c r="B3165">
        <v>1</v>
      </c>
      <c r="C3165">
        <v>1382</v>
      </c>
      <c r="D3165">
        <v>78</v>
      </c>
      <c r="E3165">
        <v>3</v>
      </c>
      <c r="F3165">
        <v>2</v>
      </c>
      <c r="G3165">
        <v>647.99</v>
      </c>
      <c r="H3165">
        <v>0.05</v>
      </c>
      <c r="I3165">
        <f>Table13[[#This Row],[list_price]]*Table13[[#This Row],[discount]]</f>
        <v>32.399500000000003</v>
      </c>
      <c r="J3165">
        <f>(Table13[[#This Row],[list_price]]-Table13[[#This Row],[discount_price]])*Table13[[#This Row],[quantity]]</f>
        <v>1231.181</v>
      </c>
    </row>
    <row r="3166" spans="1:10" x14ac:dyDescent="0.25">
      <c r="A3166">
        <v>1095</v>
      </c>
      <c r="B3166">
        <v>2</v>
      </c>
      <c r="C3166">
        <v>1382</v>
      </c>
      <c r="D3166">
        <v>3</v>
      </c>
      <c r="E3166">
        <v>3</v>
      </c>
      <c r="F3166">
        <v>2</v>
      </c>
      <c r="G3166">
        <v>999.99</v>
      </c>
      <c r="H3166">
        <v>0.2</v>
      </c>
      <c r="I3166">
        <f>Table13[[#This Row],[list_price]]*Table13[[#This Row],[discount]]</f>
        <v>199.99800000000002</v>
      </c>
      <c r="J3166">
        <f>(Table13[[#This Row],[list_price]]-Table13[[#This Row],[discount_price]])*Table13[[#This Row],[quantity]]</f>
        <v>1599.9839999999999</v>
      </c>
    </row>
    <row r="3167" spans="1:10" x14ac:dyDescent="0.25">
      <c r="A3167">
        <v>1095</v>
      </c>
      <c r="B3167">
        <v>3</v>
      </c>
      <c r="C3167">
        <v>1382</v>
      </c>
      <c r="D3167">
        <v>15</v>
      </c>
      <c r="E3167">
        <v>3</v>
      </c>
      <c r="F3167">
        <v>2</v>
      </c>
      <c r="G3167">
        <v>529.99</v>
      </c>
      <c r="H3167">
        <v>0.1</v>
      </c>
      <c r="I3167">
        <f>Table13[[#This Row],[list_price]]*Table13[[#This Row],[discount]]</f>
        <v>52.999000000000002</v>
      </c>
      <c r="J3167">
        <f>(Table13[[#This Row],[list_price]]-Table13[[#This Row],[discount_price]])*Table13[[#This Row],[quantity]]</f>
        <v>953.98199999999997</v>
      </c>
    </row>
    <row r="3168" spans="1:10" x14ac:dyDescent="0.25">
      <c r="A3168">
        <v>1095</v>
      </c>
      <c r="B3168">
        <v>4</v>
      </c>
      <c r="C3168">
        <v>1382</v>
      </c>
      <c r="D3168">
        <v>31</v>
      </c>
      <c r="E3168">
        <v>3</v>
      </c>
      <c r="F3168">
        <v>1</v>
      </c>
      <c r="G3168">
        <v>1632.99</v>
      </c>
      <c r="H3168">
        <v>0.2</v>
      </c>
      <c r="I3168">
        <f>Table13[[#This Row],[list_price]]*Table13[[#This Row],[discount]]</f>
        <v>326.59800000000001</v>
      </c>
      <c r="J3168">
        <f>(Table13[[#This Row],[list_price]]-Table13[[#This Row],[discount_price]])*Table13[[#This Row],[quantity]]</f>
        <v>1306.3920000000001</v>
      </c>
    </row>
    <row r="3169" spans="1:10" x14ac:dyDescent="0.25">
      <c r="A3169">
        <v>1095</v>
      </c>
      <c r="B3169">
        <v>5</v>
      </c>
      <c r="C3169">
        <v>1382</v>
      </c>
      <c r="D3169">
        <v>50</v>
      </c>
      <c r="E3169">
        <v>3</v>
      </c>
      <c r="F3169">
        <v>2</v>
      </c>
      <c r="G3169">
        <v>5999.99</v>
      </c>
      <c r="H3169">
        <v>0.05</v>
      </c>
      <c r="I3169">
        <f>Table13[[#This Row],[list_price]]*Table13[[#This Row],[discount]]</f>
        <v>299.99950000000001</v>
      </c>
      <c r="J3169">
        <f>(Table13[[#This Row],[list_price]]-Table13[[#This Row],[discount_price]])*Table13[[#This Row],[quantity]]</f>
        <v>11399.981</v>
      </c>
    </row>
    <row r="3170" spans="1:10" x14ac:dyDescent="0.25">
      <c r="A3170">
        <v>1096</v>
      </c>
      <c r="B3170">
        <v>1</v>
      </c>
      <c r="C3170">
        <v>589</v>
      </c>
      <c r="D3170">
        <v>11</v>
      </c>
      <c r="E3170">
        <v>1</v>
      </c>
      <c r="F3170">
        <v>1</v>
      </c>
      <c r="G3170">
        <v>1680.99</v>
      </c>
      <c r="H3170">
        <v>0.1</v>
      </c>
      <c r="I3170">
        <f>Table13[[#This Row],[list_price]]*Table13[[#This Row],[discount]]</f>
        <v>168.09900000000002</v>
      </c>
      <c r="J3170">
        <f>(Table13[[#This Row],[list_price]]-Table13[[#This Row],[discount_price]])*Table13[[#This Row],[quantity]]</f>
        <v>1512.8910000000001</v>
      </c>
    </row>
    <row r="3171" spans="1:10" x14ac:dyDescent="0.25">
      <c r="A3171">
        <v>1097</v>
      </c>
      <c r="B3171">
        <v>1</v>
      </c>
      <c r="C3171">
        <v>1311</v>
      </c>
      <c r="D3171">
        <v>99</v>
      </c>
      <c r="E3171">
        <v>2</v>
      </c>
      <c r="F3171">
        <v>1</v>
      </c>
      <c r="G3171">
        <v>299.99</v>
      </c>
      <c r="H3171">
        <v>0.05</v>
      </c>
      <c r="I3171">
        <f>Table13[[#This Row],[list_price]]*Table13[[#This Row],[discount]]</f>
        <v>14.999500000000001</v>
      </c>
      <c r="J3171">
        <f>(Table13[[#This Row],[list_price]]-Table13[[#This Row],[discount_price]])*Table13[[#This Row],[quantity]]</f>
        <v>284.9905</v>
      </c>
    </row>
    <row r="3172" spans="1:10" x14ac:dyDescent="0.25">
      <c r="A3172">
        <v>1097</v>
      </c>
      <c r="B3172">
        <v>2</v>
      </c>
      <c r="C3172">
        <v>1311</v>
      </c>
      <c r="D3172">
        <v>106</v>
      </c>
      <c r="E3172">
        <v>2</v>
      </c>
      <c r="F3172">
        <v>2</v>
      </c>
      <c r="G3172">
        <v>449.99</v>
      </c>
      <c r="H3172">
        <v>7.0000000000000007E-2</v>
      </c>
      <c r="I3172">
        <f>Table13[[#This Row],[list_price]]*Table13[[#This Row],[discount]]</f>
        <v>31.499300000000005</v>
      </c>
      <c r="J3172">
        <f>(Table13[[#This Row],[list_price]]-Table13[[#This Row],[discount_price]])*Table13[[#This Row],[quantity]]</f>
        <v>836.98140000000001</v>
      </c>
    </row>
    <row r="3173" spans="1:10" x14ac:dyDescent="0.25">
      <c r="A3173">
        <v>1097</v>
      </c>
      <c r="B3173">
        <v>3</v>
      </c>
      <c r="C3173">
        <v>1311</v>
      </c>
      <c r="D3173">
        <v>98</v>
      </c>
      <c r="E3173">
        <v>2</v>
      </c>
      <c r="F3173">
        <v>2</v>
      </c>
      <c r="G3173">
        <v>489.99</v>
      </c>
      <c r="H3173">
        <v>7.0000000000000007E-2</v>
      </c>
      <c r="I3173">
        <f>Table13[[#This Row],[list_price]]*Table13[[#This Row],[discount]]</f>
        <v>34.299300000000002</v>
      </c>
      <c r="J3173">
        <f>(Table13[[#This Row],[list_price]]-Table13[[#This Row],[discount_price]])*Table13[[#This Row],[quantity]]</f>
        <v>911.38139999999999</v>
      </c>
    </row>
    <row r="3174" spans="1:10" x14ac:dyDescent="0.25">
      <c r="A3174">
        <v>1097</v>
      </c>
      <c r="B3174">
        <v>4</v>
      </c>
      <c r="C3174">
        <v>1311</v>
      </c>
      <c r="D3174">
        <v>19</v>
      </c>
      <c r="E3174">
        <v>2</v>
      </c>
      <c r="F3174">
        <v>1</v>
      </c>
      <c r="G3174">
        <v>449</v>
      </c>
      <c r="H3174">
        <v>0.2</v>
      </c>
      <c r="I3174">
        <f>Table13[[#This Row],[list_price]]*Table13[[#This Row],[discount]]</f>
        <v>89.800000000000011</v>
      </c>
      <c r="J3174">
        <f>(Table13[[#This Row],[list_price]]-Table13[[#This Row],[discount_price]])*Table13[[#This Row],[quantity]]</f>
        <v>359.2</v>
      </c>
    </row>
    <row r="3175" spans="1:10" x14ac:dyDescent="0.25">
      <c r="A3175">
        <v>1097</v>
      </c>
      <c r="B3175">
        <v>5</v>
      </c>
      <c r="C3175">
        <v>1311</v>
      </c>
      <c r="D3175">
        <v>35</v>
      </c>
      <c r="E3175">
        <v>2</v>
      </c>
      <c r="F3175">
        <v>2</v>
      </c>
      <c r="G3175">
        <v>832.99</v>
      </c>
      <c r="H3175">
        <v>0.05</v>
      </c>
      <c r="I3175">
        <f>Table13[[#This Row],[list_price]]*Table13[[#This Row],[discount]]</f>
        <v>41.649500000000003</v>
      </c>
      <c r="J3175">
        <f>(Table13[[#This Row],[list_price]]-Table13[[#This Row],[discount_price]])*Table13[[#This Row],[quantity]]</f>
        <v>1582.681</v>
      </c>
    </row>
    <row r="3176" spans="1:10" x14ac:dyDescent="0.25">
      <c r="A3176">
        <v>1098</v>
      </c>
      <c r="B3176">
        <v>1</v>
      </c>
      <c r="C3176">
        <v>752</v>
      </c>
      <c r="D3176">
        <v>88</v>
      </c>
      <c r="E3176">
        <v>1</v>
      </c>
      <c r="F3176">
        <v>1</v>
      </c>
      <c r="G3176">
        <v>189.99</v>
      </c>
      <c r="H3176">
        <v>0.1</v>
      </c>
      <c r="I3176">
        <f>Table13[[#This Row],[list_price]]*Table13[[#This Row],[discount]]</f>
        <v>18.999000000000002</v>
      </c>
      <c r="J3176">
        <f>(Table13[[#This Row],[list_price]]-Table13[[#This Row],[discount_price]])*Table13[[#This Row],[quantity]]</f>
        <v>170.99100000000001</v>
      </c>
    </row>
    <row r="3177" spans="1:10" x14ac:dyDescent="0.25">
      <c r="A3177">
        <v>1099</v>
      </c>
      <c r="B3177">
        <v>1</v>
      </c>
      <c r="C3177">
        <v>1128</v>
      </c>
      <c r="D3177">
        <v>64</v>
      </c>
      <c r="E3177">
        <v>2</v>
      </c>
      <c r="F3177">
        <v>1</v>
      </c>
      <c r="G3177">
        <v>489.99</v>
      </c>
      <c r="H3177">
        <v>0.1</v>
      </c>
      <c r="I3177">
        <f>Table13[[#This Row],[list_price]]*Table13[[#This Row],[discount]]</f>
        <v>48.999000000000002</v>
      </c>
      <c r="J3177">
        <f>(Table13[[#This Row],[list_price]]-Table13[[#This Row],[discount_price]])*Table13[[#This Row],[quantity]]</f>
        <v>440.99099999999999</v>
      </c>
    </row>
    <row r="3178" spans="1:10" x14ac:dyDescent="0.25">
      <c r="A3178">
        <v>1099</v>
      </c>
      <c r="B3178">
        <v>2</v>
      </c>
      <c r="C3178">
        <v>1128</v>
      </c>
      <c r="D3178">
        <v>13</v>
      </c>
      <c r="E3178">
        <v>2</v>
      </c>
      <c r="F3178">
        <v>2</v>
      </c>
      <c r="G3178">
        <v>269.99</v>
      </c>
      <c r="H3178">
        <v>0.05</v>
      </c>
      <c r="I3178">
        <f>Table13[[#This Row],[list_price]]*Table13[[#This Row],[discount]]</f>
        <v>13.499500000000001</v>
      </c>
      <c r="J3178">
        <f>(Table13[[#This Row],[list_price]]-Table13[[#This Row],[discount_price]])*Table13[[#This Row],[quantity]]</f>
        <v>512.98099999999999</v>
      </c>
    </row>
    <row r="3179" spans="1:10" x14ac:dyDescent="0.25">
      <c r="A3179">
        <v>1099</v>
      </c>
      <c r="B3179">
        <v>3</v>
      </c>
      <c r="C3179">
        <v>1128</v>
      </c>
      <c r="D3179">
        <v>46</v>
      </c>
      <c r="E3179">
        <v>2</v>
      </c>
      <c r="F3179">
        <v>1</v>
      </c>
      <c r="G3179">
        <v>1409.99</v>
      </c>
      <c r="H3179">
        <v>7.0000000000000007E-2</v>
      </c>
      <c r="I3179">
        <f>Table13[[#This Row],[list_price]]*Table13[[#This Row],[discount]]</f>
        <v>98.699300000000008</v>
      </c>
      <c r="J3179">
        <f>(Table13[[#This Row],[list_price]]-Table13[[#This Row],[discount_price]])*Table13[[#This Row],[quantity]]</f>
        <v>1311.2907</v>
      </c>
    </row>
    <row r="3180" spans="1:10" x14ac:dyDescent="0.25">
      <c r="A3180">
        <v>1099</v>
      </c>
      <c r="B3180">
        <v>4</v>
      </c>
      <c r="C3180">
        <v>1128</v>
      </c>
      <c r="D3180">
        <v>89</v>
      </c>
      <c r="E3180">
        <v>2</v>
      </c>
      <c r="F3180">
        <v>2</v>
      </c>
      <c r="G3180">
        <v>209.99</v>
      </c>
      <c r="H3180">
        <v>0.1</v>
      </c>
      <c r="I3180">
        <f>Table13[[#This Row],[list_price]]*Table13[[#This Row],[discount]]</f>
        <v>20.999000000000002</v>
      </c>
      <c r="J3180">
        <f>(Table13[[#This Row],[list_price]]-Table13[[#This Row],[discount_price]])*Table13[[#This Row],[quantity]]</f>
        <v>377.98200000000003</v>
      </c>
    </row>
    <row r="3181" spans="1:10" x14ac:dyDescent="0.25">
      <c r="A3181">
        <v>1100</v>
      </c>
      <c r="B3181">
        <v>1</v>
      </c>
      <c r="C3181">
        <v>1392</v>
      </c>
      <c r="D3181">
        <v>12</v>
      </c>
      <c r="E3181">
        <v>2</v>
      </c>
      <c r="F3181">
        <v>1</v>
      </c>
      <c r="G3181">
        <v>549.99</v>
      </c>
      <c r="H3181">
        <v>0.05</v>
      </c>
      <c r="I3181">
        <f>Table13[[#This Row],[list_price]]*Table13[[#This Row],[discount]]</f>
        <v>27.499500000000001</v>
      </c>
      <c r="J3181">
        <f>(Table13[[#This Row],[list_price]]-Table13[[#This Row],[discount_price]])*Table13[[#This Row],[quantity]]</f>
        <v>522.4905</v>
      </c>
    </row>
    <row r="3182" spans="1:10" x14ac:dyDescent="0.25">
      <c r="A3182">
        <v>1100</v>
      </c>
      <c r="B3182">
        <v>2</v>
      </c>
      <c r="C3182">
        <v>1392</v>
      </c>
      <c r="D3182">
        <v>9</v>
      </c>
      <c r="E3182">
        <v>2</v>
      </c>
      <c r="F3182">
        <v>2</v>
      </c>
      <c r="G3182">
        <v>2999.99</v>
      </c>
      <c r="H3182">
        <v>0.1</v>
      </c>
      <c r="I3182">
        <f>Table13[[#This Row],[list_price]]*Table13[[#This Row],[discount]]</f>
        <v>299.99899999999997</v>
      </c>
      <c r="J3182">
        <f>(Table13[[#This Row],[list_price]]-Table13[[#This Row],[discount_price]])*Table13[[#This Row],[quantity]]</f>
        <v>5399.982</v>
      </c>
    </row>
    <row r="3183" spans="1:10" x14ac:dyDescent="0.25">
      <c r="A3183">
        <v>1101</v>
      </c>
      <c r="B3183">
        <v>1</v>
      </c>
      <c r="C3183">
        <v>379</v>
      </c>
      <c r="D3183">
        <v>105</v>
      </c>
      <c r="E3183">
        <v>2</v>
      </c>
      <c r="F3183">
        <v>1</v>
      </c>
      <c r="G3183">
        <v>533.99</v>
      </c>
      <c r="H3183">
        <v>7.0000000000000007E-2</v>
      </c>
      <c r="I3183">
        <f>Table13[[#This Row],[list_price]]*Table13[[#This Row],[discount]]</f>
        <v>37.379300000000008</v>
      </c>
      <c r="J3183">
        <f>(Table13[[#This Row],[list_price]]-Table13[[#This Row],[discount_price]])*Table13[[#This Row],[quantity]]</f>
        <v>496.61070000000001</v>
      </c>
    </row>
    <row r="3184" spans="1:10" x14ac:dyDescent="0.25">
      <c r="A3184">
        <v>1101</v>
      </c>
      <c r="B3184">
        <v>2</v>
      </c>
      <c r="C3184">
        <v>379</v>
      </c>
      <c r="D3184">
        <v>51</v>
      </c>
      <c r="E3184">
        <v>2</v>
      </c>
      <c r="F3184">
        <v>1</v>
      </c>
      <c r="G3184">
        <v>6499.99</v>
      </c>
      <c r="H3184">
        <v>0.05</v>
      </c>
      <c r="I3184">
        <f>Table13[[#This Row],[list_price]]*Table13[[#This Row],[discount]]</f>
        <v>324.99950000000001</v>
      </c>
      <c r="J3184">
        <f>(Table13[[#This Row],[list_price]]-Table13[[#This Row],[discount_price]])*Table13[[#This Row],[quantity]]</f>
        <v>6174.9904999999999</v>
      </c>
    </row>
    <row r="3185" spans="1:10" x14ac:dyDescent="0.25">
      <c r="A3185">
        <v>1102</v>
      </c>
      <c r="B3185">
        <v>1</v>
      </c>
      <c r="C3185">
        <v>1317</v>
      </c>
      <c r="D3185">
        <v>91</v>
      </c>
      <c r="E3185">
        <v>2</v>
      </c>
      <c r="F3185">
        <v>1</v>
      </c>
      <c r="G3185">
        <v>349.99</v>
      </c>
      <c r="H3185">
        <v>7.0000000000000007E-2</v>
      </c>
      <c r="I3185">
        <f>Table13[[#This Row],[list_price]]*Table13[[#This Row],[discount]]</f>
        <v>24.499300000000002</v>
      </c>
      <c r="J3185">
        <f>(Table13[[#This Row],[list_price]]-Table13[[#This Row],[discount_price]])*Table13[[#This Row],[quantity]]</f>
        <v>325.4907</v>
      </c>
    </row>
    <row r="3186" spans="1:10" x14ac:dyDescent="0.25">
      <c r="A3186">
        <v>1103</v>
      </c>
      <c r="B3186">
        <v>1</v>
      </c>
      <c r="C3186">
        <v>1394</v>
      </c>
      <c r="D3186">
        <v>106</v>
      </c>
      <c r="E3186">
        <v>2</v>
      </c>
      <c r="F3186">
        <v>1</v>
      </c>
      <c r="G3186">
        <v>449.99</v>
      </c>
      <c r="H3186">
        <v>0.2</v>
      </c>
      <c r="I3186">
        <f>Table13[[#This Row],[list_price]]*Table13[[#This Row],[discount]]</f>
        <v>89.998000000000005</v>
      </c>
      <c r="J3186">
        <f>(Table13[[#This Row],[list_price]]-Table13[[#This Row],[discount_price]])*Table13[[#This Row],[quantity]]</f>
        <v>359.99200000000002</v>
      </c>
    </row>
    <row r="3187" spans="1:10" x14ac:dyDescent="0.25">
      <c r="A3187">
        <v>1103</v>
      </c>
      <c r="B3187">
        <v>2</v>
      </c>
      <c r="C3187">
        <v>1394</v>
      </c>
      <c r="D3187">
        <v>46</v>
      </c>
      <c r="E3187">
        <v>2</v>
      </c>
      <c r="F3187">
        <v>2</v>
      </c>
      <c r="G3187">
        <v>1409.99</v>
      </c>
      <c r="H3187">
        <v>0.2</v>
      </c>
      <c r="I3187">
        <f>Table13[[#This Row],[list_price]]*Table13[[#This Row],[discount]]</f>
        <v>281.99799999999999</v>
      </c>
      <c r="J3187">
        <f>(Table13[[#This Row],[list_price]]-Table13[[#This Row],[discount_price]])*Table13[[#This Row],[quantity]]</f>
        <v>2255.9839999999999</v>
      </c>
    </row>
    <row r="3188" spans="1:10" x14ac:dyDescent="0.25">
      <c r="A3188">
        <v>1104</v>
      </c>
      <c r="B3188">
        <v>1</v>
      </c>
      <c r="C3188">
        <v>268</v>
      </c>
      <c r="D3188">
        <v>17</v>
      </c>
      <c r="E3188">
        <v>2</v>
      </c>
      <c r="F3188">
        <v>1</v>
      </c>
      <c r="G3188">
        <v>429</v>
      </c>
      <c r="H3188">
        <v>0.1</v>
      </c>
      <c r="I3188">
        <f>Table13[[#This Row],[list_price]]*Table13[[#This Row],[discount]]</f>
        <v>42.900000000000006</v>
      </c>
      <c r="J3188">
        <f>(Table13[[#This Row],[list_price]]-Table13[[#This Row],[discount_price]])*Table13[[#This Row],[quantity]]</f>
        <v>386.1</v>
      </c>
    </row>
    <row r="3189" spans="1:10" x14ac:dyDescent="0.25">
      <c r="A3189">
        <v>1104</v>
      </c>
      <c r="B3189">
        <v>2</v>
      </c>
      <c r="C3189">
        <v>268</v>
      </c>
      <c r="D3189">
        <v>70</v>
      </c>
      <c r="E3189">
        <v>2</v>
      </c>
      <c r="F3189">
        <v>2</v>
      </c>
      <c r="G3189">
        <v>659.99</v>
      </c>
      <c r="H3189">
        <v>0.1</v>
      </c>
      <c r="I3189">
        <f>Table13[[#This Row],[list_price]]*Table13[[#This Row],[discount]]</f>
        <v>65.999000000000009</v>
      </c>
      <c r="J3189">
        <f>(Table13[[#This Row],[list_price]]-Table13[[#This Row],[discount_price]])*Table13[[#This Row],[quantity]]</f>
        <v>1187.982</v>
      </c>
    </row>
    <row r="3190" spans="1:10" x14ac:dyDescent="0.25">
      <c r="A3190">
        <v>1104</v>
      </c>
      <c r="B3190">
        <v>3</v>
      </c>
      <c r="C3190">
        <v>268</v>
      </c>
      <c r="D3190">
        <v>43</v>
      </c>
      <c r="E3190">
        <v>2</v>
      </c>
      <c r="F3190">
        <v>1</v>
      </c>
      <c r="G3190">
        <v>5299.99</v>
      </c>
      <c r="H3190">
        <v>7.0000000000000007E-2</v>
      </c>
      <c r="I3190">
        <f>Table13[[#This Row],[list_price]]*Table13[[#This Row],[discount]]</f>
        <v>370.99930000000001</v>
      </c>
      <c r="J3190">
        <f>(Table13[[#This Row],[list_price]]-Table13[[#This Row],[discount_price]])*Table13[[#This Row],[quantity]]</f>
        <v>4928.9906999999994</v>
      </c>
    </row>
    <row r="3191" spans="1:10" x14ac:dyDescent="0.25">
      <c r="A3191">
        <v>1104</v>
      </c>
      <c r="B3191">
        <v>4</v>
      </c>
      <c r="C3191">
        <v>268</v>
      </c>
      <c r="D3191">
        <v>80</v>
      </c>
      <c r="E3191">
        <v>2</v>
      </c>
      <c r="F3191">
        <v>1</v>
      </c>
      <c r="G3191">
        <v>761.99</v>
      </c>
      <c r="H3191">
        <v>7.0000000000000007E-2</v>
      </c>
      <c r="I3191">
        <f>Table13[[#This Row],[list_price]]*Table13[[#This Row],[discount]]</f>
        <v>53.339300000000009</v>
      </c>
      <c r="J3191">
        <f>(Table13[[#This Row],[list_price]]-Table13[[#This Row],[discount_price]])*Table13[[#This Row],[quantity]]</f>
        <v>708.65070000000003</v>
      </c>
    </row>
    <row r="3192" spans="1:10" x14ac:dyDescent="0.25">
      <c r="A3192">
        <v>1105</v>
      </c>
      <c r="B3192">
        <v>1</v>
      </c>
      <c r="C3192">
        <v>747</v>
      </c>
      <c r="D3192">
        <v>60</v>
      </c>
      <c r="E3192">
        <v>3</v>
      </c>
      <c r="F3192">
        <v>1</v>
      </c>
      <c r="G3192">
        <v>1559.99</v>
      </c>
      <c r="H3192">
        <v>0.05</v>
      </c>
      <c r="I3192">
        <f>Table13[[#This Row],[list_price]]*Table13[[#This Row],[discount]]</f>
        <v>77.999500000000012</v>
      </c>
      <c r="J3192">
        <f>(Table13[[#This Row],[list_price]]-Table13[[#This Row],[discount_price]])*Table13[[#This Row],[quantity]]</f>
        <v>1481.9904999999999</v>
      </c>
    </row>
    <row r="3193" spans="1:10" x14ac:dyDescent="0.25">
      <c r="A3193">
        <v>1105</v>
      </c>
      <c r="B3193">
        <v>2</v>
      </c>
      <c r="C3193">
        <v>747</v>
      </c>
      <c r="D3193">
        <v>56</v>
      </c>
      <c r="E3193">
        <v>3</v>
      </c>
      <c r="F3193">
        <v>2</v>
      </c>
      <c r="G3193">
        <v>5499.99</v>
      </c>
      <c r="H3193">
        <v>0.2</v>
      </c>
      <c r="I3193">
        <f>Table13[[#This Row],[list_price]]*Table13[[#This Row],[discount]]</f>
        <v>1099.998</v>
      </c>
      <c r="J3193">
        <f>(Table13[[#This Row],[list_price]]-Table13[[#This Row],[discount_price]])*Table13[[#This Row],[quantity]]</f>
        <v>8799.9840000000004</v>
      </c>
    </row>
    <row r="3194" spans="1:10" x14ac:dyDescent="0.25">
      <c r="A3194">
        <v>1105</v>
      </c>
      <c r="B3194">
        <v>3</v>
      </c>
      <c r="C3194">
        <v>747</v>
      </c>
      <c r="D3194">
        <v>35</v>
      </c>
      <c r="E3194">
        <v>3</v>
      </c>
      <c r="F3194">
        <v>2</v>
      </c>
      <c r="G3194">
        <v>832.99</v>
      </c>
      <c r="H3194">
        <v>7.0000000000000007E-2</v>
      </c>
      <c r="I3194">
        <f>Table13[[#This Row],[list_price]]*Table13[[#This Row],[discount]]</f>
        <v>58.309300000000007</v>
      </c>
      <c r="J3194">
        <f>(Table13[[#This Row],[list_price]]-Table13[[#This Row],[discount_price]])*Table13[[#This Row],[quantity]]</f>
        <v>1549.3614</v>
      </c>
    </row>
    <row r="3195" spans="1:10" x14ac:dyDescent="0.25">
      <c r="A3195">
        <v>1106</v>
      </c>
      <c r="B3195">
        <v>1</v>
      </c>
      <c r="C3195">
        <v>1009</v>
      </c>
      <c r="D3195">
        <v>96</v>
      </c>
      <c r="E3195">
        <v>2</v>
      </c>
      <c r="F3195">
        <v>1</v>
      </c>
      <c r="G3195">
        <v>349.99</v>
      </c>
      <c r="H3195">
        <v>0.1</v>
      </c>
      <c r="I3195">
        <f>Table13[[#This Row],[list_price]]*Table13[[#This Row],[discount]]</f>
        <v>34.999000000000002</v>
      </c>
      <c r="J3195">
        <f>(Table13[[#This Row],[list_price]]-Table13[[#This Row],[discount_price]])*Table13[[#This Row],[quantity]]</f>
        <v>314.99099999999999</v>
      </c>
    </row>
    <row r="3196" spans="1:10" x14ac:dyDescent="0.25">
      <c r="A3196">
        <v>1107</v>
      </c>
      <c r="B3196">
        <v>1</v>
      </c>
      <c r="C3196">
        <v>1424</v>
      </c>
      <c r="D3196">
        <v>43</v>
      </c>
      <c r="E3196">
        <v>2</v>
      </c>
      <c r="F3196">
        <v>1</v>
      </c>
      <c r="G3196">
        <v>5299.99</v>
      </c>
      <c r="H3196">
        <v>0.2</v>
      </c>
      <c r="I3196">
        <f>Table13[[#This Row],[list_price]]*Table13[[#This Row],[discount]]</f>
        <v>1059.998</v>
      </c>
      <c r="J3196">
        <f>(Table13[[#This Row],[list_price]]-Table13[[#This Row],[discount_price]])*Table13[[#This Row],[quantity]]</f>
        <v>4239.9920000000002</v>
      </c>
    </row>
    <row r="3197" spans="1:10" x14ac:dyDescent="0.25">
      <c r="A3197">
        <v>1107</v>
      </c>
      <c r="B3197">
        <v>2</v>
      </c>
      <c r="C3197">
        <v>1424</v>
      </c>
      <c r="D3197">
        <v>41</v>
      </c>
      <c r="E3197">
        <v>2</v>
      </c>
      <c r="F3197">
        <v>2</v>
      </c>
      <c r="G3197">
        <v>1469.99</v>
      </c>
      <c r="H3197">
        <v>0.2</v>
      </c>
      <c r="I3197">
        <f>Table13[[#This Row],[list_price]]*Table13[[#This Row],[discount]]</f>
        <v>293.99799999999999</v>
      </c>
      <c r="J3197">
        <f>(Table13[[#This Row],[list_price]]-Table13[[#This Row],[discount_price]])*Table13[[#This Row],[quantity]]</f>
        <v>2351.9839999999999</v>
      </c>
    </row>
    <row r="3198" spans="1:10" x14ac:dyDescent="0.25">
      <c r="A3198">
        <v>1108</v>
      </c>
      <c r="B3198">
        <v>1</v>
      </c>
      <c r="C3198">
        <v>735</v>
      </c>
      <c r="D3198">
        <v>45</v>
      </c>
      <c r="E3198">
        <v>1</v>
      </c>
      <c r="F3198">
        <v>2</v>
      </c>
      <c r="G3198">
        <v>869.99</v>
      </c>
      <c r="H3198">
        <v>0.05</v>
      </c>
      <c r="I3198">
        <f>Table13[[#This Row],[list_price]]*Table13[[#This Row],[discount]]</f>
        <v>43.499500000000005</v>
      </c>
      <c r="J3198">
        <f>(Table13[[#This Row],[list_price]]-Table13[[#This Row],[discount_price]])*Table13[[#This Row],[quantity]]</f>
        <v>1652.981</v>
      </c>
    </row>
    <row r="3199" spans="1:10" x14ac:dyDescent="0.25">
      <c r="A3199">
        <v>1108</v>
      </c>
      <c r="B3199">
        <v>2</v>
      </c>
      <c r="C3199">
        <v>735</v>
      </c>
      <c r="D3199">
        <v>100</v>
      </c>
      <c r="E3199">
        <v>1</v>
      </c>
      <c r="F3199">
        <v>1</v>
      </c>
      <c r="G3199">
        <v>489.99</v>
      </c>
      <c r="H3199">
        <v>7.0000000000000007E-2</v>
      </c>
      <c r="I3199">
        <f>Table13[[#This Row],[list_price]]*Table13[[#This Row],[discount]]</f>
        <v>34.299300000000002</v>
      </c>
      <c r="J3199">
        <f>(Table13[[#This Row],[list_price]]-Table13[[#This Row],[discount_price]])*Table13[[#This Row],[quantity]]</f>
        <v>455.69069999999999</v>
      </c>
    </row>
    <row r="3200" spans="1:10" x14ac:dyDescent="0.25">
      <c r="A3200">
        <v>1108</v>
      </c>
      <c r="B3200">
        <v>3</v>
      </c>
      <c r="C3200">
        <v>735</v>
      </c>
      <c r="D3200">
        <v>105</v>
      </c>
      <c r="E3200">
        <v>1</v>
      </c>
      <c r="F3200">
        <v>1</v>
      </c>
      <c r="G3200">
        <v>533.99</v>
      </c>
      <c r="H3200">
        <v>7.0000000000000007E-2</v>
      </c>
      <c r="I3200">
        <f>Table13[[#This Row],[list_price]]*Table13[[#This Row],[discount]]</f>
        <v>37.379300000000008</v>
      </c>
      <c r="J3200">
        <f>(Table13[[#This Row],[list_price]]-Table13[[#This Row],[discount_price]])*Table13[[#This Row],[quantity]]</f>
        <v>496.61070000000001</v>
      </c>
    </row>
    <row r="3201" spans="1:10" x14ac:dyDescent="0.25">
      <c r="A3201">
        <v>1109</v>
      </c>
      <c r="B3201">
        <v>1</v>
      </c>
      <c r="C3201">
        <v>23</v>
      </c>
      <c r="D3201">
        <v>72</v>
      </c>
      <c r="E3201">
        <v>2</v>
      </c>
      <c r="F3201">
        <v>2</v>
      </c>
      <c r="G3201">
        <v>619.99</v>
      </c>
      <c r="H3201">
        <v>0.1</v>
      </c>
      <c r="I3201">
        <f>Table13[[#This Row],[list_price]]*Table13[[#This Row],[discount]]</f>
        <v>61.999000000000002</v>
      </c>
      <c r="J3201">
        <f>(Table13[[#This Row],[list_price]]-Table13[[#This Row],[discount_price]])*Table13[[#This Row],[quantity]]</f>
        <v>1115.982</v>
      </c>
    </row>
    <row r="3202" spans="1:10" x14ac:dyDescent="0.25">
      <c r="A3202">
        <v>1110</v>
      </c>
      <c r="B3202">
        <v>1</v>
      </c>
      <c r="C3202">
        <v>912</v>
      </c>
      <c r="D3202">
        <v>56</v>
      </c>
      <c r="E3202">
        <v>2</v>
      </c>
      <c r="F3202">
        <v>1</v>
      </c>
      <c r="G3202">
        <v>5499.99</v>
      </c>
      <c r="H3202">
        <v>0.1</v>
      </c>
      <c r="I3202">
        <f>Table13[[#This Row],[list_price]]*Table13[[#This Row],[discount]]</f>
        <v>549.99900000000002</v>
      </c>
      <c r="J3202">
        <f>(Table13[[#This Row],[list_price]]-Table13[[#This Row],[discount_price]])*Table13[[#This Row],[quantity]]</f>
        <v>4949.991</v>
      </c>
    </row>
    <row r="3203" spans="1:10" x14ac:dyDescent="0.25">
      <c r="A3203">
        <v>1111</v>
      </c>
      <c r="B3203">
        <v>1</v>
      </c>
      <c r="C3203">
        <v>930</v>
      </c>
      <c r="D3203">
        <v>95</v>
      </c>
      <c r="E3203">
        <v>2</v>
      </c>
      <c r="F3203">
        <v>1</v>
      </c>
      <c r="G3203">
        <v>299.99</v>
      </c>
      <c r="H3203">
        <v>0.05</v>
      </c>
      <c r="I3203">
        <f>Table13[[#This Row],[list_price]]*Table13[[#This Row],[discount]]</f>
        <v>14.999500000000001</v>
      </c>
      <c r="J3203">
        <f>(Table13[[#This Row],[list_price]]-Table13[[#This Row],[discount_price]])*Table13[[#This Row],[quantity]]</f>
        <v>284.9905</v>
      </c>
    </row>
    <row r="3204" spans="1:10" x14ac:dyDescent="0.25">
      <c r="A3204">
        <v>1111</v>
      </c>
      <c r="B3204">
        <v>2</v>
      </c>
      <c r="C3204">
        <v>930</v>
      </c>
      <c r="D3204">
        <v>66</v>
      </c>
      <c r="E3204">
        <v>2</v>
      </c>
      <c r="F3204">
        <v>2</v>
      </c>
      <c r="G3204">
        <v>250.99</v>
      </c>
      <c r="H3204">
        <v>0.1</v>
      </c>
      <c r="I3204">
        <f>Table13[[#This Row],[list_price]]*Table13[[#This Row],[discount]]</f>
        <v>25.099000000000004</v>
      </c>
      <c r="J3204">
        <f>(Table13[[#This Row],[list_price]]-Table13[[#This Row],[discount_price]])*Table13[[#This Row],[quantity]]</f>
        <v>451.78200000000004</v>
      </c>
    </row>
    <row r="3205" spans="1:10" x14ac:dyDescent="0.25">
      <c r="A3205">
        <v>1111</v>
      </c>
      <c r="B3205">
        <v>3</v>
      </c>
      <c r="C3205">
        <v>930</v>
      </c>
      <c r="D3205">
        <v>14</v>
      </c>
      <c r="E3205">
        <v>2</v>
      </c>
      <c r="F3205">
        <v>1</v>
      </c>
      <c r="G3205">
        <v>269.99</v>
      </c>
      <c r="H3205">
        <v>0.2</v>
      </c>
      <c r="I3205">
        <f>Table13[[#This Row],[list_price]]*Table13[[#This Row],[discount]]</f>
        <v>53.998000000000005</v>
      </c>
      <c r="J3205">
        <f>(Table13[[#This Row],[list_price]]-Table13[[#This Row],[discount_price]])*Table13[[#This Row],[quantity]]</f>
        <v>215.99200000000002</v>
      </c>
    </row>
    <row r="3206" spans="1:10" x14ac:dyDescent="0.25">
      <c r="A3206">
        <v>1111</v>
      </c>
      <c r="B3206">
        <v>4</v>
      </c>
      <c r="C3206">
        <v>930</v>
      </c>
      <c r="D3206">
        <v>24</v>
      </c>
      <c r="E3206">
        <v>2</v>
      </c>
      <c r="F3206">
        <v>1</v>
      </c>
      <c r="G3206">
        <v>549.99</v>
      </c>
      <c r="H3206">
        <v>7.0000000000000007E-2</v>
      </c>
      <c r="I3206">
        <f>Table13[[#This Row],[list_price]]*Table13[[#This Row],[discount]]</f>
        <v>38.499300000000005</v>
      </c>
      <c r="J3206">
        <f>(Table13[[#This Row],[list_price]]-Table13[[#This Row],[discount_price]])*Table13[[#This Row],[quantity]]</f>
        <v>511.4907</v>
      </c>
    </row>
    <row r="3207" spans="1:10" x14ac:dyDescent="0.25">
      <c r="A3207">
        <v>1112</v>
      </c>
      <c r="B3207">
        <v>1</v>
      </c>
      <c r="C3207">
        <v>798</v>
      </c>
      <c r="D3207">
        <v>71</v>
      </c>
      <c r="E3207">
        <v>2</v>
      </c>
      <c r="F3207">
        <v>2</v>
      </c>
      <c r="G3207">
        <v>416.99</v>
      </c>
      <c r="H3207">
        <v>0.05</v>
      </c>
      <c r="I3207">
        <f>Table13[[#This Row],[list_price]]*Table13[[#This Row],[discount]]</f>
        <v>20.849500000000003</v>
      </c>
      <c r="J3207">
        <f>(Table13[[#This Row],[list_price]]-Table13[[#This Row],[discount_price]])*Table13[[#This Row],[quantity]]</f>
        <v>792.28100000000006</v>
      </c>
    </row>
    <row r="3208" spans="1:10" x14ac:dyDescent="0.25">
      <c r="A3208">
        <v>1112</v>
      </c>
      <c r="B3208">
        <v>2</v>
      </c>
      <c r="C3208">
        <v>798</v>
      </c>
      <c r="D3208">
        <v>42</v>
      </c>
      <c r="E3208">
        <v>2</v>
      </c>
      <c r="F3208">
        <v>1</v>
      </c>
      <c r="G3208">
        <v>2299.9899999999998</v>
      </c>
      <c r="H3208">
        <v>7.0000000000000007E-2</v>
      </c>
      <c r="I3208">
        <f>Table13[[#This Row],[list_price]]*Table13[[#This Row],[discount]]</f>
        <v>160.99930000000001</v>
      </c>
      <c r="J3208">
        <f>(Table13[[#This Row],[list_price]]-Table13[[#This Row],[discount_price]])*Table13[[#This Row],[quantity]]</f>
        <v>2138.9906999999998</v>
      </c>
    </row>
    <row r="3209" spans="1:10" x14ac:dyDescent="0.25">
      <c r="A3209">
        <v>1112</v>
      </c>
      <c r="B3209">
        <v>3</v>
      </c>
      <c r="C3209">
        <v>798</v>
      </c>
      <c r="D3209">
        <v>5</v>
      </c>
      <c r="E3209">
        <v>2</v>
      </c>
      <c r="F3209">
        <v>2</v>
      </c>
      <c r="G3209">
        <v>1320.99</v>
      </c>
      <c r="H3209">
        <v>0.1</v>
      </c>
      <c r="I3209">
        <f>Table13[[#This Row],[list_price]]*Table13[[#This Row],[discount]]</f>
        <v>132.09900000000002</v>
      </c>
      <c r="J3209">
        <f>(Table13[[#This Row],[list_price]]-Table13[[#This Row],[discount_price]])*Table13[[#This Row],[quantity]]</f>
        <v>2377.7820000000002</v>
      </c>
    </row>
    <row r="3210" spans="1:10" x14ac:dyDescent="0.25">
      <c r="A3210">
        <v>1112</v>
      </c>
      <c r="B3210">
        <v>4</v>
      </c>
      <c r="C3210">
        <v>798</v>
      </c>
      <c r="D3210">
        <v>87</v>
      </c>
      <c r="E3210">
        <v>2</v>
      </c>
      <c r="F3210">
        <v>2</v>
      </c>
      <c r="G3210">
        <v>189.99</v>
      </c>
      <c r="H3210">
        <v>7.0000000000000007E-2</v>
      </c>
      <c r="I3210">
        <f>Table13[[#This Row],[list_price]]*Table13[[#This Row],[discount]]</f>
        <v>13.299300000000002</v>
      </c>
      <c r="J3210">
        <f>(Table13[[#This Row],[list_price]]-Table13[[#This Row],[discount_price]])*Table13[[#This Row],[quantity]]</f>
        <v>353.38139999999999</v>
      </c>
    </row>
    <row r="3211" spans="1:10" x14ac:dyDescent="0.25">
      <c r="A3211">
        <v>1112</v>
      </c>
      <c r="B3211">
        <v>5</v>
      </c>
      <c r="C3211">
        <v>798</v>
      </c>
      <c r="D3211">
        <v>9</v>
      </c>
      <c r="E3211">
        <v>2</v>
      </c>
      <c r="F3211">
        <v>2</v>
      </c>
      <c r="G3211">
        <v>2999.99</v>
      </c>
      <c r="H3211">
        <v>0.1</v>
      </c>
      <c r="I3211">
        <f>Table13[[#This Row],[list_price]]*Table13[[#This Row],[discount]]</f>
        <v>299.99899999999997</v>
      </c>
      <c r="J3211">
        <f>(Table13[[#This Row],[list_price]]-Table13[[#This Row],[discount_price]])*Table13[[#This Row],[quantity]]</f>
        <v>5399.982</v>
      </c>
    </row>
    <row r="3212" spans="1:10" x14ac:dyDescent="0.25">
      <c r="A3212">
        <v>1113</v>
      </c>
      <c r="B3212">
        <v>1</v>
      </c>
      <c r="C3212">
        <v>388</v>
      </c>
      <c r="D3212">
        <v>106</v>
      </c>
      <c r="E3212">
        <v>2</v>
      </c>
      <c r="F3212">
        <v>1</v>
      </c>
      <c r="G3212">
        <v>449.99</v>
      </c>
      <c r="H3212">
        <v>7.0000000000000007E-2</v>
      </c>
      <c r="I3212">
        <f>Table13[[#This Row],[list_price]]*Table13[[#This Row],[discount]]</f>
        <v>31.499300000000005</v>
      </c>
      <c r="J3212">
        <f>(Table13[[#This Row],[list_price]]-Table13[[#This Row],[discount_price]])*Table13[[#This Row],[quantity]]</f>
        <v>418.4907</v>
      </c>
    </row>
    <row r="3213" spans="1:10" x14ac:dyDescent="0.25">
      <c r="A3213">
        <v>1114</v>
      </c>
      <c r="B3213">
        <v>1</v>
      </c>
      <c r="C3213">
        <v>1036</v>
      </c>
      <c r="D3213">
        <v>52</v>
      </c>
      <c r="E3213">
        <v>2</v>
      </c>
      <c r="F3213">
        <v>1</v>
      </c>
      <c r="G3213">
        <v>875.99</v>
      </c>
      <c r="H3213">
        <v>0.2</v>
      </c>
      <c r="I3213">
        <f>Table13[[#This Row],[list_price]]*Table13[[#This Row],[discount]]</f>
        <v>175.19800000000001</v>
      </c>
      <c r="J3213">
        <f>(Table13[[#This Row],[list_price]]-Table13[[#This Row],[discount_price]])*Table13[[#This Row],[quantity]]</f>
        <v>700.79200000000003</v>
      </c>
    </row>
    <row r="3214" spans="1:10" x14ac:dyDescent="0.25">
      <c r="A3214">
        <v>1115</v>
      </c>
      <c r="B3214">
        <v>1</v>
      </c>
      <c r="C3214">
        <v>1100</v>
      </c>
      <c r="D3214">
        <v>97</v>
      </c>
      <c r="E3214">
        <v>2</v>
      </c>
      <c r="F3214">
        <v>2</v>
      </c>
      <c r="G3214">
        <v>349.99</v>
      </c>
      <c r="H3214">
        <v>0.2</v>
      </c>
      <c r="I3214">
        <f>Table13[[#This Row],[list_price]]*Table13[[#This Row],[discount]]</f>
        <v>69.998000000000005</v>
      </c>
      <c r="J3214">
        <f>(Table13[[#This Row],[list_price]]-Table13[[#This Row],[discount_price]])*Table13[[#This Row],[quantity]]</f>
        <v>559.98400000000004</v>
      </c>
    </row>
    <row r="3215" spans="1:10" x14ac:dyDescent="0.25">
      <c r="A3215">
        <v>1115</v>
      </c>
      <c r="B3215">
        <v>2</v>
      </c>
      <c r="C3215">
        <v>1100</v>
      </c>
      <c r="D3215">
        <v>50</v>
      </c>
      <c r="E3215">
        <v>2</v>
      </c>
      <c r="F3215">
        <v>2</v>
      </c>
      <c r="G3215">
        <v>5999.99</v>
      </c>
      <c r="H3215">
        <v>7.0000000000000007E-2</v>
      </c>
      <c r="I3215">
        <f>Table13[[#This Row],[list_price]]*Table13[[#This Row],[discount]]</f>
        <v>419.99930000000001</v>
      </c>
      <c r="J3215">
        <f>(Table13[[#This Row],[list_price]]-Table13[[#This Row],[discount_price]])*Table13[[#This Row],[quantity]]</f>
        <v>11159.981399999999</v>
      </c>
    </row>
    <row r="3216" spans="1:10" x14ac:dyDescent="0.25">
      <c r="A3216">
        <v>1115</v>
      </c>
      <c r="B3216">
        <v>3</v>
      </c>
      <c r="C3216">
        <v>1100</v>
      </c>
      <c r="D3216">
        <v>91</v>
      </c>
      <c r="E3216">
        <v>2</v>
      </c>
      <c r="F3216">
        <v>2</v>
      </c>
      <c r="G3216">
        <v>349.99</v>
      </c>
      <c r="H3216">
        <v>7.0000000000000007E-2</v>
      </c>
      <c r="I3216">
        <f>Table13[[#This Row],[list_price]]*Table13[[#This Row],[discount]]</f>
        <v>24.499300000000002</v>
      </c>
      <c r="J3216">
        <f>(Table13[[#This Row],[list_price]]-Table13[[#This Row],[discount_price]])*Table13[[#This Row],[quantity]]</f>
        <v>650.98140000000001</v>
      </c>
    </row>
    <row r="3217" spans="1:10" x14ac:dyDescent="0.25">
      <c r="A3217">
        <v>1115</v>
      </c>
      <c r="B3217">
        <v>4</v>
      </c>
      <c r="C3217">
        <v>1100</v>
      </c>
      <c r="D3217">
        <v>49</v>
      </c>
      <c r="E3217">
        <v>2</v>
      </c>
      <c r="F3217">
        <v>2</v>
      </c>
      <c r="G3217">
        <v>3499.99</v>
      </c>
      <c r="H3217">
        <v>0.1</v>
      </c>
      <c r="I3217">
        <f>Table13[[#This Row],[list_price]]*Table13[[#This Row],[discount]]</f>
        <v>349.99900000000002</v>
      </c>
      <c r="J3217">
        <f>(Table13[[#This Row],[list_price]]-Table13[[#This Row],[discount_price]])*Table13[[#This Row],[quantity]]</f>
        <v>6299.982</v>
      </c>
    </row>
    <row r="3218" spans="1:10" x14ac:dyDescent="0.25">
      <c r="A3218">
        <v>1116</v>
      </c>
      <c r="B3218">
        <v>1</v>
      </c>
      <c r="C3218">
        <v>52</v>
      </c>
      <c r="D3218">
        <v>11</v>
      </c>
      <c r="E3218">
        <v>2</v>
      </c>
      <c r="F3218">
        <v>2</v>
      </c>
      <c r="G3218">
        <v>1680.99</v>
      </c>
      <c r="H3218">
        <v>7.0000000000000007E-2</v>
      </c>
      <c r="I3218">
        <f>Table13[[#This Row],[list_price]]*Table13[[#This Row],[discount]]</f>
        <v>117.66930000000001</v>
      </c>
      <c r="J3218">
        <f>(Table13[[#This Row],[list_price]]-Table13[[#This Row],[discount_price]])*Table13[[#This Row],[quantity]]</f>
        <v>3126.6414</v>
      </c>
    </row>
    <row r="3219" spans="1:10" x14ac:dyDescent="0.25">
      <c r="A3219">
        <v>1117</v>
      </c>
      <c r="B3219">
        <v>1</v>
      </c>
      <c r="C3219">
        <v>334</v>
      </c>
      <c r="D3219">
        <v>37</v>
      </c>
      <c r="E3219">
        <v>2</v>
      </c>
      <c r="F3219">
        <v>2</v>
      </c>
      <c r="G3219">
        <v>379.99</v>
      </c>
      <c r="H3219">
        <v>0.1</v>
      </c>
      <c r="I3219">
        <f>Table13[[#This Row],[list_price]]*Table13[[#This Row],[discount]]</f>
        <v>37.999000000000002</v>
      </c>
      <c r="J3219">
        <f>(Table13[[#This Row],[list_price]]-Table13[[#This Row],[discount_price]])*Table13[[#This Row],[quantity]]</f>
        <v>683.98199999999997</v>
      </c>
    </row>
    <row r="3220" spans="1:10" x14ac:dyDescent="0.25">
      <c r="A3220">
        <v>1117</v>
      </c>
      <c r="B3220">
        <v>2</v>
      </c>
      <c r="C3220">
        <v>334</v>
      </c>
      <c r="D3220">
        <v>91</v>
      </c>
      <c r="E3220">
        <v>2</v>
      </c>
      <c r="F3220">
        <v>1</v>
      </c>
      <c r="G3220">
        <v>349.99</v>
      </c>
      <c r="H3220">
        <v>0.2</v>
      </c>
      <c r="I3220">
        <f>Table13[[#This Row],[list_price]]*Table13[[#This Row],[discount]]</f>
        <v>69.998000000000005</v>
      </c>
      <c r="J3220">
        <f>(Table13[[#This Row],[list_price]]-Table13[[#This Row],[discount_price]])*Table13[[#This Row],[quantity]]</f>
        <v>279.99200000000002</v>
      </c>
    </row>
    <row r="3221" spans="1:10" x14ac:dyDescent="0.25">
      <c r="A3221">
        <v>1117</v>
      </c>
      <c r="B3221">
        <v>3</v>
      </c>
      <c r="C3221">
        <v>334</v>
      </c>
      <c r="D3221">
        <v>51</v>
      </c>
      <c r="E3221">
        <v>2</v>
      </c>
      <c r="F3221">
        <v>2</v>
      </c>
      <c r="G3221">
        <v>6499.99</v>
      </c>
      <c r="H3221">
        <v>0.1</v>
      </c>
      <c r="I3221">
        <f>Table13[[#This Row],[list_price]]*Table13[[#This Row],[discount]]</f>
        <v>649.99900000000002</v>
      </c>
      <c r="J3221">
        <f>(Table13[[#This Row],[list_price]]-Table13[[#This Row],[discount_price]])*Table13[[#This Row],[quantity]]</f>
        <v>11699.982</v>
      </c>
    </row>
    <row r="3222" spans="1:10" x14ac:dyDescent="0.25">
      <c r="A3222">
        <v>1118</v>
      </c>
      <c r="B3222">
        <v>1</v>
      </c>
      <c r="C3222">
        <v>1023</v>
      </c>
      <c r="D3222">
        <v>55</v>
      </c>
      <c r="E3222">
        <v>2</v>
      </c>
      <c r="F3222">
        <v>2</v>
      </c>
      <c r="G3222">
        <v>2699.99</v>
      </c>
      <c r="H3222">
        <v>0.2</v>
      </c>
      <c r="I3222">
        <f>Table13[[#This Row],[list_price]]*Table13[[#This Row],[discount]]</f>
        <v>539.99799999999993</v>
      </c>
      <c r="J3222">
        <f>(Table13[[#This Row],[list_price]]-Table13[[#This Row],[discount_price]])*Table13[[#This Row],[quantity]]</f>
        <v>4319.9839999999995</v>
      </c>
    </row>
    <row r="3223" spans="1:10" x14ac:dyDescent="0.25">
      <c r="A3223">
        <v>1118</v>
      </c>
      <c r="B3223">
        <v>2</v>
      </c>
      <c r="C3223">
        <v>1023</v>
      </c>
      <c r="D3223">
        <v>50</v>
      </c>
      <c r="E3223">
        <v>2</v>
      </c>
      <c r="F3223">
        <v>1</v>
      </c>
      <c r="G3223">
        <v>5999.99</v>
      </c>
      <c r="H3223">
        <v>7.0000000000000007E-2</v>
      </c>
      <c r="I3223">
        <f>Table13[[#This Row],[list_price]]*Table13[[#This Row],[discount]]</f>
        <v>419.99930000000001</v>
      </c>
      <c r="J3223">
        <f>(Table13[[#This Row],[list_price]]-Table13[[#This Row],[discount_price]])*Table13[[#This Row],[quantity]]</f>
        <v>5579.9906999999994</v>
      </c>
    </row>
    <row r="3224" spans="1:10" x14ac:dyDescent="0.25">
      <c r="A3224">
        <v>1118</v>
      </c>
      <c r="B3224">
        <v>3</v>
      </c>
      <c r="C3224">
        <v>1023</v>
      </c>
      <c r="D3224">
        <v>29</v>
      </c>
      <c r="E3224">
        <v>2</v>
      </c>
      <c r="F3224">
        <v>1</v>
      </c>
      <c r="G3224">
        <v>999.99</v>
      </c>
      <c r="H3224">
        <v>0.05</v>
      </c>
      <c r="I3224">
        <f>Table13[[#This Row],[list_price]]*Table13[[#This Row],[discount]]</f>
        <v>49.999500000000005</v>
      </c>
      <c r="J3224">
        <f>(Table13[[#This Row],[list_price]]-Table13[[#This Row],[discount_price]])*Table13[[#This Row],[quantity]]</f>
        <v>949.9905</v>
      </c>
    </row>
    <row r="3225" spans="1:10" x14ac:dyDescent="0.25">
      <c r="A3225">
        <v>1118</v>
      </c>
      <c r="B3225">
        <v>4</v>
      </c>
      <c r="C3225">
        <v>1023</v>
      </c>
      <c r="D3225">
        <v>47</v>
      </c>
      <c r="E3225">
        <v>2</v>
      </c>
      <c r="F3225">
        <v>2</v>
      </c>
      <c r="G3225">
        <v>5299.99</v>
      </c>
      <c r="H3225">
        <v>0.2</v>
      </c>
      <c r="I3225">
        <f>Table13[[#This Row],[list_price]]*Table13[[#This Row],[discount]]</f>
        <v>1059.998</v>
      </c>
      <c r="J3225">
        <f>(Table13[[#This Row],[list_price]]-Table13[[#This Row],[discount_price]])*Table13[[#This Row],[quantity]]</f>
        <v>8479.9840000000004</v>
      </c>
    </row>
    <row r="3226" spans="1:10" x14ac:dyDescent="0.25">
      <c r="A3226">
        <v>1119</v>
      </c>
      <c r="B3226">
        <v>1</v>
      </c>
      <c r="C3226">
        <v>749</v>
      </c>
      <c r="D3226">
        <v>93</v>
      </c>
      <c r="E3226">
        <v>1</v>
      </c>
      <c r="F3226">
        <v>2</v>
      </c>
      <c r="G3226">
        <v>209.99</v>
      </c>
      <c r="H3226">
        <v>0.1</v>
      </c>
      <c r="I3226">
        <f>Table13[[#This Row],[list_price]]*Table13[[#This Row],[discount]]</f>
        <v>20.999000000000002</v>
      </c>
      <c r="J3226">
        <f>(Table13[[#This Row],[list_price]]-Table13[[#This Row],[discount_price]])*Table13[[#This Row],[quantity]]</f>
        <v>377.98200000000003</v>
      </c>
    </row>
    <row r="3227" spans="1:10" x14ac:dyDescent="0.25">
      <c r="A3227">
        <v>1119</v>
      </c>
      <c r="B3227">
        <v>2</v>
      </c>
      <c r="C3227">
        <v>749</v>
      </c>
      <c r="D3227">
        <v>55</v>
      </c>
      <c r="E3227">
        <v>1</v>
      </c>
      <c r="F3227">
        <v>2</v>
      </c>
      <c r="G3227">
        <v>2699.99</v>
      </c>
      <c r="H3227">
        <v>0.05</v>
      </c>
      <c r="I3227">
        <f>Table13[[#This Row],[list_price]]*Table13[[#This Row],[discount]]</f>
        <v>134.99949999999998</v>
      </c>
      <c r="J3227">
        <f>(Table13[[#This Row],[list_price]]-Table13[[#This Row],[discount_price]])*Table13[[#This Row],[quantity]]</f>
        <v>5129.9809999999998</v>
      </c>
    </row>
    <row r="3228" spans="1:10" x14ac:dyDescent="0.25">
      <c r="A3228">
        <v>1119</v>
      </c>
      <c r="B3228">
        <v>3</v>
      </c>
      <c r="C3228">
        <v>749</v>
      </c>
      <c r="D3228">
        <v>104</v>
      </c>
      <c r="E3228">
        <v>1</v>
      </c>
      <c r="F3228">
        <v>1</v>
      </c>
      <c r="G3228">
        <v>481.99</v>
      </c>
      <c r="H3228">
        <v>0.2</v>
      </c>
      <c r="I3228">
        <f>Table13[[#This Row],[list_price]]*Table13[[#This Row],[discount]]</f>
        <v>96.39800000000001</v>
      </c>
      <c r="J3228">
        <f>(Table13[[#This Row],[list_price]]-Table13[[#This Row],[discount_price]])*Table13[[#This Row],[quantity]]</f>
        <v>385.59199999999998</v>
      </c>
    </row>
    <row r="3229" spans="1:10" x14ac:dyDescent="0.25">
      <c r="A3229">
        <v>1120</v>
      </c>
      <c r="B3229">
        <v>1</v>
      </c>
      <c r="C3229">
        <v>1269</v>
      </c>
      <c r="D3229">
        <v>92</v>
      </c>
      <c r="E3229">
        <v>2</v>
      </c>
      <c r="F3229">
        <v>2</v>
      </c>
      <c r="G3229">
        <v>209.99</v>
      </c>
      <c r="H3229">
        <v>7.0000000000000007E-2</v>
      </c>
      <c r="I3229">
        <f>Table13[[#This Row],[list_price]]*Table13[[#This Row],[discount]]</f>
        <v>14.699300000000003</v>
      </c>
      <c r="J3229">
        <f>(Table13[[#This Row],[list_price]]-Table13[[#This Row],[discount_price]])*Table13[[#This Row],[quantity]]</f>
        <v>390.58140000000003</v>
      </c>
    </row>
    <row r="3230" spans="1:10" x14ac:dyDescent="0.25">
      <c r="A3230">
        <v>1120</v>
      </c>
      <c r="B3230">
        <v>2</v>
      </c>
      <c r="C3230">
        <v>1269</v>
      </c>
      <c r="D3230">
        <v>31</v>
      </c>
      <c r="E3230">
        <v>2</v>
      </c>
      <c r="F3230">
        <v>1</v>
      </c>
      <c r="G3230">
        <v>1632.99</v>
      </c>
      <c r="H3230">
        <v>7.0000000000000007E-2</v>
      </c>
      <c r="I3230">
        <f>Table13[[#This Row],[list_price]]*Table13[[#This Row],[discount]]</f>
        <v>114.30930000000001</v>
      </c>
      <c r="J3230">
        <f>(Table13[[#This Row],[list_price]]-Table13[[#This Row],[discount_price]])*Table13[[#This Row],[quantity]]</f>
        <v>1518.6806999999999</v>
      </c>
    </row>
    <row r="3231" spans="1:10" x14ac:dyDescent="0.25">
      <c r="A3231">
        <v>1120</v>
      </c>
      <c r="B3231">
        <v>3</v>
      </c>
      <c r="C3231">
        <v>1269</v>
      </c>
      <c r="D3231">
        <v>30</v>
      </c>
      <c r="E3231">
        <v>2</v>
      </c>
      <c r="F3231">
        <v>2</v>
      </c>
      <c r="G3231">
        <v>999.99</v>
      </c>
      <c r="H3231">
        <v>0.05</v>
      </c>
      <c r="I3231">
        <f>Table13[[#This Row],[list_price]]*Table13[[#This Row],[discount]]</f>
        <v>49.999500000000005</v>
      </c>
      <c r="J3231">
        <f>(Table13[[#This Row],[list_price]]-Table13[[#This Row],[discount_price]])*Table13[[#This Row],[quantity]]</f>
        <v>1899.981</v>
      </c>
    </row>
    <row r="3232" spans="1:10" x14ac:dyDescent="0.25">
      <c r="A3232">
        <v>1120</v>
      </c>
      <c r="B3232">
        <v>4</v>
      </c>
      <c r="C3232">
        <v>1269</v>
      </c>
      <c r="D3232">
        <v>93</v>
      </c>
      <c r="E3232">
        <v>2</v>
      </c>
      <c r="F3232">
        <v>1</v>
      </c>
      <c r="G3232">
        <v>209.99</v>
      </c>
      <c r="H3232">
        <v>7.0000000000000007E-2</v>
      </c>
      <c r="I3232">
        <f>Table13[[#This Row],[list_price]]*Table13[[#This Row],[discount]]</f>
        <v>14.699300000000003</v>
      </c>
      <c r="J3232">
        <f>(Table13[[#This Row],[list_price]]-Table13[[#This Row],[discount_price]])*Table13[[#This Row],[quantity]]</f>
        <v>195.29070000000002</v>
      </c>
    </row>
    <row r="3233" spans="1:10" x14ac:dyDescent="0.25">
      <c r="A3233">
        <v>1120</v>
      </c>
      <c r="B3233">
        <v>5</v>
      </c>
      <c r="C3233">
        <v>1269</v>
      </c>
      <c r="D3233">
        <v>94</v>
      </c>
      <c r="E3233">
        <v>2</v>
      </c>
      <c r="F3233">
        <v>1</v>
      </c>
      <c r="G3233">
        <v>249.99</v>
      </c>
      <c r="H3233">
        <v>0.2</v>
      </c>
      <c r="I3233">
        <f>Table13[[#This Row],[list_price]]*Table13[[#This Row],[discount]]</f>
        <v>49.998000000000005</v>
      </c>
      <c r="J3233">
        <f>(Table13[[#This Row],[list_price]]-Table13[[#This Row],[discount_price]])*Table13[[#This Row],[quantity]]</f>
        <v>199.99200000000002</v>
      </c>
    </row>
    <row r="3234" spans="1:10" x14ac:dyDescent="0.25">
      <c r="A3234">
        <v>1121</v>
      </c>
      <c r="B3234">
        <v>1</v>
      </c>
      <c r="C3234">
        <v>143</v>
      </c>
      <c r="D3234">
        <v>11</v>
      </c>
      <c r="E3234">
        <v>2</v>
      </c>
      <c r="F3234">
        <v>2</v>
      </c>
      <c r="G3234">
        <v>1680.99</v>
      </c>
      <c r="H3234">
        <v>0.1</v>
      </c>
      <c r="I3234">
        <f>Table13[[#This Row],[list_price]]*Table13[[#This Row],[discount]]</f>
        <v>168.09900000000002</v>
      </c>
      <c r="J3234">
        <f>(Table13[[#This Row],[list_price]]-Table13[[#This Row],[discount_price]])*Table13[[#This Row],[quantity]]</f>
        <v>3025.7820000000002</v>
      </c>
    </row>
    <row r="3235" spans="1:10" x14ac:dyDescent="0.25">
      <c r="A3235">
        <v>1121</v>
      </c>
      <c r="B3235">
        <v>2</v>
      </c>
      <c r="C3235">
        <v>143</v>
      </c>
      <c r="D3235">
        <v>110</v>
      </c>
      <c r="E3235">
        <v>2</v>
      </c>
      <c r="F3235">
        <v>2</v>
      </c>
      <c r="G3235">
        <v>470.99</v>
      </c>
      <c r="H3235">
        <v>0.05</v>
      </c>
      <c r="I3235">
        <f>Table13[[#This Row],[list_price]]*Table13[[#This Row],[discount]]</f>
        <v>23.549500000000002</v>
      </c>
      <c r="J3235">
        <f>(Table13[[#This Row],[list_price]]-Table13[[#This Row],[discount_price]])*Table13[[#This Row],[quantity]]</f>
        <v>894.88099999999997</v>
      </c>
    </row>
    <row r="3236" spans="1:10" x14ac:dyDescent="0.25">
      <c r="A3236">
        <v>1122</v>
      </c>
      <c r="B3236">
        <v>1</v>
      </c>
      <c r="C3236">
        <v>1132</v>
      </c>
      <c r="D3236">
        <v>9</v>
      </c>
      <c r="E3236">
        <v>2</v>
      </c>
      <c r="F3236">
        <v>2</v>
      </c>
      <c r="G3236">
        <v>2999.99</v>
      </c>
      <c r="H3236">
        <v>7.0000000000000007E-2</v>
      </c>
      <c r="I3236">
        <f>Table13[[#This Row],[list_price]]*Table13[[#This Row],[discount]]</f>
        <v>209.99930000000001</v>
      </c>
      <c r="J3236">
        <f>(Table13[[#This Row],[list_price]]-Table13[[#This Row],[discount_price]])*Table13[[#This Row],[quantity]]</f>
        <v>5579.9813999999997</v>
      </c>
    </row>
    <row r="3237" spans="1:10" x14ac:dyDescent="0.25">
      <c r="A3237">
        <v>1122</v>
      </c>
      <c r="B3237">
        <v>2</v>
      </c>
      <c r="C3237">
        <v>1132</v>
      </c>
      <c r="D3237">
        <v>53</v>
      </c>
      <c r="E3237">
        <v>2</v>
      </c>
      <c r="F3237">
        <v>1</v>
      </c>
      <c r="G3237">
        <v>749.99</v>
      </c>
      <c r="H3237">
        <v>0.1</v>
      </c>
      <c r="I3237">
        <f>Table13[[#This Row],[list_price]]*Table13[[#This Row],[discount]]</f>
        <v>74.999000000000009</v>
      </c>
      <c r="J3237">
        <f>(Table13[[#This Row],[list_price]]-Table13[[#This Row],[discount_price]])*Table13[[#This Row],[quantity]]</f>
        <v>674.99099999999999</v>
      </c>
    </row>
    <row r="3238" spans="1:10" x14ac:dyDescent="0.25">
      <c r="A3238">
        <v>1122</v>
      </c>
      <c r="B3238">
        <v>3</v>
      </c>
      <c r="C3238">
        <v>1132</v>
      </c>
      <c r="D3238">
        <v>49</v>
      </c>
      <c r="E3238">
        <v>2</v>
      </c>
      <c r="F3238">
        <v>2</v>
      </c>
      <c r="G3238">
        <v>3499.99</v>
      </c>
      <c r="H3238">
        <v>0.2</v>
      </c>
      <c r="I3238">
        <f>Table13[[#This Row],[list_price]]*Table13[[#This Row],[discount]]</f>
        <v>699.99800000000005</v>
      </c>
      <c r="J3238">
        <f>(Table13[[#This Row],[list_price]]-Table13[[#This Row],[discount_price]])*Table13[[#This Row],[quantity]]</f>
        <v>5599.9839999999995</v>
      </c>
    </row>
    <row r="3239" spans="1:10" x14ac:dyDescent="0.25">
      <c r="A3239">
        <v>1122</v>
      </c>
      <c r="B3239">
        <v>4</v>
      </c>
      <c r="C3239">
        <v>1132</v>
      </c>
      <c r="D3239">
        <v>41</v>
      </c>
      <c r="E3239">
        <v>2</v>
      </c>
      <c r="F3239">
        <v>2</v>
      </c>
      <c r="G3239">
        <v>1469.99</v>
      </c>
      <c r="H3239">
        <v>0.05</v>
      </c>
      <c r="I3239">
        <f>Table13[[#This Row],[list_price]]*Table13[[#This Row],[discount]]</f>
        <v>73.499499999999998</v>
      </c>
      <c r="J3239">
        <f>(Table13[[#This Row],[list_price]]-Table13[[#This Row],[discount_price]])*Table13[[#This Row],[quantity]]</f>
        <v>2792.9810000000002</v>
      </c>
    </row>
    <row r="3240" spans="1:10" x14ac:dyDescent="0.25">
      <c r="A3240">
        <v>1122</v>
      </c>
      <c r="B3240">
        <v>5</v>
      </c>
      <c r="C3240">
        <v>1132</v>
      </c>
      <c r="D3240">
        <v>72</v>
      </c>
      <c r="E3240">
        <v>2</v>
      </c>
      <c r="F3240">
        <v>1</v>
      </c>
      <c r="G3240">
        <v>619.99</v>
      </c>
      <c r="H3240">
        <v>0.1</v>
      </c>
      <c r="I3240">
        <f>Table13[[#This Row],[list_price]]*Table13[[#This Row],[discount]]</f>
        <v>61.999000000000002</v>
      </c>
      <c r="J3240">
        <f>(Table13[[#This Row],[list_price]]-Table13[[#This Row],[discount_price]])*Table13[[#This Row],[quantity]]</f>
        <v>557.99099999999999</v>
      </c>
    </row>
    <row r="3241" spans="1:10" x14ac:dyDescent="0.25">
      <c r="A3241">
        <v>1123</v>
      </c>
      <c r="B3241">
        <v>1</v>
      </c>
      <c r="C3241">
        <v>598</v>
      </c>
      <c r="D3241">
        <v>65</v>
      </c>
      <c r="E3241">
        <v>2</v>
      </c>
      <c r="F3241">
        <v>2</v>
      </c>
      <c r="G3241">
        <v>346.99</v>
      </c>
      <c r="H3241">
        <v>7.0000000000000007E-2</v>
      </c>
      <c r="I3241">
        <f>Table13[[#This Row],[list_price]]*Table13[[#This Row],[discount]]</f>
        <v>24.289300000000004</v>
      </c>
      <c r="J3241">
        <f>(Table13[[#This Row],[list_price]]-Table13[[#This Row],[discount_price]])*Table13[[#This Row],[quantity]]</f>
        <v>645.40139999999997</v>
      </c>
    </row>
    <row r="3242" spans="1:10" x14ac:dyDescent="0.25">
      <c r="A3242">
        <v>1123</v>
      </c>
      <c r="B3242">
        <v>2</v>
      </c>
      <c r="C3242">
        <v>598</v>
      </c>
      <c r="D3242">
        <v>61</v>
      </c>
      <c r="E3242">
        <v>2</v>
      </c>
      <c r="F3242">
        <v>2</v>
      </c>
      <c r="G3242">
        <v>4999.99</v>
      </c>
      <c r="H3242">
        <v>0.1</v>
      </c>
      <c r="I3242">
        <f>Table13[[#This Row],[list_price]]*Table13[[#This Row],[discount]]</f>
        <v>499.99900000000002</v>
      </c>
      <c r="J3242">
        <f>(Table13[[#This Row],[list_price]]-Table13[[#This Row],[discount_price]])*Table13[[#This Row],[quantity]]</f>
        <v>8999.982</v>
      </c>
    </row>
    <row r="3243" spans="1:10" x14ac:dyDescent="0.25">
      <c r="A3243">
        <v>1124</v>
      </c>
      <c r="B3243">
        <v>1</v>
      </c>
      <c r="C3243">
        <v>275</v>
      </c>
      <c r="D3243">
        <v>7</v>
      </c>
      <c r="E3243">
        <v>3</v>
      </c>
      <c r="F3243">
        <v>2</v>
      </c>
      <c r="G3243">
        <v>3999.99</v>
      </c>
      <c r="H3243">
        <v>0.1</v>
      </c>
      <c r="I3243">
        <f>Table13[[#This Row],[list_price]]*Table13[[#This Row],[discount]]</f>
        <v>399.99900000000002</v>
      </c>
      <c r="J3243">
        <f>(Table13[[#This Row],[list_price]]-Table13[[#This Row],[discount_price]])*Table13[[#This Row],[quantity]]</f>
        <v>7199.982</v>
      </c>
    </row>
    <row r="3244" spans="1:10" x14ac:dyDescent="0.25">
      <c r="A3244">
        <v>1124</v>
      </c>
      <c r="B3244">
        <v>2</v>
      </c>
      <c r="C3244">
        <v>275</v>
      </c>
      <c r="D3244">
        <v>6</v>
      </c>
      <c r="E3244">
        <v>3</v>
      </c>
      <c r="F3244">
        <v>1</v>
      </c>
      <c r="G3244">
        <v>469.99</v>
      </c>
      <c r="H3244">
        <v>0.1</v>
      </c>
      <c r="I3244">
        <f>Table13[[#This Row],[list_price]]*Table13[[#This Row],[discount]]</f>
        <v>46.999000000000002</v>
      </c>
      <c r="J3244">
        <f>(Table13[[#This Row],[list_price]]-Table13[[#This Row],[discount_price]])*Table13[[#This Row],[quantity]]</f>
        <v>422.99099999999999</v>
      </c>
    </row>
    <row r="3245" spans="1:10" x14ac:dyDescent="0.25">
      <c r="A3245">
        <v>1124</v>
      </c>
      <c r="B3245">
        <v>3</v>
      </c>
      <c r="C3245">
        <v>275</v>
      </c>
      <c r="D3245">
        <v>109</v>
      </c>
      <c r="E3245">
        <v>3</v>
      </c>
      <c r="F3245">
        <v>2</v>
      </c>
      <c r="G3245">
        <v>416.99</v>
      </c>
      <c r="H3245">
        <v>7.0000000000000007E-2</v>
      </c>
      <c r="I3245">
        <f>Table13[[#This Row],[list_price]]*Table13[[#This Row],[discount]]</f>
        <v>29.189300000000003</v>
      </c>
      <c r="J3245">
        <f>(Table13[[#This Row],[list_price]]-Table13[[#This Row],[discount_price]])*Table13[[#This Row],[quantity]]</f>
        <v>775.60140000000001</v>
      </c>
    </row>
    <row r="3246" spans="1:10" x14ac:dyDescent="0.25">
      <c r="A3246">
        <v>1124</v>
      </c>
      <c r="B3246">
        <v>4</v>
      </c>
      <c r="C3246">
        <v>275</v>
      </c>
      <c r="D3246">
        <v>45</v>
      </c>
      <c r="E3246">
        <v>3</v>
      </c>
      <c r="F3246">
        <v>2</v>
      </c>
      <c r="G3246">
        <v>869.99</v>
      </c>
      <c r="H3246">
        <v>0.05</v>
      </c>
      <c r="I3246">
        <f>Table13[[#This Row],[list_price]]*Table13[[#This Row],[discount]]</f>
        <v>43.499500000000005</v>
      </c>
      <c r="J3246">
        <f>(Table13[[#This Row],[list_price]]-Table13[[#This Row],[discount_price]])*Table13[[#This Row],[quantity]]</f>
        <v>1652.981</v>
      </c>
    </row>
    <row r="3247" spans="1:10" x14ac:dyDescent="0.25">
      <c r="A3247">
        <v>1124</v>
      </c>
      <c r="B3247">
        <v>5</v>
      </c>
      <c r="C3247">
        <v>275</v>
      </c>
      <c r="D3247">
        <v>2</v>
      </c>
      <c r="E3247">
        <v>3</v>
      </c>
      <c r="F3247">
        <v>2</v>
      </c>
      <c r="G3247">
        <v>749.99</v>
      </c>
      <c r="H3247">
        <v>0.05</v>
      </c>
      <c r="I3247">
        <f>Table13[[#This Row],[list_price]]*Table13[[#This Row],[discount]]</f>
        <v>37.499500000000005</v>
      </c>
      <c r="J3247">
        <f>(Table13[[#This Row],[list_price]]-Table13[[#This Row],[discount_price]])*Table13[[#This Row],[quantity]]</f>
        <v>1424.981</v>
      </c>
    </row>
    <row r="3248" spans="1:10" x14ac:dyDescent="0.25">
      <c r="A3248">
        <v>1125</v>
      </c>
      <c r="B3248">
        <v>1</v>
      </c>
      <c r="C3248">
        <v>945</v>
      </c>
      <c r="D3248">
        <v>16</v>
      </c>
      <c r="E3248">
        <v>2</v>
      </c>
      <c r="F3248">
        <v>2</v>
      </c>
      <c r="G3248">
        <v>599.99</v>
      </c>
      <c r="H3248">
        <v>0.05</v>
      </c>
      <c r="I3248">
        <f>Table13[[#This Row],[list_price]]*Table13[[#This Row],[discount]]</f>
        <v>29.999500000000001</v>
      </c>
      <c r="J3248">
        <f>(Table13[[#This Row],[list_price]]-Table13[[#This Row],[discount_price]])*Table13[[#This Row],[quantity]]</f>
        <v>1139.981</v>
      </c>
    </row>
    <row r="3249" spans="1:10" x14ac:dyDescent="0.25">
      <c r="A3249">
        <v>1125</v>
      </c>
      <c r="B3249">
        <v>2</v>
      </c>
      <c r="C3249">
        <v>945</v>
      </c>
      <c r="D3249">
        <v>21</v>
      </c>
      <c r="E3249">
        <v>2</v>
      </c>
      <c r="F3249">
        <v>1</v>
      </c>
      <c r="G3249">
        <v>269.99</v>
      </c>
      <c r="H3249">
        <v>0.1</v>
      </c>
      <c r="I3249">
        <f>Table13[[#This Row],[list_price]]*Table13[[#This Row],[discount]]</f>
        <v>26.999000000000002</v>
      </c>
      <c r="J3249">
        <f>(Table13[[#This Row],[list_price]]-Table13[[#This Row],[discount_price]])*Table13[[#This Row],[quantity]]</f>
        <v>242.99100000000001</v>
      </c>
    </row>
    <row r="3250" spans="1:10" x14ac:dyDescent="0.25">
      <c r="A3250">
        <v>1125</v>
      </c>
      <c r="B3250">
        <v>3</v>
      </c>
      <c r="C3250">
        <v>945</v>
      </c>
      <c r="D3250">
        <v>81</v>
      </c>
      <c r="E3250">
        <v>2</v>
      </c>
      <c r="F3250">
        <v>2</v>
      </c>
      <c r="G3250">
        <v>1099.99</v>
      </c>
      <c r="H3250">
        <v>7.0000000000000007E-2</v>
      </c>
      <c r="I3250">
        <f>Table13[[#This Row],[list_price]]*Table13[[#This Row],[discount]]</f>
        <v>76.999300000000005</v>
      </c>
      <c r="J3250">
        <f>(Table13[[#This Row],[list_price]]-Table13[[#This Row],[discount_price]])*Table13[[#This Row],[quantity]]</f>
        <v>2045.9814000000001</v>
      </c>
    </row>
    <row r="3251" spans="1:10" x14ac:dyDescent="0.25">
      <c r="A3251">
        <v>1125</v>
      </c>
      <c r="B3251">
        <v>4</v>
      </c>
      <c r="C3251">
        <v>945</v>
      </c>
      <c r="D3251">
        <v>24</v>
      </c>
      <c r="E3251">
        <v>2</v>
      </c>
      <c r="F3251">
        <v>1</v>
      </c>
      <c r="G3251">
        <v>549.99</v>
      </c>
      <c r="H3251">
        <v>7.0000000000000007E-2</v>
      </c>
      <c r="I3251">
        <f>Table13[[#This Row],[list_price]]*Table13[[#This Row],[discount]]</f>
        <v>38.499300000000005</v>
      </c>
      <c r="J3251">
        <f>(Table13[[#This Row],[list_price]]-Table13[[#This Row],[discount_price]])*Table13[[#This Row],[quantity]]</f>
        <v>511.4907</v>
      </c>
    </row>
    <row r="3252" spans="1:10" x14ac:dyDescent="0.25">
      <c r="A3252">
        <v>1125</v>
      </c>
      <c r="B3252">
        <v>5</v>
      </c>
      <c r="C3252">
        <v>945</v>
      </c>
      <c r="D3252">
        <v>32</v>
      </c>
      <c r="E3252">
        <v>2</v>
      </c>
      <c r="F3252">
        <v>2</v>
      </c>
      <c r="G3252">
        <v>469.99</v>
      </c>
      <c r="H3252">
        <v>7.0000000000000007E-2</v>
      </c>
      <c r="I3252">
        <f>Table13[[#This Row],[list_price]]*Table13[[#This Row],[discount]]</f>
        <v>32.899300000000004</v>
      </c>
      <c r="J3252">
        <f>(Table13[[#This Row],[list_price]]-Table13[[#This Row],[discount_price]])*Table13[[#This Row],[quantity]]</f>
        <v>874.18140000000005</v>
      </c>
    </row>
    <row r="3253" spans="1:10" x14ac:dyDescent="0.25">
      <c r="A3253">
        <v>1126</v>
      </c>
      <c r="B3253">
        <v>1</v>
      </c>
      <c r="C3253">
        <v>1213</v>
      </c>
      <c r="D3253">
        <v>33</v>
      </c>
      <c r="E3253">
        <v>3</v>
      </c>
      <c r="F3253">
        <v>2</v>
      </c>
      <c r="G3253">
        <v>469.99</v>
      </c>
      <c r="H3253">
        <v>0.1</v>
      </c>
      <c r="I3253">
        <f>Table13[[#This Row],[list_price]]*Table13[[#This Row],[discount]]</f>
        <v>46.999000000000002</v>
      </c>
      <c r="J3253">
        <f>(Table13[[#This Row],[list_price]]-Table13[[#This Row],[discount_price]])*Table13[[#This Row],[quantity]]</f>
        <v>845.98199999999997</v>
      </c>
    </row>
    <row r="3254" spans="1:10" x14ac:dyDescent="0.25">
      <c r="A3254">
        <v>1126</v>
      </c>
      <c r="B3254">
        <v>2</v>
      </c>
      <c r="C3254">
        <v>1213</v>
      </c>
      <c r="D3254">
        <v>58</v>
      </c>
      <c r="E3254">
        <v>3</v>
      </c>
      <c r="F3254">
        <v>1</v>
      </c>
      <c r="G3254">
        <v>4999.99</v>
      </c>
      <c r="H3254">
        <v>0.2</v>
      </c>
      <c r="I3254">
        <f>Table13[[#This Row],[list_price]]*Table13[[#This Row],[discount]]</f>
        <v>999.99800000000005</v>
      </c>
      <c r="J3254">
        <f>(Table13[[#This Row],[list_price]]-Table13[[#This Row],[discount_price]])*Table13[[#This Row],[quantity]]</f>
        <v>3999.9919999999997</v>
      </c>
    </row>
    <row r="3255" spans="1:10" x14ac:dyDescent="0.25">
      <c r="A3255">
        <v>1126</v>
      </c>
      <c r="B3255">
        <v>3</v>
      </c>
      <c r="C3255">
        <v>1213</v>
      </c>
      <c r="D3255">
        <v>89</v>
      </c>
      <c r="E3255">
        <v>3</v>
      </c>
      <c r="F3255">
        <v>2</v>
      </c>
      <c r="G3255">
        <v>209.99</v>
      </c>
      <c r="H3255">
        <v>0.05</v>
      </c>
      <c r="I3255">
        <f>Table13[[#This Row],[list_price]]*Table13[[#This Row],[discount]]</f>
        <v>10.499500000000001</v>
      </c>
      <c r="J3255">
        <f>(Table13[[#This Row],[list_price]]-Table13[[#This Row],[discount_price]])*Table13[[#This Row],[quantity]]</f>
        <v>398.98099999999999</v>
      </c>
    </row>
    <row r="3256" spans="1:10" x14ac:dyDescent="0.25">
      <c r="A3256">
        <v>1127</v>
      </c>
      <c r="B3256">
        <v>1</v>
      </c>
      <c r="C3256">
        <v>494</v>
      </c>
      <c r="D3256">
        <v>23</v>
      </c>
      <c r="E3256">
        <v>2</v>
      </c>
      <c r="F3256">
        <v>2</v>
      </c>
      <c r="G3256">
        <v>299.99</v>
      </c>
      <c r="H3256">
        <v>0.1</v>
      </c>
      <c r="I3256">
        <f>Table13[[#This Row],[list_price]]*Table13[[#This Row],[discount]]</f>
        <v>29.999000000000002</v>
      </c>
      <c r="J3256">
        <f>(Table13[[#This Row],[list_price]]-Table13[[#This Row],[discount_price]])*Table13[[#This Row],[quantity]]</f>
        <v>539.98199999999997</v>
      </c>
    </row>
    <row r="3257" spans="1:10" x14ac:dyDescent="0.25">
      <c r="A3257">
        <v>1127</v>
      </c>
      <c r="B3257">
        <v>2</v>
      </c>
      <c r="C3257">
        <v>494</v>
      </c>
      <c r="D3257">
        <v>96</v>
      </c>
      <c r="E3257">
        <v>2</v>
      </c>
      <c r="F3257">
        <v>2</v>
      </c>
      <c r="G3257">
        <v>349.99</v>
      </c>
      <c r="H3257">
        <v>7.0000000000000007E-2</v>
      </c>
      <c r="I3257">
        <f>Table13[[#This Row],[list_price]]*Table13[[#This Row],[discount]]</f>
        <v>24.499300000000002</v>
      </c>
      <c r="J3257">
        <f>(Table13[[#This Row],[list_price]]-Table13[[#This Row],[discount_price]])*Table13[[#This Row],[quantity]]</f>
        <v>650.98140000000001</v>
      </c>
    </row>
    <row r="3258" spans="1:10" x14ac:dyDescent="0.25">
      <c r="A3258">
        <v>1127</v>
      </c>
      <c r="B3258">
        <v>3</v>
      </c>
      <c r="C3258">
        <v>494</v>
      </c>
      <c r="D3258">
        <v>37</v>
      </c>
      <c r="E3258">
        <v>2</v>
      </c>
      <c r="F3258">
        <v>1</v>
      </c>
      <c r="G3258">
        <v>379.99</v>
      </c>
      <c r="H3258">
        <v>0.2</v>
      </c>
      <c r="I3258">
        <f>Table13[[#This Row],[list_price]]*Table13[[#This Row],[discount]]</f>
        <v>75.998000000000005</v>
      </c>
      <c r="J3258">
        <f>(Table13[[#This Row],[list_price]]-Table13[[#This Row],[discount_price]])*Table13[[#This Row],[quantity]]</f>
        <v>303.99200000000002</v>
      </c>
    </row>
    <row r="3259" spans="1:10" x14ac:dyDescent="0.25">
      <c r="A3259">
        <v>1128</v>
      </c>
      <c r="B3259">
        <v>1</v>
      </c>
      <c r="C3259">
        <v>936</v>
      </c>
      <c r="D3259">
        <v>44</v>
      </c>
      <c r="E3259">
        <v>2</v>
      </c>
      <c r="F3259">
        <v>1</v>
      </c>
      <c r="G3259">
        <v>539.99</v>
      </c>
      <c r="H3259">
        <v>0.05</v>
      </c>
      <c r="I3259">
        <f>Table13[[#This Row],[list_price]]*Table13[[#This Row],[discount]]</f>
        <v>26.999500000000001</v>
      </c>
      <c r="J3259">
        <f>(Table13[[#This Row],[list_price]]-Table13[[#This Row],[discount_price]])*Table13[[#This Row],[quantity]]</f>
        <v>512.9905</v>
      </c>
    </row>
    <row r="3260" spans="1:10" x14ac:dyDescent="0.25">
      <c r="A3260">
        <v>1128</v>
      </c>
      <c r="B3260">
        <v>2</v>
      </c>
      <c r="C3260">
        <v>936</v>
      </c>
      <c r="D3260">
        <v>10</v>
      </c>
      <c r="E3260">
        <v>2</v>
      </c>
      <c r="F3260">
        <v>1</v>
      </c>
      <c r="G3260">
        <v>1549</v>
      </c>
      <c r="H3260">
        <v>0.2</v>
      </c>
      <c r="I3260">
        <f>Table13[[#This Row],[list_price]]*Table13[[#This Row],[discount]]</f>
        <v>309.8</v>
      </c>
      <c r="J3260">
        <f>(Table13[[#This Row],[list_price]]-Table13[[#This Row],[discount_price]])*Table13[[#This Row],[quantity]]</f>
        <v>1239.2</v>
      </c>
    </row>
    <row r="3261" spans="1:10" x14ac:dyDescent="0.25">
      <c r="A3261">
        <v>1128</v>
      </c>
      <c r="B3261">
        <v>3</v>
      </c>
      <c r="C3261">
        <v>936</v>
      </c>
      <c r="D3261">
        <v>65</v>
      </c>
      <c r="E3261">
        <v>2</v>
      </c>
      <c r="F3261">
        <v>2</v>
      </c>
      <c r="G3261">
        <v>346.99</v>
      </c>
      <c r="H3261">
        <v>0.05</v>
      </c>
      <c r="I3261">
        <f>Table13[[#This Row],[list_price]]*Table13[[#This Row],[discount]]</f>
        <v>17.349500000000003</v>
      </c>
      <c r="J3261">
        <f>(Table13[[#This Row],[list_price]]-Table13[[#This Row],[discount_price]])*Table13[[#This Row],[quantity]]</f>
        <v>659.28100000000006</v>
      </c>
    </row>
    <row r="3262" spans="1:10" x14ac:dyDescent="0.25">
      <c r="A3262">
        <v>1129</v>
      </c>
      <c r="B3262">
        <v>1</v>
      </c>
      <c r="C3262">
        <v>663</v>
      </c>
      <c r="D3262">
        <v>71</v>
      </c>
      <c r="E3262">
        <v>2</v>
      </c>
      <c r="F3262">
        <v>2</v>
      </c>
      <c r="G3262">
        <v>416.99</v>
      </c>
      <c r="H3262">
        <v>0.2</v>
      </c>
      <c r="I3262">
        <f>Table13[[#This Row],[list_price]]*Table13[[#This Row],[discount]]</f>
        <v>83.39800000000001</v>
      </c>
      <c r="J3262">
        <f>(Table13[[#This Row],[list_price]]-Table13[[#This Row],[discount_price]])*Table13[[#This Row],[quantity]]</f>
        <v>667.18399999999997</v>
      </c>
    </row>
    <row r="3263" spans="1:10" x14ac:dyDescent="0.25">
      <c r="A3263">
        <v>1129</v>
      </c>
      <c r="B3263">
        <v>2</v>
      </c>
      <c r="C3263">
        <v>663</v>
      </c>
      <c r="D3263">
        <v>56</v>
      </c>
      <c r="E3263">
        <v>2</v>
      </c>
      <c r="F3263">
        <v>1</v>
      </c>
      <c r="G3263">
        <v>5499.99</v>
      </c>
      <c r="H3263">
        <v>0.2</v>
      </c>
      <c r="I3263">
        <f>Table13[[#This Row],[list_price]]*Table13[[#This Row],[discount]]</f>
        <v>1099.998</v>
      </c>
      <c r="J3263">
        <f>(Table13[[#This Row],[list_price]]-Table13[[#This Row],[discount_price]])*Table13[[#This Row],[quantity]]</f>
        <v>4399.9920000000002</v>
      </c>
    </row>
    <row r="3264" spans="1:10" x14ac:dyDescent="0.25">
      <c r="A3264">
        <v>1129</v>
      </c>
      <c r="B3264">
        <v>3</v>
      </c>
      <c r="C3264">
        <v>663</v>
      </c>
      <c r="D3264">
        <v>61</v>
      </c>
      <c r="E3264">
        <v>2</v>
      </c>
      <c r="F3264">
        <v>2</v>
      </c>
      <c r="G3264">
        <v>4999.99</v>
      </c>
      <c r="H3264">
        <v>0.05</v>
      </c>
      <c r="I3264">
        <f>Table13[[#This Row],[list_price]]*Table13[[#This Row],[discount]]</f>
        <v>249.99950000000001</v>
      </c>
      <c r="J3264">
        <f>(Table13[[#This Row],[list_price]]-Table13[[#This Row],[discount_price]])*Table13[[#This Row],[quantity]]</f>
        <v>9499.9809999999998</v>
      </c>
    </row>
    <row r="3265" spans="1:10" x14ac:dyDescent="0.25">
      <c r="A3265">
        <v>1130</v>
      </c>
      <c r="B3265">
        <v>1</v>
      </c>
      <c r="C3265">
        <v>69</v>
      </c>
      <c r="D3265">
        <v>54</v>
      </c>
      <c r="E3265">
        <v>1</v>
      </c>
      <c r="F3265">
        <v>2</v>
      </c>
      <c r="G3265">
        <v>3199.99</v>
      </c>
      <c r="H3265">
        <v>0.2</v>
      </c>
      <c r="I3265">
        <f>Table13[[#This Row],[list_price]]*Table13[[#This Row],[discount]]</f>
        <v>639.99800000000005</v>
      </c>
      <c r="J3265">
        <f>(Table13[[#This Row],[list_price]]-Table13[[#This Row],[discount_price]])*Table13[[#This Row],[quantity]]</f>
        <v>5119.9839999999995</v>
      </c>
    </row>
    <row r="3266" spans="1:10" x14ac:dyDescent="0.25">
      <c r="A3266">
        <v>1131</v>
      </c>
      <c r="B3266">
        <v>1</v>
      </c>
      <c r="C3266">
        <v>1178</v>
      </c>
      <c r="D3266">
        <v>60</v>
      </c>
      <c r="E3266">
        <v>1</v>
      </c>
      <c r="F3266">
        <v>2</v>
      </c>
      <c r="G3266">
        <v>1559.99</v>
      </c>
      <c r="H3266">
        <v>7.0000000000000007E-2</v>
      </c>
      <c r="I3266">
        <f>Table13[[#This Row],[list_price]]*Table13[[#This Row],[discount]]</f>
        <v>109.19930000000001</v>
      </c>
      <c r="J3266">
        <f>(Table13[[#This Row],[list_price]]-Table13[[#This Row],[discount_price]])*Table13[[#This Row],[quantity]]</f>
        <v>2901.5814</v>
      </c>
    </row>
    <row r="3267" spans="1:10" x14ac:dyDescent="0.25">
      <c r="A3267">
        <v>1131</v>
      </c>
      <c r="B3267">
        <v>2</v>
      </c>
      <c r="C3267">
        <v>1178</v>
      </c>
      <c r="D3267">
        <v>103</v>
      </c>
      <c r="E3267">
        <v>1</v>
      </c>
      <c r="F3267">
        <v>2</v>
      </c>
      <c r="G3267">
        <v>551.99</v>
      </c>
      <c r="H3267">
        <v>0.05</v>
      </c>
      <c r="I3267">
        <f>Table13[[#This Row],[list_price]]*Table13[[#This Row],[discount]]</f>
        <v>27.599500000000003</v>
      </c>
      <c r="J3267">
        <f>(Table13[[#This Row],[list_price]]-Table13[[#This Row],[discount_price]])*Table13[[#This Row],[quantity]]</f>
        <v>1048.7809999999999</v>
      </c>
    </row>
    <row r="3268" spans="1:10" x14ac:dyDescent="0.25">
      <c r="A3268">
        <v>1132</v>
      </c>
      <c r="B3268">
        <v>1</v>
      </c>
      <c r="C3268">
        <v>351</v>
      </c>
      <c r="D3268">
        <v>43</v>
      </c>
      <c r="E3268">
        <v>2</v>
      </c>
      <c r="F3268">
        <v>1</v>
      </c>
      <c r="G3268">
        <v>5299.99</v>
      </c>
      <c r="H3268">
        <v>0.05</v>
      </c>
      <c r="I3268">
        <f>Table13[[#This Row],[list_price]]*Table13[[#This Row],[discount]]</f>
        <v>264.99950000000001</v>
      </c>
      <c r="J3268">
        <f>(Table13[[#This Row],[list_price]]-Table13[[#This Row],[discount_price]])*Table13[[#This Row],[quantity]]</f>
        <v>5034.9904999999999</v>
      </c>
    </row>
    <row r="3269" spans="1:10" x14ac:dyDescent="0.25">
      <c r="A3269">
        <v>1132</v>
      </c>
      <c r="B3269">
        <v>2</v>
      </c>
      <c r="C3269">
        <v>351</v>
      </c>
      <c r="D3269">
        <v>10</v>
      </c>
      <c r="E3269">
        <v>2</v>
      </c>
      <c r="F3269">
        <v>1</v>
      </c>
      <c r="G3269">
        <v>1549</v>
      </c>
      <c r="H3269">
        <v>0.1</v>
      </c>
      <c r="I3269">
        <f>Table13[[#This Row],[list_price]]*Table13[[#This Row],[discount]]</f>
        <v>154.9</v>
      </c>
      <c r="J3269">
        <f>(Table13[[#This Row],[list_price]]-Table13[[#This Row],[discount_price]])*Table13[[#This Row],[quantity]]</f>
        <v>1394.1</v>
      </c>
    </row>
    <row r="3270" spans="1:10" x14ac:dyDescent="0.25">
      <c r="A3270">
        <v>1132</v>
      </c>
      <c r="B3270">
        <v>3</v>
      </c>
      <c r="C3270">
        <v>351</v>
      </c>
      <c r="D3270">
        <v>36</v>
      </c>
      <c r="E3270">
        <v>2</v>
      </c>
      <c r="F3270">
        <v>2</v>
      </c>
      <c r="G3270">
        <v>832.99</v>
      </c>
      <c r="H3270">
        <v>0.1</v>
      </c>
      <c r="I3270">
        <f>Table13[[#This Row],[list_price]]*Table13[[#This Row],[discount]]</f>
        <v>83.299000000000007</v>
      </c>
      <c r="J3270">
        <f>(Table13[[#This Row],[list_price]]-Table13[[#This Row],[discount_price]])*Table13[[#This Row],[quantity]]</f>
        <v>1499.3820000000001</v>
      </c>
    </row>
    <row r="3271" spans="1:10" x14ac:dyDescent="0.25">
      <c r="A3271">
        <v>1132</v>
      </c>
      <c r="B3271">
        <v>4</v>
      </c>
      <c r="C3271">
        <v>351</v>
      </c>
      <c r="D3271">
        <v>16</v>
      </c>
      <c r="E3271">
        <v>2</v>
      </c>
      <c r="F3271">
        <v>1</v>
      </c>
      <c r="G3271">
        <v>599.99</v>
      </c>
      <c r="H3271">
        <v>0.05</v>
      </c>
      <c r="I3271">
        <f>Table13[[#This Row],[list_price]]*Table13[[#This Row],[discount]]</f>
        <v>29.999500000000001</v>
      </c>
      <c r="J3271">
        <f>(Table13[[#This Row],[list_price]]-Table13[[#This Row],[discount_price]])*Table13[[#This Row],[quantity]]</f>
        <v>569.9905</v>
      </c>
    </row>
    <row r="3272" spans="1:10" x14ac:dyDescent="0.25">
      <c r="A3272">
        <v>1133</v>
      </c>
      <c r="B3272">
        <v>1</v>
      </c>
      <c r="C3272">
        <v>517</v>
      </c>
      <c r="D3272">
        <v>4</v>
      </c>
      <c r="E3272">
        <v>2</v>
      </c>
      <c r="F3272">
        <v>2</v>
      </c>
      <c r="G3272">
        <v>2899.99</v>
      </c>
      <c r="H3272">
        <v>0.05</v>
      </c>
      <c r="I3272">
        <f>Table13[[#This Row],[list_price]]*Table13[[#This Row],[discount]]</f>
        <v>144.99949999999998</v>
      </c>
      <c r="J3272">
        <f>(Table13[[#This Row],[list_price]]-Table13[[#This Row],[discount_price]])*Table13[[#This Row],[quantity]]</f>
        <v>5509.9809999999998</v>
      </c>
    </row>
    <row r="3273" spans="1:10" x14ac:dyDescent="0.25">
      <c r="A3273">
        <v>1133</v>
      </c>
      <c r="B3273">
        <v>2</v>
      </c>
      <c r="C3273">
        <v>517</v>
      </c>
      <c r="D3273">
        <v>17</v>
      </c>
      <c r="E3273">
        <v>2</v>
      </c>
      <c r="F3273">
        <v>1</v>
      </c>
      <c r="G3273">
        <v>429</v>
      </c>
      <c r="H3273">
        <v>7.0000000000000007E-2</v>
      </c>
      <c r="I3273">
        <f>Table13[[#This Row],[list_price]]*Table13[[#This Row],[discount]]</f>
        <v>30.03</v>
      </c>
      <c r="J3273">
        <f>(Table13[[#This Row],[list_price]]-Table13[[#This Row],[discount_price]])*Table13[[#This Row],[quantity]]</f>
        <v>398.97</v>
      </c>
    </row>
    <row r="3274" spans="1:10" x14ac:dyDescent="0.25">
      <c r="A3274">
        <v>1133</v>
      </c>
      <c r="B3274">
        <v>3</v>
      </c>
      <c r="C3274">
        <v>517</v>
      </c>
      <c r="D3274">
        <v>90</v>
      </c>
      <c r="E3274">
        <v>2</v>
      </c>
      <c r="F3274">
        <v>2</v>
      </c>
      <c r="G3274">
        <v>209.99</v>
      </c>
      <c r="H3274">
        <v>0.2</v>
      </c>
      <c r="I3274">
        <f>Table13[[#This Row],[list_price]]*Table13[[#This Row],[discount]]</f>
        <v>41.998000000000005</v>
      </c>
      <c r="J3274">
        <f>(Table13[[#This Row],[list_price]]-Table13[[#This Row],[discount_price]])*Table13[[#This Row],[quantity]]</f>
        <v>335.98400000000004</v>
      </c>
    </row>
    <row r="3275" spans="1:10" x14ac:dyDescent="0.25">
      <c r="A3275">
        <v>1133</v>
      </c>
      <c r="B3275">
        <v>4</v>
      </c>
      <c r="C3275">
        <v>517</v>
      </c>
      <c r="D3275">
        <v>62</v>
      </c>
      <c r="E3275">
        <v>2</v>
      </c>
      <c r="F3275">
        <v>1</v>
      </c>
      <c r="G3275">
        <v>3499.99</v>
      </c>
      <c r="H3275">
        <v>0.2</v>
      </c>
      <c r="I3275">
        <f>Table13[[#This Row],[list_price]]*Table13[[#This Row],[discount]]</f>
        <v>699.99800000000005</v>
      </c>
      <c r="J3275">
        <f>(Table13[[#This Row],[list_price]]-Table13[[#This Row],[discount_price]])*Table13[[#This Row],[quantity]]</f>
        <v>2799.9919999999997</v>
      </c>
    </row>
    <row r="3276" spans="1:10" x14ac:dyDescent="0.25">
      <c r="A3276">
        <v>1134</v>
      </c>
      <c r="B3276">
        <v>1</v>
      </c>
      <c r="C3276">
        <v>978</v>
      </c>
      <c r="D3276">
        <v>97</v>
      </c>
      <c r="E3276">
        <v>2</v>
      </c>
      <c r="F3276">
        <v>1</v>
      </c>
      <c r="G3276">
        <v>349.99</v>
      </c>
      <c r="H3276">
        <v>0.1</v>
      </c>
      <c r="I3276">
        <f>Table13[[#This Row],[list_price]]*Table13[[#This Row],[discount]]</f>
        <v>34.999000000000002</v>
      </c>
      <c r="J3276">
        <f>(Table13[[#This Row],[list_price]]-Table13[[#This Row],[discount_price]])*Table13[[#This Row],[quantity]]</f>
        <v>314.99099999999999</v>
      </c>
    </row>
    <row r="3277" spans="1:10" x14ac:dyDescent="0.25">
      <c r="A3277">
        <v>1134</v>
      </c>
      <c r="B3277">
        <v>2</v>
      </c>
      <c r="C3277">
        <v>978</v>
      </c>
      <c r="D3277">
        <v>36</v>
      </c>
      <c r="E3277">
        <v>2</v>
      </c>
      <c r="F3277">
        <v>1</v>
      </c>
      <c r="G3277">
        <v>832.99</v>
      </c>
      <c r="H3277">
        <v>0.1</v>
      </c>
      <c r="I3277">
        <f>Table13[[#This Row],[list_price]]*Table13[[#This Row],[discount]]</f>
        <v>83.299000000000007</v>
      </c>
      <c r="J3277">
        <f>(Table13[[#This Row],[list_price]]-Table13[[#This Row],[discount_price]])*Table13[[#This Row],[quantity]]</f>
        <v>749.69100000000003</v>
      </c>
    </row>
    <row r="3278" spans="1:10" x14ac:dyDescent="0.25">
      <c r="A3278">
        <v>1135</v>
      </c>
      <c r="B3278">
        <v>1</v>
      </c>
      <c r="C3278">
        <v>1347</v>
      </c>
      <c r="D3278">
        <v>101</v>
      </c>
      <c r="E3278">
        <v>2</v>
      </c>
      <c r="F3278">
        <v>2</v>
      </c>
      <c r="G3278">
        <v>339.99</v>
      </c>
      <c r="H3278">
        <v>0.05</v>
      </c>
      <c r="I3278">
        <f>Table13[[#This Row],[list_price]]*Table13[[#This Row],[discount]]</f>
        <v>16.999500000000001</v>
      </c>
      <c r="J3278">
        <f>(Table13[[#This Row],[list_price]]-Table13[[#This Row],[discount_price]])*Table13[[#This Row],[quantity]]</f>
        <v>645.98099999999999</v>
      </c>
    </row>
    <row r="3279" spans="1:10" x14ac:dyDescent="0.25">
      <c r="A3279">
        <v>1135</v>
      </c>
      <c r="B3279">
        <v>2</v>
      </c>
      <c r="C3279">
        <v>1347</v>
      </c>
      <c r="D3279">
        <v>51</v>
      </c>
      <c r="E3279">
        <v>2</v>
      </c>
      <c r="F3279">
        <v>1</v>
      </c>
      <c r="G3279">
        <v>6499.99</v>
      </c>
      <c r="H3279">
        <v>0.1</v>
      </c>
      <c r="I3279">
        <f>Table13[[#This Row],[list_price]]*Table13[[#This Row],[discount]]</f>
        <v>649.99900000000002</v>
      </c>
      <c r="J3279">
        <f>(Table13[[#This Row],[list_price]]-Table13[[#This Row],[discount_price]])*Table13[[#This Row],[quantity]]</f>
        <v>5849.991</v>
      </c>
    </row>
    <row r="3280" spans="1:10" x14ac:dyDescent="0.25">
      <c r="A3280">
        <v>1136</v>
      </c>
      <c r="B3280">
        <v>1</v>
      </c>
      <c r="C3280">
        <v>1050</v>
      </c>
      <c r="D3280">
        <v>105</v>
      </c>
      <c r="E3280">
        <v>2</v>
      </c>
      <c r="F3280">
        <v>1</v>
      </c>
      <c r="G3280">
        <v>533.99</v>
      </c>
      <c r="H3280">
        <v>0.1</v>
      </c>
      <c r="I3280">
        <f>Table13[[#This Row],[list_price]]*Table13[[#This Row],[discount]]</f>
        <v>53.399000000000001</v>
      </c>
      <c r="J3280">
        <f>(Table13[[#This Row],[list_price]]-Table13[[#This Row],[discount_price]])*Table13[[#This Row],[quantity]]</f>
        <v>480.59100000000001</v>
      </c>
    </row>
    <row r="3281" spans="1:10" x14ac:dyDescent="0.25">
      <c r="A3281">
        <v>1137</v>
      </c>
      <c r="B3281">
        <v>1</v>
      </c>
      <c r="C3281">
        <v>810</v>
      </c>
      <c r="D3281">
        <v>28</v>
      </c>
      <c r="E3281">
        <v>3</v>
      </c>
      <c r="F3281">
        <v>1</v>
      </c>
      <c r="G3281">
        <v>2499.9899999999998</v>
      </c>
      <c r="H3281">
        <v>0.2</v>
      </c>
      <c r="I3281">
        <f>Table13[[#This Row],[list_price]]*Table13[[#This Row],[discount]]</f>
        <v>499.99799999999999</v>
      </c>
      <c r="J3281">
        <f>(Table13[[#This Row],[list_price]]-Table13[[#This Row],[discount_price]])*Table13[[#This Row],[quantity]]</f>
        <v>1999.9919999999997</v>
      </c>
    </row>
    <row r="3282" spans="1:10" x14ac:dyDescent="0.25">
      <c r="A3282">
        <v>1137</v>
      </c>
      <c r="B3282">
        <v>2</v>
      </c>
      <c r="C3282">
        <v>810</v>
      </c>
      <c r="D3282">
        <v>58</v>
      </c>
      <c r="E3282">
        <v>3</v>
      </c>
      <c r="F3282">
        <v>2</v>
      </c>
      <c r="G3282">
        <v>4999.99</v>
      </c>
      <c r="H3282">
        <v>0.2</v>
      </c>
      <c r="I3282">
        <f>Table13[[#This Row],[list_price]]*Table13[[#This Row],[discount]]</f>
        <v>999.99800000000005</v>
      </c>
      <c r="J3282">
        <f>(Table13[[#This Row],[list_price]]-Table13[[#This Row],[discount_price]])*Table13[[#This Row],[quantity]]</f>
        <v>7999.9839999999995</v>
      </c>
    </row>
    <row r="3283" spans="1:10" x14ac:dyDescent="0.25">
      <c r="A3283">
        <v>1137</v>
      </c>
      <c r="B3283">
        <v>3</v>
      </c>
      <c r="C3283">
        <v>810</v>
      </c>
      <c r="D3283">
        <v>84</v>
      </c>
      <c r="E3283">
        <v>3</v>
      </c>
      <c r="F3283">
        <v>2</v>
      </c>
      <c r="G3283">
        <v>109.99</v>
      </c>
      <c r="H3283">
        <v>0.2</v>
      </c>
      <c r="I3283">
        <f>Table13[[#This Row],[list_price]]*Table13[[#This Row],[discount]]</f>
        <v>21.998000000000001</v>
      </c>
      <c r="J3283">
        <f>(Table13[[#This Row],[list_price]]-Table13[[#This Row],[discount_price]])*Table13[[#This Row],[quantity]]</f>
        <v>175.98399999999998</v>
      </c>
    </row>
    <row r="3284" spans="1:10" x14ac:dyDescent="0.25">
      <c r="A3284">
        <v>1137</v>
      </c>
      <c r="B3284">
        <v>4</v>
      </c>
      <c r="C3284">
        <v>810</v>
      </c>
      <c r="D3284">
        <v>69</v>
      </c>
      <c r="E3284">
        <v>3</v>
      </c>
      <c r="F3284">
        <v>2</v>
      </c>
      <c r="G3284">
        <v>416.99</v>
      </c>
      <c r="H3284">
        <v>7.0000000000000007E-2</v>
      </c>
      <c r="I3284">
        <f>Table13[[#This Row],[list_price]]*Table13[[#This Row],[discount]]</f>
        <v>29.189300000000003</v>
      </c>
      <c r="J3284">
        <f>(Table13[[#This Row],[list_price]]-Table13[[#This Row],[discount_price]])*Table13[[#This Row],[quantity]]</f>
        <v>775.60140000000001</v>
      </c>
    </row>
    <row r="3285" spans="1:10" x14ac:dyDescent="0.25">
      <c r="A3285">
        <v>1138</v>
      </c>
      <c r="B3285">
        <v>1</v>
      </c>
      <c r="C3285">
        <v>254</v>
      </c>
      <c r="D3285">
        <v>13</v>
      </c>
      <c r="E3285">
        <v>1</v>
      </c>
      <c r="F3285">
        <v>2</v>
      </c>
      <c r="G3285">
        <v>269.99</v>
      </c>
      <c r="H3285">
        <v>0.05</v>
      </c>
      <c r="I3285">
        <f>Table13[[#This Row],[list_price]]*Table13[[#This Row],[discount]]</f>
        <v>13.499500000000001</v>
      </c>
      <c r="J3285">
        <f>(Table13[[#This Row],[list_price]]-Table13[[#This Row],[discount_price]])*Table13[[#This Row],[quantity]]</f>
        <v>512.98099999999999</v>
      </c>
    </row>
    <row r="3286" spans="1:10" x14ac:dyDescent="0.25">
      <c r="A3286">
        <v>1138</v>
      </c>
      <c r="B3286">
        <v>2</v>
      </c>
      <c r="C3286">
        <v>254</v>
      </c>
      <c r="D3286">
        <v>105</v>
      </c>
      <c r="E3286">
        <v>1</v>
      </c>
      <c r="F3286">
        <v>2</v>
      </c>
      <c r="G3286">
        <v>533.99</v>
      </c>
      <c r="H3286">
        <v>0.05</v>
      </c>
      <c r="I3286">
        <f>Table13[[#This Row],[list_price]]*Table13[[#This Row],[discount]]</f>
        <v>26.6995</v>
      </c>
      <c r="J3286">
        <f>(Table13[[#This Row],[list_price]]-Table13[[#This Row],[discount_price]])*Table13[[#This Row],[quantity]]</f>
        <v>1014.581</v>
      </c>
    </row>
    <row r="3287" spans="1:10" x14ac:dyDescent="0.25">
      <c r="A3287">
        <v>1138</v>
      </c>
      <c r="B3287">
        <v>3</v>
      </c>
      <c r="C3287">
        <v>254</v>
      </c>
      <c r="D3287">
        <v>93</v>
      </c>
      <c r="E3287">
        <v>1</v>
      </c>
      <c r="F3287">
        <v>1</v>
      </c>
      <c r="G3287">
        <v>209.99</v>
      </c>
      <c r="H3287">
        <v>0.1</v>
      </c>
      <c r="I3287">
        <f>Table13[[#This Row],[list_price]]*Table13[[#This Row],[discount]]</f>
        <v>20.999000000000002</v>
      </c>
      <c r="J3287">
        <f>(Table13[[#This Row],[list_price]]-Table13[[#This Row],[discount_price]])*Table13[[#This Row],[quantity]]</f>
        <v>188.99100000000001</v>
      </c>
    </row>
    <row r="3288" spans="1:10" x14ac:dyDescent="0.25">
      <c r="A3288">
        <v>1139</v>
      </c>
      <c r="B3288">
        <v>1</v>
      </c>
      <c r="C3288">
        <v>1006</v>
      </c>
      <c r="D3288">
        <v>106</v>
      </c>
      <c r="E3288">
        <v>1</v>
      </c>
      <c r="F3288">
        <v>2</v>
      </c>
      <c r="G3288">
        <v>449.99</v>
      </c>
      <c r="H3288">
        <v>0.05</v>
      </c>
      <c r="I3288">
        <f>Table13[[#This Row],[list_price]]*Table13[[#This Row],[discount]]</f>
        <v>22.499500000000001</v>
      </c>
      <c r="J3288">
        <f>(Table13[[#This Row],[list_price]]-Table13[[#This Row],[discount_price]])*Table13[[#This Row],[quantity]]</f>
        <v>854.98099999999999</v>
      </c>
    </row>
    <row r="3289" spans="1:10" x14ac:dyDescent="0.25">
      <c r="A3289">
        <v>1139</v>
      </c>
      <c r="B3289">
        <v>2</v>
      </c>
      <c r="C3289">
        <v>1006</v>
      </c>
      <c r="D3289">
        <v>44</v>
      </c>
      <c r="E3289">
        <v>1</v>
      </c>
      <c r="F3289">
        <v>2</v>
      </c>
      <c r="G3289">
        <v>539.99</v>
      </c>
      <c r="H3289">
        <v>0.1</v>
      </c>
      <c r="I3289">
        <f>Table13[[#This Row],[list_price]]*Table13[[#This Row],[discount]]</f>
        <v>53.999000000000002</v>
      </c>
      <c r="J3289">
        <f>(Table13[[#This Row],[list_price]]-Table13[[#This Row],[discount_price]])*Table13[[#This Row],[quantity]]</f>
        <v>971.98199999999997</v>
      </c>
    </row>
    <row r="3290" spans="1:10" x14ac:dyDescent="0.25">
      <c r="A3290">
        <v>1139</v>
      </c>
      <c r="B3290">
        <v>3</v>
      </c>
      <c r="C3290">
        <v>1006</v>
      </c>
      <c r="D3290">
        <v>69</v>
      </c>
      <c r="E3290">
        <v>1</v>
      </c>
      <c r="F3290">
        <v>1</v>
      </c>
      <c r="G3290">
        <v>416.99</v>
      </c>
      <c r="H3290">
        <v>0.05</v>
      </c>
      <c r="I3290">
        <f>Table13[[#This Row],[list_price]]*Table13[[#This Row],[discount]]</f>
        <v>20.849500000000003</v>
      </c>
      <c r="J3290">
        <f>(Table13[[#This Row],[list_price]]-Table13[[#This Row],[discount_price]])*Table13[[#This Row],[quantity]]</f>
        <v>396.14050000000003</v>
      </c>
    </row>
    <row r="3291" spans="1:10" x14ac:dyDescent="0.25">
      <c r="A3291">
        <v>1139</v>
      </c>
      <c r="B3291">
        <v>4</v>
      </c>
      <c r="C3291">
        <v>1006</v>
      </c>
      <c r="D3291">
        <v>25</v>
      </c>
      <c r="E3291">
        <v>1</v>
      </c>
      <c r="F3291">
        <v>2</v>
      </c>
      <c r="G3291">
        <v>499.99</v>
      </c>
      <c r="H3291">
        <v>0.1</v>
      </c>
      <c r="I3291">
        <f>Table13[[#This Row],[list_price]]*Table13[[#This Row],[discount]]</f>
        <v>49.999000000000002</v>
      </c>
      <c r="J3291">
        <f>(Table13[[#This Row],[list_price]]-Table13[[#This Row],[discount_price]])*Table13[[#This Row],[quantity]]</f>
        <v>899.98199999999997</v>
      </c>
    </row>
    <row r="3292" spans="1:10" x14ac:dyDescent="0.25">
      <c r="A3292">
        <v>1139</v>
      </c>
      <c r="B3292">
        <v>5</v>
      </c>
      <c r="C3292">
        <v>1006</v>
      </c>
      <c r="D3292">
        <v>7</v>
      </c>
      <c r="E3292">
        <v>1</v>
      </c>
      <c r="F3292">
        <v>1</v>
      </c>
      <c r="G3292">
        <v>3999.99</v>
      </c>
      <c r="H3292">
        <v>0.1</v>
      </c>
      <c r="I3292">
        <f>Table13[[#This Row],[list_price]]*Table13[[#This Row],[discount]]</f>
        <v>399.99900000000002</v>
      </c>
      <c r="J3292">
        <f>(Table13[[#This Row],[list_price]]-Table13[[#This Row],[discount_price]])*Table13[[#This Row],[quantity]]</f>
        <v>3599.991</v>
      </c>
    </row>
    <row r="3293" spans="1:10" x14ac:dyDescent="0.25">
      <c r="A3293">
        <v>1140</v>
      </c>
      <c r="B3293">
        <v>1</v>
      </c>
      <c r="C3293">
        <v>1063</v>
      </c>
      <c r="D3293">
        <v>39</v>
      </c>
      <c r="E3293">
        <v>3</v>
      </c>
      <c r="F3293">
        <v>2</v>
      </c>
      <c r="G3293">
        <v>1499.99</v>
      </c>
      <c r="H3293">
        <v>0.1</v>
      </c>
      <c r="I3293">
        <f>Table13[[#This Row],[list_price]]*Table13[[#This Row],[discount]]</f>
        <v>149.999</v>
      </c>
      <c r="J3293">
        <f>(Table13[[#This Row],[list_price]]-Table13[[#This Row],[discount_price]])*Table13[[#This Row],[quantity]]</f>
        <v>2699.982</v>
      </c>
    </row>
    <row r="3294" spans="1:10" x14ac:dyDescent="0.25">
      <c r="A3294">
        <v>1140</v>
      </c>
      <c r="B3294">
        <v>2</v>
      </c>
      <c r="C3294">
        <v>1063</v>
      </c>
      <c r="D3294">
        <v>71</v>
      </c>
      <c r="E3294">
        <v>3</v>
      </c>
      <c r="F3294">
        <v>2</v>
      </c>
      <c r="G3294">
        <v>416.99</v>
      </c>
      <c r="H3294">
        <v>7.0000000000000007E-2</v>
      </c>
      <c r="I3294">
        <f>Table13[[#This Row],[list_price]]*Table13[[#This Row],[discount]]</f>
        <v>29.189300000000003</v>
      </c>
      <c r="J3294">
        <f>(Table13[[#This Row],[list_price]]-Table13[[#This Row],[discount_price]])*Table13[[#This Row],[quantity]]</f>
        <v>775.60140000000001</v>
      </c>
    </row>
    <row r="3295" spans="1:10" x14ac:dyDescent="0.25">
      <c r="A3295">
        <v>1140</v>
      </c>
      <c r="B3295">
        <v>3</v>
      </c>
      <c r="C3295">
        <v>1063</v>
      </c>
      <c r="D3295">
        <v>38</v>
      </c>
      <c r="E3295">
        <v>3</v>
      </c>
      <c r="F3295">
        <v>2</v>
      </c>
      <c r="G3295">
        <v>549.99</v>
      </c>
      <c r="H3295">
        <v>0.1</v>
      </c>
      <c r="I3295">
        <f>Table13[[#This Row],[list_price]]*Table13[[#This Row],[discount]]</f>
        <v>54.999000000000002</v>
      </c>
      <c r="J3295">
        <f>(Table13[[#This Row],[list_price]]-Table13[[#This Row],[discount_price]])*Table13[[#This Row],[quantity]]</f>
        <v>989.98199999999997</v>
      </c>
    </row>
    <row r="3296" spans="1:10" x14ac:dyDescent="0.25">
      <c r="A3296">
        <v>1140</v>
      </c>
      <c r="B3296">
        <v>4</v>
      </c>
      <c r="C3296">
        <v>1063</v>
      </c>
      <c r="D3296">
        <v>40</v>
      </c>
      <c r="E3296">
        <v>3</v>
      </c>
      <c r="F3296">
        <v>2</v>
      </c>
      <c r="G3296">
        <v>4999.99</v>
      </c>
      <c r="H3296">
        <v>7.0000000000000007E-2</v>
      </c>
      <c r="I3296">
        <f>Table13[[#This Row],[list_price]]*Table13[[#This Row],[discount]]</f>
        <v>349.99930000000001</v>
      </c>
      <c r="J3296">
        <f>(Table13[[#This Row],[list_price]]-Table13[[#This Row],[discount_price]])*Table13[[#This Row],[quantity]]</f>
        <v>9299.9813999999988</v>
      </c>
    </row>
    <row r="3297" spans="1:10" x14ac:dyDescent="0.25">
      <c r="A3297">
        <v>1141</v>
      </c>
      <c r="B3297">
        <v>1</v>
      </c>
      <c r="C3297">
        <v>1076</v>
      </c>
      <c r="D3297">
        <v>8</v>
      </c>
      <c r="E3297">
        <v>1</v>
      </c>
      <c r="F3297">
        <v>1</v>
      </c>
      <c r="G3297">
        <v>1799.99</v>
      </c>
      <c r="H3297">
        <v>0.1</v>
      </c>
      <c r="I3297">
        <f>Table13[[#This Row],[list_price]]*Table13[[#This Row],[discount]]</f>
        <v>179.99900000000002</v>
      </c>
      <c r="J3297">
        <f>(Table13[[#This Row],[list_price]]-Table13[[#This Row],[discount_price]])*Table13[[#This Row],[quantity]]</f>
        <v>1619.991</v>
      </c>
    </row>
    <row r="3298" spans="1:10" x14ac:dyDescent="0.25">
      <c r="A3298">
        <v>1142</v>
      </c>
      <c r="B3298">
        <v>1</v>
      </c>
      <c r="C3298">
        <v>554</v>
      </c>
      <c r="D3298">
        <v>20</v>
      </c>
      <c r="E3298">
        <v>1</v>
      </c>
      <c r="F3298">
        <v>2</v>
      </c>
      <c r="G3298">
        <v>599.99</v>
      </c>
      <c r="H3298">
        <v>7.0000000000000007E-2</v>
      </c>
      <c r="I3298">
        <f>Table13[[#This Row],[list_price]]*Table13[[#This Row],[discount]]</f>
        <v>41.999300000000005</v>
      </c>
      <c r="J3298">
        <f>(Table13[[#This Row],[list_price]]-Table13[[#This Row],[discount_price]])*Table13[[#This Row],[quantity]]</f>
        <v>1115.9814000000001</v>
      </c>
    </row>
    <row r="3299" spans="1:10" x14ac:dyDescent="0.25">
      <c r="A3299">
        <v>1142</v>
      </c>
      <c r="B3299">
        <v>2</v>
      </c>
      <c r="C3299">
        <v>554</v>
      </c>
      <c r="D3299">
        <v>30</v>
      </c>
      <c r="E3299">
        <v>1</v>
      </c>
      <c r="F3299">
        <v>1</v>
      </c>
      <c r="G3299">
        <v>999.99</v>
      </c>
      <c r="H3299">
        <v>0.1</v>
      </c>
      <c r="I3299">
        <f>Table13[[#This Row],[list_price]]*Table13[[#This Row],[discount]]</f>
        <v>99.999000000000009</v>
      </c>
      <c r="J3299">
        <f>(Table13[[#This Row],[list_price]]-Table13[[#This Row],[discount_price]])*Table13[[#This Row],[quantity]]</f>
        <v>899.99099999999999</v>
      </c>
    </row>
    <row r="3300" spans="1:10" x14ac:dyDescent="0.25">
      <c r="A3300">
        <v>1142</v>
      </c>
      <c r="B3300">
        <v>3</v>
      </c>
      <c r="C3300">
        <v>554</v>
      </c>
      <c r="D3300">
        <v>109</v>
      </c>
      <c r="E3300">
        <v>1</v>
      </c>
      <c r="F3300">
        <v>2</v>
      </c>
      <c r="G3300">
        <v>416.99</v>
      </c>
      <c r="H3300">
        <v>0.05</v>
      </c>
      <c r="I3300">
        <f>Table13[[#This Row],[list_price]]*Table13[[#This Row],[discount]]</f>
        <v>20.849500000000003</v>
      </c>
      <c r="J3300">
        <f>(Table13[[#This Row],[list_price]]-Table13[[#This Row],[discount_price]])*Table13[[#This Row],[quantity]]</f>
        <v>792.28100000000006</v>
      </c>
    </row>
    <row r="3301" spans="1:10" x14ac:dyDescent="0.25">
      <c r="A3301">
        <v>1142</v>
      </c>
      <c r="B3301">
        <v>4</v>
      </c>
      <c r="C3301">
        <v>554</v>
      </c>
      <c r="D3301">
        <v>108</v>
      </c>
      <c r="E3301">
        <v>1</v>
      </c>
      <c r="F3301">
        <v>2</v>
      </c>
      <c r="G3301">
        <v>449.99</v>
      </c>
      <c r="H3301">
        <v>0.2</v>
      </c>
      <c r="I3301">
        <f>Table13[[#This Row],[list_price]]*Table13[[#This Row],[discount]]</f>
        <v>89.998000000000005</v>
      </c>
      <c r="J3301">
        <f>(Table13[[#This Row],[list_price]]-Table13[[#This Row],[discount_price]])*Table13[[#This Row],[quantity]]</f>
        <v>719.98400000000004</v>
      </c>
    </row>
    <row r="3302" spans="1:10" x14ac:dyDescent="0.25">
      <c r="A3302">
        <v>1142</v>
      </c>
      <c r="B3302">
        <v>5</v>
      </c>
      <c r="C3302">
        <v>554</v>
      </c>
      <c r="D3302">
        <v>100</v>
      </c>
      <c r="E3302">
        <v>1</v>
      </c>
      <c r="F3302">
        <v>2</v>
      </c>
      <c r="G3302">
        <v>489.99</v>
      </c>
      <c r="H3302">
        <v>0.05</v>
      </c>
      <c r="I3302">
        <f>Table13[[#This Row],[list_price]]*Table13[[#This Row],[discount]]</f>
        <v>24.499500000000001</v>
      </c>
      <c r="J3302">
        <f>(Table13[[#This Row],[list_price]]-Table13[[#This Row],[discount_price]])*Table13[[#This Row],[quantity]]</f>
        <v>930.98099999999999</v>
      </c>
    </row>
    <row r="3303" spans="1:10" x14ac:dyDescent="0.25">
      <c r="A3303">
        <v>1143</v>
      </c>
      <c r="B3303">
        <v>1</v>
      </c>
      <c r="C3303">
        <v>1087</v>
      </c>
      <c r="D3303">
        <v>99</v>
      </c>
      <c r="E3303">
        <v>1</v>
      </c>
      <c r="F3303">
        <v>1</v>
      </c>
      <c r="G3303">
        <v>299.99</v>
      </c>
      <c r="H3303">
        <v>0.2</v>
      </c>
      <c r="I3303">
        <f>Table13[[#This Row],[list_price]]*Table13[[#This Row],[discount]]</f>
        <v>59.998000000000005</v>
      </c>
      <c r="J3303">
        <f>(Table13[[#This Row],[list_price]]-Table13[[#This Row],[discount_price]])*Table13[[#This Row],[quantity]]</f>
        <v>239.99200000000002</v>
      </c>
    </row>
    <row r="3304" spans="1:10" x14ac:dyDescent="0.25">
      <c r="A3304">
        <v>1143</v>
      </c>
      <c r="B3304">
        <v>2</v>
      </c>
      <c r="C3304">
        <v>1087</v>
      </c>
      <c r="D3304">
        <v>48</v>
      </c>
      <c r="E3304">
        <v>1</v>
      </c>
      <c r="F3304">
        <v>1</v>
      </c>
      <c r="G3304">
        <v>1499.99</v>
      </c>
      <c r="H3304">
        <v>0.2</v>
      </c>
      <c r="I3304">
        <f>Table13[[#This Row],[list_price]]*Table13[[#This Row],[discount]]</f>
        <v>299.99799999999999</v>
      </c>
      <c r="J3304">
        <f>(Table13[[#This Row],[list_price]]-Table13[[#This Row],[discount_price]])*Table13[[#This Row],[quantity]]</f>
        <v>1199.992</v>
      </c>
    </row>
    <row r="3305" spans="1:10" x14ac:dyDescent="0.25">
      <c r="A3305">
        <v>1143</v>
      </c>
      <c r="B3305">
        <v>3</v>
      </c>
      <c r="C3305">
        <v>1087</v>
      </c>
      <c r="D3305">
        <v>69</v>
      </c>
      <c r="E3305">
        <v>1</v>
      </c>
      <c r="F3305">
        <v>2</v>
      </c>
      <c r="G3305">
        <v>416.99</v>
      </c>
      <c r="H3305">
        <v>0.1</v>
      </c>
      <c r="I3305">
        <f>Table13[[#This Row],[list_price]]*Table13[[#This Row],[discount]]</f>
        <v>41.699000000000005</v>
      </c>
      <c r="J3305">
        <f>(Table13[[#This Row],[list_price]]-Table13[[#This Row],[discount_price]])*Table13[[#This Row],[quantity]]</f>
        <v>750.58199999999999</v>
      </c>
    </row>
    <row r="3306" spans="1:10" x14ac:dyDescent="0.25">
      <c r="A3306">
        <v>1144</v>
      </c>
      <c r="B3306">
        <v>1</v>
      </c>
      <c r="C3306">
        <v>1414</v>
      </c>
      <c r="D3306">
        <v>88</v>
      </c>
      <c r="E3306">
        <v>2</v>
      </c>
      <c r="F3306">
        <v>1</v>
      </c>
      <c r="G3306">
        <v>189.99</v>
      </c>
      <c r="H3306">
        <v>7.0000000000000007E-2</v>
      </c>
      <c r="I3306">
        <f>Table13[[#This Row],[list_price]]*Table13[[#This Row],[discount]]</f>
        <v>13.299300000000002</v>
      </c>
      <c r="J3306">
        <f>(Table13[[#This Row],[list_price]]-Table13[[#This Row],[discount_price]])*Table13[[#This Row],[quantity]]</f>
        <v>176.69069999999999</v>
      </c>
    </row>
    <row r="3307" spans="1:10" x14ac:dyDescent="0.25">
      <c r="A3307">
        <v>1145</v>
      </c>
      <c r="B3307">
        <v>1</v>
      </c>
      <c r="C3307">
        <v>617</v>
      </c>
      <c r="D3307">
        <v>105</v>
      </c>
      <c r="E3307">
        <v>2</v>
      </c>
      <c r="F3307">
        <v>2</v>
      </c>
      <c r="G3307">
        <v>533.99</v>
      </c>
      <c r="H3307">
        <v>7.0000000000000007E-2</v>
      </c>
      <c r="I3307">
        <f>Table13[[#This Row],[list_price]]*Table13[[#This Row],[discount]]</f>
        <v>37.379300000000008</v>
      </c>
      <c r="J3307">
        <f>(Table13[[#This Row],[list_price]]-Table13[[#This Row],[discount_price]])*Table13[[#This Row],[quantity]]</f>
        <v>993.22140000000002</v>
      </c>
    </row>
    <row r="3308" spans="1:10" x14ac:dyDescent="0.25">
      <c r="A3308">
        <v>1146</v>
      </c>
      <c r="B3308">
        <v>1</v>
      </c>
      <c r="C3308">
        <v>757</v>
      </c>
      <c r="D3308">
        <v>36</v>
      </c>
      <c r="E3308">
        <v>2</v>
      </c>
      <c r="F3308">
        <v>1</v>
      </c>
      <c r="G3308">
        <v>832.99</v>
      </c>
      <c r="H3308">
        <v>7.0000000000000007E-2</v>
      </c>
      <c r="I3308">
        <f>Table13[[#This Row],[list_price]]*Table13[[#This Row],[discount]]</f>
        <v>58.309300000000007</v>
      </c>
      <c r="J3308">
        <f>(Table13[[#This Row],[list_price]]-Table13[[#This Row],[discount_price]])*Table13[[#This Row],[quantity]]</f>
        <v>774.6807</v>
      </c>
    </row>
    <row r="3309" spans="1:10" x14ac:dyDescent="0.25">
      <c r="A3309">
        <v>1146</v>
      </c>
      <c r="B3309">
        <v>2</v>
      </c>
      <c r="C3309">
        <v>757</v>
      </c>
      <c r="D3309">
        <v>64</v>
      </c>
      <c r="E3309">
        <v>2</v>
      </c>
      <c r="F3309">
        <v>1</v>
      </c>
      <c r="G3309">
        <v>489.99</v>
      </c>
      <c r="H3309">
        <v>0.2</v>
      </c>
      <c r="I3309">
        <f>Table13[[#This Row],[list_price]]*Table13[[#This Row],[discount]]</f>
        <v>97.998000000000005</v>
      </c>
      <c r="J3309">
        <f>(Table13[[#This Row],[list_price]]-Table13[[#This Row],[discount_price]])*Table13[[#This Row],[quantity]]</f>
        <v>391.99200000000002</v>
      </c>
    </row>
    <row r="3310" spans="1:10" x14ac:dyDescent="0.25">
      <c r="A3310">
        <v>1146</v>
      </c>
      <c r="B3310">
        <v>3</v>
      </c>
      <c r="C3310">
        <v>757</v>
      </c>
      <c r="D3310">
        <v>11</v>
      </c>
      <c r="E3310">
        <v>2</v>
      </c>
      <c r="F3310">
        <v>1</v>
      </c>
      <c r="G3310">
        <v>1680.99</v>
      </c>
      <c r="H3310">
        <v>0.2</v>
      </c>
      <c r="I3310">
        <f>Table13[[#This Row],[list_price]]*Table13[[#This Row],[discount]]</f>
        <v>336.19800000000004</v>
      </c>
      <c r="J3310">
        <f>(Table13[[#This Row],[list_price]]-Table13[[#This Row],[discount_price]])*Table13[[#This Row],[quantity]]</f>
        <v>1344.7919999999999</v>
      </c>
    </row>
    <row r="3311" spans="1:10" x14ac:dyDescent="0.25">
      <c r="A3311">
        <v>1147</v>
      </c>
      <c r="B3311">
        <v>1</v>
      </c>
      <c r="C3311">
        <v>1344</v>
      </c>
      <c r="D3311">
        <v>82</v>
      </c>
      <c r="E3311">
        <v>2</v>
      </c>
      <c r="F3311">
        <v>1</v>
      </c>
      <c r="G3311">
        <v>659.99</v>
      </c>
      <c r="H3311">
        <v>0.2</v>
      </c>
      <c r="I3311">
        <f>Table13[[#This Row],[list_price]]*Table13[[#This Row],[discount]]</f>
        <v>131.99800000000002</v>
      </c>
      <c r="J3311">
        <f>(Table13[[#This Row],[list_price]]-Table13[[#This Row],[discount_price]])*Table13[[#This Row],[quantity]]</f>
        <v>527.99199999999996</v>
      </c>
    </row>
    <row r="3312" spans="1:10" x14ac:dyDescent="0.25">
      <c r="A3312">
        <v>1147</v>
      </c>
      <c r="B3312">
        <v>2</v>
      </c>
      <c r="C3312">
        <v>1344</v>
      </c>
      <c r="D3312">
        <v>39</v>
      </c>
      <c r="E3312">
        <v>2</v>
      </c>
      <c r="F3312">
        <v>2</v>
      </c>
      <c r="G3312">
        <v>1499.99</v>
      </c>
      <c r="H3312">
        <v>0.05</v>
      </c>
      <c r="I3312">
        <f>Table13[[#This Row],[list_price]]*Table13[[#This Row],[discount]]</f>
        <v>74.999499999999998</v>
      </c>
      <c r="J3312">
        <f>(Table13[[#This Row],[list_price]]-Table13[[#This Row],[discount_price]])*Table13[[#This Row],[quantity]]</f>
        <v>2849.9810000000002</v>
      </c>
    </row>
    <row r="3313" spans="1:10" x14ac:dyDescent="0.25">
      <c r="A3313">
        <v>1148</v>
      </c>
      <c r="B3313">
        <v>1</v>
      </c>
      <c r="C3313">
        <v>1379</v>
      </c>
      <c r="D3313">
        <v>82</v>
      </c>
      <c r="E3313">
        <v>2</v>
      </c>
      <c r="F3313">
        <v>1</v>
      </c>
      <c r="G3313">
        <v>659.99</v>
      </c>
      <c r="H3313">
        <v>7.0000000000000007E-2</v>
      </c>
      <c r="I3313">
        <f>Table13[[#This Row],[list_price]]*Table13[[#This Row],[discount]]</f>
        <v>46.199300000000008</v>
      </c>
      <c r="J3313">
        <f>(Table13[[#This Row],[list_price]]-Table13[[#This Row],[discount_price]])*Table13[[#This Row],[quantity]]</f>
        <v>613.79070000000002</v>
      </c>
    </row>
    <row r="3314" spans="1:10" x14ac:dyDescent="0.25">
      <c r="A3314">
        <v>1148</v>
      </c>
      <c r="B3314">
        <v>2</v>
      </c>
      <c r="C3314">
        <v>1379</v>
      </c>
      <c r="D3314">
        <v>22</v>
      </c>
      <c r="E3314">
        <v>2</v>
      </c>
      <c r="F3314">
        <v>1</v>
      </c>
      <c r="G3314">
        <v>269.99</v>
      </c>
      <c r="H3314">
        <v>7.0000000000000007E-2</v>
      </c>
      <c r="I3314">
        <f>Table13[[#This Row],[list_price]]*Table13[[#This Row],[discount]]</f>
        <v>18.899300000000004</v>
      </c>
      <c r="J3314">
        <f>(Table13[[#This Row],[list_price]]-Table13[[#This Row],[discount_price]])*Table13[[#This Row],[quantity]]</f>
        <v>251.0907</v>
      </c>
    </row>
    <row r="3315" spans="1:10" x14ac:dyDescent="0.25">
      <c r="A3315">
        <v>1148</v>
      </c>
      <c r="B3315">
        <v>3</v>
      </c>
      <c r="C3315">
        <v>1379</v>
      </c>
      <c r="D3315">
        <v>77</v>
      </c>
      <c r="E3315">
        <v>2</v>
      </c>
      <c r="F3315">
        <v>2</v>
      </c>
      <c r="G3315">
        <v>799.99</v>
      </c>
      <c r="H3315">
        <v>0.05</v>
      </c>
      <c r="I3315">
        <f>Table13[[#This Row],[list_price]]*Table13[[#This Row],[discount]]</f>
        <v>39.999500000000005</v>
      </c>
      <c r="J3315">
        <f>(Table13[[#This Row],[list_price]]-Table13[[#This Row],[discount_price]])*Table13[[#This Row],[quantity]]</f>
        <v>1519.981</v>
      </c>
    </row>
    <row r="3316" spans="1:10" x14ac:dyDescent="0.25">
      <c r="A3316">
        <v>1148</v>
      </c>
      <c r="B3316">
        <v>4</v>
      </c>
      <c r="C3316">
        <v>1379</v>
      </c>
      <c r="D3316">
        <v>94</v>
      </c>
      <c r="E3316">
        <v>2</v>
      </c>
      <c r="F3316">
        <v>2</v>
      </c>
      <c r="G3316">
        <v>249.99</v>
      </c>
      <c r="H3316">
        <v>0.1</v>
      </c>
      <c r="I3316">
        <f>Table13[[#This Row],[list_price]]*Table13[[#This Row],[discount]]</f>
        <v>24.999000000000002</v>
      </c>
      <c r="J3316">
        <f>(Table13[[#This Row],[list_price]]-Table13[[#This Row],[discount_price]])*Table13[[#This Row],[quantity]]</f>
        <v>449.98200000000003</v>
      </c>
    </row>
    <row r="3317" spans="1:10" x14ac:dyDescent="0.25">
      <c r="A3317">
        <v>1149</v>
      </c>
      <c r="B3317">
        <v>1</v>
      </c>
      <c r="C3317">
        <v>787</v>
      </c>
      <c r="D3317">
        <v>98</v>
      </c>
      <c r="E3317">
        <v>2</v>
      </c>
      <c r="F3317">
        <v>2</v>
      </c>
      <c r="G3317">
        <v>489.99</v>
      </c>
      <c r="H3317">
        <v>7.0000000000000007E-2</v>
      </c>
      <c r="I3317">
        <f>Table13[[#This Row],[list_price]]*Table13[[#This Row],[discount]]</f>
        <v>34.299300000000002</v>
      </c>
      <c r="J3317">
        <f>(Table13[[#This Row],[list_price]]-Table13[[#This Row],[discount_price]])*Table13[[#This Row],[quantity]]</f>
        <v>911.38139999999999</v>
      </c>
    </row>
    <row r="3318" spans="1:10" x14ac:dyDescent="0.25">
      <c r="A3318">
        <v>1149</v>
      </c>
      <c r="B3318">
        <v>2</v>
      </c>
      <c r="C3318">
        <v>787</v>
      </c>
      <c r="D3318">
        <v>48</v>
      </c>
      <c r="E3318">
        <v>2</v>
      </c>
      <c r="F3318">
        <v>1</v>
      </c>
      <c r="G3318">
        <v>1499.99</v>
      </c>
      <c r="H3318">
        <v>0.05</v>
      </c>
      <c r="I3318">
        <f>Table13[[#This Row],[list_price]]*Table13[[#This Row],[discount]]</f>
        <v>74.999499999999998</v>
      </c>
      <c r="J3318">
        <f>(Table13[[#This Row],[list_price]]-Table13[[#This Row],[discount_price]])*Table13[[#This Row],[quantity]]</f>
        <v>1424.9905000000001</v>
      </c>
    </row>
    <row r="3319" spans="1:10" x14ac:dyDescent="0.25">
      <c r="A3319">
        <v>1149</v>
      </c>
      <c r="B3319">
        <v>3</v>
      </c>
      <c r="C3319">
        <v>787</v>
      </c>
      <c r="D3319">
        <v>58</v>
      </c>
      <c r="E3319">
        <v>2</v>
      </c>
      <c r="F3319">
        <v>1</v>
      </c>
      <c r="G3319">
        <v>4999.99</v>
      </c>
      <c r="H3319">
        <v>0.05</v>
      </c>
      <c r="I3319">
        <f>Table13[[#This Row],[list_price]]*Table13[[#This Row],[discount]]</f>
        <v>249.99950000000001</v>
      </c>
      <c r="J3319">
        <f>(Table13[[#This Row],[list_price]]-Table13[[#This Row],[discount_price]])*Table13[[#This Row],[quantity]]</f>
        <v>4749.9904999999999</v>
      </c>
    </row>
    <row r="3320" spans="1:10" x14ac:dyDescent="0.25">
      <c r="A3320">
        <v>1149</v>
      </c>
      <c r="B3320">
        <v>4</v>
      </c>
      <c r="C3320">
        <v>787</v>
      </c>
      <c r="D3320">
        <v>85</v>
      </c>
      <c r="E3320">
        <v>2</v>
      </c>
      <c r="F3320">
        <v>1</v>
      </c>
      <c r="G3320">
        <v>329.99</v>
      </c>
      <c r="H3320">
        <v>0.2</v>
      </c>
      <c r="I3320">
        <f>Table13[[#This Row],[list_price]]*Table13[[#This Row],[discount]]</f>
        <v>65.998000000000005</v>
      </c>
      <c r="J3320">
        <f>(Table13[[#This Row],[list_price]]-Table13[[#This Row],[discount_price]])*Table13[[#This Row],[quantity]]</f>
        <v>263.99200000000002</v>
      </c>
    </row>
    <row r="3321" spans="1:10" x14ac:dyDescent="0.25">
      <c r="A3321">
        <v>1149</v>
      </c>
      <c r="B3321">
        <v>5</v>
      </c>
      <c r="C3321">
        <v>787</v>
      </c>
      <c r="D3321">
        <v>94</v>
      </c>
      <c r="E3321">
        <v>2</v>
      </c>
      <c r="F3321">
        <v>1</v>
      </c>
      <c r="G3321">
        <v>249.99</v>
      </c>
      <c r="H3321">
        <v>0.1</v>
      </c>
      <c r="I3321">
        <f>Table13[[#This Row],[list_price]]*Table13[[#This Row],[discount]]</f>
        <v>24.999000000000002</v>
      </c>
      <c r="J3321">
        <f>(Table13[[#This Row],[list_price]]-Table13[[#This Row],[discount_price]])*Table13[[#This Row],[quantity]]</f>
        <v>224.99100000000001</v>
      </c>
    </row>
    <row r="3322" spans="1:10" x14ac:dyDescent="0.25">
      <c r="A3322">
        <v>1150</v>
      </c>
      <c r="B3322">
        <v>1</v>
      </c>
      <c r="C3322">
        <v>1183</v>
      </c>
      <c r="D3322">
        <v>29</v>
      </c>
      <c r="E3322">
        <v>2</v>
      </c>
      <c r="F3322">
        <v>1</v>
      </c>
      <c r="G3322">
        <v>999.99</v>
      </c>
      <c r="H3322">
        <v>0.05</v>
      </c>
      <c r="I3322">
        <f>Table13[[#This Row],[list_price]]*Table13[[#This Row],[discount]]</f>
        <v>49.999500000000005</v>
      </c>
      <c r="J3322">
        <f>(Table13[[#This Row],[list_price]]-Table13[[#This Row],[discount_price]])*Table13[[#This Row],[quantity]]</f>
        <v>949.9905</v>
      </c>
    </row>
    <row r="3323" spans="1:10" x14ac:dyDescent="0.25">
      <c r="A3323">
        <v>1150</v>
      </c>
      <c r="B3323">
        <v>2</v>
      </c>
      <c r="C3323">
        <v>1183</v>
      </c>
      <c r="D3323">
        <v>91</v>
      </c>
      <c r="E3323">
        <v>2</v>
      </c>
      <c r="F3323">
        <v>1</v>
      </c>
      <c r="G3323">
        <v>349.99</v>
      </c>
      <c r="H3323">
        <v>0.05</v>
      </c>
      <c r="I3323">
        <f>Table13[[#This Row],[list_price]]*Table13[[#This Row],[discount]]</f>
        <v>17.499500000000001</v>
      </c>
      <c r="J3323">
        <f>(Table13[[#This Row],[list_price]]-Table13[[#This Row],[discount_price]])*Table13[[#This Row],[quantity]]</f>
        <v>332.4905</v>
      </c>
    </row>
    <row r="3324" spans="1:10" x14ac:dyDescent="0.25">
      <c r="A3324">
        <v>1150</v>
      </c>
      <c r="B3324">
        <v>3</v>
      </c>
      <c r="C3324">
        <v>1183</v>
      </c>
      <c r="D3324">
        <v>104</v>
      </c>
      <c r="E3324">
        <v>2</v>
      </c>
      <c r="F3324">
        <v>2</v>
      </c>
      <c r="G3324">
        <v>481.99</v>
      </c>
      <c r="H3324">
        <v>7.0000000000000007E-2</v>
      </c>
      <c r="I3324">
        <f>Table13[[#This Row],[list_price]]*Table13[[#This Row],[discount]]</f>
        <v>33.739300000000007</v>
      </c>
      <c r="J3324">
        <f>(Table13[[#This Row],[list_price]]-Table13[[#This Row],[discount_price]])*Table13[[#This Row],[quantity]]</f>
        <v>896.50139999999999</v>
      </c>
    </row>
    <row r="3325" spans="1:10" x14ac:dyDescent="0.25">
      <c r="A3325">
        <v>1150</v>
      </c>
      <c r="B3325">
        <v>4</v>
      </c>
      <c r="C3325">
        <v>1183</v>
      </c>
      <c r="D3325">
        <v>21</v>
      </c>
      <c r="E3325">
        <v>2</v>
      </c>
      <c r="F3325">
        <v>2</v>
      </c>
      <c r="G3325">
        <v>269.99</v>
      </c>
      <c r="H3325">
        <v>0.1</v>
      </c>
      <c r="I3325">
        <f>Table13[[#This Row],[list_price]]*Table13[[#This Row],[discount]]</f>
        <v>26.999000000000002</v>
      </c>
      <c r="J3325">
        <f>(Table13[[#This Row],[list_price]]-Table13[[#This Row],[discount_price]])*Table13[[#This Row],[quantity]]</f>
        <v>485.98200000000003</v>
      </c>
    </row>
    <row r="3326" spans="1:10" x14ac:dyDescent="0.25">
      <c r="A3326">
        <v>1151</v>
      </c>
      <c r="B3326">
        <v>1</v>
      </c>
      <c r="C3326">
        <v>708</v>
      </c>
      <c r="D3326">
        <v>30</v>
      </c>
      <c r="E3326">
        <v>1</v>
      </c>
      <c r="F3326">
        <v>2</v>
      </c>
      <c r="G3326">
        <v>999.99</v>
      </c>
      <c r="H3326">
        <v>0.05</v>
      </c>
      <c r="I3326">
        <f>Table13[[#This Row],[list_price]]*Table13[[#This Row],[discount]]</f>
        <v>49.999500000000005</v>
      </c>
      <c r="J3326">
        <f>(Table13[[#This Row],[list_price]]-Table13[[#This Row],[discount_price]])*Table13[[#This Row],[quantity]]</f>
        <v>1899.981</v>
      </c>
    </row>
    <row r="3327" spans="1:10" x14ac:dyDescent="0.25">
      <c r="A3327">
        <v>1152</v>
      </c>
      <c r="B3327">
        <v>1</v>
      </c>
      <c r="C3327">
        <v>1244</v>
      </c>
      <c r="D3327">
        <v>58</v>
      </c>
      <c r="E3327">
        <v>2</v>
      </c>
      <c r="F3327">
        <v>1</v>
      </c>
      <c r="G3327">
        <v>4999.99</v>
      </c>
      <c r="H3327">
        <v>7.0000000000000007E-2</v>
      </c>
      <c r="I3327">
        <f>Table13[[#This Row],[list_price]]*Table13[[#This Row],[discount]]</f>
        <v>349.99930000000001</v>
      </c>
      <c r="J3327">
        <f>(Table13[[#This Row],[list_price]]-Table13[[#This Row],[discount_price]])*Table13[[#This Row],[quantity]]</f>
        <v>4649.9906999999994</v>
      </c>
    </row>
    <row r="3328" spans="1:10" x14ac:dyDescent="0.25">
      <c r="A3328">
        <v>1152</v>
      </c>
      <c r="B3328">
        <v>2</v>
      </c>
      <c r="C3328">
        <v>1244</v>
      </c>
      <c r="D3328">
        <v>91</v>
      </c>
      <c r="E3328">
        <v>2</v>
      </c>
      <c r="F3328">
        <v>2</v>
      </c>
      <c r="G3328">
        <v>349.99</v>
      </c>
      <c r="H3328">
        <v>0.2</v>
      </c>
      <c r="I3328">
        <f>Table13[[#This Row],[list_price]]*Table13[[#This Row],[discount]]</f>
        <v>69.998000000000005</v>
      </c>
      <c r="J3328">
        <f>(Table13[[#This Row],[list_price]]-Table13[[#This Row],[discount_price]])*Table13[[#This Row],[quantity]]</f>
        <v>559.98400000000004</v>
      </c>
    </row>
    <row r="3329" spans="1:10" x14ac:dyDescent="0.25">
      <c r="A3329">
        <v>1152</v>
      </c>
      <c r="B3329">
        <v>3</v>
      </c>
      <c r="C3329">
        <v>1244</v>
      </c>
      <c r="D3329">
        <v>24</v>
      </c>
      <c r="E3329">
        <v>2</v>
      </c>
      <c r="F3329">
        <v>1</v>
      </c>
      <c r="G3329">
        <v>549.99</v>
      </c>
      <c r="H3329">
        <v>0.05</v>
      </c>
      <c r="I3329">
        <f>Table13[[#This Row],[list_price]]*Table13[[#This Row],[discount]]</f>
        <v>27.499500000000001</v>
      </c>
      <c r="J3329">
        <f>(Table13[[#This Row],[list_price]]-Table13[[#This Row],[discount_price]])*Table13[[#This Row],[quantity]]</f>
        <v>522.4905</v>
      </c>
    </row>
    <row r="3330" spans="1:10" x14ac:dyDescent="0.25">
      <c r="A3330">
        <v>1153</v>
      </c>
      <c r="B3330">
        <v>1</v>
      </c>
      <c r="C3330">
        <v>720</v>
      </c>
      <c r="D3330">
        <v>103</v>
      </c>
      <c r="E3330">
        <v>2</v>
      </c>
      <c r="F3330">
        <v>1</v>
      </c>
      <c r="G3330">
        <v>551.99</v>
      </c>
      <c r="H3330">
        <v>0.1</v>
      </c>
      <c r="I3330">
        <f>Table13[[#This Row],[list_price]]*Table13[[#This Row],[discount]]</f>
        <v>55.199000000000005</v>
      </c>
      <c r="J3330">
        <f>(Table13[[#This Row],[list_price]]-Table13[[#This Row],[discount_price]])*Table13[[#This Row],[quantity]]</f>
        <v>496.791</v>
      </c>
    </row>
    <row r="3331" spans="1:10" x14ac:dyDescent="0.25">
      <c r="A3331">
        <v>1153</v>
      </c>
      <c r="B3331">
        <v>2</v>
      </c>
      <c r="C3331">
        <v>720</v>
      </c>
      <c r="D3331">
        <v>6</v>
      </c>
      <c r="E3331">
        <v>2</v>
      </c>
      <c r="F3331">
        <v>2</v>
      </c>
      <c r="G3331">
        <v>469.99</v>
      </c>
      <c r="H3331">
        <v>0.05</v>
      </c>
      <c r="I3331">
        <f>Table13[[#This Row],[list_price]]*Table13[[#This Row],[discount]]</f>
        <v>23.499500000000001</v>
      </c>
      <c r="J3331">
        <f>(Table13[[#This Row],[list_price]]-Table13[[#This Row],[discount_price]])*Table13[[#This Row],[quantity]]</f>
        <v>892.98099999999999</v>
      </c>
    </row>
    <row r="3332" spans="1:10" x14ac:dyDescent="0.25">
      <c r="A3332">
        <v>1154</v>
      </c>
      <c r="B3332">
        <v>1</v>
      </c>
      <c r="C3332">
        <v>789</v>
      </c>
      <c r="D3332">
        <v>17</v>
      </c>
      <c r="E3332">
        <v>2</v>
      </c>
      <c r="F3332">
        <v>1</v>
      </c>
      <c r="G3332">
        <v>429</v>
      </c>
      <c r="H3332">
        <v>0.2</v>
      </c>
      <c r="I3332">
        <f>Table13[[#This Row],[list_price]]*Table13[[#This Row],[discount]]</f>
        <v>85.800000000000011</v>
      </c>
      <c r="J3332">
        <f>(Table13[[#This Row],[list_price]]-Table13[[#This Row],[discount_price]])*Table13[[#This Row],[quantity]]</f>
        <v>343.2</v>
      </c>
    </row>
    <row r="3333" spans="1:10" x14ac:dyDescent="0.25">
      <c r="A3333">
        <v>1154</v>
      </c>
      <c r="B3333">
        <v>2</v>
      </c>
      <c r="C3333">
        <v>789</v>
      </c>
      <c r="D3333">
        <v>60</v>
      </c>
      <c r="E3333">
        <v>2</v>
      </c>
      <c r="F3333">
        <v>1</v>
      </c>
      <c r="G3333">
        <v>1559.99</v>
      </c>
      <c r="H3333">
        <v>7.0000000000000007E-2</v>
      </c>
      <c r="I3333">
        <f>Table13[[#This Row],[list_price]]*Table13[[#This Row],[discount]]</f>
        <v>109.19930000000001</v>
      </c>
      <c r="J3333">
        <f>(Table13[[#This Row],[list_price]]-Table13[[#This Row],[discount_price]])*Table13[[#This Row],[quantity]]</f>
        <v>1450.7907</v>
      </c>
    </row>
    <row r="3334" spans="1:10" x14ac:dyDescent="0.25">
      <c r="A3334">
        <v>1154</v>
      </c>
      <c r="B3334">
        <v>3</v>
      </c>
      <c r="C3334">
        <v>789</v>
      </c>
      <c r="D3334">
        <v>67</v>
      </c>
      <c r="E3334">
        <v>2</v>
      </c>
      <c r="F3334">
        <v>2</v>
      </c>
      <c r="G3334">
        <v>250.99</v>
      </c>
      <c r="H3334">
        <v>0.2</v>
      </c>
      <c r="I3334">
        <f>Table13[[#This Row],[list_price]]*Table13[[#This Row],[discount]]</f>
        <v>50.198000000000008</v>
      </c>
      <c r="J3334">
        <f>(Table13[[#This Row],[list_price]]-Table13[[#This Row],[discount_price]])*Table13[[#This Row],[quantity]]</f>
        <v>401.584</v>
      </c>
    </row>
    <row r="3335" spans="1:10" x14ac:dyDescent="0.25">
      <c r="A3335">
        <v>1155</v>
      </c>
      <c r="B3335">
        <v>1</v>
      </c>
      <c r="C3335">
        <v>865</v>
      </c>
      <c r="D3335">
        <v>68</v>
      </c>
      <c r="E3335">
        <v>2</v>
      </c>
      <c r="F3335">
        <v>2</v>
      </c>
      <c r="G3335">
        <v>449.99</v>
      </c>
      <c r="H3335">
        <v>0.05</v>
      </c>
      <c r="I3335">
        <f>Table13[[#This Row],[list_price]]*Table13[[#This Row],[discount]]</f>
        <v>22.499500000000001</v>
      </c>
      <c r="J3335">
        <f>(Table13[[#This Row],[list_price]]-Table13[[#This Row],[discount_price]])*Table13[[#This Row],[quantity]]</f>
        <v>854.98099999999999</v>
      </c>
    </row>
    <row r="3336" spans="1:10" x14ac:dyDescent="0.25">
      <c r="A3336">
        <v>1155</v>
      </c>
      <c r="B3336">
        <v>2</v>
      </c>
      <c r="C3336">
        <v>865</v>
      </c>
      <c r="D3336">
        <v>6</v>
      </c>
      <c r="E3336">
        <v>2</v>
      </c>
      <c r="F3336">
        <v>2</v>
      </c>
      <c r="G3336">
        <v>469.99</v>
      </c>
      <c r="H3336">
        <v>0.1</v>
      </c>
      <c r="I3336">
        <f>Table13[[#This Row],[list_price]]*Table13[[#This Row],[discount]]</f>
        <v>46.999000000000002</v>
      </c>
      <c r="J3336">
        <f>(Table13[[#This Row],[list_price]]-Table13[[#This Row],[discount_price]])*Table13[[#This Row],[quantity]]</f>
        <v>845.98199999999997</v>
      </c>
    </row>
    <row r="3337" spans="1:10" x14ac:dyDescent="0.25">
      <c r="A3337">
        <v>1155</v>
      </c>
      <c r="B3337">
        <v>3</v>
      </c>
      <c r="C3337">
        <v>865</v>
      </c>
      <c r="D3337">
        <v>35</v>
      </c>
      <c r="E3337">
        <v>2</v>
      </c>
      <c r="F3337">
        <v>1</v>
      </c>
      <c r="G3337">
        <v>832.99</v>
      </c>
      <c r="H3337">
        <v>7.0000000000000007E-2</v>
      </c>
      <c r="I3337">
        <f>Table13[[#This Row],[list_price]]*Table13[[#This Row],[discount]]</f>
        <v>58.309300000000007</v>
      </c>
      <c r="J3337">
        <f>(Table13[[#This Row],[list_price]]-Table13[[#This Row],[discount_price]])*Table13[[#This Row],[quantity]]</f>
        <v>774.6807</v>
      </c>
    </row>
    <row r="3338" spans="1:10" x14ac:dyDescent="0.25">
      <c r="A3338">
        <v>1155</v>
      </c>
      <c r="B3338">
        <v>4</v>
      </c>
      <c r="C3338">
        <v>865</v>
      </c>
      <c r="D3338">
        <v>77</v>
      </c>
      <c r="E3338">
        <v>2</v>
      </c>
      <c r="F3338">
        <v>2</v>
      </c>
      <c r="G3338">
        <v>799.99</v>
      </c>
      <c r="H3338">
        <v>0.05</v>
      </c>
      <c r="I3338">
        <f>Table13[[#This Row],[list_price]]*Table13[[#This Row],[discount]]</f>
        <v>39.999500000000005</v>
      </c>
      <c r="J3338">
        <f>(Table13[[#This Row],[list_price]]-Table13[[#This Row],[discount_price]])*Table13[[#This Row],[quantity]]</f>
        <v>1519.981</v>
      </c>
    </row>
    <row r="3339" spans="1:10" x14ac:dyDescent="0.25">
      <c r="A3339">
        <v>1156</v>
      </c>
      <c r="B3339">
        <v>1</v>
      </c>
      <c r="C3339">
        <v>869</v>
      </c>
      <c r="D3339">
        <v>111</v>
      </c>
      <c r="E3339">
        <v>2</v>
      </c>
      <c r="F3339">
        <v>2</v>
      </c>
      <c r="G3339">
        <v>470.99</v>
      </c>
      <c r="H3339">
        <v>0.05</v>
      </c>
      <c r="I3339">
        <f>Table13[[#This Row],[list_price]]*Table13[[#This Row],[discount]]</f>
        <v>23.549500000000002</v>
      </c>
      <c r="J3339">
        <f>(Table13[[#This Row],[list_price]]-Table13[[#This Row],[discount_price]])*Table13[[#This Row],[quantity]]</f>
        <v>894.88099999999997</v>
      </c>
    </row>
    <row r="3340" spans="1:10" x14ac:dyDescent="0.25">
      <c r="A3340">
        <v>1156</v>
      </c>
      <c r="B3340">
        <v>2</v>
      </c>
      <c r="C3340">
        <v>869</v>
      </c>
      <c r="D3340">
        <v>86</v>
      </c>
      <c r="E3340">
        <v>2</v>
      </c>
      <c r="F3340">
        <v>1</v>
      </c>
      <c r="G3340">
        <v>149.99</v>
      </c>
      <c r="H3340">
        <v>0.05</v>
      </c>
      <c r="I3340">
        <f>Table13[[#This Row],[list_price]]*Table13[[#This Row],[discount]]</f>
        <v>7.4995000000000012</v>
      </c>
      <c r="J3340">
        <f>(Table13[[#This Row],[list_price]]-Table13[[#This Row],[discount_price]])*Table13[[#This Row],[quantity]]</f>
        <v>142.4905</v>
      </c>
    </row>
    <row r="3341" spans="1:10" x14ac:dyDescent="0.25">
      <c r="A3341">
        <v>1157</v>
      </c>
      <c r="B3341">
        <v>1</v>
      </c>
      <c r="C3341">
        <v>24</v>
      </c>
      <c r="D3341">
        <v>20</v>
      </c>
      <c r="E3341">
        <v>1</v>
      </c>
      <c r="F3341">
        <v>1</v>
      </c>
      <c r="G3341">
        <v>599.99</v>
      </c>
      <c r="H3341">
        <v>0.1</v>
      </c>
      <c r="I3341">
        <f>Table13[[#This Row],[list_price]]*Table13[[#This Row],[discount]]</f>
        <v>59.999000000000002</v>
      </c>
      <c r="J3341">
        <f>(Table13[[#This Row],[list_price]]-Table13[[#This Row],[discount_price]])*Table13[[#This Row],[quantity]]</f>
        <v>539.99099999999999</v>
      </c>
    </row>
    <row r="3342" spans="1:10" x14ac:dyDescent="0.25">
      <c r="A3342">
        <v>1157</v>
      </c>
      <c r="B3342">
        <v>2</v>
      </c>
      <c r="C3342">
        <v>24</v>
      </c>
      <c r="D3342">
        <v>31</v>
      </c>
      <c r="E3342">
        <v>1</v>
      </c>
      <c r="F3342">
        <v>2</v>
      </c>
      <c r="G3342">
        <v>1632.99</v>
      </c>
      <c r="H3342">
        <v>0.1</v>
      </c>
      <c r="I3342">
        <f>Table13[[#This Row],[list_price]]*Table13[[#This Row],[discount]]</f>
        <v>163.29900000000001</v>
      </c>
      <c r="J3342">
        <f>(Table13[[#This Row],[list_price]]-Table13[[#This Row],[discount_price]])*Table13[[#This Row],[quantity]]</f>
        <v>2939.3820000000001</v>
      </c>
    </row>
    <row r="3343" spans="1:10" x14ac:dyDescent="0.25">
      <c r="A3343">
        <v>1157</v>
      </c>
      <c r="B3343">
        <v>3</v>
      </c>
      <c r="C3343">
        <v>24</v>
      </c>
      <c r="D3343">
        <v>37</v>
      </c>
      <c r="E3343">
        <v>1</v>
      </c>
      <c r="F3343">
        <v>2</v>
      </c>
      <c r="G3343">
        <v>379.99</v>
      </c>
      <c r="H3343">
        <v>0.2</v>
      </c>
      <c r="I3343">
        <f>Table13[[#This Row],[list_price]]*Table13[[#This Row],[discount]]</f>
        <v>75.998000000000005</v>
      </c>
      <c r="J3343">
        <f>(Table13[[#This Row],[list_price]]-Table13[[#This Row],[discount_price]])*Table13[[#This Row],[quantity]]</f>
        <v>607.98400000000004</v>
      </c>
    </row>
    <row r="3344" spans="1:10" x14ac:dyDescent="0.25">
      <c r="A3344">
        <v>1157</v>
      </c>
      <c r="B3344">
        <v>4</v>
      </c>
      <c r="C3344">
        <v>24</v>
      </c>
      <c r="D3344">
        <v>41</v>
      </c>
      <c r="E3344">
        <v>1</v>
      </c>
      <c r="F3344">
        <v>1</v>
      </c>
      <c r="G3344">
        <v>1469.99</v>
      </c>
      <c r="H3344">
        <v>7.0000000000000007E-2</v>
      </c>
      <c r="I3344">
        <f>Table13[[#This Row],[list_price]]*Table13[[#This Row],[discount]]</f>
        <v>102.89930000000001</v>
      </c>
      <c r="J3344">
        <f>(Table13[[#This Row],[list_price]]-Table13[[#This Row],[discount_price]])*Table13[[#This Row],[quantity]]</f>
        <v>1367.0907</v>
      </c>
    </row>
    <row r="3345" spans="1:10" x14ac:dyDescent="0.25">
      <c r="A3345">
        <v>1158</v>
      </c>
      <c r="B3345">
        <v>1</v>
      </c>
      <c r="C3345">
        <v>889</v>
      </c>
      <c r="D3345">
        <v>95</v>
      </c>
      <c r="E3345">
        <v>1</v>
      </c>
      <c r="F3345">
        <v>2</v>
      </c>
      <c r="G3345">
        <v>299.99</v>
      </c>
      <c r="H3345">
        <v>0.1</v>
      </c>
      <c r="I3345">
        <f>Table13[[#This Row],[list_price]]*Table13[[#This Row],[discount]]</f>
        <v>29.999000000000002</v>
      </c>
      <c r="J3345">
        <f>(Table13[[#This Row],[list_price]]-Table13[[#This Row],[discount_price]])*Table13[[#This Row],[quantity]]</f>
        <v>539.98199999999997</v>
      </c>
    </row>
    <row r="3346" spans="1:10" x14ac:dyDescent="0.25">
      <c r="A3346">
        <v>1158</v>
      </c>
      <c r="B3346">
        <v>2</v>
      </c>
      <c r="C3346">
        <v>889</v>
      </c>
      <c r="D3346">
        <v>74</v>
      </c>
      <c r="E3346">
        <v>1</v>
      </c>
      <c r="F3346">
        <v>1</v>
      </c>
      <c r="G3346">
        <v>439.99</v>
      </c>
      <c r="H3346">
        <v>7.0000000000000007E-2</v>
      </c>
      <c r="I3346">
        <f>Table13[[#This Row],[list_price]]*Table13[[#This Row],[discount]]</f>
        <v>30.799300000000002</v>
      </c>
      <c r="J3346">
        <f>(Table13[[#This Row],[list_price]]-Table13[[#This Row],[discount_price]])*Table13[[#This Row],[quantity]]</f>
        <v>409.19069999999999</v>
      </c>
    </row>
    <row r="3347" spans="1:10" x14ac:dyDescent="0.25">
      <c r="A3347">
        <v>1159</v>
      </c>
      <c r="B3347">
        <v>1</v>
      </c>
      <c r="C3347">
        <v>1221</v>
      </c>
      <c r="D3347">
        <v>12</v>
      </c>
      <c r="E3347">
        <v>1</v>
      </c>
      <c r="F3347">
        <v>2</v>
      </c>
      <c r="G3347">
        <v>549.99</v>
      </c>
      <c r="H3347">
        <v>0.1</v>
      </c>
      <c r="I3347">
        <f>Table13[[#This Row],[list_price]]*Table13[[#This Row],[discount]]</f>
        <v>54.999000000000002</v>
      </c>
      <c r="J3347">
        <f>(Table13[[#This Row],[list_price]]-Table13[[#This Row],[discount_price]])*Table13[[#This Row],[quantity]]</f>
        <v>989.98199999999997</v>
      </c>
    </row>
    <row r="3348" spans="1:10" x14ac:dyDescent="0.25">
      <c r="A3348">
        <v>1160</v>
      </c>
      <c r="B3348">
        <v>1</v>
      </c>
      <c r="C3348">
        <v>1262</v>
      </c>
      <c r="D3348">
        <v>41</v>
      </c>
      <c r="E3348">
        <v>1</v>
      </c>
      <c r="F3348">
        <v>1</v>
      </c>
      <c r="G3348">
        <v>1469.99</v>
      </c>
      <c r="H3348">
        <v>0.1</v>
      </c>
      <c r="I3348">
        <f>Table13[[#This Row],[list_price]]*Table13[[#This Row],[discount]]</f>
        <v>146.999</v>
      </c>
      <c r="J3348">
        <f>(Table13[[#This Row],[list_price]]-Table13[[#This Row],[discount_price]])*Table13[[#This Row],[quantity]]</f>
        <v>1322.991</v>
      </c>
    </row>
    <row r="3349" spans="1:10" x14ac:dyDescent="0.25">
      <c r="A3349">
        <v>1160</v>
      </c>
      <c r="B3349">
        <v>2</v>
      </c>
      <c r="C3349">
        <v>1262</v>
      </c>
      <c r="D3349">
        <v>9</v>
      </c>
      <c r="E3349">
        <v>1</v>
      </c>
      <c r="F3349">
        <v>1</v>
      </c>
      <c r="G3349">
        <v>2999.99</v>
      </c>
      <c r="H3349">
        <v>0.2</v>
      </c>
      <c r="I3349">
        <f>Table13[[#This Row],[list_price]]*Table13[[#This Row],[discount]]</f>
        <v>599.99799999999993</v>
      </c>
      <c r="J3349">
        <f>(Table13[[#This Row],[list_price]]-Table13[[#This Row],[discount_price]])*Table13[[#This Row],[quantity]]</f>
        <v>2399.9919999999997</v>
      </c>
    </row>
    <row r="3350" spans="1:10" x14ac:dyDescent="0.25">
      <c r="A3350">
        <v>1161</v>
      </c>
      <c r="B3350">
        <v>1</v>
      </c>
      <c r="C3350">
        <v>41</v>
      </c>
      <c r="D3350">
        <v>71</v>
      </c>
      <c r="E3350">
        <v>2</v>
      </c>
      <c r="F3350">
        <v>2</v>
      </c>
      <c r="G3350">
        <v>416.99</v>
      </c>
      <c r="H3350">
        <v>0.1</v>
      </c>
      <c r="I3350">
        <f>Table13[[#This Row],[list_price]]*Table13[[#This Row],[discount]]</f>
        <v>41.699000000000005</v>
      </c>
      <c r="J3350">
        <f>(Table13[[#This Row],[list_price]]-Table13[[#This Row],[discount_price]])*Table13[[#This Row],[quantity]]</f>
        <v>750.58199999999999</v>
      </c>
    </row>
    <row r="3351" spans="1:10" x14ac:dyDescent="0.25">
      <c r="A3351">
        <v>1161</v>
      </c>
      <c r="B3351">
        <v>2</v>
      </c>
      <c r="C3351">
        <v>41</v>
      </c>
      <c r="D3351">
        <v>38</v>
      </c>
      <c r="E3351">
        <v>2</v>
      </c>
      <c r="F3351">
        <v>1</v>
      </c>
      <c r="G3351">
        <v>549.99</v>
      </c>
      <c r="H3351">
        <v>7.0000000000000007E-2</v>
      </c>
      <c r="I3351">
        <f>Table13[[#This Row],[list_price]]*Table13[[#This Row],[discount]]</f>
        <v>38.499300000000005</v>
      </c>
      <c r="J3351">
        <f>(Table13[[#This Row],[list_price]]-Table13[[#This Row],[discount_price]])*Table13[[#This Row],[quantity]]</f>
        <v>511.4907</v>
      </c>
    </row>
    <row r="3352" spans="1:10" x14ac:dyDescent="0.25">
      <c r="A3352">
        <v>1161</v>
      </c>
      <c r="B3352">
        <v>3</v>
      </c>
      <c r="C3352">
        <v>41</v>
      </c>
      <c r="D3352">
        <v>22</v>
      </c>
      <c r="E3352">
        <v>2</v>
      </c>
      <c r="F3352">
        <v>1</v>
      </c>
      <c r="G3352">
        <v>269.99</v>
      </c>
      <c r="H3352">
        <v>0.2</v>
      </c>
      <c r="I3352">
        <f>Table13[[#This Row],[list_price]]*Table13[[#This Row],[discount]]</f>
        <v>53.998000000000005</v>
      </c>
      <c r="J3352">
        <f>(Table13[[#This Row],[list_price]]-Table13[[#This Row],[discount_price]])*Table13[[#This Row],[quantity]]</f>
        <v>215.99200000000002</v>
      </c>
    </row>
    <row r="3353" spans="1:10" x14ac:dyDescent="0.25">
      <c r="A3353">
        <v>1161</v>
      </c>
      <c r="B3353">
        <v>4</v>
      </c>
      <c r="C3353">
        <v>41</v>
      </c>
      <c r="D3353">
        <v>29</v>
      </c>
      <c r="E3353">
        <v>2</v>
      </c>
      <c r="F3353">
        <v>2</v>
      </c>
      <c r="G3353">
        <v>999.99</v>
      </c>
      <c r="H3353">
        <v>0.1</v>
      </c>
      <c r="I3353">
        <f>Table13[[#This Row],[list_price]]*Table13[[#This Row],[discount]]</f>
        <v>99.999000000000009</v>
      </c>
      <c r="J3353">
        <f>(Table13[[#This Row],[list_price]]-Table13[[#This Row],[discount_price]])*Table13[[#This Row],[quantity]]</f>
        <v>1799.982</v>
      </c>
    </row>
    <row r="3354" spans="1:10" x14ac:dyDescent="0.25">
      <c r="A3354">
        <v>1162</v>
      </c>
      <c r="B3354">
        <v>1</v>
      </c>
      <c r="C3354">
        <v>888</v>
      </c>
      <c r="D3354">
        <v>88</v>
      </c>
      <c r="E3354">
        <v>2</v>
      </c>
      <c r="F3354">
        <v>1</v>
      </c>
      <c r="G3354">
        <v>189.99</v>
      </c>
      <c r="H3354">
        <v>0.2</v>
      </c>
      <c r="I3354">
        <f>Table13[[#This Row],[list_price]]*Table13[[#This Row],[discount]]</f>
        <v>37.998000000000005</v>
      </c>
      <c r="J3354">
        <f>(Table13[[#This Row],[list_price]]-Table13[[#This Row],[discount_price]])*Table13[[#This Row],[quantity]]</f>
        <v>151.99200000000002</v>
      </c>
    </row>
    <row r="3355" spans="1:10" x14ac:dyDescent="0.25">
      <c r="A3355">
        <v>1162</v>
      </c>
      <c r="B3355">
        <v>2</v>
      </c>
      <c r="C3355">
        <v>888</v>
      </c>
      <c r="D3355">
        <v>40</v>
      </c>
      <c r="E3355">
        <v>2</v>
      </c>
      <c r="F3355">
        <v>2</v>
      </c>
      <c r="G3355">
        <v>4999.99</v>
      </c>
      <c r="H3355">
        <v>0.2</v>
      </c>
      <c r="I3355">
        <f>Table13[[#This Row],[list_price]]*Table13[[#This Row],[discount]]</f>
        <v>999.99800000000005</v>
      </c>
      <c r="J3355">
        <f>(Table13[[#This Row],[list_price]]-Table13[[#This Row],[discount_price]])*Table13[[#This Row],[quantity]]</f>
        <v>7999.9839999999995</v>
      </c>
    </row>
    <row r="3356" spans="1:10" x14ac:dyDescent="0.25">
      <c r="A3356">
        <v>1162</v>
      </c>
      <c r="B3356">
        <v>3</v>
      </c>
      <c r="C3356">
        <v>888</v>
      </c>
      <c r="D3356">
        <v>86</v>
      </c>
      <c r="E3356">
        <v>2</v>
      </c>
      <c r="F3356">
        <v>1</v>
      </c>
      <c r="G3356">
        <v>149.99</v>
      </c>
      <c r="H3356">
        <v>0.1</v>
      </c>
      <c r="I3356">
        <f>Table13[[#This Row],[list_price]]*Table13[[#This Row],[discount]]</f>
        <v>14.999000000000002</v>
      </c>
      <c r="J3356">
        <f>(Table13[[#This Row],[list_price]]-Table13[[#This Row],[discount_price]])*Table13[[#This Row],[quantity]]</f>
        <v>134.99100000000001</v>
      </c>
    </row>
    <row r="3357" spans="1:10" x14ac:dyDescent="0.25">
      <c r="A3357">
        <v>1162</v>
      </c>
      <c r="B3357">
        <v>4</v>
      </c>
      <c r="C3357">
        <v>888</v>
      </c>
      <c r="D3357">
        <v>41</v>
      </c>
      <c r="E3357">
        <v>2</v>
      </c>
      <c r="F3357">
        <v>1</v>
      </c>
      <c r="G3357">
        <v>1469.99</v>
      </c>
      <c r="H3357">
        <v>0.05</v>
      </c>
      <c r="I3357">
        <f>Table13[[#This Row],[list_price]]*Table13[[#This Row],[discount]]</f>
        <v>73.499499999999998</v>
      </c>
      <c r="J3357">
        <f>(Table13[[#This Row],[list_price]]-Table13[[#This Row],[discount_price]])*Table13[[#This Row],[quantity]]</f>
        <v>1396.4905000000001</v>
      </c>
    </row>
    <row r="3358" spans="1:10" x14ac:dyDescent="0.25">
      <c r="A3358">
        <v>1162</v>
      </c>
      <c r="B3358">
        <v>5</v>
      </c>
      <c r="C3358">
        <v>888</v>
      </c>
      <c r="D3358">
        <v>12</v>
      </c>
      <c r="E3358">
        <v>2</v>
      </c>
      <c r="F3358">
        <v>2</v>
      </c>
      <c r="G3358">
        <v>549.99</v>
      </c>
      <c r="H3358">
        <v>0.05</v>
      </c>
      <c r="I3358">
        <f>Table13[[#This Row],[list_price]]*Table13[[#This Row],[discount]]</f>
        <v>27.499500000000001</v>
      </c>
      <c r="J3358">
        <f>(Table13[[#This Row],[list_price]]-Table13[[#This Row],[discount_price]])*Table13[[#This Row],[quantity]]</f>
        <v>1044.981</v>
      </c>
    </row>
    <row r="3359" spans="1:10" x14ac:dyDescent="0.25">
      <c r="A3359">
        <v>1163</v>
      </c>
      <c r="B3359">
        <v>1</v>
      </c>
      <c r="C3359">
        <v>934</v>
      </c>
      <c r="D3359">
        <v>63</v>
      </c>
      <c r="E3359">
        <v>2</v>
      </c>
      <c r="F3359">
        <v>2</v>
      </c>
      <c r="G3359">
        <v>3499.99</v>
      </c>
      <c r="H3359">
        <v>0.05</v>
      </c>
      <c r="I3359">
        <f>Table13[[#This Row],[list_price]]*Table13[[#This Row],[discount]]</f>
        <v>174.99950000000001</v>
      </c>
      <c r="J3359">
        <f>(Table13[[#This Row],[list_price]]-Table13[[#This Row],[discount_price]])*Table13[[#This Row],[quantity]]</f>
        <v>6649.9809999999998</v>
      </c>
    </row>
    <row r="3360" spans="1:10" x14ac:dyDescent="0.25">
      <c r="A3360">
        <v>1163</v>
      </c>
      <c r="B3360">
        <v>2</v>
      </c>
      <c r="C3360">
        <v>934</v>
      </c>
      <c r="D3360">
        <v>53</v>
      </c>
      <c r="E3360">
        <v>2</v>
      </c>
      <c r="F3360">
        <v>2</v>
      </c>
      <c r="G3360">
        <v>749.99</v>
      </c>
      <c r="H3360">
        <v>0.1</v>
      </c>
      <c r="I3360">
        <f>Table13[[#This Row],[list_price]]*Table13[[#This Row],[discount]]</f>
        <v>74.999000000000009</v>
      </c>
      <c r="J3360">
        <f>(Table13[[#This Row],[list_price]]-Table13[[#This Row],[discount_price]])*Table13[[#This Row],[quantity]]</f>
        <v>1349.982</v>
      </c>
    </row>
    <row r="3361" spans="1:10" x14ac:dyDescent="0.25">
      <c r="A3361">
        <v>1164</v>
      </c>
      <c r="B3361">
        <v>1</v>
      </c>
      <c r="C3361">
        <v>1067</v>
      </c>
      <c r="D3361">
        <v>8</v>
      </c>
      <c r="E3361">
        <v>2</v>
      </c>
      <c r="F3361">
        <v>1</v>
      </c>
      <c r="G3361">
        <v>1799.99</v>
      </c>
      <c r="H3361">
        <v>0.2</v>
      </c>
      <c r="I3361">
        <f>Table13[[#This Row],[list_price]]*Table13[[#This Row],[discount]]</f>
        <v>359.99800000000005</v>
      </c>
      <c r="J3361">
        <f>(Table13[[#This Row],[list_price]]-Table13[[#This Row],[discount_price]])*Table13[[#This Row],[quantity]]</f>
        <v>1439.992</v>
      </c>
    </row>
    <row r="3362" spans="1:10" x14ac:dyDescent="0.25">
      <c r="A3362">
        <v>1164</v>
      </c>
      <c r="B3362">
        <v>2</v>
      </c>
      <c r="C3362">
        <v>1067</v>
      </c>
      <c r="D3362">
        <v>78</v>
      </c>
      <c r="E3362">
        <v>2</v>
      </c>
      <c r="F3362">
        <v>1</v>
      </c>
      <c r="G3362">
        <v>647.99</v>
      </c>
      <c r="H3362">
        <v>0.05</v>
      </c>
      <c r="I3362">
        <f>Table13[[#This Row],[list_price]]*Table13[[#This Row],[discount]]</f>
        <v>32.399500000000003</v>
      </c>
      <c r="J3362">
        <f>(Table13[[#This Row],[list_price]]-Table13[[#This Row],[discount_price]])*Table13[[#This Row],[quantity]]</f>
        <v>615.59050000000002</v>
      </c>
    </row>
    <row r="3363" spans="1:10" x14ac:dyDescent="0.25">
      <c r="A3363">
        <v>1164</v>
      </c>
      <c r="B3363">
        <v>3</v>
      </c>
      <c r="C3363">
        <v>1067</v>
      </c>
      <c r="D3363">
        <v>103</v>
      </c>
      <c r="E3363">
        <v>2</v>
      </c>
      <c r="F3363">
        <v>2</v>
      </c>
      <c r="G3363">
        <v>551.99</v>
      </c>
      <c r="H3363">
        <v>0.05</v>
      </c>
      <c r="I3363">
        <f>Table13[[#This Row],[list_price]]*Table13[[#This Row],[discount]]</f>
        <v>27.599500000000003</v>
      </c>
      <c r="J3363">
        <f>(Table13[[#This Row],[list_price]]-Table13[[#This Row],[discount_price]])*Table13[[#This Row],[quantity]]</f>
        <v>1048.7809999999999</v>
      </c>
    </row>
    <row r="3364" spans="1:10" x14ac:dyDescent="0.25">
      <c r="A3364">
        <v>1164</v>
      </c>
      <c r="B3364">
        <v>4</v>
      </c>
      <c r="C3364">
        <v>1067</v>
      </c>
      <c r="D3364">
        <v>44</v>
      </c>
      <c r="E3364">
        <v>2</v>
      </c>
      <c r="F3364">
        <v>2</v>
      </c>
      <c r="G3364">
        <v>539.99</v>
      </c>
      <c r="H3364">
        <v>0.05</v>
      </c>
      <c r="I3364">
        <f>Table13[[#This Row],[list_price]]*Table13[[#This Row],[discount]]</f>
        <v>26.999500000000001</v>
      </c>
      <c r="J3364">
        <f>(Table13[[#This Row],[list_price]]-Table13[[#This Row],[discount_price]])*Table13[[#This Row],[quantity]]</f>
        <v>1025.981</v>
      </c>
    </row>
    <row r="3365" spans="1:10" x14ac:dyDescent="0.25">
      <c r="A3365">
        <v>1165</v>
      </c>
      <c r="B3365">
        <v>1</v>
      </c>
      <c r="C3365">
        <v>652</v>
      </c>
      <c r="D3365">
        <v>65</v>
      </c>
      <c r="E3365">
        <v>2</v>
      </c>
      <c r="F3365">
        <v>2</v>
      </c>
      <c r="G3365">
        <v>346.99</v>
      </c>
      <c r="H3365">
        <v>7.0000000000000007E-2</v>
      </c>
      <c r="I3365">
        <f>Table13[[#This Row],[list_price]]*Table13[[#This Row],[discount]]</f>
        <v>24.289300000000004</v>
      </c>
      <c r="J3365">
        <f>(Table13[[#This Row],[list_price]]-Table13[[#This Row],[discount_price]])*Table13[[#This Row],[quantity]]</f>
        <v>645.40139999999997</v>
      </c>
    </row>
    <row r="3366" spans="1:10" x14ac:dyDescent="0.25">
      <c r="A3366">
        <v>1165</v>
      </c>
      <c r="B3366">
        <v>2</v>
      </c>
      <c r="C3366">
        <v>652</v>
      </c>
      <c r="D3366">
        <v>68</v>
      </c>
      <c r="E3366">
        <v>2</v>
      </c>
      <c r="F3366">
        <v>1</v>
      </c>
      <c r="G3366">
        <v>449.99</v>
      </c>
      <c r="H3366">
        <v>7.0000000000000007E-2</v>
      </c>
      <c r="I3366">
        <f>Table13[[#This Row],[list_price]]*Table13[[#This Row],[discount]]</f>
        <v>31.499300000000005</v>
      </c>
      <c r="J3366">
        <f>(Table13[[#This Row],[list_price]]-Table13[[#This Row],[discount_price]])*Table13[[#This Row],[quantity]]</f>
        <v>418.4907</v>
      </c>
    </row>
    <row r="3367" spans="1:10" x14ac:dyDescent="0.25">
      <c r="A3367">
        <v>1166</v>
      </c>
      <c r="B3367">
        <v>1</v>
      </c>
      <c r="C3367">
        <v>286</v>
      </c>
      <c r="D3367">
        <v>103</v>
      </c>
      <c r="E3367">
        <v>2</v>
      </c>
      <c r="F3367">
        <v>2</v>
      </c>
      <c r="G3367">
        <v>551.99</v>
      </c>
      <c r="H3367">
        <v>7.0000000000000007E-2</v>
      </c>
      <c r="I3367">
        <f>Table13[[#This Row],[list_price]]*Table13[[#This Row],[discount]]</f>
        <v>38.639300000000006</v>
      </c>
      <c r="J3367">
        <f>(Table13[[#This Row],[list_price]]-Table13[[#This Row],[discount_price]])*Table13[[#This Row],[quantity]]</f>
        <v>1026.7013999999999</v>
      </c>
    </row>
    <row r="3368" spans="1:10" x14ac:dyDescent="0.25">
      <c r="A3368">
        <v>1167</v>
      </c>
      <c r="B3368">
        <v>1</v>
      </c>
      <c r="C3368">
        <v>900</v>
      </c>
      <c r="D3368">
        <v>29</v>
      </c>
      <c r="E3368">
        <v>1</v>
      </c>
      <c r="F3368">
        <v>2</v>
      </c>
      <c r="G3368">
        <v>999.99</v>
      </c>
      <c r="H3368">
        <v>0.05</v>
      </c>
      <c r="I3368">
        <f>Table13[[#This Row],[list_price]]*Table13[[#This Row],[discount]]</f>
        <v>49.999500000000005</v>
      </c>
      <c r="J3368">
        <f>(Table13[[#This Row],[list_price]]-Table13[[#This Row],[discount_price]])*Table13[[#This Row],[quantity]]</f>
        <v>1899.981</v>
      </c>
    </row>
    <row r="3369" spans="1:10" x14ac:dyDescent="0.25">
      <c r="A3369">
        <v>1167</v>
      </c>
      <c r="B3369">
        <v>2</v>
      </c>
      <c r="C3369">
        <v>900</v>
      </c>
      <c r="D3369">
        <v>81</v>
      </c>
      <c r="E3369">
        <v>1</v>
      </c>
      <c r="F3369">
        <v>2</v>
      </c>
      <c r="G3369">
        <v>1099.99</v>
      </c>
      <c r="H3369">
        <v>0.1</v>
      </c>
      <c r="I3369">
        <f>Table13[[#This Row],[list_price]]*Table13[[#This Row],[discount]]</f>
        <v>109.99900000000001</v>
      </c>
      <c r="J3369">
        <f>(Table13[[#This Row],[list_price]]-Table13[[#This Row],[discount_price]])*Table13[[#This Row],[quantity]]</f>
        <v>1979.982</v>
      </c>
    </row>
    <row r="3370" spans="1:10" x14ac:dyDescent="0.25">
      <c r="A3370">
        <v>1167</v>
      </c>
      <c r="B3370">
        <v>3</v>
      </c>
      <c r="C3370">
        <v>900</v>
      </c>
      <c r="D3370">
        <v>68</v>
      </c>
      <c r="E3370">
        <v>1</v>
      </c>
      <c r="F3370">
        <v>1</v>
      </c>
      <c r="G3370">
        <v>449.99</v>
      </c>
      <c r="H3370">
        <v>7.0000000000000007E-2</v>
      </c>
      <c r="I3370">
        <f>Table13[[#This Row],[list_price]]*Table13[[#This Row],[discount]]</f>
        <v>31.499300000000005</v>
      </c>
      <c r="J3370">
        <f>(Table13[[#This Row],[list_price]]-Table13[[#This Row],[discount_price]])*Table13[[#This Row],[quantity]]</f>
        <v>418.4907</v>
      </c>
    </row>
    <row r="3371" spans="1:10" x14ac:dyDescent="0.25">
      <c r="A3371">
        <v>1168</v>
      </c>
      <c r="B3371">
        <v>1</v>
      </c>
      <c r="C3371">
        <v>1031</v>
      </c>
      <c r="D3371">
        <v>23</v>
      </c>
      <c r="E3371">
        <v>2</v>
      </c>
      <c r="F3371">
        <v>2</v>
      </c>
      <c r="G3371">
        <v>299.99</v>
      </c>
      <c r="H3371">
        <v>0.1</v>
      </c>
      <c r="I3371">
        <f>Table13[[#This Row],[list_price]]*Table13[[#This Row],[discount]]</f>
        <v>29.999000000000002</v>
      </c>
      <c r="J3371">
        <f>(Table13[[#This Row],[list_price]]-Table13[[#This Row],[discount_price]])*Table13[[#This Row],[quantity]]</f>
        <v>539.98199999999997</v>
      </c>
    </row>
    <row r="3372" spans="1:10" x14ac:dyDescent="0.25">
      <c r="A3372">
        <v>1168</v>
      </c>
      <c r="B3372">
        <v>2</v>
      </c>
      <c r="C3372">
        <v>1031</v>
      </c>
      <c r="D3372">
        <v>82</v>
      </c>
      <c r="E3372">
        <v>2</v>
      </c>
      <c r="F3372">
        <v>1</v>
      </c>
      <c r="G3372">
        <v>659.99</v>
      </c>
      <c r="H3372">
        <v>0.2</v>
      </c>
      <c r="I3372">
        <f>Table13[[#This Row],[list_price]]*Table13[[#This Row],[discount]]</f>
        <v>131.99800000000002</v>
      </c>
      <c r="J3372">
        <f>(Table13[[#This Row],[list_price]]-Table13[[#This Row],[discount_price]])*Table13[[#This Row],[quantity]]</f>
        <v>527.99199999999996</v>
      </c>
    </row>
    <row r="3373" spans="1:10" x14ac:dyDescent="0.25">
      <c r="A3373">
        <v>1168</v>
      </c>
      <c r="B3373">
        <v>3</v>
      </c>
      <c r="C3373">
        <v>1031</v>
      </c>
      <c r="D3373">
        <v>51</v>
      </c>
      <c r="E3373">
        <v>2</v>
      </c>
      <c r="F3373">
        <v>1</v>
      </c>
      <c r="G3373">
        <v>6499.99</v>
      </c>
      <c r="H3373">
        <v>7.0000000000000007E-2</v>
      </c>
      <c r="I3373">
        <f>Table13[[#This Row],[list_price]]*Table13[[#This Row],[discount]]</f>
        <v>454.99930000000001</v>
      </c>
      <c r="J3373">
        <f>(Table13[[#This Row],[list_price]]-Table13[[#This Row],[discount_price]])*Table13[[#This Row],[quantity]]</f>
        <v>6044.9906999999994</v>
      </c>
    </row>
    <row r="3374" spans="1:10" x14ac:dyDescent="0.25">
      <c r="A3374">
        <v>1168</v>
      </c>
      <c r="B3374">
        <v>4</v>
      </c>
      <c r="C3374">
        <v>1031</v>
      </c>
      <c r="D3374">
        <v>107</v>
      </c>
      <c r="E3374">
        <v>2</v>
      </c>
      <c r="F3374">
        <v>2</v>
      </c>
      <c r="G3374">
        <v>416.99</v>
      </c>
      <c r="H3374">
        <v>0.2</v>
      </c>
      <c r="I3374">
        <f>Table13[[#This Row],[list_price]]*Table13[[#This Row],[discount]]</f>
        <v>83.39800000000001</v>
      </c>
      <c r="J3374">
        <f>(Table13[[#This Row],[list_price]]-Table13[[#This Row],[discount_price]])*Table13[[#This Row],[quantity]]</f>
        <v>667.18399999999997</v>
      </c>
    </row>
    <row r="3375" spans="1:10" x14ac:dyDescent="0.25">
      <c r="A3375">
        <v>1168</v>
      </c>
      <c r="B3375">
        <v>5</v>
      </c>
      <c r="C3375">
        <v>1031</v>
      </c>
      <c r="D3375">
        <v>15</v>
      </c>
      <c r="E3375">
        <v>2</v>
      </c>
      <c r="F3375">
        <v>2</v>
      </c>
      <c r="G3375">
        <v>529.99</v>
      </c>
      <c r="H3375">
        <v>0.05</v>
      </c>
      <c r="I3375">
        <f>Table13[[#This Row],[list_price]]*Table13[[#This Row],[discount]]</f>
        <v>26.499500000000001</v>
      </c>
      <c r="J3375">
        <f>(Table13[[#This Row],[list_price]]-Table13[[#This Row],[discount_price]])*Table13[[#This Row],[quantity]]</f>
        <v>1006.981</v>
      </c>
    </row>
    <row r="3376" spans="1:10" x14ac:dyDescent="0.25">
      <c r="A3376">
        <v>1169</v>
      </c>
      <c r="B3376">
        <v>1</v>
      </c>
      <c r="C3376">
        <v>1421</v>
      </c>
      <c r="D3376">
        <v>91</v>
      </c>
      <c r="E3376">
        <v>2</v>
      </c>
      <c r="F3376">
        <v>2</v>
      </c>
      <c r="G3376">
        <v>349.99</v>
      </c>
      <c r="H3376">
        <v>0.2</v>
      </c>
      <c r="I3376">
        <f>Table13[[#This Row],[list_price]]*Table13[[#This Row],[discount]]</f>
        <v>69.998000000000005</v>
      </c>
      <c r="J3376">
        <f>(Table13[[#This Row],[list_price]]-Table13[[#This Row],[discount_price]])*Table13[[#This Row],[quantity]]</f>
        <v>559.98400000000004</v>
      </c>
    </row>
    <row r="3377" spans="1:10" x14ac:dyDescent="0.25">
      <c r="A3377">
        <v>1169</v>
      </c>
      <c r="B3377">
        <v>2</v>
      </c>
      <c r="C3377">
        <v>1421</v>
      </c>
      <c r="D3377">
        <v>51</v>
      </c>
      <c r="E3377">
        <v>2</v>
      </c>
      <c r="F3377">
        <v>1</v>
      </c>
      <c r="G3377">
        <v>6499.99</v>
      </c>
      <c r="H3377">
        <v>0.05</v>
      </c>
      <c r="I3377">
        <f>Table13[[#This Row],[list_price]]*Table13[[#This Row],[discount]]</f>
        <v>324.99950000000001</v>
      </c>
      <c r="J3377">
        <f>(Table13[[#This Row],[list_price]]-Table13[[#This Row],[discount_price]])*Table13[[#This Row],[quantity]]</f>
        <v>6174.9904999999999</v>
      </c>
    </row>
    <row r="3378" spans="1:10" x14ac:dyDescent="0.25">
      <c r="A3378">
        <v>1169</v>
      </c>
      <c r="B3378">
        <v>3</v>
      </c>
      <c r="C3378">
        <v>1421</v>
      </c>
      <c r="D3378">
        <v>58</v>
      </c>
      <c r="E3378">
        <v>2</v>
      </c>
      <c r="F3378">
        <v>2</v>
      </c>
      <c r="G3378">
        <v>4999.99</v>
      </c>
      <c r="H3378">
        <v>0.1</v>
      </c>
      <c r="I3378">
        <f>Table13[[#This Row],[list_price]]*Table13[[#This Row],[discount]]</f>
        <v>499.99900000000002</v>
      </c>
      <c r="J3378">
        <f>(Table13[[#This Row],[list_price]]-Table13[[#This Row],[discount_price]])*Table13[[#This Row],[quantity]]</f>
        <v>8999.982</v>
      </c>
    </row>
    <row r="3379" spans="1:10" x14ac:dyDescent="0.25">
      <c r="A3379">
        <v>1169</v>
      </c>
      <c r="B3379">
        <v>4</v>
      </c>
      <c r="C3379">
        <v>1421</v>
      </c>
      <c r="D3379">
        <v>81</v>
      </c>
      <c r="E3379">
        <v>2</v>
      </c>
      <c r="F3379">
        <v>2</v>
      </c>
      <c r="G3379">
        <v>1099.99</v>
      </c>
      <c r="H3379">
        <v>0.2</v>
      </c>
      <c r="I3379">
        <f>Table13[[#This Row],[list_price]]*Table13[[#This Row],[discount]]</f>
        <v>219.99800000000002</v>
      </c>
      <c r="J3379">
        <f>(Table13[[#This Row],[list_price]]-Table13[[#This Row],[discount_price]])*Table13[[#This Row],[quantity]]</f>
        <v>1759.9839999999999</v>
      </c>
    </row>
    <row r="3380" spans="1:10" x14ac:dyDescent="0.25">
      <c r="A3380">
        <v>1170</v>
      </c>
      <c r="B3380">
        <v>1</v>
      </c>
      <c r="C3380">
        <v>534</v>
      </c>
      <c r="D3380">
        <v>15</v>
      </c>
      <c r="E3380">
        <v>2</v>
      </c>
      <c r="F3380">
        <v>1</v>
      </c>
      <c r="G3380">
        <v>529.99</v>
      </c>
      <c r="H3380">
        <v>0.1</v>
      </c>
      <c r="I3380">
        <f>Table13[[#This Row],[list_price]]*Table13[[#This Row],[discount]]</f>
        <v>52.999000000000002</v>
      </c>
      <c r="J3380">
        <f>(Table13[[#This Row],[list_price]]-Table13[[#This Row],[discount_price]])*Table13[[#This Row],[quantity]]</f>
        <v>476.99099999999999</v>
      </c>
    </row>
    <row r="3381" spans="1:10" x14ac:dyDescent="0.25">
      <c r="A3381">
        <v>1170</v>
      </c>
      <c r="B3381">
        <v>2</v>
      </c>
      <c r="C3381">
        <v>534</v>
      </c>
      <c r="D3381">
        <v>47</v>
      </c>
      <c r="E3381">
        <v>2</v>
      </c>
      <c r="F3381">
        <v>2</v>
      </c>
      <c r="G3381">
        <v>5299.99</v>
      </c>
      <c r="H3381">
        <v>0.05</v>
      </c>
      <c r="I3381">
        <f>Table13[[#This Row],[list_price]]*Table13[[#This Row],[discount]]</f>
        <v>264.99950000000001</v>
      </c>
      <c r="J3381">
        <f>(Table13[[#This Row],[list_price]]-Table13[[#This Row],[discount_price]])*Table13[[#This Row],[quantity]]</f>
        <v>10069.981</v>
      </c>
    </row>
    <row r="3382" spans="1:10" x14ac:dyDescent="0.25">
      <c r="A3382">
        <v>1170</v>
      </c>
      <c r="B3382">
        <v>3</v>
      </c>
      <c r="C3382">
        <v>534</v>
      </c>
      <c r="D3382">
        <v>62</v>
      </c>
      <c r="E3382">
        <v>2</v>
      </c>
      <c r="F3382">
        <v>2</v>
      </c>
      <c r="G3382">
        <v>3499.99</v>
      </c>
      <c r="H3382">
        <v>0.1</v>
      </c>
      <c r="I3382">
        <f>Table13[[#This Row],[list_price]]*Table13[[#This Row],[discount]]</f>
        <v>349.99900000000002</v>
      </c>
      <c r="J3382">
        <f>(Table13[[#This Row],[list_price]]-Table13[[#This Row],[discount_price]])*Table13[[#This Row],[quantity]]</f>
        <v>6299.982</v>
      </c>
    </row>
    <row r="3383" spans="1:10" x14ac:dyDescent="0.25">
      <c r="A3383">
        <v>1171</v>
      </c>
      <c r="B3383">
        <v>1</v>
      </c>
      <c r="C3383">
        <v>826</v>
      </c>
      <c r="D3383">
        <v>94</v>
      </c>
      <c r="E3383">
        <v>2</v>
      </c>
      <c r="F3383">
        <v>2</v>
      </c>
      <c r="G3383">
        <v>249.99</v>
      </c>
      <c r="H3383">
        <v>0.2</v>
      </c>
      <c r="I3383">
        <f>Table13[[#This Row],[list_price]]*Table13[[#This Row],[discount]]</f>
        <v>49.998000000000005</v>
      </c>
      <c r="J3383">
        <f>(Table13[[#This Row],[list_price]]-Table13[[#This Row],[discount_price]])*Table13[[#This Row],[quantity]]</f>
        <v>399.98400000000004</v>
      </c>
    </row>
    <row r="3384" spans="1:10" x14ac:dyDescent="0.25">
      <c r="A3384">
        <v>1171</v>
      </c>
      <c r="B3384">
        <v>2</v>
      </c>
      <c r="C3384">
        <v>826</v>
      </c>
      <c r="D3384">
        <v>92</v>
      </c>
      <c r="E3384">
        <v>2</v>
      </c>
      <c r="F3384">
        <v>2</v>
      </c>
      <c r="G3384">
        <v>209.99</v>
      </c>
      <c r="H3384">
        <v>7.0000000000000007E-2</v>
      </c>
      <c r="I3384">
        <f>Table13[[#This Row],[list_price]]*Table13[[#This Row],[discount]]</f>
        <v>14.699300000000003</v>
      </c>
      <c r="J3384">
        <f>(Table13[[#This Row],[list_price]]-Table13[[#This Row],[discount_price]])*Table13[[#This Row],[quantity]]</f>
        <v>390.58140000000003</v>
      </c>
    </row>
    <row r="3385" spans="1:10" x14ac:dyDescent="0.25">
      <c r="A3385">
        <v>1171</v>
      </c>
      <c r="B3385">
        <v>3</v>
      </c>
      <c r="C3385">
        <v>826</v>
      </c>
      <c r="D3385">
        <v>10</v>
      </c>
      <c r="E3385">
        <v>2</v>
      </c>
      <c r="F3385">
        <v>2</v>
      </c>
      <c r="G3385">
        <v>1549</v>
      </c>
      <c r="H3385">
        <v>7.0000000000000007E-2</v>
      </c>
      <c r="I3385">
        <f>Table13[[#This Row],[list_price]]*Table13[[#This Row],[discount]]</f>
        <v>108.43</v>
      </c>
      <c r="J3385">
        <f>(Table13[[#This Row],[list_price]]-Table13[[#This Row],[discount_price]])*Table13[[#This Row],[quantity]]</f>
        <v>2881.14</v>
      </c>
    </row>
    <row r="3386" spans="1:10" x14ac:dyDescent="0.25">
      <c r="A3386">
        <v>1172</v>
      </c>
      <c r="B3386">
        <v>1</v>
      </c>
      <c r="C3386">
        <v>1339</v>
      </c>
      <c r="D3386">
        <v>78</v>
      </c>
      <c r="E3386">
        <v>2</v>
      </c>
      <c r="F3386">
        <v>2</v>
      </c>
      <c r="G3386">
        <v>647.99</v>
      </c>
      <c r="H3386">
        <v>7.0000000000000007E-2</v>
      </c>
      <c r="I3386">
        <f>Table13[[#This Row],[list_price]]*Table13[[#This Row],[discount]]</f>
        <v>45.359300000000005</v>
      </c>
      <c r="J3386">
        <f>(Table13[[#This Row],[list_price]]-Table13[[#This Row],[discount_price]])*Table13[[#This Row],[quantity]]</f>
        <v>1205.2614000000001</v>
      </c>
    </row>
    <row r="3387" spans="1:10" x14ac:dyDescent="0.25">
      <c r="A3387">
        <v>1172</v>
      </c>
      <c r="B3387">
        <v>2</v>
      </c>
      <c r="C3387">
        <v>1339</v>
      </c>
      <c r="D3387">
        <v>104</v>
      </c>
      <c r="E3387">
        <v>2</v>
      </c>
      <c r="F3387">
        <v>1</v>
      </c>
      <c r="G3387">
        <v>481.99</v>
      </c>
      <c r="H3387">
        <v>0.2</v>
      </c>
      <c r="I3387">
        <f>Table13[[#This Row],[list_price]]*Table13[[#This Row],[discount]]</f>
        <v>96.39800000000001</v>
      </c>
      <c r="J3387">
        <f>(Table13[[#This Row],[list_price]]-Table13[[#This Row],[discount_price]])*Table13[[#This Row],[quantity]]</f>
        <v>385.59199999999998</v>
      </c>
    </row>
    <row r="3388" spans="1:10" x14ac:dyDescent="0.25">
      <c r="A3388">
        <v>1173</v>
      </c>
      <c r="B3388">
        <v>1</v>
      </c>
      <c r="C3388">
        <v>548</v>
      </c>
      <c r="D3388">
        <v>95</v>
      </c>
      <c r="E3388">
        <v>2</v>
      </c>
      <c r="F3388">
        <v>1</v>
      </c>
      <c r="G3388">
        <v>299.99</v>
      </c>
      <c r="H3388">
        <v>0.2</v>
      </c>
      <c r="I3388">
        <f>Table13[[#This Row],[list_price]]*Table13[[#This Row],[discount]]</f>
        <v>59.998000000000005</v>
      </c>
      <c r="J3388">
        <f>(Table13[[#This Row],[list_price]]-Table13[[#This Row],[discount_price]])*Table13[[#This Row],[quantity]]</f>
        <v>239.99200000000002</v>
      </c>
    </row>
    <row r="3389" spans="1:10" x14ac:dyDescent="0.25">
      <c r="A3389">
        <v>1173</v>
      </c>
      <c r="B3389">
        <v>2</v>
      </c>
      <c r="C3389">
        <v>548</v>
      </c>
      <c r="D3389">
        <v>17</v>
      </c>
      <c r="E3389">
        <v>2</v>
      </c>
      <c r="F3389">
        <v>1</v>
      </c>
      <c r="G3389">
        <v>429</v>
      </c>
      <c r="H3389">
        <v>7.0000000000000007E-2</v>
      </c>
      <c r="I3389">
        <f>Table13[[#This Row],[list_price]]*Table13[[#This Row],[discount]]</f>
        <v>30.03</v>
      </c>
      <c r="J3389">
        <f>(Table13[[#This Row],[list_price]]-Table13[[#This Row],[discount_price]])*Table13[[#This Row],[quantity]]</f>
        <v>398.97</v>
      </c>
    </row>
    <row r="3390" spans="1:10" x14ac:dyDescent="0.25">
      <c r="A3390">
        <v>1173</v>
      </c>
      <c r="B3390">
        <v>3</v>
      </c>
      <c r="C3390">
        <v>548</v>
      </c>
      <c r="D3390">
        <v>68</v>
      </c>
      <c r="E3390">
        <v>2</v>
      </c>
      <c r="F3390">
        <v>1</v>
      </c>
      <c r="G3390">
        <v>449.99</v>
      </c>
      <c r="H3390">
        <v>0.05</v>
      </c>
      <c r="I3390">
        <f>Table13[[#This Row],[list_price]]*Table13[[#This Row],[discount]]</f>
        <v>22.499500000000001</v>
      </c>
      <c r="J3390">
        <f>(Table13[[#This Row],[list_price]]-Table13[[#This Row],[discount_price]])*Table13[[#This Row],[quantity]]</f>
        <v>427.4905</v>
      </c>
    </row>
    <row r="3391" spans="1:10" x14ac:dyDescent="0.25">
      <c r="A3391">
        <v>1173</v>
      </c>
      <c r="B3391">
        <v>4</v>
      </c>
      <c r="C3391">
        <v>548</v>
      </c>
      <c r="D3391">
        <v>103</v>
      </c>
      <c r="E3391">
        <v>2</v>
      </c>
      <c r="F3391">
        <v>2</v>
      </c>
      <c r="G3391">
        <v>551.99</v>
      </c>
      <c r="H3391">
        <v>0.2</v>
      </c>
      <c r="I3391">
        <f>Table13[[#This Row],[list_price]]*Table13[[#This Row],[discount]]</f>
        <v>110.39800000000001</v>
      </c>
      <c r="J3391">
        <f>(Table13[[#This Row],[list_price]]-Table13[[#This Row],[discount_price]])*Table13[[#This Row],[quantity]]</f>
        <v>883.18399999999997</v>
      </c>
    </row>
    <row r="3392" spans="1:10" x14ac:dyDescent="0.25">
      <c r="A3392">
        <v>1174</v>
      </c>
      <c r="B3392">
        <v>1</v>
      </c>
      <c r="C3392">
        <v>1109</v>
      </c>
      <c r="D3392">
        <v>110</v>
      </c>
      <c r="E3392">
        <v>2</v>
      </c>
      <c r="F3392">
        <v>2</v>
      </c>
      <c r="G3392">
        <v>470.99</v>
      </c>
      <c r="H3392">
        <v>0.2</v>
      </c>
      <c r="I3392">
        <f>Table13[[#This Row],[list_price]]*Table13[[#This Row],[discount]]</f>
        <v>94.198000000000008</v>
      </c>
      <c r="J3392">
        <f>(Table13[[#This Row],[list_price]]-Table13[[#This Row],[discount_price]])*Table13[[#This Row],[quantity]]</f>
        <v>753.58400000000006</v>
      </c>
    </row>
    <row r="3393" spans="1:10" x14ac:dyDescent="0.25">
      <c r="A3393">
        <v>1174</v>
      </c>
      <c r="B3393">
        <v>2</v>
      </c>
      <c r="C3393">
        <v>1109</v>
      </c>
      <c r="D3393">
        <v>6</v>
      </c>
      <c r="E3393">
        <v>2</v>
      </c>
      <c r="F3393">
        <v>1</v>
      </c>
      <c r="G3393">
        <v>469.99</v>
      </c>
      <c r="H3393">
        <v>7.0000000000000007E-2</v>
      </c>
      <c r="I3393">
        <f>Table13[[#This Row],[list_price]]*Table13[[#This Row],[discount]]</f>
        <v>32.899300000000004</v>
      </c>
      <c r="J3393">
        <f>(Table13[[#This Row],[list_price]]-Table13[[#This Row],[discount_price]])*Table13[[#This Row],[quantity]]</f>
        <v>437.09070000000003</v>
      </c>
    </row>
    <row r="3394" spans="1:10" x14ac:dyDescent="0.25">
      <c r="A3394">
        <v>1174</v>
      </c>
      <c r="B3394">
        <v>3</v>
      </c>
      <c r="C3394">
        <v>1109</v>
      </c>
      <c r="D3394">
        <v>106</v>
      </c>
      <c r="E3394">
        <v>2</v>
      </c>
      <c r="F3394">
        <v>1</v>
      </c>
      <c r="G3394">
        <v>449.99</v>
      </c>
      <c r="H3394">
        <v>0.1</v>
      </c>
      <c r="I3394">
        <f>Table13[[#This Row],[list_price]]*Table13[[#This Row],[discount]]</f>
        <v>44.999000000000002</v>
      </c>
      <c r="J3394">
        <f>(Table13[[#This Row],[list_price]]-Table13[[#This Row],[discount_price]])*Table13[[#This Row],[quantity]]</f>
        <v>404.99099999999999</v>
      </c>
    </row>
    <row r="3395" spans="1:10" x14ac:dyDescent="0.25">
      <c r="A3395">
        <v>1175</v>
      </c>
      <c r="B3395">
        <v>1</v>
      </c>
      <c r="C3395">
        <v>292</v>
      </c>
      <c r="D3395">
        <v>58</v>
      </c>
      <c r="E3395">
        <v>2</v>
      </c>
      <c r="F3395">
        <v>2</v>
      </c>
      <c r="G3395">
        <v>4999.99</v>
      </c>
      <c r="H3395">
        <v>7.0000000000000007E-2</v>
      </c>
      <c r="I3395">
        <f>Table13[[#This Row],[list_price]]*Table13[[#This Row],[discount]]</f>
        <v>349.99930000000001</v>
      </c>
      <c r="J3395">
        <f>(Table13[[#This Row],[list_price]]-Table13[[#This Row],[discount_price]])*Table13[[#This Row],[quantity]]</f>
        <v>9299.9813999999988</v>
      </c>
    </row>
    <row r="3396" spans="1:10" x14ac:dyDescent="0.25">
      <c r="A3396">
        <v>1175</v>
      </c>
      <c r="B3396">
        <v>2</v>
      </c>
      <c r="C3396">
        <v>292</v>
      </c>
      <c r="D3396">
        <v>65</v>
      </c>
      <c r="E3396">
        <v>2</v>
      </c>
      <c r="F3396">
        <v>1</v>
      </c>
      <c r="G3396">
        <v>346.99</v>
      </c>
      <c r="H3396">
        <v>0.2</v>
      </c>
      <c r="I3396">
        <f>Table13[[#This Row],[list_price]]*Table13[[#This Row],[discount]]</f>
        <v>69.39800000000001</v>
      </c>
      <c r="J3396">
        <f>(Table13[[#This Row],[list_price]]-Table13[[#This Row],[discount_price]])*Table13[[#This Row],[quantity]]</f>
        <v>277.59199999999998</v>
      </c>
    </row>
    <row r="3397" spans="1:10" x14ac:dyDescent="0.25">
      <c r="A3397">
        <v>1175</v>
      </c>
      <c r="B3397">
        <v>3</v>
      </c>
      <c r="C3397">
        <v>292</v>
      </c>
      <c r="D3397">
        <v>20</v>
      </c>
      <c r="E3397">
        <v>2</v>
      </c>
      <c r="F3397">
        <v>1</v>
      </c>
      <c r="G3397">
        <v>599.99</v>
      </c>
      <c r="H3397">
        <v>0.05</v>
      </c>
      <c r="I3397">
        <f>Table13[[#This Row],[list_price]]*Table13[[#This Row],[discount]]</f>
        <v>29.999500000000001</v>
      </c>
      <c r="J3397">
        <f>(Table13[[#This Row],[list_price]]-Table13[[#This Row],[discount_price]])*Table13[[#This Row],[quantity]]</f>
        <v>569.9905</v>
      </c>
    </row>
    <row r="3398" spans="1:10" x14ac:dyDescent="0.25">
      <c r="A3398">
        <v>1175</v>
      </c>
      <c r="B3398">
        <v>4</v>
      </c>
      <c r="C3398">
        <v>292</v>
      </c>
      <c r="D3398">
        <v>3</v>
      </c>
      <c r="E3398">
        <v>2</v>
      </c>
      <c r="F3398">
        <v>1</v>
      </c>
      <c r="G3398">
        <v>999.99</v>
      </c>
      <c r="H3398">
        <v>0.05</v>
      </c>
      <c r="I3398">
        <f>Table13[[#This Row],[list_price]]*Table13[[#This Row],[discount]]</f>
        <v>49.999500000000005</v>
      </c>
      <c r="J3398">
        <f>(Table13[[#This Row],[list_price]]-Table13[[#This Row],[discount_price]])*Table13[[#This Row],[quantity]]</f>
        <v>949.9905</v>
      </c>
    </row>
    <row r="3399" spans="1:10" x14ac:dyDescent="0.25">
      <c r="A3399">
        <v>1175</v>
      </c>
      <c r="B3399">
        <v>5</v>
      </c>
      <c r="C3399">
        <v>292</v>
      </c>
      <c r="D3399">
        <v>9</v>
      </c>
      <c r="E3399">
        <v>2</v>
      </c>
      <c r="F3399">
        <v>1</v>
      </c>
      <c r="G3399">
        <v>2999.99</v>
      </c>
      <c r="H3399">
        <v>0.05</v>
      </c>
      <c r="I3399">
        <f>Table13[[#This Row],[list_price]]*Table13[[#This Row],[discount]]</f>
        <v>149.99949999999998</v>
      </c>
      <c r="J3399">
        <f>(Table13[[#This Row],[list_price]]-Table13[[#This Row],[discount_price]])*Table13[[#This Row],[quantity]]</f>
        <v>2849.9904999999999</v>
      </c>
    </row>
    <row r="3400" spans="1:10" x14ac:dyDescent="0.25">
      <c r="A3400">
        <v>1176</v>
      </c>
      <c r="B3400">
        <v>1</v>
      </c>
      <c r="C3400">
        <v>1111</v>
      </c>
      <c r="D3400">
        <v>87</v>
      </c>
      <c r="E3400">
        <v>3</v>
      </c>
      <c r="F3400">
        <v>1</v>
      </c>
      <c r="G3400">
        <v>189.99</v>
      </c>
      <c r="H3400">
        <v>0.1</v>
      </c>
      <c r="I3400">
        <f>Table13[[#This Row],[list_price]]*Table13[[#This Row],[discount]]</f>
        <v>18.999000000000002</v>
      </c>
      <c r="J3400">
        <f>(Table13[[#This Row],[list_price]]-Table13[[#This Row],[discount_price]])*Table13[[#This Row],[quantity]]</f>
        <v>170.99100000000001</v>
      </c>
    </row>
    <row r="3401" spans="1:10" x14ac:dyDescent="0.25">
      <c r="A3401">
        <v>1177</v>
      </c>
      <c r="B3401">
        <v>1</v>
      </c>
      <c r="C3401">
        <v>21</v>
      </c>
      <c r="D3401">
        <v>62</v>
      </c>
      <c r="E3401">
        <v>3</v>
      </c>
      <c r="F3401">
        <v>2</v>
      </c>
      <c r="G3401">
        <v>3499.99</v>
      </c>
      <c r="H3401">
        <v>7.0000000000000007E-2</v>
      </c>
      <c r="I3401">
        <f>Table13[[#This Row],[list_price]]*Table13[[#This Row],[discount]]</f>
        <v>244.99930000000001</v>
      </c>
      <c r="J3401">
        <f>(Table13[[#This Row],[list_price]]-Table13[[#This Row],[discount_price]])*Table13[[#This Row],[quantity]]</f>
        <v>6509.9813999999997</v>
      </c>
    </row>
    <row r="3402" spans="1:10" x14ac:dyDescent="0.25">
      <c r="A3402">
        <v>1177</v>
      </c>
      <c r="B3402">
        <v>2</v>
      </c>
      <c r="C3402">
        <v>21</v>
      </c>
      <c r="D3402">
        <v>74</v>
      </c>
      <c r="E3402">
        <v>3</v>
      </c>
      <c r="F3402">
        <v>1</v>
      </c>
      <c r="G3402">
        <v>439.99</v>
      </c>
      <c r="H3402">
        <v>0.1</v>
      </c>
      <c r="I3402">
        <f>Table13[[#This Row],[list_price]]*Table13[[#This Row],[discount]]</f>
        <v>43.999000000000002</v>
      </c>
      <c r="J3402">
        <f>(Table13[[#This Row],[list_price]]-Table13[[#This Row],[discount_price]])*Table13[[#This Row],[quantity]]</f>
        <v>395.99099999999999</v>
      </c>
    </row>
    <row r="3403" spans="1:10" x14ac:dyDescent="0.25">
      <c r="A3403">
        <v>1178</v>
      </c>
      <c r="B3403">
        <v>1</v>
      </c>
      <c r="C3403">
        <v>771</v>
      </c>
      <c r="D3403">
        <v>46</v>
      </c>
      <c r="E3403">
        <v>2</v>
      </c>
      <c r="F3403">
        <v>1</v>
      </c>
      <c r="G3403">
        <v>1409.99</v>
      </c>
      <c r="H3403">
        <v>7.0000000000000007E-2</v>
      </c>
      <c r="I3403">
        <f>Table13[[#This Row],[list_price]]*Table13[[#This Row],[discount]]</f>
        <v>98.699300000000008</v>
      </c>
      <c r="J3403">
        <f>(Table13[[#This Row],[list_price]]-Table13[[#This Row],[discount_price]])*Table13[[#This Row],[quantity]]</f>
        <v>1311.2907</v>
      </c>
    </row>
    <row r="3404" spans="1:10" x14ac:dyDescent="0.25">
      <c r="A3404">
        <v>1178</v>
      </c>
      <c r="B3404">
        <v>2</v>
      </c>
      <c r="C3404">
        <v>771</v>
      </c>
      <c r="D3404">
        <v>77</v>
      </c>
      <c r="E3404">
        <v>2</v>
      </c>
      <c r="F3404">
        <v>1</v>
      </c>
      <c r="G3404">
        <v>799.99</v>
      </c>
      <c r="H3404">
        <v>0.2</v>
      </c>
      <c r="I3404">
        <f>Table13[[#This Row],[list_price]]*Table13[[#This Row],[discount]]</f>
        <v>159.99800000000002</v>
      </c>
      <c r="J3404">
        <f>(Table13[[#This Row],[list_price]]-Table13[[#This Row],[discount_price]])*Table13[[#This Row],[quantity]]</f>
        <v>639.99199999999996</v>
      </c>
    </row>
    <row r="3405" spans="1:10" x14ac:dyDescent="0.25">
      <c r="A3405">
        <v>1178</v>
      </c>
      <c r="B3405">
        <v>3</v>
      </c>
      <c r="C3405">
        <v>771</v>
      </c>
      <c r="D3405">
        <v>108</v>
      </c>
      <c r="E3405">
        <v>2</v>
      </c>
      <c r="F3405">
        <v>1</v>
      </c>
      <c r="G3405">
        <v>449.99</v>
      </c>
      <c r="H3405">
        <v>0.05</v>
      </c>
      <c r="I3405">
        <f>Table13[[#This Row],[list_price]]*Table13[[#This Row],[discount]]</f>
        <v>22.499500000000001</v>
      </c>
      <c r="J3405">
        <f>(Table13[[#This Row],[list_price]]-Table13[[#This Row],[discount_price]])*Table13[[#This Row],[quantity]]</f>
        <v>427.4905</v>
      </c>
    </row>
    <row r="3406" spans="1:10" x14ac:dyDescent="0.25">
      <c r="A3406">
        <v>1178</v>
      </c>
      <c r="B3406">
        <v>4</v>
      </c>
      <c r="C3406">
        <v>771</v>
      </c>
      <c r="D3406">
        <v>13</v>
      </c>
      <c r="E3406">
        <v>2</v>
      </c>
      <c r="F3406">
        <v>2</v>
      </c>
      <c r="G3406">
        <v>269.99</v>
      </c>
      <c r="H3406">
        <v>0.05</v>
      </c>
      <c r="I3406">
        <f>Table13[[#This Row],[list_price]]*Table13[[#This Row],[discount]]</f>
        <v>13.499500000000001</v>
      </c>
      <c r="J3406">
        <f>(Table13[[#This Row],[list_price]]-Table13[[#This Row],[discount_price]])*Table13[[#This Row],[quantity]]</f>
        <v>512.98099999999999</v>
      </c>
    </row>
    <row r="3407" spans="1:10" x14ac:dyDescent="0.25">
      <c r="A3407">
        <v>1179</v>
      </c>
      <c r="B3407">
        <v>1</v>
      </c>
      <c r="C3407">
        <v>1150</v>
      </c>
      <c r="D3407">
        <v>93</v>
      </c>
      <c r="E3407">
        <v>3</v>
      </c>
      <c r="F3407">
        <v>2</v>
      </c>
      <c r="G3407">
        <v>209.99</v>
      </c>
      <c r="H3407">
        <v>0.05</v>
      </c>
      <c r="I3407">
        <f>Table13[[#This Row],[list_price]]*Table13[[#This Row],[discount]]</f>
        <v>10.499500000000001</v>
      </c>
      <c r="J3407">
        <f>(Table13[[#This Row],[list_price]]-Table13[[#This Row],[discount_price]])*Table13[[#This Row],[quantity]]</f>
        <v>398.98099999999999</v>
      </c>
    </row>
    <row r="3408" spans="1:10" x14ac:dyDescent="0.25">
      <c r="A3408">
        <v>1179</v>
      </c>
      <c r="B3408">
        <v>2</v>
      </c>
      <c r="C3408">
        <v>1150</v>
      </c>
      <c r="D3408">
        <v>88</v>
      </c>
      <c r="E3408">
        <v>3</v>
      </c>
      <c r="F3408">
        <v>2</v>
      </c>
      <c r="G3408">
        <v>189.99</v>
      </c>
      <c r="H3408">
        <v>0.05</v>
      </c>
      <c r="I3408">
        <f>Table13[[#This Row],[list_price]]*Table13[[#This Row],[discount]]</f>
        <v>9.4995000000000012</v>
      </c>
      <c r="J3408">
        <f>(Table13[[#This Row],[list_price]]-Table13[[#This Row],[discount_price]])*Table13[[#This Row],[quantity]]</f>
        <v>360.98099999999999</v>
      </c>
    </row>
    <row r="3409" spans="1:10" x14ac:dyDescent="0.25">
      <c r="A3409">
        <v>1179</v>
      </c>
      <c r="B3409">
        <v>3</v>
      </c>
      <c r="C3409">
        <v>1150</v>
      </c>
      <c r="D3409">
        <v>33</v>
      </c>
      <c r="E3409">
        <v>3</v>
      </c>
      <c r="F3409">
        <v>2</v>
      </c>
      <c r="G3409">
        <v>469.99</v>
      </c>
      <c r="H3409">
        <v>0.2</v>
      </c>
      <c r="I3409">
        <f>Table13[[#This Row],[list_price]]*Table13[[#This Row],[discount]]</f>
        <v>93.998000000000005</v>
      </c>
      <c r="J3409">
        <f>(Table13[[#This Row],[list_price]]-Table13[[#This Row],[discount_price]])*Table13[[#This Row],[quantity]]</f>
        <v>751.98400000000004</v>
      </c>
    </row>
    <row r="3410" spans="1:10" x14ac:dyDescent="0.25">
      <c r="A3410">
        <v>1179</v>
      </c>
      <c r="B3410">
        <v>4</v>
      </c>
      <c r="C3410">
        <v>1150</v>
      </c>
      <c r="D3410">
        <v>50</v>
      </c>
      <c r="E3410">
        <v>3</v>
      </c>
      <c r="F3410">
        <v>1</v>
      </c>
      <c r="G3410">
        <v>5999.99</v>
      </c>
      <c r="H3410">
        <v>7.0000000000000007E-2</v>
      </c>
      <c r="I3410">
        <f>Table13[[#This Row],[list_price]]*Table13[[#This Row],[discount]]</f>
        <v>419.99930000000001</v>
      </c>
      <c r="J3410">
        <f>(Table13[[#This Row],[list_price]]-Table13[[#This Row],[discount_price]])*Table13[[#This Row],[quantity]]</f>
        <v>5579.9906999999994</v>
      </c>
    </row>
    <row r="3411" spans="1:10" x14ac:dyDescent="0.25">
      <c r="A3411">
        <v>1180</v>
      </c>
      <c r="B3411">
        <v>1</v>
      </c>
      <c r="C3411">
        <v>1065</v>
      </c>
      <c r="D3411">
        <v>66</v>
      </c>
      <c r="E3411">
        <v>1</v>
      </c>
      <c r="F3411">
        <v>2</v>
      </c>
      <c r="G3411">
        <v>250.99</v>
      </c>
      <c r="H3411">
        <v>7.0000000000000007E-2</v>
      </c>
      <c r="I3411">
        <f>Table13[[#This Row],[list_price]]*Table13[[#This Row],[discount]]</f>
        <v>17.569300000000002</v>
      </c>
      <c r="J3411">
        <f>(Table13[[#This Row],[list_price]]-Table13[[#This Row],[discount_price]])*Table13[[#This Row],[quantity]]</f>
        <v>466.84140000000002</v>
      </c>
    </row>
    <row r="3412" spans="1:10" x14ac:dyDescent="0.25">
      <c r="A3412">
        <v>1181</v>
      </c>
      <c r="B3412">
        <v>1</v>
      </c>
      <c r="C3412">
        <v>1022</v>
      </c>
      <c r="D3412">
        <v>98</v>
      </c>
      <c r="E3412">
        <v>2</v>
      </c>
      <c r="F3412">
        <v>1</v>
      </c>
      <c r="G3412">
        <v>489.99</v>
      </c>
      <c r="H3412">
        <v>0.1</v>
      </c>
      <c r="I3412">
        <f>Table13[[#This Row],[list_price]]*Table13[[#This Row],[discount]]</f>
        <v>48.999000000000002</v>
      </c>
      <c r="J3412">
        <f>(Table13[[#This Row],[list_price]]-Table13[[#This Row],[discount_price]])*Table13[[#This Row],[quantity]]</f>
        <v>440.99099999999999</v>
      </c>
    </row>
    <row r="3413" spans="1:10" x14ac:dyDescent="0.25">
      <c r="A3413">
        <v>1182</v>
      </c>
      <c r="B3413">
        <v>1</v>
      </c>
      <c r="C3413">
        <v>1422</v>
      </c>
      <c r="D3413">
        <v>35</v>
      </c>
      <c r="E3413">
        <v>2</v>
      </c>
      <c r="F3413">
        <v>1</v>
      </c>
      <c r="G3413">
        <v>832.99</v>
      </c>
      <c r="H3413">
        <v>0.1</v>
      </c>
      <c r="I3413">
        <f>Table13[[#This Row],[list_price]]*Table13[[#This Row],[discount]]</f>
        <v>83.299000000000007</v>
      </c>
      <c r="J3413">
        <f>(Table13[[#This Row],[list_price]]-Table13[[#This Row],[discount_price]])*Table13[[#This Row],[quantity]]</f>
        <v>749.69100000000003</v>
      </c>
    </row>
    <row r="3414" spans="1:10" x14ac:dyDescent="0.25">
      <c r="A3414">
        <v>1182</v>
      </c>
      <c r="B3414">
        <v>2</v>
      </c>
      <c r="C3414">
        <v>1422</v>
      </c>
      <c r="D3414">
        <v>49</v>
      </c>
      <c r="E3414">
        <v>2</v>
      </c>
      <c r="F3414">
        <v>2</v>
      </c>
      <c r="G3414">
        <v>3499.99</v>
      </c>
      <c r="H3414">
        <v>0.1</v>
      </c>
      <c r="I3414">
        <f>Table13[[#This Row],[list_price]]*Table13[[#This Row],[discount]]</f>
        <v>349.99900000000002</v>
      </c>
      <c r="J3414">
        <f>(Table13[[#This Row],[list_price]]-Table13[[#This Row],[discount_price]])*Table13[[#This Row],[quantity]]</f>
        <v>6299.982</v>
      </c>
    </row>
    <row r="3415" spans="1:10" x14ac:dyDescent="0.25">
      <c r="A3415">
        <v>1183</v>
      </c>
      <c r="B3415">
        <v>1</v>
      </c>
      <c r="C3415">
        <v>216</v>
      </c>
      <c r="D3415">
        <v>63</v>
      </c>
      <c r="E3415">
        <v>2</v>
      </c>
      <c r="F3415">
        <v>1</v>
      </c>
      <c r="G3415">
        <v>3499.99</v>
      </c>
      <c r="H3415">
        <v>0.2</v>
      </c>
      <c r="I3415">
        <f>Table13[[#This Row],[list_price]]*Table13[[#This Row],[discount]]</f>
        <v>699.99800000000005</v>
      </c>
      <c r="J3415">
        <f>(Table13[[#This Row],[list_price]]-Table13[[#This Row],[discount_price]])*Table13[[#This Row],[quantity]]</f>
        <v>2799.9919999999997</v>
      </c>
    </row>
    <row r="3416" spans="1:10" x14ac:dyDescent="0.25">
      <c r="A3416">
        <v>1183</v>
      </c>
      <c r="B3416">
        <v>2</v>
      </c>
      <c r="C3416">
        <v>216</v>
      </c>
      <c r="D3416">
        <v>80</v>
      </c>
      <c r="E3416">
        <v>2</v>
      </c>
      <c r="F3416">
        <v>2</v>
      </c>
      <c r="G3416">
        <v>761.99</v>
      </c>
      <c r="H3416">
        <v>0.2</v>
      </c>
      <c r="I3416">
        <f>Table13[[#This Row],[list_price]]*Table13[[#This Row],[discount]]</f>
        <v>152.398</v>
      </c>
      <c r="J3416">
        <f>(Table13[[#This Row],[list_price]]-Table13[[#This Row],[discount_price]])*Table13[[#This Row],[quantity]]</f>
        <v>1219.184</v>
      </c>
    </row>
    <row r="3417" spans="1:10" x14ac:dyDescent="0.25">
      <c r="A3417">
        <v>1183</v>
      </c>
      <c r="B3417">
        <v>3</v>
      </c>
      <c r="C3417">
        <v>216</v>
      </c>
      <c r="D3417">
        <v>6</v>
      </c>
      <c r="E3417">
        <v>2</v>
      </c>
      <c r="F3417">
        <v>2</v>
      </c>
      <c r="G3417">
        <v>469.99</v>
      </c>
      <c r="H3417">
        <v>0.05</v>
      </c>
      <c r="I3417">
        <f>Table13[[#This Row],[list_price]]*Table13[[#This Row],[discount]]</f>
        <v>23.499500000000001</v>
      </c>
      <c r="J3417">
        <f>(Table13[[#This Row],[list_price]]-Table13[[#This Row],[discount_price]])*Table13[[#This Row],[quantity]]</f>
        <v>892.98099999999999</v>
      </c>
    </row>
    <row r="3418" spans="1:10" x14ac:dyDescent="0.25">
      <c r="A3418">
        <v>1184</v>
      </c>
      <c r="B3418">
        <v>1</v>
      </c>
      <c r="C3418">
        <v>369</v>
      </c>
      <c r="D3418">
        <v>16</v>
      </c>
      <c r="E3418">
        <v>2</v>
      </c>
      <c r="F3418">
        <v>2</v>
      </c>
      <c r="G3418">
        <v>599.99</v>
      </c>
      <c r="H3418">
        <v>0.05</v>
      </c>
      <c r="I3418">
        <f>Table13[[#This Row],[list_price]]*Table13[[#This Row],[discount]]</f>
        <v>29.999500000000001</v>
      </c>
      <c r="J3418">
        <f>(Table13[[#This Row],[list_price]]-Table13[[#This Row],[discount_price]])*Table13[[#This Row],[quantity]]</f>
        <v>1139.981</v>
      </c>
    </row>
    <row r="3419" spans="1:10" x14ac:dyDescent="0.25">
      <c r="A3419">
        <v>1184</v>
      </c>
      <c r="B3419">
        <v>2</v>
      </c>
      <c r="C3419">
        <v>369</v>
      </c>
      <c r="D3419">
        <v>71</v>
      </c>
      <c r="E3419">
        <v>2</v>
      </c>
      <c r="F3419">
        <v>1</v>
      </c>
      <c r="G3419">
        <v>416.99</v>
      </c>
      <c r="H3419">
        <v>0.05</v>
      </c>
      <c r="I3419">
        <f>Table13[[#This Row],[list_price]]*Table13[[#This Row],[discount]]</f>
        <v>20.849500000000003</v>
      </c>
      <c r="J3419">
        <f>(Table13[[#This Row],[list_price]]-Table13[[#This Row],[discount_price]])*Table13[[#This Row],[quantity]]</f>
        <v>396.14050000000003</v>
      </c>
    </row>
    <row r="3420" spans="1:10" x14ac:dyDescent="0.25">
      <c r="A3420">
        <v>1185</v>
      </c>
      <c r="B3420">
        <v>1</v>
      </c>
      <c r="C3420">
        <v>960</v>
      </c>
      <c r="D3420">
        <v>19</v>
      </c>
      <c r="E3420">
        <v>2</v>
      </c>
      <c r="F3420">
        <v>2</v>
      </c>
      <c r="G3420">
        <v>449</v>
      </c>
      <c r="H3420">
        <v>7.0000000000000007E-2</v>
      </c>
      <c r="I3420">
        <f>Table13[[#This Row],[list_price]]*Table13[[#This Row],[discount]]</f>
        <v>31.430000000000003</v>
      </c>
      <c r="J3420">
        <f>(Table13[[#This Row],[list_price]]-Table13[[#This Row],[discount_price]])*Table13[[#This Row],[quantity]]</f>
        <v>835.14</v>
      </c>
    </row>
    <row r="3421" spans="1:10" x14ac:dyDescent="0.25">
      <c r="A3421">
        <v>1185</v>
      </c>
      <c r="B3421">
        <v>2</v>
      </c>
      <c r="C3421">
        <v>960</v>
      </c>
      <c r="D3421">
        <v>21</v>
      </c>
      <c r="E3421">
        <v>2</v>
      </c>
      <c r="F3421">
        <v>1</v>
      </c>
      <c r="G3421">
        <v>269.99</v>
      </c>
      <c r="H3421">
        <v>7.0000000000000007E-2</v>
      </c>
      <c r="I3421">
        <f>Table13[[#This Row],[list_price]]*Table13[[#This Row],[discount]]</f>
        <v>18.899300000000004</v>
      </c>
      <c r="J3421">
        <f>(Table13[[#This Row],[list_price]]-Table13[[#This Row],[discount_price]])*Table13[[#This Row],[quantity]]</f>
        <v>251.0907</v>
      </c>
    </row>
    <row r="3422" spans="1:10" x14ac:dyDescent="0.25">
      <c r="A3422">
        <v>1185</v>
      </c>
      <c r="B3422">
        <v>3</v>
      </c>
      <c r="C3422">
        <v>960</v>
      </c>
      <c r="D3422">
        <v>63</v>
      </c>
      <c r="E3422">
        <v>2</v>
      </c>
      <c r="F3422">
        <v>2</v>
      </c>
      <c r="G3422">
        <v>3499.99</v>
      </c>
      <c r="H3422">
        <v>0.1</v>
      </c>
      <c r="I3422">
        <f>Table13[[#This Row],[list_price]]*Table13[[#This Row],[discount]]</f>
        <v>349.99900000000002</v>
      </c>
      <c r="J3422">
        <f>(Table13[[#This Row],[list_price]]-Table13[[#This Row],[discount_price]])*Table13[[#This Row],[quantity]]</f>
        <v>6299.982</v>
      </c>
    </row>
    <row r="3423" spans="1:10" x14ac:dyDescent="0.25">
      <c r="A3423">
        <v>1185</v>
      </c>
      <c r="B3423">
        <v>4</v>
      </c>
      <c r="C3423">
        <v>960</v>
      </c>
      <c r="D3423">
        <v>80</v>
      </c>
      <c r="E3423">
        <v>2</v>
      </c>
      <c r="F3423">
        <v>1</v>
      </c>
      <c r="G3423">
        <v>761.99</v>
      </c>
      <c r="H3423">
        <v>0.2</v>
      </c>
      <c r="I3423">
        <f>Table13[[#This Row],[list_price]]*Table13[[#This Row],[discount]]</f>
        <v>152.398</v>
      </c>
      <c r="J3423">
        <f>(Table13[[#This Row],[list_price]]-Table13[[#This Row],[discount_price]])*Table13[[#This Row],[quantity]]</f>
        <v>609.59199999999998</v>
      </c>
    </row>
    <row r="3424" spans="1:10" x14ac:dyDescent="0.25">
      <c r="A3424">
        <v>1186</v>
      </c>
      <c r="B3424">
        <v>1</v>
      </c>
      <c r="C3424">
        <v>1120</v>
      </c>
      <c r="D3424">
        <v>48</v>
      </c>
      <c r="E3424">
        <v>2</v>
      </c>
      <c r="F3424">
        <v>2</v>
      </c>
      <c r="G3424">
        <v>1499.99</v>
      </c>
      <c r="H3424">
        <v>0.1</v>
      </c>
      <c r="I3424">
        <f>Table13[[#This Row],[list_price]]*Table13[[#This Row],[discount]]</f>
        <v>149.999</v>
      </c>
      <c r="J3424">
        <f>(Table13[[#This Row],[list_price]]-Table13[[#This Row],[discount_price]])*Table13[[#This Row],[quantity]]</f>
        <v>2699.982</v>
      </c>
    </row>
    <row r="3425" spans="1:10" x14ac:dyDescent="0.25">
      <c r="A3425">
        <v>1186</v>
      </c>
      <c r="B3425">
        <v>2</v>
      </c>
      <c r="C3425">
        <v>1120</v>
      </c>
      <c r="D3425">
        <v>49</v>
      </c>
      <c r="E3425">
        <v>2</v>
      </c>
      <c r="F3425">
        <v>1</v>
      </c>
      <c r="G3425">
        <v>3499.99</v>
      </c>
      <c r="H3425">
        <v>7.0000000000000007E-2</v>
      </c>
      <c r="I3425">
        <f>Table13[[#This Row],[list_price]]*Table13[[#This Row],[discount]]</f>
        <v>244.99930000000001</v>
      </c>
      <c r="J3425">
        <f>(Table13[[#This Row],[list_price]]-Table13[[#This Row],[discount_price]])*Table13[[#This Row],[quantity]]</f>
        <v>3254.9906999999998</v>
      </c>
    </row>
    <row r="3426" spans="1:10" x14ac:dyDescent="0.25">
      <c r="A3426">
        <v>1186</v>
      </c>
      <c r="B3426">
        <v>3</v>
      </c>
      <c r="C3426">
        <v>1120</v>
      </c>
      <c r="D3426">
        <v>106</v>
      </c>
      <c r="E3426">
        <v>2</v>
      </c>
      <c r="F3426">
        <v>1</v>
      </c>
      <c r="G3426">
        <v>449.99</v>
      </c>
      <c r="H3426">
        <v>0.1</v>
      </c>
      <c r="I3426">
        <f>Table13[[#This Row],[list_price]]*Table13[[#This Row],[discount]]</f>
        <v>44.999000000000002</v>
      </c>
      <c r="J3426">
        <f>(Table13[[#This Row],[list_price]]-Table13[[#This Row],[discount_price]])*Table13[[#This Row],[quantity]]</f>
        <v>404.99099999999999</v>
      </c>
    </row>
    <row r="3427" spans="1:10" x14ac:dyDescent="0.25">
      <c r="A3427">
        <v>1186</v>
      </c>
      <c r="B3427">
        <v>4</v>
      </c>
      <c r="C3427">
        <v>1120</v>
      </c>
      <c r="D3427">
        <v>27</v>
      </c>
      <c r="E3427">
        <v>2</v>
      </c>
      <c r="F3427">
        <v>1</v>
      </c>
      <c r="G3427">
        <v>999.99</v>
      </c>
      <c r="H3427">
        <v>0.2</v>
      </c>
      <c r="I3427">
        <f>Table13[[#This Row],[list_price]]*Table13[[#This Row],[discount]]</f>
        <v>199.99800000000002</v>
      </c>
      <c r="J3427">
        <f>(Table13[[#This Row],[list_price]]-Table13[[#This Row],[discount_price]])*Table13[[#This Row],[quantity]]</f>
        <v>799.99199999999996</v>
      </c>
    </row>
    <row r="3428" spans="1:10" x14ac:dyDescent="0.25">
      <c r="A3428">
        <v>1187</v>
      </c>
      <c r="B3428">
        <v>1</v>
      </c>
      <c r="C3428">
        <v>486</v>
      </c>
      <c r="D3428">
        <v>36</v>
      </c>
      <c r="E3428">
        <v>2</v>
      </c>
      <c r="F3428">
        <v>2</v>
      </c>
      <c r="G3428">
        <v>832.99</v>
      </c>
      <c r="H3428">
        <v>0.1</v>
      </c>
      <c r="I3428">
        <f>Table13[[#This Row],[list_price]]*Table13[[#This Row],[discount]]</f>
        <v>83.299000000000007</v>
      </c>
      <c r="J3428">
        <f>(Table13[[#This Row],[list_price]]-Table13[[#This Row],[discount_price]])*Table13[[#This Row],[quantity]]</f>
        <v>1499.3820000000001</v>
      </c>
    </row>
    <row r="3429" spans="1:10" x14ac:dyDescent="0.25">
      <c r="A3429">
        <v>1187</v>
      </c>
      <c r="B3429">
        <v>2</v>
      </c>
      <c r="C3429">
        <v>486</v>
      </c>
      <c r="D3429">
        <v>79</v>
      </c>
      <c r="E3429">
        <v>2</v>
      </c>
      <c r="F3429">
        <v>1</v>
      </c>
      <c r="G3429">
        <v>402.99</v>
      </c>
      <c r="H3429">
        <v>7.0000000000000007E-2</v>
      </c>
      <c r="I3429">
        <f>Table13[[#This Row],[list_price]]*Table13[[#This Row],[discount]]</f>
        <v>28.209300000000002</v>
      </c>
      <c r="J3429">
        <f>(Table13[[#This Row],[list_price]]-Table13[[#This Row],[discount_price]])*Table13[[#This Row],[quantity]]</f>
        <v>374.78070000000002</v>
      </c>
    </row>
    <row r="3430" spans="1:10" x14ac:dyDescent="0.25">
      <c r="A3430">
        <v>1187</v>
      </c>
      <c r="B3430">
        <v>3</v>
      </c>
      <c r="C3430">
        <v>486</v>
      </c>
      <c r="D3430">
        <v>4</v>
      </c>
      <c r="E3430">
        <v>2</v>
      </c>
      <c r="F3430">
        <v>1</v>
      </c>
      <c r="G3430">
        <v>2899.99</v>
      </c>
      <c r="H3430">
        <v>0.1</v>
      </c>
      <c r="I3430">
        <f>Table13[[#This Row],[list_price]]*Table13[[#This Row],[discount]]</f>
        <v>289.99899999999997</v>
      </c>
      <c r="J3430">
        <f>(Table13[[#This Row],[list_price]]-Table13[[#This Row],[discount_price]])*Table13[[#This Row],[quantity]]</f>
        <v>2609.991</v>
      </c>
    </row>
    <row r="3431" spans="1:10" x14ac:dyDescent="0.25">
      <c r="A3431">
        <v>1187</v>
      </c>
      <c r="B3431">
        <v>4</v>
      </c>
      <c r="C3431">
        <v>486</v>
      </c>
      <c r="D3431">
        <v>53</v>
      </c>
      <c r="E3431">
        <v>2</v>
      </c>
      <c r="F3431">
        <v>2</v>
      </c>
      <c r="G3431">
        <v>749.99</v>
      </c>
      <c r="H3431">
        <v>0.1</v>
      </c>
      <c r="I3431">
        <f>Table13[[#This Row],[list_price]]*Table13[[#This Row],[discount]]</f>
        <v>74.999000000000009</v>
      </c>
      <c r="J3431">
        <f>(Table13[[#This Row],[list_price]]-Table13[[#This Row],[discount_price]])*Table13[[#This Row],[quantity]]</f>
        <v>1349.982</v>
      </c>
    </row>
    <row r="3432" spans="1:10" x14ac:dyDescent="0.25">
      <c r="A3432">
        <v>1188</v>
      </c>
      <c r="B3432">
        <v>1</v>
      </c>
      <c r="C3432">
        <v>647</v>
      </c>
      <c r="D3432">
        <v>66</v>
      </c>
      <c r="E3432">
        <v>2</v>
      </c>
      <c r="F3432">
        <v>2</v>
      </c>
      <c r="G3432">
        <v>250.99</v>
      </c>
      <c r="H3432">
        <v>0.1</v>
      </c>
      <c r="I3432">
        <f>Table13[[#This Row],[list_price]]*Table13[[#This Row],[discount]]</f>
        <v>25.099000000000004</v>
      </c>
      <c r="J3432">
        <f>(Table13[[#This Row],[list_price]]-Table13[[#This Row],[discount_price]])*Table13[[#This Row],[quantity]]</f>
        <v>451.78200000000004</v>
      </c>
    </row>
    <row r="3433" spans="1:10" x14ac:dyDescent="0.25">
      <c r="A3433">
        <v>1188</v>
      </c>
      <c r="B3433">
        <v>2</v>
      </c>
      <c r="C3433">
        <v>647</v>
      </c>
      <c r="D3433">
        <v>91</v>
      </c>
      <c r="E3433">
        <v>2</v>
      </c>
      <c r="F3433">
        <v>2</v>
      </c>
      <c r="G3433">
        <v>349.99</v>
      </c>
      <c r="H3433">
        <v>0.2</v>
      </c>
      <c r="I3433">
        <f>Table13[[#This Row],[list_price]]*Table13[[#This Row],[discount]]</f>
        <v>69.998000000000005</v>
      </c>
      <c r="J3433">
        <f>(Table13[[#This Row],[list_price]]-Table13[[#This Row],[discount_price]])*Table13[[#This Row],[quantity]]</f>
        <v>559.98400000000004</v>
      </c>
    </row>
    <row r="3434" spans="1:10" x14ac:dyDescent="0.25">
      <c r="A3434">
        <v>1188</v>
      </c>
      <c r="B3434">
        <v>3</v>
      </c>
      <c r="C3434">
        <v>647</v>
      </c>
      <c r="D3434">
        <v>87</v>
      </c>
      <c r="E3434">
        <v>2</v>
      </c>
      <c r="F3434">
        <v>2</v>
      </c>
      <c r="G3434">
        <v>189.99</v>
      </c>
      <c r="H3434">
        <v>0.1</v>
      </c>
      <c r="I3434">
        <f>Table13[[#This Row],[list_price]]*Table13[[#This Row],[discount]]</f>
        <v>18.999000000000002</v>
      </c>
      <c r="J3434">
        <f>(Table13[[#This Row],[list_price]]-Table13[[#This Row],[discount_price]])*Table13[[#This Row],[quantity]]</f>
        <v>341.98200000000003</v>
      </c>
    </row>
    <row r="3435" spans="1:10" x14ac:dyDescent="0.25">
      <c r="A3435">
        <v>1189</v>
      </c>
      <c r="B3435">
        <v>1</v>
      </c>
      <c r="C3435">
        <v>1090</v>
      </c>
      <c r="D3435">
        <v>55</v>
      </c>
      <c r="E3435">
        <v>2</v>
      </c>
      <c r="F3435">
        <v>1</v>
      </c>
      <c r="G3435">
        <v>2699.99</v>
      </c>
      <c r="H3435">
        <v>7.0000000000000007E-2</v>
      </c>
      <c r="I3435">
        <f>Table13[[#This Row],[list_price]]*Table13[[#This Row],[discount]]</f>
        <v>188.99930000000001</v>
      </c>
      <c r="J3435">
        <f>(Table13[[#This Row],[list_price]]-Table13[[#This Row],[discount_price]])*Table13[[#This Row],[quantity]]</f>
        <v>2510.9906999999998</v>
      </c>
    </row>
    <row r="3436" spans="1:10" x14ac:dyDescent="0.25">
      <c r="A3436">
        <v>1189</v>
      </c>
      <c r="B3436">
        <v>2</v>
      </c>
      <c r="C3436">
        <v>1090</v>
      </c>
      <c r="D3436">
        <v>102</v>
      </c>
      <c r="E3436">
        <v>2</v>
      </c>
      <c r="F3436">
        <v>2</v>
      </c>
      <c r="G3436">
        <v>489.99</v>
      </c>
      <c r="H3436">
        <v>0.1</v>
      </c>
      <c r="I3436">
        <f>Table13[[#This Row],[list_price]]*Table13[[#This Row],[discount]]</f>
        <v>48.999000000000002</v>
      </c>
      <c r="J3436">
        <f>(Table13[[#This Row],[list_price]]-Table13[[#This Row],[discount_price]])*Table13[[#This Row],[quantity]]</f>
        <v>881.98199999999997</v>
      </c>
    </row>
    <row r="3437" spans="1:10" x14ac:dyDescent="0.25">
      <c r="A3437">
        <v>1189</v>
      </c>
      <c r="B3437">
        <v>3</v>
      </c>
      <c r="C3437">
        <v>1090</v>
      </c>
      <c r="D3437">
        <v>40</v>
      </c>
      <c r="E3437">
        <v>2</v>
      </c>
      <c r="F3437">
        <v>2</v>
      </c>
      <c r="G3437">
        <v>4999.99</v>
      </c>
      <c r="H3437">
        <v>0.1</v>
      </c>
      <c r="I3437">
        <f>Table13[[#This Row],[list_price]]*Table13[[#This Row],[discount]]</f>
        <v>499.99900000000002</v>
      </c>
      <c r="J3437">
        <f>(Table13[[#This Row],[list_price]]-Table13[[#This Row],[discount_price]])*Table13[[#This Row],[quantity]]</f>
        <v>8999.982</v>
      </c>
    </row>
    <row r="3438" spans="1:10" x14ac:dyDescent="0.25">
      <c r="A3438">
        <v>1190</v>
      </c>
      <c r="B3438">
        <v>1</v>
      </c>
      <c r="C3438">
        <v>34</v>
      </c>
      <c r="D3438">
        <v>71</v>
      </c>
      <c r="E3438">
        <v>2</v>
      </c>
      <c r="F3438">
        <v>1</v>
      </c>
      <c r="G3438">
        <v>416.99</v>
      </c>
      <c r="H3438">
        <v>7.0000000000000007E-2</v>
      </c>
      <c r="I3438">
        <f>Table13[[#This Row],[list_price]]*Table13[[#This Row],[discount]]</f>
        <v>29.189300000000003</v>
      </c>
      <c r="J3438">
        <f>(Table13[[#This Row],[list_price]]-Table13[[#This Row],[discount_price]])*Table13[[#This Row],[quantity]]</f>
        <v>387.80070000000001</v>
      </c>
    </row>
    <row r="3439" spans="1:10" x14ac:dyDescent="0.25">
      <c r="A3439">
        <v>1191</v>
      </c>
      <c r="B3439">
        <v>1</v>
      </c>
      <c r="C3439">
        <v>186</v>
      </c>
      <c r="D3439">
        <v>40</v>
      </c>
      <c r="E3439">
        <v>2</v>
      </c>
      <c r="F3439">
        <v>2</v>
      </c>
      <c r="G3439">
        <v>4999.99</v>
      </c>
      <c r="H3439">
        <v>0.1</v>
      </c>
      <c r="I3439">
        <f>Table13[[#This Row],[list_price]]*Table13[[#This Row],[discount]]</f>
        <v>499.99900000000002</v>
      </c>
      <c r="J3439">
        <f>(Table13[[#This Row],[list_price]]-Table13[[#This Row],[discount_price]])*Table13[[#This Row],[quantity]]</f>
        <v>8999.982</v>
      </c>
    </row>
    <row r="3440" spans="1:10" x14ac:dyDescent="0.25">
      <c r="A3440">
        <v>1191</v>
      </c>
      <c r="B3440">
        <v>2</v>
      </c>
      <c r="C3440">
        <v>186</v>
      </c>
      <c r="D3440">
        <v>89</v>
      </c>
      <c r="E3440">
        <v>2</v>
      </c>
      <c r="F3440">
        <v>2</v>
      </c>
      <c r="G3440">
        <v>209.99</v>
      </c>
      <c r="H3440">
        <v>0.1</v>
      </c>
      <c r="I3440">
        <f>Table13[[#This Row],[list_price]]*Table13[[#This Row],[discount]]</f>
        <v>20.999000000000002</v>
      </c>
      <c r="J3440">
        <f>(Table13[[#This Row],[list_price]]-Table13[[#This Row],[discount_price]])*Table13[[#This Row],[quantity]]</f>
        <v>377.98200000000003</v>
      </c>
    </row>
    <row r="3441" spans="1:10" x14ac:dyDescent="0.25">
      <c r="A3441">
        <v>1191</v>
      </c>
      <c r="B3441">
        <v>3</v>
      </c>
      <c r="C3441">
        <v>186</v>
      </c>
      <c r="D3441">
        <v>100</v>
      </c>
      <c r="E3441">
        <v>2</v>
      </c>
      <c r="F3441">
        <v>1</v>
      </c>
      <c r="G3441">
        <v>489.99</v>
      </c>
      <c r="H3441">
        <v>7.0000000000000007E-2</v>
      </c>
      <c r="I3441">
        <f>Table13[[#This Row],[list_price]]*Table13[[#This Row],[discount]]</f>
        <v>34.299300000000002</v>
      </c>
      <c r="J3441">
        <f>(Table13[[#This Row],[list_price]]-Table13[[#This Row],[discount_price]])*Table13[[#This Row],[quantity]]</f>
        <v>455.69069999999999</v>
      </c>
    </row>
    <row r="3442" spans="1:10" x14ac:dyDescent="0.25">
      <c r="A3442">
        <v>1192</v>
      </c>
      <c r="B3442">
        <v>1</v>
      </c>
      <c r="C3442">
        <v>1114</v>
      </c>
      <c r="D3442">
        <v>24</v>
      </c>
      <c r="E3442">
        <v>2</v>
      </c>
      <c r="F3442">
        <v>2</v>
      </c>
      <c r="G3442">
        <v>549.99</v>
      </c>
      <c r="H3442">
        <v>0.1</v>
      </c>
      <c r="I3442">
        <f>Table13[[#This Row],[list_price]]*Table13[[#This Row],[discount]]</f>
        <v>54.999000000000002</v>
      </c>
      <c r="J3442">
        <f>(Table13[[#This Row],[list_price]]-Table13[[#This Row],[discount_price]])*Table13[[#This Row],[quantity]]</f>
        <v>989.98199999999997</v>
      </c>
    </row>
    <row r="3443" spans="1:10" x14ac:dyDescent="0.25">
      <c r="A3443">
        <v>1192</v>
      </c>
      <c r="B3443">
        <v>2</v>
      </c>
      <c r="C3443">
        <v>1114</v>
      </c>
      <c r="D3443">
        <v>88</v>
      </c>
      <c r="E3443">
        <v>2</v>
      </c>
      <c r="F3443">
        <v>2</v>
      </c>
      <c r="G3443">
        <v>189.99</v>
      </c>
      <c r="H3443">
        <v>7.0000000000000007E-2</v>
      </c>
      <c r="I3443">
        <f>Table13[[#This Row],[list_price]]*Table13[[#This Row],[discount]]</f>
        <v>13.299300000000002</v>
      </c>
      <c r="J3443">
        <f>(Table13[[#This Row],[list_price]]-Table13[[#This Row],[discount_price]])*Table13[[#This Row],[quantity]]</f>
        <v>353.38139999999999</v>
      </c>
    </row>
    <row r="3444" spans="1:10" x14ac:dyDescent="0.25">
      <c r="A3444">
        <v>1192</v>
      </c>
      <c r="B3444">
        <v>3</v>
      </c>
      <c r="C3444">
        <v>1114</v>
      </c>
      <c r="D3444">
        <v>37</v>
      </c>
      <c r="E3444">
        <v>2</v>
      </c>
      <c r="F3444">
        <v>2</v>
      </c>
      <c r="G3444">
        <v>379.99</v>
      </c>
      <c r="H3444">
        <v>0.2</v>
      </c>
      <c r="I3444">
        <f>Table13[[#This Row],[list_price]]*Table13[[#This Row],[discount]]</f>
        <v>75.998000000000005</v>
      </c>
      <c r="J3444">
        <f>(Table13[[#This Row],[list_price]]-Table13[[#This Row],[discount_price]])*Table13[[#This Row],[quantity]]</f>
        <v>607.98400000000004</v>
      </c>
    </row>
    <row r="3445" spans="1:10" x14ac:dyDescent="0.25">
      <c r="A3445">
        <v>1193</v>
      </c>
      <c r="B3445">
        <v>1</v>
      </c>
      <c r="C3445">
        <v>1412</v>
      </c>
      <c r="D3445">
        <v>83</v>
      </c>
      <c r="E3445">
        <v>2</v>
      </c>
      <c r="F3445">
        <v>2</v>
      </c>
      <c r="G3445">
        <v>149.99</v>
      </c>
      <c r="H3445">
        <v>0.05</v>
      </c>
      <c r="I3445">
        <f>Table13[[#This Row],[list_price]]*Table13[[#This Row],[discount]]</f>
        <v>7.4995000000000012</v>
      </c>
      <c r="J3445">
        <f>(Table13[[#This Row],[list_price]]-Table13[[#This Row],[discount_price]])*Table13[[#This Row],[quantity]]</f>
        <v>284.98099999999999</v>
      </c>
    </row>
    <row r="3446" spans="1:10" x14ac:dyDescent="0.25">
      <c r="A3446">
        <v>1193</v>
      </c>
      <c r="B3446">
        <v>2</v>
      </c>
      <c r="C3446">
        <v>1412</v>
      </c>
      <c r="D3446">
        <v>27</v>
      </c>
      <c r="E3446">
        <v>2</v>
      </c>
      <c r="F3446">
        <v>1</v>
      </c>
      <c r="G3446">
        <v>999.99</v>
      </c>
      <c r="H3446">
        <v>0.05</v>
      </c>
      <c r="I3446">
        <f>Table13[[#This Row],[list_price]]*Table13[[#This Row],[discount]]</f>
        <v>49.999500000000005</v>
      </c>
      <c r="J3446">
        <f>(Table13[[#This Row],[list_price]]-Table13[[#This Row],[discount_price]])*Table13[[#This Row],[quantity]]</f>
        <v>949.9905</v>
      </c>
    </row>
    <row r="3447" spans="1:10" x14ac:dyDescent="0.25">
      <c r="A3447">
        <v>1194</v>
      </c>
      <c r="B3447">
        <v>1</v>
      </c>
      <c r="C3447">
        <v>192</v>
      </c>
      <c r="D3447">
        <v>71</v>
      </c>
      <c r="E3447">
        <v>1</v>
      </c>
      <c r="F3447">
        <v>1</v>
      </c>
      <c r="G3447">
        <v>416.99</v>
      </c>
      <c r="H3447">
        <v>0.05</v>
      </c>
      <c r="I3447">
        <f>Table13[[#This Row],[list_price]]*Table13[[#This Row],[discount]]</f>
        <v>20.849500000000003</v>
      </c>
      <c r="J3447">
        <f>(Table13[[#This Row],[list_price]]-Table13[[#This Row],[discount_price]])*Table13[[#This Row],[quantity]]</f>
        <v>396.14050000000003</v>
      </c>
    </row>
    <row r="3448" spans="1:10" x14ac:dyDescent="0.25">
      <c r="A3448">
        <v>1194</v>
      </c>
      <c r="B3448">
        <v>2</v>
      </c>
      <c r="C3448">
        <v>192</v>
      </c>
      <c r="D3448">
        <v>7</v>
      </c>
      <c r="E3448">
        <v>1</v>
      </c>
      <c r="F3448">
        <v>2</v>
      </c>
      <c r="G3448">
        <v>3999.99</v>
      </c>
      <c r="H3448">
        <v>7.0000000000000007E-2</v>
      </c>
      <c r="I3448">
        <f>Table13[[#This Row],[list_price]]*Table13[[#This Row],[discount]]</f>
        <v>279.99930000000001</v>
      </c>
      <c r="J3448">
        <f>(Table13[[#This Row],[list_price]]-Table13[[#This Row],[discount_price]])*Table13[[#This Row],[quantity]]</f>
        <v>7439.9813999999997</v>
      </c>
    </row>
    <row r="3449" spans="1:10" x14ac:dyDescent="0.25">
      <c r="A3449">
        <v>1194</v>
      </c>
      <c r="B3449">
        <v>3</v>
      </c>
      <c r="C3449">
        <v>192</v>
      </c>
      <c r="D3449">
        <v>105</v>
      </c>
      <c r="E3449">
        <v>1</v>
      </c>
      <c r="F3449">
        <v>2</v>
      </c>
      <c r="G3449">
        <v>533.99</v>
      </c>
      <c r="H3449">
        <v>0.1</v>
      </c>
      <c r="I3449">
        <f>Table13[[#This Row],[list_price]]*Table13[[#This Row],[discount]]</f>
        <v>53.399000000000001</v>
      </c>
      <c r="J3449">
        <f>(Table13[[#This Row],[list_price]]-Table13[[#This Row],[discount_price]])*Table13[[#This Row],[quantity]]</f>
        <v>961.18200000000002</v>
      </c>
    </row>
    <row r="3450" spans="1:10" x14ac:dyDescent="0.25">
      <c r="A3450">
        <v>1194</v>
      </c>
      <c r="B3450">
        <v>4</v>
      </c>
      <c r="C3450">
        <v>192</v>
      </c>
      <c r="D3450">
        <v>84</v>
      </c>
      <c r="E3450">
        <v>1</v>
      </c>
      <c r="F3450">
        <v>1</v>
      </c>
      <c r="G3450">
        <v>109.99</v>
      </c>
      <c r="H3450">
        <v>0.05</v>
      </c>
      <c r="I3450">
        <f>Table13[[#This Row],[list_price]]*Table13[[#This Row],[discount]]</f>
        <v>5.4995000000000003</v>
      </c>
      <c r="J3450">
        <f>(Table13[[#This Row],[list_price]]-Table13[[#This Row],[discount_price]])*Table13[[#This Row],[quantity]]</f>
        <v>104.4905</v>
      </c>
    </row>
    <row r="3451" spans="1:10" x14ac:dyDescent="0.25">
      <c r="A3451">
        <v>1195</v>
      </c>
      <c r="B3451">
        <v>1</v>
      </c>
      <c r="C3451">
        <v>229</v>
      </c>
      <c r="D3451">
        <v>52</v>
      </c>
      <c r="E3451">
        <v>2</v>
      </c>
      <c r="F3451">
        <v>1</v>
      </c>
      <c r="G3451">
        <v>875.99</v>
      </c>
      <c r="H3451">
        <v>7.0000000000000007E-2</v>
      </c>
      <c r="I3451">
        <f>Table13[[#This Row],[list_price]]*Table13[[#This Row],[discount]]</f>
        <v>61.319300000000005</v>
      </c>
      <c r="J3451">
        <f>(Table13[[#This Row],[list_price]]-Table13[[#This Row],[discount_price]])*Table13[[#This Row],[quantity]]</f>
        <v>814.67070000000001</v>
      </c>
    </row>
    <row r="3452" spans="1:10" x14ac:dyDescent="0.25">
      <c r="A3452">
        <v>1196</v>
      </c>
      <c r="B3452">
        <v>1</v>
      </c>
      <c r="C3452">
        <v>508</v>
      </c>
      <c r="D3452">
        <v>53</v>
      </c>
      <c r="E3452">
        <v>2</v>
      </c>
      <c r="F3452">
        <v>1</v>
      </c>
      <c r="G3452">
        <v>749.99</v>
      </c>
      <c r="H3452">
        <v>7.0000000000000007E-2</v>
      </c>
      <c r="I3452">
        <f>Table13[[#This Row],[list_price]]*Table13[[#This Row],[discount]]</f>
        <v>52.499300000000005</v>
      </c>
      <c r="J3452">
        <f>(Table13[[#This Row],[list_price]]-Table13[[#This Row],[discount_price]])*Table13[[#This Row],[quantity]]</f>
        <v>697.49070000000006</v>
      </c>
    </row>
    <row r="3453" spans="1:10" x14ac:dyDescent="0.25">
      <c r="A3453">
        <v>1197</v>
      </c>
      <c r="B3453">
        <v>1</v>
      </c>
      <c r="C3453">
        <v>269</v>
      </c>
      <c r="D3453">
        <v>13</v>
      </c>
      <c r="E3453">
        <v>2</v>
      </c>
      <c r="F3453">
        <v>1</v>
      </c>
      <c r="G3453">
        <v>269.99</v>
      </c>
      <c r="H3453">
        <v>7.0000000000000007E-2</v>
      </c>
      <c r="I3453">
        <f>Table13[[#This Row],[list_price]]*Table13[[#This Row],[discount]]</f>
        <v>18.899300000000004</v>
      </c>
      <c r="J3453">
        <f>(Table13[[#This Row],[list_price]]-Table13[[#This Row],[discount_price]])*Table13[[#This Row],[quantity]]</f>
        <v>251.0907</v>
      </c>
    </row>
    <row r="3454" spans="1:10" x14ac:dyDescent="0.25">
      <c r="A3454">
        <v>1197</v>
      </c>
      <c r="B3454">
        <v>2</v>
      </c>
      <c r="C3454">
        <v>269</v>
      </c>
      <c r="D3454">
        <v>108</v>
      </c>
      <c r="E3454">
        <v>2</v>
      </c>
      <c r="F3454">
        <v>2</v>
      </c>
      <c r="G3454">
        <v>449.99</v>
      </c>
      <c r="H3454">
        <v>0.05</v>
      </c>
      <c r="I3454">
        <f>Table13[[#This Row],[list_price]]*Table13[[#This Row],[discount]]</f>
        <v>22.499500000000001</v>
      </c>
      <c r="J3454">
        <f>(Table13[[#This Row],[list_price]]-Table13[[#This Row],[discount_price]])*Table13[[#This Row],[quantity]]</f>
        <v>854.98099999999999</v>
      </c>
    </row>
    <row r="3455" spans="1:10" x14ac:dyDescent="0.25">
      <c r="A3455">
        <v>1197</v>
      </c>
      <c r="B3455">
        <v>3</v>
      </c>
      <c r="C3455">
        <v>269</v>
      </c>
      <c r="D3455">
        <v>9</v>
      </c>
      <c r="E3455">
        <v>2</v>
      </c>
      <c r="F3455">
        <v>2</v>
      </c>
      <c r="G3455">
        <v>2999.99</v>
      </c>
      <c r="H3455">
        <v>0.05</v>
      </c>
      <c r="I3455">
        <f>Table13[[#This Row],[list_price]]*Table13[[#This Row],[discount]]</f>
        <v>149.99949999999998</v>
      </c>
      <c r="J3455">
        <f>(Table13[[#This Row],[list_price]]-Table13[[#This Row],[discount_price]])*Table13[[#This Row],[quantity]]</f>
        <v>5699.9809999999998</v>
      </c>
    </row>
    <row r="3456" spans="1:10" x14ac:dyDescent="0.25">
      <c r="A3456">
        <v>1197</v>
      </c>
      <c r="B3456">
        <v>4</v>
      </c>
      <c r="C3456">
        <v>269</v>
      </c>
      <c r="D3456">
        <v>106</v>
      </c>
      <c r="E3456">
        <v>2</v>
      </c>
      <c r="F3456">
        <v>2</v>
      </c>
      <c r="G3456">
        <v>449.99</v>
      </c>
      <c r="H3456">
        <v>0.2</v>
      </c>
      <c r="I3456">
        <f>Table13[[#This Row],[list_price]]*Table13[[#This Row],[discount]]</f>
        <v>89.998000000000005</v>
      </c>
      <c r="J3456">
        <f>(Table13[[#This Row],[list_price]]-Table13[[#This Row],[discount_price]])*Table13[[#This Row],[quantity]]</f>
        <v>719.98400000000004</v>
      </c>
    </row>
    <row r="3457" spans="1:10" x14ac:dyDescent="0.25">
      <c r="A3457">
        <v>1198</v>
      </c>
      <c r="B3457">
        <v>1</v>
      </c>
      <c r="C3457">
        <v>1289</v>
      </c>
      <c r="D3457">
        <v>105</v>
      </c>
      <c r="E3457">
        <v>2</v>
      </c>
      <c r="F3457">
        <v>1</v>
      </c>
      <c r="G3457">
        <v>533.99</v>
      </c>
      <c r="H3457">
        <v>0.05</v>
      </c>
      <c r="I3457">
        <f>Table13[[#This Row],[list_price]]*Table13[[#This Row],[discount]]</f>
        <v>26.6995</v>
      </c>
      <c r="J3457">
        <f>(Table13[[#This Row],[list_price]]-Table13[[#This Row],[discount_price]])*Table13[[#This Row],[quantity]]</f>
        <v>507.29050000000001</v>
      </c>
    </row>
    <row r="3458" spans="1:10" x14ac:dyDescent="0.25">
      <c r="A3458">
        <v>1199</v>
      </c>
      <c r="B3458">
        <v>1</v>
      </c>
      <c r="C3458">
        <v>318</v>
      </c>
      <c r="D3458">
        <v>32</v>
      </c>
      <c r="E3458">
        <v>1</v>
      </c>
      <c r="F3458">
        <v>1</v>
      </c>
      <c r="G3458">
        <v>469.99</v>
      </c>
      <c r="H3458">
        <v>0.05</v>
      </c>
      <c r="I3458">
        <f>Table13[[#This Row],[list_price]]*Table13[[#This Row],[discount]]</f>
        <v>23.499500000000001</v>
      </c>
      <c r="J3458">
        <f>(Table13[[#This Row],[list_price]]-Table13[[#This Row],[discount_price]])*Table13[[#This Row],[quantity]]</f>
        <v>446.4905</v>
      </c>
    </row>
    <row r="3459" spans="1:10" x14ac:dyDescent="0.25">
      <c r="A3459">
        <v>1199</v>
      </c>
      <c r="B3459">
        <v>2</v>
      </c>
      <c r="C3459">
        <v>318</v>
      </c>
      <c r="D3459">
        <v>94</v>
      </c>
      <c r="E3459">
        <v>1</v>
      </c>
      <c r="F3459">
        <v>2</v>
      </c>
      <c r="G3459">
        <v>249.99</v>
      </c>
      <c r="H3459">
        <v>7.0000000000000007E-2</v>
      </c>
      <c r="I3459">
        <f>Table13[[#This Row],[list_price]]*Table13[[#This Row],[discount]]</f>
        <v>17.499300000000002</v>
      </c>
      <c r="J3459">
        <f>(Table13[[#This Row],[list_price]]-Table13[[#This Row],[discount_price]])*Table13[[#This Row],[quantity]]</f>
        <v>464.98140000000001</v>
      </c>
    </row>
    <row r="3460" spans="1:10" x14ac:dyDescent="0.25">
      <c r="A3460">
        <v>1199</v>
      </c>
      <c r="B3460">
        <v>3</v>
      </c>
      <c r="C3460">
        <v>318</v>
      </c>
      <c r="D3460">
        <v>109</v>
      </c>
      <c r="E3460">
        <v>1</v>
      </c>
      <c r="F3460">
        <v>2</v>
      </c>
      <c r="G3460">
        <v>416.99</v>
      </c>
      <c r="H3460">
        <v>0.1</v>
      </c>
      <c r="I3460">
        <f>Table13[[#This Row],[list_price]]*Table13[[#This Row],[discount]]</f>
        <v>41.699000000000005</v>
      </c>
      <c r="J3460">
        <f>(Table13[[#This Row],[list_price]]-Table13[[#This Row],[discount_price]])*Table13[[#This Row],[quantity]]</f>
        <v>750.58199999999999</v>
      </c>
    </row>
    <row r="3461" spans="1:10" x14ac:dyDescent="0.25">
      <c r="A3461">
        <v>1200</v>
      </c>
      <c r="B3461">
        <v>1</v>
      </c>
      <c r="C3461">
        <v>48</v>
      </c>
      <c r="D3461">
        <v>42</v>
      </c>
      <c r="E3461">
        <v>2</v>
      </c>
      <c r="F3461">
        <v>2</v>
      </c>
      <c r="G3461">
        <v>2299.9899999999998</v>
      </c>
      <c r="H3461">
        <v>0.2</v>
      </c>
      <c r="I3461">
        <f>Table13[[#This Row],[list_price]]*Table13[[#This Row],[discount]]</f>
        <v>459.99799999999999</v>
      </c>
      <c r="J3461">
        <f>(Table13[[#This Row],[list_price]]-Table13[[#This Row],[discount_price]])*Table13[[#This Row],[quantity]]</f>
        <v>3679.9839999999995</v>
      </c>
    </row>
    <row r="3462" spans="1:10" x14ac:dyDescent="0.25">
      <c r="A3462">
        <v>1201</v>
      </c>
      <c r="B3462">
        <v>1</v>
      </c>
      <c r="C3462">
        <v>201</v>
      </c>
      <c r="D3462">
        <v>95</v>
      </c>
      <c r="E3462">
        <v>2</v>
      </c>
      <c r="F3462">
        <v>1</v>
      </c>
      <c r="G3462">
        <v>299.99</v>
      </c>
      <c r="H3462">
        <v>7.0000000000000007E-2</v>
      </c>
      <c r="I3462">
        <f>Table13[[#This Row],[list_price]]*Table13[[#This Row],[discount]]</f>
        <v>20.999300000000002</v>
      </c>
      <c r="J3462">
        <f>(Table13[[#This Row],[list_price]]-Table13[[#This Row],[discount_price]])*Table13[[#This Row],[quantity]]</f>
        <v>278.9907</v>
      </c>
    </row>
    <row r="3463" spans="1:10" x14ac:dyDescent="0.25">
      <c r="A3463">
        <v>1201</v>
      </c>
      <c r="B3463">
        <v>2</v>
      </c>
      <c r="C3463">
        <v>201</v>
      </c>
      <c r="D3463">
        <v>13</v>
      </c>
      <c r="E3463">
        <v>2</v>
      </c>
      <c r="F3463">
        <v>1</v>
      </c>
      <c r="G3463">
        <v>269.99</v>
      </c>
      <c r="H3463">
        <v>0.05</v>
      </c>
      <c r="I3463">
        <f>Table13[[#This Row],[list_price]]*Table13[[#This Row],[discount]]</f>
        <v>13.499500000000001</v>
      </c>
      <c r="J3463">
        <f>(Table13[[#This Row],[list_price]]-Table13[[#This Row],[discount_price]])*Table13[[#This Row],[quantity]]</f>
        <v>256.4905</v>
      </c>
    </row>
    <row r="3464" spans="1:10" x14ac:dyDescent="0.25">
      <c r="A3464">
        <v>1201</v>
      </c>
      <c r="B3464">
        <v>3</v>
      </c>
      <c r="C3464">
        <v>201</v>
      </c>
      <c r="D3464">
        <v>26</v>
      </c>
      <c r="E3464">
        <v>2</v>
      </c>
      <c r="F3464">
        <v>1</v>
      </c>
      <c r="G3464">
        <v>599.99</v>
      </c>
      <c r="H3464">
        <v>0.2</v>
      </c>
      <c r="I3464">
        <f>Table13[[#This Row],[list_price]]*Table13[[#This Row],[discount]]</f>
        <v>119.998</v>
      </c>
      <c r="J3464">
        <f>(Table13[[#This Row],[list_price]]-Table13[[#This Row],[discount_price]])*Table13[[#This Row],[quantity]]</f>
        <v>479.99200000000002</v>
      </c>
    </row>
    <row r="3465" spans="1:10" x14ac:dyDescent="0.25">
      <c r="A3465">
        <v>1201</v>
      </c>
      <c r="B3465">
        <v>4</v>
      </c>
      <c r="C3465">
        <v>201</v>
      </c>
      <c r="D3465">
        <v>17</v>
      </c>
      <c r="E3465">
        <v>2</v>
      </c>
      <c r="F3465">
        <v>2</v>
      </c>
      <c r="G3465">
        <v>429</v>
      </c>
      <c r="H3465">
        <v>0.05</v>
      </c>
      <c r="I3465">
        <f>Table13[[#This Row],[list_price]]*Table13[[#This Row],[discount]]</f>
        <v>21.450000000000003</v>
      </c>
      <c r="J3465">
        <f>(Table13[[#This Row],[list_price]]-Table13[[#This Row],[discount_price]])*Table13[[#This Row],[quantity]]</f>
        <v>815.1</v>
      </c>
    </row>
    <row r="3466" spans="1:10" x14ac:dyDescent="0.25">
      <c r="A3466">
        <v>1201</v>
      </c>
      <c r="B3466">
        <v>5</v>
      </c>
      <c r="C3466">
        <v>201</v>
      </c>
      <c r="D3466">
        <v>19</v>
      </c>
      <c r="E3466">
        <v>2</v>
      </c>
      <c r="F3466">
        <v>2</v>
      </c>
      <c r="G3466">
        <v>449</v>
      </c>
      <c r="H3466">
        <v>0.2</v>
      </c>
      <c r="I3466">
        <f>Table13[[#This Row],[list_price]]*Table13[[#This Row],[discount]]</f>
        <v>89.800000000000011</v>
      </c>
      <c r="J3466">
        <f>(Table13[[#This Row],[list_price]]-Table13[[#This Row],[discount_price]])*Table13[[#This Row],[quantity]]</f>
        <v>718.4</v>
      </c>
    </row>
    <row r="3467" spans="1:10" x14ac:dyDescent="0.25">
      <c r="A3467">
        <v>1202</v>
      </c>
      <c r="B3467">
        <v>1</v>
      </c>
      <c r="C3467">
        <v>593</v>
      </c>
      <c r="D3467">
        <v>84</v>
      </c>
      <c r="E3467">
        <v>2</v>
      </c>
      <c r="F3467">
        <v>2</v>
      </c>
      <c r="G3467">
        <v>109.99</v>
      </c>
      <c r="H3467">
        <v>0.05</v>
      </c>
      <c r="I3467">
        <f>Table13[[#This Row],[list_price]]*Table13[[#This Row],[discount]]</f>
        <v>5.4995000000000003</v>
      </c>
      <c r="J3467">
        <f>(Table13[[#This Row],[list_price]]-Table13[[#This Row],[discount_price]])*Table13[[#This Row],[quantity]]</f>
        <v>208.98099999999999</v>
      </c>
    </row>
    <row r="3468" spans="1:10" x14ac:dyDescent="0.25">
      <c r="A3468">
        <v>1203</v>
      </c>
      <c r="B3468">
        <v>1</v>
      </c>
      <c r="C3468">
        <v>1191</v>
      </c>
      <c r="D3468">
        <v>6</v>
      </c>
      <c r="E3468">
        <v>2</v>
      </c>
      <c r="F3468">
        <v>2</v>
      </c>
      <c r="G3468">
        <v>469.99</v>
      </c>
      <c r="H3468">
        <v>7.0000000000000007E-2</v>
      </c>
      <c r="I3468">
        <f>Table13[[#This Row],[list_price]]*Table13[[#This Row],[discount]]</f>
        <v>32.899300000000004</v>
      </c>
      <c r="J3468">
        <f>(Table13[[#This Row],[list_price]]-Table13[[#This Row],[discount_price]])*Table13[[#This Row],[quantity]]</f>
        <v>874.18140000000005</v>
      </c>
    </row>
    <row r="3469" spans="1:10" x14ac:dyDescent="0.25">
      <c r="A3469">
        <v>1203</v>
      </c>
      <c r="B3469">
        <v>2</v>
      </c>
      <c r="C3469">
        <v>1191</v>
      </c>
      <c r="D3469">
        <v>55</v>
      </c>
      <c r="E3469">
        <v>2</v>
      </c>
      <c r="F3469">
        <v>1</v>
      </c>
      <c r="G3469">
        <v>2699.99</v>
      </c>
      <c r="H3469">
        <v>0.05</v>
      </c>
      <c r="I3469">
        <f>Table13[[#This Row],[list_price]]*Table13[[#This Row],[discount]]</f>
        <v>134.99949999999998</v>
      </c>
      <c r="J3469">
        <f>(Table13[[#This Row],[list_price]]-Table13[[#This Row],[discount_price]])*Table13[[#This Row],[quantity]]</f>
        <v>2564.9904999999999</v>
      </c>
    </row>
    <row r="3470" spans="1:10" x14ac:dyDescent="0.25">
      <c r="A3470">
        <v>1204</v>
      </c>
      <c r="B3470">
        <v>1</v>
      </c>
      <c r="C3470">
        <v>1277</v>
      </c>
      <c r="D3470">
        <v>37</v>
      </c>
      <c r="E3470">
        <v>2</v>
      </c>
      <c r="F3470">
        <v>2</v>
      </c>
      <c r="G3470">
        <v>379.99</v>
      </c>
      <c r="H3470">
        <v>7.0000000000000007E-2</v>
      </c>
      <c r="I3470">
        <f>Table13[[#This Row],[list_price]]*Table13[[#This Row],[discount]]</f>
        <v>26.599300000000003</v>
      </c>
      <c r="J3470">
        <f>(Table13[[#This Row],[list_price]]-Table13[[#This Row],[discount_price]])*Table13[[#This Row],[quantity]]</f>
        <v>706.78139999999996</v>
      </c>
    </row>
    <row r="3471" spans="1:10" x14ac:dyDescent="0.25">
      <c r="A3471">
        <v>1205</v>
      </c>
      <c r="B3471">
        <v>1</v>
      </c>
      <c r="C3471">
        <v>1091</v>
      </c>
      <c r="D3471">
        <v>105</v>
      </c>
      <c r="E3471">
        <v>1</v>
      </c>
      <c r="F3471">
        <v>2</v>
      </c>
      <c r="G3471">
        <v>533.99</v>
      </c>
      <c r="H3471">
        <v>0.2</v>
      </c>
      <c r="I3471">
        <f>Table13[[#This Row],[list_price]]*Table13[[#This Row],[discount]]</f>
        <v>106.798</v>
      </c>
      <c r="J3471">
        <f>(Table13[[#This Row],[list_price]]-Table13[[#This Row],[discount_price]])*Table13[[#This Row],[quantity]]</f>
        <v>854.38400000000001</v>
      </c>
    </row>
    <row r="3472" spans="1:10" x14ac:dyDescent="0.25">
      <c r="A3472">
        <v>1205</v>
      </c>
      <c r="B3472">
        <v>2</v>
      </c>
      <c r="C3472">
        <v>1091</v>
      </c>
      <c r="D3472">
        <v>46</v>
      </c>
      <c r="E3472">
        <v>1</v>
      </c>
      <c r="F3472">
        <v>2</v>
      </c>
      <c r="G3472">
        <v>1409.99</v>
      </c>
      <c r="H3472">
        <v>0.2</v>
      </c>
      <c r="I3472">
        <f>Table13[[#This Row],[list_price]]*Table13[[#This Row],[discount]]</f>
        <v>281.99799999999999</v>
      </c>
      <c r="J3472">
        <f>(Table13[[#This Row],[list_price]]-Table13[[#This Row],[discount_price]])*Table13[[#This Row],[quantity]]</f>
        <v>2255.9839999999999</v>
      </c>
    </row>
    <row r="3473" spans="1:10" x14ac:dyDescent="0.25">
      <c r="A3473">
        <v>1205</v>
      </c>
      <c r="B3473">
        <v>3</v>
      </c>
      <c r="C3473">
        <v>1091</v>
      </c>
      <c r="D3473">
        <v>71</v>
      </c>
      <c r="E3473">
        <v>1</v>
      </c>
      <c r="F3473">
        <v>1</v>
      </c>
      <c r="G3473">
        <v>416.99</v>
      </c>
      <c r="H3473">
        <v>0.05</v>
      </c>
      <c r="I3473">
        <f>Table13[[#This Row],[list_price]]*Table13[[#This Row],[discount]]</f>
        <v>20.849500000000003</v>
      </c>
      <c r="J3473">
        <f>(Table13[[#This Row],[list_price]]-Table13[[#This Row],[discount_price]])*Table13[[#This Row],[quantity]]</f>
        <v>396.14050000000003</v>
      </c>
    </row>
    <row r="3474" spans="1:10" x14ac:dyDescent="0.25">
      <c r="A3474">
        <v>1205</v>
      </c>
      <c r="B3474">
        <v>4</v>
      </c>
      <c r="C3474">
        <v>1091</v>
      </c>
      <c r="D3474">
        <v>79</v>
      </c>
      <c r="E3474">
        <v>1</v>
      </c>
      <c r="F3474">
        <v>2</v>
      </c>
      <c r="G3474">
        <v>402.99</v>
      </c>
      <c r="H3474">
        <v>7.0000000000000007E-2</v>
      </c>
      <c r="I3474">
        <f>Table13[[#This Row],[list_price]]*Table13[[#This Row],[discount]]</f>
        <v>28.209300000000002</v>
      </c>
      <c r="J3474">
        <f>(Table13[[#This Row],[list_price]]-Table13[[#This Row],[discount_price]])*Table13[[#This Row],[quantity]]</f>
        <v>749.56140000000005</v>
      </c>
    </row>
    <row r="3475" spans="1:10" x14ac:dyDescent="0.25">
      <c r="A3475">
        <v>1205</v>
      </c>
      <c r="B3475">
        <v>5</v>
      </c>
      <c r="C3475">
        <v>1091</v>
      </c>
      <c r="D3475">
        <v>92</v>
      </c>
      <c r="E3475">
        <v>1</v>
      </c>
      <c r="F3475">
        <v>1</v>
      </c>
      <c r="G3475">
        <v>209.99</v>
      </c>
      <c r="H3475">
        <v>0.1</v>
      </c>
      <c r="I3475">
        <f>Table13[[#This Row],[list_price]]*Table13[[#This Row],[discount]]</f>
        <v>20.999000000000002</v>
      </c>
      <c r="J3475">
        <f>(Table13[[#This Row],[list_price]]-Table13[[#This Row],[discount_price]])*Table13[[#This Row],[quantity]]</f>
        <v>188.99100000000001</v>
      </c>
    </row>
    <row r="3476" spans="1:10" x14ac:dyDescent="0.25">
      <c r="A3476">
        <v>1206</v>
      </c>
      <c r="B3476">
        <v>1</v>
      </c>
      <c r="C3476">
        <v>222</v>
      </c>
      <c r="D3476">
        <v>73</v>
      </c>
      <c r="E3476">
        <v>2</v>
      </c>
      <c r="F3476">
        <v>1</v>
      </c>
      <c r="G3476">
        <v>749.99</v>
      </c>
      <c r="H3476">
        <v>7.0000000000000007E-2</v>
      </c>
      <c r="I3476">
        <f>Table13[[#This Row],[list_price]]*Table13[[#This Row],[discount]]</f>
        <v>52.499300000000005</v>
      </c>
      <c r="J3476">
        <f>(Table13[[#This Row],[list_price]]-Table13[[#This Row],[discount_price]])*Table13[[#This Row],[quantity]]</f>
        <v>697.49070000000006</v>
      </c>
    </row>
    <row r="3477" spans="1:10" x14ac:dyDescent="0.25">
      <c r="A3477">
        <v>1206</v>
      </c>
      <c r="B3477">
        <v>2</v>
      </c>
      <c r="C3477">
        <v>222</v>
      </c>
      <c r="D3477">
        <v>29</v>
      </c>
      <c r="E3477">
        <v>2</v>
      </c>
      <c r="F3477">
        <v>1</v>
      </c>
      <c r="G3477">
        <v>999.99</v>
      </c>
      <c r="H3477">
        <v>0.2</v>
      </c>
      <c r="I3477">
        <f>Table13[[#This Row],[list_price]]*Table13[[#This Row],[discount]]</f>
        <v>199.99800000000002</v>
      </c>
      <c r="J3477">
        <f>(Table13[[#This Row],[list_price]]-Table13[[#This Row],[discount_price]])*Table13[[#This Row],[quantity]]</f>
        <v>799.99199999999996</v>
      </c>
    </row>
    <row r="3478" spans="1:10" x14ac:dyDescent="0.25">
      <c r="A3478">
        <v>1207</v>
      </c>
      <c r="B3478">
        <v>1</v>
      </c>
      <c r="C3478">
        <v>1002</v>
      </c>
      <c r="D3478">
        <v>104</v>
      </c>
      <c r="E3478">
        <v>2</v>
      </c>
      <c r="F3478">
        <v>1</v>
      </c>
      <c r="G3478">
        <v>481.99</v>
      </c>
      <c r="H3478">
        <v>0.05</v>
      </c>
      <c r="I3478">
        <f>Table13[[#This Row],[list_price]]*Table13[[#This Row],[discount]]</f>
        <v>24.099500000000003</v>
      </c>
      <c r="J3478">
        <f>(Table13[[#This Row],[list_price]]-Table13[[#This Row],[discount_price]])*Table13[[#This Row],[quantity]]</f>
        <v>457.89050000000003</v>
      </c>
    </row>
    <row r="3479" spans="1:10" x14ac:dyDescent="0.25">
      <c r="A3479">
        <v>1207</v>
      </c>
      <c r="B3479">
        <v>2</v>
      </c>
      <c r="C3479">
        <v>1002</v>
      </c>
      <c r="D3479">
        <v>103</v>
      </c>
      <c r="E3479">
        <v>2</v>
      </c>
      <c r="F3479">
        <v>1</v>
      </c>
      <c r="G3479">
        <v>551.99</v>
      </c>
      <c r="H3479">
        <v>0.1</v>
      </c>
      <c r="I3479">
        <f>Table13[[#This Row],[list_price]]*Table13[[#This Row],[discount]]</f>
        <v>55.199000000000005</v>
      </c>
      <c r="J3479">
        <f>(Table13[[#This Row],[list_price]]-Table13[[#This Row],[discount_price]])*Table13[[#This Row],[quantity]]</f>
        <v>496.791</v>
      </c>
    </row>
    <row r="3480" spans="1:10" x14ac:dyDescent="0.25">
      <c r="A3480">
        <v>1207</v>
      </c>
      <c r="B3480">
        <v>3</v>
      </c>
      <c r="C3480">
        <v>1002</v>
      </c>
      <c r="D3480">
        <v>23</v>
      </c>
      <c r="E3480">
        <v>2</v>
      </c>
      <c r="F3480">
        <v>1</v>
      </c>
      <c r="G3480">
        <v>299.99</v>
      </c>
      <c r="H3480">
        <v>7.0000000000000007E-2</v>
      </c>
      <c r="I3480">
        <f>Table13[[#This Row],[list_price]]*Table13[[#This Row],[discount]]</f>
        <v>20.999300000000002</v>
      </c>
      <c r="J3480">
        <f>(Table13[[#This Row],[list_price]]-Table13[[#This Row],[discount_price]])*Table13[[#This Row],[quantity]]</f>
        <v>278.9907</v>
      </c>
    </row>
    <row r="3481" spans="1:10" x14ac:dyDescent="0.25">
      <c r="A3481">
        <v>1208</v>
      </c>
      <c r="B3481">
        <v>1</v>
      </c>
      <c r="C3481">
        <v>1226</v>
      </c>
      <c r="D3481">
        <v>12</v>
      </c>
      <c r="E3481">
        <v>2</v>
      </c>
      <c r="F3481">
        <v>1</v>
      </c>
      <c r="G3481">
        <v>549.99</v>
      </c>
      <c r="H3481">
        <v>0.2</v>
      </c>
      <c r="I3481">
        <f>Table13[[#This Row],[list_price]]*Table13[[#This Row],[discount]]</f>
        <v>109.998</v>
      </c>
      <c r="J3481">
        <f>(Table13[[#This Row],[list_price]]-Table13[[#This Row],[discount_price]])*Table13[[#This Row],[quantity]]</f>
        <v>439.99200000000002</v>
      </c>
    </row>
    <row r="3482" spans="1:10" x14ac:dyDescent="0.25">
      <c r="A3482">
        <v>1208</v>
      </c>
      <c r="B3482">
        <v>2</v>
      </c>
      <c r="C3482">
        <v>1226</v>
      </c>
      <c r="D3482">
        <v>65</v>
      </c>
      <c r="E3482">
        <v>2</v>
      </c>
      <c r="F3482">
        <v>2</v>
      </c>
      <c r="G3482">
        <v>346.99</v>
      </c>
      <c r="H3482">
        <v>7.0000000000000007E-2</v>
      </c>
      <c r="I3482">
        <f>Table13[[#This Row],[list_price]]*Table13[[#This Row],[discount]]</f>
        <v>24.289300000000004</v>
      </c>
      <c r="J3482">
        <f>(Table13[[#This Row],[list_price]]-Table13[[#This Row],[discount_price]])*Table13[[#This Row],[quantity]]</f>
        <v>645.40139999999997</v>
      </c>
    </row>
    <row r="3483" spans="1:10" x14ac:dyDescent="0.25">
      <c r="A3483">
        <v>1208</v>
      </c>
      <c r="B3483">
        <v>3</v>
      </c>
      <c r="C3483">
        <v>1226</v>
      </c>
      <c r="D3483">
        <v>86</v>
      </c>
      <c r="E3483">
        <v>2</v>
      </c>
      <c r="F3483">
        <v>2</v>
      </c>
      <c r="G3483">
        <v>149.99</v>
      </c>
      <c r="H3483">
        <v>0.2</v>
      </c>
      <c r="I3483">
        <f>Table13[[#This Row],[list_price]]*Table13[[#This Row],[discount]]</f>
        <v>29.998000000000005</v>
      </c>
      <c r="J3483">
        <f>(Table13[[#This Row],[list_price]]-Table13[[#This Row],[discount_price]])*Table13[[#This Row],[quantity]]</f>
        <v>239.98400000000001</v>
      </c>
    </row>
    <row r="3484" spans="1:10" x14ac:dyDescent="0.25">
      <c r="A3484">
        <v>1208</v>
      </c>
      <c r="B3484">
        <v>4</v>
      </c>
      <c r="C3484">
        <v>1226</v>
      </c>
      <c r="D3484">
        <v>13</v>
      </c>
      <c r="E3484">
        <v>2</v>
      </c>
      <c r="F3484">
        <v>2</v>
      </c>
      <c r="G3484">
        <v>269.99</v>
      </c>
      <c r="H3484">
        <v>0.1</v>
      </c>
      <c r="I3484">
        <f>Table13[[#This Row],[list_price]]*Table13[[#This Row],[discount]]</f>
        <v>26.999000000000002</v>
      </c>
      <c r="J3484">
        <f>(Table13[[#This Row],[list_price]]-Table13[[#This Row],[discount_price]])*Table13[[#This Row],[quantity]]</f>
        <v>485.98200000000003</v>
      </c>
    </row>
    <row r="3485" spans="1:10" x14ac:dyDescent="0.25">
      <c r="A3485">
        <v>1208</v>
      </c>
      <c r="B3485">
        <v>5</v>
      </c>
      <c r="C3485">
        <v>1226</v>
      </c>
      <c r="D3485">
        <v>87</v>
      </c>
      <c r="E3485">
        <v>2</v>
      </c>
      <c r="F3485">
        <v>1</v>
      </c>
      <c r="G3485">
        <v>189.99</v>
      </c>
      <c r="H3485">
        <v>7.0000000000000007E-2</v>
      </c>
      <c r="I3485">
        <f>Table13[[#This Row],[list_price]]*Table13[[#This Row],[discount]]</f>
        <v>13.299300000000002</v>
      </c>
      <c r="J3485">
        <f>(Table13[[#This Row],[list_price]]-Table13[[#This Row],[discount_price]])*Table13[[#This Row],[quantity]]</f>
        <v>176.69069999999999</v>
      </c>
    </row>
    <row r="3486" spans="1:10" x14ac:dyDescent="0.25">
      <c r="A3486">
        <v>1209</v>
      </c>
      <c r="B3486">
        <v>1</v>
      </c>
      <c r="C3486">
        <v>1342</v>
      </c>
      <c r="D3486">
        <v>89</v>
      </c>
      <c r="E3486">
        <v>2</v>
      </c>
      <c r="F3486">
        <v>1</v>
      </c>
      <c r="G3486">
        <v>209.99</v>
      </c>
      <c r="H3486">
        <v>7.0000000000000007E-2</v>
      </c>
      <c r="I3486">
        <f>Table13[[#This Row],[list_price]]*Table13[[#This Row],[discount]]</f>
        <v>14.699300000000003</v>
      </c>
      <c r="J3486">
        <f>(Table13[[#This Row],[list_price]]-Table13[[#This Row],[discount_price]])*Table13[[#This Row],[quantity]]</f>
        <v>195.29070000000002</v>
      </c>
    </row>
    <row r="3487" spans="1:10" x14ac:dyDescent="0.25">
      <c r="A3487">
        <v>1209</v>
      </c>
      <c r="B3487">
        <v>2</v>
      </c>
      <c r="C3487">
        <v>1342</v>
      </c>
      <c r="D3487">
        <v>97</v>
      </c>
      <c r="E3487">
        <v>2</v>
      </c>
      <c r="F3487">
        <v>1</v>
      </c>
      <c r="G3487">
        <v>349.99</v>
      </c>
      <c r="H3487">
        <v>0.05</v>
      </c>
      <c r="I3487">
        <f>Table13[[#This Row],[list_price]]*Table13[[#This Row],[discount]]</f>
        <v>17.499500000000001</v>
      </c>
      <c r="J3487">
        <f>(Table13[[#This Row],[list_price]]-Table13[[#This Row],[discount_price]])*Table13[[#This Row],[quantity]]</f>
        <v>332.4905</v>
      </c>
    </row>
    <row r="3488" spans="1:10" x14ac:dyDescent="0.25">
      <c r="A3488">
        <v>1210</v>
      </c>
      <c r="B3488">
        <v>1</v>
      </c>
      <c r="C3488">
        <v>730</v>
      </c>
      <c r="D3488">
        <v>26</v>
      </c>
      <c r="E3488">
        <v>3</v>
      </c>
      <c r="F3488">
        <v>1</v>
      </c>
      <c r="G3488">
        <v>599.99</v>
      </c>
      <c r="H3488">
        <v>0.1</v>
      </c>
      <c r="I3488">
        <f>Table13[[#This Row],[list_price]]*Table13[[#This Row],[discount]]</f>
        <v>59.999000000000002</v>
      </c>
      <c r="J3488">
        <f>(Table13[[#This Row],[list_price]]-Table13[[#This Row],[discount_price]])*Table13[[#This Row],[quantity]]</f>
        <v>539.99099999999999</v>
      </c>
    </row>
    <row r="3489" spans="1:10" x14ac:dyDescent="0.25">
      <c r="A3489">
        <v>1210</v>
      </c>
      <c r="B3489">
        <v>2</v>
      </c>
      <c r="C3489">
        <v>730</v>
      </c>
      <c r="D3489">
        <v>6</v>
      </c>
      <c r="E3489">
        <v>3</v>
      </c>
      <c r="F3489">
        <v>2</v>
      </c>
      <c r="G3489">
        <v>469.99</v>
      </c>
      <c r="H3489">
        <v>7.0000000000000007E-2</v>
      </c>
      <c r="I3489">
        <f>Table13[[#This Row],[list_price]]*Table13[[#This Row],[discount]]</f>
        <v>32.899300000000004</v>
      </c>
      <c r="J3489">
        <f>(Table13[[#This Row],[list_price]]-Table13[[#This Row],[discount_price]])*Table13[[#This Row],[quantity]]</f>
        <v>874.18140000000005</v>
      </c>
    </row>
    <row r="3490" spans="1:10" x14ac:dyDescent="0.25">
      <c r="A3490">
        <v>1210</v>
      </c>
      <c r="B3490">
        <v>3</v>
      </c>
      <c r="C3490">
        <v>730</v>
      </c>
      <c r="D3490">
        <v>78</v>
      </c>
      <c r="E3490">
        <v>3</v>
      </c>
      <c r="F3490">
        <v>2</v>
      </c>
      <c r="G3490">
        <v>647.99</v>
      </c>
      <c r="H3490">
        <v>0.05</v>
      </c>
      <c r="I3490">
        <f>Table13[[#This Row],[list_price]]*Table13[[#This Row],[discount]]</f>
        <v>32.399500000000003</v>
      </c>
      <c r="J3490">
        <f>(Table13[[#This Row],[list_price]]-Table13[[#This Row],[discount_price]])*Table13[[#This Row],[quantity]]</f>
        <v>1231.181</v>
      </c>
    </row>
    <row r="3491" spans="1:10" x14ac:dyDescent="0.25">
      <c r="A3491">
        <v>1210</v>
      </c>
      <c r="B3491">
        <v>4</v>
      </c>
      <c r="C3491">
        <v>730</v>
      </c>
      <c r="D3491">
        <v>84</v>
      </c>
      <c r="E3491">
        <v>3</v>
      </c>
      <c r="F3491">
        <v>1</v>
      </c>
      <c r="G3491">
        <v>109.99</v>
      </c>
      <c r="H3491">
        <v>0.1</v>
      </c>
      <c r="I3491">
        <f>Table13[[#This Row],[list_price]]*Table13[[#This Row],[discount]]</f>
        <v>10.999000000000001</v>
      </c>
      <c r="J3491">
        <f>(Table13[[#This Row],[list_price]]-Table13[[#This Row],[discount_price]])*Table13[[#This Row],[quantity]]</f>
        <v>98.991</v>
      </c>
    </row>
    <row r="3492" spans="1:10" x14ac:dyDescent="0.25">
      <c r="A3492">
        <v>1210</v>
      </c>
      <c r="B3492">
        <v>5</v>
      </c>
      <c r="C3492">
        <v>730</v>
      </c>
      <c r="D3492">
        <v>35</v>
      </c>
      <c r="E3492">
        <v>3</v>
      </c>
      <c r="F3492">
        <v>2</v>
      </c>
      <c r="G3492">
        <v>832.99</v>
      </c>
      <c r="H3492">
        <v>0.05</v>
      </c>
      <c r="I3492">
        <f>Table13[[#This Row],[list_price]]*Table13[[#This Row],[discount]]</f>
        <v>41.649500000000003</v>
      </c>
      <c r="J3492">
        <f>(Table13[[#This Row],[list_price]]-Table13[[#This Row],[discount_price]])*Table13[[#This Row],[quantity]]</f>
        <v>1582.681</v>
      </c>
    </row>
    <row r="3493" spans="1:10" x14ac:dyDescent="0.25">
      <c r="A3493">
        <v>1211</v>
      </c>
      <c r="B3493">
        <v>1</v>
      </c>
      <c r="C3493">
        <v>19</v>
      </c>
      <c r="D3493">
        <v>15</v>
      </c>
      <c r="E3493">
        <v>2</v>
      </c>
      <c r="F3493">
        <v>2</v>
      </c>
      <c r="G3493">
        <v>529.99</v>
      </c>
      <c r="H3493">
        <v>0.2</v>
      </c>
      <c r="I3493">
        <f>Table13[[#This Row],[list_price]]*Table13[[#This Row],[discount]]</f>
        <v>105.998</v>
      </c>
      <c r="J3493">
        <f>(Table13[[#This Row],[list_price]]-Table13[[#This Row],[discount_price]])*Table13[[#This Row],[quantity]]</f>
        <v>847.98400000000004</v>
      </c>
    </row>
    <row r="3494" spans="1:10" x14ac:dyDescent="0.25">
      <c r="A3494">
        <v>1211</v>
      </c>
      <c r="B3494">
        <v>2</v>
      </c>
      <c r="C3494">
        <v>19</v>
      </c>
      <c r="D3494">
        <v>59</v>
      </c>
      <c r="E3494">
        <v>2</v>
      </c>
      <c r="F3494">
        <v>1</v>
      </c>
      <c r="G3494">
        <v>2599.9899999999998</v>
      </c>
      <c r="H3494">
        <v>0.05</v>
      </c>
      <c r="I3494">
        <f>Table13[[#This Row],[list_price]]*Table13[[#This Row],[discount]]</f>
        <v>129.99949999999998</v>
      </c>
      <c r="J3494">
        <f>(Table13[[#This Row],[list_price]]-Table13[[#This Row],[discount_price]])*Table13[[#This Row],[quantity]]</f>
        <v>2469.9904999999999</v>
      </c>
    </row>
    <row r="3495" spans="1:10" x14ac:dyDescent="0.25">
      <c r="A3495">
        <v>1211</v>
      </c>
      <c r="B3495">
        <v>3</v>
      </c>
      <c r="C3495">
        <v>19</v>
      </c>
      <c r="D3495">
        <v>92</v>
      </c>
      <c r="E3495">
        <v>2</v>
      </c>
      <c r="F3495">
        <v>1</v>
      </c>
      <c r="G3495">
        <v>209.99</v>
      </c>
      <c r="H3495">
        <v>0.2</v>
      </c>
      <c r="I3495">
        <f>Table13[[#This Row],[list_price]]*Table13[[#This Row],[discount]]</f>
        <v>41.998000000000005</v>
      </c>
      <c r="J3495">
        <f>(Table13[[#This Row],[list_price]]-Table13[[#This Row],[discount_price]])*Table13[[#This Row],[quantity]]</f>
        <v>167.99200000000002</v>
      </c>
    </row>
    <row r="3496" spans="1:10" x14ac:dyDescent="0.25">
      <c r="A3496">
        <v>1211</v>
      </c>
      <c r="B3496">
        <v>4</v>
      </c>
      <c r="C3496">
        <v>19</v>
      </c>
      <c r="D3496">
        <v>93</v>
      </c>
      <c r="E3496">
        <v>2</v>
      </c>
      <c r="F3496">
        <v>1</v>
      </c>
      <c r="G3496">
        <v>209.99</v>
      </c>
      <c r="H3496">
        <v>0.1</v>
      </c>
      <c r="I3496">
        <f>Table13[[#This Row],[list_price]]*Table13[[#This Row],[discount]]</f>
        <v>20.999000000000002</v>
      </c>
      <c r="J3496">
        <f>(Table13[[#This Row],[list_price]]-Table13[[#This Row],[discount_price]])*Table13[[#This Row],[quantity]]</f>
        <v>188.99100000000001</v>
      </c>
    </row>
    <row r="3497" spans="1:10" x14ac:dyDescent="0.25">
      <c r="A3497">
        <v>1211</v>
      </c>
      <c r="B3497">
        <v>5</v>
      </c>
      <c r="C3497">
        <v>19</v>
      </c>
      <c r="D3497">
        <v>108</v>
      </c>
      <c r="E3497">
        <v>2</v>
      </c>
      <c r="F3497">
        <v>2</v>
      </c>
      <c r="G3497">
        <v>449.99</v>
      </c>
      <c r="H3497">
        <v>0.2</v>
      </c>
      <c r="I3497">
        <f>Table13[[#This Row],[list_price]]*Table13[[#This Row],[discount]]</f>
        <v>89.998000000000005</v>
      </c>
      <c r="J3497">
        <f>(Table13[[#This Row],[list_price]]-Table13[[#This Row],[discount_price]])*Table13[[#This Row],[quantity]]</f>
        <v>719.98400000000004</v>
      </c>
    </row>
    <row r="3498" spans="1:10" x14ac:dyDescent="0.25">
      <c r="A3498">
        <v>1212</v>
      </c>
      <c r="B3498">
        <v>1</v>
      </c>
      <c r="C3498">
        <v>213</v>
      </c>
      <c r="D3498">
        <v>74</v>
      </c>
      <c r="E3498">
        <v>2</v>
      </c>
      <c r="F3498">
        <v>1</v>
      </c>
      <c r="G3498">
        <v>439.99</v>
      </c>
      <c r="H3498">
        <v>0.1</v>
      </c>
      <c r="I3498">
        <f>Table13[[#This Row],[list_price]]*Table13[[#This Row],[discount]]</f>
        <v>43.999000000000002</v>
      </c>
      <c r="J3498">
        <f>(Table13[[#This Row],[list_price]]-Table13[[#This Row],[discount_price]])*Table13[[#This Row],[quantity]]</f>
        <v>395.99099999999999</v>
      </c>
    </row>
    <row r="3499" spans="1:10" x14ac:dyDescent="0.25">
      <c r="A3499">
        <v>1212</v>
      </c>
      <c r="B3499">
        <v>2</v>
      </c>
      <c r="C3499">
        <v>213</v>
      </c>
      <c r="D3499">
        <v>37</v>
      </c>
      <c r="E3499">
        <v>2</v>
      </c>
      <c r="F3499">
        <v>2</v>
      </c>
      <c r="G3499">
        <v>379.99</v>
      </c>
      <c r="H3499">
        <v>7.0000000000000007E-2</v>
      </c>
      <c r="I3499">
        <f>Table13[[#This Row],[list_price]]*Table13[[#This Row],[discount]]</f>
        <v>26.599300000000003</v>
      </c>
      <c r="J3499">
        <f>(Table13[[#This Row],[list_price]]-Table13[[#This Row],[discount_price]])*Table13[[#This Row],[quantity]]</f>
        <v>706.78139999999996</v>
      </c>
    </row>
    <row r="3500" spans="1:10" x14ac:dyDescent="0.25">
      <c r="A3500">
        <v>1212</v>
      </c>
      <c r="B3500">
        <v>3</v>
      </c>
      <c r="C3500">
        <v>213</v>
      </c>
      <c r="D3500">
        <v>39</v>
      </c>
      <c r="E3500">
        <v>2</v>
      </c>
      <c r="F3500">
        <v>2</v>
      </c>
      <c r="G3500">
        <v>1499.99</v>
      </c>
      <c r="H3500">
        <v>0.05</v>
      </c>
      <c r="I3500">
        <f>Table13[[#This Row],[list_price]]*Table13[[#This Row],[discount]]</f>
        <v>74.999499999999998</v>
      </c>
      <c r="J3500">
        <f>(Table13[[#This Row],[list_price]]-Table13[[#This Row],[discount_price]])*Table13[[#This Row],[quantity]]</f>
        <v>2849.9810000000002</v>
      </c>
    </row>
    <row r="3501" spans="1:10" x14ac:dyDescent="0.25">
      <c r="A3501">
        <v>1212</v>
      </c>
      <c r="B3501">
        <v>4</v>
      </c>
      <c r="C3501">
        <v>213</v>
      </c>
      <c r="D3501">
        <v>68</v>
      </c>
      <c r="E3501">
        <v>2</v>
      </c>
      <c r="F3501">
        <v>2</v>
      </c>
      <c r="G3501">
        <v>449.99</v>
      </c>
      <c r="H3501">
        <v>7.0000000000000007E-2</v>
      </c>
      <c r="I3501">
        <f>Table13[[#This Row],[list_price]]*Table13[[#This Row],[discount]]</f>
        <v>31.499300000000005</v>
      </c>
      <c r="J3501">
        <f>(Table13[[#This Row],[list_price]]-Table13[[#This Row],[discount_price]])*Table13[[#This Row],[quantity]]</f>
        <v>836.98140000000001</v>
      </c>
    </row>
    <row r="3502" spans="1:10" x14ac:dyDescent="0.25">
      <c r="A3502">
        <v>1213</v>
      </c>
      <c r="B3502">
        <v>1</v>
      </c>
      <c r="C3502">
        <v>669</v>
      </c>
      <c r="D3502">
        <v>64</v>
      </c>
      <c r="E3502">
        <v>3</v>
      </c>
      <c r="F3502">
        <v>2</v>
      </c>
      <c r="G3502">
        <v>489.99</v>
      </c>
      <c r="H3502">
        <v>7.0000000000000007E-2</v>
      </c>
      <c r="I3502">
        <f>Table13[[#This Row],[list_price]]*Table13[[#This Row],[discount]]</f>
        <v>34.299300000000002</v>
      </c>
      <c r="J3502">
        <f>(Table13[[#This Row],[list_price]]-Table13[[#This Row],[discount_price]])*Table13[[#This Row],[quantity]]</f>
        <v>911.38139999999999</v>
      </c>
    </row>
    <row r="3503" spans="1:10" x14ac:dyDescent="0.25">
      <c r="A3503">
        <v>1213</v>
      </c>
      <c r="B3503">
        <v>2</v>
      </c>
      <c r="C3503">
        <v>669</v>
      </c>
      <c r="D3503">
        <v>78</v>
      </c>
      <c r="E3503">
        <v>3</v>
      </c>
      <c r="F3503">
        <v>1</v>
      </c>
      <c r="G3503">
        <v>647.99</v>
      </c>
      <c r="H3503">
        <v>7.0000000000000007E-2</v>
      </c>
      <c r="I3503">
        <f>Table13[[#This Row],[list_price]]*Table13[[#This Row],[discount]]</f>
        <v>45.359300000000005</v>
      </c>
      <c r="J3503">
        <f>(Table13[[#This Row],[list_price]]-Table13[[#This Row],[discount_price]])*Table13[[#This Row],[quantity]]</f>
        <v>602.63070000000005</v>
      </c>
    </row>
    <row r="3504" spans="1:10" x14ac:dyDescent="0.25">
      <c r="A3504">
        <v>1213</v>
      </c>
      <c r="B3504">
        <v>3</v>
      </c>
      <c r="C3504">
        <v>669</v>
      </c>
      <c r="D3504">
        <v>102</v>
      </c>
      <c r="E3504">
        <v>3</v>
      </c>
      <c r="F3504">
        <v>2</v>
      </c>
      <c r="G3504">
        <v>489.99</v>
      </c>
      <c r="H3504">
        <v>0.1</v>
      </c>
      <c r="I3504">
        <f>Table13[[#This Row],[list_price]]*Table13[[#This Row],[discount]]</f>
        <v>48.999000000000002</v>
      </c>
      <c r="J3504">
        <f>(Table13[[#This Row],[list_price]]-Table13[[#This Row],[discount_price]])*Table13[[#This Row],[quantity]]</f>
        <v>881.98199999999997</v>
      </c>
    </row>
    <row r="3505" spans="1:10" x14ac:dyDescent="0.25">
      <c r="A3505">
        <v>1213</v>
      </c>
      <c r="B3505">
        <v>4</v>
      </c>
      <c r="C3505">
        <v>669</v>
      </c>
      <c r="D3505">
        <v>15</v>
      </c>
      <c r="E3505">
        <v>3</v>
      </c>
      <c r="F3505">
        <v>1</v>
      </c>
      <c r="G3505">
        <v>529.99</v>
      </c>
      <c r="H3505">
        <v>0.05</v>
      </c>
      <c r="I3505">
        <f>Table13[[#This Row],[list_price]]*Table13[[#This Row],[discount]]</f>
        <v>26.499500000000001</v>
      </c>
      <c r="J3505">
        <f>(Table13[[#This Row],[list_price]]-Table13[[#This Row],[discount_price]])*Table13[[#This Row],[quantity]]</f>
        <v>503.4905</v>
      </c>
    </row>
    <row r="3506" spans="1:10" x14ac:dyDescent="0.25">
      <c r="A3506">
        <v>1214</v>
      </c>
      <c r="B3506">
        <v>1</v>
      </c>
      <c r="C3506">
        <v>783</v>
      </c>
      <c r="D3506">
        <v>9</v>
      </c>
      <c r="E3506">
        <v>2</v>
      </c>
      <c r="F3506">
        <v>2</v>
      </c>
      <c r="G3506">
        <v>2999.99</v>
      </c>
      <c r="H3506">
        <v>0.05</v>
      </c>
      <c r="I3506">
        <f>Table13[[#This Row],[list_price]]*Table13[[#This Row],[discount]]</f>
        <v>149.99949999999998</v>
      </c>
      <c r="J3506">
        <f>(Table13[[#This Row],[list_price]]-Table13[[#This Row],[discount_price]])*Table13[[#This Row],[quantity]]</f>
        <v>5699.9809999999998</v>
      </c>
    </row>
    <row r="3507" spans="1:10" x14ac:dyDescent="0.25">
      <c r="A3507">
        <v>1214</v>
      </c>
      <c r="B3507">
        <v>2</v>
      </c>
      <c r="C3507">
        <v>783</v>
      </c>
      <c r="D3507">
        <v>7</v>
      </c>
      <c r="E3507">
        <v>2</v>
      </c>
      <c r="F3507">
        <v>1</v>
      </c>
      <c r="G3507">
        <v>3999.99</v>
      </c>
      <c r="H3507">
        <v>0.2</v>
      </c>
      <c r="I3507">
        <f>Table13[[#This Row],[list_price]]*Table13[[#This Row],[discount]]</f>
        <v>799.99800000000005</v>
      </c>
      <c r="J3507">
        <f>(Table13[[#This Row],[list_price]]-Table13[[#This Row],[discount_price]])*Table13[[#This Row],[quantity]]</f>
        <v>3199.9919999999997</v>
      </c>
    </row>
    <row r="3508" spans="1:10" x14ac:dyDescent="0.25">
      <c r="A3508">
        <v>1214</v>
      </c>
      <c r="B3508">
        <v>3</v>
      </c>
      <c r="C3508">
        <v>783</v>
      </c>
      <c r="D3508">
        <v>22</v>
      </c>
      <c r="E3508">
        <v>2</v>
      </c>
      <c r="F3508">
        <v>1</v>
      </c>
      <c r="G3508">
        <v>269.99</v>
      </c>
      <c r="H3508">
        <v>0.05</v>
      </c>
      <c r="I3508">
        <f>Table13[[#This Row],[list_price]]*Table13[[#This Row],[discount]]</f>
        <v>13.499500000000001</v>
      </c>
      <c r="J3508">
        <f>(Table13[[#This Row],[list_price]]-Table13[[#This Row],[discount_price]])*Table13[[#This Row],[quantity]]</f>
        <v>256.4905</v>
      </c>
    </row>
    <row r="3509" spans="1:10" x14ac:dyDescent="0.25">
      <c r="A3509">
        <v>1214</v>
      </c>
      <c r="B3509">
        <v>4</v>
      </c>
      <c r="C3509">
        <v>783</v>
      </c>
      <c r="D3509">
        <v>77</v>
      </c>
      <c r="E3509">
        <v>2</v>
      </c>
      <c r="F3509">
        <v>2</v>
      </c>
      <c r="G3509">
        <v>799.99</v>
      </c>
      <c r="H3509">
        <v>0.1</v>
      </c>
      <c r="I3509">
        <f>Table13[[#This Row],[list_price]]*Table13[[#This Row],[discount]]</f>
        <v>79.999000000000009</v>
      </c>
      <c r="J3509">
        <f>(Table13[[#This Row],[list_price]]-Table13[[#This Row],[discount_price]])*Table13[[#This Row],[quantity]]</f>
        <v>1439.982</v>
      </c>
    </row>
    <row r="3510" spans="1:10" x14ac:dyDescent="0.25">
      <c r="A3510">
        <v>1214</v>
      </c>
      <c r="B3510">
        <v>5</v>
      </c>
      <c r="C3510">
        <v>783</v>
      </c>
      <c r="D3510">
        <v>67</v>
      </c>
      <c r="E3510">
        <v>2</v>
      </c>
      <c r="F3510">
        <v>2</v>
      </c>
      <c r="G3510">
        <v>250.99</v>
      </c>
      <c r="H3510">
        <v>0.2</v>
      </c>
      <c r="I3510">
        <f>Table13[[#This Row],[list_price]]*Table13[[#This Row],[discount]]</f>
        <v>50.198000000000008</v>
      </c>
      <c r="J3510">
        <f>(Table13[[#This Row],[list_price]]-Table13[[#This Row],[discount_price]])*Table13[[#This Row],[quantity]]</f>
        <v>401.584</v>
      </c>
    </row>
    <row r="3511" spans="1:10" x14ac:dyDescent="0.25">
      <c r="A3511">
        <v>1215</v>
      </c>
      <c r="B3511">
        <v>1</v>
      </c>
      <c r="C3511">
        <v>807</v>
      </c>
      <c r="D3511">
        <v>73</v>
      </c>
      <c r="E3511">
        <v>2</v>
      </c>
      <c r="F3511">
        <v>2</v>
      </c>
      <c r="G3511">
        <v>749.99</v>
      </c>
      <c r="H3511">
        <v>0.1</v>
      </c>
      <c r="I3511">
        <f>Table13[[#This Row],[list_price]]*Table13[[#This Row],[discount]]</f>
        <v>74.999000000000009</v>
      </c>
      <c r="J3511">
        <f>(Table13[[#This Row],[list_price]]-Table13[[#This Row],[discount_price]])*Table13[[#This Row],[quantity]]</f>
        <v>1349.982</v>
      </c>
    </row>
    <row r="3512" spans="1:10" x14ac:dyDescent="0.25">
      <c r="A3512">
        <v>1215</v>
      </c>
      <c r="B3512">
        <v>2</v>
      </c>
      <c r="C3512">
        <v>807</v>
      </c>
      <c r="D3512">
        <v>10</v>
      </c>
      <c r="E3512">
        <v>2</v>
      </c>
      <c r="F3512">
        <v>2</v>
      </c>
      <c r="G3512">
        <v>1549</v>
      </c>
      <c r="H3512">
        <v>7.0000000000000007E-2</v>
      </c>
      <c r="I3512">
        <f>Table13[[#This Row],[list_price]]*Table13[[#This Row],[discount]]</f>
        <v>108.43</v>
      </c>
      <c r="J3512">
        <f>(Table13[[#This Row],[list_price]]-Table13[[#This Row],[discount_price]])*Table13[[#This Row],[quantity]]</f>
        <v>2881.14</v>
      </c>
    </row>
    <row r="3513" spans="1:10" x14ac:dyDescent="0.25">
      <c r="A3513">
        <v>1216</v>
      </c>
      <c r="B3513">
        <v>1</v>
      </c>
      <c r="C3513">
        <v>886</v>
      </c>
      <c r="D3513">
        <v>64</v>
      </c>
      <c r="E3513">
        <v>2</v>
      </c>
      <c r="F3513">
        <v>2</v>
      </c>
      <c r="G3513">
        <v>489.99</v>
      </c>
      <c r="H3513">
        <v>0.1</v>
      </c>
      <c r="I3513">
        <f>Table13[[#This Row],[list_price]]*Table13[[#This Row],[discount]]</f>
        <v>48.999000000000002</v>
      </c>
      <c r="J3513">
        <f>(Table13[[#This Row],[list_price]]-Table13[[#This Row],[discount_price]])*Table13[[#This Row],[quantity]]</f>
        <v>881.98199999999997</v>
      </c>
    </row>
    <row r="3514" spans="1:10" x14ac:dyDescent="0.25">
      <c r="A3514">
        <v>1216</v>
      </c>
      <c r="B3514">
        <v>2</v>
      </c>
      <c r="C3514">
        <v>886</v>
      </c>
      <c r="D3514">
        <v>54</v>
      </c>
      <c r="E3514">
        <v>2</v>
      </c>
      <c r="F3514">
        <v>1</v>
      </c>
      <c r="G3514">
        <v>3199.99</v>
      </c>
      <c r="H3514">
        <v>0.05</v>
      </c>
      <c r="I3514">
        <f>Table13[[#This Row],[list_price]]*Table13[[#This Row],[discount]]</f>
        <v>159.99950000000001</v>
      </c>
      <c r="J3514">
        <f>(Table13[[#This Row],[list_price]]-Table13[[#This Row],[discount_price]])*Table13[[#This Row],[quantity]]</f>
        <v>3039.9904999999999</v>
      </c>
    </row>
    <row r="3515" spans="1:10" x14ac:dyDescent="0.25">
      <c r="A3515">
        <v>1216</v>
      </c>
      <c r="B3515">
        <v>3</v>
      </c>
      <c r="C3515">
        <v>886</v>
      </c>
      <c r="D3515">
        <v>19</v>
      </c>
      <c r="E3515">
        <v>2</v>
      </c>
      <c r="F3515">
        <v>1</v>
      </c>
      <c r="G3515">
        <v>449</v>
      </c>
      <c r="H3515">
        <v>0.2</v>
      </c>
      <c r="I3515">
        <f>Table13[[#This Row],[list_price]]*Table13[[#This Row],[discount]]</f>
        <v>89.800000000000011</v>
      </c>
      <c r="J3515">
        <f>(Table13[[#This Row],[list_price]]-Table13[[#This Row],[discount_price]])*Table13[[#This Row],[quantity]]</f>
        <v>359.2</v>
      </c>
    </row>
    <row r="3516" spans="1:10" x14ac:dyDescent="0.25">
      <c r="A3516">
        <v>1216</v>
      </c>
      <c r="B3516">
        <v>4</v>
      </c>
      <c r="C3516">
        <v>886</v>
      </c>
      <c r="D3516">
        <v>110</v>
      </c>
      <c r="E3516">
        <v>2</v>
      </c>
      <c r="F3516">
        <v>2</v>
      </c>
      <c r="G3516">
        <v>470.99</v>
      </c>
      <c r="H3516">
        <v>7.0000000000000007E-2</v>
      </c>
      <c r="I3516">
        <f>Table13[[#This Row],[list_price]]*Table13[[#This Row],[discount]]</f>
        <v>32.969300000000004</v>
      </c>
      <c r="J3516">
        <f>(Table13[[#This Row],[list_price]]-Table13[[#This Row],[discount_price]])*Table13[[#This Row],[quantity]]</f>
        <v>876.04140000000007</v>
      </c>
    </row>
    <row r="3517" spans="1:10" x14ac:dyDescent="0.25">
      <c r="A3517">
        <v>1216</v>
      </c>
      <c r="B3517">
        <v>5</v>
      </c>
      <c r="C3517">
        <v>886</v>
      </c>
      <c r="D3517">
        <v>43</v>
      </c>
      <c r="E3517">
        <v>2</v>
      </c>
      <c r="F3517">
        <v>1</v>
      </c>
      <c r="G3517">
        <v>5299.99</v>
      </c>
      <c r="H3517">
        <v>0.1</v>
      </c>
      <c r="I3517">
        <f>Table13[[#This Row],[list_price]]*Table13[[#This Row],[discount]]</f>
        <v>529.99900000000002</v>
      </c>
      <c r="J3517">
        <f>(Table13[[#This Row],[list_price]]-Table13[[#This Row],[discount_price]])*Table13[[#This Row],[quantity]]</f>
        <v>4769.991</v>
      </c>
    </row>
    <row r="3518" spans="1:10" x14ac:dyDescent="0.25">
      <c r="A3518">
        <v>1217</v>
      </c>
      <c r="B3518">
        <v>1</v>
      </c>
      <c r="C3518">
        <v>1155</v>
      </c>
      <c r="D3518">
        <v>73</v>
      </c>
      <c r="E3518">
        <v>2</v>
      </c>
      <c r="F3518">
        <v>1</v>
      </c>
      <c r="G3518">
        <v>749.99</v>
      </c>
      <c r="H3518">
        <v>0.05</v>
      </c>
      <c r="I3518">
        <f>Table13[[#This Row],[list_price]]*Table13[[#This Row],[discount]]</f>
        <v>37.499500000000005</v>
      </c>
      <c r="J3518">
        <f>(Table13[[#This Row],[list_price]]-Table13[[#This Row],[discount_price]])*Table13[[#This Row],[quantity]]</f>
        <v>712.4905</v>
      </c>
    </row>
    <row r="3519" spans="1:10" x14ac:dyDescent="0.25">
      <c r="A3519">
        <v>1217</v>
      </c>
      <c r="B3519">
        <v>2</v>
      </c>
      <c r="C3519">
        <v>1155</v>
      </c>
      <c r="D3519">
        <v>106</v>
      </c>
      <c r="E3519">
        <v>2</v>
      </c>
      <c r="F3519">
        <v>2</v>
      </c>
      <c r="G3519">
        <v>449.99</v>
      </c>
      <c r="H3519">
        <v>0.05</v>
      </c>
      <c r="I3519">
        <f>Table13[[#This Row],[list_price]]*Table13[[#This Row],[discount]]</f>
        <v>22.499500000000001</v>
      </c>
      <c r="J3519">
        <f>(Table13[[#This Row],[list_price]]-Table13[[#This Row],[discount_price]])*Table13[[#This Row],[quantity]]</f>
        <v>854.98099999999999</v>
      </c>
    </row>
    <row r="3520" spans="1:10" x14ac:dyDescent="0.25">
      <c r="A3520">
        <v>1218</v>
      </c>
      <c r="B3520">
        <v>1</v>
      </c>
      <c r="C3520">
        <v>1017</v>
      </c>
      <c r="D3520">
        <v>32</v>
      </c>
      <c r="E3520">
        <v>1</v>
      </c>
      <c r="F3520">
        <v>1</v>
      </c>
      <c r="G3520">
        <v>469.99</v>
      </c>
      <c r="H3520">
        <v>7.0000000000000007E-2</v>
      </c>
      <c r="I3520">
        <f>Table13[[#This Row],[list_price]]*Table13[[#This Row],[discount]]</f>
        <v>32.899300000000004</v>
      </c>
      <c r="J3520">
        <f>(Table13[[#This Row],[list_price]]-Table13[[#This Row],[discount_price]])*Table13[[#This Row],[quantity]]</f>
        <v>437.09070000000003</v>
      </c>
    </row>
    <row r="3521" spans="1:10" x14ac:dyDescent="0.25">
      <c r="A3521">
        <v>1218</v>
      </c>
      <c r="B3521">
        <v>2</v>
      </c>
      <c r="C3521">
        <v>1017</v>
      </c>
      <c r="D3521">
        <v>102</v>
      </c>
      <c r="E3521">
        <v>1</v>
      </c>
      <c r="F3521">
        <v>2</v>
      </c>
      <c r="G3521">
        <v>489.99</v>
      </c>
      <c r="H3521">
        <v>0.05</v>
      </c>
      <c r="I3521">
        <f>Table13[[#This Row],[list_price]]*Table13[[#This Row],[discount]]</f>
        <v>24.499500000000001</v>
      </c>
      <c r="J3521">
        <f>(Table13[[#This Row],[list_price]]-Table13[[#This Row],[discount_price]])*Table13[[#This Row],[quantity]]</f>
        <v>930.98099999999999</v>
      </c>
    </row>
    <row r="3522" spans="1:10" x14ac:dyDescent="0.25">
      <c r="A3522">
        <v>1219</v>
      </c>
      <c r="B3522">
        <v>1</v>
      </c>
      <c r="C3522">
        <v>840</v>
      </c>
      <c r="D3522">
        <v>17</v>
      </c>
      <c r="E3522">
        <v>2</v>
      </c>
      <c r="F3522">
        <v>2</v>
      </c>
      <c r="G3522">
        <v>429</v>
      </c>
      <c r="H3522">
        <v>7.0000000000000007E-2</v>
      </c>
      <c r="I3522">
        <f>Table13[[#This Row],[list_price]]*Table13[[#This Row],[discount]]</f>
        <v>30.03</v>
      </c>
      <c r="J3522">
        <f>(Table13[[#This Row],[list_price]]-Table13[[#This Row],[discount_price]])*Table13[[#This Row],[quantity]]</f>
        <v>797.94</v>
      </c>
    </row>
    <row r="3523" spans="1:10" x14ac:dyDescent="0.25">
      <c r="A3523">
        <v>1219</v>
      </c>
      <c r="B3523">
        <v>2</v>
      </c>
      <c r="C3523">
        <v>840</v>
      </c>
      <c r="D3523">
        <v>62</v>
      </c>
      <c r="E3523">
        <v>2</v>
      </c>
      <c r="F3523">
        <v>2</v>
      </c>
      <c r="G3523">
        <v>3499.99</v>
      </c>
      <c r="H3523">
        <v>0.1</v>
      </c>
      <c r="I3523">
        <f>Table13[[#This Row],[list_price]]*Table13[[#This Row],[discount]]</f>
        <v>349.99900000000002</v>
      </c>
      <c r="J3523">
        <f>(Table13[[#This Row],[list_price]]-Table13[[#This Row],[discount_price]])*Table13[[#This Row],[quantity]]</f>
        <v>6299.982</v>
      </c>
    </row>
    <row r="3524" spans="1:10" x14ac:dyDescent="0.25">
      <c r="A3524">
        <v>1219</v>
      </c>
      <c r="B3524">
        <v>3</v>
      </c>
      <c r="C3524">
        <v>840</v>
      </c>
      <c r="D3524">
        <v>40</v>
      </c>
      <c r="E3524">
        <v>2</v>
      </c>
      <c r="F3524">
        <v>2</v>
      </c>
      <c r="G3524">
        <v>4999.99</v>
      </c>
      <c r="H3524">
        <v>0.2</v>
      </c>
      <c r="I3524">
        <f>Table13[[#This Row],[list_price]]*Table13[[#This Row],[discount]]</f>
        <v>999.99800000000005</v>
      </c>
      <c r="J3524">
        <f>(Table13[[#This Row],[list_price]]-Table13[[#This Row],[discount_price]])*Table13[[#This Row],[quantity]]</f>
        <v>7999.9839999999995</v>
      </c>
    </row>
    <row r="3525" spans="1:10" x14ac:dyDescent="0.25">
      <c r="A3525">
        <v>1220</v>
      </c>
      <c r="B3525">
        <v>1</v>
      </c>
      <c r="C3525">
        <v>803</v>
      </c>
      <c r="D3525">
        <v>47</v>
      </c>
      <c r="E3525">
        <v>2</v>
      </c>
      <c r="F3525">
        <v>2</v>
      </c>
      <c r="G3525">
        <v>5299.99</v>
      </c>
      <c r="H3525">
        <v>0.1</v>
      </c>
      <c r="I3525">
        <f>Table13[[#This Row],[list_price]]*Table13[[#This Row],[discount]]</f>
        <v>529.99900000000002</v>
      </c>
      <c r="J3525">
        <f>(Table13[[#This Row],[list_price]]-Table13[[#This Row],[discount_price]])*Table13[[#This Row],[quantity]]</f>
        <v>9539.982</v>
      </c>
    </row>
    <row r="3526" spans="1:10" x14ac:dyDescent="0.25">
      <c r="A3526">
        <v>1220</v>
      </c>
      <c r="B3526">
        <v>2</v>
      </c>
      <c r="C3526">
        <v>803</v>
      </c>
      <c r="D3526">
        <v>49</v>
      </c>
      <c r="E3526">
        <v>2</v>
      </c>
      <c r="F3526">
        <v>1</v>
      </c>
      <c r="G3526">
        <v>3499.99</v>
      </c>
      <c r="H3526">
        <v>0.2</v>
      </c>
      <c r="I3526">
        <f>Table13[[#This Row],[list_price]]*Table13[[#This Row],[discount]]</f>
        <v>699.99800000000005</v>
      </c>
      <c r="J3526">
        <f>(Table13[[#This Row],[list_price]]-Table13[[#This Row],[discount_price]])*Table13[[#This Row],[quantity]]</f>
        <v>2799.9919999999997</v>
      </c>
    </row>
    <row r="3527" spans="1:10" x14ac:dyDescent="0.25">
      <c r="A3527">
        <v>1220</v>
      </c>
      <c r="B3527">
        <v>3</v>
      </c>
      <c r="C3527">
        <v>803</v>
      </c>
      <c r="D3527">
        <v>85</v>
      </c>
      <c r="E3527">
        <v>2</v>
      </c>
      <c r="F3527">
        <v>2</v>
      </c>
      <c r="G3527">
        <v>329.99</v>
      </c>
      <c r="H3527">
        <v>0.2</v>
      </c>
      <c r="I3527">
        <f>Table13[[#This Row],[list_price]]*Table13[[#This Row],[discount]]</f>
        <v>65.998000000000005</v>
      </c>
      <c r="J3527">
        <f>(Table13[[#This Row],[list_price]]-Table13[[#This Row],[discount_price]])*Table13[[#This Row],[quantity]]</f>
        <v>527.98400000000004</v>
      </c>
    </row>
    <row r="3528" spans="1:10" x14ac:dyDescent="0.25">
      <c r="A3528">
        <v>1221</v>
      </c>
      <c r="B3528">
        <v>1</v>
      </c>
      <c r="C3528">
        <v>1290</v>
      </c>
      <c r="D3528">
        <v>100</v>
      </c>
      <c r="E3528">
        <v>2</v>
      </c>
      <c r="F3528">
        <v>1</v>
      </c>
      <c r="G3528">
        <v>489.99</v>
      </c>
      <c r="H3528">
        <v>0.05</v>
      </c>
      <c r="I3528">
        <f>Table13[[#This Row],[list_price]]*Table13[[#This Row],[discount]]</f>
        <v>24.499500000000001</v>
      </c>
      <c r="J3528">
        <f>(Table13[[#This Row],[list_price]]-Table13[[#This Row],[discount_price]])*Table13[[#This Row],[quantity]]</f>
        <v>465.4905</v>
      </c>
    </row>
    <row r="3529" spans="1:10" x14ac:dyDescent="0.25">
      <c r="A3529">
        <v>1221</v>
      </c>
      <c r="B3529">
        <v>2</v>
      </c>
      <c r="C3529">
        <v>1290</v>
      </c>
      <c r="D3529">
        <v>81</v>
      </c>
      <c r="E3529">
        <v>2</v>
      </c>
      <c r="F3529">
        <v>2</v>
      </c>
      <c r="G3529">
        <v>1099.99</v>
      </c>
      <c r="H3529">
        <v>0.05</v>
      </c>
      <c r="I3529">
        <f>Table13[[#This Row],[list_price]]*Table13[[#This Row],[discount]]</f>
        <v>54.999500000000005</v>
      </c>
      <c r="J3529">
        <f>(Table13[[#This Row],[list_price]]-Table13[[#This Row],[discount_price]])*Table13[[#This Row],[quantity]]</f>
        <v>2089.9810000000002</v>
      </c>
    </row>
    <row r="3530" spans="1:10" x14ac:dyDescent="0.25">
      <c r="A3530">
        <v>1221</v>
      </c>
      <c r="B3530">
        <v>3</v>
      </c>
      <c r="C3530">
        <v>1290</v>
      </c>
      <c r="D3530">
        <v>42</v>
      </c>
      <c r="E3530">
        <v>2</v>
      </c>
      <c r="F3530">
        <v>2</v>
      </c>
      <c r="G3530">
        <v>2299.9899999999998</v>
      </c>
      <c r="H3530">
        <v>0.1</v>
      </c>
      <c r="I3530">
        <f>Table13[[#This Row],[list_price]]*Table13[[#This Row],[discount]]</f>
        <v>229.999</v>
      </c>
      <c r="J3530">
        <f>(Table13[[#This Row],[list_price]]-Table13[[#This Row],[discount_price]])*Table13[[#This Row],[quantity]]</f>
        <v>4139.982</v>
      </c>
    </row>
    <row r="3531" spans="1:10" x14ac:dyDescent="0.25">
      <c r="A3531">
        <v>1221</v>
      </c>
      <c r="B3531">
        <v>4</v>
      </c>
      <c r="C3531">
        <v>1290</v>
      </c>
      <c r="D3531">
        <v>38</v>
      </c>
      <c r="E3531">
        <v>2</v>
      </c>
      <c r="F3531">
        <v>2</v>
      </c>
      <c r="G3531">
        <v>549.99</v>
      </c>
      <c r="H3531">
        <v>0.1</v>
      </c>
      <c r="I3531">
        <f>Table13[[#This Row],[list_price]]*Table13[[#This Row],[discount]]</f>
        <v>54.999000000000002</v>
      </c>
      <c r="J3531">
        <f>(Table13[[#This Row],[list_price]]-Table13[[#This Row],[discount_price]])*Table13[[#This Row],[quantity]]</f>
        <v>989.98199999999997</v>
      </c>
    </row>
    <row r="3532" spans="1:10" x14ac:dyDescent="0.25">
      <c r="A3532">
        <v>1221</v>
      </c>
      <c r="B3532">
        <v>5</v>
      </c>
      <c r="C3532">
        <v>1290</v>
      </c>
      <c r="D3532">
        <v>97</v>
      </c>
      <c r="E3532">
        <v>2</v>
      </c>
      <c r="F3532">
        <v>2</v>
      </c>
      <c r="G3532">
        <v>349.99</v>
      </c>
      <c r="H3532">
        <v>7.0000000000000007E-2</v>
      </c>
      <c r="I3532">
        <f>Table13[[#This Row],[list_price]]*Table13[[#This Row],[discount]]</f>
        <v>24.499300000000002</v>
      </c>
      <c r="J3532">
        <f>(Table13[[#This Row],[list_price]]-Table13[[#This Row],[discount_price]])*Table13[[#This Row],[quantity]]</f>
        <v>650.98140000000001</v>
      </c>
    </row>
    <row r="3533" spans="1:10" x14ac:dyDescent="0.25">
      <c r="A3533">
        <v>1222</v>
      </c>
      <c r="B3533">
        <v>1</v>
      </c>
      <c r="C3533">
        <v>482</v>
      </c>
      <c r="D3533">
        <v>97</v>
      </c>
      <c r="E3533">
        <v>3</v>
      </c>
      <c r="F3533">
        <v>1</v>
      </c>
      <c r="G3533">
        <v>349.99</v>
      </c>
      <c r="H3533">
        <v>0.2</v>
      </c>
      <c r="I3533">
        <f>Table13[[#This Row],[list_price]]*Table13[[#This Row],[discount]]</f>
        <v>69.998000000000005</v>
      </c>
      <c r="J3533">
        <f>(Table13[[#This Row],[list_price]]-Table13[[#This Row],[discount_price]])*Table13[[#This Row],[quantity]]</f>
        <v>279.99200000000002</v>
      </c>
    </row>
    <row r="3534" spans="1:10" x14ac:dyDescent="0.25">
      <c r="A3534">
        <v>1223</v>
      </c>
      <c r="B3534">
        <v>1</v>
      </c>
      <c r="C3534">
        <v>1207</v>
      </c>
      <c r="D3534">
        <v>103</v>
      </c>
      <c r="E3534">
        <v>2</v>
      </c>
      <c r="F3534">
        <v>1</v>
      </c>
      <c r="G3534">
        <v>551.99</v>
      </c>
      <c r="H3534">
        <v>0.05</v>
      </c>
      <c r="I3534">
        <f>Table13[[#This Row],[list_price]]*Table13[[#This Row],[discount]]</f>
        <v>27.599500000000003</v>
      </c>
      <c r="J3534">
        <f>(Table13[[#This Row],[list_price]]-Table13[[#This Row],[discount_price]])*Table13[[#This Row],[quantity]]</f>
        <v>524.39049999999997</v>
      </c>
    </row>
    <row r="3535" spans="1:10" x14ac:dyDescent="0.25">
      <c r="A3535">
        <v>1224</v>
      </c>
      <c r="B3535">
        <v>1</v>
      </c>
      <c r="C3535">
        <v>544</v>
      </c>
      <c r="D3535">
        <v>62</v>
      </c>
      <c r="E3535">
        <v>2</v>
      </c>
      <c r="F3535">
        <v>1</v>
      </c>
      <c r="G3535">
        <v>3499.99</v>
      </c>
      <c r="H3535">
        <v>7.0000000000000007E-2</v>
      </c>
      <c r="I3535">
        <f>Table13[[#This Row],[list_price]]*Table13[[#This Row],[discount]]</f>
        <v>244.99930000000001</v>
      </c>
      <c r="J3535">
        <f>(Table13[[#This Row],[list_price]]-Table13[[#This Row],[discount_price]])*Table13[[#This Row],[quantity]]</f>
        <v>3254.9906999999998</v>
      </c>
    </row>
    <row r="3536" spans="1:10" x14ac:dyDescent="0.25">
      <c r="A3536">
        <v>1224</v>
      </c>
      <c r="B3536">
        <v>2</v>
      </c>
      <c r="C3536">
        <v>544</v>
      </c>
      <c r="D3536">
        <v>51</v>
      </c>
      <c r="E3536">
        <v>2</v>
      </c>
      <c r="F3536">
        <v>1</v>
      </c>
      <c r="G3536">
        <v>6499.99</v>
      </c>
      <c r="H3536">
        <v>0.1</v>
      </c>
      <c r="I3536">
        <f>Table13[[#This Row],[list_price]]*Table13[[#This Row],[discount]]</f>
        <v>649.99900000000002</v>
      </c>
      <c r="J3536">
        <f>(Table13[[#This Row],[list_price]]-Table13[[#This Row],[discount_price]])*Table13[[#This Row],[quantity]]</f>
        <v>5849.991</v>
      </c>
    </row>
    <row r="3537" spans="1:10" x14ac:dyDescent="0.25">
      <c r="A3537">
        <v>1224</v>
      </c>
      <c r="B3537">
        <v>3</v>
      </c>
      <c r="C3537">
        <v>544</v>
      </c>
      <c r="D3537">
        <v>108</v>
      </c>
      <c r="E3537">
        <v>2</v>
      </c>
      <c r="F3537">
        <v>1</v>
      </c>
      <c r="G3537">
        <v>449.99</v>
      </c>
      <c r="H3537">
        <v>0.05</v>
      </c>
      <c r="I3537">
        <f>Table13[[#This Row],[list_price]]*Table13[[#This Row],[discount]]</f>
        <v>22.499500000000001</v>
      </c>
      <c r="J3537">
        <f>(Table13[[#This Row],[list_price]]-Table13[[#This Row],[discount_price]])*Table13[[#This Row],[quantity]]</f>
        <v>427.4905</v>
      </c>
    </row>
    <row r="3538" spans="1:10" x14ac:dyDescent="0.25">
      <c r="A3538">
        <v>1224</v>
      </c>
      <c r="B3538">
        <v>4</v>
      </c>
      <c r="C3538">
        <v>544</v>
      </c>
      <c r="D3538">
        <v>32</v>
      </c>
      <c r="E3538">
        <v>2</v>
      </c>
      <c r="F3538">
        <v>1</v>
      </c>
      <c r="G3538">
        <v>469.99</v>
      </c>
      <c r="H3538">
        <v>0.2</v>
      </c>
      <c r="I3538">
        <f>Table13[[#This Row],[list_price]]*Table13[[#This Row],[discount]]</f>
        <v>93.998000000000005</v>
      </c>
      <c r="J3538">
        <f>(Table13[[#This Row],[list_price]]-Table13[[#This Row],[discount_price]])*Table13[[#This Row],[quantity]]</f>
        <v>375.99200000000002</v>
      </c>
    </row>
    <row r="3539" spans="1:10" x14ac:dyDescent="0.25">
      <c r="A3539">
        <v>1225</v>
      </c>
      <c r="B3539">
        <v>1</v>
      </c>
      <c r="C3539">
        <v>768</v>
      </c>
      <c r="D3539">
        <v>81</v>
      </c>
      <c r="E3539">
        <v>1</v>
      </c>
      <c r="F3539">
        <v>1</v>
      </c>
      <c r="G3539">
        <v>1099.99</v>
      </c>
      <c r="H3539">
        <v>0.1</v>
      </c>
      <c r="I3539">
        <f>Table13[[#This Row],[list_price]]*Table13[[#This Row],[discount]]</f>
        <v>109.99900000000001</v>
      </c>
      <c r="J3539">
        <f>(Table13[[#This Row],[list_price]]-Table13[[#This Row],[discount_price]])*Table13[[#This Row],[quantity]]</f>
        <v>989.99099999999999</v>
      </c>
    </row>
    <row r="3540" spans="1:10" x14ac:dyDescent="0.25">
      <c r="A3540">
        <v>1225</v>
      </c>
      <c r="B3540">
        <v>2</v>
      </c>
      <c r="C3540">
        <v>768</v>
      </c>
      <c r="D3540">
        <v>59</v>
      </c>
      <c r="E3540">
        <v>1</v>
      </c>
      <c r="F3540">
        <v>2</v>
      </c>
      <c r="G3540">
        <v>2599.9899999999998</v>
      </c>
      <c r="H3540">
        <v>0.1</v>
      </c>
      <c r="I3540">
        <f>Table13[[#This Row],[list_price]]*Table13[[#This Row],[discount]]</f>
        <v>259.99899999999997</v>
      </c>
      <c r="J3540">
        <f>(Table13[[#This Row],[list_price]]-Table13[[#This Row],[discount_price]])*Table13[[#This Row],[quantity]]</f>
        <v>4679.982</v>
      </c>
    </row>
    <row r="3541" spans="1:10" x14ac:dyDescent="0.25">
      <c r="A3541">
        <v>1225</v>
      </c>
      <c r="B3541">
        <v>3</v>
      </c>
      <c r="C3541">
        <v>768</v>
      </c>
      <c r="D3541">
        <v>6</v>
      </c>
      <c r="E3541">
        <v>1</v>
      </c>
      <c r="F3541">
        <v>2</v>
      </c>
      <c r="G3541">
        <v>469.99</v>
      </c>
      <c r="H3541">
        <v>0.1</v>
      </c>
      <c r="I3541">
        <f>Table13[[#This Row],[list_price]]*Table13[[#This Row],[discount]]</f>
        <v>46.999000000000002</v>
      </c>
      <c r="J3541">
        <f>(Table13[[#This Row],[list_price]]-Table13[[#This Row],[discount_price]])*Table13[[#This Row],[quantity]]</f>
        <v>845.98199999999997</v>
      </c>
    </row>
    <row r="3542" spans="1:10" x14ac:dyDescent="0.25">
      <c r="A3542">
        <v>1226</v>
      </c>
      <c r="B3542">
        <v>1</v>
      </c>
      <c r="C3542">
        <v>226</v>
      </c>
      <c r="D3542">
        <v>77</v>
      </c>
      <c r="E3542">
        <v>2</v>
      </c>
      <c r="F3542">
        <v>2</v>
      </c>
      <c r="G3542">
        <v>799.99</v>
      </c>
      <c r="H3542">
        <v>0.05</v>
      </c>
      <c r="I3542">
        <f>Table13[[#This Row],[list_price]]*Table13[[#This Row],[discount]]</f>
        <v>39.999500000000005</v>
      </c>
      <c r="J3542">
        <f>(Table13[[#This Row],[list_price]]-Table13[[#This Row],[discount_price]])*Table13[[#This Row],[quantity]]</f>
        <v>1519.981</v>
      </c>
    </row>
    <row r="3543" spans="1:10" x14ac:dyDescent="0.25">
      <c r="A3543">
        <v>1226</v>
      </c>
      <c r="B3543">
        <v>2</v>
      </c>
      <c r="C3543">
        <v>226</v>
      </c>
      <c r="D3543">
        <v>101</v>
      </c>
      <c r="E3543">
        <v>2</v>
      </c>
      <c r="F3543">
        <v>1</v>
      </c>
      <c r="G3543">
        <v>339.99</v>
      </c>
      <c r="H3543">
        <v>0.2</v>
      </c>
      <c r="I3543">
        <f>Table13[[#This Row],[list_price]]*Table13[[#This Row],[discount]]</f>
        <v>67.998000000000005</v>
      </c>
      <c r="J3543">
        <f>(Table13[[#This Row],[list_price]]-Table13[[#This Row],[discount_price]])*Table13[[#This Row],[quantity]]</f>
        <v>271.99200000000002</v>
      </c>
    </row>
    <row r="3544" spans="1:10" x14ac:dyDescent="0.25">
      <c r="A3544">
        <v>1226</v>
      </c>
      <c r="B3544">
        <v>3</v>
      </c>
      <c r="C3544">
        <v>226</v>
      </c>
      <c r="D3544">
        <v>11</v>
      </c>
      <c r="E3544">
        <v>2</v>
      </c>
      <c r="F3544">
        <v>2</v>
      </c>
      <c r="G3544">
        <v>1680.99</v>
      </c>
      <c r="H3544">
        <v>7.0000000000000007E-2</v>
      </c>
      <c r="I3544">
        <f>Table13[[#This Row],[list_price]]*Table13[[#This Row],[discount]]</f>
        <v>117.66930000000001</v>
      </c>
      <c r="J3544">
        <f>(Table13[[#This Row],[list_price]]-Table13[[#This Row],[discount_price]])*Table13[[#This Row],[quantity]]</f>
        <v>3126.6414</v>
      </c>
    </row>
    <row r="3545" spans="1:10" x14ac:dyDescent="0.25">
      <c r="A3545">
        <v>1226</v>
      </c>
      <c r="B3545">
        <v>4</v>
      </c>
      <c r="C3545">
        <v>226</v>
      </c>
      <c r="D3545">
        <v>51</v>
      </c>
      <c r="E3545">
        <v>2</v>
      </c>
      <c r="F3545">
        <v>1</v>
      </c>
      <c r="G3545">
        <v>6499.99</v>
      </c>
      <c r="H3545">
        <v>7.0000000000000007E-2</v>
      </c>
      <c r="I3545">
        <f>Table13[[#This Row],[list_price]]*Table13[[#This Row],[discount]]</f>
        <v>454.99930000000001</v>
      </c>
      <c r="J3545">
        <f>(Table13[[#This Row],[list_price]]-Table13[[#This Row],[discount_price]])*Table13[[#This Row],[quantity]]</f>
        <v>6044.9906999999994</v>
      </c>
    </row>
    <row r="3546" spans="1:10" x14ac:dyDescent="0.25">
      <c r="A3546">
        <v>1226</v>
      </c>
      <c r="B3546">
        <v>5</v>
      </c>
      <c r="C3546">
        <v>226</v>
      </c>
      <c r="D3546">
        <v>42</v>
      </c>
      <c r="E3546">
        <v>2</v>
      </c>
      <c r="F3546">
        <v>1</v>
      </c>
      <c r="G3546">
        <v>2299.9899999999998</v>
      </c>
      <c r="H3546">
        <v>0.1</v>
      </c>
      <c r="I3546">
        <f>Table13[[#This Row],[list_price]]*Table13[[#This Row],[discount]]</f>
        <v>229.999</v>
      </c>
      <c r="J3546">
        <f>(Table13[[#This Row],[list_price]]-Table13[[#This Row],[discount_price]])*Table13[[#This Row],[quantity]]</f>
        <v>2069.991</v>
      </c>
    </row>
    <row r="3547" spans="1:10" x14ac:dyDescent="0.25">
      <c r="A3547">
        <v>1227</v>
      </c>
      <c r="B3547">
        <v>1</v>
      </c>
      <c r="C3547">
        <v>702</v>
      </c>
      <c r="D3547">
        <v>90</v>
      </c>
      <c r="E3547">
        <v>2</v>
      </c>
      <c r="F3547">
        <v>2</v>
      </c>
      <c r="G3547">
        <v>209.99</v>
      </c>
      <c r="H3547">
        <v>0.2</v>
      </c>
      <c r="I3547">
        <f>Table13[[#This Row],[list_price]]*Table13[[#This Row],[discount]]</f>
        <v>41.998000000000005</v>
      </c>
      <c r="J3547">
        <f>(Table13[[#This Row],[list_price]]-Table13[[#This Row],[discount_price]])*Table13[[#This Row],[quantity]]</f>
        <v>335.98400000000004</v>
      </c>
    </row>
    <row r="3548" spans="1:10" x14ac:dyDescent="0.25">
      <c r="A3548">
        <v>1227</v>
      </c>
      <c r="B3548">
        <v>2</v>
      </c>
      <c r="C3548">
        <v>702</v>
      </c>
      <c r="D3548">
        <v>44</v>
      </c>
      <c r="E3548">
        <v>2</v>
      </c>
      <c r="F3548">
        <v>1</v>
      </c>
      <c r="G3548">
        <v>539.99</v>
      </c>
      <c r="H3548">
        <v>7.0000000000000007E-2</v>
      </c>
      <c r="I3548">
        <f>Table13[[#This Row],[list_price]]*Table13[[#This Row],[discount]]</f>
        <v>37.799300000000002</v>
      </c>
      <c r="J3548">
        <f>(Table13[[#This Row],[list_price]]-Table13[[#This Row],[discount_price]])*Table13[[#This Row],[quantity]]</f>
        <v>502.19069999999999</v>
      </c>
    </row>
    <row r="3549" spans="1:10" x14ac:dyDescent="0.25">
      <c r="A3549">
        <v>1227</v>
      </c>
      <c r="B3549">
        <v>3</v>
      </c>
      <c r="C3549">
        <v>702</v>
      </c>
      <c r="D3549">
        <v>26</v>
      </c>
      <c r="E3549">
        <v>2</v>
      </c>
      <c r="F3549">
        <v>1</v>
      </c>
      <c r="G3549">
        <v>599.99</v>
      </c>
      <c r="H3549">
        <v>0.05</v>
      </c>
      <c r="I3549">
        <f>Table13[[#This Row],[list_price]]*Table13[[#This Row],[discount]]</f>
        <v>29.999500000000001</v>
      </c>
      <c r="J3549">
        <f>(Table13[[#This Row],[list_price]]-Table13[[#This Row],[discount_price]])*Table13[[#This Row],[quantity]]</f>
        <v>569.9905</v>
      </c>
    </row>
    <row r="3550" spans="1:10" x14ac:dyDescent="0.25">
      <c r="A3550">
        <v>1227</v>
      </c>
      <c r="B3550">
        <v>4</v>
      </c>
      <c r="C3550">
        <v>702</v>
      </c>
      <c r="D3550">
        <v>8</v>
      </c>
      <c r="E3550">
        <v>2</v>
      </c>
      <c r="F3550">
        <v>1</v>
      </c>
      <c r="G3550">
        <v>1799.99</v>
      </c>
      <c r="H3550">
        <v>7.0000000000000007E-2</v>
      </c>
      <c r="I3550">
        <f>Table13[[#This Row],[list_price]]*Table13[[#This Row],[discount]]</f>
        <v>125.99930000000002</v>
      </c>
      <c r="J3550">
        <f>(Table13[[#This Row],[list_price]]-Table13[[#This Row],[discount_price]])*Table13[[#This Row],[quantity]]</f>
        <v>1673.9907000000001</v>
      </c>
    </row>
    <row r="3551" spans="1:10" x14ac:dyDescent="0.25">
      <c r="A3551">
        <v>1227</v>
      </c>
      <c r="B3551">
        <v>5</v>
      </c>
      <c r="C3551">
        <v>702</v>
      </c>
      <c r="D3551">
        <v>42</v>
      </c>
      <c r="E3551">
        <v>2</v>
      </c>
      <c r="F3551">
        <v>2</v>
      </c>
      <c r="G3551">
        <v>2299.9899999999998</v>
      </c>
      <c r="H3551">
        <v>0.2</v>
      </c>
      <c r="I3551">
        <f>Table13[[#This Row],[list_price]]*Table13[[#This Row],[discount]]</f>
        <v>459.99799999999999</v>
      </c>
      <c r="J3551">
        <f>(Table13[[#This Row],[list_price]]-Table13[[#This Row],[discount_price]])*Table13[[#This Row],[quantity]]</f>
        <v>3679.9839999999995</v>
      </c>
    </row>
    <row r="3552" spans="1:10" x14ac:dyDescent="0.25">
      <c r="A3552">
        <v>1228</v>
      </c>
      <c r="B3552">
        <v>1</v>
      </c>
      <c r="C3552">
        <v>1041</v>
      </c>
      <c r="D3552">
        <v>92</v>
      </c>
      <c r="E3552">
        <v>2</v>
      </c>
      <c r="F3552">
        <v>1</v>
      </c>
      <c r="G3552">
        <v>209.99</v>
      </c>
      <c r="H3552">
        <v>0.2</v>
      </c>
      <c r="I3552">
        <f>Table13[[#This Row],[list_price]]*Table13[[#This Row],[discount]]</f>
        <v>41.998000000000005</v>
      </c>
      <c r="J3552">
        <f>(Table13[[#This Row],[list_price]]-Table13[[#This Row],[discount_price]])*Table13[[#This Row],[quantity]]</f>
        <v>167.99200000000002</v>
      </c>
    </row>
    <row r="3553" spans="1:10" x14ac:dyDescent="0.25">
      <c r="A3553">
        <v>1228</v>
      </c>
      <c r="B3553">
        <v>2</v>
      </c>
      <c r="C3553">
        <v>1041</v>
      </c>
      <c r="D3553">
        <v>55</v>
      </c>
      <c r="E3553">
        <v>2</v>
      </c>
      <c r="F3553">
        <v>2</v>
      </c>
      <c r="G3553">
        <v>2699.99</v>
      </c>
      <c r="H3553">
        <v>0.2</v>
      </c>
      <c r="I3553">
        <f>Table13[[#This Row],[list_price]]*Table13[[#This Row],[discount]]</f>
        <v>539.99799999999993</v>
      </c>
      <c r="J3553">
        <f>(Table13[[#This Row],[list_price]]-Table13[[#This Row],[discount_price]])*Table13[[#This Row],[quantity]]</f>
        <v>4319.9839999999995</v>
      </c>
    </row>
    <row r="3554" spans="1:10" x14ac:dyDescent="0.25">
      <c r="A3554">
        <v>1228</v>
      </c>
      <c r="B3554">
        <v>3</v>
      </c>
      <c r="C3554">
        <v>1041</v>
      </c>
      <c r="D3554">
        <v>20</v>
      </c>
      <c r="E3554">
        <v>2</v>
      </c>
      <c r="F3554">
        <v>2</v>
      </c>
      <c r="G3554">
        <v>599.99</v>
      </c>
      <c r="H3554">
        <v>0.05</v>
      </c>
      <c r="I3554">
        <f>Table13[[#This Row],[list_price]]*Table13[[#This Row],[discount]]</f>
        <v>29.999500000000001</v>
      </c>
      <c r="J3554">
        <f>(Table13[[#This Row],[list_price]]-Table13[[#This Row],[discount_price]])*Table13[[#This Row],[quantity]]</f>
        <v>1139.981</v>
      </c>
    </row>
    <row r="3555" spans="1:10" x14ac:dyDescent="0.25">
      <c r="A3555">
        <v>1229</v>
      </c>
      <c r="B3555">
        <v>1</v>
      </c>
      <c r="C3555">
        <v>89</v>
      </c>
      <c r="D3555">
        <v>36</v>
      </c>
      <c r="E3555">
        <v>1</v>
      </c>
      <c r="F3555">
        <v>2</v>
      </c>
      <c r="G3555">
        <v>832.99</v>
      </c>
      <c r="H3555">
        <v>7.0000000000000007E-2</v>
      </c>
      <c r="I3555">
        <f>Table13[[#This Row],[list_price]]*Table13[[#This Row],[discount]]</f>
        <v>58.309300000000007</v>
      </c>
      <c r="J3555">
        <f>(Table13[[#This Row],[list_price]]-Table13[[#This Row],[discount_price]])*Table13[[#This Row],[quantity]]</f>
        <v>1549.3614</v>
      </c>
    </row>
    <row r="3556" spans="1:10" x14ac:dyDescent="0.25">
      <c r="A3556">
        <v>1229</v>
      </c>
      <c r="B3556">
        <v>2</v>
      </c>
      <c r="C3556">
        <v>89</v>
      </c>
      <c r="D3556">
        <v>61</v>
      </c>
      <c r="E3556">
        <v>1</v>
      </c>
      <c r="F3556">
        <v>2</v>
      </c>
      <c r="G3556">
        <v>4999.99</v>
      </c>
      <c r="H3556">
        <v>0.1</v>
      </c>
      <c r="I3556">
        <f>Table13[[#This Row],[list_price]]*Table13[[#This Row],[discount]]</f>
        <v>499.99900000000002</v>
      </c>
      <c r="J3556">
        <f>(Table13[[#This Row],[list_price]]-Table13[[#This Row],[discount_price]])*Table13[[#This Row],[quantity]]</f>
        <v>8999.982</v>
      </c>
    </row>
    <row r="3557" spans="1:10" x14ac:dyDescent="0.25">
      <c r="A3557">
        <v>1230</v>
      </c>
      <c r="B3557">
        <v>1</v>
      </c>
      <c r="C3557">
        <v>1107</v>
      </c>
      <c r="D3557">
        <v>32</v>
      </c>
      <c r="E3557">
        <v>2</v>
      </c>
      <c r="F3557">
        <v>2</v>
      </c>
      <c r="G3557">
        <v>469.99</v>
      </c>
      <c r="H3557">
        <v>0.1</v>
      </c>
      <c r="I3557">
        <f>Table13[[#This Row],[list_price]]*Table13[[#This Row],[discount]]</f>
        <v>46.999000000000002</v>
      </c>
      <c r="J3557">
        <f>(Table13[[#This Row],[list_price]]-Table13[[#This Row],[discount_price]])*Table13[[#This Row],[quantity]]</f>
        <v>845.98199999999997</v>
      </c>
    </row>
    <row r="3558" spans="1:10" x14ac:dyDescent="0.25">
      <c r="A3558">
        <v>1230</v>
      </c>
      <c r="B3558">
        <v>2</v>
      </c>
      <c r="C3558">
        <v>1107</v>
      </c>
      <c r="D3558">
        <v>38</v>
      </c>
      <c r="E3558">
        <v>2</v>
      </c>
      <c r="F3558">
        <v>2</v>
      </c>
      <c r="G3558">
        <v>549.99</v>
      </c>
      <c r="H3558">
        <v>7.0000000000000007E-2</v>
      </c>
      <c r="I3558">
        <f>Table13[[#This Row],[list_price]]*Table13[[#This Row],[discount]]</f>
        <v>38.499300000000005</v>
      </c>
      <c r="J3558">
        <f>(Table13[[#This Row],[list_price]]-Table13[[#This Row],[discount_price]])*Table13[[#This Row],[quantity]]</f>
        <v>1022.9814</v>
      </c>
    </row>
    <row r="3559" spans="1:10" x14ac:dyDescent="0.25">
      <c r="A3559">
        <v>1231</v>
      </c>
      <c r="B3559">
        <v>1</v>
      </c>
      <c r="C3559">
        <v>1180</v>
      </c>
      <c r="D3559">
        <v>75</v>
      </c>
      <c r="E3559">
        <v>2</v>
      </c>
      <c r="F3559">
        <v>2</v>
      </c>
      <c r="G3559">
        <v>599.99</v>
      </c>
      <c r="H3559">
        <v>0.05</v>
      </c>
      <c r="I3559">
        <f>Table13[[#This Row],[list_price]]*Table13[[#This Row],[discount]]</f>
        <v>29.999500000000001</v>
      </c>
      <c r="J3559">
        <f>(Table13[[#This Row],[list_price]]-Table13[[#This Row],[discount_price]])*Table13[[#This Row],[quantity]]</f>
        <v>1139.981</v>
      </c>
    </row>
    <row r="3560" spans="1:10" x14ac:dyDescent="0.25">
      <c r="A3560">
        <v>1231</v>
      </c>
      <c r="B3560">
        <v>2</v>
      </c>
      <c r="C3560">
        <v>1180</v>
      </c>
      <c r="D3560">
        <v>70</v>
      </c>
      <c r="E3560">
        <v>2</v>
      </c>
      <c r="F3560">
        <v>1</v>
      </c>
      <c r="G3560">
        <v>659.99</v>
      </c>
      <c r="H3560">
        <v>7.0000000000000007E-2</v>
      </c>
      <c r="I3560">
        <f>Table13[[#This Row],[list_price]]*Table13[[#This Row],[discount]]</f>
        <v>46.199300000000008</v>
      </c>
      <c r="J3560">
        <f>(Table13[[#This Row],[list_price]]-Table13[[#This Row],[discount_price]])*Table13[[#This Row],[quantity]]</f>
        <v>613.79070000000002</v>
      </c>
    </row>
    <row r="3561" spans="1:10" x14ac:dyDescent="0.25">
      <c r="A3561">
        <v>1232</v>
      </c>
      <c r="B3561">
        <v>1</v>
      </c>
      <c r="C3561">
        <v>665</v>
      </c>
      <c r="D3561">
        <v>4</v>
      </c>
      <c r="E3561">
        <v>1</v>
      </c>
      <c r="F3561">
        <v>2</v>
      </c>
      <c r="G3561">
        <v>2899.99</v>
      </c>
      <c r="H3561">
        <v>7.0000000000000007E-2</v>
      </c>
      <c r="I3561">
        <f>Table13[[#This Row],[list_price]]*Table13[[#This Row],[discount]]</f>
        <v>202.99930000000001</v>
      </c>
      <c r="J3561">
        <f>(Table13[[#This Row],[list_price]]-Table13[[#This Row],[discount_price]])*Table13[[#This Row],[quantity]]</f>
        <v>5393.9813999999997</v>
      </c>
    </row>
    <row r="3562" spans="1:10" x14ac:dyDescent="0.25">
      <c r="A3562">
        <v>1232</v>
      </c>
      <c r="B3562">
        <v>2</v>
      </c>
      <c r="C3562">
        <v>665</v>
      </c>
      <c r="D3562">
        <v>110</v>
      </c>
      <c r="E3562">
        <v>1</v>
      </c>
      <c r="F3562">
        <v>2</v>
      </c>
      <c r="G3562">
        <v>470.99</v>
      </c>
      <c r="H3562">
        <v>0.05</v>
      </c>
      <c r="I3562">
        <f>Table13[[#This Row],[list_price]]*Table13[[#This Row],[discount]]</f>
        <v>23.549500000000002</v>
      </c>
      <c r="J3562">
        <f>(Table13[[#This Row],[list_price]]-Table13[[#This Row],[discount_price]])*Table13[[#This Row],[quantity]]</f>
        <v>894.88099999999997</v>
      </c>
    </row>
    <row r="3563" spans="1:10" x14ac:dyDescent="0.25">
      <c r="A3563">
        <v>1232</v>
      </c>
      <c r="B3563">
        <v>3</v>
      </c>
      <c r="C3563">
        <v>665</v>
      </c>
      <c r="D3563">
        <v>6</v>
      </c>
      <c r="E3563">
        <v>1</v>
      </c>
      <c r="F3563">
        <v>2</v>
      </c>
      <c r="G3563">
        <v>469.99</v>
      </c>
      <c r="H3563">
        <v>0.2</v>
      </c>
      <c r="I3563">
        <f>Table13[[#This Row],[list_price]]*Table13[[#This Row],[discount]]</f>
        <v>93.998000000000005</v>
      </c>
      <c r="J3563">
        <f>(Table13[[#This Row],[list_price]]-Table13[[#This Row],[discount_price]])*Table13[[#This Row],[quantity]]</f>
        <v>751.98400000000004</v>
      </c>
    </row>
    <row r="3564" spans="1:10" x14ac:dyDescent="0.25">
      <c r="A3564">
        <v>1233</v>
      </c>
      <c r="B3564">
        <v>1</v>
      </c>
      <c r="C3564">
        <v>462</v>
      </c>
      <c r="D3564">
        <v>87</v>
      </c>
      <c r="E3564">
        <v>2</v>
      </c>
      <c r="F3564">
        <v>2</v>
      </c>
      <c r="G3564">
        <v>189.99</v>
      </c>
      <c r="H3564">
        <v>0.2</v>
      </c>
      <c r="I3564">
        <f>Table13[[#This Row],[list_price]]*Table13[[#This Row],[discount]]</f>
        <v>37.998000000000005</v>
      </c>
      <c r="J3564">
        <f>(Table13[[#This Row],[list_price]]-Table13[[#This Row],[discount_price]])*Table13[[#This Row],[quantity]]</f>
        <v>303.98400000000004</v>
      </c>
    </row>
    <row r="3565" spans="1:10" x14ac:dyDescent="0.25">
      <c r="A3565">
        <v>1233</v>
      </c>
      <c r="B3565">
        <v>2</v>
      </c>
      <c r="C3565">
        <v>462</v>
      </c>
      <c r="D3565">
        <v>61</v>
      </c>
      <c r="E3565">
        <v>2</v>
      </c>
      <c r="F3565">
        <v>2</v>
      </c>
      <c r="G3565">
        <v>4999.99</v>
      </c>
      <c r="H3565">
        <v>0.1</v>
      </c>
      <c r="I3565">
        <f>Table13[[#This Row],[list_price]]*Table13[[#This Row],[discount]]</f>
        <v>499.99900000000002</v>
      </c>
      <c r="J3565">
        <f>(Table13[[#This Row],[list_price]]-Table13[[#This Row],[discount_price]])*Table13[[#This Row],[quantity]]</f>
        <v>8999.982</v>
      </c>
    </row>
    <row r="3566" spans="1:10" x14ac:dyDescent="0.25">
      <c r="A3566">
        <v>1233</v>
      </c>
      <c r="B3566">
        <v>3</v>
      </c>
      <c r="C3566">
        <v>462</v>
      </c>
      <c r="D3566">
        <v>55</v>
      </c>
      <c r="E3566">
        <v>2</v>
      </c>
      <c r="F3566">
        <v>1</v>
      </c>
      <c r="G3566">
        <v>2699.99</v>
      </c>
      <c r="H3566">
        <v>0.2</v>
      </c>
      <c r="I3566">
        <f>Table13[[#This Row],[list_price]]*Table13[[#This Row],[discount]]</f>
        <v>539.99799999999993</v>
      </c>
      <c r="J3566">
        <f>(Table13[[#This Row],[list_price]]-Table13[[#This Row],[discount_price]])*Table13[[#This Row],[quantity]]</f>
        <v>2159.9919999999997</v>
      </c>
    </row>
    <row r="3567" spans="1:10" x14ac:dyDescent="0.25">
      <c r="A3567">
        <v>1234</v>
      </c>
      <c r="B3567">
        <v>1</v>
      </c>
      <c r="C3567">
        <v>19</v>
      </c>
      <c r="D3567">
        <v>56</v>
      </c>
      <c r="E3567">
        <v>2</v>
      </c>
      <c r="F3567">
        <v>2</v>
      </c>
      <c r="G3567">
        <v>5499.99</v>
      </c>
      <c r="H3567">
        <v>7.0000000000000007E-2</v>
      </c>
      <c r="I3567">
        <f>Table13[[#This Row],[list_price]]*Table13[[#This Row],[discount]]</f>
        <v>384.99930000000001</v>
      </c>
      <c r="J3567">
        <f>(Table13[[#This Row],[list_price]]-Table13[[#This Row],[discount_price]])*Table13[[#This Row],[quantity]]</f>
        <v>10229.981399999999</v>
      </c>
    </row>
    <row r="3568" spans="1:10" x14ac:dyDescent="0.25">
      <c r="A3568">
        <v>1234</v>
      </c>
      <c r="B3568">
        <v>2</v>
      </c>
      <c r="C3568">
        <v>19</v>
      </c>
      <c r="D3568">
        <v>71</v>
      </c>
      <c r="E3568">
        <v>2</v>
      </c>
      <c r="F3568">
        <v>2</v>
      </c>
      <c r="G3568">
        <v>416.99</v>
      </c>
      <c r="H3568">
        <v>7.0000000000000007E-2</v>
      </c>
      <c r="I3568">
        <f>Table13[[#This Row],[list_price]]*Table13[[#This Row],[discount]]</f>
        <v>29.189300000000003</v>
      </c>
      <c r="J3568">
        <f>(Table13[[#This Row],[list_price]]-Table13[[#This Row],[discount_price]])*Table13[[#This Row],[quantity]]</f>
        <v>775.60140000000001</v>
      </c>
    </row>
    <row r="3569" spans="1:10" x14ac:dyDescent="0.25">
      <c r="A3569">
        <v>1235</v>
      </c>
      <c r="B3569">
        <v>1</v>
      </c>
      <c r="C3569">
        <v>210</v>
      </c>
      <c r="D3569">
        <v>7</v>
      </c>
      <c r="E3569">
        <v>2</v>
      </c>
      <c r="F3569">
        <v>1</v>
      </c>
      <c r="G3569">
        <v>3999.99</v>
      </c>
      <c r="H3569">
        <v>0.1</v>
      </c>
      <c r="I3569">
        <f>Table13[[#This Row],[list_price]]*Table13[[#This Row],[discount]]</f>
        <v>399.99900000000002</v>
      </c>
      <c r="J3569">
        <f>(Table13[[#This Row],[list_price]]-Table13[[#This Row],[discount_price]])*Table13[[#This Row],[quantity]]</f>
        <v>3599.991</v>
      </c>
    </row>
    <row r="3570" spans="1:10" x14ac:dyDescent="0.25">
      <c r="A3570">
        <v>1236</v>
      </c>
      <c r="B3570">
        <v>1</v>
      </c>
      <c r="C3570">
        <v>243</v>
      </c>
      <c r="D3570">
        <v>60</v>
      </c>
      <c r="E3570">
        <v>2</v>
      </c>
      <c r="F3570">
        <v>1</v>
      </c>
      <c r="G3570">
        <v>1559.99</v>
      </c>
      <c r="H3570">
        <v>7.0000000000000007E-2</v>
      </c>
      <c r="I3570">
        <f>Table13[[#This Row],[list_price]]*Table13[[#This Row],[discount]]</f>
        <v>109.19930000000001</v>
      </c>
      <c r="J3570">
        <f>(Table13[[#This Row],[list_price]]-Table13[[#This Row],[discount_price]])*Table13[[#This Row],[quantity]]</f>
        <v>1450.7907</v>
      </c>
    </row>
    <row r="3571" spans="1:10" x14ac:dyDescent="0.25">
      <c r="A3571">
        <v>1236</v>
      </c>
      <c r="B3571">
        <v>2</v>
      </c>
      <c r="C3571">
        <v>243</v>
      </c>
      <c r="D3571">
        <v>32</v>
      </c>
      <c r="E3571">
        <v>2</v>
      </c>
      <c r="F3571">
        <v>2</v>
      </c>
      <c r="G3571">
        <v>469.99</v>
      </c>
      <c r="H3571">
        <v>0.05</v>
      </c>
      <c r="I3571">
        <f>Table13[[#This Row],[list_price]]*Table13[[#This Row],[discount]]</f>
        <v>23.499500000000001</v>
      </c>
      <c r="J3571">
        <f>(Table13[[#This Row],[list_price]]-Table13[[#This Row],[discount_price]])*Table13[[#This Row],[quantity]]</f>
        <v>892.98099999999999</v>
      </c>
    </row>
    <row r="3572" spans="1:10" x14ac:dyDescent="0.25">
      <c r="A3572">
        <v>1236</v>
      </c>
      <c r="B3572">
        <v>3</v>
      </c>
      <c r="C3572">
        <v>243</v>
      </c>
      <c r="D3572">
        <v>91</v>
      </c>
      <c r="E3572">
        <v>2</v>
      </c>
      <c r="F3572">
        <v>1</v>
      </c>
      <c r="G3572">
        <v>349.99</v>
      </c>
      <c r="H3572">
        <v>0.1</v>
      </c>
      <c r="I3572">
        <f>Table13[[#This Row],[list_price]]*Table13[[#This Row],[discount]]</f>
        <v>34.999000000000002</v>
      </c>
      <c r="J3572">
        <f>(Table13[[#This Row],[list_price]]-Table13[[#This Row],[discount_price]])*Table13[[#This Row],[quantity]]</f>
        <v>314.99099999999999</v>
      </c>
    </row>
    <row r="3573" spans="1:10" x14ac:dyDescent="0.25">
      <c r="A3573">
        <v>1237</v>
      </c>
      <c r="B3573">
        <v>1</v>
      </c>
      <c r="C3573">
        <v>571</v>
      </c>
      <c r="D3573">
        <v>23</v>
      </c>
      <c r="E3573">
        <v>1</v>
      </c>
      <c r="F3573">
        <v>1</v>
      </c>
      <c r="G3573">
        <v>299.99</v>
      </c>
      <c r="H3573">
        <v>0.1</v>
      </c>
      <c r="I3573">
        <f>Table13[[#This Row],[list_price]]*Table13[[#This Row],[discount]]</f>
        <v>29.999000000000002</v>
      </c>
      <c r="J3573">
        <f>(Table13[[#This Row],[list_price]]-Table13[[#This Row],[discount_price]])*Table13[[#This Row],[quantity]]</f>
        <v>269.99099999999999</v>
      </c>
    </row>
    <row r="3574" spans="1:10" x14ac:dyDescent="0.25">
      <c r="A3574">
        <v>1237</v>
      </c>
      <c r="B3574">
        <v>2</v>
      </c>
      <c r="C3574">
        <v>571</v>
      </c>
      <c r="D3574">
        <v>87</v>
      </c>
      <c r="E3574">
        <v>1</v>
      </c>
      <c r="F3574">
        <v>2</v>
      </c>
      <c r="G3574">
        <v>189.99</v>
      </c>
      <c r="H3574">
        <v>0.1</v>
      </c>
      <c r="I3574">
        <f>Table13[[#This Row],[list_price]]*Table13[[#This Row],[discount]]</f>
        <v>18.999000000000002</v>
      </c>
      <c r="J3574">
        <f>(Table13[[#This Row],[list_price]]-Table13[[#This Row],[discount_price]])*Table13[[#This Row],[quantity]]</f>
        <v>341.98200000000003</v>
      </c>
    </row>
    <row r="3575" spans="1:10" x14ac:dyDescent="0.25">
      <c r="A3575">
        <v>1237</v>
      </c>
      <c r="B3575">
        <v>3</v>
      </c>
      <c r="C3575">
        <v>571</v>
      </c>
      <c r="D3575">
        <v>95</v>
      </c>
      <c r="E3575">
        <v>1</v>
      </c>
      <c r="F3575">
        <v>2</v>
      </c>
      <c r="G3575">
        <v>299.99</v>
      </c>
      <c r="H3575">
        <v>0.2</v>
      </c>
      <c r="I3575">
        <f>Table13[[#This Row],[list_price]]*Table13[[#This Row],[discount]]</f>
        <v>59.998000000000005</v>
      </c>
      <c r="J3575">
        <f>(Table13[[#This Row],[list_price]]-Table13[[#This Row],[discount_price]])*Table13[[#This Row],[quantity]]</f>
        <v>479.98400000000004</v>
      </c>
    </row>
    <row r="3576" spans="1:10" x14ac:dyDescent="0.25">
      <c r="A3576">
        <v>1237</v>
      </c>
      <c r="B3576">
        <v>4</v>
      </c>
      <c r="C3576">
        <v>571</v>
      </c>
      <c r="D3576">
        <v>55</v>
      </c>
      <c r="E3576">
        <v>1</v>
      </c>
      <c r="F3576">
        <v>2</v>
      </c>
      <c r="G3576">
        <v>2699.99</v>
      </c>
      <c r="H3576">
        <v>7.0000000000000007E-2</v>
      </c>
      <c r="I3576">
        <f>Table13[[#This Row],[list_price]]*Table13[[#This Row],[discount]]</f>
        <v>188.99930000000001</v>
      </c>
      <c r="J3576">
        <f>(Table13[[#This Row],[list_price]]-Table13[[#This Row],[discount_price]])*Table13[[#This Row],[quantity]]</f>
        <v>5021.9813999999997</v>
      </c>
    </row>
    <row r="3577" spans="1:10" x14ac:dyDescent="0.25">
      <c r="A3577">
        <v>1237</v>
      </c>
      <c r="B3577">
        <v>5</v>
      </c>
      <c r="C3577">
        <v>571</v>
      </c>
      <c r="D3577">
        <v>25</v>
      </c>
      <c r="E3577">
        <v>1</v>
      </c>
      <c r="F3577">
        <v>1</v>
      </c>
      <c r="G3577">
        <v>499.99</v>
      </c>
      <c r="H3577">
        <v>7.0000000000000007E-2</v>
      </c>
      <c r="I3577">
        <f>Table13[[#This Row],[list_price]]*Table13[[#This Row],[discount]]</f>
        <v>34.999300000000005</v>
      </c>
      <c r="J3577">
        <f>(Table13[[#This Row],[list_price]]-Table13[[#This Row],[discount_price]])*Table13[[#This Row],[quantity]]</f>
        <v>464.9907</v>
      </c>
    </row>
    <row r="3578" spans="1:10" x14ac:dyDescent="0.25">
      <c r="A3578">
        <v>1238</v>
      </c>
      <c r="B3578">
        <v>1</v>
      </c>
      <c r="C3578">
        <v>998</v>
      </c>
      <c r="D3578">
        <v>40</v>
      </c>
      <c r="E3578">
        <v>2</v>
      </c>
      <c r="F3578">
        <v>1</v>
      </c>
      <c r="G3578">
        <v>4999.99</v>
      </c>
      <c r="H3578">
        <v>0.1</v>
      </c>
      <c r="I3578">
        <f>Table13[[#This Row],[list_price]]*Table13[[#This Row],[discount]]</f>
        <v>499.99900000000002</v>
      </c>
      <c r="J3578">
        <f>(Table13[[#This Row],[list_price]]-Table13[[#This Row],[discount_price]])*Table13[[#This Row],[quantity]]</f>
        <v>4499.991</v>
      </c>
    </row>
    <row r="3579" spans="1:10" x14ac:dyDescent="0.25">
      <c r="A3579">
        <v>1238</v>
      </c>
      <c r="B3579">
        <v>2</v>
      </c>
      <c r="C3579">
        <v>998</v>
      </c>
      <c r="D3579">
        <v>14</v>
      </c>
      <c r="E3579">
        <v>2</v>
      </c>
      <c r="F3579">
        <v>1</v>
      </c>
      <c r="G3579">
        <v>269.99</v>
      </c>
      <c r="H3579">
        <v>0.1</v>
      </c>
      <c r="I3579">
        <f>Table13[[#This Row],[list_price]]*Table13[[#This Row],[discount]]</f>
        <v>26.999000000000002</v>
      </c>
      <c r="J3579">
        <f>(Table13[[#This Row],[list_price]]-Table13[[#This Row],[discount_price]])*Table13[[#This Row],[quantity]]</f>
        <v>242.99100000000001</v>
      </c>
    </row>
    <row r="3580" spans="1:10" x14ac:dyDescent="0.25">
      <c r="A3580">
        <v>1238</v>
      </c>
      <c r="B3580">
        <v>3</v>
      </c>
      <c r="C3580">
        <v>998</v>
      </c>
      <c r="D3580">
        <v>99</v>
      </c>
      <c r="E3580">
        <v>2</v>
      </c>
      <c r="F3580">
        <v>2</v>
      </c>
      <c r="G3580">
        <v>299.99</v>
      </c>
      <c r="H3580">
        <v>0.2</v>
      </c>
      <c r="I3580">
        <f>Table13[[#This Row],[list_price]]*Table13[[#This Row],[discount]]</f>
        <v>59.998000000000005</v>
      </c>
      <c r="J3580">
        <f>(Table13[[#This Row],[list_price]]-Table13[[#This Row],[discount_price]])*Table13[[#This Row],[quantity]]</f>
        <v>479.98400000000004</v>
      </c>
    </row>
    <row r="3581" spans="1:10" x14ac:dyDescent="0.25">
      <c r="A3581">
        <v>1238</v>
      </c>
      <c r="B3581">
        <v>4</v>
      </c>
      <c r="C3581">
        <v>998</v>
      </c>
      <c r="D3581">
        <v>101</v>
      </c>
      <c r="E3581">
        <v>2</v>
      </c>
      <c r="F3581">
        <v>1</v>
      </c>
      <c r="G3581">
        <v>339.99</v>
      </c>
      <c r="H3581">
        <v>0.1</v>
      </c>
      <c r="I3581">
        <f>Table13[[#This Row],[list_price]]*Table13[[#This Row],[discount]]</f>
        <v>33.999000000000002</v>
      </c>
      <c r="J3581">
        <f>(Table13[[#This Row],[list_price]]-Table13[[#This Row],[discount_price]])*Table13[[#This Row],[quantity]]</f>
        <v>305.99099999999999</v>
      </c>
    </row>
    <row r="3582" spans="1:10" x14ac:dyDescent="0.25">
      <c r="A3582">
        <v>1239</v>
      </c>
      <c r="B3582">
        <v>1</v>
      </c>
      <c r="C3582">
        <v>1197</v>
      </c>
      <c r="D3582">
        <v>15</v>
      </c>
      <c r="E3582">
        <v>2</v>
      </c>
      <c r="F3582">
        <v>2</v>
      </c>
      <c r="G3582">
        <v>529.99</v>
      </c>
      <c r="H3582">
        <v>0.2</v>
      </c>
      <c r="I3582">
        <f>Table13[[#This Row],[list_price]]*Table13[[#This Row],[discount]]</f>
        <v>105.998</v>
      </c>
      <c r="J3582">
        <f>(Table13[[#This Row],[list_price]]-Table13[[#This Row],[discount_price]])*Table13[[#This Row],[quantity]]</f>
        <v>847.98400000000004</v>
      </c>
    </row>
    <row r="3583" spans="1:10" x14ac:dyDescent="0.25">
      <c r="A3583">
        <v>1239</v>
      </c>
      <c r="B3583">
        <v>2</v>
      </c>
      <c r="C3583">
        <v>1197</v>
      </c>
      <c r="D3583">
        <v>91</v>
      </c>
      <c r="E3583">
        <v>2</v>
      </c>
      <c r="F3583">
        <v>1</v>
      </c>
      <c r="G3583">
        <v>349.99</v>
      </c>
      <c r="H3583">
        <v>0.1</v>
      </c>
      <c r="I3583">
        <f>Table13[[#This Row],[list_price]]*Table13[[#This Row],[discount]]</f>
        <v>34.999000000000002</v>
      </c>
      <c r="J3583">
        <f>(Table13[[#This Row],[list_price]]-Table13[[#This Row],[discount_price]])*Table13[[#This Row],[quantity]]</f>
        <v>314.99099999999999</v>
      </c>
    </row>
    <row r="3584" spans="1:10" x14ac:dyDescent="0.25">
      <c r="A3584">
        <v>1239</v>
      </c>
      <c r="B3584">
        <v>3</v>
      </c>
      <c r="C3584">
        <v>1197</v>
      </c>
      <c r="D3584">
        <v>34</v>
      </c>
      <c r="E3584">
        <v>2</v>
      </c>
      <c r="F3584">
        <v>2</v>
      </c>
      <c r="G3584">
        <v>469.99</v>
      </c>
      <c r="H3584">
        <v>0.1</v>
      </c>
      <c r="I3584">
        <f>Table13[[#This Row],[list_price]]*Table13[[#This Row],[discount]]</f>
        <v>46.999000000000002</v>
      </c>
      <c r="J3584">
        <f>(Table13[[#This Row],[list_price]]-Table13[[#This Row],[discount_price]])*Table13[[#This Row],[quantity]]</f>
        <v>845.98199999999997</v>
      </c>
    </row>
    <row r="3585" spans="1:10" x14ac:dyDescent="0.25">
      <c r="A3585">
        <v>1239</v>
      </c>
      <c r="B3585">
        <v>4</v>
      </c>
      <c r="C3585">
        <v>1197</v>
      </c>
      <c r="D3585">
        <v>36</v>
      </c>
      <c r="E3585">
        <v>2</v>
      </c>
      <c r="F3585">
        <v>1</v>
      </c>
      <c r="G3585">
        <v>832.99</v>
      </c>
      <c r="H3585">
        <v>0.05</v>
      </c>
      <c r="I3585">
        <f>Table13[[#This Row],[list_price]]*Table13[[#This Row],[discount]]</f>
        <v>41.649500000000003</v>
      </c>
      <c r="J3585">
        <f>(Table13[[#This Row],[list_price]]-Table13[[#This Row],[discount_price]])*Table13[[#This Row],[quantity]]</f>
        <v>791.34050000000002</v>
      </c>
    </row>
    <row r="3586" spans="1:10" x14ac:dyDescent="0.25">
      <c r="A3586">
        <v>1240</v>
      </c>
      <c r="B3586">
        <v>1</v>
      </c>
      <c r="C3586">
        <v>903</v>
      </c>
      <c r="D3586">
        <v>107</v>
      </c>
      <c r="E3586">
        <v>2</v>
      </c>
      <c r="F3586">
        <v>2</v>
      </c>
      <c r="G3586">
        <v>416.99</v>
      </c>
      <c r="H3586">
        <v>0.1</v>
      </c>
      <c r="I3586">
        <f>Table13[[#This Row],[list_price]]*Table13[[#This Row],[discount]]</f>
        <v>41.699000000000005</v>
      </c>
      <c r="J3586">
        <f>(Table13[[#This Row],[list_price]]-Table13[[#This Row],[discount_price]])*Table13[[#This Row],[quantity]]</f>
        <v>750.58199999999999</v>
      </c>
    </row>
    <row r="3587" spans="1:10" x14ac:dyDescent="0.25">
      <c r="A3587">
        <v>1240</v>
      </c>
      <c r="B3587">
        <v>2</v>
      </c>
      <c r="C3587">
        <v>903</v>
      </c>
      <c r="D3587">
        <v>23</v>
      </c>
      <c r="E3587">
        <v>2</v>
      </c>
      <c r="F3587">
        <v>2</v>
      </c>
      <c r="G3587">
        <v>299.99</v>
      </c>
      <c r="H3587">
        <v>0.05</v>
      </c>
      <c r="I3587">
        <f>Table13[[#This Row],[list_price]]*Table13[[#This Row],[discount]]</f>
        <v>14.999500000000001</v>
      </c>
      <c r="J3587">
        <f>(Table13[[#This Row],[list_price]]-Table13[[#This Row],[discount_price]])*Table13[[#This Row],[quantity]]</f>
        <v>569.98099999999999</v>
      </c>
    </row>
    <row r="3588" spans="1:10" x14ac:dyDescent="0.25">
      <c r="A3588">
        <v>1240</v>
      </c>
      <c r="B3588">
        <v>3</v>
      </c>
      <c r="C3588">
        <v>903</v>
      </c>
      <c r="D3588">
        <v>15</v>
      </c>
      <c r="E3588">
        <v>2</v>
      </c>
      <c r="F3588">
        <v>2</v>
      </c>
      <c r="G3588">
        <v>529.99</v>
      </c>
      <c r="H3588">
        <v>0.2</v>
      </c>
      <c r="I3588">
        <f>Table13[[#This Row],[list_price]]*Table13[[#This Row],[discount]]</f>
        <v>105.998</v>
      </c>
      <c r="J3588">
        <f>(Table13[[#This Row],[list_price]]-Table13[[#This Row],[discount_price]])*Table13[[#This Row],[quantity]]</f>
        <v>847.98400000000004</v>
      </c>
    </row>
    <row r="3589" spans="1:10" x14ac:dyDescent="0.25">
      <c r="A3589">
        <v>1240</v>
      </c>
      <c r="B3589">
        <v>4</v>
      </c>
      <c r="C3589">
        <v>903</v>
      </c>
      <c r="D3589">
        <v>77</v>
      </c>
      <c r="E3589">
        <v>2</v>
      </c>
      <c r="F3589">
        <v>2</v>
      </c>
      <c r="G3589">
        <v>799.99</v>
      </c>
      <c r="H3589">
        <v>0.05</v>
      </c>
      <c r="I3589">
        <f>Table13[[#This Row],[list_price]]*Table13[[#This Row],[discount]]</f>
        <v>39.999500000000005</v>
      </c>
      <c r="J3589">
        <f>(Table13[[#This Row],[list_price]]-Table13[[#This Row],[discount_price]])*Table13[[#This Row],[quantity]]</f>
        <v>1519.981</v>
      </c>
    </row>
    <row r="3590" spans="1:10" x14ac:dyDescent="0.25">
      <c r="A3590">
        <v>1240</v>
      </c>
      <c r="B3590">
        <v>5</v>
      </c>
      <c r="C3590">
        <v>903</v>
      </c>
      <c r="D3590">
        <v>57</v>
      </c>
      <c r="E3590">
        <v>2</v>
      </c>
      <c r="F3590">
        <v>1</v>
      </c>
      <c r="G3590">
        <v>1999.99</v>
      </c>
      <c r="H3590">
        <v>0.05</v>
      </c>
      <c r="I3590">
        <f>Table13[[#This Row],[list_price]]*Table13[[#This Row],[discount]]</f>
        <v>99.999500000000012</v>
      </c>
      <c r="J3590">
        <f>(Table13[[#This Row],[list_price]]-Table13[[#This Row],[discount_price]])*Table13[[#This Row],[quantity]]</f>
        <v>1899.9904999999999</v>
      </c>
    </row>
    <row r="3591" spans="1:10" x14ac:dyDescent="0.25">
      <c r="A3591">
        <v>1241</v>
      </c>
      <c r="B3591">
        <v>1</v>
      </c>
      <c r="C3591">
        <v>1170</v>
      </c>
      <c r="D3591">
        <v>74</v>
      </c>
      <c r="E3591">
        <v>2</v>
      </c>
      <c r="F3591">
        <v>1</v>
      </c>
      <c r="G3591">
        <v>439.99</v>
      </c>
      <c r="H3591">
        <v>0.05</v>
      </c>
      <c r="I3591">
        <f>Table13[[#This Row],[list_price]]*Table13[[#This Row],[discount]]</f>
        <v>21.999500000000001</v>
      </c>
      <c r="J3591">
        <f>(Table13[[#This Row],[list_price]]-Table13[[#This Row],[discount_price]])*Table13[[#This Row],[quantity]]</f>
        <v>417.9905</v>
      </c>
    </row>
    <row r="3592" spans="1:10" x14ac:dyDescent="0.25">
      <c r="A3592">
        <v>1241</v>
      </c>
      <c r="B3592">
        <v>2</v>
      </c>
      <c r="C3592">
        <v>1170</v>
      </c>
      <c r="D3592">
        <v>71</v>
      </c>
      <c r="E3592">
        <v>2</v>
      </c>
      <c r="F3592">
        <v>2</v>
      </c>
      <c r="G3592">
        <v>416.99</v>
      </c>
      <c r="H3592">
        <v>0.05</v>
      </c>
      <c r="I3592">
        <f>Table13[[#This Row],[list_price]]*Table13[[#This Row],[discount]]</f>
        <v>20.849500000000003</v>
      </c>
      <c r="J3592">
        <f>(Table13[[#This Row],[list_price]]-Table13[[#This Row],[discount_price]])*Table13[[#This Row],[quantity]]</f>
        <v>792.28100000000006</v>
      </c>
    </row>
    <row r="3593" spans="1:10" x14ac:dyDescent="0.25">
      <c r="A3593">
        <v>1242</v>
      </c>
      <c r="B3593">
        <v>1</v>
      </c>
      <c r="C3593">
        <v>303</v>
      </c>
      <c r="D3593">
        <v>94</v>
      </c>
      <c r="E3593">
        <v>2</v>
      </c>
      <c r="F3593">
        <v>1</v>
      </c>
      <c r="G3593">
        <v>249.99</v>
      </c>
      <c r="H3593">
        <v>0.05</v>
      </c>
      <c r="I3593">
        <f>Table13[[#This Row],[list_price]]*Table13[[#This Row],[discount]]</f>
        <v>12.499500000000001</v>
      </c>
      <c r="J3593">
        <f>(Table13[[#This Row],[list_price]]-Table13[[#This Row],[discount_price]])*Table13[[#This Row],[quantity]]</f>
        <v>237.4905</v>
      </c>
    </row>
    <row r="3594" spans="1:10" x14ac:dyDescent="0.25">
      <c r="A3594">
        <v>1242</v>
      </c>
      <c r="B3594">
        <v>2</v>
      </c>
      <c r="C3594">
        <v>303</v>
      </c>
      <c r="D3594">
        <v>27</v>
      </c>
      <c r="E3594">
        <v>2</v>
      </c>
      <c r="F3594">
        <v>1</v>
      </c>
      <c r="G3594">
        <v>999.99</v>
      </c>
      <c r="H3594">
        <v>7.0000000000000007E-2</v>
      </c>
      <c r="I3594">
        <f>Table13[[#This Row],[list_price]]*Table13[[#This Row],[discount]]</f>
        <v>69.999300000000005</v>
      </c>
      <c r="J3594">
        <f>(Table13[[#This Row],[list_price]]-Table13[[#This Row],[discount_price]])*Table13[[#This Row],[quantity]]</f>
        <v>929.99070000000006</v>
      </c>
    </row>
    <row r="3595" spans="1:10" x14ac:dyDescent="0.25">
      <c r="A3595">
        <v>1242</v>
      </c>
      <c r="B3595">
        <v>3</v>
      </c>
      <c r="C3595">
        <v>303</v>
      </c>
      <c r="D3595">
        <v>10</v>
      </c>
      <c r="E3595">
        <v>2</v>
      </c>
      <c r="F3595">
        <v>1</v>
      </c>
      <c r="G3595">
        <v>1549</v>
      </c>
      <c r="H3595">
        <v>7.0000000000000007E-2</v>
      </c>
      <c r="I3595">
        <f>Table13[[#This Row],[list_price]]*Table13[[#This Row],[discount]]</f>
        <v>108.43</v>
      </c>
      <c r="J3595">
        <f>(Table13[[#This Row],[list_price]]-Table13[[#This Row],[discount_price]])*Table13[[#This Row],[quantity]]</f>
        <v>1440.57</v>
      </c>
    </row>
    <row r="3596" spans="1:10" x14ac:dyDescent="0.25">
      <c r="A3596">
        <v>1242</v>
      </c>
      <c r="B3596">
        <v>4</v>
      </c>
      <c r="C3596">
        <v>303</v>
      </c>
      <c r="D3596">
        <v>70</v>
      </c>
      <c r="E3596">
        <v>2</v>
      </c>
      <c r="F3596">
        <v>1</v>
      </c>
      <c r="G3596">
        <v>659.99</v>
      </c>
      <c r="H3596">
        <v>0.2</v>
      </c>
      <c r="I3596">
        <f>Table13[[#This Row],[list_price]]*Table13[[#This Row],[discount]]</f>
        <v>131.99800000000002</v>
      </c>
      <c r="J3596">
        <f>(Table13[[#This Row],[list_price]]-Table13[[#This Row],[discount_price]])*Table13[[#This Row],[quantity]]</f>
        <v>527.99199999999996</v>
      </c>
    </row>
    <row r="3597" spans="1:10" x14ac:dyDescent="0.25">
      <c r="A3597">
        <v>1243</v>
      </c>
      <c r="B3597">
        <v>1</v>
      </c>
      <c r="C3597">
        <v>346</v>
      </c>
      <c r="D3597">
        <v>44</v>
      </c>
      <c r="E3597">
        <v>2</v>
      </c>
      <c r="F3597">
        <v>1</v>
      </c>
      <c r="G3597">
        <v>539.99</v>
      </c>
      <c r="H3597">
        <v>7.0000000000000007E-2</v>
      </c>
      <c r="I3597">
        <f>Table13[[#This Row],[list_price]]*Table13[[#This Row],[discount]]</f>
        <v>37.799300000000002</v>
      </c>
      <c r="J3597">
        <f>(Table13[[#This Row],[list_price]]-Table13[[#This Row],[discount_price]])*Table13[[#This Row],[quantity]]</f>
        <v>502.19069999999999</v>
      </c>
    </row>
    <row r="3598" spans="1:10" x14ac:dyDescent="0.25">
      <c r="A3598">
        <v>1244</v>
      </c>
      <c r="B3598">
        <v>1</v>
      </c>
      <c r="C3598">
        <v>333</v>
      </c>
      <c r="D3598">
        <v>45</v>
      </c>
      <c r="E3598">
        <v>2</v>
      </c>
      <c r="F3598">
        <v>1</v>
      </c>
      <c r="G3598">
        <v>869.99</v>
      </c>
      <c r="H3598">
        <v>0.2</v>
      </c>
      <c r="I3598">
        <f>Table13[[#This Row],[list_price]]*Table13[[#This Row],[discount]]</f>
        <v>173.99800000000002</v>
      </c>
      <c r="J3598">
        <f>(Table13[[#This Row],[list_price]]-Table13[[#This Row],[discount_price]])*Table13[[#This Row],[quantity]]</f>
        <v>695.99199999999996</v>
      </c>
    </row>
    <row r="3599" spans="1:10" x14ac:dyDescent="0.25">
      <c r="A3599">
        <v>1244</v>
      </c>
      <c r="B3599">
        <v>2</v>
      </c>
      <c r="C3599">
        <v>333</v>
      </c>
      <c r="D3599">
        <v>38</v>
      </c>
      <c r="E3599">
        <v>2</v>
      </c>
      <c r="F3599">
        <v>2</v>
      </c>
      <c r="G3599">
        <v>549.99</v>
      </c>
      <c r="H3599">
        <v>7.0000000000000007E-2</v>
      </c>
      <c r="I3599">
        <f>Table13[[#This Row],[list_price]]*Table13[[#This Row],[discount]]</f>
        <v>38.499300000000005</v>
      </c>
      <c r="J3599">
        <f>(Table13[[#This Row],[list_price]]-Table13[[#This Row],[discount_price]])*Table13[[#This Row],[quantity]]</f>
        <v>1022.9814</v>
      </c>
    </row>
    <row r="3600" spans="1:10" x14ac:dyDescent="0.25">
      <c r="A3600">
        <v>1244</v>
      </c>
      <c r="B3600">
        <v>3</v>
      </c>
      <c r="C3600">
        <v>333</v>
      </c>
      <c r="D3600">
        <v>33</v>
      </c>
      <c r="E3600">
        <v>2</v>
      </c>
      <c r="F3600">
        <v>1</v>
      </c>
      <c r="G3600">
        <v>469.99</v>
      </c>
      <c r="H3600">
        <v>7.0000000000000007E-2</v>
      </c>
      <c r="I3600">
        <f>Table13[[#This Row],[list_price]]*Table13[[#This Row],[discount]]</f>
        <v>32.899300000000004</v>
      </c>
      <c r="J3600">
        <f>(Table13[[#This Row],[list_price]]-Table13[[#This Row],[discount_price]])*Table13[[#This Row],[quantity]]</f>
        <v>437.09070000000003</v>
      </c>
    </row>
    <row r="3601" spans="1:10" x14ac:dyDescent="0.25">
      <c r="A3601">
        <v>1244</v>
      </c>
      <c r="B3601">
        <v>4</v>
      </c>
      <c r="C3601">
        <v>333</v>
      </c>
      <c r="D3601">
        <v>37</v>
      </c>
      <c r="E3601">
        <v>2</v>
      </c>
      <c r="F3601">
        <v>2</v>
      </c>
      <c r="G3601">
        <v>379.99</v>
      </c>
      <c r="H3601">
        <v>0.1</v>
      </c>
      <c r="I3601">
        <f>Table13[[#This Row],[list_price]]*Table13[[#This Row],[discount]]</f>
        <v>37.999000000000002</v>
      </c>
      <c r="J3601">
        <f>(Table13[[#This Row],[list_price]]-Table13[[#This Row],[discount_price]])*Table13[[#This Row],[quantity]]</f>
        <v>683.98199999999997</v>
      </c>
    </row>
    <row r="3602" spans="1:10" x14ac:dyDescent="0.25">
      <c r="A3602">
        <v>1245</v>
      </c>
      <c r="B3602">
        <v>1</v>
      </c>
      <c r="C3602">
        <v>1166</v>
      </c>
      <c r="D3602">
        <v>13</v>
      </c>
      <c r="E3602">
        <v>2</v>
      </c>
      <c r="F3602">
        <v>1</v>
      </c>
      <c r="G3602">
        <v>269.99</v>
      </c>
      <c r="H3602">
        <v>0.1</v>
      </c>
      <c r="I3602">
        <f>Table13[[#This Row],[list_price]]*Table13[[#This Row],[discount]]</f>
        <v>26.999000000000002</v>
      </c>
      <c r="J3602">
        <f>(Table13[[#This Row],[list_price]]-Table13[[#This Row],[discount_price]])*Table13[[#This Row],[quantity]]</f>
        <v>242.99100000000001</v>
      </c>
    </row>
    <row r="3603" spans="1:10" x14ac:dyDescent="0.25">
      <c r="A3603">
        <v>1246</v>
      </c>
      <c r="B3603">
        <v>1</v>
      </c>
      <c r="C3603">
        <v>1329</v>
      </c>
      <c r="D3603">
        <v>78</v>
      </c>
      <c r="E3603">
        <v>2</v>
      </c>
      <c r="F3603">
        <v>2</v>
      </c>
      <c r="G3603">
        <v>647.99</v>
      </c>
      <c r="H3603">
        <v>0.2</v>
      </c>
      <c r="I3603">
        <f>Table13[[#This Row],[list_price]]*Table13[[#This Row],[discount]]</f>
        <v>129.59800000000001</v>
      </c>
      <c r="J3603">
        <f>(Table13[[#This Row],[list_price]]-Table13[[#This Row],[discount_price]])*Table13[[#This Row],[quantity]]</f>
        <v>1036.7840000000001</v>
      </c>
    </row>
    <row r="3604" spans="1:10" x14ac:dyDescent="0.25">
      <c r="A3604">
        <v>1246</v>
      </c>
      <c r="B3604">
        <v>2</v>
      </c>
      <c r="C3604">
        <v>1329</v>
      </c>
      <c r="D3604">
        <v>46</v>
      </c>
      <c r="E3604">
        <v>2</v>
      </c>
      <c r="F3604">
        <v>1</v>
      </c>
      <c r="G3604">
        <v>1409.99</v>
      </c>
      <c r="H3604">
        <v>0.05</v>
      </c>
      <c r="I3604">
        <f>Table13[[#This Row],[list_price]]*Table13[[#This Row],[discount]]</f>
        <v>70.499499999999998</v>
      </c>
      <c r="J3604">
        <f>(Table13[[#This Row],[list_price]]-Table13[[#This Row],[discount_price]])*Table13[[#This Row],[quantity]]</f>
        <v>1339.4905000000001</v>
      </c>
    </row>
    <row r="3605" spans="1:10" x14ac:dyDescent="0.25">
      <c r="A3605">
        <v>1246</v>
      </c>
      <c r="B3605">
        <v>3</v>
      </c>
      <c r="C3605">
        <v>1329</v>
      </c>
      <c r="D3605">
        <v>45</v>
      </c>
      <c r="E3605">
        <v>2</v>
      </c>
      <c r="F3605">
        <v>2</v>
      </c>
      <c r="G3605">
        <v>869.99</v>
      </c>
      <c r="H3605">
        <v>7.0000000000000007E-2</v>
      </c>
      <c r="I3605">
        <f>Table13[[#This Row],[list_price]]*Table13[[#This Row],[discount]]</f>
        <v>60.899300000000004</v>
      </c>
      <c r="J3605">
        <f>(Table13[[#This Row],[list_price]]-Table13[[#This Row],[discount_price]])*Table13[[#This Row],[quantity]]</f>
        <v>1618.1813999999999</v>
      </c>
    </row>
    <row r="3606" spans="1:10" x14ac:dyDescent="0.25">
      <c r="A3606">
        <v>1247</v>
      </c>
      <c r="B3606">
        <v>1</v>
      </c>
      <c r="C3606">
        <v>426</v>
      </c>
      <c r="D3606">
        <v>15</v>
      </c>
      <c r="E3606">
        <v>1</v>
      </c>
      <c r="F3606">
        <v>2</v>
      </c>
      <c r="G3606">
        <v>529.99</v>
      </c>
      <c r="H3606">
        <v>0.1</v>
      </c>
      <c r="I3606">
        <f>Table13[[#This Row],[list_price]]*Table13[[#This Row],[discount]]</f>
        <v>52.999000000000002</v>
      </c>
      <c r="J3606">
        <f>(Table13[[#This Row],[list_price]]-Table13[[#This Row],[discount_price]])*Table13[[#This Row],[quantity]]</f>
        <v>953.98199999999997</v>
      </c>
    </row>
    <row r="3607" spans="1:10" x14ac:dyDescent="0.25">
      <c r="A3607">
        <v>1247</v>
      </c>
      <c r="B3607">
        <v>2</v>
      </c>
      <c r="C3607">
        <v>426</v>
      </c>
      <c r="D3607">
        <v>28</v>
      </c>
      <c r="E3607">
        <v>1</v>
      </c>
      <c r="F3607">
        <v>2</v>
      </c>
      <c r="G3607">
        <v>2499.9899999999998</v>
      </c>
      <c r="H3607">
        <v>0.1</v>
      </c>
      <c r="I3607">
        <f>Table13[[#This Row],[list_price]]*Table13[[#This Row],[discount]]</f>
        <v>249.999</v>
      </c>
      <c r="J3607">
        <f>(Table13[[#This Row],[list_price]]-Table13[[#This Row],[discount_price]])*Table13[[#This Row],[quantity]]</f>
        <v>4499.982</v>
      </c>
    </row>
    <row r="3608" spans="1:10" x14ac:dyDescent="0.25">
      <c r="A3608">
        <v>1247</v>
      </c>
      <c r="B3608">
        <v>3</v>
      </c>
      <c r="C3608">
        <v>426</v>
      </c>
      <c r="D3608">
        <v>26</v>
      </c>
      <c r="E3608">
        <v>1</v>
      </c>
      <c r="F3608">
        <v>1</v>
      </c>
      <c r="G3608">
        <v>599.99</v>
      </c>
      <c r="H3608">
        <v>0.05</v>
      </c>
      <c r="I3608">
        <f>Table13[[#This Row],[list_price]]*Table13[[#This Row],[discount]]</f>
        <v>29.999500000000001</v>
      </c>
      <c r="J3608">
        <f>(Table13[[#This Row],[list_price]]-Table13[[#This Row],[discount_price]])*Table13[[#This Row],[quantity]]</f>
        <v>569.9905</v>
      </c>
    </row>
    <row r="3609" spans="1:10" x14ac:dyDescent="0.25">
      <c r="A3609">
        <v>1248</v>
      </c>
      <c r="B3609">
        <v>1</v>
      </c>
      <c r="C3609">
        <v>1367</v>
      </c>
      <c r="D3609">
        <v>94</v>
      </c>
      <c r="E3609">
        <v>1</v>
      </c>
      <c r="F3609">
        <v>2</v>
      </c>
      <c r="G3609">
        <v>249.99</v>
      </c>
      <c r="H3609">
        <v>0.05</v>
      </c>
      <c r="I3609">
        <f>Table13[[#This Row],[list_price]]*Table13[[#This Row],[discount]]</f>
        <v>12.499500000000001</v>
      </c>
      <c r="J3609">
        <f>(Table13[[#This Row],[list_price]]-Table13[[#This Row],[discount_price]])*Table13[[#This Row],[quantity]]</f>
        <v>474.98099999999999</v>
      </c>
    </row>
    <row r="3610" spans="1:10" x14ac:dyDescent="0.25">
      <c r="A3610">
        <v>1248</v>
      </c>
      <c r="B3610">
        <v>2</v>
      </c>
      <c r="C3610">
        <v>1367</v>
      </c>
      <c r="D3610">
        <v>33</v>
      </c>
      <c r="E3610">
        <v>1</v>
      </c>
      <c r="F3610">
        <v>2</v>
      </c>
      <c r="G3610">
        <v>469.99</v>
      </c>
      <c r="H3610">
        <v>0.1</v>
      </c>
      <c r="I3610">
        <f>Table13[[#This Row],[list_price]]*Table13[[#This Row],[discount]]</f>
        <v>46.999000000000002</v>
      </c>
      <c r="J3610">
        <f>(Table13[[#This Row],[list_price]]-Table13[[#This Row],[discount_price]])*Table13[[#This Row],[quantity]]</f>
        <v>845.98199999999997</v>
      </c>
    </row>
    <row r="3611" spans="1:10" x14ac:dyDescent="0.25">
      <c r="A3611">
        <v>1248</v>
      </c>
      <c r="B3611">
        <v>3</v>
      </c>
      <c r="C3611">
        <v>1367</v>
      </c>
      <c r="D3611">
        <v>92</v>
      </c>
      <c r="E3611">
        <v>1</v>
      </c>
      <c r="F3611">
        <v>1</v>
      </c>
      <c r="G3611">
        <v>209.99</v>
      </c>
      <c r="H3611">
        <v>0.1</v>
      </c>
      <c r="I3611">
        <f>Table13[[#This Row],[list_price]]*Table13[[#This Row],[discount]]</f>
        <v>20.999000000000002</v>
      </c>
      <c r="J3611">
        <f>(Table13[[#This Row],[list_price]]-Table13[[#This Row],[discount_price]])*Table13[[#This Row],[quantity]]</f>
        <v>188.99100000000001</v>
      </c>
    </row>
    <row r="3612" spans="1:10" x14ac:dyDescent="0.25">
      <c r="A3612">
        <v>1248</v>
      </c>
      <c r="B3612">
        <v>4</v>
      </c>
      <c r="C3612">
        <v>1367</v>
      </c>
      <c r="D3612">
        <v>12</v>
      </c>
      <c r="E3612">
        <v>1</v>
      </c>
      <c r="F3612">
        <v>1</v>
      </c>
      <c r="G3612">
        <v>549.99</v>
      </c>
      <c r="H3612">
        <v>0.05</v>
      </c>
      <c r="I3612">
        <f>Table13[[#This Row],[list_price]]*Table13[[#This Row],[discount]]</f>
        <v>27.499500000000001</v>
      </c>
      <c r="J3612">
        <f>(Table13[[#This Row],[list_price]]-Table13[[#This Row],[discount_price]])*Table13[[#This Row],[quantity]]</f>
        <v>522.4905</v>
      </c>
    </row>
    <row r="3613" spans="1:10" x14ac:dyDescent="0.25">
      <c r="A3613">
        <v>1249</v>
      </c>
      <c r="B3613">
        <v>1</v>
      </c>
      <c r="C3613">
        <v>545</v>
      </c>
      <c r="D3613">
        <v>62</v>
      </c>
      <c r="E3613">
        <v>2</v>
      </c>
      <c r="F3613">
        <v>1</v>
      </c>
      <c r="G3613">
        <v>3499.99</v>
      </c>
      <c r="H3613">
        <v>0.05</v>
      </c>
      <c r="I3613">
        <f>Table13[[#This Row],[list_price]]*Table13[[#This Row],[discount]]</f>
        <v>174.99950000000001</v>
      </c>
      <c r="J3613">
        <f>(Table13[[#This Row],[list_price]]-Table13[[#This Row],[discount_price]])*Table13[[#This Row],[quantity]]</f>
        <v>3324.9904999999999</v>
      </c>
    </row>
    <row r="3614" spans="1:10" x14ac:dyDescent="0.25">
      <c r="A3614">
        <v>1249</v>
      </c>
      <c r="B3614">
        <v>2</v>
      </c>
      <c r="C3614">
        <v>545</v>
      </c>
      <c r="D3614">
        <v>104</v>
      </c>
      <c r="E3614">
        <v>2</v>
      </c>
      <c r="F3614">
        <v>1</v>
      </c>
      <c r="G3614">
        <v>481.99</v>
      </c>
      <c r="H3614">
        <v>0.05</v>
      </c>
      <c r="I3614">
        <f>Table13[[#This Row],[list_price]]*Table13[[#This Row],[discount]]</f>
        <v>24.099500000000003</v>
      </c>
      <c r="J3614">
        <f>(Table13[[#This Row],[list_price]]-Table13[[#This Row],[discount_price]])*Table13[[#This Row],[quantity]]</f>
        <v>457.89050000000003</v>
      </c>
    </row>
    <row r="3615" spans="1:10" x14ac:dyDescent="0.25">
      <c r="A3615">
        <v>1249</v>
      </c>
      <c r="B3615">
        <v>3</v>
      </c>
      <c r="C3615">
        <v>545</v>
      </c>
      <c r="D3615">
        <v>61</v>
      </c>
      <c r="E3615">
        <v>2</v>
      </c>
      <c r="F3615">
        <v>1</v>
      </c>
      <c r="G3615">
        <v>4999.99</v>
      </c>
      <c r="H3615">
        <v>0.2</v>
      </c>
      <c r="I3615">
        <f>Table13[[#This Row],[list_price]]*Table13[[#This Row],[discount]]</f>
        <v>999.99800000000005</v>
      </c>
      <c r="J3615">
        <f>(Table13[[#This Row],[list_price]]-Table13[[#This Row],[discount_price]])*Table13[[#This Row],[quantity]]</f>
        <v>3999.9919999999997</v>
      </c>
    </row>
    <row r="3616" spans="1:10" x14ac:dyDescent="0.25">
      <c r="A3616">
        <v>1250</v>
      </c>
      <c r="B3616">
        <v>1</v>
      </c>
      <c r="C3616">
        <v>1188</v>
      </c>
      <c r="D3616">
        <v>78</v>
      </c>
      <c r="E3616">
        <v>2</v>
      </c>
      <c r="F3616">
        <v>2</v>
      </c>
      <c r="G3616">
        <v>647.99</v>
      </c>
      <c r="H3616">
        <v>0.05</v>
      </c>
      <c r="I3616">
        <f>Table13[[#This Row],[list_price]]*Table13[[#This Row],[discount]]</f>
        <v>32.399500000000003</v>
      </c>
      <c r="J3616">
        <f>(Table13[[#This Row],[list_price]]-Table13[[#This Row],[discount_price]])*Table13[[#This Row],[quantity]]</f>
        <v>1231.181</v>
      </c>
    </row>
    <row r="3617" spans="1:10" x14ac:dyDescent="0.25">
      <c r="A3617">
        <v>1250</v>
      </c>
      <c r="B3617">
        <v>2</v>
      </c>
      <c r="C3617">
        <v>1188</v>
      </c>
      <c r="D3617">
        <v>66</v>
      </c>
      <c r="E3617">
        <v>2</v>
      </c>
      <c r="F3617">
        <v>2</v>
      </c>
      <c r="G3617">
        <v>250.99</v>
      </c>
      <c r="H3617">
        <v>0.1</v>
      </c>
      <c r="I3617">
        <f>Table13[[#This Row],[list_price]]*Table13[[#This Row],[discount]]</f>
        <v>25.099000000000004</v>
      </c>
      <c r="J3617">
        <f>(Table13[[#This Row],[list_price]]-Table13[[#This Row],[discount_price]])*Table13[[#This Row],[quantity]]</f>
        <v>451.78200000000004</v>
      </c>
    </row>
    <row r="3618" spans="1:10" x14ac:dyDescent="0.25">
      <c r="A3618">
        <v>1250</v>
      </c>
      <c r="B3618">
        <v>3</v>
      </c>
      <c r="C3618">
        <v>1188</v>
      </c>
      <c r="D3618">
        <v>20</v>
      </c>
      <c r="E3618">
        <v>2</v>
      </c>
      <c r="F3618">
        <v>2</v>
      </c>
      <c r="G3618">
        <v>599.99</v>
      </c>
      <c r="H3618">
        <v>0.05</v>
      </c>
      <c r="I3618">
        <f>Table13[[#This Row],[list_price]]*Table13[[#This Row],[discount]]</f>
        <v>29.999500000000001</v>
      </c>
      <c r="J3618">
        <f>(Table13[[#This Row],[list_price]]-Table13[[#This Row],[discount_price]])*Table13[[#This Row],[quantity]]</f>
        <v>1139.981</v>
      </c>
    </row>
    <row r="3619" spans="1:10" x14ac:dyDescent="0.25">
      <c r="A3619">
        <v>1250</v>
      </c>
      <c r="B3619">
        <v>4</v>
      </c>
      <c r="C3619">
        <v>1188</v>
      </c>
      <c r="D3619">
        <v>6</v>
      </c>
      <c r="E3619">
        <v>2</v>
      </c>
      <c r="F3619">
        <v>2</v>
      </c>
      <c r="G3619">
        <v>469.99</v>
      </c>
      <c r="H3619">
        <v>0.1</v>
      </c>
      <c r="I3619">
        <f>Table13[[#This Row],[list_price]]*Table13[[#This Row],[discount]]</f>
        <v>46.999000000000002</v>
      </c>
      <c r="J3619">
        <f>(Table13[[#This Row],[list_price]]-Table13[[#This Row],[discount_price]])*Table13[[#This Row],[quantity]]</f>
        <v>845.98199999999997</v>
      </c>
    </row>
    <row r="3620" spans="1:10" x14ac:dyDescent="0.25">
      <c r="A3620">
        <v>1251</v>
      </c>
      <c r="B3620">
        <v>1</v>
      </c>
      <c r="C3620">
        <v>289</v>
      </c>
      <c r="D3620">
        <v>40</v>
      </c>
      <c r="E3620">
        <v>3</v>
      </c>
      <c r="F3620">
        <v>2</v>
      </c>
      <c r="G3620">
        <v>4999.99</v>
      </c>
      <c r="H3620">
        <v>0.1</v>
      </c>
      <c r="I3620">
        <f>Table13[[#This Row],[list_price]]*Table13[[#This Row],[discount]]</f>
        <v>499.99900000000002</v>
      </c>
      <c r="J3620">
        <f>(Table13[[#This Row],[list_price]]-Table13[[#This Row],[discount_price]])*Table13[[#This Row],[quantity]]</f>
        <v>8999.982</v>
      </c>
    </row>
    <row r="3621" spans="1:10" x14ac:dyDescent="0.25">
      <c r="A3621">
        <v>1251</v>
      </c>
      <c r="B3621">
        <v>2</v>
      </c>
      <c r="C3621">
        <v>289</v>
      </c>
      <c r="D3621">
        <v>56</v>
      </c>
      <c r="E3621">
        <v>3</v>
      </c>
      <c r="F3621">
        <v>1</v>
      </c>
      <c r="G3621">
        <v>5499.99</v>
      </c>
      <c r="H3621">
        <v>7.0000000000000007E-2</v>
      </c>
      <c r="I3621">
        <f>Table13[[#This Row],[list_price]]*Table13[[#This Row],[discount]]</f>
        <v>384.99930000000001</v>
      </c>
      <c r="J3621">
        <f>(Table13[[#This Row],[list_price]]-Table13[[#This Row],[discount_price]])*Table13[[#This Row],[quantity]]</f>
        <v>5114.9906999999994</v>
      </c>
    </row>
    <row r="3622" spans="1:10" x14ac:dyDescent="0.25">
      <c r="A3622">
        <v>1251</v>
      </c>
      <c r="B3622">
        <v>3</v>
      </c>
      <c r="C3622">
        <v>289</v>
      </c>
      <c r="D3622">
        <v>7</v>
      </c>
      <c r="E3622">
        <v>3</v>
      </c>
      <c r="F3622">
        <v>1</v>
      </c>
      <c r="G3622">
        <v>3999.99</v>
      </c>
      <c r="H3622">
        <v>7.0000000000000007E-2</v>
      </c>
      <c r="I3622">
        <f>Table13[[#This Row],[list_price]]*Table13[[#This Row],[discount]]</f>
        <v>279.99930000000001</v>
      </c>
      <c r="J3622">
        <f>(Table13[[#This Row],[list_price]]-Table13[[#This Row],[discount_price]])*Table13[[#This Row],[quantity]]</f>
        <v>3719.9906999999998</v>
      </c>
    </row>
    <row r="3623" spans="1:10" x14ac:dyDescent="0.25">
      <c r="A3623">
        <v>1252</v>
      </c>
      <c r="B3623">
        <v>1</v>
      </c>
      <c r="C3623">
        <v>110</v>
      </c>
      <c r="D3623">
        <v>79</v>
      </c>
      <c r="E3623">
        <v>1</v>
      </c>
      <c r="F3623">
        <v>1</v>
      </c>
      <c r="G3623">
        <v>402.99</v>
      </c>
      <c r="H3623">
        <v>0.2</v>
      </c>
      <c r="I3623">
        <f>Table13[[#This Row],[list_price]]*Table13[[#This Row],[discount]]</f>
        <v>80.598000000000013</v>
      </c>
      <c r="J3623">
        <f>(Table13[[#This Row],[list_price]]-Table13[[#This Row],[discount_price]])*Table13[[#This Row],[quantity]]</f>
        <v>322.392</v>
      </c>
    </row>
    <row r="3624" spans="1:10" x14ac:dyDescent="0.25">
      <c r="A3624">
        <v>1252</v>
      </c>
      <c r="B3624">
        <v>2</v>
      </c>
      <c r="C3624">
        <v>110</v>
      </c>
      <c r="D3624">
        <v>84</v>
      </c>
      <c r="E3624">
        <v>1</v>
      </c>
      <c r="F3624">
        <v>1</v>
      </c>
      <c r="G3624">
        <v>109.99</v>
      </c>
      <c r="H3624">
        <v>0.2</v>
      </c>
      <c r="I3624">
        <f>Table13[[#This Row],[list_price]]*Table13[[#This Row],[discount]]</f>
        <v>21.998000000000001</v>
      </c>
      <c r="J3624">
        <f>(Table13[[#This Row],[list_price]]-Table13[[#This Row],[discount_price]])*Table13[[#This Row],[quantity]]</f>
        <v>87.99199999999999</v>
      </c>
    </row>
    <row r="3625" spans="1:10" x14ac:dyDescent="0.25">
      <c r="A3625">
        <v>1252</v>
      </c>
      <c r="B3625">
        <v>3</v>
      </c>
      <c r="C3625">
        <v>110</v>
      </c>
      <c r="D3625">
        <v>57</v>
      </c>
      <c r="E3625">
        <v>1</v>
      </c>
      <c r="F3625">
        <v>2</v>
      </c>
      <c r="G3625">
        <v>1999.99</v>
      </c>
      <c r="H3625">
        <v>0.05</v>
      </c>
      <c r="I3625">
        <f>Table13[[#This Row],[list_price]]*Table13[[#This Row],[discount]]</f>
        <v>99.999500000000012</v>
      </c>
      <c r="J3625">
        <f>(Table13[[#This Row],[list_price]]-Table13[[#This Row],[discount_price]])*Table13[[#This Row],[quantity]]</f>
        <v>3799.9809999999998</v>
      </c>
    </row>
    <row r="3626" spans="1:10" x14ac:dyDescent="0.25">
      <c r="A3626">
        <v>1253</v>
      </c>
      <c r="B3626">
        <v>1</v>
      </c>
      <c r="C3626">
        <v>44</v>
      </c>
      <c r="D3626">
        <v>25</v>
      </c>
      <c r="E3626">
        <v>2</v>
      </c>
      <c r="F3626">
        <v>2</v>
      </c>
      <c r="G3626">
        <v>499.99</v>
      </c>
      <c r="H3626">
        <v>0.1</v>
      </c>
      <c r="I3626">
        <f>Table13[[#This Row],[list_price]]*Table13[[#This Row],[discount]]</f>
        <v>49.999000000000002</v>
      </c>
      <c r="J3626">
        <f>(Table13[[#This Row],[list_price]]-Table13[[#This Row],[discount_price]])*Table13[[#This Row],[quantity]]</f>
        <v>899.98199999999997</v>
      </c>
    </row>
    <row r="3627" spans="1:10" x14ac:dyDescent="0.25">
      <c r="A3627">
        <v>1253</v>
      </c>
      <c r="B3627">
        <v>2</v>
      </c>
      <c r="C3627">
        <v>44</v>
      </c>
      <c r="D3627">
        <v>21</v>
      </c>
      <c r="E3627">
        <v>2</v>
      </c>
      <c r="F3627">
        <v>1</v>
      </c>
      <c r="G3627">
        <v>269.99</v>
      </c>
      <c r="H3627">
        <v>7.0000000000000007E-2</v>
      </c>
      <c r="I3627">
        <f>Table13[[#This Row],[list_price]]*Table13[[#This Row],[discount]]</f>
        <v>18.899300000000004</v>
      </c>
      <c r="J3627">
        <f>(Table13[[#This Row],[list_price]]-Table13[[#This Row],[discount_price]])*Table13[[#This Row],[quantity]]</f>
        <v>251.0907</v>
      </c>
    </row>
    <row r="3628" spans="1:10" x14ac:dyDescent="0.25">
      <c r="A3628">
        <v>1253</v>
      </c>
      <c r="B3628">
        <v>3</v>
      </c>
      <c r="C3628">
        <v>44</v>
      </c>
      <c r="D3628">
        <v>88</v>
      </c>
      <c r="E3628">
        <v>2</v>
      </c>
      <c r="F3628">
        <v>1</v>
      </c>
      <c r="G3628">
        <v>189.99</v>
      </c>
      <c r="H3628">
        <v>0.2</v>
      </c>
      <c r="I3628">
        <f>Table13[[#This Row],[list_price]]*Table13[[#This Row],[discount]]</f>
        <v>37.998000000000005</v>
      </c>
      <c r="J3628">
        <f>(Table13[[#This Row],[list_price]]-Table13[[#This Row],[discount_price]])*Table13[[#This Row],[quantity]]</f>
        <v>151.99200000000002</v>
      </c>
    </row>
    <row r="3629" spans="1:10" x14ac:dyDescent="0.25">
      <c r="A3629">
        <v>1254</v>
      </c>
      <c r="B3629">
        <v>1</v>
      </c>
      <c r="C3629">
        <v>1098</v>
      </c>
      <c r="D3629">
        <v>80</v>
      </c>
      <c r="E3629">
        <v>2</v>
      </c>
      <c r="F3629">
        <v>1</v>
      </c>
      <c r="G3629">
        <v>761.99</v>
      </c>
      <c r="H3629">
        <v>0.2</v>
      </c>
      <c r="I3629">
        <f>Table13[[#This Row],[list_price]]*Table13[[#This Row],[discount]]</f>
        <v>152.398</v>
      </c>
      <c r="J3629">
        <f>(Table13[[#This Row],[list_price]]-Table13[[#This Row],[discount_price]])*Table13[[#This Row],[quantity]]</f>
        <v>609.59199999999998</v>
      </c>
    </row>
    <row r="3630" spans="1:10" x14ac:dyDescent="0.25">
      <c r="A3630">
        <v>1254</v>
      </c>
      <c r="B3630">
        <v>2</v>
      </c>
      <c r="C3630">
        <v>1098</v>
      </c>
      <c r="D3630">
        <v>91</v>
      </c>
      <c r="E3630">
        <v>2</v>
      </c>
      <c r="F3630">
        <v>1</v>
      </c>
      <c r="G3630">
        <v>349.99</v>
      </c>
      <c r="H3630">
        <v>0.2</v>
      </c>
      <c r="I3630">
        <f>Table13[[#This Row],[list_price]]*Table13[[#This Row],[discount]]</f>
        <v>69.998000000000005</v>
      </c>
      <c r="J3630">
        <f>(Table13[[#This Row],[list_price]]-Table13[[#This Row],[discount_price]])*Table13[[#This Row],[quantity]]</f>
        <v>279.99200000000002</v>
      </c>
    </row>
    <row r="3631" spans="1:10" x14ac:dyDescent="0.25">
      <c r="A3631">
        <v>1255</v>
      </c>
      <c r="B3631">
        <v>1</v>
      </c>
      <c r="C3631">
        <v>375</v>
      </c>
      <c r="D3631">
        <v>43</v>
      </c>
      <c r="E3631">
        <v>2</v>
      </c>
      <c r="F3631">
        <v>2</v>
      </c>
      <c r="G3631">
        <v>5299.99</v>
      </c>
      <c r="H3631">
        <v>0.2</v>
      </c>
      <c r="I3631">
        <f>Table13[[#This Row],[list_price]]*Table13[[#This Row],[discount]]</f>
        <v>1059.998</v>
      </c>
      <c r="J3631">
        <f>(Table13[[#This Row],[list_price]]-Table13[[#This Row],[discount_price]])*Table13[[#This Row],[quantity]]</f>
        <v>8479.9840000000004</v>
      </c>
    </row>
    <row r="3632" spans="1:10" x14ac:dyDescent="0.25">
      <c r="A3632">
        <v>1255</v>
      </c>
      <c r="B3632">
        <v>2</v>
      </c>
      <c r="C3632">
        <v>375</v>
      </c>
      <c r="D3632">
        <v>53</v>
      </c>
      <c r="E3632">
        <v>2</v>
      </c>
      <c r="F3632">
        <v>1</v>
      </c>
      <c r="G3632">
        <v>749.99</v>
      </c>
      <c r="H3632">
        <v>0.05</v>
      </c>
      <c r="I3632">
        <f>Table13[[#This Row],[list_price]]*Table13[[#This Row],[discount]]</f>
        <v>37.499500000000005</v>
      </c>
      <c r="J3632">
        <f>(Table13[[#This Row],[list_price]]-Table13[[#This Row],[discount_price]])*Table13[[#This Row],[quantity]]</f>
        <v>712.4905</v>
      </c>
    </row>
    <row r="3633" spans="1:10" x14ac:dyDescent="0.25">
      <c r="A3633">
        <v>1255</v>
      </c>
      <c r="B3633">
        <v>3</v>
      </c>
      <c r="C3633">
        <v>375</v>
      </c>
      <c r="D3633">
        <v>14</v>
      </c>
      <c r="E3633">
        <v>2</v>
      </c>
      <c r="F3633">
        <v>2</v>
      </c>
      <c r="G3633">
        <v>269.99</v>
      </c>
      <c r="H3633">
        <v>0.2</v>
      </c>
      <c r="I3633">
        <f>Table13[[#This Row],[list_price]]*Table13[[#This Row],[discount]]</f>
        <v>53.998000000000005</v>
      </c>
      <c r="J3633">
        <f>(Table13[[#This Row],[list_price]]-Table13[[#This Row],[discount_price]])*Table13[[#This Row],[quantity]]</f>
        <v>431.98400000000004</v>
      </c>
    </row>
    <row r="3634" spans="1:10" x14ac:dyDescent="0.25">
      <c r="A3634">
        <v>1255</v>
      </c>
      <c r="B3634">
        <v>4</v>
      </c>
      <c r="C3634">
        <v>375</v>
      </c>
      <c r="D3634">
        <v>26</v>
      </c>
      <c r="E3634">
        <v>2</v>
      </c>
      <c r="F3634">
        <v>2</v>
      </c>
      <c r="G3634">
        <v>599.99</v>
      </c>
      <c r="H3634">
        <v>0.05</v>
      </c>
      <c r="I3634">
        <f>Table13[[#This Row],[list_price]]*Table13[[#This Row],[discount]]</f>
        <v>29.999500000000001</v>
      </c>
      <c r="J3634">
        <f>(Table13[[#This Row],[list_price]]-Table13[[#This Row],[discount_price]])*Table13[[#This Row],[quantity]]</f>
        <v>1139.981</v>
      </c>
    </row>
    <row r="3635" spans="1:10" x14ac:dyDescent="0.25">
      <c r="A3635">
        <v>1255</v>
      </c>
      <c r="B3635">
        <v>5</v>
      </c>
      <c r="C3635">
        <v>375</v>
      </c>
      <c r="D3635">
        <v>82</v>
      </c>
      <c r="E3635">
        <v>2</v>
      </c>
      <c r="F3635">
        <v>1</v>
      </c>
      <c r="G3635">
        <v>659.99</v>
      </c>
      <c r="H3635">
        <v>0.05</v>
      </c>
      <c r="I3635">
        <f>Table13[[#This Row],[list_price]]*Table13[[#This Row],[discount]]</f>
        <v>32.999500000000005</v>
      </c>
      <c r="J3635">
        <f>(Table13[[#This Row],[list_price]]-Table13[[#This Row],[discount_price]])*Table13[[#This Row],[quantity]]</f>
        <v>626.9905</v>
      </c>
    </row>
    <row r="3636" spans="1:10" x14ac:dyDescent="0.25">
      <c r="A3636">
        <v>1256</v>
      </c>
      <c r="B3636">
        <v>1</v>
      </c>
      <c r="C3636">
        <v>458</v>
      </c>
      <c r="D3636">
        <v>44</v>
      </c>
      <c r="E3636">
        <v>2</v>
      </c>
      <c r="F3636">
        <v>2</v>
      </c>
      <c r="G3636">
        <v>539.99</v>
      </c>
      <c r="H3636">
        <v>0.2</v>
      </c>
      <c r="I3636">
        <f>Table13[[#This Row],[list_price]]*Table13[[#This Row],[discount]]</f>
        <v>107.998</v>
      </c>
      <c r="J3636">
        <f>(Table13[[#This Row],[list_price]]-Table13[[#This Row],[discount_price]])*Table13[[#This Row],[quantity]]</f>
        <v>863.98400000000004</v>
      </c>
    </row>
    <row r="3637" spans="1:10" x14ac:dyDescent="0.25">
      <c r="A3637">
        <v>1256</v>
      </c>
      <c r="B3637">
        <v>2</v>
      </c>
      <c r="C3637">
        <v>458</v>
      </c>
      <c r="D3637">
        <v>100</v>
      </c>
      <c r="E3637">
        <v>2</v>
      </c>
      <c r="F3637">
        <v>1</v>
      </c>
      <c r="G3637">
        <v>489.99</v>
      </c>
      <c r="H3637">
        <v>0.1</v>
      </c>
      <c r="I3637">
        <f>Table13[[#This Row],[list_price]]*Table13[[#This Row],[discount]]</f>
        <v>48.999000000000002</v>
      </c>
      <c r="J3637">
        <f>(Table13[[#This Row],[list_price]]-Table13[[#This Row],[discount_price]])*Table13[[#This Row],[quantity]]</f>
        <v>440.99099999999999</v>
      </c>
    </row>
    <row r="3638" spans="1:10" x14ac:dyDescent="0.25">
      <c r="A3638">
        <v>1257</v>
      </c>
      <c r="B3638">
        <v>1</v>
      </c>
      <c r="C3638">
        <v>1136</v>
      </c>
      <c r="D3638">
        <v>30</v>
      </c>
      <c r="E3638">
        <v>2</v>
      </c>
      <c r="F3638">
        <v>2</v>
      </c>
      <c r="G3638">
        <v>999.99</v>
      </c>
      <c r="H3638">
        <v>0.05</v>
      </c>
      <c r="I3638">
        <f>Table13[[#This Row],[list_price]]*Table13[[#This Row],[discount]]</f>
        <v>49.999500000000005</v>
      </c>
      <c r="J3638">
        <f>(Table13[[#This Row],[list_price]]-Table13[[#This Row],[discount_price]])*Table13[[#This Row],[quantity]]</f>
        <v>1899.981</v>
      </c>
    </row>
    <row r="3639" spans="1:10" x14ac:dyDescent="0.25">
      <c r="A3639">
        <v>1257</v>
      </c>
      <c r="B3639">
        <v>2</v>
      </c>
      <c r="C3639">
        <v>1136</v>
      </c>
      <c r="D3639">
        <v>61</v>
      </c>
      <c r="E3639">
        <v>2</v>
      </c>
      <c r="F3639">
        <v>1</v>
      </c>
      <c r="G3639">
        <v>4999.99</v>
      </c>
      <c r="H3639">
        <v>0.05</v>
      </c>
      <c r="I3639">
        <f>Table13[[#This Row],[list_price]]*Table13[[#This Row],[discount]]</f>
        <v>249.99950000000001</v>
      </c>
      <c r="J3639">
        <f>(Table13[[#This Row],[list_price]]-Table13[[#This Row],[discount_price]])*Table13[[#This Row],[quantity]]</f>
        <v>4749.9904999999999</v>
      </c>
    </row>
    <row r="3640" spans="1:10" x14ac:dyDescent="0.25">
      <c r="A3640">
        <v>1257</v>
      </c>
      <c r="B3640">
        <v>3</v>
      </c>
      <c r="C3640">
        <v>1136</v>
      </c>
      <c r="D3640">
        <v>17</v>
      </c>
      <c r="E3640">
        <v>2</v>
      </c>
      <c r="F3640">
        <v>2</v>
      </c>
      <c r="G3640">
        <v>429</v>
      </c>
      <c r="H3640">
        <v>0.1</v>
      </c>
      <c r="I3640">
        <f>Table13[[#This Row],[list_price]]*Table13[[#This Row],[discount]]</f>
        <v>42.900000000000006</v>
      </c>
      <c r="J3640">
        <f>(Table13[[#This Row],[list_price]]-Table13[[#This Row],[discount_price]])*Table13[[#This Row],[quantity]]</f>
        <v>772.2</v>
      </c>
    </row>
    <row r="3641" spans="1:10" x14ac:dyDescent="0.25">
      <c r="A3641">
        <v>1257</v>
      </c>
      <c r="B3641">
        <v>4</v>
      </c>
      <c r="C3641">
        <v>1136</v>
      </c>
      <c r="D3641">
        <v>41</v>
      </c>
      <c r="E3641">
        <v>2</v>
      </c>
      <c r="F3641">
        <v>1</v>
      </c>
      <c r="G3641">
        <v>1469.99</v>
      </c>
      <c r="H3641">
        <v>0.05</v>
      </c>
      <c r="I3641">
        <f>Table13[[#This Row],[list_price]]*Table13[[#This Row],[discount]]</f>
        <v>73.499499999999998</v>
      </c>
      <c r="J3641">
        <f>(Table13[[#This Row],[list_price]]-Table13[[#This Row],[discount_price]])*Table13[[#This Row],[quantity]]</f>
        <v>1396.4905000000001</v>
      </c>
    </row>
    <row r="3642" spans="1:10" x14ac:dyDescent="0.25">
      <c r="A3642">
        <v>1257</v>
      </c>
      <c r="B3642">
        <v>5</v>
      </c>
      <c r="C3642">
        <v>1136</v>
      </c>
      <c r="D3642">
        <v>4</v>
      </c>
      <c r="E3642">
        <v>2</v>
      </c>
      <c r="F3642">
        <v>1</v>
      </c>
      <c r="G3642">
        <v>2899.99</v>
      </c>
      <c r="H3642">
        <v>0.1</v>
      </c>
      <c r="I3642">
        <f>Table13[[#This Row],[list_price]]*Table13[[#This Row],[discount]]</f>
        <v>289.99899999999997</v>
      </c>
      <c r="J3642">
        <f>(Table13[[#This Row],[list_price]]-Table13[[#This Row],[discount_price]])*Table13[[#This Row],[quantity]]</f>
        <v>2609.991</v>
      </c>
    </row>
    <row r="3643" spans="1:10" x14ac:dyDescent="0.25">
      <c r="A3643">
        <v>1258</v>
      </c>
      <c r="B3643">
        <v>1</v>
      </c>
      <c r="C3643">
        <v>1099</v>
      </c>
      <c r="D3643">
        <v>94</v>
      </c>
      <c r="E3643">
        <v>2</v>
      </c>
      <c r="F3643">
        <v>2</v>
      </c>
      <c r="G3643">
        <v>249.99</v>
      </c>
      <c r="H3643">
        <v>0.1</v>
      </c>
      <c r="I3643">
        <f>Table13[[#This Row],[list_price]]*Table13[[#This Row],[discount]]</f>
        <v>24.999000000000002</v>
      </c>
      <c r="J3643">
        <f>(Table13[[#This Row],[list_price]]-Table13[[#This Row],[discount_price]])*Table13[[#This Row],[quantity]]</f>
        <v>449.98200000000003</v>
      </c>
    </row>
    <row r="3644" spans="1:10" x14ac:dyDescent="0.25">
      <c r="A3644">
        <v>1258</v>
      </c>
      <c r="B3644">
        <v>2</v>
      </c>
      <c r="C3644">
        <v>1099</v>
      </c>
      <c r="D3644">
        <v>99</v>
      </c>
      <c r="E3644">
        <v>2</v>
      </c>
      <c r="F3644">
        <v>2</v>
      </c>
      <c r="G3644">
        <v>299.99</v>
      </c>
      <c r="H3644">
        <v>0.05</v>
      </c>
      <c r="I3644">
        <f>Table13[[#This Row],[list_price]]*Table13[[#This Row],[discount]]</f>
        <v>14.999500000000001</v>
      </c>
      <c r="J3644">
        <f>(Table13[[#This Row],[list_price]]-Table13[[#This Row],[discount_price]])*Table13[[#This Row],[quantity]]</f>
        <v>569.98099999999999</v>
      </c>
    </row>
    <row r="3645" spans="1:10" x14ac:dyDescent="0.25">
      <c r="A3645">
        <v>1259</v>
      </c>
      <c r="B3645">
        <v>1</v>
      </c>
      <c r="C3645">
        <v>4</v>
      </c>
      <c r="D3645">
        <v>60</v>
      </c>
      <c r="E3645">
        <v>2</v>
      </c>
      <c r="F3645">
        <v>1</v>
      </c>
      <c r="G3645">
        <v>1559.99</v>
      </c>
      <c r="H3645">
        <v>0.1</v>
      </c>
      <c r="I3645">
        <f>Table13[[#This Row],[list_price]]*Table13[[#This Row],[discount]]</f>
        <v>155.99900000000002</v>
      </c>
      <c r="J3645">
        <f>(Table13[[#This Row],[list_price]]-Table13[[#This Row],[discount_price]])*Table13[[#This Row],[quantity]]</f>
        <v>1403.991</v>
      </c>
    </row>
    <row r="3646" spans="1:10" x14ac:dyDescent="0.25">
      <c r="A3646">
        <v>1259</v>
      </c>
      <c r="B3646">
        <v>2</v>
      </c>
      <c r="C3646">
        <v>4</v>
      </c>
      <c r="D3646">
        <v>19</v>
      </c>
      <c r="E3646">
        <v>2</v>
      </c>
      <c r="F3646">
        <v>1</v>
      </c>
      <c r="G3646">
        <v>449</v>
      </c>
      <c r="H3646">
        <v>0.2</v>
      </c>
      <c r="I3646">
        <f>Table13[[#This Row],[list_price]]*Table13[[#This Row],[discount]]</f>
        <v>89.800000000000011</v>
      </c>
      <c r="J3646">
        <f>(Table13[[#This Row],[list_price]]-Table13[[#This Row],[discount_price]])*Table13[[#This Row],[quantity]]</f>
        <v>359.2</v>
      </c>
    </row>
    <row r="3647" spans="1:10" x14ac:dyDescent="0.25">
      <c r="A3647">
        <v>1260</v>
      </c>
      <c r="B3647">
        <v>1</v>
      </c>
      <c r="C3647">
        <v>1117</v>
      </c>
      <c r="D3647">
        <v>8</v>
      </c>
      <c r="E3647">
        <v>2</v>
      </c>
      <c r="F3647">
        <v>1</v>
      </c>
      <c r="G3647">
        <v>1799.99</v>
      </c>
      <c r="H3647">
        <v>0.1</v>
      </c>
      <c r="I3647">
        <f>Table13[[#This Row],[list_price]]*Table13[[#This Row],[discount]]</f>
        <v>179.99900000000002</v>
      </c>
      <c r="J3647">
        <f>(Table13[[#This Row],[list_price]]-Table13[[#This Row],[discount_price]])*Table13[[#This Row],[quantity]]</f>
        <v>1619.991</v>
      </c>
    </row>
    <row r="3648" spans="1:10" x14ac:dyDescent="0.25">
      <c r="A3648">
        <v>1260</v>
      </c>
      <c r="B3648">
        <v>2</v>
      </c>
      <c r="C3648">
        <v>1117</v>
      </c>
      <c r="D3648">
        <v>66</v>
      </c>
      <c r="E3648">
        <v>2</v>
      </c>
      <c r="F3648">
        <v>1</v>
      </c>
      <c r="G3648">
        <v>250.99</v>
      </c>
      <c r="H3648">
        <v>0.1</v>
      </c>
      <c r="I3648">
        <f>Table13[[#This Row],[list_price]]*Table13[[#This Row],[discount]]</f>
        <v>25.099000000000004</v>
      </c>
      <c r="J3648">
        <f>(Table13[[#This Row],[list_price]]-Table13[[#This Row],[discount_price]])*Table13[[#This Row],[quantity]]</f>
        <v>225.89100000000002</v>
      </c>
    </row>
    <row r="3649" spans="1:10" x14ac:dyDescent="0.25">
      <c r="A3649">
        <v>1261</v>
      </c>
      <c r="B3649">
        <v>1</v>
      </c>
      <c r="C3649">
        <v>435</v>
      </c>
      <c r="D3649">
        <v>73</v>
      </c>
      <c r="E3649">
        <v>2</v>
      </c>
      <c r="F3649">
        <v>1</v>
      </c>
      <c r="G3649">
        <v>749.99</v>
      </c>
      <c r="H3649">
        <v>0.2</v>
      </c>
      <c r="I3649">
        <f>Table13[[#This Row],[list_price]]*Table13[[#This Row],[discount]]</f>
        <v>149.99800000000002</v>
      </c>
      <c r="J3649">
        <f>(Table13[[#This Row],[list_price]]-Table13[[#This Row],[discount_price]])*Table13[[#This Row],[quantity]]</f>
        <v>599.99199999999996</v>
      </c>
    </row>
    <row r="3650" spans="1:10" x14ac:dyDescent="0.25">
      <c r="A3650">
        <v>1261</v>
      </c>
      <c r="B3650">
        <v>2</v>
      </c>
      <c r="C3650">
        <v>435</v>
      </c>
      <c r="D3650">
        <v>88</v>
      </c>
      <c r="E3650">
        <v>2</v>
      </c>
      <c r="F3650">
        <v>2</v>
      </c>
      <c r="G3650">
        <v>189.99</v>
      </c>
      <c r="H3650">
        <v>0.2</v>
      </c>
      <c r="I3650">
        <f>Table13[[#This Row],[list_price]]*Table13[[#This Row],[discount]]</f>
        <v>37.998000000000005</v>
      </c>
      <c r="J3650">
        <f>(Table13[[#This Row],[list_price]]-Table13[[#This Row],[discount_price]])*Table13[[#This Row],[quantity]]</f>
        <v>303.98400000000004</v>
      </c>
    </row>
    <row r="3651" spans="1:10" x14ac:dyDescent="0.25">
      <c r="A3651">
        <v>1261</v>
      </c>
      <c r="B3651">
        <v>3</v>
      </c>
      <c r="C3651">
        <v>435</v>
      </c>
      <c r="D3651">
        <v>100</v>
      </c>
      <c r="E3651">
        <v>2</v>
      </c>
      <c r="F3651">
        <v>1</v>
      </c>
      <c r="G3651">
        <v>489.99</v>
      </c>
      <c r="H3651">
        <v>0.05</v>
      </c>
      <c r="I3651">
        <f>Table13[[#This Row],[list_price]]*Table13[[#This Row],[discount]]</f>
        <v>24.499500000000001</v>
      </c>
      <c r="J3651">
        <f>(Table13[[#This Row],[list_price]]-Table13[[#This Row],[discount_price]])*Table13[[#This Row],[quantity]]</f>
        <v>465.4905</v>
      </c>
    </row>
    <row r="3652" spans="1:10" x14ac:dyDescent="0.25">
      <c r="A3652">
        <v>1261</v>
      </c>
      <c r="B3652">
        <v>4</v>
      </c>
      <c r="C3652">
        <v>435</v>
      </c>
      <c r="D3652">
        <v>42</v>
      </c>
      <c r="E3652">
        <v>2</v>
      </c>
      <c r="F3652">
        <v>1</v>
      </c>
      <c r="G3652">
        <v>2299.9899999999998</v>
      </c>
      <c r="H3652">
        <v>0.1</v>
      </c>
      <c r="I3652">
        <f>Table13[[#This Row],[list_price]]*Table13[[#This Row],[discount]]</f>
        <v>229.999</v>
      </c>
      <c r="J3652">
        <f>(Table13[[#This Row],[list_price]]-Table13[[#This Row],[discount_price]])*Table13[[#This Row],[quantity]]</f>
        <v>2069.991</v>
      </c>
    </row>
    <row r="3653" spans="1:10" x14ac:dyDescent="0.25">
      <c r="A3653">
        <v>1262</v>
      </c>
      <c r="B3653">
        <v>1</v>
      </c>
      <c r="C3653">
        <v>509</v>
      </c>
      <c r="D3653">
        <v>37</v>
      </c>
      <c r="E3653">
        <v>2</v>
      </c>
      <c r="F3653">
        <v>1</v>
      </c>
      <c r="G3653">
        <v>379.99</v>
      </c>
      <c r="H3653">
        <v>7.0000000000000007E-2</v>
      </c>
      <c r="I3653">
        <f>Table13[[#This Row],[list_price]]*Table13[[#This Row],[discount]]</f>
        <v>26.599300000000003</v>
      </c>
      <c r="J3653">
        <f>(Table13[[#This Row],[list_price]]-Table13[[#This Row],[discount_price]])*Table13[[#This Row],[quantity]]</f>
        <v>353.39069999999998</v>
      </c>
    </row>
    <row r="3654" spans="1:10" x14ac:dyDescent="0.25">
      <c r="A3654">
        <v>1262</v>
      </c>
      <c r="B3654">
        <v>2</v>
      </c>
      <c r="C3654">
        <v>509</v>
      </c>
      <c r="D3654">
        <v>52</v>
      </c>
      <c r="E3654">
        <v>2</v>
      </c>
      <c r="F3654">
        <v>1</v>
      </c>
      <c r="G3654">
        <v>875.99</v>
      </c>
      <c r="H3654">
        <v>0.05</v>
      </c>
      <c r="I3654">
        <f>Table13[[#This Row],[list_price]]*Table13[[#This Row],[discount]]</f>
        <v>43.799500000000002</v>
      </c>
      <c r="J3654">
        <f>(Table13[[#This Row],[list_price]]-Table13[[#This Row],[discount_price]])*Table13[[#This Row],[quantity]]</f>
        <v>832.19050000000004</v>
      </c>
    </row>
    <row r="3655" spans="1:10" x14ac:dyDescent="0.25">
      <c r="A3655">
        <v>1262</v>
      </c>
      <c r="B3655">
        <v>3</v>
      </c>
      <c r="C3655">
        <v>509</v>
      </c>
      <c r="D3655">
        <v>43</v>
      </c>
      <c r="E3655">
        <v>2</v>
      </c>
      <c r="F3655">
        <v>2</v>
      </c>
      <c r="G3655">
        <v>5299.99</v>
      </c>
      <c r="H3655">
        <v>7.0000000000000007E-2</v>
      </c>
      <c r="I3655">
        <f>Table13[[#This Row],[list_price]]*Table13[[#This Row],[discount]]</f>
        <v>370.99930000000001</v>
      </c>
      <c r="J3655">
        <f>(Table13[[#This Row],[list_price]]-Table13[[#This Row],[discount_price]])*Table13[[#This Row],[quantity]]</f>
        <v>9857.9813999999988</v>
      </c>
    </row>
    <row r="3656" spans="1:10" x14ac:dyDescent="0.25">
      <c r="A3656">
        <v>1262</v>
      </c>
      <c r="B3656">
        <v>4</v>
      </c>
      <c r="C3656">
        <v>509</v>
      </c>
      <c r="D3656">
        <v>77</v>
      </c>
      <c r="E3656">
        <v>2</v>
      </c>
      <c r="F3656">
        <v>1</v>
      </c>
      <c r="G3656">
        <v>799.99</v>
      </c>
      <c r="H3656">
        <v>7.0000000000000007E-2</v>
      </c>
      <c r="I3656">
        <f>Table13[[#This Row],[list_price]]*Table13[[#This Row],[discount]]</f>
        <v>55.999300000000005</v>
      </c>
      <c r="J3656">
        <f>(Table13[[#This Row],[list_price]]-Table13[[#This Row],[discount_price]])*Table13[[#This Row],[quantity]]</f>
        <v>743.99070000000006</v>
      </c>
    </row>
    <row r="3657" spans="1:10" x14ac:dyDescent="0.25">
      <c r="A3657">
        <v>1263</v>
      </c>
      <c r="B3657">
        <v>1</v>
      </c>
      <c r="C3657">
        <v>1408</v>
      </c>
      <c r="D3657">
        <v>45</v>
      </c>
      <c r="E3657">
        <v>2</v>
      </c>
      <c r="F3657">
        <v>1</v>
      </c>
      <c r="G3657">
        <v>869.99</v>
      </c>
      <c r="H3657">
        <v>0.2</v>
      </c>
      <c r="I3657">
        <f>Table13[[#This Row],[list_price]]*Table13[[#This Row],[discount]]</f>
        <v>173.99800000000002</v>
      </c>
      <c r="J3657">
        <f>(Table13[[#This Row],[list_price]]-Table13[[#This Row],[discount_price]])*Table13[[#This Row],[quantity]]</f>
        <v>695.99199999999996</v>
      </c>
    </row>
    <row r="3658" spans="1:10" x14ac:dyDescent="0.25">
      <c r="A3658">
        <v>1263</v>
      </c>
      <c r="B3658">
        <v>2</v>
      </c>
      <c r="C3658">
        <v>1408</v>
      </c>
      <c r="D3658">
        <v>62</v>
      </c>
      <c r="E3658">
        <v>2</v>
      </c>
      <c r="F3658">
        <v>1</v>
      </c>
      <c r="G3658">
        <v>3499.99</v>
      </c>
      <c r="H3658">
        <v>0.05</v>
      </c>
      <c r="I3658">
        <f>Table13[[#This Row],[list_price]]*Table13[[#This Row],[discount]]</f>
        <v>174.99950000000001</v>
      </c>
      <c r="J3658">
        <f>(Table13[[#This Row],[list_price]]-Table13[[#This Row],[discount_price]])*Table13[[#This Row],[quantity]]</f>
        <v>3324.9904999999999</v>
      </c>
    </row>
    <row r="3659" spans="1:10" x14ac:dyDescent="0.25">
      <c r="A3659">
        <v>1263</v>
      </c>
      <c r="B3659">
        <v>3</v>
      </c>
      <c r="C3659">
        <v>1408</v>
      </c>
      <c r="D3659">
        <v>19</v>
      </c>
      <c r="E3659">
        <v>2</v>
      </c>
      <c r="F3659">
        <v>2</v>
      </c>
      <c r="G3659">
        <v>449</v>
      </c>
      <c r="H3659">
        <v>0.1</v>
      </c>
      <c r="I3659">
        <f>Table13[[#This Row],[list_price]]*Table13[[#This Row],[discount]]</f>
        <v>44.900000000000006</v>
      </c>
      <c r="J3659">
        <f>(Table13[[#This Row],[list_price]]-Table13[[#This Row],[discount_price]])*Table13[[#This Row],[quantity]]</f>
        <v>808.2</v>
      </c>
    </row>
    <row r="3660" spans="1:10" x14ac:dyDescent="0.25">
      <c r="A3660">
        <v>1264</v>
      </c>
      <c r="B3660">
        <v>1</v>
      </c>
      <c r="C3660">
        <v>113</v>
      </c>
      <c r="D3660">
        <v>101</v>
      </c>
      <c r="E3660">
        <v>2</v>
      </c>
      <c r="F3660">
        <v>1</v>
      </c>
      <c r="G3660">
        <v>339.99</v>
      </c>
      <c r="H3660">
        <v>7.0000000000000007E-2</v>
      </c>
      <c r="I3660">
        <f>Table13[[#This Row],[list_price]]*Table13[[#This Row],[discount]]</f>
        <v>23.799300000000002</v>
      </c>
      <c r="J3660">
        <f>(Table13[[#This Row],[list_price]]-Table13[[#This Row],[discount_price]])*Table13[[#This Row],[quantity]]</f>
        <v>316.19069999999999</v>
      </c>
    </row>
    <row r="3661" spans="1:10" x14ac:dyDescent="0.25">
      <c r="A3661">
        <v>1264</v>
      </c>
      <c r="B3661">
        <v>2</v>
      </c>
      <c r="C3661">
        <v>113</v>
      </c>
      <c r="D3661">
        <v>77</v>
      </c>
      <c r="E3661">
        <v>2</v>
      </c>
      <c r="F3661">
        <v>2</v>
      </c>
      <c r="G3661">
        <v>799.99</v>
      </c>
      <c r="H3661">
        <v>7.0000000000000007E-2</v>
      </c>
      <c r="I3661">
        <f>Table13[[#This Row],[list_price]]*Table13[[#This Row],[discount]]</f>
        <v>55.999300000000005</v>
      </c>
      <c r="J3661">
        <f>(Table13[[#This Row],[list_price]]-Table13[[#This Row],[discount_price]])*Table13[[#This Row],[quantity]]</f>
        <v>1487.9814000000001</v>
      </c>
    </row>
    <row r="3662" spans="1:10" x14ac:dyDescent="0.25">
      <c r="A3662">
        <v>1264</v>
      </c>
      <c r="B3662">
        <v>3</v>
      </c>
      <c r="C3662">
        <v>113</v>
      </c>
      <c r="D3662">
        <v>29</v>
      </c>
      <c r="E3662">
        <v>2</v>
      </c>
      <c r="F3662">
        <v>2</v>
      </c>
      <c r="G3662">
        <v>999.99</v>
      </c>
      <c r="H3662">
        <v>0.2</v>
      </c>
      <c r="I3662">
        <f>Table13[[#This Row],[list_price]]*Table13[[#This Row],[discount]]</f>
        <v>199.99800000000002</v>
      </c>
      <c r="J3662">
        <f>(Table13[[#This Row],[list_price]]-Table13[[#This Row],[discount_price]])*Table13[[#This Row],[quantity]]</f>
        <v>1599.9839999999999</v>
      </c>
    </row>
    <row r="3663" spans="1:10" x14ac:dyDescent="0.25">
      <c r="A3663">
        <v>1264</v>
      </c>
      <c r="B3663">
        <v>4</v>
      </c>
      <c r="C3663">
        <v>113</v>
      </c>
      <c r="D3663">
        <v>52</v>
      </c>
      <c r="E3663">
        <v>2</v>
      </c>
      <c r="F3663">
        <v>1</v>
      </c>
      <c r="G3663">
        <v>875.99</v>
      </c>
      <c r="H3663">
        <v>0.05</v>
      </c>
      <c r="I3663">
        <f>Table13[[#This Row],[list_price]]*Table13[[#This Row],[discount]]</f>
        <v>43.799500000000002</v>
      </c>
      <c r="J3663">
        <f>(Table13[[#This Row],[list_price]]-Table13[[#This Row],[discount_price]])*Table13[[#This Row],[quantity]]</f>
        <v>832.19050000000004</v>
      </c>
    </row>
    <row r="3664" spans="1:10" x14ac:dyDescent="0.25">
      <c r="A3664">
        <v>1265</v>
      </c>
      <c r="B3664">
        <v>1</v>
      </c>
      <c r="C3664">
        <v>950</v>
      </c>
      <c r="D3664">
        <v>41</v>
      </c>
      <c r="E3664">
        <v>2</v>
      </c>
      <c r="F3664">
        <v>2</v>
      </c>
      <c r="G3664">
        <v>1469.99</v>
      </c>
      <c r="H3664">
        <v>0.1</v>
      </c>
      <c r="I3664">
        <f>Table13[[#This Row],[list_price]]*Table13[[#This Row],[discount]]</f>
        <v>146.999</v>
      </c>
      <c r="J3664">
        <f>(Table13[[#This Row],[list_price]]-Table13[[#This Row],[discount_price]])*Table13[[#This Row],[quantity]]</f>
        <v>2645.982</v>
      </c>
    </row>
    <row r="3665" spans="1:10" x14ac:dyDescent="0.25">
      <c r="A3665">
        <v>1265</v>
      </c>
      <c r="B3665">
        <v>2</v>
      </c>
      <c r="C3665">
        <v>950</v>
      </c>
      <c r="D3665">
        <v>72</v>
      </c>
      <c r="E3665">
        <v>2</v>
      </c>
      <c r="F3665">
        <v>2</v>
      </c>
      <c r="G3665">
        <v>619.99</v>
      </c>
      <c r="H3665">
        <v>7.0000000000000007E-2</v>
      </c>
      <c r="I3665">
        <f>Table13[[#This Row],[list_price]]*Table13[[#This Row],[discount]]</f>
        <v>43.399300000000004</v>
      </c>
      <c r="J3665">
        <f>(Table13[[#This Row],[list_price]]-Table13[[#This Row],[discount_price]])*Table13[[#This Row],[quantity]]</f>
        <v>1153.1813999999999</v>
      </c>
    </row>
    <row r="3666" spans="1:10" x14ac:dyDescent="0.25">
      <c r="A3666">
        <v>1266</v>
      </c>
      <c r="B3666">
        <v>1</v>
      </c>
      <c r="C3666">
        <v>387</v>
      </c>
      <c r="D3666">
        <v>90</v>
      </c>
      <c r="E3666">
        <v>2</v>
      </c>
      <c r="F3666">
        <v>1</v>
      </c>
      <c r="G3666">
        <v>209.99</v>
      </c>
      <c r="H3666">
        <v>0.2</v>
      </c>
      <c r="I3666">
        <f>Table13[[#This Row],[list_price]]*Table13[[#This Row],[discount]]</f>
        <v>41.998000000000005</v>
      </c>
      <c r="J3666">
        <f>(Table13[[#This Row],[list_price]]-Table13[[#This Row],[discount_price]])*Table13[[#This Row],[quantity]]</f>
        <v>167.99200000000002</v>
      </c>
    </row>
    <row r="3667" spans="1:10" x14ac:dyDescent="0.25">
      <c r="A3667">
        <v>1266</v>
      </c>
      <c r="B3667">
        <v>2</v>
      </c>
      <c r="C3667">
        <v>387</v>
      </c>
      <c r="D3667">
        <v>48</v>
      </c>
      <c r="E3667">
        <v>2</v>
      </c>
      <c r="F3667">
        <v>1</v>
      </c>
      <c r="G3667">
        <v>1499.99</v>
      </c>
      <c r="H3667">
        <v>0.2</v>
      </c>
      <c r="I3667">
        <f>Table13[[#This Row],[list_price]]*Table13[[#This Row],[discount]]</f>
        <v>299.99799999999999</v>
      </c>
      <c r="J3667">
        <f>(Table13[[#This Row],[list_price]]-Table13[[#This Row],[discount_price]])*Table13[[#This Row],[quantity]]</f>
        <v>1199.992</v>
      </c>
    </row>
    <row r="3668" spans="1:10" x14ac:dyDescent="0.25">
      <c r="A3668">
        <v>1267</v>
      </c>
      <c r="B3668">
        <v>1</v>
      </c>
      <c r="C3668">
        <v>467</v>
      </c>
      <c r="D3668">
        <v>45</v>
      </c>
      <c r="E3668">
        <v>2</v>
      </c>
      <c r="F3668">
        <v>1</v>
      </c>
      <c r="G3668">
        <v>869.99</v>
      </c>
      <c r="H3668">
        <v>0.1</v>
      </c>
      <c r="I3668">
        <f>Table13[[#This Row],[list_price]]*Table13[[#This Row],[discount]]</f>
        <v>86.999000000000009</v>
      </c>
      <c r="J3668">
        <f>(Table13[[#This Row],[list_price]]-Table13[[#This Row],[discount_price]])*Table13[[#This Row],[quantity]]</f>
        <v>782.99099999999999</v>
      </c>
    </row>
    <row r="3669" spans="1:10" x14ac:dyDescent="0.25">
      <c r="A3669">
        <v>1267</v>
      </c>
      <c r="B3669">
        <v>2</v>
      </c>
      <c r="C3669">
        <v>467</v>
      </c>
      <c r="D3669">
        <v>27</v>
      </c>
      <c r="E3669">
        <v>2</v>
      </c>
      <c r="F3669">
        <v>1</v>
      </c>
      <c r="G3669">
        <v>999.99</v>
      </c>
      <c r="H3669">
        <v>7.0000000000000007E-2</v>
      </c>
      <c r="I3669">
        <f>Table13[[#This Row],[list_price]]*Table13[[#This Row],[discount]]</f>
        <v>69.999300000000005</v>
      </c>
      <c r="J3669">
        <f>(Table13[[#This Row],[list_price]]-Table13[[#This Row],[discount_price]])*Table13[[#This Row],[quantity]]</f>
        <v>929.99070000000006</v>
      </c>
    </row>
    <row r="3670" spans="1:10" x14ac:dyDescent="0.25">
      <c r="A3670">
        <v>1267</v>
      </c>
      <c r="B3670">
        <v>3</v>
      </c>
      <c r="C3670">
        <v>467</v>
      </c>
      <c r="D3670">
        <v>108</v>
      </c>
      <c r="E3670">
        <v>2</v>
      </c>
      <c r="F3670">
        <v>1</v>
      </c>
      <c r="G3670">
        <v>449.99</v>
      </c>
      <c r="H3670">
        <v>0.2</v>
      </c>
      <c r="I3670">
        <f>Table13[[#This Row],[list_price]]*Table13[[#This Row],[discount]]</f>
        <v>89.998000000000005</v>
      </c>
      <c r="J3670">
        <f>(Table13[[#This Row],[list_price]]-Table13[[#This Row],[discount_price]])*Table13[[#This Row],[quantity]]</f>
        <v>359.99200000000002</v>
      </c>
    </row>
    <row r="3671" spans="1:10" x14ac:dyDescent="0.25">
      <c r="A3671">
        <v>1267</v>
      </c>
      <c r="B3671">
        <v>4</v>
      </c>
      <c r="C3671">
        <v>467</v>
      </c>
      <c r="D3671">
        <v>95</v>
      </c>
      <c r="E3671">
        <v>2</v>
      </c>
      <c r="F3671">
        <v>1</v>
      </c>
      <c r="G3671">
        <v>299.99</v>
      </c>
      <c r="H3671">
        <v>0.05</v>
      </c>
      <c r="I3671">
        <f>Table13[[#This Row],[list_price]]*Table13[[#This Row],[discount]]</f>
        <v>14.999500000000001</v>
      </c>
      <c r="J3671">
        <f>(Table13[[#This Row],[list_price]]-Table13[[#This Row],[discount_price]])*Table13[[#This Row],[quantity]]</f>
        <v>284.9905</v>
      </c>
    </row>
    <row r="3672" spans="1:10" x14ac:dyDescent="0.25">
      <c r="A3672">
        <v>1268</v>
      </c>
      <c r="B3672">
        <v>1</v>
      </c>
      <c r="C3672">
        <v>774</v>
      </c>
      <c r="D3672">
        <v>68</v>
      </c>
      <c r="E3672">
        <v>1</v>
      </c>
      <c r="F3672">
        <v>2</v>
      </c>
      <c r="G3672">
        <v>449.99</v>
      </c>
      <c r="H3672">
        <v>7.0000000000000007E-2</v>
      </c>
      <c r="I3672">
        <f>Table13[[#This Row],[list_price]]*Table13[[#This Row],[discount]]</f>
        <v>31.499300000000005</v>
      </c>
      <c r="J3672">
        <f>(Table13[[#This Row],[list_price]]-Table13[[#This Row],[discount_price]])*Table13[[#This Row],[quantity]]</f>
        <v>836.98140000000001</v>
      </c>
    </row>
    <row r="3673" spans="1:10" x14ac:dyDescent="0.25">
      <c r="A3673">
        <v>1268</v>
      </c>
      <c r="B3673">
        <v>2</v>
      </c>
      <c r="C3673">
        <v>774</v>
      </c>
      <c r="D3673">
        <v>87</v>
      </c>
      <c r="E3673">
        <v>1</v>
      </c>
      <c r="F3673">
        <v>2</v>
      </c>
      <c r="G3673">
        <v>189.99</v>
      </c>
      <c r="H3673">
        <v>7.0000000000000007E-2</v>
      </c>
      <c r="I3673">
        <f>Table13[[#This Row],[list_price]]*Table13[[#This Row],[discount]]</f>
        <v>13.299300000000002</v>
      </c>
      <c r="J3673">
        <f>(Table13[[#This Row],[list_price]]-Table13[[#This Row],[discount_price]])*Table13[[#This Row],[quantity]]</f>
        <v>353.38139999999999</v>
      </c>
    </row>
    <row r="3674" spans="1:10" x14ac:dyDescent="0.25">
      <c r="A3674">
        <v>1268</v>
      </c>
      <c r="B3674">
        <v>3</v>
      </c>
      <c r="C3674">
        <v>774</v>
      </c>
      <c r="D3674">
        <v>59</v>
      </c>
      <c r="E3674">
        <v>1</v>
      </c>
      <c r="F3674">
        <v>2</v>
      </c>
      <c r="G3674">
        <v>2599.9899999999998</v>
      </c>
      <c r="H3674">
        <v>0.2</v>
      </c>
      <c r="I3674">
        <f>Table13[[#This Row],[list_price]]*Table13[[#This Row],[discount]]</f>
        <v>519.99799999999993</v>
      </c>
      <c r="J3674">
        <f>(Table13[[#This Row],[list_price]]-Table13[[#This Row],[discount_price]])*Table13[[#This Row],[quantity]]</f>
        <v>4159.9839999999995</v>
      </c>
    </row>
    <row r="3675" spans="1:10" x14ac:dyDescent="0.25">
      <c r="A3675">
        <v>1268</v>
      </c>
      <c r="B3675">
        <v>4</v>
      </c>
      <c r="C3675">
        <v>774</v>
      </c>
      <c r="D3675">
        <v>100</v>
      </c>
      <c r="E3675">
        <v>1</v>
      </c>
      <c r="F3675">
        <v>1</v>
      </c>
      <c r="G3675">
        <v>489.99</v>
      </c>
      <c r="H3675">
        <v>7.0000000000000007E-2</v>
      </c>
      <c r="I3675">
        <f>Table13[[#This Row],[list_price]]*Table13[[#This Row],[discount]]</f>
        <v>34.299300000000002</v>
      </c>
      <c r="J3675">
        <f>(Table13[[#This Row],[list_price]]-Table13[[#This Row],[discount_price]])*Table13[[#This Row],[quantity]]</f>
        <v>455.69069999999999</v>
      </c>
    </row>
    <row r="3676" spans="1:10" x14ac:dyDescent="0.25">
      <c r="A3676">
        <v>1269</v>
      </c>
      <c r="B3676">
        <v>1</v>
      </c>
      <c r="C3676">
        <v>1236</v>
      </c>
      <c r="D3676">
        <v>4</v>
      </c>
      <c r="E3676">
        <v>2</v>
      </c>
      <c r="F3676">
        <v>2</v>
      </c>
      <c r="G3676">
        <v>2899.99</v>
      </c>
      <c r="H3676">
        <v>0.2</v>
      </c>
      <c r="I3676">
        <f>Table13[[#This Row],[list_price]]*Table13[[#This Row],[discount]]</f>
        <v>579.99799999999993</v>
      </c>
      <c r="J3676">
        <f>(Table13[[#This Row],[list_price]]-Table13[[#This Row],[discount_price]])*Table13[[#This Row],[quantity]]</f>
        <v>4639.9839999999995</v>
      </c>
    </row>
    <row r="3677" spans="1:10" x14ac:dyDescent="0.25">
      <c r="A3677">
        <v>1269</v>
      </c>
      <c r="B3677">
        <v>2</v>
      </c>
      <c r="C3677">
        <v>1236</v>
      </c>
      <c r="D3677">
        <v>7</v>
      </c>
      <c r="E3677">
        <v>2</v>
      </c>
      <c r="F3677">
        <v>1</v>
      </c>
      <c r="G3677">
        <v>3999.99</v>
      </c>
      <c r="H3677">
        <v>0.2</v>
      </c>
      <c r="I3677">
        <f>Table13[[#This Row],[list_price]]*Table13[[#This Row],[discount]]</f>
        <v>799.99800000000005</v>
      </c>
      <c r="J3677">
        <f>(Table13[[#This Row],[list_price]]-Table13[[#This Row],[discount_price]])*Table13[[#This Row],[quantity]]</f>
        <v>3199.9919999999997</v>
      </c>
    </row>
    <row r="3678" spans="1:10" x14ac:dyDescent="0.25">
      <c r="A3678">
        <v>1269</v>
      </c>
      <c r="B3678">
        <v>3</v>
      </c>
      <c r="C3678">
        <v>1236</v>
      </c>
      <c r="D3678">
        <v>111</v>
      </c>
      <c r="E3678">
        <v>2</v>
      </c>
      <c r="F3678">
        <v>1</v>
      </c>
      <c r="G3678">
        <v>470.99</v>
      </c>
      <c r="H3678">
        <v>0.1</v>
      </c>
      <c r="I3678">
        <f>Table13[[#This Row],[list_price]]*Table13[[#This Row],[discount]]</f>
        <v>47.099000000000004</v>
      </c>
      <c r="J3678">
        <f>(Table13[[#This Row],[list_price]]-Table13[[#This Row],[discount_price]])*Table13[[#This Row],[quantity]]</f>
        <v>423.89100000000002</v>
      </c>
    </row>
    <row r="3679" spans="1:10" x14ac:dyDescent="0.25">
      <c r="A3679">
        <v>1270</v>
      </c>
      <c r="B3679">
        <v>1</v>
      </c>
      <c r="C3679">
        <v>1388</v>
      </c>
      <c r="D3679">
        <v>54</v>
      </c>
      <c r="E3679">
        <v>2</v>
      </c>
      <c r="F3679">
        <v>1</v>
      </c>
      <c r="G3679">
        <v>3199.99</v>
      </c>
      <c r="H3679">
        <v>0.2</v>
      </c>
      <c r="I3679">
        <f>Table13[[#This Row],[list_price]]*Table13[[#This Row],[discount]]</f>
        <v>639.99800000000005</v>
      </c>
      <c r="J3679">
        <f>(Table13[[#This Row],[list_price]]-Table13[[#This Row],[discount_price]])*Table13[[#This Row],[quantity]]</f>
        <v>2559.9919999999997</v>
      </c>
    </row>
    <row r="3680" spans="1:10" x14ac:dyDescent="0.25">
      <c r="A3680">
        <v>1271</v>
      </c>
      <c r="B3680">
        <v>1</v>
      </c>
      <c r="C3680">
        <v>734</v>
      </c>
      <c r="D3680">
        <v>25</v>
      </c>
      <c r="E3680">
        <v>2</v>
      </c>
      <c r="F3680">
        <v>2</v>
      </c>
      <c r="G3680">
        <v>499.99</v>
      </c>
      <c r="H3680">
        <v>0.1</v>
      </c>
      <c r="I3680">
        <f>Table13[[#This Row],[list_price]]*Table13[[#This Row],[discount]]</f>
        <v>49.999000000000002</v>
      </c>
      <c r="J3680">
        <f>(Table13[[#This Row],[list_price]]-Table13[[#This Row],[discount_price]])*Table13[[#This Row],[quantity]]</f>
        <v>899.98199999999997</v>
      </c>
    </row>
    <row r="3681" spans="1:10" x14ac:dyDescent="0.25">
      <c r="A3681">
        <v>1271</v>
      </c>
      <c r="B3681">
        <v>2</v>
      </c>
      <c r="C3681">
        <v>734</v>
      </c>
      <c r="D3681">
        <v>50</v>
      </c>
      <c r="E3681">
        <v>2</v>
      </c>
      <c r="F3681">
        <v>2</v>
      </c>
      <c r="G3681">
        <v>5999.99</v>
      </c>
      <c r="H3681">
        <v>7.0000000000000007E-2</v>
      </c>
      <c r="I3681">
        <f>Table13[[#This Row],[list_price]]*Table13[[#This Row],[discount]]</f>
        <v>419.99930000000001</v>
      </c>
      <c r="J3681">
        <f>(Table13[[#This Row],[list_price]]-Table13[[#This Row],[discount_price]])*Table13[[#This Row],[quantity]]</f>
        <v>11159.981399999999</v>
      </c>
    </row>
    <row r="3682" spans="1:10" x14ac:dyDescent="0.25">
      <c r="A3682">
        <v>1271</v>
      </c>
      <c r="B3682">
        <v>3</v>
      </c>
      <c r="C3682">
        <v>734</v>
      </c>
      <c r="D3682">
        <v>87</v>
      </c>
      <c r="E3682">
        <v>2</v>
      </c>
      <c r="F3682">
        <v>2</v>
      </c>
      <c r="G3682">
        <v>189.99</v>
      </c>
      <c r="H3682">
        <v>7.0000000000000007E-2</v>
      </c>
      <c r="I3682">
        <f>Table13[[#This Row],[list_price]]*Table13[[#This Row],[discount]]</f>
        <v>13.299300000000002</v>
      </c>
      <c r="J3682">
        <f>(Table13[[#This Row],[list_price]]-Table13[[#This Row],[discount_price]])*Table13[[#This Row],[quantity]]</f>
        <v>353.38139999999999</v>
      </c>
    </row>
    <row r="3683" spans="1:10" x14ac:dyDescent="0.25">
      <c r="A3683">
        <v>1271</v>
      </c>
      <c r="B3683">
        <v>4</v>
      </c>
      <c r="C3683">
        <v>734</v>
      </c>
      <c r="D3683">
        <v>32</v>
      </c>
      <c r="E3683">
        <v>2</v>
      </c>
      <c r="F3683">
        <v>2</v>
      </c>
      <c r="G3683">
        <v>469.99</v>
      </c>
      <c r="H3683">
        <v>7.0000000000000007E-2</v>
      </c>
      <c r="I3683">
        <f>Table13[[#This Row],[list_price]]*Table13[[#This Row],[discount]]</f>
        <v>32.899300000000004</v>
      </c>
      <c r="J3683">
        <f>(Table13[[#This Row],[list_price]]-Table13[[#This Row],[discount_price]])*Table13[[#This Row],[quantity]]</f>
        <v>874.18140000000005</v>
      </c>
    </row>
    <row r="3684" spans="1:10" x14ac:dyDescent="0.25">
      <c r="A3684">
        <v>1272</v>
      </c>
      <c r="B3684">
        <v>1</v>
      </c>
      <c r="C3684">
        <v>935</v>
      </c>
      <c r="D3684">
        <v>16</v>
      </c>
      <c r="E3684">
        <v>2</v>
      </c>
      <c r="F3684">
        <v>2</v>
      </c>
      <c r="G3684">
        <v>599.99</v>
      </c>
      <c r="H3684">
        <v>0.2</v>
      </c>
      <c r="I3684">
        <f>Table13[[#This Row],[list_price]]*Table13[[#This Row],[discount]]</f>
        <v>119.998</v>
      </c>
      <c r="J3684">
        <f>(Table13[[#This Row],[list_price]]-Table13[[#This Row],[discount_price]])*Table13[[#This Row],[quantity]]</f>
        <v>959.98400000000004</v>
      </c>
    </row>
    <row r="3685" spans="1:10" x14ac:dyDescent="0.25">
      <c r="A3685">
        <v>1272</v>
      </c>
      <c r="B3685">
        <v>2</v>
      </c>
      <c r="C3685">
        <v>935</v>
      </c>
      <c r="D3685">
        <v>71</v>
      </c>
      <c r="E3685">
        <v>2</v>
      </c>
      <c r="F3685">
        <v>2</v>
      </c>
      <c r="G3685">
        <v>416.99</v>
      </c>
      <c r="H3685">
        <v>0.1</v>
      </c>
      <c r="I3685">
        <f>Table13[[#This Row],[list_price]]*Table13[[#This Row],[discount]]</f>
        <v>41.699000000000005</v>
      </c>
      <c r="J3685">
        <f>(Table13[[#This Row],[list_price]]-Table13[[#This Row],[discount_price]])*Table13[[#This Row],[quantity]]</f>
        <v>750.58199999999999</v>
      </c>
    </row>
    <row r="3686" spans="1:10" x14ac:dyDescent="0.25">
      <c r="A3686">
        <v>1272</v>
      </c>
      <c r="B3686">
        <v>3</v>
      </c>
      <c r="C3686">
        <v>935</v>
      </c>
      <c r="D3686">
        <v>86</v>
      </c>
      <c r="E3686">
        <v>2</v>
      </c>
      <c r="F3686">
        <v>1</v>
      </c>
      <c r="G3686">
        <v>149.99</v>
      </c>
      <c r="H3686">
        <v>7.0000000000000007E-2</v>
      </c>
      <c r="I3686">
        <f>Table13[[#This Row],[list_price]]*Table13[[#This Row],[discount]]</f>
        <v>10.499300000000002</v>
      </c>
      <c r="J3686">
        <f>(Table13[[#This Row],[list_price]]-Table13[[#This Row],[discount_price]])*Table13[[#This Row],[quantity]]</f>
        <v>139.4907</v>
      </c>
    </row>
    <row r="3687" spans="1:10" x14ac:dyDescent="0.25">
      <c r="A3687">
        <v>1273</v>
      </c>
      <c r="B3687">
        <v>1</v>
      </c>
      <c r="C3687">
        <v>1268</v>
      </c>
      <c r="D3687">
        <v>95</v>
      </c>
      <c r="E3687">
        <v>2</v>
      </c>
      <c r="F3687">
        <v>2</v>
      </c>
      <c r="G3687">
        <v>299.99</v>
      </c>
      <c r="H3687">
        <v>7.0000000000000007E-2</v>
      </c>
      <c r="I3687">
        <f>Table13[[#This Row],[list_price]]*Table13[[#This Row],[discount]]</f>
        <v>20.999300000000002</v>
      </c>
      <c r="J3687">
        <f>(Table13[[#This Row],[list_price]]-Table13[[#This Row],[discount_price]])*Table13[[#This Row],[quantity]]</f>
        <v>557.98140000000001</v>
      </c>
    </row>
    <row r="3688" spans="1:10" x14ac:dyDescent="0.25">
      <c r="A3688">
        <v>1273</v>
      </c>
      <c r="B3688">
        <v>2</v>
      </c>
      <c r="C3688">
        <v>1268</v>
      </c>
      <c r="D3688">
        <v>20</v>
      </c>
      <c r="E3688">
        <v>2</v>
      </c>
      <c r="F3688">
        <v>1</v>
      </c>
      <c r="G3688">
        <v>599.99</v>
      </c>
      <c r="H3688">
        <v>7.0000000000000007E-2</v>
      </c>
      <c r="I3688">
        <f>Table13[[#This Row],[list_price]]*Table13[[#This Row],[discount]]</f>
        <v>41.999300000000005</v>
      </c>
      <c r="J3688">
        <f>(Table13[[#This Row],[list_price]]-Table13[[#This Row],[discount_price]])*Table13[[#This Row],[quantity]]</f>
        <v>557.99070000000006</v>
      </c>
    </row>
    <row r="3689" spans="1:10" x14ac:dyDescent="0.25">
      <c r="A3689">
        <v>1273</v>
      </c>
      <c r="B3689">
        <v>3</v>
      </c>
      <c r="C3689">
        <v>1268</v>
      </c>
      <c r="D3689">
        <v>58</v>
      </c>
      <c r="E3689">
        <v>2</v>
      </c>
      <c r="F3689">
        <v>1</v>
      </c>
      <c r="G3689">
        <v>4999.99</v>
      </c>
      <c r="H3689">
        <v>0.2</v>
      </c>
      <c r="I3689">
        <f>Table13[[#This Row],[list_price]]*Table13[[#This Row],[discount]]</f>
        <v>999.99800000000005</v>
      </c>
      <c r="J3689">
        <f>(Table13[[#This Row],[list_price]]-Table13[[#This Row],[discount_price]])*Table13[[#This Row],[quantity]]</f>
        <v>3999.9919999999997</v>
      </c>
    </row>
    <row r="3690" spans="1:10" x14ac:dyDescent="0.25">
      <c r="A3690">
        <v>1274</v>
      </c>
      <c r="B3690">
        <v>1</v>
      </c>
      <c r="C3690">
        <v>1364</v>
      </c>
      <c r="D3690">
        <v>81</v>
      </c>
      <c r="E3690">
        <v>2</v>
      </c>
      <c r="F3690">
        <v>1</v>
      </c>
      <c r="G3690">
        <v>1099.99</v>
      </c>
      <c r="H3690">
        <v>0.1</v>
      </c>
      <c r="I3690">
        <f>Table13[[#This Row],[list_price]]*Table13[[#This Row],[discount]]</f>
        <v>109.99900000000001</v>
      </c>
      <c r="J3690">
        <f>(Table13[[#This Row],[list_price]]-Table13[[#This Row],[discount_price]])*Table13[[#This Row],[quantity]]</f>
        <v>989.99099999999999</v>
      </c>
    </row>
    <row r="3691" spans="1:10" x14ac:dyDescent="0.25">
      <c r="A3691">
        <v>1275</v>
      </c>
      <c r="B3691">
        <v>1</v>
      </c>
      <c r="C3691">
        <v>165</v>
      </c>
      <c r="D3691">
        <v>58</v>
      </c>
      <c r="E3691">
        <v>1</v>
      </c>
      <c r="F3691">
        <v>1</v>
      </c>
      <c r="G3691">
        <v>4999.99</v>
      </c>
      <c r="H3691">
        <v>7.0000000000000007E-2</v>
      </c>
      <c r="I3691">
        <f>Table13[[#This Row],[list_price]]*Table13[[#This Row],[discount]]</f>
        <v>349.99930000000001</v>
      </c>
      <c r="J3691">
        <f>(Table13[[#This Row],[list_price]]-Table13[[#This Row],[discount_price]])*Table13[[#This Row],[quantity]]</f>
        <v>4649.9906999999994</v>
      </c>
    </row>
    <row r="3692" spans="1:10" x14ac:dyDescent="0.25">
      <c r="A3692">
        <v>1275</v>
      </c>
      <c r="B3692">
        <v>2</v>
      </c>
      <c r="C3692">
        <v>165</v>
      </c>
      <c r="D3692">
        <v>30</v>
      </c>
      <c r="E3692">
        <v>1</v>
      </c>
      <c r="F3692">
        <v>1</v>
      </c>
      <c r="G3692">
        <v>999.99</v>
      </c>
      <c r="H3692">
        <v>0.1</v>
      </c>
      <c r="I3692">
        <f>Table13[[#This Row],[list_price]]*Table13[[#This Row],[discount]]</f>
        <v>99.999000000000009</v>
      </c>
      <c r="J3692">
        <f>(Table13[[#This Row],[list_price]]-Table13[[#This Row],[discount_price]])*Table13[[#This Row],[quantity]]</f>
        <v>899.99099999999999</v>
      </c>
    </row>
    <row r="3693" spans="1:10" x14ac:dyDescent="0.25">
      <c r="A3693">
        <v>1276</v>
      </c>
      <c r="B3693">
        <v>1</v>
      </c>
      <c r="C3693">
        <v>893</v>
      </c>
      <c r="D3693">
        <v>18</v>
      </c>
      <c r="E3693">
        <v>2</v>
      </c>
      <c r="F3693">
        <v>2</v>
      </c>
      <c r="G3693">
        <v>449</v>
      </c>
      <c r="H3693">
        <v>0.2</v>
      </c>
      <c r="I3693">
        <f>Table13[[#This Row],[list_price]]*Table13[[#This Row],[discount]]</f>
        <v>89.800000000000011</v>
      </c>
      <c r="J3693">
        <f>(Table13[[#This Row],[list_price]]-Table13[[#This Row],[discount_price]])*Table13[[#This Row],[quantity]]</f>
        <v>718.4</v>
      </c>
    </row>
    <row r="3694" spans="1:10" x14ac:dyDescent="0.25">
      <c r="A3694">
        <v>1276</v>
      </c>
      <c r="B3694">
        <v>2</v>
      </c>
      <c r="C3694">
        <v>893</v>
      </c>
      <c r="D3694">
        <v>58</v>
      </c>
      <c r="E3694">
        <v>2</v>
      </c>
      <c r="F3694">
        <v>1</v>
      </c>
      <c r="G3694">
        <v>4999.99</v>
      </c>
      <c r="H3694">
        <v>0.2</v>
      </c>
      <c r="I3694">
        <f>Table13[[#This Row],[list_price]]*Table13[[#This Row],[discount]]</f>
        <v>999.99800000000005</v>
      </c>
      <c r="J3694">
        <f>(Table13[[#This Row],[list_price]]-Table13[[#This Row],[discount_price]])*Table13[[#This Row],[quantity]]</f>
        <v>3999.9919999999997</v>
      </c>
    </row>
    <row r="3695" spans="1:10" x14ac:dyDescent="0.25">
      <c r="A3695">
        <v>1276</v>
      </c>
      <c r="B3695">
        <v>3</v>
      </c>
      <c r="C3695">
        <v>893</v>
      </c>
      <c r="D3695">
        <v>42</v>
      </c>
      <c r="E3695">
        <v>2</v>
      </c>
      <c r="F3695">
        <v>1</v>
      </c>
      <c r="G3695">
        <v>2299.9899999999998</v>
      </c>
      <c r="H3695">
        <v>0.05</v>
      </c>
      <c r="I3695">
        <f>Table13[[#This Row],[list_price]]*Table13[[#This Row],[discount]]</f>
        <v>114.9995</v>
      </c>
      <c r="J3695">
        <f>(Table13[[#This Row],[list_price]]-Table13[[#This Row],[discount_price]])*Table13[[#This Row],[quantity]]</f>
        <v>2184.9904999999999</v>
      </c>
    </row>
    <row r="3696" spans="1:10" x14ac:dyDescent="0.25">
      <c r="A3696">
        <v>1276</v>
      </c>
      <c r="B3696">
        <v>4</v>
      </c>
      <c r="C3696">
        <v>893</v>
      </c>
      <c r="D3696">
        <v>24</v>
      </c>
      <c r="E3696">
        <v>2</v>
      </c>
      <c r="F3696">
        <v>2</v>
      </c>
      <c r="G3696">
        <v>549.99</v>
      </c>
      <c r="H3696">
        <v>0.2</v>
      </c>
      <c r="I3696">
        <f>Table13[[#This Row],[list_price]]*Table13[[#This Row],[discount]]</f>
        <v>109.998</v>
      </c>
      <c r="J3696">
        <f>(Table13[[#This Row],[list_price]]-Table13[[#This Row],[discount_price]])*Table13[[#This Row],[quantity]]</f>
        <v>879.98400000000004</v>
      </c>
    </row>
    <row r="3697" spans="1:10" x14ac:dyDescent="0.25">
      <c r="A3697">
        <v>1276</v>
      </c>
      <c r="B3697">
        <v>5</v>
      </c>
      <c r="C3697">
        <v>893</v>
      </c>
      <c r="D3697">
        <v>78</v>
      </c>
      <c r="E3697">
        <v>2</v>
      </c>
      <c r="F3697">
        <v>2</v>
      </c>
      <c r="G3697">
        <v>647.99</v>
      </c>
      <c r="H3697">
        <v>0.2</v>
      </c>
      <c r="I3697">
        <f>Table13[[#This Row],[list_price]]*Table13[[#This Row],[discount]]</f>
        <v>129.59800000000001</v>
      </c>
      <c r="J3697">
        <f>(Table13[[#This Row],[list_price]]-Table13[[#This Row],[discount_price]])*Table13[[#This Row],[quantity]]</f>
        <v>1036.7840000000001</v>
      </c>
    </row>
    <row r="3698" spans="1:10" x14ac:dyDescent="0.25">
      <c r="A3698">
        <v>1277</v>
      </c>
      <c r="B3698">
        <v>1</v>
      </c>
      <c r="C3698">
        <v>227</v>
      </c>
      <c r="D3698">
        <v>56</v>
      </c>
      <c r="E3698">
        <v>2</v>
      </c>
      <c r="F3698">
        <v>2</v>
      </c>
      <c r="G3698">
        <v>5499.99</v>
      </c>
      <c r="H3698">
        <v>0.2</v>
      </c>
      <c r="I3698">
        <f>Table13[[#This Row],[list_price]]*Table13[[#This Row],[discount]]</f>
        <v>1099.998</v>
      </c>
      <c r="J3698">
        <f>(Table13[[#This Row],[list_price]]-Table13[[#This Row],[discount_price]])*Table13[[#This Row],[quantity]]</f>
        <v>8799.9840000000004</v>
      </c>
    </row>
    <row r="3699" spans="1:10" x14ac:dyDescent="0.25">
      <c r="A3699">
        <v>1277</v>
      </c>
      <c r="B3699">
        <v>2</v>
      </c>
      <c r="C3699">
        <v>227</v>
      </c>
      <c r="D3699">
        <v>93</v>
      </c>
      <c r="E3699">
        <v>2</v>
      </c>
      <c r="F3699">
        <v>2</v>
      </c>
      <c r="G3699">
        <v>209.99</v>
      </c>
      <c r="H3699">
        <v>0.05</v>
      </c>
      <c r="I3699">
        <f>Table13[[#This Row],[list_price]]*Table13[[#This Row],[discount]]</f>
        <v>10.499500000000001</v>
      </c>
      <c r="J3699">
        <f>(Table13[[#This Row],[list_price]]-Table13[[#This Row],[discount_price]])*Table13[[#This Row],[quantity]]</f>
        <v>398.98099999999999</v>
      </c>
    </row>
    <row r="3700" spans="1:10" x14ac:dyDescent="0.25">
      <c r="A3700">
        <v>1277</v>
      </c>
      <c r="B3700">
        <v>3</v>
      </c>
      <c r="C3700">
        <v>227</v>
      </c>
      <c r="D3700">
        <v>9</v>
      </c>
      <c r="E3700">
        <v>2</v>
      </c>
      <c r="F3700">
        <v>2</v>
      </c>
      <c r="G3700">
        <v>2999.99</v>
      </c>
      <c r="H3700">
        <v>0.1</v>
      </c>
      <c r="I3700">
        <f>Table13[[#This Row],[list_price]]*Table13[[#This Row],[discount]]</f>
        <v>299.99899999999997</v>
      </c>
      <c r="J3700">
        <f>(Table13[[#This Row],[list_price]]-Table13[[#This Row],[discount_price]])*Table13[[#This Row],[quantity]]</f>
        <v>5399.982</v>
      </c>
    </row>
    <row r="3701" spans="1:10" x14ac:dyDescent="0.25">
      <c r="A3701">
        <v>1277</v>
      </c>
      <c r="B3701">
        <v>4</v>
      </c>
      <c r="C3701">
        <v>227</v>
      </c>
      <c r="D3701">
        <v>4</v>
      </c>
      <c r="E3701">
        <v>2</v>
      </c>
      <c r="F3701">
        <v>1</v>
      </c>
      <c r="G3701">
        <v>2899.99</v>
      </c>
      <c r="H3701">
        <v>0.1</v>
      </c>
      <c r="I3701">
        <f>Table13[[#This Row],[list_price]]*Table13[[#This Row],[discount]]</f>
        <v>289.99899999999997</v>
      </c>
      <c r="J3701">
        <f>(Table13[[#This Row],[list_price]]-Table13[[#This Row],[discount_price]])*Table13[[#This Row],[quantity]]</f>
        <v>2609.991</v>
      </c>
    </row>
    <row r="3702" spans="1:10" x14ac:dyDescent="0.25">
      <c r="A3702">
        <v>1277</v>
      </c>
      <c r="B3702">
        <v>5</v>
      </c>
      <c r="C3702">
        <v>227</v>
      </c>
      <c r="D3702">
        <v>11</v>
      </c>
      <c r="E3702">
        <v>2</v>
      </c>
      <c r="F3702">
        <v>1</v>
      </c>
      <c r="G3702">
        <v>1680.99</v>
      </c>
      <c r="H3702">
        <v>0.2</v>
      </c>
      <c r="I3702">
        <f>Table13[[#This Row],[list_price]]*Table13[[#This Row],[discount]]</f>
        <v>336.19800000000004</v>
      </c>
      <c r="J3702">
        <f>(Table13[[#This Row],[list_price]]-Table13[[#This Row],[discount_price]])*Table13[[#This Row],[quantity]]</f>
        <v>1344.7919999999999</v>
      </c>
    </row>
    <row r="3703" spans="1:10" x14ac:dyDescent="0.25">
      <c r="A3703">
        <v>1278</v>
      </c>
      <c r="B3703">
        <v>1</v>
      </c>
      <c r="C3703">
        <v>980</v>
      </c>
      <c r="D3703">
        <v>103</v>
      </c>
      <c r="E3703">
        <v>2</v>
      </c>
      <c r="F3703">
        <v>2</v>
      </c>
      <c r="G3703">
        <v>551.99</v>
      </c>
      <c r="H3703">
        <v>0.1</v>
      </c>
      <c r="I3703">
        <f>Table13[[#This Row],[list_price]]*Table13[[#This Row],[discount]]</f>
        <v>55.199000000000005</v>
      </c>
      <c r="J3703">
        <f>(Table13[[#This Row],[list_price]]-Table13[[#This Row],[discount_price]])*Table13[[#This Row],[quantity]]</f>
        <v>993.58199999999999</v>
      </c>
    </row>
    <row r="3704" spans="1:10" x14ac:dyDescent="0.25">
      <c r="A3704">
        <v>1278</v>
      </c>
      <c r="B3704">
        <v>2</v>
      </c>
      <c r="C3704">
        <v>980</v>
      </c>
      <c r="D3704">
        <v>32</v>
      </c>
      <c r="E3704">
        <v>2</v>
      </c>
      <c r="F3704">
        <v>1</v>
      </c>
      <c r="G3704">
        <v>469.99</v>
      </c>
      <c r="H3704">
        <v>0.1</v>
      </c>
      <c r="I3704">
        <f>Table13[[#This Row],[list_price]]*Table13[[#This Row],[discount]]</f>
        <v>46.999000000000002</v>
      </c>
      <c r="J3704">
        <f>(Table13[[#This Row],[list_price]]-Table13[[#This Row],[discount_price]])*Table13[[#This Row],[quantity]]</f>
        <v>422.99099999999999</v>
      </c>
    </row>
    <row r="3705" spans="1:10" x14ac:dyDescent="0.25">
      <c r="A3705">
        <v>1279</v>
      </c>
      <c r="B3705">
        <v>1</v>
      </c>
      <c r="C3705">
        <v>1014</v>
      </c>
      <c r="D3705">
        <v>9</v>
      </c>
      <c r="E3705">
        <v>2</v>
      </c>
      <c r="F3705">
        <v>2</v>
      </c>
      <c r="G3705">
        <v>2999.99</v>
      </c>
      <c r="H3705">
        <v>0.05</v>
      </c>
      <c r="I3705">
        <f>Table13[[#This Row],[list_price]]*Table13[[#This Row],[discount]]</f>
        <v>149.99949999999998</v>
      </c>
      <c r="J3705">
        <f>(Table13[[#This Row],[list_price]]-Table13[[#This Row],[discount_price]])*Table13[[#This Row],[quantity]]</f>
        <v>5699.9809999999998</v>
      </c>
    </row>
    <row r="3706" spans="1:10" x14ac:dyDescent="0.25">
      <c r="A3706">
        <v>1280</v>
      </c>
      <c r="B3706">
        <v>1</v>
      </c>
      <c r="C3706">
        <v>123</v>
      </c>
      <c r="D3706">
        <v>72</v>
      </c>
      <c r="E3706">
        <v>3</v>
      </c>
      <c r="F3706">
        <v>2</v>
      </c>
      <c r="G3706">
        <v>619.99</v>
      </c>
      <c r="H3706">
        <v>7.0000000000000007E-2</v>
      </c>
      <c r="I3706">
        <f>Table13[[#This Row],[list_price]]*Table13[[#This Row],[discount]]</f>
        <v>43.399300000000004</v>
      </c>
      <c r="J3706">
        <f>(Table13[[#This Row],[list_price]]-Table13[[#This Row],[discount_price]])*Table13[[#This Row],[quantity]]</f>
        <v>1153.1813999999999</v>
      </c>
    </row>
    <row r="3707" spans="1:10" x14ac:dyDescent="0.25">
      <c r="A3707">
        <v>1280</v>
      </c>
      <c r="B3707">
        <v>2</v>
      </c>
      <c r="C3707">
        <v>123</v>
      </c>
      <c r="D3707">
        <v>74</v>
      </c>
      <c r="E3707">
        <v>3</v>
      </c>
      <c r="F3707">
        <v>1</v>
      </c>
      <c r="G3707">
        <v>439.99</v>
      </c>
      <c r="H3707">
        <v>0.05</v>
      </c>
      <c r="I3707">
        <f>Table13[[#This Row],[list_price]]*Table13[[#This Row],[discount]]</f>
        <v>21.999500000000001</v>
      </c>
      <c r="J3707">
        <f>(Table13[[#This Row],[list_price]]-Table13[[#This Row],[discount_price]])*Table13[[#This Row],[quantity]]</f>
        <v>417.9905</v>
      </c>
    </row>
    <row r="3708" spans="1:10" x14ac:dyDescent="0.25">
      <c r="A3708">
        <v>1280</v>
      </c>
      <c r="B3708">
        <v>3</v>
      </c>
      <c r="C3708">
        <v>123</v>
      </c>
      <c r="D3708">
        <v>52</v>
      </c>
      <c r="E3708">
        <v>3</v>
      </c>
      <c r="F3708">
        <v>1</v>
      </c>
      <c r="G3708">
        <v>875.99</v>
      </c>
      <c r="H3708">
        <v>7.0000000000000007E-2</v>
      </c>
      <c r="I3708">
        <f>Table13[[#This Row],[list_price]]*Table13[[#This Row],[discount]]</f>
        <v>61.319300000000005</v>
      </c>
      <c r="J3708">
        <f>(Table13[[#This Row],[list_price]]-Table13[[#This Row],[discount_price]])*Table13[[#This Row],[quantity]]</f>
        <v>814.67070000000001</v>
      </c>
    </row>
    <row r="3709" spans="1:10" x14ac:dyDescent="0.25">
      <c r="A3709">
        <v>1280</v>
      </c>
      <c r="B3709">
        <v>4</v>
      </c>
      <c r="C3709">
        <v>123</v>
      </c>
      <c r="D3709">
        <v>63</v>
      </c>
      <c r="E3709">
        <v>3</v>
      </c>
      <c r="F3709">
        <v>1</v>
      </c>
      <c r="G3709">
        <v>3499.99</v>
      </c>
      <c r="H3709">
        <v>0.2</v>
      </c>
      <c r="I3709">
        <f>Table13[[#This Row],[list_price]]*Table13[[#This Row],[discount]]</f>
        <v>699.99800000000005</v>
      </c>
      <c r="J3709">
        <f>(Table13[[#This Row],[list_price]]-Table13[[#This Row],[discount_price]])*Table13[[#This Row],[quantity]]</f>
        <v>2799.9919999999997</v>
      </c>
    </row>
    <row r="3710" spans="1:10" x14ac:dyDescent="0.25">
      <c r="A3710">
        <v>1281</v>
      </c>
      <c r="B3710">
        <v>1</v>
      </c>
      <c r="C3710">
        <v>1060</v>
      </c>
      <c r="D3710">
        <v>36</v>
      </c>
      <c r="E3710">
        <v>2</v>
      </c>
      <c r="F3710">
        <v>1</v>
      </c>
      <c r="G3710">
        <v>832.99</v>
      </c>
      <c r="H3710">
        <v>0.05</v>
      </c>
      <c r="I3710">
        <f>Table13[[#This Row],[list_price]]*Table13[[#This Row],[discount]]</f>
        <v>41.649500000000003</v>
      </c>
      <c r="J3710">
        <f>(Table13[[#This Row],[list_price]]-Table13[[#This Row],[discount_price]])*Table13[[#This Row],[quantity]]</f>
        <v>791.34050000000002</v>
      </c>
    </row>
    <row r="3711" spans="1:10" x14ac:dyDescent="0.25">
      <c r="A3711">
        <v>1281</v>
      </c>
      <c r="B3711">
        <v>2</v>
      </c>
      <c r="C3711">
        <v>1060</v>
      </c>
      <c r="D3711">
        <v>49</v>
      </c>
      <c r="E3711">
        <v>2</v>
      </c>
      <c r="F3711">
        <v>2</v>
      </c>
      <c r="G3711">
        <v>3499.99</v>
      </c>
      <c r="H3711">
        <v>0.05</v>
      </c>
      <c r="I3711">
        <f>Table13[[#This Row],[list_price]]*Table13[[#This Row],[discount]]</f>
        <v>174.99950000000001</v>
      </c>
      <c r="J3711">
        <f>(Table13[[#This Row],[list_price]]-Table13[[#This Row],[discount_price]])*Table13[[#This Row],[quantity]]</f>
        <v>6649.9809999999998</v>
      </c>
    </row>
    <row r="3712" spans="1:10" x14ac:dyDescent="0.25">
      <c r="A3712">
        <v>1281</v>
      </c>
      <c r="B3712">
        <v>3</v>
      </c>
      <c r="C3712">
        <v>1060</v>
      </c>
      <c r="D3712">
        <v>75</v>
      </c>
      <c r="E3712">
        <v>2</v>
      </c>
      <c r="F3712">
        <v>1</v>
      </c>
      <c r="G3712">
        <v>599.99</v>
      </c>
      <c r="H3712">
        <v>0.05</v>
      </c>
      <c r="I3712">
        <f>Table13[[#This Row],[list_price]]*Table13[[#This Row],[discount]]</f>
        <v>29.999500000000001</v>
      </c>
      <c r="J3712">
        <f>(Table13[[#This Row],[list_price]]-Table13[[#This Row],[discount_price]])*Table13[[#This Row],[quantity]]</f>
        <v>569.9905</v>
      </c>
    </row>
    <row r="3713" spans="1:10" x14ac:dyDescent="0.25">
      <c r="A3713">
        <v>1282</v>
      </c>
      <c r="B3713">
        <v>1</v>
      </c>
      <c r="C3713">
        <v>320</v>
      </c>
      <c r="D3713">
        <v>111</v>
      </c>
      <c r="E3713">
        <v>2</v>
      </c>
      <c r="F3713">
        <v>1</v>
      </c>
      <c r="G3713">
        <v>470.99</v>
      </c>
      <c r="H3713">
        <v>0.05</v>
      </c>
      <c r="I3713">
        <f>Table13[[#This Row],[list_price]]*Table13[[#This Row],[discount]]</f>
        <v>23.549500000000002</v>
      </c>
      <c r="J3713">
        <f>(Table13[[#This Row],[list_price]]-Table13[[#This Row],[discount_price]])*Table13[[#This Row],[quantity]]</f>
        <v>447.44049999999999</v>
      </c>
    </row>
    <row r="3714" spans="1:10" x14ac:dyDescent="0.25">
      <c r="A3714">
        <v>1282</v>
      </c>
      <c r="B3714">
        <v>2</v>
      </c>
      <c r="C3714">
        <v>320</v>
      </c>
      <c r="D3714">
        <v>50</v>
      </c>
      <c r="E3714">
        <v>2</v>
      </c>
      <c r="F3714">
        <v>2</v>
      </c>
      <c r="G3714">
        <v>5999.99</v>
      </c>
      <c r="H3714">
        <v>0.2</v>
      </c>
      <c r="I3714">
        <f>Table13[[#This Row],[list_price]]*Table13[[#This Row],[discount]]</f>
        <v>1199.998</v>
      </c>
      <c r="J3714">
        <f>(Table13[[#This Row],[list_price]]-Table13[[#This Row],[discount_price]])*Table13[[#This Row],[quantity]]</f>
        <v>9599.9840000000004</v>
      </c>
    </row>
    <row r="3715" spans="1:10" x14ac:dyDescent="0.25">
      <c r="A3715">
        <v>1283</v>
      </c>
      <c r="B3715">
        <v>1</v>
      </c>
      <c r="C3715">
        <v>85</v>
      </c>
      <c r="D3715">
        <v>61</v>
      </c>
      <c r="E3715">
        <v>2</v>
      </c>
      <c r="F3715">
        <v>2</v>
      </c>
      <c r="G3715">
        <v>4999.99</v>
      </c>
      <c r="H3715">
        <v>0.05</v>
      </c>
      <c r="I3715">
        <f>Table13[[#This Row],[list_price]]*Table13[[#This Row],[discount]]</f>
        <v>249.99950000000001</v>
      </c>
      <c r="J3715">
        <f>(Table13[[#This Row],[list_price]]-Table13[[#This Row],[discount_price]])*Table13[[#This Row],[quantity]]</f>
        <v>9499.9809999999998</v>
      </c>
    </row>
    <row r="3716" spans="1:10" x14ac:dyDescent="0.25">
      <c r="A3716">
        <v>1283</v>
      </c>
      <c r="B3716">
        <v>2</v>
      </c>
      <c r="C3716">
        <v>85</v>
      </c>
      <c r="D3716">
        <v>81</v>
      </c>
      <c r="E3716">
        <v>2</v>
      </c>
      <c r="F3716">
        <v>1</v>
      </c>
      <c r="G3716">
        <v>1099.99</v>
      </c>
      <c r="H3716">
        <v>0.2</v>
      </c>
      <c r="I3716">
        <f>Table13[[#This Row],[list_price]]*Table13[[#This Row],[discount]]</f>
        <v>219.99800000000002</v>
      </c>
      <c r="J3716">
        <f>(Table13[[#This Row],[list_price]]-Table13[[#This Row],[discount_price]])*Table13[[#This Row],[quantity]]</f>
        <v>879.99199999999996</v>
      </c>
    </row>
    <row r="3717" spans="1:10" x14ac:dyDescent="0.25">
      <c r="A3717">
        <v>1283</v>
      </c>
      <c r="B3717">
        <v>3</v>
      </c>
      <c r="C3717">
        <v>85</v>
      </c>
      <c r="D3717">
        <v>7</v>
      </c>
      <c r="E3717">
        <v>2</v>
      </c>
      <c r="F3717">
        <v>1</v>
      </c>
      <c r="G3717">
        <v>3999.99</v>
      </c>
      <c r="H3717">
        <v>0.1</v>
      </c>
      <c r="I3717">
        <f>Table13[[#This Row],[list_price]]*Table13[[#This Row],[discount]]</f>
        <v>399.99900000000002</v>
      </c>
      <c r="J3717">
        <f>(Table13[[#This Row],[list_price]]-Table13[[#This Row],[discount_price]])*Table13[[#This Row],[quantity]]</f>
        <v>3599.991</v>
      </c>
    </row>
    <row r="3718" spans="1:10" x14ac:dyDescent="0.25">
      <c r="A3718">
        <v>1283</v>
      </c>
      <c r="B3718">
        <v>4</v>
      </c>
      <c r="C3718">
        <v>85</v>
      </c>
      <c r="D3718">
        <v>32</v>
      </c>
      <c r="E3718">
        <v>2</v>
      </c>
      <c r="F3718">
        <v>1</v>
      </c>
      <c r="G3718">
        <v>469.99</v>
      </c>
      <c r="H3718">
        <v>0.1</v>
      </c>
      <c r="I3718">
        <f>Table13[[#This Row],[list_price]]*Table13[[#This Row],[discount]]</f>
        <v>46.999000000000002</v>
      </c>
      <c r="J3718">
        <f>(Table13[[#This Row],[list_price]]-Table13[[#This Row],[discount_price]])*Table13[[#This Row],[quantity]]</f>
        <v>422.99099999999999</v>
      </c>
    </row>
    <row r="3719" spans="1:10" x14ac:dyDescent="0.25">
      <c r="A3719">
        <v>1283</v>
      </c>
      <c r="B3719">
        <v>5</v>
      </c>
      <c r="C3719">
        <v>85</v>
      </c>
      <c r="D3719">
        <v>11</v>
      </c>
      <c r="E3719">
        <v>2</v>
      </c>
      <c r="F3719">
        <v>1</v>
      </c>
      <c r="G3719">
        <v>1680.99</v>
      </c>
      <c r="H3719">
        <v>0.2</v>
      </c>
      <c r="I3719">
        <f>Table13[[#This Row],[list_price]]*Table13[[#This Row],[discount]]</f>
        <v>336.19800000000004</v>
      </c>
      <c r="J3719">
        <f>(Table13[[#This Row],[list_price]]-Table13[[#This Row],[discount_price]])*Table13[[#This Row],[quantity]]</f>
        <v>1344.7919999999999</v>
      </c>
    </row>
    <row r="3720" spans="1:10" x14ac:dyDescent="0.25">
      <c r="A3720">
        <v>1284</v>
      </c>
      <c r="B3720">
        <v>1</v>
      </c>
      <c r="C3720">
        <v>128</v>
      </c>
      <c r="D3720">
        <v>101</v>
      </c>
      <c r="E3720">
        <v>2</v>
      </c>
      <c r="F3720">
        <v>1</v>
      </c>
      <c r="G3720">
        <v>339.99</v>
      </c>
      <c r="H3720">
        <v>7.0000000000000007E-2</v>
      </c>
      <c r="I3720">
        <f>Table13[[#This Row],[list_price]]*Table13[[#This Row],[discount]]</f>
        <v>23.799300000000002</v>
      </c>
      <c r="J3720">
        <f>(Table13[[#This Row],[list_price]]-Table13[[#This Row],[discount_price]])*Table13[[#This Row],[quantity]]</f>
        <v>316.19069999999999</v>
      </c>
    </row>
    <row r="3721" spans="1:10" x14ac:dyDescent="0.25">
      <c r="A3721">
        <v>1284</v>
      </c>
      <c r="B3721">
        <v>2</v>
      </c>
      <c r="C3721">
        <v>128</v>
      </c>
      <c r="D3721">
        <v>8</v>
      </c>
      <c r="E3721">
        <v>2</v>
      </c>
      <c r="F3721">
        <v>1</v>
      </c>
      <c r="G3721">
        <v>1799.99</v>
      </c>
      <c r="H3721">
        <v>0.05</v>
      </c>
      <c r="I3721">
        <f>Table13[[#This Row],[list_price]]*Table13[[#This Row],[discount]]</f>
        <v>89.999500000000012</v>
      </c>
      <c r="J3721">
        <f>(Table13[[#This Row],[list_price]]-Table13[[#This Row],[discount_price]])*Table13[[#This Row],[quantity]]</f>
        <v>1709.9904999999999</v>
      </c>
    </row>
    <row r="3722" spans="1:10" x14ac:dyDescent="0.25">
      <c r="A3722">
        <v>1284</v>
      </c>
      <c r="B3722">
        <v>3</v>
      </c>
      <c r="C3722">
        <v>128</v>
      </c>
      <c r="D3722">
        <v>4</v>
      </c>
      <c r="E3722">
        <v>2</v>
      </c>
      <c r="F3722">
        <v>2</v>
      </c>
      <c r="G3722">
        <v>2899.99</v>
      </c>
      <c r="H3722">
        <v>0.05</v>
      </c>
      <c r="I3722">
        <f>Table13[[#This Row],[list_price]]*Table13[[#This Row],[discount]]</f>
        <v>144.99949999999998</v>
      </c>
      <c r="J3722">
        <f>(Table13[[#This Row],[list_price]]-Table13[[#This Row],[discount_price]])*Table13[[#This Row],[quantity]]</f>
        <v>5509.9809999999998</v>
      </c>
    </row>
    <row r="3723" spans="1:10" x14ac:dyDescent="0.25">
      <c r="A3723">
        <v>1285</v>
      </c>
      <c r="B3723">
        <v>1</v>
      </c>
      <c r="C3723">
        <v>262</v>
      </c>
      <c r="D3723">
        <v>78</v>
      </c>
      <c r="E3723">
        <v>2</v>
      </c>
      <c r="F3723">
        <v>2</v>
      </c>
      <c r="G3723">
        <v>647.99</v>
      </c>
      <c r="H3723">
        <v>7.0000000000000007E-2</v>
      </c>
      <c r="I3723">
        <f>Table13[[#This Row],[list_price]]*Table13[[#This Row],[discount]]</f>
        <v>45.359300000000005</v>
      </c>
      <c r="J3723">
        <f>(Table13[[#This Row],[list_price]]-Table13[[#This Row],[discount_price]])*Table13[[#This Row],[quantity]]</f>
        <v>1205.2614000000001</v>
      </c>
    </row>
    <row r="3724" spans="1:10" x14ac:dyDescent="0.25">
      <c r="A3724">
        <v>1285</v>
      </c>
      <c r="B3724">
        <v>2</v>
      </c>
      <c r="C3724">
        <v>262</v>
      </c>
      <c r="D3724">
        <v>93</v>
      </c>
      <c r="E3724">
        <v>2</v>
      </c>
      <c r="F3724">
        <v>1</v>
      </c>
      <c r="G3724">
        <v>209.99</v>
      </c>
      <c r="H3724">
        <v>0.1</v>
      </c>
      <c r="I3724">
        <f>Table13[[#This Row],[list_price]]*Table13[[#This Row],[discount]]</f>
        <v>20.999000000000002</v>
      </c>
      <c r="J3724">
        <f>(Table13[[#This Row],[list_price]]-Table13[[#This Row],[discount_price]])*Table13[[#This Row],[quantity]]</f>
        <v>188.99100000000001</v>
      </c>
    </row>
    <row r="3725" spans="1:10" x14ac:dyDescent="0.25">
      <c r="A3725">
        <v>1285</v>
      </c>
      <c r="B3725">
        <v>3</v>
      </c>
      <c r="C3725">
        <v>262</v>
      </c>
      <c r="D3725">
        <v>69</v>
      </c>
      <c r="E3725">
        <v>2</v>
      </c>
      <c r="F3725">
        <v>2</v>
      </c>
      <c r="G3725">
        <v>416.99</v>
      </c>
      <c r="H3725">
        <v>0.2</v>
      </c>
      <c r="I3725">
        <f>Table13[[#This Row],[list_price]]*Table13[[#This Row],[discount]]</f>
        <v>83.39800000000001</v>
      </c>
      <c r="J3725">
        <f>(Table13[[#This Row],[list_price]]-Table13[[#This Row],[discount_price]])*Table13[[#This Row],[quantity]]</f>
        <v>667.18399999999997</v>
      </c>
    </row>
    <row r="3726" spans="1:10" x14ac:dyDescent="0.25">
      <c r="A3726">
        <v>1285</v>
      </c>
      <c r="B3726">
        <v>4</v>
      </c>
      <c r="C3726">
        <v>262</v>
      </c>
      <c r="D3726">
        <v>6</v>
      </c>
      <c r="E3726">
        <v>2</v>
      </c>
      <c r="F3726">
        <v>1</v>
      </c>
      <c r="G3726">
        <v>469.99</v>
      </c>
      <c r="H3726">
        <v>0.1</v>
      </c>
      <c r="I3726">
        <f>Table13[[#This Row],[list_price]]*Table13[[#This Row],[discount]]</f>
        <v>46.999000000000002</v>
      </c>
      <c r="J3726">
        <f>(Table13[[#This Row],[list_price]]-Table13[[#This Row],[discount_price]])*Table13[[#This Row],[quantity]]</f>
        <v>422.99099999999999</v>
      </c>
    </row>
    <row r="3727" spans="1:10" x14ac:dyDescent="0.25">
      <c r="A3727">
        <v>1286</v>
      </c>
      <c r="B3727">
        <v>1</v>
      </c>
      <c r="C3727">
        <v>1033</v>
      </c>
      <c r="D3727">
        <v>109</v>
      </c>
      <c r="E3727">
        <v>2</v>
      </c>
      <c r="F3727">
        <v>2</v>
      </c>
      <c r="G3727">
        <v>416.99</v>
      </c>
      <c r="H3727">
        <v>0.2</v>
      </c>
      <c r="I3727">
        <f>Table13[[#This Row],[list_price]]*Table13[[#This Row],[discount]]</f>
        <v>83.39800000000001</v>
      </c>
      <c r="J3727">
        <f>(Table13[[#This Row],[list_price]]-Table13[[#This Row],[discount_price]])*Table13[[#This Row],[quantity]]</f>
        <v>667.18399999999997</v>
      </c>
    </row>
    <row r="3728" spans="1:10" x14ac:dyDescent="0.25">
      <c r="A3728">
        <v>1286</v>
      </c>
      <c r="B3728">
        <v>2</v>
      </c>
      <c r="C3728">
        <v>1033</v>
      </c>
      <c r="D3728">
        <v>81</v>
      </c>
      <c r="E3728">
        <v>2</v>
      </c>
      <c r="F3728">
        <v>2</v>
      </c>
      <c r="G3728">
        <v>1099.99</v>
      </c>
      <c r="H3728">
        <v>7.0000000000000007E-2</v>
      </c>
      <c r="I3728">
        <f>Table13[[#This Row],[list_price]]*Table13[[#This Row],[discount]]</f>
        <v>76.999300000000005</v>
      </c>
      <c r="J3728">
        <f>(Table13[[#This Row],[list_price]]-Table13[[#This Row],[discount_price]])*Table13[[#This Row],[quantity]]</f>
        <v>2045.9814000000001</v>
      </c>
    </row>
    <row r="3729" spans="1:10" x14ac:dyDescent="0.25">
      <c r="A3729">
        <v>1286</v>
      </c>
      <c r="B3729">
        <v>3</v>
      </c>
      <c r="C3729">
        <v>1033</v>
      </c>
      <c r="D3729">
        <v>87</v>
      </c>
      <c r="E3729">
        <v>2</v>
      </c>
      <c r="F3729">
        <v>1</v>
      </c>
      <c r="G3729">
        <v>189.99</v>
      </c>
      <c r="H3729">
        <v>7.0000000000000007E-2</v>
      </c>
      <c r="I3729">
        <f>Table13[[#This Row],[list_price]]*Table13[[#This Row],[discount]]</f>
        <v>13.299300000000002</v>
      </c>
      <c r="J3729">
        <f>(Table13[[#This Row],[list_price]]-Table13[[#This Row],[discount_price]])*Table13[[#This Row],[quantity]]</f>
        <v>176.69069999999999</v>
      </c>
    </row>
    <row r="3730" spans="1:10" x14ac:dyDescent="0.25">
      <c r="A3730">
        <v>1287</v>
      </c>
      <c r="B3730">
        <v>1</v>
      </c>
      <c r="C3730">
        <v>279</v>
      </c>
      <c r="D3730">
        <v>27</v>
      </c>
      <c r="E3730">
        <v>1</v>
      </c>
      <c r="F3730">
        <v>2</v>
      </c>
      <c r="G3730">
        <v>999.99</v>
      </c>
      <c r="H3730">
        <v>0.2</v>
      </c>
      <c r="I3730">
        <f>Table13[[#This Row],[list_price]]*Table13[[#This Row],[discount]]</f>
        <v>199.99800000000002</v>
      </c>
      <c r="J3730">
        <f>(Table13[[#This Row],[list_price]]-Table13[[#This Row],[discount_price]])*Table13[[#This Row],[quantity]]</f>
        <v>1599.9839999999999</v>
      </c>
    </row>
    <row r="3731" spans="1:10" x14ac:dyDescent="0.25">
      <c r="A3731">
        <v>1287</v>
      </c>
      <c r="B3731">
        <v>2</v>
      </c>
      <c r="C3731">
        <v>279</v>
      </c>
      <c r="D3731">
        <v>62</v>
      </c>
      <c r="E3731">
        <v>1</v>
      </c>
      <c r="F3731">
        <v>2</v>
      </c>
      <c r="G3731">
        <v>3499.99</v>
      </c>
      <c r="H3731">
        <v>0.1</v>
      </c>
      <c r="I3731">
        <f>Table13[[#This Row],[list_price]]*Table13[[#This Row],[discount]]</f>
        <v>349.99900000000002</v>
      </c>
      <c r="J3731">
        <f>(Table13[[#This Row],[list_price]]-Table13[[#This Row],[discount_price]])*Table13[[#This Row],[quantity]]</f>
        <v>6299.982</v>
      </c>
    </row>
    <row r="3732" spans="1:10" x14ac:dyDescent="0.25">
      <c r="A3732">
        <v>1287</v>
      </c>
      <c r="B3732">
        <v>3</v>
      </c>
      <c r="C3732">
        <v>279</v>
      </c>
      <c r="D3732">
        <v>103</v>
      </c>
      <c r="E3732">
        <v>1</v>
      </c>
      <c r="F3732">
        <v>1</v>
      </c>
      <c r="G3732">
        <v>551.99</v>
      </c>
      <c r="H3732">
        <v>0.1</v>
      </c>
      <c r="I3732">
        <f>Table13[[#This Row],[list_price]]*Table13[[#This Row],[discount]]</f>
        <v>55.199000000000005</v>
      </c>
      <c r="J3732">
        <f>(Table13[[#This Row],[list_price]]-Table13[[#This Row],[discount_price]])*Table13[[#This Row],[quantity]]</f>
        <v>496.791</v>
      </c>
    </row>
    <row r="3733" spans="1:10" x14ac:dyDescent="0.25">
      <c r="A3733">
        <v>1287</v>
      </c>
      <c r="B3733">
        <v>4</v>
      </c>
      <c r="C3733">
        <v>279</v>
      </c>
      <c r="D3733">
        <v>100</v>
      </c>
      <c r="E3733">
        <v>1</v>
      </c>
      <c r="F3733">
        <v>2</v>
      </c>
      <c r="G3733">
        <v>489.99</v>
      </c>
      <c r="H3733">
        <v>0.05</v>
      </c>
      <c r="I3733">
        <f>Table13[[#This Row],[list_price]]*Table13[[#This Row],[discount]]</f>
        <v>24.499500000000001</v>
      </c>
      <c r="J3733">
        <f>(Table13[[#This Row],[list_price]]-Table13[[#This Row],[discount_price]])*Table13[[#This Row],[quantity]]</f>
        <v>930.98099999999999</v>
      </c>
    </row>
    <row r="3734" spans="1:10" x14ac:dyDescent="0.25">
      <c r="A3734">
        <v>1288</v>
      </c>
      <c r="B3734">
        <v>1</v>
      </c>
      <c r="C3734">
        <v>778</v>
      </c>
      <c r="D3734">
        <v>73</v>
      </c>
      <c r="E3734">
        <v>3</v>
      </c>
      <c r="F3734">
        <v>1</v>
      </c>
      <c r="G3734">
        <v>749.99</v>
      </c>
      <c r="H3734">
        <v>0.2</v>
      </c>
      <c r="I3734">
        <f>Table13[[#This Row],[list_price]]*Table13[[#This Row],[discount]]</f>
        <v>149.99800000000002</v>
      </c>
      <c r="J3734">
        <f>(Table13[[#This Row],[list_price]]-Table13[[#This Row],[discount_price]])*Table13[[#This Row],[quantity]]</f>
        <v>599.99199999999996</v>
      </c>
    </row>
    <row r="3735" spans="1:10" x14ac:dyDescent="0.25">
      <c r="A3735">
        <v>1288</v>
      </c>
      <c r="B3735">
        <v>2</v>
      </c>
      <c r="C3735">
        <v>778</v>
      </c>
      <c r="D3735">
        <v>64</v>
      </c>
      <c r="E3735">
        <v>3</v>
      </c>
      <c r="F3735">
        <v>2</v>
      </c>
      <c r="G3735">
        <v>489.99</v>
      </c>
      <c r="H3735">
        <v>0.2</v>
      </c>
      <c r="I3735">
        <f>Table13[[#This Row],[list_price]]*Table13[[#This Row],[discount]]</f>
        <v>97.998000000000005</v>
      </c>
      <c r="J3735">
        <f>(Table13[[#This Row],[list_price]]-Table13[[#This Row],[discount_price]])*Table13[[#This Row],[quantity]]</f>
        <v>783.98400000000004</v>
      </c>
    </row>
    <row r="3736" spans="1:10" x14ac:dyDescent="0.25">
      <c r="A3736">
        <v>1288</v>
      </c>
      <c r="B3736">
        <v>3</v>
      </c>
      <c r="C3736">
        <v>778</v>
      </c>
      <c r="D3736">
        <v>62</v>
      </c>
      <c r="E3736">
        <v>3</v>
      </c>
      <c r="F3736">
        <v>2</v>
      </c>
      <c r="G3736">
        <v>3499.99</v>
      </c>
      <c r="H3736">
        <v>0.1</v>
      </c>
      <c r="I3736">
        <f>Table13[[#This Row],[list_price]]*Table13[[#This Row],[discount]]</f>
        <v>349.99900000000002</v>
      </c>
      <c r="J3736">
        <f>(Table13[[#This Row],[list_price]]-Table13[[#This Row],[discount_price]])*Table13[[#This Row],[quantity]]</f>
        <v>6299.982</v>
      </c>
    </row>
    <row r="3737" spans="1:10" x14ac:dyDescent="0.25">
      <c r="A3737">
        <v>1288</v>
      </c>
      <c r="B3737">
        <v>4</v>
      </c>
      <c r="C3737">
        <v>778</v>
      </c>
      <c r="D3737">
        <v>17</v>
      </c>
      <c r="E3737">
        <v>3</v>
      </c>
      <c r="F3737">
        <v>2</v>
      </c>
      <c r="G3737">
        <v>429</v>
      </c>
      <c r="H3737">
        <v>7.0000000000000007E-2</v>
      </c>
      <c r="I3737">
        <f>Table13[[#This Row],[list_price]]*Table13[[#This Row],[discount]]</f>
        <v>30.03</v>
      </c>
      <c r="J3737">
        <f>(Table13[[#This Row],[list_price]]-Table13[[#This Row],[discount_price]])*Table13[[#This Row],[quantity]]</f>
        <v>797.94</v>
      </c>
    </row>
    <row r="3738" spans="1:10" x14ac:dyDescent="0.25">
      <c r="A3738">
        <v>1289</v>
      </c>
      <c r="B3738">
        <v>1</v>
      </c>
      <c r="C3738">
        <v>1292</v>
      </c>
      <c r="D3738">
        <v>89</v>
      </c>
      <c r="E3738">
        <v>1</v>
      </c>
      <c r="F3738">
        <v>1</v>
      </c>
      <c r="G3738">
        <v>209.99</v>
      </c>
      <c r="H3738">
        <v>0.05</v>
      </c>
      <c r="I3738">
        <f>Table13[[#This Row],[list_price]]*Table13[[#This Row],[discount]]</f>
        <v>10.499500000000001</v>
      </c>
      <c r="J3738">
        <f>(Table13[[#This Row],[list_price]]-Table13[[#This Row],[discount_price]])*Table13[[#This Row],[quantity]]</f>
        <v>199.4905</v>
      </c>
    </row>
    <row r="3739" spans="1:10" x14ac:dyDescent="0.25">
      <c r="A3739">
        <v>1289</v>
      </c>
      <c r="B3739">
        <v>2</v>
      </c>
      <c r="C3739">
        <v>1292</v>
      </c>
      <c r="D3739">
        <v>3</v>
      </c>
      <c r="E3739">
        <v>1</v>
      </c>
      <c r="F3739">
        <v>1</v>
      </c>
      <c r="G3739">
        <v>999.99</v>
      </c>
      <c r="H3739">
        <v>0.1</v>
      </c>
      <c r="I3739">
        <f>Table13[[#This Row],[list_price]]*Table13[[#This Row],[discount]]</f>
        <v>99.999000000000009</v>
      </c>
      <c r="J3739">
        <f>(Table13[[#This Row],[list_price]]-Table13[[#This Row],[discount_price]])*Table13[[#This Row],[quantity]]</f>
        <v>899.99099999999999</v>
      </c>
    </row>
    <row r="3740" spans="1:10" x14ac:dyDescent="0.25">
      <c r="A3740">
        <v>1290</v>
      </c>
      <c r="B3740">
        <v>1</v>
      </c>
      <c r="C3740">
        <v>967</v>
      </c>
      <c r="D3740">
        <v>75</v>
      </c>
      <c r="E3740">
        <v>2</v>
      </c>
      <c r="F3740">
        <v>2</v>
      </c>
      <c r="G3740">
        <v>599.99</v>
      </c>
      <c r="H3740">
        <v>0.05</v>
      </c>
      <c r="I3740">
        <f>Table13[[#This Row],[list_price]]*Table13[[#This Row],[discount]]</f>
        <v>29.999500000000001</v>
      </c>
      <c r="J3740">
        <f>(Table13[[#This Row],[list_price]]-Table13[[#This Row],[discount_price]])*Table13[[#This Row],[quantity]]</f>
        <v>1139.981</v>
      </c>
    </row>
    <row r="3741" spans="1:10" x14ac:dyDescent="0.25">
      <c r="A3741">
        <v>1290</v>
      </c>
      <c r="B3741">
        <v>2</v>
      </c>
      <c r="C3741">
        <v>967</v>
      </c>
      <c r="D3741">
        <v>36</v>
      </c>
      <c r="E3741">
        <v>2</v>
      </c>
      <c r="F3741">
        <v>1</v>
      </c>
      <c r="G3741">
        <v>832.99</v>
      </c>
      <c r="H3741">
        <v>0.05</v>
      </c>
      <c r="I3741">
        <f>Table13[[#This Row],[list_price]]*Table13[[#This Row],[discount]]</f>
        <v>41.649500000000003</v>
      </c>
      <c r="J3741">
        <f>(Table13[[#This Row],[list_price]]-Table13[[#This Row],[discount_price]])*Table13[[#This Row],[quantity]]</f>
        <v>791.34050000000002</v>
      </c>
    </row>
    <row r="3742" spans="1:10" x14ac:dyDescent="0.25">
      <c r="A3742">
        <v>1290</v>
      </c>
      <c r="B3742">
        <v>3</v>
      </c>
      <c r="C3742">
        <v>967</v>
      </c>
      <c r="D3742">
        <v>92</v>
      </c>
      <c r="E3742">
        <v>2</v>
      </c>
      <c r="F3742">
        <v>2</v>
      </c>
      <c r="G3742">
        <v>209.99</v>
      </c>
      <c r="H3742">
        <v>0.1</v>
      </c>
      <c r="I3742">
        <f>Table13[[#This Row],[list_price]]*Table13[[#This Row],[discount]]</f>
        <v>20.999000000000002</v>
      </c>
      <c r="J3742">
        <f>(Table13[[#This Row],[list_price]]-Table13[[#This Row],[discount_price]])*Table13[[#This Row],[quantity]]</f>
        <v>377.98200000000003</v>
      </c>
    </row>
    <row r="3743" spans="1:10" x14ac:dyDescent="0.25">
      <c r="A3743">
        <v>1291</v>
      </c>
      <c r="B3743">
        <v>1</v>
      </c>
      <c r="C3743">
        <v>1284</v>
      </c>
      <c r="D3743">
        <v>57</v>
      </c>
      <c r="E3743">
        <v>2</v>
      </c>
      <c r="F3743">
        <v>1</v>
      </c>
      <c r="G3743">
        <v>1999.99</v>
      </c>
      <c r="H3743">
        <v>0.1</v>
      </c>
      <c r="I3743">
        <f>Table13[[#This Row],[list_price]]*Table13[[#This Row],[discount]]</f>
        <v>199.99900000000002</v>
      </c>
      <c r="J3743">
        <f>(Table13[[#This Row],[list_price]]-Table13[[#This Row],[discount_price]])*Table13[[#This Row],[quantity]]</f>
        <v>1799.991</v>
      </c>
    </row>
    <row r="3744" spans="1:10" x14ac:dyDescent="0.25">
      <c r="A3744">
        <v>1291</v>
      </c>
      <c r="B3744">
        <v>2</v>
      </c>
      <c r="C3744">
        <v>1284</v>
      </c>
      <c r="D3744">
        <v>58</v>
      </c>
      <c r="E3744">
        <v>2</v>
      </c>
      <c r="F3744">
        <v>2</v>
      </c>
      <c r="G3744">
        <v>4999.99</v>
      </c>
      <c r="H3744">
        <v>0.05</v>
      </c>
      <c r="I3744">
        <f>Table13[[#This Row],[list_price]]*Table13[[#This Row],[discount]]</f>
        <v>249.99950000000001</v>
      </c>
      <c r="J3744">
        <f>(Table13[[#This Row],[list_price]]-Table13[[#This Row],[discount_price]])*Table13[[#This Row],[quantity]]</f>
        <v>9499.9809999999998</v>
      </c>
    </row>
    <row r="3745" spans="1:10" x14ac:dyDescent="0.25">
      <c r="A3745">
        <v>1292</v>
      </c>
      <c r="B3745">
        <v>1</v>
      </c>
      <c r="C3745">
        <v>285</v>
      </c>
      <c r="D3745">
        <v>70</v>
      </c>
      <c r="E3745">
        <v>2</v>
      </c>
      <c r="F3745">
        <v>1</v>
      </c>
      <c r="G3745">
        <v>659.99</v>
      </c>
      <c r="H3745">
        <v>7.0000000000000007E-2</v>
      </c>
      <c r="I3745">
        <f>Table13[[#This Row],[list_price]]*Table13[[#This Row],[discount]]</f>
        <v>46.199300000000008</v>
      </c>
      <c r="J3745">
        <f>(Table13[[#This Row],[list_price]]-Table13[[#This Row],[discount_price]])*Table13[[#This Row],[quantity]]</f>
        <v>613.79070000000002</v>
      </c>
    </row>
    <row r="3746" spans="1:10" x14ac:dyDescent="0.25">
      <c r="A3746">
        <v>1293</v>
      </c>
      <c r="B3746">
        <v>1</v>
      </c>
      <c r="C3746">
        <v>1401</v>
      </c>
      <c r="D3746">
        <v>88</v>
      </c>
      <c r="E3746">
        <v>2</v>
      </c>
      <c r="F3746">
        <v>2</v>
      </c>
      <c r="G3746">
        <v>189.99</v>
      </c>
      <c r="H3746">
        <v>0.1</v>
      </c>
      <c r="I3746">
        <f>Table13[[#This Row],[list_price]]*Table13[[#This Row],[discount]]</f>
        <v>18.999000000000002</v>
      </c>
      <c r="J3746">
        <f>(Table13[[#This Row],[list_price]]-Table13[[#This Row],[discount_price]])*Table13[[#This Row],[quantity]]</f>
        <v>341.98200000000003</v>
      </c>
    </row>
    <row r="3747" spans="1:10" x14ac:dyDescent="0.25">
      <c r="A3747">
        <v>1293</v>
      </c>
      <c r="B3747">
        <v>2</v>
      </c>
      <c r="C3747">
        <v>1401</v>
      </c>
      <c r="D3747">
        <v>74</v>
      </c>
      <c r="E3747">
        <v>2</v>
      </c>
      <c r="F3747">
        <v>2</v>
      </c>
      <c r="G3747">
        <v>439.99</v>
      </c>
      <c r="H3747">
        <v>0.05</v>
      </c>
      <c r="I3747">
        <f>Table13[[#This Row],[list_price]]*Table13[[#This Row],[discount]]</f>
        <v>21.999500000000001</v>
      </c>
      <c r="J3747">
        <f>(Table13[[#This Row],[list_price]]-Table13[[#This Row],[discount_price]])*Table13[[#This Row],[quantity]]</f>
        <v>835.98099999999999</v>
      </c>
    </row>
    <row r="3748" spans="1:10" x14ac:dyDescent="0.25">
      <c r="A3748">
        <v>1293</v>
      </c>
      <c r="B3748">
        <v>3</v>
      </c>
      <c r="C3748">
        <v>1401</v>
      </c>
      <c r="D3748">
        <v>38</v>
      </c>
      <c r="E3748">
        <v>2</v>
      </c>
      <c r="F3748">
        <v>2</v>
      </c>
      <c r="G3748">
        <v>549.99</v>
      </c>
      <c r="H3748">
        <v>7.0000000000000007E-2</v>
      </c>
      <c r="I3748">
        <f>Table13[[#This Row],[list_price]]*Table13[[#This Row],[discount]]</f>
        <v>38.499300000000005</v>
      </c>
      <c r="J3748">
        <f>(Table13[[#This Row],[list_price]]-Table13[[#This Row],[discount_price]])*Table13[[#This Row],[quantity]]</f>
        <v>1022.9814</v>
      </c>
    </row>
    <row r="3749" spans="1:10" x14ac:dyDescent="0.25">
      <c r="A3749">
        <v>1294</v>
      </c>
      <c r="B3749">
        <v>1</v>
      </c>
      <c r="C3749">
        <v>947</v>
      </c>
      <c r="D3749">
        <v>95</v>
      </c>
      <c r="E3749">
        <v>1</v>
      </c>
      <c r="F3749">
        <v>2</v>
      </c>
      <c r="G3749">
        <v>299.99</v>
      </c>
      <c r="H3749">
        <v>0.05</v>
      </c>
      <c r="I3749">
        <f>Table13[[#This Row],[list_price]]*Table13[[#This Row],[discount]]</f>
        <v>14.999500000000001</v>
      </c>
      <c r="J3749">
        <f>(Table13[[#This Row],[list_price]]-Table13[[#This Row],[discount_price]])*Table13[[#This Row],[quantity]]</f>
        <v>569.98099999999999</v>
      </c>
    </row>
    <row r="3750" spans="1:10" x14ac:dyDescent="0.25">
      <c r="A3750">
        <v>1294</v>
      </c>
      <c r="B3750">
        <v>2</v>
      </c>
      <c r="C3750">
        <v>947</v>
      </c>
      <c r="D3750">
        <v>44</v>
      </c>
      <c r="E3750">
        <v>1</v>
      </c>
      <c r="F3750">
        <v>1</v>
      </c>
      <c r="G3750">
        <v>539.99</v>
      </c>
      <c r="H3750">
        <v>0.05</v>
      </c>
      <c r="I3750">
        <f>Table13[[#This Row],[list_price]]*Table13[[#This Row],[discount]]</f>
        <v>26.999500000000001</v>
      </c>
      <c r="J3750">
        <f>(Table13[[#This Row],[list_price]]-Table13[[#This Row],[discount_price]])*Table13[[#This Row],[quantity]]</f>
        <v>512.9905</v>
      </c>
    </row>
    <row r="3751" spans="1:10" x14ac:dyDescent="0.25">
      <c r="A3751">
        <v>1295</v>
      </c>
      <c r="B3751">
        <v>1</v>
      </c>
      <c r="C3751">
        <v>37</v>
      </c>
      <c r="D3751">
        <v>5</v>
      </c>
      <c r="E3751">
        <v>2</v>
      </c>
      <c r="F3751">
        <v>2</v>
      </c>
      <c r="G3751">
        <v>1320.99</v>
      </c>
      <c r="H3751">
        <v>0.2</v>
      </c>
      <c r="I3751">
        <f>Table13[[#This Row],[list_price]]*Table13[[#This Row],[discount]]</f>
        <v>264.19800000000004</v>
      </c>
      <c r="J3751">
        <f>(Table13[[#This Row],[list_price]]-Table13[[#This Row],[discount_price]])*Table13[[#This Row],[quantity]]</f>
        <v>2113.5839999999998</v>
      </c>
    </row>
    <row r="3752" spans="1:10" x14ac:dyDescent="0.25">
      <c r="A3752">
        <v>1295</v>
      </c>
      <c r="B3752">
        <v>2</v>
      </c>
      <c r="C3752">
        <v>37</v>
      </c>
      <c r="D3752">
        <v>61</v>
      </c>
      <c r="E3752">
        <v>2</v>
      </c>
      <c r="F3752">
        <v>1</v>
      </c>
      <c r="G3752">
        <v>4999.99</v>
      </c>
      <c r="H3752">
        <v>0.2</v>
      </c>
      <c r="I3752">
        <f>Table13[[#This Row],[list_price]]*Table13[[#This Row],[discount]]</f>
        <v>999.99800000000005</v>
      </c>
      <c r="J3752">
        <f>(Table13[[#This Row],[list_price]]-Table13[[#This Row],[discount_price]])*Table13[[#This Row],[quantity]]</f>
        <v>3999.9919999999997</v>
      </c>
    </row>
    <row r="3753" spans="1:10" x14ac:dyDescent="0.25">
      <c r="A3753">
        <v>1295</v>
      </c>
      <c r="B3753">
        <v>3</v>
      </c>
      <c r="C3753">
        <v>37</v>
      </c>
      <c r="D3753">
        <v>52</v>
      </c>
      <c r="E3753">
        <v>2</v>
      </c>
      <c r="F3753">
        <v>1</v>
      </c>
      <c r="G3753">
        <v>875.99</v>
      </c>
      <c r="H3753">
        <v>0.05</v>
      </c>
      <c r="I3753">
        <f>Table13[[#This Row],[list_price]]*Table13[[#This Row],[discount]]</f>
        <v>43.799500000000002</v>
      </c>
      <c r="J3753">
        <f>(Table13[[#This Row],[list_price]]-Table13[[#This Row],[discount_price]])*Table13[[#This Row],[quantity]]</f>
        <v>832.19050000000004</v>
      </c>
    </row>
    <row r="3754" spans="1:10" x14ac:dyDescent="0.25">
      <c r="A3754">
        <v>1296</v>
      </c>
      <c r="B3754">
        <v>1</v>
      </c>
      <c r="C3754">
        <v>231</v>
      </c>
      <c r="D3754">
        <v>25</v>
      </c>
      <c r="E3754">
        <v>1</v>
      </c>
      <c r="F3754">
        <v>2</v>
      </c>
      <c r="G3754">
        <v>499.99</v>
      </c>
      <c r="H3754">
        <v>0.05</v>
      </c>
      <c r="I3754">
        <f>Table13[[#This Row],[list_price]]*Table13[[#This Row],[discount]]</f>
        <v>24.999500000000001</v>
      </c>
      <c r="J3754">
        <f>(Table13[[#This Row],[list_price]]-Table13[[#This Row],[discount_price]])*Table13[[#This Row],[quantity]]</f>
        <v>949.98099999999999</v>
      </c>
    </row>
    <row r="3755" spans="1:10" x14ac:dyDescent="0.25">
      <c r="A3755">
        <v>1296</v>
      </c>
      <c r="B3755">
        <v>2</v>
      </c>
      <c r="C3755">
        <v>231</v>
      </c>
      <c r="D3755">
        <v>90</v>
      </c>
      <c r="E3755">
        <v>1</v>
      </c>
      <c r="F3755">
        <v>1</v>
      </c>
      <c r="G3755">
        <v>209.99</v>
      </c>
      <c r="H3755">
        <v>0.1</v>
      </c>
      <c r="I3755">
        <f>Table13[[#This Row],[list_price]]*Table13[[#This Row],[discount]]</f>
        <v>20.999000000000002</v>
      </c>
      <c r="J3755">
        <f>(Table13[[#This Row],[list_price]]-Table13[[#This Row],[discount_price]])*Table13[[#This Row],[quantity]]</f>
        <v>188.99100000000001</v>
      </c>
    </row>
    <row r="3756" spans="1:10" x14ac:dyDescent="0.25">
      <c r="A3756">
        <v>1296</v>
      </c>
      <c r="B3756">
        <v>3</v>
      </c>
      <c r="C3756">
        <v>231</v>
      </c>
      <c r="D3756">
        <v>16</v>
      </c>
      <c r="E3756">
        <v>1</v>
      </c>
      <c r="F3756">
        <v>1</v>
      </c>
      <c r="G3756">
        <v>599.99</v>
      </c>
      <c r="H3756">
        <v>0.05</v>
      </c>
      <c r="I3756">
        <f>Table13[[#This Row],[list_price]]*Table13[[#This Row],[discount]]</f>
        <v>29.999500000000001</v>
      </c>
      <c r="J3756">
        <f>(Table13[[#This Row],[list_price]]-Table13[[#This Row],[discount_price]])*Table13[[#This Row],[quantity]]</f>
        <v>569.9905</v>
      </c>
    </row>
    <row r="3757" spans="1:10" x14ac:dyDescent="0.25">
      <c r="A3757">
        <v>1296</v>
      </c>
      <c r="B3757">
        <v>4</v>
      </c>
      <c r="C3757">
        <v>231</v>
      </c>
      <c r="D3757">
        <v>2</v>
      </c>
      <c r="E3757">
        <v>1</v>
      </c>
      <c r="F3757">
        <v>2</v>
      </c>
      <c r="G3757">
        <v>749.99</v>
      </c>
      <c r="H3757">
        <v>0.1</v>
      </c>
      <c r="I3757">
        <f>Table13[[#This Row],[list_price]]*Table13[[#This Row],[discount]]</f>
        <v>74.999000000000009</v>
      </c>
      <c r="J3757">
        <f>(Table13[[#This Row],[list_price]]-Table13[[#This Row],[discount_price]])*Table13[[#This Row],[quantity]]</f>
        <v>1349.982</v>
      </c>
    </row>
    <row r="3758" spans="1:10" x14ac:dyDescent="0.25">
      <c r="A3758">
        <v>1297</v>
      </c>
      <c r="B3758">
        <v>1</v>
      </c>
      <c r="C3758">
        <v>108</v>
      </c>
      <c r="D3758">
        <v>104</v>
      </c>
      <c r="E3758">
        <v>2</v>
      </c>
      <c r="F3758">
        <v>2</v>
      </c>
      <c r="G3758">
        <v>481.99</v>
      </c>
      <c r="H3758">
        <v>7.0000000000000007E-2</v>
      </c>
      <c r="I3758">
        <f>Table13[[#This Row],[list_price]]*Table13[[#This Row],[discount]]</f>
        <v>33.739300000000007</v>
      </c>
      <c r="J3758">
        <f>(Table13[[#This Row],[list_price]]-Table13[[#This Row],[discount_price]])*Table13[[#This Row],[quantity]]</f>
        <v>896.50139999999999</v>
      </c>
    </row>
    <row r="3759" spans="1:10" x14ac:dyDescent="0.25">
      <c r="A3759">
        <v>1297</v>
      </c>
      <c r="B3759">
        <v>2</v>
      </c>
      <c r="C3759">
        <v>108</v>
      </c>
      <c r="D3759">
        <v>43</v>
      </c>
      <c r="E3759">
        <v>2</v>
      </c>
      <c r="F3759">
        <v>1</v>
      </c>
      <c r="G3759">
        <v>5299.99</v>
      </c>
      <c r="H3759">
        <v>0.05</v>
      </c>
      <c r="I3759">
        <f>Table13[[#This Row],[list_price]]*Table13[[#This Row],[discount]]</f>
        <v>264.99950000000001</v>
      </c>
      <c r="J3759">
        <f>(Table13[[#This Row],[list_price]]-Table13[[#This Row],[discount_price]])*Table13[[#This Row],[quantity]]</f>
        <v>5034.9904999999999</v>
      </c>
    </row>
    <row r="3760" spans="1:10" x14ac:dyDescent="0.25">
      <c r="A3760">
        <v>1297</v>
      </c>
      <c r="B3760">
        <v>3</v>
      </c>
      <c r="C3760">
        <v>108</v>
      </c>
      <c r="D3760">
        <v>51</v>
      </c>
      <c r="E3760">
        <v>2</v>
      </c>
      <c r="F3760">
        <v>2</v>
      </c>
      <c r="G3760">
        <v>6499.99</v>
      </c>
      <c r="H3760">
        <v>0.05</v>
      </c>
      <c r="I3760">
        <f>Table13[[#This Row],[list_price]]*Table13[[#This Row],[discount]]</f>
        <v>324.99950000000001</v>
      </c>
      <c r="J3760">
        <f>(Table13[[#This Row],[list_price]]-Table13[[#This Row],[discount_price]])*Table13[[#This Row],[quantity]]</f>
        <v>12349.981</v>
      </c>
    </row>
    <row r="3761" spans="1:10" x14ac:dyDescent="0.25">
      <c r="A3761">
        <v>1298</v>
      </c>
      <c r="B3761">
        <v>1</v>
      </c>
      <c r="C3761">
        <v>533</v>
      </c>
      <c r="D3761">
        <v>59</v>
      </c>
      <c r="E3761">
        <v>3</v>
      </c>
      <c r="F3761">
        <v>1</v>
      </c>
      <c r="G3761">
        <v>2599.9899999999998</v>
      </c>
      <c r="H3761">
        <v>0.05</v>
      </c>
      <c r="I3761">
        <f>Table13[[#This Row],[list_price]]*Table13[[#This Row],[discount]]</f>
        <v>129.99949999999998</v>
      </c>
      <c r="J3761">
        <f>(Table13[[#This Row],[list_price]]-Table13[[#This Row],[discount_price]])*Table13[[#This Row],[quantity]]</f>
        <v>2469.9904999999999</v>
      </c>
    </row>
    <row r="3762" spans="1:10" x14ac:dyDescent="0.25">
      <c r="A3762">
        <v>1298</v>
      </c>
      <c r="B3762">
        <v>2</v>
      </c>
      <c r="C3762">
        <v>533</v>
      </c>
      <c r="D3762">
        <v>110</v>
      </c>
      <c r="E3762">
        <v>3</v>
      </c>
      <c r="F3762">
        <v>2</v>
      </c>
      <c r="G3762">
        <v>470.99</v>
      </c>
      <c r="H3762">
        <v>7.0000000000000007E-2</v>
      </c>
      <c r="I3762">
        <f>Table13[[#This Row],[list_price]]*Table13[[#This Row],[discount]]</f>
        <v>32.969300000000004</v>
      </c>
      <c r="J3762">
        <f>(Table13[[#This Row],[list_price]]-Table13[[#This Row],[discount_price]])*Table13[[#This Row],[quantity]]</f>
        <v>876.04140000000007</v>
      </c>
    </row>
    <row r="3763" spans="1:10" x14ac:dyDescent="0.25">
      <c r="A3763">
        <v>1299</v>
      </c>
      <c r="B3763">
        <v>1</v>
      </c>
      <c r="C3763">
        <v>1216</v>
      </c>
      <c r="D3763">
        <v>14</v>
      </c>
      <c r="E3763">
        <v>1</v>
      </c>
      <c r="F3763">
        <v>2</v>
      </c>
      <c r="G3763">
        <v>269.99</v>
      </c>
      <c r="H3763">
        <v>0.1</v>
      </c>
      <c r="I3763">
        <f>Table13[[#This Row],[list_price]]*Table13[[#This Row],[discount]]</f>
        <v>26.999000000000002</v>
      </c>
      <c r="J3763">
        <f>(Table13[[#This Row],[list_price]]-Table13[[#This Row],[discount_price]])*Table13[[#This Row],[quantity]]</f>
        <v>485.98200000000003</v>
      </c>
    </row>
    <row r="3764" spans="1:10" x14ac:dyDescent="0.25">
      <c r="A3764">
        <v>1299</v>
      </c>
      <c r="B3764">
        <v>2</v>
      </c>
      <c r="C3764">
        <v>1216</v>
      </c>
      <c r="D3764">
        <v>101</v>
      </c>
      <c r="E3764">
        <v>1</v>
      </c>
      <c r="F3764">
        <v>1</v>
      </c>
      <c r="G3764">
        <v>339.99</v>
      </c>
      <c r="H3764">
        <v>0.05</v>
      </c>
      <c r="I3764">
        <f>Table13[[#This Row],[list_price]]*Table13[[#This Row],[discount]]</f>
        <v>16.999500000000001</v>
      </c>
      <c r="J3764">
        <f>(Table13[[#This Row],[list_price]]-Table13[[#This Row],[discount_price]])*Table13[[#This Row],[quantity]]</f>
        <v>322.9905</v>
      </c>
    </row>
    <row r="3765" spans="1:10" x14ac:dyDescent="0.25">
      <c r="A3765">
        <v>1299</v>
      </c>
      <c r="B3765">
        <v>3</v>
      </c>
      <c r="C3765">
        <v>1216</v>
      </c>
      <c r="D3765">
        <v>75</v>
      </c>
      <c r="E3765">
        <v>1</v>
      </c>
      <c r="F3765">
        <v>1</v>
      </c>
      <c r="G3765">
        <v>599.99</v>
      </c>
      <c r="H3765">
        <v>0.05</v>
      </c>
      <c r="I3765">
        <f>Table13[[#This Row],[list_price]]*Table13[[#This Row],[discount]]</f>
        <v>29.999500000000001</v>
      </c>
      <c r="J3765">
        <f>(Table13[[#This Row],[list_price]]-Table13[[#This Row],[discount_price]])*Table13[[#This Row],[quantity]]</f>
        <v>569.9905</v>
      </c>
    </row>
    <row r="3766" spans="1:10" x14ac:dyDescent="0.25">
      <c r="A3766">
        <v>1299</v>
      </c>
      <c r="B3766">
        <v>4</v>
      </c>
      <c r="C3766">
        <v>1216</v>
      </c>
      <c r="D3766">
        <v>52</v>
      </c>
      <c r="E3766">
        <v>1</v>
      </c>
      <c r="F3766">
        <v>2</v>
      </c>
      <c r="G3766">
        <v>875.99</v>
      </c>
      <c r="H3766">
        <v>0.2</v>
      </c>
      <c r="I3766">
        <f>Table13[[#This Row],[list_price]]*Table13[[#This Row],[discount]]</f>
        <v>175.19800000000001</v>
      </c>
      <c r="J3766">
        <f>(Table13[[#This Row],[list_price]]-Table13[[#This Row],[discount_price]])*Table13[[#This Row],[quantity]]</f>
        <v>1401.5840000000001</v>
      </c>
    </row>
    <row r="3767" spans="1:10" x14ac:dyDescent="0.25">
      <c r="A3767">
        <v>1300</v>
      </c>
      <c r="B3767">
        <v>1</v>
      </c>
      <c r="C3767">
        <v>824</v>
      </c>
      <c r="D3767">
        <v>101</v>
      </c>
      <c r="E3767">
        <v>2</v>
      </c>
      <c r="F3767">
        <v>2</v>
      </c>
      <c r="G3767">
        <v>339.99</v>
      </c>
      <c r="H3767">
        <v>7.0000000000000007E-2</v>
      </c>
      <c r="I3767">
        <f>Table13[[#This Row],[list_price]]*Table13[[#This Row],[discount]]</f>
        <v>23.799300000000002</v>
      </c>
      <c r="J3767">
        <f>(Table13[[#This Row],[list_price]]-Table13[[#This Row],[discount_price]])*Table13[[#This Row],[quantity]]</f>
        <v>632.38139999999999</v>
      </c>
    </row>
    <row r="3768" spans="1:10" x14ac:dyDescent="0.25">
      <c r="A3768">
        <v>1300</v>
      </c>
      <c r="B3768">
        <v>2</v>
      </c>
      <c r="C3768">
        <v>824</v>
      </c>
      <c r="D3768">
        <v>58</v>
      </c>
      <c r="E3768">
        <v>2</v>
      </c>
      <c r="F3768">
        <v>2</v>
      </c>
      <c r="G3768">
        <v>4999.99</v>
      </c>
      <c r="H3768">
        <v>0.05</v>
      </c>
      <c r="I3768">
        <f>Table13[[#This Row],[list_price]]*Table13[[#This Row],[discount]]</f>
        <v>249.99950000000001</v>
      </c>
      <c r="J3768">
        <f>(Table13[[#This Row],[list_price]]-Table13[[#This Row],[discount_price]])*Table13[[#This Row],[quantity]]</f>
        <v>9499.9809999999998</v>
      </c>
    </row>
    <row r="3769" spans="1:10" x14ac:dyDescent="0.25">
      <c r="A3769">
        <v>1301</v>
      </c>
      <c r="B3769">
        <v>1</v>
      </c>
      <c r="C3769">
        <v>1088</v>
      </c>
      <c r="D3769">
        <v>45</v>
      </c>
      <c r="E3769">
        <v>1</v>
      </c>
      <c r="F3769">
        <v>2</v>
      </c>
      <c r="G3769">
        <v>869.99</v>
      </c>
      <c r="H3769">
        <v>0.2</v>
      </c>
      <c r="I3769">
        <f>Table13[[#This Row],[list_price]]*Table13[[#This Row],[discount]]</f>
        <v>173.99800000000002</v>
      </c>
      <c r="J3769">
        <f>(Table13[[#This Row],[list_price]]-Table13[[#This Row],[discount_price]])*Table13[[#This Row],[quantity]]</f>
        <v>1391.9839999999999</v>
      </c>
    </row>
    <row r="3770" spans="1:10" x14ac:dyDescent="0.25">
      <c r="A3770">
        <v>1301</v>
      </c>
      <c r="B3770">
        <v>2</v>
      </c>
      <c r="C3770">
        <v>1088</v>
      </c>
      <c r="D3770">
        <v>105</v>
      </c>
      <c r="E3770">
        <v>1</v>
      </c>
      <c r="F3770">
        <v>2</v>
      </c>
      <c r="G3770">
        <v>533.99</v>
      </c>
      <c r="H3770">
        <v>0.1</v>
      </c>
      <c r="I3770">
        <f>Table13[[#This Row],[list_price]]*Table13[[#This Row],[discount]]</f>
        <v>53.399000000000001</v>
      </c>
      <c r="J3770">
        <f>(Table13[[#This Row],[list_price]]-Table13[[#This Row],[discount_price]])*Table13[[#This Row],[quantity]]</f>
        <v>961.18200000000002</v>
      </c>
    </row>
    <row r="3771" spans="1:10" x14ac:dyDescent="0.25">
      <c r="A3771">
        <v>1301</v>
      </c>
      <c r="B3771">
        <v>3</v>
      </c>
      <c r="C3771">
        <v>1088</v>
      </c>
      <c r="D3771">
        <v>8</v>
      </c>
      <c r="E3771">
        <v>1</v>
      </c>
      <c r="F3771">
        <v>1</v>
      </c>
      <c r="G3771">
        <v>1799.99</v>
      </c>
      <c r="H3771">
        <v>0.2</v>
      </c>
      <c r="I3771">
        <f>Table13[[#This Row],[list_price]]*Table13[[#This Row],[discount]]</f>
        <v>359.99800000000005</v>
      </c>
      <c r="J3771">
        <f>(Table13[[#This Row],[list_price]]-Table13[[#This Row],[discount_price]])*Table13[[#This Row],[quantity]]</f>
        <v>1439.992</v>
      </c>
    </row>
    <row r="3772" spans="1:10" x14ac:dyDescent="0.25">
      <c r="A3772">
        <v>1302</v>
      </c>
      <c r="B3772">
        <v>1</v>
      </c>
      <c r="C3772">
        <v>322</v>
      </c>
      <c r="D3772">
        <v>38</v>
      </c>
      <c r="E3772">
        <v>2</v>
      </c>
      <c r="F3772">
        <v>1</v>
      </c>
      <c r="G3772">
        <v>549.99</v>
      </c>
      <c r="H3772">
        <v>0.05</v>
      </c>
      <c r="I3772">
        <f>Table13[[#This Row],[list_price]]*Table13[[#This Row],[discount]]</f>
        <v>27.499500000000001</v>
      </c>
      <c r="J3772">
        <f>(Table13[[#This Row],[list_price]]-Table13[[#This Row],[discount_price]])*Table13[[#This Row],[quantity]]</f>
        <v>522.4905</v>
      </c>
    </row>
    <row r="3773" spans="1:10" x14ac:dyDescent="0.25">
      <c r="A3773">
        <v>1302</v>
      </c>
      <c r="B3773">
        <v>2</v>
      </c>
      <c r="C3773">
        <v>322</v>
      </c>
      <c r="D3773">
        <v>20</v>
      </c>
      <c r="E3773">
        <v>2</v>
      </c>
      <c r="F3773">
        <v>2</v>
      </c>
      <c r="G3773">
        <v>599.99</v>
      </c>
      <c r="H3773">
        <v>0.1</v>
      </c>
      <c r="I3773">
        <f>Table13[[#This Row],[list_price]]*Table13[[#This Row],[discount]]</f>
        <v>59.999000000000002</v>
      </c>
      <c r="J3773">
        <f>(Table13[[#This Row],[list_price]]-Table13[[#This Row],[discount_price]])*Table13[[#This Row],[quantity]]</f>
        <v>1079.982</v>
      </c>
    </row>
    <row r="3774" spans="1:10" x14ac:dyDescent="0.25">
      <c r="A3774">
        <v>1302</v>
      </c>
      <c r="B3774">
        <v>3</v>
      </c>
      <c r="C3774">
        <v>322</v>
      </c>
      <c r="D3774">
        <v>56</v>
      </c>
      <c r="E3774">
        <v>2</v>
      </c>
      <c r="F3774">
        <v>2</v>
      </c>
      <c r="G3774">
        <v>5499.99</v>
      </c>
      <c r="H3774">
        <v>7.0000000000000007E-2</v>
      </c>
      <c r="I3774">
        <f>Table13[[#This Row],[list_price]]*Table13[[#This Row],[discount]]</f>
        <v>384.99930000000001</v>
      </c>
      <c r="J3774">
        <f>(Table13[[#This Row],[list_price]]-Table13[[#This Row],[discount_price]])*Table13[[#This Row],[quantity]]</f>
        <v>10229.981399999999</v>
      </c>
    </row>
    <row r="3775" spans="1:10" x14ac:dyDescent="0.25">
      <c r="A3775">
        <v>1303</v>
      </c>
      <c r="B3775">
        <v>1</v>
      </c>
      <c r="C3775">
        <v>878</v>
      </c>
      <c r="D3775">
        <v>96</v>
      </c>
      <c r="E3775">
        <v>2</v>
      </c>
      <c r="F3775">
        <v>1</v>
      </c>
      <c r="G3775">
        <v>349.99</v>
      </c>
      <c r="H3775">
        <v>0.1</v>
      </c>
      <c r="I3775">
        <f>Table13[[#This Row],[list_price]]*Table13[[#This Row],[discount]]</f>
        <v>34.999000000000002</v>
      </c>
      <c r="J3775">
        <f>(Table13[[#This Row],[list_price]]-Table13[[#This Row],[discount_price]])*Table13[[#This Row],[quantity]]</f>
        <v>314.99099999999999</v>
      </c>
    </row>
    <row r="3776" spans="1:10" x14ac:dyDescent="0.25">
      <c r="A3776">
        <v>1303</v>
      </c>
      <c r="B3776">
        <v>2</v>
      </c>
      <c r="C3776">
        <v>878</v>
      </c>
      <c r="D3776">
        <v>63</v>
      </c>
      <c r="E3776">
        <v>2</v>
      </c>
      <c r="F3776">
        <v>2</v>
      </c>
      <c r="G3776">
        <v>3499.99</v>
      </c>
      <c r="H3776">
        <v>0.2</v>
      </c>
      <c r="I3776">
        <f>Table13[[#This Row],[list_price]]*Table13[[#This Row],[discount]]</f>
        <v>699.99800000000005</v>
      </c>
      <c r="J3776">
        <f>(Table13[[#This Row],[list_price]]-Table13[[#This Row],[discount_price]])*Table13[[#This Row],[quantity]]</f>
        <v>5599.9839999999995</v>
      </c>
    </row>
    <row r="3777" spans="1:10" x14ac:dyDescent="0.25">
      <c r="A3777">
        <v>1303</v>
      </c>
      <c r="B3777">
        <v>3</v>
      </c>
      <c r="C3777">
        <v>878</v>
      </c>
      <c r="D3777">
        <v>108</v>
      </c>
      <c r="E3777">
        <v>2</v>
      </c>
      <c r="F3777">
        <v>1</v>
      </c>
      <c r="G3777">
        <v>449.99</v>
      </c>
      <c r="H3777">
        <v>0.1</v>
      </c>
      <c r="I3777">
        <f>Table13[[#This Row],[list_price]]*Table13[[#This Row],[discount]]</f>
        <v>44.999000000000002</v>
      </c>
      <c r="J3777">
        <f>(Table13[[#This Row],[list_price]]-Table13[[#This Row],[discount_price]])*Table13[[#This Row],[quantity]]</f>
        <v>404.99099999999999</v>
      </c>
    </row>
    <row r="3778" spans="1:10" x14ac:dyDescent="0.25">
      <c r="A3778">
        <v>1303</v>
      </c>
      <c r="B3778">
        <v>4</v>
      </c>
      <c r="C3778">
        <v>878</v>
      </c>
      <c r="D3778">
        <v>73</v>
      </c>
      <c r="E3778">
        <v>2</v>
      </c>
      <c r="F3778">
        <v>1</v>
      </c>
      <c r="G3778">
        <v>749.99</v>
      </c>
      <c r="H3778">
        <v>0.1</v>
      </c>
      <c r="I3778">
        <f>Table13[[#This Row],[list_price]]*Table13[[#This Row],[discount]]</f>
        <v>74.999000000000009</v>
      </c>
      <c r="J3778">
        <f>(Table13[[#This Row],[list_price]]-Table13[[#This Row],[discount_price]])*Table13[[#This Row],[quantity]]</f>
        <v>674.99099999999999</v>
      </c>
    </row>
    <row r="3779" spans="1:10" x14ac:dyDescent="0.25">
      <c r="A3779">
        <v>1303</v>
      </c>
      <c r="B3779">
        <v>5</v>
      </c>
      <c r="C3779">
        <v>878</v>
      </c>
      <c r="D3779">
        <v>24</v>
      </c>
      <c r="E3779">
        <v>2</v>
      </c>
      <c r="F3779">
        <v>2</v>
      </c>
      <c r="G3779">
        <v>549.99</v>
      </c>
      <c r="H3779">
        <v>0.1</v>
      </c>
      <c r="I3779">
        <f>Table13[[#This Row],[list_price]]*Table13[[#This Row],[discount]]</f>
        <v>54.999000000000002</v>
      </c>
      <c r="J3779">
        <f>(Table13[[#This Row],[list_price]]-Table13[[#This Row],[discount_price]])*Table13[[#This Row],[quantity]]</f>
        <v>989.98199999999997</v>
      </c>
    </row>
    <row r="3780" spans="1:10" x14ac:dyDescent="0.25">
      <c r="A3780">
        <v>1304</v>
      </c>
      <c r="B3780">
        <v>1</v>
      </c>
      <c r="C3780">
        <v>1409</v>
      </c>
      <c r="D3780">
        <v>80</v>
      </c>
      <c r="E3780">
        <v>2</v>
      </c>
      <c r="F3780">
        <v>1</v>
      </c>
      <c r="G3780">
        <v>761.99</v>
      </c>
      <c r="H3780">
        <v>0.05</v>
      </c>
      <c r="I3780">
        <f>Table13[[#This Row],[list_price]]*Table13[[#This Row],[discount]]</f>
        <v>38.099499999999999</v>
      </c>
      <c r="J3780">
        <f>(Table13[[#This Row],[list_price]]-Table13[[#This Row],[discount_price]])*Table13[[#This Row],[quantity]]</f>
        <v>723.89049999999997</v>
      </c>
    </row>
    <row r="3781" spans="1:10" x14ac:dyDescent="0.25">
      <c r="A3781">
        <v>1304</v>
      </c>
      <c r="B3781">
        <v>2</v>
      </c>
      <c r="C3781">
        <v>1409</v>
      </c>
      <c r="D3781">
        <v>99</v>
      </c>
      <c r="E3781">
        <v>2</v>
      </c>
      <c r="F3781">
        <v>2</v>
      </c>
      <c r="G3781">
        <v>299.99</v>
      </c>
      <c r="H3781">
        <v>0.05</v>
      </c>
      <c r="I3781">
        <f>Table13[[#This Row],[list_price]]*Table13[[#This Row],[discount]]</f>
        <v>14.999500000000001</v>
      </c>
      <c r="J3781">
        <f>(Table13[[#This Row],[list_price]]-Table13[[#This Row],[discount_price]])*Table13[[#This Row],[quantity]]</f>
        <v>569.98099999999999</v>
      </c>
    </row>
    <row r="3782" spans="1:10" x14ac:dyDescent="0.25">
      <c r="A3782">
        <v>1304</v>
      </c>
      <c r="B3782">
        <v>3</v>
      </c>
      <c r="C3782">
        <v>1409</v>
      </c>
      <c r="D3782">
        <v>102</v>
      </c>
      <c r="E3782">
        <v>2</v>
      </c>
      <c r="F3782">
        <v>1</v>
      </c>
      <c r="G3782">
        <v>489.99</v>
      </c>
      <c r="H3782">
        <v>0.2</v>
      </c>
      <c r="I3782">
        <f>Table13[[#This Row],[list_price]]*Table13[[#This Row],[discount]]</f>
        <v>97.998000000000005</v>
      </c>
      <c r="J3782">
        <f>(Table13[[#This Row],[list_price]]-Table13[[#This Row],[discount_price]])*Table13[[#This Row],[quantity]]</f>
        <v>391.99200000000002</v>
      </c>
    </row>
    <row r="3783" spans="1:10" x14ac:dyDescent="0.25">
      <c r="A3783">
        <v>1304</v>
      </c>
      <c r="B3783">
        <v>4</v>
      </c>
      <c r="C3783">
        <v>1409</v>
      </c>
      <c r="D3783">
        <v>17</v>
      </c>
      <c r="E3783">
        <v>2</v>
      </c>
      <c r="F3783">
        <v>1</v>
      </c>
      <c r="G3783">
        <v>429</v>
      </c>
      <c r="H3783">
        <v>0.05</v>
      </c>
      <c r="I3783">
        <f>Table13[[#This Row],[list_price]]*Table13[[#This Row],[discount]]</f>
        <v>21.450000000000003</v>
      </c>
      <c r="J3783">
        <f>(Table13[[#This Row],[list_price]]-Table13[[#This Row],[discount_price]])*Table13[[#This Row],[quantity]]</f>
        <v>407.55</v>
      </c>
    </row>
    <row r="3784" spans="1:10" x14ac:dyDescent="0.25">
      <c r="A3784">
        <v>1305</v>
      </c>
      <c r="B3784">
        <v>1</v>
      </c>
      <c r="C3784">
        <v>257</v>
      </c>
      <c r="D3784">
        <v>85</v>
      </c>
      <c r="E3784">
        <v>2</v>
      </c>
      <c r="F3784">
        <v>1</v>
      </c>
      <c r="G3784">
        <v>329.99</v>
      </c>
      <c r="H3784">
        <v>0.2</v>
      </c>
      <c r="I3784">
        <f>Table13[[#This Row],[list_price]]*Table13[[#This Row],[discount]]</f>
        <v>65.998000000000005</v>
      </c>
      <c r="J3784">
        <f>(Table13[[#This Row],[list_price]]-Table13[[#This Row],[discount_price]])*Table13[[#This Row],[quantity]]</f>
        <v>263.99200000000002</v>
      </c>
    </row>
    <row r="3785" spans="1:10" x14ac:dyDescent="0.25">
      <c r="A3785">
        <v>1305</v>
      </c>
      <c r="B3785">
        <v>2</v>
      </c>
      <c r="C3785">
        <v>257</v>
      </c>
      <c r="D3785">
        <v>9</v>
      </c>
      <c r="E3785">
        <v>2</v>
      </c>
      <c r="F3785">
        <v>1</v>
      </c>
      <c r="G3785">
        <v>2999.99</v>
      </c>
      <c r="H3785">
        <v>7.0000000000000007E-2</v>
      </c>
      <c r="I3785">
        <f>Table13[[#This Row],[list_price]]*Table13[[#This Row],[discount]]</f>
        <v>209.99930000000001</v>
      </c>
      <c r="J3785">
        <f>(Table13[[#This Row],[list_price]]-Table13[[#This Row],[discount_price]])*Table13[[#This Row],[quantity]]</f>
        <v>2789.9906999999998</v>
      </c>
    </row>
    <row r="3786" spans="1:10" x14ac:dyDescent="0.25">
      <c r="A3786">
        <v>1305</v>
      </c>
      <c r="B3786">
        <v>3</v>
      </c>
      <c r="C3786">
        <v>257</v>
      </c>
      <c r="D3786">
        <v>11</v>
      </c>
      <c r="E3786">
        <v>2</v>
      </c>
      <c r="F3786">
        <v>1</v>
      </c>
      <c r="G3786">
        <v>1680.99</v>
      </c>
      <c r="H3786">
        <v>0.05</v>
      </c>
      <c r="I3786">
        <f>Table13[[#This Row],[list_price]]*Table13[[#This Row],[discount]]</f>
        <v>84.049500000000009</v>
      </c>
      <c r="J3786">
        <f>(Table13[[#This Row],[list_price]]-Table13[[#This Row],[discount_price]])*Table13[[#This Row],[quantity]]</f>
        <v>1596.9404999999999</v>
      </c>
    </row>
    <row r="3787" spans="1:10" x14ac:dyDescent="0.25">
      <c r="A3787">
        <v>1305</v>
      </c>
      <c r="B3787">
        <v>4</v>
      </c>
      <c r="C3787">
        <v>257</v>
      </c>
      <c r="D3787">
        <v>91</v>
      </c>
      <c r="E3787">
        <v>2</v>
      </c>
      <c r="F3787">
        <v>2</v>
      </c>
      <c r="G3787">
        <v>349.99</v>
      </c>
      <c r="H3787">
        <v>0.05</v>
      </c>
      <c r="I3787">
        <f>Table13[[#This Row],[list_price]]*Table13[[#This Row],[discount]]</f>
        <v>17.499500000000001</v>
      </c>
      <c r="J3787">
        <f>(Table13[[#This Row],[list_price]]-Table13[[#This Row],[discount_price]])*Table13[[#This Row],[quantity]]</f>
        <v>664.98099999999999</v>
      </c>
    </row>
    <row r="3788" spans="1:10" x14ac:dyDescent="0.25">
      <c r="A3788">
        <v>1306</v>
      </c>
      <c r="B3788">
        <v>1</v>
      </c>
      <c r="C3788">
        <v>28</v>
      </c>
      <c r="D3788">
        <v>103</v>
      </c>
      <c r="E3788">
        <v>2</v>
      </c>
      <c r="F3788">
        <v>2</v>
      </c>
      <c r="G3788">
        <v>551.99</v>
      </c>
      <c r="H3788">
        <v>0.05</v>
      </c>
      <c r="I3788">
        <f>Table13[[#This Row],[list_price]]*Table13[[#This Row],[discount]]</f>
        <v>27.599500000000003</v>
      </c>
      <c r="J3788">
        <f>(Table13[[#This Row],[list_price]]-Table13[[#This Row],[discount_price]])*Table13[[#This Row],[quantity]]</f>
        <v>1048.7809999999999</v>
      </c>
    </row>
    <row r="3789" spans="1:10" x14ac:dyDescent="0.25">
      <c r="A3789">
        <v>1306</v>
      </c>
      <c r="B3789">
        <v>2</v>
      </c>
      <c r="C3789">
        <v>28</v>
      </c>
      <c r="D3789">
        <v>81</v>
      </c>
      <c r="E3789">
        <v>2</v>
      </c>
      <c r="F3789">
        <v>2</v>
      </c>
      <c r="G3789">
        <v>1099.99</v>
      </c>
      <c r="H3789">
        <v>7.0000000000000007E-2</v>
      </c>
      <c r="I3789">
        <f>Table13[[#This Row],[list_price]]*Table13[[#This Row],[discount]]</f>
        <v>76.999300000000005</v>
      </c>
      <c r="J3789">
        <f>(Table13[[#This Row],[list_price]]-Table13[[#This Row],[discount_price]])*Table13[[#This Row],[quantity]]</f>
        <v>2045.9814000000001</v>
      </c>
    </row>
    <row r="3790" spans="1:10" x14ac:dyDescent="0.25">
      <c r="A3790">
        <v>1306</v>
      </c>
      <c r="B3790">
        <v>3</v>
      </c>
      <c r="C3790">
        <v>28</v>
      </c>
      <c r="D3790">
        <v>45</v>
      </c>
      <c r="E3790">
        <v>2</v>
      </c>
      <c r="F3790">
        <v>1</v>
      </c>
      <c r="G3790">
        <v>869.99</v>
      </c>
      <c r="H3790">
        <v>0.2</v>
      </c>
      <c r="I3790">
        <f>Table13[[#This Row],[list_price]]*Table13[[#This Row],[discount]]</f>
        <v>173.99800000000002</v>
      </c>
      <c r="J3790">
        <f>(Table13[[#This Row],[list_price]]-Table13[[#This Row],[discount_price]])*Table13[[#This Row],[quantity]]</f>
        <v>695.99199999999996</v>
      </c>
    </row>
    <row r="3791" spans="1:10" x14ac:dyDescent="0.25">
      <c r="A3791">
        <v>1306</v>
      </c>
      <c r="B3791">
        <v>4</v>
      </c>
      <c r="C3791">
        <v>28</v>
      </c>
      <c r="D3791">
        <v>42</v>
      </c>
      <c r="E3791">
        <v>2</v>
      </c>
      <c r="F3791">
        <v>1</v>
      </c>
      <c r="G3791">
        <v>2299.9899999999998</v>
      </c>
      <c r="H3791">
        <v>0.2</v>
      </c>
      <c r="I3791">
        <f>Table13[[#This Row],[list_price]]*Table13[[#This Row],[discount]]</f>
        <v>459.99799999999999</v>
      </c>
      <c r="J3791">
        <f>(Table13[[#This Row],[list_price]]-Table13[[#This Row],[discount_price]])*Table13[[#This Row],[quantity]]</f>
        <v>1839.9919999999997</v>
      </c>
    </row>
    <row r="3792" spans="1:10" x14ac:dyDescent="0.25">
      <c r="A3792">
        <v>1306</v>
      </c>
      <c r="B3792">
        <v>5</v>
      </c>
      <c r="C3792">
        <v>28</v>
      </c>
      <c r="D3792">
        <v>9</v>
      </c>
      <c r="E3792">
        <v>2</v>
      </c>
      <c r="F3792">
        <v>2</v>
      </c>
      <c r="G3792">
        <v>2999.99</v>
      </c>
      <c r="H3792">
        <v>7.0000000000000007E-2</v>
      </c>
      <c r="I3792">
        <f>Table13[[#This Row],[list_price]]*Table13[[#This Row],[discount]]</f>
        <v>209.99930000000001</v>
      </c>
      <c r="J3792">
        <f>(Table13[[#This Row],[list_price]]-Table13[[#This Row],[discount_price]])*Table13[[#This Row],[quantity]]</f>
        <v>5579.9813999999997</v>
      </c>
    </row>
    <row r="3793" spans="1:10" x14ac:dyDescent="0.25">
      <c r="A3793">
        <v>1307</v>
      </c>
      <c r="B3793">
        <v>1</v>
      </c>
      <c r="C3793">
        <v>1384</v>
      </c>
      <c r="D3793">
        <v>96</v>
      </c>
      <c r="E3793">
        <v>1</v>
      </c>
      <c r="F3793">
        <v>2</v>
      </c>
      <c r="G3793">
        <v>349.99</v>
      </c>
      <c r="H3793">
        <v>7.0000000000000007E-2</v>
      </c>
      <c r="I3793">
        <f>Table13[[#This Row],[list_price]]*Table13[[#This Row],[discount]]</f>
        <v>24.499300000000002</v>
      </c>
      <c r="J3793">
        <f>(Table13[[#This Row],[list_price]]-Table13[[#This Row],[discount_price]])*Table13[[#This Row],[quantity]]</f>
        <v>650.98140000000001</v>
      </c>
    </row>
    <row r="3794" spans="1:10" x14ac:dyDescent="0.25">
      <c r="A3794">
        <v>1307</v>
      </c>
      <c r="B3794">
        <v>2</v>
      </c>
      <c r="C3794">
        <v>1384</v>
      </c>
      <c r="D3794">
        <v>53</v>
      </c>
      <c r="E3794">
        <v>1</v>
      </c>
      <c r="F3794">
        <v>2</v>
      </c>
      <c r="G3794">
        <v>749.99</v>
      </c>
      <c r="H3794">
        <v>0.2</v>
      </c>
      <c r="I3794">
        <f>Table13[[#This Row],[list_price]]*Table13[[#This Row],[discount]]</f>
        <v>149.99800000000002</v>
      </c>
      <c r="J3794">
        <f>(Table13[[#This Row],[list_price]]-Table13[[#This Row],[discount_price]])*Table13[[#This Row],[quantity]]</f>
        <v>1199.9839999999999</v>
      </c>
    </row>
    <row r="3795" spans="1:10" x14ac:dyDescent="0.25">
      <c r="A3795">
        <v>1307</v>
      </c>
      <c r="B3795">
        <v>3</v>
      </c>
      <c r="C3795">
        <v>1384</v>
      </c>
      <c r="D3795">
        <v>69</v>
      </c>
      <c r="E3795">
        <v>1</v>
      </c>
      <c r="F3795">
        <v>2</v>
      </c>
      <c r="G3795">
        <v>416.99</v>
      </c>
      <c r="H3795">
        <v>0.2</v>
      </c>
      <c r="I3795">
        <f>Table13[[#This Row],[list_price]]*Table13[[#This Row],[discount]]</f>
        <v>83.39800000000001</v>
      </c>
      <c r="J3795">
        <f>(Table13[[#This Row],[list_price]]-Table13[[#This Row],[discount_price]])*Table13[[#This Row],[quantity]]</f>
        <v>667.18399999999997</v>
      </c>
    </row>
    <row r="3796" spans="1:10" x14ac:dyDescent="0.25">
      <c r="A3796">
        <v>1308</v>
      </c>
      <c r="B3796">
        <v>1</v>
      </c>
      <c r="C3796">
        <v>713</v>
      </c>
      <c r="D3796">
        <v>54</v>
      </c>
      <c r="E3796">
        <v>2</v>
      </c>
      <c r="F3796">
        <v>1</v>
      </c>
      <c r="G3796">
        <v>3199.99</v>
      </c>
      <c r="H3796">
        <v>0.05</v>
      </c>
      <c r="I3796">
        <f>Table13[[#This Row],[list_price]]*Table13[[#This Row],[discount]]</f>
        <v>159.99950000000001</v>
      </c>
      <c r="J3796">
        <f>(Table13[[#This Row],[list_price]]-Table13[[#This Row],[discount_price]])*Table13[[#This Row],[quantity]]</f>
        <v>3039.9904999999999</v>
      </c>
    </row>
    <row r="3797" spans="1:10" x14ac:dyDescent="0.25">
      <c r="A3797">
        <v>1308</v>
      </c>
      <c r="B3797">
        <v>2</v>
      </c>
      <c r="C3797">
        <v>713</v>
      </c>
      <c r="D3797">
        <v>69</v>
      </c>
      <c r="E3797">
        <v>2</v>
      </c>
      <c r="F3797">
        <v>1</v>
      </c>
      <c r="G3797">
        <v>416.99</v>
      </c>
      <c r="H3797">
        <v>0.2</v>
      </c>
      <c r="I3797">
        <f>Table13[[#This Row],[list_price]]*Table13[[#This Row],[discount]]</f>
        <v>83.39800000000001</v>
      </c>
      <c r="J3797">
        <f>(Table13[[#This Row],[list_price]]-Table13[[#This Row],[discount_price]])*Table13[[#This Row],[quantity]]</f>
        <v>333.59199999999998</v>
      </c>
    </row>
    <row r="3798" spans="1:10" x14ac:dyDescent="0.25">
      <c r="A3798">
        <v>1308</v>
      </c>
      <c r="B3798">
        <v>3</v>
      </c>
      <c r="C3798">
        <v>713</v>
      </c>
      <c r="D3798">
        <v>14</v>
      </c>
      <c r="E3798">
        <v>2</v>
      </c>
      <c r="F3798">
        <v>2</v>
      </c>
      <c r="G3798">
        <v>269.99</v>
      </c>
      <c r="H3798">
        <v>7.0000000000000007E-2</v>
      </c>
      <c r="I3798">
        <f>Table13[[#This Row],[list_price]]*Table13[[#This Row],[discount]]</f>
        <v>18.899300000000004</v>
      </c>
      <c r="J3798">
        <f>(Table13[[#This Row],[list_price]]-Table13[[#This Row],[discount_price]])*Table13[[#This Row],[quantity]]</f>
        <v>502.1814</v>
      </c>
    </row>
    <row r="3799" spans="1:10" x14ac:dyDescent="0.25">
      <c r="A3799">
        <v>1308</v>
      </c>
      <c r="B3799">
        <v>4</v>
      </c>
      <c r="C3799">
        <v>713</v>
      </c>
      <c r="D3799">
        <v>56</v>
      </c>
      <c r="E3799">
        <v>2</v>
      </c>
      <c r="F3799">
        <v>1</v>
      </c>
      <c r="G3799">
        <v>5499.99</v>
      </c>
      <c r="H3799">
        <v>0.2</v>
      </c>
      <c r="I3799">
        <f>Table13[[#This Row],[list_price]]*Table13[[#This Row],[discount]]</f>
        <v>1099.998</v>
      </c>
      <c r="J3799">
        <f>(Table13[[#This Row],[list_price]]-Table13[[#This Row],[discount_price]])*Table13[[#This Row],[quantity]]</f>
        <v>4399.9920000000002</v>
      </c>
    </row>
    <row r="3800" spans="1:10" x14ac:dyDescent="0.25">
      <c r="A3800">
        <v>1308</v>
      </c>
      <c r="B3800">
        <v>5</v>
      </c>
      <c r="C3800">
        <v>713</v>
      </c>
      <c r="D3800">
        <v>32</v>
      </c>
      <c r="E3800">
        <v>2</v>
      </c>
      <c r="F3800">
        <v>1</v>
      </c>
      <c r="G3800">
        <v>469.99</v>
      </c>
      <c r="H3800">
        <v>7.0000000000000007E-2</v>
      </c>
      <c r="I3800">
        <f>Table13[[#This Row],[list_price]]*Table13[[#This Row],[discount]]</f>
        <v>32.899300000000004</v>
      </c>
      <c r="J3800">
        <f>(Table13[[#This Row],[list_price]]-Table13[[#This Row],[discount_price]])*Table13[[#This Row],[quantity]]</f>
        <v>437.09070000000003</v>
      </c>
    </row>
    <row r="3801" spans="1:10" x14ac:dyDescent="0.25">
      <c r="A3801">
        <v>1309</v>
      </c>
      <c r="B3801">
        <v>1</v>
      </c>
      <c r="C3801">
        <v>821</v>
      </c>
      <c r="D3801">
        <v>65</v>
      </c>
      <c r="E3801">
        <v>2</v>
      </c>
      <c r="F3801">
        <v>1</v>
      </c>
      <c r="G3801">
        <v>346.99</v>
      </c>
      <c r="H3801">
        <v>0.05</v>
      </c>
      <c r="I3801">
        <f>Table13[[#This Row],[list_price]]*Table13[[#This Row],[discount]]</f>
        <v>17.349500000000003</v>
      </c>
      <c r="J3801">
        <f>(Table13[[#This Row],[list_price]]-Table13[[#This Row],[discount_price]])*Table13[[#This Row],[quantity]]</f>
        <v>329.64050000000003</v>
      </c>
    </row>
    <row r="3802" spans="1:10" x14ac:dyDescent="0.25">
      <c r="A3802">
        <v>1309</v>
      </c>
      <c r="B3802">
        <v>2</v>
      </c>
      <c r="C3802">
        <v>821</v>
      </c>
      <c r="D3802">
        <v>87</v>
      </c>
      <c r="E3802">
        <v>2</v>
      </c>
      <c r="F3802">
        <v>2</v>
      </c>
      <c r="G3802">
        <v>189.99</v>
      </c>
      <c r="H3802">
        <v>0.2</v>
      </c>
      <c r="I3802">
        <f>Table13[[#This Row],[list_price]]*Table13[[#This Row],[discount]]</f>
        <v>37.998000000000005</v>
      </c>
      <c r="J3802">
        <f>(Table13[[#This Row],[list_price]]-Table13[[#This Row],[discount_price]])*Table13[[#This Row],[quantity]]</f>
        <v>303.98400000000004</v>
      </c>
    </row>
    <row r="3803" spans="1:10" x14ac:dyDescent="0.25">
      <c r="A3803">
        <v>1310</v>
      </c>
      <c r="B3803">
        <v>1</v>
      </c>
      <c r="C3803">
        <v>444</v>
      </c>
      <c r="D3803">
        <v>59</v>
      </c>
      <c r="E3803">
        <v>1</v>
      </c>
      <c r="F3803">
        <v>1</v>
      </c>
      <c r="G3803">
        <v>2599.9899999999998</v>
      </c>
      <c r="H3803">
        <v>0.2</v>
      </c>
      <c r="I3803">
        <f>Table13[[#This Row],[list_price]]*Table13[[#This Row],[discount]]</f>
        <v>519.99799999999993</v>
      </c>
      <c r="J3803">
        <f>(Table13[[#This Row],[list_price]]-Table13[[#This Row],[discount_price]])*Table13[[#This Row],[quantity]]</f>
        <v>2079.9919999999997</v>
      </c>
    </row>
    <row r="3804" spans="1:10" x14ac:dyDescent="0.25">
      <c r="A3804">
        <v>1310</v>
      </c>
      <c r="B3804">
        <v>2</v>
      </c>
      <c r="C3804">
        <v>444</v>
      </c>
      <c r="D3804">
        <v>77</v>
      </c>
      <c r="E3804">
        <v>1</v>
      </c>
      <c r="F3804">
        <v>2</v>
      </c>
      <c r="G3804">
        <v>799.99</v>
      </c>
      <c r="H3804">
        <v>0.2</v>
      </c>
      <c r="I3804">
        <f>Table13[[#This Row],[list_price]]*Table13[[#This Row],[discount]]</f>
        <v>159.99800000000002</v>
      </c>
      <c r="J3804">
        <f>(Table13[[#This Row],[list_price]]-Table13[[#This Row],[discount_price]])*Table13[[#This Row],[quantity]]</f>
        <v>1279.9839999999999</v>
      </c>
    </row>
    <row r="3805" spans="1:10" x14ac:dyDescent="0.25">
      <c r="A3805">
        <v>1310</v>
      </c>
      <c r="B3805">
        <v>3</v>
      </c>
      <c r="C3805">
        <v>444</v>
      </c>
      <c r="D3805">
        <v>11</v>
      </c>
      <c r="E3805">
        <v>1</v>
      </c>
      <c r="F3805">
        <v>2</v>
      </c>
      <c r="G3805">
        <v>1680.99</v>
      </c>
      <c r="H3805">
        <v>0.1</v>
      </c>
      <c r="I3805">
        <f>Table13[[#This Row],[list_price]]*Table13[[#This Row],[discount]]</f>
        <v>168.09900000000002</v>
      </c>
      <c r="J3805">
        <f>(Table13[[#This Row],[list_price]]-Table13[[#This Row],[discount_price]])*Table13[[#This Row],[quantity]]</f>
        <v>3025.7820000000002</v>
      </c>
    </row>
    <row r="3806" spans="1:10" x14ac:dyDescent="0.25">
      <c r="A3806">
        <v>1310</v>
      </c>
      <c r="B3806">
        <v>4</v>
      </c>
      <c r="C3806">
        <v>444</v>
      </c>
      <c r="D3806">
        <v>54</v>
      </c>
      <c r="E3806">
        <v>1</v>
      </c>
      <c r="F3806">
        <v>1</v>
      </c>
      <c r="G3806">
        <v>3199.99</v>
      </c>
      <c r="H3806">
        <v>0.2</v>
      </c>
      <c r="I3806">
        <f>Table13[[#This Row],[list_price]]*Table13[[#This Row],[discount]]</f>
        <v>639.99800000000005</v>
      </c>
      <c r="J3806">
        <f>(Table13[[#This Row],[list_price]]-Table13[[#This Row],[discount_price]])*Table13[[#This Row],[quantity]]</f>
        <v>2559.9919999999997</v>
      </c>
    </row>
    <row r="3807" spans="1:10" x14ac:dyDescent="0.25">
      <c r="A3807">
        <v>1311</v>
      </c>
      <c r="B3807">
        <v>1</v>
      </c>
      <c r="C3807">
        <v>1021</v>
      </c>
      <c r="D3807">
        <v>69</v>
      </c>
      <c r="E3807">
        <v>2</v>
      </c>
      <c r="F3807">
        <v>1</v>
      </c>
      <c r="G3807">
        <v>416.99</v>
      </c>
      <c r="H3807">
        <v>0.1</v>
      </c>
      <c r="I3807">
        <f>Table13[[#This Row],[list_price]]*Table13[[#This Row],[discount]]</f>
        <v>41.699000000000005</v>
      </c>
      <c r="J3807">
        <f>(Table13[[#This Row],[list_price]]-Table13[[#This Row],[discount_price]])*Table13[[#This Row],[quantity]]</f>
        <v>375.291</v>
      </c>
    </row>
    <row r="3808" spans="1:10" x14ac:dyDescent="0.25">
      <c r="A3808">
        <v>1311</v>
      </c>
      <c r="B3808">
        <v>2</v>
      </c>
      <c r="C3808">
        <v>1021</v>
      </c>
      <c r="D3808">
        <v>45</v>
      </c>
      <c r="E3808">
        <v>2</v>
      </c>
      <c r="F3808">
        <v>2</v>
      </c>
      <c r="G3808">
        <v>869.99</v>
      </c>
      <c r="H3808">
        <v>7.0000000000000007E-2</v>
      </c>
      <c r="I3808">
        <f>Table13[[#This Row],[list_price]]*Table13[[#This Row],[discount]]</f>
        <v>60.899300000000004</v>
      </c>
      <c r="J3808">
        <f>(Table13[[#This Row],[list_price]]-Table13[[#This Row],[discount_price]])*Table13[[#This Row],[quantity]]</f>
        <v>1618.1813999999999</v>
      </c>
    </row>
    <row r="3809" spans="1:10" x14ac:dyDescent="0.25">
      <c r="A3809">
        <v>1311</v>
      </c>
      <c r="B3809">
        <v>3</v>
      </c>
      <c r="C3809">
        <v>1021</v>
      </c>
      <c r="D3809">
        <v>27</v>
      </c>
      <c r="E3809">
        <v>2</v>
      </c>
      <c r="F3809">
        <v>2</v>
      </c>
      <c r="G3809">
        <v>999.99</v>
      </c>
      <c r="H3809">
        <v>0.1</v>
      </c>
      <c r="I3809">
        <f>Table13[[#This Row],[list_price]]*Table13[[#This Row],[discount]]</f>
        <v>99.999000000000009</v>
      </c>
      <c r="J3809">
        <f>(Table13[[#This Row],[list_price]]-Table13[[#This Row],[discount_price]])*Table13[[#This Row],[quantity]]</f>
        <v>1799.982</v>
      </c>
    </row>
    <row r="3810" spans="1:10" x14ac:dyDescent="0.25">
      <c r="A3810">
        <v>1311</v>
      </c>
      <c r="B3810">
        <v>4</v>
      </c>
      <c r="C3810">
        <v>1021</v>
      </c>
      <c r="D3810">
        <v>42</v>
      </c>
      <c r="E3810">
        <v>2</v>
      </c>
      <c r="F3810">
        <v>1</v>
      </c>
      <c r="G3810">
        <v>2299.9899999999998</v>
      </c>
      <c r="H3810">
        <v>0.1</v>
      </c>
      <c r="I3810">
        <f>Table13[[#This Row],[list_price]]*Table13[[#This Row],[discount]]</f>
        <v>229.999</v>
      </c>
      <c r="J3810">
        <f>(Table13[[#This Row],[list_price]]-Table13[[#This Row],[discount_price]])*Table13[[#This Row],[quantity]]</f>
        <v>2069.991</v>
      </c>
    </row>
    <row r="3811" spans="1:10" x14ac:dyDescent="0.25">
      <c r="A3811">
        <v>1312</v>
      </c>
      <c r="B3811">
        <v>1</v>
      </c>
      <c r="C3811">
        <v>311</v>
      </c>
      <c r="D3811">
        <v>67</v>
      </c>
      <c r="E3811">
        <v>1</v>
      </c>
      <c r="F3811">
        <v>2</v>
      </c>
      <c r="G3811">
        <v>250.99</v>
      </c>
      <c r="H3811">
        <v>0.05</v>
      </c>
      <c r="I3811">
        <f>Table13[[#This Row],[list_price]]*Table13[[#This Row],[discount]]</f>
        <v>12.549500000000002</v>
      </c>
      <c r="J3811">
        <f>(Table13[[#This Row],[list_price]]-Table13[[#This Row],[discount_price]])*Table13[[#This Row],[quantity]]</f>
        <v>476.88100000000003</v>
      </c>
    </row>
    <row r="3812" spans="1:10" x14ac:dyDescent="0.25">
      <c r="A3812">
        <v>1312</v>
      </c>
      <c r="B3812">
        <v>2</v>
      </c>
      <c r="C3812">
        <v>311</v>
      </c>
      <c r="D3812">
        <v>14</v>
      </c>
      <c r="E3812">
        <v>1</v>
      </c>
      <c r="F3812">
        <v>1</v>
      </c>
      <c r="G3812">
        <v>269.99</v>
      </c>
      <c r="H3812">
        <v>0.2</v>
      </c>
      <c r="I3812">
        <f>Table13[[#This Row],[list_price]]*Table13[[#This Row],[discount]]</f>
        <v>53.998000000000005</v>
      </c>
      <c r="J3812">
        <f>(Table13[[#This Row],[list_price]]-Table13[[#This Row],[discount_price]])*Table13[[#This Row],[quantity]]</f>
        <v>215.99200000000002</v>
      </c>
    </row>
    <row r="3813" spans="1:10" x14ac:dyDescent="0.25">
      <c r="A3813">
        <v>1312</v>
      </c>
      <c r="B3813">
        <v>3</v>
      </c>
      <c r="C3813">
        <v>311</v>
      </c>
      <c r="D3813">
        <v>20</v>
      </c>
      <c r="E3813">
        <v>1</v>
      </c>
      <c r="F3813">
        <v>1</v>
      </c>
      <c r="G3813">
        <v>599.99</v>
      </c>
      <c r="H3813">
        <v>7.0000000000000007E-2</v>
      </c>
      <c r="I3813">
        <f>Table13[[#This Row],[list_price]]*Table13[[#This Row],[discount]]</f>
        <v>41.999300000000005</v>
      </c>
      <c r="J3813">
        <f>(Table13[[#This Row],[list_price]]-Table13[[#This Row],[discount_price]])*Table13[[#This Row],[quantity]]</f>
        <v>557.99070000000006</v>
      </c>
    </row>
    <row r="3814" spans="1:10" x14ac:dyDescent="0.25">
      <c r="A3814">
        <v>1313</v>
      </c>
      <c r="B3814">
        <v>1</v>
      </c>
      <c r="C3814">
        <v>1294</v>
      </c>
      <c r="D3814">
        <v>75</v>
      </c>
      <c r="E3814">
        <v>1</v>
      </c>
      <c r="F3814">
        <v>1</v>
      </c>
      <c r="G3814">
        <v>599.99</v>
      </c>
      <c r="H3814">
        <v>0.2</v>
      </c>
      <c r="I3814">
        <f>Table13[[#This Row],[list_price]]*Table13[[#This Row],[discount]]</f>
        <v>119.998</v>
      </c>
      <c r="J3814">
        <f>(Table13[[#This Row],[list_price]]-Table13[[#This Row],[discount_price]])*Table13[[#This Row],[quantity]]</f>
        <v>479.99200000000002</v>
      </c>
    </row>
    <row r="3815" spans="1:10" x14ac:dyDescent="0.25">
      <c r="A3815">
        <v>1313</v>
      </c>
      <c r="B3815">
        <v>2</v>
      </c>
      <c r="C3815">
        <v>1294</v>
      </c>
      <c r="D3815">
        <v>33</v>
      </c>
      <c r="E3815">
        <v>1</v>
      </c>
      <c r="F3815">
        <v>1</v>
      </c>
      <c r="G3815">
        <v>469.99</v>
      </c>
      <c r="H3815">
        <v>0.2</v>
      </c>
      <c r="I3815">
        <f>Table13[[#This Row],[list_price]]*Table13[[#This Row],[discount]]</f>
        <v>93.998000000000005</v>
      </c>
      <c r="J3815">
        <f>(Table13[[#This Row],[list_price]]-Table13[[#This Row],[discount_price]])*Table13[[#This Row],[quantity]]</f>
        <v>375.99200000000002</v>
      </c>
    </row>
    <row r="3816" spans="1:10" x14ac:dyDescent="0.25">
      <c r="A3816">
        <v>1313</v>
      </c>
      <c r="B3816">
        <v>3</v>
      </c>
      <c r="C3816">
        <v>1294</v>
      </c>
      <c r="D3816">
        <v>69</v>
      </c>
      <c r="E3816">
        <v>1</v>
      </c>
      <c r="F3816">
        <v>1</v>
      </c>
      <c r="G3816">
        <v>416.99</v>
      </c>
      <c r="H3816">
        <v>7.0000000000000007E-2</v>
      </c>
      <c r="I3816">
        <f>Table13[[#This Row],[list_price]]*Table13[[#This Row],[discount]]</f>
        <v>29.189300000000003</v>
      </c>
      <c r="J3816">
        <f>(Table13[[#This Row],[list_price]]-Table13[[#This Row],[discount_price]])*Table13[[#This Row],[quantity]]</f>
        <v>387.80070000000001</v>
      </c>
    </row>
    <row r="3817" spans="1:10" x14ac:dyDescent="0.25">
      <c r="A3817">
        <v>1314</v>
      </c>
      <c r="B3817">
        <v>1</v>
      </c>
      <c r="C3817">
        <v>1027</v>
      </c>
      <c r="D3817">
        <v>52</v>
      </c>
      <c r="E3817">
        <v>2</v>
      </c>
      <c r="F3817">
        <v>1</v>
      </c>
      <c r="G3817">
        <v>875.99</v>
      </c>
      <c r="H3817">
        <v>7.0000000000000007E-2</v>
      </c>
      <c r="I3817">
        <f>Table13[[#This Row],[list_price]]*Table13[[#This Row],[discount]]</f>
        <v>61.319300000000005</v>
      </c>
      <c r="J3817">
        <f>(Table13[[#This Row],[list_price]]-Table13[[#This Row],[discount_price]])*Table13[[#This Row],[quantity]]</f>
        <v>814.67070000000001</v>
      </c>
    </row>
    <row r="3818" spans="1:10" x14ac:dyDescent="0.25">
      <c r="A3818">
        <v>1314</v>
      </c>
      <c r="B3818">
        <v>2</v>
      </c>
      <c r="C3818">
        <v>1027</v>
      </c>
      <c r="D3818">
        <v>72</v>
      </c>
      <c r="E3818">
        <v>2</v>
      </c>
      <c r="F3818">
        <v>2</v>
      </c>
      <c r="G3818">
        <v>619.99</v>
      </c>
      <c r="H3818">
        <v>0.05</v>
      </c>
      <c r="I3818">
        <f>Table13[[#This Row],[list_price]]*Table13[[#This Row],[discount]]</f>
        <v>30.999500000000001</v>
      </c>
      <c r="J3818">
        <f>(Table13[[#This Row],[list_price]]-Table13[[#This Row],[discount_price]])*Table13[[#This Row],[quantity]]</f>
        <v>1177.981</v>
      </c>
    </row>
    <row r="3819" spans="1:10" x14ac:dyDescent="0.25">
      <c r="A3819">
        <v>1314</v>
      </c>
      <c r="B3819">
        <v>3</v>
      </c>
      <c r="C3819">
        <v>1027</v>
      </c>
      <c r="D3819">
        <v>94</v>
      </c>
      <c r="E3819">
        <v>2</v>
      </c>
      <c r="F3819">
        <v>1</v>
      </c>
      <c r="G3819">
        <v>249.99</v>
      </c>
      <c r="H3819">
        <v>0.1</v>
      </c>
      <c r="I3819">
        <f>Table13[[#This Row],[list_price]]*Table13[[#This Row],[discount]]</f>
        <v>24.999000000000002</v>
      </c>
      <c r="J3819">
        <f>(Table13[[#This Row],[list_price]]-Table13[[#This Row],[discount_price]])*Table13[[#This Row],[quantity]]</f>
        <v>224.99100000000001</v>
      </c>
    </row>
    <row r="3820" spans="1:10" x14ac:dyDescent="0.25">
      <c r="A3820">
        <v>1315</v>
      </c>
      <c r="B3820">
        <v>1</v>
      </c>
      <c r="C3820">
        <v>931</v>
      </c>
      <c r="D3820">
        <v>104</v>
      </c>
      <c r="E3820">
        <v>3</v>
      </c>
      <c r="F3820">
        <v>2</v>
      </c>
      <c r="G3820">
        <v>481.99</v>
      </c>
      <c r="H3820">
        <v>7.0000000000000007E-2</v>
      </c>
      <c r="I3820">
        <f>Table13[[#This Row],[list_price]]*Table13[[#This Row],[discount]]</f>
        <v>33.739300000000007</v>
      </c>
      <c r="J3820">
        <f>(Table13[[#This Row],[list_price]]-Table13[[#This Row],[discount_price]])*Table13[[#This Row],[quantity]]</f>
        <v>896.50139999999999</v>
      </c>
    </row>
    <row r="3821" spans="1:10" x14ac:dyDescent="0.25">
      <c r="A3821">
        <v>1315</v>
      </c>
      <c r="B3821">
        <v>2</v>
      </c>
      <c r="C3821">
        <v>931</v>
      </c>
      <c r="D3821">
        <v>41</v>
      </c>
      <c r="E3821">
        <v>3</v>
      </c>
      <c r="F3821">
        <v>1</v>
      </c>
      <c r="G3821">
        <v>1469.99</v>
      </c>
      <c r="H3821">
        <v>0.05</v>
      </c>
      <c r="I3821">
        <f>Table13[[#This Row],[list_price]]*Table13[[#This Row],[discount]]</f>
        <v>73.499499999999998</v>
      </c>
      <c r="J3821">
        <f>(Table13[[#This Row],[list_price]]-Table13[[#This Row],[discount_price]])*Table13[[#This Row],[quantity]]</f>
        <v>1396.4905000000001</v>
      </c>
    </row>
    <row r="3822" spans="1:10" x14ac:dyDescent="0.25">
      <c r="A3822">
        <v>1315</v>
      </c>
      <c r="B3822">
        <v>3</v>
      </c>
      <c r="C3822">
        <v>931</v>
      </c>
      <c r="D3822">
        <v>24</v>
      </c>
      <c r="E3822">
        <v>3</v>
      </c>
      <c r="F3822">
        <v>1</v>
      </c>
      <c r="G3822">
        <v>549.99</v>
      </c>
      <c r="H3822">
        <v>0.1</v>
      </c>
      <c r="I3822">
        <f>Table13[[#This Row],[list_price]]*Table13[[#This Row],[discount]]</f>
        <v>54.999000000000002</v>
      </c>
      <c r="J3822">
        <f>(Table13[[#This Row],[list_price]]-Table13[[#This Row],[discount_price]])*Table13[[#This Row],[quantity]]</f>
        <v>494.99099999999999</v>
      </c>
    </row>
    <row r="3823" spans="1:10" x14ac:dyDescent="0.25">
      <c r="A3823">
        <v>1315</v>
      </c>
      <c r="B3823">
        <v>4</v>
      </c>
      <c r="C3823">
        <v>931</v>
      </c>
      <c r="D3823">
        <v>26</v>
      </c>
      <c r="E3823">
        <v>3</v>
      </c>
      <c r="F3823">
        <v>1</v>
      </c>
      <c r="G3823">
        <v>599.99</v>
      </c>
      <c r="H3823">
        <v>7.0000000000000007E-2</v>
      </c>
      <c r="I3823">
        <f>Table13[[#This Row],[list_price]]*Table13[[#This Row],[discount]]</f>
        <v>41.999300000000005</v>
      </c>
      <c r="J3823">
        <f>(Table13[[#This Row],[list_price]]-Table13[[#This Row],[discount_price]])*Table13[[#This Row],[quantity]]</f>
        <v>557.99070000000006</v>
      </c>
    </row>
    <row r="3824" spans="1:10" x14ac:dyDescent="0.25">
      <c r="A3824">
        <v>1315</v>
      </c>
      <c r="B3824">
        <v>5</v>
      </c>
      <c r="C3824">
        <v>931</v>
      </c>
      <c r="D3824">
        <v>16</v>
      </c>
      <c r="E3824">
        <v>3</v>
      </c>
      <c r="F3824">
        <v>2</v>
      </c>
      <c r="G3824">
        <v>599.99</v>
      </c>
      <c r="H3824">
        <v>0.2</v>
      </c>
      <c r="I3824">
        <f>Table13[[#This Row],[list_price]]*Table13[[#This Row],[discount]]</f>
        <v>119.998</v>
      </c>
      <c r="J3824">
        <f>(Table13[[#This Row],[list_price]]-Table13[[#This Row],[discount_price]])*Table13[[#This Row],[quantity]]</f>
        <v>959.98400000000004</v>
      </c>
    </row>
    <row r="3825" spans="1:10" x14ac:dyDescent="0.25">
      <c r="A3825">
        <v>1316</v>
      </c>
      <c r="B3825">
        <v>1</v>
      </c>
      <c r="C3825">
        <v>846</v>
      </c>
      <c r="D3825">
        <v>76</v>
      </c>
      <c r="E3825">
        <v>1</v>
      </c>
      <c r="F3825">
        <v>2</v>
      </c>
      <c r="G3825">
        <v>299.99</v>
      </c>
      <c r="H3825">
        <v>0.1</v>
      </c>
      <c r="I3825">
        <f>Table13[[#This Row],[list_price]]*Table13[[#This Row],[discount]]</f>
        <v>29.999000000000002</v>
      </c>
      <c r="J3825">
        <f>(Table13[[#This Row],[list_price]]-Table13[[#This Row],[discount_price]])*Table13[[#This Row],[quantity]]</f>
        <v>539.98199999999997</v>
      </c>
    </row>
    <row r="3826" spans="1:10" x14ac:dyDescent="0.25">
      <c r="A3826">
        <v>1316</v>
      </c>
      <c r="B3826">
        <v>2</v>
      </c>
      <c r="C3826">
        <v>846</v>
      </c>
      <c r="D3826">
        <v>90</v>
      </c>
      <c r="E3826">
        <v>1</v>
      </c>
      <c r="F3826">
        <v>1</v>
      </c>
      <c r="G3826">
        <v>209.99</v>
      </c>
      <c r="H3826">
        <v>0.1</v>
      </c>
      <c r="I3826">
        <f>Table13[[#This Row],[list_price]]*Table13[[#This Row],[discount]]</f>
        <v>20.999000000000002</v>
      </c>
      <c r="J3826">
        <f>(Table13[[#This Row],[list_price]]-Table13[[#This Row],[discount_price]])*Table13[[#This Row],[quantity]]</f>
        <v>188.99100000000001</v>
      </c>
    </row>
    <row r="3827" spans="1:10" x14ac:dyDescent="0.25">
      <c r="A3827">
        <v>1317</v>
      </c>
      <c r="B3827">
        <v>1</v>
      </c>
      <c r="C3827">
        <v>418</v>
      </c>
      <c r="D3827">
        <v>82</v>
      </c>
      <c r="E3827">
        <v>1</v>
      </c>
      <c r="F3827">
        <v>1</v>
      </c>
      <c r="G3827">
        <v>659.99</v>
      </c>
      <c r="H3827">
        <v>0.1</v>
      </c>
      <c r="I3827">
        <f>Table13[[#This Row],[list_price]]*Table13[[#This Row],[discount]]</f>
        <v>65.999000000000009</v>
      </c>
      <c r="J3827">
        <f>(Table13[[#This Row],[list_price]]-Table13[[#This Row],[discount_price]])*Table13[[#This Row],[quantity]]</f>
        <v>593.99099999999999</v>
      </c>
    </row>
    <row r="3828" spans="1:10" x14ac:dyDescent="0.25">
      <c r="A3828">
        <v>1318</v>
      </c>
      <c r="B3828">
        <v>1</v>
      </c>
      <c r="C3828">
        <v>75</v>
      </c>
      <c r="D3828">
        <v>82</v>
      </c>
      <c r="E3828">
        <v>2</v>
      </c>
      <c r="F3828">
        <v>2</v>
      </c>
      <c r="G3828">
        <v>659.99</v>
      </c>
      <c r="H3828">
        <v>0.2</v>
      </c>
      <c r="I3828">
        <f>Table13[[#This Row],[list_price]]*Table13[[#This Row],[discount]]</f>
        <v>131.99800000000002</v>
      </c>
      <c r="J3828">
        <f>(Table13[[#This Row],[list_price]]-Table13[[#This Row],[discount_price]])*Table13[[#This Row],[quantity]]</f>
        <v>1055.9839999999999</v>
      </c>
    </row>
    <row r="3829" spans="1:10" x14ac:dyDescent="0.25">
      <c r="A3829">
        <v>1318</v>
      </c>
      <c r="B3829">
        <v>2</v>
      </c>
      <c r="C3829">
        <v>75</v>
      </c>
      <c r="D3829">
        <v>62</v>
      </c>
      <c r="E3829">
        <v>2</v>
      </c>
      <c r="F3829">
        <v>2</v>
      </c>
      <c r="G3829">
        <v>3499.99</v>
      </c>
      <c r="H3829">
        <v>0.2</v>
      </c>
      <c r="I3829">
        <f>Table13[[#This Row],[list_price]]*Table13[[#This Row],[discount]]</f>
        <v>699.99800000000005</v>
      </c>
      <c r="J3829">
        <f>(Table13[[#This Row],[list_price]]-Table13[[#This Row],[discount_price]])*Table13[[#This Row],[quantity]]</f>
        <v>5599.9839999999995</v>
      </c>
    </row>
    <row r="3830" spans="1:10" x14ac:dyDescent="0.25">
      <c r="A3830">
        <v>1318</v>
      </c>
      <c r="B3830">
        <v>3</v>
      </c>
      <c r="C3830">
        <v>75</v>
      </c>
      <c r="D3830">
        <v>111</v>
      </c>
      <c r="E3830">
        <v>2</v>
      </c>
      <c r="F3830">
        <v>1</v>
      </c>
      <c r="G3830">
        <v>470.99</v>
      </c>
      <c r="H3830">
        <v>0.2</v>
      </c>
      <c r="I3830">
        <f>Table13[[#This Row],[list_price]]*Table13[[#This Row],[discount]]</f>
        <v>94.198000000000008</v>
      </c>
      <c r="J3830">
        <f>(Table13[[#This Row],[list_price]]-Table13[[#This Row],[discount_price]])*Table13[[#This Row],[quantity]]</f>
        <v>376.79200000000003</v>
      </c>
    </row>
    <row r="3831" spans="1:10" x14ac:dyDescent="0.25">
      <c r="A3831">
        <v>1318</v>
      </c>
      <c r="B3831">
        <v>4</v>
      </c>
      <c r="C3831">
        <v>75</v>
      </c>
      <c r="D3831">
        <v>92</v>
      </c>
      <c r="E3831">
        <v>2</v>
      </c>
      <c r="F3831">
        <v>1</v>
      </c>
      <c r="G3831">
        <v>209.99</v>
      </c>
      <c r="H3831">
        <v>7.0000000000000007E-2</v>
      </c>
      <c r="I3831">
        <f>Table13[[#This Row],[list_price]]*Table13[[#This Row],[discount]]</f>
        <v>14.699300000000003</v>
      </c>
      <c r="J3831">
        <f>(Table13[[#This Row],[list_price]]-Table13[[#This Row],[discount_price]])*Table13[[#This Row],[quantity]]</f>
        <v>195.29070000000002</v>
      </c>
    </row>
    <row r="3832" spans="1:10" x14ac:dyDescent="0.25">
      <c r="A3832">
        <v>1319</v>
      </c>
      <c r="B3832">
        <v>1</v>
      </c>
      <c r="C3832">
        <v>604</v>
      </c>
      <c r="D3832">
        <v>75</v>
      </c>
      <c r="E3832">
        <v>2</v>
      </c>
      <c r="F3832">
        <v>1</v>
      </c>
      <c r="G3832">
        <v>599.99</v>
      </c>
      <c r="H3832">
        <v>7.0000000000000007E-2</v>
      </c>
      <c r="I3832">
        <f>Table13[[#This Row],[list_price]]*Table13[[#This Row],[discount]]</f>
        <v>41.999300000000005</v>
      </c>
      <c r="J3832">
        <f>(Table13[[#This Row],[list_price]]-Table13[[#This Row],[discount_price]])*Table13[[#This Row],[quantity]]</f>
        <v>557.99070000000006</v>
      </c>
    </row>
    <row r="3833" spans="1:10" x14ac:dyDescent="0.25">
      <c r="A3833">
        <v>1319</v>
      </c>
      <c r="B3833">
        <v>2</v>
      </c>
      <c r="C3833">
        <v>604</v>
      </c>
      <c r="D3833">
        <v>91</v>
      </c>
      <c r="E3833">
        <v>2</v>
      </c>
      <c r="F3833">
        <v>1</v>
      </c>
      <c r="G3833">
        <v>349.99</v>
      </c>
      <c r="H3833">
        <v>0.2</v>
      </c>
      <c r="I3833">
        <f>Table13[[#This Row],[list_price]]*Table13[[#This Row],[discount]]</f>
        <v>69.998000000000005</v>
      </c>
      <c r="J3833">
        <f>(Table13[[#This Row],[list_price]]-Table13[[#This Row],[discount_price]])*Table13[[#This Row],[quantity]]</f>
        <v>279.99200000000002</v>
      </c>
    </row>
    <row r="3834" spans="1:10" x14ac:dyDescent="0.25">
      <c r="A3834">
        <v>1320</v>
      </c>
      <c r="B3834">
        <v>1</v>
      </c>
      <c r="C3834">
        <v>244</v>
      </c>
      <c r="D3834">
        <v>104</v>
      </c>
      <c r="E3834">
        <v>1</v>
      </c>
      <c r="F3834">
        <v>1</v>
      </c>
      <c r="G3834">
        <v>481.99</v>
      </c>
      <c r="H3834">
        <v>0.1</v>
      </c>
      <c r="I3834">
        <f>Table13[[#This Row],[list_price]]*Table13[[#This Row],[discount]]</f>
        <v>48.199000000000005</v>
      </c>
      <c r="J3834">
        <f>(Table13[[#This Row],[list_price]]-Table13[[#This Row],[discount_price]])*Table13[[#This Row],[quantity]]</f>
        <v>433.791</v>
      </c>
    </row>
    <row r="3835" spans="1:10" x14ac:dyDescent="0.25">
      <c r="A3835">
        <v>1320</v>
      </c>
      <c r="B3835">
        <v>2</v>
      </c>
      <c r="C3835">
        <v>244</v>
      </c>
      <c r="D3835">
        <v>93</v>
      </c>
      <c r="E3835">
        <v>1</v>
      </c>
      <c r="F3835">
        <v>1</v>
      </c>
      <c r="G3835">
        <v>209.99</v>
      </c>
      <c r="H3835">
        <v>0.05</v>
      </c>
      <c r="I3835">
        <f>Table13[[#This Row],[list_price]]*Table13[[#This Row],[discount]]</f>
        <v>10.499500000000001</v>
      </c>
      <c r="J3835">
        <f>(Table13[[#This Row],[list_price]]-Table13[[#This Row],[discount_price]])*Table13[[#This Row],[quantity]]</f>
        <v>199.4905</v>
      </c>
    </row>
    <row r="3836" spans="1:10" x14ac:dyDescent="0.25">
      <c r="A3836">
        <v>1320</v>
      </c>
      <c r="B3836">
        <v>3</v>
      </c>
      <c r="C3836">
        <v>244</v>
      </c>
      <c r="D3836">
        <v>99</v>
      </c>
      <c r="E3836">
        <v>1</v>
      </c>
      <c r="F3836">
        <v>2</v>
      </c>
      <c r="G3836">
        <v>299.99</v>
      </c>
      <c r="H3836">
        <v>0.2</v>
      </c>
      <c r="I3836">
        <f>Table13[[#This Row],[list_price]]*Table13[[#This Row],[discount]]</f>
        <v>59.998000000000005</v>
      </c>
      <c r="J3836">
        <f>(Table13[[#This Row],[list_price]]-Table13[[#This Row],[discount_price]])*Table13[[#This Row],[quantity]]</f>
        <v>479.98400000000004</v>
      </c>
    </row>
    <row r="3837" spans="1:10" x14ac:dyDescent="0.25">
      <c r="A3837">
        <v>1321</v>
      </c>
      <c r="B3837">
        <v>1</v>
      </c>
      <c r="C3837">
        <v>217</v>
      </c>
      <c r="D3837">
        <v>34</v>
      </c>
      <c r="E3837">
        <v>1</v>
      </c>
      <c r="F3837">
        <v>1</v>
      </c>
      <c r="G3837">
        <v>469.99</v>
      </c>
      <c r="H3837">
        <v>0.1</v>
      </c>
      <c r="I3837">
        <f>Table13[[#This Row],[list_price]]*Table13[[#This Row],[discount]]</f>
        <v>46.999000000000002</v>
      </c>
      <c r="J3837">
        <f>(Table13[[#This Row],[list_price]]-Table13[[#This Row],[discount_price]])*Table13[[#This Row],[quantity]]</f>
        <v>422.99099999999999</v>
      </c>
    </row>
    <row r="3838" spans="1:10" x14ac:dyDescent="0.25">
      <c r="A3838">
        <v>1321</v>
      </c>
      <c r="B3838">
        <v>2</v>
      </c>
      <c r="C3838">
        <v>217</v>
      </c>
      <c r="D3838">
        <v>107</v>
      </c>
      <c r="E3838">
        <v>1</v>
      </c>
      <c r="F3838">
        <v>1</v>
      </c>
      <c r="G3838">
        <v>416.99</v>
      </c>
      <c r="H3838">
        <v>0.1</v>
      </c>
      <c r="I3838">
        <f>Table13[[#This Row],[list_price]]*Table13[[#This Row],[discount]]</f>
        <v>41.699000000000005</v>
      </c>
      <c r="J3838">
        <f>(Table13[[#This Row],[list_price]]-Table13[[#This Row],[discount_price]])*Table13[[#This Row],[quantity]]</f>
        <v>375.291</v>
      </c>
    </row>
    <row r="3839" spans="1:10" x14ac:dyDescent="0.25">
      <c r="A3839">
        <v>1321</v>
      </c>
      <c r="B3839">
        <v>3</v>
      </c>
      <c r="C3839">
        <v>217</v>
      </c>
      <c r="D3839">
        <v>11</v>
      </c>
      <c r="E3839">
        <v>1</v>
      </c>
      <c r="F3839">
        <v>2</v>
      </c>
      <c r="G3839">
        <v>1680.99</v>
      </c>
      <c r="H3839">
        <v>0.1</v>
      </c>
      <c r="I3839">
        <f>Table13[[#This Row],[list_price]]*Table13[[#This Row],[discount]]</f>
        <v>168.09900000000002</v>
      </c>
      <c r="J3839">
        <f>(Table13[[#This Row],[list_price]]-Table13[[#This Row],[discount_price]])*Table13[[#This Row],[quantity]]</f>
        <v>3025.7820000000002</v>
      </c>
    </row>
    <row r="3840" spans="1:10" x14ac:dyDescent="0.25">
      <c r="A3840">
        <v>1322</v>
      </c>
      <c r="B3840">
        <v>1</v>
      </c>
      <c r="C3840">
        <v>39</v>
      </c>
      <c r="D3840">
        <v>28</v>
      </c>
      <c r="E3840">
        <v>2</v>
      </c>
      <c r="F3840">
        <v>2</v>
      </c>
      <c r="G3840">
        <v>2499.9899999999998</v>
      </c>
      <c r="H3840">
        <v>0.05</v>
      </c>
      <c r="I3840">
        <f>Table13[[#This Row],[list_price]]*Table13[[#This Row],[discount]]</f>
        <v>124.9995</v>
      </c>
      <c r="J3840">
        <f>(Table13[[#This Row],[list_price]]-Table13[[#This Row],[discount_price]])*Table13[[#This Row],[quantity]]</f>
        <v>4749.9809999999998</v>
      </c>
    </row>
    <row r="3841" spans="1:10" x14ac:dyDescent="0.25">
      <c r="A3841">
        <v>1322</v>
      </c>
      <c r="B3841">
        <v>2</v>
      </c>
      <c r="C3841">
        <v>39</v>
      </c>
      <c r="D3841">
        <v>104</v>
      </c>
      <c r="E3841">
        <v>2</v>
      </c>
      <c r="F3841">
        <v>2</v>
      </c>
      <c r="G3841">
        <v>481.99</v>
      </c>
      <c r="H3841">
        <v>0.05</v>
      </c>
      <c r="I3841">
        <f>Table13[[#This Row],[list_price]]*Table13[[#This Row],[discount]]</f>
        <v>24.099500000000003</v>
      </c>
      <c r="J3841">
        <f>(Table13[[#This Row],[list_price]]-Table13[[#This Row],[discount_price]])*Table13[[#This Row],[quantity]]</f>
        <v>915.78100000000006</v>
      </c>
    </row>
    <row r="3842" spans="1:10" x14ac:dyDescent="0.25">
      <c r="A3842">
        <v>1323</v>
      </c>
      <c r="B3842">
        <v>1</v>
      </c>
      <c r="C3842">
        <v>273</v>
      </c>
      <c r="D3842">
        <v>27</v>
      </c>
      <c r="E3842">
        <v>2</v>
      </c>
      <c r="F3842">
        <v>2</v>
      </c>
      <c r="G3842">
        <v>999.99</v>
      </c>
      <c r="H3842">
        <v>7.0000000000000007E-2</v>
      </c>
      <c r="I3842">
        <f>Table13[[#This Row],[list_price]]*Table13[[#This Row],[discount]]</f>
        <v>69.999300000000005</v>
      </c>
      <c r="J3842">
        <f>(Table13[[#This Row],[list_price]]-Table13[[#This Row],[discount_price]])*Table13[[#This Row],[quantity]]</f>
        <v>1859.9814000000001</v>
      </c>
    </row>
    <row r="3843" spans="1:10" x14ac:dyDescent="0.25">
      <c r="A3843">
        <v>1323</v>
      </c>
      <c r="B3843">
        <v>2</v>
      </c>
      <c r="C3843">
        <v>273</v>
      </c>
      <c r="D3843">
        <v>20</v>
      </c>
      <c r="E3843">
        <v>2</v>
      </c>
      <c r="F3843">
        <v>1</v>
      </c>
      <c r="G3843">
        <v>599.99</v>
      </c>
      <c r="H3843">
        <v>0.05</v>
      </c>
      <c r="I3843">
        <f>Table13[[#This Row],[list_price]]*Table13[[#This Row],[discount]]</f>
        <v>29.999500000000001</v>
      </c>
      <c r="J3843">
        <f>(Table13[[#This Row],[list_price]]-Table13[[#This Row],[discount_price]])*Table13[[#This Row],[quantity]]</f>
        <v>569.9905</v>
      </c>
    </row>
    <row r="3844" spans="1:10" x14ac:dyDescent="0.25">
      <c r="A3844">
        <v>1323</v>
      </c>
      <c r="B3844">
        <v>3</v>
      </c>
      <c r="C3844">
        <v>273</v>
      </c>
      <c r="D3844">
        <v>70</v>
      </c>
      <c r="E3844">
        <v>2</v>
      </c>
      <c r="F3844">
        <v>1</v>
      </c>
      <c r="G3844">
        <v>659.99</v>
      </c>
      <c r="H3844">
        <v>0.05</v>
      </c>
      <c r="I3844">
        <f>Table13[[#This Row],[list_price]]*Table13[[#This Row],[discount]]</f>
        <v>32.999500000000005</v>
      </c>
      <c r="J3844">
        <f>(Table13[[#This Row],[list_price]]-Table13[[#This Row],[discount_price]])*Table13[[#This Row],[quantity]]</f>
        <v>626.9905</v>
      </c>
    </row>
    <row r="3845" spans="1:10" x14ac:dyDescent="0.25">
      <c r="A3845">
        <v>1324</v>
      </c>
      <c r="B3845">
        <v>1</v>
      </c>
      <c r="C3845">
        <v>862</v>
      </c>
      <c r="D3845">
        <v>66</v>
      </c>
      <c r="E3845">
        <v>2</v>
      </c>
      <c r="F3845">
        <v>1</v>
      </c>
      <c r="G3845">
        <v>250.99</v>
      </c>
      <c r="H3845">
        <v>0.1</v>
      </c>
      <c r="I3845">
        <f>Table13[[#This Row],[list_price]]*Table13[[#This Row],[discount]]</f>
        <v>25.099000000000004</v>
      </c>
      <c r="J3845">
        <f>(Table13[[#This Row],[list_price]]-Table13[[#This Row],[discount_price]])*Table13[[#This Row],[quantity]]</f>
        <v>225.89100000000002</v>
      </c>
    </row>
    <row r="3846" spans="1:10" x14ac:dyDescent="0.25">
      <c r="A3846">
        <v>1324</v>
      </c>
      <c r="B3846">
        <v>2</v>
      </c>
      <c r="C3846">
        <v>862</v>
      </c>
      <c r="D3846">
        <v>120</v>
      </c>
      <c r="E3846">
        <v>2</v>
      </c>
      <c r="F3846">
        <v>2</v>
      </c>
      <c r="G3846">
        <v>2499.9899999999998</v>
      </c>
      <c r="H3846">
        <v>0.2</v>
      </c>
      <c r="I3846">
        <f>Table13[[#This Row],[list_price]]*Table13[[#This Row],[discount]]</f>
        <v>499.99799999999999</v>
      </c>
      <c r="J3846">
        <f>(Table13[[#This Row],[list_price]]-Table13[[#This Row],[discount_price]])*Table13[[#This Row],[quantity]]</f>
        <v>3999.9839999999995</v>
      </c>
    </row>
    <row r="3847" spans="1:10" x14ac:dyDescent="0.25">
      <c r="A3847">
        <v>1324</v>
      </c>
      <c r="B3847">
        <v>3</v>
      </c>
      <c r="C3847">
        <v>862</v>
      </c>
      <c r="D3847">
        <v>235</v>
      </c>
      <c r="E3847">
        <v>2</v>
      </c>
      <c r="F3847">
        <v>1</v>
      </c>
      <c r="G3847">
        <v>899.99</v>
      </c>
      <c r="H3847">
        <v>0.1</v>
      </c>
      <c r="I3847">
        <f>Table13[[#This Row],[list_price]]*Table13[[#This Row],[discount]]</f>
        <v>89.999000000000009</v>
      </c>
      <c r="J3847">
        <f>(Table13[[#This Row],[list_price]]-Table13[[#This Row],[discount_price]])*Table13[[#This Row],[quantity]]</f>
        <v>809.99099999999999</v>
      </c>
    </row>
    <row r="3848" spans="1:10" x14ac:dyDescent="0.25">
      <c r="A3848">
        <v>1324</v>
      </c>
      <c r="B3848">
        <v>4</v>
      </c>
      <c r="C3848">
        <v>862</v>
      </c>
      <c r="D3848">
        <v>3</v>
      </c>
      <c r="E3848">
        <v>2</v>
      </c>
      <c r="F3848">
        <v>1</v>
      </c>
      <c r="G3848">
        <v>999.99</v>
      </c>
      <c r="H3848">
        <v>0.2</v>
      </c>
      <c r="I3848">
        <f>Table13[[#This Row],[list_price]]*Table13[[#This Row],[discount]]</f>
        <v>199.99800000000002</v>
      </c>
      <c r="J3848">
        <f>(Table13[[#This Row],[list_price]]-Table13[[#This Row],[discount_price]])*Table13[[#This Row],[quantity]]</f>
        <v>799.99199999999996</v>
      </c>
    </row>
    <row r="3849" spans="1:10" x14ac:dyDescent="0.25">
      <c r="A3849">
        <v>1325</v>
      </c>
      <c r="B3849">
        <v>1</v>
      </c>
      <c r="C3849">
        <v>68</v>
      </c>
      <c r="D3849">
        <v>139</v>
      </c>
      <c r="E3849">
        <v>3</v>
      </c>
      <c r="F3849">
        <v>1</v>
      </c>
      <c r="G3849">
        <v>2999.99</v>
      </c>
      <c r="H3849">
        <v>0.05</v>
      </c>
      <c r="I3849">
        <f>Table13[[#This Row],[list_price]]*Table13[[#This Row],[discount]]</f>
        <v>149.99949999999998</v>
      </c>
      <c r="J3849">
        <f>(Table13[[#This Row],[list_price]]-Table13[[#This Row],[discount_price]])*Table13[[#This Row],[quantity]]</f>
        <v>2849.9904999999999</v>
      </c>
    </row>
    <row r="3850" spans="1:10" x14ac:dyDescent="0.25">
      <c r="A3850">
        <v>1325</v>
      </c>
      <c r="B3850">
        <v>2</v>
      </c>
      <c r="C3850">
        <v>68</v>
      </c>
      <c r="D3850">
        <v>257</v>
      </c>
      <c r="E3850">
        <v>3</v>
      </c>
      <c r="F3850">
        <v>1</v>
      </c>
      <c r="G3850">
        <v>899.99</v>
      </c>
      <c r="H3850">
        <v>0.05</v>
      </c>
      <c r="I3850">
        <f>Table13[[#This Row],[list_price]]*Table13[[#This Row],[discount]]</f>
        <v>44.999500000000005</v>
      </c>
      <c r="J3850">
        <f>(Table13[[#This Row],[list_price]]-Table13[[#This Row],[discount_price]])*Table13[[#This Row],[quantity]]</f>
        <v>854.9905</v>
      </c>
    </row>
    <row r="3851" spans="1:10" x14ac:dyDescent="0.25">
      <c r="A3851">
        <v>1325</v>
      </c>
      <c r="B3851">
        <v>3</v>
      </c>
      <c r="C3851">
        <v>68</v>
      </c>
      <c r="D3851">
        <v>209</v>
      </c>
      <c r="E3851">
        <v>3</v>
      </c>
      <c r="F3851">
        <v>1</v>
      </c>
      <c r="G3851">
        <v>2999.99</v>
      </c>
      <c r="H3851">
        <v>0.1</v>
      </c>
      <c r="I3851">
        <f>Table13[[#This Row],[list_price]]*Table13[[#This Row],[discount]]</f>
        <v>299.99899999999997</v>
      </c>
      <c r="J3851">
        <f>(Table13[[#This Row],[list_price]]-Table13[[#This Row],[discount_price]])*Table13[[#This Row],[quantity]]</f>
        <v>2699.991</v>
      </c>
    </row>
    <row r="3852" spans="1:10" x14ac:dyDescent="0.25">
      <c r="A3852">
        <v>1325</v>
      </c>
      <c r="B3852">
        <v>4</v>
      </c>
      <c r="C3852">
        <v>68</v>
      </c>
      <c r="D3852">
        <v>28</v>
      </c>
      <c r="E3852">
        <v>3</v>
      </c>
      <c r="F3852">
        <v>1</v>
      </c>
      <c r="G3852">
        <v>2499.9899999999998</v>
      </c>
      <c r="H3852">
        <v>7.0000000000000007E-2</v>
      </c>
      <c r="I3852">
        <f>Table13[[#This Row],[list_price]]*Table13[[#This Row],[discount]]</f>
        <v>174.99930000000001</v>
      </c>
      <c r="J3852">
        <f>(Table13[[#This Row],[list_price]]-Table13[[#This Row],[discount_price]])*Table13[[#This Row],[quantity]]</f>
        <v>2324.9906999999998</v>
      </c>
    </row>
    <row r="3853" spans="1:10" x14ac:dyDescent="0.25">
      <c r="A3853">
        <v>1326</v>
      </c>
      <c r="B3853">
        <v>1</v>
      </c>
      <c r="C3853">
        <v>567</v>
      </c>
      <c r="D3853">
        <v>190</v>
      </c>
      <c r="E3853">
        <v>3</v>
      </c>
      <c r="F3853">
        <v>2</v>
      </c>
      <c r="G3853">
        <v>2799.99</v>
      </c>
      <c r="H3853">
        <v>7.0000000000000007E-2</v>
      </c>
      <c r="I3853">
        <f>Table13[[#This Row],[list_price]]*Table13[[#This Row],[discount]]</f>
        <v>195.99930000000001</v>
      </c>
      <c r="J3853">
        <f>(Table13[[#This Row],[list_price]]-Table13[[#This Row],[discount_price]])*Table13[[#This Row],[quantity]]</f>
        <v>5207.9813999999997</v>
      </c>
    </row>
    <row r="3854" spans="1:10" x14ac:dyDescent="0.25">
      <c r="A3854">
        <v>1326</v>
      </c>
      <c r="B3854">
        <v>2</v>
      </c>
      <c r="C3854">
        <v>567</v>
      </c>
      <c r="D3854">
        <v>269</v>
      </c>
      <c r="E3854">
        <v>3</v>
      </c>
      <c r="F3854">
        <v>2</v>
      </c>
      <c r="G3854">
        <v>199.99</v>
      </c>
      <c r="H3854">
        <v>7.0000000000000007E-2</v>
      </c>
      <c r="I3854">
        <f>Table13[[#This Row],[list_price]]*Table13[[#This Row],[discount]]</f>
        <v>13.999300000000002</v>
      </c>
      <c r="J3854">
        <f>(Table13[[#This Row],[list_price]]-Table13[[#This Row],[discount_price]])*Table13[[#This Row],[quantity]]</f>
        <v>371.98140000000001</v>
      </c>
    </row>
    <row r="3855" spans="1:10" x14ac:dyDescent="0.25">
      <c r="A3855">
        <v>1327</v>
      </c>
      <c r="B3855">
        <v>1</v>
      </c>
      <c r="C3855">
        <v>1026</v>
      </c>
      <c r="D3855">
        <v>151</v>
      </c>
      <c r="E3855">
        <v>2</v>
      </c>
      <c r="F3855">
        <v>2</v>
      </c>
      <c r="G3855">
        <v>1549.99</v>
      </c>
      <c r="H3855">
        <v>7.0000000000000007E-2</v>
      </c>
      <c r="I3855">
        <f>Table13[[#This Row],[list_price]]*Table13[[#This Row],[discount]]</f>
        <v>108.49930000000001</v>
      </c>
      <c r="J3855">
        <f>(Table13[[#This Row],[list_price]]-Table13[[#This Row],[discount_price]])*Table13[[#This Row],[quantity]]</f>
        <v>2882.9814000000001</v>
      </c>
    </row>
    <row r="3856" spans="1:10" x14ac:dyDescent="0.25">
      <c r="A3856">
        <v>1327</v>
      </c>
      <c r="B3856">
        <v>2</v>
      </c>
      <c r="C3856">
        <v>1026</v>
      </c>
      <c r="D3856">
        <v>235</v>
      </c>
      <c r="E3856">
        <v>2</v>
      </c>
      <c r="F3856">
        <v>2</v>
      </c>
      <c r="G3856">
        <v>899.99</v>
      </c>
      <c r="H3856">
        <v>0.1</v>
      </c>
      <c r="I3856">
        <f>Table13[[#This Row],[list_price]]*Table13[[#This Row],[discount]]</f>
        <v>89.999000000000009</v>
      </c>
      <c r="J3856">
        <f>(Table13[[#This Row],[list_price]]-Table13[[#This Row],[discount_price]])*Table13[[#This Row],[quantity]]</f>
        <v>1619.982</v>
      </c>
    </row>
    <row r="3857" spans="1:10" x14ac:dyDescent="0.25">
      <c r="A3857">
        <v>1327</v>
      </c>
      <c r="B3857">
        <v>3</v>
      </c>
      <c r="C3857">
        <v>1026</v>
      </c>
      <c r="D3857">
        <v>48</v>
      </c>
      <c r="E3857">
        <v>2</v>
      </c>
      <c r="F3857">
        <v>2</v>
      </c>
      <c r="G3857">
        <v>1499.99</v>
      </c>
      <c r="H3857">
        <v>0.1</v>
      </c>
      <c r="I3857">
        <f>Table13[[#This Row],[list_price]]*Table13[[#This Row],[discount]]</f>
        <v>149.999</v>
      </c>
      <c r="J3857">
        <f>(Table13[[#This Row],[list_price]]-Table13[[#This Row],[discount_price]])*Table13[[#This Row],[quantity]]</f>
        <v>2699.982</v>
      </c>
    </row>
    <row r="3858" spans="1:10" x14ac:dyDescent="0.25">
      <c r="A3858">
        <v>1327</v>
      </c>
      <c r="B3858">
        <v>4</v>
      </c>
      <c r="C3858">
        <v>1026</v>
      </c>
      <c r="D3858">
        <v>180</v>
      </c>
      <c r="E3858">
        <v>2</v>
      </c>
      <c r="F3858">
        <v>1</v>
      </c>
      <c r="G3858">
        <v>919.99</v>
      </c>
      <c r="H3858">
        <v>0.2</v>
      </c>
      <c r="I3858">
        <f>Table13[[#This Row],[list_price]]*Table13[[#This Row],[discount]]</f>
        <v>183.99800000000002</v>
      </c>
      <c r="J3858">
        <f>(Table13[[#This Row],[list_price]]-Table13[[#This Row],[discount_price]])*Table13[[#This Row],[quantity]]</f>
        <v>735.99199999999996</v>
      </c>
    </row>
    <row r="3859" spans="1:10" x14ac:dyDescent="0.25">
      <c r="A3859">
        <v>1328</v>
      </c>
      <c r="B3859">
        <v>1</v>
      </c>
      <c r="C3859">
        <v>1083</v>
      </c>
      <c r="D3859">
        <v>241</v>
      </c>
      <c r="E3859">
        <v>2</v>
      </c>
      <c r="F3859">
        <v>1</v>
      </c>
      <c r="G3859">
        <v>749.99</v>
      </c>
      <c r="H3859">
        <v>7.0000000000000007E-2</v>
      </c>
      <c r="I3859">
        <f>Table13[[#This Row],[list_price]]*Table13[[#This Row],[discount]]</f>
        <v>52.499300000000005</v>
      </c>
      <c r="J3859">
        <f>(Table13[[#This Row],[list_price]]-Table13[[#This Row],[discount_price]])*Table13[[#This Row],[quantity]]</f>
        <v>697.49070000000006</v>
      </c>
    </row>
    <row r="3860" spans="1:10" x14ac:dyDescent="0.25">
      <c r="A3860">
        <v>1328</v>
      </c>
      <c r="B3860">
        <v>2</v>
      </c>
      <c r="C3860">
        <v>1083</v>
      </c>
      <c r="D3860">
        <v>129</v>
      </c>
      <c r="E3860">
        <v>2</v>
      </c>
      <c r="F3860">
        <v>2</v>
      </c>
      <c r="G3860">
        <v>919.99</v>
      </c>
      <c r="H3860">
        <v>0.1</v>
      </c>
      <c r="I3860">
        <f>Table13[[#This Row],[list_price]]*Table13[[#This Row],[discount]]</f>
        <v>91.999000000000009</v>
      </c>
      <c r="J3860">
        <f>(Table13[[#This Row],[list_price]]-Table13[[#This Row],[discount_price]])*Table13[[#This Row],[quantity]]</f>
        <v>1655.982</v>
      </c>
    </row>
    <row r="3861" spans="1:10" x14ac:dyDescent="0.25">
      <c r="A3861">
        <v>1328</v>
      </c>
      <c r="B3861">
        <v>3</v>
      </c>
      <c r="C3861">
        <v>1083</v>
      </c>
      <c r="D3861">
        <v>228</v>
      </c>
      <c r="E3861">
        <v>2</v>
      </c>
      <c r="F3861">
        <v>1</v>
      </c>
      <c r="G3861">
        <v>319.99</v>
      </c>
      <c r="H3861">
        <v>7.0000000000000007E-2</v>
      </c>
      <c r="I3861">
        <f>Table13[[#This Row],[list_price]]*Table13[[#This Row],[discount]]</f>
        <v>22.399300000000004</v>
      </c>
      <c r="J3861">
        <f>(Table13[[#This Row],[list_price]]-Table13[[#This Row],[discount_price]])*Table13[[#This Row],[quantity]]</f>
        <v>297.59070000000003</v>
      </c>
    </row>
    <row r="3862" spans="1:10" x14ac:dyDescent="0.25">
      <c r="A3862">
        <v>1328</v>
      </c>
      <c r="B3862">
        <v>4</v>
      </c>
      <c r="C3862">
        <v>1083</v>
      </c>
      <c r="D3862">
        <v>311</v>
      </c>
      <c r="E3862">
        <v>2</v>
      </c>
      <c r="F3862">
        <v>1</v>
      </c>
      <c r="G3862">
        <v>749.99</v>
      </c>
      <c r="H3862">
        <v>0.1</v>
      </c>
      <c r="I3862">
        <f>Table13[[#This Row],[list_price]]*Table13[[#This Row],[discount]]</f>
        <v>74.999000000000009</v>
      </c>
      <c r="J3862">
        <f>(Table13[[#This Row],[list_price]]-Table13[[#This Row],[discount_price]])*Table13[[#This Row],[quantity]]</f>
        <v>674.99099999999999</v>
      </c>
    </row>
    <row r="3863" spans="1:10" x14ac:dyDescent="0.25">
      <c r="A3863">
        <v>1328</v>
      </c>
      <c r="B3863">
        <v>5</v>
      </c>
      <c r="C3863">
        <v>1083</v>
      </c>
      <c r="D3863">
        <v>247</v>
      </c>
      <c r="E3863">
        <v>2</v>
      </c>
      <c r="F3863">
        <v>1</v>
      </c>
      <c r="G3863">
        <v>599.99</v>
      </c>
      <c r="H3863">
        <v>0.1</v>
      </c>
      <c r="I3863">
        <f>Table13[[#This Row],[list_price]]*Table13[[#This Row],[discount]]</f>
        <v>59.999000000000002</v>
      </c>
      <c r="J3863">
        <f>(Table13[[#This Row],[list_price]]-Table13[[#This Row],[discount_price]])*Table13[[#This Row],[quantity]]</f>
        <v>539.99099999999999</v>
      </c>
    </row>
    <row r="3864" spans="1:10" x14ac:dyDescent="0.25">
      <c r="A3864">
        <v>1329</v>
      </c>
      <c r="B3864">
        <v>1</v>
      </c>
      <c r="C3864">
        <v>443</v>
      </c>
      <c r="D3864">
        <v>143</v>
      </c>
      <c r="E3864">
        <v>1</v>
      </c>
      <c r="F3864">
        <v>1</v>
      </c>
      <c r="G3864">
        <v>1099.99</v>
      </c>
      <c r="H3864">
        <v>7.0000000000000007E-2</v>
      </c>
      <c r="I3864">
        <f>Table13[[#This Row],[list_price]]*Table13[[#This Row],[discount]]</f>
        <v>76.999300000000005</v>
      </c>
      <c r="J3864">
        <f>(Table13[[#This Row],[list_price]]-Table13[[#This Row],[discount_price]])*Table13[[#This Row],[quantity]]</f>
        <v>1022.9907000000001</v>
      </c>
    </row>
    <row r="3865" spans="1:10" x14ac:dyDescent="0.25">
      <c r="A3865">
        <v>1329</v>
      </c>
      <c r="B3865">
        <v>2</v>
      </c>
      <c r="C3865">
        <v>443</v>
      </c>
      <c r="D3865">
        <v>107</v>
      </c>
      <c r="E3865">
        <v>1</v>
      </c>
      <c r="F3865">
        <v>1</v>
      </c>
      <c r="G3865">
        <v>416.99</v>
      </c>
      <c r="H3865">
        <v>0.05</v>
      </c>
      <c r="I3865">
        <f>Table13[[#This Row],[list_price]]*Table13[[#This Row],[discount]]</f>
        <v>20.849500000000003</v>
      </c>
      <c r="J3865">
        <f>(Table13[[#This Row],[list_price]]-Table13[[#This Row],[discount_price]])*Table13[[#This Row],[quantity]]</f>
        <v>396.14050000000003</v>
      </c>
    </row>
    <row r="3866" spans="1:10" x14ac:dyDescent="0.25">
      <c r="A3866">
        <v>1329</v>
      </c>
      <c r="B3866">
        <v>3</v>
      </c>
      <c r="C3866">
        <v>443</v>
      </c>
      <c r="D3866">
        <v>55</v>
      </c>
      <c r="E3866">
        <v>1</v>
      </c>
      <c r="F3866">
        <v>1</v>
      </c>
      <c r="G3866">
        <v>2699.99</v>
      </c>
      <c r="H3866">
        <v>7.0000000000000007E-2</v>
      </c>
      <c r="I3866">
        <f>Table13[[#This Row],[list_price]]*Table13[[#This Row],[discount]]</f>
        <v>188.99930000000001</v>
      </c>
      <c r="J3866">
        <f>(Table13[[#This Row],[list_price]]-Table13[[#This Row],[discount_price]])*Table13[[#This Row],[quantity]]</f>
        <v>2510.9906999999998</v>
      </c>
    </row>
    <row r="3867" spans="1:10" x14ac:dyDescent="0.25">
      <c r="A3867">
        <v>1329</v>
      </c>
      <c r="B3867">
        <v>4</v>
      </c>
      <c r="C3867">
        <v>443</v>
      </c>
      <c r="D3867">
        <v>283</v>
      </c>
      <c r="E3867">
        <v>1</v>
      </c>
      <c r="F3867">
        <v>2</v>
      </c>
      <c r="G3867">
        <v>319.99</v>
      </c>
      <c r="H3867">
        <v>0.2</v>
      </c>
      <c r="I3867">
        <f>Table13[[#This Row],[list_price]]*Table13[[#This Row],[discount]]</f>
        <v>63.998000000000005</v>
      </c>
      <c r="J3867">
        <f>(Table13[[#This Row],[list_price]]-Table13[[#This Row],[discount_price]])*Table13[[#This Row],[quantity]]</f>
        <v>511.98400000000004</v>
      </c>
    </row>
    <row r="3868" spans="1:10" x14ac:dyDescent="0.25">
      <c r="A3868">
        <v>1329</v>
      </c>
      <c r="B3868">
        <v>5</v>
      </c>
      <c r="C3868">
        <v>443</v>
      </c>
      <c r="D3868">
        <v>13</v>
      </c>
      <c r="E3868">
        <v>1</v>
      </c>
      <c r="F3868">
        <v>1</v>
      </c>
      <c r="G3868">
        <v>269.99</v>
      </c>
      <c r="H3868">
        <v>0.1</v>
      </c>
      <c r="I3868">
        <f>Table13[[#This Row],[list_price]]*Table13[[#This Row],[discount]]</f>
        <v>26.999000000000002</v>
      </c>
      <c r="J3868">
        <f>(Table13[[#This Row],[list_price]]-Table13[[#This Row],[discount_price]])*Table13[[#This Row],[quantity]]</f>
        <v>242.99100000000001</v>
      </c>
    </row>
    <row r="3869" spans="1:10" x14ac:dyDescent="0.25">
      <c r="A3869">
        <v>1330</v>
      </c>
      <c r="B3869">
        <v>1</v>
      </c>
      <c r="C3869">
        <v>761</v>
      </c>
      <c r="D3869">
        <v>232</v>
      </c>
      <c r="E3869">
        <v>2</v>
      </c>
      <c r="F3869">
        <v>1</v>
      </c>
      <c r="G3869">
        <v>479.99</v>
      </c>
      <c r="H3869">
        <v>0.2</v>
      </c>
      <c r="I3869">
        <f>Table13[[#This Row],[list_price]]*Table13[[#This Row],[discount]]</f>
        <v>95.998000000000005</v>
      </c>
      <c r="J3869">
        <f>(Table13[[#This Row],[list_price]]-Table13[[#This Row],[discount_price]])*Table13[[#This Row],[quantity]]</f>
        <v>383.99200000000002</v>
      </c>
    </row>
    <row r="3870" spans="1:10" x14ac:dyDescent="0.25">
      <c r="A3870">
        <v>1330</v>
      </c>
      <c r="B3870">
        <v>2</v>
      </c>
      <c r="C3870">
        <v>761</v>
      </c>
      <c r="D3870">
        <v>243</v>
      </c>
      <c r="E3870">
        <v>2</v>
      </c>
      <c r="F3870">
        <v>2</v>
      </c>
      <c r="G3870">
        <v>679.99</v>
      </c>
      <c r="H3870">
        <v>0.05</v>
      </c>
      <c r="I3870">
        <f>Table13[[#This Row],[list_price]]*Table13[[#This Row],[discount]]</f>
        <v>33.999500000000005</v>
      </c>
      <c r="J3870">
        <f>(Table13[[#This Row],[list_price]]-Table13[[#This Row],[discount_price]])*Table13[[#This Row],[quantity]]</f>
        <v>1291.981</v>
      </c>
    </row>
    <row r="3871" spans="1:10" x14ac:dyDescent="0.25">
      <c r="A3871">
        <v>1330</v>
      </c>
      <c r="B3871">
        <v>3</v>
      </c>
      <c r="C3871">
        <v>761</v>
      </c>
      <c r="D3871">
        <v>230</v>
      </c>
      <c r="E3871">
        <v>2</v>
      </c>
      <c r="F3871">
        <v>2</v>
      </c>
      <c r="G3871">
        <v>429.99</v>
      </c>
      <c r="H3871">
        <v>0.2</v>
      </c>
      <c r="I3871">
        <f>Table13[[#This Row],[list_price]]*Table13[[#This Row],[discount]]</f>
        <v>85.998000000000005</v>
      </c>
      <c r="J3871">
        <f>(Table13[[#This Row],[list_price]]-Table13[[#This Row],[discount_price]])*Table13[[#This Row],[quantity]]</f>
        <v>687.98400000000004</v>
      </c>
    </row>
    <row r="3872" spans="1:10" x14ac:dyDescent="0.25">
      <c r="A3872">
        <v>1330</v>
      </c>
      <c r="B3872">
        <v>4</v>
      </c>
      <c r="C3872">
        <v>761</v>
      </c>
      <c r="D3872">
        <v>102</v>
      </c>
      <c r="E3872">
        <v>2</v>
      </c>
      <c r="F3872">
        <v>2</v>
      </c>
      <c r="G3872">
        <v>489.99</v>
      </c>
      <c r="H3872">
        <v>0.05</v>
      </c>
      <c r="I3872">
        <f>Table13[[#This Row],[list_price]]*Table13[[#This Row],[discount]]</f>
        <v>24.499500000000001</v>
      </c>
      <c r="J3872">
        <f>(Table13[[#This Row],[list_price]]-Table13[[#This Row],[discount_price]])*Table13[[#This Row],[quantity]]</f>
        <v>930.98099999999999</v>
      </c>
    </row>
    <row r="3873" spans="1:10" x14ac:dyDescent="0.25">
      <c r="A3873">
        <v>1330</v>
      </c>
      <c r="B3873">
        <v>5</v>
      </c>
      <c r="C3873">
        <v>761</v>
      </c>
      <c r="D3873">
        <v>282</v>
      </c>
      <c r="E3873">
        <v>2</v>
      </c>
      <c r="F3873">
        <v>1</v>
      </c>
      <c r="G3873">
        <v>279.99</v>
      </c>
      <c r="H3873">
        <v>0.1</v>
      </c>
      <c r="I3873">
        <f>Table13[[#This Row],[list_price]]*Table13[[#This Row],[discount]]</f>
        <v>27.999000000000002</v>
      </c>
      <c r="J3873">
        <f>(Table13[[#This Row],[list_price]]-Table13[[#This Row],[discount_price]])*Table13[[#This Row],[quantity]]</f>
        <v>251.99100000000001</v>
      </c>
    </row>
    <row r="3874" spans="1:10" x14ac:dyDescent="0.25">
      <c r="A3874">
        <v>1331</v>
      </c>
      <c r="B3874">
        <v>1</v>
      </c>
      <c r="C3874">
        <v>1122</v>
      </c>
      <c r="D3874">
        <v>253</v>
      </c>
      <c r="E3874">
        <v>2</v>
      </c>
      <c r="F3874">
        <v>1</v>
      </c>
      <c r="G3874">
        <v>2599.9899999999998</v>
      </c>
      <c r="H3874">
        <v>0.05</v>
      </c>
      <c r="I3874">
        <f>Table13[[#This Row],[list_price]]*Table13[[#This Row],[discount]]</f>
        <v>129.99949999999998</v>
      </c>
      <c r="J3874">
        <f>(Table13[[#This Row],[list_price]]-Table13[[#This Row],[discount_price]])*Table13[[#This Row],[quantity]]</f>
        <v>2469.9904999999999</v>
      </c>
    </row>
    <row r="3875" spans="1:10" x14ac:dyDescent="0.25">
      <c r="A3875">
        <v>1331</v>
      </c>
      <c r="B3875">
        <v>2</v>
      </c>
      <c r="C3875">
        <v>1122</v>
      </c>
      <c r="D3875">
        <v>290</v>
      </c>
      <c r="E3875">
        <v>2</v>
      </c>
      <c r="F3875">
        <v>1</v>
      </c>
      <c r="G3875">
        <v>369.99</v>
      </c>
      <c r="H3875">
        <v>0.05</v>
      </c>
      <c r="I3875">
        <f>Table13[[#This Row],[list_price]]*Table13[[#This Row],[discount]]</f>
        <v>18.499500000000001</v>
      </c>
      <c r="J3875">
        <f>(Table13[[#This Row],[list_price]]-Table13[[#This Row],[discount_price]])*Table13[[#This Row],[quantity]]</f>
        <v>351.4905</v>
      </c>
    </row>
    <row r="3876" spans="1:10" x14ac:dyDescent="0.25">
      <c r="A3876">
        <v>1331</v>
      </c>
      <c r="B3876">
        <v>3</v>
      </c>
      <c r="C3876">
        <v>1122</v>
      </c>
      <c r="D3876">
        <v>145</v>
      </c>
      <c r="E3876">
        <v>2</v>
      </c>
      <c r="F3876">
        <v>2</v>
      </c>
      <c r="G3876">
        <v>1799.99</v>
      </c>
      <c r="H3876">
        <v>0.1</v>
      </c>
      <c r="I3876">
        <f>Table13[[#This Row],[list_price]]*Table13[[#This Row],[discount]]</f>
        <v>179.99900000000002</v>
      </c>
      <c r="J3876">
        <f>(Table13[[#This Row],[list_price]]-Table13[[#This Row],[discount_price]])*Table13[[#This Row],[quantity]]</f>
        <v>3239.982</v>
      </c>
    </row>
    <row r="3877" spans="1:10" x14ac:dyDescent="0.25">
      <c r="A3877">
        <v>1331</v>
      </c>
      <c r="B3877">
        <v>4</v>
      </c>
      <c r="C3877">
        <v>1122</v>
      </c>
      <c r="D3877">
        <v>300</v>
      </c>
      <c r="E3877">
        <v>2</v>
      </c>
      <c r="F3877">
        <v>1</v>
      </c>
      <c r="G3877">
        <v>799.99</v>
      </c>
      <c r="H3877">
        <v>0.2</v>
      </c>
      <c r="I3877">
        <f>Table13[[#This Row],[list_price]]*Table13[[#This Row],[discount]]</f>
        <v>159.99800000000002</v>
      </c>
      <c r="J3877">
        <f>(Table13[[#This Row],[list_price]]-Table13[[#This Row],[discount_price]])*Table13[[#This Row],[quantity]]</f>
        <v>639.99199999999996</v>
      </c>
    </row>
    <row r="3878" spans="1:10" x14ac:dyDescent="0.25">
      <c r="A3878">
        <v>1332</v>
      </c>
      <c r="B3878">
        <v>1</v>
      </c>
      <c r="C3878">
        <v>256</v>
      </c>
      <c r="D3878">
        <v>296</v>
      </c>
      <c r="E3878">
        <v>2</v>
      </c>
      <c r="F3878">
        <v>1</v>
      </c>
      <c r="G3878">
        <v>369.99</v>
      </c>
      <c r="H3878">
        <v>0.2</v>
      </c>
      <c r="I3878">
        <f>Table13[[#This Row],[list_price]]*Table13[[#This Row],[discount]]</f>
        <v>73.998000000000005</v>
      </c>
      <c r="J3878">
        <f>(Table13[[#This Row],[list_price]]-Table13[[#This Row],[discount_price]])*Table13[[#This Row],[quantity]]</f>
        <v>295.99200000000002</v>
      </c>
    </row>
    <row r="3879" spans="1:10" x14ac:dyDescent="0.25">
      <c r="A3879">
        <v>1332</v>
      </c>
      <c r="B3879">
        <v>2</v>
      </c>
      <c r="C3879">
        <v>256</v>
      </c>
      <c r="D3879">
        <v>93</v>
      </c>
      <c r="E3879">
        <v>2</v>
      </c>
      <c r="F3879">
        <v>2</v>
      </c>
      <c r="G3879">
        <v>209.99</v>
      </c>
      <c r="H3879">
        <v>0.05</v>
      </c>
      <c r="I3879">
        <f>Table13[[#This Row],[list_price]]*Table13[[#This Row],[discount]]</f>
        <v>10.499500000000001</v>
      </c>
      <c r="J3879">
        <f>(Table13[[#This Row],[list_price]]-Table13[[#This Row],[discount_price]])*Table13[[#This Row],[quantity]]</f>
        <v>398.98099999999999</v>
      </c>
    </row>
    <row r="3880" spans="1:10" x14ac:dyDescent="0.25">
      <c r="A3880">
        <v>1332</v>
      </c>
      <c r="B3880">
        <v>3</v>
      </c>
      <c r="C3880">
        <v>256</v>
      </c>
      <c r="D3880">
        <v>179</v>
      </c>
      <c r="E3880">
        <v>2</v>
      </c>
      <c r="F3880">
        <v>2</v>
      </c>
      <c r="G3880">
        <v>919.99</v>
      </c>
      <c r="H3880">
        <v>7.0000000000000007E-2</v>
      </c>
      <c r="I3880">
        <f>Table13[[#This Row],[list_price]]*Table13[[#This Row],[discount]]</f>
        <v>64.399300000000011</v>
      </c>
      <c r="J3880">
        <f>(Table13[[#This Row],[list_price]]-Table13[[#This Row],[discount_price]])*Table13[[#This Row],[quantity]]</f>
        <v>1711.1813999999999</v>
      </c>
    </row>
    <row r="3881" spans="1:10" x14ac:dyDescent="0.25">
      <c r="A3881">
        <v>1332</v>
      </c>
      <c r="B3881">
        <v>4</v>
      </c>
      <c r="C3881">
        <v>256</v>
      </c>
      <c r="D3881">
        <v>298</v>
      </c>
      <c r="E3881">
        <v>2</v>
      </c>
      <c r="F3881">
        <v>1</v>
      </c>
      <c r="G3881">
        <v>279.99</v>
      </c>
      <c r="H3881">
        <v>0.1</v>
      </c>
      <c r="I3881">
        <f>Table13[[#This Row],[list_price]]*Table13[[#This Row],[discount]]</f>
        <v>27.999000000000002</v>
      </c>
      <c r="J3881">
        <f>(Table13[[#This Row],[list_price]]-Table13[[#This Row],[discount_price]])*Table13[[#This Row],[quantity]]</f>
        <v>251.99100000000001</v>
      </c>
    </row>
    <row r="3882" spans="1:10" x14ac:dyDescent="0.25">
      <c r="A3882">
        <v>1333</v>
      </c>
      <c r="B3882">
        <v>1</v>
      </c>
      <c r="C3882">
        <v>203</v>
      </c>
      <c r="D3882">
        <v>205</v>
      </c>
      <c r="E3882">
        <v>3</v>
      </c>
      <c r="F3882">
        <v>2</v>
      </c>
      <c r="G3882">
        <v>4999.99</v>
      </c>
      <c r="H3882">
        <v>0.05</v>
      </c>
      <c r="I3882">
        <f>Table13[[#This Row],[list_price]]*Table13[[#This Row],[discount]]</f>
        <v>249.99950000000001</v>
      </c>
      <c r="J3882">
        <f>(Table13[[#This Row],[list_price]]-Table13[[#This Row],[discount_price]])*Table13[[#This Row],[quantity]]</f>
        <v>9499.9809999999998</v>
      </c>
    </row>
    <row r="3883" spans="1:10" x14ac:dyDescent="0.25">
      <c r="A3883">
        <v>1333</v>
      </c>
      <c r="B3883">
        <v>2</v>
      </c>
      <c r="C3883">
        <v>203</v>
      </c>
      <c r="D3883">
        <v>304</v>
      </c>
      <c r="E3883">
        <v>3</v>
      </c>
      <c r="F3883">
        <v>2</v>
      </c>
      <c r="G3883">
        <v>679.99</v>
      </c>
      <c r="H3883">
        <v>0.1</v>
      </c>
      <c r="I3883">
        <f>Table13[[#This Row],[list_price]]*Table13[[#This Row],[discount]]</f>
        <v>67.999000000000009</v>
      </c>
      <c r="J3883">
        <f>(Table13[[#This Row],[list_price]]-Table13[[#This Row],[discount_price]])*Table13[[#This Row],[quantity]]</f>
        <v>1223.982</v>
      </c>
    </row>
    <row r="3884" spans="1:10" x14ac:dyDescent="0.25">
      <c r="A3884">
        <v>1333</v>
      </c>
      <c r="B3884">
        <v>3</v>
      </c>
      <c r="C3884">
        <v>203</v>
      </c>
      <c r="D3884">
        <v>99</v>
      </c>
      <c r="E3884">
        <v>3</v>
      </c>
      <c r="F3884">
        <v>2</v>
      </c>
      <c r="G3884">
        <v>299.99</v>
      </c>
      <c r="H3884">
        <v>0.1</v>
      </c>
      <c r="I3884">
        <f>Table13[[#This Row],[list_price]]*Table13[[#This Row],[discount]]</f>
        <v>29.999000000000002</v>
      </c>
      <c r="J3884">
        <f>(Table13[[#This Row],[list_price]]-Table13[[#This Row],[discount_price]])*Table13[[#This Row],[quantity]]</f>
        <v>539.98199999999997</v>
      </c>
    </row>
    <row r="3885" spans="1:10" x14ac:dyDescent="0.25">
      <c r="A3885">
        <v>1333</v>
      </c>
      <c r="B3885">
        <v>4</v>
      </c>
      <c r="C3885">
        <v>203</v>
      </c>
      <c r="D3885">
        <v>12</v>
      </c>
      <c r="E3885">
        <v>3</v>
      </c>
      <c r="F3885">
        <v>1</v>
      </c>
      <c r="G3885">
        <v>549.99</v>
      </c>
      <c r="H3885">
        <v>0.05</v>
      </c>
      <c r="I3885">
        <f>Table13[[#This Row],[list_price]]*Table13[[#This Row],[discount]]</f>
        <v>27.499500000000001</v>
      </c>
      <c r="J3885">
        <f>(Table13[[#This Row],[list_price]]-Table13[[#This Row],[discount_price]])*Table13[[#This Row],[quantity]]</f>
        <v>522.4905</v>
      </c>
    </row>
    <row r="3886" spans="1:10" x14ac:dyDescent="0.25">
      <c r="A3886">
        <v>1333</v>
      </c>
      <c r="B3886">
        <v>5</v>
      </c>
      <c r="C3886">
        <v>203</v>
      </c>
      <c r="D3886">
        <v>78</v>
      </c>
      <c r="E3886">
        <v>3</v>
      </c>
      <c r="F3886">
        <v>1</v>
      </c>
      <c r="G3886">
        <v>647.99</v>
      </c>
      <c r="H3886">
        <v>0.1</v>
      </c>
      <c r="I3886">
        <f>Table13[[#This Row],[list_price]]*Table13[[#This Row],[discount]]</f>
        <v>64.799000000000007</v>
      </c>
      <c r="J3886">
        <f>(Table13[[#This Row],[list_price]]-Table13[[#This Row],[discount_price]])*Table13[[#This Row],[quantity]]</f>
        <v>583.19100000000003</v>
      </c>
    </row>
    <row r="3887" spans="1:10" x14ac:dyDescent="0.25">
      <c r="A3887">
        <v>1334</v>
      </c>
      <c r="B3887">
        <v>1</v>
      </c>
      <c r="C3887">
        <v>425</v>
      </c>
      <c r="D3887">
        <v>203</v>
      </c>
      <c r="E3887">
        <v>2</v>
      </c>
      <c r="F3887">
        <v>2</v>
      </c>
      <c r="G3887">
        <v>4999.99</v>
      </c>
      <c r="H3887">
        <v>0.05</v>
      </c>
      <c r="I3887">
        <f>Table13[[#This Row],[list_price]]*Table13[[#This Row],[discount]]</f>
        <v>249.99950000000001</v>
      </c>
      <c r="J3887">
        <f>(Table13[[#This Row],[list_price]]-Table13[[#This Row],[discount_price]])*Table13[[#This Row],[quantity]]</f>
        <v>9499.9809999999998</v>
      </c>
    </row>
    <row r="3888" spans="1:10" x14ac:dyDescent="0.25">
      <c r="A3888">
        <v>1334</v>
      </c>
      <c r="B3888">
        <v>2</v>
      </c>
      <c r="C3888">
        <v>425</v>
      </c>
      <c r="D3888">
        <v>160</v>
      </c>
      <c r="E3888">
        <v>2</v>
      </c>
      <c r="F3888">
        <v>2</v>
      </c>
      <c r="G3888">
        <v>4499.99</v>
      </c>
      <c r="H3888">
        <v>7.0000000000000007E-2</v>
      </c>
      <c r="I3888">
        <f>Table13[[#This Row],[list_price]]*Table13[[#This Row],[discount]]</f>
        <v>314.99930000000001</v>
      </c>
      <c r="J3888">
        <f>(Table13[[#This Row],[list_price]]-Table13[[#This Row],[discount_price]])*Table13[[#This Row],[quantity]]</f>
        <v>8369.9813999999988</v>
      </c>
    </row>
    <row r="3889" spans="1:10" x14ac:dyDescent="0.25">
      <c r="A3889">
        <v>1334</v>
      </c>
      <c r="B3889">
        <v>3</v>
      </c>
      <c r="C3889">
        <v>425</v>
      </c>
      <c r="D3889">
        <v>84</v>
      </c>
      <c r="E3889">
        <v>2</v>
      </c>
      <c r="F3889">
        <v>2</v>
      </c>
      <c r="G3889">
        <v>109.99</v>
      </c>
      <c r="H3889">
        <v>0.1</v>
      </c>
      <c r="I3889">
        <f>Table13[[#This Row],[list_price]]*Table13[[#This Row],[discount]]</f>
        <v>10.999000000000001</v>
      </c>
      <c r="J3889">
        <f>(Table13[[#This Row],[list_price]]-Table13[[#This Row],[discount_price]])*Table13[[#This Row],[quantity]]</f>
        <v>197.982</v>
      </c>
    </row>
    <row r="3890" spans="1:10" x14ac:dyDescent="0.25">
      <c r="A3890">
        <v>1334</v>
      </c>
      <c r="B3890">
        <v>4</v>
      </c>
      <c r="C3890">
        <v>425</v>
      </c>
      <c r="D3890">
        <v>13</v>
      </c>
      <c r="E3890">
        <v>2</v>
      </c>
      <c r="F3890">
        <v>1</v>
      </c>
      <c r="G3890">
        <v>269.99</v>
      </c>
      <c r="H3890">
        <v>0.05</v>
      </c>
      <c r="I3890">
        <f>Table13[[#This Row],[list_price]]*Table13[[#This Row],[discount]]</f>
        <v>13.499500000000001</v>
      </c>
      <c r="J3890">
        <f>(Table13[[#This Row],[list_price]]-Table13[[#This Row],[discount_price]])*Table13[[#This Row],[quantity]]</f>
        <v>256.4905</v>
      </c>
    </row>
    <row r="3891" spans="1:10" x14ac:dyDescent="0.25">
      <c r="A3891">
        <v>1334</v>
      </c>
      <c r="B3891">
        <v>5</v>
      </c>
      <c r="C3891">
        <v>425</v>
      </c>
      <c r="D3891">
        <v>42</v>
      </c>
      <c r="E3891">
        <v>2</v>
      </c>
      <c r="F3891">
        <v>1</v>
      </c>
      <c r="G3891">
        <v>2299.9899999999998</v>
      </c>
      <c r="H3891">
        <v>0.05</v>
      </c>
      <c r="I3891">
        <f>Table13[[#This Row],[list_price]]*Table13[[#This Row],[discount]]</f>
        <v>114.9995</v>
      </c>
      <c r="J3891">
        <f>(Table13[[#This Row],[list_price]]-Table13[[#This Row],[discount_price]])*Table13[[#This Row],[quantity]]</f>
        <v>2184.9904999999999</v>
      </c>
    </row>
    <row r="3892" spans="1:10" x14ac:dyDescent="0.25">
      <c r="A3892">
        <v>1335</v>
      </c>
      <c r="B3892">
        <v>1</v>
      </c>
      <c r="C3892">
        <v>955</v>
      </c>
      <c r="D3892">
        <v>138</v>
      </c>
      <c r="E3892">
        <v>2</v>
      </c>
      <c r="F3892">
        <v>2</v>
      </c>
      <c r="G3892">
        <v>2249.9899999999998</v>
      </c>
      <c r="H3892">
        <v>0.05</v>
      </c>
      <c r="I3892">
        <f>Table13[[#This Row],[list_price]]*Table13[[#This Row],[discount]]</f>
        <v>112.4995</v>
      </c>
      <c r="J3892">
        <f>(Table13[[#This Row],[list_price]]-Table13[[#This Row],[discount_price]])*Table13[[#This Row],[quantity]]</f>
        <v>4274.9809999999998</v>
      </c>
    </row>
    <row r="3893" spans="1:10" x14ac:dyDescent="0.25">
      <c r="A3893">
        <v>1336</v>
      </c>
      <c r="B3893">
        <v>1</v>
      </c>
      <c r="C3893">
        <v>904</v>
      </c>
      <c r="D3893">
        <v>29</v>
      </c>
      <c r="E3893">
        <v>1</v>
      </c>
      <c r="F3893">
        <v>2</v>
      </c>
      <c r="G3893">
        <v>999.99</v>
      </c>
      <c r="H3893">
        <v>0.2</v>
      </c>
      <c r="I3893">
        <f>Table13[[#This Row],[list_price]]*Table13[[#This Row],[discount]]</f>
        <v>199.99800000000002</v>
      </c>
      <c r="J3893">
        <f>(Table13[[#This Row],[list_price]]-Table13[[#This Row],[discount_price]])*Table13[[#This Row],[quantity]]</f>
        <v>1599.9839999999999</v>
      </c>
    </row>
    <row r="3894" spans="1:10" x14ac:dyDescent="0.25">
      <c r="A3894">
        <v>1336</v>
      </c>
      <c r="B3894">
        <v>2</v>
      </c>
      <c r="C3894">
        <v>904</v>
      </c>
      <c r="D3894">
        <v>157</v>
      </c>
      <c r="E3894">
        <v>1</v>
      </c>
      <c r="F3894">
        <v>1</v>
      </c>
      <c r="G3894">
        <v>6499.99</v>
      </c>
      <c r="H3894">
        <v>0.05</v>
      </c>
      <c r="I3894">
        <f>Table13[[#This Row],[list_price]]*Table13[[#This Row],[discount]]</f>
        <v>324.99950000000001</v>
      </c>
      <c r="J3894">
        <f>(Table13[[#This Row],[list_price]]-Table13[[#This Row],[discount_price]])*Table13[[#This Row],[quantity]]</f>
        <v>6174.9904999999999</v>
      </c>
    </row>
    <row r="3895" spans="1:10" x14ac:dyDescent="0.25">
      <c r="A3895">
        <v>1336</v>
      </c>
      <c r="B3895">
        <v>3</v>
      </c>
      <c r="C3895">
        <v>904</v>
      </c>
      <c r="D3895">
        <v>21</v>
      </c>
      <c r="E3895">
        <v>1</v>
      </c>
      <c r="F3895">
        <v>2</v>
      </c>
      <c r="G3895">
        <v>269.99</v>
      </c>
      <c r="H3895">
        <v>7.0000000000000007E-2</v>
      </c>
      <c r="I3895">
        <f>Table13[[#This Row],[list_price]]*Table13[[#This Row],[discount]]</f>
        <v>18.899300000000004</v>
      </c>
      <c r="J3895">
        <f>(Table13[[#This Row],[list_price]]-Table13[[#This Row],[discount_price]])*Table13[[#This Row],[quantity]]</f>
        <v>502.1814</v>
      </c>
    </row>
    <row r="3896" spans="1:10" x14ac:dyDescent="0.25">
      <c r="A3896">
        <v>1336</v>
      </c>
      <c r="B3896">
        <v>4</v>
      </c>
      <c r="C3896">
        <v>904</v>
      </c>
      <c r="D3896">
        <v>207</v>
      </c>
      <c r="E3896">
        <v>1</v>
      </c>
      <c r="F3896">
        <v>1</v>
      </c>
      <c r="G3896">
        <v>3999.99</v>
      </c>
      <c r="H3896">
        <v>0.1</v>
      </c>
      <c r="I3896">
        <f>Table13[[#This Row],[list_price]]*Table13[[#This Row],[discount]]</f>
        <v>399.99900000000002</v>
      </c>
      <c r="J3896">
        <f>(Table13[[#This Row],[list_price]]-Table13[[#This Row],[discount_price]])*Table13[[#This Row],[quantity]]</f>
        <v>3599.991</v>
      </c>
    </row>
    <row r="3897" spans="1:10" x14ac:dyDescent="0.25">
      <c r="A3897">
        <v>1336</v>
      </c>
      <c r="B3897">
        <v>5</v>
      </c>
      <c r="C3897">
        <v>904</v>
      </c>
      <c r="D3897">
        <v>185</v>
      </c>
      <c r="E3897">
        <v>1</v>
      </c>
      <c r="F3897">
        <v>1</v>
      </c>
      <c r="G3897">
        <v>2799.99</v>
      </c>
      <c r="H3897">
        <v>0.1</v>
      </c>
      <c r="I3897">
        <f>Table13[[#This Row],[list_price]]*Table13[[#This Row],[discount]]</f>
        <v>279.99899999999997</v>
      </c>
      <c r="J3897">
        <f>(Table13[[#This Row],[list_price]]-Table13[[#This Row],[discount_price]])*Table13[[#This Row],[quantity]]</f>
        <v>2519.991</v>
      </c>
    </row>
    <row r="3898" spans="1:10" x14ac:dyDescent="0.25">
      <c r="A3898">
        <v>1337</v>
      </c>
      <c r="B3898">
        <v>1</v>
      </c>
      <c r="C3898">
        <v>970</v>
      </c>
      <c r="D3898">
        <v>153</v>
      </c>
      <c r="E3898">
        <v>2</v>
      </c>
      <c r="F3898">
        <v>1</v>
      </c>
      <c r="G3898">
        <v>4999.99</v>
      </c>
      <c r="H3898">
        <v>0.1</v>
      </c>
      <c r="I3898">
        <f>Table13[[#This Row],[list_price]]*Table13[[#This Row],[discount]]</f>
        <v>499.99900000000002</v>
      </c>
      <c r="J3898">
        <f>(Table13[[#This Row],[list_price]]-Table13[[#This Row],[discount_price]])*Table13[[#This Row],[quantity]]</f>
        <v>4499.991</v>
      </c>
    </row>
    <row r="3899" spans="1:10" x14ac:dyDescent="0.25">
      <c r="A3899">
        <v>1338</v>
      </c>
      <c r="B3899">
        <v>1</v>
      </c>
      <c r="C3899">
        <v>905</v>
      </c>
      <c r="D3899">
        <v>169</v>
      </c>
      <c r="E3899">
        <v>2</v>
      </c>
      <c r="F3899">
        <v>2</v>
      </c>
      <c r="G3899">
        <v>6499.99</v>
      </c>
      <c r="H3899">
        <v>7.0000000000000007E-2</v>
      </c>
      <c r="I3899">
        <f>Table13[[#This Row],[list_price]]*Table13[[#This Row],[discount]]</f>
        <v>454.99930000000001</v>
      </c>
      <c r="J3899">
        <f>(Table13[[#This Row],[list_price]]-Table13[[#This Row],[discount_price]])*Table13[[#This Row],[quantity]]</f>
        <v>12089.981399999999</v>
      </c>
    </row>
    <row r="3900" spans="1:10" x14ac:dyDescent="0.25">
      <c r="A3900">
        <v>1339</v>
      </c>
      <c r="B3900">
        <v>1</v>
      </c>
      <c r="C3900">
        <v>580</v>
      </c>
      <c r="D3900">
        <v>175</v>
      </c>
      <c r="E3900">
        <v>1</v>
      </c>
      <c r="F3900">
        <v>1</v>
      </c>
      <c r="G3900">
        <v>3199.99</v>
      </c>
      <c r="H3900">
        <v>7.0000000000000007E-2</v>
      </c>
      <c r="I3900">
        <f>Table13[[#This Row],[list_price]]*Table13[[#This Row],[discount]]</f>
        <v>223.99930000000001</v>
      </c>
      <c r="J3900">
        <f>(Table13[[#This Row],[list_price]]-Table13[[#This Row],[discount_price]])*Table13[[#This Row],[quantity]]</f>
        <v>2975.9906999999998</v>
      </c>
    </row>
    <row r="3901" spans="1:10" x14ac:dyDescent="0.25">
      <c r="A3901">
        <v>1340</v>
      </c>
      <c r="B3901">
        <v>1</v>
      </c>
      <c r="C3901">
        <v>1066</v>
      </c>
      <c r="D3901">
        <v>253</v>
      </c>
      <c r="E3901">
        <v>1</v>
      </c>
      <c r="F3901">
        <v>1</v>
      </c>
      <c r="G3901">
        <v>2599.9899999999998</v>
      </c>
      <c r="H3901">
        <v>0.2</v>
      </c>
      <c r="I3901">
        <f>Table13[[#This Row],[list_price]]*Table13[[#This Row],[discount]]</f>
        <v>519.99799999999993</v>
      </c>
      <c r="J3901">
        <f>(Table13[[#This Row],[list_price]]-Table13[[#This Row],[discount_price]])*Table13[[#This Row],[quantity]]</f>
        <v>2079.9919999999997</v>
      </c>
    </row>
    <row r="3902" spans="1:10" x14ac:dyDescent="0.25">
      <c r="A3902">
        <v>1340</v>
      </c>
      <c r="B3902">
        <v>2</v>
      </c>
      <c r="C3902">
        <v>1066</v>
      </c>
      <c r="D3902">
        <v>92</v>
      </c>
      <c r="E3902">
        <v>1</v>
      </c>
      <c r="F3902">
        <v>2</v>
      </c>
      <c r="G3902">
        <v>209.99</v>
      </c>
      <c r="H3902">
        <v>0.2</v>
      </c>
      <c r="I3902">
        <f>Table13[[#This Row],[list_price]]*Table13[[#This Row],[discount]]</f>
        <v>41.998000000000005</v>
      </c>
      <c r="J3902">
        <f>(Table13[[#This Row],[list_price]]-Table13[[#This Row],[discount_price]])*Table13[[#This Row],[quantity]]</f>
        <v>335.98400000000004</v>
      </c>
    </row>
    <row r="3903" spans="1:10" x14ac:dyDescent="0.25">
      <c r="A3903">
        <v>1340</v>
      </c>
      <c r="B3903">
        <v>3</v>
      </c>
      <c r="C3903">
        <v>1066</v>
      </c>
      <c r="D3903">
        <v>237</v>
      </c>
      <c r="E3903">
        <v>1</v>
      </c>
      <c r="F3903">
        <v>2</v>
      </c>
      <c r="G3903">
        <v>849.99</v>
      </c>
      <c r="H3903">
        <v>0.05</v>
      </c>
      <c r="I3903">
        <f>Table13[[#This Row],[list_price]]*Table13[[#This Row],[discount]]</f>
        <v>42.499500000000005</v>
      </c>
      <c r="J3903">
        <f>(Table13[[#This Row],[list_price]]-Table13[[#This Row],[discount_price]])*Table13[[#This Row],[quantity]]</f>
        <v>1614.981</v>
      </c>
    </row>
    <row r="3904" spans="1:10" x14ac:dyDescent="0.25">
      <c r="A3904">
        <v>1341</v>
      </c>
      <c r="B3904">
        <v>1</v>
      </c>
      <c r="C3904">
        <v>1258</v>
      </c>
      <c r="D3904">
        <v>215</v>
      </c>
      <c r="E3904">
        <v>2</v>
      </c>
      <c r="F3904">
        <v>2</v>
      </c>
      <c r="G3904">
        <v>749.99</v>
      </c>
      <c r="H3904">
        <v>7.0000000000000007E-2</v>
      </c>
      <c r="I3904">
        <f>Table13[[#This Row],[list_price]]*Table13[[#This Row],[discount]]</f>
        <v>52.499300000000005</v>
      </c>
      <c r="J3904">
        <f>(Table13[[#This Row],[list_price]]-Table13[[#This Row],[discount_price]])*Table13[[#This Row],[quantity]]</f>
        <v>1394.9814000000001</v>
      </c>
    </row>
    <row r="3905" spans="1:10" x14ac:dyDescent="0.25">
      <c r="A3905">
        <v>1341</v>
      </c>
      <c r="B3905">
        <v>2</v>
      </c>
      <c r="C3905">
        <v>1258</v>
      </c>
      <c r="D3905">
        <v>56</v>
      </c>
      <c r="E3905">
        <v>2</v>
      </c>
      <c r="F3905">
        <v>2</v>
      </c>
      <c r="G3905">
        <v>5499.99</v>
      </c>
      <c r="H3905">
        <v>0.2</v>
      </c>
      <c r="I3905">
        <f>Table13[[#This Row],[list_price]]*Table13[[#This Row],[discount]]</f>
        <v>1099.998</v>
      </c>
      <c r="J3905">
        <f>(Table13[[#This Row],[list_price]]-Table13[[#This Row],[discount_price]])*Table13[[#This Row],[quantity]]</f>
        <v>8799.9840000000004</v>
      </c>
    </row>
    <row r="3906" spans="1:10" x14ac:dyDescent="0.25">
      <c r="A3906">
        <v>1341</v>
      </c>
      <c r="B3906">
        <v>3</v>
      </c>
      <c r="C3906">
        <v>1258</v>
      </c>
      <c r="D3906">
        <v>234</v>
      </c>
      <c r="E3906">
        <v>2</v>
      </c>
      <c r="F3906">
        <v>2</v>
      </c>
      <c r="G3906">
        <v>899.99</v>
      </c>
      <c r="H3906">
        <v>0.05</v>
      </c>
      <c r="I3906">
        <f>Table13[[#This Row],[list_price]]*Table13[[#This Row],[discount]]</f>
        <v>44.999500000000005</v>
      </c>
      <c r="J3906">
        <f>(Table13[[#This Row],[list_price]]-Table13[[#This Row],[discount_price]])*Table13[[#This Row],[quantity]]</f>
        <v>1709.981</v>
      </c>
    </row>
    <row r="3907" spans="1:10" x14ac:dyDescent="0.25">
      <c r="A3907">
        <v>1341</v>
      </c>
      <c r="B3907">
        <v>4</v>
      </c>
      <c r="C3907">
        <v>1258</v>
      </c>
      <c r="D3907">
        <v>66</v>
      </c>
      <c r="E3907">
        <v>2</v>
      </c>
      <c r="F3907">
        <v>2</v>
      </c>
      <c r="G3907">
        <v>250.99</v>
      </c>
      <c r="H3907">
        <v>0.05</v>
      </c>
      <c r="I3907">
        <f>Table13[[#This Row],[list_price]]*Table13[[#This Row],[discount]]</f>
        <v>12.549500000000002</v>
      </c>
      <c r="J3907">
        <f>(Table13[[#This Row],[list_price]]-Table13[[#This Row],[discount_price]])*Table13[[#This Row],[quantity]]</f>
        <v>476.88100000000003</v>
      </c>
    </row>
    <row r="3908" spans="1:10" x14ac:dyDescent="0.25">
      <c r="A3908">
        <v>1342</v>
      </c>
      <c r="B3908">
        <v>1</v>
      </c>
      <c r="C3908">
        <v>1393</v>
      </c>
      <c r="D3908">
        <v>60</v>
      </c>
      <c r="E3908">
        <v>2</v>
      </c>
      <c r="F3908">
        <v>1</v>
      </c>
      <c r="G3908">
        <v>1559.99</v>
      </c>
      <c r="H3908">
        <v>0.05</v>
      </c>
      <c r="I3908">
        <f>Table13[[#This Row],[list_price]]*Table13[[#This Row],[discount]]</f>
        <v>77.999500000000012</v>
      </c>
      <c r="J3908">
        <f>(Table13[[#This Row],[list_price]]-Table13[[#This Row],[discount_price]])*Table13[[#This Row],[quantity]]</f>
        <v>1481.9904999999999</v>
      </c>
    </row>
    <row r="3909" spans="1:10" x14ac:dyDescent="0.25">
      <c r="A3909">
        <v>1342</v>
      </c>
      <c r="B3909">
        <v>2</v>
      </c>
      <c r="C3909">
        <v>1393</v>
      </c>
      <c r="D3909">
        <v>270</v>
      </c>
      <c r="E3909">
        <v>2</v>
      </c>
      <c r="F3909">
        <v>1</v>
      </c>
      <c r="G3909">
        <v>209.99</v>
      </c>
      <c r="H3909">
        <v>0.05</v>
      </c>
      <c r="I3909">
        <f>Table13[[#This Row],[list_price]]*Table13[[#This Row],[discount]]</f>
        <v>10.499500000000001</v>
      </c>
      <c r="J3909">
        <f>(Table13[[#This Row],[list_price]]-Table13[[#This Row],[discount_price]])*Table13[[#This Row],[quantity]]</f>
        <v>199.4905</v>
      </c>
    </row>
    <row r="3910" spans="1:10" x14ac:dyDescent="0.25">
      <c r="A3910">
        <v>1343</v>
      </c>
      <c r="B3910">
        <v>1</v>
      </c>
      <c r="C3910">
        <v>594</v>
      </c>
      <c r="D3910">
        <v>244</v>
      </c>
      <c r="E3910">
        <v>2</v>
      </c>
      <c r="F3910">
        <v>1</v>
      </c>
      <c r="G3910">
        <v>559.99</v>
      </c>
      <c r="H3910">
        <v>0.05</v>
      </c>
      <c r="I3910">
        <f>Table13[[#This Row],[list_price]]*Table13[[#This Row],[discount]]</f>
        <v>27.999500000000001</v>
      </c>
      <c r="J3910">
        <f>(Table13[[#This Row],[list_price]]-Table13[[#This Row],[discount_price]])*Table13[[#This Row],[quantity]]</f>
        <v>531.9905</v>
      </c>
    </row>
    <row r="3911" spans="1:10" x14ac:dyDescent="0.25">
      <c r="A3911">
        <v>1343</v>
      </c>
      <c r="B3911">
        <v>2</v>
      </c>
      <c r="C3911">
        <v>594</v>
      </c>
      <c r="D3911">
        <v>99</v>
      </c>
      <c r="E3911">
        <v>2</v>
      </c>
      <c r="F3911">
        <v>1</v>
      </c>
      <c r="G3911">
        <v>299.99</v>
      </c>
      <c r="H3911">
        <v>0.05</v>
      </c>
      <c r="I3911">
        <f>Table13[[#This Row],[list_price]]*Table13[[#This Row],[discount]]</f>
        <v>14.999500000000001</v>
      </c>
      <c r="J3911">
        <f>(Table13[[#This Row],[list_price]]-Table13[[#This Row],[discount_price]])*Table13[[#This Row],[quantity]]</f>
        <v>284.9905</v>
      </c>
    </row>
    <row r="3912" spans="1:10" x14ac:dyDescent="0.25">
      <c r="A3912">
        <v>1343</v>
      </c>
      <c r="B3912">
        <v>3</v>
      </c>
      <c r="C3912">
        <v>594</v>
      </c>
      <c r="D3912">
        <v>184</v>
      </c>
      <c r="E3912">
        <v>2</v>
      </c>
      <c r="F3912">
        <v>2</v>
      </c>
      <c r="G3912">
        <v>3499.99</v>
      </c>
      <c r="H3912">
        <v>0.2</v>
      </c>
      <c r="I3912">
        <f>Table13[[#This Row],[list_price]]*Table13[[#This Row],[discount]]</f>
        <v>699.99800000000005</v>
      </c>
      <c r="J3912">
        <f>(Table13[[#This Row],[list_price]]-Table13[[#This Row],[discount_price]])*Table13[[#This Row],[quantity]]</f>
        <v>5599.9839999999995</v>
      </c>
    </row>
    <row r="3913" spans="1:10" x14ac:dyDescent="0.25">
      <c r="A3913">
        <v>1343</v>
      </c>
      <c r="B3913">
        <v>4</v>
      </c>
      <c r="C3913">
        <v>594</v>
      </c>
      <c r="D3913">
        <v>65</v>
      </c>
      <c r="E3913">
        <v>2</v>
      </c>
      <c r="F3913">
        <v>2</v>
      </c>
      <c r="G3913">
        <v>346.99</v>
      </c>
      <c r="H3913">
        <v>0.2</v>
      </c>
      <c r="I3913">
        <f>Table13[[#This Row],[list_price]]*Table13[[#This Row],[discount]]</f>
        <v>69.39800000000001</v>
      </c>
      <c r="J3913">
        <f>(Table13[[#This Row],[list_price]]-Table13[[#This Row],[discount_price]])*Table13[[#This Row],[quantity]]</f>
        <v>555.18399999999997</v>
      </c>
    </row>
    <row r="3914" spans="1:10" x14ac:dyDescent="0.25">
      <c r="A3914">
        <v>1343</v>
      </c>
      <c r="B3914">
        <v>5</v>
      </c>
      <c r="C3914">
        <v>594</v>
      </c>
      <c r="D3914">
        <v>206</v>
      </c>
      <c r="E3914">
        <v>2</v>
      </c>
      <c r="F3914">
        <v>1</v>
      </c>
      <c r="G3914">
        <v>3299.99</v>
      </c>
      <c r="H3914">
        <v>0.1</v>
      </c>
      <c r="I3914">
        <f>Table13[[#This Row],[list_price]]*Table13[[#This Row],[discount]]</f>
        <v>329.99900000000002</v>
      </c>
      <c r="J3914">
        <f>(Table13[[#This Row],[list_price]]-Table13[[#This Row],[discount_price]])*Table13[[#This Row],[quantity]]</f>
        <v>2969.991</v>
      </c>
    </row>
    <row r="3915" spans="1:10" x14ac:dyDescent="0.25">
      <c r="A3915">
        <v>1344</v>
      </c>
      <c r="B3915">
        <v>1</v>
      </c>
      <c r="C3915">
        <v>916</v>
      </c>
      <c r="D3915">
        <v>77</v>
      </c>
      <c r="E3915">
        <v>2</v>
      </c>
      <c r="F3915">
        <v>2</v>
      </c>
      <c r="G3915">
        <v>799.99</v>
      </c>
      <c r="H3915">
        <v>7.0000000000000007E-2</v>
      </c>
      <c r="I3915">
        <f>Table13[[#This Row],[list_price]]*Table13[[#This Row],[discount]]</f>
        <v>55.999300000000005</v>
      </c>
      <c r="J3915">
        <f>(Table13[[#This Row],[list_price]]-Table13[[#This Row],[discount_price]])*Table13[[#This Row],[quantity]]</f>
        <v>1487.9814000000001</v>
      </c>
    </row>
    <row r="3916" spans="1:10" x14ac:dyDescent="0.25">
      <c r="A3916">
        <v>1344</v>
      </c>
      <c r="B3916">
        <v>2</v>
      </c>
      <c r="C3916">
        <v>916</v>
      </c>
      <c r="D3916">
        <v>103</v>
      </c>
      <c r="E3916">
        <v>2</v>
      </c>
      <c r="F3916">
        <v>2</v>
      </c>
      <c r="G3916">
        <v>551.99</v>
      </c>
      <c r="H3916">
        <v>0.2</v>
      </c>
      <c r="I3916">
        <f>Table13[[#This Row],[list_price]]*Table13[[#This Row],[discount]]</f>
        <v>110.39800000000001</v>
      </c>
      <c r="J3916">
        <f>(Table13[[#This Row],[list_price]]-Table13[[#This Row],[discount_price]])*Table13[[#This Row],[quantity]]</f>
        <v>883.18399999999997</v>
      </c>
    </row>
    <row r="3917" spans="1:10" x14ac:dyDescent="0.25">
      <c r="A3917">
        <v>1344</v>
      </c>
      <c r="B3917">
        <v>3</v>
      </c>
      <c r="C3917">
        <v>916</v>
      </c>
      <c r="D3917">
        <v>3</v>
      </c>
      <c r="E3917">
        <v>2</v>
      </c>
      <c r="F3917">
        <v>1</v>
      </c>
      <c r="G3917">
        <v>999.99</v>
      </c>
      <c r="H3917">
        <v>7.0000000000000007E-2</v>
      </c>
      <c r="I3917">
        <f>Table13[[#This Row],[list_price]]*Table13[[#This Row],[discount]]</f>
        <v>69.999300000000005</v>
      </c>
      <c r="J3917">
        <f>(Table13[[#This Row],[list_price]]-Table13[[#This Row],[discount_price]])*Table13[[#This Row],[quantity]]</f>
        <v>929.99070000000006</v>
      </c>
    </row>
    <row r="3918" spans="1:10" x14ac:dyDescent="0.25">
      <c r="A3918">
        <v>1344</v>
      </c>
      <c r="B3918">
        <v>4</v>
      </c>
      <c r="C3918">
        <v>916</v>
      </c>
      <c r="D3918">
        <v>61</v>
      </c>
      <c r="E3918">
        <v>2</v>
      </c>
      <c r="F3918">
        <v>1</v>
      </c>
      <c r="G3918">
        <v>4999.99</v>
      </c>
      <c r="H3918">
        <v>7.0000000000000007E-2</v>
      </c>
      <c r="I3918">
        <f>Table13[[#This Row],[list_price]]*Table13[[#This Row],[discount]]</f>
        <v>349.99930000000001</v>
      </c>
      <c r="J3918">
        <f>(Table13[[#This Row],[list_price]]-Table13[[#This Row],[discount_price]])*Table13[[#This Row],[quantity]]</f>
        <v>4649.9906999999994</v>
      </c>
    </row>
    <row r="3919" spans="1:10" x14ac:dyDescent="0.25">
      <c r="A3919">
        <v>1345</v>
      </c>
      <c r="B3919">
        <v>1</v>
      </c>
      <c r="C3919">
        <v>1037</v>
      </c>
      <c r="D3919">
        <v>40</v>
      </c>
      <c r="E3919">
        <v>2</v>
      </c>
      <c r="F3919">
        <v>2</v>
      </c>
      <c r="G3919">
        <v>4999.99</v>
      </c>
      <c r="H3919">
        <v>0.2</v>
      </c>
      <c r="I3919">
        <f>Table13[[#This Row],[list_price]]*Table13[[#This Row],[discount]]</f>
        <v>999.99800000000005</v>
      </c>
      <c r="J3919">
        <f>(Table13[[#This Row],[list_price]]-Table13[[#This Row],[discount_price]])*Table13[[#This Row],[quantity]]</f>
        <v>7999.9839999999995</v>
      </c>
    </row>
    <row r="3920" spans="1:10" x14ac:dyDescent="0.25">
      <c r="A3920">
        <v>1345</v>
      </c>
      <c r="B3920">
        <v>2</v>
      </c>
      <c r="C3920">
        <v>1037</v>
      </c>
      <c r="D3920">
        <v>172</v>
      </c>
      <c r="E3920">
        <v>2</v>
      </c>
      <c r="F3920">
        <v>2</v>
      </c>
      <c r="G3920">
        <v>3199.99</v>
      </c>
      <c r="H3920">
        <v>0.05</v>
      </c>
      <c r="I3920">
        <f>Table13[[#This Row],[list_price]]*Table13[[#This Row],[discount]]</f>
        <v>159.99950000000001</v>
      </c>
      <c r="J3920">
        <f>(Table13[[#This Row],[list_price]]-Table13[[#This Row],[discount_price]])*Table13[[#This Row],[quantity]]</f>
        <v>6079.9809999999998</v>
      </c>
    </row>
    <row r="3921" spans="1:10" x14ac:dyDescent="0.25">
      <c r="A3921">
        <v>1345</v>
      </c>
      <c r="B3921">
        <v>3</v>
      </c>
      <c r="C3921">
        <v>1037</v>
      </c>
      <c r="D3921">
        <v>164</v>
      </c>
      <c r="E3921">
        <v>2</v>
      </c>
      <c r="F3921">
        <v>2</v>
      </c>
      <c r="G3921">
        <v>1549</v>
      </c>
      <c r="H3921">
        <v>0.2</v>
      </c>
      <c r="I3921">
        <f>Table13[[#This Row],[list_price]]*Table13[[#This Row],[discount]]</f>
        <v>309.8</v>
      </c>
      <c r="J3921">
        <f>(Table13[[#This Row],[list_price]]-Table13[[#This Row],[discount_price]])*Table13[[#This Row],[quantity]]</f>
        <v>2478.4</v>
      </c>
    </row>
    <row r="3922" spans="1:10" x14ac:dyDescent="0.25">
      <c r="A3922">
        <v>1345</v>
      </c>
      <c r="B3922">
        <v>4</v>
      </c>
      <c r="C3922">
        <v>1037</v>
      </c>
      <c r="D3922">
        <v>2</v>
      </c>
      <c r="E3922">
        <v>2</v>
      </c>
      <c r="F3922">
        <v>2</v>
      </c>
      <c r="G3922">
        <v>749.99</v>
      </c>
      <c r="H3922">
        <v>0.2</v>
      </c>
      <c r="I3922">
        <f>Table13[[#This Row],[list_price]]*Table13[[#This Row],[discount]]</f>
        <v>149.99800000000002</v>
      </c>
      <c r="J3922">
        <f>(Table13[[#This Row],[list_price]]-Table13[[#This Row],[discount_price]])*Table13[[#This Row],[quantity]]</f>
        <v>1199.9839999999999</v>
      </c>
    </row>
    <row r="3923" spans="1:10" x14ac:dyDescent="0.25">
      <c r="A3923">
        <v>1346</v>
      </c>
      <c r="B3923">
        <v>1</v>
      </c>
      <c r="C3923">
        <v>136</v>
      </c>
      <c r="D3923">
        <v>134</v>
      </c>
      <c r="E3923">
        <v>3</v>
      </c>
      <c r="F3923">
        <v>2</v>
      </c>
      <c r="G3923">
        <v>1499.99</v>
      </c>
      <c r="H3923">
        <v>0.05</v>
      </c>
      <c r="I3923">
        <f>Table13[[#This Row],[list_price]]*Table13[[#This Row],[discount]]</f>
        <v>74.999499999999998</v>
      </c>
      <c r="J3923">
        <f>(Table13[[#This Row],[list_price]]-Table13[[#This Row],[discount_price]])*Table13[[#This Row],[quantity]]</f>
        <v>2849.9810000000002</v>
      </c>
    </row>
    <row r="3924" spans="1:10" x14ac:dyDescent="0.25">
      <c r="A3924">
        <v>1346</v>
      </c>
      <c r="B3924">
        <v>2</v>
      </c>
      <c r="C3924">
        <v>136</v>
      </c>
      <c r="D3924">
        <v>150</v>
      </c>
      <c r="E3924">
        <v>3</v>
      </c>
      <c r="F3924">
        <v>1</v>
      </c>
      <c r="G3924">
        <v>4499.99</v>
      </c>
      <c r="H3924">
        <v>0.05</v>
      </c>
      <c r="I3924">
        <f>Table13[[#This Row],[list_price]]*Table13[[#This Row],[discount]]</f>
        <v>224.99950000000001</v>
      </c>
      <c r="J3924">
        <f>(Table13[[#This Row],[list_price]]-Table13[[#This Row],[discount_price]])*Table13[[#This Row],[quantity]]</f>
        <v>4274.9904999999999</v>
      </c>
    </row>
    <row r="3925" spans="1:10" x14ac:dyDescent="0.25">
      <c r="A3925">
        <v>1346</v>
      </c>
      <c r="B3925">
        <v>3</v>
      </c>
      <c r="C3925">
        <v>136</v>
      </c>
      <c r="D3925">
        <v>18</v>
      </c>
      <c r="E3925">
        <v>3</v>
      </c>
      <c r="F3925">
        <v>2</v>
      </c>
      <c r="G3925">
        <v>449</v>
      </c>
      <c r="H3925">
        <v>0.05</v>
      </c>
      <c r="I3925">
        <f>Table13[[#This Row],[list_price]]*Table13[[#This Row],[discount]]</f>
        <v>22.450000000000003</v>
      </c>
      <c r="J3925">
        <f>(Table13[[#This Row],[list_price]]-Table13[[#This Row],[discount_price]])*Table13[[#This Row],[quantity]]</f>
        <v>853.1</v>
      </c>
    </row>
    <row r="3926" spans="1:10" x14ac:dyDescent="0.25">
      <c r="A3926">
        <v>1346</v>
      </c>
      <c r="B3926">
        <v>4</v>
      </c>
      <c r="C3926">
        <v>136</v>
      </c>
      <c r="D3926">
        <v>249</v>
      </c>
      <c r="E3926">
        <v>3</v>
      </c>
      <c r="F3926">
        <v>1</v>
      </c>
      <c r="G3926">
        <v>749.99</v>
      </c>
      <c r="H3926">
        <v>0.1</v>
      </c>
      <c r="I3926">
        <f>Table13[[#This Row],[list_price]]*Table13[[#This Row],[discount]]</f>
        <v>74.999000000000009</v>
      </c>
      <c r="J3926">
        <f>(Table13[[#This Row],[list_price]]-Table13[[#This Row],[discount_price]])*Table13[[#This Row],[quantity]]</f>
        <v>674.99099999999999</v>
      </c>
    </row>
    <row r="3927" spans="1:10" x14ac:dyDescent="0.25">
      <c r="A3927">
        <v>1346</v>
      </c>
      <c r="B3927">
        <v>5</v>
      </c>
      <c r="C3927">
        <v>136</v>
      </c>
      <c r="D3927">
        <v>263</v>
      </c>
      <c r="E3927">
        <v>3</v>
      </c>
      <c r="F3927">
        <v>2</v>
      </c>
      <c r="G3927">
        <v>89.99</v>
      </c>
      <c r="H3927">
        <v>0.2</v>
      </c>
      <c r="I3927">
        <f>Table13[[#This Row],[list_price]]*Table13[[#This Row],[discount]]</f>
        <v>17.998000000000001</v>
      </c>
      <c r="J3927">
        <f>(Table13[[#This Row],[list_price]]-Table13[[#This Row],[discount_price]])*Table13[[#This Row],[quantity]]</f>
        <v>143.98399999999998</v>
      </c>
    </row>
    <row r="3928" spans="1:10" x14ac:dyDescent="0.25">
      <c r="A3928">
        <v>1347</v>
      </c>
      <c r="B3928">
        <v>1</v>
      </c>
      <c r="C3928">
        <v>247</v>
      </c>
      <c r="D3928">
        <v>43</v>
      </c>
      <c r="E3928">
        <v>1</v>
      </c>
      <c r="F3928">
        <v>2</v>
      </c>
      <c r="G3928">
        <v>5299.99</v>
      </c>
      <c r="H3928">
        <v>7.0000000000000007E-2</v>
      </c>
      <c r="I3928">
        <f>Table13[[#This Row],[list_price]]*Table13[[#This Row],[discount]]</f>
        <v>370.99930000000001</v>
      </c>
      <c r="J3928">
        <f>(Table13[[#This Row],[list_price]]-Table13[[#This Row],[discount_price]])*Table13[[#This Row],[quantity]]</f>
        <v>9857.9813999999988</v>
      </c>
    </row>
    <row r="3929" spans="1:10" x14ac:dyDescent="0.25">
      <c r="A3929">
        <v>1347</v>
      </c>
      <c r="B3929">
        <v>2</v>
      </c>
      <c r="C3929">
        <v>247</v>
      </c>
      <c r="D3929">
        <v>53</v>
      </c>
      <c r="E3929">
        <v>1</v>
      </c>
      <c r="F3929">
        <v>1</v>
      </c>
      <c r="G3929">
        <v>749.99</v>
      </c>
      <c r="H3929">
        <v>0.05</v>
      </c>
      <c r="I3929">
        <f>Table13[[#This Row],[list_price]]*Table13[[#This Row],[discount]]</f>
        <v>37.499500000000005</v>
      </c>
      <c r="J3929">
        <f>(Table13[[#This Row],[list_price]]-Table13[[#This Row],[discount_price]])*Table13[[#This Row],[quantity]]</f>
        <v>712.4905</v>
      </c>
    </row>
    <row r="3930" spans="1:10" x14ac:dyDescent="0.25">
      <c r="A3930">
        <v>1348</v>
      </c>
      <c r="B3930">
        <v>1</v>
      </c>
      <c r="C3930">
        <v>1214</v>
      </c>
      <c r="D3930">
        <v>203</v>
      </c>
      <c r="E3930">
        <v>1</v>
      </c>
      <c r="F3930">
        <v>1</v>
      </c>
      <c r="G3930">
        <v>4999.99</v>
      </c>
      <c r="H3930">
        <v>0.05</v>
      </c>
      <c r="I3930">
        <f>Table13[[#This Row],[list_price]]*Table13[[#This Row],[discount]]</f>
        <v>249.99950000000001</v>
      </c>
      <c r="J3930">
        <f>(Table13[[#This Row],[list_price]]-Table13[[#This Row],[discount_price]])*Table13[[#This Row],[quantity]]</f>
        <v>4749.9904999999999</v>
      </c>
    </row>
    <row r="3931" spans="1:10" x14ac:dyDescent="0.25">
      <c r="A3931">
        <v>1348</v>
      </c>
      <c r="B3931">
        <v>2</v>
      </c>
      <c r="C3931">
        <v>1214</v>
      </c>
      <c r="D3931">
        <v>148</v>
      </c>
      <c r="E3931">
        <v>1</v>
      </c>
      <c r="F3931">
        <v>1</v>
      </c>
      <c r="G3931">
        <v>5499.99</v>
      </c>
      <c r="H3931">
        <v>0.05</v>
      </c>
      <c r="I3931">
        <f>Table13[[#This Row],[list_price]]*Table13[[#This Row],[discount]]</f>
        <v>274.99950000000001</v>
      </c>
      <c r="J3931">
        <f>(Table13[[#This Row],[list_price]]-Table13[[#This Row],[discount_price]])*Table13[[#This Row],[quantity]]</f>
        <v>5224.9904999999999</v>
      </c>
    </row>
    <row r="3932" spans="1:10" x14ac:dyDescent="0.25">
      <c r="A3932">
        <v>1348</v>
      </c>
      <c r="B3932">
        <v>3</v>
      </c>
      <c r="C3932">
        <v>1214</v>
      </c>
      <c r="D3932">
        <v>58</v>
      </c>
      <c r="E3932">
        <v>1</v>
      </c>
      <c r="F3932">
        <v>2</v>
      </c>
      <c r="G3932">
        <v>4999.99</v>
      </c>
      <c r="H3932">
        <v>0.1</v>
      </c>
      <c r="I3932">
        <f>Table13[[#This Row],[list_price]]*Table13[[#This Row],[discount]]</f>
        <v>499.99900000000002</v>
      </c>
      <c r="J3932">
        <f>(Table13[[#This Row],[list_price]]-Table13[[#This Row],[discount_price]])*Table13[[#This Row],[quantity]]</f>
        <v>8999.982</v>
      </c>
    </row>
    <row r="3933" spans="1:10" x14ac:dyDescent="0.25">
      <c r="A3933">
        <v>1348</v>
      </c>
      <c r="B3933">
        <v>4</v>
      </c>
      <c r="C3933">
        <v>1214</v>
      </c>
      <c r="D3933">
        <v>147</v>
      </c>
      <c r="E3933">
        <v>1</v>
      </c>
      <c r="F3933">
        <v>1</v>
      </c>
      <c r="G3933">
        <v>1799.99</v>
      </c>
      <c r="H3933">
        <v>7.0000000000000007E-2</v>
      </c>
      <c r="I3933">
        <f>Table13[[#This Row],[list_price]]*Table13[[#This Row],[discount]]</f>
        <v>125.99930000000002</v>
      </c>
      <c r="J3933">
        <f>(Table13[[#This Row],[list_price]]-Table13[[#This Row],[discount_price]])*Table13[[#This Row],[quantity]]</f>
        <v>1673.9907000000001</v>
      </c>
    </row>
    <row r="3934" spans="1:10" x14ac:dyDescent="0.25">
      <c r="A3934">
        <v>1349</v>
      </c>
      <c r="B3934">
        <v>1</v>
      </c>
      <c r="C3934">
        <v>464</v>
      </c>
      <c r="D3934">
        <v>138</v>
      </c>
      <c r="E3934">
        <v>2</v>
      </c>
      <c r="F3934">
        <v>2</v>
      </c>
      <c r="G3934">
        <v>2249.9899999999998</v>
      </c>
      <c r="H3934">
        <v>0.05</v>
      </c>
      <c r="I3934">
        <f>Table13[[#This Row],[list_price]]*Table13[[#This Row],[discount]]</f>
        <v>112.4995</v>
      </c>
      <c r="J3934">
        <f>(Table13[[#This Row],[list_price]]-Table13[[#This Row],[discount_price]])*Table13[[#This Row],[quantity]]</f>
        <v>4274.9809999999998</v>
      </c>
    </row>
    <row r="3935" spans="1:10" x14ac:dyDescent="0.25">
      <c r="A3935">
        <v>1349</v>
      </c>
      <c r="B3935">
        <v>2</v>
      </c>
      <c r="C3935">
        <v>464</v>
      </c>
      <c r="D3935">
        <v>205</v>
      </c>
      <c r="E3935">
        <v>2</v>
      </c>
      <c r="F3935">
        <v>2</v>
      </c>
      <c r="G3935">
        <v>4999.99</v>
      </c>
      <c r="H3935">
        <v>7.0000000000000007E-2</v>
      </c>
      <c r="I3935">
        <f>Table13[[#This Row],[list_price]]*Table13[[#This Row],[discount]]</f>
        <v>349.99930000000001</v>
      </c>
      <c r="J3935">
        <f>(Table13[[#This Row],[list_price]]-Table13[[#This Row],[discount_price]])*Table13[[#This Row],[quantity]]</f>
        <v>9299.9813999999988</v>
      </c>
    </row>
    <row r="3936" spans="1:10" x14ac:dyDescent="0.25">
      <c r="A3936">
        <v>1349</v>
      </c>
      <c r="B3936">
        <v>3</v>
      </c>
      <c r="C3936">
        <v>464</v>
      </c>
      <c r="D3936">
        <v>168</v>
      </c>
      <c r="E3936">
        <v>2</v>
      </c>
      <c r="F3936">
        <v>2</v>
      </c>
      <c r="G3936">
        <v>1549</v>
      </c>
      <c r="H3936">
        <v>0.2</v>
      </c>
      <c r="I3936">
        <f>Table13[[#This Row],[list_price]]*Table13[[#This Row],[discount]]</f>
        <v>309.8</v>
      </c>
      <c r="J3936">
        <f>(Table13[[#This Row],[list_price]]-Table13[[#This Row],[discount_price]])*Table13[[#This Row],[quantity]]</f>
        <v>2478.4</v>
      </c>
    </row>
    <row r="3937" spans="1:10" x14ac:dyDescent="0.25">
      <c r="A3937">
        <v>1349</v>
      </c>
      <c r="B3937">
        <v>4</v>
      </c>
      <c r="C3937">
        <v>464</v>
      </c>
      <c r="D3937">
        <v>184</v>
      </c>
      <c r="E3937">
        <v>2</v>
      </c>
      <c r="F3937">
        <v>1</v>
      </c>
      <c r="G3937">
        <v>3499.99</v>
      </c>
      <c r="H3937">
        <v>0.2</v>
      </c>
      <c r="I3937">
        <f>Table13[[#This Row],[list_price]]*Table13[[#This Row],[discount]]</f>
        <v>699.99800000000005</v>
      </c>
      <c r="J3937">
        <f>(Table13[[#This Row],[list_price]]-Table13[[#This Row],[discount_price]])*Table13[[#This Row],[quantity]]</f>
        <v>2799.9919999999997</v>
      </c>
    </row>
    <row r="3938" spans="1:10" x14ac:dyDescent="0.25">
      <c r="A3938">
        <v>1350</v>
      </c>
      <c r="B3938">
        <v>1</v>
      </c>
      <c r="C3938">
        <v>637</v>
      </c>
      <c r="D3938">
        <v>305</v>
      </c>
      <c r="E3938">
        <v>2</v>
      </c>
      <c r="F3938">
        <v>1</v>
      </c>
      <c r="G3938">
        <v>749.99</v>
      </c>
      <c r="H3938">
        <v>0.1</v>
      </c>
      <c r="I3938">
        <f>Table13[[#This Row],[list_price]]*Table13[[#This Row],[discount]]</f>
        <v>74.999000000000009</v>
      </c>
      <c r="J3938">
        <f>(Table13[[#This Row],[list_price]]-Table13[[#This Row],[discount_price]])*Table13[[#This Row],[quantity]]</f>
        <v>674.99099999999999</v>
      </c>
    </row>
    <row r="3939" spans="1:10" x14ac:dyDescent="0.25">
      <c r="A3939">
        <v>1350</v>
      </c>
      <c r="B3939">
        <v>2</v>
      </c>
      <c r="C3939">
        <v>637</v>
      </c>
      <c r="D3939">
        <v>250</v>
      </c>
      <c r="E3939">
        <v>2</v>
      </c>
      <c r="F3939">
        <v>1</v>
      </c>
      <c r="G3939">
        <v>2599.9899999999998</v>
      </c>
      <c r="H3939">
        <v>7.0000000000000007E-2</v>
      </c>
      <c r="I3939">
        <f>Table13[[#This Row],[list_price]]*Table13[[#This Row],[discount]]</f>
        <v>181.99930000000001</v>
      </c>
      <c r="J3939">
        <f>(Table13[[#This Row],[list_price]]-Table13[[#This Row],[discount_price]])*Table13[[#This Row],[quantity]]</f>
        <v>2417.9906999999998</v>
      </c>
    </row>
    <row r="3940" spans="1:10" x14ac:dyDescent="0.25">
      <c r="A3940">
        <v>1350</v>
      </c>
      <c r="B3940">
        <v>3</v>
      </c>
      <c r="C3940">
        <v>637</v>
      </c>
      <c r="D3940">
        <v>253</v>
      </c>
      <c r="E3940">
        <v>2</v>
      </c>
      <c r="F3940">
        <v>1</v>
      </c>
      <c r="G3940">
        <v>2599.9899999999998</v>
      </c>
      <c r="H3940">
        <v>7.0000000000000007E-2</v>
      </c>
      <c r="I3940">
        <f>Table13[[#This Row],[list_price]]*Table13[[#This Row],[discount]]</f>
        <v>181.99930000000001</v>
      </c>
      <c r="J3940">
        <f>(Table13[[#This Row],[list_price]]-Table13[[#This Row],[discount_price]])*Table13[[#This Row],[quantity]]</f>
        <v>2417.9906999999998</v>
      </c>
    </row>
    <row r="3941" spans="1:10" x14ac:dyDescent="0.25">
      <c r="A3941">
        <v>1350</v>
      </c>
      <c r="B3941">
        <v>4</v>
      </c>
      <c r="C3941">
        <v>637</v>
      </c>
      <c r="D3941">
        <v>159</v>
      </c>
      <c r="E3941">
        <v>2</v>
      </c>
      <c r="F3941">
        <v>1</v>
      </c>
      <c r="G3941">
        <v>2299.9899999999998</v>
      </c>
      <c r="H3941">
        <v>0.05</v>
      </c>
      <c r="I3941">
        <f>Table13[[#This Row],[list_price]]*Table13[[#This Row],[discount]]</f>
        <v>114.9995</v>
      </c>
      <c r="J3941">
        <f>(Table13[[#This Row],[list_price]]-Table13[[#This Row],[discount_price]])*Table13[[#This Row],[quantity]]</f>
        <v>2184.9904999999999</v>
      </c>
    </row>
    <row r="3942" spans="1:10" x14ac:dyDescent="0.25">
      <c r="A3942">
        <v>1350</v>
      </c>
      <c r="B3942">
        <v>5</v>
      </c>
      <c r="C3942">
        <v>637</v>
      </c>
      <c r="D3942">
        <v>13</v>
      </c>
      <c r="E3942">
        <v>2</v>
      </c>
      <c r="F3942">
        <v>2</v>
      </c>
      <c r="G3942">
        <v>269.99</v>
      </c>
      <c r="H3942">
        <v>0.2</v>
      </c>
      <c r="I3942">
        <f>Table13[[#This Row],[list_price]]*Table13[[#This Row],[discount]]</f>
        <v>53.998000000000005</v>
      </c>
      <c r="J3942">
        <f>(Table13[[#This Row],[list_price]]-Table13[[#This Row],[discount_price]])*Table13[[#This Row],[quantity]]</f>
        <v>431.98400000000004</v>
      </c>
    </row>
    <row r="3943" spans="1:10" x14ac:dyDescent="0.25">
      <c r="A3943">
        <v>1351</v>
      </c>
      <c r="B3943">
        <v>1</v>
      </c>
      <c r="C3943">
        <v>1016</v>
      </c>
      <c r="D3943">
        <v>297</v>
      </c>
      <c r="E3943">
        <v>2</v>
      </c>
      <c r="F3943">
        <v>2</v>
      </c>
      <c r="G3943">
        <v>279.99</v>
      </c>
      <c r="H3943">
        <v>0.2</v>
      </c>
      <c r="I3943">
        <f>Table13[[#This Row],[list_price]]*Table13[[#This Row],[discount]]</f>
        <v>55.998000000000005</v>
      </c>
      <c r="J3943">
        <f>(Table13[[#This Row],[list_price]]-Table13[[#This Row],[discount_price]])*Table13[[#This Row],[quantity]]</f>
        <v>447.98400000000004</v>
      </c>
    </row>
    <row r="3944" spans="1:10" x14ac:dyDescent="0.25">
      <c r="A3944">
        <v>1351</v>
      </c>
      <c r="B3944">
        <v>2</v>
      </c>
      <c r="C3944">
        <v>1016</v>
      </c>
      <c r="D3944">
        <v>133</v>
      </c>
      <c r="E3944">
        <v>2</v>
      </c>
      <c r="F3944">
        <v>1</v>
      </c>
      <c r="G3944">
        <v>1499.99</v>
      </c>
      <c r="H3944">
        <v>0.1</v>
      </c>
      <c r="I3944">
        <f>Table13[[#This Row],[list_price]]*Table13[[#This Row],[discount]]</f>
        <v>149.999</v>
      </c>
      <c r="J3944">
        <f>(Table13[[#This Row],[list_price]]-Table13[[#This Row],[discount_price]])*Table13[[#This Row],[quantity]]</f>
        <v>1349.991</v>
      </c>
    </row>
    <row r="3945" spans="1:10" x14ac:dyDescent="0.25">
      <c r="A3945">
        <v>1352</v>
      </c>
      <c r="B3945">
        <v>1</v>
      </c>
      <c r="C3945">
        <v>1433</v>
      </c>
      <c r="D3945">
        <v>136</v>
      </c>
      <c r="E3945">
        <v>2</v>
      </c>
      <c r="F3945">
        <v>1</v>
      </c>
      <c r="G3945">
        <v>1799.99</v>
      </c>
      <c r="H3945">
        <v>0.2</v>
      </c>
      <c r="I3945">
        <f>Table13[[#This Row],[list_price]]*Table13[[#This Row],[discount]]</f>
        <v>359.99800000000005</v>
      </c>
      <c r="J3945">
        <f>(Table13[[#This Row],[list_price]]-Table13[[#This Row],[discount_price]])*Table13[[#This Row],[quantity]]</f>
        <v>1439.992</v>
      </c>
    </row>
    <row r="3946" spans="1:10" x14ac:dyDescent="0.25">
      <c r="A3946">
        <v>1352</v>
      </c>
      <c r="B3946">
        <v>2</v>
      </c>
      <c r="C3946">
        <v>1433</v>
      </c>
      <c r="D3946">
        <v>52</v>
      </c>
      <c r="E3946">
        <v>2</v>
      </c>
      <c r="F3946">
        <v>2</v>
      </c>
      <c r="G3946">
        <v>875.99</v>
      </c>
      <c r="H3946">
        <v>0.1</v>
      </c>
      <c r="I3946">
        <f>Table13[[#This Row],[list_price]]*Table13[[#This Row],[discount]]</f>
        <v>87.599000000000004</v>
      </c>
      <c r="J3946">
        <f>(Table13[[#This Row],[list_price]]-Table13[[#This Row],[discount_price]])*Table13[[#This Row],[quantity]]</f>
        <v>1576.7819999999999</v>
      </c>
    </row>
    <row r="3947" spans="1:10" x14ac:dyDescent="0.25">
      <c r="A3947">
        <v>1352</v>
      </c>
      <c r="B3947">
        <v>3</v>
      </c>
      <c r="C3947">
        <v>1433</v>
      </c>
      <c r="D3947">
        <v>282</v>
      </c>
      <c r="E3947">
        <v>2</v>
      </c>
      <c r="F3947">
        <v>2</v>
      </c>
      <c r="G3947">
        <v>279.99</v>
      </c>
      <c r="H3947">
        <v>0.1</v>
      </c>
      <c r="I3947">
        <f>Table13[[#This Row],[list_price]]*Table13[[#This Row],[discount]]</f>
        <v>27.999000000000002</v>
      </c>
      <c r="J3947">
        <f>(Table13[[#This Row],[list_price]]-Table13[[#This Row],[discount_price]])*Table13[[#This Row],[quantity]]</f>
        <v>503.98200000000003</v>
      </c>
    </row>
    <row r="3948" spans="1:10" x14ac:dyDescent="0.25">
      <c r="A3948">
        <v>1352</v>
      </c>
      <c r="B3948">
        <v>4</v>
      </c>
      <c r="C3948">
        <v>1433</v>
      </c>
      <c r="D3948">
        <v>86</v>
      </c>
      <c r="E3948">
        <v>2</v>
      </c>
      <c r="F3948">
        <v>2</v>
      </c>
      <c r="G3948">
        <v>149.99</v>
      </c>
      <c r="H3948">
        <v>0.2</v>
      </c>
      <c r="I3948">
        <f>Table13[[#This Row],[list_price]]*Table13[[#This Row],[discount]]</f>
        <v>29.998000000000005</v>
      </c>
      <c r="J3948">
        <f>(Table13[[#This Row],[list_price]]-Table13[[#This Row],[discount_price]])*Table13[[#This Row],[quantity]]</f>
        <v>239.98400000000001</v>
      </c>
    </row>
    <row r="3949" spans="1:10" x14ac:dyDescent="0.25">
      <c r="A3949">
        <v>1352</v>
      </c>
      <c r="B3949">
        <v>5</v>
      </c>
      <c r="C3949">
        <v>1433</v>
      </c>
      <c r="D3949">
        <v>100</v>
      </c>
      <c r="E3949">
        <v>2</v>
      </c>
      <c r="F3949">
        <v>1</v>
      </c>
      <c r="G3949">
        <v>489.99</v>
      </c>
      <c r="H3949">
        <v>0.05</v>
      </c>
      <c r="I3949">
        <f>Table13[[#This Row],[list_price]]*Table13[[#This Row],[discount]]</f>
        <v>24.499500000000001</v>
      </c>
      <c r="J3949">
        <f>(Table13[[#This Row],[list_price]]-Table13[[#This Row],[discount_price]])*Table13[[#This Row],[quantity]]</f>
        <v>465.4905</v>
      </c>
    </row>
    <row r="3950" spans="1:10" x14ac:dyDescent="0.25">
      <c r="A3950">
        <v>1353</v>
      </c>
      <c r="B3950">
        <v>1</v>
      </c>
      <c r="C3950">
        <v>502</v>
      </c>
      <c r="D3950">
        <v>107</v>
      </c>
      <c r="E3950">
        <v>2</v>
      </c>
      <c r="F3950">
        <v>2</v>
      </c>
      <c r="G3950">
        <v>416.99</v>
      </c>
      <c r="H3950">
        <v>0.05</v>
      </c>
      <c r="I3950">
        <f>Table13[[#This Row],[list_price]]*Table13[[#This Row],[discount]]</f>
        <v>20.849500000000003</v>
      </c>
      <c r="J3950">
        <f>(Table13[[#This Row],[list_price]]-Table13[[#This Row],[discount_price]])*Table13[[#This Row],[quantity]]</f>
        <v>792.28100000000006</v>
      </c>
    </row>
    <row r="3951" spans="1:10" x14ac:dyDescent="0.25">
      <c r="A3951">
        <v>1353</v>
      </c>
      <c r="B3951">
        <v>2</v>
      </c>
      <c r="C3951">
        <v>502</v>
      </c>
      <c r="D3951">
        <v>233</v>
      </c>
      <c r="E3951">
        <v>2</v>
      </c>
      <c r="F3951">
        <v>1</v>
      </c>
      <c r="G3951">
        <v>639.99</v>
      </c>
      <c r="H3951">
        <v>7.0000000000000007E-2</v>
      </c>
      <c r="I3951">
        <f>Table13[[#This Row],[list_price]]*Table13[[#This Row],[discount]]</f>
        <v>44.799300000000002</v>
      </c>
      <c r="J3951">
        <f>(Table13[[#This Row],[list_price]]-Table13[[#This Row],[discount_price]])*Table13[[#This Row],[quantity]]</f>
        <v>595.19069999999999</v>
      </c>
    </row>
    <row r="3952" spans="1:10" x14ac:dyDescent="0.25">
      <c r="A3952">
        <v>1353</v>
      </c>
      <c r="B3952">
        <v>3</v>
      </c>
      <c r="C3952">
        <v>502</v>
      </c>
      <c r="D3952">
        <v>300</v>
      </c>
      <c r="E3952">
        <v>2</v>
      </c>
      <c r="F3952">
        <v>1</v>
      </c>
      <c r="G3952">
        <v>799.99</v>
      </c>
      <c r="H3952">
        <v>0.2</v>
      </c>
      <c r="I3952">
        <f>Table13[[#This Row],[list_price]]*Table13[[#This Row],[discount]]</f>
        <v>159.99800000000002</v>
      </c>
      <c r="J3952">
        <f>(Table13[[#This Row],[list_price]]-Table13[[#This Row],[discount_price]])*Table13[[#This Row],[quantity]]</f>
        <v>639.99199999999996</v>
      </c>
    </row>
    <row r="3953" spans="1:10" x14ac:dyDescent="0.25">
      <c r="A3953">
        <v>1353</v>
      </c>
      <c r="B3953">
        <v>4</v>
      </c>
      <c r="C3953">
        <v>502</v>
      </c>
      <c r="D3953">
        <v>86</v>
      </c>
      <c r="E3953">
        <v>2</v>
      </c>
      <c r="F3953">
        <v>2</v>
      </c>
      <c r="G3953">
        <v>149.99</v>
      </c>
      <c r="H3953">
        <v>0.05</v>
      </c>
      <c r="I3953">
        <f>Table13[[#This Row],[list_price]]*Table13[[#This Row],[discount]]</f>
        <v>7.4995000000000012</v>
      </c>
      <c r="J3953">
        <f>(Table13[[#This Row],[list_price]]-Table13[[#This Row],[discount_price]])*Table13[[#This Row],[quantity]]</f>
        <v>284.98099999999999</v>
      </c>
    </row>
    <row r="3954" spans="1:10" x14ac:dyDescent="0.25">
      <c r="A3954">
        <v>1354</v>
      </c>
      <c r="B3954">
        <v>1</v>
      </c>
      <c r="C3954">
        <v>476</v>
      </c>
      <c r="D3954">
        <v>166</v>
      </c>
      <c r="E3954">
        <v>1</v>
      </c>
      <c r="F3954">
        <v>2</v>
      </c>
      <c r="G3954">
        <v>749.99</v>
      </c>
      <c r="H3954">
        <v>7.0000000000000007E-2</v>
      </c>
      <c r="I3954">
        <f>Table13[[#This Row],[list_price]]*Table13[[#This Row],[discount]]</f>
        <v>52.499300000000005</v>
      </c>
      <c r="J3954">
        <f>(Table13[[#This Row],[list_price]]-Table13[[#This Row],[discount_price]])*Table13[[#This Row],[quantity]]</f>
        <v>1394.9814000000001</v>
      </c>
    </row>
    <row r="3955" spans="1:10" x14ac:dyDescent="0.25">
      <c r="A3955">
        <v>1355</v>
      </c>
      <c r="B3955">
        <v>1</v>
      </c>
      <c r="C3955">
        <v>1010</v>
      </c>
      <c r="D3955">
        <v>297</v>
      </c>
      <c r="E3955">
        <v>2</v>
      </c>
      <c r="F3955">
        <v>1</v>
      </c>
      <c r="G3955">
        <v>279.99</v>
      </c>
      <c r="H3955">
        <v>0.1</v>
      </c>
      <c r="I3955">
        <f>Table13[[#This Row],[list_price]]*Table13[[#This Row],[discount]]</f>
        <v>27.999000000000002</v>
      </c>
      <c r="J3955">
        <f>(Table13[[#This Row],[list_price]]-Table13[[#This Row],[discount_price]])*Table13[[#This Row],[quantity]]</f>
        <v>251.99100000000001</v>
      </c>
    </row>
    <row r="3956" spans="1:10" x14ac:dyDescent="0.25">
      <c r="A3956">
        <v>1355</v>
      </c>
      <c r="B3956">
        <v>2</v>
      </c>
      <c r="C3956">
        <v>1010</v>
      </c>
      <c r="D3956">
        <v>253</v>
      </c>
      <c r="E3956">
        <v>2</v>
      </c>
      <c r="F3956">
        <v>1</v>
      </c>
      <c r="G3956">
        <v>2599.9899999999998</v>
      </c>
      <c r="H3956">
        <v>7.0000000000000007E-2</v>
      </c>
      <c r="I3956">
        <f>Table13[[#This Row],[list_price]]*Table13[[#This Row],[discount]]</f>
        <v>181.99930000000001</v>
      </c>
      <c r="J3956">
        <f>(Table13[[#This Row],[list_price]]-Table13[[#This Row],[discount_price]])*Table13[[#This Row],[quantity]]</f>
        <v>2417.9906999999998</v>
      </c>
    </row>
    <row r="3957" spans="1:10" x14ac:dyDescent="0.25">
      <c r="A3957">
        <v>1355</v>
      </c>
      <c r="B3957">
        <v>3</v>
      </c>
      <c r="C3957">
        <v>1010</v>
      </c>
      <c r="D3957">
        <v>149</v>
      </c>
      <c r="E3957">
        <v>2</v>
      </c>
      <c r="F3957">
        <v>1</v>
      </c>
      <c r="G3957">
        <v>7499.99</v>
      </c>
      <c r="H3957">
        <v>0.2</v>
      </c>
      <c r="I3957">
        <f>Table13[[#This Row],[list_price]]*Table13[[#This Row],[discount]]</f>
        <v>1499.998</v>
      </c>
      <c r="J3957">
        <f>(Table13[[#This Row],[list_price]]-Table13[[#This Row],[discount_price]])*Table13[[#This Row],[quantity]]</f>
        <v>5999.9920000000002</v>
      </c>
    </row>
    <row r="3958" spans="1:10" x14ac:dyDescent="0.25">
      <c r="A3958">
        <v>1355</v>
      </c>
      <c r="B3958">
        <v>4</v>
      </c>
      <c r="C3958">
        <v>1010</v>
      </c>
      <c r="D3958">
        <v>313</v>
      </c>
      <c r="E3958">
        <v>2</v>
      </c>
      <c r="F3958">
        <v>2</v>
      </c>
      <c r="G3958">
        <v>449.99</v>
      </c>
      <c r="H3958">
        <v>0.1</v>
      </c>
      <c r="I3958">
        <f>Table13[[#This Row],[list_price]]*Table13[[#This Row],[discount]]</f>
        <v>44.999000000000002</v>
      </c>
      <c r="J3958">
        <f>(Table13[[#This Row],[list_price]]-Table13[[#This Row],[discount_price]])*Table13[[#This Row],[quantity]]</f>
        <v>809.98199999999997</v>
      </c>
    </row>
    <row r="3959" spans="1:10" x14ac:dyDescent="0.25">
      <c r="A3959">
        <v>1356</v>
      </c>
      <c r="B3959">
        <v>1</v>
      </c>
      <c r="C3959">
        <v>1161</v>
      </c>
      <c r="D3959">
        <v>192</v>
      </c>
      <c r="E3959">
        <v>2</v>
      </c>
      <c r="F3959">
        <v>1</v>
      </c>
      <c r="G3959">
        <v>2599.9899999999998</v>
      </c>
      <c r="H3959">
        <v>0.05</v>
      </c>
      <c r="I3959">
        <f>Table13[[#This Row],[list_price]]*Table13[[#This Row],[discount]]</f>
        <v>129.99949999999998</v>
      </c>
      <c r="J3959">
        <f>(Table13[[#This Row],[list_price]]-Table13[[#This Row],[discount_price]])*Table13[[#This Row],[quantity]]</f>
        <v>2469.9904999999999</v>
      </c>
    </row>
    <row r="3960" spans="1:10" x14ac:dyDescent="0.25">
      <c r="A3960">
        <v>1356</v>
      </c>
      <c r="B3960">
        <v>2</v>
      </c>
      <c r="C3960">
        <v>1161</v>
      </c>
      <c r="D3960">
        <v>199</v>
      </c>
      <c r="E3960">
        <v>2</v>
      </c>
      <c r="F3960">
        <v>2</v>
      </c>
      <c r="G3960">
        <v>2999.99</v>
      </c>
      <c r="H3960">
        <v>0.1</v>
      </c>
      <c r="I3960">
        <f>Table13[[#This Row],[list_price]]*Table13[[#This Row],[discount]]</f>
        <v>299.99899999999997</v>
      </c>
      <c r="J3960">
        <f>(Table13[[#This Row],[list_price]]-Table13[[#This Row],[discount_price]])*Table13[[#This Row],[quantity]]</f>
        <v>5399.982</v>
      </c>
    </row>
    <row r="3961" spans="1:10" x14ac:dyDescent="0.25">
      <c r="A3961">
        <v>1356</v>
      </c>
      <c r="B3961">
        <v>3</v>
      </c>
      <c r="C3961">
        <v>1161</v>
      </c>
      <c r="D3961">
        <v>276</v>
      </c>
      <c r="E3961">
        <v>2</v>
      </c>
      <c r="F3961">
        <v>2</v>
      </c>
      <c r="G3961">
        <v>319.99</v>
      </c>
      <c r="H3961">
        <v>0.1</v>
      </c>
      <c r="I3961">
        <f>Table13[[#This Row],[list_price]]*Table13[[#This Row],[discount]]</f>
        <v>31.999000000000002</v>
      </c>
      <c r="J3961">
        <f>(Table13[[#This Row],[list_price]]-Table13[[#This Row],[discount_price]])*Table13[[#This Row],[quantity]]</f>
        <v>575.98199999999997</v>
      </c>
    </row>
    <row r="3962" spans="1:10" x14ac:dyDescent="0.25">
      <c r="A3962">
        <v>1357</v>
      </c>
      <c r="B3962">
        <v>1</v>
      </c>
      <c r="C3962">
        <v>440</v>
      </c>
      <c r="D3962">
        <v>145</v>
      </c>
      <c r="E3962">
        <v>2</v>
      </c>
      <c r="F3962">
        <v>2</v>
      </c>
      <c r="G3962">
        <v>1799.99</v>
      </c>
      <c r="H3962">
        <v>0.2</v>
      </c>
      <c r="I3962">
        <f>Table13[[#This Row],[list_price]]*Table13[[#This Row],[discount]]</f>
        <v>359.99800000000005</v>
      </c>
      <c r="J3962">
        <f>(Table13[[#This Row],[list_price]]-Table13[[#This Row],[discount_price]])*Table13[[#This Row],[quantity]]</f>
        <v>2879.9839999999999</v>
      </c>
    </row>
    <row r="3963" spans="1:10" x14ac:dyDescent="0.25">
      <c r="A3963">
        <v>1357</v>
      </c>
      <c r="B3963">
        <v>2</v>
      </c>
      <c r="C3963">
        <v>440</v>
      </c>
      <c r="D3963">
        <v>60</v>
      </c>
      <c r="E3963">
        <v>2</v>
      </c>
      <c r="F3963">
        <v>1</v>
      </c>
      <c r="G3963">
        <v>1559.99</v>
      </c>
      <c r="H3963">
        <v>0.2</v>
      </c>
      <c r="I3963">
        <f>Table13[[#This Row],[list_price]]*Table13[[#This Row],[discount]]</f>
        <v>311.99800000000005</v>
      </c>
      <c r="J3963">
        <f>(Table13[[#This Row],[list_price]]-Table13[[#This Row],[discount_price]])*Table13[[#This Row],[quantity]]</f>
        <v>1247.992</v>
      </c>
    </row>
    <row r="3964" spans="1:10" x14ac:dyDescent="0.25">
      <c r="A3964">
        <v>1357</v>
      </c>
      <c r="B3964">
        <v>3</v>
      </c>
      <c r="C3964">
        <v>440</v>
      </c>
      <c r="D3964">
        <v>130</v>
      </c>
      <c r="E3964">
        <v>2</v>
      </c>
      <c r="F3964">
        <v>1</v>
      </c>
      <c r="G3964">
        <v>919.99</v>
      </c>
      <c r="H3964">
        <v>0.2</v>
      </c>
      <c r="I3964">
        <f>Table13[[#This Row],[list_price]]*Table13[[#This Row],[discount]]</f>
        <v>183.99800000000002</v>
      </c>
      <c r="J3964">
        <f>(Table13[[#This Row],[list_price]]-Table13[[#This Row],[discount_price]])*Table13[[#This Row],[quantity]]</f>
        <v>735.99199999999996</v>
      </c>
    </row>
    <row r="3965" spans="1:10" x14ac:dyDescent="0.25">
      <c r="A3965">
        <v>1358</v>
      </c>
      <c r="B3965">
        <v>1</v>
      </c>
      <c r="C3965">
        <v>253</v>
      </c>
      <c r="D3965">
        <v>257</v>
      </c>
      <c r="E3965">
        <v>1</v>
      </c>
      <c r="F3965">
        <v>2</v>
      </c>
      <c r="G3965">
        <v>899.99</v>
      </c>
      <c r="H3965">
        <v>0.2</v>
      </c>
      <c r="I3965">
        <f>Table13[[#This Row],[list_price]]*Table13[[#This Row],[discount]]</f>
        <v>179.99800000000002</v>
      </c>
      <c r="J3965">
        <f>(Table13[[#This Row],[list_price]]-Table13[[#This Row],[discount_price]])*Table13[[#This Row],[quantity]]</f>
        <v>1439.9839999999999</v>
      </c>
    </row>
    <row r="3966" spans="1:10" x14ac:dyDescent="0.25">
      <c r="A3966">
        <v>1359</v>
      </c>
      <c r="B3966">
        <v>1</v>
      </c>
      <c r="C3966">
        <v>1008</v>
      </c>
      <c r="D3966">
        <v>282</v>
      </c>
      <c r="E3966">
        <v>3</v>
      </c>
      <c r="F3966">
        <v>1</v>
      </c>
      <c r="G3966">
        <v>279.99</v>
      </c>
      <c r="H3966">
        <v>0.05</v>
      </c>
      <c r="I3966">
        <f>Table13[[#This Row],[list_price]]*Table13[[#This Row],[discount]]</f>
        <v>13.999500000000001</v>
      </c>
      <c r="J3966">
        <f>(Table13[[#This Row],[list_price]]-Table13[[#This Row],[discount_price]])*Table13[[#This Row],[quantity]]</f>
        <v>265.9905</v>
      </c>
    </row>
    <row r="3967" spans="1:10" x14ac:dyDescent="0.25">
      <c r="A3967">
        <v>1359</v>
      </c>
      <c r="B3967">
        <v>2</v>
      </c>
      <c r="C3967">
        <v>1008</v>
      </c>
      <c r="D3967">
        <v>82</v>
      </c>
      <c r="E3967">
        <v>3</v>
      </c>
      <c r="F3967">
        <v>1</v>
      </c>
      <c r="G3967">
        <v>659.99</v>
      </c>
      <c r="H3967">
        <v>0.05</v>
      </c>
      <c r="I3967">
        <f>Table13[[#This Row],[list_price]]*Table13[[#This Row],[discount]]</f>
        <v>32.999500000000005</v>
      </c>
      <c r="J3967">
        <f>(Table13[[#This Row],[list_price]]-Table13[[#This Row],[discount_price]])*Table13[[#This Row],[quantity]]</f>
        <v>626.9905</v>
      </c>
    </row>
    <row r="3968" spans="1:10" x14ac:dyDescent="0.25">
      <c r="A3968">
        <v>1360</v>
      </c>
      <c r="B3968">
        <v>1</v>
      </c>
      <c r="C3968">
        <v>71</v>
      </c>
      <c r="D3968">
        <v>31</v>
      </c>
      <c r="E3968">
        <v>2</v>
      </c>
      <c r="F3968">
        <v>1</v>
      </c>
      <c r="G3968">
        <v>1632.99</v>
      </c>
      <c r="H3968">
        <v>0.05</v>
      </c>
      <c r="I3968">
        <f>Table13[[#This Row],[list_price]]*Table13[[#This Row],[discount]]</f>
        <v>81.649500000000003</v>
      </c>
      <c r="J3968">
        <f>(Table13[[#This Row],[list_price]]-Table13[[#This Row],[discount_price]])*Table13[[#This Row],[quantity]]</f>
        <v>1551.3405</v>
      </c>
    </row>
    <row r="3969" spans="1:10" x14ac:dyDescent="0.25">
      <c r="A3969">
        <v>1361</v>
      </c>
      <c r="B3969">
        <v>1</v>
      </c>
      <c r="C3969">
        <v>1084</v>
      </c>
      <c r="D3969">
        <v>307</v>
      </c>
      <c r="E3969">
        <v>2</v>
      </c>
      <c r="F3969">
        <v>2</v>
      </c>
      <c r="G3969">
        <v>749.99</v>
      </c>
      <c r="H3969">
        <v>7.0000000000000007E-2</v>
      </c>
      <c r="I3969">
        <f>Table13[[#This Row],[list_price]]*Table13[[#This Row],[discount]]</f>
        <v>52.499300000000005</v>
      </c>
      <c r="J3969">
        <f>(Table13[[#This Row],[list_price]]-Table13[[#This Row],[discount_price]])*Table13[[#This Row],[quantity]]</f>
        <v>1394.9814000000001</v>
      </c>
    </row>
    <row r="3970" spans="1:10" x14ac:dyDescent="0.25">
      <c r="A3970">
        <v>1361</v>
      </c>
      <c r="B3970">
        <v>2</v>
      </c>
      <c r="C3970">
        <v>1084</v>
      </c>
      <c r="D3970">
        <v>153</v>
      </c>
      <c r="E3970">
        <v>2</v>
      </c>
      <c r="F3970">
        <v>1</v>
      </c>
      <c r="G3970">
        <v>4999.99</v>
      </c>
      <c r="H3970">
        <v>0.05</v>
      </c>
      <c r="I3970">
        <f>Table13[[#This Row],[list_price]]*Table13[[#This Row],[discount]]</f>
        <v>249.99950000000001</v>
      </c>
      <c r="J3970">
        <f>(Table13[[#This Row],[list_price]]-Table13[[#This Row],[discount_price]])*Table13[[#This Row],[quantity]]</f>
        <v>4749.9904999999999</v>
      </c>
    </row>
    <row r="3971" spans="1:10" x14ac:dyDescent="0.25">
      <c r="A3971">
        <v>1361</v>
      </c>
      <c r="B3971">
        <v>3</v>
      </c>
      <c r="C3971">
        <v>1084</v>
      </c>
      <c r="D3971">
        <v>163</v>
      </c>
      <c r="E3971">
        <v>2</v>
      </c>
      <c r="F3971">
        <v>2</v>
      </c>
      <c r="G3971">
        <v>1349</v>
      </c>
      <c r="H3971">
        <v>0.2</v>
      </c>
      <c r="I3971">
        <f>Table13[[#This Row],[list_price]]*Table13[[#This Row],[discount]]</f>
        <v>269.8</v>
      </c>
      <c r="J3971">
        <f>(Table13[[#This Row],[list_price]]-Table13[[#This Row],[discount_price]])*Table13[[#This Row],[quantity]]</f>
        <v>2158.4</v>
      </c>
    </row>
    <row r="3972" spans="1:10" x14ac:dyDescent="0.25">
      <c r="A3972">
        <v>1362</v>
      </c>
      <c r="B3972">
        <v>1</v>
      </c>
      <c r="C3972">
        <v>310</v>
      </c>
      <c r="D3972">
        <v>27</v>
      </c>
      <c r="E3972">
        <v>2</v>
      </c>
      <c r="F3972">
        <v>2</v>
      </c>
      <c r="G3972">
        <v>999.99</v>
      </c>
      <c r="H3972">
        <v>0.2</v>
      </c>
      <c r="I3972">
        <f>Table13[[#This Row],[list_price]]*Table13[[#This Row],[discount]]</f>
        <v>199.99800000000002</v>
      </c>
      <c r="J3972">
        <f>(Table13[[#This Row],[list_price]]-Table13[[#This Row],[discount_price]])*Table13[[#This Row],[quantity]]</f>
        <v>1599.9839999999999</v>
      </c>
    </row>
    <row r="3973" spans="1:10" x14ac:dyDescent="0.25">
      <c r="A3973">
        <v>1362</v>
      </c>
      <c r="B3973">
        <v>2</v>
      </c>
      <c r="C3973">
        <v>310</v>
      </c>
      <c r="D3973">
        <v>204</v>
      </c>
      <c r="E3973">
        <v>2</v>
      </c>
      <c r="F3973">
        <v>2</v>
      </c>
      <c r="G3973">
        <v>3599.99</v>
      </c>
      <c r="H3973">
        <v>7.0000000000000007E-2</v>
      </c>
      <c r="I3973">
        <f>Table13[[#This Row],[list_price]]*Table13[[#This Row],[discount]]</f>
        <v>251.99930000000001</v>
      </c>
      <c r="J3973">
        <f>(Table13[[#This Row],[list_price]]-Table13[[#This Row],[discount_price]])*Table13[[#This Row],[quantity]]</f>
        <v>6695.9813999999997</v>
      </c>
    </row>
    <row r="3974" spans="1:10" x14ac:dyDescent="0.25">
      <c r="A3974">
        <v>1362</v>
      </c>
      <c r="B3974">
        <v>3</v>
      </c>
      <c r="C3974">
        <v>310</v>
      </c>
      <c r="D3974">
        <v>4</v>
      </c>
      <c r="E3974">
        <v>2</v>
      </c>
      <c r="F3974">
        <v>2</v>
      </c>
      <c r="G3974">
        <v>2899.99</v>
      </c>
      <c r="H3974">
        <v>0.2</v>
      </c>
      <c r="I3974">
        <f>Table13[[#This Row],[list_price]]*Table13[[#This Row],[discount]]</f>
        <v>579.99799999999993</v>
      </c>
      <c r="J3974">
        <f>(Table13[[#This Row],[list_price]]-Table13[[#This Row],[discount_price]])*Table13[[#This Row],[quantity]]</f>
        <v>4639.9839999999995</v>
      </c>
    </row>
    <row r="3975" spans="1:10" x14ac:dyDescent="0.25">
      <c r="A3975">
        <v>1363</v>
      </c>
      <c r="B3975">
        <v>1</v>
      </c>
      <c r="C3975">
        <v>860</v>
      </c>
      <c r="D3975">
        <v>66</v>
      </c>
      <c r="E3975">
        <v>2</v>
      </c>
      <c r="F3975">
        <v>2</v>
      </c>
      <c r="G3975">
        <v>250.99</v>
      </c>
      <c r="H3975">
        <v>0.1</v>
      </c>
      <c r="I3975">
        <f>Table13[[#This Row],[list_price]]*Table13[[#This Row],[discount]]</f>
        <v>25.099000000000004</v>
      </c>
      <c r="J3975">
        <f>(Table13[[#This Row],[list_price]]-Table13[[#This Row],[discount_price]])*Table13[[#This Row],[quantity]]</f>
        <v>451.78200000000004</v>
      </c>
    </row>
    <row r="3976" spans="1:10" x14ac:dyDescent="0.25">
      <c r="A3976">
        <v>1364</v>
      </c>
      <c r="B3976">
        <v>1</v>
      </c>
      <c r="C3976">
        <v>122</v>
      </c>
      <c r="D3976">
        <v>78</v>
      </c>
      <c r="E3976">
        <v>2</v>
      </c>
      <c r="F3976">
        <v>1</v>
      </c>
      <c r="G3976">
        <v>647.99</v>
      </c>
      <c r="H3976">
        <v>7.0000000000000007E-2</v>
      </c>
      <c r="I3976">
        <f>Table13[[#This Row],[list_price]]*Table13[[#This Row],[discount]]</f>
        <v>45.359300000000005</v>
      </c>
      <c r="J3976">
        <f>(Table13[[#This Row],[list_price]]-Table13[[#This Row],[discount_price]])*Table13[[#This Row],[quantity]]</f>
        <v>602.63070000000005</v>
      </c>
    </row>
    <row r="3977" spans="1:10" x14ac:dyDescent="0.25">
      <c r="A3977">
        <v>1364</v>
      </c>
      <c r="B3977">
        <v>2</v>
      </c>
      <c r="C3977">
        <v>122</v>
      </c>
      <c r="D3977">
        <v>155</v>
      </c>
      <c r="E3977">
        <v>2</v>
      </c>
      <c r="F3977">
        <v>2</v>
      </c>
      <c r="G3977">
        <v>11999.99</v>
      </c>
      <c r="H3977">
        <v>0.1</v>
      </c>
      <c r="I3977">
        <f>Table13[[#This Row],[list_price]]*Table13[[#This Row],[discount]]</f>
        <v>1199.999</v>
      </c>
      <c r="J3977">
        <f>(Table13[[#This Row],[list_price]]-Table13[[#This Row],[discount_price]])*Table13[[#This Row],[quantity]]</f>
        <v>21599.982</v>
      </c>
    </row>
    <row r="3978" spans="1:10" x14ac:dyDescent="0.25">
      <c r="A3978">
        <v>1364</v>
      </c>
      <c r="B3978">
        <v>3</v>
      </c>
      <c r="C3978">
        <v>122</v>
      </c>
      <c r="D3978">
        <v>152</v>
      </c>
      <c r="E3978">
        <v>2</v>
      </c>
      <c r="F3978">
        <v>1</v>
      </c>
      <c r="G3978">
        <v>2499.9899999999998</v>
      </c>
      <c r="H3978">
        <v>0.1</v>
      </c>
      <c r="I3978">
        <f>Table13[[#This Row],[list_price]]*Table13[[#This Row],[discount]]</f>
        <v>249.999</v>
      </c>
      <c r="J3978">
        <f>(Table13[[#This Row],[list_price]]-Table13[[#This Row],[discount_price]])*Table13[[#This Row],[quantity]]</f>
        <v>2249.991</v>
      </c>
    </row>
    <row r="3979" spans="1:10" x14ac:dyDescent="0.25">
      <c r="A3979">
        <v>1364</v>
      </c>
      <c r="B3979">
        <v>4</v>
      </c>
      <c r="C3979">
        <v>122</v>
      </c>
      <c r="D3979">
        <v>110</v>
      </c>
      <c r="E3979">
        <v>2</v>
      </c>
      <c r="F3979">
        <v>1</v>
      </c>
      <c r="G3979">
        <v>470.99</v>
      </c>
      <c r="H3979">
        <v>7.0000000000000007E-2</v>
      </c>
      <c r="I3979">
        <f>Table13[[#This Row],[list_price]]*Table13[[#This Row],[discount]]</f>
        <v>32.969300000000004</v>
      </c>
      <c r="J3979">
        <f>(Table13[[#This Row],[list_price]]-Table13[[#This Row],[discount_price]])*Table13[[#This Row],[quantity]]</f>
        <v>438.02070000000003</v>
      </c>
    </row>
    <row r="3980" spans="1:10" x14ac:dyDescent="0.25">
      <c r="A3980">
        <v>1365</v>
      </c>
      <c r="B3980">
        <v>1</v>
      </c>
      <c r="C3980">
        <v>689</v>
      </c>
      <c r="D3980">
        <v>144</v>
      </c>
      <c r="E3980">
        <v>2</v>
      </c>
      <c r="F3980">
        <v>1</v>
      </c>
      <c r="G3980">
        <v>1549.99</v>
      </c>
      <c r="H3980">
        <v>7.0000000000000007E-2</v>
      </c>
      <c r="I3980">
        <f>Table13[[#This Row],[list_price]]*Table13[[#This Row],[discount]]</f>
        <v>108.49930000000001</v>
      </c>
      <c r="J3980">
        <f>(Table13[[#This Row],[list_price]]-Table13[[#This Row],[discount_price]])*Table13[[#This Row],[quantity]]</f>
        <v>1441.4907000000001</v>
      </c>
    </row>
    <row r="3981" spans="1:10" x14ac:dyDescent="0.25">
      <c r="A3981">
        <v>1365</v>
      </c>
      <c r="B3981">
        <v>2</v>
      </c>
      <c r="C3981">
        <v>689</v>
      </c>
      <c r="D3981">
        <v>58</v>
      </c>
      <c r="E3981">
        <v>2</v>
      </c>
      <c r="F3981">
        <v>1</v>
      </c>
      <c r="G3981">
        <v>4999.99</v>
      </c>
      <c r="H3981">
        <v>7.0000000000000007E-2</v>
      </c>
      <c r="I3981">
        <f>Table13[[#This Row],[list_price]]*Table13[[#This Row],[discount]]</f>
        <v>349.99930000000001</v>
      </c>
      <c r="J3981">
        <f>(Table13[[#This Row],[list_price]]-Table13[[#This Row],[discount_price]])*Table13[[#This Row],[quantity]]</f>
        <v>4649.9906999999994</v>
      </c>
    </row>
    <row r="3982" spans="1:10" x14ac:dyDescent="0.25">
      <c r="A3982">
        <v>1365</v>
      </c>
      <c r="B3982">
        <v>3</v>
      </c>
      <c r="C3982">
        <v>689</v>
      </c>
      <c r="D3982">
        <v>236</v>
      </c>
      <c r="E3982">
        <v>2</v>
      </c>
      <c r="F3982">
        <v>1</v>
      </c>
      <c r="G3982">
        <v>749.99</v>
      </c>
      <c r="H3982">
        <v>0.05</v>
      </c>
      <c r="I3982">
        <f>Table13[[#This Row],[list_price]]*Table13[[#This Row],[discount]]</f>
        <v>37.499500000000005</v>
      </c>
      <c r="J3982">
        <f>(Table13[[#This Row],[list_price]]-Table13[[#This Row],[discount_price]])*Table13[[#This Row],[quantity]]</f>
        <v>712.4905</v>
      </c>
    </row>
    <row r="3983" spans="1:10" x14ac:dyDescent="0.25">
      <c r="A3983">
        <v>1366</v>
      </c>
      <c r="B3983">
        <v>1</v>
      </c>
      <c r="C3983">
        <v>1441</v>
      </c>
      <c r="D3983">
        <v>115</v>
      </c>
      <c r="E3983">
        <v>2</v>
      </c>
      <c r="F3983">
        <v>1</v>
      </c>
      <c r="G3983">
        <v>3199.99</v>
      </c>
      <c r="H3983">
        <v>0.1</v>
      </c>
      <c r="I3983">
        <f>Table13[[#This Row],[list_price]]*Table13[[#This Row],[discount]]</f>
        <v>319.99900000000002</v>
      </c>
      <c r="J3983">
        <f>(Table13[[#This Row],[list_price]]-Table13[[#This Row],[discount_price]])*Table13[[#This Row],[quantity]]</f>
        <v>2879.991</v>
      </c>
    </row>
    <row r="3984" spans="1:10" x14ac:dyDescent="0.25">
      <c r="A3984">
        <v>1366</v>
      </c>
      <c r="B3984">
        <v>2</v>
      </c>
      <c r="C3984">
        <v>1441</v>
      </c>
      <c r="D3984">
        <v>128</v>
      </c>
      <c r="E3984">
        <v>2</v>
      </c>
      <c r="F3984">
        <v>2</v>
      </c>
      <c r="G3984">
        <v>1899</v>
      </c>
      <c r="H3984">
        <v>0.2</v>
      </c>
      <c r="I3984">
        <f>Table13[[#This Row],[list_price]]*Table13[[#This Row],[discount]]</f>
        <v>379.8</v>
      </c>
      <c r="J3984">
        <f>(Table13[[#This Row],[list_price]]-Table13[[#This Row],[discount_price]])*Table13[[#This Row],[quantity]]</f>
        <v>3038.4</v>
      </c>
    </row>
    <row r="3985" spans="1:10" x14ac:dyDescent="0.25">
      <c r="A3985">
        <v>1366</v>
      </c>
      <c r="B3985">
        <v>3</v>
      </c>
      <c r="C3985">
        <v>1441</v>
      </c>
      <c r="D3985">
        <v>200</v>
      </c>
      <c r="E3985">
        <v>2</v>
      </c>
      <c r="F3985">
        <v>1</v>
      </c>
      <c r="G3985">
        <v>3499.99</v>
      </c>
      <c r="H3985">
        <v>7.0000000000000007E-2</v>
      </c>
      <c r="I3985">
        <f>Table13[[#This Row],[list_price]]*Table13[[#This Row],[discount]]</f>
        <v>244.99930000000001</v>
      </c>
      <c r="J3985">
        <f>(Table13[[#This Row],[list_price]]-Table13[[#This Row],[discount_price]])*Table13[[#This Row],[quantity]]</f>
        <v>3254.9906999999998</v>
      </c>
    </row>
    <row r="3986" spans="1:10" x14ac:dyDescent="0.25">
      <c r="A3986">
        <v>1367</v>
      </c>
      <c r="B3986">
        <v>1</v>
      </c>
      <c r="C3986">
        <v>1118</v>
      </c>
      <c r="D3986">
        <v>132</v>
      </c>
      <c r="E3986">
        <v>1</v>
      </c>
      <c r="F3986">
        <v>1</v>
      </c>
      <c r="G3986">
        <v>1499.99</v>
      </c>
      <c r="H3986">
        <v>0.1</v>
      </c>
      <c r="I3986">
        <f>Table13[[#This Row],[list_price]]*Table13[[#This Row],[discount]]</f>
        <v>149.999</v>
      </c>
      <c r="J3986">
        <f>(Table13[[#This Row],[list_price]]-Table13[[#This Row],[discount_price]])*Table13[[#This Row],[quantity]]</f>
        <v>1349.991</v>
      </c>
    </row>
    <row r="3987" spans="1:10" x14ac:dyDescent="0.25">
      <c r="A3987">
        <v>1367</v>
      </c>
      <c r="B3987">
        <v>2</v>
      </c>
      <c r="C3987">
        <v>1118</v>
      </c>
      <c r="D3987">
        <v>131</v>
      </c>
      <c r="E3987">
        <v>1</v>
      </c>
      <c r="F3987">
        <v>2</v>
      </c>
      <c r="G3987">
        <v>2599</v>
      </c>
      <c r="H3987">
        <v>0.2</v>
      </c>
      <c r="I3987">
        <f>Table13[[#This Row],[list_price]]*Table13[[#This Row],[discount]]</f>
        <v>519.80000000000007</v>
      </c>
      <c r="J3987">
        <f>(Table13[[#This Row],[list_price]]-Table13[[#This Row],[discount_price]])*Table13[[#This Row],[quantity]]</f>
        <v>4158.3999999999996</v>
      </c>
    </row>
    <row r="3988" spans="1:10" x14ac:dyDescent="0.25">
      <c r="A3988">
        <v>1367</v>
      </c>
      <c r="B3988">
        <v>3</v>
      </c>
      <c r="C3988">
        <v>1118</v>
      </c>
      <c r="D3988">
        <v>124</v>
      </c>
      <c r="E3988">
        <v>1</v>
      </c>
      <c r="F3988">
        <v>1</v>
      </c>
      <c r="G3988">
        <v>1499</v>
      </c>
      <c r="H3988">
        <v>7.0000000000000007E-2</v>
      </c>
      <c r="I3988">
        <f>Table13[[#This Row],[list_price]]*Table13[[#This Row],[discount]]</f>
        <v>104.93</v>
      </c>
      <c r="J3988">
        <f>(Table13[[#This Row],[list_price]]-Table13[[#This Row],[discount_price]])*Table13[[#This Row],[quantity]]</f>
        <v>1394.07</v>
      </c>
    </row>
    <row r="3989" spans="1:10" x14ac:dyDescent="0.25">
      <c r="A3989">
        <v>1367</v>
      </c>
      <c r="B3989">
        <v>4</v>
      </c>
      <c r="C3989">
        <v>1118</v>
      </c>
      <c r="D3989">
        <v>24</v>
      </c>
      <c r="E3989">
        <v>1</v>
      </c>
      <c r="F3989">
        <v>2</v>
      </c>
      <c r="G3989">
        <v>549.99</v>
      </c>
      <c r="H3989">
        <v>0.05</v>
      </c>
      <c r="I3989">
        <f>Table13[[#This Row],[list_price]]*Table13[[#This Row],[discount]]</f>
        <v>27.499500000000001</v>
      </c>
      <c r="J3989">
        <f>(Table13[[#This Row],[list_price]]-Table13[[#This Row],[discount_price]])*Table13[[#This Row],[quantity]]</f>
        <v>1044.981</v>
      </c>
    </row>
    <row r="3990" spans="1:10" x14ac:dyDescent="0.25">
      <c r="A3990">
        <v>1368</v>
      </c>
      <c r="B3990">
        <v>1</v>
      </c>
      <c r="C3990">
        <v>765</v>
      </c>
      <c r="D3990">
        <v>66</v>
      </c>
      <c r="E3990">
        <v>2</v>
      </c>
      <c r="F3990">
        <v>1</v>
      </c>
      <c r="G3990">
        <v>250.99</v>
      </c>
      <c r="H3990">
        <v>0.1</v>
      </c>
      <c r="I3990">
        <f>Table13[[#This Row],[list_price]]*Table13[[#This Row],[discount]]</f>
        <v>25.099000000000004</v>
      </c>
      <c r="J3990">
        <f>(Table13[[#This Row],[list_price]]-Table13[[#This Row],[discount_price]])*Table13[[#This Row],[quantity]]</f>
        <v>225.89100000000002</v>
      </c>
    </row>
    <row r="3991" spans="1:10" x14ac:dyDescent="0.25">
      <c r="A3991">
        <v>1368</v>
      </c>
      <c r="B3991">
        <v>2</v>
      </c>
      <c r="C3991">
        <v>765</v>
      </c>
      <c r="D3991">
        <v>113</v>
      </c>
      <c r="E3991">
        <v>2</v>
      </c>
      <c r="F3991">
        <v>2</v>
      </c>
      <c r="G3991">
        <v>489.99</v>
      </c>
      <c r="H3991">
        <v>7.0000000000000007E-2</v>
      </c>
      <c r="I3991">
        <f>Table13[[#This Row],[list_price]]*Table13[[#This Row],[discount]]</f>
        <v>34.299300000000002</v>
      </c>
      <c r="J3991">
        <f>(Table13[[#This Row],[list_price]]-Table13[[#This Row],[discount_price]])*Table13[[#This Row],[quantity]]</f>
        <v>911.38139999999999</v>
      </c>
    </row>
    <row r="3992" spans="1:10" x14ac:dyDescent="0.25">
      <c r="A3992">
        <v>1368</v>
      </c>
      <c r="B3992">
        <v>3</v>
      </c>
      <c r="C3992">
        <v>765</v>
      </c>
      <c r="D3992">
        <v>186</v>
      </c>
      <c r="E3992">
        <v>2</v>
      </c>
      <c r="F3992">
        <v>1</v>
      </c>
      <c r="G3992">
        <v>4499.99</v>
      </c>
      <c r="H3992">
        <v>0.2</v>
      </c>
      <c r="I3992">
        <f>Table13[[#This Row],[list_price]]*Table13[[#This Row],[discount]]</f>
        <v>899.99800000000005</v>
      </c>
      <c r="J3992">
        <f>(Table13[[#This Row],[list_price]]-Table13[[#This Row],[discount_price]])*Table13[[#This Row],[quantity]]</f>
        <v>3599.9919999999997</v>
      </c>
    </row>
    <row r="3993" spans="1:10" x14ac:dyDescent="0.25">
      <c r="A3993">
        <v>1369</v>
      </c>
      <c r="B3993">
        <v>1</v>
      </c>
      <c r="C3993">
        <v>92</v>
      </c>
      <c r="D3993">
        <v>213</v>
      </c>
      <c r="E3993">
        <v>2</v>
      </c>
      <c r="F3993">
        <v>2</v>
      </c>
      <c r="G3993">
        <v>269.99</v>
      </c>
      <c r="H3993">
        <v>0.05</v>
      </c>
      <c r="I3993">
        <f>Table13[[#This Row],[list_price]]*Table13[[#This Row],[discount]]</f>
        <v>13.499500000000001</v>
      </c>
      <c r="J3993">
        <f>(Table13[[#This Row],[list_price]]-Table13[[#This Row],[discount_price]])*Table13[[#This Row],[quantity]]</f>
        <v>512.98099999999999</v>
      </c>
    </row>
    <row r="3994" spans="1:10" x14ac:dyDescent="0.25">
      <c r="A3994">
        <v>1370</v>
      </c>
      <c r="B3994">
        <v>1</v>
      </c>
      <c r="C3994">
        <v>115</v>
      </c>
      <c r="D3994">
        <v>7</v>
      </c>
      <c r="E3994">
        <v>2</v>
      </c>
      <c r="F3994">
        <v>1</v>
      </c>
      <c r="G3994">
        <v>3999.99</v>
      </c>
      <c r="H3994">
        <v>7.0000000000000007E-2</v>
      </c>
      <c r="I3994">
        <f>Table13[[#This Row],[list_price]]*Table13[[#This Row],[discount]]</f>
        <v>279.99930000000001</v>
      </c>
      <c r="J3994">
        <f>(Table13[[#This Row],[list_price]]-Table13[[#This Row],[discount_price]])*Table13[[#This Row],[quantity]]</f>
        <v>3719.9906999999998</v>
      </c>
    </row>
    <row r="3995" spans="1:10" x14ac:dyDescent="0.25">
      <c r="A3995">
        <v>1370</v>
      </c>
      <c r="B3995">
        <v>2</v>
      </c>
      <c r="C3995">
        <v>115</v>
      </c>
      <c r="D3995">
        <v>89</v>
      </c>
      <c r="E3995">
        <v>2</v>
      </c>
      <c r="F3995">
        <v>2</v>
      </c>
      <c r="G3995">
        <v>209.99</v>
      </c>
      <c r="H3995">
        <v>0.1</v>
      </c>
      <c r="I3995">
        <f>Table13[[#This Row],[list_price]]*Table13[[#This Row],[discount]]</f>
        <v>20.999000000000002</v>
      </c>
      <c r="J3995">
        <f>(Table13[[#This Row],[list_price]]-Table13[[#This Row],[discount_price]])*Table13[[#This Row],[quantity]]</f>
        <v>377.98200000000003</v>
      </c>
    </row>
    <row r="3996" spans="1:10" x14ac:dyDescent="0.25">
      <c r="A3996">
        <v>1370</v>
      </c>
      <c r="B3996">
        <v>3</v>
      </c>
      <c r="C3996">
        <v>115</v>
      </c>
      <c r="D3996">
        <v>208</v>
      </c>
      <c r="E3996">
        <v>2</v>
      </c>
      <c r="F3996">
        <v>2</v>
      </c>
      <c r="G3996">
        <v>1799.99</v>
      </c>
      <c r="H3996">
        <v>0.2</v>
      </c>
      <c r="I3996">
        <f>Table13[[#This Row],[list_price]]*Table13[[#This Row],[discount]]</f>
        <v>359.99800000000005</v>
      </c>
      <c r="J3996">
        <f>(Table13[[#This Row],[list_price]]-Table13[[#This Row],[discount_price]])*Table13[[#This Row],[quantity]]</f>
        <v>2879.9839999999999</v>
      </c>
    </row>
    <row r="3997" spans="1:10" x14ac:dyDescent="0.25">
      <c r="A3997">
        <v>1370</v>
      </c>
      <c r="B3997">
        <v>4</v>
      </c>
      <c r="C3997">
        <v>115</v>
      </c>
      <c r="D3997">
        <v>134</v>
      </c>
      <c r="E3997">
        <v>2</v>
      </c>
      <c r="F3997">
        <v>1</v>
      </c>
      <c r="G3997">
        <v>1499.99</v>
      </c>
      <c r="H3997">
        <v>0.1</v>
      </c>
      <c r="I3997">
        <f>Table13[[#This Row],[list_price]]*Table13[[#This Row],[discount]]</f>
        <v>149.999</v>
      </c>
      <c r="J3997">
        <f>(Table13[[#This Row],[list_price]]-Table13[[#This Row],[discount_price]])*Table13[[#This Row],[quantity]]</f>
        <v>1349.991</v>
      </c>
    </row>
    <row r="3998" spans="1:10" x14ac:dyDescent="0.25">
      <c r="A3998">
        <v>1371</v>
      </c>
      <c r="B3998">
        <v>1</v>
      </c>
      <c r="C3998">
        <v>937</v>
      </c>
      <c r="D3998">
        <v>223</v>
      </c>
      <c r="E3998">
        <v>2</v>
      </c>
      <c r="F3998">
        <v>2</v>
      </c>
      <c r="G3998">
        <v>529.99</v>
      </c>
      <c r="H3998">
        <v>7.0000000000000007E-2</v>
      </c>
      <c r="I3998">
        <f>Table13[[#This Row],[list_price]]*Table13[[#This Row],[discount]]</f>
        <v>37.099300000000007</v>
      </c>
      <c r="J3998">
        <f>(Table13[[#This Row],[list_price]]-Table13[[#This Row],[discount_price]])*Table13[[#This Row],[quantity]]</f>
        <v>985.78139999999996</v>
      </c>
    </row>
    <row r="3999" spans="1:10" x14ac:dyDescent="0.25">
      <c r="A3999">
        <v>1371</v>
      </c>
      <c r="B3999">
        <v>2</v>
      </c>
      <c r="C3999">
        <v>937</v>
      </c>
      <c r="D3999">
        <v>8</v>
      </c>
      <c r="E3999">
        <v>2</v>
      </c>
      <c r="F3999">
        <v>2</v>
      </c>
      <c r="G3999">
        <v>1799.99</v>
      </c>
      <c r="H3999">
        <v>0.2</v>
      </c>
      <c r="I3999">
        <f>Table13[[#This Row],[list_price]]*Table13[[#This Row],[discount]]</f>
        <v>359.99800000000005</v>
      </c>
      <c r="J3999">
        <f>(Table13[[#This Row],[list_price]]-Table13[[#This Row],[discount_price]])*Table13[[#This Row],[quantity]]</f>
        <v>2879.9839999999999</v>
      </c>
    </row>
    <row r="4000" spans="1:10" x14ac:dyDescent="0.25">
      <c r="A4000">
        <v>1372</v>
      </c>
      <c r="B4000">
        <v>1</v>
      </c>
      <c r="C4000">
        <v>1013</v>
      </c>
      <c r="D4000">
        <v>307</v>
      </c>
      <c r="E4000">
        <v>2</v>
      </c>
      <c r="F4000">
        <v>1</v>
      </c>
      <c r="G4000">
        <v>749.99</v>
      </c>
      <c r="H4000">
        <v>7.0000000000000007E-2</v>
      </c>
      <c r="I4000">
        <f>Table13[[#This Row],[list_price]]*Table13[[#This Row],[discount]]</f>
        <v>52.499300000000005</v>
      </c>
      <c r="J4000">
        <f>(Table13[[#This Row],[list_price]]-Table13[[#This Row],[discount_price]])*Table13[[#This Row],[quantity]]</f>
        <v>697.49070000000006</v>
      </c>
    </row>
    <row r="4001" spans="1:10" x14ac:dyDescent="0.25">
      <c r="A4001">
        <v>1372</v>
      </c>
      <c r="B4001">
        <v>2</v>
      </c>
      <c r="C4001">
        <v>1013</v>
      </c>
      <c r="D4001">
        <v>283</v>
      </c>
      <c r="E4001">
        <v>2</v>
      </c>
      <c r="F4001">
        <v>2</v>
      </c>
      <c r="G4001">
        <v>319.99</v>
      </c>
      <c r="H4001">
        <v>0.2</v>
      </c>
      <c r="I4001">
        <f>Table13[[#This Row],[list_price]]*Table13[[#This Row],[discount]]</f>
        <v>63.998000000000005</v>
      </c>
      <c r="J4001">
        <f>(Table13[[#This Row],[list_price]]-Table13[[#This Row],[discount_price]])*Table13[[#This Row],[quantity]]</f>
        <v>511.98400000000004</v>
      </c>
    </row>
    <row r="4002" spans="1:10" x14ac:dyDescent="0.25">
      <c r="A4002">
        <v>1373</v>
      </c>
      <c r="B4002">
        <v>1</v>
      </c>
      <c r="C4002">
        <v>427</v>
      </c>
      <c r="D4002">
        <v>63</v>
      </c>
      <c r="E4002">
        <v>3</v>
      </c>
      <c r="F4002">
        <v>1</v>
      </c>
      <c r="G4002">
        <v>3499.99</v>
      </c>
      <c r="H4002">
        <v>0.1</v>
      </c>
      <c r="I4002">
        <f>Table13[[#This Row],[list_price]]*Table13[[#This Row],[discount]]</f>
        <v>349.99900000000002</v>
      </c>
      <c r="J4002">
        <f>(Table13[[#This Row],[list_price]]-Table13[[#This Row],[discount_price]])*Table13[[#This Row],[quantity]]</f>
        <v>3149.991</v>
      </c>
    </row>
    <row r="4003" spans="1:10" x14ac:dyDescent="0.25">
      <c r="A4003">
        <v>1374</v>
      </c>
      <c r="B4003">
        <v>1</v>
      </c>
      <c r="C4003">
        <v>1330</v>
      </c>
      <c r="D4003">
        <v>181</v>
      </c>
      <c r="E4003">
        <v>1</v>
      </c>
      <c r="F4003">
        <v>2</v>
      </c>
      <c r="G4003">
        <v>2199.9899999999998</v>
      </c>
      <c r="H4003">
        <v>0.05</v>
      </c>
      <c r="I4003">
        <f>Table13[[#This Row],[list_price]]*Table13[[#This Row],[discount]]</f>
        <v>109.9995</v>
      </c>
      <c r="J4003">
        <f>(Table13[[#This Row],[list_price]]-Table13[[#This Row],[discount_price]])*Table13[[#This Row],[quantity]]</f>
        <v>4179.9809999999998</v>
      </c>
    </row>
    <row r="4004" spans="1:10" x14ac:dyDescent="0.25">
      <c r="A4004">
        <v>1374</v>
      </c>
      <c r="B4004">
        <v>2</v>
      </c>
      <c r="C4004">
        <v>1330</v>
      </c>
      <c r="D4004">
        <v>130</v>
      </c>
      <c r="E4004">
        <v>1</v>
      </c>
      <c r="F4004">
        <v>2</v>
      </c>
      <c r="G4004">
        <v>919.99</v>
      </c>
      <c r="H4004">
        <v>7.0000000000000007E-2</v>
      </c>
      <c r="I4004">
        <f>Table13[[#This Row],[list_price]]*Table13[[#This Row],[discount]]</f>
        <v>64.399300000000011</v>
      </c>
      <c r="J4004">
        <f>(Table13[[#This Row],[list_price]]-Table13[[#This Row],[discount_price]])*Table13[[#This Row],[quantity]]</f>
        <v>1711.1813999999999</v>
      </c>
    </row>
    <row r="4005" spans="1:10" x14ac:dyDescent="0.25">
      <c r="A4005">
        <v>1375</v>
      </c>
      <c r="B4005">
        <v>1</v>
      </c>
      <c r="C4005">
        <v>312</v>
      </c>
      <c r="D4005">
        <v>147</v>
      </c>
      <c r="E4005">
        <v>3</v>
      </c>
      <c r="F4005">
        <v>2</v>
      </c>
      <c r="G4005">
        <v>1799.99</v>
      </c>
      <c r="H4005">
        <v>0.05</v>
      </c>
      <c r="I4005">
        <f>Table13[[#This Row],[list_price]]*Table13[[#This Row],[discount]]</f>
        <v>89.999500000000012</v>
      </c>
      <c r="J4005">
        <f>(Table13[[#This Row],[list_price]]-Table13[[#This Row],[discount_price]])*Table13[[#This Row],[quantity]]</f>
        <v>3419.9809999999998</v>
      </c>
    </row>
    <row r="4006" spans="1:10" x14ac:dyDescent="0.25">
      <c r="A4006">
        <v>1375</v>
      </c>
      <c r="B4006">
        <v>2</v>
      </c>
      <c r="C4006">
        <v>312</v>
      </c>
      <c r="D4006">
        <v>182</v>
      </c>
      <c r="E4006">
        <v>3</v>
      </c>
      <c r="F4006">
        <v>1</v>
      </c>
      <c r="G4006">
        <v>2499.9899999999998</v>
      </c>
      <c r="H4006">
        <v>0.2</v>
      </c>
      <c r="I4006">
        <f>Table13[[#This Row],[list_price]]*Table13[[#This Row],[discount]]</f>
        <v>499.99799999999999</v>
      </c>
      <c r="J4006">
        <f>(Table13[[#This Row],[list_price]]-Table13[[#This Row],[discount_price]])*Table13[[#This Row],[quantity]]</f>
        <v>1999.9919999999997</v>
      </c>
    </row>
    <row r="4007" spans="1:10" x14ac:dyDescent="0.25">
      <c r="A4007">
        <v>1376</v>
      </c>
      <c r="B4007">
        <v>1</v>
      </c>
      <c r="C4007">
        <v>1186</v>
      </c>
      <c r="D4007">
        <v>5</v>
      </c>
      <c r="E4007">
        <v>1</v>
      </c>
      <c r="F4007">
        <v>1</v>
      </c>
      <c r="G4007">
        <v>1320.99</v>
      </c>
      <c r="H4007">
        <v>7.0000000000000007E-2</v>
      </c>
      <c r="I4007">
        <f>Table13[[#This Row],[list_price]]*Table13[[#This Row],[discount]]</f>
        <v>92.469300000000004</v>
      </c>
      <c r="J4007">
        <f>(Table13[[#This Row],[list_price]]-Table13[[#This Row],[discount_price]])*Table13[[#This Row],[quantity]]</f>
        <v>1228.5207</v>
      </c>
    </row>
    <row r="4008" spans="1:10" x14ac:dyDescent="0.25">
      <c r="A4008">
        <v>1377</v>
      </c>
      <c r="B4008">
        <v>1</v>
      </c>
      <c r="C4008">
        <v>1007</v>
      </c>
      <c r="D4008">
        <v>153</v>
      </c>
      <c r="E4008">
        <v>2</v>
      </c>
      <c r="F4008">
        <v>2</v>
      </c>
      <c r="G4008">
        <v>4999.99</v>
      </c>
      <c r="H4008">
        <v>0.05</v>
      </c>
      <c r="I4008">
        <f>Table13[[#This Row],[list_price]]*Table13[[#This Row],[discount]]</f>
        <v>249.99950000000001</v>
      </c>
      <c r="J4008">
        <f>(Table13[[#This Row],[list_price]]-Table13[[#This Row],[discount_price]])*Table13[[#This Row],[quantity]]</f>
        <v>9499.9809999999998</v>
      </c>
    </row>
    <row r="4009" spans="1:10" x14ac:dyDescent="0.25">
      <c r="A4009">
        <v>1377</v>
      </c>
      <c r="B4009">
        <v>2</v>
      </c>
      <c r="C4009">
        <v>1007</v>
      </c>
      <c r="D4009">
        <v>130</v>
      </c>
      <c r="E4009">
        <v>2</v>
      </c>
      <c r="F4009">
        <v>1</v>
      </c>
      <c r="G4009">
        <v>919.99</v>
      </c>
      <c r="H4009">
        <v>0.05</v>
      </c>
      <c r="I4009">
        <f>Table13[[#This Row],[list_price]]*Table13[[#This Row],[discount]]</f>
        <v>45.999500000000005</v>
      </c>
      <c r="J4009">
        <f>(Table13[[#This Row],[list_price]]-Table13[[#This Row],[discount_price]])*Table13[[#This Row],[quantity]]</f>
        <v>873.9905</v>
      </c>
    </row>
    <row r="4010" spans="1:10" x14ac:dyDescent="0.25">
      <c r="A4010">
        <v>1377</v>
      </c>
      <c r="B4010">
        <v>3</v>
      </c>
      <c r="C4010">
        <v>1007</v>
      </c>
      <c r="D4010">
        <v>48</v>
      </c>
      <c r="E4010">
        <v>2</v>
      </c>
      <c r="F4010">
        <v>1</v>
      </c>
      <c r="G4010">
        <v>1499.99</v>
      </c>
      <c r="H4010">
        <v>7.0000000000000007E-2</v>
      </c>
      <c r="I4010">
        <f>Table13[[#This Row],[list_price]]*Table13[[#This Row],[discount]]</f>
        <v>104.99930000000001</v>
      </c>
      <c r="J4010">
        <f>(Table13[[#This Row],[list_price]]-Table13[[#This Row],[discount_price]])*Table13[[#This Row],[quantity]]</f>
        <v>1394.9907000000001</v>
      </c>
    </row>
    <row r="4011" spans="1:10" x14ac:dyDescent="0.25">
      <c r="A4011">
        <v>1377</v>
      </c>
      <c r="B4011">
        <v>4</v>
      </c>
      <c r="C4011">
        <v>1007</v>
      </c>
      <c r="D4011">
        <v>188</v>
      </c>
      <c r="E4011">
        <v>2</v>
      </c>
      <c r="F4011">
        <v>2</v>
      </c>
      <c r="G4011">
        <v>3499.99</v>
      </c>
      <c r="H4011">
        <v>7.0000000000000007E-2</v>
      </c>
      <c r="I4011">
        <f>Table13[[#This Row],[list_price]]*Table13[[#This Row],[discount]]</f>
        <v>244.99930000000001</v>
      </c>
      <c r="J4011">
        <f>(Table13[[#This Row],[list_price]]-Table13[[#This Row],[discount_price]])*Table13[[#This Row],[quantity]]</f>
        <v>6509.9813999999997</v>
      </c>
    </row>
    <row r="4012" spans="1:10" x14ac:dyDescent="0.25">
      <c r="A4012">
        <v>1378</v>
      </c>
      <c r="B4012">
        <v>1</v>
      </c>
      <c r="C4012">
        <v>983</v>
      </c>
      <c r="D4012">
        <v>96</v>
      </c>
      <c r="E4012">
        <v>1</v>
      </c>
      <c r="F4012">
        <v>2</v>
      </c>
      <c r="G4012">
        <v>349.99</v>
      </c>
      <c r="H4012">
        <v>7.0000000000000007E-2</v>
      </c>
      <c r="I4012">
        <f>Table13[[#This Row],[list_price]]*Table13[[#This Row],[discount]]</f>
        <v>24.499300000000002</v>
      </c>
      <c r="J4012">
        <f>(Table13[[#This Row],[list_price]]-Table13[[#This Row],[discount_price]])*Table13[[#This Row],[quantity]]</f>
        <v>650.98140000000001</v>
      </c>
    </row>
    <row r="4013" spans="1:10" x14ac:dyDescent="0.25">
      <c r="A4013">
        <v>1378</v>
      </c>
      <c r="B4013">
        <v>2</v>
      </c>
      <c r="C4013">
        <v>983</v>
      </c>
      <c r="D4013">
        <v>142</v>
      </c>
      <c r="E4013">
        <v>1</v>
      </c>
      <c r="F4013">
        <v>2</v>
      </c>
      <c r="G4013">
        <v>3199.99</v>
      </c>
      <c r="H4013">
        <v>7.0000000000000007E-2</v>
      </c>
      <c r="I4013">
        <f>Table13[[#This Row],[list_price]]*Table13[[#This Row],[discount]]</f>
        <v>223.99930000000001</v>
      </c>
      <c r="J4013">
        <f>(Table13[[#This Row],[list_price]]-Table13[[#This Row],[discount_price]])*Table13[[#This Row],[quantity]]</f>
        <v>5951.9813999999997</v>
      </c>
    </row>
    <row r="4014" spans="1:10" x14ac:dyDescent="0.25">
      <c r="A4014">
        <v>1378</v>
      </c>
      <c r="B4014">
        <v>3</v>
      </c>
      <c r="C4014">
        <v>983</v>
      </c>
      <c r="D4014">
        <v>2</v>
      </c>
      <c r="E4014">
        <v>1</v>
      </c>
      <c r="F4014">
        <v>2</v>
      </c>
      <c r="G4014">
        <v>749.99</v>
      </c>
      <c r="H4014">
        <v>0.2</v>
      </c>
      <c r="I4014">
        <f>Table13[[#This Row],[list_price]]*Table13[[#This Row],[discount]]</f>
        <v>149.99800000000002</v>
      </c>
      <c r="J4014">
        <f>(Table13[[#This Row],[list_price]]-Table13[[#This Row],[discount_price]])*Table13[[#This Row],[quantity]]</f>
        <v>1199.9839999999999</v>
      </c>
    </row>
    <row r="4015" spans="1:10" x14ac:dyDescent="0.25">
      <c r="A4015">
        <v>1378</v>
      </c>
      <c r="B4015">
        <v>4</v>
      </c>
      <c r="C4015">
        <v>983</v>
      </c>
      <c r="D4015">
        <v>110</v>
      </c>
      <c r="E4015">
        <v>1</v>
      </c>
      <c r="F4015">
        <v>1</v>
      </c>
      <c r="G4015">
        <v>470.99</v>
      </c>
      <c r="H4015">
        <v>7.0000000000000007E-2</v>
      </c>
      <c r="I4015">
        <f>Table13[[#This Row],[list_price]]*Table13[[#This Row],[discount]]</f>
        <v>32.969300000000004</v>
      </c>
      <c r="J4015">
        <f>(Table13[[#This Row],[list_price]]-Table13[[#This Row],[discount_price]])*Table13[[#This Row],[quantity]]</f>
        <v>438.02070000000003</v>
      </c>
    </row>
    <row r="4016" spans="1:10" x14ac:dyDescent="0.25">
      <c r="A4016">
        <v>1378</v>
      </c>
      <c r="B4016">
        <v>5</v>
      </c>
      <c r="C4016">
        <v>983</v>
      </c>
      <c r="D4016">
        <v>129</v>
      </c>
      <c r="E4016">
        <v>1</v>
      </c>
      <c r="F4016">
        <v>2</v>
      </c>
      <c r="G4016">
        <v>919.99</v>
      </c>
      <c r="H4016">
        <v>0.2</v>
      </c>
      <c r="I4016">
        <f>Table13[[#This Row],[list_price]]*Table13[[#This Row],[discount]]</f>
        <v>183.99800000000002</v>
      </c>
      <c r="J4016">
        <f>(Table13[[#This Row],[list_price]]-Table13[[#This Row],[discount_price]])*Table13[[#This Row],[quantity]]</f>
        <v>1471.9839999999999</v>
      </c>
    </row>
    <row r="4017" spans="1:10" x14ac:dyDescent="0.25">
      <c r="A4017">
        <v>1379</v>
      </c>
      <c r="B4017">
        <v>1</v>
      </c>
      <c r="C4017">
        <v>1256</v>
      </c>
      <c r="D4017">
        <v>15</v>
      </c>
      <c r="E4017">
        <v>2</v>
      </c>
      <c r="F4017">
        <v>1</v>
      </c>
      <c r="G4017">
        <v>529.99</v>
      </c>
      <c r="H4017">
        <v>0.1</v>
      </c>
      <c r="I4017">
        <f>Table13[[#This Row],[list_price]]*Table13[[#This Row],[discount]]</f>
        <v>52.999000000000002</v>
      </c>
      <c r="J4017">
        <f>(Table13[[#This Row],[list_price]]-Table13[[#This Row],[discount_price]])*Table13[[#This Row],[quantity]]</f>
        <v>476.99099999999999</v>
      </c>
    </row>
    <row r="4018" spans="1:10" x14ac:dyDescent="0.25">
      <c r="A4018">
        <v>1379</v>
      </c>
      <c r="B4018">
        <v>2</v>
      </c>
      <c r="C4018">
        <v>1256</v>
      </c>
      <c r="D4018">
        <v>118</v>
      </c>
      <c r="E4018">
        <v>2</v>
      </c>
      <c r="F4018">
        <v>1</v>
      </c>
      <c r="G4018">
        <v>999.99</v>
      </c>
      <c r="H4018">
        <v>0.1</v>
      </c>
      <c r="I4018">
        <f>Table13[[#This Row],[list_price]]*Table13[[#This Row],[discount]]</f>
        <v>99.999000000000009</v>
      </c>
      <c r="J4018">
        <f>(Table13[[#This Row],[list_price]]-Table13[[#This Row],[discount_price]])*Table13[[#This Row],[quantity]]</f>
        <v>899.99099999999999</v>
      </c>
    </row>
    <row r="4019" spans="1:10" x14ac:dyDescent="0.25">
      <c r="A4019">
        <v>1379</v>
      </c>
      <c r="B4019">
        <v>3</v>
      </c>
      <c r="C4019">
        <v>1256</v>
      </c>
      <c r="D4019">
        <v>263</v>
      </c>
      <c r="E4019">
        <v>2</v>
      </c>
      <c r="F4019">
        <v>2</v>
      </c>
      <c r="G4019">
        <v>89.99</v>
      </c>
      <c r="H4019">
        <v>0.1</v>
      </c>
      <c r="I4019">
        <f>Table13[[#This Row],[list_price]]*Table13[[#This Row],[discount]]</f>
        <v>8.9990000000000006</v>
      </c>
      <c r="J4019">
        <f>(Table13[[#This Row],[list_price]]-Table13[[#This Row],[discount_price]])*Table13[[#This Row],[quantity]]</f>
        <v>161.982</v>
      </c>
    </row>
    <row r="4020" spans="1:10" x14ac:dyDescent="0.25">
      <c r="A4020">
        <v>1380</v>
      </c>
      <c r="B4020">
        <v>1</v>
      </c>
      <c r="C4020">
        <v>818</v>
      </c>
      <c r="D4020">
        <v>255</v>
      </c>
      <c r="E4020">
        <v>1</v>
      </c>
      <c r="F4020">
        <v>2</v>
      </c>
      <c r="G4020">
        <v>899.99</v>
      </c>
      <c r="H4020">
        <v>0.1</v>
      </c>
      <c r="I4020">
        <f>Table13[[#This Row],[list_price]]*Table13[[#This Row],[discount]]</f>
        <v>89.999000000000009</v>
      </c>
      <c r="J4020">
        <f>(Table13[[#This Row],[list_price]]-Table13[[#This Row],[discount_price]])*Table13[[#This Row],[quantity]]</f>
        <v>1619.982</v>
      </c>
    </row>
    <row r="4021" spans="1:10" x14ac:dyDescent="0.25">
      <c r="A4021">
        <v>1380</v>
      </c>
      <c r="B4021">
        <v>2</v>
      </c>
      <c r="C4021">
        <v>818</v>
      </c>
      <c r="D4021">
        <v>229</v>
      </c>
      <c r="E4021">
        <v>1</v>
      </c>
      <c r="F4021">
        <v>2</v>
      </c>
      <c r="G4021">
        <v>429.99</v>
      </c>
      <c r="H4021">
        <v>7.0000000000000007E-2</v>
      </c>
      <c r="I4021">
        <f>Table13[[#This Row],[list_price]]*Table13[[#This Row],[discount]]</f>
        <v>30.099300000000003</v>
      </c>
      <c r="J4021">
        <f>(Table13[[#This Row],[list_price]]-Table13[[#This Row],[discount_price]])*Table13[[#This Row],[quantity]]</f>
        <v>799.78139999999996</v>
      </c>
    </row>
    <row r="4022" spans="1:10" x14ac:dyDescent="0.25">
      <c r="A4022">
        <v>1381</v>
      </c>
      <c r="B4022">
        <v>1</v>
      </c>
      <c r="C4022">
        <v>680</v>
      </c>
      <c r="D4022">
        <v>274</v>
      </c>
      <c r="E4022">
        <v>2</v>
      </c>
      <c r="F4022">
        <v>2</v>
      </c>
      <c r="G4022">
        <v>229.99</v>
      </c>
      <c r="H4022">
        <v>0.2</v>
      </c>
      <c r="I4022">
        <f>Table13[[#This Row],[list_price]]*Table13[[#This Row],[discount]]</f>
        <v>45.998000000000005</v>
      </c>
      <c r="J4022">
        <f>(Table13[[#This Row],[list_price]]-Table13[[#This Row],[discount_price]])*Table13[[#This Row],[quantity]]</f>
        <v>367.98400000000004</v>
      </c>
    </row>
    <row r="4023" spans="1:10" x14ac:dyDescent="0.25">
      <c r="A4023">
        <v>1381</v>
      </c>
      <c r="B4023">
        <v>2</v>
      </c>
      <c r="C4023">
        <v>680</v>
      </c>
      <c r="D4023">
        <v>214</v>
      </c>
      <c r="E4023">
        <v>2</v>
      </c>
      <c r="F4023">
        <v>2</v>
      </c>
      <c r="G4023">
        <v>899.99</v>
      </c>
      <c r="H4023">
        <v>0.1</v>
      </c>
      <c r="I4023">
        <f>Table13[[#This Row],[list_price]]*Table13[[#This Row],[discount]]</f>
        <v>89.999000000000009</v>
      </c>
      <c r="J4023">
        <f>(Table13[[#This Row],[list_price]]-Table13[[#This Row],[discount_price]])*Table13[[#This Row],[quantity]]</f>
        <v>1619.982</v>
      </c>
    </row>
    <row r="4024" spans="1:10" x14ac:dyDescent="0.25">
      <c r="A4024">
        <v>1382</v>
      </c>
      <c r="B4024">
        <v>1</v>
      </c>
      <c r="C4024">
        <v>1303</v>
      </c>
      <c r="D4024">
        <v>232</v>
      </c>
      <c r="E4024">
        <v>2</v>
      </c>
      <c r="F4024">
        <v>1</v>
      </c>
      <c r="G4024">
        <v>479.99</v>
      </c>
      <c r="H4024">
        <v>0.2</v>
      </c>
      <c r="I4024">
        <f>Table13[[#This Row],[list_price]]*Table13[[#This Row],[discount]]</f>
        <v>95.998000000000005</v>
      </c>
      <c r="J4024">
        <f>(Table13[[#This Row],[list_price]]-Table13[[#This Row],[discount_price]])*Table13[[#This Row],[quantity]]</f>
        <v>383.99200000000002</v>
      </c>
    </row>
    <row r="4025" spans="1:10" x14ac:dyDescent="0.25">
      <c r="A4025">
        <v>1382</v>
      </c>
      <c r="B4025">
        <v>2</v>
      </c>
      <c r="C4025">
        <v>1303</v>
      </c>
      <c r="D4025">
        <v>81</v>
      </c>
      <c r="E4025">
        <v>2</v>
      </c>
      <c r="F4025">
        <v>2</v>
      </c>
      <c r="G4025">
        <v>1099.99</v>
      </c>
      <c r="H4025">
        <v>0.05</v>
      </c>
      <c r="I4025">
        <f>Table13[[#This Row],[list_price]]*Table13[[#This Row],[discount]]</f>
        <v>54.999500000000005</v>
      </c>
      <c r="J4025">
        <f>(Table13[[#This Row],[list_price]]-Table13[[#This Row],[discount_price]])*Table13[[#This Row],[quantity]]</f>
        <v>2089.9810000000002</v>
      </c>
    </row>
    <row r="4026" spans="1:10" x14ac:dyDescent="0.25">
      <c r="A4026">
        <v>1382</v>
      </c>
      <c r="B4026">
        <v>3</v>
      </c>
      <c r="C4026">
        <v>1303</v>
      </c>
      <c r="D4026">
        <v>225</v>
      </c>
      <c r="E4026">
        <v>2</v>
      </c>
      <c r="F4026">
        <v>1</v>
      </c>
      <c r="G4026">
        <v>959.99</v>
      </c>
      <c r="H4026">
        <v>0.1</v>
      </c>
      <c r="I4026">
        <f>Table13[[#This Row],[list_price]]*Table13[[#This Row],[discount]]</f>
        <v>95.999000000000009</v>
      </c>
      <c r="J4026">
        <f>(Table13[[#This Row],[list_price]]-Table13[[#This Row],[discount_price]])*Table13[[#This Row],[quantity]]</f>
        <v>863.99099999999999</v>
      </c>
    </row>
    <row r="4027" spans="1:10" x14ac:dyDescent="0.25">
      <c r="A4027">
        <v>1382</v>
      </c>
      <c r="B4027">
        <v>4</v>
      </c>
      <c r="C4027">
        <v>1303</v>
      </c>
      <c r="D4027">
        <v>135</v>
      </c>
      <c r="E4027">
        <v>2</v>
      </c>
      <c r="F4027">
        <v>1</v>
      </c>
      <c r="G4027">
        <v>1499.99</v>
      </c>
      <c r="H4027">
        <v>7.0000000000000007E-2</v>
      </c>
      <c r="I4027">
        <f>Table13[[#This Row],[list_price]]*Table13[[#This Row],[discount]]</f>
        <v>104.99930000000001</v>
      </c>
      <c r="J4027">
        <f>(Table13[[#This Row],[list_price]]-Table13[[#This Row],[discount_price]])*Table13[[#This Row],[quantity]]</f>
        <v>1394.9907000000001</v>
      </c>
    </row>
    <row r="4028" spans="1:10" x14ac:dyDescent="0.25">
      <c r="A4028">
        <v>1382</v>
      </c>
      <c r="B4028">
        <v>5</v>
      </c>
      <c r="C4028">
        <v>1303</v>
      </c>
      <c r="D4028">
        <v>238</v>
      </c>
      <c r="E4028">
        <v>2</v>
      </c>
      <c r="F4028">
        <v>1</v>
      </c>
      <c r="G4028">
        <v>749.99</v>
      </c>
      <c r="H4028">
        <v>0.2</v>
      </c>
      <c r="I4028">
        <f>Table13[[#This Row],[list_price]]*Table13[[#This Row],[discount]]</f>
        <v>149.99800000000002</v>
      </c>
      <c r="J4028">
        <f>(Table13[[#This Row],[list_price]]-Table13[[#This Row],[discount_price]])*Table13[[#This Row],[quantity]]</f>
        <v>599.99199999999996</v>
      </c>
    </row>
    <row r="4029" spans="1:10" x14ac:dyDescent="0.25">
      <c r="A4029">
        <v>1383</v>
      </c>
      <c r="B4029">
        <v>1</v>
      </c>
      <c r="C4029">
        <v>488</v>
      </c>
      <c r="D4029">
        <v>188</v>
      </c>
      <c r="E4029">
        <v>1</v>
      </c>
      <c r="F4029">
        <v>2</v>
      </c>
      <c r="G4029">
        <v>3499.99</v>
      </c>
      <c r="H4029">
        <v>0.2</v>
      </c>
      <c r="I4029">
        <f>Table13[[#This Row],[list_price]]*Table13[[#This Row],[discount]]</f>
        <v>699.99800000000005</v>
      </c>
      <c r="J4029">
        <f>(Table13[[#This Row],[list_price]]-Table13[[#This Row],[discount_price]])*Table13[[#This Row],[quantity]]</f>
        <v>5599.9839999999995</v>
      </c>
    </row>
    <row r="4030" spans="1:10" x14ac:dyDescent="0.25">
      <c r="A4030">
        <v>1383</v>
      </c>
      <c r="B4030">
        <v>2</v>
      </c>
      <c r="C4030">
        <v>488</v>
      </c>
      <c r="D4030">
        <v>65</v>
      </c>
      <c r="E4030">
        <v>1</v>
      </c>
      <c r="F4030">
        <v>2</v>
      </c>
      <c r="G4030">
        <v>346.99</v>
      </c>
      <c r="H4030">
        <v>0.05</v>
      </c>
      <c r="I4030">
        <f>Table13[[#This Row],[list_price]]*Table13[[#This Row],[discount]]</f>
        <v>17.349500000000003</v>
      </c>
      <c r="J4030">
        <f>(Table13[[#This Row],[list_price]]-Table13[[#This Row],[discount_price]])*Table13[[#This Row],[quantity]]</f>
        <v>659.28100000000006</v>
      </c>
    </row>
    <row r="4031" spans="1:10" x14ac:dyDescent="0.25">
      <c r="A4031">
        <v>1384</v>
      </c>
      <c r="B4031">
        <v>1</v>
      </c>
      <c r="C4031">
        <v>1126</v>
      </c>
      <c r="D4031">
        <v>32</v>
      </c>
      <c r="E4031">
        <v>2</v>
      </c>
      <c r="F4031">
        <v>1</v>
      </c>
      <c r="G4031">
        <v>469.99</v>
      </c>
      <c r="H4031">
        <v>7.0000000000000007E-2</v>
      </c>
      <c r="I4031">
        <f>Table13[[#This Row],[list_price]]*Table13[[#This Row],[discount]]</f>
        <v>32.899300000000004</v>
      </c>
      <c r="J4031">
        <f>(Table13[[#This Row],[list_price]]-Table13[[#This Row],[discount_price]])*Table13[[#This Row],[quantity]]</f>
        <v>437.09070000000003</v>
      </c>
    </row>
    <row r="4032" spans="1:10" x14ac:dyDescent="0.25">
      <c r="A4032">
        <v>1384</v>
      </c>
      <c r="B4032">
        <v>2</v>
      </c>
      <c r="C4032">
        <v>1126</v>
      </c>
      <c r="D4032">
        <v>142</v>
      </c>
      <c r="E4032">
        <v>2</v>
      </c>
      <c r="F4032">
        <v>2</v>
      </c>
      <c r="G4032">
        <v>3199.99</v>
      </c>
      <c r="H4032">
        <v>0.1</v>
      </c>
      <c r="I4032">
        <f>Table13[[#This Row],[list_price]]*Table13[[#This Row],[discount]]</f>
        <v>319.99900000000002</v>
      </c>
      <c r="J4032">
        <f>(Table13[[#This Row],[list_price]]-Table13[[#This Row],[discount_price]])*Table13[[#This Row],[quantity]]</f>
        <v>5759.982</v>
      </c>
    </row>
    <row r="4033" spans="1:10" x14ac:dyDescent="0.25">
      <c r="A4033">
        <v>1384</v>
      </c>
      <c r="B4033">
        <v>3</v>
      </c>
      <c r="C4033">
        <v>1126</v>
      </c>
      <c r="D4033">
        <v>89</v>
      </c>
      <c r="E4033">
        <v>2</v>
      </c>
      <c r="F4033">
        <v>1</v>
      </c>
      <c r="G4033">
        <v>209.99</v>
      </c>
      <c r="H4033">
        <v>0.1</v>
      </c>
      <c r="I4033">
        <f>Table13[[#This Row],[list_price]]*Table13[[#This Row],[discount]]</f>
        <v>20.999000000000002</v>
      </c>
      <c r="J4033">
        <f>(Table13[[#This Row],[list_price]]-Table13[[#This Row],[discount_price]])*Table13[[#This Row],[quantity]]</f>
        <v>188.99100000000001</v>
      </c>
    </row>
    <row r="4034" spans="1:10" x14ac:dyDescent="0.25">
      <c r="A4034">
        <v>1384</v>
      </c>
      <c r="B4034">
        <v>4</v>
      </c>
      <c r="C4034">
        <v>1126</v>
      </c>
      <c r="D4034">
        <v>97</v>
      </c>
      <c r="E4034">
        <v>2</v>
      </c>
      <c r="F4034">
        <v>1</v>
      </c>
      <c r="G4034">
        <v>349.99</v>
      </c>
      <c r="H4034">
        <v>0.05</v>
      </c>
      <c r="I4034">
        <f>Table13[[#This Row],[list_price]]*Table13[[#This Row],[discount]]</f>
        <v>17.499500000000001</v>
      </c>
      <c r="J4034">
        <f>(Table13[[#This Row],[list_price]]-Table13[[#This Row],[discount_price]])*Table13[[#This Row],[quantity]]</f>
        <v>332.4905</v>
      </c>
    </row>
    <row r="4035" spans="1:10" x14ac:dyDescent="0.25">
      <c r="A4035">
        <v>1385</v>
      </c>
      <c r="B4035">
        <v>1</v>
      </c>
      <c r="C4035">
        <v>866</v>
      </c>
      <c r="D4035">
        <v>24</v>
      </c>
      <c r="E4035">
        <v>3</v>
      </c>
      <c r="F4035">
        <v>2</v>
      </c>
      <c r="G4035">
        <v>549.99</v>
      </c>
      <c r="H4035">
        <v>0.05</v>
      </c>
      <c r="I4035">
        <f>Table13[[#This Row],[list_price]]*Table13[[#This Row],[discount]]</f>
        <v>27.499500000000001</v>
      </c>
      <c r="J4035">
        <f>(Table13[[#This Row],[list_price]]-Table13[[#This Row],[discount_price]])*Table13[[#This Row],[quantity]]</f>
        <v>1044.981</v>
      </c>
    </row>
    <row r="4036" spans="1:10" x14ac:dyDescent="0.25">
      <c r="A4036">
        <v>1385</v>
      </c>
      <c r="B4036">
        <v>2</v>
      </c>
      <c r="C4036">
        <v>866</v>
      </c>
      <c r="D4036">
        <v>145</v>
      </c>
      <c r="E4036">
        <v>3</v>
      </c>
      <c r="F4036">
        <v>1</v>
      </c>
      <c r="G4036">
        <v>1799.99</v>
      </c>
      <c r="H4036">
        <v>7.0000000000000007E-2</v>
      </c>
      <c r="I4036">
        <f>Table13[[#This Row],[list_price]]*Table13[[#This Row],[discount]]</f>
        <v>125.99930000000002</v>
      </c>
      <c r="J4036">
        <f>(Table13[[#This Row],[list_price]]-Table13[[#This Row],[discount_price]])*Table13[[#This Row],[quantity]]</f>
        <v>1673.9907000000001</v>
      </c>
    </row>
    <row r="4037" spans="1:10" x14ac:dyDescent="0.25">
      <c r="A4037">
        <v>1385</v>
      </c>
      <c r="B4037">
        <v>3</v>
      </c>
      <c r="C4037">
        <v>866</v>
      </c>
      <c r="D4037">
        <v>39</v>
      </c>
      <c r="E4037">
        <v>3</v>
      </c>
      <c r="F4037">
        <v>2</v>
      </c>
      <c r="G4037">
        <v>1499.99</v>
      </c>
      <c r="H4037">
        <v>0.1</v>
      </c>
      <c r="I4037">
        <f>Table13[[#This Row],[list_price]]*Table13[[#This Row],[discount]]</f>
        <v>149.999</v>
      </c>
      <c r="J4037">
        <f>(Table13[[#This Row],[list_price]]-Table13[[#This Row],[discount_price]])*Table13[[#This Row],[quantity]]</f>
        <v>2699.982</v>
      </c>
    </row>
    <row r="4038" spans="1:10" x14ac:dyDescent="0.25">
      <c r="A4038">
        <v>1385</v>
      </c>
      <c r="B4038">
        <v>4</v>
      </c>
      <c r="C4038">
        <v>866</v>
      </c>
      <c r="D4038">
        <v>135</v>
      </c>
      <c r="E4038">
        <v>3</v>
      </c>
      <c r="F4038">
        <v>1</v>
      </c>
      <c r="G4038">
        <v>1499.99</v>
      </c>
      <c r="H4038">
        <v>0.05</v>
      </c>
      <c r="I4038">
        <f>Table13[[#This Row],[list_price]]*Table13[[#This Row],[discount]]</f>
        <v>74.999499999999998</v>
      </c>
      <c r="J4038">
        <f>(Table13[[#This Row],[list_price]]-Table13[[#This Row],[discount_price]])*Table13[[#This Row],[quantity]]</f>
        <v>1424.9905000000001</v>
      </c>
    </row>
    <row r="4039" spans="1:10" x14ac:dyDescent="0.25">
      <c r="A4039">
        <v>1386</v>
      </c>
      <c r="B4039">
        <v>1</v>
      </c>
      <c r="C4039">
        <v>1254</v>
      </c>
      <c r="D4039">
        <v>292</v>
      </c>
      <c r="E4039">
        <v>1</v>
      </c>
      <c r="F4039">
        <v>1</v>
      </c>
      <c r="G4039">
        <v>369.99</v>
      </c>
      <c r="H4039">
        <v>0.2</v>
      </c>
      <c r="I4039">
        <f>Table13[[#This Row],[list_price]]*Table13[[#This Row],[discount]]</f>
        <v>73.998000000000005</v>
      </c>
      <c r="J4039">
        <f>(Table13[[#This Row],[list_price]]-Table13[[#This Row],[discount_price]])*Table13[[#This Row],[quantity]]</f>
        <v>295.99200000000002</v>
      </c>
    </row>
    <row r="4040" spans="1:10" x14ac:dyDescent="0.25">
      <c r="A4040">
        <v>1386</v>
      </c>
      <c r="B4040">
        <v>2</v>
      </c>
      <c r="C4040">
        <v>1254</v>
      </c>
      <c r="D4040">
        <v>262</v>
      </c>
      <c r="E4040">
        <v>1</v>
      </c>
      <c r="F4040">
        <v>1</v>
      </c>
      <c r="G4040">
        <v>249.99</v>
      </c>
      <c r="H4040">
        <v>0.1</v>
      </c>
      <c r="I4040">
        <f>Table13[[#This Row],[list_price]]*Table13[[#This Row],[discount]]</f>
        <v>24.999000000000002</v>
      </c>
      <c r="J4040">
        <f>(Table13[[#This Row],[list_price]]-Table13[[#This Row],[discount_price]])*Table13[[#This Row],[quantity]]</f>
        <v>224.99100000000001</v>
      </c>
    </row>
    <row r="4041" spans="1:10" x14ac:dyDescent="0.25">
      <c r="A4041">
        <v>1386</v>
      </c>
      <c r="B4041">
        <v>3</v>
      </c>
      <c r="C4041">
        <v>1254</v>
      </c>
      <c r="D4041">
        <v>306</v>
      </c>
      <c r="E4041">
        <v>1</v>
      </c>
      <c r="F4041">
        <v>1</v>
      </c>
      <c r="G4041">
        <v>899.99</v>
      </c>
      <c r="H4041">
        <v>0.1</v>
      </c>
      <c r="I4041">
        <f>Table13[[#This Row],[list_price]]*Table13[[#This Row],[discount]]</f>
        <v>89.999000000000009</v>
      </c>
      <c r="J4041">
        <f>(Table13[[#This Row],[list_price]]-Table13[[#This Row],[discount_price]])*Table13[[#This Row],[quantity]]</f>
        <v>809.99099999999999</v>
      </c>
    </row>
    <row r="4042" spans="1:10" x14ac:dyDescent="0.25">
      <c r="A4042">
        <v>1386</v>
      </c>
      <c r="B4042">
        <v>4</v>
      </c>
      <c r="C4042">
        <v>1254</v>
      </c>
      <c r="D4042">
        <v>150</v>
      </c>
      <c r="E4042">
        <v>1</v>
      </c>
      <c r="F4042">
        <v>1</v>
      </c>
      <c r="G4042">
        <v>4499.99</v>
      </c>
      <c r="H4042">
        <v>7.0000000000000007E-2</v>
      </c>
      <c r="I4042">
        <f>Table13[[#This Row],[list_price]]*Table13[[#This Row],[discount]]</f>
        <v>314.99930000000001</v>
      </c>
      <c r="J4042">
        <f>(Table13[[#This Row],[list_price]]-Table13[[#This Row],[discount_price]])*Table13[[#This Row],[quantity]]</f>
        <v>4184.9906999999994</v>
      </c>
    </row>
    <row r="4043" spans="1:10" x14ac:dyDescent="0.25">
      <c r="A4043">
        <v>1387</v>
      </c>
      <c r="B4043">
        <v>1</v>
      </c>
      <c r="C4043">
        <v>11</v>
      </c>
      <c r="D4043">
        <v>106</v>
      </c>
      <c r="E4043">
        <v>2</v>
      </c>
      <c r="F4043">
        <v>1</v>
      </c>
      <c r="G4043">
        <v>449.99</v>
      </c>
      <c r="H4043">
        <v>0.1</v>
      </c>
      <c r="I4043">
        <f>Table13[[#This Row],[list_price]]*Table13[[#This Row],[discount]]</f>
        <v>44.999000000000002</v>
      </c>
      <c r="J4043">
        <f>(Table13[[#This Row],[list_price]]-Table13[[#This Row],[discount_price]])*Table13[[#This Row],[quantity]]</f>
        <v>404.99099999999999</v>
      </c>
    </row>
    <row r="4044" spans="1:10" x14ac:dyDescent="0.25">
      <c r="A4044">
        <v>1388</v>
      </c>
      <c r="B4044">
        <v>1</v>
      </c>
      <c r="C4044">
        <v>323</v>
      </c>
      <c r="D4044">
        <v>251</v>
      </c>
      <c r="E4044">
        <v>2</v>
      </c>
      <c r="F4044">
        <v>1</v>
      </c>
      <c r="G4044">
        <v>2999.99</v>
      </c>
      <c r="H4044">
        <v>0.1</v>
      </c>
      <c r="I4044">
        <f>Table13[[#This Row],[list_price]]*Table13[[#This Row],[discount]]</f>
        <v>299.99899999999997</v>
      </c>
      <c r="J4044">
        <f>(Table13[[#This Row],[list_price]]-Table13[[#This Row],[discount_price]])*Table13[[#This Row],[quantity]]</f>
        <v>2699.991</v>
      </c>
    </row>
    <row r="4045" spans="1:10" x14ac:dyDescent="0.25">
      <c r="A4045">
        <v>1389</v>
      </c>
      <c r="B4045">
        <v>1</v>
      </c>
      <c r="C4045">
        <v>491</v>
      </c>
      <c r="D4045">
        <v>85</v>
      </c>
      <c r="E4045">
        <v>2</v>
      </c>
      <c r="F4045">
        <v>2</v>
      </c>
      <c r="G4045">
        <v>329.99</v>
      </c>
      <c r="H4045">
        <v>0.1</v>
      </c>
      <c r="I4045">
        <f>Table13[[#This Row],[list_price]]*Table13[[#This Row],[discount]]</f>
        <v>32.999000000000002</v>
      </c>
      <c r="J4045">
        <f>(Table13[[#This Row],[list_price]]-Table13[[#This Row],[discount_price]])*Table13[[#This Row],[quantity]]</f>
        <v>593.98199999999997</v>
      </c>
    </row>
    <row r="4046" spans="1:10" x14ac:dyDescent="0.25">
      <c r="A4046">
        <v>1389</v>
      </c>
      <c r="B4046">
        <v>2</v>
      </c>
      <c r="C4046">
        <v>491</v>
      </c>
      <c r="D4046">
        <v>171</v>
      </c>
      <c r="E4046">
        <v>2</v>
      </c>
      <c r="F4046">
        <v>2</v>
      </c>
      <c r="G4046">
        <v>3199.99</v>
      </c>
      <c r="H4046">
        <v>0.05</v>
      </c>
      <c r="I4046">
        <f>Table13[[#This Row],[list_price]]*Table13[[#This Row],[discount]]</f>
        <v>159.99950000000001</v>
      </c>
      <c r="J4046">
        <f>(Table13[[#This Row],[list_price]]-Table13[[#This Row],[discount_price]])*Table13[[#This Row],[quantity]]</f>
        <v>6079.9809999999998</v>
      </c>
    </row>
    <row r="4047" spans="1:10" x14ac:dyDescent="0.25">
      <c r="A4047">
        <v>1389</v>
      </c>
      <c r="B4047">
        <v>3</v>
      </c>
      <c r="C4047">
        <v>491</v>
      </c>
      <c r="D4047">
        <v>227</v>
      </c>
      <c r="E4047">
        <v>2</v>
      </c>
      <c r="F4047">
        <v>1</v>
      </c>
      <c r="G4047">
        <v>319.99</v>
      </c>
      <c r="H4047">
        <v>7.0000000000000007E-2</v>
      </c>
      <c r="I4047">
        <f>Table13[[#This Row],[list_price]]*Table13[[#This Row],[discount]]</f>
        <v>22.399300000000004</v>
      </c>
      <c r="J4047">
        <f>(Table13[[#This Row],[list_price]]-Table13[[#This Row],[discount_price]])*Table13[[#This Row],[quantity]]</f>
        <v>297.59070000000003</v>
      </c>
    </row>
    <row r="4048" spans="1:10" x14ac:dyDescent="0.25">
      <c r="A4048">
        <v>1390</v>
      </c>
      <c r="B4048">
        <v>1</v>
      </c>
      <c r="C4048">
        <v>63</v>
      </c>
      <c r="D4048">
        <v>41</v>
      </c>
      <c r="E4048">
        <v>2</v>
      </c>
      <c r="F4048">
        <v>2</v>
      </c>
      <c r="G4048">
        <v>1469.99</v>
      </c>
      <c r="H4048">
        <v>0.05</v>
      </c>
      <c r="I4048">
        <f>Table13[[#This Row],[list_price]]*Table13[[#This Row],[discount]]</f>
        <v>73.499499999999998</v>
      </c>
      <c r="J4048">
        <f>(Table13[[#This Row],[list_price]]-Table13[[#This Row],[discount_price]])*Table13[[#This Row],[quantity]]</f>
        <v>2792.9810000000002</v>
      </c>
    </row>
    <row r="4049" spans="1:10" x14ac:dyDescent="0.25">
      <c r="A4049">
        <v>1390</v>
      </c>
      <c r="B4049">
        <v>2</v>
      </c>
      <c r="C4049">
        <v>63</v>
      </c>
      <c r="D4049">
        <v>27</v>
      </c>
      <c r="E4049">
        <v>2</v>
      </c>
      <c r="F4049">
        <v>2</v>
      </c>
      <c r="G4049">
        <v>999.99</v>
      </c>
      <c r="H4049">
        <v>0.05</v>
      </c>
      <c r="I4049">
        <f>Table13[[#This Row],[list_price]]*Table13[[#This Row],[discount]]</f>
        <v>49.999500000000005</v>
      </c>
      <c r="J4049">
        <f>(Table13[[#This Row],[list_price]]-Table13[[#This Row],[discount_price]])*Table13[[#This Row],[quantity]]</f>
        <v>1899.981</v>
      </c>
    </row>
    <row r="4050" spans="1:10" x14ac:dyDescent="0.25">
      <c r="A4050">
        <v>1390</v>
      </c>
      <c r="B4050">
        <v>3</v>
      </c>
      <c r="C4050">
        <v>63</v>
      </c>
      <c r="D4050">
        <v>306</v>
      </c>
      <c r="E4050">
        <v>2</v>
      </c>
      <c r="F4050">
        <v>1</v>
      </c>
      <c r="G4050">
        <v>899.99</v>
      </c>
      <c r="H4050">
        <v>0.1</v>
      </c>
      <c r="I4050">
        <f>Table13[[#This Row],[list_price]]*Table13[[#This Row],[discount]]</f>
        <v>89.999000000000009</v>
      </c>
      <c r="J4050">
        <f>(Table13[[#This Row],[list_price]]-Table13[[#This Row],[discount_price]])*Table13[[#This Row],[quantity]]</f>
        <v>809.99099999999999</v>
      </c>
    </row>
    <row r="4051" spans="1:10" x14ac:dyDescent="0.25">
      <c r="A4051">
        <v>1390</v>
      </c>
      <c r="B4051">
        <v>4</v>
      </c>
      <c r="C4051">
        <v>63</v>
      </c>
      <c r="D4051">
        <v>104</v>
      </c>
      <c r="E4051">
        <v>2</v>
      </c>
      <c r="F4051">
        <v>1</v>
      </c>
      <c r="G4051">
        <v>481.99</v>
      </c>
      <c r="H4051">
        <v>0.05</v>
      </c>
      <c r="I4051">
        <f>Table13[[#This Row],[list_price]]*Table13[[#This Row],[discount]]</f>
        <v>24.099500000000003</v>
      </c>
      <c r="J4051">
        <f>(Table13[[#This Row],[list_price]]-Table13[[#This Row],[discount_price]])*Table13[[#This Row],[quantity]]</f>
        <v>457.89050000000003</v>
      </c>
    </row>
    <row r="4052" spans="1:10" x14ac:dyDescent="0.25">
      <c r="A4052">
        <v>1390</v>
      </c>
      <c r="B4052">
        <v>5</v>
      </c>
      <c r="C4052">
        <v>63</v>
      </c>
      <c r="D4052">
        <v>147</v>
      </c>
      <c r="E4052">
        <v>2</v>
      </c>
      <c r="F4052">
        <v>2</v>
      </c>
      <c r="G4052">
        <v>1799.99</v>
      </c>
      <c r="H4052">
        <v>0.1</v>
      </c>
      <c r="I4052">
        <f>Table13[[#This Row],[list_price]]*Table13[[#This Row],[discount]]</f>
        <v>179.99900000000002</v>
      </c>
      <c r="J4052">
        <f>(Table13[[#This Row],[list_price]]-Table13[[#This Row],[discount_price]])*Table13[[#This Row],[quantity]]</f>
        <v>3239.982</v>
      </c>
    </row>
    <row r="4053" spans="1:10" x14ac:dyDescent="0.25">
      <c r="A4053">
        <v>1391</v>
      </c>
      <c r="B4053">
        <v>1</v>
      </c>
      <c r="C4053">
        <v>914</v>
      </c>
      <c r="D4053">
        <v>223</v>
      </c>
      <c r="E4053">
        <v>2</v>
      </c>
      <c r="F4053">
        <v>2</v>
      </c>
      <c r="G4053">
        <v>529.99</v>
      </c>
      <c r="H4053">
        <v>7.0000000000000007E-2</v>
      </c>
      <c r="I4053">
        <f>Table13[[#This Row],[list_price]]*Table13[[#This Row],[discount]]</f>
        <v>37.099300000000007</v>
      </c>
      <c r="J4053">
        <f>(Table13[[#This Row],[list_price]]-Table13[[#This Row],[discount_price]])*Table13[[#This Row],[quantity]]</f>
        <v>985.78139999999996</v>
      </c>
    </row>
    <row r="4054" spans="1:10" x14ac:dyDescent="0.25">
      <c r="A4054">
        <v>1391</v>
      </c>
      <c r="B4054">
        <v>2</v>
      </c>
      <c r="C4054">
        <v>914</v>
      </c>
      <c r="D4054">
        <v>295</v>
      </c>
      <c r="E4054">
        <v>2</v>
      </c>
      <c r="F4054">
        <v>2</v>
      </c>
      <c r="G4054">
        <v>319.99</v>
      </c>
      <c r="H4054">
        <v>0.2</v>
      </c>
      <c r="I4054">
        <f>Table13[[#This Row],[list_price]]*Table13[[#This Row],[discount]]</f>
        <v>63.998000000000005</v>
      </c>
      <c r="J4054">
        <f>(Table13[[#This Row],[list_price]]-Table13[[#This Row],[discount_price]])*Table13[[#This Row],[quantity]]</f>
        <v>511.98400000000004</v>
      </c>
    </row>
    <row r="4055" spans="1:10" x14ac:dyDescent="0.25">
      <c r="A4055">
        <v>1391</v>
      </c>
      <c r="B4055">
        <v>3</v>
      </c>
      <c r="C4055">
        <v>914</v>
      </c>
      <c r="D4055">
        <v>277</v>
      </c>
      <c r="E4055">
        <v>2</v>
      </c>
      <c r="F4055">
        <v>1</v>
      </c>
      <c r="G4055">
        <v>369.99</v>
      </c>
      <c r="H4055">
        <v>0.2</v>
      </c>
      <c r="I4055">
        <f>Table13[[#This Row],[list_price]]*Table13[[#This Row],[discount]]</f>
        <v>73.998000000000005</v>
      </c>
      <c r="J4055">
        <f>(Table13[[#This Row],[list_price]]-Table13[[#This Row],[discount_price]])*Table13[[#This Row],[quantity]]</f>
        <v>295.99200000000002</v>
      </c>
    </row>
    <row r="4056" spans="1:10" x14ac:dyDescent="0.25">
      <c r="A4056">
        <v>1392</v>
      </c>
      <c r="B4056">
        <v>1</v>
      </c>
      <c r="C4056">
        <v>1187</v>
      </c>
      <c r="D4056">
        <v>87</v>
      </c>
      <c r="E4056">
        <v>2</v>
      </c>
      <c r="F4056">
        <v>2</v>
      </c>
      <c r="G4056">
        <v>189.99</v>
      </c>
      <c r="H4056">
        <v>0.2</v>
      </c>
      <c r="I4056">
        <f>Table13[[#This Row],[list_price]]*Table13[[#This Row],[discount]]</f>
        <v>37.998000000000005</v>
      </c>
      <c r="J4056">
        <f>(Table13[[#This Row],[list_price]]-Table13[[#This Row],[discount_price]])*Table13[[#This Row],[quantity]]</f>
        <v>303.98400000000004</v>
      </c>
    </row>
    <row r="4057" spans="1:10" x14ac:dyDescent="0.25">
      <c r="A4057">
        <v>1392</v>
      </c>
      <c r="B4057">
        <v>2</v>
      </c>
      <c r="C4057">
        <v>1187</v>
      </c>
      <c r="D4057">
        <v>240</v>
      </c>
      <c r="E4057">
        <v>2</v>
      </c>
      <c r="F4057">
        <v>2</v>
      </c>
      <c r="G4057">
        <v>899.99</v>
      </c>
      <c r="H4057">
        <v>0.05</v>
      </c>
      <c r="I4057">
        <f>Table13[[#This Row],[list_price]]*Table13[[#This Row],[discount]]</f>
        <v>44.999500000000005</v>
      </c>
      <c r="J4057">
        <f>(Table13[[#This Row],[list_price]]-Table13[[#This Row],[discount_price]])*Table13[[#This Row],[quantity]]</f>
        <v>1709.981</v>
      </c>
    </row>
    <row r="4058" spans="1:10" x14ac:dyDescent="0.25">
      <c r="A4058">
        <v>1393</v>
      </c>
      <c r="B4058">
        <v>1</v>
      </c>
      <c r="C4058">
        <v>547</v>
      </c>
      <c r="D4058">
        <v>92</v>
      </c>
      <c r="E4058">
        <v>2</v>
      </c>
      <c r="F4058">
        <v>1</v>
      </c>
      <c r="G4058">
        <v>209.99</v>
      </c>
      <c r="H4058">
        <v>7.0000000000000007E-2</v>
      </c>
      <c r="I4058">
        <f>Table13[[#This Row],[list_price]]*Table13[[#This Row],[discount]]</f>
        <v>14.699300000000003</v>
      </c>
      <c r="J4058">
        <f>(Table13[[#This Row],[list_price]]-Table13[[#This Row],[discount_price]])*Table13[[#This Row],[quantity]]</f>
        <v>195.29070000000002</v>
      </c>
    </row>
    <row r="4059" spans="1:10" x14ac:dyDescent="0.25">
      <c r="A4059">
        <v>1393</v>
      </c>
      <c r="B4059">
        <v>2</v>
      </c>
      <c r="C4059">
        <v>547</v>
      </c>
      <c r="D4059">
        <v>82</v>
      </c>
      <c r="E4059">
        <v>2</v>
      </c>
      <c r="F4059">
        <v>1</v>
      </c>
      <c r="G4059">
        <v>659.99</v>
      </c>
      <c r="H4059">
        <v>7.0000000000000007E-2</v>
      </c>
      <c r="I4059">
        <f>Table13[[#This Row],[list_price]]*Table13[[#This Row],[discount]]</f>
        <v>46.199300000000008</v>
      </c>
      <c r="J4059">
        <f>(Table13[[#This Row],[list_price]]-Table13[[#This Row],[discount_price]])*Table13[[#This Row],[quantity]]</f>
        <v>613.79070000000002</v>
      </c>
    </row>
    <row r="4060" spans="1:10" x14ac:dyDescent="0.25">
      <c r="A4060">
        <v>1393</v>
      </c>
      <c r="B4060">
        <v>3</v>
      </c>
      <c r="C4060">
        <v>547</v>
      </c>
      <c r="D4060">
        <v>47</v>
      </c>
      <c r="E4060">
        <v>2</v>
      </c>
      <c r="F4060">
        <v>2</v>
      </c>
      <c r="G4060">
        <v>5299.99</v>
      </c>
      <c r="H4060">
        <v>0.05</v>
      </c>
      <c r="I4060">
        <f>Table13[[#This Row],[list_price]]*Table13[[#This Row],[discount]]</f>
        <v>264.99950000000001</v>
      </c>
      <c r="J4060">
        <f>(Table13[[#This Row],[list_price]]-Table13[[#This Row],[discount_price]])*Table13[[#This Row],[quantity]]</f>
        <v>10069.981</v>
      </c>
    </row>
    <row r="4061" spans="1:10" x14ac:dyDescent="0.25">
      <c r="A4061">
        <v>1393</v>
      </c>
      <c r="B4061">
        <v>4</v>
      </c>
      <c r="C4061">
        <v>547</v>
      </c>
      <c r="D4061">
        <v>268</v>
      </c>
      <c r="E4061">
        <v>2</v>
      </c>
      <c r="F4061">
        <v>2</v>
      </c>
      <c r="G4061">
        <v>159.99</v>
      </c>
      <c r="H4061">
        <v>0.05</v>
      </c>
      <c r="I4061">
        <f>Table13[[#This Row],[list_price]]*Table13[[#This Row],[discount]]</f>
        <v>7.9995000000000012</v>
      </c>
      <c r="J4061">
        <f>(Table13[[#This Row],[list_price]]-Table13[[#This Row],[discount_price]])*Table13[[#This Row],[quantity]]</f>
        <v>303.98099999999999</v>
      </c>
    </row>
    <row r="4062" spans="1:10" x14ac:dyDescent="0.25">
      <c r="A4062">
        <v>1394</v>
      </c>
      <c r="B4062">
        <v>1</v>
      </c>
      <c r="C4062">
        <v>906</v>
      </c>
      <c r="D4062">
        <v>165</v>
      </c>
      <c r="E4062">
        <v>3</v>
      </c>
      <c r="F4062">
        <v>2</v>
      </c>
      <c r="G4062">
        <v>2499.9899999999998</v>
      </c>
      <c r="H4062">
        <v>0.05</v>
      </c>
      <c r="I4062">
        <f>Table13[[#This Row],[list_price]]*Table13[[#This Row],[discount]]</f>
        <v>124.9995</v>
      </c>
      <c r="J4062">
        <f>(Table13[[#This Row],[list_price]]-Table13[[#This Row],[discount_price]])*Table13[[#This Row],[quantity]]</f>
        <v>4749.9809999999998</v>
      </c>
    </row>
    <row r="4063" spans="1:10" x14ac:dyDescent="0.25">
      <c r="A4063">
        <v>1395</v>
      </c>
      <c r="B4063">
        <v>1</v>
      </c>
      <c r="C4063">
        <v>1052</v>
      </c>
      <c r="D4063">
        <v>204</v>
      </c>
      <c r="E4063">
        <v>1</v>
      </c>
      <c r="F4063">
        <v>1</v>
      </c>
      <c r="G4063">
        <v>3599.99</v>
      </c>
      <c r="H4063">
        <v>0.2</v>
      </c>
      <c r="I4063">
        <f>Table13[[#This Row],[list_price]]*Table13[[#This Row],[discount]]</f>
        <v>719.99800000000005</v>
      </c>
      <c r="J4063">
        <f>(Table13[[#This Row],[list_price]]-Table13[[#This Row],[discount_price]])*Table13[[#This Row],[quantity]]</f>
        <v>2879.9919999999997</v>
      </c>
    </row>
    <row r="4064" spans="1:10" x14ac:dyDescent="0.25">
      <c r="A4064">
        <v>1395</v>
      </c>
      <c r="B4064">
        <v>2</v>
      </c>
      <c r="C4064">
        <v>1052</v>
      </c>
      <c r="D4064">
        <v>48</v>
      </c>
      <c r="E4064">
        <v>1</v>
      </c>
      <c r="F4064">
        <v>2</v>
      </c>
      <c r="G4064">
        <v>1499.99</v>
      </c>
      <c r="H4064">
        <v>0.1</v>
      </c>
      <c r="I4064">
        <f>Table13[[#This Row],[list_price]]*Table13[[#This Row],[discount]]</f>
        <v>149.999</v>
      </c>
      <c r="J4064">
        <f>(Table13[[#This Row],[list_price]]-Table13[[#This Row],[discount_price]])*Table13[[#This Row],[quantity]]</f>
        <v>2699.982</v>
      </c>
    </row>
    <row r="4065" spans="1:10" x14ac:dyDescent="0.25">
      <c r="A4065">
        <v>1395</v>
      </c>
      <c r="B4065">
        <v>3</v>
      </c>
      <c r="C4065">
        <v>1052</v>
      </c>
      <c r="D4065">
        <v>180</v>
      </c>
      <c r="E4065">
        <v>1</v>
      </c>
      <c r="F4065">
        <v>2</v>
      </c>
      <c r="G4065">
        <v>919.99</v>
      </c>
      <c r="H4065">
        <v>0.2</v>
      </c>
      <c r="I4065">
        <f>Table13[[#This Row],[list_price]]*Table13[[#This Row],[discount]]</f>
        <v>183.99800000000002</v>
      </c>
      <c r="J4065">
        <f>(Table13[[#This Row],[list_price]]-Table13[[#This Row],[discount_price]])*Table13[[#This Row],[quantity]]</f>
        <v>1471.9839999999999</v>
      </c>
    </row>
    <row r="4066" spans="1:10" x14ac:dyDescent="0.25">
      <c r="A4066">
        <v>1395</v>
      </c>
      <c r="B4066">
        <v>4</v>
      </c>
      <c r="C4066">
        <v>1052</v>
      </c>
      <c r="D4066">
        <v>226</v>
      </c>
      <c r="E4066">
        <v>1</v>
      </c>
      <c r="F4066">
        <v>1</v>
      </c>
      <c r="G4066">
        <v>679.99</v>
      </c>
      <c r="H4066">
        <v>0.1</v>
      </c>
      <c r="I4066">
        <f>Table13[[#This Row],[list_price]]*Table13[[#This Row],[discount]]</f>
        <v>67.999000000000009</v>
      </c>
      <c r="J4066">
        <f>(Table13[[#This Row],[list_price]]-Table13[[#This Row],[discount_price]])*Table13[[#This Row],[quantity]]</f>
        <v>611.99099999999999</v>
      </c>
    </row>
    <row r="4067" spans="1:10" x14ac:dyDescent="0.25">
      <c r="A4067">
        <v>1396</v>
      </c>
      <c r="B4067">
        <v>1</v>
      </c>
      <c r="C4067">
        <v>856</v>
      </c>
      <c r="D4067">
        <v>57</v>
      </c>
      <c r="E4067">
        <v>2</v>
      </c>
      <c r="F4067">
        <v>1</v>
      </c>
      <c r="G4067">
        <v>1999.99</v>
      </c>
      <c r="H4067">
        <v>0.05</v>
      </c>
      <c r="I4067">
        <f>Table13[[#This Row],[list_price]]*Table13[[#This Row],[discount]]</f>
        <v>99.999500000000012</v>
      </c>
      <c r="J4067">
        <f>(Table13[[#This Row],[list_price]]-Table13[[#This Row],[discount_price]])*Table13[[#This Row],[quantity]]</f>
        <v>1899.9904999999999</v>
      </c>
    </row>
    <row r="4068" spans="1:10" x14ac:dyDescent="0.25">
      <c r="A4068">
        <v>1396</v>
      </c>
      <c r="B4068">
        <v>2</v>
      </c>
      <c r="C4068">
        <v>856</v>
      </c>
      <c r="D4068">
        <v>181</v>
      </c>
      <c r="E4068">
        <v>2</v>
      </c>
      <c r="F4068">
        <v>1</v>
      </c>
      <c r="G4068">
        <v>2199.9899999999998</v>
      </c>
      <c r="H4068">
        <v>0.2</v>
      </c>
      <c r="I4068">
        <f>Table13[[#This Row],[list_price]]*Table13[[#This Row],[discount]]</f>
        <v>439.99799999999999</v>
      </c>
      <c r="J4068">
        <f>(Table13[[#This Row],[list_price]]-Table13[[#This Row],[discount_price]])*Table13[[#This Row],[quantity]]</f>
        <v>1759.9919999999997</v>
      </c>
    </row>
    <row r="4069" spans="1:10" x14ac:dyDescent="0.25">
      <c r="A4069">
        <v>1397</v>
      </c>
      <c r="B4069">
        <v>1</v>
      </c>
      <c r="C4069">
        <v>920</v>
      </c>
      <c r="D4069">
        <v>127</v>
      </c>
      <c r="E4069">
        <v>2</v>
      </c>
      <c r="F4069">
        <v>2</v>
      </c>
      <c r="G4069">
        <v>469.99</v>
      </c>
      <c r="H4069">
        <v>0.1</v>
      </c>
      <c r="I4069">
        <f>Table13[[#This Row],[list_price]]*Table13[[#This Row],[discount]]</f>
        <v>46.999000000000002</v>
      </c>
      <c r="J4069">
        <f>(Table13[[#This Row],[list_price]]-Table13[[#This Row],[discount_price]])*Table13[[#This Row],[quantity]]</f>
        <v>845.98199999999997</v>
      </c>
    </row>
    <row r="4070" spans="1:10" x14ac:dyDescent="0.25">
      <c r="A4070">
        <v>1397</v>
      </c>
      <c r="B4070">
        <v>2</v>
      </c>
      <c r="C4070">
        <v>920</v>
      </c>
      <c r="D4070">
        <v>139</v>
      </c>
      <c r="E4070">
        <v>2</v>
      </c>
      <c r="F4070">
        <v>1</v>
      </c>
      <c r="G4070">
        <v>2999.99</v>
      </c>
      <c r="H4070">
        <v>7.0000000000000007E-2</v>
      </c>
      <c r="I4070">
        <f>Table13[[#This Row],[list_price]]*Table13[[#This Row],[discount]]</f>
        <v>209.99930000000001</v>
      </c>
      <c r="J4070">
        <f>(Table13[[#This Row],[list_price]]-Table13[[#This Row],[discount_price]])*Table13[[#This Row],[quantity]]</f>
        <v>2789.9906999999998</v>
      </c>
    </row>
    <row r="4071" spans="1:10" x14ac:dyDescent="0.25">
      <c r="A4071">
        <v>1397</v>
      </c>
      <c r="B4071">
        <v>3</v>
      </c>
      <c r="C4071">
        <v>920</v>
      </c>
      <c r="D4071">
        <v>7</v>
      </c>
      <c r="E4071">
        <v>2</v>
      </c>
      <c r="F4071">
        <v>1</v>
      </c>
      <c r="G4071">
        <v>3999.99</v>
      </c>
      <c r="H4071">
        <v>0.05</v>
      </c>
      <c r="I4071">
        <f>Table13[[#This Row],[list_price]]*Table13[[#This Row],[discount]]</f>
        <v>199.99950000000001</v>
      </c>
      <c r="J4071">
        <f>(Table13[[#This Row],[list_price]]-Table13[[#This Row],[discount_price]])*Table13[[#This Row],[quantity]]</f>
        <v>3799.9904999999999</v>
      </c>
    </row>
    <row r="4072" spans="1:10" x14ac:dyDescent="0.25">
      <c r="A4072">
        <v>1397</v>
      </c>
      <c r="B4072">
        <v>4</v>
      </c>
      <c r="C4072">
        <v>920</v>
      </c>
      <c r="D4072">
        <v>249</v>
      </c>
      <c r="E4072">
        <v>2</v>
      </c>
      <c r="F4072">
        <v>1</v>
      </c>
      <c r="G4072">
        <v>749.99</v>
      </c>
      <c r="H4072">
        <v>0.05</v>
      </c>
      <c r="I4072">
        <f>Table13[[#This Row],[list_price]]*Table13[[#This Row],[discount]]</f>
        <v>37.499500000000005</v>
      </c>
      <c r="J4072">
        <f>(Table13[[#This Row],[list_price]]-Table13[[#This Row],[discount_price]])*Table13[[#This Row],[quantity]]</f>
        <v>712.4905</v>
      </c>
    </row>
    <row r="4073" spans="1:10" x14ac:dyDescent="0.25">
      <c r="A4073">
        <v>1397</v>
      </c>
      <c r="B4073">
        <v>5</v>
      </c>
      <c r="C4073">
        <v>920</v>
      </c>
      <c r="D4073">
        <v>78</v>
      </c>
      <c r="E4073">
        <v>2</v>
      </c>
      <c r="F4073">
        <v>2</v>
      </c>
      <c r="G4073">
        <v>647.99</v>
      </c>
      <c r="H4073">
        <v>0.1</v>
      </c>
      <c r="I4073">
        <f>Table13[[#This Row],[list_price]]*Table13[[#This Row],[discount]]</f>
        <v>64.799000000000007</v>
      </c>
      <c r="J4073">
        <f>(Table13[[#This Row],[list_price]]-Table13[[#This Row],[discount_price]])*Table13[[#This Row],[quantity]]</f>
        <v>1166.3820000000001</v>
      </c>
    </row>
    <row r="4074" spans="1:10" x14ac:dyDescent="0.25">
      <c r="A4074">
        <v>1398</v>
      </c>
      <c r="B4074">
        <v>1</v>
      </c>
      <c r="C4074">
        <v>1383</v>
      </c>
      <c r="D4074">
        <v>69</v>
      </c>
      <c r="E4074">
        <v>1</v>
      </c>
      <c r="F4074">
        <v>2</v>
      </c>
      <c r="G4074">
        <v>416.99</v>
      </c>
      <c r="H4074">
        <v>0.05</v>
      </c>
      <c r="I4074">
        <f>Table13[[#This Row],[list_price]]*Table13[[#This Row],[discount]]</f>
        <v>20.849500000000003</v>
      </c>
      <c r="J4074">
        <f>(Table13[[#This Row],[list_price]]-Table13[[#This Row],[discount_price]])*Table13[[#This Row],[quantity]]</f>
        <v>792.28100000000006</v>
      </c>
    </row>
    <row r="4075" spans="1:10" x14ac:dyDescent="0.25">
      <c r="A4075">
        <v>1398</v>
      </c>
      <c r="B4075">
        <v>2</v>
      </c>
      <c r="C4075">
        <v>1383</v>
      </c>
      <c r="D4075">
        <v>53</v>
      </c>
      <c r="E4075">
        <v>1</v>
      </c>
      <c r="F4075">
        <v>1</v>
      </c>
      <c r="G4075">
        <v>749.99</v>
      </c>
      <c r="H4075">
        <v>0.2</v>
      </c>
      <c r="I4075">
        <f>Table13[[#This Row],[list_price]]*Table13[[#This Row],[discount]]</f>
        <v>149.99800000000002</v>
      </c>
      <c r="J4075">
        <f>(Table13[[#This Row],[list_price]]-Table13[[#This Row],[discount_price]])*Table13[[#This Row],[quantity]]</f>
        <v>599.99199999999996</v>
      </c>
    </row>
    <row r="4076" spans="1:10" x14ac:dyDescent="0.25">
      <c r="A4076">
        <v>1399</v>
      </c>
      <c r="B4076">
        <v>1</v>
      </c>
      <c r="C4076">
        <v>146</v>
      </c>
      <c r="D4076">
        <v>210</v>
      </c>
      <c r="E4076">
        <v>2</v>
      </c>
      <c r="F4076">
        <v>2</v>
      </c>
      <c r="G4076">
        <v>1549</v>
      </c>
      <c r="H4076">
        <v>0.2</v>
      </c>
      <c r="I4076">
        <f>Table13[[#This Row],[list_price]]*Table13[[#This Row],[discount]]</f>
        <v>309.8</v>
      </c>
      <c r="J4076">
        <f>(Table13[[#This Row],[list_price]]-Table13[[#This Row],[discount_price]])*Table13[[#This Row],[quantity]]</f>
        <v>2478.4</v>
      </c>
    </row>
    <row r="4077" spans="1:10" x14ac:dyDescent="0.25">
      <c r="A4077">
        <v>1399</v>
      </c>
      <c r="B4077">
        <v>2</v>
      </c>
      <c r="C4077">
        <v>146</v>
      </c>
      <c r="D4077">
        <v>224</v>
      </c>
      <c r="E4077">
        <v>2</v>
      </c>
      <c r="F4077">
        <v>1</v>
      </c>
      <c r="G4077">
        <v>479.99</v>
      </c>
      <c r="H4077">
        <v>0.05</v>
      </c>
      <c r="I4077">
        <f>Table13[[#This Row],[list_price]]*Table13[[#This Row],[discount]]</f>
        <v>23.999500000000001</v>
      </c>
      <c r="J4077">
        <f>(Table13[[#This Row],[list_price]]-Table13[[#This Row],[discount_price]])*Table13[[#This Row],[quantity]]</f>
        <v>455.9905</v>
      </c>
    </row>
    <row r="4078" spans="1:10" x14ac:dyDescent="0.25">
      <c r="A4078">
        <v>1399</v>
      </c>
      <c r="B4078">
        <v>3</v>
      </c>
      <c r="C4078">
        <v>146</v>
      </c>
      <c r="D4078">
        <v>127</v>
      </c>
      <c r="E4078">
        <v>2</v>
      </c>
      <c r="F4078">
        <v>2</v>
      </c>
      <c r="G4078">
        <v>469.99</v>
      </c>
      <c r="H4078">
        <v>7.0000000000000007E-2</v>
      </c>
      <c r="I4078">
        <f>Table13[[#This Row],[list_price]]*Table13[[#This Row],[discount]]</f>
        <v>32.899300000000004</v>
      </c>
      <c r="J4078">
        <f>(Table13[[#This Row],[list_price]]-Table13[[#This Row],[discount_price]])*Table13[[#This Row],[quantity]]</f>
        <v>874.18140000000005</v>
      </c>
    </row>
    <row r="4079" spans="1:10" x14ac:dyDescent="0.25">
      <c r="A4079">
        <v>1399</v>
      </c>
      <c r="B4079">
        <v>4</v>
      </c>
      <c r="C4079">
        <v>146</v>
      </c>
      <c r="D4079">
        <v>28</v>
      </c>
      <c r="E4079">
        <v>2</v>
      </c>
      <c r="F4079">
        <v>1</v>
      </c>
      <c r="G4079">
        <v>2499.9899999999998</v>
      </c>
      <c r="H4079">
        <v>0.05</v>
      </c>
      <c r="I4079">
        <f>Table13[[#This Row],[list_price]]*Table13[[#This Row],[discount]]</f>
        <v>124.9995</v>
      </c>
      <c r="J4079">
        <f>(Table13[[#This Row],[list_price]]-Table13[[#This Row],[discount_price]])*Table13[[#This Row],[quantity]]</f>
        <v>2374.9904999999999</v>
      </c>
    </row>
    <row r="4080" spans="1:10" x14ac:dyDescent="0.25">
      <c r="A4080">
        <v>1400</v>
      </c>
      <c r="B4080">
        <v>1</v>
      </c>
      <c r="C4080">
        <v>987</v>
      </c>
      <c r="D4080">
        <v>24</v>
      </c>
      <c r="E4080">
        <v>2</v>
      </c>
      <c r="F4080">
        <v>2</v>
      </c>
      <c r="G4080">
        <v>549.99</v>
      </c>
      <c r="H4080">
        <v>0.2</v>
      </c>
      <c r="I4080">
        <f>Table13[[#This Row],[list_price]]*Table13[[#This Row],[discount]]</f>
        <v>109.998</v>
      </c>
      <c r="J4080">
        <f>(Table13[[#This Row],[list_price]]-Table13[[#This Row],[discount_price]])*Table13[[#This Row],[quantity]]</f>
        <v>879.98400000000004</v>
      </c>
    </row>
    <row r="4081" spans="1:10" x14ac:dyDescent="0.25">
      <c r="A4081">
        <v>1400</v>
      </c>
      <c r="B4081">
        <v>2</v>
      </c>
      <c r="C4081">
        <v>987</v>
      </c>
      <c r="D4081">
        <v>217</v>
      </c>
      <c r="E4081">
        <v>2</v>
      </c>
      <c r="F4081">
        <v>2</v>
      </c>
      <c r="G4081">
        <v>909.99</v>
      </c>
      <c r="H4081">
        <v>0.2</v>
      </c>
      <c r="I4081">
        <f>Table13[[#This Row],[list_price]]*Table13[[#This Row],[discount]]</f>
        <v>181.99800000000002</v>
      </c>
      <c r="J4081">
        <f>(Table13[[#This Row],[list_price]]-Table13[[#This Row],[discount_price]])*Table13[[#This Row],[quantity]]</f>
        <v>1455.9839999999999</v>
      </c>
    </row>
    <row r="4082" spans="1:10" x14ac:dyDescent="0.25">
      <c r="A4082">
        <v>1400</v>
      </c>
      <c r="B4082">
        <v>3</v>
      </c>
      <c r="C4082">
        <v>987</v>
      </c>
      <c r="D4082">
        <v>275</v>
      </c>
      <c r="E4082">
        <v>2</v>
      </c>
      <c r="F4082">
        <v>1</v>
      </c>
      <c r="G4082">
        <v>229.99</v>
      </c>
      <c r="H4082">
        <v>0.1</v>
      </c>
      <c r="I4082">
        <f>Table13[[#This Row],[list_price]]*Table13[[#This Row],[discount]]</f>
        <v>22.999000000000002</v>
      </c>
      <c r="J4082">
        <f>(Table13[[#This Row],[list_price]]-Table13[[#This Row],[discount_price]])*Table13[[#This Row],[quantity]]</f>
        <v>206.99100000000001</v>
      </c>
    </row>
    <row r="4083" spans="1:10" x14ac:dyDescent="0.25">
      <c r="A4083">
        <v>1400</v>
      </c>
      <c r="B4083">
        <v>4</v>
      </c>
      <c r="C4083">
        <v>987</v>
      </c>
      <c r="D4083">
        <v>90</v>
      </c>
      <c r="E4083">
        <v>2</v>
      </c>
      <c r="F4083">
        <v>1</v>
      </c>
      <c r="G4083">
        <v>209.99</v>
      </c>
      <c r="H4083">
        <v>7.0000000000000007E-2</v>
      </c>
      <c r="I4083">
        <f>Table13[[#This Row],[list_price]]*Table13[[#This Row],[discount]]</f>
        <v>14.699300000000003</v>
      </c>
      <c r="J4083">
        <f>(Table13[[#This Row],[list_price]]-Table13[[#This Row],[discount_price]])*Table13[[#This Row],[quantity]]</f>
        <v>195.29070000000002</v>
      </c>
    </row>
    <row r="4084" spans="1:10" x14ac:dyDescent="0.25">
      <c r="A4084">
        <v>1401</v>
      </c>
      <c r="B4084">
        <v>1</v>
      </c>
      <c r="C4084">
        <v>15</v>
      </c>
      <c r="D4084">
        <v>112</v>
      </c>
      <c r="E4084">
        <v>2</v>
      </c>
      <c r="F4084">
        <v>1</v>
      </c>
      <c r="G4084">
        <v>379.99</v>
      </c>
      <c r="H4084">
        <v>7.0000000000000007E-2</v>
      </c>
      <c r="I4084">
        <f>Table13[[#This Row],[list_price]]*Table13[[#This Row],[discount]]</f>
        <v>26.599300000000003</v>
      </c>
      <c r="J4084">
        <f>(Table13[[#This Row],[list_price]]-Table13[[#This Row],[discount_price]])*Table13[[#This Row],[quantity]]</f>
        <v>353.39069999999998</v>
      </c>
    </row>
    <row r="4085" spans="1:10" x14ac:dyDescent="0.25">
      <c r="A4085">
        <v>1401</v>
      </c>
      <c r="B4085">
        <v>2</v>
      </c>
      <c r="C4085">
        <v>15</v>
      </c>
      <c r="D4085">
        <v>230</v>
      </c>
      <c r="E4085">
        <v>2</v>
      </c>
      <c r="F4085">
        <v>1</v>
      </c>
      <c r="G4085">
        <v>429.99</v>
      </c>
      <c r="H4085">
        <v>0.05</v>
      </c>
      <c r="I4085">
        <f>Table13[[#This Row],[list_price]]*Table13[[#This Row],[discount]]</f>
        <v>21.499500000000001</v>
      </c>
      <c r="J4085">
        <f>(Table13[[#This Row],[list_price]]-Table13[[#This Row],[discount_price]])*Table13[[#This Row],[quantity]]</f>
        <v>408.4905</v>
      </c>
    </row>
    <row r="4086" spans="1:10" x14ac:dyDescent="0.25">
      <c r="A4086">
        <v>1401</v>
      </c>
      <c r="B4086">
        <v>3</v>
      </c>
      <c r="C4086">
        <v>15</v>
      </c>
      <c r="D4086">
        <v>254</v>
      </c>
      <c r="E4086">
        <v>2</v>
      </c>
      <c r="F4086">
        <v>2</v>
      </c>
      <c r="G4086">
        <v>749.99</v>
      </c>
      <c r="H4086">
        <v>0.2</v>
      </c>
      <c r="I4086">
        <f>Table13[[#This Row],[list_price]]*Table13[[#This Row],[discount]]</f>
        <v>149.99800000000002</v>
      </c>
      <c r="J4086">
        <f>(Table13[[#This Row],[list_price]]-Table13[[#This Row],[discount_price]])*Table13[[#This Row],[quantity]]</f>
        <v>1199.9839999999999</v>
      </c>
    </row>
    <row r="4087" spans="1:10" x14ac:dyDescent="0.25">
      <c r="A4087">
        <v>1402</v>
      </c>
      <c r="B4087">
        <v>1</v>
      </c>
      <c r="C4087">
        <v>1171</v>
      </c>
      <c r="D4087">
        <v>189</v>
      </c>
      <c r="E4087">
        <v>2</v>
      </c>
      <c r="F4087">
        <v>2</v>
      </c>
      <c r="G4087">
        <v>2799.99</v>
      </c>
      <c r="H4087">
        <v>0.2</v>
      </c>
      <c r="I4087">
        <f>Table13[[#This Row],[list_price]]*Table13[[#This Row],[discount]]</f>
        <v>559.99799999999993</v>
      </c>
      <c r="J4087">
        <f>(Table13[[#This Row],[list_price]]-Table13[[#This Row],[discount_price]])*Table13[[#This Row],[quantity]]</f>
        <v>4479.9839999999995</v>
      </c>
    </row>
    <row r="4088" spans="1:10" x14ac:dyDescent="0.25">
      <c r="A4088">
        <v>1402</v>
      </c>
      <c r="B4088">
        <v>2</v>
      </c>
      <c r="C4088">
        <v>1171</v>
      </c>
      <c r="D4088">
        <v>28</v>
      </c>
      <c r="E4088">
        <v>2</v>
      </c>
      <c r="F4088">
        <v>2</v>
      </c>
      <c r="G4088">
        <v>2499.9899999999998</v>
      </c>
      <c r="H4088">
        <v>0.05</v>
      </c>
      <c r="I4088">
        <f>Table13[[#This Row],[list_price]]*Table13[[#This Row],[discount]]</f>
        <v>124.9995</v>
      </c>
      <c r="J4088">
        <f>(Table13[[#This Row],[list_price]]-Table13[[#This Row],[discount_price]])*Table13[[#This Row],[quantity]]</f>
        <v>4749.9809999999998</v>
      </c>
    </row>
    <row r="4089" spans="1:10" x14ac:dyDescent="0.25">
      <c r="A4089">
        <v>1402</v>
      </c>
      <c r="B4089">
        <v>3</v>
      </c>
      <c r="C4089">
        <v>1171</v>
      </c>
      <c r="D4089">
        <v>203</v>
      </c>
      <c r="E4089">
        <v>2</v>
      </c>
      <c r="F4089">
        <v>1</v>
      </c>
      <c r="G4089">
        <v>4999.99</v>
      </c>
      <c r="H4089">
        <v>0.05</v>
      </c>
      <c r="I4089">
        <f>Table13[[#This Row],[list_price]]*Table13[[#This Row],[discount]]</f>
        <v>249.99950000000001</v>
      </c>
      <c r="J4089">
        <f>(Table13[[#This Row],[list_price]]-Table13[[#This Row],[discount_price]])*Table13[[#This Row],[quantity]]</f>
        <v>4749.9904999999999</v>
      </c>
    </row>
    <row r="4090" spans="1:10" x14ac:dyDescent="0.25">
      <c r="A4090">
        <v>1402</v>
      </c>
      <c r="B4090">
        <v>4</v>
      </c>
      <c r="C4090">
        <v>1171</v>
      </c>
      <c r="D4090">
        <v>273</v>
      </c>
      <c r="E4090">
        <v>2</v>
      </c>
      <c r="F4090">
        <v>1</v>
      </c>
      <c r="G4090">
        <v>289.99</v>
      </c>
      <c r="H4090">
        <v>7.0000000000000007E-2</v>
      </c>
      <c r="I4090">
        <f>Table13[[#This Row],[list_price]]*Table13[[#This Row],[discount]]</f>
        <v>20.299300000000002</v>
      </c>
      <c r="J4090">
        <f>(Table13[[#This Row],[list_price]]-Table13[[#This Row],[discount_price]])*Table13[[#This Row],[quantity]]</f>
        <v>269.69069999999999</v>
      </c>
    </row>
    <row r="4091" spans="1:10" x14ac:dyDescent="0.25">
      <c r="A4091">
        <v>1403</v>
      </c>
      <c r="B4091">
        <v>1</v>
      </c>
      <c r="C4091">
        <v>452</v>
      </c>
      <c r="D4091">
        <v>93</v>
      </c>
      <c r="E4091">
        <v>2</v>
      </c>
      <c r="F4091">
        <v>2</v>
      </c>
      <c r="G4091">
        <v>209.99</v>
      </c>
      <c r="H4091">
        <v>0.1</v>
      </c>
      <c r="I4091">
        <f>Table13[[#This Row],[list_price]]*Table13[[#This Row],[discount]]</f>
        <v>20.999000000000002</v>
      </c>
      <c r="J4091">
        <f>(Table13[[#This Row],[list_price]]-Table13[[#This Row],[discount_price]])*Table13[[#This Row],[quantity]]</f>
        <v>377.98200000000003</v>
      </c>
    </row>
    <row r="4092" spans="1:10" x14ac:dyDescent="0.25">
      <c r="A4092">
        <v>1404</v>
      </c>
      <c r="B4092">
        <v>1</v>
      </c>
      <c r="C4092">
        <v>1240</v>
      </c>
      <c r="D4092">
        <v>112</v>
      </c>
      <c r="E4092">
        <v>1</v>
      </c>
      <c r="F4092">
        <v>2</v>
      </c>
      <c r="G4092">
        <v>379.99</v>
      </c>
      <c r="H4092">
        <v>0.05</v>
      </c>
      <c r="I4092">
        <f>Table13[[#This Row],[list_price]]*Table13[[#This Row],[discount]]</f>
        <v>18.999500000000001</v>
      </c>
      <c r="J4092">
        <f>(Table13[[#This Row],[list_price]]-Table13[[#This Row],[discount_price]])*Table13[[#This Row],[quantity]]</f>
        <v>721.98099999999999</v>
      </c>
    </row>
    <row r="4093" spans="1:10" x14ac:dyDescent="0.25">
      <c r="A4093">
        <v>1404</v>
      </c>
      <c r="B4093">
        <v>2</v>
      </c>
      <c r="C4093">
        <v>1240</v>
      </c>
      <c r="D4093">
        <v>220</v>
      </c>
      <c r="E4093">
        <v>1</v>
      </c>
      <c r="F4093">
        <v>1</v>
      </c>
      <c r="G4093">
        <v>269.99</v>
      </c>
      <c r="H4093">
        <v>0.1</v>
      </c>
      <c r="I4093">
        <f>Table13[[#This Row],[list_price]]*Table13[[#This Row],[discount]]</f>
        <v>26.999000000000002</v>
      </c>
      <c r="J4093">
        <f>(Table13[[#This Row],[list_price]]-Table13[[#This Row],[discount_price]])*Table13[[#This Row],[quantity]]</f>
        <v>242.99100000000001</v>
      </c>
    </row>
    <row r="4094" spans="1:10" x14ac:dyDescent="0.25">
      <c r="A4094">
        <v>1404</v>
      </c>
      <c r="B4094">
        <v>3</v>
      </c>
      <c r="C4094">
        <v>1240</v>
      </c>
      <c r="D4094">
        <v>193</v>
      </c>
      <c r="E4094">
        <v>1</v>
      </c>
      <c r="F4094">
        <v>2</v>
      </c>
      <c r="G4094">
        <v>2799.99</v>
      </c>
      <c r="H4094">
        <v>0.2</v>
      </c>
      <c r="I4094">
        <f>Table13[[#This Row],[list_price]]*Table13[[#This Row],[discount]]</f>
        <v>559.99799999999993</v>
      </c>
      <c r="J4094">
        <f>(Table13[[#This Row],[list_price]]-Table13[[#This Row],[discount_price]])*Table13[[#This Row],[quantity]]</f>
        <v>4479.9839999999995</v>
      </c>
    </row>
    <row r="4095" spans="1:10" x14ac:dyDescent="0.25">
      <c r="A4095">
        <v>1405</v>
      </c>
      <c r="B4095">
        <v>1</v>
      </c>
      <c r="C4095">
        <v>100</v>
      </c>
      <c r="D4095">
        <v>162</v>
      </c>
      <c r="E4095">
        <v>2</v>
      </c>
      <c r="F4095">
        <v>2</v>
      </c>
      <c r="G4095">
        <v>2999.99</v>
      </c>
      <c r="H4095">
        <v>0.1</v>
      </c>
      <c r="I4095">
        <f>Table13[[#This Row],[list_price]]*Table13[[#This Row],[discount]]</f>
        <v>299.99899999999997</v>
      </c>
      <c r="J4095">
        <f>(Table13[[#This Row],[list_price]]-Table13[[#This Row],[discount_price]])*Table13[[#This Row],[quantity]]</f>
        <v>5399.982</v>
      </c>
    </row>
    <row r="4096" spans="1:10" x14ac:dyDescent="0.25">
      <c r="A4096">
        <v>1406</v>
      </c>
      <c r="B4096">
        <v>1</v>
      </c>
      <c r="C4096">
        <v>1053</v>
      </c>
      <c r="D4096">
        <v>230</v>
      </c>
      <c r="E4096">
        <v>2</v>
      </c>
      <c r="F4096">
        <v>2</v>
      </c>
      <c r="G4096">
        <v>429.99</v>
      </c>
      <c r="H4096">
        <v>0.05</v>
      </c>
      <c r="I4096">
        <f>Table13[[#This Row],[list_price]]*Table13[[#This Row],[discount]]</f>
        <v>21.499500000000001</v>
      </c>
      <c r="J4096">
        <f>(Table13[[#This Row],[list_price]]-Table13[[#This Row],[discount_price]])*Table13[[#This Row],[quantity]]</f>
        <v>816.98099999999999</v>
      </c>
    </row>
    <row r="4097" spans="1:10" x14ac:dyDescent="0.25">
      <c r="A4097">
        <v>1406</v>
      </c>
      <c r="B4097">
        <v>2</v>
      </c>
      <c r="C4097">
        <v>1053</v>
      </c>
      <c r="D4097">
        <v>113</v>
      </c>
      <c r="E4097">
        <v>2</v>
      </c>
      <c r="F4097">
        <v>1</v>
      </c>
      <c r="G4097">
        <v>489.99</v>
      </c>
      <c r="H4097">
        <v>0.1</v>
      </c>
      <c r="I4097">
        <f>Table13[[#This Row],[list_price]]*Table13[[#This Row],[discount]]</f>
        <v>48.999000000000002</v>
      </c>
      <c r="J4097">
        <f>(Table13[[#This Row],[list_price]]-Table13[[#This Row],[discount_price]])*Table13[[#This Row],[quantity]]</f>
        <v>440.99099999999999</v>
      </c>
    </row>
    <row r="4098" spans="1:10" x14ac:dyDescent="0.25">
      <c r="A4098">
        <v>1407</v>
      </c>
      <c r="B4098">
        <v>1</v>
      </c>
      <c r="C4098">
        <v>18</v>
      </c>
      <c r="D4098">
        <v>300</v>
      </c>
      <c r="E4098">
        <v>2</v>
      </c>
      <c r="F4098">
        <v>1</v>
      </c>
      <c r="G4098">
        <v>799.99</v>
      </c>
      <c r="H4098">
        <v>0.05</v>
      </c>
      <c r="I4098">
        <f>Table13[[#This Row],[list_price]]*Table13[[#This Row],[discount]]</f>
        <v>39.999500000000005</v>
      </c>
      <c r="J4098">
        <f>(Table13[[#This Row],[list_price]]-Table13[[#This Row],[discount_price]])*Table13[[#This Row],[quantity]]</f>
        <v>759.9905</v>
      </c>
    </row>
    <row r="4099" spans="1:10" x14ac:dyDescent="0.25">
      <c r="A4099">
        <v>1407</v>
      </c>
      <c r="B4099">
        <v>2</v>
      </c>
      <c r="C4099">
        <v>18</v>
      </c>
      <c r="D4099">
        <v>36</v>
      </c>
      <c r="E4099">
        <v>2</v>
      </c>
      <c r="F4099">
        <v>2</v>
      </c>
      <c r="G4099">
        <v>832.99</v>
      </c>
      <c r="H4099">
        <v>0.1</v>
      </c>
      <c r="I4099">
        <f>Table13[[#This Row],[list_price]]*Table13[[#This Row],[discount]]</f>
        <v>83.299000000000007</v>
      </c>
      <c r="J4099">
        <f>(Table13[[#This Row],[list_price]]-Table13[[#This Row],[discount_price]])*Table13[[#This Row],[quantity]]</f>
        <v>1499.3820000000001</v>
      </c>
    </row>
    <row r="4100" spans="1:10" x14ac:dyDescent="0.25">
      <c r="A4100">
        <v>1407</v>
      </c>
      <c r="B4100">
        <v>3</v>
      </c>
      <c r="C4100">
        <v>18</v>
      </c>
      <c r="D4100">
        <v>266</v>
      </c>
      <c r="E4100">
        <v>2</v>
      </c>
      <c r="F4100">
        <v>1</v>
      </c>
      <c r="G4100">
        <v>399.99</v>
      </c>
      <c r="H4100">
        <v>0.1</v>
      </c>
      <c r="I4100">
        <f>Table13[[#This Row],[list_price]]*Table13[[#This Row],[discount]]</f>
        <v>39.999000000000002</v>
      </c>
      <c r="J4100">
        <f>(Table13[[#This Row],[list_price]]-Table13[[#This Row],[discount_price]])*Table13[[#This Row],[quantity]]</f>
        <v>359.99099999999999</v>
      </c>
    </row>
    <row r="4101" spans="1:10" x14ac:dyDescent="0.25">
      <c r="A4101">
        <v>1407</v>
      </c>
      <c r="B4101">
        <v>4</v>
      </c>
      <c r="C4101">
        <v>18</v>
      </c>
      <c r="D4101">
        <v>35</v>
      </c>
      <c r="E4101">
        <v>2</v>
      </c>
      <c r="F4101">
        <v>1</v>
      </c>
      <c r="G4101">
        <v>832.99</v>
      </c>
      <c r="H4101">
        <v>0.2</v>
      </c>
      <c r="I4101">
        <f>Table13[[#This Row],[list_price]]*Table13[[#This Row],[discount]]</f>
        <v>166.59800000000001</v>
      </c>
      <c r="J4101">
        <f>(Table13[[#This Row],[list_price]]-Table13[[#This Row],[discount_price]])*Table13[[#This Row],[quantity]]</f>
        <v>666.39200000000005</v>
      </c>
    </row>
    <row r="4102" spans="1:10" x14ac:dyDescent="0.25">
      <c r="A4102">
        <v>1408</v>
      </c>
      <c r="B4102">
        <v>1</v>
      </c>
      <c r="C4102">
        <v>1172</v>
      </c>
      <c r="D4102">
        <v>23</v>
      </c>
      <c r="E4102">
        <v>2</v>
      </c>
      <c r="F4102">
        <v>2</v>
      </c>
      <c r="G4102">
        <v>299.99</v>
      </c>
      <c r="H4102">
        <v>0.2</v>
      </c>
      <c r="I4102">
        <f>Table13[[#This Row],[list_price]]*Table13[[#This Row],[discount]]</f>
        <v>59.998000000000005</v>
      </c>
      <c r="J4102">
        <f>(Table13[[#This Row],[list_price]]-Table13[[#This Row],[discount_price]])*Table13[[#This Row],[quantity]]</f>
        <v>479.98400000000004</v>
      </c>
    </row>
    <row r="4103" spans="1:10" x14ac:dyDescent="0.25">
      <c r="A4103">
        <v>1408</v>
      </c>
      <c r="B4103">
        <v>2</v>
      </c>
      <c r="C4103">
        <v>1172</v>
      </c>
      <c r="D4103">
        <v>166</v>
      </c>
      <c r="E4103">
        <v>2</v>
      </c>
      <c r="F4103">
        <v>1</v>
      </c>
      <c r="G4103">
        <v>749.99</v>
      </c>
      <c r="H4103">
        <v>0.2</v>
      </c>
      <c r="I4103">
        <f>Table13[[#This Row],[list_price]]*Table13[[#This Row],[discount]]</f>
        <v>149.99800000000002</v>
      </c>
      <c r="J4103">
        <f>(Table13[[#This Row],[list_price]]-Table13[[#This Row],[discount_price]])*Table13[[#This Row],[quantity]]</f>
        <v>599.99199999999996</v>
      </c>
    </row>
    <row r="4104" spans="1:10" x14ac:dyDescent="0.25">
      <c r="A4104">
        <v>1408</v>
      </c>
      <c r="B4104">
        <v>3</v>
      </c>
      <c r="C4104">
        <v>1172</v>
      </c>
      <c r="D4104">
        <v>114</v>
      </c>
      <c r="E4104">
        <v>2</v>
      </c>
      <c r="F4104">
        <v>1</v>
      </c>
      <c r="G4104">
        <v>579.99</v>
      </c>
      <c r="H4104">
        <v>7.0000000000000007E-2</v>
      </c>
      <c r="I4104">
        <f>Table13[[#This Row],[list_price]]*Table13[[#This Row],[discount]]</f>
        <v>40.599300000000007</v>
      </c>
      <c r="J4104">
        <f>(Table13[[#This Row],[list_price]]-Table13[[#This Row],[discount_price]])*Table13[[#This Row],[quantity]]</f>
        <v>539.39070000000004</v>
      </c>
    </row>
    <row r="4105" spans="1:10" x14ac:dyDescent="0.25">
      <c r="A4105">
        <v>1408</v>
      </c>
      <c r="B4105">
        <v>4</v>
      </c>
      <c r="C4105">
        <v>1172</v>
      </c>
      <c r="D4105">
        <v>137</v>
      </c>
      <c r="E4105">
        <v>2</v>
      </c>
      <c r="F4105">
        <v>2</v>
      </c>
      <c r="G4105">
        <v>2599</v>
      </c>
      <c r="H4105">
        <v>0.2</v>
      </c>
      <c r="I4105">
        <f>Table13[[#This Row],[list_price]]*Table13[[#This Row],[discount]]</f>
        <v>519.80000000000007</v>
      </c>
      <c r="J4105">
        <f>(Table13[[#This Row],[list_price]]-Table13[[#This Row],[discount_price]])*Table13[[#This Row],[quantity]]</f>
        <v>4158.3999999999996</v>
      </c>
    </row>
    <row r="4106" spans="1:10" x14ac:dyDescent="0.25">
      <c r="A4106">
        <v>1409</v>
      </c>
      <c r="B4106">
        <v>1</v>
      </c>
      <c r="C4106">
        <v>21</v>
      </c>
      <c r="D4106">
        <v>301</v>
      </c>
      <c r="E4106">
        <v>3</v>
      </c>
      <c r="F4106">
        <v>2</v>
      </c>
      <c r="G4106">
        <v>899.99</v>
      </c>
      <c r="H4106">
        <v>7.0000000000000007E-2</v>
      </c>
      <c r="I4106">
        <f>Table13[[#This Row],[list_price]]*Table13[[#This Row],[discount]]</f>
        <v>62.999300000000005</v>
      </c>
      <c r="J4106">
        <f>(Table13[[#This Row],[list_price]]-Table13[[#This Row],[discount_price]])*Table13[[#This Row],[quantity]]</f>
        <v>1673.9814000000001</v>
      </c>
    </row>
    <row r="4107" spans="1:10" x14ac:dyDescent="0.25">
      <c r="A4107">
        <v>1409</v>
      </c>
      <c r="B4107">
        <v>2</v>
      </c>
      <c r="C4107">
        <v>21</v>
      </c>
      <c r="D4107">
        <v>170</v>
      </c>
      <c r="E4107">
        <v>3</v>
      </c>
      <c r="F4107">
        <v>1</v>
      </c>
      <c r="G4107">
        <v>1299.99</v>
      </c>
      <c r="H4107">
        <v>7.0000000000000007E-2</v>
      </c>
      <c r="I4107">
        <f>Table13[[#This Row],[list_price]]*Table13[[#This Row],[discount]]</f>
        <v>90.999300000000005</v>
      </c>
      <c r="J4107">
        <f>(Table13[[#This Row],[list_price]]-Table13[[#This Row],[discount_price]])*Table13[[#This Row],[quantity]]</f>
        <v>1208.9907000000001</v>
      </c>
    </row>
    <row r="4108" spans="1:10" x14ac:dyDescent="0.25">
      <c r="A4108">
        <v>1409</v>
      </c>
      <c r="B4108">
        <v>3</v>
      </c>
      <c r="C4108">
        <v>21</v>
      </c>
      <c r="D4108">
        <v>171</v>
      </c>
      <c r="E4108">
        <v>3</v>
      </c>
      <c r="F4108">
        <v>2</v>
      </c>
      <c r="G4108">
        <v>3199.99</v>
      </c>
      <c r="H4108">
        <v>0.05</v>
      </c>
      <c r="I4108">
        <f>Table13[[#This Row],[list_price]]*Table13[[#This Row],[discount]]</f>
        <v>159.99950000000001</v>
      </c>
      <c r="J4108">
        <f>(Table13[[#This Row],[list_price]]-Table13[[#This Row],[discount_price]])*Table13[[#This Row],[quantity]]</f>
        <v>6079.9809999999998</v>
      </c>
    </row>
    <row r="4109" spans="1:10" x14ac:dyDescent="0.25">
      <c r="A4109">
        <v>1409</v>
      </c>
      <c r="B4109">
        <v>4</v>
      </c>
      <c r="C4109">
        <v>21</v>
      </c>
      <c r="D4109">
        <v>265</v>
      </c>
      <c r="E4109">
        <v>3</v>
      </c>
      <c r="F4109">
        <v>1</v>
      </c>
      <c r="G4109">
        <v>289.99</v>
      </c>
      <c r="H4109">
        <v>0.05</v>
      </c>
      <c r="I4109">
        <f>Table13[[#This Row],[list_price]]*Table13[[#This Row],[discount]]</f>
        <v>14.499500000000001</v>
      </c>
      <c r="J4109">
        <f>(Table13[[#This Row],[list_price]]-Table13[[#This Row],[discount_price]])*Table13[[#This Row],[quantity]]</f>
        <v>275.4905</v>
      </c>
    </row>
    <row r="4110" spans="1:10" x14ac:dyDescent="0.25">
      <c r="A4110">
        <v>1409</v>
      </c>
      <c r="B4110">
        <v>5</v>
      </c>
      <c r="C4110">
        <v>21</v>
      </c>
      <c r="D4110">
        <v>222</v>
      </c>
      <c r="E4110">
        <v>3</v>
      </c>
      <c r="F4110">
        <v>1</v>
      </c>
      <c r="G4110">
        <v>269.99</v>
      </c>
      <c r="H4110">
        <v>0.1</v>
      </c>
      <c r="I4110">
        <f>Table13[[#This Row],[list_price]]*Table13[[#This Row],[discount]]</f>
        <v>26.999000000000002</v>
      </c>
      <c r="J4110">
        <f>(Table13[[#This Row],[list_price]]-Table13[[#This Row],[discount_price]])*Table13[[#This Row],[quantity]]</f>
        <v>242.99100000000001</v>
      </c>
    </row>
    <row r="4111" spans="1:10" x14ac:dyDescent="0.25">
      <c r="A4111">
        <v>1410</v>
      </c>
      <c r="B4111">
        <v>1</v>
      </c>
      <c r="C4111">
        <v>1005</v>
      </c>
      <c r="D4111">
        <v>205</v>
      </c>
      <c r="E4111">
        <v>2</v>
      </c>
      <c r="F4111">
        <v>2</v>
      </c>
      <c r="G4111">
        <v>4999.99</v>
      </c>
      <c r="H4111">
        <v>0.1</v>
      </c>
      <c r="I4111">
        <f>Table13[[#This Row],[list_price]]*Table13[[#This Row],[discount]]</f>
        <v>499.99900000000002</v>
      </c>
      <c r="J4111">
        <f>(Table13[[#This Row],[list_price]]-Table13[[#This Row],[discount_price]])*Table13[[#This Row],[quantity]]</f>
        <v>8999.982</v>
      </c>
    </row>
    <row r="4112" spans="1:10" x14ac:dyDescent="0.25">
      <c r="A4112">
        <v>1410</v>
      </c>
      <c r="B4112">
        <v>2</v>
      </c>
      <c r="C4112">
        <v>1005</v>
      </c>
      <c r="D4112">
        <v>203</v>
      </c>
      <c r="E4112">
        <v>2</v>
      </c>
      <c r="F4112">
        <v>2</v>
      </c>
      <c r="G4112">
        <v>4999.99</v>
      </c>
      <c r="H4112">
        <v>0.2</v>
      </c>
      <c r="I4112">
        <f>Table13[[#This Row],[list_price]]*Table13[[#This Row],[discount]]</f>
        <v>999.99800000000005</v>
      </c>
      <c r="J4112">
        <f>(Table13[[#This Row],[list_price]]-Table13[[#This Row],[discount_price]])*Table13[[#This Row],[quantity]]</f>
        <v>7999.9839999999995</v>
      </c>
    </row>
    <row r="4113" spans="1:10" x14ac:dyDescent="0.25">
      <c r="A4113">
        <v>1410</v>
      </c>
      <c r="B4113">
        <v>3</v>
      </c>
      <c r="C4113">
        <v>1005</v>
      </c>
      <c r="D4113">
        <v>304</v>
      </c>
      <c r="E4113">
        <v>2</v>
      </c>
      <c r="F4113">
        <v>1</v>
      </c>
      <c r="G4113">
        <v>679.99</v>
      </c>
      <c r="H4113">
        <v>0.1</v>
      </c>
      <c r="I4113">
        <f>Table13[[#This Row],[list_price]]*Table13[[#This Row],[discount]]</f>
        <v>67.999000000000009</v>
      </c>
      <c r="J4113">
        <f>(Table13[[#This Row],[list_price]]-Table13[[#This Row],[discount_price]])*Table13[[#This Row],[quantity]]</f>
        <v>611.99099999999999</v>
      </c>
    </row>
    <row r="4114" spans="1:10" x14ac:dyDescent="0.25">
      <c r="A4114">
        <v>1411</v>
      </c>
      <c r="B4114">
        <v>1</v>
      </c>
      <c r="C4114">
        <v>109</v>
      </c>
      <c r="D4114">
        <v>9</v>
      </c>
      <c r="E4114">
        <v>1</v>
      </c>
      <c r="F4114">
        <v>1</v>
      </c>
      <c r="G4114">
        <v>2999.99</v>
      </c>
      <c r="H4114">
        <v>0.1</v>
      </c>
      <c r="I4114">
        <f>Table13[[#This Row],[list_price]]*Table13[[#This Row],[discount]]</f>
        <v>299.99899999999997</v>
      </c>
      <c r="J4114">
        <f>(Table13[[#This Row],[list_price]]-Table13[[#This Row],[discount_price]])*Table13[[#This Row],[quantity]]</f>
        <v>2699.991</v>
      </c>
    </row>
    <row r="4115" spans="1:10" x14ac:dyDescent="0.25">
      <c r="A4115">
        <v>1411</v>
      </c>
      <c r="B4115">
        <v>2</v>
      </c>
      <c r="C4115">
        <v>109</v>
      </c>
      <c r="D4115">
        <v>308</v>
      </c>
      <c r="E4115">
        <v>1</v>
      </c>
      <c r="F4115">
        <v>2</v>
      </c>
      <c r="G4115">
        <v>749.99</v>
      </c>
      <c r="H4115">
        <v>0.2</v>
      </c>
      <c r="I4115">
        <f>Table13[[#This Row],[list_price]]*Table13[[#This Row],[discount]]</f>
        <v>149.99800000000002</v>
      </c>
      <c r="J4115">
        <f>(Table13[[#This Row],[list_price]]-Table13[[#This Row],[discount_price]])*Table13[[#This Row],[quantity]]</f>
        <v>1199.9839999999999</v>
      </c>
    </row>
    <row r="4116" spans="1:10" x14ac:dyDescent="0.25">
      <c r="A4116">
        <v>1412</v>
      </c>
      <c r="B4116">
        <v>1</v>
      </c>
      <c r="C4116">
        <v>1043</v>
      </c>
      <c r="D4116">
        <v>180</v>
      </c>
      <c r="E4116">
        <v>2</v>
      </c>
      <c r="F4116">
        <v>2</v>
      </c>
      <c r="G4116">
        <v>919.99</v>
      </c>
      <c r="H4116">
        <v>7.0000000000000007E-2</v>
      </c>
      <c r="I4116">
        <f>Table13[[#This Row],[list_price]]*Table13[[#This Row],[discount]]</f>
        <v>64.399300000000011</v>
      </c>
      <c r="J4116">
        <f>(Table13[[#This Row],[list_price]]-Table13[[#This Row],[discount_price]])*Table13[[#This Row],[quantity]]</f>
        <v>1711.1813999999999</v>
      </c>
    </row>
    <row r="4117" spans="1:10" x14ac:dyDescent="0.25">
      <c r="A4117">
        <v>1412</v>
      </c>
      <c r="B4117">
        <v>2</v>
      </c>
      <c r="C4117">
        <v>1043</v>
      </c>
      <c r="D4117">
        <v>43</v>
      </c>
      <c r="E4117">
        <v>2</v>
      </c>
      <c r="F4117">
        <v>1</v>
      </c>
      <c r="G4117">
        <v>5299.99</v>
      </c>
      <c r="H4117">
        <v>0.1</v>
      </c>
      <c r="I4117">
        <f>Table13[[#This Row],[list_price]]*Table13[[#This Row],[discount]]</f>
        <v>529.99900000000002</v>
      </c>
      <c r="J4117">
        <f>(Table13[[#This Row],[list_price]]-Table13[[#This Row],[discount_price]])*Table13[[#This Row],[quantity]]</f>
        <v>4769.991</v>
      </c>
    </row>
    <row r="4118" spans="1:10" x14ac:dyDescent="0.25">
      <c r="A4118">
        <v>1412</v>
      </c>
      <c r="B4118">
        <v>3</v>
      </c>
      <c r="C4118">
        <v>1043</v>
      </c>
      <c r="D4118">
        <v>109</v>
      </c>
      <c r="E4118">
        <v>2</v>
      </c>
      <c r="F4118">
        <v>2</v>
      </c>
      <c r="G4118">
        <v>416.99</v>
      </c>
      <c r="H4118">
        <v>7.0000000000000007E-2</v>
      </c>
      <c r="I4118">
        <f>Table13[[#This Row],[list_price]]*Table13[[#This Row],[discount]]</f>
        <v>29.189300000000003</v>
      </c>
      <c r="J4118">
        <f>(Table13[[#This Row],[list_price]]-Table13[[#This Row],[discount_price]])*Table13[[#This Row],[quantity]]</f>
        <v>775.60140000000001</v>
      </c>
    </row>
    <row r="4119" spans="1:10" x14ac:dyDescent="0.25">
      <c r="A4119">
        <v>1413</v>
      </c>
      <c r="B4119">
        <v>1</v>
      </c>
      <c r="C4119">
        <v>56</v>
      </c>
      <c r="D4119">
        <v>297</v>
      </c>
      <c r="E4119">
        <v>3</v>
      </c>
      <c r="F4119">
        <v>2</v>
      </c>
      <c r="G4119">
        <v>279.99</v>
      </c>
      <c r="H4119">
        <v>0.05</v>
      </c>
      <c r="I4119">
        <f>Table13[[#This Row],[list_price]]*Table13[[#This Row],[discount]]</f>
        <v>13.999500000000001</v>
      </c>
      <c r="J4119">
        <f>(Table13[[#This Row],[list_price]]-Table13[[#This Row],[discount_price]])*Table13[[#This Row],[quantity]]</f>
        <v>531.98099999999999</v>
      </c>
    </row>
    <row r="4120" spans="1:10" x14ac:dyDescent="0.25">
      <c r="A4120">
        <v>1414</v>
      </c>
      <c r="B4120">
        <v>1</v>
      </c>
      <c r="C4120">
        <v>293</v>
      </c>
      <c r="D4120">
        <v>162</v>
      </c>
      <c r="E4120">
        <v>2</v>
      </c>
      <c r="F4120">
        <v>2</v>
      </c>
      <c r="G4120">
        <v>2999.99</v>
      </c>
      <c r="H4120">
        <v>0.1</v>
      </c>
      <c r="I4120">
        <f>Table13[[#This Row],[list_price]]*Table13[[#This Row],[discount]]</f>
        <v>299.99899999999997</v>
      </c>
      <c r="J4120">
        <f>(Table13[[#This Row],[list_price]]-Table13[[#This Row],[discount_price]])*Table13[[#This Row],[quantity]]</f>
        <v>5399.982</v>
      </c>
    </row>
    <row r="4121" spans="1:10" x14ac:dyDescent="0.25">
      <c r="A4121">
        <v>1414</v>
      </c>
      <c r="B4121">
        <v>2</v>
      </c>
      <c r="C4121">
        <v>293</v>
      </c>
      <c r="D4121">
        <v>292</v>
      </c>
      <c r="E4121">
        <v>2</v>
      </c>
      <c r="F4121">
        <v>2</v>
      </c>
      <c r="G4121">
        <v>369.99</v>
      </c>
      <c r="H4121">
        <v>0.05</v>
      </c>
      <c r="I4121">
        <f>Table13[[#This Row],[list_price]]*Table13[[#This Row],[discount]]</f>
        <v>18.499500000000001</v>
      </c>
      <c r="J4121">
        <f>(Table13[[#This Row],[list_price]]-Table13[[#This Row],[discount_price]])*Table13[[#This Row],[quantity]]</f>
        <v>702.98099999999999</v>
      </c>
    </row>
    <row r="4122" spans="1:10" x14ac:dyDescent="0.25">
      <c r="A4122">
        <v>1415</v>
      </c>
      <c r="B4122">
        <v>1</v>
      </c>
      <c r="C4122">
        <v>839</v>
      </c>
      <c r="D4122">
        <v>31</v>
      </c>
      <c r="E4122">
        <v>2</v>
      </c>
      <c r="F4122">
        <v>2</v>
      </c>
      <c r="G4122">
        <v>1632.99</v>
      </c>
      <c r="H4122">
        <v>7.0000000000000007E-2</v>
      </c>
      <c r="I4122">
        <f>Table13[[#This Row],[list_price]]*Table13[[#This Row],[discount]]</f>
        <v>114.30930000000001</v>
      </c>
      <c r="J4122">
        <f>(Table13[[#This Row],[list_price]]-Table13[[#This Row],[discount_price]])*Table13[[#This Row],[quantity]]</f>
        <v>3037.3613999999998</v>
      </c>
    </row>
    <row r="4123" spans="1:10" x14ac:dyDescent="0.25">
      <c r="A4123">
        <v>1415</v>
      </c>
      <c r="B4123">
        <v>2</v>
      </c>
      <c r="C4123">
        <v>839</v>
      </c>
      <c r="D4123">
        <v>17</v>
      </c>
      <c r="E4123">
        <v>2</v>
      </c>
      <c r="F4123">
        <v>1</v>
      </c>
      <c r="G4123">
        <v>429</v>
      </c>
      <c r="H4123">
        <v>0.05</v>
      </c>
      <c r="I4123">
        <f>Table13[[#This Row],[list_price]]*Table13[[#This Row],[discount]]</f>
        <v>21.450000000000003</v>
      </c>
      <c r="J4123">
        <f>(Table13[[#This Row],[list_price]]-Table13[[#This Row],[discount_price]])*Table13[[#This Row],[quantity]]</f>
        <v>407.55</v>
      </c>
    </row>
    <row r="4124" spans="1:10" x14ac:dyDescent="0.25">
      <c r="A4124">
        <v>1415</v>
      </c>
      <c r="B4124">
        <v>3</v>
      </c>
      <c r="C4124">
        <v>839</v>
      </c>
      <c r="D4124">
        <v>264</v>
      </c>
      <c r="E4124">
        <v>2</v>
      </c>
      <c r="F4124">
        <v>2</v>
      </c>
      <c r="G4124">
        <v>249.99</v>
      </c>
      <c r="H4124">
        <v>0.1</v>
      </c>
      <c r="I4124">
        <f>Table13[[#This Row],[list_price]]*Table13[[#This Row],[discount]]</f>
        <v>24.999000000000002</v>
      </c>
      <c r="J4124">
        <f>(Table13[[#This Row],[list_price]]-Table13[[#This Row],[discount_price]])*Table13[[#This Row],[quantity]]</f>
        <v>449.98200000000003</v>
      </c>
    </row>
    <row r="4125" spans="1:10" x14ac:dyDescent="0.25">
      <c r="A4125">
        <v>1415</v>
      </c>
      <c r="B4125">
        <v>4</v>
      </c>
      <c r="C4125">
        <v>839</v>
      </c>
      <c r="D4125">
        <v>245</v>
      </c>
      <c r="E4125">
        <v>2</v>
      </c>
      <c r="F4125">
        <v>1</v>
      </c>
      <c r="G4125">
        <v>659.99</v>
      </c>
      <c r="H4125">
        <v>0.05</v>
      </c>
      <c r="I4125">
        <f>Table13[[#This Row],[list_price]]*Table13[[#This Row],[discount]]</f>
        <v>32.999500000000005</v>
      </c>
      <c r="J4125">
        <f>(Table13[[#This Row],[list_price]]-Table13[[#This Row],[discount_price]])*Table13[[#This Row],[quantity]]</f>
        <v>626.9905</v>
      </c>
    </row>
    <row r="4126" spans="1:10" x14ac:dyDescent="0.25">
      <c r="A4126">
        <v>1416</v>
      </c>
      <c r="B4126">
        <v>1</v>
      </c>
      <c r="C4126">
        <v>566</v>
      </c>
      <c r="D4126">
        <v>194</v>
      </c>
      <c r="E4126">
        <v>3</v>
      </c>
      <c r="F4126">
        <v>1</v>
      </c>
      <c r="G4126">
        <v>3499.99</v>
      </c>
      <c r="H4126">
        <v>0.2</v>
      </c>
      <c r="I4126">
        <f>Table13[[#This Row],[list_price]]*Table13[[#This Row],[discount]]</f>
        <v>699.99800000000005</v>
      </c>
      <c r="J4126">
        <f>(Table13[[#This Row],[list_price]]-Table13[[#This Row],[discount_price]])*Table13[[#This Row],[quantity]]</f>
        <v>2799.9919999999997</v>
      </c>
    </row>
    <row r="4127" spans="1:10" x14ac:dyDescent="0.25">
      <c r="A4127">
        <v>1416</v>
      </c>
      <c r="B4127">
        <v>2</v>
      </c>
      <c r="C4127">
        <v>566</v>
      </c>
      <c r="D4127">
        <v>242</v>
      </c>
      <c r="E4127">
        <v>3</v>
      </c>
      <c r="F4127">
        <v>2</v>
      </c>
      <c r="G4127">
        <v>699.99</v>
      </c>
      <c r="H4127">
        <v>0.1</v>
      </c>
      <c r="I4127">
        <f>Table13[[#This Row],[list_price]]*Table13[[#This Row],[discount]]</f>
        <v>69.999000000000009</v>
      </c>
      <c r="J4127">
        <f>(Table13[[#This Row],[list_price]]-Table13[[#This Row],[discount_price]])*Table13[[#This Row],[quantity]]</f>
        <v>1259.982</v>
      </c>
    </row>
    <row r="4128" spans="1:10" x14ac:dyDescent="0.25">
      <c r="A4128">
        <v>1416</v>
      </c>
      <c r="B4128">
        <v>3</v>
      </c>
      <c r="C4128">
        <v>566</v>
      </c>
      <c r="D4128">
        <v>92</v>
      </c>
      <c r="E4128">
        <v>3</v>
      </c>
      <c r="F4128">
        <v>2</v>
      </c>
      <c r="G4128">
        <v>209.99</v>
      </c>
      <c r="H4128">
        <v>0.05</v>
      </c>
      <c r="I4128">
        <f>Table13[[#This Row],[list_price]]*Table13[[#This Row],[discount]]</f>
        <v>10.499500000000001</v>
      </c>
      <c r="J4128">
        <f>(Table13[[#This Row],[list_price]]-Table13[[#This Row],[discount_price]])*Table13[[#This Row],[quantity]]</f>
        <v>398.98099999999999</v>
      </c>
    </row>
    <row r="4129" spans="1:10" x14ac:dyDescent="0.25">
      <c r="A4129">
        <v>1417</v>
      </c>
      <c r="B4129">
        <v>1</v>
      </c>
      <c r="C4129">
        <v>300</v>
      </c>
      <c r="D4129">
        <v>219</v>
      </c>
      <c r="E4129">
        <v>1</v>
      </c>
      <c r="F4129">
        <v>2</v>
      </c>
      <c r="G4129">
        <v>639.99</v>
      </c>
      <c r="H4129">
        <v>0.2</v>
      </c>
      <c r="I4129">
        <f>Table13[[#This Row],[list_price]]*Table13[[#This Row],[discount]]</f>
        <v>127.998</v>
      </c>
      <c r="J4129">
        <f>(Table13[[#This Row],[list_price]]-Table13[[#This Row],[discount_price]])*Table13[[#This Row],[quantity]]</f>
        <v>1023.984</v>
      </c>
    </row>
    <row r="4130" spans="1:10" x14ac:dyDescent="0.25">
      <c r="A4130">
        <v>1418</v>
      </c>
      <c r="B4130">
        <v>1</v>
      </c>
      <c r="C4130">
        <v>364</v>
      </c>
      <c r="D4130">
        <v>120</v>
      </c>
      <c r="E4130">
        <v>2</v>
      </c>
      <c r="F4130">
        <v>2</v>
      </c>
      <c r="G4130">
        <v>2499.9899999999998</v>
      </c>
      <c r="H4130">
        <v>0.2</v>
      </c>
      <c r="I4130">
        <f>Table13[[#This Row],[list_price]]*Table13[[#This Row],[discount]]</f>
        <v>499.99799999999999</v>
      </c>
      <c r="J4130">
        <f>(Table13[[#This Row],[list_price]]-Table13[[#This Row],[discount_price]])*Table13[[#This Row],[quantity]]</f>
        <v>3999.9839999999995</v>
      </c>
    </row>
    <row r="4131" spans="1:10" x14ac:dyDescent="0.25">
      <c r="A4131">
        <v>1418</v>
      </c>
      <c r="B4131">
        <v>2</v>
      </c>
      <c r="C4131">
        <v>364</v>
      </c>
      <c r="D4131">
        <v>243</v>
      </c>
      <c r="E4131">
        <v>2</v>
      </c>
      <c r="F4131">
        <v>2</v>
      </c>
      <c r="G4131">
        <v>679.99</v>
      </c>
      <c r="H4131">
        <v>0.05</v>
      </c>
      <c r="I4131">
        <f>Table13[[#This Row],[list_price]]*Table13[[#This Row],[discount]]</f>
        <v>33.999500000000005</v>
      </c>
      <c r="J4131">
        <f>(Table13[[#This Row],[list_price]]-Table13[[#This Row],[discount_price]])*Table13[[#This Row],[quantity]]</f>
        <v>1291.981</v>
      </c>
    </row>
    <row r="4132" spans="1:10" x14ac:dyDescent="0.25">
      <c r="A4132">
        <v>1419</v>
      </c>
      <c r="B4132">
        <v>1</v>
      </c>
      <c r="C4132">
        <v>474</v>
      </c>
      <c r="D4132">
        <v>124</v>
      </c>
      <c r="E4132">
        <v>2</v>
      </c>
      <c r="F4132">
        <v>1</v>
      </c>
      <c r="G4132">
        <v>1499</v>
      </c>
      <c r="H4132">
        <v>7.0000000000000007E-2</v>
      </c>
      <c r="I4132">
        <f>Table13[[#This Row],[list_price]]*Table13[[#This Row],[discount]]</f>
        <v>104.93</v>
      </c>
      <c r="J4132">
        <f>(Table13[[#This Row],[list_price]]-Table13[[#This Row],[discount_price]])*Table13[[#This Row],[quantity]]</f>
        <v>1394.07</v>
      </c>
    </row>
    <row r="4133" spans="1:10" x14ac:dyDescent="0.25">
      <c r="A4133">
        <v>1419</v>
      </c>
      <c r="B4133">
        <v>2</v>
      </c>
      <c r="C4133">
        <v>474</v>
      </c>
      <c r="D4133">
        <v>235</v>
      </c>
      <c r="E4133">
        <v>2</v>
      </c>
      <c r="F4133">
        <v>2</v>
      </c>
      <c r="G4133">
        <v>899.99</v>
      </c>
      <c r="H4133">
        <v>0.2</v>
      </c>
      <c r="I4133">
        <f>Table13[[#This Row],[list_price]]*Table13[[#This Row],[discount]]</f>
        <v>179.99800000000002</v>
      </c>
      <c r="J4133">
        <f>(Table13[[#This Row],[list_price]]-Table13[[#This Row],[discount_price]])*Table13[[#This Row],[quantity]]</f>
        <v>1439.9839999999999</v>
      </c>
    </row>
    <row r="4134" spans="1:10" x14ac:dyDescent="0.25">
      <c r="A4134">
        <v>1419</v>
      </c>
      <c r="B4134">
        <v>3</v>
      </c>
      <c r="C4134">
        <v>474</v>
      </c>
      <c r="D4134">
        <v>234</v>
      </c>
      <c r="E4134">
        <v>2</v>
      </c>
      <c r="F4134">
        <v>1</v>
      </c>
      <c r="G4134">
        <v>899.99</v>
      </c>
      <c r="H4134">
        <v>0.1</v>
      </c>
      <c r="I4134">
        <f>Table13[[#This Row],[list_price]]*Table13[[#This Row],[discount]]</f>
        <v>89.999000000000009</v>
      </c>
      <c r="J4134">
        <f>(Table13[[#This Row],[list_price]]-Table13[[#This Row],[discount_price]])*Table13[[#This Row],[quantity]]</f>
        <v>809.99099999999999</v>
      </c>
    </row>
    <row r="4135" spans="1:10" x14ac:dyDescent="0.25">
      <c r="A4135">
        <v>1420</v>
      </c>
      <c r="B4135">
        <v>1</v>
      </c>
      <c r="C4135">
        <v>838</v>
      </c>
      <c r="D4135">
        <v>197</v>
      </c>
      <c r="E4135">
        <v>2</v>
      </c>
      <c r="F4135">
        <v>1</v>
      </c>
      <c r="G4135">
        <v>2299.9899999999998</v>
      </c>
      <c r="H4135">
        <v>0.2</v>
      </c>
      <c r="I4135">
        <f>Table13[[#This Row],[list_price]]*Table13[[#This Row],[discount]]</f>
        <v>459.99799999999999</v>
      </c>
      <c r="J4135">
        <f>(Table13[[#This Row],[list_price]]-Table13[[#This Row],[discount_price]])*Table13[[#This Row],[quantity]]</f>
        <v>1839.9919999999997</v>
      </c>
    </row>
    <row r="4136" spans="1:10" x14ac:dyDescent="0.25">
      <c r="A4136">
        <v>1420</v>
      </c>
      <c r="B4136">
        <v>2</v>
      </c>
      <c r="C4136">
        <v>838</v>
      </c>
      <c r="D4136">
        <v>194</v>
      </c>
      <c r="E4136">
        <v>2</v>
      </c>
      <c r="F4136">
        <v>2</v>
      </c>
      <c r="G4136">
        <v>3499.99</v>
      </c>
      <c r="H4136">
        <v>0.1</v>
      </c>
      <c r="I4136">
        <f>Table13[[#This Row],[list_price]]*Table13[[#This Row],[discount]]</f>
        <v>349.99900000000002</v>
      </c>
      <c r="J4136">
        <f>(Table13[[#This Row],[list_price]]-Table13[[#This Row],[discount_price]])*Table13[[#This Row],[quantity]]</f>
        <v>6299.982</v>
      </c>
    </row>
    <row r="4137" spans="1:10" x14ac:dyDescent="0.25">
      <c r="A4137">
        <v>1420</v>
      </c>
      <c r="B4137">
        <v>3</v>
      </c>
      <c r="C4137">
        <v>838</v>
      </c>
      <c r="D4137">
        <v>128</v>
      </c>
      <c r="E4137">
        <v>2</v>
      </c>
      <c r="F4137">
        <v>1</v>
      </c>
      <c r="G4137">
        <v>1899</v>
      </c>
      <c r="H4137">
        <v>0.1</v>
      </c>
      <c r="I4137">
        <f>Table13[[#This Row],[list_price]]*Table13[[#This Row],[discount]]</f>
        <v>189.9</v>
      </c>
      <c r="J4137">
        <f>(Table13[[#This Row],[list_price]]-Table13[[#This Row],[discount_price]])*Table13[[#This Row],[quantity]]</f>
        <v>1709.1</v>
      </c>
    </row>
    <row r="4138" spans="1:10" x14ac:dyDescent="0.25">
      <c r="A4138">
        <v>1421</v>
      </c>
      <c r="B4138">
        <v>1</v>
      </c>
      <c r="C4138">
        <v>1176</v>
      </c>
      <c r="D4138">
        <v>298</v>
      </c>
      <c r="E4138">
        <v>2</v>
      </c>
      <c r="F4138">
        <v>2</v>
      </c>
      <c r="G4138">
        <v>279.99</v>
      </c>
      <c r="H4138">
        <v>0.05</v>
      </c>
      <c r="I4138">
        <f>Table13[[#This Row],[list_price]]*Table13[[#This Row],[discount]]</f>
        <v>13.999500000000001</v>
      </c>
      <c r="J4138">
        <f>(Table13[[#This Row],[list_price]]-Table13[[#This Row],[discount_price]])*Table13[[#This Row],[quantity]]</f>
        <v>531.98099999999999</v>
      </c>
    </row>
    <row r="4139" spans="1:10" x14ac:dyDescent="0.25">
      <c r="A4139">
        <v>1422</v>
      </c>
      <c r="B4139">
        <v>1</v>
      </c>
      <c r="C4139">
        <v>599</v>
      </c>
      <c r="D4139">
        <v>80</v>
      </c>
      <c r="E4139">
        <v>3</v>
      </c>
      <c r="F4139">
        <v>2</v>
      </c>
      <c r="G4139">
        <v>761.99</v>
      </c>
      <c r="H4139">
        <v>7.0000000000000007E-2</v>
      </c>
      <c r="I4139">
        <f>Table13[[#This Row],[list_price]]*Table13[[#This Row],[discount]]</f>
        <v>53.339300000000009</v>
      </c>
      <c r="J4139">
        <f>(Table13[[#This Row],[list_price]]-Table13[[#This Row],[discount_price]])*Table13[[#This Row],[quantity]]</f>
        <v>1417.3014000000001</v>
      </c>
    </row>
    <row r="4140" spans="1:10" x14ac:dyDescent="0.25">
      <c r="A4140">
        <v>1422</v>
      </c>
      <c r="B4140">
        <v>2</v>
      </c>
      <c r="C4140">
        <v>599</v>
      </c>
      <c r="D4140">
        <v>180</v>
      </c>
      <c r="E4140">
        <v>3</v>
      </c>
      <c r="F4140">
        <v>2</v>
      </c>
      <c r="G4140">
        <v>919.99</v>
      </c>
      <c r="H4140">
        <v>0.2</v>
      </c>
      <c r="I4140">
        <f>Table13[[#This Row],[list_price]]*Table13[[#This Row],[discount]]</f>
        <v>183.99800000000002</v>
      </c>
      <c r="J4140">
        <f>(Table13[[#This Row],[list_price]]-Table13[[#This Row],[discount_price]])*Table13[[#This Row],[quantity]]</f>
        <v>1471.9839999999999</v>
      </c>
    </row>
    <row r="4141" spans="1:10" x14ac:dyDescent="0.25">
      <c r="A4141">
        <v>1422</v>
      </c>
      <c r="B4141">
        <v>3</v>
      </c>
      <c r="C4141">
        <v>599</v>
      </c>
      <c r="D4141">
        <v>243</v>
      </c>
      <c r="E4141">
        <v>3</v>
      </c>
      <c r="F4141">
        <v>1</v>
      </c>
      <c r="G4141">
        <v>679.99</v>
      </c>
      <c r="H4141">
        <v>0.05</v>
      </c>
      <c r="I4141">
        <f>Table13[[#This Row],[list_price]]*Table13[[#This Row],[discount]]</f>
        <v>33.999500000000005</v>
      </c>
      <c r="J4141">
        <f>(Table13[[#This Row],[list_price]]-Table13[[#This Row],[discount_price]])*Table13[[#This Row],[quantity]]</f>
        <v>645.9905</v>
      </c>
    </row>
    <row r="4142" spans="1:10" x14ac:dyDescent="0.25">
      <c r="A4142">
        <v>1423</v>
      </c>
      <c r="B4142">
        <v>1</v>
      </c>
      <c r="C4142">
        <v>1231</v>
      </c>
      <c r="D4142">
        <v>249</v>
      </c>
      <c r="E4142">
        <v>1</v>
      </c>
      <c r="F4142">
        <v>1</v>
      </c>
      <c r="G4142">
        <v>749.99</v>
      </c>
      <c r="H4142">
        <v>0.2</v>
      </c>
      <c r="I4142">
        <f>Table13[[#This Row],[list_price]]*Table13[[#This Row],[discount]]</f>
        <v>149.99800000000002</v>
      </c>
      <c r="J4142">
        <f>(Table13[[#This Row],[list_price]]-Table13[[#This Row],[discount_price]])*Table13[[#This Row],[quantity]]</f>
        <v>599.99199999999996</v>
      </c>
    </row>
    <row r="4143" spans="1:10" x14ac:dyDescent="0.25">
      <c r="A4143">
        <v>1423</v>
      </c>
      <c r="B4143">
        <v>2</v>
      </c>
      <c r="C4143">
        <v>1231</v>
      </c>
      <c r="D4143">
        <v>71</v>
      </c>
      <c r="E4143">
        <v>1</v>
      </c>
      <c r="F4143">
        <v>1</v>
      </c>
      <c r="G4143">
        <v>416.99</v>
      </c>
      <c r="H4143">
        <v>0.1</v>
      </c>
      <c r="I4143">
        <f>Table13[[#This Row],[list_price]]*Table13[[#This Row],[discount]]</f>
        <v>41.699000000000005</v>
      </c>
      <c r="J4143">
        <f>(Table13[[#This Row],[list_price]]-Table13[[#This Row],[discount_price]])*Table13[[#This Row],[quantity]]</f>
        <v>375.291</v>
      </c>
    </row>
    <row r="4144" spans="1:10" x14ac:dyDescent="0.25">
      <c r="A4144">
        <v>1423</v>
      </c>
      <c r="B4144">
        <v>3</v>
      </c>
      <c r="C4144">
        <v>1231</v>
      </c>
      <c r="D4144">
        <v>302</v>
      </c>
      <c r="E4144">
        <v>1</v>
      </c>
      <c r="F4144">
        <v>1</v>
      </c>
      <c r="G4144">
        <v>449.99</v>
      </c>
      <c r="H4144">
        <v>0.2</v>
      </c>
      <c r="I4144">
        <f>Table13[[#This Row],[list_price]]*Table13[[#This Row],[discount]]</f>
        <v>89.998000000000005</v>
      </c>
      <c r="J4144">
        <f>(Table13[[#This Row],[list_price]]-Table13[[#This Row],[discount_price]])*Table13[[#This Row],[quantity]]</f>
        <v>359.99200000000002</v>
      </c>
    </row>
    <row r="4145" spans="1:10" x14ac:dyDescent="0.25">
      <c r="A4145">
        <v>1423</v>
      </c>
      <c r="B4145">
        <v>4</v>
      </c>
      <c r="C4145">
        <v>1231</v>
      </c>
      <c r="D4145">
        <v>113</v>
      </c>
      <c r="E4145">
        <v>1</v>
      </c>
      <c r="F4145">
        <v>2</v>
      </c>
      <c r="G4145">
        <v>489.99</v>
      </c>
      <c r="H4145">
        <v>0.2</v>
      </c>
      <c r="I4145">
        <f>Table13[[#This Row],[list_price]]*Table13[[#This Row],[discount]]</f>
        <v>97.998000000000005</v>
      </c>
      <c r="J4145">
        <f>(Table13[[#This Row],[list_price]]-Table13[[#This Row],[discount_price]])*Table13[[#This Row],[quantity]]</f>
        <v>783.98400000000004</v>
      </c>
    </row>
    <row r="4146" spans="1:10" x14ac:dyDescent="0.25">
      <c r="A4146">
        <v>1424</v>
      </c>
      <c r="B4146">
        <v>1</v>
      </c>
      <c r="C4146">
        <v>1445</v>
      </c>
      <c r="D4146">
        <v>140</v>
      </c>
      <c r="E4146">
        <v>1</v>
      </c>
      <c r="F4146">
        <v>2</v>
      </c>
      <c r="G4146">
        <v>4999.99</v>
      </c>
      <c r="H4146">
        <v>0.2</v>
      </c>
      <c r="I4146">
        <f>Table13[[#This Row],[list_price]]*Table13[[#This Row],[discount]]</f>
        <v>999.99800000000005</v>
      </c>
      <c r="J4146">
        <f>(Table13[[#This Row],[list_price]]-Table13[[#This Row],[discount_price]])*Table13[[#This Row],[quantity]]</f>
        <v>7999.9839999999995</v>
      </c>
    </row>
    <row r="4147" spans="1:10" x14ac:dyDescent="0.25">
      <c r="A4147">
        <v>1425</v>
      </c>
      <c r="B4147">
        <v>1</v>
      </c>
      <c r="C4147">
        <v>126</v>
      </c>
      <c r="D4147">
        <v>227</v>
      </c>
      <c r="E4147">
        <v>2</v>
      </c>
      <c r="F4147">
        <v>2</v>
      </c>
      <c r="G4147">
        <v>319.99</v>
      </c>
      <c r="H4147">
        <v>0.05</v>
      </c>
      <c r="I4147">
        <f>Table13[[#This Row],[list_price]]*Table13[[#This Row],[discount]]</f>
        <v>15.999500000000001</v>
      </c>
      <c r="J4147">
        <f>(Table13[[#This Row],[list_price]]-Table13[[#This Row],[discount_price]])*Table13[[#This Row],[quantity]]</f>
        <v>607.98099999999999</v>
      </c>
    </row>
    <row r="4148" spans="1:10" x14ac:dyDescent="0.25">
      <c r="A4148">
        <v>1425</v>
      </c>
      <c r="B4148">
        <v>2</v>
      </c>
      <c r="C4148">
        <v>126</v>
      </c>
      <c r="D4148">
        <v>263</v>
      </c>
      <c r="E4148">
        <v>2</v>
      </c>
      <c r="F4148">
        <v>1</v>
      </c>
      <c r="G4148">
        <v>89.99</v>
      </c>
      <c r="H4148">
        <v>7.0000000000000007E-2</v>
      </c>
      <c r="I4148">
        <f>Table13[[#This Row],[list_price]]*Table13[[#This Row],[discount]]</f>
        <v>6.2993000000000006</v>
      </c>
      <c r="J4148">
        <f>(Table13[[#This Row],[list_price]]-Table13[[#This Row],[discount_price]])*Table13[[#This Row],[quantity]]</f>
        <v>83.690699999999993</v>
      </c>
    </row>
    <row r="4149" spans="1:10" x14ac:dyDescent="0.25">
      <c r="A4149">
        <v>1425</v>
      </c>
      <c r="B4149">
        <v>3</v>
      </c>
      <c r="C4149">
        <v>126</v>
      </c>
      <c r="D4149">
        <v>93</v>
      </c>
      <c r="E4149">
        <v>2</v>
      </c>
      <c r="F4149">
        <v>1</v>
      </c>
      <c r="G4149">
        <v>209.99</v>
      </c>
      <c r="H4149">
        <v>7.0000000000000007E-2</v>
      </c>
      <c r="I4149">
        <f>Table13[[#This Row],[list_price]]*Table13[[#This Row],[discount]]</f>
        <v>14.699300000000003</v>
      </c>
      <c r="J4149">
        <f>(Table13[[#This Row],[list_price]]-Table13[[#This Row],[discount_price]])*Table13[[#This Row],[quantity]]</f>
        <v>195.29070000000002</v>
      </c>
    </row>
    <row r="4150" spans="1:10" x14ac:dyDescent="0.25">
      <c r="A4150">
        <v>1425</v>
      </c>
      <c r="B4150">
        <v>4</v>
      </c>
      <c r="C4150">
        <v>126</v>
      </c>
      <c r="D4150">
        <v>54</v>
      </c>
      <c r="E4150">
        <v>2</v>
      </c>
      <c r="F4150">
        <v>2</v>
      </c>
      <c r="G4150">
        <v>3199.99</v>
      </c>
      <c r="H4150">
        <v>0.05</v>
      </c>
      <c r="I4150">
        <f>Table13[[#This Row],[list_price]]*Table13[[#This Row],[discount]]</f>
        <v>159.99950000000001</v>
      </c>
      <c r="J4150">
        <f>(Table13[[#This Row],[list_price]]-Table13[[#This Row],[discount_price]])*Table13[[#This Row],[quantity]]</f>
        <v>6079.9809999999998</v>
      </c>
    </row>
    <row r="4151" spans="1:10" x14ac:dyDescent="0.25">
      <c r="A4151">
        <v>1425</v>
      </c>
      <c r="B4151">
        <v>5</v>
      </c>
      <c r="C4151">
        <v>126</v>
      </c>
      <c r="D4151">
        <v>145</v>
      </c>
      <c r="E4151">
        <v>2</v>
      </c>
      <c r="F4151">
        <v>2</v>
      </c>
      <c r="G4151">
        <v>1799.99</v>
      </c>
      <c r="H4151">
        <v>7.0000000000000007E-2</v>
      </c>
      <c r="I4151">
        <f>Table13[[#This Row],[list_price]]*Table13[[#This Row],[discount]]</f>
        <v>125.99930000000002</v>
      </c>
      <c r="J4151">
        <f>(Table13[[#This Row],[list_price]]-Table13[[#This Row],[discount_price]])*Table13[[#This Row],[quantity]]</f>
        <v>3347.9814000000001</v>
      </c>
    </row>
    <row r="4152" spans="1:10" x14ac:dyDescent="0.25">
      <c r="A4152">
        <v>1426</v>
      </c>
      <c r="B4152">
        <v>1</v>
      </c>
      <c r="C4152">
        <v>938</v>
      </c>
      <c r="D4152">
        <v>215</v>
      </c>
      <c r="E4152">
        <v>2</v>
      </c>
      <c r="F4152">
        <v>1</v>
      </c>
      <c r="G4152">
        <v>749.99</v>
      </c>
      <c r="H4152">
        <v>7.0000000000000007E-2</v>
      </c>
      <c r="I4152">
        <f>Table13[[#This Row],[list_price]]*Table13[[#This Row],[discount]]</f>
        <v>52.499300000000005</v>
      </c>
      <c r="J4152">
        <f>(Table13[[#This Row],[list_price]]-Table13[[#This Row],[discount_price]])*Table13[[#This Row],[quantity]]</f>
        <v>697.49070000000006</v>
      </c>
    </row>
    <row r="4153" spans="1:10" x14ac:dyDescent="0.25">
      <c r="A4153">
        <v>1426</v>
      </c>
      <c r="B4153">
        <v>2</v>
      </c>
      <c r="C4153">
        <v>938</v>
      </c>
      <c r="D4153">
        <v>20</v>
      </c>
      <c r="E4153">
        <v>2</v>
      </c>
      <c r="F4153">
        <v>2</v>
      </c>
      <c r="G4153">
        <v>599.99</v>
      </c>
      <c r="H4153">
        <v>0.05</v>
      </c>
      <c r="I4153">
        <f>Table13[[#This Row],[list_price]]*Table13[[#This Row],[discount]]</f>
        <v>29.999500000000001</v>
      </c>
      <c r="J4153">
        <f>(Table13[[#This Row],[list_price]]-Table13[[#This Row],[discount_price]])*Table13[[#This Row],[quantity]]</f>
        <v>1139.981</v>
      </c>
    </row>
    <row r="4154" spans="1:10" x14ac:dyDescent="0.25">
      <c r="A4154">
        <v>1426</v>
      </c>
      <c r="B4154">
        <v>3</v>
      </c>
      <c r="C4154">
        <v>938</v>
      </c>
      <c r="D4154">
        <v>281</v>
      </c>
      <c r="E4154">
        <v>2</v>
      </c>
      <c r="F4154">
        <v>1</v>
      </c>
      <c r="G4154">
        <v>319.99</v>
      </c>
      <c r="H4154">
        <v>7.0000000000000007E-2</v>
      </c>
      <c r="I4154">
        <f>Table13[[#This Row],[list_price]]*Table13[[#This Row],[discount]]</f>
        <v>22.399300000000004</v>
      </c>
      <c r="J4154">
        <f>(Table13[[#This Row],[list_price]]-Table13[[#This Row],[discount_price]])*Table13[[#This Row],[quantity]]</f>
        <v>297.59070000000003</v>
      </c>
    </row>
    <row r="4155" spans="1:10" x14ac:dyDescent="0.25">
      <c r="A4155">
        <v>1427</v>
      </c>
      <c r="B4155">
        <v>1</v>
      </c>
      <c r="C4155">
        <v>999</v>
      </c>
      <c r="D4155">
        <v>230</v>
      </c>
      <c r="E4155">
        <v>2</v>
      </c>
      <c r="F4155">
        <v>2</v>
      </c>
      <c r="G4155">
        <v>429.99</v>
      </c>
      <c r="H4155">
        <v>7.0000000000000007E-2</v>
      </c>
      <c r="I4155">
        <f>Table13[[#This Row],[list_price]]*Table13[[#This Row],[discount]]</f>
        <v>30.099300000000003</v>
      </c>
      <c r="J4155">
        <f>(Table13[[#This Row],[list_price]]-Table13[[#This Row],[discount_price]])*Table13[[#This Row],[quantity]]</f>
        <v>799.78139999999996</v>
      </c>
    </row>
    <row r="4156" spans="1:10" x14ac:dyDescent="0.25">
      <c r="A4156">
        <v>1427</v>
      </c>
      <c r="B4156">
        <v>2</v>
      </c>
      <c r="C4156">
        <v>999</v>
      </c>
      <c r="D4156">
        <v>139</v>
      </c>
      <c r="E4156">
        <v>2</v>
      </c>
      <c r="F4156">
        <v>1</v>
      </c>
      <c r="G4156">
        <v>2999.99</v>
      </c>
      <c r="H4156">
        <v>0.05</v>
      </c>
      <c r="I4156">
        <f>Table13[[#This Row],[list_price]]*Table13[[#This Row],[discount]]</f>
        <v>149.99949999999998</v>
      </c>
      <c r="J4156">
        <f>(Table13[[#This Row],[list_price]]-Table13[[#This Row],[discount_price]])*Table13[[#This Row],[quantity]]</f>
        <v>2849.9904999999999</v>
      </c>
    </row>
    <row r="4157" spans="1:10" x14ac:dyDescent="0.25">
      <c r="A4157">
        <v>1427</v>
      </c>
      <c r="B4157">
        <v>3</v>
      </c>
      <c r="C4157">
        <v>999</v>
      </c>
      <c r="D4157">
        <v>164</v>
      </c>
      <c r="E4157">
        <v>2</v>
      </c>
      <c r="F4157">
        <v>2</v>
      </c>
      <c r="G4157">
        <v>1549</v>
      </c>
      <c r="H4157">
        <v>7.0000000000000007E-2</v>
      </c>
      <c r="I4157">
        <f>Table13[[#This Row],[list_price]]*Table13[[#This Row],[discount]]</f>
        <v>108.43</v>
      </c>
      <c r="J4157">
        <f>(Table13[[#This Row],[list_price]]-Table13[[#This Row],[discount_price]])*Table13[[#This Row],[quantity]]</f>
        <v>2881.14</v>
      </c>
    </row>
    <row r="4158" spans="1:10" x14ac:dyDescent="0.25">
      <c r="A4158">
        <v>1428</v>
      </c>
      <c r="B4158">
        <v>1</v>
      </c>
      <c r="C4158">
        <v>195</v>
      </c>
      <c r="D4158">
        <v>216</v>
      </c>
      <c r="E4158">
        <v>2</v>
      </c>
      <c r="F4158">
        <v>2</v>
      </c>
      <c r="G4158">
        <v>899.99</v>
      </c>
      <c r="H4158">
        <v>0.2</v>
      </c>
      <c r="I4158">
        <f>Table13[[#This Row],[list_price]]*Table13[[#This Row],[discount]]</f>
        <v>179.99800000000002</v>
      </c>
      <c r="J4158">
        <f>(Table13[[#This Row],[list_price]]-Table13[[#This Row],[discount_price]])*Table13[[#This Row],[quantity]]</f>
        <v>1439.9839999999999</v>
      </c>
    </row>
    <row r="4159" spans="1:10" x14ac:dyDescent="0.25">
      <c r="A4159">
        <v>1428</v>
      </c>
      <c r="B4159">
        <v>2</v>
      </c>
      <c r="C4159">
        <v>195</v>
      </c>
      <c r="D4159">
        <v>126</v>
      </c>
      <c r="E4159">
        <v>2</v>
      </c>
      <c r="F4159">
        <v>1</v>
      </c>
      <c r="G4159">
        <v>469.99</v>
      </c>
      <c r="H4159">
        <v>7.0000000000000007E-2</v>
      </c>
      <c r="I4159">
        <f>Table13[[#This Row],[list_price]]*Table13[[#This Row],[discount]]</f>
        <v>32.899300000000004</v>
      </c>
      <c r="J4159">
        <f>(Table13[[#This Row],[list_price]]-Table13[[#This Row],[discount_price]])*Table13[[#This Row],[quantity]]</f>
        <v>437.09070000000003</v>
      </c>
    </row>
    <row r="4160" spans="1:10" x14ac:dyDescent="0.25">
      <c r="A4160">
        <v>1428</v>
      </c>
      <c r="B4160">
        <v>3</v>
      </c>
      <c r="C4160">
        <v>195</v>
      </c>
      <c r="D4160">
        <v>187</v>
      </c>
      <c r="E4160">
        <v>2</v>
      </c>
      <c r="F4160">
        <v>2</v>
      </c>
      <c r="G4160">
        <v>2799.99</v>
      </c>
      <c r="H4160">
        <v>7.0000000000000007E-2</v>
      </c>
      <c r="I4160">
        <f>Table13[[#This Row],[list_price]]*Table13[[#This Row],[discount]]</f>
        <v>195.99930000000001</v>
      </c>
      <c r="J4160">
        <f>(Table13[[#This Row],[list_price]]-Table13[[#This Row],[discount_price]])*Table13[[#This Row],[quantity]]</f>
        <v>5207.9813999999997</v>
      </c>
    </row>
    <row r="4161" spans="1:10" x14ac:dyDescent="0.25">
      <c r="A4161">
        <v>1428</v>
      </c>
      <c r="B4161">
        <v>4</v>
      </c>
      <c r="C4161">
        <v>195</v>
      </c>
      <c r="D4161">
        <v>28</v>
      </c>
      <c r="E4161">
        <v>2</v>
      </c>
      <c r="F4161">
        <v>1</v>
      </c>
      <c r="G4161">
        <v>2499.9899999999998</v>
      </c>
      <c r="H4161">
        <v>0.1</v>
      </c>
      <c r="I4161">
        <f>Table13[[#This Row],[list_price]]*Table13[[#This Row],[discount]]</f>
        <v>249.999</v>
      </c>
      <c r="J4161">
        <f>(Table13[[#This Row],[list_price]]-Table13[[#This Row],[discount_price]])*Table13[[#This Row],[quantity]]</f>
        <v>2249.991</v>
      </c>
    </row>
    <row r="4162" spans="1:10" x14ac:dyDescent="0.25">
      <c r="A4162">
        <v>1428</v>
      </c>
      <c r="B4162">
        <v>5</v>
      </c>
      <c r="C4162">
        <v>195</v>
      </c>
      <c r="D4162">
        <v>194</v>
      </c>
      <c r="E4162">
        <v>2</v>
      </c>
      <c r="F4162">
        <v>2</v>
      </c>
      <c r="G4162">
        <v>3499.99</v>
      </c>
      <c r="H4162">
        <v>0.2</v>
      </c>
      <c r="I4162">
        <f>Table13[[#This Row],[list_price]]*Table13[[#This Row],[discount]]</f>
        <v>699.99800000000005</v>
      </c>
      <c r="J4162">
        <f>(Table13[[#This Row],[list_price]]-Table13[[#This Row],[discount_price]])*Table13[[#This Row],[quantity]]</f>
        <v>5599.9839999999995</v>
      </c>
    </row>
    <row r="4163" spans="1:10" x14ac:dyDescent="0.25">
      <c r="A4163">
        <v>1429</v>
      </c>
      <c r="B4163">
        <v>1</v>
      </c>
      <c r="C4163">
        <v>1116</v>
      </c>
      <c r="D4163">
        <v>70</v>
      </c>
      <c r="E4163">
        <v>2</v>
      </c>
      <c r="F4163">
        <v>2</v>
      </c>
      <c r="G4163">
        <v>659.99</v>
      </c>
      <c r="H4163">
        <v>0.2</v>
      </c>
      <c r="I4163">
        <f>Table13[[#This Row],[list_price]]*Table13[[#This Row],[discount]]</f>
        <v>131.99800000000002</v>
      </c>
      <c r="J4163">
        <f>(Table13[[#This Row],[list_price]]-Table13[[#This Row],[discount_price]])*Table13[[#This Row],[quantity]]</f>
        <v>1055.9839999999999</v>
      </c>
    </row>
    <row r="4164" spans="1:10" x14ac:dyDescent="0.25">
      <c r="A4164">
        <v>1430</v>
      </c>
      <c r="B4164">
        <v>1</v>
      </c>
      <c r="C4164">
        <v>1239</v>
      </c>
      <c r="D4164">
        <v>221</v>
      </c>
      <c r="E4164">
        <v>2</v>
      </c>
      <c r="F4164">
        <v>1</v>
      </c>
      <c r="G4164">
        <v>319.99</v>
      </c>
      <c r="H4164">
        <v>0.05</v>
      </c>
      <c r="I4164">
        <f>Table13[[#This Row],[list_price]]*Table13[[#This Row],[discount]]</f>
        <v>15.999500000000001</v>
      </c>
      <c r="J4164">
        <f>(Table13[[#This Row],[list_price]]-Table13[[#This Row],[discount_price]])*Table13[[#This Row],[quantity]]</f>
        <v>303.9905</v>
      </c>
    </row>
    <row r="4165" spans="1:10" x14ac:dyDescent="0.25">
      <c r="A4165">
        <v>1430</v>
      </c>
      <c r="B4165">
        <v>2</v>
      </c>
      <c r="C4165">
        <v>1239</v>
      </c>
      <c r="D4165">
        <v>281</v>
      </c>
      <c r="E4165">
        <v>2</v>
      </c>
      <c r="F4165">
        <v>1</v>
      </c>
      <c r="G4165">
        <v>319.99</v>
      </c>
      <c r="H4165">
        <v>7.0000000000000007E-2</v>
      </c>
      <c r="I4165">
        <f>Table13[[#This Row],[list_price]]*Table13[[#This Row],[discount]]</f>
        <v>22.399300000000004</v>
      </c>
      <c r="J4165">
        <f>(Table13[[#This Row],[list_price]]-Table13[[#This Row],[discount_price]])*Table13[[#This Row],[quantity]]</f>
        <v>297.59070000000003</v>
      </c>
    </row>
    <row r="4166" spans="1:10" x14ac:dyDescent="0.25">
      <c r="A4166">
        <v>1431</v>
      </c>
      <c r="B4166">
        <v>1</v>
      </c>
      <c r="C4166">
        <v>308</v>
      </c>
      <c r="D4166">
        <v>207</v>
      </c>
      <c r="E4166">
        <v>2</v>
      </c>
      <c r="F4166">
        <v>1</v>
      </c>
      <c r="G4166">
        <v>3999.99</v>
      </c>
      <c r="H4166">
        <v>0.1</v>
      </c>
      <c r="I4166">
        <f>Table13[[#This Row],[list_price]]*Table13[[#This Row],[discount]]</f>
        <v>399.99900000000002</v>
      </c>
      <c r="J4166">
        <f>(Table13[[#This Row],[list_price]]-Table13[[#This Row],[discount_price]])*Table13[[#This Row],[quantity]]</f>
        <v>3599.991</v>
      </c>
    </row>
    <row r="4167" spans="1:10" x14ac:dyDescent="0.25">
      <c r="A4167">
        <v>1431</v>
      </c>
      <c r="B4167">
        <v>2</v>
      </c>
      <c r="C4167">
        <v>308</v>
      </c>
      <c r="D4167">
        <v>53</v>
      </c>
      <c r="E4167">
        <v>2</v>
      </c>
      <c r="F4167">
        <v>1</v>
      </c>
      <c r="G4167">
        <v>749.99</v>
      </c>
      <c r="H4167">
        <v>7.0000000000000007E-2</v>
      </c>
      <c r="I4167">
        <f>Table13[[#This Row],[list_price]]*Table13[[#This Row],[discount]]</f>
        <v>52.499300000000005</v>
      </c>
      <c r="J4167">
        <f>(Table13[[#This Row],[list_price]]-Table13[[#This Row],[discount_price]])*Table13[[#This Row],[quantity]]</f>
        <v>697.49070000000006</v>
      </c>
    </row>
    <row r="4168" spans="1:10" x14ac:dyDescent="0.25">
      <c r="A4168">
        <v>1431</v>
      </c>
      <c r="B4168">
        <v>3</v>
      </c>
      <c r="C4168">
        <v>308</v>
      </c>
      <c r="D4168">
        <v>252</v>
      </c>
      <c r="E4168">
        <v>2</v>
      </c>
      <c r="F4168">
        <v>1</v>
      </c>
      <c r="G4168">
        <v>2999.99</v>
      </c>
      <c r="H4168">
        <v>0.2</v>
      </c>
      <c r="I4168">
        <f>Table13[[#This Row],[list_price]]*Table13[[#This Row],[discount]]</f>
        <v>599.99799999999993</v>
      </c>
      <c r="J4168">
        <f>(Table13[[#This Row],[list_price]]-Table13[[#This Row],[discount_price]])*Table13[[#This Row],[quantity]]</f>
        <v>2399.9919999999997</v>
      </c>
    </row>
    <row r="4169" spans="1:10" x14ac:dyDescent="0.25">
      <c r="A4169">
        <v>1431</v>
      </c>
      <c r="B4169">
        <v>4</v>
      </c>
      <c r="C4169">
        <v>308</v>
      </c>
      <c r="D4169">
        <v>254</v>
      </c>
      <c r="E4169">
        <v>2</v>
      </c>
      <c r="F4169">
        <v>1</v>
      </c>
      <c r="G4169">
        <v>749.99</v>
      </c>
      <c r="H4169">
        <v>7.0000000000000007E-2</v>
      </c>
      <c r="I4169">
        <f>Table13[[#This Row],[list_price]]*Table13[[#This Row],[discount]]</f>
        <v>52.499300000000005</v>
      </c>
      <c r="J4169">
        <f>(Table13[[#This Row],[list_price]]-Table13[[#This Row],[discount_price]])*Table13[[#This Row],[quantity]]</f>
        <v>697.49070000000006</v>
      </c>
    </row>
    <row r="4170" spans="1:10" x14ac:dyDescent="0.25">
      <c r="A4170">
        <v>1432</v>
      </c>
      <c r="B4170">
        <v>1</v>
      </c>
      <c r="C4170">
        <v>483</v>
      </c>
      <c r="D4170">
        <v>161</v>
      </c>
      <c r="E4170">
        <v>2</v>
      </c>
      <c r="F4170">
        <v>1</v>
      </c>
      <c r="G4170">
        <v>1899</v>
      </c>
      <c r="H4170">
        <v>0.2</v>
      </c>
      <c r="I4170">
        <f>Table13[[#This Row],[list_price]]*Table13[[#This Row],[discount]]</f>
        <v>379.8</v>
      </c>
      <c r="J4170">
        <f>(Table13[[#This Row],[list_price]]-Table13[[#This Row],[discount_price]])*Table13[[#This Row],[quantity]]</f>
        <v>1519.2</v>
      </c>
    </row>
    <row r="4171" spans="1:10" x14ac:dyDescent="0.25">
      <c r="A4171">
        <v>1433</v>
      </c>
      <c r="B4171">
        <v>1</v>
      </c>
      <c r="C4171">
        <v>1142</v>
      </c>
      <c r="D4171">
        <v>264</v>
      </c>
      <c r="E4171">
        <v>2</v>
      </c>
      <c r="F4171">
        <v>1</v>
      </c>
      <c r="G4171">
        <v>249.99</v>
      </c>
      <c r="H4171">
        <v>7.0000000000000007E-2</v>
      </c>
      <c r="I4171">
        <f>Table13[[#This Row],[list_price]]*Table13[[#This Row],[discount]]</f>
        <v>17.499300000000002</v>
      </c>
      <c r="J4171">
        <f>(Table13[[#This Row],[list_price]]-Table13[[#This Row],[discount_price]])*Table13[[#This Row],[quantity]]</f>
        <v>232.4907</v>
      </c>
    </row>
    <row r="4172" spans="1:10" x14ac:dyDescent="0.25">
      <c r="A4172">
        <v>1434</v>
      </c>
      <c r="B4172">
        <v>1</v>
      </c>
      <c r="C4172">
        <v>595</v>
      </c>
      <c r="D4172">
        <v>229</v>
      </c>
      <c r="E4172">
        <v>2</v>
      </c>
      <c r="F4172">
        <v>2</v>
      </c>
      <c r="G4172">
        <v>429.99</v>
      </c>
      <c r="H4172">
        <v>0.2</v>
      </c>
      <c r="I4172">
        <f>Table13[[#This Row],[list_price]]*Table13[[#This Row],[discount]]</f>
        <v>85.998000000000005</v>
      </c>
      <c r="J4172">
        <f>(Table13[[#This Row],[list_price]]-Table13[[#This Row],[discount_price]])*Table13[[#This Row],[quantity]]</f>
        <v>687.98400000000004</v>
      </c>
    </row>
    <row r="4173" spans="1:10" x14ac:dyDescent="0.25">
      <c r="A4173">
        <v>1434</v>
      </c>
      <c r="B4173">
        <v>2</v>
      </c>
      <c r="C4173">
        <v>595</v>
      </c>
      <c r="D4173">
        <v>198</v>
      </c>
      <c r="E4173">
        <v>2</v>
      </c>
      <c r="F4173">
        <v>1</v>
      </c>
      <c r="G4173">
        <v>2999.99</v>
      </c>
      <c r="H4173">
        <v>0.1</v>
      </c>
      <c r="I4173">
        <f>Table13[[#This Row],[list_price]]*Table13[[#This Row],[discount]]</f>
        <v>299.99899999999997</v>
      </c>
      <c r="J4173">
        <f>(Table13[[#This Row],[list_price]]-Table13[[#This Row],[discount_price]])*Table13[[#This Row],[quantity]]</f>
        <v>2699.991</v>
      </c>
    </row>
    <row r="4174" spans="1:10" x14ac:dyDescent="0.25">
      <c r="A4174">
        <v>1434</v>
      </c>
      <c r="B4174">
        <v>3</v>
      </c>
      <c r="C4174">
        <v>595</v>
      </c>
      <c r="D4174">
        <v>286</v>
      </c>
      <c r="E4174">
        <v>2</v>
      </c>
      <c r="F4174">
        <v>2</v>
      </c>
      <c r="G4174">
        <v>279.99</v>
      </c>
      <c r="H4174">
        <v>0.1</v>
      </c>
      <c r="I4174">
        <f>Table13[[#This Row],[list_price]]*Table13[[#This Row],[discount]]</f>
        <v>27.999000000000002</v>
      </c>
      <c r="J4174">
        <f>(Table13[[#This Row],[list_price]]-Table13[[#This Row],[discount_price]])*Table13[[#This Row],[quantity]]</f>
        <v>503.98200000000003</v>
      </c>
    </row>
    <row r="4175" spans="1:10" x14ac:dyDescent="0.25">
      <c r="A4175">
        <v>1434</v>
      </c>
      <c r="B4175">
        <v>4</v>
      </c>
      <c r="C4175">
        <v>595</v>
      </c>
      <c r="D4175">
        <v>61</v>
      </c>
      <c r="E4175">
        <v>2</v>
      </c>
      <c r="F4175">
        <v>2</v>
      </c>
      <c r="G4175">
        <v>4999.99</v>
      </c>
      <c r="H4175">
        <v>7.0000000000000007E-2</v>
      </c>
      <c r="I4175">
        <f>Table13[[#This Row],[list_price]]*Table13[[#This Row],[discount]]</f>
        <v>349.99930000000001</v>
      </c>
      <c r="J4175">
        <f>(Table13[[#This Row],[list_price]]-Table13[[#This Row],[discount_price]])*Table13[[#This Row],[quantity]]</f>
        <v>9299.9813999999988</v>
      </c>
    </row>
    <row r="4176" spans="1:10" x14ac:dyDescent="0.25">
      <c r="A4176">
        <v>1435</v>
      </c>
      <c r="B4176">
        <v>1</v>
      </c>
      <c r="C4176">
        <v>744</v>
      </c>
      <c r="D4176">
        <v>141</v>
      </c>
      <c r="E4176">
        <v>2</v>
      </c>
      <c r="F4176">
        <v>2</v>
      </c>
      <c r="G4176">
        <v>1599.99</v>
      </c>
      <c r="H4176">
        <v>7.0000000000000007E-2</v>
      </c>
      <c r="I4176">
        <f>Table13[[#This Row],[list_price]]*Table13[[#This Row],[discount]]</f>
        <v>111.99930000000001</v>
      </c>
      <c r="J4176">
        <f>(Table13[[#This Row],[list_price]]-Table13[[#This Row],[discount_price]])*Table13[[#This Row],[quantity]]</f>
        <v>2975.9814000000001</v>
      </c>
    </row>
    <row r="4177" spans="1:10" x14ac:dyDescent="0.25">
      <c r="A4177">
        <v>1435</v>
      </c>
      <c r="B4177">
        <v>2</v>
      </c>
      <c r="C4177">
        <v>744</v>
      </c>
      <c r="D4177">
        <v>29</v>
      </c>
      <c r="E4177">
        <v>2</v>
      </c>
      <c r="F4177">
        <v>1</v>
      </c>
      <c r="G4177">
        <v>999.99</v>
      </c>
      <c r="H4177">
        <v>0.2</v>
      </c>
      <c r="I4177">
        <f>Table13[[#This Row],[list_price]]*Table13[[#This Row],[discount]]</f>
        <v>199.99800000000002</v>
      </c>
      <c r="J4177">
        <f>(Table13[[#This Row],[list_price]]-Table13[[#This Row],[discount_price]])*Table13[[#This Row],[quantity]]</f>
        <v>799.99199999999996</v>
      </c>
    </row>
    <row r="4178" spans="1:10" x14ac:dyDescent="0.25">
      <c r="A4178">
        <v>1435</v>
      </c>
      <c r="B4178">
        <v>3</v>
      </c>
      <c r="C4178">
        <v>744</v>
      </c>
      <c r="D4178">
        <v>60</v>
      </c>
      <c r="E4178">
        <v>2</v>
      </c>
      <c r="F4178">
        <v>1</v>
      </c>
      <c r="G4178">
        <v>1559.99</v>
      </c>
      <c r="H4178">
        <v>0.1</v>
      </c>
      <c r="I4178">
        <f>Table13[[#This Row],[list_price]]*Table13[[#This Row],[discount]]</f>
        <v>155.99900000000002</v>
      </c>
      <c r="J4178">
        <f>(Table13[[#This Row],[list_price]]-Table13[[#This Row],[discount_price]])*Table13[[#This Row],[quantity]]</f>
        <v>1403.991</v>
      </c>
    </row>
    <row r="4179" spans="1:10" x14ac:dyDescent="0.25">
      <c r="A4179">
        <v>1435</v>
      </c>
      <c r="B4179">
        <v>4</v>
      </c>
      <c r="C4179">
        <v>744</v>
      </c>
      <c r="D4179">
        <v>260</v>
      </c>
      <c r="E4179">
        <v>2</v>
      </c>
      <c r="F4179">
        <v>1</v>
      </c>
      <c r="G4179">
        <v>799.99</v>
      </c>
      <c r="H4179">
        <v>7.0000000000000007E-2</v>
      </c>
      <c r="I4179">
        <f>Table13[[#This Row],[list_price]]*Table13[[#This Row],[discount]]</f>
        <v>55.999300000000005</v>
      </c>
      <c r="J4179">
        <f>(Table13[[#This Row],[list_price]]-Table13[[#This Row],[discount_price]])*Table13[[#This Row],[quantity]]</f>
        <v>743.99070000000006</v>
      </c>
    </row>
    <row r="4180" spans="1:10" x14ac:dyDescent="0.25">
      <c r="A4180">
        <v>1436</v>
      </c>
      <c r="B4180">
        <v>1</v>
      </c>
      <c r="C4180">
        <v>1044</v>
      </c>
      <c r="D4180">
        <v>244</v>
      </c>
      <c r="E4180">
        <v>2</v>
      </c>
      <c r="F4180">
        <v>2</v>
      </c>
      <c r="G4180">
        <v>559.99</v>
      </c>
      <c r="H4180">
        <v>7.0000000000000007E-2</v>
      </c>
      <c r="I4180">
        <f>Table13[[#This Row],[list_price]]*Table13[[#This Row],[discount]]</f>
        <v>39.199300000000001</v>
      </c>
      <c r="J4180">
        <f>(Table13[[#This Row],[list_price]]-Table13[[#This Row],[discount_price]])*Table13[[#This Row],[quantity]]</f>
        <v>1041.5814</v>
      </c>
    </row>
    <row r="4181" spans="1:10" x14ac:dyDescent="0.25">
      <c r="A4181">
        <v>1437</v>
      </c>
      <c r="B4181">
        <v>1</v>
      </c>
      <c r="C4181">
        <v>518</v>
      </c>
      <c r="D4181">
        <v>141</v>
      </c>
      <c r="E4181">
        <v>1</v>
      </c>
      <c r="F4181">
        <v>2</v>
      </c>
      <c r="G4181">
        <v>1599.99</v>
      </c>
      <c r="H4181">
        <v>0.05</v>
      </c>
      <c r="I4181">
        <f>Table13[[#This Row],[list_price]]*Table13[[#This Row],[discount]]</f>
        <v>79.999500000000012</v>
      </c>
      <c r="J4181">
        <f>(Table13[[#This Row],[list_price]]-Table13[[#This Row],[discount_price]])*Table13[[#This Row],[quantity]]</f>
        <v>3039.9809999999998</v>
      </c>
    </row>
    <row r="4182" spans="1:10" x14ac:dyDescent="0.25">
      <c r="A4182">
        <v>1438</v>
      </c>
      <c r="B4182">
        <v>1</v>
      </c>
      <c r="C4182">
        <v>263</v>
      </c>
      <c r="D4182">
        <v>225</v>
      </c>
      <c r="E4182">
        <v>2</v>
      </c>
      <c r="F4182">
        <v>1</v>
      </c>
      <c r="G4182">
        <v>959.99</v>
      </c>
      <c r="H4182">
        <v>0.2</v>
      </c>
      <c r="I4182">
        <f>Table13[[#This Row],[list_price]]*Table13[[#This Row],[discount]]</f>
        <v>191.99800000000002</v>
      </c>
      <c r="J4182">
        <f>(Table13[[#This Row],[list_price]]-Table13[[#This Row],[discount_price]])*Table13[[#This Row],[quantity]]</f>
        <v>767.99199999999996</v>
      </c>
    </row>
    <row r="4183" spans="1:10" x14ac:dyDescent="0.25">
      <c r="A4183">
        <v>1438</v>
      </c>
      <c r="B4183">
        <v>2</v>
      </c>
      <c r="C4183">
        <v>263</v>
      </c>
      <c r="D4183">
        <v>140</v>
      </c>
      <c r="E4183">
        <v>2</v>
      </c>
      <c r="F4183">
        <v>1</v>
      </c>
      <c r="G4183">
        <v>4999.99</v>
      </c>
      <c r="H4183">
        <v>0.2</v>
      </c>
      <c r="I4183">
        <f>Table13[[#This Row],[list_price]]*Table13[[#This Row],[discount]]</f>
        <v>999.99800000000005</v>
      </c>
      <c r="J4183">
        <f>(Table13[[#This Row],[list_price]]-Table13[[#This Row],[discount_price]])*Table13[[#This Row],[quantity]]</f>
        <v>3999.9919999999997</v>
      </c>
    </row>
    <row r="4184" spans="1:10" x14ac:dyDescent="0.25">
      <c r="A4184">
        <v>1438</v>
      </c>
      <c r="B4184">
        <v>3</v>
      </c>
      <c r="C4184">
        <v>263</v>
      </c>
      <c r="D4184">
        <v>81</v>
      </c>
      <c r="E4184">
        <v>2</v>
      </c>
      <c r="F4184">
        <v>2</v>
      </c>
      <c r="G4184">
        <v>1099.99</v>
      </c>
      <c r="H4184">
        <v>0.05</v>
      </c>
      <c r="I4184">
        <f>Table13[[#This Row],[list_price]]*Table13[[#This Row],[discount]]</f>
        <v>54.999500000000005</v>
      </c>
      <c r="J4184">
        <f>(Table13[[#This Row],[list_price]]-Table13[[#This Row],[discount_price]])*Table13[[#This Row],[quantity]]</f>
        <v>2089.9810000000002</v>
      </c>
    </row>
    <row r="4185" spans="1:10" x14ac:dyDescent="0.25">
      <c r="A4185">
        <v>1438</v>
      </c>
      <c r="B4185">
        <v>4</v>
      </c>
      <c r="C4185">
        <v>263</v>
      </c>
      <c r="D4185">
        <v>137</v>
      </c>
      <c r="E4185">
        <v>2</v>
      </c>
      <c r="F4185">
        <v>1</v>
      </c>
      <c r="G4185">
        <v>2599</v>
      </c>
      <c r="H4185">
        <v>0.1</v>
      </c>
      <c r="I4185">
        <f>Table13[[#This Row],[list_price]]*Table13[[#This Row],[discount]]</f>
        <v>259.90000000000003</v>
      </c>
      <c r="J4185">
        <f>(Table13[[#This Row],[list_price]]-Table13[[#This Row],[discount_price]])*Table13[[#This Row],[quantity]]</f>
        <v>2339.1</v>
      </c>
    </row>
    <row r="4186" spans="1:10" x14ac:dyDescent="0.25">
      <c r="A4186">
        <v>1438</v>
      </c>
      <c r="B4186">
        <v>5</v>
      </c>
      <c r="C4186">
        <v>263</v>
      </c>
      <c r="D4186">
        <v>190</v>
      </c>
      <c r="E4186">
        <v>2</v>
      </c>
      <c r="F4186">
        <v>2</v>
      </c>
      <c r="G4186">
        <v>2799.99</v>
      </c>
      <c r="H4186">
        <v>7.0000000000000007E-2</v>
      </c>
      <c r="I4186">
        <f>Table13[[#This Row],[list_price]]*Table13[[#This Row],[discount]]</f>
        <v>195.99930000000001</v>
      </c>
      <c r="J4186">
        <f>(Table13[[#This Row],[list_price]]-Table13[[#This Row],[discount_price]])*Table13[[#This Row],[quantity]]</f>
        <v>5207.9813999999997</v>
      </c>
    </row>
    <row r="4187" spans="1:10" x14ac:dyDescent="0.25">
      <c r="A4187">
        <v>1439</v>
      </c>
      <c r="B4187">
        <v>1</v>
      </c>
      <c r="C4187">
        <v>463</v>
      </c>
      <c r="D4187">
        <v>42</v>
      </c>
      <c r="E4187">
        <v>2</v>
      </c>
      <c r="F4187">
        <v>1</v>
      </c>
      <c r="G4187">
        <v>2299.9899999999998</v>
      </c>
      <c r="H4187">
        <v>7.0000000000000007E-2</v>
      </c>
      <c r="I4187">
        <f>Table13[[#This Row],[list_price]]*Table13[[#This Row],[discount]]</f>
        <v>160.99930000000001</v>
      </c>
      <c r="J4187">
        <f>(Table13[[#This Row],[list_price]]-Table13[[#This Row],[discount_price]])*Table13[[#This Row],[quantity]]</f>
        <v>2138.9906999999998</v>
      </c>
    </row>
    <row r="4188" spans="1:10" x14ac:dyDescent="0.25">
      <c r="A4188">
        <v>1439</v>
      </c>
      <c r="B4188">
        <v>2</v>
      </c>
      <c r="C4188">
        <v>463</v>
      </c>
      <c r="D4188">
        <v>263</v>
      </c>
      <c r="E4188">
        <v>2</v>
      </c>
      <c r="F4188">
        <v>1</v>
      </c>
      <c r="G4188">
        <v>89.99</v>
      </c>
      <c r="H4188">
        <v>0.2</v>
      </c>
      <c r="I4188">
        <f>Table13[[#This Row],[list_price]]*Table13[[#This Row],[discount]]</f>
        <v>17.998000000000001</v>
      </c>
      <c r="J4188">
        <f>(Table13[[#This Row],[list_price]]-Table13[[#This Row],[discount_price]])*Table13[[#This Row],[quantity]]</f>
        <v>71.99199999999999</v>
      </c>
    </row>
    <row r="4189" spans="1:10" x14ac:dyDescent="0.25">
      <c r="A4189">
        <v>1439</v>
      </c>
      <c r="B4189">
        <v>3</v>
      </c>
      <c r="C4189">
        <v>463</v>
      </c>
      <c r="D4189">
        <v>102</v>
      </c>
      <c r="E4189">
        <v>2</v>
      </c>
      <c r="F4189">
        <v>2</v>
      </c>
      <c r="G4189">
        <v>489.99</v>
      </c>
      <c r="H4189">
        <v>0.05</v>
      </c>
      <c r="I4189">
        <f>Table13[[#This Row],[list_price]]*Table13[[#This Row],[discount]]</f>
        <v>24.499500000000001</v>
      </c>
      <c r="J4189">
        <f>(Table13[[#This Row],[list_price]]-Table13[[#This Row],[discount_price]])*Table13[[#This Row],[quantity]]</f>
        <v>930.98099999999999</v>
      </c>
    </row>
    <row r="4190" spans="1:10" x14ac:dyDescent="0.25">
      <c r="A4190">
        <v>1439</v>
      </c>
      <c r="B4190">
        <v>4</v>
      </c>
      <c r="C4190">
        <v>463</v>
      </c>
      <c r="D4190">
        <v>149</v>
      </c>
      <c r="E4190">
        <v>2</v>
      </c>
      <c r="F4190">
        <v>1</v>
      </c>
      <c r="G4190">
        <v>7499.99</v>
      </c>
      <c r="H4190">
        <v>0.05</v>
      </c>
      <c r="I4190">
        <f>Table13[[#This Row],[list_price]]*Table13[[#This Row],[discount]]</f>
        <v>374.99950000000001</v>
      </c>
      <c r="J4190">
        <f>(Table13[[#This Row],[list_price]]-Table13[[#This Row],[discount_price]])*Table13[[#This Row],[quantity]]</f>
        <v>7124.9904999999999</v>
      </c>
    </row>
    <row r="4191" spans="1:10" x14ac:dyDescent="0.25">
      <c r="A4191">
        <v>1440</v>
      </c>
      <c r="B4191">
        <v>1</v>
      </c>
      <c r="C4191">
        <v>859</v>
      </c>
      <c r="D4191">
        <v>116</v>
      </c>
      <c r="E4191">
        <v>3</v>
      </c>
      <c r="F4191">
        <v>2</v>
      </c>
      <c r="G4191">
        <v>749.99</v>
      </c>
      <c r="H4191">
        <v>7.0000000000000007E-2</v>
      </c>
      <c r="I4191">
        <f>Table13[[#This Row],[list_price]]*Table13[[#This Row],[discount]]</f>
        <v>52.499300000000005</v>
      </c>
      <c r="J4191">
        <f>(Table13[[#This Row],[list_price]]-Table13[[#This Row],[discount_price]])*Table13[[#This Row],[quantity]]</f>
        <v>1394.9814000000001</v>
      </c>
    </row>
    <row r="4192" spans="1:10" x14ac:dyDescent="0.25">
      <c r="A4192">
        <v>1440</v>
      </c>
      <c r="B4192">
        <v>2</v>
      </c>
      <c r="C4192">
        <v>859</v>
      </c>
      <c r="D4192">
        <v>109</v>
      </c>
      <c r="E4192">
        <v>3</v>
      </c>
      <c r="F4192">
        <v>1</v>
      </c>
      <c r="G4192">
        <v>416.99</v>
      </c>
      <c r="H4192">
        <v>7.0000000000000007E-2</v>
      </c>
      <c r="I4192">
        <f>Table13[[#This Row],[list_price]]*Table13[[#This Row],[discount]]</f>
        <v>29.189300000000003</v>
      </c>
      <c r="J4192">
        <f>(Table13[[#This Row],[list_price]]-Table13[[#This Row],[discount_price]])*Table13[[#This Row],[quantity]]</f>
        <v>387.80070000000001</v>
      </c>
    </row>
    <row r="4193" spans="1:10" x14ac:dyDescent="0.25">
      <c r="A4193">
        <v>1440</v>
      </c>
      <c r="B4193">
        <v>3</v>
      </c>
      <c r="C4193">
        <v>859</v>
      </c>
      <c r="D4193">
        <v>186</v>
      </c>
      <c r="E4193">
        <v>3</v>
      </c>
      <c r="F4193">
        <v>1</v>
      </c>
      <c r="G4193">
        <v>4499.99</v>
      </c>
      <c r="H4193">
        <v>0.1</v>
      </c>
      <c r="I4193">
        <f>Table13[[#This Row],[list_price]]*Table13[[#This Row],[discount]]</f>
        <v>449.99900000000002</v>
      </c>
      <c r="J4193">
        <f>(Table13[[#This Row],[list_price]]-Table13[[#This Row],[discount_price]])*Table13[[#This Row],[quantity]]</f>
        <v>4049.991</v>
      </c>
    </row>
    <row r="4194" spans="1:10" x14ac:dyDescent="0.25">
      <c r="A4194">
        <v>1440</v>
      </c>
      <c r="B4194">
        <v>4</v>
      </c>
      <c r="C4194">
        <v>859</v>
      </c>
      <c r="D4194">
        <v>178</v>
      </c>
      <c r="E4194">
        <v>3</v>
      </c>
      <c r="F4194">
        <v>2</v>
      </c>
      <c r="G4194">
        <v>749.99</v>
      </c>
      <c r="H4194">
        <v>0.05</v>
      </c>
      <c r="I4194">
        <f>Table13[[#This Row],[list_price]]*Table13[[#This Row],[discount]]</f>
        <v>37.499500000000005</v>
      </c>
      <c r="J4194">
        <f>(Table13[[#This Row],[list_price]]-Table13[[#This Row],[discount_price]])*Table13[[#This Row],[quantity]]</f>
        <v>1424.981</v>
      </c>
    </row>
    <row r="4195" spans="1:10" x14ac:dyDescent="0.25">
      <c r="A4195">
        <v>1440</v>
      </c>
      <c r="B4195">
        <v>5</v>
      </c>
      <c r="C4195">
        <v>859</v>
      </c>
      <c r="D4195">
        <v>67</v>
      </c>
      <c r="E4195">
        <v>3</v>
      </c>
      <c r="F4195">
        <v>2</v>
      </c>
      <c r="G4195">
        <v>250.99</v>
      </c>
      <c r="H4195">
        <v>0.2</v>
      </c>
      <c r="I4195">
        <f>Table13[[#This Row],[list_price]]*Table13[[#This Row],[discount]]</f>
        <v>50.198000000000008</v>
      </c>
      <c r="J4195">
        <f>(Table13[[#This Row],[list_price]]-Table13[[#This Row],[discount_price]])*Table13[[#This Row],[quantity]]</f>
        <v>401.584</v>
      </c>
    </row>
    <row r="4196" spans="1:10" x14ac:dyDescent="0.25">
      <c r="A4196">
        <v>1441</v>
      </c>
      <c r="B4196">
        <v>1</v>
      </c>
      <c r="C4196">
        <v>982</v>
      </c>
      <c r="D4196">
        <v>6</v>
      </c>
      <c r="E4196">
        <v>3</v>
      </c>
      <c r="F4196">
        <v>1</v>
      </c>
      <c r="G4196">
        <v>469.99</v>
      </c>
      <c r="H4196">
        <v>0.05</v>
      </c>
      <c r="I4196">
        <f>Table13[[#This Row],[list_price]]*Table13[[#This Row],[discount]]</f>
        <v>23.499500000000001</v>
      </c>
      <c r="J4196">
        <f>(Table13[[#This Row],[list_price]]-Table13[[#This Row],[discount_price]])*Table13[[#This Row],[quantity]]</f>
        <v>446.4905</v>
      </c>
    </row>
    <row r="4197" spans="1:10" x14ac:dyDescent="0.25">
      <c r="A4197">
        <v>1441</v>
      </c>
      <c r="B4197">
        <v>2</v>
      </c>
      <c r="C4197">
        <v>982</v>
      </c>
      <c r="D4197">
        <v>242</v>
      </c>
      <c r="E4197">
        <v>3</v>
      </c>
      <c r="F4197">
        <v>2</v>
      </c>
      <c r="G4197">
        <v>699.99</v>
      </c>
      <c r="H4197">
        <v>0.2</v>
      </c>
      <c r="I4197">
        <f>Table13[[#This Row],[list_price]]*Table13[[#This Row],[discount]]</f>
        <v>139.99800000000002</v>
      </c>
      <c r="J4197">
        <f>(Table13[[#This Row],[list_price]]-Table13[[#This Row],[discount_price]])*Table13[[#This Row],[quantity]]</f>
        <v>1119.9839999999999</v>
      </c>
    </row>
    <row r="4198" spans="1:10" x14ac:dyDescent="0.25">
      <c r="A4198">
        <v>1441</v>
      </c>
      <c r="B4198">
        <v>3</v>
      </c>
      <c r="C4198">
        <v>982</v>
      </c>
      <c r="D4198">
        <v>46</v>
      </c>
      <c r="E4198">
        <v>3</v>
      </c>
      <c r="F4198">
        <v>1</v>
      </c>
      <c r="G4198">
        <v>1409.99</v>
      </c>
      <c r="H4198">
        <v>7.0000000000000007E-2</v>
      </c>
      <c r="I4198">
        <f>Table13[[#This Row],[list_price]]*Table13[[#This Row],[discount]]</f>
        <v>98.699300000000008</v>
      </c>
      <c r="J4198">
        <f>(Table13[[#This Row],[list_price]]-Table13[[#This Row],[discount_price]])*Table13[[#This Row],[quantity]]</f>
        <v>1311.2907</v>
      </c>
    </row>
    <row r="4199" spans="1:10" x14ac:dyDescent="0.25">
      <c r="A4199">
        <v>1442</v>
      </c>
      <c r="B4199">
        <v>1</v>
      </c>
      <c r="C4199">
        <v>478</v>
      </c>
      <c r="D4199">
        <v>160</v>
      </c>
      <c r="E4199">
        <v>2</v>
      </c>
      <c r="F4199">
        <v>1</v>
      </c>
      <c r="G4199">
        <v>4499.99</v>
      </c>
      <c r="H4199">
        <v>0.1</v>
      </c>
      <c r="I4199">
        <f>Table13[[#This Row],[list_price]]*Table13[[#This Row],[discount]]</f>
        <v>449.99900000000002</v>
      </c>
      <c r="J4199">
        <f>(Table13[[#This Row],[list_price]]-Table13[[#This Row],[discount_price]])*Table13[[#This Row],[quantity]]</f>
        <v>4049.991</v>
      </c>
    </row>
    <row r="4200" spans="1:10" x14ac:dyDescent="0.25">
      <c r="A4200">
        <v>1442</v>
      </c>
      <c r="B4200">
        <v>2</v>
      </c>
      <c r="C4200">
        <v>478</v>
      </c>
      <c r="D4200">
        <v>220</v>
      </c>
      <c r="E4200">
        <v>2</v>
      </c>
      <c r="F4200">
        <v>1</v>
      </c>
      <c r="G4200">
        <v>269.99</v>
      </c>
      <c r="H4200">
        <v>7.0000000000000007E-2</v>
      </c>
      <c r="I4200">
        <f>Table13[[#This Row],[list_price]]*Table13[[#This Row],[discount]]</f>
        <v>18.899300000000004</v>
      </c>
      <c r="J4200">
        <f>(Table13[[#This Row],[list_price]]-Table13[[#This Row],[discount_price]])*Table13[[#This Row],[quantity]]</f>
        <v>251.0907</v>
      </c>
    </row>
    <row r="4201" spans="1:10" x14ac:dyDescent="0.25">
      <c r="A4201">
        <v>1442</v>
      </c>
      <c r="B4201">
        <v>3</v>
      </c>
      <c r="C4201">
        <v>478</v>
      </c>
      <c r="D4201">
        <v>271</v>
      </c>
      <c r="E4201">
        <v>2</v>
      </c>
      <c r="F4201">
        <v>2</v>
      </c>
      <c r="G4201">
        <v>209.99</v>
      </c>
      <c r="H4201">
        <v>0.05</v>
      </c>
      <c r="I4201">
        <f>Table13[[#This Row],[list_price]]*Table13[[#This Row],[discount]]</f>
        <v>10.499500000000001</v>
      </c>
      <c r="J4201">
        <f>(Table13[[#This Row],[list_price]]-Table13[[#This Row],[discount_price]])*Table13[[#This Row],[quantity]]</f>
        <v>398.98099999999999</v>
      </c>
    </row>
    <row r="4202" spans="1:10" x14ac:dyDescent="0.25">
      <c r="A4202">
        <v>1443</v>
      </c>
      <c r="B4202">
        <v>1</v>
      </c>
      <c r="C4202">
        <v>972</v>
      </c>
      <c r="D4202">
        <v>160</v>
      </c>
      <c r="E4202">
        <v>2</v>
      </c>
      <c r="F4202">
        <v>1</v>
      </c>
      <c r="G4202">
        <v>4499.99</v>
      </c>
      <c r="H4202">
        <v>7.0000000000000007E-2</v>
      </c>
      <c r="I4202">
        <f>Table13[[#This Row],[list_price]]*Table13[[#This Row],[discount]]</f>
        <v>314.99930000000001</v>
      </c>
      <c r="J4202">
        <f>(Table13[[#This Row],[list_price]]-Table13[[#This Row],[discount_price]])*Table13[[#This Row],[quantity]]</f>
        <v>4184.9906999999994</v>
      </c>
    </row>
    <row r="4203" spans="1:10" x14ac:dyDescent="0.25">
      <c r="A4203">
        <v>1443</v>
      </c>
      <c r="B4203">
        <v>2</v>
      </c>
      <c r="C4203">
        <v>972</v>
      </c>
      <c r="D4203">
        <v>57</v>
      </c>
      <c r="E4203">
        <v>2</v>
      </c>
      <c r="F4203">
        <v>1</v>
      </c>
      <c r="G4203">
        <v>1999.99</v>
      </c>
      <c r="H4203">
        <v>0.2</v>
      </c>
      <c r="I4203">
        <f>Table13[[#This Row],[list_price]]*Table13[[#This Row],[discount]]</f>
        <v>399.99800000000005</v>
      </c>
      <c r="J4203">
        <f>(Table13[[#This Row],[list_price]]-Table13[[#This Row],[discount_price]])*Table13[[#This Row],[quantity]]</f>
        <v>1599.992</v>
      </c>
    </row>
    <row r="4204" spans="1:10" x14ac:dyDescent="0.25">
      <c r="A4204">
        <v>1443</v>
      </c>
      <c r="B4204">
        <v>3</v>
      </c>
      <c r="C4204">
        <v>972</v>
      </c>
      <c r="D4204">
        <v>101</v>
      </c>
      <c r="E4204">
        <v>2</v>
      </c>
      <c r="F4204">
        <v>2</v>
      </c>
      <c r="G4204">
        <v>339.99</v>
      </c>
      <c r="H4204">
        <v>0.1</v>
      </c>
      <c r="I4204">
        <f>Table13[[#This Row],[list_price]]*Table13[[#This Row],[discount]]</f>
        <v>33.999000000000002</v>
      </c>
      <c r="J4204">
        <f>(Table13[[#This Row],[list_price]]-Table13[[#This Row],[discount_price]])*Table13[[#This Row],[quantity]]</f>
        <v>611.98199999999997</v>
      </c>
    </row>
    <row r="4205" spans="1:10" x14ac:dyDescent="0.25">
      <c r="A4205">
        <v>1444</v>
      </c>
      <c r="B4205">
        <v>1</v>
      </c>
      <c r="C4205">
        <v>1154</v>
      </c>
      <c r="D4205">
        <v>90</v>
      </c>
      <c r="E4205">
        <v>2</v>
      </c>
      <c r="F4205">
        <v>1</v>
      </c>
      <c r="G4205">
        <v>209.99</v>
      </c>
      <c r="H4205">
        <v>0.1</v>
      </c>
      <c r="I4205">
        <f>Table13[[#This Row],[list_price]]*Table13[[#This Row],[discount]]</f>
        <v>20.999000000000002</v>
      </c>
      <c r="J4205">
        <f>(Table13[[#This Row],[list_price]]-Table13[[#This Row],[discount_price]])*Table13[[#This Row],[quantity]]</f>
        <v>188.99100000000001</v>
      </c>
    </row>
    <row r="4206" spans="1:10" x14ac:dyDescent="0.25">
      <c r="A4206">
        <v>1444</v>
      </c>
      <c r="B4206">
        <v>2</v>
      </c>
      <c r="C4206">
        <v>1154</v>
      </c>
      <c r="D4206">
        <v>128</v>
      </c>
      <c r="E4206">
        <v>2</v>
      </c>
      <c r="F4206">
        <v>2</v>
      </c>
      <c r="G4206">
        <v>1899</v>
      </c>
      <c r="H4206">
        <v>0.2</v>
      </c>
      <c r="I4206">
        <f>Table13[[#This Row],[list_price]]*Table13[[#This Row],[discount]]</f>
        <v>379.8</v>
      </c>
      <c r="J4206">
        <f>(Table13[[#This Row],[list_price]]-Table13[[#This Row],[discount_price]])*Table13[[#This Row],[quantity]]</f>
        <v>3038.4</v>
      </c>
    </row>
    <row r="4207" spans="1:10" x14ac:dyDescent="0.25">
      <c r="A4207">
        <v>1445</v>
      </c>
      <c r="B4207">
        <v>1</v>
      </c>
      <c r="C4207">
        <v>515</v>
      </c>
      <c r="D4207">
        <v>219</v>
      </c>
      <c r="E4207">
        <v>2</v>
      </c>
      <c r="F4207">
        <v>2</v>
      </c>
      <c r="G4207">
        <v>639.99</v>
      </c>
      <c r="H4207">
        <v>0.1</v>
      </c>
      <c r="I4207">
        <f>Table13[[#This Row],[list_price]]*Table13[[#This Row],[discount]]</f>
        <v>63.999000000000002</v>
      </c>
      <c r="J4207">
        <f>(Table13[[#This Row],[list_price]]-Table13[[#This Row],[discount_price]])*Table13[[#This Row],[quantity]]</f>
        <v>1151.982</v>
      </c>
    </row>
    <row r="4208" spans="1:10" x14ac:dyDescent="0.25">
      <c r="A4208">
        <v>1445</v>
      </c>
      <c r="B4208">
        <v>2</v>
      </c>
      <c r="C4208">
        <v>515</v>
      </c>
      <c r="D4208">
        <v>52</v>
      </c>
      <c r="E4208">
        <v>2</v>
      </c>
      <c r="F4208">
        <v>1</v>
      </c>
      <c r="G4208">
        <v>875.99</v>
      </c>
      <c r="H4208">
        <v>7.0000000000000007E-2</v>
      </c>
      <c r="I4208">
        <f>Table13[[#This Row],[list_price]]*Table13[[#This Row],[discount]]</f>
        <v>61.319300000000005</v>
      </c>
      <c r="J4208">
        <f>(Table13[[#This Row],[list_price]]-Table13[[#This Row],[discount_price]])*Table13[[#This Row],[quantity]]</f>
        <v>814.67070000000001</v>
      </c>
    </row>
    <row r="4209" spans="1:10" x14ac:dyDescent="0.25">
      <c r="A4209">
        <v>1445</v>
      </c>
      <c r="B4209">
        <v>3</v>
      </c>
      <c r="C4209">
        <v>515</v>
      </c>
      <c r="D4209">
        <v>123</v>
      </c>
      <c r="E4209">
        <v>2</v>
      </c>
      <c r="F4209">
        <v>2</v>
      </c>
      <c r="G4209">
        <v>999.99</v>
      </c>
      <c r="H4209">
        <v>0.1</v>
      </c>
      <c r="I4209">
        <f>Table13[[#This Row],[list_price]]*Table13[[#This Row],[discount]]</f>
        <v>99.999000000000009</v>
      </c>
      <c r="J4209">
        <f>(Table13[[#This Row],[list_price]]-Table13[[#This Row],[discount_price]])*Table13[[#This Row],[quantity]]</f>
        <v>1799.982</v>
      </c>
    </row>
    <row r="4210" spans="1:10" x14ac:dyDescent="0.25">
      <c r="A4210">
        <v>1446</v>
      </c>
      <c r="B4210">
        <v>1</v>
      </c>
      <c r="C4210">
        <v>820</v>
      </c>
      <c r="D4210">
        <v>227</v>
      </c>
      <c r="E4210">
        <v>2</v>
      </c>
      <c r="F4210">
        <v>1</v>
      </c>
      <c r="G4210">
        <v>319.99</v>
      </c>
      <c r="H4210">
        <v>0.05</v>
      </c>
      <c r="I4210">
        <f>Table13[[#This Row],[list_price]]*Table13[[#This Row],[discount]]</f>
        <v>15.999500000000001</v>
      </c>
      <c r="J4210">
        <f>(Table13[[#This Row],[list_price]]-Table13[[#This Row],[discount_price]])*Table13[[#This Row],[quantity]]</f>
        <v>303.9905</v>
      </c>
    </row>
    <row r="4211" spans="1:10" x14ac:dyDescent="0.25">
      <c r="A4211">
        <v>1446</v>
      </c>
      <c r="B4211">
        <v>2</v>
      </c>
      <c r="C4211">
        <v>820</v>
      </c>
      <c r="D4211">
        <v>233</v>
      </c>
      <c r="E4211">
        <v>2</v>
      </c>
      <c r="F4211">
        <v>2</v>
      </c>
      <c r="G4211">
        <v>639.99</v>
      </c>
      <c r="H4211">
        <v>0.05</v>
      </c>
      <c r="I4211">
        <f>Table13[[#This Row],[list_price]]*Table13[[#This Row],[discount]]</f>
        <v>31.999500000000001</v>
      </c>
      <c r="J4211">
        <f>(Table13[[#This Row],[list_price]]-Table13[[#This Row],[discount_price]])*Table13[[#This Row],[quantity]]</f>
        <v>1215.981</v>
      </c>
    </row>
    <row r="4212" spans="1:10" x14ac:dyDescent="0.25">
      <c r="A4212">
        <v>1446</v>
      </c>
      <c r="B4212">
        <v>3</v>
      </c>
      <c r="C4212">
        <v>820</v>
      </c>
      <c r="D4212">
        <v>234</v>
      </c>
      <c r="E4212">
        <v>2</v>
      </c>
      <c r="F4212">
        <v>2</v>
      </c>
      <c r="G4212">
        <v>899.99</v>
      </c>
      <c r="H4212">
        <v>0.05</v>
      </c>
      <c r="I4212">
        <f>Table13[[#This Row],[list_price]]*Table13[[#This Row],[discount]]</f>
        <v>44.999500000000005</v>
      </c>
      <c r="J4212">
        <f>(Table13[[#This Row],[list_price]]-Table13[[#This Row],[discount_price]])*Table13[[#This Row],[quantity]]</f>
        <v>1709.981</v>
      </c>
    </row>
    <row r="4213" spans="1:10" x14ac:dyDescent="0.25">
      <c r="A4213">
        <v>1447</v>
      </c>
      <c r="B4213">
        <v>1</v>
      </c>
      <c r="C4213">
        <v>1419</v>
      </c>
      <c r="D4213">
        <v>148</v>
      </c>
      <c r="E4213">
        <v>1</v>
      </c>
      <c r="F4213">
        <v>1</v>
      </c>
      <c r="G4213">
        <v>5499.99</v>
      </c>
      <c r="H4213">
        <v>0.2</v>
      </c>
      <c r="I4213">
        <f>Table13[[#This Row],[list_price]]*Table13[[#This Row],[discount]]</f>
        <v>1099.998</v>
      </c>
      <c r="J4213">
        <f>(Table13[[#This Row],[list_price]]-Table13[[#This Row],[discount_price]])*Table13[[#This Row],[quantity]]</f>
        <v>4399.9920000000002</v>
      </c>
    </row>
    <row r="4214" spans="1:10" x14ac:dyDescent="0.25">
      <c r="A4214">
        <v>1448</v>
      </c>
      <c r="B4214">
        <v>1</v>
      </c>
      <c r="C4214">
        <v>228</v>
      </c>
      <c r="D4214">
        <v>239</v>
      </c>
      <c r="E4214">
        <v>2</v>
      </c>
      <c r="F4214">
        <v>1</v>
      </c>
      <c r="G4214">
        <v>749.99</v>
      </c>
      <c r="H4214">
        <v>0.1</v>
      </c>
      <c r="I4214">
        <f>Table13[[#This Row],[list_price]]*Table13[[#This Row],[discount]]</f>
        <v>74.999000000000009</v>
      </c>
      <c r="J4214">
        <f>(Table13[[#This Row],[list_price]]-Table13[[#This Row],[discount_price]])*Table13[[#This Row],[quantity]]</f>
        <v>674.99099999999999</v>
      </c>
    </row>
    <row r="4215" spans="1:10" x14ac:dyDescent="0.25">
      <c r="A4215">
        <v>1449</v>
      </c>
      <c r="B4215">
        <v>1</v>
      </c>
      <c r="C4215">
        <v>330</v>
      </c>
      <c r="D4215">
        <v>159</v>
      </c>
      <c r="E4215">
        <v>2</v>
      </c>
      <c r="F4215">
        <v>1</v>
      </c>
      <c r="G4215">
        <v>2299.9899999999998</v>
      </c>
      <c r="H4215">
        <v>7.0000000000000007E-2</v>
      </c>
      <c r="I4215">
        <f>Table13[[#This Row],[list_price]]*Table13[[#This Row],[discount]]</f>
        <v>160.99930000000001</v>
      </c>
      <c r="J4215">
        <f>(Table13[[#This Row],[list_price]]-Table13[[#This Row],[discount_price]])*Table13[[#This Row],[quantity]]</f>
        <v>2138.9906999999998</v>
      </c>
    </row>
    <row r="4216" spans="1:10" x14ac:dyDescent="0.25">
      <c r="A4216">
        <v>1449</v>
      </c>
      <c r="B4216">
        <v>2</v>
      </c>
      <c r="C4216">
        <v>330</v>
      </c>
      <c r="D4216">
        <v>55</v>
      </c>
      <c r="E4216">
        <v>2</v>
      </c>
      <c r="F4216">
        <v>1</v>
      </c>
      <c r="G4216">
        <v>2699.99</v>
      </c>
      <c r="H4216">
        <v>0.2</v>
      </c>
      <c r="I4216">
        <f>Table13[[#This Row],[list_price]]*Table13[[#This Row],[discount]]</f>
        <v>539.99799999999993</v>
      </c>
      <c r="J4216">
        <f>(Table13[[#This Row],[list_price]]-Table13[[#This Row],[discount_price]])*Table13[[#This Row],[quantity]]</f>
        <v>2159.9919999999997</v>
      </c>
    </row>
    <row r="4217" spans="1:10" x14ac:dyDescent="0.25">
      <c r="A4217">
        <v>1449</v>
      </c>
      <c r="B4217">
        <v>3</v>
      </c>
      <c r="C4217">
        <v>330</v>
      </c>
      <c r="D4217">
        <v>260</v>
      </c>
      <c r="E4217">
        <v>2</v>
      </c>
      <c r="F4217">
        <v>2</v>
      </c>
      <c r="G4217">
        <v>799.99</v>
      </c>
      <c r="H4217">
        <v>7.0000000000000007E-2</v>
      </c>
      <c r="I4217">
        <f>Table13[[#This Row],[list_price]]*Table13[[#This Row],[discount]]</f>
        <v>55.999300000000005</v>
      </c>
      <c r="J4217">
        <f>(Table13[[#This Row],[list_price]]-Table13[[#This Row],[discount_price]])*Table13[[#This Row],[quantity]]</f>
        <v>1487.9814000000001</v>
      </c>
    </row>
    <row r="4218" spans="1:10" x14ac:dyDescent="0.25">
      <c r="A4218">
        <v>1449</v>
      </c>
      <c r="B4218">
        <v>4</v>
      </c>
      <c r="C4218">
        <v>330</v>
      </c>
      <c r="D4218">
        <v>252</v>
      </c>
      <c r="E4218">
        <v>2</v>
      </c>
      <c r="F4218">
        <v>2</v>
      </c>
      <c r="G4218">
        <v>2999.99</v>
      </c>
      <c r="H4218">
        <v>0.05</v>
      </c>
      <c r="I4218">
        <f>Table13[[#This Row],[list_price]]*Table13[[#This Row],[discount]]</f>
        <v>149.99949999999998</v>
      </c>
      <c r="J4218">
        <f>(Table13[[#This Row],[list_price]]-Table13[[#This Row],[discount_price]])*Table13[[#This Row],[quantity]]</f>
        <v>5699.9809999999998</v>
      </c>
    </row>
    <row r="4219" spans="1:10" x14ac:dyDescent="0.25">
      <c r="A4219">
        <v>1449</v>
      </c>
      <c r="B4219">
        <v>5</v>
      </c>
      <c r="C4219">
        <v>330</v>
      </c>
      <c r="D4219">
        <v>14</v>
      </c>
      <c r="E4219">
        <v>2</v>
      </c>
      <c r="F4219">
        <v>2</v>
      </c>
      <c r="G4219">
        <v>269.99</v>
      </c>
      <c r="H4219">
        <v>0.1</v>
      </c>
      <c r="I4219">
        <f>Table13[[#This Row],[list_price]]*Table13[[#This Row],[discount]]</f>
        <v>26.999000000000002</v>
      </c>
      <c r="J4219">
        <f>(Table13[[#This Row],[list_price]]-Table13[[#This Row],[discount_price]])*Table13[[#This Row],[quantity]]</f>
        <v>485.98200000000003</v>
      </c>
    </row>
    <row r="4220" spans="1:10" x14ac:dyDescent="0.25">
      <c r="A4220">
        <v>1450</v>
      </c>
      <c r="B4220">
        <v>1</v>
      </c>
      <c r="C4220">
        <v>296</v>
      </c>
      <c r="D4220">
        <v>98</v>
      </c>
      <c r="E4220">
        <v>2</v>
      </c>
      <c r="F4220">
        <v>1</v>
      </c>
      <c r="G4220">
        <v>489.99</v>
      </c>
      <c r="H4220">
        <v>7.0000000000000007E-2</v>
      </c>
      <c r="I4220">
        <f>Table13[[#This Row],[list_price]]*Table13[[#This Row],[discount]]</f>
        <v>34.299300000000002</v>
      </c>
      <c r="J4220">
        <f>(Table13[[#This Row],[list_price]]-Table13[[#This Row],[discount_price]])*Table13[[#This Row],[quantity]]</f>
        <v>455.69069999999999</v>
      </c>
    </row>
    <row r="4221" spans="1:10" x14ac:dyDescent="0.25">
      <c r="A4221">
        <v>1450</v>
      </c>
      <c r="B4221">
        <v>2</v>
      </c>
      <c r="C4221">
        <v>296</v>
      </c>
      <c r="D4221">
        <v>173</v>
      </c>
      <c r="E4221">
        <v>2</v>
      </c>
      <c r="F4221">
        <v>2</v>
      </c>
      <c r="G4221">
        <v>3199.99</v>
      </c>
      <c r="H4221">
        <v>0.1</v>
      </c>
      <c r="I4221">
        <f>Table13[[#This Row],[list_price]]*Table13[[#This Row],[discount]]</f>
        <v>319.99900000000002</v>
      </c>
      <c r="J4221">
        <f>(Table13[[#This Row],[list_price]]-Table13[[#This Row],[discount_price]])*Table13[[#This Row],[quantity]]</f>
        <v>5759.982</v>
      </c>
    </row>
    <row r="4222" spans="1:10" x14ac:dyDescent="0.25">
      <c r="A4222">
        <v>1450</v>
      </c>
      <c r="B4222">
        <v>3</v>
      </c>
      <c r="C4222">
        <v>296</v>
      </c>
      <c r="D4222">
        <v>299</v>
      </c>
      <c r="E4222">
        <v>2</v>
      </c>
      <c r="F4222">
        <v>1</v>
      </c>
      <c r="G4222">
        <v>559.99</v>
      </c>
      <c r="H4222">
        <v>0.2</v>
      </c>
      <c r="I4222">
        <f>Table13[[#This Row],[list_price]]*Table13[[#This Row],[discount]]</f>
        <v>111.998</v>
      </c>
      <c r="J4222">
        <f>(Table13[[#This Row],[list_price]]-Table13[[#This Row],[discount_price]])*Table13[[#This Row],[quantity]]</f>
        <v>447.99200000000002</v>
      </c>
    </row>
    <row r="4223" spans="1:10" x14ac:dyDescent="0.25">
      <c r="A4223">
        <v>1450</v>
      </c>
      <c r="B4223">
        <v>4</v>
      </c>
      <c r="C4223">
        <v>296</v>
      </c>
      <c r="D4223">
        <v>209</v>
      </c>
      <c r="E4223">
        <v>2</v>
      </c>
      <c r="F4223">
        <v>2</v>
      </c>
      <c r="G4223">
        <v>2999.99</v>
      </c>
      <c r="H4223">
        <v>0.1</v>
      </c>
      <c r="I4223">
        <f>Table13[[#This Row],[list_price]]*Table13[[#This Row],[discount]]</f>
        <v>299.99899999999997</v>
      </c>
      <c r="J4223">
        <f>(Table13[[#This Row],[list_price]]-Table13[[#This Row],[discount_price]])*Table13[[#This Row],[quantity]]</f>
        <v>5399.982</v>
      </c>
    </row>
    <row r="4224" spans="1:10" x14ac:dyDescent="0.25">
      <c r="A4224">
        <v>1450</v>
      </c>
      <c r="B4224">
        <v>5</v>
      </c>
      <c r="C4224">
        <v>296</v>
      </c>
      <c r="D4224">
        <v>235</v>
      </c>
      <c r="E4224">
        <v>2</v>
      </c>
      <c r="F4224">
        <v>2</v>
      </c>
      <c r="G4224">
        <v>899.99</v>
      </c>
      <c r="H4224">
        <v>0.05</v>
      </c>
      <c r="I4224">
        <f>Table13[[#This Row],[list_price]]*Table13[[#This Row],[discount]]</f>
        <v>44.999500000000005</v>
      </c>
      <c r="J4224">
        <f>(Table13[[#This Row],[list_price]]-Table13[[#This Row],[discount_price]])*Table13[[#This Row],[quantity]]</f>
        <v>1709.981</v>
      </c>
    </row>
    <row r="4225" spans="1:10" x14ac:dyDescent="0.25">
      <c r="A4225">
        <v>1451</v>
      </c>
      <c r="B4225">
        <v>1</v>
      </c>
      <c r="C4225">
        <v>822</v>
      </c>
      <c r="D4225">
        <v>117</v>
      </c>
      <c r="E4225">
        <v>2</v>
      </c>
      <c r="F4225">
        <v>1</v>
      </c>
      <c r="G4225">
        <v>1469.99</v>
      </c>
      <c r="H4225">
        <v>0.05</v>
      </c>
      <c r="I4225">
        <f>Table13[[#This Row],[list_price]]*Table13[[#This Row],[discount]]</f>
        <v>73.499499999999998</v>
      </c>
      <c r="J4225">
        <f>(Table13[[#This Row],[list_price]]-Table13[[#This Row],[discount_price]])*Table13[[#This Row],[quantity]]</f>
        <v>1396.4905000000001</v>
      </c>
    </row>
    <row r="4226" spans="1:10" x14ac:dyDescent="0.25">
      <c r="A4226">
        <v>1452</v>
      </c>
      <c r="B4226">
        <v>1</v>
      </c>
      <c r="C4226">
        <v>287</v>
      </c>
      <c r="D4226">
        <v>99</v>
      </c>
      <c r="E4226">
        <v>1</v>
      </c>
      <c r="F4226">
        <v>2</v>
      </c>
      <c r="G4226">
        <v>299.99</v>
      </c>
      <c r="H4226">
        <v>0.1</v>
      </c>
      <c r="I4226">
        <f>Table13[[#This Row],[list_price]]*Table13[[#This Row],[discount]]</f>
        <v>29.999000000000002</v>
      </c>
      <c r="J4226">
        <f>(Table13[[#This Row],[list_price]]-Table13[[#This Row],[discount_price]])*Table13[[#This Row],[quantity]]</f>
        <v>539.98199999999997</v>
      </c>
    </row>
    <row r="4227" spans="1:10" x14ac:dyDescent="0.25">
      <c r="A4227">
        <v>1452</v>
      </c>
      <c r="B4227">
        <v>2</v>
      </c>
      <c r="C4227">
        <v>287</v>
      </c>
      <c r="D4227">
        <v>234</v>
      </c>
      <c r="E4227">
        <v>1</v>
      </c>
      <c r="F4227">
        <v>1</v>
      </c>
      <c r="G4227">
        <v>899.99</v>
      </c>
      <c r="H4227">
        <v>0.2</v>
      </c>
      <c r="I4227">
        <f>Table13[[#This Row],[list_price]]*Table13[[#This Row],[discount]]</f>
        <v>179.99800000000002</v>
      </c>
      <c r="J4227">
        <f>(Table13[[#This Row],[list_price]]-Table13[[#This Row],[discount_price]])*Table13[[#This Row],[quantity]]</f>
        <v>719.99199999999996</v>
      </c>
    </row>
    <row r="4228" spans="1:10" x14ac:dyDescent="0.25">
      <c r="A4228">
        <v>1452</v>
      </c>
      <c r="B4228">
        <v>3</v>
      </c>
      <c r="C4228">
        <v>287</v>
      </c>
      <c r="D4228">
        <v>86</v>
      </c>
      <c r="E4228">
        <v>1</v>
      </c>
      <c r="F4228">
        <v>2</v>
      </c>
      <c r="G4228">
        <v>149.99</v>
      </c>
      <c r="H4228">
        <v>0.05</v>
      </c>
      <c r="I4228">
        <f>Table13[[#This Row],[list_price]]*Table13[[#This Row],[discount]]</f>
        <v>7.4995000000000012</v>
      </c>
      <c r="J4228">
        <f>(Table13[[#This Row],[list_price]]-Table13[[#This Row],[discount_price]])*Table13[[#This Row],[quantity]]</f>
        <v>284.98099999999999</v>
      </c>
    </row>
    <row r="4229" spans="1:10" x14ac:dyDescent="0.25">
      <c r="A4229">
        <v>1452</v>
      </c>
      <c r="B4229">
        <v>4</v>
      </c>
      <c r="C4229">
        <v>287</v>
      </c>
      <c r="D4229">
        <v>109</v>
      </c>
      <c r="E4229">
        <v>1</v>
      </c>
      <c r="F4229">
        <v>2</v>
      </c>
      <c r="G4229">
        <v>416.99</v>
      </c>
      <c r="H4229">
        <v>7.0000000000000007E-2</v>
      </c>
      <c r="I4229">
        <f>Table13[[#This Row],[list_price]]*Table13[[#This Row],[discount]]</f>
        <v>29.189300000000003</v>
      </c>
      <c r="J4229">
        <f>(Table13[[#This Row],[list_price]]-Table13[[#This Row],[discount_price]])*Table13[[#This Row],[quantity]]</f>
        <v>775.60140000000001</v>
      </c>
    </row>
    <row r="4230" spans="1:10" x14ac:dyDescent="0.25">
      <c r="A4230">
        <v>1453</v>
      </c>
      <c r="B4230">
        <v>1</v>
      </c>
      <c r="C4230">
        <v>601</v>
      </c>
      <c r="D4230">
        <v>89</v>
      </c>
      <c r="E4230">
        <v>1</v>
      </c>
      <c r="F4230">
        <v>2</v>
      </c>
      <c r="G4230">
        <v>209.99</v>
      </c>
      <c r="H4230">
        <v>0.1</v>
      </c>
      <c r="I4230">
        <f>Table13[[#This Row],[list_price]]*Table13[[#This Row],[discount]]</f>
        <v>20.999000000000002</v>
      </c>
      <c r="J4230">
        <f>(Table13[[#This Row],[list_price]]-Table13[[#This Row],[discount_price]])*Table13[[#This Row],[quantity]]</f>
        <v>377.98200000000003</v>
      </c>
    </row>
    <row r="4231" spans="1:10" x14ac:dyDescent="0.25">
      <c r="A4231">
        <v>1454</v>
      </c>
      <c r="B4231">
        <v>1</v>
      </c>
      <c r="C4231">
        <v>395</v>
      </c>
      <c r="D4231">
        <v>283</v>
      </c>
      <c r="E4231">
        <v>2</v>
      </c>
      <c r="F4231">
        <v>1</v>
      </c>
      <c r="G4231">
        <v>319.99</v>
      </c>
      <c r="H4231">
        <v>7.0000000000000007E-2</v>
      </c>
      <c r="I4231">
        <f>Table13[[#This Row],[list_price]]*Table13[[#This Row],[discount]]</f>
        <v>22.399300000000004</v>
      </c>
      <c r="J4231">
        <f>(Table13[[#This Row],[list_price]]-Table13[[#This Row],[discount_price]])*Table13[[#This Row],[quantity]]</f>
        <v>297.59070000000003</v>
      </c>
    </row>
    <row r="4232" spans="1:10" x14ac:dyDescent="0.25">
      <c r="A4232">
        <v>1454</v>
      </c>
      <c r="B4232">
        <v>2</v>
      </c>
      <c r="C4232">
        <v>395</v>
      </c>
      <c r="D4232">
        <v>35</v>
      </c>
      <c r="E4232">
        <v>2</v>
      </c>
      <c r="F4232">
        <v>2</v>
      </c>
      <c r="G4232">
        <v>832.99</v>
      </c>
      <c r="H4232">
        <v>0.1</v>
      </c>
      <c r="I4232">
        <f>Table13[[#This Row],[list_price]]*Table13[[#This Row],[discount]]</f>
        <v>83.299000000000007</v>
      </c>
      <c r="J4232">
        <f>(Table13[[#This Row],[list_price]]-Table13[[#This Row],[discount_price]])*Table13[[#This Row],[quantity]]</f>
        <v>1499.3820000000001</v>
      </c>
    </row>
    <row r="4233" spans="1:10" x14ac:dyDescent="0.25">
      <c r="A4233">
        <v>1454</v>
      </c>
      <c r="B4233">
        <v>3</v>
      </c>
      <c r="C4233">
        <v>395</v>
      </c>
      <c r="D4233">
        <v>124</v>
      </c>
      <c r="E4233">
        <v>2</v>
      </c>
      <c r="F4233">
        <v>1</v>
      </c>
      <c r="G4233">
        <v>1499</v>
      </c>
      <c r="H4233">
        <v>0.2</v>
      </c>
      <c r="I4233">
        <f>Table13[[#This Row],[list_price]]*Table13[[#This Row],[discount]]</f>
        <v>299.8</v>
      </c>
      <c r="J4233">
        <f>(Table13[[#This Row],[list_price]]-Table13[[#This Row],[discount_price]])*Table13[[#This Row],[quantity]]</f>
        <v>1199.2</v>
      </c>
    </row>
    <row r="4234" spans="1:10" x14ac:dyDescent="0.25">
      <c r="A4234">
        <v>1454</v>
      </c>
      <c r="B4234">
        <v>4</v>
      </c>
      <c r="C4234">
        <v>395</v>
      </c>
      <c r="D4234">
        <v>38</v>
      </c>
      <c r="E4234">
        <v>2</v>
      </c>
      <c r="F4234">
        <v>2</v>
      </c>
      <c r="G4234">
        <v>549.99</v>
      </c>
      <c r="H4234">
        <v>0.05</v>
      </c>
      <c r="I4234">
        <f>Table13[[#This Row],[list_price]]*Table13[[#This Row],[discount]]</f>
        <v>27.499500000000001</v>
      </c>
      <c r="J4234">
        <f>(Table13[[#This Row],[list_price]]-Table13[[#This Row],[discount_price]])*Table13[[#This Row],[quantity]]</f>
        <v>1044.981</v>
      </c>
    </row>
    <row r="4235" spans="1:10" x14ac:dyDescent="0.25">
      <c r="A4235">
        <v>1455</v>
      </c>
      <c r="B4235">
        <v>1</v>
      </c>
      <c r="C4235">
        <v>405</v>
      </c>
      <c r="D4235">
        <v>101</v>
      </c>
      <c r="E4235">
        <v>2</v>
      </c>
      <c r="F4235">
        <v>2</v>
      </c>
      <c r="G4235">
        <v>339.99</v>
      </c>
      <c r="H4235">
        <v>0.05</v>
      </c>
      <c r="I4235">
        <f>Table13[[#This Row],[list_price]]*Table13[[#This Row],[discount]]</f>
        <v>16.999500000000001</v>
      </c>
      <c r="J4235">
        <f>(Table13[[#This Row],[list_price]]-Table13[[#This Row],[discount_price]])*Table13[[#This Row],[quantity]]</f>
        <v>645.98099999999999</v>
      </c>
    </row>
    <row r="4236" spans="1:10" x14ac:dyDescent="0.25">
      <c r="A4236">
        <v>1455</v>
      </c>
      <c r="B4236">
        <v>2</v>
      </c>
      <c r="C4236">
        <v>405</v>
      </c>
      <c r="D4236">
        <v>254</v>
      </c>
      <c r="E4236">
        <v>2</v>
      </c>
      <c r="F4236">
        <v>1</v>
      </c>
      <c r="G4236">
        <v>749.99</v>
      </c>
      <c r="H4236">
        <v>0.2</v>
      </c>
      <c r="I4236">
        <f>Table13[[#This Row],[list_price]]*Table13[[#This Row],[discount]]</f>
        <v>149.99800000000002</v>
      </c>
      <c r="J4236">
        <f>(Table13[[#This Row],[list_price]]-Table13[[#This Row],[discount_price]])*Table13[[#This Row],[quantity]]</f>
        <v>599.99199999999996</v>
      </c>
    </row>
    <row r="4237" spans="1:10" x14ac:dyDescent="0.25">
      <c r="A4237">
        <v>1456</v>
      </c>
      <c r="B4237">
        <v>1</v>
      </c>
      <c r="C4237">
        <v>754</v>
      </c>
      <c r="D4237">
        <v>193</v>
      </c>
      <c r="E4237">
        <v>2</v>
      </c>
      <c r="F4237">
        <v>2</v>
      </c>
      <c r="G4237">
        <v>2799.99</v>
      </c>
      <c r="H4237">
        <v>0.05</v>
      </c>
      <c r="I4237">
        <f>Table13[[#This Row],[list_price]]*Table13[[#This Row],[discount]]</f>
        <v>139.99949999999998</v>
      </c>
      <c r="J4237">
        <f>(Table13[[#This Row],[list_price]]-Table13[[#This Row],[discount_price]])*Table13[[#This Row],[quantity]]</f>
        <v>5319.9809999999998</v>
      </c>
    </row>
    <row r="4238" spans="1:10" x14ac:dyDescent="0.25">
      <c r="A4238">
        <v>1456</v>
      </c>
      <c r="B4238">
        <v>2</v>
      </c>
      <c r="C4238">
        <v>754</v>
      </c>
      <c r="D4238">
        <v>246</v>
      </c>
      <c r="E4238">
        <v>2</v>
      </c>
      <c r="F4238">
        <v>1</v>
      </c>
      <c r="G4238">
        <v>639.99</v>
      </c>
      <c r="H4238">
        <v>7.0000000000000007E-2</v>
      </c>
      <c r="I4238">
        <f>Table13[[#This Row],[list_price]]*Table13[[#This Row],[discount]]</f>
        <v>44.799300000000002</v>
      </c>
      <c r="J4238">
        <f>(Table13[[#This Row],[list_price]]-Table13[[#This Row],[discount_price]])*Table13[[#This Row],[quantity]]</f>
        <v>595.19069999999999</v>
      </c>
    </row>
    <row r="4239" spans="1:10" x14ac:dyDescent="0.25">
      <c r="A4239">
        <v>1456</v>
      </c>
      <c r="B4239">
        <v>3</v>
      </c>
      <c r="C4239">
        <v>754</v>
      </c>
      <c r="D4239">
        <v>268</v>
      </c>
      <c r="E4239">
        <v>2</v>
      </c>
      <c r="F4239">
        <v>2</v>
      </c>
      <c r="G4239">
        <v>159.99</v>
      </c>
      <c r="H4239">
        <v>0.1</v>
      </c>
      <c r="I4239">
        <f>Table13[[#This Row],[list_price]]*Table13[[#This Row],[discount]]</f>
        <v>15.999000000000002</v>
      </c>
      <c r="J4239">
        <f>(Table13[[#This Row],[list_price]]-Table13[[#This Row],[discount_price]])*Table13[[#This Row],[quantity]]</f>
        <v>287.98200000000003</v>
      </c>
    </row>
    <row r="4240" spans="1:10" x14ac:dyDescent="0.25">
      <c r="A4240">
        <v>1456</v>
      </c>
      <c r="B4240">
        <v>4</v>
      </c>
      <c r="C4240">
        <v>754</v>
      </c>
      <c r="D4240">
        <v>272</v>
      </c>
      <c r="E4240">
        <v>2</v>
      </c>
      <c r="F4240">
        <v>1</v>
      </c>
      <c r="G4240">
        <v>289.99</v>
      </c>
      <c r="H4240">
        <v>0.1</v>
      </c>
      <c r="I4240">
        <f>Table13[[#This Row],[list_price]]*Table13[[#This Row],[discount]]</f>
        <v>28.999000000000002</v>
      </c>
      <c r="J4240">
        <f>(Table13[[#This Row],[list_price]]-Table13[[#This Row],[discount_price]])*Table13[[#This Row],[quantity]]</f>
        <v>260.99099999999999</v>
      </c>
    </row>
    <row r="4241" spans="1:10" x14ac:dyDescent="0.25">
      <c r="A4241">
        <v>1456</v>
      </c>
      <c r="B4241">
        <v>5</v>
      </c>
      <c r="C4241">
        <v>754</v>
      </c>
      <c r="D4241">
        <v>126</v>
      </c>
      <c r="E4241">
        <v>2</v>
      </c>
      <c r="F4241">
        <v>1</v>
      </c>
      <c r="G4241">
        <v>469.99</v>
      </c>
      <c r="H4241">
        <v>0.1</v>
      </c>
      <c r="I4241">
        <f>Table13[[#This Row],[list_price]]*Table13[[#This Row],[discount]]</f>
        <v>46.999000000000002</v>
      </c>
      <c r="J4241">
        <f>(Table13[[#This Row],[list_price]]-Table13[[#This Row],[discount_price]])*Table13[[#This Row],[quantity]]</f>
        <v>422.99099999999999</v>
      </c>
    </row>
    <row r="4242" spans="1:10" x14ac:dyDescent="0.25">
      <c r="A4242">
        <v>1457</v>
      </c>
      <c r="B4242">
        <v>1</v>
      </c>
      <c r="C4242">
        <v>1411</v>
      </c>
      <c r="D4242">
        <v>113</v>
      </c>
      <c r="E4242">
        <v>2</v>
      </c>
      <c r="F4242">
        <v>1</v>
      </c>
      <c r="G4242">
        <v>489.99</v>
      </c>
      <c r="H4242">
        <v>7.0000000000000007E-2</v>
      </c>
      <c r="I4242">
        <f>Table13[[#This Row],[list_price]]*Table13[[#This Row],[discount]]</f>
        <v>34.299300000000002</v>
      </c>
      <c r="J4242">
        <f>(Table13[[#This Row],[list_price]]-Table13[[#This Row],[discount_price]])*Table13[[#This Row],[quantity]]</f>
        <v>455.69069999999999</v>
      </c>
    </row>
    <row r="4243" spans="1:10" x14ac:dyDescent="0.25">
      <c r="A4243">
        <v>1457</v>
      </c>
      <c r="B4243">
        <v>2</v>
      </c>
      <c r="C4243">
        <v>1411</v>
      </c>
      <c r="D4243">
        <v>111</v>
      </c>
      <c r="E4243">
        <v>2</v>
      </c>
      <c r="F4243">
        <v>1</v>
      </c>
      <c r="G4243">
        <v>470.99</v>
      </c>
      <c r="H4243">
        <v>0.2</v>
      </c>
      <c r="I4243">
        <f>Table13[[#This Row],[list_price]]*Table13[[#This Row],[discount]]</f>
        <v>94.198000000000008</v>
      </c>
      <c r="J4243">
        <f>(Table13[[#This Row],[list_price]]-Table13[[#This Row],[discount_price]])*Table13[[#This Row],[quantity]]</f>
        <v>376.79200000000003</v>
      </c>
    </row>
    <row r="4244" spans="1:10" x14ac:dyDescent="0.25">
      <c r="A4244">
        <v>1457</v>
      </c>
      <c r="B4244">
        <v>3</v>
      </c>
      <c r="C4244">
        <v>1411</v>
      </c>
      <c r="D4244">
        <v>268</v>
      </c>
      <c r="E4244">
        <v>2</v>
      </c>
      <c r="F4244">
        <v>1</v>
      </c>
      <c r="G4244">
        <v>159.99</v>
      </c>
      <c r="H4244">
        <v>0.2</v>
      </c>
      <c r="I4244">
        <f>Table13[[#This Row],[list_price]]*Table13[[#This Row],[discount]]</f>
        <v>31.998000000000005</v>
      </c>
      <c r="J4244">
        <f>(Table13[[#This Row],[list_price]]-Table13[[#This Row],[discount_price]])*Table13[[#This Row],[quantity]]</f>
        <v>127.992</v>
      </c>
    </row>
    <row r="4245" spans="1:10" x14ac:dyDescent="0.25">
      <c r="A4245">
        <v>1457</v>
      </c>
      <c r="B4245">
        <v>4</v>
      </c>
      <c r="C4245">
        <v>1411</v>
      </c>
      <c r="D4245">
        <v>152</v>
      </c>
      <c r="E4245">
        <v>2</v>
      </c>
      <c r="F4245">
        <v>2</v>
      </c>
      <c r="G4245">
        <v>2499.9899999999998</v>
      </c>
      <c r="H4245">
        <v>0.2</v>
      </c>
      <c r="I4245">
        <f>Table13[[#This Row],[list_price]]*Table13[[#This Row],[discount]]</f>
        <v>499.99799999999999</v>
      </c>
      <c r="J4245">
        <f>(Table13[[#This Row],[list_price]]-Table13[[#This Row],[discount_price]])*Table13[[#This Row],[quantity]]</f>
        <v>3999.9839999999995</v>
      </c>
    </row>
    <row r="4246" spans="1:10" x14ac:dyDescent="0.25">
      <c r="A4246">
        <v>1458</v>
      </c>
      <c r="B4246">
        <v>1</v>
      </c>
      <c r="C4246">
        <v>1029</v>
      </c>
      <c r="D4246">
        <v>295</v>
      </c>
      <c r="E4246">
        <v>3</v>
      </c>
      <c r="F4246">
        <v>2</v>
      </c>
      <c r="G4246">
        <v>319.99</v>
      </c>
      <c r="H4246">
        <v>0.05</v>
      </c>
      <c r="I4246">
        <f>Table13[[#This Row],[list_price]]*Table13[[#This Row],[discount]]</f>
        <v>15.999500000000001</v>
      </c>
      <c r="J4246">
        <f>(Table13[[#This Row],[list_price]]-Table13[[#This Row],[discount_price]])*Table13[[#This Row],[quantity]]</f>
        <v>607.98099999999999</v>
      </c>
    </row>
    <row r="4247" spans="1:10" x14ac:dyDescent="0.25">
      <c r="A4247">
        <v>1458</v>
      </c>
      <c r="B4247">
        <v>2</v>
      </c>
      <c r="C4247">
        <v>1029</v>
      </c>
      <c r="D4247">
        <v>105</v>
      </c>
      <c r="E4247">
        <v>3</v>
      </c>
      <c r="F4247">
        <v>1</v>
      </c>
      <c r="G4247">
        <v>533.99</v>
      </c>
      <c r="H4247">
        <v>0.05</v>
      </c>
      <c r="I4247">
        <f>Table13[[#This Row],[list_price]]*Table13[[#This Row],[discount]]</f>
        <v>26.6995</v>
      </c>
      <c r="J4247">
        <f>(Table13[[#This Row],[list_price]]-Table13[[#This Row],[discount_price]])*Table13[[#This Row],[quantity]]</f>
        <v>507.29050000000001</v>
      </c>
    </row>
    <row r="4248" spans="1:10" x14ac:dyDescent="0.25">
      <c r="A4248">
        <v>1458</v>
      </c>
      <c r="B4248">
        <v>3</v>
      </c>
      <c r="C4248">
        <v>1029</v>
      </c>
      <c r="D4248">
        <v>12</v>
      </c>
      <c r="E4248">
        <v>3</v>
      </c>
      <c r="F4248">
        <v>1</v>
      </c>
      <c r="G4248">
        <v>549.99</v>
      </c>
      <c r="H4248">
        <v>0.05</v>
      </c>
      <c r="I4248">
        <f>Table13[[#This Row],[list_price]]*Table13[[#This Row],[discount]]</f>
        <v>27.499500000000001</v>
      </c>
      <c r="J4248">
        <f>(Table13[[#This Row],[list_price]]-Table13[[#This Row],[discount_price]])*Table13[[#This Row],[quantity]]</f>
        <v>522.4905</v>
      </c>
    </row>
    <row r="4249" spans="1:10" x14ac:dyDescent="0.25">
      <c r="A4249">
        <v>1458</v>
      </c>
      <c r="B4249">
        <v>4</v>
      </c>
      <c r="C4249">
        <v>1029</v>
      </c>
      <c r="D4249">
        <v>78</v>
      </c>
      <c r="E4249">
        <v>3</v>
      </c>
      <c r="F4249">
        <v>2</v>
      </c>
      <c r="G4249">
        <v>647.99</v>
      </c>
      <c r="H4249">
        <v>0.1</v>
      </c>
      <c r="I4249">
        <f>Table13[[#This Row],[list_price]]*Table13[[#This Row],[discount]]</f>
        <v>64.799000000000007</v>
      </c>
      <c r="J4249">
        <f>(Table13[[#This Row],[list_price]]-Table13[[#This Row],[discount_price]])*Table13[[#This Row],[quantity]]</f>
        <v>1166.3820000000001</v>
      </c>
    </row>
    <row r="4250" spans="1:10" x14ac:dyDescent="0.25">
      <c r="A4250">
        <v>1459</v>
      </c>
      <c r="B4250">
        <v>1</v>
      </c>
      <c r="C4250">
        <v>9</v>
      </c>
      <c r="D4250">
        <v>258</v>
      </c>
      <c r="E4250">
        <v>2</v>
      </c>
      <c r="F4250">
        <v>1</v>
      </c>
      <c r="G4250">
        <v>1259.9000000000001</v>
      </c>
      <c r="H4250">
        <v>0.1</v>
      </c>
      <c r="I4250">
        <f>Table13[[#This Row],[list_price]]*Table13[[#This Row],[discount]]</f>
        <v>125.99000000000001</v>
      </c>
      <c r="J4250">
        <f>(Table13[[#This Row],[list_price]]-Table13[[#This Row],[discount_price]])*Table13[[#This Row],[quantity]]</f>
        <v>1133.9100000000001</v>
      </c>
    </row>
    <row r="4251" spans="1:10" x14ac:dyDescent="0.25">
      <c r="A4251">
        <v>1460</v>
      </c>
      <c r="B4251">
        <v>1</v>
      </c>
      <c r="C4251">
        <v>1131</v>
      </c>
      <c r="D4251">
        <v>201</v>
      </c>
      <c r="E4251">
        <v>2</v>
      </c>
      <c r="F4251">
        <v>1</v>
      </c>
      <c r="G4251">
        <v>4499.99</v>
      </c>
      <c r="H4251">
        <v>0.05</v>
      </c>
      <c r="I4251">
        <f>Table13[[#This Row],[list_price]]*Table13[[#This Row],[discount]]</f>
        <v>224.99950000000001</v>
      </c>
      <c r="J4251">
        <f>(Table13[[#This Row],[list_price]]-Table13[[#This Row],[discount_price]])*Table13[[#This Row],[quantity]]</f>
        <v>4274.9904999999999</v>
      </c>
    </row>
    <row r="4252" spans="1:10" x14ac:dyDescent="0.25">
      <c r="A4252">
        <v>1460</v>
      </c>
      <c r="B4252">
        <v>2</v>
      </c>
      <c r="C4252">
        <v>1131</v>
      </c>
      <c r="D4252">
        <v>76</v>
      </c>
      <c r="E4252">
        <v>2</v>
      </c>
      <c r="F4252">
        <v>1</v>
      </c>
      <c r="G4252">
        <v>299.99</v>
      </c>
      <c r="H4252">
        <v>7.0000000000000007E-2</v>
      </c>
      <c r="I4252">
        <f>Table13[[#This Row],[list_price]]*Table13[[#This Row],[discount]]</f>
        <v>20.999300000000002</v>
      </c>
      <c r="J4252">
        <f>(Table13[[#This Row],[list_price]]-Table13[[#This Row],[discount_price]])*Table13[[#This Row],[quantity]]</f>
        <v>278.9907</v>
      </c>
    </row>
    <row r="4253" spans="1:10" x14ac:dyDescent="0.25">
      <c r="A4253">
        <v>1460</v>
      </c>
      <c r="B4253">
        <v>3</v>
      </c>
      <c r="C4253">
        <v>1131</v>
      </c>
      <c r="D4253">
        <v>167</v>
      </c>
      <c r="E4253">
        <v>2</v>
      </c>
      <c r="F4253">
        <v>1</v>
      </c>
      <c r="G4253">
        <v>749.99</v>
      </c>
      <c r="H4253">
        <v>0.05</v>
      </c>
      <c r="I4253">
        <f>Table13[[#This Row],[list_price]]*Table13[[#This Row],[discount]]</f>
        <v>37.499500000000005</v>
      </c>
      <c r="J4253">
        <f>(Table13[[#This Row],[list_price]]-Table13[[#This Row],[discount_price]])*Table13[[#This Row],[quantity]]</f>
        <v>712.4905</v>
      </c>
    </row>
    <row r="4254" spans="1:10" x14ac:dyDescent="0.25">
      <c r="A4254">
        <v>1460</v>
      </c>
      <c r="B4254">
        <v>4</v>
      </c>
      <c r="C4254">
        <v>1131</v>
      </c>
      <c r="D4254">
        <v>7</v>
      </c>
      <c r="E4254">
        <v>2</v>
      </c>
      <c r="F4254">
        <v>2</v>
      </c>
      <c r="G4254">
        <v>3999.99</v>
      </c>
      <c r="H4254">
        <v>7.0000000000000007E-2</v>
      </c>
      <c r="I4254">
        <f>Table13[[#This Row],[list_price]]*Table13[[#This Row],[discount]]</f>
        <v>279.99930000000001</v>
      </c>
      <c r="J4254">
        <f>(Table13[[#This Row],[list_price]]-Table13[[#This Row],[discount_price]])*Table13[[#This Row],[quantity]]</f>
        <v>7439.9813999999997</v>
      </c>
    </row>
    <row r="4255" spans="1:10" x14ac:dyDescent="0.25">
      <c r="A4255">
        <v>1460</v>
      </c>
      <c r="B4255">
        <v>5</v>
      </c>
      <c r="C4255">
        <v>1131</v>
      </c>
      <c r="D4255">
        <v>123</v>
      </c>
      <c r="E4255">
        <v>2</v>
      </c>
      <c r="F4255">
        <v>2</v>
      </c>
      <c r="G4255">
        <v>999.99</v>
      </c>
      <c r="H4255">
        <v>7.0000000000000007E-2</v>
      </c>
      <c r="I4255">
        <f>Table13[[#This Row],[list_price]]*Table13[[#This Row],[discount]]</f>
        <v>69.999300000000005</v>
      </c>
      <c r="J4255">
        <f>(Table13[[#This Row],[list_price]]-Table13[[#This Row],[discount_price]])*Table13[[#This Row],[quantity]]</f>
        <v>1859.9814000000001</v>
      </c>
    </row>
    <row r="4256" spans="1:10" x14ac:dyDescent="0.25">
      <c r="A4256">
        <v>1461</v>
      </c>
      <c r="B4256">
        <v>1</v>
      </c>
      <c r="C4256">
        <v>139</v>
      </c>
      <c r="D4256">
        <v>48</v>
      </c>
      <c r="E4256">
        <v>2</v>
      </c>
      <c r="F4256">
        <v>1</v>
      </c>
      <c r="G4256">
        <v>1499.99</v>
      </c>
      <c r="H4256">
        <v>0.2</v>
      </c>
      <c r="I4256">
        <f>Table13[[#This Row],[list_price]]*Table13[[#This Row],[discount]]</f>
        <v>299.99799999999999</v>
      </c>
      <c r="J4256">
        <f>(Table13[[#This Row],[list_price]]-Table13[[#This Row],[discount_price]])*Table13[[#This Row],[quantity]]</f>
        <v>1199.992</v>
      </c>
    </row>
    <row r="4257" spans="1:10" x14ac:dyDescent="0.25">
      <c r="A4257">
        <v>1461</v>
      </c>
      <c r="B4257">
        <v>2</v>
      </c>
      <c r="C4257">
        <v>139</v>
      </c>
      <c r="D4257">
        <v>242</v>
      </c>
      <c r="E4257">
        <v>2</v>
      </c>
      <c r="F4257">
        <v>2</v>
      </c>
      <c r="G4257">
        <v>699.99</v>
      </c>
      <c r="H4257">
        <v>0.2</v>
      </c>
      <c r="I4257">
        <f>Table13[[#This Row],[list_price]]*Table13[[#This Row],[discount]]</f>
        <v>139.99800000000002</v>
      </c>
      <c r="J4257">
        <f>(Table13[[#This Row],[list_price]]-Table13[[#This Row],[discount_price]])*Table13[[#This Row],[quantity]]</f>
        <v>1119.9839999999999</v>
      </c>
    </row>
    <row r="4258" spans="1:10" x14ac:dyDescent="0.25">
      <c r="A4258">
        <v>1462</v>
      </c>
      <c r="B4258">
        <v>1</v>
      </c>
      <c r="C4258">
        <v>1101</v>
      </c>
      <c r="D4258">
        <v>263</v>
      </c>
      <c r="E4258">
        <v>2</v>
      </c>
      <c r="F4258">
        <v>1</v>
      </c>
      <c r="G4258">
        <v>89.99</v>
      </c>
      <c r="H4258">
        <v>0.2</v>
      </c>
      <c r="I4258">
        <f>Table13[[#This Row],[list_price]]*Table13[[#This Row],[discount]]</f>
        <v>17.998000000000001</v>
      </c>
      <c r="J4258">
        <f>(Table13[[#This Row],[list_price]]-Table13[[#This Row],[discount_price]])*Table13[[#This Row],[quantity]]</f>
        <v>71.99199999999999</v>
      </c>
    </row>
    <row r="4259" spans="1:10" x14ac:dyDescent="0.25">
      <c r="A4259">
        <v>1462</v>
      </c>
      <c r="B4259">
        <v>2</v>
      </c>
      <c r="C4259">
        <v>1101</v>
      </c>
      <c r="D4259">
        <v>25</v>
      </c>
      <c r="E4259">
        <v>2</v>
      </c>
      <c r="F4259">
        <v>1</v>
      </c>
      <c r="G4259">
        <v>499.99</v>
      </c>
      <c r="H4259">
        <v>7.0000000000000007E-2</v>
      </c>
      <c r="I4259">
        <f>Table13[[#This Row],[list_price]]*Table13[[#This Row],[discount]]</f>
        <v>34.999300000000005</v>
      </c>
      <c r="J4259">
        <f>(Table13[[#This Row],[list_price]]-Table13[[#This Row],[discount_price]])*Table13[[#This Row],[quantity]]</f>
        <v>464.9907</v>
      </c>
    </row>
    <row r="4260" spans="1:10" x14ac:dyDescent="0.25">
      <c r="A4260">
        <v>1462</v>
      </c>
      <c r="B4260">
        <v>3</v>
      </c>
      <c r="C4260">
        <v>1101</v>
      </c>
      <c r="D4260">
        <v>223</v>
      </c>
      <c r="E4260">
        <v>2</v>
      </c>
      <c r="F4260">
        <v>1</v>
      </c>
      <c r="G4260">
        <v>529.99</v>
      </c>
      <c r="H4260">
        <v>0.1</v>
      </c>
      <c r="I4260">
        <f>Table13[[#This Row],[list_price]]*Table13[[#This Row],[discount]]</f>
        <v>52.999000000000002</v>
      </c>
      <c r="J4260">
        <f>(Table13[[#This Row],[list_price]]-Table13[[#This Row],[discount_price]])*Table13[[#This Row],[quantity]]</f>
        <v>476.99099999999999</v>
      </c>
    </row>
    <row r="4261" spans="1:10" x14ac:dyDescent="0.25">
      <c r="A4261">
        <v>1462</v>
      </c>
      <c r="B4261">
        <v>4</v>
      </c>
      <c r="C4261">
        <v>1101</v>
      </c>
      <c r="D4261">
        <v>294</v>
      </c>
      <c r="E4261">
        <v>2</v>
      </c>
      <c r="F4261">
        <v>1</v>
      </c>
      <c r="G4261">
        <v>369.99</v>
      </c>
      <c r="H4261">
        <v>0.1</v>
      </c>
      <c r="I4261">
        <f>Table13[[#This Row],[list_price]]*Table13[[#This Row],[discount]]</f>
        <v>36.999000000000002</v>
      </c>
      <c r="J4261">
        <f>(Table13[[#This Row],[list_price]]-Table13[[#This Row],[discount_price]])*Table13[[#This Row],[quantity]]</f>
        <v>332.99099999999999</v>
      </c>
    </row>
    <row r="4262" spans="1:10" x14ac:dyDescent="0.25">
      <c r="A4262">
        <v>1462</v>
      </c>
      <c r="B4262">
        <v>5</v>
      </c>
      <c r="C4262">
        <v>1101</v>
      </c>
      <c r="D4262">
        <v>251</v>
      </c>
      <c r="E4262">
        <v>2</v>
      </c>
      <c r="F4262">
        <v>1</v>
      </c>
      <c r="G4262">
        <v>2999.99</v>
      </c>
      <c r="H4262">
        <v>0.05</v>
      </c>
      <c r="I4262">
        <f>Table13[[#This Row],[list_price]]*Table13[[#This Row],[discount]]</f>
        <v>149.99949999999998</v>
      </c>
      <c r="J4262">
        <f>(Table13[[#This Row],[list_price]]-Table13[[#This Row],[discount_price]])*Table13[[#This Row],[quantity]]</f>
        <v>2849.9904999999999</v>
      </c>
    </row>
    <row r="4263" spans="1:10" x14ac:dyDescent="0.25">
      <c r="A4263">
        <v>1463</v>
      </c>
      <c r="B4263">
        <v>1</v>
      </c>
      <c r="C4263">
        <v>692</v>
      </c>
      <c r="D4263">
        <v>51</v>
      </c>
      <c r="E4263">
        <v>2</v>
      </c>
      <c r="F4263">
        <v>2</v>
      </c>
      <c r="G4263">
        <v>6499.99</v>
      </c>
      <c r="H4263">
        <v>0.05</v>
      </c>
      <c r="I4263">
        <f>Table13[[#This Row],[list_price]]*Table13[[#This Row],[discount]]</f>
        <v>324.99950000000001</v>
      </c>
      <c r="J4263">
        <f>(Table13[[#This Row],[list_price]]-Table13[[#This Row],[discount_price]])*Table13[[#This Row],[quantity]]</f>
        <v>12349.981</v>
      </c>
    </row>
    <row r="4264" spans="1:10" x14ac:dyDescent="0.25">
      <c r="A4264">
        <v>1463</v>
      </c>
      <c r="B4264">
        <v>2</v>
      </c>
      <c r="C4264">
        <v>692</v>
      </c>
      <c r="D4264">
        <v>168</v>
      </c>
      <c r="E4264">
        <v>2</v>
      </c>
      <c r="F4264">
        <v>1</v>
      </c>
      <c r="G4264">
        <v>1549</v>
      </c>
      <c r="H4264">
        <v>0.05</v>
      </c>
      <c r="I4264">
        <f>Table13[[#This Row],[list_price]]*Table13[[#This Row],[discount]]</f>
        <v>77.45</v>
      </c>
      <c r="J4264">
        <f>(Table13[[#This Row],[list_price]]-Table13[[#This Row],[discount_price]])*Table13[[#This Row],[quantity]]</f>
        <v>1471.55</v>
      </c>
    </row>
    <row r="4265" spans="1:10" x14ac:dyDescent="0.25">
      <c r="A4265">
        <v>1464</v>
      </c>
      <c r="B4265">
        <v>1</v>
      </c>
      <c r="C4265">
        <v>1279</v>
      </c>
      <c r="D4265">
        <v>109</v>
      </c>
      <c r="E4265">
        <v>2</v>
      </c>
      <c r="F4265">
        <v>2</v>
      </c>
      <c r="G4265">
        <v>416.99</v>
      </c>
      <c r="H4265">
        <v>0.05</v>
      </c>
      <c r="I4265">
        <f>Table13[[#This Row],[list_price]]*Table13[[#This Row],[discount]]</f>
        <v>20.849500000000003</v>
      </c>
      <c r="J4265">
        <f>(Table13[[#This Row],[list_price]]-Table13[[#This Row],[discount_price]])*Table13[[#This Row],[quantity]]</f>
        <v>792.28100000000006</v>
      </c>
    </row>
    <row r="4266" spans="1:10" x14ac:dyDescent="0.25">
      <c r="A4266">
        <v>1464</v>
      </c>
      <c r="B4266">
        <v>2</v>
      </c>
      <c r="C4266">
        <v>1279</v>
      </c>
      <c r="D4266">
        <v>124</v>
      </c>
      <c r="E4266">
        <v>2</v>
      </c>
      <c r="F4266">
        <v>1</v>
      </c>
      <c r="G4266">
        <v>1499</v>
      </c>
      <c r="H4266">
        <v>0.2</v>
      </c>
      <c r="I4266">
        <f>Table13[[#This Row],[list_price]]*Table13[[#This Row],[discount]]</f>
        <v>299.8</v>
      </c>
      <c r="J4266">
        <f>(Table13[[#This Row],[list_price]]-Table13[[#This Row],[discount_price]])*Table13[[#This Row],[quantity]]</f>
        <v>1199.2</v>
      </c>
    </row>
    <row r="4267" spans="1:10" x14ac:dyDescent="0.25">
      <c r="A4267">
        <v>1464</v>
      </c>
      <c r="B4267">
        <v>3</v>
      </c>
      <c r="C4267">
        <v>1279</v>
      </c>
      <c r="D4267">
        <v>165</v>
      </c>
      <c r="E4267">
        <v>2</v>
      </c>
      <c r="F4267">
        <v>2</v>
      </c>
      <c r="G4267">
        <v>2499.9899999999998</v>
      </c>
      <c r="H4267">
        <v>0.2</v>
      </c>
      <c r="I4267">
        <f>Table13[[#This Row],[list_price]]*Table13[[#This Row],[discount]]</f>
        <v>499.99799999999999</v>
      </c>
      <c r="J4267">
        <f>(Table13[[#This Row],[list_price]]-Table13[[#This Row],[discount_price]])*Table13[[#This Row],[quantity]]</f>
        <v>3999.9839999999995</v>
      </c>
    </row>
    <row r="4268" spans="1:10" x14ac:dyDescent="0.25">
      <c r="A4268">
        <v>1464</v>
      </c>
      <c r="B4268">
        <v>4</v>
      </c>
      <c r="C4268">
        <v>1279</v>
      </c>
      <c r="D4268">
        <v>151</v>
      </c>
      <c r="E4268">
        <v>2</v>
      </c>
      <c r="F4268">
        <v>2</v>
      </c>
      <c r="G4268">
        <v>1549.99</v>
      </c>
      <c r="H4268">
        <v>0.05</v>
      </c>
      <c r="I4268">
        <f>Table13[[#This Row],[list_price]]*Table13[[#This Row],[discount]]</f>
        <v>77.499500000000012</v>
      </c>
      <c r="J4268">
        <f>(Table13[[#This Row],[list_price]]-Table13[[#This Row],[discount_price]])*Table13[[#This Row],[quantity]]</f>
        <v>2944.9809999999998</v>
      </c>
    </row>
    <row r="4269" spans="1:10" x14ac:dyDescent="0.25">
      <c r="A4269">
        <v>1465</v>
      </c>
      <c r="B4269">
        <v>1</v>
      </c>
      <c r="C4269">
        <v>623</v>
      </c>
      <c r="D4269">
        <v>70</v>
      </c>
      <c r="E4269">
        <v>2</v>
      </c>
      <c r="F4269">
        <v>2</v>
      </c>
      <c r="G4269">
        <v>659.99</v>
      </c>
      <c r="H4269">
        <v>0.05</v>
      </c>
      <c r="I4269">
        <f>Table13[[#This Row],[list_price]]*Table13[[#This Row],[discount]]</f>
        <v>32.999500000000005</v>
      </c>
      <c r="J4269">
        <f>(Table13[[#This Row],[list_price]]-Table13[[#This Row],[discount_price]])*Table13[[#This Row],[quantity]]</f>
        <v>1253.981</v>
      </c>
    </row>
    <row r="4270" spans="1:10" x14ac:dyDescent="0.25">
      <c r="A4270">
        <v>1466</v>
      </c>
      <c r="B4270">
        <v>1</v>
      </c>
      <c r="C4270">
        <v>738</v>
      </c>
      <c r="D4270">
        <v>310</v>
      </c>
      <c r="E4270">
        <v>1</v>
      </c>
      <c r="F4270">
        <v>2</v>
      </c>
      <c r="G4270">
        <v>899.99</v>
      </c>
      <c r="H4270">
        <v>7.0000000000000007E-2</v>
      </c>
      <c r="I4270">
        <f>Table13[[#This Row],[list_price]]*Table13[[#This Row],[discount]]</f>
        <v>62.999300000000005</v>
      </c>
      <c r="J4270">
        <f>(Table13[[#This Row],[list_price]]-Table13[[#This Row],[discount_price]])*Table13[[#This Row],[quantity]]</f>
        <v>1673.9814000000001</v>
      </c>
    </row>
    <row r="4271" spans="1:10" x14ac:dyDescent="0.25">
      <c r="A4271">
        <v>1466</v>
      </c>
      <c r="B4271">
        <v>2</v>
      </c>
      <c r="C4271">
        <v>738</v>
      </c>
      <c r="D4271">
        <v>251</v>
      </c>
      <c r="E4271">
        <v>1</v>
      </c>
      <c r="F4271">
        <v>1</v>
      </c>
      <c r="G4271">
        <v>2999.99</v>
      </c>
      <c r="H4271">
        <v>0.05</v>
      </c>
      <c r="I4271">
        <f>Table13[[#This Row],[list_price]]*Table13[[#This Row],[discount]]</f>
        <v>149.99949999999998</v>
      </c>
      <c r="J4271">
        <f>(Table13[[#This Row],[list_price]]-Table13[[#This Row],[discount_price]])*Table13[[#This Row],[quantity]]</f>
        <v>2849.9904999999999</v>
      </c>
    </row>
    <row r="4272" spans="1:10" x14ac:dyDescent="0.25">
      <c r="A4272">
        <v>1466</v>
      </c>
      <c r="B4272">
        <v>3</v>
      </c>
      <c r="C4272">
        <v>738</v>
      </c>
      <c r="D4272">
        <v>163</v>
      </c>
      <c r="E4272">
        <v>1</v>
      </c>
      <c r="F4272">
        <v>2</v>
      </c>
      <c r="G4272">
        <v>1349</v>
      </c>
      <c r="H4272">
        <v>0.2</v>
      </c>
      <c r="I4272">
        <f>Table13[[#This Row],[list_price]]*Table13[[#This Row],[discount]]</f>
        <v>269.8</v>
      </c>
      <c r="J4272">
        <f>(Table13[[#This Row],[list_price]]-Table13[[#This Row],[discount_price]])*Table13[[#This Row],[quantity]]</f>
        <v>2158.4</v>
      </c>
    </row>
    <row r="4273" spans="1:10" x14ac:dyDescent="0.25">
      <c r="A4273">
        <v>1466</v>
      </c>
      <c r="B4273">
        <v>4</v>
      </c>
      <c r="C4273">
        <v>738</v>
      </c>
      <c r="D4273">
        <v>39</v>
      </c>
      <c r="E4273">
        <v>1</v>
      </c>
      <c r="F4273">
        <v>2</v>
      </c>
      <c r="G4273">
        <v>1499.99</v>
      </c>
      <c r="H4273">
        <v>0.05</v>
      </c>
      <c r="I4273">
        <f>Table13[[#This Row],[list_price]]*Table13[[#This Row],[discount]]</f>
        <v>74.999499999999998</v>
      </c>
      <c r="J4273">
        <f>(Table13[[#This Row],[list_price]]-Table13[[#This Row],[discount_price]])*Table13[[#This Row],[quantity]]</f>
        <v>2849.9810000000002</v>
      </c>
    </row>
    <row r="4274" spans="1:10" x14ac:dyDescent="0.25">
      <c r="A4274">
        <v>1467</v>
      </c>
      <c r="B4274">
        <v>1</v>
      </c>
      <c r="C4274">
        <v>152</v>
      </c>
      <c r="D4274">
        <v>18</v>
      </c>
      <c r="E4274">
        <v>2</v>
      </c>
      <c r="F4274">
        <v>1</v>
      </c>
      <c r="G4274">
        <v>449</v>
      </c>
      <c r="H4274">
        <v>7.0000000000000007E-2</v>
      </c>
      <c r="I4274">
        <f>Table13[[#This Row],[list_price]]*Table13[[#This Row],[discount]]</f>
        <v>31.430000000000003</v>
      </c>
      <c r="J4274">
        <f>(Table13[[#This Row],[list_price]]-Table13[[#This Row],[discount_price]])*Table13[[#This Row],[quantity]]</f>
        <v>417.57</v>
      </c>
    </row>
    <row r="4275" spans="1:10" x14ac:dyDescent="0.25">
      <c r="A4275">
        <v>1467</v>
      </c>
      <c r="B4275">
        <v>2</v>
      </c>
      <c r="C4275">
        <v>152</v>
      </c>
      <c r="D4275">
        <v>115</v>
      </c>
      <c r="E4275">
        <v>2</v>
      </c>
      <c r="F4275">
        <v>1</v>
      </c>
      <c r="G4275">
        <v>3199.99</v>
      </c>
      <c r="H4275">
        <v>0.2</v>
      </c>
      <c r="I4275">
        <f>Table13[[#This Row],[list_price]]*Table13[[#This Row],[discount]]</f>
        <v>639.99800000000005</v>
      </c>
      <c r="J4275">
        <f>(Table13[[#This Row],[list_price]]-Table13[[#This Row],[discount_price]])*Table13[[#This Row],[quantity]]</f>
        <v>2559.9919999999997</v>
      </c>
    </row>
    <row r="4276" spans="1:10" x14ac:dyDescent="0.25">
      <c r="A4276">
        <v>1467</v>
      </c>
      <c r="B4276">
        <v>3</v>
      </c>
      <c r="C4276">
        <v>152</v>
      </c>
      <c r="D4276">
        <v>278</v>
      </c>
      <c r="E4276">
        <v>2</v>
      </c>
      <c r="F4276">
        <v>2</v>
      </c>
      <c r="G4276">
        <v>369.99</v>
      </c>
      <c r="H4276">
        <v>0.1</v>
      </c>
      <c r="I4276">
        <f>Table13[[#This Row],[list_price]]*Table13[[#This Row],[discount]]</f>
        <v>36.999000000000002</v>
      </c>
      <c r="J4276">
        <f>(Table13[[#This Row],[list_price]]-Table13[[#This Row],[discount_price]])*Table13[[#This Row],[quantity]]</f>
        <v>665.98199999999997</v>
      </c>
    </row>
    <row r="4277" spans="1:10" x14ac:dyDescent="0.25">
      <c r="A4277">
        <v>1468</v>
      </c>
      <c r="B4277">
        <v>1</v>
      </c>
      <c r="C4277">
        <v>3</v>
      </c>
      <c r="D4277">
        <v>269</v>
      </c>
      <c r="E4277">
        <v>1</v>
      </c>
      <c r="F4277">
        <v>1</v>
      </c>
      <c r="G4277">
        <v>199.99</v>
      </c>
      <c r="H4277">
        <v>0.05</v>
      </c>
      <c r="I4277">
        <f>Table13[[#This Row],[list_price]]*Table13[[#This Row],[discount]]</f>
        <v>9.9995000000000012</v>
      </c>
      <c r="J4277">
        <f>(Table13[[#This Row],[list_price]]-Table13[[#This Row],[discount_price]])*Table13[[#This Row],[quantity]]</f>
        <v>189.9905</v>
      </c>
    </row>
    <row r="4278" spans="1:10" x14ac:dyDescent="0.25">
      <c r="A4278">
        <v>1468</v>
      </c>
      <c r="B4278">
        <v>2</v>
      </c>
      <c r="C4278">
        <v>3</v>
      </c>
      <c r="D4278">
        <v>58</v>
      </c>
      <c r="E4278">
        <v>1</v>
      </c>
      <c r="F4278">
        <v>1</v>
      </c>
      <c r="G4278">
        <v>4999.99</v>
      </c>
      <c r="H4278">
        <v>7.0000000000000007E-2</v>
      </c>
      <c r="I4278">
        <f>Table13[[#This Row],[list_price]]*Table13[[#This Row],[discount]]</f>
        <v>349.99930000000001</v>
      </c>
      <c r="J4278">
        <f>(Table13[[#This Row],[list_price]]-Table13[[#This Row],[discount_price]])*Table13[[#This Row],[quantity]]</f>
        <v>4649.9906999999994</v>
      </c>
    </row>
    <row r="4279" spans="1:10" x14ac:dyDescent="0.25">
      <c r="A4279">
        <v>1468</v>
      </c>
      <c r="B4279">
        <v>3</v>
      </c>
      <c r="C4279">
        <v>3</v>
      </c>
      <c r="D4279">
        <v>50</v>
      </c>
      <c r="E4279">
        <v>1</v>
      </c>
      <c r="F4279">
        <v>2</v>
      </c>
      <c r="G4279">
        <v>5999.99</v>
      </c>
      <c r="H4279">
        <v>7.0000000000000007E-2</v>
      </c>
      <c r="I4279">
        <f>Table13[[#This Row],[list_price]]*Table13[[#This Row],[discount]]</f>
        <v>419.99930000000001</v>
      </c>
      <c r="J4279">
        <f>(Table13[[#This Row],[list_price]]-Table13[[#This Row],[discount_price]])*Table13[[#This Row],[quantity]]</f>
        <v>11159.981399999999</v>
      </c>
    </row>
    <row r="4280" spans="1:10" x14ac:dyDescent="0.25">
      <c r="A4280">
        <v>1469</v>
      </c>
      <c r="B4280">
        <v>1</v>
      </c>
      <c r="C4280">
        <v>1135</v>
      </c>
      <c r="D4280">
        <v>77</v>
      </c>
      <c r="E4280">
        <v>3</v>
      </c>
      <c r="F4280">
        <v>2</v>
      </c>
      <c r="G4280">
        <v>799.99</v>
      </c>
      <c r="H4280">
        <v>0.2</v>
      </c>
      <c r="I4280">
        <f>Table13[[#This Row],[list_price]]*Table13[[#This Row],[discount]]</f>
        <v>159.99800000000002</v>
      </c>
      <c r="J4280">
        <f>(Table13[[#This Row],[list_price]]-Table13[[#This Row],[discount_price]])*Table13[[#This Row],[quantity]]</f>
        <v>1279.9839999999999</v>
      </c>
    </row>
    <row r="4281" spans="1:10" x14ac:dyDescent="0.25">
      <c r="A4281">
        <v>1469</v>
      </c>
      <c r="B4281">
        <v>2</v>
      </c>
      <c r="C4281">
        <v>1135</v>
      </c>
      <c r="D4281">
        <v>237</v>
      </c>
      <c r="E4281">
        <v>3</v>
      </c>
      <c r="F4281">
        <v>2</v>
      </c>
      <c r="G4281">
        <v>849.99</v>
      </c>
      <c r="H4281">
        <v>0.05</v>
      </c>
      <c r="I4281">
        <f>Table13[[#This Row],[list_price]]*Table13[[#This Row],[discount]]</f>
        <v>42.499500000000005</v>
      </c>
      <c r="J4281">
        <f>(Table13[[#This Row],[list_price]]-Table13[[#This Row],[discount_price]])*Table13[[#This Row],[quantity]]</f>
        <v>1614.981</v>
      </c>
    </row>
    <row r="4282" spans="1:10" x14ac:dyDescent="0.25">
      <c r="A4282">
        <v>1469</v>
      </c>
      <c r="B4282">
        <v>3</v>
      </c>
      <c r="C4282">
        <v>1135</v>
      </c>
      <c r="D4282">
        <v>182</v>
      </c>
      <c r="E4282">
        <v>3</v>
      </c>
      <c r="F4282">
        <v>1</v>
      </c>
      <c r="G4282">
        <v>2499.9899999999998</v>
      </c>
      <c r="H4282">
        <v>7.0000000000000007E-2</v>
      </c>
      <c r="I4282">
        <f>Table13[[#This Row],[list_price]]*Table13[[#This Row],[discount]]</f>
        <v>174.99930000000001</v>
      </c>
      <c r="J4282">
        <f>(Table13[[#This Row],[list_price]]-Table13[[#This Row],[discount_price]])*Table13[[#This Row],[quantity]]</f>
        <v>2324.9906999999998</v>
      </c>
    </row>
    <row r="4283" spans="1:10" x14ac:dyDescent="0.25">
      <c r="A4283">
        <v>1469</v>
      </c>
      <c r="B4283">
        <v>4</v>
      </c>
      <c r="C4283">
        <v>1135</v>
      </c>
      <c r="D4283">
        <v>100</v>
      </c>
      <c r="E4283">
        <v>3</v>
      </c>
      <c r="F4283">
        <v>2</v>
      </c>
      <c r="G4283">
        <v>489.99</v>
      </c>
      <c r="H4283">
        <v>0.05</v>
      </c>
      <c r="I4283">
        <f>Table13[[#This Row],[list_price]]*Table13[[#This Row],[discount]]</f>
        <v>24.499500000000001</v>
      </c>
      <c r="J4283">
        <f>(Table13[[#This Row],[list_price]]-Table13[[#This Row],[discount_price]])*Table13[[#This Row],[quantity]]</f>
        <v>930.98099999999999</v>
      </c>
    </row>
    <row r="4284" spans="1:10" x14ac:dyDescent="0.25">
      <c r="A4284">
        <v>1470</v>
      </c>
      <c r="B4284">
        <v>1</v>
      </c>
      <c r="C4284">
        <v>505</v>
      </c>
      <c r="D4284">
        <v>110</v>
      </c>
      <c r="E4284">
        <v>2</v>
      </c>
      <c r="F4284">
        <v>2</v>
      </c>
      <c r="G4284">
        <v>470.99</v>
      </c>
      <c r="H4284">
        <v>0.1</v>
      </c>
      <c r="I4284">
        <f>Table13[[#This Row],[list_price]]*Table13[[#This Row],[discount]]</f>
        <v>47.099000000000004</v>
      </c>
      <c r="J4284">
        <f>(Table13[[#This Row],[list_price]]-Table13[[#This Row],[discount_price]])*Table13[[#This Row],[quantity]]</f>
        <v>847.78200000000004</v>
      </c>
    </row>
    <row r="4285" spans="1:10" x14ac:dyDescent="0.25">
      <c r="A4285">
        <v>1470</v>
      </c>
      <c r="B4285">
        <v>2</v>
      </c>
      <c r="C4285">
        <v>505</v>
      </c>
      <c r="D4285">
        <v>287</v>
      </c>
      <c r="E4285">
        <v>2</v>
      </c>
      <c r="F4285">
        <v>1</v>
      </c>
      <c r="G4285">
        <v>279.99</v>
      </c>
      <c r="H4285">
        <v>0.05</v>
      </c>
      <c r="I4285">
        <f>Table13[[#This Row],[list_price]]*Table13[[#This Row],[discount]]</f>
        <v>13.999500000000001</v>
      </c>
      <c r="J4285">
        <f>(Table13[[#This Row],[list_price]]-Table13[[#This Row],[discount_price]])*Table13[[#This Row],[quantity]]</f>
        <v>265.9905</v>
      </c>
    </row>
    <row r="4286" spans="1:10" x14ac:dyDescent="0.25">
      <c r="A4286">
        <v>1470</v>
      </c>
      <c r="B4286">
        <v>3</v>
      </c>
      <c r="C4286">
        <v>505</v>
      </c>
      <c r="D4286">
        <v>252</v>
      </c>
      <c r="E4286">
        <v>2</v>
      </c>
      <c r="F4286">
        <v>2</v>
      </c>
      <c r="G4286">
        <v>2999.99</v>
      </c>
      <c r="H4286">
        <v>0.05</v>
      </c>
      <c r="I4286">
        <f>Table13[[#This Row],[list_price]]*Table13[[#This Row],[discount]]</f>
        <v>149.99949999999998</v>
      </c>
      <c r="J4286">
        <f>(Table13[[#This Row],[list_price]]-Table13[[#This Row],[discount_price]])*Table13[[#This Row],[quantity]]</f>
        <v>5699.9809999999998</v>
      </c>
    </row>
    <row r="4287" spans="1:10" x14ac:dyDescent="0.25">
      <c r="A4287">
        <v>1471</v>
      </c>
      <c r="B4287">
        <v>1</v>
      </c>
      <c r="C4287">
        <v>1310</v>
      </c>
      <c r="D4287">
        <v>59</v>
      </c>
      <c r="E4287">
        <v>2</v>
      </c>
      <c r="F4287">
        <v>2</v>
      </c>
      <c r="G4287">
        <v>2599.9899999999998</v>
      </c>
      <c r="H4287">
        <v>0.2</v>
      </c>
      <c r="I4287">
        <f>Table13[[#This Row],[list_price]]*Table13[[#This Row],[discount]]</f>
        <v>519.99799999999993</v>
      </c>
      <c r="J4287">
        <f>(Table13[[#This Row],[list_price]]-Table13[[#This Row],[discount_price]])*Table13[[#This Row],[quantity]]</f>
        <v>4159.9839999999995</v>
      </c>
    </row>
    <row r="4288" spans="1:10" x14ac:dyDescent="0.25">
      <c r="A4288">
        <v>1471</v>
      </c>
      <c r="B4288">
        <v>2</v>
      </c>
      <c r="C4288">
        <v>1310</v>
      </c>
      <c r="D4288">
        <v>136</v>
      </c>
      <c r="E4288">
        <v>2</v>
      </c>
      <c r="F4288">
        <v>1</v>
      </c>
      <c r="G4288">
        <v>1799.99</v>
      </c>
      <c r="H4288">
        <v>7.0000000000000007E-2</v>
      </c>
      <c r="I4288">
        <f>Table13[[#This Row],[list_price]]*Table13[[#This Row],[discount]]</f>
        <v>125.99930000000002</v>
      </c>
      <c r="J4288">
        <f>(Table13[[#This Row],[list_price]]-Table13[[#This Row],[discount_price]])*Table13[[#This Row],[quantity]]</f>
        <v>1673.9907000000001</v>
      </c>
    </row>
    <row r="4289" spans="1:10" x14ac:dyDescent="0.25">
      <c r="A4289">
        <v>1472</v>
      </c>
      <c r="B4289">
        <v>1</v>
      </c>
      <c r="C4289">
        <v>114</v>
      </c>
      <c r="D4289">
        <v>84</v>
      </c>
      <c r="E4289">
        <v>2</v>
      </c>
      <c r="F4289">
        <v>1</v>
      </c>
      <c r="G4289">
        <v>109.99</v>
      </c>
      <c r="H4289">
        <v>0.2</v>
      </c>
      <c r="I4289">
        <f>Table13[[#This Row],[list_price]]*Table13[[#This Row],[discount]]</f>
        <v>21.998000000000001</v>
      </c>
      <c r="J4289">
        <f>(Table13[[#This Row],[list_price]]-Table13[[#This Row],[discount_price]])*Table13[[#This Row],[quantity]]</f>
        <v>87.99199999999999</v>
      </c>
    </row>
    <row r="4290" spans="1:10" x14ac:dyDescent="0.25">
      <c r="A4290">
        <v>1472</v>
      </c>
      <c r="B4290">
        <v>2</v>
      </c>
      <c r="C4290">
        <v>114</v>
      </c>
      <c r="D4290">
        <v>300</v>
      </c>
      <c r="E4290">
        <v>2</v>
      </c>
      <c r="F4290">
        <v>1</v>
      </c>
      <c r="G4290">
        <v>799.99</v>
      </c>
      <c r="H4290">
        <v>0.2</v>
      </c>
      <c r="I4290">
        <f>Table13[[#This Row],[list_price]]*Table13[[#This Row],[discount]]</f>
        <v>159.99800000000002</v>
      </c>
      <c r="J4290">
        <f>(Table13[[#This Row],[list_price]]-Table13[[#This Row],[discount_price]])*Table13[[#This Row],[quantity]]</f>
        <v>639.99199999999996</v>
      </c>
    </row>
    <row r="4291" spans="1:10" x14ac:dyDescent="0.25">
      <c r="A4291">
        <v>1473</v>
      </c>
      <c r="B4291">
        <v>1</v>
      </c>
      <c r="C4291">
        <v>302</v>
      </c>
      <c r="D4291">
        <v>84</v>
      </c>
      <c r="E4291">
        <v>1</v>
      </c>
      <c r="F4291">
        <v>2</v>
      </c>
      <c r="G4291">
        <v>109.99</v>
      </c>
      <c r="H4291">
        <v>0.2</v>
      </c>
      <c r="I4291">
        <f>Table13[[#This Row],[list_price]]*Table13[[#This Row],[discount]]</f>
        <v>21.998000000000001</v>
      </c>
      <c r="J4291">
        <f>(Table13[[#This Row],[list_price]]-Table13[[#This Row],[discount_price]])*Table13[[#This Row],[quantity]]</f>
        <v>175.98399999999998</v>
      </c>
    </row>
    <row r="4292" spans="1:10" x14ac:dyDescent="0.25">
      <c r="A4292">
        <v>1473</v>
      </c>
      <c r="B4292">
        <v>2</v>
      </c>
      <c r="C4292">
        <v>302</v>
      </c>
      <c r="D4292">
        <v>102</v>
      </c>
      <c r="E4292">
        <v>1</v>
      </c>
      <c r="F4292">
        <v>1</v>
      </c>
      <c r="G4292">
        <v>489.99</v>
      </c>
      <c r="H4292">
        <v>7.0000000000000007E-2</v>
      </c>
      <c r="I4292">
        <f>Table13[[#This Row],[list_price]]*Table13[[#This Row],[discount]]</f>
        <v>34.299300000000002</v>
      </c>
      <c r="J4292">
        <f>(Table13[[#This Row],[list_price]]-Table13[[#This Row],[discount_price]])*Table13[[#This Row],[quantity]]</f>
        <v>455.69069999999999</v>
      </c>
    </row>
    <row r="4293" spans="1:10" x14ac:dyDescent="0.25">
      <c r="A4293">
        <v>1474</v>
      </c>
      <c r="B4293">
        <v>1</v>
      </c>
      <c r="C4293">
        <v>816</v>
      </c>
      <c r="D4293">
        <v>301</v>
      </c>
      <c r="E4293">
        <v>1</v>
      </c>
      <c r="F4293">
        <v>1</v>
      </c>
      <c r="G4293">
        <v>899.99</v>
      </c>
      <c r="H4293">
        <v>0.2</v>
      </c>
      <c r="I4293">
        <f>Table13[[#This Row],[list_price]]*Table13[[#This Row],[discount]]</f>
        <v>179.99800000000002</v>
      </c>
      <c r="J4293">
        <f>(Table13[[#This Row],[list_price]]-Table13[[#This Row],[discount_price]])*Table13[[#This Row],[quantity]]</f>
        <v>719.99199999999996</v>
      </c>
    </row>
    <row r="4294" spans="1:10" x14ac:dyDescent="0.25">
      <c r="A4294">
        <v>1474</v>
      </c>
      <c r="B4294">
        <v>2</v>
      </c>
      <c r="C4294">
        <v>816</v>
      </c>
      <c r="D4294">
        <v>123</v>
      </c>
      <c r="E4294">
        <v>1</v>
      </c>
      <c r="F4294">
        <v>1</v>
      </c>
      <c r="G4294">
        <v>999.99</v>
      </c>
      <c r="H4294">
        <v>0.05</v>
      </c>
      <c r="I4294">
        <f>Table13[[#This Row],[list_price]]*Table13[[#This Row],[discount]]</f>
        <v>49.999500000000005</v>
      </c>
      <c r="J4294">
        <f>(Table13[[#This Row],[list_price]]-Table13[[#This Row],[discount_price]])*Table13[[#This Row],[quantity]]</f>
        <v>949.9905</v>
      </c>
    </row>
    <row r="4295" spans="1:10" x14ac:dyDescent="0.25">
      <c r="A4295">
        <v>1475</v>
      </c>
      <c r="B4295">
        <v>1</v>
      </c>
      <c r="C4295">
        <v>112</v>
      </c>
      <c r="D4295">
        <v>306</v>
      </c>
      <c r="E4295">
        <v>2</v>
      </c>
      <c r="F4295">
        <v>2</v>
      </c>
      <c r="G4295">
        <v>899.99</v>
      </c>
      <c r="H4295">
        <v>0.05</v>
      </c>
      <c r="I4295">
        <f>Table13[[#This Row],[list_price]]*Table13[[#This Row],[discount]]</f>
        <v>44.999500000000005</v>
      </c>
      <c r="J4295">
        <f>(Table13[[#This Row],[list_price]]-Table13[[#This Row],[discount_price]])*Table13[[#This Row],[quantity]]</f>
        <v>1709.981</v>
      </c>
    </row>
    <row r="4296" spans="1:10" x14ac:dyDescent="0.25">
      <c r="A4296">
        <v>1475</v>
      </c>
      <c r="B4296">
        <v>2</v>
      </c>
      <c r="C4296">
        <v>112</v>
      </c>
      <c r="D4296">
        <v>261</v>
      </c>
      <c r="E4296">
        <v>2</v>
      </c>
      <c r="F4296">
        <v>2</v>
      </c>
      <c r="G4296">
        <v>899.99</v>
      </c>
      <c r="H4296">
        <v>7.0000000000000007E-2</v>
      </c>
      <c r="I4296">
        <f>Table13[[#This Row],[list_price]]*Table13[[#This Row],[discount]]</f>
        <v>62.999300000000005</v>
      </c>
      <c r="J4296">
        <f>(Table13[[#This Row],[list_price]]-Table13[[#This Row],[discount_price]])*Table13[[#This Row],[quantity]]</f>
        <v>1673.9814000000001</v>
      </c>
    </row>
    <row r="4297" spans="1:10" x14ac:dyDescent="0.25">
      <c r="A4297">
        <v>1475</v>
      </c>
      <c r="B4297">
        <v>3</v>
      </c>
      <c r="C4297">
        <v>112</v>
      </c>
      <c r="D4297">
        <v>161</v>
      </c>
      <c r="E4297">
        <v>2</v>
      </c>
      <c r="F4297">
        <v>2</v>
      </c>
      <c r="G4297">
        <v>1899</v>
      </c>
      <c r="H4297">
        <v>0.05</v>
      </c>
      <c r="I4297">
        <f>Table13[[#This Row],[list_price]]*Table13[[#This Row],[discount]]</f>
        <v>94.95</v>
      </c>
      <c r="J4297">
        <f>(Table13[[#This Row],[list_price]]-Table13[[#This Row],[discount_price]])*Table13[[#This Row],[quantity]]</f>
        <v>3608.1</v>
      </c>
    </row>
    <row r="4298" spans="1:10" x14ac:dyDescent="0.25">
      <c r="A4298">
        <v>1475</v>
      </c>
      <c r="B4298">
        <v>4</v>
      </c>
      <c r="C4298">
        <v>112</v>
      </c>
      <c r="D4298">
        <v>248</v>
      </c>
      <c r="E4298">
        <v>2</v>
      </c>
      <c r="F4298">
        <v>2</v>
      </c>
      <c r="G4298">
        <v>599.99</v>
      </c>
      <c r="H4298">
        <v>0.2</v>
      </c>
      <c r="I4298">
        <f>Table13[[#This Row],[list_price]]*Table13[[#This Row],[discount]]</f>
        <v>119.998</v>
      </c>
      <c r="J4298">
        <f>(Table13[[#This Row],[list_price]]-Table13[[#This Row],[discount_price]])*Table13[[#This Row],[quantity]]</f>
        <v>959.98400000000004</v>
      </c>
    </row>
    <row r="4299" spans="1:10" x14ac:dyDescent="0.25">
      <c r="A4299">
        <v>1476</v>
      </c>
      <c r="B4299">
        <v>1</v>
      </c>
      <c r="C4299">
        <v>35</v>
      </c>
      <c r="D4299">
        <v>142</v>
      </c>
      <c r="E4299">
        <v>2</v>
      </c>
      <c r="F4299">
        <v>2</v>
      </c>
      <c r="G4299">
        <v>3199.99</v>
      </c>
      <c r="H4299">
        <v>7.0000000000000007E-2</v>
      </c>
      <c r="I4299">
        <f>Table13[[#This Row],[list_price]]*Table13[[#This Row],[discount]]</f>
        <v>223.99930000000001</v>
      </c>
      <c r="J4299">
        <f>(Table13[[#This Row],[list_price]]-Table13[[#This Row],[discount_price]])*Table13[[#This Row],[quantity]]</f>
        <v>5951.9813999999997</v>
      </c>
    </row>
    <row r="4300" spans="1:10" x14ac:dyDescent="0.25">
      <c r="A4300">
        <v>1476</v>
      </c>
      <c r="B4300">
        <v>2</v>
      </c>
      <c r="C4300">
        <v>35</v>
      </c>
      <c r="D4300">
        <v>91</v>
      </c>
      <c r="E4300">
        <v>2</v>
      </c>
      <c r="F4300">
        <v>2</v>
      </c>
      <c r="G4300">
        <v>349.99</v>
      </c>
      <c r="H4300">
        <v>7.0000000000000007E-2</v>
      </c>
      <c r="I4300">
        <f>Table13[[#This Row],[list_price]]*Table13[[#This Row],[discount]]</f>
        <v>24.499300000000002</v>
      </c>
      <c r="J4300">
        <f>(Table13[[#This Row],[list_price]]-Table13[[#This Row],[discount_price]])*Table13[[#This Row],[quantity]]</f>
        <v>650.98140000000001</v>
      </c>
    </row>
    <row r="4301" spans="1:10" x14ac:dyDescent="0.25">
      <c r="A4301">
        <v>1476</v>
      </c>
      <c r="B4301">
        <v>3</v>
      </c>
      <c r="C4301">
        <v>35</v>
      </c>
      <c r="D4301">
        <v>43</v>
      </c>
      <c r="E4301">
        <v>2</v>
      </c>
      <c r="F4301">
        <v>1</v>
      </c>
      <c r="G4301">
        <v>5299.99</v>
      </c>
      <c r="H4301">
        <v>7.0000000000000007E-2</v>
      </c>
      <c r="I4301">
        <f>Table13[[#This Row],[list_price]]*Table13[[#This Row],[discount]]</f>
        <v>370.99930000000001</v>
      </c>
      <c r="J4301">
        <f>(Table13[[#This Row],[list_price]]-Table13[[#This Row],[discount_price]])*Table13[[#This Row],[quantity]]</f>
        <v>4928.9906999999994</v>
      </c>
    </row>
    <row r="4302" spans="1:10" x14ac:dyDescent="0.25">
      <c r="A4302">
        <v>1476</v>
      </c>
      <c r="B4302">
        <v>4</v>
      </c>
      <c r="C4302">
        <v>35</v>
      </c>
      <c r="D4302">
        <v>191</v>
      </c>
      <c r="E4302">
        <v>2</v>
      </c>
      <c r="F4302">
        <v>1</v>
      </c>
      <c r="G4302">
        <v>2799.99</v>
      </c>
      <c r="H4302">
        <v>0.1</v>
      </c>
      <c r="I4302">
        <f>Table13[[#This Row],[list_price]]*Table13[[#This Row],[discount]]</f>
        <v>279.99899999999997</v>
      </c>
      <c r="J4302">
        <f>(Table13[[#This Row],[list_price]]-Table13[[#This Row],[discount_price]])*Table13[[#This Row],[quantity]]</f>
        <v>2519.991</v>
      </c>
    </row>
    <row r="4303" spans="1:10" x14ac:dyDescent="0.25">
      <c r="A4303">
        <v>1476</v>
      </c>
      <c r="B4303">
        <v>5</v>
      </c>
      <c r="C4303">
        <v>35</v>
      </c>
      <c r="D4303">
        <v>265</v>
      </c>
      <c r="E4303">
        <v>2</v>
      </c>
      <c r="F4303">
        <v>2</v>
      </c>
      <c r="G4303">
        <v>289.99</v>
      </c>
      <c r="H4303">
        <v>0.1</v>
      </c>
      <c r="I4303">
        <f>Table13[[#This Row],[list_price]]*Table13[[#This Row],[discount]]</f>
        <v>28.999000000000002</v>
      </c>
      <c r="J4303">
        <f>(Table13[[#This Row],[list_price]]-Table13[[#This Row],[discount_price]])*Table13[[#This Row],[quantity]]</f>
        <v>521.98199999999997</v>
      </c>
    </row>
    <row r="4304" spans="1:10" x14ac:dyDescent="0.25">
      <c r="A4304">
        <v>1477</v>
      </c>
      <c r="B4304">
        <v>1</v>
      </c>
      <c r="C4304">
        <v>180</v>
      </c>
      <c r="D4304">
        <v>210</v>
      </c>
      <c r="E4304">
        <v>2</v>
      </c>
      <c r="F4304">
        <v>2</v>
      </c>
      <c r="G4304">
        <v>1549</v>
      </c>
      <c r="H4304">
        <v>0.2</v>
      </c>
      <c r="I4304">
        <f>Table13[[#This Row],[list_price]]*Table13[[#This Row],[discount]]</f>
        <v>309.8</v>
      </c>
      <c r="J4304">
        <f>(Table13[[#This Row],[list_price]]-Table13[[#This Row],[discount_price]])*Table13[[#This Row],[quantity]]</f>
        <v>2478.4</v>
      </c>
    </row>
    <row r="4305" spans="1:10" x14ac:dyDescent="0.25">
      <c r="A4305">
        <v>1478</v>
      </c>
      <c r="B4305">
        <v>1</v>
      </c>
      <c r="C4305">
        <v>392</v>
      </c>
      <c r="D4305">
        <v>100</v>
      </c>
      <c r="E4305">
        <v>2</v>
      </c>
      <c r="F4305">
        <v>2</v>
      </c>
      <c r="G4305">
        <v>489.99</v>
      </c>
      <c r="H4305">
        <v>0.1</v>
      </c>
      <c r="I4305">
        <f>Table13[[#This Row],[list_price]]*Table13[[#This Row],[discount]]</f>
        <v>48.999000000000002</v>
      </c>
      <c r="J4305">
        <f>(Table13[[#This Row],[list_price]]-Table13[[#This Row],[discount_price]])*Table13[[#This Row],[quantity]]</f>
        <v>881.98199999999997</v>
      </c>
    </row>
    <row r="4306" spans="1:10" x14ac:dyDescent="0.25">
      <c r="A4306">
        <v>1478</v>
      </c>
      <c r="B4306">
        <v>2</v>
      </c>
      <c r="C4306">
        <v>392</v>
      </c>
      <c r="D4306">
        <v>123</v>
      </c>
      <c r="E4306">
        <v>2</v>
      </c>
      <c r="F4306">
        <v>1</v>
      </c>
      <c r="G4306">
        <v>999.99</v>
      </c>
      <c r="H4306">
        <v>0.2</v>
      </c>
      <c r="I4306">
        <f>Table13[[#This Row],[list_price]]*Table13[[#This Row],[discount]]</f>
        <v>199.99800000000002</v>
      </c>
      <c r="J4306">
        <f>(Table13[[#This Row],[list_price]]-Table13[[#This Row],[discount_price]])*Table13[[#This Row],[quantity]]</f>
        <v>799.99199999999996</v>
      </c>
    </row>
    <row r="4307" spans="1:10" x14ac:dyDescent="0.25">
      <c r="A4307">
        <v>1479</v>
      </c>
      <c r="B4307">
        <v>1</v>
      </c>
      <c r="C4307">
        <v>23</v>
      </c>
      <c r="D4307">
        <v>252</v>
      </c>
      <c r="E4307">
        <v>2</v>
      </c>
      <c r="F4307">
        <v>1</v>
      </c>
      <c r="G4307">
        <v>2999.99</v>
      </c>
      <c r="H4307">
        <v>0.05</v>
      </c>
      <c r="I4307">
        <f>Table13[[#This Row],[list_price]]*Table13[[#This Row],[discount]]</f>
        <v>149.99949999999998</v>
      </c>
      <c r="J4307">
        <f>(Table13[[#This Row],[list_price]]-Table13[[#This Row],[discount_price]])*Table13[[#This Row],[quantity]]</f>
        <v>2849.9904999999999</v>
      </c>
    </row>
    <row r="4308" spans="1:10" x14ac:dyDescent="0.25">
      <c r="A4308">
        <v>1479</v>
      </c>
      <c r="B4308">
        <v>2</v>
      </c>
      <c r="C4308">
        <v>23</v>
      </c>
      <c r="D4308">
        <v>256</v>
      </c>
      <c r="E4308">
        <v>2</v>
      </c>
      <c r="F4308">
        <v>1</v>
      </c>
      <c r="G4308">
        <v>899.99</v>
      </c>
      <c r="H4308">
        <v>0.1</v>
      </c>
      <c r="I4308">
        <f>Table13[[#This Row],[list_price]]*Table13[[#This Row],[discount]]</f>
        <v>89.999000000000009</v>
      </c>
      <c r="J4308">
        <f>(Table13[[#This Row],[list_price]]-Table13[[#This Row],[discount_price]])*Table13[[#This Row],[quantity]]</f>
        <v>809.99099999999999</v>
      </c>
    </row>
    <row r="4309" spans="1:10" x14ac:dyDescent="0.25">
      <c r="A4309">
        <v>1480</v>
      </c>
      <c r="B4309">
        <v>1</v>
      </c>
      <c r="C4309">
        <v>27</v>
      </c>
      <c r="D4309">
        <v>308</v>
      </c>
      <c r="E4309">
        <v>2</v>
      </c>
      <c r="F4309">
        <v>2</v>
      </c>
      <c r="G4309">
        <v>749.99</v>
      </c>
      <c r="H4309">
        <v>0.1</v>
      </c>
      <c r="I4309">
        <f>Table13[[#This Row],[list_price]]*Table13[[#This Row],[discount]]</f>
        <v>74.999000000000009</v>
      </c>
      <c r="J4309">
        <f>(Table13[[#This Row],[list_price]]-Table13[[#This Row],[discount_price]])*Table13[[#This Row],[quantity]]</f>
        <v>1349.982</v>
      </c>
    </row>
    <row r="4310" spans="1:10" x14ac:dyDescent="0.25">
      <c r="A4310">
        <v>1480</v>
      </c>
      <c r="B4310">
        <v>2</v>
      </c>
      <c r="C4310">
        <v>27</v>
      </c>
      <c r="D4310">
        <v>82</v>
      </c>
      <c r="E4310">
        <v>2</v>
      </c>
      <c r="F4310">
        <v>2</v>
      </c>
      <c r="G4310">
        <v>659.99</v>
      </c>
      <c r="H4310">
        <v>0.1</v>
      </c>
      <c r="I4310">
        <f>Table13[[#This Row],[list_price]]*Table13[[#This Row],[discount]]</f>
        <v>65.999000000000009</v>
      </c>
      <c r="J4310">
        <f>(Table13[[#This Row],[list_price]]-Table13[[#This Row],[discount_price]])*Table13[[#This Row],[quantity]]</f>
        <v>1187.982</v>
      </c>
    </row>
    <row r="4311" spans="1:10" x14ac:dyDescent="0.25">
      <c r="A4311">
        <v>1480</v>
      </c>
      <c r="B4311">
        <v>3</v>
      </c>
      <c r="C4311">
        <v>27</v>
      </c>
      <c r="D4311">
        <v>92</v>
      </c>
      <c r="E4311">
        <v>2</v>
      </c>
      <c r="F4311">
        <v>2</v>
      </c>
      <c r="G4311">
        <v>209.99</v>
      </c>
      <c r="H4311">
        <v>7.0000000000000007E-2</v>
      </c>
      <c r="I4311">
        <f>Table13[[#This Row],[list_price]]*Table13[[#This Row],[discount]]</f>
        <v>14.699300000000003</v>
      </c>
      <c r="J4311">
        <f>(Table13[[#This Row],[list_price]]-Table13[[#This Row],[discount_price]])*Table13[[#This Row],[quantity]]</f>
        <v>390.58140000000003</v>
      </c>
    </row>
    <row r="4312" spans="1:10" x14ac:dyDescent="0.25">
      <c r="A4312">
        <v>1480</v>
      </c>
      <c r="B4312">
        <v>4</v>
      </c>
      <c r="C4312">
        <v>27</v>
      </c>
      <c r="D4312">
        <v>225</v>
      </c>
      <c r="E4312">
        <v>2</v>
      </c>
      <c r="F4312">
        <v>2</v>
      </c>
      <c r="G4312">
        <v>959.99</v>
      </c>
      <c r="H4312">
        <v>7.0000000000000007E-2</v>
      </c>
      <c r="I4312">
        <f>Table13[[#This Row],[list_price]]*Table13[[#This Row],[discount]]</f>
        <v>67.199300000000008</v>
      </c>
      <c r="J4312">
        <f>(Table13[[#This Row],[list_price]]-Table13[[#This Row],[discount_price]])*Table13[[#This Row],[quantity]]</f>
        <v>1785.5814</v>
      </c>
    </row>
    <row r="4313" spans="1:10" x14ac:dyDescent="0.25">
      <c r="A4313">
        <v>1481</v>
      </c>
      <c r="B4313">
        <v>1</v>
      </c>
      <c r="C4313">
        <v>62</v>
      </c>
      <c r="D4313">
        <v>53</v>
      </c>
      <c r="E4313">
        <v>2</v>
      </c>
      <c r="F4313">
        <v>2</v>
      </c>
      <c r="G4313">
        <v>749.99</v>
      </c>
      <c r="H4313">
        <v>7.0000000000000007E-2</v>
      </c>
      <c r="I4313">
        <f>Table13[[#This Row],[list_price]]*Table13[[#This Row],[discount]]</f>
        <v>52.499300000000005</v>
      </c>
      <c r="J4313">
        <f>(Table13[[#This Row],[list_price]]-Table13[[#This Row],[discount_price]])*Table13[[#This Row],[quantity]]</f>
        <v>1394.9814000000001</v>
      </c>
    </row>
    <row r="4314" spans="1:10" x14ac:dyDescent="0.25">
      <c r="A4314">
        <v>1481</v>
      </c>
      <c r="B4314">
        <v>2</v>
      </c>
      <c r="C4314">
        <v>62</v>
      </c>
      <c r="D4314">
        <v>130</v>
      </c>
      <c r="E4314">
        <v>2</v>
      </c>
      <c r="F4314">
        <v>1</v>
      </c>
      <c r="G4314">
        <v>919.99</v>
      </c>
      <c r="H4314">
        <v>0.1</v>
      </c>
      <c r="I4314">
        <f>Table13[[#This Row],[list_price]]*Table13[[#This Row],[discount]]</f>
        <v>91.999000000000009</v>
      </c>
      <c r="J4314">
        <f>(Table13[[#This Row],[list_price]]-Table13[[#This Row],[discount_price]])*Table13[[#This Row],[quantity]]</f>
        <v>827.99099999999999</v>
      </c>
    </row>
    <row r="4315" spans="1:10" x14ac:dyDescent="0.25">
      <c r="A4315">
        <v>1482</v>
      </c>
      <c r="B4315">
        <v>1</v>
      </c>
      <c r="C4315">
        <v>94</v>
      </c>
      <c r="D4315">
        <v>48</v>
      </c>
      <c r="E4315">
        <v>2</v>
      </c>
      <c r="F4315">
        <v>1</v>
      </c>
      <c r="G4315">
        <v>1499.99</v>
      </c>
      <c r="H4315">
        <v>0.1</v>
      </c>
      <c r="I4315">
        <f>Table13[[#This Row],[list_price]]*Table13[[#This Row],[discount]]</f>
        <v>149.999</v>
      </c>
      <c r="J4315">
        <f>(Table13[[#This Row],[list_price]]-Table13[[#This Row],[discount_price]])*Table13[[#This Row],[quantity]]</f>
        <v>1349.991</v>
      </c>
    </row>
    <row r="4316" spans="1:10" x14ac:dyDescent="0.25">
      <c r="A4316">
        <v>1482</v>
      </c>
      <c r="B4316">
        <v>2</v>
      </c>
      <c r="C4316">
        <v>94</v>
      </c>
      <c r="D4316">
        <v>113</v>
      </c>
      <c r="E4316">
        <v>2</v>
      </c>
      <c r="F4316">
        <v>1</v>
      </c>
      <c r="G4316">
        <v>489.99</v>
      </c>
      <c r="H4316">
        <v>0.05</v>
      </c>
      <c r="I4316">
        <f>Table13[[#This Row],[list_price]]*Table13[[#This Row],[discount]]</f>
        <v>24.499500000000001</v>
      </c>
      <c r="J4316">
        <f>(Table13[[#This Row],[list_price]]-Table13[[#This Row],[discount_price]])*Table13[[#This Row],[quantity]]</f>
        <v>465.4905</v>
      </c>
    </row>
    <row r="4317" spans="1:10" x14ac:dyDescent="0.25">
      <c r="A4317">
        <v>1482</v>
      </c>
      <c r="B4317">
        <v>3</v>
      </c>
      <c r="C4317">
        <v>94</v>
      </c>
      <c r="D4317">
        <v>58</v>
      </c>
      <c r="E4317">
        <v>2</v>
      </c>
      <c r="F4317">
        <v>2</v>
      </c>
      <c r="G4317">
        <v>4999.99</v>
      </c>
      <c r="H4317">
        <v>7.0000000000000007E-2</v>
      </c>
      <c r="I4317">
        <f>Table13[[#This Row],[list_price]]*Table13[[#This Row],[discount]]</f>
        <v>349.99930000000001</v>
      </c>
      <c r="J4317">
        <f>(Table13[[#This Row],[list_price]]-Table13[[#This Row],[discount_price]])*Table13[[#This Row],[quantity]]</f>
        <v>9299.9813999999988</v>
      </c>
    </row>
    <row r="4318" spans="1:10" x14ac:dyDescent="0.25">
      <c r="A4318">
        <v>1482</v>
      </c>
      <c r="B4318">
        <v>4</v>
      </c>
      <c r="C4318">
        <v>94</v>
      </c>
      <c r="D4318">
        <v>40</v>
      </c>
      <c r="E4318">
        <v>2</v>
      </c>
      <c r="F4318">
        <v>1</v>
      </c>
      <c r="G4318">
        <v>4999.99</v>
      </c>
      <c r="H4318">
        <v>0.05</v>
      </c>
      <c r="I4318">
        <f>Table13[[#This Row],[list_price]]*Table13[[#This Row],[discount]]</f>
        <v>249.99950000000001</v>
      </c>
      <c r="J4318">
        <f>(Table13[[#This Row],[list_price]]-Table13[[#This Row],[discount_price]])*Table13[[#This Row],[quantity]]</f>
        <v>4749.9904999999999</v>
      </c>
    </row>
    <row r="4319" spans="1:10" x14ac:dyDescent="0.25">
      <c r="A4319">
        <v>1482</v>
      </c>
      <c r="B4319">
        <v>5</v>
      </c>
      <c r="C4319">
        <v>94</v>
      </c>
      <c r="D4319">
        <v>205</v>
      </c>
      <c r="E4319">
        <v>2</v>
      </c>
      <c r="F4319">
        <v>2</v>
      </c>
      <c r="G4319">
        <v>4999.99</v>
      </c>
      <c r="H4319">
        <v>0.05</v>
      </c>
      <c r="I4319">
        <f>Table13[[#This Row],[list_price]]*Table13[[#This Row],[discount]]</f>
        <v>249.99950000000001</v>
      </c>
      <c r="J4319">
        <f>(Table13[[#This Row],[list_price]]-Table13[[#This Row],[discount_price]])*Table13[[#This Row],[quantity]]</f>
        <v>9499.9809999999998</v>
      </c>
    </row>
    <row r="4320" spans="1:10" x14ac:dyDescent="0.25">
      <c r="A4320">
        <v>1483</v>
      </c>
      <c r="B4320">
        <v>1</v>
      </c>
      <c r="C4320">
        <v>15</v>
      </c>
      <c r="D4320">
        <v>280</v>
      </c>
      <c r="E4320">
        <v>2</v>
      </c>
      <c r="F4320">
        <v>1</v>
      </c>
      <c r="G4320">
        <v>489.99</v>
      </c>
      <c r="H4320">
        <v>0.05</v>
      </c>
      <c r="I4320">
        <f>Table13[[#This Row],[list_price]]*Table13[[#This Row],[discount]]</f>
        <v>24.499500000000001</v>
      </c>
      <c r="J4320">
        <f>(Table13[[#This Row],[list_price]]-Table13[[#This Row],[discount_price]])*Table13[[#This Row],[quantity]]</f>
        <v>465.4905</v>
      </c>
    </row>
    <row r="4321" spans="1:10" x14ac:dyDescent="0.25">
      <c r="A4321">
        <v>1483</v>
      </c>
      <c r="B4321">
        <v>2</v>
      </c>
      <c r="C4321">
        <v>15</v>
      </c>
      <c r="D4321">
        <v>226</v>
      </c>
      <c r="E4321">
        <v>2</v>
      </c>
      <c r="F4321">
        <v>2</v>
      </c>
      <c r="G4321">
        <v>679.99</v>
      </c>
      <c r="H4321">
        <v>7.0000000000000007E-2</v>
      </c>
      <c r="I4321">
        <f>Table13[[#This Row],[list_price]]*Table13[[#This Row],[discount]]</f>
        <v>47.599300000000007</v>
      </c>
      <c r="J4321">
        <f>(Table13[[#This Row],[list_price]]-Table13[[#This Row],[discount_price]])*Table13[[#This Row],[quantity]]</f>
        <v>1264.7814000000001</v>
      </c>
    </row>
    <row r="4322" spans="1:10" x14ac:dyDescent="0.25">
      <c r="A4322">
        <v>1484</v>
      </c>
      <c r="B4322">
        <v>1</v>
      </c>
      <c r="C4322">
        <v>35</v>
      </c>
      <c r="D4322">
        <v>295</v>
      </c>
      <c r="E4322">
        <v>2</v>
      </c>
      <c r="F4322">
        <v>2</v>
      </c>
      <c r="G4322">
        <v>319.99</v>
      </c>
      <c r="H4322">
        <v>7.0000000000000007E-2</v>
      </c>
      <c r="I4322">
        <f>Table13[[#This Row],[list_price]]*Table13[[#This Row],[discount]]</f>
        <v>22.399300000000004</v>
      </c>
      <c r="J4322">
        <f>(Table13[[#This Row],[list_price]]-Table13[[#This Row],[discount_price]])*Table13[[#This Row],[quantity]]</f>
        <v>595.18140000000005</v>
      </c>
    </row>
    <row r="4323" spans="1:10" x14ac:dyDescent="0.25">
      <c r="A4323">
        <v>1484</v>
      </c>
      <c r="B4323">
        <v>2</v>
      </c>
      <c r="C4323">
        <v>35</v>
      </c>
      <c r="D4323">
        <v>49</v>
      </c>
      <c r="E4323">
        <v>2</v>
      </c>
      <c r="F4323">
        <v>2</v>
      </c>
      <c r="G4323">
        <v>3499.99</v>
      </c>
      <c r="H4323">
        <v>0.2</v>
      </c>
      <c r="I4323">
        <f>Table13[[#This Row],[list_price]]*Table13[[#This Row],[discount]]</f>
        <v>699.99800000000005</v>
      </c>
      <c r="J4323">
        <f>(Table13[[#This Row],[list_price]]-Table13[[#This Row],[discount_price]])*Table13[[#This Row],[quantity]]</f>
        <v>5599.9839999999995</v>
      </c>
    </row>
    <row r="4324" spans="1:10" x14ac:dyDescent="0.25">
      <c r="A4324">
        <v>1484</v>
      </c>
      <c r="B4324">
        <v>3</v>
      </c>
      <c r="C4324">
        <v>35</v>
      </c>
      <c r="D4324">
        <v>304</v>
      </c>
      <c r="E4324">
        <v>2</v>
      </c>
      <c r="F4324">
        <v>2</v>
      </c>
      <c r="G4324">
        <v>679.99</v>
      </c>
      <c r="H4324">
        <v>0.05</v>
      </c>
      <c r="I4324">
        <f>Table13[[#This Row],[list_price]]*Table13[[#This Row],[discount]]</f>
        <v>33.999500000000005</v>
      </c>
      <c r="J4324">
        <f>(Table13[[#This Row],[list_price]]-Table13[[#This Row],[discount_price]])*Table13[[#This Row],[quantity]]</f>
        <v>1291.981</v>
      </c>
    </row>
    <row r="4325" spans="1:10" x14ac:dyDescent="0.25">
      <c r="A4325">
        <v>1485</v>
      </c>
      <c r="B4325">
        <v>1</v>
      </c>
      <c r="C4325">
        <v>51</v>
      </c>
      <c r="D4325">
        <v>122</v>
      </c>
      <c r="E4325">
        <v>2</v>
      </c>
      <c r="F4325">
        <v>2</v>
      </c>
      <c r="G4325">
        <v>2499.9899999999998</v>
      </c>
      <c r="H4325">
        <v>0.2</v>
      </c>
      <c r="I4325">
        <f>Table13[[#This Row],[list_price]]*Table13[[#This Row],[discount]]</f>
        <v>499.99799999999999</v>
      </c>
      <c r="J4325">
        <f>(Table13[[#This Row],[list_price]]-Table13[[#This Row],[discount_price]])*Table13[[#This Row],[quantity]]</f>
        <v>3999.9839999999995</v>
      </c>
    </row>
    <row r="4326" spans="1:10" x14ac:dyDescent="0.25">
      <c r="A4326">
        <v>1485</v>
      </c>
      <c r="B4326">
        <v>2</v>
      </c>
      <c r="C4326">
        <v>51</v>
      </c>
      <c r="D4326">
        <v>276</v>
      </c>
      <c r="E4326">
        <v>2</v>
      </c>
      <c r="F4326">
        <v>1</v>
      </c>
      <c r="G4326">
        <v>319.99</v>
      </c>
      <c r="H4326">
        <v>0.2</v>
      </c>
      <c r="I4326">
        <f>Table13[[#This Row],[list_price]]*Table13[[#This Row],[discount]]</f>
        <v>63.998000000000005</v>
      </c>
      <c r="J4326">
        <f>(Table13[[#This Row],[list_price]]-Table13[[#This Row],[discount_price]])*Table13[[#This Row],[quantity]]</f>
        <v>255.99200000000002</v>
      </c>
    </row>
    <row r="4327" spans="1:10" x14ac:dyDescent="0.25">
      <c r="A4327">
        <v>1486</v>
      </c>
      <c r="B4327">
        <v>1</v>
      </c>
      <c r="C4327">
        <v>84</v>
      </c>
      <c r="D4327">
        <v>60</v>
      </c>
      <c r="E4327">
        <v>2</v>
      </c>
      <c r="F4327">
        <v>2</v>
      </c>
      <c r="G4327">
        <v>1559.99</v>
      </c>
      <c r="H4327">
        <v>0.05</v>
      </c>
      <c r="I4327">
        <f>Table13[[#This Row],[list_price]]*Table13[[#This Row],[discount]]</f>
        <v>77.999500000000012</v>
      </c>
      <c r="J4327">
        <f>(Table13[[#This Row],[list_price]]-Table13[[#This Row],[discount_price]])*Table13[[#This Row],[quantity]]</f>
        <v>2963.9809999999998</v>
      </c>
    </row>
    <row r="4328" spans="1:10" x14ac:dyDescent="0.25">
      <c r="A4328">
        <v>1486</v>
      </c>
      <c r="B4328">
        <v>2</v>
      </c>
      <c r="C4328">
        <v>84</v>
      </c>
      <c r="D4328">
        <v>98</v>
      </c>
      <c r="E4328">
        <v>2</v>
      </c>
      <c r="F4328">
        <v>1</v>
      </c>
      <c r="G4328">
        <v>489.99</v>
      </c>
      <c r="H4328">
        <v>0.05</v>
      </c>
      <c r="I4328">
        <f>Table13[[#This Row],[list_price]]*Table13[[#This Row],[discount]]</f>
        <v>24.499500000000001</v>
      </c>
      <c r="J4328">
        <f>(Table13[[#This Row],[list_price]]-Table13[[#This Row],[discount_price]])*Table13[[#This Row],[quantity]]</f>
        <v>465.4905</v>
      </c>
    </row>
    <row r="4329" spans="1:10" x14ac:dyDescent="0.25">
      <c r="A4329">
        <v>1486</v>
      </c>
      <c r="B4329">
        <v>3</v>
      </c>
      <c r="C4329">
        <v>84</v>
      </c>
      <c r="D4329">
        <v>113</v>
      </c>
      <c r="E4329">
        <v>2</v>
      </c>
      <c r="F4329">
        <v>1</v>
      </c>
      <c r="G4329">
        <v>489.99</v>
      </c>
      <c r="H4329">
        <v>0.1</v>
      </c>
      <c r="I4329">
        <f>Table13[[#This Row],[list_price]]*Table13[[#This Row],[discount]]</f>
        <v>48.999000000000002</v>
      </c>
      <c r="J4329">
        <f>(Table13[[#This Row],[list_price]]-Table13[[#This Row],[discount_price]])*Table13[[#This Row],[quantity]]</f>
        <v>440.99099999999999</v>
      </c>
    </row>
    <row r="4330" spans="1:10" x14ac:dyDescent="0.25">
      <c r="A4330">
        <v>1486</v>
      </c>
      <c r="B4330">
        <v>4</v>
      </c>
      <c r="C4330">
        <v>84</v>
      </c>
      <c r="D4330">
        <v>269</v>
      </c>
      <c r="E4330">
        <v>2</v>
      </c>
      <c r="F4330">
        <v>1</v>
      </c>
      <c r="G4330">
        <v>199.99</v>
      </c>
      <c r="H4330">
        <v>0.1</v>
      </c>
      <c r="I4330">
        <f>Table13[[#This Row],[list_price]]*Table13[[#This Row],[discount]]</f>
        <v>19.999000000000002</v>
      </c>
      <c r="J4330">
        <f>(Table13[[#This Row],[list_price]]-Table13[[#This Row],[discount_price]])*Table13[[#This Row],[quantity]]</f>
        <v>179.99100000000001</v>
      </c>
    </row>
    <row r="4331" spans="1:10" x14ac:dyDescent="0.25">
      <c r="A4331">
        <v>1487</v>
      </c>
      <c r="B4331">
        <v>1</v>
      </c>
      <c r="C4331">
        <v>33</v>
      </c>
      <c r="D4331">
        <v>160</v>
      </c>
      <c r="E4331">
        <v>1</v>
      </c>
      <c r="F4331">
        <v>1</v>
      </c>
      <c r="G4331">
        <v>4499.99</v>
      </c>
      <c r="H4331">
        <v>7.0000000000000007E-2</v>
      </c>
      <c r="I4331">
        <f>Table13[[#This Row],[list_price]]*Table13[[#This Row],[discount]]</f>
        <v>314.99930000000001</v>
      </c>
      <c r="J4331">
        <f>(Table13[[#This Row],[list_price]]-Table13[[#This Row],[discount_price]])*Table13[[#This Row],[quantity]]</f>
        <v>4184.9906999999994</v>
      </c>
    </row>
    <row r="4332" spans="1:10" x14ac:dyDescent="0.25">
      <c r="A4332">
        <v>1487</v>
      </c>
      <c r="B4332">
        <v>2</v>
      </c>
      <c r="C4332">
        <v>33</v>
      </c>
      <c r="D4332">
        <v>151</v>
      </c>
      <c r="E4332">
        <v>1</v>
      </c>
      <c r="F4332">
        <v>2</v>
      </c>
      <c r="G4332">
        <v>1549.99</v>
      </c>
      <c r="H4332">
        <v>0.2</v>
      </c>
      <c r="I4332">
        <f>Table13[[#This Row],[list_price]]*Table13[[#This Row],[discount]]</f>
        <v>309.99800000000005</v>
      </c>
      <c r="J4332">
        <f>(Table13[[#This Row],[list_price]]-Table13[[#This Row],[discount_price]])*Table13[[#This Row],[quantity]]</f>
        <v>2479.9839999999999</v>
      </c>
    </row>
    <row r="4333" spans="1:10" x14ac:dyDescent="0.25">
      <c r="A4333">
        <v>1487</v>
      </c>
      <c r="B4333">
        <v>3</v>
      </c>
      <c r="C4333">
        <v>33</v>
      </c>
      <c r="D4333">
        <v>198</v>
      </c>
      <c r="E4333">
        <v>1</v>
      </c>
      <c r="F4333">
        <v>1</v>
      </c>
      <c r="G4333">
        <v>2999.99</v>
      </c>
      <c r="H4333">
        <v>0.05</v>
      </c>
      <c r="I4333">
        <f>Table13[[#This Row],[list_price]]*Table13[[#This Row],[discount]]</f>
        <v>149.99949999999998</v>
      </c>
      <c r="J4333">
        <f>(Table13[[#This Row],[list_price]]-Table13[[#This Row],[discount_price]])*Table13[[#This Row],[quantity]]</f>
        <v>2849.9904999999999</v>
      </c>
    </row>
    <row r="4334" spans="1:10" x14ac:dyDescent="0.25">
      <c r="A4334">
        <v>1487</v>
      </c>
      <c r="B4334">
        <v>4</v>
      </c>
      <c r="C4334">
        <v>33</v>
      </c>
      <c r="D4334">
        <v>196</v>
      </c>
      <c r="E4334">
        <v>1</v>
      </c>
      <c r="F4334">
        <v>1</v>
      </c>
      <c r="G4334">
        <v>2299.9899999999998</v>
      </c>
      <c r="H4334">
        <v>0.05</v>
      </c>
      <c r="I4334">
        <f>Table13[[#This Row],[list_price]]*Table13[[#This Row],[discount]]</f>
        <v>114.9995</v>
      </c>
      <c r="J4334">
        <f>(Table13[[#This Row],[list_price]]-Table13[[#This Row],[discount_price]])*Table13[[#This Row],[quantity]]</f>
        <v>2184.9904999999999</v>
      </c>
    </row>
    <row r="4335" spans="1:10" x14ac:dyDescent="0.25">
      <c r="A4335">
        <v>1487</v>
      </c>
      <c r="B4335">
        <v>5</v>
      </c>
      <c r="C4335">
        <v>33</v>
      </c>
      <c r="D4335">
        <v>96</v>
      </c>
      <c r="E4335">
        <v>1</v>
      </c>
      <c r="F4335">
        <v>2</v>
      </c>
      <c r="G4335">
        <v>349.99</v>
      </c>
      <c r="H4335">
        <v>0.2</v>
      </c>
      <c r="I4335">
        <f>Table13[[#This Row],[list_price]]*Table13[[#This Row],[discount]]</f>
        <v>69.998000000000005</v>
      </c>
      <c r="J4335">
        <f>(Table13[[#This Row],[list_price]]-Table13[[#This Row],[discount_price]])*Table13[[#This Row],[quantity]]</f>
        <v>559.98400000000004</v>
      </c>
    </row>
    <row r="4336" spans="1:10" x14ac:dyDescent="0.25">
      <c r="A4336">
        <v>1488</v>
      </c>
      <c r="B4336">
        <v>1</v>
      </c>
      <c r="C4336">
        <v>181</v>
      </c>
      <c r="D4336">
        <v>42</v>
      </c>
      <c r="E4336">
        <v>1</v>
      </c>
      <c r="F4336">
        <v>1</v>
      </c>
      <c r="G4336">
        <v>2299.9899999999998</v>
      </c>
      <c r="H4336">
        <v>7.0000000000000007E-2</v>
      </c>
      <c r="I4336">
        <f>Table13[[#This Row],[list_price]]*Table13[[#This Row],[discount]]</f>
        <v>160.99930000000001</v>
      </c>
      <c r="J4336">
        <f>(Table13[[#This Row],[list_price]]-Table13[[#This Row],[discount_price]])*Table13[[#This Row],[quantity]]</f>
        <v>2138.9906999999998</v>
      </c>
    </row>
    <row r="4337" spans="1:10" x14ac:dyDescent="0.25">
      <c r="A4337">
        <v>1488</v>
      </c>
      <c r="B4337">
        <v>2</v>
      </c>
      <c r="C4337">
        <v>181</v>
      </c>
      <c r="D4337">
        <v>122</v>
      </c>
      <c r="E4337">
        <v>1</v>
      </c>
      <c r="F4337">
        <v>1</v>
      </c>
      <c r="G4337">
        <v>2499.9899999999998</v>
      </c>
      <c r="H4337">
        <v>7.0000000000000007E-2</v>
      </c>
      <c r="I4337">
        <f>Table13[[#This Row],[list_price]]*Table13[[#This Row],[discount]]</f>
        <v>174.99930000000001</v>
      </c>
      <c r="J4337">
        <f>(Table13[[#This Row],[list_price]]-Table13[[#This Row],[discount_price]])*Table13[[#This Row],[quantity]]</f>
        <v>2324.9906999999998</v>
      </c>
    </row>
    <row r="4338" spans="1:10" x14ac:dyDescent="0.25">
      <c r="A4338">
        <v>1489</v>
      </c>
      <c r="B4338">
        <v>1</v>
      </c>
      <c r="C4338">
        <v>194</v>
      </c>
      <c r="D4338">
        <v>198</v>
      </c>
      <c r="E4338">
        <v>1</v>
      </c>
      <c r="F4338">
        <v>1</v>
      </c>
      <c r="G4338">
        <v>2999.99</v>
      </c>
      <c r="H4338">
        <v>0.2</v>
      </c>
      <c r="I4338">
        <f>Table13[[#This Row],[list_price]]*Table13[[#This Row],[discount]]</f>
        <v>599.99799999999993</v>
      </c>
      <c r="J4338">
        <f>(Table13[[#This Row],[list_price]]-Table13[[#This Row],[discount_price]])*Table13[[#This Row],[quantity]]</f>
        <v>2399.9919999999997</v>
      </c>
    </row>
    <row r="4339" spans="1:10" x14ac:dyDescent="0.25">
      <c r="A4339">
        <v>1489</v>
      </c>
      <c r="B4339">
        <v>2</v>
      </c>
      <c r="C4339">
        <v>194</v>
      </c>
      <c r="D4339">
        <v>282</v>
      </c>
      <c r="E4339">
        <v>1</v>
      </c>
      <c r="F4339">
        <v>2</v>
      </c>
      <c r="G4339">
        <v>279.99</v>
      </c>
      <c r="H4339">
        <v>0.2</v>
      </c>
      <c r="I4339">
        <f>Table13[[#This Row],[list_price]]*Table13[[#This Row],[discount]]</f>
        <v>55.998000000000005</v>
      </c>
      <c r="J4339">
        <f>(Table13[[#This Row],[list_price]]-Table13[[#This Row],[discount_price]])*Table13[[#This Row],[quantity]]</f>
        <v>447.98400000000004</v>
      </c>
    </row>
    <row r="4340" spans="1:10" x14ac:dyDescent="0.25">
      <c r="A4340">
        <v>1489</v>
      </c>
      <c r="B4340">
        <v>3</v>
      </c>
      <c r="C4340">
        <v>194</v>
      </c>
      <c r="D4340">
        <v>52</v>
      </c>
      <c r="E4340">
        <v>1</v>
      </c>
      <c r="F4340">
        <v>1</v>
      </c>
      <c r="G4340">
        <v>875.99</v>
      </c>
      <c r="H4340">
        <v>0.1</v>
      </c>
      <c r="I4340">
        <f>Table13[[#This Row],[list_price]]*Table13[[#This Row],[discount]]</f>
        <v>87.599000000000004</v>
      </c>
      <c r="J4340">
        <f>(Table13[[#This Row],[list_price]]-Table13[[#This Row],[discount_price]])*Table13[[#This Row],[quantity]]</f>
        <v>788.39099999999996</v>
      </c>
    </row>
    <row r="4341" spans="1:10" x14ac:dyDescent="0.25">
      <c r="A4341">
        <v>1490</v>
      </c>
      <c r="B4341">
        <v>1</v>
      </c>
      <c r="C4341">
        <v>217</v>
      </c>
      <c r="D4341">
        <v>99</v>
      </c>
      <c r="E4341">
        <v>1</v>
      </c>
      <c r="F4341">
        <v>1</v>
      </c>
      <c r="G4341">
        <v>299.99</v>
      </c>
      <c r="H4341">
        <v>0.1</v>
      </c>
      <c r="I4341">
        <f>Table13[[#This Row],[list_price]]*Table13[[#This Row],[discount]]</f>
        <v>29.999000000000002</v>
      </c>
      <c r="J4341">
        <f>(Table13[[#This Row],[list_price]]-Table13[[#This Row],[discount_price]])*Table13[[#This Row],[quantity]]</f>
        <v>269.99099999999999</v>
      </c>
    </row>
    <row r="4342" spans="1:10" x14ac:dyDescent="0.25">
      <c r="A4342">
        <v>1490</v>
      </c>
      <c r="B4342">
        <v>2</v>
      </c>
      <c r="C4342">
        <v>217</v>
      </c>
      <c r="D4342">
        <v>254</v>
      </c>
      <c r="E4342">
        <v>1</v>
      </c>
      <c r="F4342">
        <v>1</v>
      </c>
      <c r="G4342">
        <v>749.99</v>
      </c>
      <c r="H4342">
        <v>0.1</v>
      </c>
      <c r="I4342">
        <f>Table13[[#This Row],[list_price]]*Table13[[#This Row],[discount]]</f>
        <v>74.999000000000009</v>
      </c>
      <c r="J4342">
        <f>(Table13[[#This Row],[list_price]]-Table13[[#This Row],[discount_price]])*Table13[[#This Row],[quantity]]</f>
        <v>674.99099999999999</v>
      </c>
    </row>
    <row r="4343" spans="1:10" x14ac:dyDescent="0.25">
      <c r="A4343">
        <v>1490</v>
      </c>
      <c r="B4343">
        <v>3</v>
      </c>
      <c r="C4343">
        <v>217</v>
      </c>
      <c r="D4343">
        <v>218</v>
      </c>
      <c r="E4343">
        <v>1</v>
      </c>
      <c r="F4343">
        <v>1</v>
      </c>
      <c r="G4343">
        <v>319.99</v>
      </c>
      <c r="H4343">
        <v>0.05</v>
      </c>
      <c r="I4343">
        <f>Table13[[#This Row],[list_price]]*Table13[[#This Row],[discount]]</f>
        <v>15.999500000000001</v>
      </c>
      <c r="J4343">
        <f>(Table13[[#This Row],[list_price]]-Table13[[#This Row],[discount_price]])*Table13[[#This Row],[quantity]]</f>
        <v>303.9905</v>
      </c>
    </row>
    <row r="4344" spans="1:10" x14ac:dyDescent="0.25">
      <c r="A4344">
        <v>1491</v>
      </c>
      <c r="B4344">
        <v>1</v>
      </c>
      <c r="C4344">
        <v>82</v>
      </c>
      <c r="D4344">
        <v>95</v>
      </c>
      <c r="E4344">
        <v>1</v>
      </c>
      <c r="F4344">
        <v>2</v>
      </c>
      <c r="G4344">
        <v>299.99</v>
      </c>
      <c r="H4344">
        <v>0.2</v>
      </c>
      <c r="I4344">
        <f>Table13[[#This Row],[list_price]]*Table13[[#This Row],[discount]]</f>
        <v>59.998000000000005</v>
      </c>
      <c r="J4344">
        <f>(Table13[[#This Row],[list_price]]-Table13[[#This Row],[discount_price]])*Table13[[#This Row],[quantity]]</f>
        <v>479.98400000000004</v>
      </c>
    </row>
    <row r="4345" spans="1:10" x14ac:dyDescent="0.25">
      <c r="A4345">
        <v>1491</v>
      </c>
      <c r="B4345">
        <v>2</v>
      </c>
      <c r="C4345">
        <v>82</v>
      </c>
      <c r="D4345">
        <v>302</v>
      </c>
      <c r="E4345">
        <v>1</v>
      </c>
      <c r="F4345">
        <v>1</v>
      </c>
      <c r="G4345">
        <v>449.99</v>
      </c>
      <c r="H4345">
        <v>0.05</v>
      </c>
      <c r="I4345">
        <f>Table13[[#This Row],[list_price]]*Table13[[#This Row],[discount]]</f>
        <v>22.499500000000001</v>
      </c>
      <c r="J4345">
        <f>(Table13[[#This Row],[list_price]]-Table13[[#This Row],[discount_price]])*Table13[[#This Row],[quantity]]</f>
        <v>427.4905</v>
      </c>
    </row>
    <row r="4346" spans="1:10" x14ac:dyDescent="0.25">
      <c r="A4346">
        <v>1491</v>
      </c>
      <c r="B4346">
        <v>3</v>
      </c>
      <c r="C4346">
        <v>82</v>
      </c>
      <c r="D4346">
        <v>60</v>
      </c>
      <c r="E4346">
        <v>1</v>
      </c>
      <c r="F4346">
        <v>2</v>
      </c>
      <c r="G4346">
        <v>1559.99</v>
      </c>
      <c r="H4346">
        <v>7.0000000000000007E-2</v>
      </c>
      <c r="I4346">
        <f>Table13[[#This Row],[list_price]]*Table13[[#This Row],[discount]]</f>
        <v>109.19930000000001</v>
      </c>
      <c r="J4346">
        <f>(Table13[[#This Row],[list_price]]-Table13[[#This Row],[discount_price]])*Table13[[#This Row],[quantity]]</f>
        <v>2901.5814</v>
      </c>
    </row>
    <row r="4347" spans="1:10" x14ac:dyDescent="0.25">
      <c r="A4347">
        <v>1491</v>
      </c>
      <c r="B4347">
        <v>4</v>
      </c>
      <c r="C4347">
        <v>82</v>
      </c>
      <c r="D4347">
        <v>139</v>
      </c>
      <c r="E4347">
        <v>1</v>
      </c>
      <c r="F4347">
        <v>2</v>
      </c>
      <c r="G4347">
        <v>2999.99</v>
      </c>
      <c r="H4347">
        <v>7.0000000000000007E-2</v>
      </c>
      <c r="I4347">
        <f>Table13[[#This Row],[list_price]]*Table13[[#This Row],[discount]]</f>
        <v>209.99930000000001</v>
      </c>
      <c r="J4347">
        <f>(Table13[[#This Row],[list_price]]-Table13[[#This Row],[discount_price]])*Table13[[#This Row],[quantity]]</f>
        <v>5579.9813999999997</v>
      </c>
    </row>
    <row r="4348" spans="1:10" x14ac:dyDescent="0.25">
      <c r="A4348">
        <v>1492</v>
      </c>
      <c r="B4348">
        <v>1</v>
      </c>
      <c r="C4348">
        <v>41</v>
      </c>
      <c r="D4348">
        <v>37</v>
      </c>
      <c r="E4348">
        <v>2</v>
      </c>
      <c r="F4348">
        <v>2</v>
      </c>
      <c r="G4348">
        <v>379.99</v>
      </c>
      <c r="H4348">
        <v>0.1</v>
      </c>
      <c r="I4348">
        <f>Table13[[#This Row],[list_price]]*Table13[[#This Row],[discount]]</f>
        <v>37.999000000000002</v>
      </c>
      <c r="J4348">
        <f>(Table13[[#This Row],[list_price]]-Table13[[#This Row],[discount_price]])*Table13[[#This Row],[quantity]]</f>
        <v>683.98199999999997</v>
      </c>
    </row>
    <row r="4349" spans="1:10" x14ac:dyDescent="0.25">
      <c r="A4349">
        <v>1493</v>
      </c>
      <c r="B4349">
        <v>1</v>
      </c>
      <c r="C4349">
        <v>64</v>
      </c>
      <c r="D4349">
        <v>230</v>
      </c>
      <c r="E4349">
        <v>3</v>
      </c>
      <c r="F4349">
        <v>1</v>
      </c>
      <c r="G4349">
        <v>429.99</v>
      </c>
      <c r="H4349">
        <v>0.1</v>
      </c>
      <c r="I4349">
        <f>Table13[[#This Row],[list_price]]*Table13[[#This Row],[discount]]</f>
        <v>42.999000000000002</v>
      </c>
      <c r="J4349">
        <f>(Table13[[#This Row],[list_price]]-Table13[[#This Row],[discount_price]])*Table13[[#This Row],[quantity]]</f>
        <v>386.99099999999999</v>
      </c>
    </row>
    <row r="4350" spans="1:10" x14ac:dyDescent="0.25">
      <c r="A4350">
        <v>1494</v>
      </c>
      <c r="B4350">
        <v>1</v>
      </c>
      <c r="C4350">
        <v>69</v>
      </c>
      <c r="D4350">
        <v>230</v>
      </c>
      <c r="E4350">
        <v>1</v>
      </c>
      <c r="F4350">
        <v>2</v>
      </c>
      <c r="G4350">
        <v>429.99</v>
      </c>
      <c r="H4350">
        <v>0.1</v>
      </c>
      <c r="I4350">
        <f>Table13[[#This Row],[list_price]]*Table13[[#This Row],[discount]]</f>
        <v>42.999000000000002</v>
      </c>
      <c r="J4350">
        <f>(Table13[[#This Row],[list_price]]-Table13[[#This Row],[discount_price]])*Table13[[#This Row],[quantity]]</f>
        <v>773.98199999999997</v>
      </c>
    </row>
    <row r="4351" spans="1:10" x14ac:dyDescent="0.25">
      <c r="A4351">
        <v>1494</v>
      </c>
      <c r="B4351">
        <v>2</v>
      </c>
      <c r="C4351">
        <v>69</v>
      </c>
      <c r="D4351">
        <v>178</v>
      </c>
      <c r="E4351">
        <v>1</v>
      </c>
      <c r="F4351">
        <v>2</v>
      </c>
      <c r="G4351">
        <v>749.99</v>
      </c>
      <c r="H4351">
        <v>0.2</v>
      </c>
      <c r="I4351">
        <f>Table13[[#This Row],[list_price]]*Table13[[#This Row],[discount]]</f>
        <v>149.99800000000002</v>
      </c>
      <c r="J4351">
        <f>(Table13[[#This Row],[list_price]]-Table13[[#This Row],[discount_price]])*Table13[[#This Row],[quantity]]</f>
        <v>1199.9839999999999</v>
      </c>
    </row>
    <row r="4352" spans="1:10" x14ac:dyDescent="0.25">
      <c r="A4352">
        <v>1494</v>
      </c>
      <c r="B4352">
        <v>3</v>
      </c>
      <c r="C4352">
        <v>69</v>
      </c>
      <c r="D4352">
        <v>264</v>
      </c>
      <c r="E4352">
        <v>1</v>
      </c>
      <c r="F4352">
        <v>2</v>
      </c>
      <c r="G4352">
        <v>249.99</v>
      </c>
      <c r="H4352">
        <v>0.05</v>
      </c>
      <c r="I4352">
        <f>Table13[[#This Row],[list_price]]*Table13[[#This Row],[discount]]</f>
        <v>12.499500000000001</v>
      </c>
      <c r="J4352">
        <f>(Table13[[#This Row],[list_price]]-Table13[[#This Row],[discount_price]])*Table13[[#This Row],[quantity]]</f>
        <v>474.98099999999999</v>
      </c>
    </row>
    <row r="4353" spans="1:10" x14ac:dyDescent="0.25">
      <c r="A4353">
        <v>1495</v>
      </c>
      <c r="B4353">
        <v>1</v>
      </c>
      <c r="C4353">
        <v>86</v>
      </c>
      <c r="D4353">
        <v>292</v>
      </c>
      <c r="E4353">
        <v>2</v>
      </c>
      <c r="F4353">
        <v>2</v>
      </c>
      <c r="G4353">
        <v>369.99</v>
      </c>
      <c r="H4353">
        <v>0.05</v>
      </c>
      <c r="I4353">
        <f>Table13[[#This Row],[list_price]]*Table13[[#This Row],[discount]]</f>
        <v>18.499500000000001</v>
      </c>
      <c r="J4353">
        <f>(Table13[[#This Row],[list_price]]-Table13[[#This Row],[discount_price]])*Table13[[#This Row],[quantity]]</f>
        <v>702.98099999999999</v>
      </c>
    </row>
    <row r="4354" spans="1:10" x14ac:dyDescent="0.25">
      <c r="A4354">
        <v>1495</v>
      </c>
      <c r="B4354">
        <v>2</v>
      </c>
      <c r="C4354">
        <v>86</v>
      </c>
      <c r="D4354">
        <v>308</v>
      </c>
      <c r="E4354">
        <v>2</v>
      </c>
      <c r="F4354">
        <v>2</v>
      </c>
      <c r="G4354">
        <v>749.99</v>
      </c>
      <c r="H4354">
        <v>0.2</v>
      </c>
      <c r="I4354">
        <f>Table13[[#This Row],[list_price]]*Table13[[#This Row],[discount]]</f>
        <v>149.99800000000002</v>
      </c>
      <c r="J4354">
        <f>(Table13[[#This Row],[list_price]]-Table13[[#This Row],[discount_price]])*Table13[[#This Row],[quantity]]</f>
        <v>1199.9839999999999</v>
      </c>
    </row>
    <row r="4355" spans="1:10" x14ac:dyDescent="0.25">
      <c r="A4355">
        <v>1495</v>
      </c>
      <c r="B4355">
        <v>3</v>
      </c>
      <c r="C4355">
        <v>86</v>
      </c>
      <c r="D4355">
        <v>137</v>
      </c>
      <c r="E4355">
        <v>2</v>
      </c>
      <c r="F4355">
        <v>1</v>
      </c>
      <c r="G4355">
        <v>2599</v>
      </c>
      <c r="H4355">
        <v>0.1</v>
      </c>
      <c r="I4355">
        <f>Table13[[#This Row],[list_price]]*Table13[[#This Row],[discount]]</f>
        <v>259.90000000000003</v>
      </c>
      <c r="J4355">
        <f>(Table13[[#This Row],[list_price]]-Table13[[#This Row],[discount_price]])*Table13[[#This Row],[quantity]]</f>
        <v>2339.1</v>
      </c>
    </row>
    <row r="4356" spans="1:10" x14ac:dyDescent="0.25">
      <c r="A4356">
        <v>1496</v>
      </c>
      <c r="B4356">
        <v>1</v>
      </c>
      <c r="C4356">
        <v>3</v>
      </c>
      <c r="D4356">
        <v>248</v>
      </c>
      <c r="E4356">
        <v>1</v>
      </c>
      <c r="F4356">
        <v>1</v>
      </c>
      <c r="G4356">
        <v>599.99</v>
      </c>
      <c r="H4356">
        <v>7.0000000000000007E-2</v>
      </c>
      <c r="I4356">
        <f>Table13[[#This Row],[list_price]]*Table13[[#This Row],[discount]]</f>
        <v>41.999300000000005</v>
      </c>
      <c r="J4356">
        <f>(Table13[[#This Row],[list_price]]-Table13[[#This Row],[discount_price]])*Table13[[#This Row],[quantity]]</f>
        <v>557.99070000000006</v>
      </c>
    </row>
    <row r="4357" spans="1:10" x14ac:dyDescent="0.25">
      <c r="A4357">
        <v>1496</v>
      </c>
      <c r="B4357">
        <v>2</v>
      </c>
      <c r="C4357">
        <v>3</v>
      </c>
      <c r="D4357">
        <v>214</v>
      </c>
      <c r="E4357">
        <v>1</v>
      </c>
      <c r="F4357">
        <v>1</v>
      </c>
      <c r="G4357">
        <v>899.99</v>
      </c>
      <c r="H4357">
        <v>7.0000000000000007E-2</v>
      </c>
      <c r="I4357">
        <f>Table13[[#This Row],[list_price]]*Table13[[#This Row],[discount]]</f>
        <v>62.999300000000005</v>
      </c>
      <c r="J4357">
        <f>(Table13[[#This Row],[list_price]]-Table13[[#This Row],[discount_price]])*Table13[[#This Row],[quantity]]</f>
        <v>836.99070000000006</v>
      </c>
    </row>
    <row r="4358" spans="1:10" x14ac:dyDescent="0.25">
      <c r="A4358">
        <v>1496</v>
      </c>
      <c r="B4358">
        <v>3</v>
      </c>
      <c r="C4358">
        <v>3</v>
      </c>
      <c r="D4358">
        <v>224</v>
      </c>
      <c r="E4358">
        <v>1</v>
      </c>
      <c r="F4358">
        <v>2</v>
      </c>
      <c r="G4358">
        <v>479.99</v>
      </c>
      <c r="H4358">
        <v>0.05</v>
      </c>
      <c r="I4358">
        <f>Table13[[#This Row],[list_price]]*Table13[[#This Row],[discount]]</f>
        <v>23.999500000000001</v>
      </c>
      <c r="J4358">
        <f>(Table13[[#This Row],[list_price]]-Table13[[#This Row],[discount_price]])*Table13[[#This Row],[quantity]]</f>
        <v>911.98099999999999</v>
      </c>
    </row>
    <row r="4359" spans="1:10" x14ac:dyDescent="0.25">
      <c r="A4359">
        <v>1496</v>
      </c>
      <c r="B4359">
        <v>4</v>
      </c>
      <c r="C4359">
        <v>3</v>
      </c>
      <c r="D4359">
        <v>302</v>
      </c>
      <c r="E4359">
        <v>1</v>
      </c>
      <c r="F4359">
        <v>1</v>
      </c>
      <c r="G4359">
        <v>449.99</v>
      </c>
      <c r="H4359">
        <v>0.05</v>
      </c>
      <c r="I4359">
        <f>Table13[[#This Row],[list_price]]*Table13[[#This Row],[discount]]</f>
        <v>22.499500000000001</v>
      </c>
      <c r="J4359">
        <f>(Table13[[#This Row],[list_price]]-Table13[[#This Row],[discount_price]])*Table13[[#This Row],[quantity]]</f>
        <v>427.4905</v>
      </c>
    </row>
    <row r="4360" spans="1:10" x14ac:dyDescent="0.25">
      <c r="A4360">
        <v>1496</v>
      </c>
      <c r="B4360">
        <v>5</v>
      </c>
      <c r="C4360">
        <v>3</v>
      </c>
      <c r="D4360">
        <v>225</v>
      </c>
      <c r="E4360">
        <v>1</v>
      </c>
      <c r="F4360">
        <v>2</v>
      </c>
      <c r="G4360">
        <v>959.99</v>
      </c>
      <c r="H4360">
        <v>0.2</v>
      </c>
      <c r="I4360">
        <f>Table13[[#This Row],[list_price]]*Table13[[#This Row],[discount]]</f>
        <v>191.99800000000002</v>
      </c>
      <c r="J4360">
        <f>(Table13[[#This Row],[list_price]]-Table13[[#This Row],[discount_price]])*Table13[[#This Row],[quantity]]</f>
        <v>1535.9839999999999</v>
      </c>
    </row>
    <row r="4361" spans="1:10" x14ac:dyDescent="0.25">
      <c r="A4361">
        <v>1497</v>
      </c>
      <c r="B4361">
        <v>1</v>
      </c>
      <c r="C4361">
        <v>31</v>
      </c>
      <c r="D4361">
        <v>141</v>
      </c>
      <c r="E4361">
        <v>1</v>
      </c>
      <c r="F4361">
        <v>2</v>
      </c>
      <c r="G4361">
        <v>1599.99</v>
      </c>
      <c r="H4361">
        <v>0.2</v>
      </c>
      <c r="I4361">
        <f>Table13[[#This Row],[list_price]]*Table13[[#This Row],[discount]]</f>
        <v>319.99800000000005</v>
      </c>
      <c r="J4361">
        <f>(Table13[[#This Row],[list_price]]-Table13[[#This Row],[discount_price]])*Table13[[#This Row],[quantity]]</f>
        <v>2559.9839999999999</v>
      </c>
    </row>
    <row r="4362" spans="1:10" x14ac:dyDescent="0.25">
      <c r="A4362">
        <v>1497</v>
      </c>
      <c r="B4362">
        <v>2</v>
      </c>
      <c r="C4362">
        <v>31</v>
      </c>
      <c r="D4362">
        <v>198</v>
      </c>
      <c r="E4362">
        <v>1</v>
      </c>
      <c r="F4362">
        <v>2</v>
      </c>
      <c r="G4362">
        <v>2999.99</v>
      </c>
      <c r="H4362">
        <v>0.1</v>
      </c>
      <c r="I4362">
        <f>Table13[[#This Row],[list_price]]*Table13[[#This Row],[discount]]</f>
        <v>299.99899999999997</v>
      </c>
      <c r="J4362">
        <f>(Table13[[#This Row],[list_price]]-Table13[[#This Row],[discount_price]])*Table13[[#This Row],[quantity]]</f>
        <v>5399.982</v>
      </c>
    </row>
    <row r="4363" spans="1:10" x14ac:dyDescent="0.25">
      <c r="A4363">
        <v>1497</v>
      </c>
      <c r="B4363">
        <v>3</v>
      </c>
      <c r="C4363">
        <v>31</v>
      </c>
      <c r="D4363">
        <v>204</v>
      </c>
      <c r="E4363">
        <v>1</v>
      </c>
      <c r="F4363">
        <v>2</v>
      </c>
      <c r="G4363">
        <v>3599.99</v>
      </c>
      <c r="H4363">
        <v>7.0000000000000007E-2</v>
      </c>
      <c r="I4363">
        <f>Table13[[#This Row],[list_price]]*Table13[[#This Row],[discount]]</f>
        <v>251.99930000000001</v>
      </c>
      <c r="J4363">
        <f>(Table13[[#This Row],[list_price]]-Table13[[#This Row],[discount_price]])*Table13[[#This Row],[quantity]]</f>
        <v>6695.9813999999997</v>
      </c>
    </row>
    <row r="4364" spans="1:10" x14ac:dyDescent="0.25">
      <c r="A4364">
        <v>1498</v>
      </c>
      <c r="B4364">
        <v>1</v>
      </c>
      <c r="C4364">
        <v>81</v>
      </c>
      <c r="D4364">
        <v>172</v>
      </c>
      <c r="E4364">
        <v>1</v>
      </c>
      <c r="F4364">
        <v>1</v>
      </c>
      <c r="G4364">
        <v>3199.99</v>
      </c>
      <c r="H4364">
        <v>0.05</v>
      </c>
      <c r="I4364">
        <f>Table13[[#This Row],[list_price]]*Table13[[#This Row],[discount]]</f>
        <v>159.99950000000001</v>
      </c>
      <c r="J4364">
        <f>(Table13[[#This Row],[list_price]]-Table13[[#This Row],[discount_price]])*Table13[[#This Row],[quantity]]</f>
        <v>3039.9904999999999</v>
      </c>
    </row>
    <row r="4365" spans="1:10" x14ac:dyDescent="0.25">
      <c r="A4365">
        <v>1498</v>
      </c>
      <c r="B4365">
        <v>2</v>
      </c>
      <c r="C4365">
        <v>81</v>
      </c>
      <c r="D4365">
        <v>260</v>
      </c>
      <c r="E4365">
        <v>1</v>
      </c>
      <c r="F4365">
        <v>2</v>
      </c>
      <c r="G4365">
        <v>799.99</v>
      </c>
      <c r="H4365">
        <v>7.0000000000000007E-2</v>
      </c>
      <c r="I4365">
        <f>Table13[[#This Row],[list_price]]*Table13[[#This Row],[discount]]</f>
        <v>55.999300000000005</v>
      </c>
      <c r="J4365">
        <f>(Table13[[#This Row],[list_price]]-Table13[[#This Row],[discount_price]])*Table13[[#This Row],[quantity]]</f>
        <v>1487.9814000000001</v>
      </c>
    </row>
    <row r="4366" spans="1:10" x14ac:dyDescent="0.25">
      <c r="A4366">
        <v>1499</v>
      </c>
      <c r="B4366">
        <v>1</v>
      </c>
      <c r="C4366">
        <v>120</v>
      </c>
      <c r="D4366">
        <v>110</v>
      </c>
      <c r="E4366">
        <v>1</v>
      </c>
      <c r="F4366">
        <v>1</v>
      </c>
      <c r="G4366">
        <v>470.99</v>
      </c>
      <c r="H4366">
        <v>0.05</v>
      </c>
      <c r="I4366">
        <f>Table13[[#This Row],[list_price]]*Table13[[#This Row],[discount]]</f>
        <v>23.549500000000002</v>
      </c>
      <c r="J4366">
        <f>(Table13[[#This Row],[list_price]]-Table13[[#This Row],[discount_price]])*Table13[[#This Row],[quantity]]</f>
        <v>447.44049999999999</v>
      </c>
    </row>
    <row r="4367" spans="1:10" x14ac:dyDescent="0.25">
      <c r="A4367">
        <v>1499</v>
      </c>
      <c r="B4367">
        <v>2</v>
      </c>
      <c r="C4367">
        <v>120</v>
      </c>
      <c r="D4367">
        <v>208</v>
      </c>
      <c r="E4367">
        <v>1</v>
      </c>
      <c r="F4367">
        <v>1</v>
      </c>
      <c r="G4367">
        <v>1799.99</v>
      </c>
      <c r="H4367">
        <v>7.0000000000000007E-2</v>
      </c>
      <c r="I4367">
        <f>Table13[[#This Row],[list_price]]*Table13[[#This Row],[discount]]</f>
        <v>125.99930000000002</v>
      </c>
      <c r="J4367">
        <f>(Table13[[#This Row],[list_price]]-Table13[[#This Row],[discount_price]])*Table13[[#This Row],[quantity]]</f>
        <v>1673.9907000000001</v>
      </c>
    </row>
    <row r="4368" spans="1:10" x14ac:dyDescent="0.25">
      <c r="A4368">
        <v>1499</v>
      </c>
      <c r="B4368">
        <v>3</v>
      </c>
      <c r="C4368">
        <v>120</v>
      </c>
      <c r="D4368">
        <v>268</v>
      </c>
      <c r="E4368">
        <v>1</v>
      </c>
      <c r="F4368">
        <v>2</v>
      </c>
      <c r="G4368">
        <v>159.99</v>
      </c>
      <c r="H4368">
        <v>0.05</v>
      </c>
      <c r="I4368">
        <f>Table13[[#This Row],[list_price]]*Table13[[#This Row],[discount]]</f>
        <v>7.9995000000000012</v>
      </c>
      <c r="J4368">
        <f>(Table13[[#This Row],[list_price]]-Table13[[#This Row],[discount_price]])*Table13[[#This Row],[quantity]]</f>
        <v>303.98099999999999</v>
      </c>
    </row>
    <row r="4369" spans="1:10" x14ac:dyDescent="0.25">
      <c r="A4369">
        <v>1499</v>
      </c>
      <c r="B4369">
        <v>4</v>
      </c>
      <c r="C4369">
        <v>120</v>
      </c>
      <c r="D4369">
        <v>2</v>
      </c>
      <c r="E4369">
        <v>1</v>
      </c>
      <c r="F4369">
        <v>1</v>
      </c>
      <c r="G4369">
        <v>749.99</v>
      </c>
      <c r="H4369">
        <v>0.05</v>
      </c>
      <c r="I4369">
        <f>Table13[[#This Row],[list_price]]*Table13[[#This Row],[discount]]</f>
        <v>37.499500000000005</v>
      </c>
      <c r="J4369">
        <f>(Table13[[#This Row],[list_price]]-Table13[[#This Row],[discount_price]])*Table13[[#This Row],[quantity]]</f>
        <v>712.4905</v>
      </c>
    </row>
    <row r="4370" spans="1:10" x14ac:dyDescent="0.25">
      <c r="A4370">
        <v>1499</v>
      </c>
      <c r="B4370">
        <v>5</v>
      </c>
      <c r="C4370">
        <v>120</v>
      </c>
      <c r="D4370">
        <v>171</v>
      </c>
      <c r="E4370">
        <v>1</v>
      </c>
      <c r="F4370">
        <v>2</v>
      </c>
      <c r="G4370">
        <v>3199.99</v>
      </c>
      <c r="H4370">
        <v>0.1</v>
      </c>
      <c r="I4370">
        <f>Table13[[#This Row],[list_price]]*Table13[[#This Row],[discount]]</f>
        <v>319.99900000000002</v>
      </c>
      <c r="J4370">
        <f>(Table13[[#This Row],[list_price]]-Table13[[#This Row],[discount_price]])*Table13[[#This Row],[quantity]]</f>
        <v>5759.982</v>
      </c>
    </row>
    <row r="4371" spans="1:10" x14ac:dyDescent="0.25">
      <c r="A4371">
        <v>1500</v>
      </c>
      <c r="B4371">
        <v>1</v>
      </c>
      <c r="C4371">
        <v>151</v>
      </c>
      <c r="D4371">
        <v>41</v>
      </c>
      <c r="E4371">
        <v>1</v>
      </c>
      <c r="F4371">
        <v>2</v>
      </c>
      <c r="G4371">
        <v>1469.99</v>
      </c>
      <c r="H4371">
        <v>7.0000000000000007E-2</v>
      </c>
      <c r="I4371">
        <f>Table13[[#This Row],[list_price]]*Table13[[#This Row],[discount]]</f>
        <v>102.89930000000001</v>
      </c>
      <c r="J4371">
        <f>(Table13[[#This Row],[list_price]]-Table13[[#This Row],[discount_price]])*Table13[[#This Row],[quantity]]</f>
        <v>2734.1813999999999</v>
      </c>
    </row>
    <row r="4372" spans="1:10" x14ac:dyDescent="0.25">
      <c r="A4372">
        <v>1500</v>
      </c>
      <c r="B4372">
        <v>2</v>
      </c>
      <c r="C4372">
        <v>151</v>
      </c>
      <c r="D4372">
        <v>293</v>
      </c>
      <c r="E4372">
        <v>1</v>
      </c>
      <c r="F4372">
        <v>1</v>
      </c>
      <c r="G4372">
        <v>319.99</v>
      </c>
      <c r="H4372">
        <v>7.0000000000000007E-2</v>
      </c>
      <c r="I4372">
        <f>Table13[[#This Row],[list_price]]*Table13[[#This Row],[discount]]</f>
        <v>22.399300000000004</v>
      </c>
      <c r="J4372">
        <f>(Table13[[#This Row],[list_price]]-Table13[[#This Row],[discount_price]])*Table13[[#This Row],[quantity]]</f>
        <v>297.59070000000003</v>
      </c>
    </row>
    <row r="4373" spans="1:10" x14ac:dyDescent="0.25">
      <c r="A4373">
        <v>1501</v>
      </c>
      <c r="B4373">
        <v>1</v>
      </c>
      <c r="C4373">
        <v>52</v>
      </c>
      <c r="D4373">
        <v>248</v>
      </c>
      <c r="E4373">
        <v>2</v>
      </c>
      <c r="F4373">
        <v>1</v>
      </c>
      <c r="G4373">
        <v>599.99</v>
      </c>
      <c r="H4373">
        <v>0.05</v>
      </c>
      <c r="I4373">
        <f>Table13[[#This Row],[list_price]]*Table13[[#This Row],[discount]]</f>
        <v>29.999500000000001</v>
      </c>
      <c r="J4373">
        <f>(Table13[[#This Row],[list_price]]-Table13[[#This Row],[discount_price]])*Table13[[#This Row],[quantity]]</f>
        <v>569.9905</v>
      </c>
    </row>
    <row r="4374" spans="1:10" x14ac:dyDescent="0.25">
      <c r="A4374">
        <v>1501</v>
      </c>
      <c r="B4374">
        <v>2</v>
      </c>
      <c r="C4374">
        <v>52</v>
      </c>
      <c r="D4374">
        <v>219</v>
      </c>
      <c r="E4374">
        <v>2</v>
      </c>
      <c r="F4374">
        <v>1</v>
      </c>
      <c r="G4374">
        <v>639.99</v>
      </c>
      <c r="H4374">
        <v>7.0000000000000007E-2</v>
      </c>
      <c r="I4374">
        <f>Table13[[#This Row],[list_price]]*Table13[[#This Row],[discount]]</f>
        <v>44.799300000000002</v>
      </c>
      <c r="J4374">
        <f>(Table13[[#This Row],[list_price]]-Table13[[#This Row],[discount_price]])*Table13[[#This Row],[quantity]]</f>
        <v>595.19069999999999</v>
      </c>
    </row>
    <row r="4375" spans="1:10" x14ac:dyDescent="0.25">
      <c r="A4375">
        <v>1501</v>
      </c>
      <c r="B4375">
        <v>3</v>
      </c>
      <c r="C4375">
        <v>52</v>
      </c>
      <c r="D4375">
        <v>15</v>
      </c>
      <c r="E4375">
        <v>2</v>
      </c>
      <c r="F4375">
        <v>1</v>
      </c>
      <c r="G4375">
        <v>529.99</v>
      </c>
      <c r="H4375">
        <v>0.05</v>
      </c>
      <c r="I4375">
        <f>Table13[[#This Row],[list_price]]*Table13[[#This Row],[discount]]</f>
        <v>26.499500000000001</v>
      </c>
      <c r="J4375">
        <f>(Table13[[#This Row],[list_price]]-Table13[[#This Row],[discount_price]])*Table13[[#This Row],[quantity]]</f>
        <v>503.4905</v>
      </c>
    </row>
    <row r="4376" spans="1:10" x14ac:dyDescent="0.25">
      <c r="A4376">
        <v>1501</v>
      </c>
      <c r="B4376">
        <v>4</v>
      </c>
      <c r="C4376">
        <v>52</v>
      </c>
      <c r="D4376">
        <v>67</v>
      </c>
      <c r="E4376">
        <v>2</v>
      </c>
      <c r="F4376">
        <v>1</v>
      </c>
      <c r="G4376">
        <v>250.99</v>
      </c>
      <c r="H4376">
        <v>0.2</v>
      </c>
      <c r="I4376">
        <f>Table13[[#This Row],[list_price]]*Table13[[#This Row],[discount]]</f>
        <v>50.198000000000008</v>
      </c>
      <c r="J4376">
        <f>(Table13[[#This Row],[list_price]]-Table13[[#This Row],[discount_price]])*Table13[[#This Row],[quantity]]</f>
        <v>200.792</v>
      </c>
    </row>
    <row r="4377" spans="1:10" x14ac:dyDescent="0.25">
      <c r="A4377">
        <v>1501</v>
      </c>
      <c r="B4377">
        <v>5</v>
      </c>
      <c r="C4377">
        <v>52</v>
      </c>
      <c r="D4377">
        <v>210</v>
      </c>
      <c r="E4377">
        <v>2</v>
      </c>
      <c r="F4377">
        <v>1</v>
      </c>
      <c r="G4377">
        <v>1549</v>
      </c>
      <c r="H4377">
        <v>0.05</v>
      </c>
      <c r="I4377">
        <f>Table13[[#This Row],[list_price]]*Table13[[#This Row],[discount]]</f>
        <v>77.45</v>
      </c>
      <c r="J4377">
        <f>(Table13[[#This Row],[list_price]]-Table13[[#This Row],[discount_price]])*Table13[[#This Row],[quantity]]</f>
        <v>1471.55</v>
      </c>
    </row>
    <row r="4378" spans="1:10" x14ac:dyDescent="0.25">
      <c r="A4378">
        <v>1502</v>
      </c>
      <c r="B4378">
        <v>1</v>
      </c>
      <c r="C4378">
        <v>83</v>
      </c>
      <c r="D4378">
        <v>231</v>
      </c>
      <c r="E4378">
        <v>2</v>
      </c>
      <c r="F4378">
        <v>2</v>
      </c>
      <c r="G4378">
        <v>529.99</v>
      </c>
      <c r="H4378">
        <v>0.2</v>
      </c>
      <c r="I4378">
        <f>Table13[[#This Row],[list_price]]*Table13[[#This Row],[discount]]</f>
        <v>105.998</v>
      </c>
      <c r="J4378">
        <f>(Table13[[#This Row],[list_price]]-Table13[[#This Row],[discount_price]])*Table13[[#This Row],[quantity]]</f>
        <v>847.98400000000004</v>
      </c>
    </row>
    <row r="4379" spans="1:10" x14ac:dyDescent="0.25">
      <c r="A4379">
        <v>1502</v>
      </c>
      <c r="B4379">
        <v>2</v>
      </c>
      <c r="C4379">
        <v>83</v>
      </c>
      <c r="D4379">
        <v>19</v>
      </c>
      <c r="E4379">
        <v>2</v>
      </c>
      <c r="F4379">
        <v>2</v>
      </c>
      <c r="G4379">
        <v>449</v>
      </c>
      <c r="H4379">
        <v>7.0000000000000007E-2</v>
      </c>
      <c r="I4379">
        <f>Table13[[#This Row],[list_price]]*Table13[[#This Row],[discount]]</f>
        <v>31.430000000000003</v>
      </c>
      <c r="J4379">
        <f>(Table13[[#This Row],[list_price]]-Table13[[#This Row],[discount_price]])*Table13[[#This Row],[quantity]]</f>
        <v>835.14</v>
      </c>
    </row>
    <row r="4380" spans="1:10" x14ac:dyDescent="0.25">
      <c r="A4380">
        <v>1502</v>
      </c>
      <c r="B4380">
        <v>3</v>
      </c>
      <c r="C4380">
        <v>83</v>
      </c>
      <c r="D4380">
        <v>26</v>
      </c>
      <c r="E4380">
        <v>2</v>
      </c>
      <c r="F4380">
        <v>2</v>
      </c>
      <c r="G4380">
        <v>599.99</v>
      </c>
      <c r="H4380">
        <v>7.0000000000000007E-2</v>
      </c>
      <c r="I4380">
        <f>Table13[[#This Row],[list_price]]*Table13[[#This Row],[discount]]</f>
        <v>41.999300000000005</v>
      </c>
      <c r="J4380">
        <f>(Table13[[#This Row],[list_price]]-Table13[[#This Row],[discount_price]])*Table13[[#This Row],[quantity]]</f>
        <v>1115.9814000000001</v>
      </c>
    </row>
    <row r="4381" spans="1:10" x14ac:dyDescent="0.25">
      <c r="A4381">
        <v>1502</v>
      </c>
      <c r="B4381">
        <v>4</v>
      </c>
      <c r="C4381">
        <v>83</v>
      </c>
      <c r="D4381">
        <v>268</v>
      </c>
      <c r="E4381">
        <v>2</v>
      </c>
      <c r="F4381">
        <v>1</v>
      </c>
      <c r="G4381">
        <v>159.99</v>
      </c>
      <c r="H4381">
        <v>0.2</v>
      </c>
      <c r="I4381">
        <f>Table13[[#This Row],[list_price]]*Table13[[#This Row],[discount]]</f>
        <v>31.998000000000005</v>
      </c>
      <c r="J4381">
        <f>(Table13[[#This Row],[list_price]]-Table13[[#This Row],[discount_price]])*Table13[[#This Row],[quantity]]</f>
        <v>127.992</v>
      </c>
    </row>
    <row r="4382" spans="1:10" x14ac:dyDescent="0.25">
      <c r="A4382">
        <v>1502</v>
      </c>
      <c r="B4382">
        <v>5</v>
      </c>
      <c r="C4382">
        <v>83</v>
      </c>
      <c r="D4382">
        <v>255</v>
      </c>
      <c r="E4382">
        <v>2</v>
      </c>
      <c r="F4382">
        <v>1</v>
      </c>
      <c r="G4382">
        <v>899.99</v>
      </c>
      <c r="H4382">
        <v>7.0000000000000007E-2</v>
      </c>
      <c r="I4382">
        <f>Table13[[#This Row],[list_price]]*Table13[[#This Row],[discount]]</f>
        <v>62.999300000000005</v>
      </c>
      <c r="J4382">
        <f>(Table13[[#This Row],[list_price]]-Table13[[#This Row],[discount_price]])*Table13[[#This Row],[quantity]]</f>
        <v>836.99070000000006</v>
      </c>
    </row>
    <row r="4383" spans="1:10" x14ac:dyDescent="0.25">
      <c r="A4383">
        <v>1503</v>
      </c>
      <c r="B4383">
        <v>1</v>
      </c>
      <c r="C4383">
        <v>208</v>
      </c>
      <c r="D4383">
        <v>217</v>
      </c>
      <c r="E4383">
        <v>1</v>
      </c>
      <c r="F4383">
        <v>1</v>
      </c>
      <c r="G4383">
        <v>909.99</v>
      </c>
      <c r="H4383">
        <v>0.1</v>
      </c>
      <c r="I4383">
        <f>Table13[[#This Row],[list_price]]*Table13[[#This Row],[discount]]</f>
        <v>90.999000000000009</v>
      </c>
      <c r="J4383">
        <f>(Table13[[#This Row],[list_price]]-Table13[[#This Row],[discount_price]])*Table13[[#This Row],[quantity]]</f>
        <v>818.99099999999999</v>
      </c>
    </row>
    <row r="4384" spans="1:10" x14ac:dyDescent="0.25">
      <c r="A4384">
        <v>1503</v>
      </c>
      <c r="B4384">
        <v>2</v>
      </c>
      <c r="C4384">
        <v>208</v>
      </c>
      <c r="D4384">
        <v>302</v>
      </c>
      <c r="E4384">
        <v>1</v>
      </c>
      <c r="F4384">
        <v>2</v>
      </c>
      <c r="G4384">
        <v>449.99</v>
      </c>
      <c r="H4384">
        <v>0.05</v>
      </c>
      <c r="I4384">
        <f>Table13[[#This Row],[list_price]]*Table13[[#This Row],[discount]]</f>
        <v>22.499500000000001</v>
      </c>
      <c r="J4384">
        <f>(Table13[[#This Row],[list_price]]-Table13[[#This Row],[discount_price]])*Table13[[#This Row],[quantity]]</f>
        <v>854.98099999999999</v>
      </c>
    </row>
    <row r="4385" spans="1:10" x14ac:dyDescent="0.25">
      <c r="A4385">
        <v>1504</v>
      </c>
      <c r="B4385">
        <v>1</v>
      </c>
      <c r="C4385">
        <v>237</v>
      </c>
      <c r="D4385">
        <v>276</v>
      </c>
      <c r="E4385">
        <v>1</v>
      </c>
      <c r="F4385">
        <v>1</v>
      </c>
      <c r="G4385">
        <v>319.99</v>
      </c>
      <c r="H4385">
        <v>7.0000000000000007E-2</v>
      </c>
      <c r="I4385">
        <f>Table13[[#This Row],[list_price]]*Table13[[#This Row],[discount]]</f>
        <v>22.399300000000004</v>
      </c>
      <c r="J4385">
        <f>(Table13[[#This Row],[list_price]]-Table13[[#This Row],[discount_price]])*Table13[[#This Row],[quantity]]</f>
        <v>297.59070000000003</v>
      </c>
    </row>
    <row r="4386" spans="1:10" x14ac:dyDescent="0.25">
      <c r="A4386">
        <v>1505</v>
      </c>
      <c r="B4386">
        <v>1</v>
      </c>
      <c r="C4386">
        <v>22</v>
      </c>
      <c r="D4386">
        <v>223</v>
      </c>
      <c r="E4386">
        <v>2</v>
      </c>
      <c r="F4386">
        <v>2</v>
      </c>
      <c r="G4386">
        <v>529.99</v>
      </c>
      <c r="H4386">
        <v>0.05</v>
      </c>
      <c r="I4386">
        <f>Table13[[#This Row],[list_price]]*Table13[[#This Row],[discount]]</f>
        <v>26.499500000000001</v>
      </c>
      <c r="J4386">
        <f>(Table13[[#This Row],[list_price]]-Table13[[#This Row],[discount_price]])*Table13[[#This Row],[quantity]]</f>
        <v>1006.981</v>
      </c>
    </row>
    <row r="4387" spans="1:10" x14ac:dyDescent="0.25">
      <c r="A4387">
        <v>1505</v>
      </c>
      <c r="B4387">
        <v>2</v>
      </c>
      <c r="C4387">
        <v>22</v>
      </c>
      <c r="D4387">
        <v>24</v>
      </c>
      <c r="E4387">
        <v>2</v>
      </c>
      <c r="F4387">
        <v>2</v>
      </c>
      <c r="G4387">
        <v>549.99</v>
      </c>
      <c r="H4387">
        <v>7.0000000000000007E-2</v>
      </c>
      <c r="I4387">
        <f>Table13[[#This Row],[list_price]]*Table13[[#This Row],[discount]]</f>
        <v>38.499300000000005</v>
      </c>
      <c r="J4387">
        <f>(Table13[[#This Row],[list_price]]-Table13[[#This Row],[discount_price]])*Table13[[#This Row],[quantity]]</f>
        <v>1022.9814</v>
      </c>
    </row>
    <row r="4388" spans="1:10" x14ac:dyDescent="0.25">
      <c r="A4388">
        <v>1505</v>
      </c>
      <c r="B4388">
        <v>3</v>
      </c>
      <c r="C4388">
        <v>22</v>
      </c>
      <c r="D4388">
        <v>43</v>
      </c>
      <c r="E4388">
        <v>2</v>
      </c>
      <c r="F4388">
        <v>2</v>
      </c>
      <c r="G4388">
        <v>5299.99</v>
      </c>
      <c r="H4388">
        <v>0.05</v>
      </c>
      <c r="I4388">
        <f>Table13[[#This Row],[list_price]]*Table13[[#This Row],[discount]]</f>
        <v>264.99950000000001</v>
      </c>
      <c r="J4388">
        <f>(Table13[[#This Row],[list_price]]-Table13[[#This Row],[discount_price]])*Table13[[#This Row],[quantity]]</f>
        <v>10069.981</v>
      </c>
    </row>
    <row r="4389" spans="1:10" x14ac:dyDescent="0.25">
      <c r="A4389">
        <v>1506</v>
      </c>
      <c r="B4389">
        <v>1</v>
      </c>
      <c r="C4389">
        <v>75</v>
      </c>
      <c r="D4389">
        <v>184</v>
      </c>
      <c r="E4389">
        <v>2</v>
      </c>
      <c r="F4389">
        <v>1</v>
      </c>
      <c r="G4389">
        <v>3499.99</v>
      </c>
      <c r="H4389">
        <v>0.05</v>
      </c>
      <c r="I4389">
        <f>Table13[[#This Row],[list_price]]*Table13[[#This Row],[discount]]</f>
        <v>174.99950000000001</v>
      </c>
      <c r="J4389">
        <f>(Table13[[#This Row],[list_price]]-Table13[[#This Row],[discount_price]])*Table13[[#This Row],[quantity]]</f>
        <v>3324.9904999999999</v>
      </c>
    </row>
    <row r="4390" spans="1:10" x14ac:dyDescent="0.25">
      <c r="A4390">
        <v>1506</v>
      </c>
      <c r="B4390">
        <v>2</v>
      </c>
      <c r="C4390">
        <v>75</v>
      </c>
      <c r="D4390">
        <v>153</v>
      </c>
      <c r="E4390">
        <v>2</v>
      </c>
      <c r="F4390">
        <v>2</v>
      </c>
      <c r="G4390">
        <v>4999.99</v>
      </c>
      <c r="H4390">
        <v>0.2</v>
      </c>
      <c r="I4390">
        <f>Table13[[#This Row],[list_price]]*Table13[[#This Row],[discount]]</f>
        <v>999.99800000000005</v>
      </c>
      <c r="J4390">
        <f>(Table13[[#This Row],[list_price]]-Table13[[#This Row],[discount_price]])*Table13[[#This Row],[quantity]]</f>
        <v>7999.9839999999995</v>
      </c>
    </row>
    <row r="4391" spans="1:10" x14ac:dyDescent="0.25">
      <c r="A4391">
        <v>1506</v>
      </c>
      <c r="B4391">
        <v>3</v>
      </c>
      <c r="C4391">
        <v>75</v>
      </c>
      <c r="D4391">
        <v>149</v>
      </c>
      <c r="E4391">
        <v>2</v>
      </c>
      <c r="F4391">
        <v>2</v>
      </c>
      <c r="G4391">
        <v>7499.99</v>
      </c>
      <c r="H4391">
        <v>0.05</v>
      </c>
      <c r="I4391">
        <f>Table13[[#This Row],[list_price]]*Table13[[#This Row],[discount]]</f>
        <v>374.99950000000001</v>
      </c>
      <c r="J4391">
        <f>(Table13[[#This Row],[list_price]]-Table13[[#This Row],[discount_price]])*Table13[[#This Row],[quantity]]</f>
        <v>14249.981</v>
      </c>
    </row>
    <row r="4392" spans="1:10" x14ac:dyDescent="0.25">
      <c r="A4392">
        <v>1507</v>
      </c>
      <c r="B4392">
        <v>1</v>
      </c>
      <c r="C4392">
        <v>85</v>
      </c>
      <c r="D4392">
        <v>39</v>
      </c>
      <c r="E4392">
        <v>2</v>
      </c>
      <c r="F4392">
        <v>2</v>
      </c>
      <c r="G4392">
        <v>1499.99</v>
      </c>
      <c r="H4392">
        <v>0.2</v>
      </c>
      <c r="I4392">
        <f>Table13[[#This Row],[list_price]]*Table13[[#This Row],[discount]]</f>
        <v>299.99799999999999</v>
      </c>
      <c r="J4392">
        <f>(Table13[[#This Row],[list_price]]-Table13[[#This Row],[discount_price]])*Table13[[#This Row],[quantity]]</f>
        <v>2399.9839999999999</v>
      </c>
    </row>
    <row r="4393" spans="1:10" x14ac:dyDescent="0.25">
      <c r="A4393">
        <v>1507</v>
      </c>
      <c r="B4393">
        <v>2</v>
      </c>
      <c r="C4393">
        <v>85</v>
      </c>
      <c r="D4393">
        <v>11</v>
      </c>
      <c r="E4393">
        <v>2</v>
      </c>
      <c r="F4393">
        <v>2</v>
      </c>
      <c r="G4393">
        <v>1680.99</v>
      </c>
      <c r="H4393">
        <v>0.1</v>
      </c>
      <c r="I4393">
        <f>Table13[[#This Row],[list_price]]*Table13[[#This Row],[discount]]</f>
        <v>168.09900000000002</v>
      </c>
      <c r="J4393">
        <f>(Table13[[#This Row],[list_price]]-Table13[[#This Row],[discount_price]])*Table13[[#This Row],[quantity]]</f>
        <v>3025.7820000000002</v>
      </c>
    </row>
    <row r="4394" spans="1:10" x14ac:dyDescent="0.25">
      <c r="A4394">
        <v>1507</v>
      </c>
      <c r="B4394">
        <v>3</v>
      </c>
      <c r="C4394">
        <v>85</v>
      </c>
      <c r="D4394">
        <v>259</v>
      </c>
      <c r="E4394">
        <v>2</v>
      </c>
      <c r="F4394">
        <v>1</v>
      </c>
      <c r="G4394">
        <v>1199.99</v>
      </c>
      <c r="H4394">
        <v>7.0000000000000007E-2</v>
      </c>
      <c r="I4394">
        <f>Table13[[#This Row],[list_price]]*Table13[[#This Row],[discount]]</f>
        <v>83.999300000000005</v>
      </c>
      <c r="J4394">
        <f>(Table13[[#This Row],[list_price]]-Table13[[#This Row],[discount_price]])*Table13[[#This Row],[quantity]]</f>
        <v>1115.9907000000001</v>
      </c>
    </row>
    <row r="4395" spans="1:10" x14ac:dyDescent="0.25">
      <c r="A4395">
        <v>1507</v>
      </c>
      <c r="B4395">
        <v>4</v>
      </c>
      <c r="C4395">
        <v>85</v>
      </c>
      <c r="D4395">
        <v>281</v>
      </c>
      <c r="E4395">
        <v>2</v>
      </c>
      <c r="F4395">
        <v>1</v>
      </c>
      <c r="G4395">
        <v>319.99</v>
      </c>
      <c r="H4395">
        <v>7.0000000000000007E-2</v>
      </c>
      <c r="I4395">
        <f>Table13[[#This Row],[list_price]]*Table13[[#This Row],[discount]]</f>
        <v>22.399300000000004</v>
      </c>
      <c r="J4395">
        <f>(Table13[[#This Row],[list_price]]-Table13[[#This Row],[discount_price]])*Table13[[#This Row],[quantity]]</f>
        <v>297.59070000000003</v>
      </c>
    </row>
    <row r="4396" spans="1:10" x14ac:dyDescent="0.25">
      <c r="A4396">
        <v>1507</v>
      </c>
      <c r="B4396">
        <v>5</v>
      </c>
      <c r="C4396">
        <v>85</v>
      </c>
      <c r="D4396">
        <v>293</v>
      </c>
      <c r="E4396">
        <v>2</v>
      </c>
      <c r="F4396">
        <v>2</v>
      </c>
      <c r="G4396">
        <v>319.99</v>
      </c>
      <c r="H4396">
        <v>0.05</v>
      </c>
      <c r="I4396">
        <f>Table13[[#This Row],[list_price]]*Table13[[#This Row],[discount]]</f>
        <v>15.999500000000001</v>
      </c>
      <c r="J4396">
        <f>(Table13[[#This Row],[list_price]]-Table13[[#This Row],[discount_price]])*Table13[[#This Row],[quantity]]</f>
        <v>607.98099999999999</v>
      </c>
    </row>
    <row r="4397" spans="1:10" x14ac:dyDescent="0.25">
      <c r="A4397">
        <v>1508</v>
      </c>
      <c r="B4397">
        <v>1</v>
      </c>
      <c r="C4397">
        <v>92</v>
      </c>
      <c r="D4397">
        <v>37</v>
      </c>
      <c r="E4397">
        <v>2</v>
      </c>
      <c r="F4397">
        <v>1</v>
      </c>
      <c r="G4397">
        <v>379.99</v>
      </c>
      <c r="H4397">
        <v>0.2</v>
      </c>
      <c r="I4397">
        <f>Table13[[#This Row],[list_price]]*Table13[[#This Row],[discount]]</f>
        <v>75.998000000000005</v>
      </c>
      <c r="J4397">
        <f>(Table13[[#This Row],[list_price]]-Table13[[#This Row],[discount_price]])*Table13[[#This Row],[quantity]]</f>
        <v>303.99200000000002</v>
      </c>
    </row>
    <row r="4398" spans="1:10" x14ac:dyDescent="0.25">
      <c r="A4398">
        <v>1508</v>
      </c>
      <c r="B4398">
        <v>2</v>
      </c>
      <c r="C4398">
        <v>92</v>
      </c>
      <c r="D4398">
        <v>109</v>
      </c>
      <c r="E4398">
        <v>2</v>
      </c>
      <c r="F4398">
        <v>1</v>
      </c>
      <c r="G4398">
        <v>416.99</v>
      </c>
      <c r="H4398">
        <v>0.1</v>
      </c>
      <c r="I4398">
        <f>Table13[[#This Row],[list_price]]*Table13[[#This Row],[discount]]</f>
        <v>41.699000000000005</v>
      </c>
      <c r="J4398">
        <f>(Table13[[#This Row],[list_price]]-Table13[[#This Row],[discount_price]])*Table13[[#This Row],[quantity]]</f>
        <v>375.291</v>
      </c>
    </row>
    <row r="4399" spans="1:10" x14ac:dyDescent="0.25">
      <c r="A4399">
        <v>1508</v>
      </c>
      <c r="B4399">
        <v>3</v>
      </c>
      <c r="C4399">
        <v>92</v>
      </c>
      <c r="D4399">
        <v>52</v>
      </c>
      <c r="E4399">
        <v>2</v>
      </c>
      <c r="F4399">
        <v>2</v>
      </c>
      <c r="G4399">
        <v>875.99</v>
      </c>
      <c r="H4399">
        <v>0.05</v>
      </c>
      <c r="I4399">
        <f>Table13[[#This Row],[list_price]]*Table13[[#This Row],[discount]]</f>
        <v>43.799500000000002</v>
      </c>
      <c r="J4399">
        <f>(Table13[[#This Row],[list_price]]-Table13[[#This Row],[discount_price]])*Table13[[#This Row],[quantity]]</f>
        <v>1664.3810000000001</v>
      </c>
    </row>
    <row r="4400" spans="1:10" x14ac:dyDescent="0.25">
      <c r="A4400">
        <v>1508</v>
      </c>
      <c r="B4400">
        <v>4</v>
      </c>
      <c r="C4400">
        <v>92</v>
      </c>
      <c r="D4400">
        <v>88</v>
      </c>
      <c r="E4400">
        <v>2</v>
      </c>
      <c r="F4400">
        <v>1</v>
      </c>
      <c r="G4400">
        <v>189.99</v>
      </c>
      <c r="H4400">
        <v>0.05</v>
      </c>
      <c r="I4400">
        <f>Table13[[#This Row],[list_price]]*Table13[[#This Row],[discount]]</f>
        <v>9.4995000000000012</v>
      </c>
      <c r="J4400">
        <f>(Table13[[#This Row],[list_price]]-Table13[[#This Row],[discount_price]])*Table13[[#This Row],[quantity]]</f>
        <v>180.4905</v>
      </c>
    </row>
    <row r="4401" spans="1:10" x14ac:dyDescent="0.25">
      <c r="A4401">
        <v>1509</v>
      </c>
      <c r="B4401">
        <v>1</v>
      </c>
      <c r="C4401">
        <v>2</v>
      </c>
      <c r="D4401">
        <v>215</v>
      </c>
      <c r="E4401">
        <v>1</v>
      </c>
      <c r="F4401">
        <v>2</v>
      </c>
      <c r="G4401">
        <v>749.99</v>
      </c>
      <c r="H4401">
        <v>7.0000000000000007E-2</v>
      </c>
      <c r="I4401">
        <f>Table13[[#This Row],[list_price]]*Table13[[#This Row],[discount]]</f>
        <v>52.499300000000005</v>
      </c>
      <c r="J4401">
        <f>(Table13[[#This Row],[list_price]]-Table13[[#This Row],[discount_price]])*Table13[[#This Row],[quantity]]</f>
        <v>1394.9814000000001</v>
      </c>
    </row>
    <row r="4402" spans="1:10" x14ac:dyDescent="0.25">
      <c r="A4402">
        <v>1510</v>
      </c>
      <c r="B4402">
        <v>1</v>
      </c>
      <c r="C4402">
        <v>16</v>
      </c>
      <c r="D4402">
        <v>142</v>
      </c>
      <c r="E4402">
        <v>2</v>
      </c>
      <c r="F4402">
        <v>2</v>
      </c>
      <c r="G4402">
        <v>3199.99</v>
      </c>
      <c r="H4402">
        <v>0.05</v>
      </c>
      <c r="I4402">
        <f>Table13[[#This Row],[list_price]]*Table13[[#This Row],[discount]]</f>
        <v>159.99950000000001</v>
      </c>
      <c r="J4402">
        <f>(Table13[[#This Row],[list_price]]-Table13[[#This Row],[discount_price]])*Table13[[#This Row],[quantity]]</f>
        <v>6079.9809999999998</v>
      </c>
    </row>
    <row r="4403" spans="1:10" x14ac:dyDescent="0.25">
      <c r="A4403">
        <v>1510</v>
      </c>
      <c r="B4403">
        <v>2</v>
      </c>
      <c r="C4403">
        <v>16</v>
      </c>
      <c r="D4403">
        <v>68</v>
      </c>
      <c r="E4403">
        <v>2</v>
      </c>
      <c r="F4403">
        <v>1</v>
      </c>
      <c r="G4403">
        <v>449.99</v>
      </c>
      <c r="H4403">
        <v>0.1</v>
      </c>
      <c r="I4403">
        <f>Table13[[#This Row],[list_price]]*Table13[[#This Row],[discount]]</f>
        <v>44.999000000000002</v>
      </c>
      <c r="J4403">
        <f>(Table13[[#This Row],[list_price]]-Table13[[#This Row],[discount_price]])*Table13[[#This Row],[quantity]]</f>
        <v>404.99099999999999</v>
      </c>
    </row>
    <row r="4404" spans="1:10" x14ac:dyDescent="0.25">
      <c r="A4404">
        <v>1510</v>
      </c>
      <c r="B4404">
        <v>3</v>
      </c>
      <c r="C4404">
        <v>16</v>
      </c>
      <c r="D4404">
        <v>251</v>
      </c>
      <c r="E4404">
        <v>2</v>
      </c>
      <c r="F4404">
        <v>2</v>
      </c>
      <c r="G4404">
        <v>2999.99</v>
      </c>
      <c r="H4404">
        <v>0.1</v>
      </c>
      <c r="I4404">
        <f>Table13[[#This Row],[list_price]]*Table13[[#This Row],[discount]]</f>
        <v>299.99899999999997</v>
      </c>
      <c r="J4404">
        <f>(Table13[[#This Row],[list_price]]-Table13[[#This Row],[discount_price]])*Table13[[#This Row],[quantity]]</f>
        <v>5399.982</v>
      </c>
    </row>
    <row r="4405" spans="1:10" x14ac:dyDescent="0.25">
      <c r="A4405">
        <v>1510</v>
      </c>
      <c r="B4405">
        <v>4</v>
      </c>
      <c r="C4405">
        <v>16</v>
      </c>
      <c r="D4405">
        <v>220</v>
      </c>
      <c r="E4405">
        <v>2</v>
      </c>
      <c r="F4405">
        <v>2</v>
      </c>
      <c r="G4405">
        <v>269.99</v>
      </c>
      <c r="H4405">
        <v>0.1</v>
      </c>
      <c r="I4405">
        <f>Table13[[#This Row],[list_price]]*Table13[[#This Row],[discount]]</f>
        <v>26.999000000000002</v>
      </c>
      <c r="J4405">
        <f>(Table13[[#This Row],[list_price]]-Table13[[#This Row],[discount_price]])*Table13[[#This Row],[quantity]]</f>
        <v>485.98200000000003</v>
      </c>
    </row>
    <row r="4406" spans="1:10" x14ac:dyDescent="0.25">
      <c r="A4406">
        <v>1510</v>
      </c>
      <c r="B4406">
        <v>5</v>
      </c>
      <c r="C4406">
        <v>16</v>
      </c>
      <c r="D4406">
        <v>137</v>
      </c>
      <c r="E4406">
        <v>2</v>
      </c>
      <c r="F4406">
        <v>1</v>
      </c>
      <c r="G4406">
        <v>2599</v>
      </c>
      <c r="H4406">
        <v>0.05</v>
      </c>
      <c r="I4406">
        <f>Table13[[#This Row],[list_price]]*Table13[[#This Row],[discount]]</f>
        <v>129.95000000000002</v>
      </c>
      <c r="J4406">
        <f>(Table13[[#This Row],[list_price]]-Table13[[#This Row],[discount_price]])*Table13[[#This Row],[quantity]]</f>
        <v>2469.0500000000002</v>
      </c>
    </row>
    <row r="4407" spans="1:10" x14ac:dyDescent="0.25">
      <c r="A4407">
        <v>1511</v>
      </c>
      <c r="B4407">
        <v>1</v>
      </c>
      <c r="C4407">
        <v>25</v>
      </c>
      <c r="D4407">
        <v>144</v>
      </c>
      <c r="E4407">
        <v>2</v>
      </c>
      <c r="F4407">
        <v>2</v>
      </c>
      <c r="G4407">
        <v>1549.99</v>
      </c>
      <c r="H4407">
        <v>0.2</v>
      </c>
      <c r="I4407">
        <f>Table13[[#This Row],[list_price]]*Table13[[#This Row],[discount]]</f>
        <v>309.99800000000005</v>
      </c>
      <c r="J4407">
        <f>(Table13[[#This Row],[list_price]]-Table13[[#This Row],[discount_price]])*Table13[[#This Row],[quantity]]</f>
        <v>2479.9839999999999</v>
      </c>
    </row>
    <row r="4408" spans="1:10" x14ac:dyDescent="0.25">
      <c r="A4408">
        <v>1511</v>
      </c>
      <c r="B4408">
        <v>2</v>
      </c>
      <c r="C4408">
        <v>25</v>
      </c>
      <c r="D4408">
        <v>288</v>
      </c>
      <c r="E4408">
        <v>2</v>
      </c>
      <c r="F4408">
        <v>1</v>
      </c>
      <c r="G4408">
        <v>389.99</v>
      </c>
      <c r="H4408">
        <v>7.0000000000000007E-2</v>
      </c>
      <c r="I4408">
        <f>Table13[[#This Row],[list_price]]*Table13[[#This Row],[discount]]</f>
        <v>27.299300000000002</v>
      </c>
      <c r="J4408">
        <f>(Table13[[#This Row],[list_price]]-Table13[[#This Row],[discount_price]])*Table13[[#This Row],[quantity]]</f>
        <v>362.69069999999999</v>
      </c>
    </row>
    <row r="4409" spans="1:10" x14ac:dyDescent="0.25">
      <c r="A4409">
        <v>1511</v>
      </c>
      <c r="B4409">
        <v>3</v>
      </c>
      <c r="C4409">
        <v>25</v>
      </c>
      <c r="D4409">
        <v>17</v>
      </c>
      <c r="E4409">
        <v>2</v>
      </c>
      <c r="F4409">
        <v>2</v>
      </c>
      <c r="G4409">
        <v>429</v>
      </c>
      <c r="H4409">
        <v>7.0000000000000007E-2</v>
      </c>
      <c r="I4409">
        <f>Table13[[#This Row],[list_price]]*Table13[[#This Row],[discount]]</f>
        <v>30.03</v>
      </c>
      <c r="J4409">
        <f>(Table13[[#This Row],[list_price]]-Table13[[#This Row],[discount_price]])*Table13[[#This Row],[quantity]]</f>
        <v>797.94</v>
      </c>
    </row>
    <row r="4410" spans="1:10" x14ac:dyDescent="0.25">
      <c r="A4410">
        <v>1511</v>
      </c>
      <c r="B4410">
        <v>4</v>
      </c>
      <c r="C4410">
        <v>25</v>
      </c>
      <c r="D4410">
        <v>41</v>
      </c>
      <c r="E4410">
        <v>2</v>
      </c>
      <c r="F4410">
        <v>1</v>
      </c>
      <c r="G4410">
        <v>1469.99</v>
      </c>
      <c r="H4410">
        <v>0.05</v>
      </c>
      <c r="I4410">
        <f>Table13[[#This Row],[list_price]]*Table13[[#This Row],[discount]]</f>
        <v>73.499499999999998</v>
      </c>
      <c r="J4410">
        <f>(Table13[[#This Row],[list_price]]-Table13[[#This Row],[discount_price]])*Table13[[#This Row],[quantity]]</f>
        <v>1396.4905000000001</v>
      </c>
    </row>
    <row r="4411" spans="1:10" x14ac:dyDescent="0.25">
      <c r="A4411">
        <v>1511</v>
      </c>
      <c r="B4411">
        <v>5</v>
      </c>
      <c r="C4411">
        <v>25</v>
      </c>
      <c r="D4411">
        <v>124</v>
      </c>
      <c r="E4411">
        <v>2</v>
      </c>
      <c r="F4411">
        <v>2</v>
      </c>
      <c r="G4411">
        <v>1499</v>
      </c>
      <c r="H4411">
        <v>0.2</v>
      </c>
      <c r="I4411">
        <f>Table13[[#This Row],[list_price]]*Table13[[#This Row],[discount]]</f>
        <v>299.8</v>
      </c>
      <c r="J4411">
        <f>(Table13[[#This Row],[list_price]]-Table13[[#This Row],[discount_price]])*Table13[[#This Row],[quantity]]</f>
        <v>2398.4</v>
      </c>
    </row>
    <row r="4412" spans="1:10" x14ac:dyDescent="0.25">
      <c r="A4412">
        <v>1512</v>
      </c>
      <c r="B4412">
        <v>1</v>
      </c>
      <c r="C4412">
        <v>68</v>
      </c>
      <c r="D4412">
        <v>217</v>
      </c>
      <c r="E4412">
        <v>3</v>
      </c>
      <c r="F4412">
        <v>1</v>
      </c>
      <c r="G4412">
        <v>909.99</v>
      </c>
      <c r="H4412">
        <v>7.0000000000000007E-2</v>
      </c>
      <c r="I4412">
        <f>Table13[[#This Row],[list_price]]*Table13[[#This Row],[discount]]</f>
        <v>63.699300000000008</v>
      </c>
      <c r="J4412">
        <f>(Table13[[#This Row],[list_price]]-Table13[[#This Row],[discount_price]])*Table13[[#This Row],[quantity]]</f>
        <v>846.29070000000002</v>
      </c>
    </row>
    <row r="4413" spans="1:10" x14ac:dyDescent="0.25">
      <c r="A4413">
        <v>1513</v>
      </c>
      <c r="B4413">
        <v>1</v>
      </c>
      <c r="C4413">
        <v>32</v>
      </c>
      <c r="D4413">
        <v>166</v>
      </c>
      <c r="E4413">
        <v>1</v>
      </c>
      <c r="F4413">
        <v>1</v>
      </c>
      <c r="G4413">
        <v>749.99</v>
      </c>
      <c r="H4413">
        <v>0.1</v>
      </c>
      <c r="I4413">
        <f>Table13[[#This Row],[list_price]]*Table13[[#This Row],[discount]]</f>
        <v>74.999000000000009</v>
      </c>
      <c r="J4413">
        <f>(Table13[[#This Row],[list_price]]-Table13[[#This Row],[discount_price]])*Table13[[#This Row],[quantity]]</f>
        <v>674.99099999999999</v>
      </c>
    </row>
    <row r="4414" spans="1:10" x14ac:dyDescent="0.25">
      <c r="A4414">
        <v>1513</v>
      </c>
      <c r="B4414">
        <v>2</v>
      </c>
      <c r="C4414">
        <v>32</v>
      </c>
      <c r="D4414">
        <v>61</v>
      </c>
      <c r="E4414">
        <v>1</v>
      </c>
      <c r="F4414">
        <v>2</v>
      </c>
      <c r="G4414">
        <v>4999.99</v>
      </c>
      <c r="H4414">
        <v>0.05</v>
      </c>
      <c r="I4414">
        <f>Table13[[#This Row],[list_price]]*Table13[[#This Row],[discount]]</f>
        <v>249.99950000000001</v>
      </c>
      <c r="J4414">
        <f>(Table13[[#This Row],[list_price]]-Table13[[#This Row],[discount_price]])*Table13[[#This Row],[quantity]]</f>
        <v>9499.9809999999998</v>
      </c>
    </row>
    <row r="4415" spans="1:10" x14ac:dyDescent="0.25">
      <c r="A4415">
        <v>1513</v>
      </c>
      <c r="B4415">
        <v>3</v>
      </c>
      <c r="C4415">
        <v>32</v>
      </c>
      <c r="D4415">
        <v>159</v>
      </c>
      <c r="E4415">
        <v>1</v>
      </c>
      <c r="F4415">
        <v>2</v>
      </c>
      <c r="G4415">
        <v>2299.9899999999998</v>
      </c>
      <c r="H4415">
        <v>0.05</v>
      </c>
      <c r="I4415">
        <f>Table13[[#This Row],[list_price]]*Table13[[#This Row],[discount]]</f>
        <v>114.9995</v>
      </c>
      <c r="J4415">
        <f>(Table13[[#This Row],[list_price]]-Table13[[#This Row],[discount_price]])*Table13[[#This Row],[quantity]]</f>
        <v>4369.9809999999998</v>
      </c>
    </row>
    <row r="4416" spans="1:10" x14ac:dyDescent="0.25">
      <c r="A4416">
        <v>1514</v>
      </c>
      <c r="B4416">
        <v>1</v>
      </c>
      <c r="C4416">
        <v>87</v>
      </c>
      <c r="D4416">
        <v>240</v>
      </c>
      <c r="E4416">
        <v>1</v>
      </c>
      <c r="F4416">
        <v>2</v>
      </c>
      <c r="G4416">
        <v>899.99</v>
      </c>
      <c r="H4416">
        <v>0.1</v>
      </c>
      <c r="I4416">
        <f>Table13[[#This Row],[list_price]]*Table13[[#This Row],[discount]]</f>
        <v>89.999000000000009</v>
      </c>
      <c r="J4416">
        <f>(Table13[[#This Row],[list_price]]-Table13[[#This Row],[discount_price]])*Table13[[#This Row],[quantity]]</f>
        <v>1619.982</v>
      </c>
    </row>
    <row r="4417" spans="1:10" x14ac:dyDescent="0.25">
      <c r="A4417">
        <v>1514</v>
      </c>
      <c r="B4417">
        <v>2</v>
      </c>
      <c r="C4417">
        <v>87</v>
      </c>
      <c r="D4417">
        <v>203</v>
      </c>
      <c r="E4417">
        <v>1</v>
      </c>
      <c r="F4417">
        <v>2</v>
      </c>
      <c r="G4417">
        <v>4999.99</v>
      </c>
      <c r="H4417">
        <v>0.05</v>
      </c>
      <c r="I4417">
        <f>Table13[[#This Row],[list_price]]*Table13[[#This Row],[discount]]</f>
        <v>249.99950000000001</v>
      </c>
      <c r="J4417">
        <f>(Table13[[#This Row],[list_price]]-Table13[[#This Row],[discount_price]])*Table13[[#This Row],[quantity]]</f>
        <v>9499.9809999999998</v>
      </c>
    </row>
    <row r="4418" spans="1:10" x14ac:dyDescent="0.25">
      <c r="A4418">
        <v>1515</v>
      </c>
      <c r="B4418">
        <v>1</v>
      </c>
      <c r="C4418">
        <v>61</v>
      </c>
      <c r="D4418">
        <v>27</v>
      </c>
      <c r="E4418">
        <v>3</v>
      </c>
      <c r="F4418">
        <v>2</v>
      </c>
      <c r="G4418">
        <v>999.99</v>
      </c>
      <c r="H4418">
        <v>0.2</v>
      </c>
      <c r="I4418">
        <f>Table13[[#This Row],[list_price]]*Table13[[#This Row],[discount]]</f>
        <v>199.99800000000002</v>
      </c>
      <c r="J4418">
        <f>(Table13[[#This Row],[list_price]]-Table13[[#This Row],[discount_price]])*Table13[[#This Row],[quantity]]</f>
        <v>1599.9839999999999</v>
      </c>
    </row>
    <row r="4419" spans="1:10" x14ac:dyDescent="0.25">
      <c r="A4419">
        <v>1515</v>
      </c>
      <c r="B4419">
        <v>2</v>
      </c>
      <c r="C4419">
        <v>61</v>
      </c>
      <c r="D4419">
        <v>202</v>
      </c>
      <c r="E4419">
        <v>3</v>
      </c>
      <c r="F4419">
        <v>2</v>
      </c>
      <c r="G4419">
        <v>3499.99</v>
      </c>
      <c r="H4419">
        <v>0.1</v>
      </c>
      <c r="I4419">
        <f>Table13[[#This Row],[list_price]]*Table13[[#This Row],[discount]]</f>
        <v>349.99900000000002</v>
      </c>
      <c r="J4419">
        <f>(Table13[[#This Row],[list_price]]-Table13[[#This Row],[discount_price]])*Table13[[#This Row],[quantity]]</f>
        <v>6299.982</v>
      </c>
    </row>
    <row r="4420" spans="1:10" x14ac:dyDescent="0.25">
      <c r="A4420">
        <v>1515</v>
      </c>
      <c r="B4420">
        <v>3</v>
      </c>
      <c r="C4420">
        <v>61</v>
      </c>
      <c r="D4420">
        <v>310</v>
      </c>
      <c r="E4420">
        <v>3</v>
      </c>
      <c r="F4420">
        <v>2</v>
      </c>
      <c r="G4420">
        <v>899.99</v>
      </c>
      <c r="H4420">
        <v>0.05</v>
      </c>
      <c r="I4420">
        <f>Table13[[#This Row],[list_price]]*Table13[[#This Row],[discount]]</f>
        <v>44.999500000000005</v>
      </c>
      <c r="J4420">
        <f>(Table13[[#This Row],[list_price]]-Table13[[#This Row],[discount_price]])*Table13[[#This Row],[quantity]]</f>
        <v>1709.981</v>
      </c>
    </row>
    <row r="4421" spans="1:10" x14ac:dyDescent="0.25">
      <c r="A4421">
        <v>1515</v>
      </c>
      <c r="B4421">
        <v>4</v>
      </c>
      <c r="C4421">
        <v>61</v>
      </c>
      <c r="D4421">
        <v>40</v>
      </c>
      <c r="E4421">
        <v>3</v>
      </c>
      <c r="F4421">
        <v>1</v>
      </c>
      <c r="G4421">
        <v>4999.99</v>
      </c>
      <c r="H4421">
        <v>0.1</v>
      </c>
      <c r="I4421">
        <f>Table13[[#This Row],[list_price]]*Table13[[#This Row],[discount]]</f>
        <v>499.99900000000002</v>
      </c>
      <c r="J4421">
        <f>(Table13[[#This Row],[list_price]]-Table13[[#This Row],[discount_price]])*Table13[[#This Row],[quantity]]</f>
        <v>4499.991</v>
      </c>
    </row>
    <row r="4422" spans="1:10" x14ac:dyDescent="0.25">
      <c r="A4422">
        <v>1515</v>
      </c>
      <c r="B4422">
        <v>5</v>
      </c>
      <c r="C4422">
        <v>61</v>
      </c>
      <c r="D4422">
        <v>158</v>
      </c>
      <c r="E4422">
        <v>3</v>
      </c>
      <c r="F4422">
        <v>2</v>
      </c>
      <c r="G4422">
        <v>959.99</v>
      </c>
      <c r="H4422">
        <v>0.2</v>
      </c>
      <c r="I4422">
        <f>Table13[[#This Row],[list_price]]*Table13[[#This Row],[discount]]</f>
        <v>191.99800000000002</v>
      </c>
      <c r="J4422">
        <f>(Table13[[#This Row],[list_price]]-Table13[[#This Row],[discount_price]])*Table13[[#This Row],[quantity]]</f>
        <v>1535.9839999999999</v>
      </c>
    </row>
    <row r="4423" spans="1:10" x14ac:dyDescent="0.25">
      <c r="A4423">
        <v>1516</v>
      </c>
      <c r="B4423">
        <v>1</v>
      </c>
      <c r="C4423">
        <v>47</v>
      </c>
      <c r="D4423">
        <v>172</v>
      </c>
      <c r="E4423">
        <v>1</v>
      </c>
      <c r="F4423">
        <v>2</v>
      </c>
      <c r="G4423">
        <v>3199.99</v>
      </c>
      <c r="H4423">
        <v>0.1</v>
      </c>
      <c r="I4423">
        <f>Table13[[#This Row],[list_price]]*Table13[[#This Row],[discount]]</f>
        <v>319.99900000000002</v>
      </c>
      <c r="J4423">
        <f>(Table13[[#This Row],[list_price]]-Table13[[#This Row],[discount_price]])*Table13[[#This Row],[quantity]]</f>
        <v>5759.982</v>
      </c>
    </row>
    <row r="4424" spans="1:10" x14ac:dyDescent="0.25">
      <c r="A4424">
        <v>1516</v>
      </c>
      <c r="B4424">
        <v>2</v>
      </c>
      <c r="C4424">
        <v>47</v>
      </c>
      <c r="D4424">
        <v>253</v>
      </c>
      <c r="E4424">
        <v>1</v>
      </c>
      <c r="F4424">
        <v>1</v>
      </c>
      <c r="G4424">
        <v>2599.9899999999998</v>
      </c>
      <c r="H4424">
        <v>0.1</v>
      </c>
      <c r="I4424">
        <f>Table13[[#This Row],[list_price]]*Table13[[#This Row],[discount]]</f>
        <v>259.99899999999997</v>
      </c>
      <c r="J4424">
        <f>(Table13[[#This Row],[list_price]]-Table13[[#This Row],[discount_price]])*Table13[[#This Row],[quantity]]</f>
        <v>2339.991</v>
      </c>
    </row>
    <row r="4425" spans="1:10" x14ac:dyDescent="0.25">
      <c r="A4425">
        <v>1516</v>
      </c>
      <c r="B4425">
        <v>3</v>
      </c>
      <c r="C4425">
        <v>47</v>
      </c>
      <c r="D4425">
        <v>196</v>
      </c>
      <c r="E4425">
        <v>1</v>
      </c>
      <c r="F4425">
        <v>2</v>
      </c>
      <c r="G4425">
        <v>2299.9899999999998</v>
      </c>
      <c r="H4425">
        <v>0.2</v>
      </c>
      <c r="I4425">
        <f>Table13[[#This Row],[list_price]]*Table13[[#This Row],[discount]]</f>
        <v>459.99799999999999</v>
      </c>
      <c r="J4425">
        <f>(Table13[[#This Row],[list_price]]-Table13[[#This Row],[discount_price]])*Table13[[#This Row],[quantity]]</f>
        <v>3679.9839999999995</v>
      </c>
    </row>
    <row r="4426" spans="1:10" x14ac:dyDescent="0.25">
      <c r="A4426">
        <v>1516</v>
      </c>
      <c r="B4426">
        <v>4</v>
      </c>
      <c r="C4426">
        <v>47</v>
      </c>
      <c r="D4426">
        <v>259</v>
      </c>
      <c r="E4426">
        <v>1</v>
      </c>
      <c r="F4426">
        <v>2</v>
      </c>
      <c r="G4426">
        <v>1199.99</v>
      </c>
      <c r="H4426">
        <v>0.2</v>
      </c>
      <c r="I4426">
        <f>Table13[[#This Row],[list_price]]*Table13[[#This Row],[discount]]</f>
        <v>239.99800000000002</v>
      </c>
      <c r="J4426">
        <f>(Table13[[#This Row],[list_price]]-Table13[[#This Row],[discount_price]])*Table13[[#This Row],[quantity]]</f>
        <v>1919.9839999999999</v>
      </c>
    </row>
    <row r="4427" spans="1:10" x14ac:dyDescent="0.25">
      <c r="A4427">
        <v>1516</v>
      </c>
      <c r="B4427">
        <v>5</v>
      </c>
      <c r="C4427">
        <v>47</v>
      </c>
      <c r="D4427">
        <v>271</v>
      </c>
      <c r="E4427">
        <v>1</v>
      </c>
      <c r="F4427">
        <v>2</v>
      </c>
      <c r="G4427">
        <v>209.99</v>
      </c>
      <c r="H4427">
        <v>0.2</v>
      </c>
      <c r="I4427">
        <f>Table13[[#This Row],[list_price]]*Table13[[#This Row],[discount]]</f>
        <v>41.998000000000005</v>
      </c>
      <c r="J4427">
        <f>(Table13[[#This Row],[list_price]]-Table13[[#This Row],[discount_price]])*Table13[[#This Row],[quantity]]</f>
        <v>335.98400000000004</v>
      </c>
    </row>
    <row r="4428" spans="1:10" x14ac:dyDescent="0.25">
      <c r="A4428">
        <v>1517</v>
      </c>
      <c r="B4428">
        <v>1</v>
      </c>
      <c r="C4428">
        <v>97</v>
      </c>
      <c r="D4428">
        <v>303</v>
      </c>
      <c r="E4428">
        <v>1</v>
      </c>
      <c r="F4428">
        <v>2</v>
      </c>
      <c r="G4428">
        <v>2599.9899999999998</v>
      </c>
      <c r="H4428">
        <v>7.0000000000000007E-2</v>
      </c>
      <c r="I4428">
        <f>Table13[[#This Row],[list_price]]*Table13[[#This Row],[discount]]</f>
        <v>181.99930000000001</v>
      </c>
      <c r="J4428">
        <f>(Table13[[#This Row],[list_price]]-Table13[[#This Row],[discount_price]])*Table13[[#This Row],[quantity]]</f>
        <v>4835.9813999999997</v>
      </c>
    </row>
    <row r="4429" spans="1:10" x14ac:dyDescent="0.25">
      <c r="A4429">
        <v>1517</v>
      </c>
      <c r="B4429">
        <v>2</v>
      </c>
      <c r="C4429">
        <v>97</v>
      </c>
      <c r="D4429">
        <v>226</v>
      </c>
      <c r="E4429">
        <v>1</v>
      </c>
      <c r="F4429">
        <v>2</v>
      </c>
      <c r="G4429">
        <v>679.99</v>
      </c>
      <c r="H4429">
        <v>0.05</v>
      </c>
      <c r="I4429">
        <f>Table13[[#This Row],[list_price]]*Table13[[#This Row],[discount]]</f>
        <v>33.999500000000005</v>
      </c>
      <c r="J4429">
        <f>(Table13[[#This Row],[list_price]]-Table13[[#This Row],[discount_price]])*Table13[[#This Row],[quantity]]</f>
        <v>1291.981</v>
      </c>
    </row>
    <row r="4430" spans="1:10" x14ac:dyDescent="0.25">
      <c r="A4430">
        <v>1518</v>
      </c>
      <c r="B4430">
        <v>1</v>
      </c>
      <c r="C4430">
        <v>175</v>
      </c>
      <c r="D4430">
        <v>304</v>
      </c>
      <c r="E4430">
        <v>1</v>
      </c>
      <c r="F4430">
        <v>2</v>
      </c>
      <c r="G4430">
        <v>679.99</v>
      </c>
      <c r="H4430">
        <v>0.1</v>
      </c>
      <c r="I4430">
        <f>Table13[[#This Row],[list_price]]*Table13[[#This Row],[discount]]</f>
        <v>67.999000000000009</v>
      </c>
      <c r="J4430">
        <f>(Table13[[#This Row],[list_price]]-Table13[[#This Row],[discount_price]])*Table13[[#This Row],[quantity]]</f>
        <v>1223.982</v>
      </c>
    </row>
    <row r="4431" spans="1:10" x14ac:dyDescent="0.25">
      <c r="A4431">
        <v>1518</v>
      </c>
      <c r="B4431">
        <v>2</v>
      </c>
      <c r="C4431">
        <v>175</v>
      </c>
      <c r="D4431">
        <v>182</v>
      </c>
      <c r="E4431">
        <v>1</v>
      </c>
      <c r="F4431">
        <v>2</v>
      </c>
      <c r="G4431">
        <v>2499.9899999999998</v>
      </c>
      <c r="H4431">
        <v>0.05</v>
      </c>
      <c r="I4431">
        <f>Table13[[#This Row],[list_price]]*Table13[[#This Row],[discount]]</f>
        <v>124.9995</v>
      </c>
      <c r="J4431">
        <f>(Table13[[#This Row],[list_price]]-Table13[[#This Row],[discount_price]])*Table13[[#This Row],[quantity]]</f>
        <v>4749.9809999999998</v>
      </c>
    </row>
    <row r="4432" spans="1:10" x14ac:dyDescent="0.25">
      <c r="A4432">
        <v>1518</v>
      </c>
      <c r="B4432">
        <v>3</v>
      </c>
      <c r="C4432">
        <v>175</v>
      </c>
      <c r="D4432">
        <v>252</v>
      </c>
      <c r="E4432">
        <v>1</v>
      </c>
      <c r="F4432">
        <v>2</v>
      </c>
      <c r="G4432">
        <v>2999.99</v>
      </c>
      <c r="H4432">
        <v>0.05</v>
      </c>
      <c r="I4432">
        <f>Table13[[#This Row],[list_price]]*Table13[[#This Row],[discount]]</f>
        <v>149.99949999999998</v>
      </c>
      <c r="J4432">
        <f>(Table13[[#This Row],[list_price]]-Table13[[#This Row],[discount_price]])*Table13[[#This Row],[quantity]]</f>
        <v>5699.9809999999998</v>
      </c>
    </row>
    <row r="4433" spans="1:10" x14ac:dyDescent="0.25">
      <c r="A4433">
        <v>1519</v>
      </c>
      <c r="B4433">
        <v>1</v>
      </c>
      <c r="C4433">
        <v>26</v>
      </c>
      <c r="D4433">
        <v>150</v>
      </c>
      <c r="E4433">
        <v>2</v>
      </c>
      <c r="F4433">
        <v>1</v>
      </c>
      <c r="G4433">
        <v>4499.99</v>
      </c>
      <c r="H4433">
        <v>0.2</v>
      </c>
      <c r="I4433">
        <f>Table13[[#This Row],[list_price]]*Table13[[#This Row],[discount]]</f>
        <v>899.99800000000005</v>
      </c>
      <c r="J4433">
        <f>(Table13[[#This Row],[list_price]]-Table13[[#This Row],[discount_price]])*Table13[[#This Row],[quantity]]</f>
        <v>3599.9919999999997</v>
      </c>
    </row>
    <row r="4434" spans="1:10" x14ac:dyDescent="0.25">
      <c r="A4434">
        <v>1519</v>
      </c>
      <c r="B4434">
        <v>2</v>
      </c>
      <c r="C4434">
        <v>26</v>
      </c>
      <c r="D4434">
        <v>85</v>
      </c>
      <c r="E4434">
        <v>2</v>
      </c>
      <c r="F4434">
        <v>2</v>
      </c>
      <c r="G4434">
        <v>329.99</v>
      </c>
      <c r="H4434">
        <v>0.2</v>
      </c>
      <c r="I4434">
        <f>Table13[[#This Row],[list_price]]*Table13[[#This Row],[discount]]</f>
        <v>65.998000000000005</v>
      </c>
      <c r="J4434">
        <f>(Table13[[#This Row],[list_price]]-Table13[[#This Row],[discount_price]])*Table13[[#This Row],[quantity]]</f>
        <v>527.98400000000004</v>
      </c>
    </row>
    <row r="4435" spans="1:10" x14ac:dyDescent="0.25">
      <c r="A4435">
        <v>1519</v>
      </c>
      <c r="B4435">
        <v>3</v>
      </c>
      <c r="C4435">
        <v>26</v>
      </c>
      <c r="D4435">
        <v>124</v>
      </c>
      <c r="E4435">
        <v>2</v>
      </c>
      <c r="F4435">
        <v>2</v>
      </c>
      <c r="G4435">
        <v>1499</v>
      </c>
      <c r="H4435">
        <v>7.0000000000000007E-2</v>
      </c>
      <c r="I4435">
        <f>Table13[[#This Row],[list_price]]*Table13[[#This Row],[discount]]</f>
        <v>104.93</v>
      </c>
      <c r="J4435">
        <f>(Table13[[#This Row],[list_price]]-Table13[[#This Row],[discount_price]])*Table13[[#This Row],[quantity]]</f>
        <v>2788.14</v>
      </c>
    </row>
    <row r="4436" spans="1:10" x14ac:dyDescent="0.25">
      <c r="A4436">
        <v>1519</v>
      </c>
      <c r="B4436">
        <v>4</v>
      </c>
      <c r="C4436">
        <v>26</v>
      </c>
      <c r="D4436">
        <v>65</v>
      </c>
      <c r="E4436">
        <v>2</v>
      </c>
      <c r="F4436">
        <v>1</v>
      </c>
      <c r="G4436">
        <v>346.99</v>
      </c>
      <c r="H4436">
        <v>0.2</v>
      </c>
      <c r="I4436">
        <f>Table13[[#This Row],[list_price]]*Table13[[#This Row],[discount]]</f>
        <v>69.39800000000001</v>
      </c>
      <c r="J4436">
        <f>(Table13[[#This Row],[list_price]]-Table13[[#This Row],[discount_price]])*Table13[[#This Row],[quantity]]</f>
        <v>277.59199999999998</v>
      </c>
    </row>
    <row r="4437" spans="1:10" x14ac:dyDescent="0.25">
      <c r="A4437">
        <v>1519</v>
      </c>
      <c r="B4437">
        <v>5</v>
      </c>
      <c r="C4437">
        <v>26</v>
      </c>
      <c r="D4437">
        <v>265</v>
      </c>
      <c r="E4437">
        <v>2</v>
      </c>
      <c r="F4437">
        <v>2</v>
      </c>
      <c r="G4437">
        <v>289.99</v>
      </c>
      <c r="H4437">
        <v>0.05</v>
      </c>
      <c r="I4437">
        <f>Table13[[#This Row],[list_price]]*Table13[[#This Row],[discount]]</f>
        <v>14.499500000000001</v>
      </c>
      <c r="J4437">
        <f>(Table13[[#This Row],[list_price]]-Table13[[#This Row],[discount_price]])*Table13[[#This Row],[quantity]]</f>
        <v>550.98099999999999</v>
      </c>
    </row>
    <row r="4438" spans="1:10" x14ac:dyDescent="0.25">
      <c r="A4438">
        <v>1520</v>
      </c>
      <c r="B4438">
        <v>1</v>
      </c>
      <c r="C4438">
        <v>66</v>
      </c>
      <c r="D4438">
        <v>186</v>
      </c>
      <c r="E4438">
        <v>3</v>
      </c>
      <c r="F4438">
        <v>1</v>
      </c>
      <c r="G4438">
        <v>4499.99</v>
      </c>
      <c r="H4438">
        <v>0.05</v>
      </c>
      <c r="I4438">
        <f>Table13[[#This Row],[list_price]]*Table13[[#This Row],[discount]]</f>
        <v>224.99950000000001</v>
      </c>
      <c r="J4438">
        <f>(Table13[[#This Row],[list_price]]-Table13[[#This Row],[discount_price]])*Table13[[#This Row],[quantity]]</f>
        <v>4274.9904999999999</v>
      </c>
    </row>
    <row r="4439" spans="1:10" x14ac:dyDescent="0.25">
      <c r="A4439">
        <v>1520</v>
      </c>
      <c r="B4439">
        <v>2</v>
      </c>
      <c r="C4439">
        <v>66</v>
      </c>
      <c r="D4439">
        <v>188</v>
      </c>
      <c r="E4439">
        <v>3</v>
      </c>
      <c r="F4439">
        <v>2</v>
      </c>
      <c r="G4439">
        <v>3499.99</v>
      </c>
      <c r="H4439">
        <v>0.2</v>
      </c>
      <c r="I4439">
        <f>Table13[[#This Row],[list_price]]*Table13[[#This Row],[discount]]</f>
        <v>699.99800000000005</v>
      </c>
      <c r="J4439">
        <f>(Table13[[#This Row],[list_price]]-Table13[[#This Row],[discount_price]])*Table13[[#This Row],[quantity]]</f>
        <v>5599.9839999999995</v>
      </c>
    </row>
    <row r="4440" spans="1:10" x14ac:dyDescent="0.25">
      <c r="A4440">
        <v>1520</v>
      </c>
      <c r="B4440">
        <v>3</v>
      </c>
      <c r="C4440">
        <v>66</v>
      </c>
      <c r="D4440">
        <v>310</v>
      </c>
      <c r="E4440">
        <v>3</v>
      </c>
      <c r="F4440">
        <v>2</v>
      </c>
      <c r="G4440">
        <v>899.99</v>
      </c>
      <c r="H4440">
        <v>7.0000000000000007E-2</v>
      </c>
      <c r="I4440">
        <f>Table13[[#This Row],[list_price]]*Table13[[#This Row],[discount]]</f>
        <v>62.999300000000005</v>
      </c>
      <c r="J4440">
        <f>(Table13[[#This Row],[list_price]]-Table13[[#This Row],[discount_price]])*Table13[[#This Row],[quantity]]</f>
        <v>1673.9814000000001</v>
      </c>
    </row>
    <row r="4441" spans="1:10" x14ac:dyDescent="0.25">
      <c r="A4441">
        <v>1520</v>
      </c>
      <c r="B4441">
        <v>4</v>
      </c>
      <c r="C4441">
        <v>66</v>
      </c>
      <c r="D4441">
        <v>263</v>
      </c>
      <c r="E4441">
        <v>3</v>
      </c>
      <c r="F4441">
        <v>2</v>
      </c>
      <c r="G4441">
        <v>89.99</v>
      </c>
      <c r="H4441">
        <v>0.1</v>
      </c>
      <c r="I4441">
        <f>Table13[[#This Row],[list_price]]*Table13[[#This Row],[discount]]</f>
        <v>8.9990000000000006</v>
      </c>
      <c r="J4441">
        <f>(Table13[[#This Row],[list_price]]-Table13[[#This Row],[discount_price]])*Table13[[#This Row],[quantity]]</f>
        <v>161.982</v>
      </c>
    </row>
    <row r="4442" spans="1:10" x14ac:dyDescent="0.25">
      <c r="A4442">
        <v>1521</v>
      </c>
      <c r="B4442">
        <v>1</v>
      </c>
      <c r="C4442">
        <v>53</v>
      </c>
      <c r="D4442">
        <v>100</v>
      </c>
      <c r="E4442">
        <v>1</v>
      </c>
      <c r="F4442">
        <v>1</v>
      </c>
      <c r="G4442">
        <v>489.99</v>
      </c>
      <c r="H4442">
        <v>0.2</v>
      </c>
      <c r="I4442">
        <f>Table13[[#This Row],[list_price]]*Table13[[#This Row],[discount]]</f>
        <v>97.998000000000005</v>
      </c>
      <c r="J4442">
        <f>(Table13[[#This Row],[list_price]]-Table13[[#This Row],[discount_price]])*Table13[[#This Row],[quantity]]</f>
        <v>391.99200000000002</v>
      </c>
    </row>
    <row r="4443" spans="1:10" x14ac:dyDescent="0.25">
      <c r="A4443">
        <v>1521</v>
      </c>
      <c r="B4443">
        <v>2</v>
      </c>
      <c r="C4443">
        <v>53</v>
      </c>
      <c r="D4443">
        <v>314</v>
      </c>
      <c r="E4443">
        <v>1</v>
      </c>
      <c r="F4443">
        <v>2</v>
      </c>
      <c r="G4443">
        <v>679.99</v>
      </c>
      <c r="H4443">
        <v>0.2</v>
      </c>
      <c r="I4443">
        <f>Table13[[#This Row],[list_price]]*Table13[[#This Row],[discount]]</f>
        <v>135.99800000000002</v>
      </c>
      <c r="J4443">
        <f>(Table13[[#This Row],[list_price]]-Table13[[#This Row],[discount_price]])*Table13[[#This Row],[quantity]]</f>
        <v>1087.9839999999999</v>
      </c>
    </row>
    <row r="4444" spans="1:10" x14ac:dyDescent="0.25">
      <c r="A4444">
        <v>1521</v>
      </c>
      <c r="B4444">
        <v>3</v>
      </c>
      <c r="C4444">
        <v>53</v>
      </c>
      <c r="D4444">
        <v>123</v>
      </c>
      <c r="E4444">
        <v>1</v>
      </c>
      <c r="F4444">
        <v>1</v>
      </c>
      <c r="G4444">
        <v>999.99</v>
      </c>
      <c r="H4444">
        <v>0.1</v>
      </c>
      <c r="I4444">
        <f>Table13[[#This Row],[list_price]]*Table13[[#This Row],[discount]]</f>
        <v>99.999000000000009</v>
      </c>
      <c r="J4444">
        <f>(Table13[[#This Row],[list_price]]-Table13[[#This Row],[discount_price]])*Table13[[#This Row],[quantity]]</f>
        <v>899.99099999999999</v>
      </c>
    </row>
    <row r="4445" spans="1:10" x14ac:dyDescent="0.25">
      <c r="A4445">
        <v>1521</v>
      </c>
      <c r="B4445">
        <v>4</v>
      </c>
      <c r="C4445">
        <v>53</v>
      </c>
      <c r="D4445">
        <v>135</v>
      </c>
      <c r="E4445">
        <v>1</v>
      </c>
      <c r="F4445">
        <v>2</v>
      </c>
      <c r="G4445">
        <v>1499.99</v>
      </c>
      <c r="H4445">
        <v>0.2</v>
      </c>
      <c r="I4445">
        <f>Table13[[#This Row],[list_price]]*Table13[[#This Row],[discount]]</f>
        <v>299.99799999999999</v>
      </c>
      <c r="J4445">
        <f>(Table13[[#This Row],[list_price]]-Table13[[#This Row],[discount_price]])*Table13[[#This Row],[quantity]]</f>
        <v>2399.9839999999999</v>
      </c>
    </row>
    <row r="4446" spans="1:10" x14ac:dyDescent="0.25">
      <c r="A4446">
        <v>1522</v>
      </c>
      <c r="B4446">
        <v>1</v>
      </c>
      <c r="C4446">
        <v>78</v>
      </c>
      <c r="D4446">
        <v>95</v>
      </c>
      <c r="E4446">
        <v>1</v>
      </c>
      <c r="F4446">
        <v>1</v>
      </c>
      <c r="G4446">
        <v>299.99</v>
      </c>
      <c r="H4446">
        <v>0.1</v>
      </c>
      <c r="I4446">
        <f>Table13[[#This Row],[list_price]]*Table13[[#This Row],[discount]]</f>
        <v>29.999000000000002</v>
      </c>
      <c r="J4446">
        <f>(Table13[[#This Row],[list_price]]-Table13[[#This Row],[discount_price]])*Table13[[#This Row],[quantity]]</f>
        <v>269.99099999999999</v>
      </c>
    </row>
    <row r="4447" spans="1:10" x14ac:dyDescent="0.25">
      <c r="A4447">
        <v>1522</v>
      </c>
      <c r="B4447">
        <v>2</v>
      </c>
      <c r="C4447">
        <v>78</v>
      </c>
      <c r="D4447">
        <v>141</v>
      </c>
      <c r="E4447">
        <v>1</v>
      </c>
      <c r="F4447">
        <v>1</v>
      </c>
      <c r="G4447">
        <v>1599.99</v>
      </c>
      <c r="H4447">
        <v>7.0000000000000007E-2</v>
      </c>
      <c r="I4447">
        <f>Table13[[#This Row],[list_price]]*Table13[[#This Row],[discount]]</f>
        <v>111.99930000000001</v>
      </c>
      <c r="J4447">
        <f>(Table13[[#This Row],[list_price]]-Table13[[#This Row],[discount_price]])*Table13[[#This Row],[quantity]]</f>
        <v>1487.9907000000001</v>
      </c>
    </row>
    <row r="4448" spans="1:10" x14ac:dyDescent="0.25">
      <c r="A4448">
        <v>1522</v>
      </c>
      <c r="B4448">
        <v>3</v>
      </c>
      <c r="C4448">
        <v>78</v>
      </c>
      <c r="D4448">
        <v>117</v>
      </c>
      <c r="E4448">
        <v>1</v>
      </c>
      <c r="F4448">
        <v>1</v>
      </c>
      <c r="G4448">
        <v>1469.99</v>
      </c>
      <c r="H4448">
        <v>7.0000000000000007E-2</v>
      </c>
      <c r="I4448">
        <f>Table13[[#This Row],[list_price]]*Table13[[#This Row],[discount]]</f>
        <v>102.89930000000001</v>
      </c>
      <c r="J4448">
        <f>(Table13[[#This Row],[list_price]]-Table13[[#This Row],[discount_price]])*Table13[[#This Row],[quantity]]</f>
        <v>1367.0907</v>
      </c>
    </row>
    <row r="4449" spans="1:10" x14ac:dyDescent="0.25">
      <c r="A4449">
        <v>1523</v>
      </c>
      <c r="B4449">
        <v>1</v>
      </c>
      <c r="C4449">
        <v>8</v>
      </c>
      <c r="D4449">
        <v>311</v>
      </c>
      <c r="E4449">
        <v>2</v>
      </c>
      <c r="F4449">
        <v>2</v>
      </c>
      <c r="G4449">
        <v>749.99</v>
      </c>
      <c r="H4449">
        <v>0.2</v>
      </c>
      <c r="I4449">
        <f>Table13[[#This Row],[list_price]]*Table13[[#This Row],[discount]]</f>
        <v>149.99800000000002</v>
      </c>
      <c r="J4449">
        <f>(Table13[[#This Row],[list_price]]-Table13[[#This Row],[discount_price]])*Table13[[#This Row],[quantity]]</f>
        <v>1199.9839999999999</v>
      </c>
    </row>
    <row r="4450" spans="1:10" x14ac:dyDescent="0.25">
      <c r="A4450">
        <v>1524</v>
      </c>
      <c r="B4450">
        <v>1</v>
      </c>
      <c r="C4450">
        <v>37</v>
      </c>
      <c r="D4450">
        <v>168</v>
      </c>
      <c r="E4450">
        <v>2</v>
      </c>
      <c r="F4450">
        <v>1</v>
      </c>
      <c r="G4450">
        <v>1549</v>
      </c>
      <c r="H4450">
        <v>0.1</v>
      </c>
      <c r="I4450">
        <f>Table13[[#This Row],[list_price]]*Table13[[#This Row],[discount]]</f>
        <v>154.9</v>
      </c>
      <c r="J4450">
        <f>(Table13[[#This Row],[list_price]]-Table13[[#This Row],[discount_price]])*Table13[[#This Row],[quantity]]</f>
        <v>1394.1</v>
      </c>
    </row>
    <row r="4451" spans="1:10" x14ac:dyDescent="0.25">
      <c r="A4451">
        <v>1524</v>
      </c>
      <c r="B4451">
        <v>2</v>
      </c>
      <c r="C4451">
        <v>37</v>
      </c>
      <c r="D4451">
        <v>295</v>
      </c>
      <c r="E4451">
        <v>2</v>
      </c>
      <c r="F4451">
        <v>2</v>
      </c>
      <c r="G4451">
        <v>319.99</v>
      </c>
      <c r="H4451">
        <v>0.2</v>
      </c>
      <c r="I4451">
        <f>Table13[[#This Row],[list_price]]*Table13[[#This Row],[discount]]</f>
        <v>63.998000000000005</v>
      </c>
      <c r="J4451">
        <f>(Table13[[#This Row],[list_price]]-Table13[[#This Row],[discount_price]])*Table13[[#This Row],[quantity]]</f>
        <v>511.98400000000004</v>
      </c>
    </row>
    <row r="4452" spans="1:10" x14ac:dyDescent="0.25">
      <c r="A4452">
        <v>1524</v>
      </c>
      <c r="B4452">
        <v>3</v>
      </c>
      <c r="C4452">
        <v>37</v>
      </c>
      <c r="D4452">
        <v>313</v>
      </c>
      <c r="E4452">
        <v>2</v>
      </c>
      <c r="F4452">
        <v>1</v>
      </c>
      <c r="G4452">
        <v>449.99</v>
      </c>
      <c r="H4452">
        <v>0.2</v>
      </c>
      <c r="I4452">
        <f>Table13[[#This Row],[list_price]]*Table13[[#This Row],[discount]]</f>
        <v>89.998000000000005</v>
      </c>
      <c r="J4452">
        <f>(Table13[[#This Row],[list_price]]-Table13[[#This Row],[discount_price]])*Table13[[#This Row],[quantity]]</f>
        <v>359.99200000000002</v>
      </c>
    </row>
    <row r="4453" spans="1:10" x14ac:dyDescent="0.25">
      <c r="A4453">
        <v>1524</v>
      </c>
      <c r="B4453">
        <v>4</v>
      </c>
      <c r="C4453">
        <v>37</v>
      </c>
      <c r="D4453">
        <v>252</v>
      </c>
      <c r="E4453">
        <v>2</v>
      </c>
      <c r="F4453">
        <v>2</v>
      </c>
      <c r="G4453">
        <v>2999.99</v>
      </c>
      <c r="H4453">
        <v>0.2</v>
      </c>
      <c r="I4453">
        <f>Table13[[#This Row],[list_price]]*Table13[[#This Row],[discount]]</f>
        <v>599.99799999999993</v>
      </c>
      <c r="J4453">
        <f>(Table13[[#This Row],[list_price]]-Table13[[#This Row],[discount_price]])*Table13[[#This Row],[quantity]]</f>
        <v>4799.9839999999995</v>
      </c>
    </row>
    <row r="4454" spans="1:10" x14ac:dyDescent="0.25">
      <c r="A4454">
        <v>1525</v>
      </c>
      <c r="B4454">
        <v>1</v>
      </c>
      <c r="C4454">
        <v>38</v>
      </c>
      <c r="D4454">
        <v>156</v>
      </c>
      <c r="E4454">
        <v>2</v>
      </c>
      <c r="F4454">
        <v>1</v>
      </c>
      <c r="G4454">
        <v>6499.99</v>
      </c>
      <c r="H4454">
        <v>0.1</v>
      </c>
      <c r="I4454">
        <f>Table13[[#This Row],[list_price]]*Table13[[#This Row],[discount]]</f>
        <v>649.99900000000002</v>
      </c>
      <c r="J4454">
        <f>(Table13[[#This Row],[list_price]]-Table13[[#This Row],[discount_price]])*Table13[[#This Row],[quantity]]</f>
        <v>5849.991</v>
      </c>
    </row>
    <row r="4455" spans="1:10" x14ac:dyDescent="0.25">
      <c r="A4455">
        <v>1525</v>
      </c>
      <c r="B4455">
        <v>2</v>
      </c>
      <c r="C4455">
        <v>38</v>
      </c>
      <c r="D4455">
        <v>163</v>
      </c>
      <c r="E4455">
        <v>2</v>
      </c>
      <c r="F4455">
        <v>2</v>
      </c>
      <c r="G4455">
        <v>1349</v>
      </c>
      <c r="H4455">
        <v>7.0000000000000007E-2</v>
      </c>
      <c r="I4455">
        <f>Table13[[#This Row],[list_price]]*Table13[[#This Row],[discount]]</f>
        <v>94.43</v>
      </c>
      <c r="J4455">
        <f>(Table13[[#This Row],[list_price]]-Table13[[#This Row],[discount_price]])*Table13[[#This Row],[quantity]]</f>
        <v>2509.14</v>
      </c>
    </row>
    <row r="4456" spans="1:10" x14ac:dyDescent="0.25">
      <c r="A4456">
        <v>1525</v>
      </c>
      <c r="B4456">
        <v>3</v>
      </c>
      <c r="C4456">
        <v>38</v>
      </c>
      <c r="D4456">
        <v>193</v>
      </c>
      <c r="E4456">
        <v>2</v>
      </c>
      <c r="F4456">
        <v>1</v>
      </c>
      <c r="G4456">
        <v>2799.99</v>
      </c>
      <c r="H4456">
        <v>7.0000000000000007E-2</v>
      </c>
      <c r="I4456">
        <f>Table13[[#This Row],[list_price]]*Table13[[#This Row],[discount]]</f>
        <v>195.99930000000001</v>
      </c>
      <c r="J4456">
        <f>(Table13[[#This Row],[list_price]]-Table13[[#This Row],[discount_price]])*Table13[[#This Row],[quantity]]</f>
        <v>2603.9906999999998</v>
      </c>
    </row>
    <row r="4457" spans="1:10" x14ac:dyDescent="0.25">
      <c r="A4457">
        <v>1526</v>
      </c>
      <c r="B4457">
        <v>1</v>
      </c>
      <c r="C4457">
        <v>59</v>
      </c>
      <c r="D4457">
        <v>151</v>
      </c>
      <c r="E4457">
        <v>2</v>
      </c>
      <c r="F4457">
        <v>1</v>
      </c>
      <c r="G4457">
        <v>1549.99</v>
      </c>
      <c r="H4457">
        <v>7.0000000000000007E-2</v>
      </c>
      <c r="I4457">
        <f>Table13[[#This Row],[list_price]]*Table13[[#This Row],[discount]]</f>
        <v>108.49930000000001</v>
      </c>
      <c r="J4457">
        <f>(Table13[[#This Row],[list_price]]-Table13[[#This Row],[discount_price]])*Table13[[#This Row],[quantity]]</f>
        <v>1441.4907000000001</v>
      </c>
    </row>
    <row r="4458" spans="1:10" x14ac:dyDescent="0.25">
      <c r="A4458">
        <v>1526</v>
      </c>
      <c r="B4458">
        <v>2</v>
      </c>
      <c r="C4458">
        <v>59</v>
      </c>
      <c r="D4458">
        <v>56</v>
      </c>
      <c r="E4458">
        <v>2</v>
      </c>
      <c r="F4458">
        <v>1</v>
      </c>
      <c r="G4458">
        <v>5499.99</v>
      </c>
      <c r="H4458">
        <v>0.1</v>
      </c>
      <c r="I4458">
        <f>Table13[[#This Row],[list_price]]*Table13[[#This Row],[discount]]</f>
        <v>549.99900000000002</v>
      </c>
      <c r="J4458">
        <f>(Table13[[#This Row],[list_price]]-Table13[[#This Row],[discount_price]])*Table13[[#This Row],[quantity]]</f>
        <v>4949.991</v>
      </c>
    </row>
    <row r="4459" spans="1:10" x14ac:dyDescent="0.25">
      <c r="A4459">
        <v>1526</v>
      </c>
      <c r="B4459">
        <v>3</v>
      </c>
      <c r="C4459">
        <v>59</v>
      </c>
      <c r="D4459">
        <v>238</v>
      </c>
      <c r="E4459">
        <v>2</v>
      </c>
      <c r="F4459">
        <v>1</v>
      </c>
      <c r="G4459">
        <v>749.99</v>
      </c>
      <c r="H4459">
        <v>0.1</v>
      </c>
      <c r="I4459">
        <f>Table13[[#This Row],[list_price]]*Table13[[#This Row],[discount]]</f>
        <v>74.999000000000009</v>
      </c>
      <c r="J4459">
        <f>(Table13[[#This Row],[list_price]]-Table13[[#This Row],[discount_price]])*Table13[[#This Row],[quantity]]</f>
        <v>674.99099999999999</v>
      </c>
    </row>
    <row r="4460" spans="1:10" x14ac:dyDescent="0.25">
      <c r="A4460">
        <v>1526</v>
      </c>
      <c r="B4460">
        <v>4</v>
      </c>
      <c r="C4460">
        <v>59</v>
      </c>
      <c r="D4460">
        <v>243</v>
      </c>
      <c r="E4460">
        <v>2</v>
      </c>
      <c r="F4460">
        <v>1</v>
      </c>
      <c r="G4460">
        <v>679.99</v>
      </c>
      <c r="H4460">
        <v>0.05</v>
      </c>
      <c r="I4460">
        <f>Table13[[#This Row],[list_price]]*Table13[[#This Row],[discount]]</f>
        <v>33.999500000000005</v>
      </c>
      <c r="J4460">
        <f>(Table13[[#This Row],[list_price]]-Table13[[#This Row],[discount_price]])*Table13[[#This Row],[quantity]]</f>
        <v>645.9905</v>
      </c>
    </row>
    <row r="4461" spans="1:10" x14ac:dyDescent="0.25">
      <c r="A4461">
        <v>1527</v>
      </c>
      <c r="B4461">
        <v>1</v>
      </c>
      <c r="C4461">
        <v>13</v>
      </c>
      <c r="D4461">
        <v>33</v>
      </c>
      <c r="E4461">
        <v>3</v>
      </c>
      <c r="F4461">
        <v>1</v>
      </c>
      <c r="G4461">
        <v>469.99</v>
      </c>
      <c r="H4461">
        <v>0.1</v>
      </c>
      <c r="I4461">
        <f>Table13[[#This Row],[list_price]]*Table13[[#This Row],[discount]]</f>
        <v>46.999000000000002</v>
      </c>
      <c r="J4461">
        <f>(Table13[[#This Row],[list_price]]-Table13[[#This Row],[discount_price]])*Table13[[#This Row],[quantity]]</f>
        <v>422.99099999999999</v>
      </c>
    </row>
    <row r="4462" spans="1:10" x14ac:dyDescent="0.25">
      <c r="A4462">
        <v>1527</v>
      </c>
      <c r="B4462">
        <v>2</v>
      </c>
      <c r="C4462">
        <v>13</v>
      </c>
      <c r="D4462">
        <v>103</v>
      </c>
      <c r="E4462">
        <v>3</v>
      </c>
      <c r="F4462">
        <v>1</v>
      </c>
      <c r="G4462">
        <v>551.99</v>
      </c>
      <c r="H4462">
        <v>0.05</v>
      </c>
      <c r="I4462">
        <f>Table13[[#This Row],[list_price]]*Table13[[#This Row],[discount]]</f>
        <v>27.599500000000003</v>
      </c>
      <c r="J4462">
        <f>(Table13[[#This Row],[list_price]]-Table13[[#This Row],[discount_price]])*Table13[[#This Row],[quantity]]</f>
        <v>524.39049999999997</v>
      </c>
    </row>
    <row r="4463" spans="1:10" x14ac:dyDescent="0.25">
      <c r="A4463">
        <v>1527</v>
      </c>
      <c r="B4463">
        <v>3</v>
      </c>
      <c r="C4463">
        <v>13</v>
      </c>
      <c r="D4463">
        <v>57</v>
      </c>
      <c r="E4463">
        <v>3</v>
      </c>
      <c r="F4463">
        <v>2</v>
      </c>
      <c r="G4463">
        <v>1999.99</v>
      </c>
      <c r="H4463">
        <v>0.05</v>
      </c>
      <c r="I4463">
        <f>Table13[[#This Row],[list_price]]*Table13[[#This Row],[discount]]</f>
        <v>99.999500000000012</v>
      </c>
      <c r="J4463">
        <f>(Table13[[#This Row],[list_price]]-Table13[[#This Row],[discount_price]])*Table13[[#This Row],[quantity]]</f>
        <v>3799.9809999999998</v>
      </c>
    </row>
    <row r="4464" spans="1:10" x14ac:dyDescent="0.25">
      <c r="A4464">
        <v>1528</v>
      </c>
      <c r="B4464">
        <v>1</v>
      </c>
      <c r="C4464">
        <v>20</v>
      </c>
      <c r="D4464">
        <v>229</v>
      </c>
      <c r="E4464">
        <v>3</v>
      </c>
      <c r="F4464">
        <v>2</v>
      </c>
      <c r="G4464">
        <v>429.99</v>
      </c>
      <c r="H4464">
        <v>0.2</v>
      </c>
      <c r="I4464">
        <f>Table13[[#This Row],[list_price]]*Table13[[#This Row],[discount]]</f>
        <v>85.998000000000005</v>
      </c>
      <c r="J4464">
        <f>(Table13[[#This Row],[list_price]]-Table13[[#This Row],[discount_price]])*Table13[[#This Row],[quantity]]</f>
        <v>687.98400000000004</v>
      </c>
    </row>
    <row r="4465" spans="1:10" x14ac:dyDescent="0.25">
      <c r="A4465">
        <v>1529</v>
      </c>
      <c r="B4465">
        <v>1</v>
      </c>
      <c r="C4465">
        <v>50</v>
      </c>
      <c r="D4465">
        <v>23</v>
      </c>
      <c r="E4465">
        <v>3</v>
      </c>
      <c r="F4465">
        <v>1</v>
      </c>
      <c r="G4465">
        <v>299.99</v>
      </c>
      <c r="H4465">
        <v>0.05</v>
      </c>
      <c r="I4465">
        <f>Table13[[#This Row],[list_price]]*Table13[[#This Row],[discount]]</f>
        <v>14.999500000000001</v>
      </c>
      <c r="J4465">
        <f>(Table13[[#This Row],[list_price]]-Table13[[#This Row],[discount_price]])*Table13[[#This Row],[quantity]]</f>
        <v>284.9905</v>
      </c>
    </row>
    <row r="4466" spans="1:10" x14ac:dyDescent="0.25">
      <c r="A4466">
        <v>1529</v>
      </c>
      <c r="B4466">
        <v>2</v>
      </c>
      <c r="C4466">
        <v>50</v>
      </c>
      <c r="D4466">
        <v>50</v>
      </c>
      <c r="E4466">
        <v>3</v>
      </c>
      <c r="F4466">
        <v>2</v>
      </c>
      <c r="G4466">
        <v>5999.99</v>
      </c>
      <c r="H4466">
        <v>0.1</v>
      </c>
      <c r="I4466">
        <f>Table13[[#This Row],[list_price]]*Table13[[#This Row],[discount]]</f>
        <v>599.99900000000002</v>
      </c>
      <c r="J4466">
        <f>(Table13[[#This Row],[list_price]]-Table13[[#This Row],[discount_price]])*Table13[[#This Row],[quantity]]</f>
        <v>10799.982</v>
      </c>
    </row>
    <row r="4467" spans="1:10" x14ac:dyDescent="0.25">
      <c r="A4467">
        <v>1530</v>
      </c>
      <c r="B4467">
        <v>1</v>
      </c>
      <c r="C4467">
        <v>110</v>
      </c>
      <c r="D4467">
        <v>213</v>
      </c>
      <c r="E4467">
        <v>1</v>
      </c>
      <c r="F4467">
        <v>2</v>
      </c>
      <c r="G4467">
        <v>269.99</v>
      </c>
      <c r="H4467">
        <v>0.1</v>
      </c>
      <c r="I4467">
        <f>Table13[[#This Row],[list_price]]*Table13[[#This Row],[discount]]</f>
        <v>26.999000000000002</v>
      </c>
      <c r="J4467">
        <f>(Table13[[#This Row],[list_price]]-Table13[[#This Row],[discount_price]])*Table13[[#This Row],[quantity]]</f>
        <v>485.98200000000003</v>
      </c>
    </row>
    <row r="4468" spans="1:10" x14ac:dyDescent="0.25">
      <c r="A4468">
        <v>1530</v>
      </c>
      <c r="B4468">
        <v>2</v>
      </c>
      <c r="C4468">
        <v>110</v>
      </c>
      <c r="D4468">
        <v>116</v>
      </c>
      <c r="E4468">
        <v>1</v>
      </c>
      <c r="F4468">
        <v>1</v>
      </c>
      <c r="G4468">
        <v>749.99</v>
      </c>
      <c r="H4468">
        <v>0.1</v>
      </c>
      <c r="I4468">
        <f>Table13[[#This Row],[list_price]]*Table13[[#This Row],[discount]]</f>
        <v>74.999000000000009</v>
      </c>
      <c r="J4468">
        <f>(Table13[[#This Row],[list_price]]-Table13[[#This Row],[discount_price]])*Table13[[#This Row],[quantity]]</f>
        <v>674.99099999999999</v>
      </c>
    </row>
    <row r="4469" spans="1:10" x14ac:dyDescent="0.25">
      <c r="A4469">
        <v>1531</v>
      </c>
      <c r="B4469">
        <v>1</v>
      </c>
      <c r="C4469">
        <v>233</v>
      </c>
      <c r="D4469">
        <v>128</v>
      </c>
      <c r="E4469">
        <v>1</v>
      </c>
      <c r="F4469">
        <v>1</v>
      </c>
      <c r="G4469">
        <v>1899</v>
      </c>
      <c r="H4469">
        <v>0.1</v>
      </c>
      <c r="I4469">
        <f>Table13[[#This Row],[list_price]]*Table13[[#This Row],[discount]]</f>
        <v>189.9</v>
      </c>
      <c r="J4469">
        <f>(Table13[[#This Row],[list_price]]-Table13[[#This Row],[discount_price]])*Table13[[#This Row],[quantity]]</f>
        <v>1709.1</v>
      </c>
    </row>
    <row r="4470" spans="1:10" x14ac:dyDescent="0.25">
      <c r="A4470">
        <v>1532</v>
      </c>
      <c r="B4470">
        <v>1</v>
      </c>
      <c r="C4470">
        <v>7</v>
      </c>
      <c r="D4470">
        <v>209</v>
      </c>
      <c r="E4470">
        <v>2</v>
      </c>
      <c r="F4470">
        <v>2</v>
      </c>
      <c r="G4470">
        <v>2999.99</v>
      </c>
      <c r="H4470">
        <v>7.0000000000000007E-2</v>
      </c>
      <c r="I4470">
        <f>Table13[[#This Row],[list_price]]*Table13[[#This Row],[discount]]</f>
        <v>209.99930000000001</v>
      </c>
      <c r="J4470">
        <f>(Table13[[#This Row],[list_price]]-Table13[[#This Row],[discount_price]])*Table13[[#This Row],[quantity]]</f>
        <v>5579.9813999999997</v>
      </c>
    </row>
    <row r="4471" spans="1:10" x14ac:dyDescent="0.25">
      <c r="A4471">
        <v>1533</v>
      </c>
      <c r="B4471">
        <v>1</v>
      </c>
      <c r="C4471">
        <v>28</v>
      </c>
      <c r="D4471">
        <v>274</v>
      </c>
      <c r="E4471">
        <v>2</v>
      </c>
      <c r="F4471">
        <v>2</v>
      </c>
      <c r="G4471">
        <v>229.99</v>
      </c>
      <c r="H4471">
        <v>0.1</v>
      </c>
      <c r="I4471">
        <f>Table13[[#This Row],[list_price]]*Table13[[#This Row],[discount]]</f>
        <v>22.999000000000002</v>
      </c>
      <c r="J4471">
        <f>(Table13[[#This Row],[list_price]]-Table13[[#This Row],[discount_price]])*Table13[[#This Row],[quantity]]</f>
        <v>413.98200000000003</v>
      </c>
    </row>
    <row r="4472" spans="1:10" x14ac:dyDescent="0.25">
      <c r="A4472">
        <v>1533</v>
      </c>
      <c r="B4472">
        <v>2</v>
      </c>
      <c r="C4472">
        <v>28</v>
      </c>
      <c r="D4472">
        <v>78</v>
      </c>
      <c r="E4472">
        <v>2</v>
      </c>
      <c r="F4472">
        <v>1</v>
      </c>
      <c r="G4472">
        <v>647.99</v>
      </c>
      <c r="H4472">
        <v>0.1</v>
      </c>
      <c r="I4472">
        <f>Table13[[#This Row],[list_price]]*Table13[[#This Row],[discount]]</f>
        <v>64.799000000000007</v>
      </c>
      <c r="J4472">
        <f>(Table13[[#This Row],[list_price]]-Table13[[#This Row],[discount_price]])*Table13[[#This Row],[quantity]]</f>
        <v>583.19100000000003</v>
      </c>
    </row>
    <row r="4473" spans="1:10" x14ac:dyDescent="0.25">
      <c r="A4473">
        <v>1533</v>
      </c>
      <c r="B4473">
        <v>3</v>
      </c>
      <c r="C4473">
        <v>28</v>
      </c>
      <c r="D4473">
        <v>96</v>
      </c>
      <c r="E4473">
        <v>2</v>
      </c>
      <c r="F4473">
        <v>1</v>
      </c>
      <c r="G4473">
        <v>349.99</v>
      </c>
      <c r="H4473">
        <v>0.1</v>
      </c>
      <c r="I4473">
        <f>Table13[[#This Row],[list_price]]*Table13[[#This Row],[discount]]</f>
        <v>34.999000000000002</v>
      </c>
      <c r="J4473">
        <f>(Table13[[#This Row],[list_price]]-Table13[[#This Row],[discount_price]])*Table13[[#This Row],[quantity]]</f>
        <v>314.99099999999999</v>
      </c>
    </row>
    <row r="4474" spans="1:10" x14ac:dyDescent="0.25">
      <c r="A4474">
        <v>1533</v>
      </c>
      <c r="B4474">
        <v>4</v>
      </c>
      <c r="C4474">
        <v>28</v>
      </c>
      <c r="D4474">
        <v>235</v>
      </c>
      <c r="E4474">
        <v>2</v>
      </c>
      <c r="F4474">
        <v>2</v>
      </c>
      <c r="G4474">
        <v>899.99</v>
      </c>
      <c r="H4474">
        <v>0.1</v>
      </c>
      <c r="I4474">
        <f>Table13[[#This Row],[list_price]]*Table13[[#This Row],[discount]]</f>
        <v>89.999000000000009</v>
      </c>
      <c r="J4474">
        <f>(Table13[[#This Row],[list_price]]-Table13[[#This Row],[discount_price]])*Table13[[#This Row],[quantity]]</f>
        <v>1619.982</v>
      </c>
    </row>
    <row r="4475" spans="1:10" x14ac:dyDescent="0.25">
      <c r="A4475">
        <v>1533</v>
      </c>
      <c r="B4475">
        <v>5</v>
      </c>
      <c r="C4475">
        <v>28</v>
      </c>
      <c r="D4475">
        <v>51</v>
      </c>
      <c r="E4475">
        <v>2</v>
      </c>
      <c r="F4475">
        <v>1</v>
      </c>
      <c r="G4475">
        <v>6499.99</v>
      </c>
      <c r="H4475">
        <v>0.1</v>
      </c>
      <c r="I4475">
        <f>Table13[[#This Row],[list_price]]*Table13[[#This Row],[discount]]</f>
        <v>649.99900000000002</v>
      </c>
      <c r="J4475">
        <f>(Table13[[#This Row],[list_price]]-Table13[[#This Row],[discount_price]])*Table13[[#This Row],[quantity]]</f>
        <v>5849.991</v>
      </c>
    </row>
    <row r="4476" spans="1:10" x14ac:dyDescent="0.25">
      <c r="A4476">
        <v>1534</v>
      </c>
      <c r="B4476">
        <v>1</v>
      </c>
      <c r="C4476">
        <v>18</v>
      </c>
      <c r="D4476">
        <v>194</v>
      </c>
      <c r="E4476">
        <v>2</v>
      </c>
      <c r="F4476">
        <v>1</v>
      </c>
      <c r="G4476">
        <v>3499.99</v>
      </c>
      <c r="H4476">
        <v>0.1</v>
      </c>
      <c r="I4476">
        <f>Table13[[#This Row],[list_price]]*Table13[[#This Row],[discount]]</f>
        <v>349.99900000000002</v>
      </c>
      <c r="J4476">
        <f>(Table13[[#This Row],[list_price]]-Table13[[#This Row],[discount_price]])*Table13[[#This Row],[quantity]]</f>
        <v>3149.991</v>
      </c>
    </row>
    <row r="4477" spans="1:10" x14ac:dyDescent="0.25">
      <c r="A4477">
        <v>1534</v>
      </c>
      <c r="B4477">
        <v>2</v>
      </c>
      <c r="C4477">
        <v>18</v>
      </c>
      <c r="D4477">
        <v>117</v>
      </c>
      <c r="E4477">
        <v>2</v>
      </c>
      <c r="F4477">
        <v>1</v>
      </c>
      <c r="G4477">
        <v>1469.99</v>
      </c>
      <c r="H4477">
        <v>0.05</v>
      </c>
      <c r="I4477">
        <f>Table13[[#This Row],[list_price]]*Table13[[#This Row],[discount]]</f>
        <v>73.499499999999998</v>
      </c>
      <c r="J4477">
        <f>(Table13[[#This Row],[list_price]]-Table13[[#This Row],[discount_price]])*Table13[[#This Row],[quantity]]</f>
        <v>1396.4905000000001</v>
      </c>
    </row>
    <row r="4478" spans="1:10" x14ac:dyDescent="0.25">
      <c r="A4478">
        <v>1534</v>
      </c>
      <c r="B4478">
        <v>3</v>
      </c>
      <c r="C4478">
        <v>18</v>
      </c>
      <c r="D4478">
        <v>269</v>
      </c>
      <c r="E4478">
        <v>2</v>
      </c>
      <c r="F4478">
        <v>2</v>
      </c>
      <c r="G4478">
        <v>199.99</v>
      </c>
      <c r="H4478">
        <v>0.2</v>
      </c>
      <c r="I4478">
        <f>Table13[[#This Row],[list_price]]*Table13[[#This Row],[discount]]</f>
        <v>39.998000000000005</v>
      </c>
      <c r="J4478">
        <f>(Table13[[#This Row],[list_price]]-Table13[[#This Row],[discount_price]])*Table13[[#This Row],[quantity]]</f>
        <v>319.98400000000004</v>
      </c>
    </row>
    <row r="4479" spans="1:10" x14ac:dyDescent="0.25">
      <c r="A4479">
        <v>1534</v>
      </c>
      <c r="B4479">
        <v>4</v>
      </c>
      <c r="C4479">
        <v>18</v>
      </c>
      <c r="D4479">
        <v>172</v>
      </c>
      <c r="E4479">
        <v>2</v>
      </c>
      <c r="F4479">
        <v>2</v>
      </c>
      <c r="G4479">
        <v>3199.99</v>
      </c>
      <c r="H4479">
        <v>0.2</v>
      </c>
      <c r="I4479">
        <f>Table13[[#This Row],[list_price]]*Table13[[#This Row],[discount]]</f>
        <v>639.99800000000005</v>
      </c>
      <c r="J4479">
        <f>(Table13[[#This Row],[list_price]]-Table13[[#This Row],[discount_price]])*Table13[[#This Row],[quantity]]</f>
        <v>5119.9839999999995</v>
      </c>
    </row>
    <row r="4480" spans="1:10" x14ac:dyDescent="0.25">
      <c r="A4480">
        <v>1535</v>
      </c>
      <c r="B4480">
        <v>1</v>
      </c>
      <c r="C4480">
        <v>19</v>
      </c>
      <c r="D4480">
        <v>92</v>
      </c>
      <c r="E4480">
        <v>2</v>
      </c>
      <c r="F4480">
        <v>1</v>
      </c>
      <c r="G4480">
        <v>209.99</v>
      </c>
      <c r="H4480">
        <v>0.05</v>
      </c>
      <c r="I4480">
        <f>Table13[[#This Row],[list_price]]*Table13[[#This Row],[discount]]</f>
        <v>10.499500000000001</v>
      </c>
      <c r="J4480">
        <f>(Table13[[#This Row],[list_price]]-Table13[[#This Row],[discount_price]])*Table13[[#This Row],[quantity]]</f>
        <v>199.4905</v>
      </c>
    </row>
    <row r="4481" spans="1:10" x14ac:dyDescent="0.25">
      <c r="A4481">
        <v>1535</v>
      </c>
      <c r="B4481">
        <v>2</v>
      </c>
      <c r="C4481">
        <v>19</v>
      </c>
      <c r="D4481">
        <v>75</v>
      </c>
      <c r="E4481">
        <v>2</v>
      </c>
      <c r="F4481">
        <v>2</v>
      </c>
      <c r="G4481">
        <v>599.99</v>
      </c>
      <c r="H4481">
        <v>0.05</v>
      </c>
      <c r="I4481">
        <f>Table13[[#This Row],[list_price]]*Table13[[#This Row],[discount]]</f>
        <v>29.999500000000001</v>
      </c>
      <c r="J4481">
        <f>(Table13[[#This Row],[list_price]]-Table13[[#This Row],[discount_price]])*Table13[[#This Row],[quantity]]</f>
        <v>1139.981</v>
      </c>
    </row>
    <row r="4482" spans="1:10" x14ac:dyDescent="0.25">
      <c r="A4482">
        <v>1536</v>
      </c>
      <c r="B4482">
        <v>1</v>
      </c>
      <c r="C4482">
        <v>34</v>
      </c>
      <c r="D4482">
        <v>183</v>
      </c>
      <c r="E4482">
        <v>2</v>
      </c>
      <c r="F4482">
        <v>1</v>
      </c>
      <c r="G4482">
        <v>2199.9899999999998</v>
      </c>
      <c r="H4482">
        <v>0.2</v>
      </c>
      <c r="I4482">
        <f>Table13[[#This Row],[list_price]]*Table13[[#This Row],[discount]]</f>
        <v>439.99799999999999</v>
      </c>
      <c r="J4482">
        <f>(Table13[[#This Row],[list_price]]-Table13[[#This Row],[discount_price]])*Table13[[#This Row],[quantity]]</f>
        <v>1759.9919999999997</v>
      </c>
    </row>
    <row r="4483" spans="1:10" x14ac:dyDescent="0.25">
      <c r="A4483">
        <v>1536</v>
      </c>
      <c r="B4483">
        <v>2</v>
      </c>
      <c r="C4483">
        <v>34</v>
      </c>
      <c r="D4483">
        <v>185</v>
      </c>
      <c r="E4483">
        <v>2</v>
      </c>
      <c r="F4483">
        <v>2</v>
      </c>
      <c r="G4483">
        <v>2799.99</v>
      </c>
      <c r="H4483">
        <v>7.0000000000000007E-2</v>
      </c>
      <c r="I4483">
        <f>Table13[[#This Row],[list_price]]*Table13[[#This Row],[discount]]</f>
        <v>195.99930000000001</v>
      </c>
      <c r="J4483">
        <f>(Table13[[#This Row],[list_price]]-Table13[[#This Row],[discount_price]])*Table13[[#This Row],[quantity]]</f>
        <v>5207.9813999999997</v>
      </c>
    </row>
    <row r="4484" spans="1:10" x14ac:dyDescent="0.25">
      <c r="A4484">
        <v>1536</v>
      </c>
      <c r="B4484">
        <v>3</v>
      </c>
      <c r="C4484">
        <v>34</v>
      </c>
      <c r="D4484">
        <v>196</v>
      </c>
      <c r="E4484">
        <v>2</v>
      </c>
      <c r="F4484">
        <v>2</v>
      </c>
      <c r="G4484">
        <v>2299.9899999999998</v>
      </c>
      <c r="H4484">
        <v>0.2</v>
      </c>
      <c r="I4484">
        <f>Table13[[#This Row],[list_price]]*Table13[[#This Row],[discount]]</f>
        <v>459.99799999999999</v>
      </c>
      <c r="J4484">
        <f>(Table13[[#This Row],[list_price]]-Table13[[#This Row],[discount_price]])*Table13[[#This Row],[quantity]]</f>
        <v>3679.9839999999995</v>
      </c>
    </row>
    <row r="4485" spans="1:10" x14ac:dyDescent="0.25">
      <c r="A4485">
        <v>1537</v>
      </c>
      <c r="B4485">
        <v>1</v>
      </c>
      <c r="C4485">
        <v>36</v>
      </c>
      <c r="D4485">
        <v>237</v>
      </c>
      <c r="E4485">
        <v>2</v>
      </c>
      <c r="F4485">
        <v>2</v>
      </c>
      <c r="G4485">
        <v>849.99</v>
      </c>
      <c r="H4485">
        <v>0.05</v>
      </c>
      <c r="I4485">
        <f>Table13[[#This Row],[list_price]]*Table13[[#This Row],[discount]]</f>
        <v>42.499500000000005</v>
      </c>
      <c r="J4485">
        <f>(Table13[[#This Row],[list_price]]-Table13[[#This Row],[discount_price]])*Table13[[#This Row],[quantity]]</f>
        <v>1614.981</v>
      </c>
    </row>
    <row r="4486" spans="1:10" x14ac:dyDescent="0.25">
      <c r="A4486">
        <v>1538</v>
      </c>
      <c r="B4486">
        <v>1</v>
      </c>
      <c r="C4486">
        <v>79</v>
      </c>
      <c r="D4486">
        <v>206</v>
      </c>
      <c r="E4486">
        <v>2</v>
      </c>
      <c r="F4486">
        <v>1</v>
      </c>
      <c r="G4486">
        <v>3299.99</v>
      </c>
      <c r="H4486">
        <v>7.0000000000000007E-2</v>
      </c>
      <c r="I4486">
        <f>Table13[[#This Row],[list_price]]*Table13[[#This Row],[discount]]</f>
        <v>230.99930000000001</v>
      </c>
      <c r="J4486">
        <f>(Table13[[#This Row],[list_price]]-Table13[[#This Row],[discount_price]])*Table13[[#This Row],[quantity]]</f>
        <v>3068.9906999999998</v>
      </c>
    </row>
    <row r="4487" spans="1:10" x14ac:dyDescent="0.25">
      <c r="A4487">
        <v>1538</v>
      </c>
      <c r="B4487">
        <v>2</v>
      </c>
      <c r="C4487">
        <v>79</v>
      </c>
      <c r="D4487">
        <v>46</v>
      </c>
      <c r="E4487">
        <v>2</v>
      </c>
      <c r="F4487">
        <v>2</v>
      </c>
      <c r="G4487">
        <v>1409.99</v>
      </c>
      <c r="H4487">
        <v>7.0000000000000007E-2</v>
      </c>
      <c r="I4487">
        <f>Table13[[#This Row],[list_price]]*Table13[[#This Row],[discount]]</f>
        <v>98.699300000000008</v>
      </c>
      <c r="J4487">
        <f>(Table13[[#This Row],[list_price]]-Table13[[#This Row],[discount_price]])*Table13[[#This Row],[quantity]]</f>
        <v>2622.5814</v>
      </c>
    </row>
    <row r="4488" spans="1:10" x14ac:dyDescent="0.25">
      <c r="A4488">
        <v>1538</v>
      </c>
      <c r="B4488">
        <v>3</v>
      </c>
      <c r="C4488">
        <v>79</v>
      </c>
      <c r="D4488">
        <v>117</v>
      </c>
      <c r="E4488">
        <v>2</v>
      </c>
      <c r="F4488">
        <v>1</v>
      </c>
      <c r="G4488">
        <v>1469.99</v>
      </c>
      <c r="H4488">
        <v>7.0000000000000007E-2</v>
      </c>
      <c r="I4488">
        <f>Table13[[#This Row],[list_price]]*Table13[[#This Row],[discount]]</f>
        <v>102.89930000000001</v>
      </c>
      <c r="J4488">
        <f>(Table13[[#This Row],[list_price]]-Table13[[#This Row],[discount_price]])*Table13[[#This Row],[quantity]]</f>
        <v>1367.0907</v>
      </c>
    </row>
    <row r="4489" spans="1:10" x14ac:dyDescent="0.25">
      <c r="A4489">
        <v>1538</v>
      </c>
      <c r="B4489">
        <v>4</v>
      </c>
      <c r="C4489">
        <v>79</v>
      </c>
      <c r="D4489">
        <v>197</v>
      </c>
      <c r="E4489">
        <v>2</v>
      </c>
      <c r="F4489">
        <v>1</v>
      </c>
      <c r="G4489">
        <v>2299.9899999999998</v>
      </c>
      <c r="H4489">
        <v>0.2</v>
      </c>
      <c r="I4489">
        <f>Table13[[#This Row],[list_price]]*Table13[[#This Row],[discount]]</f>
        <v>459.99799999999999</v>
      </c>
      <c r="J4489">
        <f>(Table13[[#This Row],[list_price]]-Table13[[#This Row],[discount_price]])*Table13[[#This Row],[quantity]]</f>
        <v>1839.9919999999997</v>
      </c>
    </row>
    <row r="4490" spans="1:10" x14ac:dyDescent="0.25">
      <c r="A4490">
        <v>1538</v>
      </c>
      <c r="B4490">
        <v>5</v>
      </c>
      <c r="C4490">
        <v>79</v>
      </c>
      <c r="D4490">
        <v>306</v>
      </c>
      <c r="E4490">
        <v>2</v>
      </c>
      <c r="F4490">
        <v>2</v>
      </c>
      <c r="G4490">
        <v>899.99</v>
      </c>
      <c r="H4490">
        <v>0.05</v>
      </c>
      <c r="I4490">
        <f>Table13[[#This Row],[list_price]]*Table13[[#This Row],[discount]]</f>
        <v>44.999500000000005</v>
      </c>
      <c r="J4490">
        <f>(Table13[[#This Row],[list_price]]-Table13[[#This Row],[discount_price]])*Table13[[#This Row],[quantity]]</f>
        <v>1709.981</v>
      </c>
    </row>
    <row r="4491" spans="1:10" x14ac:dyDescent="0.25">
      <c r="A4491">
        <v>1539</v>
      </c>
      <c r="B4491">
        <v>1</v>
      </c>
      <c r="C4491">
        <v>116</v>
      </c>
      <c r="D4491">
        <v>6</v>
      </c>
      <c r="E4491">
        <v>3</v>
      </c>
      <c r="F4491">
        <v>2</v>
      </c>
      <c r="G4491">
        <v>469.99</v>
      </c>
      <c r="H4491">
        <v>0.05</v>
      </c>
      <c r="I4491">
        <f>Table13[[#This Row],[list_price]]*Table13[[#This Row],[discount]]</f>
        <v>23.499500000000001</v>
      </c>
      <c r="J4491">
        <f>(Table13[[#This Row],[list_price]]-Table13[[#This Row],[discount_price]])*Table13[[#This Row],[quantity]]</f>
        <v>892.98099999999999</v>
      </c>
    </row>
    <row r="4492" spans="1:10" x14ac:dyDescent="0.25">
      <c r="A4492">
        <v>1539</v>
      </c>
      <c r="B4492">
        <v>2</v>
      </c>
      <c r="C4492">
        <v>116</v>
      </c>
      <c r="D4492">
        <v>12</v>
      </c>
      <c r="E4492">
        <v>3</v>
      </c>
      <c r="F4492">
        <v>2</v>
      </c>
      <c r="G4492">
        <v>549.99</v>
      </c>
      <c r="H4492">
        <v>0.05</v>
      </c>
      <c r="I4492">
        <f>Table13[[#This Row],[list_price]]*Table13[[#This Row],[discount]]</f>
        <v>27.499500000000001</v>
      </c>
      <c r="J4492">
        <f>(Table13[[#This Row],[list_price]]-Table13[[#This Row],[discount_price]])*Table13[[#This Row],[quantity]]</f>
        <v>1044.981</v>
      </c>
    </row>
    <row r="4493" spans="1:10" x14ac:dyDescent="0.25">
      <c r="A4493">
        <v>1540</v>
      </c>
      <c r="B4493">
        <v>1</v>
      </c>
      <c r="C4493">
        <v>187</v>
      </c>
      <c r="D4493">
        <v>71</v>
      </c>
      <c r="E4493">
        <v>1</v>
      </c>
      <c r="F4493">
        <v>2</v>
      </c>
      <c r="G4493">
        <v>416.99</v>
      </c>
      <c r="H4493">
        <v>0.05</v>
      </c>
      <c r="I4493">
        <f>Table13[[#This Row],[list_price]]*Table13[[#This Row],[discount]]</f>
        <v>20.849500000000003</v>
      </c>
      <c r="J4493">
        <f>(Table13[[#This Row],[list_price]]-Table13[[#This Row],[discount_price]])*Table13[[#This Row],[quantity]]</f>
        <v>792.28100000000006</v>
      </c>
    </row>
    <row r="4494" spans="1:10" x14ac:dyDescent="0.25">
      <c r="A4494">
        <v>1540</v>
      </c>
      <c r="B4494">
        <v>2</v>
      </c>
      <c r="C4494">
        <v>187</v>
      </c>
      <c r="D4494">
        <v>236</v>
      </c>
      <c r="E4494">
        <v>1</v>
      </c>
      <c r="F4494">
        <v>1</v>
      </c>
      <c r="G4494">
        <v>749.99</v>
      </c>
      <c r="H4494">
        <v>7.0000000000000007E-2</v>
      </c>
      <c r="I4494">
        <f>Table13[[#This Row],[list_price]]*Table13[[#This Row],[discount]]</f>
        <v>52.499300000000005</v>
      </c>
      <c r="J4494">
        <f>(Table13[[#This Row],[list_price]]-Table13[[#This Row],[discount_price]])*Table13[[#This Row],[quantity]]</f>
        <v>697.49070000000006</v>
      </c>
    </row>
    <row r="4495" spans="1:10" x14ac:dyDescent="0.25">
      <c r="A4495">
        <v>1540</v>
      </c>
      <c r="B4495">
        <v>3</v>
      </c>
      <c r="C4495">
        <v>187</v>
      </c>
      <c r="D4495">
        <v>224</v>
      </c>
      <c r="E4495">
        <v>1</v>
      </c>
      <c r="F4495">
        <v>1</v>
      </c>
      <c r="G4495">
        <v>479.99</v>
      </c>
      <c r="H4495">
        <v>0.05</v>
      </c>
      <c r="I4495">
        <f>Table13[[#This Row],[list_price]]*Table13[[#This Row],[discount]]</f>
        <v>23.999500000000001</v>
      </c>
      <c r="J4495">
        <f>(Table13[[#This Row],[list_price]]-Table13[[#This Row],[discount_price]])*Table13[[#This Row],[quantity]]</f>
        <v>455.9905</v>
      </c>
    </row>
    <row r="4496" spans="1:10" x14ac:dyDescent="0.25">
      <c r="A4496">
        <v>1540</v>
      </c>
      <c r="B4496">
        <v>4</v>
      </c>
      <c r="C4496">
        <v>187</v>
      </c>
      <c r="D4496">
        <v>177</v>
      </c>
      <c r="E4496">
        <v>1</v>
      </c>
      <c r="F4496">
        <v>2</v>
      </c>
      <c r="G4496">
        <v>5499.99</v>
      </c>
      <c r="H4496">
        <v>0.05</v>
      </c>
      <c r="I4496">
        <f>Table13[[#This Row],[list_price]]*Table13[[#This Row],[discount]]</f>
        <v>274.99950000000001</v>
      </c>
      <c r="J4496">
        <f>(Table13[[#This Row],[list_price]]-Table13[[#This Row],[discount_price]])*Table13[[#This Row],[quantity]]</f>
        <v>10449.981</v>
      </c>
    </row>
    <row r="4497" spans="1:10" x14ac:dyDescent="0.25">
      <c r="A4497">
        <v>1540</v>
      </c>
      <c r="B4497">
        <v>5</v>
      </c>
      <c r="C4497">
        <v>187</v>
      </c>
      <c r="D4497">
        <v>78</v>
      </c>
      <c r="E4497">
        <v>1</v>
      </c>
      <c r="F4497">
        <v>1</v>
      </c>
      <c r="G4497">
        <v>647.99</v>
      </c>
      <c r="H4497">
        <v>0.2</v>
      </c>
      <c r="I4497">
        <f>Table13[[#This Row],[list_price]]*Table13[[#This Row],[discount]]</f>
        <v>129.59800000000001</v>
      </c>
      <c r="J4497">
        <f>(Table13[[#This Row],[list_price]]-Table13[[#This Row],[discount_price]])*Table13[[#This Row],[quantity]]</f>
        <v>518.39200000000005</v>
      </c>
    </row>
    <row r="4498" spans="1:10" x14ac:dyDescent="0.25">
      <c r="A4498">
        <v>1541</v>
      </c>
      <c r="B4498">
        <v>1</v>
      </c>
      <c r="C4498">
        <v>10</v>
      </c>
      <c r="D4498">
        <v>155</v>
      </c>
      <c r="E4498">
        <v>2</v>
      </c>
      <c r="F4498">
        <v>2</v>
      </c>
      <c r="G4498">
        <v>11999.99</v>
      </c>
      <c r="H4498">
        <v>0.1</v>
      </c>
      <c r="I4498">
        <f>Table13[[#This Row],[list_price]]*Table13[[#This Row],[discount]]</f>
        <v>1199.999</v>
      </c>
      <c r="J4498">
        <f>(Table13[[#This Row],[list_price]]-Table13[[#This Row],[discount_price]])*Table13[[#This Row],[quantity]]</f>
        <v>21599.982</v>
      </c>
    </row>
    <row r="4499" spans="1:10" x14ac:dyDescent="0.25">
      <c r="A4499">
        <v>1541</v>
      </c>
      <c r="B4499">
        <v>2</v>
      </c>
      <c r="C4499">
        <v>10</v>
      </c>
      <c r="D4499">
        <v>248</v>
      </c>
      <c r="E4499">
        <v>2</v>
      </c>
      <c r="F4499">
        <v>2</v>
      </c>
      <c r="G4499">
        <v>599.99</v>
      </c>
      <c r="H4499">
        <v>7.0000000000000007E-2</v>
      </c>
      <c r="I4499">
        <f>Table13[[#This Row],[list_price]]*Table13[[#This Row],[discount]]</f>
        <v>41.999300000000005</v>
      </c>
      <c r="J4499">
        <f>(Table13[[#This Row],[list_price]]-Table13[[#This Row],[discount_price]])*Table13[[#This Row],[quantity]]</f>
        <v>1115.9814000000001</v>
      </c>
    </row>
    <row r="4500" spans="1:10" x14ac:dyDescent="0.25">
      <c r="A4500">
        <v>1541</v>
      </c>
      <c r="B4500">
        <v>3</v>
      </c>
      <c r="C4500">
        <v>10</v>
      </c>
      <c r="D4500">
        <v>142</v>
      </c>
      <c r="E4500">
        <v>2</v>
      </c>
      <c r="F4500">
        <v>2</v>
      </c>
      <c r="G4500">
        <v>3199.99</v>
      </c>
      <c r="H4500">
        <v>0.1</v>
      </c>
      <c r="I4500">
        <f>Table13[[#This Row],[list_price]]*Table13[[#This Row],[discount]]</f>
        <v>319.99900000000002</v>
      </c>
      <c r="J4500">
        <f>(Table13[[#This Row],[list_price]]-Table13[[#This Row],[discount_price]])*Table13[[#This Row],[quantity]]</f>
        <v>5759.982</v>
      </c>
    </row>
    <row r="4501" spans="1:10" x14ac:dyDescent="0.25">
      <c r="A4501">
        <v>1541</v>
      </c>
      <c r="B4501">
        <v>4</v>
      </c>
      <c r="C4501">
        <v>10</v>
      </c>
      <c r="D4501">
        <v>17</v>
      </c>
      <c r="E4501">
        <v>2</v>
      </c>
      <c r="F4501">
        <v>1</v>
      </c>
      <c r="G4501">
        <v>429</v>
      </c>
      <c r="H4501">
        <v>0.1</v>
      </c>
      <c r="I4501">
        <f>Table13[[#This Row],[list_price]]*Table13[[#This Row],[discount]]</f>
        <v>42.900000000000006</v>
      </c>
      <c r="J4501">
        <f>(Table13[[#This Row],[list_price]]-Table13[[#This Row],[discount_price]])*Table13[[#This Row],[quantity]]</f>
        <v>386.1</v>
      </c>
    </row>
    <row r="4502" spans="1:10" x14ac:dyDescent="0.25">
      <c r="A4502">
        <v>1541</v>
      </c>
      <c r="B4502">
        <v>5</v>
      </c>
      <c r="C4502">
        <v>10</v>
      </c>
      <c r="D4502">
        <v>86</v>
      </c>
      <c r="E4502">
        <v>2</v>
      </c>
      <c r="F4502">
        <v>2</v>
      </c>
      <c r="G4502">
        <v>149.99</v>
      </c>
      <c r="H4502">
        <v>0.05</v>
      </c>
      <c r="I4502">
        <f>Table13[[#This Row],[list_price]]*Table13[[#This Row],[discount]]</f>
        <v>7.4995000000000012</v>
      </c>
      <c r="J4502">
        <f>(Table13[[#This Row],[list_price]]-Table13[[#This Row],[discount_price]])*Table13[[#This Row],[quantity]]</f>
        <v>284.98099999999999</v>
      </c>
    </row>
    <row r="4503" spans="1:10" x14ac:dyDescent="0.25">
      <c r="A4503">
        <v>1542</v>
      </c>
      <c r="B4503">
        <v>1</v>
      </c>
      <c r="C4503">
        <v>58</v>
      </c>
      <c r="D4503">
        <v>79</v>
      </c>
      <c r="E4503">
        <v>2</v>
      </c>
      <c r="F4503">
        <v>1</v>
      </c>
      <c r="G4503">
        <v>402.99</v>
      </c>
      <c r="H4503">
        <v>0.2</v>
      </c>
      <c r="I4503">
        <f>Table13[[#This Row],[list_price]]*Table13[[#This Row],[discount]]</f>
        <v>80.598000000000013</v>
      </c>
      <c r="J4503">
        <f>(Table13[[#This Row],[list_price]]-Table13[[#This Row],[discount_price]])*Table13[[#This Row],[quantity]]</f>
        <v>322.392</v>
      </c>
    </row>
    <row r="4504" spans="1:10" x14ac:dyDescent="0.25">
      <c r="A4504">
        <v>1542</v>
      </c>
      <c r="B4504">
        <v>2</v>
      </c>
      <c r="C4504">
        <v>58</v>
      </c>
      <c r="D4504">
        <v>122</v>
      </c>
      <c r="E4504">
        <v>2</v>
      </c>
      <c r="F4504">
        <v>2</v>
      </c>
      <c r="G4504">
        <v>2499.9899999999998</v>
      </c>
      <c r="H4504">
        <v>0.05</v>
      </c>
      <c r="I4504">
        <f>Table13[[#This Row],[list_price]]*Table13[[#This Row],[discount]]</f>
        <v>124.9995</v>
      </c>
      <c r="J4504">
        <f>(Table13[[#This Row],[list_price]]-Table13[[#This Row],[discount_price]])*Table13[[#This Row],[quantity]]</f>
        <v>4749.9809999999998</v>
      </c>
    </row>
    <row r="4505" spans="1:10" x14ac:dyDescent="0.25">
      <c r="A4505">
        <v>1542</v>
      </c>
      <c r="B4505">
        <v>3</v>
      </c>
      <c r="C4505">
        <v>58</v>
      </c>
      <c r="D4505">
        <v>184</v>
      </c>
      <c r="E4505">
        <v>2</v>
      </c>
      <c r="F4505">
        <v>2</v>
      </c>
      <c r="G4505">
        <v>3499.99</v>
      </c>
      <c r="H4505">
        <v>0.2</v>
      </c>
      <c r="I4505">
        <f>Table13[[#This Row],[list_price]]*Table13[[#This Row],[discount]]</f>
        <v>699.99800000000005</v>
      </c>
      <c r="J4505">
        <f>(Table13[[#This Row],[list_price]]-Table13[[#This Row],[discount_price]])*Table13[[#This Row],[quantity]]</f>
        <v>5599.9839999999995</v>
      </c>
    </row>
    <row r="4506" spans="1:10" x14ac:dyDescent="0.25">
      <c r="A4506">
        <v>1542</v>
      </c>
      <c r="B4506">
        <v>4</v>
      </c>
      <c r="C4506">
        <v>58</v>
      </c>
      <c r="D4506">
        <v>37</v>
      </c>
      <c r="E4506">
        <v>2</v>
      </c>
      <c r="F4506">
        <v>2</v>
      </c>
      <c r="G4506">
        <v>379.99</v>
      </c>
      <c r="H4506">
        <v>0.1</v>
      </c>
      <c r="I4506">
        <f>Table13[[#This Row],[list_price]]*Table13[[#This Row],[discount]]</f>
        <v>37.999000000000002</v>
      </c>
      <c r="J4506">
        <f>(Table13[[#This Row],[list_price]]-Table13[[#This Row],[discount_price]])*Table13[[#This Row],[quantity]]</f>
        <v>683.98199999999997</v>
      </c>
    </row>
    <row r="4507" spans="1:10" x14ac:dyDescent="0.25">
      <c r="A4507">
        <v>1542</v>
      </c>
      <c r="B4507">
        <v>5</v>
      </c>
      <c r="C4507">
        <v>58</v>
      </c>
      <c r="D4507">
        <v>297</v>
      </c>
      <c r="E4507">
        <v>2</v>
      </c>
      <c r="F4507">
        <v>1</v>
      </c>
      <c r="G4507">
        <v>279.99</v>
      </c>
      <c r="H4507">
        <v>0.2</v>
      </c>
      <c r="I4507">
        <f>Table13[[#This Row],[list_price]]*Table13[[#This Row],[discount]]</f>
        <v>55.998000000000005</v>
      </c>
      <c r="J4507">
        <f>(Table13[[#This Row],[list_price]]-Table13[[#This Row],[discount_price]])*Table13[[#This Row],[quantity]]</f>
        <v>223.99200000000002</v>
      </c>
    </row>
    <row r="4508" spans="1:10" x14ac:dyDescent="0.25">
      <c r="A4508">
        <v>1543</v>
      </c>
      <c r="B4508">
        <v>1</v>
      </c>
      <c r="C4508">
        <v>76</v>
      </c>
      <c r="D4508">
        <v>108</v>
      </c>
      <c r="E4508">
        <v>2</v>
      </c>
      <c r="F4508">
        <v>2</v>
      </c>
      <c r="G4508">
        <v>449.99</v>
      </c>
      <c r="H4508">
        <v>0.1</v>
      </c>
      <c r="I4508">
        <f>Table13[[#This Row],[list_price]]*Table13[[#This Row],[discount]]</f>
        <v>44.999000000000002</v>
      </c>
      <c r="J4508">
        <f>(Table13[[#This Row],[list_price]]-Table13[[#This Row],[discount_price]])*Table13[[#This Row],[quantity]]</f>
        <v>809.98199999999997</v>
      </c>
    </row>
    <row r="4509" spans="1:10" x14ac:dyDescent="0.25">
      <c r="A4509">
        <v>1543</v>
      </c>
      <c r="B4509">
        <v>2</v>
      </c>
      <c r="C4509">
        <v>76</v>
      </c>
      <c r="D4509">
        <v>93</v>
      </c>
      <c r="E4509">
        <v>2</v>
      </c>
      <c r="F4509">
        <v>1</v>
      </c>
      <c r="G4509">
        <v>209.99</v>
      </c>
      <c r="H4509">
        <v>0.2</v>
      </c>
      <c r="I4509">
        <f>Table13[[#This Row],[list_price]]*Table13[[#This Row],[discount]]</f>
        <v>41.998000000000005</v>
      </c>
      <c r="J4509">
        <f>(Table13[[#This Row],[list_price]]-Table13[[#This Row],[discount_price]])*Table13[[#This Row],[quantity]]</f>
        <v>167.99200000000002</v>
      </c>
    </row>
    <row r="4510" spans="1:10" x14ac:dyDescent="0.25">
      <c r="A4510">
        <v>1543</v>
      </c>
      <c r="B4510">
        <v>3</v>
      </c>
      <c r="C4510">
        <v>76</v>
      </c>
      <c r="D4510">
        <v>158</v>
      </c>
      <c r="E4510">
        <v>2</v>
      </c>
      <c r="F4510">
        <v>2</v>
      </c>
      <c r="G4510">
        <v>959.99</v>
      </c>
      <c r="H4510">
        <v>7.0000000000000007E-2</v>
      </c>
      <c r="I4510">
        <f>Table13[[#This Row],[list_price]]*Table13[[#This Row],[discount]]</f>
        <v>67.199300000000008</v>
      </c>
      <c r="J4510">
        <f>(Table13[[#This Row],[list_price]]-Table13[[#This Row],[discount_price]])*Table13[[#This Row],[quantity]]</f>
        <v>1785.5814</v>
      </c>
    </row>
    <row r="4511" spans="1:10" x14ac:dyDescent="0.25">
      <c r="A4511">
        <v>1543</v>
      </c>
      <c r="B4511">
        <v>4</v>
      </c>
      <c r="C4511">
        <v>76</v>
      </c>
      <c r="D4511">
        <v>97</v>
      </c>
      <c r="E4511">
        <v>2</v>
      </c>
      <c r="F4511">
        <v>2</v>
      </c>
      <c r="G4511">
        <v>349.99</v>
      </c>
      <c r="H4511">
        <v>0.05</v>
      </c>
      <c r="I4511">
        <f>Table13[[#This Row],[list_price]]*Table13[[#This Row],[discount]]</f>
        <v>17.499500000000001</v>
      </c>
      <c r="J4511">
        <f>(Table13[[#This Row],[list_price]]-Table13[[#This Row],[discount_price]])*Table13[[#This Row],[quantity]]</f>
        <v>664.98099999999999</v>
      </c>
    </row>
    <row r="4512" spans="1:10" x14ac:dyDescent="0.25">
      <c r="A4512">
        <v>1543</v>
      </c>
      <c r="B4512">
        <v>5</v>
      </c>
      <c r="C4512">
        <v>76</v>
      </c>
      <c r="D4512">
        <v>136</v>
      </c>
      <c r="E4512">
        <v>2</v>
      </c>
      <c r="F4512">
        <v>1</v>
      </c>
      <c r="G4512">
        <v>1799.99</v>
      </c>
      <c r="H4512">
        <v>0.2</v>
      </c>
      <c r="I4512">
        <f>Table13[[#This Row],[list_price]]*Table13[[#This Row],[discount]]</f>
        <v>359.99800000000005</v>
      </c>
      <c r="J4512">
        <f>(Table13[[#This Row],[list_price]]-Table13[[#This Row],[discount_price]])*Table13[[#This Row],[quantity]]</f>
        <v>1439.992</v>
      </c>
    </row>
    <row r="4513" spans="1:10" x14ac:dyDescent="0.25">
      <c r="A4513">
        <v>1544</v>
      </c>
      <c r="B4513">
        <v>1</v>
      </c>
      <c r="C4513">
        <v>5</v>
      </c>
      <c r="D4513">
        <v>194</v>
      </c>
      <c r="E4513">
        <v>1</v>
      </c>
      <c r="F4513">
        <v>2</v>
      </c>
      <c r="G4513">
        <v>3499.99</v>
      </c>
      <c r="H4513">
        <v>0.1</v>
      </c>
      <c r="I4513">
        <f>Table13[[#This Row],[list_price]]*Table13[[#This Row],[discount]]</f>
        <v>349.99900000000002</v>
      </c>
      <c r="J4513">
        <f>(Table13[[#This Row],[list_price]]-Table13[[#This Row],[discount_price]])*Table13[[#This Row],[quantity]]</f>
        <v>6299.982</v>
      </c>
    </row>
    <row r="4514" spans="1:10" x14ac:dyDescent="0.25">
      <c r="A4514">
        <v>1544</v>
      </c>
      <c r="B4514">
        <v>2</v>
      </c>
      <c r="C4514">
        <v>5</v>
      </c>
      <c r="D4514">
        <v>107</v>
      </c>
      <c r="E4514">
        <v>1</v>
      </c>
      <c r="F4514">
        <v>2</v>
      </c>
      <c r="G4514">
        <v>416.99</v>
      </c>
      <c r="H4514">
        <v>0.2</v>
      </c>
      <c r="I4514">
        <f>Table13[[#This Row],[list_price]]*Table13[[#This Row],[discount]]</f>
        <v>83.39800000000001</v>
      </c>
      <c r="J4514">
        <f>(Table13[[#This Row],[list_price]]-Table13[[#This Row],[discount_price]])*Table13[[#This Row],[quantity]]</f>
        <v>667.18399999999997</v>
      </c>
    </row>
    <row r="4515" spans="1:10" x14ac:dyDescent="0.25">
      <c r="A4515">
        <v>1545</v>
      </c>
      <c r="B4515">
        <v>1</v>
      </c>
      <c r="C4515">
        <v>67</v>
      </c>
      <c r="D4515">
        <v>45</v>
      </c>
      <c r="E4515">
        <v>1</v>
      </c>
      <c r="F4515">
        <v>1</v>
      </c>
      <c r="G4515">
        <v>869.99</v>
      </c>
      <c r="H4515">
        <v>0.1</v>
      </c>
      <c r="I4515">
        <f>Table13[[#This Row],[list_price]]*Table13[[#This Row],[discount]]</f>
        <v>86.999000000000009</v>
      </c>
      <c r="J4515">
        <f>(Table13[[#This Row],[list_price]]-Table13[[#This Row],[discount_price]])*Table13[[#This Row],[quantity]]</f>
        <v>782.99099999999999</v>
      </c>
    </row>
    <row r="4516" spans="1:10" x14ac:dyDescent="0.25">
      <c r="A4516">
        <v>1546</v>
      </c>
      <c r="B4516">
        <v>1</v>
      </c>
      <c r="C4516">
        <v>91</v>
      </c>
      <c r="D4516">
        <v>156</v>
      </c>
      <c r="E4516">
        <v>1</v>
      </c>
      <c r="F4516">
        <v>1</v>
      </c>
      <c r="G4516">
        <v>6499.99</v>
      </c>
      <c r="H4516">
        <v>0.1</v>
      </c>
      <c r="I4516">
        <f>Table13[[#This Row],[list_price]]*Table13[[#This Row],[discount]]</f>
        <v>649.99900000000002</v>
      </c>
      <c r="J4516">
        <f>(Table13[[#This Row],[list_price]]-Table13[[#This Row],[discount_price]])*Table13[[#This Row],[quantity]]</f>
        <v>5849.991</v>
      </c>
    </row>
    <row r="4517" spans="1:10" x14ac:dyDescent="0.25">
      <c r="A4517">
        <v>1546</v>
      </c>
      <c r="B4517">
        <v>2</v>
      </c>
      <c r="C4517">
        <v>91</v>
      </c>
      <c r="D4517">
        <v>185</v>
      </c>
      <c r="E4517">
        <v>1</v>
      </c>
      <c r="F4517">
        <v>2</v>
      </c>
      <c r="G4517">
        <v>2799.99</v>
      </c>
      <c r="H4517">
        <v>0.1</v>
      </c>
      <c r="I4517">
        <f>Table13[[#This Row],[list_price]]*Table13[[#This Row],[discount]]</f>
        <v>279.99899999999997</v>
      </c>
      <c r="J4517">
        <f>(Table13[[#This Row],[list_price]]-Table13[[#This Row],[discount_price]])*Table13[[#This Row],[quantity]]</f>
        <v>5039.982</v>
      </c>
    </row>
    <row r="4518" spans="1:10" x14ac:dyDescent="0.25">
      <c r="A4518">
        <v>1546</v>
      </c>
      <c r="B4518">
        <v>3</v>
      </c>
      <c r="C4518">
        <v>91</v>
      </c>
      <c r="D4518">
        <v>215</v>
      </c>
      <c r="E4518">
        <v>1</v>
      </c>
      <c r="F4518">
        <v>1</v>
      </c>
      <c r="G4518">
        <v>749.99</v>
      </c>
      <c r="H4518">
        <v>0.1</v>
      </c>
      <c r="I4518">
        <f>Table13[[#This Row],[list_price]]*Table13[[#This Row],[discount]]</f>
        <v>74.999000000000009</v>
      </c>
      <c r="J4518">
        <f>(Table13[[#This Row],[list_price]]-Table13[[#This Row],[discount_price]])*Table13[[#This Row],[quantity]]</f>
        <v>674.99099999999999</v>
      </c>
    </row>
    <row r="4519" spans="1:10" x14ac:dyDescent="0.25">
      <c r="A4519">
        <v>1546</v>
      </c>
      <c r="B4519">
        <v>4</v>
      </c>
      <c r="C4519">
        <v>91</v>
      </c>
      <c r="D4519">
        <v>25</v>
      </c>
      <c r="E4519">
        <v>1</v>
      </c>
      <c r="F4519">
        <v>1</v>
      </c>
      <c r="G4519">
        <v>499.99</v>
      </c>
      <c r="H4519">
        <v>0.05</v>
      </c>
      <c r="I4519">
        <f>Table13[[#This Row],[list_price]]*Table13[[#This Row],[discount]]</f>
        <v>24.999500000000001</v>
      </c>
      <c r="J4519">
        <f>(Table13[[#This Row],[list_price]]-Table13[[#This Row],[discount_price]])*Table13[[#This Row],[quantity]]</f>
        <v>474.9905</v>
      </c>
    </row>
    <row r="4520" spans="1:10" x14ac:dyDescent="0.25">
      <c r="A4520">
        <v>1547</v>
      </c>
      <c r="B4520">
        <v>1</v>
      </c>
      <c r="C4520">
        <v>169</v>
      </c>
      <c r="D4520">
        <v>106</v>
      </c>
      <c r="E4520">
        <v>1</v>
      </c>
      <c r="F4520">
        <v>2</v>
      </c>
      <c r="G4520">
        <v>449.99</v>
      </c>
      <c r="H4520">
        <v>0.2</v>
      </c>
      <c r="I4520">
        <f>Table13[[#This Row],[list_price]]*Table13[[#This Row],[discount]]</f>
        <v>89.998000000000005</v>
      </c>
      <c r="J4520">
        <f>(Table13[[#This Row],[list_price]]-Table13[[#This Row],[discount_price]])*Table13[[#This Row],[quantity]]</f>
        <v>719.98400000000004</v>
      </c>
    </row>
    <row r="4521" spans="1:10" x14ac:dyDescent="0.25">
      <c r="A4521">
        <v>1547</v>
      </c>
      <c r="B4521">
        <v>2</v>
      </c>
      <c r="C4521">
        <v>169</v>
      </c>
      <c r="D4521">
        <v>204</v>
      </c>
      <c r="E4521">
        <v>1</v>
      </c>
      <c r="F4521">
        <v>1</v>
      </c>
      <c r="G4521">
        <v>3599.99</v>
      </c>
      <c r="H4521">
        <v>0.2</v>
      </c>
      <c r="I4521">
        <f>Table13[[#This Row],[list_price]]*Table13[[#This Row],[discount]]</f>
        <v>719.99800000000005</v>
      </c>
      <c r="J4521">
        <f>(Table13[[#This Row],[list_price]]-Table13[[#This Row],[discount_price]])*Table13[[#This Row],[quantity]]</f>
        <v>2879.9919999999997</v>
      </c>
    </row>
    <row r="4522" spans="1:10" x14ac:dyDescent="0.25">
      <c r="A4522">
        <v>1548</v>
      </c>
      <c r="B4522">
        <v>1</v>
      </c>
      <c r="C4522">
        <v>170</v>
      </c>
      <c r="D4522">
        <v>32</v>
      </c>
      <c r="E4522">
        <v>1</v>
      </c>
      <c r="F4522">
        <v>1</v>
      </c>
      <c r="G4522">
        <v>469.99</v>
      </c>
      <c r="H4522">
        <v>0.1</v>
      </c>
      <c r="I4522">
        <f>Table13[[#This Row],[list_price]]*Table13[[#This Row],[discount]]</f>
        <v>46.999000000000002</v>
      </c>
      <c r="J4522">
        <f>(Table13[[#This Row],[list_price]]-Table13[[#This Row],[discount_price]])*Table13[[#This Row],[quantity]]</f>
        <v>422.99099999999999</v>
      </c>
    </row>
    <row r="4523" spans="1:10" x14ac:dyDescent="0.25">
      <c r="A4523">
        <v>1548</v>
      </c>
      <c r="B4523">
        <v>2</v>
      </c>
      <c r="C4523">
        <v>170</v>
      </c>
      <c r="D4523">
        <v>202</v>
      </c>
      <c r="E4523">
        <v>1</v>
      </c>
      <c r="F4523">
        <v>1</v>
      </c>
      <c r="G4523">
        <v>3499.99</v>
      </c>
      <c r="H4523">
        <v>7.0000000000000007E-2</v>
      </c>
      <c r="I4523">
        <f>Table13[[#This Row],[list_price]]*Table13[[#This Row],[discount]]</f>
        <v>244.99930000000001</v>
      </c>
      <c r="J4523">
        <f>(Table13[[#This Row],[list_price]]-Table13[[#This Row],[discount_price]])*Table13[[#This Row],[quantity]]</f>
        <v>3254.9906999999998</v>
      </c>
    </row>
    <row r="4524" spans="1:10" x14ac:dyDescent="0.25">
      <c r="A4524">
        <v>1548</v>
      </c>
      <c r="B4524">
        <v>3</v>
      </c>
      <c r="C4524">
        <v>170</v>
      </c>
      <c r="D4524">
        <v>62</v>
      </c>
      <c r="E4524">
        <v>1</v>
      </c>
      <c r="F4524">
        <v>2</v>
      </c>
      <c r="G4524">
        <v>3499.99</v>
      </c>
      <c r="H4524">
        <v>0.2</v>
      </c>
      <c r="I4524">
        <f>Table13[[#This Row],[list_price]]*Table13[[#This Row],[discount]]</f>
        <v>699.99800000000005</v>
      </c>
      <c r="J4524">
        <f>(Table13[[#This Row],[list_price]]-Table13[[#This Row],[discount_price]])*Table13[[#This Row],[quantity]]</f>
        <v>5599.9839999999995</v>
      </c>
    </row>
    <row r="4525" spans="1:10" x14ac:dyDescent="0.25">
      <c r="A4525">
        <v>1549</v>
      </c>
      <c r="B4525">
        <v>1</v>
      </c>
      <c r="C4525">
        <v>17</v>
      </c>
      <c r="D4525">
        <v>158</v>
      </c>
      <c r="E4525">
        <v>2</v>
      </c>
      <c r="F4525">
        <v>1</v>
      </c>
      <c r="G4525">
        <v>959.99</v>
      </c>
      <c r="H4525">
        <v>0.2</v>
      </c>
      <c r="I4525">
        <f>Table13[[#This Row],[list_price]]*Table13[[#This Row],[discount]]</f>
        <v>191.99800000000002</v>
      </c>
      <c r="J4525">
        <f>(Table13[[#This Row],[list_price]]-Table13[[#This Row],[discount_price]])*Table13[[#This Row],[quantity]]</f>
        <v>767.99199999999996</v>
      </c>
    </row>
    <row r="4526" spans="1:10" x14ac:dyDescent="0.25">
      <c r="A4526">
        <v>1549</v>
      </c>
      <c r="B4526">
        <v>2</v>
      </c>
      <c r="C4526">
        <v>17</v>
      </c>
      <c r="D4526">
        <v>119</v>
      </c>
      <c r="E4526">
        <v>2</v>
      </c>
      <c r="F4526">
        <v>1</v>
      </c>
      <c r="G4526">
        <v>469.99</v>
      </c>
      <c r="H4526">
        <v>0.05</v>
      </c>
      <c r="I4526">
        <f>Table13[[#This Row],[list_price]]*Table13[[#This Row],[discount]]</f>
        <v>23.499500000000001</v>
      </c>
      <c r="J4526">
        <f>(Table13[[#This Row],[list_price]]-Table13[[#This Row],[discount_price]])*Table13[[#This Row],[quantity]]</f>
        <v>446.4905</v>
      </c>
    </row>
    <row r="4527" spans="1:10" x14ac:dyDescent="0.25">
      <c r="A4527">
        <v>1549</v>
      </c>
      <c r="B4527">
        <v>3</v>
      </c>
      <c r="C4527">
        <v>17</v>
      </c>
      <c r="D4527">
        <v>249</v>
      </c>
      <c r="E4527">
        <v>2</v>
      </c>
      <c r="F4527">
        <v>2</v>
      </c>
      <c r="G4527">
        <v>749.99</v>
      </c>
      <c r="H4527">
        <v>0.05</v>
      </c>
      <c r="I4527">
        <f>Table13[[#This Row],[list_price]]*Table13[[#This Row],[discount]]</f>
        <v>37.499500000000005</v>
      </c>
      <c r="J4527">
        <f>(Table13[[#This Row],[list_price]]-Table13[[#This Row],[discount_price]])*Table13[[#This Row],[quantity]]</f>
        <v>1424.981</v>
      </c>
    </row>
    <row r="4528" spans="1:10" x14ac:dyDescent="0.25">
      <c r="A4528">
        <v>1549</v>
      </c>
      <c r="B4528">
        <v>4</v>
      </c>
      <c r="C4528">
        <v>17</v>
      </c>
      <c r="D4528">
        <v>242</v>
      </c>
      <c r="E4528">
        <v>2</v>
      </c>
      <c r="F4528">
        <v>2</v>
      </c>
      <c r="G4528">
        <v>699.99</v>
      </c>
      <c r="H4528">
        <v>0.1</v>
      </c>
      <c r="I4528">
        <f>Table13[[#This Row],[list_price]]*Table13[[#This Row],[discount]]</f>
        <v>69.999000000000009</v>
      </c>
      <c r="J4528">
        <f>(Table13[[#This Row],[list_price]]-Table13[[#This Row],[discount_price]])*Table13[[#This Row],[quantity]]</f>
        <v>1259.982</v>
      </c>
    </row>
    <row r="4529" spans="1:10" x14ac:dyDescent="0.25">
      <c r="A4529">
        <v>1550</v>
      </c>
      <c r="B4529">
        <v>1</v>
      </c>
      <c r="C4529">
        <v>39</v>
      </c>
      <c r="D4529">
        <v>315</v>
      </c>
      <c r="E4529">
        <v>2</v>
      </c>
      <c r="F4529">
        <v>2</v>
      </c>
      <c r="G4529">
        <v>559.99</v>
      </c>
      <c r="H4529">
        <v>0.05</v>
      </c>
      <c r="I4529">
        <f>Table13[[#This Row],[list_price]]*Table13[[#This Row],[discount]]</f>
        <v>27.999500000000001</v>
      </c>
      <c r="J4529">
        <f>(Table13[[#This Row],[list_price]]-Table13[[#This Row],[discount_price]])*Table13[[#This Row],[quantity]]</f>
        <v>1063.981</v>
      </c>
    </row>
    <row r="4530" spans="1:10" x14ac:dyDescent="0.25">
      <c r="A4530">
        <v>1550</v>
      </c>
      <c r="B4530">
        <v>2</v>
      </c>
      <c r="C4530">
        <v>39</v>
      </c>
      <c r="D4530">
        <v>245</v>
      </c>
      <c r="E4530">
        <v>2</v>
      </c>
      <c r="F4530">
        <v>1</v>
      </c>
      <c r="G4530">
        <v>659.99</v>
      </c>
      <c r="H4530">
        <v>7.0000000000000007E-2</v>
      </c>
      <c r="I4530">
        <f>Table13[[#This Row],[list_price]]*Table13[[#This Row],[discount]]</f>
        <v>46.199300000000008</v>
      </c>
      <c r="J4530">
        <f>(Table13[[#This Row],[list_price]]-Table13[[#This Row],[discount_price]])*Table13[[#This Row],[quantity]]</f>
        <v>613.79070000000002</v>
      </c>
    </row>
    <row r="4531" spans="1:10" x14ac:dyDescent="0.25">
      <c r="A4531">
        <v>1550</v>
      </c>
      <c r="B4531">
        <v>3</v>
      </c>
      <c r="C4531">
        <v>39</v>
      </c>
      <c r="D4531">
        <v>185</v>
      </c>
      <c r="E4531">
        <v>2</v>
      </c>
      <c r="F4531">
        <v>2</v>
      </c>
      <c r="G4531">
        <v>2799.99</v>
      </c>
      <c r="H4531">
        <v>0.1</v>
      </c>
      <c r="I4531">
        <f>Table13[[#This Row],[list_price]]*Table13[[#This Row],[discount]]</f>
        <v>279.99899999999997</v>
      </c>
      <c r="J4531">
        <f>(Table13[[#This Row],[list_price]]-Table13[[#This Row],[discount_price]])*Table13[[#This Row],[quantity]]</f>
        <v>5039.982</v>
      </c>
    </row>
    <row r="4532" spans="1:10" x14ac:dyDescent="0.25">
      <c r="A4532">
        <v>1550</v>
      </c>
      <c r="B4532">
        <v>4</v>
      </c>
      <c r="C4532">
        <v>39</v>
      </c>
      <c r="D4532">
        <v>148</v>
      </c>
      <c r="E4532">
        <v>2</v>
      </c>
      <c r="F4532">
        <v>1</v>
      </c>
      <c r="G4532">
        <v>5499.99</v>
      </c>
      <c r="H4532">
        <v>7.0000000000000007E-2</v>
      </c>
      <c r="I4532">
        <f>Table13[[#This Row],[list_price]]*Table13[[#This Row],[discount]]</f>
        <v>384.99930000000001</v>
      </c>
      <c r="J4532">
        <f>(Table13[[#This Row],[list_price]]-Table13[[#This Row],[discount_price]])*Table13[[#This Row],[quantity]]</f>
        <v>5114.9906999999994</v>
      </c>
    </row>
    <row r="4533" spans="1:10" x14ac:dyDescent="0.25">
      <c r="A4533">
        <v>1550</v>
      </c>
      <c r="B4533">
        <v>5</v>
      </c>
      <c r="C4533">
        <v>39</v>
      </c>
      <c r="D4533">
        <v>86</v>
      </c>
      <c r="E4533">
        <v>2</v>
      </c>
      <c r="F4533">
        <v>2</v>
      </c>
      <c r="G4533">
        <v>149.99</v>
      </c>
      <c r="H4533">
        <v>0.05</v>
      </c>
      <c r="I4533">
        <f>Table13[[#This Row],[list_price]]*Table13[[#This Row],[discount]]</f>
        <v>7.4995000000000012</v>
      </c>
      <c r="J4533">
        <f>(Table13[[#This Row],[list_price]]-Table13[[#This Row],[discount_price]])*Table13[[#This Row],[quantity]]</f>
        <v>284.98099999999999</v>
      </c>
    </row>
    <row r="4534" spans="1:10" x14ac:dyDescent="0.25">
      <c r="A4534">
        <v>1551</v>
      </c>
      <c r="B4534">
        <v>1</v>
      </c>
      <c r="C4534">
        <v>70</v>
      </c>
      <c r="D4534">
        <v>207</v>
      </c>
      <c r="E4534">
        <v>2</v>
      </c>
      <c r="F4534">
        <v>2</v>
      </c>
      <c r="G4534">
        <v>3999.99</v>
      </c>
      <c r="H4534">
        <v>0.2</v>
      </c>
      <c r="I4534">
        <f>Table13[[#This Row],[list_price]]*Table13[[#This Row],[discount]]</f>
        <v>799.99800000000005</v>
      </c>
      <c r="J4534">
        <f>(Table13[[#This Row],[list_price]]-Table13[[#This Row],[discount_price]])*Table13[[#This Row],[quantity]]</f>
        <v>6399.9839999999995</v>
      </c>
    </row>
    <row r="4535" spans="1:10" x14ac:dyDescent="0.25">
      <c r="A4535">
        <v>1552</v>
      </c>
      <c r="B4535">
        <v>1</v>
      </c>
      <c r="C4535">
        <v>73</v>
      </c>
      <c r="D4535">
        <v>197</v>
      </c>
      <c r="E4535">
        <v>2</v>
      </c>
      <c r="F4535">
        <v>1</v>
      </c>
      <c r="G4535">
        <v>2299.9899999999998</v>
      </c>
      <c r="H4535">
        <v>0.1</v>
      </c>
      <c r="I4535">
        <f>Table13[[#This Row],[list_price]]*Table13[[#This Row],[discount]]</f>
        <v>229.999</v>
      </c>
      <c r="J4535">
        <f>(Table13[[#This Row],[list_price]]-Table13[[#This Row],[discount_price]])*Table13[[#This Row],[quantity]]</f>
        <v>2069.991</v>
      </c>
    </row>
    <row r="4536" spans="1:10" x14ac:dyDescent="0.25">
      <c r="A4536">
        <v>1552</v>
      </c>
      <c r="B4536">
        <v>2</v>
      </c>
      <c r="C4536">
        <v>73</v>
      </c>
      <c r="D4536">
        <v>41</v>
      </c>
      <c r="E4536">
        <v>2</v>
      </c>
      <c r="F4536">
        <v>2</v>
      </c>
      <c r="G4536">
        <v>1469.99</v>
      </c>
      <c r="H4536">
        <v>0.05</v>
      </c>
      <c r="I4536">
        <f>Table13[[#This Row],[list_price]]*Table13[[#This Row],[discount]]</f>
        <v>73.499499999999998</v>
      </c>
      <c r="J4536">
        <f>(Table13[[#This Row],[list_price]]-Table13[[#This Row],[discount_price]])*Table13[[#This Row],[quantity]]</f>
        <v>2792.9810000000002</v>
      </c>
    </row>
    <row r="4537" spans="1:10" x14ac:dyDescent="0.25">
      <c r="A4537">
        <v>1553</v>
      </c>
      <c r="B4537">
        <v>1</v>
      </c>
      <c r="C4537">
        <v>30</v>
      </c>
      <c r="D4537">
        <v>102</v>
      </c>
      <c r="E4537">
        <v>1</v>
      </c>
      <c r="F4537">
        <v>1</v>
      </c>
      <c r="G4537">
        <v>489.99</v>
      </c>
      <c r="H4537">
        <v>7.0000000000000007E-2</v>
      </c>
      <c r="I4537">
        <f>Table13[[#This Row],[list_price]]*Table13[[#This Row],[discount]]</f>
        <v>34.299300000000002</v>
      </c>
      <c r="J4537">
        <f>(Table13[[#This Row],[list_price]]-Table13[[#This Row],[discount_price]])*Table13[[#This Row],[quantity]]</f>
        <v>455.69069999999999</v>
      </c>
    </row>
    <row r="4538" spans="1:10" x14ac:dyDescent="0.25">
      <c r="A4538">
        <v>1553</v>
      </c>
      <c r="B4538">
        <v>2</v>
      </c>
      <c r="C4538">
        <v>30</v>
      </c>
      <c r="D4538">
        <v>12</v>
      </c>
      <c r="E4538">
        <v>1</v>
      </c>
      <c r="F4538">
        <v>1</v>
      </c>
      <c r="G4538">
        <v>549.99</v>
      </c>
      <c r="H4538">
        <v>0.1</v>
      </c>
      <c r="I4538">
        <f>Table13[[#This Row],[list_price]]*Table13[[#This Row],[discount]]</f>
        <v>54.999000000000002</v>
      </c>
      <c r="J4538">
        <f>(Table13[[#This Row],[list_price]]-Table13[[#This Row],[discount_price]])*Table13[[#This Row],[quantity]]</f>
        <v>494.99099999999999</v>
      </c>
    </row>
    <row r="4539" spans="1:10" x14ac:dyDescent="0.25">
      <c r="A4539">
        <v>1553</v>
      </c>
      <c r="B4539">
        <v>3</v>
      </c>
      <c r="C4539">
        <v>30</v>
      </c>
      <c r="D4539">
        <v>251</v>
      </c>
      <c r="E4539">
        <v>1</v>
      </c>
      <c r="F4539">
        <v>1</v>
      </c>
      <c r="G4539">
        <v>2999.99</v>
      </c>
      <c r="H4539">
        <v>0.05</v>
      </c>
      <c r="I4539">
        <f>Table13[[#This Row],[list_price]]*Table13[[#This Row],[discount]]</f>
        <v>149.99949999999998</v>
      </c>
      <c r="J4539">
        <f>(Table13[[#This Row],[list_price]]-Table13[[#This Row],[discount_price]])*Table13[[#This Row],[quantity]]</f>
        <v>2849.9904999999999</v>
      </c>
    </row>
    <row r="4540" spans="1:10" x14ac:dyDescent="0.25">
      <c r="A4540">
        <v>1553</v>
      </c>
      <c r="B4540">
        <v>4</v>
      </c>
      <c r="C4540">
        <v>30</v>
      </c>
      <c r="D4540">
        <v>89</v>
      </c>
      <c r="E4540">
        <v>1</v>
      </c>
      <c r="F4540">
        <v>1</v>
      </c>
      <c r="G4540">
        <v>209.99</v>
      </c>
      <c r="H4540">
        <v>0.05</v>
      </c>
      <c r="I4540">
        <f>Table13[[#This Row],[list_price]]*Table13[[#This Row],[discount]]</f>
        <v>10.499500000000001</v>
      </c>
      <c r="J4540">
        <f>(Table13[[#This Row],[list_price]]-Table13[[#This Row],[discount_price]])*Table13[[#This Row],[quantity]]</f>
        <v>199.4905</v>
      </c>
    </row>
    <row r="4541" spans="1:10" x14ac:dyDescent="0.25">
      <c r="A4541">
        <v>1554</v>
      </c>
      <c r="B4541">
        <v>1</v>
      </c>
      <c r="C4541">
        <v>172</v>
      </c>
      <c r="D4541">
        <v>166</v>
      </c>
      <c r="E4541">
        <v>1</v>
      </c>
      <c r="F4541">
        <v>1</v>
      </c>
      <c r="G4541">
        <v>749.99</v>
      </c>
      <c r="H4541">
        <v>0.05</v>
      </c>
      <c r="I4541">
        <f>Table13[[#This Row],[list_price]]*Table13[[#This Row],[discount]]</f>
        <v>37.499500000000005</v>
      </c>
      <c r="J4541">
        <f>(Table13[[#This Row],[list_price]]-Table13[[#This Row],[discount_price]])*Table13[[#This Row],[quantity]]</f>
        <v>712.4905</v>
      </c>
    </row>
    <row r="4542" spans="1:10" x14ac:dyDescent="0.25">
      <c r="A4542">
        <v>1554</v>
      </c>
      <c r="B4542">
        <v>2</v>
      </c>
      <c r="C4542">
        <v>172</v>
      </c>
      <c r="D4542">
        <v>285</v>
      </c>
      <c r="E4542">
        <v>1</v>
      </c>
      <c r="F4542">
        <v>1</v>
      </c>
      <c r="G4542">
        <v>279.99</v>
      </c>
      <c r="H4542">
        <v>0.2</v>
      </c>
      <c r="I4542">
        <f>Table13[[#This Row],[list_price]]*Table13[[#This Row],[discount]]</f>
        <v>55.998000000000005</v>
      </c>
      <c r="J4542">
        <f>(Table13[[#This Row],[list_price]]-Table13[[#This Row],[discount_price]])*Table13[[#This Row],[quantity]]</f>
        <v>223.99200000000002</v>
      </c>
    </row>
    <row r="4543" spans="1:10" x14ac:dyDescent="0.25">
      <c r="A4543">
        <v>1555</v>
      </c>
      <c r="B4543">
        <v>1</v>
      </c>
      <c r="C4543">
        <v>1</v>
      </c>
      <c r="D4543">
        <v>24</v>
      </c>
      <c r="E4543">
        <v>2</v>
      </c>
      <c r="F4543">
        <v>2</v>
      </c>
      <c r="G4543">
        <v>549.99</v>
      </c>
      <c r="H4543">
        <v>0.1</v>
      </c>
      <c r="I4543">
        <f>Table13[[#This Row],[list_price]]*Table13[[#This Row],[discount]]</f>
        <v>54.999000000000002</v>
      </c>
      <c r="J4543">
        <f>(Table13[[#This Row],[list_price]]-Table13[[#This Row],[discount_price]])*Table13[[#This Row],[quantity]]</f>
        <v>989.98199999999997</v>
      </c>
    </row>
    <row r="4544" spans="1:10" x14ac:dyDescent="0.25">
      <c r="A4544">
        <v>1555</v>
      </c>
      <c r="B4544">
        <v>2</v>
      </c>
      <c r="C4544">
        <v>1</v>
      </c>
      <c r="D4544">
        <v>156</v>
      </c>
      <c r="E4544">
        <v>2</v>
      </c>
      <c r="F4544">
        <v>1</v>
      </c>
      <c r="G4544">
        <v>6499.99</v>
      </c>
      <c r="H4544">
        <v>0.1</v>
      </c>
      <c r="I4544">
        <f>Table13[[#This Row],[list_price]]*Table13[[#This Row],[discount]]</f>
        <v>649.99900000000002</v>
      </c>
      <c r="J4544">
        <f>(Table13[[#This Row],[list_price]]-Table13[[#This Row],[discount_price]])*Table13[[#This Row],[quantity]]</f>
        <v>5849.991</v>
      </c>
    </row>
    <row r="4545" spans="1:10" x14ac:dyDescent="0.25">
      <c r="A4545">
        <v>1555</v>
      </c>
      <c r="B4545">
        <v>3</v>
      </c>
      <c r="C4545">
        <v>1</v>
      </c>
      <c r="D4545">
        <v>126</v>
      </c>
      <c r="E4545">
        <v>2</v>
      </c>
      <c r="F4545">
        <v>1</v>
      </c>
      <c r="G4545">
        <v>469.99</v>
      </c>
      <c r="H4545">
        <v>0.1</v>
      </c>
      <c r="I4545">
        <f>Table13[[#This Row],[list_price]]*Table13[[#This Row],[discount]]</f>
        <v>46.999000000000002</v>
      </c>
      <c r="J4545">
        <f>(Table13[[#This Row],[list_price]]-Table13[[#This Row],[discount_price]])*Table13[[#This Row],[quantity]]</f>
        <v>422.99099999999999</v>
      </c>
    </row>
    <row r="4546" spans="1:10" x14ac:dyDescent="0.25">
      <c r="A4546">
        <v>1555</v>
      </c>
      <c r="B4546">
        <v>4</v>
      </c>
      <c r="C4546">
        <v>1</v>
      </c>
      <c r="D4546">
        <v>128</v>
      </c>
      <c r="E4546">
        <v>2</v>
      </c>
      <c r="F4546">
        <v>2</v>
      </c>
      <c r="G4546">
        <v>1899</v>
      </c>
      <c r="H4546">
        <v>0.05</v>
      </c>
      <c r="I4546">
        <f>Table13[[#This Row],[list_price]]*Table13[[#This Row],[discount]]</f>
        <v>94.95</v>
      </c>
      <c r="J4546">
        <f>(Table13[[#This Row],[list_price]]-Table13[[#This Row],[discount_price]])*Table13[[#This Row],[quantity]]</f>
        <v>3608.1</v>
      </c>
    </row>
    <row r="4547" spans="1:10" x14ac:dyDescent="0.25">
      <c r="A4547">
        <v>1555</v>
      </c>
      <c r="B4547">
        <v>5</v>
      </c>
      <c r="C4547">
        <v>1</v>
      </c>
      <c r="D4547">
        <v>174</v>
      </c>
      <c r="E4547">
        <v>2</v>
      </c>
      <c r="F4547">
        <v>1</v>
      </c>
      <c r="G4547">
        <v>3199.99</v>
      </c>
      <c r="H4547">
        <v>0.2</v>
      </c>
      <c r="I4547">
        <f>Table13[[#This Row],[list_price]]*Table13[[#This Row],[discount]]</f>
        <v>639.99800000000005</v>
      </c>
      <c r="J4547">
        <f>(Table13[[#This Row],[list_price]]-Table13[[#This Row],[discount_price]])*Table13[[#This Row],[quantity]]</f>
        <v>2559.9919999999997</v>
      </c>
    </row>
    <row r="4548" spans="1:10" x14ac:dyDescent="0.25">
      <c r="A4548">
        <v>1556</v>
      </c>
      <c r="B4548">
        <v>1</v>
      </c>
      <c r="C4548">
        <v>4</v>
      </c>
      <c r="D4548">
        <v>49</v>
      </c>
      <c r="E4548">
        <v>2</v>
      </c>
      <c r="F4548">
        <v>2</v>
      </c>
      <c r="G4548">
        <v>3499.99</v>
      </c>
      <c r="H4548">
        <v>0.2</v>
      </c>
      <c r="I4548">
        <f>Table13[[#This Row],[list_price]]*Table13[[#This Row],[discount]]</f>
        <v>699.99800000000005</v>
      </c>
      <c r="J4548">
        <f>(Table13[[#This Row],[list_price]]-Table13[[#This Row],[discount_price]])*Table13[[#This Row],[quantity]]</f>
        <v>5599.9839999999995</v>
      </c>
    </row>
    <row r="4549" spans="1:10" x14ac:dyDescent="0.25">
      <c r="A4549">
        <v>1556</v>
      </c>
      <c r="B4549">
        <v>2</v>
      </c>
      <c r="C4549">
        <v>4</v>
      </c>
      <c r="D4549">
        <v>82</v>
      </c>
      <c r="E4549">
        <v>2</v>
      </c>
      <c r="F4549">
        <v>1</v>
      </c>
      <c r="G4549">
        <v>659.99</v>
      </c>
      <c r="H4549">
        <v>7.0000000000000007E-2</v>
      </c>
      <c r="I4549">
        <f>Table13[[#This Row],[list_price]]*Table13[[#This Row],[discount]]</f>
        <v>46.199300000000008</v>
      </c>
      <c r="J4549">
        <f>(Table13[[#This Row],[list_price]]-Table13[[#This Row],[discount_price]])*Table13[[#This Row],[quantity]]</f>
        <v>613.79070000000002</v>
      </c>
    </row>
    <row r="4550" spans="1:10" x14ac:dyDescent="0.25">
      <c r="A4550">
        <v>1556</v>
      </c>
      <c r="B4550">
        <v>3</v>
      </c>
      <c r="C4550">
        <v>4</v>
      </c>
      <c r="D4550">
        <v>265</v>
      </c>
      <c r="E4550">
        <v>2</v>
      </c>
      <c r="F4550">
        <v>1</v>
      </c>
      <c r="G4550">
        <v>289.99</v>
      </c>
      <c r="H4550">
        <v>0.1</v>
      </c>
      <c r="I4550">
        <f>Table13[[#This Row],[list_price]]*Table13[[#This Row],[discount]]</f>
        <v>28.999000000000002</v>
      </c>
      <c r="J4550">
        <f>(Table13[[#This Row],[list_price]]-Table13[[#This Row],[discount_price]])*Table13[[#This Row],[quantity]]</f>
        <v>260.99099999999999</v>
      </c>
    </row>
    <row r="4551" spans="1:10" x14ac:dyDescent="0.25">
      <c r="A4551">
        <v>1556</v>
      </c>
      <c r="B4551">
        <v>4</v>
      </c>
      <c r="C4551">
        <v>4</v>
      </c>
      <c r="D4551">
        <v>119</v>
      </c>
      <c r="E4551">
        <v>2</v>
      </c>
      <c r="F4551">
        <v>2</v>
      </c>
      <c r="G4551">
        <v>469.99</v>
      </c>
      <c r="H4551">
        <v>0.05</v>
      </c>
      <c r="I4551">
        <f>Table13[[#This Row],[list_price]]*Table13[[#This Row],[discount]]</f>
        <v>23.499500000000001</v>
      </c>
      <c r="J4551">
        <f>(Table13[[#This Row],[list_price]]-Table13[[#This Row],[discount_price]])*Table13[[#This Row],[quantity]]</f>
        <v>892.98099999999999</v>
      </c>
    </row>
    <row r="4552" spans="1:10" x14ac:dyDescent="0.25">
      <c r="A4552">
        <v>1556</v>
      </c>
      <c r="B4552">
        <v>5</v>
      </c>
      <c r="C4552">
        <v>4</v>
      </c>
      <c r="D4552">
        <v>235</v>
      </c>
      <c r="E4552">
        <v>2</v>
      </c>
      <c r="F4552">
        <v>2</v>
      </c>
      <c r="G4552">
        <v>899.99</v>
      </c>
      <c r="H4552">
        <v>0.1</v>
      </c>
      <c r="I4552">
        <f>Table13[[#This Row],[list_price]]*Table13[[#This Row],[discount]]</f>
        <v>89.999000000000009</v>
      </c>
      <c r="J4552">
        <f>(Table13[[#This Row],[list_price]]-Table13[[#This Row],[discount_price]])*Table13[[#This Row],[quantity]]</f>
        <v>1619.982</v>
      </c>
    </row>
    <row r="4553" spans="1:10" x14ac:dyDescent="0.25">
      <c r="A4553">
        <v>1557</v>
      </c>
      <c r="B4553">
        <v>1</v>
      </c>
      <c r="C4553">
        <v>121</v>
      </c>
      <c r="D4553">
        <v>163</v>
      </c>
      <c r="E4553">
        <v>1</v>
      </c>
      <c r="F4553">
        <v>2</v>
      </c>
      <c r="G4553">
        <v>1349</v>
      </c>
      <c r="H4553">
        <v>7.0000000000000007E-2</v>
      </c>
      <c r="I4553">
        <f>Table13[[#This Row],[list_price]]*Table13[[#This Row],[discount]]</f>
        <v>94.43</v>
      </c>
      <c r="J4553">
        <f>(Table13[[#This Row],[list_price]]-Table13[[#This Row],[discount_price]])*Table13[[#This Row],[quantity]]</f>
        <v>2509.14</v>
      </c>
    </row>
    <row r="4554" spans="1:10" x14ac:dyDescent="0.25">
      <c r="A4554">
        <v>1558</v>
      </c>
      <c r="B4554">
        <v>1</v>
      </c>
      <c r="C4554">
        <v>63</v>
      </c>
      <c r="D4554">
        <v>46</v>
      </c>
      <c r="E4554">
        <v>2</v>
      </c>
      <c r="F4554">
        <v>2</v>
      </c>
      <c r="G4554">
        <v>1409.99</v>
      </c>
      <c r="H4554">
        <v>7.0000000000000007E-2</v>
      </c>
      <c r="I4554">
        <f>Table13[[#This Row],[list_price]]*Table13[[#This Row],[discount]]</f>
        <v>98.699300000000008</v>
      </c>
      <c r="J4554">
        <f>(Table13[[#This Row],[list_price]]-Table13[[#This Row],[discount_price]])*Table13[[#This Row],[quantity]]</f>
        <v>2622.5814</v>
      </c>
    </row>
    <row r="4555" spans="1:10" x14ac:dyDescent="0.25">
      <c r="A4555">
        <v>1558</v>
      </c>
      <c r="B4555">
        <v>2</v>
      </c>
      <c r="C4555">
        <v>63</v>
      </c>
      <c r="D4555">
        <v>123</v>
      </c>
      <c r="E4555">
        <v>2</v>
      </c>
      <c r="F4555">
        <v>1</v>
      </c>
      <c r="G4555">
        <v>999.99</v>
      </c>
      <c r="H4555">
        <v>7.0000000000000007E-2</v>
      </c>
      <c r="I4555">
        <f>Table13[[#This Row],[list_price]]*Table13[[#This Row],[discount]]</f>
        <v>69.999300000000005</v>
      </c>
      <c r="J4555">
        <f>(Table13[[#This Row],[list_price]]-Table13[[#This Row],[discount_price]])*Table13[[#This Row],[quantity]]</f>
        <v>929.99070000000006</v>
      </c>
    </row>
    <row r="4556" spans="1:10" x14ac:dyDescent="0.25">
      <c r="A4556">
        <v>1558</v>
      </c>
      <c r="B4556">
        <v>3</v>
      </c>
      <c r="C4556">
        <v>63</v>
      </c>
      <c r="D4556">
        <v>4</v>
      </c>
      <c r="E4556">
        <v>2</v>
      </c>
      <c r="F4556">
        <v>1</v>
      </c>
      <c r="G4556">
        <v>2899.99</v>
      </c>
      <c r="H4556">
        <v>0.05</v>
      </c>
      <c r="I4556">
        <f>Table13[[#This Row],[list_price]]*Table13[[#This Row],[discount]]</f>
        <v>144.99949999999998</v>
      </c>
      <c r="J4556">
        <f>(Table13[[#This Row],[list_price]]-Table13[[#This Row],[discount_price]])*Table13[[#This Row],[quantity]]</f>
        <v>2754.9904999999999</v>
      </c>
    </row>
    <row r="4557" spans="1:10" x14ac:dyDescent="0.25">
      <c r="A4557">
        <v>1558</v>
      </c>
      <c r="B4557">
        <v>4</v>
      </c>
      <c r="C4557">
        <v>63</v>
      </c>
      <c r="D4557">
        <v>55</v>
      </c>
      <c r="E4557">
        <v>2</v>
      </c>
      <c r="F4557">
        <v>1</v>
      </c>
      <c r="G4557">
        <v>2699.99</v>
      </c>
      <c r="H4557">
        <v>0.2</v>
      </c>
      <c r="I4557">
        <f>Table13[[#This Row],[list_price]]*Table13[[#This Row],[discount]]</f>
        <v>539.99799999999993</v>
      </c>
      <c r="J4557">
        <f>(Table13[[#This Row],[list_price]]-Table13[[#This Row],[discount_price]])*Table13[[#This Row],[quantity]]</f>
        <v>2159.9919999999997</v>
      </c>
    </row>
    <row r="4558" spans="1:10" x14ac:dyDescent="0.25">
      <c r="A4558">
        <v>1558</v>
      </c>
      <c r="B4558">
        <v>5</v>
      </c>
      <c r="C4558">
        <v>63</v>
      </c>
      <c r="D4558">
        <v>253</v>
      </c>
      <c r="E4558">
        <v>2</v>
      </c>
      <c r="F4558">
        <v>1</v>
      </c>
      <c r="G4558">
        <v>2599.9899999999998</v>
      </c>
      <c r="H4558">
        <v>7.0000000000000007E-2</v>
      </c>
      <c r="I4558">
        <f>Table13[[#This Row],[list_price]]*Table13[[#This Row],[discount]]</f>
        <v>181.99930000000001</v>
      </c>
      <c r="J4558">
        <f>(Table13[[#This Row],[list_price]]-Table13[[#This Row],[discount_price]])*Table13[[#This Row],[quantity]]</f>
        <v>2417.9906999999998</v>
      </c>
    </row>
    <row r="4559" spans="1:10" x14ac:dyDescent="0.25">
      <c r="A4559">
        <v>1559</v>
      </c>
      <c r="B4559">
        <v>1</v>
      </c>
      <c r="C4559">
        <v>42</v>
      </c>
      <c r="D4559">
        <v>101</v>
      </c>
      <c r="E4559">
        <v>2</v>
      </c>
      <c r="F4559">
        <v>2</v>
      </c>
      <c r="G4559">
        <v>339.99</v>
      </c>
      <c r="H4559">
        <v>7.0000000000000007E-2</v>
      </c>
      <c r="I4559">
        <f>Table13[[#This Row],[list_price]]*Table13[[#This Row],[discount]]</f>
        <v>23.799300000000002</v>
      </c>
      <c r="J4559">
        <f>(Table13[[#This Row],[list_price]]-Table13[[#This Row],[discount_price]])*Table13[[#This Row],[quantity]]</f>
        <v>632.38139999999999</v>
      </c>
    </row>
    <row r="4560" spans="1:10" x14ac:dyDescent="0.25">
      <c r="A4560">
        <v>1559</v>
      </c>
      <c r="B4560">
        <v>2</v>
      </c>
      <c r="C4560">
        <v>42</v>
      </c>
      <c r="D4560">
        <v>18</v>
      </c>
      <c r="E4560">
        <v>2</v>
      </c>
      <c r="F4560">
        <v>1</v>
      </c>
      <c r="G4560">
        <v>449</v>
      </c>
      <c r="H4560">
        <v>0.1</v>
      </c>
      <c r="I4560">
        <f>Table13[[#This Row],[list_price]]*Table13[[#This Row],[discount]]</f>
        <v>44.900000000000006</v>
      </c>
      <c r="J4560">
        <f>(Table13[[#This Row],[list_price]]-Table13[[#This Row],[discount_price]])*Table13[[#This Row],[quantity]]</f>
        <v>404.1</v>
      </c>
    </row>
    <row r="4561" spans="1:10" x14ac:dyDescent="0.25">
      <c r="A4561">
        <v>1559</v>
      </c>
      <c r="B4561">
        <v>3</v>
      </c>
      <c r="C4561">
        <v>42</v>
      </c>
      <c r="D4561">
        <v>54</v>
      </c>
      <c r="E4561">
        <v>2</v>
      </c>
      <c r="F4561">
        <v>2</v>
      </c>
      <c r="G4561">
        <v>3199.99</v>
      </c>
      <c r="H4561">
        <v>0.1</v>
      </c>
      <c r="I4561">
        <f>Table13[[#This Row],[list_price]]*Table13[[#This Row],[discount]]</f>
        <v>319.99900000000002</v>
      </c>
      <c r="J4561">
        <f>(Table13[[#This Row],[list_price]]-Table13[[#This Row],[discount_price]])*Table13[[#This Row],[quantity]]</f>
        <v>5759.982</v>
      </c>
    </row>
    <row r="4562" spans="1:10" x14ac:dyDescent="0.25">
      <c r="A4562">
        <v>1559</v>
      </c>
      <c r="B4562">
        <v>4</v>
      </c>
      <c r="C4562">
        <v>42</v>
      </c>
      <c r="D4562">
        <v>221</v>
      </c>
      <c r="E4562">
        <v>2</v>
      </c>
      <c r="F4562">
        <v>1</v>
      </c>
      <c r="G4562">
        <v>319.99</v>
      </c>
      <c r="H4562">
        <v>0.1</v>
      </c>
      <c r="I4562">
        <f>Table13[[#This Row],[list_price]]*Table13[[#This Row],[discount]]</f>
        <v>31.999000000000002</v>
      </c>
      <c r="J4562">
        <f>(Table13[[#This Row],[list_price]]-Table13[[#This Row],[discount_price]])*Table13[[#This Row],[quantity]]</f>
        <v>287.99099999999999</v>
      </c>
    </row>
    <row r="4563" spans="1:10" x14ac:dyDescent="0.25">
      <c r="A4563">
        <v>1560</v>
      </c>
      <c r="B4563">
        <v>1</v>
      </c>
      <c r="C4563">
        <v>57</v>
      </c>
      <c r="D4563">
        <v>118</v>
      </c>
      <c r="E4563">
        <v>2</v>
      </c>
      <c r="F4563">
        <v>2</v>
      </c>
      <c r="G4563">
        <v>999.99</v>
      </c>
      <c r="H4563">
        <v>0.2</v>
      </c>
      <c r="I4563">
        <f>Table13[[#This Row],[list_price]]*Table13[[#This Row],[discount]]</f>
        <v>199.99800000000002</v>
      </c>
      <c r="J4563">
        <f>(Table13[[#This Row],[list_price]]-Table13[[#This Row],[discount_price]])*Table13[[#This Row],[quantity]]</f>
        <v>1599.9839999999999</v>
      </c>
    </row>
    <row r="4564" spans="1:10" x14ac:dyDescent="0.25">
      <c r="A4564">
        <v>1560</v>
      </c>
      <c r="B4564">
        <v>2</v>
      </c>
      <c r="C4564">
        <v>57</v>
      </c>
      <c r="D4564">
        <v>41</v>
      </c>
      <c r="E4564">
        <v>2</v>
      </c>
      <c r="F4564">
        <v>1</v>
      </c>
      <c r="G4564">
        <v>1469.99</v>
      </c>
      <c r="H4564">
        <v>0.2</v>
      </c>
      <c r="I4564">
        <f>Table13[[#This Row],[list_price]]*Table13[[#This Row],[discount]]</f>
        <v>293.99799999999999</v>
      </c>
      <c r="J4564">
        <f>(Table13[[#This Row],[list_price]]-Table13[[#This Row],[discount_price]])*Table13[[#This Row],[quantity]]</f>
        <v>1175.992</v>
      </c>
    </row>
    <row r="4565" spans="1:10" x14ac:dyDescent="0.25">
      <c r="A4565">
        <v>1561</v>
      </c>
      <c r="B4565">
        <v>1</v>
      </c>
      <c r="C4565">
        <v>65</v>
      </c>
      <c r="D4565">
        <v>181</v>
      </c>
      <c r="E4565">
        <v>2</v>
      </c>
      <c r="F4565">
        <v>2</v>
      </c>
      <c r="G4565">
        <v>2199.9899999999998</v>
      </c>
      <c r="H4565">
        <v>7.0000000000000007E-2</v>
      </c>
      <c r="I4565">
        <f>Table13[[#This Row],[list_price]]*Table13[[#This Row],[discount]]</f>
        <v>153.99930000000001</v>
      </c>
      <c r="J4565">
        <f>(Table13[[#This Row],[list_price]]-Table13[[#This Row],[discount_price]])*Table13[[#This Row],[quantity]]</f>
        <v>4091.9813999999997</v>
      </c>
    </row>
    <row r="4566" spans="1:10" x14ac:dyDescent="0.25">
      <c r="A4566">
        <v>1561</v>
      </c>
      <c r="B4566">
        <v>2</v>
      </c>
      <c r="C4566">
        <v>65</v>
      </c>
      <c r="D4566">
        <v>297</v>
      </c>
      <c r="E4566">
        <v>2</v>
      </c>
      <c r="F4566">
        <v>2</v>
      </c>
      <c r="G4566">
        <v>279.99</v>
      </c>
      <c r="H4566">
        <v>0.05</v>
      </c>
      <c r="I4566">
        <f>Table13[[#This Row],[list_price]]*Table13[[#This Row],[discount]]</f>
        <v>13.999500000000001</v>
      </c>
      <c r="J4566">
        <f>(Table13[[#This Row],[list_price]]-Table13[[#This Row],[discount_price]])*Table13[[#This Row],[quantity]]</f>
        <v>531.98099999999999</v>
      </c>
    </row>
    <row r="4567" spans="1:10" x14ac:dyDescent="0.25">
      <c r="A4567">
        <v>1562</v>
      </c>
      <c r="B4567">
        <v>1</v>
      </c>
      <c r="C4567">
        <v>88</v>
      </c>
      <c r="D4567">
        <v>54</v>
      </c>
      <c r="E4567">
        <v>2</v>
      </c>
      <c r="F4567">
        <v>1</v>
      </c>
      <c r="G4567">
        <v>3199.99</v>
      </c>
      <c r="H4567">
        <v>0.2</v>
      </c>
      <c r="I4567">
        <f>Table13[[#This Row],[list_price]]*Table13[[#This Row],[discount]]</f>
        <v>639.99800000000005</v>
      </c>
      <c r="J4567">
        <f>(Table13[[#This Row],[list_price]]-Table13[[#This Row],[discount_price]])*Table13[[#This Row],[quantity]]</f>
        <v>2559.9919999999997</v>
      </c>
    </row>
    <row r="4568" spans="1:10" x14ac:dyDescent="0.25">
      <c r="A4568">
        <v>1562</v>
      </c>
      <c r="B4568">
        <v>2</v>
      </c>
      <c r="C4568">
        <v>88</v>
      </c>
      <c r="D4568">
        <v>66</v>
      </c>
      <c r="E4568">
        <v>2</v>
      </c>
      <c r="F4568">
        <v>1</v>
      </c>
      <c r="G4568">
        <v>250.99</v>
      </c>
      <c r="H4568">
        <v>0.2</v>
      </c>
      <c r="I4568">
        <f>Table13[[#This Row],[list_price]]*Table13[[#This Row],[discount]]</f>
        <v>50.198000000000008</v>
      </c>
      <c r="J4568">
        <f>(Table13[[#This Row],[list_price]]-Table13[[#This Row],[discount_price]])*Table13[[#This Row],[quantity]]</f>
        <v>200.792</v>
      </c>
    </row>
    <row r="4569" spans="1:10" x14ac:dyDescent="0.25">
      <c r="A4569">
        <v>1562</v>
      </c>
      <c r="B4569">
        <v>3</v>
      </c>
      <c r="C4569">
        <v>88</v>
      </c>
      <c r="D4569">
        <v>115</v>
      </c>
      <c r="E4569">
        <v>2</v>
      </c>
      <c r="F4569">
        <v>2</v>
      </c>
      <c r="G4569">
        <v>3199.99</v>
      </c>
      <c r="H4569">
        <v>7.0000000000000007E-2</v>
      </c>
      <c r="I4569">
        <f>Table13[[#This Row],[list_price]]*Table13[[#This Row],[discount]]</f>
        <v>223.99930000000001</v>
      </c>
      <c r="J4569">
        <f>(Table13[[#This Row],[list_price]]-Table13[[#This Row],[discount_price]])*Table13[[#This Row],[quantity]]</f>
        <v>5951.9813999999997</v>
      </c>
    </row>
    <row r="4570" spans="1:10" x14ac:dyDescent="0.25">
      <c r="A4570">
        <v>1563</v>
      </c>
      <c r="B4570">
        <v>1</v>
      </c>
      <c r="C4570">
        <v>77</v>
      </c>
      <c r="D4570">
        <v>188</v>
      </c>
      <c r="E4570">
        <v>3</v>
      </c>
      <c r="F4570">
        <v>1</v>
      </c>
      <c r="G4570">
        <v>3499.99</v>
      </c>
      <c r="H4570">
        <v>7.0000000000000007E-2</v>
      </c>
      <c r="I4570">
        <f>Table13[[#This Row],[list_price]]*Table13[[#This Row],[discount]]</f>
        <v>244.99930000000001</v>
      </c>
      <c r="J4570">
        <f>(Table13[[#This Row],[list_price]]-Table13[[#This Row],[discount_price]])*Table13[[#This Row],[quantity]]</f>
        <v>3254.9906999999998</v>
      </c>
    </row>
    <row r="4571" spans="1:10" x14ac:dyDescent="0.25">
      <c r="A4571">
        <v>1564</v>
      </c>
      <c r="B4571">
        <v>1</v>
      </c>
      <c r="C4571">
        <v>46</v>
      </c>
      <c r="D4571">
        <v>309</v>
      </c>
      <c r="E4571">
        <v>1</v>
      </c>
      <c r="F4571">
        <v>1</v>
      </c>
      <c r="G4571">
        <v>899.99</v>
      </c>
      <c r="H4571">
        <v>7.0000000000000007E-2</v>
      </c>
      <c r="I4571">
        <f>Table13[[#This Row],[list_price]]*Table13[[#This Row],[discount]]</f>
        <v>62.999300000000005</v>
      </c>
      <c r="J4571">
        <f>(Table13[[#This Row],[list_price]]-Table13[[#This Row],[discount_price]])*Table13[[#This Row],[quantity]]</f>
        <v>836.99070000000006</v>
      </c>
    </row>
    <row r="4572" spans="1:10" x14ac:dyDescent="0.25">
      <c r="A4572">
        <v>1564</v>
      </c>
      <c r="B4572">
        <v>2</v>
      </c>
      <c r="C4572">
        <v>46</v>
      </c>
      <c r="D4572">
        <v>14</v>
      </c>
      <c r="E4572">
        <v>1</v>
      </c>
      <c r="F4572">
        <v>1</v>
      </c>
      <c r="G4572">
        <v>269.99</v>
      </c>
      <c r="H4572">
        <v>0.1</v>
      </c>
      <c r="I4572">
        <f>Table13[[#This Row],[list_price]]*Table13[[#This Row],[discount]]</f>
        <v>26.999000000000002</v>
      </c>
      <c r="J4572">
        <f>(Table13[[#This Row],[list_price]]-Table13[[#This Row],[discount_price]])*Table13[[#This Row],[quantity]]</f>
        <v>242.99100000000001</v>
      </c>
    </row>
    <row r="4573" spans="1:10" x14ac:dyDescent="0.25">
      <c r="A4573">
        <v>1565</v>
      </c>
      <c r="B4573">
        <v>1</v>
      </c>
      <c r="C4573">
        <v>60</v>
      </c>
      <c r="D4573">
        <v>37</v>
      </c>
      <c r="E4573">
        <v>1</v>
      </c>
      <c r="F4573">
        <v>1</v>
      </c>
      <c r="G4573">
        <v>379.99</v>
      </c>
      <c r="H4573">
        <v>7.0000000000000007E-2</v>
      </c>
      <c r="I4573">
        <f>Table13[[#This Row],[list_price]]*Table13[[#This Row],[discount]]</f>
        <v>26.599300000000003</v>
      </c>
      <c r="J4573">
        <f>(Table13[[#This Row],[list_price]]-Table13[[#This Row],[discount_price]])*Table13[[#This Row],[quantity]]</f>
        <v>353.39069999999998</v>
      </c>
    </row>
    <row r="4574" spans="1:10" x14ac:dyDescent="0.25">
      <c r="A4574">
        <v>1565</v>
      </c>
      <c r="B4574">
        <v>2</v>
      </c>
      <c r="C4574">
        <v>60</v>
      </c>
      <c r="D4574">
        <v>92</v>
      </c>
      <c r="E4574">
        <v>1</v>
      </c>
      <c r="F4574">
        <v>1</v>
      </c>
      <c r="G4574">
        <v>209.99</v>
      </c>
      <c r="H4574">
        <v>0.1</v>
      </c>
      <c r="I4574">
        <f>Table13[[#This Row],[list_price]]*Table13[[#This Row],[discount]]</f>
        <v>20.999000000000002</v>
      </c>
      <c r="J4574">
        <f>(Table13[[#This Row],[list_price]]-Table13[[#This Row],[discount_price]])*Table13[[#This Row],[quantity]]</f>
        <v>188.99100000000001</v>
      </c>
    </row>
    <row r="4575" spans="1:10" x14ac:dyDescent="0.25">
      <c r="A4575">
        <v>1565</v>
      </c>
      <c r="B4575">
        <v>3</v>
      </c>
      <c r="C4575">
        <v>60</v>
      </c>
      <c r="D4575">
        <v>261</v>
      </c>
      <c r="E4575">
        <v>1</v>
      </c>
      <c r="F4575">
        <v>1</v>
      </c>
      <c r="G4575">
        <v>899.99</v>
      </c>
      <c r="H4575">
        <v>0.1</v>
      </c>
      <c r="I4575">
        <f>Table13[[#This Row],[list_price]]*Table13[[#This Row],[discount]]</f>
        <v>89.999000000000009</v>
      </c>
      <c r="J4575">
        <f>(Table13[[#This Row],[list_price]]-Table13[[#This Row],[discount_price]])*Table13[[#This Row],[quantity]]</f>
        <v>809.99099999999999</v>
      </c>
    </row>
    <row r="4576" spans="1:10" x14ac:dyDescent="0.25">
      <c r="A4576">
        <v>1565</v>
      </c>
      <c r="B4576">
        <v>4</v>
      </c>
      <c r="C4576">
        <v>60</v>
      </c>
      <c r="D4576">
        <v>95</v>
      </c>
      <c r="E4576">
        <v>1</v>
      </c>
      <c r="F4576">
        <v>1</v>
      </c>
      <c r="G4576">
        <v>299.99</v>
      </c>
      <c r="H4576">
        <v>7.0000000000000007E-2</v>
      </c>
      <c r="I4576">
        <f>Table13[[#This Row],[list_price]]*Table13[[#This Row],[discount]]</f>
        <v>20.999300000000002</v>
      </c>
      <c r="J4576">
        <f>(Table13[[#This Row],[list_price]]-Table13[[#This Row],[discount_price]])*Table13[[#This Row],[quantity]]</f>
        <v>278.9907</v>
      </c>
    </row>
    <row r="4577" spans="1:10" x14ac:dyDescent="0.25">
      <c r="A4577">
        <v>1565</v>
      </c>
      <c r="B4577">
        <v>5</v>
      </c>
      <c r="C4577">
        <v>60</v>
      </c>
      <c r="D4577">
        <v>226</v>
      </c>
      <c r="E4577">
        <v>1</v>
      </c>
      <c r="F4577">
        <v>2</v>
      </c>
      <c r="G4577">
        <v>679.99</v>
      </c>
      <c r="H4577">
        <v>0.2</v>
      </c>
      <c r="I4577">
        <f>Table13[[#This Row],[list_price]]*Table13[[#This Row],[discount]]</f>
        <v>135.99800000000002</v>
      </c>
      <c r="J4577">
        <f>(Table13[[#This Row],[list_price]]-Table13[[#This Row],[discount_price]])*Table13[[#This Row],[quantity]]</f>
        <v>1087.9839999999999</v>
      </c>
    </row>
    <row r="4578" spans="1:10" x14ac:dyDescent="0.25">
      <c r="A4578">
        <v>1566</v>
      </c>
      <c r="B4578">
        <v>1</v>
      </c>
      <c r="C4578">
        <v>72</v>
      </c>
      <c r="D4578">
        <v>179</v>
      </c>
      <c r="E4578">
        <v>1</v>
      </c>
      <c r="F4578">
        <v>1</v>
      </c>
      <c r="G4578">
        <v>919.99</v>
      </c>
      <c r="H4578">
        <v>0.05</v>
      </c>
      <c r="I4578">
        <f>Table13[[#This Row],[list_price]]*Table13[[#This Row],[discount]]</f>
        <v>45.999500000000005</v>
      </c>
      <c r="J4578">
        <f>(Table13[[#This Row],[list_price]]-Table13[[#This Row],[discount_price]])*Table13[[#This Row],[quantity]]</f>
        <v>873.9905</v>
      </c>
    </row>
    <row r="4579" spans="1:10" x14ac:dyDescent="0.25">
      <c r="A4579">
        <v>1566</v>
      </c>
      <c r="B4579">
        <v>2</v>
      </c>
      <c r="C4579">
        <v>72</v>
      </c>
      <c r="D4579">
        <v>61</v>
      </c>
      <c r="E4579">
        <v>1</v>
      </c>
      <c r="F4579">
        <v>2</v>
      </c>
      <c r="G4579">
        <v>4999.99</v>
      </c>
      <c r="H4579">
        <v>0.05</v>
      </c>
      <c r="I4579">
        <f>Table13[[#This Row],[list_price]]*Table13[[#This Row],[discount]]</f>
        <v>249.99950000000001</v>
      </c>
      <c r="J4579">
        <f>(Table13[[#This Row],[list_price]]-Table13[[#This Row],[discount_price]])*Table13[[#This Row],[quantity]]</f>
        <v>9499.9809999999998</v>
      </c>
    </row>
    <row r="4580" spans="1:10" x14ac:dyDescent="0.25">
      <c r="A4580">
        <v>1567</v>
      </c>
      <c r="B4580">
        <v>1</v>
      </c>
      <c r="C4580">
        <v>89</v>
      </c>
      <c r="D4580">
        <v>279</v>
      </c>
      <c r="E4580">
        <v>1</v>
      </c>
      <c r="F4580">
        <v>1</v>
      </c>
      <c r="G4580">
        <v>319.99</v>
      </c>
      <c r="H4580">
        <v>0.2</v>
      </c>
      <c r="I4580">
        <f>Table13[[#This Row],[list_price]]*Table13[[#This Row],[discount]]</f>
        <v>63.998000000000005</v>
      </c>
      <c r="J4580">
        <f>(Table13[[#This Row],[list_price]]-Table13[[#This Row],[discount_price]])*Table13[[#This Row],[quantity]]</f>
        <v>255.99200000000002</v>
      </c>
    </row>
    <row r="4581" spans="1:10" x14ac:dyDescent="0.25">
      <c r="A4581">
        <v>1568</v>
      </c>
      <c r="B4581">
        <v>1</v>
      </c>
      <c r="C4581">
        <v>192</v>
      </c>
      <c r="D4581">
        <v>146</v>
      </c>
      <c r="E4581">
        <v>1</v>
      </c>
      <c r="F4581">
        <v>1</v>
      </c>
      <c r="G4581">
        <v>4999.99</v>
      </c>
      <c r="H4581">
        <v>0.2</v>
      </c>
      <c r="I4581">
        <f>Table13[[#This Row],[list_price]]*Table13[[#This Row],[discount]]</f>
        <v>999.99800000000005</v>
      </c>
      <c r="J4581">
        <f>(Table13[[#This Row],[list_price]]-Table13[[#This Row],[discount_price]])*Table13[[#This Row],[quantity]]</f>
        <v>3999.9919999999997</v>
      </c>
    </row>
    <row r="4582" spans="1:10" x14ac:dyDescent="0.25">
      <c r="A4582">
        <v>1568</v>
      </c>
      <c r="B4582">
        <v>2</v>
      </c>
      <c r="C4582">
        <v>192</v>
      </c>
      <c r="D4582">
        <v>105</v>
      </c>
      <c r="E4582">
        <v>1</v>
      </c>
      <c r="F4582">
        <v>1</v>
      </c>
      <c r="G4582">
        <v>533.99</v>
      </c>
      <c r="H4582">
        <v>7.0000000000000007E-2</v>
      </c>
      <c r="I4582">
        <f>Table13[[#This Row],[list_price]]*Table13[[#This Row],[discount]]</f>
        <v>37.379300000000008</v>
      </c>
      <c r="J4582">
        <f>(Table13[[#This Row],[list_price]]-Table13[[#This Row],[discount_price]])*Table13[[#This Row],[quantity]]</f>
        <v>496.61070000000001</v>
      </c>
    </row>
    <row r="4583" spans="1:10" x14ac:dyDescent="0.25">
      <c r="A4583">
        <v>1568</v>
      </c>
      <c r="B4583">
        <v>3</v>
      </c>
      <c r="C4583">
        <v>192</v>
      </c>
      <c r="D4583">
        <v>301</v>
      </c>
      <c r="E4583">
        <v>1</v>
      </c>
      <c r="F4583">
        <v>1</v>
      </c>
      <c r="G4583">
        <v>899.99</v>
      </c>
      <c r="H4583">
        <v>0.1</v>
      </c>
      <c r="I4583">
        <f>Table13[[#This Row],[list_price]]*Table13[[#This Row],[discount]]</f>
        <v>89.999000000000009</v>
      </c>
      <c r="J4583">
        <f>(Table13[[#This Row],[list_price]]-Table13[[#This Row],[discount_price]])*Table13[[#This Row],[quantity]]</f>
        <v>809.99099999999999</v>
      </c>
    </row>
    <row r="4584" spans="1:10" x14ac:dyDescent="0.25">
      <c r="A4584">
        <v>1569</v>
      </c>
      <c r="B4584">
        <v>1</v>
      </c>
      <c r="C4584">
        <v>29</v>
      </c>
      <c r="D4584">
        <v>252</v>
      </c>
      <c r="E4584">
        <v>2</v>
      </c>
      <c r="F4584">
        <v>1</v>
      </c>
      <c r="G4584">
        <v>2999.99</v>
      </c>
      <c r="H4584">
        <v>0.1</v>
      </c>
      <c r="I4584">
        <f>Table13[[#This Row],[list_price]]*Table13[[#This Row],[discount]]</f>
        <v>299.99899999999997</v>
      </c>
      <c r="J4584">
        <f>(Table13[[#This Row],[list_price]]-Table13[[#This Row],[discount_price]])*Table13[[#This Row],[quantity]]</f>
        <v>2699.991</v>
      </c>
    </row>
    <row r="4585" spans="1:10" x14ac:dyDescent="0.25">
      <c r="A4585">
        <v>1570</v>
      </c>
      <c r="B4585">
        <v>1</v>
      </c>
      <c r="C4585">
        <v>54</v>
      </c>
      <c r="D4585">
        <v>155</v>
      </c>
      <c r="E4585">
        <v>2</v>
      </c>
      <c r="F4585">
        <v>1</v>
      </c>
      <c r="G4585">
        <v>11999.99</v>
      </c>
      <c r="H4585">
        <v>7.0000000000000007E-2</v>
      </c>
      <c r="I4585">
        <f>Table13[[#This Row],[list_price]]*Table13[[#This Row],[discount]]</f>
        <v>839.99930000000006</v>
      </c>
      <c r="J4585">
        <f>(Table13[[#This Row],[list_price]]-Table13[[#This Row],[discount_price]])*Table13[[#This Row],[quantity]]</f>
        <v>11159.9907</v>
      </c>
    </row>
    <row r="4586" spans="1:10" x14ac:dyDescent="0.25">
      <c r="A4586">
        <v>1571</v>
      </c>
      <c r="B4586">
        <v>1</v>
      </c>
      <c r="C4586">
        <v>80</v>
      </c>
      <c r="D4586">
        <v>312</v>
      </c>
      <c r="E4586">
        <v>2</v>
      </c>
      <c r="F4586">
        <v>2</v>
      </c>
      <c r="G4586">
        <v>699.99</v>
      </c>
      <c r="H4586">
        <v>0.1</v>
      </c>
      <c r="I4586">
        <f>Table13[[#This Row],[list_price]]*Table13[[#This Row],[discount]]</f>
        <v>69.999000000000009</v>
      </c>
      <c r="J4586">
        <f>(Table13[[#This Row],[list_price]]-Table13[[#This Row],[discount_price]])*Table13[[#This Row],[quantity]]</f>
        <v>1259.982</v>
      </c>
    </row>
    <row r="4587" spans="1:10" x14ac:dyDescent="0.25">
      <c r="A4587">
        <v>1571</v>
      </c>
      <c r="B4587">
        <v>2</v>
      </c>
      <c r="C4587">
        <v>80</v>
      </c>
      <c r="D4587">
        <v>212</v>
      </c>
      <c r="E4587">
        <v>2</v>
      </c>
      <c r="F4587">
        <v>1</v>
      </c>
      <c r="G4587">
        <v>559.99</v>
      </c>
      <c r="H4587">
        <v>7.0000000000000007E-2</v>
      </c>
      <c r="I4587">
        <f>Table13[[#This Row],[list_price]]*Table13[[#This Row],[discount]]</f>
        <v>39.199300000000001</v>
      </c>
      <c r="J4587">
        <f>(Table13[[#This Row],[list_price]]-Table13[[#This Row],[discount_price]])*Table13[[#This Row],[quantity]]</f>
        <v>520.79070000000002</v>
      </c>
    </row>
    <row r="4588" spans="1:10" x14ac:dyDescent="0.25">
      <c r="A4588">
        <v>1571</v>
      </c>
      <c r="B4588">
        <v>3</v>
      </c>
      <c r="C4588">
        <v>80</v>
      </c>
      <c r="D4588">
        <v>20</v>
      </c>
      <c r="E4588">
        <v>2</v>
      </c>
      <c r="F4588">
        <v>2</v>
      </c>
      <c r="G4588">
        <v>599.99</v>
      </c>
      <c r="H4588">
        <v>0.2</v>
      </c>
      <c r="I4588">
        <f>Table13[[#This Row],[list_price]]*Table13[[#This Row],[discount]]</f>
        <v>119.998</v>
      </c>
      <c r="J4588">
        <f>(Table13[[#This Row],[list_price]]-Table13[[#This Row],[discount_price]])*Table13[[#This Row],[quantity]]</f>
        <v>959.98400000000004</v>
      </c>
    </row>
    <row r="4589" spans="1:10" x14ac:dyDescent="0.25">
      <c r="A4589">
        <v>1572</v>
      </c>
      <c r="B4589">
        <v>1</v>
      </c>
      <c r="C4589">
        <v>14</v>
      </c>
      <c r="D4589">
        <v>216</v>
      </c>
      <c r="E4589">
        <v>3</v>
      </c>
      <c r="F4589">
        <v>2</v>
      </c>
      <c r="G4589">
        <v>899.99</v>
      </c>
      <c r="H4589">
        <v>0.05</v>
      </c>
      <c r="I4589">
        <f>Table13[[#This Row],[list_price]]*Table13[[#This Row],[discount]]</f>
        <v>44.999500000000005</v>
      </c>
      <c r="J4589">
        <f>(Table13[[#This Row],[list_price]]-Table13[[#This Row],[discount_price]])*Table13[[#This Row],[quantity]]</f>
        <v>1709.981</v>
      </c>
    </row>
    <row r="4590" spans="1:10" x14ac:dyDescent="0.25">
      <c r="A4590">
        <v>1572</v>
      </c>
      <c r="B4590">
        <v>2</v>
      </c>
      <c r="C4590">
        <v>14</v>
      </c>
      <c r="D4590">
        <v>198</v>
      </c>
      <c r="E4590">
        <v>3</v>
      </c>
      <c r="F4590">
        <v>1</v>
      </c>
      <c r="G4590">
        <v>2999.99</v>
      </c>
      <c r="H4590">
        <v>0.2</v>
      </c>
      <c r="I4590">
        <f>Table13[[#This Row],[list_price]]*Table13[[#This Row],[discount]]</f>
        <v>599.99799999999993</v>
      </c>
      <c r="J4590">
        <f>(Table13[[#This Row],[list_price]]-Table13[[#This Row],[discount_price]])*Table13[[#This Row],[quantity]]</f>
        <v>2399.9919999999997</v>
      </c>
    </row>
    <row r="4591" spans="1:10" x14ac:dyDescent="0.25">
      <c r="A4591">
        <v>1572</v>
      </c>
      <c r="B4591">
        <v>3</v>
      </c>
      <c r="C4591">
        <v>14</v>
      </c>
      <c r="D4591">
        <v>115</v>
      </c>
      <c r="E4591">
        <v>3</v>
      </c>
      <c r="F4591">
        <v>1</v>
      </c>
      <c r="G4591">
        <v>3199.99</v>
      </c>
      <c r="H4591">
        <v>0.05</v>
      </c>
      <c r="I4591">
        <f>Table13[[#This Row],[list_price]]*Table13[[#This Row],[discount]]</f>
        <v>159.99950000000001</v>
      </c>
      <c r="J4591">
        <f>(Table13[[#This Row],[list_price]]-Table13[[#This Row],[discount_price]])*Table13[[#This Row],[quantity]]</f>
        <v>3039.9904999999999</v>
      </c>
    </row>
    <row r="4592" spans="1:10" x14ac:dyDescent="0.25">
      <c r="A4592">
        <v>1572</v>
      </c>
      <c r="B4592">
        <v>4</v>
      </c>
      <c r="C4592">
        <v>14</v>
      </c>
      <c r="D4592">
        <v>304</v>
      </c>
      <c r="E4592">
        <v>3</v>
      </c>
      <c r="F4592">
        <v>2</v>
      </c>
      <c r="G4592">
        <v>679.99</v>
      </c>
      <c r="H4592">
        <v>0.2</v>
      </c>
      <c r="I4592">
        <f>Table13[[#This Row],[list_price]]*Table13[[#This Row],[discount]]</f>
        <v>135.99800000000002</v>
      </c>
      <c r="J4592">
        <f>(Table13[[#This Row],[list_price]]-Table13[[#This Row],[discount_price]])*Table13[[#This Row],[quantity]]</f>
        <v>1087.9839999999999</v>
      </c>
    </row>
    <row r="4593" spans="1:10" x14ac:dyDescent="0.25">
      <c r="A4593">
        <v>1573</v>
      </c>
      <c r="B4593">
        <v>1</v>
      </c>
      <c r="C4593">
        <v>24</v>
      </c>
      <c r="D4593">
        <v>9</v>
      </c>
      <c r="E4593">
        <v>1</v>
      </c>
      <c r="F4593">
        <v>1</v>
      </c>
      <c r="G4593">
        <v>2999.99</v>
      </c>
      <c r="H4593">
        <v>0.05</v>
      </c>
      <c r="I4593">
        <f>Table13[[#This Row],[list_price]]*Table13[[#This Row],[discount]]</f>
        <v>149.99949999999998</v>
      </c>
      <c r="J4593">
        <f>(Table13[[#This Row],[list_price]]-Table13[[#This Row],[discount_price]])*Table13[[#This Row],[quantity]]</f>
        <v>2849.9904999999999</v>
      </c>
    </row>
    <row r="4594" spans="1:10" x14ac:dyDescent="0.25">
      <c r="A4594">
        <v>1573</v>
      </c>
      <c r="B4594">
        <v>2</v>
      </c>
      <c r="C4594">
        <v>24</v>
      </c>
      <c r="D4594">
        <v>129</v>
      </c>
      <c r="E4594">
        <v>1</v>
      </c>
      <c r="F4594">
        <v>1</v>
      </c>
      <c r="G4594">
        <v>919.99</v>
      </c>
      <c r="H4594">
        <v>7.0000000000000007E-2</v>
      </c>
      <c r="I4594">
        <f>Table13[[#This Row],[list_price]]*Table13[[#This Row],[discount]]</f>
        <v>64.399300000000011</v>
      </c>
      <c r="J4594">
        <f>(Table13[[#This Row],[list_price]]-Table13[[#This Row],[discount_price]])*Table13[[#This Row],[quantity]]</f>
        <v>855.59069999999997</v>
      </c>
    </row>
    <row r="4595" spans="1:10" x14ac:dyDescent="0.25">
      <c r="A4595">
        <v>1573</v>
      </c>
      <c r="B4595">
        <v>3</v>
      </c>
      <c r="C4595">
        <v>24</v>
      </c>
      <c r="D4595">
        <v>15</v>
      </c>
      <c r="E4595">
        <v>1</v>
      </c>
      <c r="F4595">
        <v>2</v>
      </c>
      <c r="G4595">
        <v>529.99</v>
      </c>
      <c r="H4595">
        <v>0.1</v>
      </c>
      <c r="I4595">
        <f>Table13[[#This Row],[list_price]]*Table13[[#This Row],[discount]]</f>
        <v>52.999000000000002</v>
      </c>
      <c r="J4595">
        <f>(Table13[[#This Row],[list_price]]-Table13[[#This Row],[discount_price]])*Table13[[#This Row],[quantity]]</f>
        <v>953.98199999999997</v>
      </c>
    </row>
    <row r="4596" spans="1:10" x14ac:dyDescent="0.25">
      <c r="A4596">
        <v>1573</v>
      </c>
      <c r="B4596">
        <v>4</v>
      </c>
      <c r="C4596">
        <v>24</v>
      </c>
      <c r="D4596">
        <v>216</v>
      </c>
      <c r="E4596">
        <v>1</v>
      </c>
      <c r="F4596">
        <v>2</v>
      </c>
      <c r="G4596">
        <v>899.99</v>
      </c>
      <c r="H4596">
        <v>7.0000000000000007E-2</v>
      </c>
      <c r="I4596">
        <f>Table13[[#This Row],[list_price]]*Table13[[#This Row],[discount]]</f>
        <v>62.999300000000005</v>
      </c>
      <c r="J4596">
        <f>(Table13[[#This Row],[list_price]]-Table13[[#This Row],[discount_price]])*Table13[[#This Row],[quantity]]</f>
        <v>1673.9814000000001</v>
      </c>
    </row>
    <row r="4597" spans="1:10" x14ac:dyDescent="0.25">
      <c r="A4597">
        <v>1573</v>
      </c>
      <c r="B4597">
        <v>5</v>
      </c>
      <c r="C4597">
        <v>24</v>
      </c>
      <c r="D4597">
        <v>263</v>
      </c>
      <c r="E4597">
        <v>1</v>
      </c>
      <c r="F4597">
        <v>2</v>
      </c>
      <c r="G4597">
        <v>89.99</v>
      </c>
      <c r="H4597">
        <v>0.1</v>
      </c>
      <c r="I4597">
        <f>Table13[[#This Row],[list_price]]*Table13[[#This Row],[discount]]</f>
        <v>8.9990000000000006</v>
      </c>
      <c r="J4597">
        <f>(Table13[[#This Row],[list_price]]-Table13[[#This Row],[discount_price]])*Table13[[#This Row],[quantity]]</f>
        <v>161.982</v>
      </c>
    </row>
    <row r="4598" spans="1:10" x14ac:dyDescent="0.25">
      <c r="A4598">
        <v>1574</v>
      </c>
      <c r="B4598">
        <v>1</v>
      </c>
      <c r="C4598">
        <v>124</v>
      </c>
      <c r="D4598">
        <v>127</v>
      </c>
      <c r="E4598">
        <v>1</v>
      </c>
      <c r="F4598">
        <v>1</v>
      </c>
      <c r="G4598">
        <v>469.99</v>
      </c>
      <c r="H4598">
        <v>0.1</v>
      </c>
      <c r="I4598">
        <f>Table13[[#This Row],[list_price]]*Table13[[#This Row],[discount]]</f>
        <v>46.999000000000002</v>
      </c>
      <c r="J4598">
        <f>(Table13[[#This Row],[list_price]]-Table13[[#This Row],[discount_price]])*Table13[[#This Row],[quantity]]</f>
        <v>422.99099999999999</v>
      </c>
    </row>
    <row r="4599" spans="1:10" x14ac:dyDescent="0.25">
      <c r="A4599">
        <v>1575</v>
      </c>
      <c r="B4599">
        <v>1</v>
      </c>
      <c r="C4599">
        <v>224</v>
      </c>
      <c r="D4599">
        <v>44</v>
      </c>
      <c r="E4599">
        <v>1</v>
      </c>
      <c r="F4599">
        <v>1</v>
      </c>
      <c r="G4599">
        <v>539.99</v>
      </c>
      <c r="H4599">
        <v>7.0000000000000007E-2</v>
      </c>
      <c r="I4599">
        <f>Table13[[#This Row],[list_price]]*Table13[[#This Row],[discount]]</f>
        <v>37.799300000000002</v>
      </c>
      <c r="J4599">
        <f>(Table13[[#This Row],[list_price]]-Table13[[#This Row],[discount_price]])*Table13[[#This Row],[quantity]]</f>
        <v>502.19069999999999</v>
      </c>
    </row>
    <row r="4600" spans="1:10" x14ac:dyDescent="0.25">
      <c r="A4600">
        <v>1575</v>
      </c>
      <c r="B4600">
        <v>2</v>
      </c>
      <c r="C4600">
        <v>224</v>
      </c>
      <c r="D4600">
        <v>207</v>
      </c>
      <c r="E4600">
        <v>1</v>
      </c>
      <c r="F4600">
        <v>2</v>
      </c>
      <c r="G4600">
        <v>3999.99</v>
      </c>
      <c r="H4600">
        <v>0.1</v>
      </c>
      <c r="I4600">
        <f>Table13[[#This Row],[list_price]]*Table13[[#This Row],[discount]]</f>
        <v>399.99900000000002</v>
      </c>
      <c r="J4600">
        <f>(Table13[[#This Row],[list_price]]-Table13[[#This Row],[discount_price]])*Table13[[#This Row],[quantity]]</f>
        <v>7199.982</v>
      </c>
    </row>
    <row r="4601" spans="1:10" x14ac:dyDescent="0.25">
      <c r="A4601">
        <v>1575</v>
      </c>
      <c r="B4601">
        <v>3</v>
      </c>
      <c r="C4601">
        <v>224</v>
      </c>
      <c r="D4601">
        <v>213</v>
      </c>
      <c r="E4601">
        <v>1</v>
      </c>
      <c r="F4601">
        <v>1</v>
      </c>
      <c r="G4601">
        <v>269.99</v>
      </c>
      <c r="H4601">
        <v>7.0000000000000007E-2</v>
      </c>
      <c r="I4601">
        <f>Table13[[#This Row],[list_price]]*Table13[[#This Row],[discount]]</f>
        <v>18.899300000000004</v>
      </c>
      <c r="J4601">
        <f>(Table13[[#This Row],[list_price]]-Table13[[#This Row],[discount_price]])*Table13[[#This Row],[quantity]]</f>
        <v>251.0907</v>
      </c>
    </row>
    <row r="4602" spans="1:10" x14ac:dyDescent="0.25">
      <c r="A4602">
        <v>1575</v>
      </c>
      <c r="B4602">
        <v>4</v>
      </c>
      <c r="C4602">
        <v>224</v>
      </c>
      <c r="D4602">
        <v>126</v>
      </c>
      <c r="E4602">
        <v>1</v>
      </c>
      <c r="F4602">
        <v>2</v>
      </c>
      <c r="G4602">
        <v>469.99</v>
      </c>
      <c r="H4602">
        <v>0.05</v>
      </c>
      <c r="I4602">
        <f>Table13[[#This Row],[list_price]]*Table13[[#This Row],[discount]]</f>
        <v>23.499500000000001</v>
      </c>
      <c r="J4602">
        <f>(Table13[[#This Row],[list_price]]-Table13[[#This Row],[discount_price]])*Table13[[#This Row],[quantity]]</f>
        <v>892.98099999999999</v>
      </c>
    </row>
    <row r="4603" spans="1:10" x14ac:dyDescent="0.25">
      <c r="A4603">
        <v>1575</v>
      </c>
      <c r="B4603">
        <v>5</v>
      </c>
      <c r="C4603">
        <v>224</v>
      </c>
      <c r="D4603">
        <v>92</v>
      </c>
      <c r="E4603">
        <v>1</v>
      </c>
      <c r="F4603">
        <v>2</v>
      </c>
      <c r="G4603">
        <v>209.99</v>
      </c>
      <c r="H4603">
        <v>0.2</v>
      </c>
      <c r="I4603">
        <f>Table13[[#This Row],[list_price]]*Table13[[#This Row],[discount]]</f>
        <v>41.998000000000005</v>
      </c>
      <c r="J4603">
        <f>(Table13[[#This Row],[list_price]]-Table13[[#This Row],[discount_price]])*Table13[[#This Row],[quantity]]</f>
        <v>335.98400000000004</v>
      </c>
    </row>
    <row r="4604" spans="1:10" x14ac:dyDescent="0.25">
      <c r="A4604">
        <v>1576</v>
      </c>
      <c r="B4604">
        <v>1</v>
      </c>
      <c r="C4604">
        <v>12</v>
      </c>
      <c r="D4604">
        <v>69</v>
      </c>
      <c r="E4604">
        <v>2</v>
      </c>
      <c r="F4604">
        <v>1</v>
      </c>
      <c r="G4604">
        <v>416.99</v>
      </c>
      <c r="H4604">
        <v>0.05</v>
      </c>
      <c r="I4604">
        <f>Table13[[#This Row],[list_price]]*Table13[[#This Row],[discount]]</f>
        <v>20.849500000000003</v>
      </c>
      <c r="J4604">
        <f>(Table13[[#This Row],[list_price]]-Table13[[#This Row],[discount_price]])*Table13[[#This Row],[quantity]]</f>
        <v>396.14050000000003</v>
      </c>
    </row>
    <row r="4605" spans="1:10" x14ac:dyDescent="0.25">
      <c r="A4605">
        <v>1576</v>
      </c>
      <c r="B4605">
        <v>2</v>
      </c>
      <c r="C4605">
        <v>12</v>
      </c>
      <c r="D4605">
        <v>293</v>
      </c>
      <c r="E4605">
        <v>2</v>
      </c>
      <c r="F4605">
        <v>1</v>
      </c>
      <c r="G4605">
        <v>319.99</v>
      </c>
      <c r="H4605">
        <v>0.05</v>
      </c>
      <c r="I4605">
        <f>Table13[[#This Row],[list_price]]*Table13[[#This Row],[discount]]</f>
        <v>15.999500000000001</v>
      </c>
      <c r="J4605">
        <f>(Table13[[#This Row],[list_price]]-Table13[[#This Row],[discount_price]])*Table13[[#This Row],[quantity]]</f>
        <v>303.9905</v>
      </c>
    </row>
    <row r="4606" spans="1:10" x14ac:dyDescent="0.25">
      <c r="A4606">
        <v>1576</v>
      </c>
      <c r="B4606">
        <v>3</v>
      </c>
      <c r="C4606">
        <v>12</v>
      </c>
      <c r="D4606">
        <v>202</v>
      </c>
      <c r="E4606">
        <v>2</v>
      </c>
      <c r="F4606">
        <v>2</v>
      </c>
      <c r="G4606">
        <v>3499.99</v>
      </c>
      <c r="H4606">
        <v>0.05</v>
      </c>
      <c r="I4606">
        <f>Table13[[#This Row],[list_price]]*Table13[[#This Row],[discount]]</f>
        <v>174.99950000000001</v>
      </c>
      <c r="J4606">
        <f>(Table13[[#This Row],[list_price]]-Table13[[#This Row],[discount_price]])*Table13[[#This Row],[quantity]]</f>
        <v>6649.9809999999998</v>
      </c>
    </row>
    <row r="4607" spans="1:10" x14ac:dyDescent="0.25">
      <c r="A4607">
        <v>1577</v>
      </c>
      <c r="B4607">
        <v>1</v>
      </c>
      <c r="C4607">
        <v>48</v>
      </c>
      <c r="D4607">
        <v>298</v>
      </c>
      <c r="E4607">
        <v>2</v>
      </c>
      <c r="F4607">
        <v>2</v>
      </c>
      <c r="G4607">
        <v>279.99</v>
      </c>
      <c r="H4607">
        <v>0.05</v>
      </c>
      <c r="I4607">
        <f>Table13[[#This Row],[list_price]]*Table13[[#This Row],[discount]]</f>
        <v>13.999500000000001</v>
      </c>
      <c r="J4607">
        <f>(Table13[[#This Row],[list_price]]-Table13[[#This Row],[discount_price]])*Table13[[#This Row],[quantity]]</f>
        <v>531.98099999999999</v>
      </c>
    </row>
    <row r="4608" spans="1:10" x14ac:dyDescent="0.25">
      <c r="A4608">
        <v>1577</v>
      </c>
      <c r="B4608">
        <v>2</v>
      </c>
      <c r="C4608">
        <v>48</v>
      </c>
      <c r="D4608">
        <v>111</v>
      </c>
      <c r="E4608">
        <v>2</v>
      </c>
      <c r="F4608">
        <v>2</v>
      </c>
      <c r="G4608">
        <v>470.99</v>
      </c>
      <c r="H4608">
        <v>0.1</v>
      </c>
      <c r="I4608">
        <f>Table13[[#This Row],[list_price]]*Table13[[#This Row],[discount]]</f>
        <v>47.099000000000004</v>
      </c>
      <c r="J4608">
        <f>(Table13[[#This Row],[list_price]]-Table13[[#This Row],[discount_price]])*Table13[[#This Row],[quantity]]</f>
        <v>847.78200000000004</v>
      </c>
    </row>
    <row r="4609" spans="1:10" x14ac:dyDescent="0.25">
      <c r="A4609">
        <v>1577</v>
      </c>
      <c r="B4609">
        <v>3</v>
      </c>
      <c r="C4609">
        <v>48</v>
      </c>
      <c r="D4609">
        <v>300</v>
      </c>
      <c r="E4609">
        <v>2</v>
      </c>
      <c r="F4609">
        <v>2</v>
      </c>
      <c r="G4609">
        <v>799.99</v>
      </c>
      <c r="H4609">
        <v>0.2</v>
      </c>
      <c r="I4609">
        <f>Table13[[#This Row],[list_price]]*Table13[[#This Row],[discount]]</f>
        <v>159.99800000000002</v>
      </c>
      <c r="J4609">
        <f>(Table13[[#This Row],[list_price]]-Table13[[#This Row],[discount_price]])*Table13[[#This Row],[quantity]]</f>
        <v>1279.9839999999999</v>
      </c>
    </row>
    <row r="4610" spans="1:10" x14ac:dyDescent="0.25">
      <c r="A4610">
        <v>1577</v>
      </c>
      <c r="B4610">
        <v>4</v>
      </c>
      <c r="C4610">
        <v>48</v>
      </c>
      <c r="D4610">
        <v>131</v>
      </c>
      <c r="E4610">
        <v>2</v>
      </c>
      <c r="F4610">
        <v>2</v>
      </c>
      <c r="G4610">
        <v>2599</v>
      </c>
      <c r="H4610">
        <v>7.0000000000000007E-2</v>
      </c>
      <c r="I4610">
        <f>Table13[[#This Row],[list_price]]*Table13[[#This Row],[discount]]</f>
        <v>181.93</v>
      </c>
      <c r="J4610">
        <f>(Table13[[#This Row],[list_price]]-Table13[[#This Row],[discount_price]])*Table13[[#This Row],[quantity]]</f>
        <v>4834.1400000000003</v>
      </c>
    </row>
    <row r="4611" spans="1:10" x14ac:dyDescent="0.25">
      <c r="A4611">
        <v>1577</v>
      </c>
      <c r="B4611">
        <v>5</v>
      </c>
      <c r="C4611">
        <v>48</v>
      </c>
      <c r="D4611">
        <v>282</v>
      </c>
      <c r="E4611">
        <v>2</v>
      </c>
      <c r="F4611">
        <v>2</v>
      </c>
      <c r="G4611">
        <v>279.99</v>
      </c>
      <c r="H4611">
        <v>0.05</v>
      </c>
      <c r="I4611">
        <f>Table13[[#This Row],[list_price]]*Table13[[#This Row],[discount]]</f>
        <v>13.999500000000001</v>
      </c>
      <c r="J4611">
        <f>(Table13[[#This Row],[list_price]]-Table13[[#This Row],[discount_price]])*Table13[[#This Row],[quantity]]</f>
        <v>531.98099999999999</v>
      </c>
    </row>
    <row r="4612" spans="1:10" x14ac:dyDescent="0.25">
      <c r="A4612">
        <v>1578</v>
      </c>
      <c r="B4612">
        <v>1</v>
      </c>
      <c r="C4612">
        <v>93</v>
      </c>
      <c r="D4612">
        <v>204</v>
      </c>
      <c r="E4612">
        <v>2</v>
      </c>
      <c r="F4612">
        <v>2</v>
      </c>
      <c r="G4612">
        <v>3599.99</v>
      </c>
      <c r="H4612">
        <v>7.0000000000000007E-2</v>
      </c>
      <c r="I4612">
        <f>Table13[[#This Row],[list_price]]*Table13[[#This Row],[discount]]</f>
        <v>251.99930000000001</v>
      </c>
      <c r="J4612">
        <f>(Table13[[#This Row],[list_price]]-Table13[[#This Row],[discount_price]])*Table13[[#This Row],[quantity]]</f>
        <v>6695.9813999999997</v>
      </c>
    </row>
    <row r="4613" spans="1:10" x14ac:dyDescent="0.25">
      <c r="A4613">
        <v>1578</v>
      </c>
      <c r="B4613">
        <v>2</v>
      </c>
      <c r="C4613">
        <v>93</v>
      </c>
      <c r="D4613">
        <v>310</v>
      </c>
      <c r="E4613">
        <v>2</v>
      </c>
      <c r="F4613">
        <v>1</v>
      </c>
      <c r="G4613">
        <v>899.99</v>
      </c>
      <c r="H4613">
        <v>0.05</v>
      </c>
      <c r="I4613">
        <f>Table13[[#This Row],[list_price]]*Table13[[#This Row],[discount]]</f>
        <v>44.999500000000005</v>
      </c>
      <c r="J4613">
        <f>(Table13[[#This Row],[list_price]]-Table13[[#This Row],[discount_price]])*Table13[[#This Row],[quantity]]</f>
        <v>854.9905</v>
      </c>
    </row>
    <row r="4614" spans="1:10" x14ac:dyDescent="0.25">
      <c r="A4614">
        <v>1578</v>
      </c>
      <c r="B4614">
        <v>3</v>
      </c>
      <c r="C4614">
        <v>93</v>
      </c>
      <c r="D4614">
        <v>241</v>
      </c>
      <c r="E4614">
        <v>2</v>
      </c>
      <c r="F4614">
        <v>2</v>
      </c>
      <c r="G4614">
        <v>749.99</v>
      </c>
      <c r="H4614">
        <v>0.2</v>
      </c>
      <c r="I4614">
        <f>Table13[[#This Row],[list_price]]*Table13[[#This Row],[discount]]</f>
        <v>149.99800000000002</v>
      </c>
      <c r="J4614">
        <f>(Table13[[#This Row],[list_price]]-Table13[[#This Row],[discount_price]])*Table13[[#This Row],[quantity]]</f>
        <v>1199.9839999999999</v>
      </c>
    </row>
    <row r="4615" spans="1:10" x14ac:dyDescent="0.25">
      <c r="A4615">
        <v>1579</v>
      </c>
      <c r="B4615">
        <v>1</v>
      </c>
      <c r="C4615">
        <v>104</v>
      </c>
      <c r="D4615">
        <v>49</v>
      </c>
      <c r="E4615">
        <v>1</v>
      </c>
      <c r="F4615">
        <v>1</v>
      </c>
      <c r="G4615">
        <v>3499.99</v>
      </c>
      <c r="H4615">
        <v>0.05</v>
      </c>
      <c r="I4615">
        <f>Table13[[#This Row],[list_price]]*Table13[[#This Row],[discount]]</f>
        <v>174.99950000000001</v>
      </c>
      <c r="J4615">
        <f>(Table13[[#This Row],[list_price]]-Table13[[#This Row],[discount_price]])*Table13[[#This Row],[quantity]]</f>
        <v>3324.9904999999999</v>
      </c>
    </row>
    <row r="4616" spans="1:10" x14ac:dyDescent="0.25">
      <c r="A4616">
        <v>1579</v>
      </c>
      <c r="B4616">
        <v>2</v>
      </c>
      <c r="C4616">
        <v>104</v>
      </c>
      <c r="D4616">
        <v>214</v>
      </c>
      <c r="E4616">
        <v>1</v>
      </c>
      <c r="F4616">
        <v>1</v>
      </c>
      <c r="G4616">
        <v>899.99</v>
      </c>
      <c r="H4616">
        <v>0.1</v>
      </c>
      <c r="I4616">
        <f>Table13[[#This Row],[list_price]]*Table13[[#This Row],[discount]]</f>
        <v>89.999000000000009</v>
      </c>
      <c r="J4616">
        <f>(Table13[[#This Row],[list_price]]-Table13[[#This Row],[discount_price]])*Table13[[#This Row],[quantity]]</f>
        <v>809.99099999999999</v>
      </c>
    </row>
    <row r="4617" spans="1:10" x14ac:dyDescent="0.25">
      <c r="A4617">
        <v>1579</v>
      </c>
      <c r="B4617">
        <v>3</v>
      </c>
      <c r="C4617">
        <v>104</v>
      </c>
      <c r="D4617">
        <v>286</v>
      </c>
      <c r="E4617">
        <v>1</v>
      </c>
      <c r="F4617">
        <v>1</v>
      </c>
      <c r="G4617">
        <v>279.99</v>
      </c>
      <c r="H4617">
        <v>7.0000000000000007E-2</v>
      </c>
      <c r="I4617">
        <f>Table13[[#This Row],[list_price]]*Table13[[#This Row],[discount]]</f>
        <v>19.599300000000003</v>
      </c>
      <c r="J4617">
        <f>(Table13[[#This Row],[list_price]]-Table13[[#This Row],[discount_price]])*Table13[[#This Row],[quantity]]</f>
        <v>260.39069999999998</v>
      </c>
    </row>
    <row r="4618" spans="1:10" x14ac:dyDescent="0.25">
      <c r="A4618">
        <v>1579</v>
      </c>
      <c r="B4618">
        <v>4</v>
      </c>
      <c r="C4618">
        <v>104</v>
      </c>
      <c r="D4618">
        <v>65</v>
      </c>
      <c r="E4618">
        <v>1</v>
      </c>
      <c r="F4618">
        <v>2</v>
      </c>
      <c r="G4618">
        <v>346.99</v>
      </c>
      <c r="H4618">
        <v>0.1</v>
      </c>
      <c r="I4618">
        <f>Table13[[#This Row],[list_price]]*Table13[[#This Row],[discount]]</f>
        <v>34.699000000000005</v>
      </c>
      <c r="J4618">
        <f>(Table13[[#This Row],[list_price]]-Table13[[#This Row],[discount_price]])*Table13[[#This Row],[quantity]]</f>
        <v>624.58199999999999</v>
      </c>
    </row>
    <row r="4619" spans="1:10" x14ac:dyDescent="0.25">
      <c r="A4619">
        <v>1580</v>
      </c>
      <c r="B4619">
        <v>1</v>
      </c>
      <c r="C4619">
        <v>191</v>
      </c>
      <c r="D4619">
        <v>119</v>
      </c>
      <c r="E4619">
        <v>1</v>
      </c>
      <c r="F4619">
        <v>2</v>
      </c>
      <c r="G4619">
        <v>469.99</v>
      </c>
      <c r="H4619">
        <v>7.0000000000000007E-2</v>
      </c>
      <c r="I4619">
        <f>Table13[[#This Row],[list_price]]*Table13[[#This Row],[discount]]</f>
        <v>32.899300000000004</v>
      </c>
      <c r="J4619">
        <f>(Table13[[#This Row],[list_price]]-Table13[[#This Row],[discount_price]])*Table13[[#This Row],[quantity]]</f>
        <v>874.18140000000005</v>
      </c>
    </row>
    <row r="4620" spans="1:10" x14ac:dyDescent="0.25">
      <c r="A4620">
        <v>1580</v>
      </c>
      <c r="B4620">
        <v>2</v>
      </c>
      <c r="C4620">
        <v>191</v>
      </c>
      <c r="D4620">
        <v>86</v>
      </c>
      <c r="E4620">
        <v>1</v>
      </c>
      <c r="F4620">
        <v>2</v>
      </c>
      <c r="G4620">
        <v>149.99</v>
      </c>
      <c r="H4620">
        <v>0.2</v>
      </c>
      <c r="I4620">
        <f>Table13[[#This Row],[list_price]]*Table13[[#This Row],[discount]]</f>
        <v>29.998000000000005</v>
      </c>
      <c r="J4620">
        <f>(Table13[[#This Row],[list_price]]-Table13[[#This Row],[discount_price]])*Table13[[#This Row],[quantity]]</f>
        <v>239.98400000000001</v>
      </c>
    </row>
    <row r="4621" spans="1:10" x14ac:dyDescent="0.25">
      <c r="A4621">
        <v>1581</v>
      </c>
      <c r="B4621">
        <v>1</v>
      </c>
      <c r="C4621">
        <v>188</v>
      </c>
      <c r="D4621">
        <v>64</v>
      </c>
      <c r="E4621">
        <v>1</v>
      </c>
      <c r="F4621">
        <v>1</v>
      </c>
      <c r="G4621">
        <v>489.99</v>
      </c>
      <c r="H4621">
        <v>0.1</v>
      </c>
      <c r="I4621">
        <f>Table13[[#This Row],[list_price]]*Table13[[#This Row],[discount]]</f>
        <v>48.999000000000002</v>
      </c>
      <c r="J4621">
        <f>(Table13[[#This Row],[list_price]]-Table13[[#This Row],[discount_price]])*Table13[[#This Row],[quantity]]</f>
        <v>440.99099999999999</v>
      </c>
    </row>
    <row r="4622" spans="1:10" x14ac:dyDescent="0.25">
      <c r="A4622">
        <v>1581</v>
      </c>
      <c r="B4622">
        <v>2</v>
      </c>
      <c r="C4622">
        <v>188</v>
      </c>
      <c r="D4622">
        <v>272</v>
      </c>
      <c r="E4622">
        <v>1</v>
      </c>
      <c r="F4622">
        <v>1</v>
      </c>
      <c r="G4622">
        <v>289.99</v>
      </c>
      <c r="H4622">
        <v>0.2</v>
      </c>
      <c r="I4622">
        <f>Table13[[#This Row],[list_price]]*Table13[[#This Row],[discount]]</f>
        <v>57.998000000000005</v>
      </c>
      <c r="J4622">
        <f>(Table13[[#This Row],[list_price]]-Table13[[#This Row],[discount_price]])*Table13[[#This Row],[quantity]]</f>
        <v>231.99200000000002</v>
      </c>
    </row>
    <row r="4623" spans="1:10" x14ac:dyDescent="0.25">
      <c r="A4623">
        <v>1582</v>
      </c>
      <c r="B4623">
        <v>1</v>
      </c>
      <c r="C4623">
        <v>240</v>
      </c>
      <c r="D4623">
        <v>75</v>
      </c>
      <c r="E4623">
        <v>1</v>
      </c>
      <c r="F4623">
        <v>1</v>
      </c>
      <c r="G4623">
        <v>599.99</v>
      </c>
      <c r="H4623">
        <v>7.0000000000000007E-2</v>
      </c>
      <c r="I4623">
        <f>Table13[[#This Row],[list_price]]*Table13[[#This Row],[discount]]</f>
        <v>41.999300000000005</v>
      </c>
      <c r="J4623">
        <f>(Table13[[#This Row],[list_price]]-Table13[[#This Row],[discount_price]])*Table13[[#This Row],[quantity]]</f>
        <v>557.99070000000006</v>
      </c>
    </row>
    <row r="4624" spans="1:10" x14ac:dyDescent="0.25">
      <c r="A4624">
        <v>1582</v>
      </c>
      <c r="B4624">
        <v>2</v>
      </c>
      <c r="C4624">
        <v>240</v>
      </c>
      <c r="D4624">
        <v>133</v>
      </c>
      <c r="E4624">
        <v>1</v>
      </c>
      <c r="F4624">
        <v>2</v>
      </c>
      <c r="G4624">
        <v>1499.99</v>
      </c>
      <c r="H4624">
        <v>7.0000000000000007E-2</v>
      </c>
      <c r="I4624">
        <f>Table13[[#This Row],[list_price]]*Table13[[#This Row],[discount]]</f>
        <v>104.99930000000001</v>
      </c>
      <c r="J4624">
        <f>(Table13[[#This Row],[list_price]]-Table13[[#This Row],[discount_price]])*Table13[[#This Row],[quantity]]</f>
        <v>2789.9814000000001</v>
      </c>
    </row>
    <row r="4625" spans="1:10" x14ac:dyDescent="0.25">
      <c r="A4625">
        <v>1583</v>
      </c>
      <c r="B4625">
        <v>1</v>
      </c>
      <c r="C4625">
        <v>44</v>
      </c>
      <c r="D4625">
        <v>15</v>
      </c>
      <c r="E4625">
        <v>2</v>
      </c>
      <c r="F4625">
        <v>1</v>
      </c>
      <c r="G4625">
        <v>529.99</v>
      </c>
      <c r="H4625">
        <v>0.05</v>
      </c>
      <c r="I4625">
        <f>Table13[[#This Row],[list_price]]*Table13[[#This Row],[discount]]</f>
        <v>26.499500000000001</v>
      </c>
      <c r="J4625">
        <f>(Table13[[#This Row],[list_price]]-Table13[[#This Row],[discount_price]])*Table13[[#This Row],[quantity]]</f>
        <v>503.4905</v>
      </c>
    </row>
    <row r="4626" spans="1:10" x14ac:dyDescent="0.25">
      <c r="A4626">
        <v>1583</v>
      </c>
      <c r="B4626">
        <v>2</v>
      </c>
      <c r="C4626">
        <v>44</v>
      </c>
      <c r="D4626">
        <v>265</v>
      </c>
      <c r="E4626">
        <v>2</v>
      </c>
      <c r="F4626">
        <v>2</v>
      </c>
      <c r="G4626">
        <v>289.99</v>
      </c>
      <c r="H4626">
        <v>0.2</v>
      </c>
      <c r="I4626">
        <f>Table13[[#This Row],[list_price]]*Table13[[#This Row],[discount]]</f>
        <v>57.998000000000005</v>
      </c>
      <c r="J4626">
        <f>(Table13[[#This Row],[list_price]]-Table13[[#This Row],[discount_price]])*Table13[[#This Row],[quantity]]</f>
        <v>463.98400000000004</v>
      </c>
    </row>
    <row r="4627" spans="1:10" x14ac:dyDescent="0.25">
      <c r="A4627">
        <v>1584</v>
      </c>
      <c r="B4627">
        <v>1</v>
      </c>
      <c r="C4627">
        <v>109</v>
      </c>
      <c r="D4627">
        <v>45</v>
      </c>
      <c r="E4627">
        <v>1</v>
      </c>
      <c r="F4627">
        <v>2</v>
      </c>
      <c r="G4627">
        <v>869.99</v>
      </c>
      <c r="H4627">
        <v>0.1</v>
      </c>
      <c r="I4627">
        <f>Table13[[#This Row],[list_price]]*Table13[[#This Row],[discount]]</f>
        <v>86.999000000000009</v>
      </c>
      <c r="J4627">
        <f>(Table13[[#This Row],[list_price]]-Table13[[#This Row],[discount_price]])*Table13[[#This Row],[quantity]]</f>
        <v>1565.982</v>
      </c>
    </row>
    <row r="4628" spans="1:10" x14ac:dyDescent="0.25">
      <c r="A4628">
        <v>1584</v>
      </c>
      <c r="B4628">
        <v>2</v>
      </c>
      <c r="C4628">
        <v>109</v>
      </c>
      <c r="D4628">
        <v>216</v>
      </c>
      <c r="E4628">
        <v>1</v>
      </c>
      <c r="F4628">
        <v>2</v>
      </c>
      <c r="G4628">
        <v>899.99</v>
      </c>
      <c r="H4628">
        <v>0.1</v>
      </c>
      <c r="I4628">
        <f>Table13[[#This Row],[list_price]]*Table13[[#This Row],[discount]]</f>
        <v>89.999000000000009</v>
      </c>
      <c r="J4628">
        <f>(Table13[[#This Row],[list_price]]-Table13[[#This Row],[discount_price]])*Table13[[#This Row],[quantity]]</f>
        <v>1619.982</v>
      </c>
    </row>
    <row r="4629" spans="1:10" x14ac:dyDescent="0.25">
      <c r="A4629">
        <v>1584</v>
      </c>
      <c r="B4629">
        <v>3</v>
      </c>
      <c r="C4629">
        <v>109</v>
      </c>
      <c r="D4629">
        <v>43</v>
      </c>
      <c r="E4629">
        <v>1</v>
      </c>
      <c r="F4629">
        <v>1</v>
      </c>
      <c r="G4629">
        <v>5299.99</v>
      </c>
      <c r="H4629">
        <v>0.2</v>
      </c>
      <c r="I4629">
        <f>Table13[[#This Row],[list_price]]*Table13[[#This Row],[discount]]</f>
        <v>1059.998</v>
      </c>
      <c r="J4629">
        <f>(Table13[[#This Row],[list_price]]-Table13[[#This Row],[discount_price]])*Table13[[#This Row],[quantity]]</f>
        <v>4239.9920000000002</v>
      </c>
    </row>
    <row r="4630" spans="1:10" x14ac:dyDescent="0.25">
      <c r="A4630">
        <v>1584</v>
      </c>
      <c r="B4630">
        <v>4</v>
      </c>
      <c r="C4630">
        <v>109</v>
      </c>
      <c r="D4630">
        <v>187</v>
      </c>
      <c r="E4630">
        <v>1</v>
      </c>
      <c r="F4630">
        <v>1</v>
      </c>
      <c r="G4630">
        <v>2799.99</v>
      </c>
      <c r="H4630">
        <v>0.1</v>
      </c>
      <c r="I4630">
        <f>Table13[[#This Row],[list_price]]*Table13[[#This Row],[discount]]</f>
        <v>279.99899999999997</v>
      </c>
      <c r="J4630">
        <f>(Table13[[#This Row],[list_price]]-Table13[[#This Row],[discount_price]])*Table13[[#This Row],[quantity]]</f>
        <v>2519.991</v>
      </c>
    </row>
    <row r="4631" spans="1:10" x14ac:dyDescent="0.25">
      <c r="A4631">
        <v>1584</v>
      </c>
      <c r="B4631">
        <v>5</v>
      </c>
      <c r="C4631">
        <v>109</v>
      </c>
      <c r="D4631">
        <v>147</v>
      </c>
      <c r="E4631">
        <v>1</v>
      </c>
      <c r="F4631">
        <v>2</v>
      </c>
      <c r="G4631">
        <v>1799.99</v>
      </c>
      <c r="H4631">
        <v>7.0000000000000007E-2</v>
      </c>
      <c r="I4631">
        <f>Table13[[#This Row],[list_price]]*Table13[[#This Row],[discount]]</f>
        <v>125.99930000000002</v>
      </c>
      <c r="J4631">
        <f>(Table13[[#This Row],[list_price]]-Table13[[#This Row],[discount_price]])*Table13[[#This Row],[quantity]]</f>
        <v>3347.9814000000001</v>
      </c>
    </row>
    <row r="4632" spans="1:10" x14ac:dyDescent="0.25">
      <c r="A4632">
        <v>1585</v>
      </c>
      <c r="B4632">
        <v>1</v>
      </c>
      <c r="C4632">
        <v>157</v>
      </c>
      <c r="D4632">
        <v>313</v>
      </c>
      <c r="E4632">
        <v>1</v>
      </c>
      <c r="F4632">
        <v>1</v>
      </c>
      <c r="G4632">
        <v>449.99</v>
      </c>
      <c r="H4632">
        <v>0.1</v>
      </c>
      <c r="I4632">
        <f>Table13[[#This Row],[list_price]]*Table13[[#This Row],[discount]]</f>
        <v>44.999000000000002</v>
      </c>
      <c r="J4632">
        <f>(Table13[[#This Row],[list_price]]-Table13[[#This Row],[discount_price]])*Table13[[#This Row],[quantity]]</f>
        <v>404.99099999999999</v>
      </c>
    </row>
    <row r="4633" spans="1:10" x14ac:dyDescent="0.25">
      <c r="A4633">
        <v>1585</v>
      </c>
      <c r="B4633">
        <v>2</v>
      </c>
      <c r="C4633">
        <v>157</v>
      </c>
      <c r="D4633">
        <v>106</v>
      </c>
      <c r="E4633">
        <v>1</v>
      </c>
      <c r="F4633">
        <v>2</v>
      </c>
      <c r="G4633">
        <v>449.99</v>
      </c>
      <c r="H4633">
        <v>0.1</v>
      </c>
      <c r="I4633">
        <f>Table13[[#This Row],[list_price]]*Table13[[#This Row],[discount]]</f>
        <v>44.999000000000002</v>
      </c>
      <c r="J4633">
        <f>(Table13[[#This Row],[list_price]]-Table13[[#This Row],[discount_price]])*Table13[[#This Row],[quantity]]</f>
        <v>809.98199999999997</v>
      </c>
    </row>
    <row r="4634" spans="1:10" x14ac:dyDescent="0.25">
      <c r="A4634">
        <v>1585</v>
      </c>
      <c r="B4634">
        <v>3</v>
      </c>
      <c r="C4634">
        <v>157</v>
      </c>
      <c r="D4634">
        <v>207</v>
      </c>
      <c r="E4634">
        <v>1</v>
      </c>
      <c r="F4634">
        <v>2</v>
      </c>
      <c r="G4634">
        <v>3999.99</v>
      </c>
      <c r="H4634">
        <v>7.0000000000000007E-2</v>
      </c>
      <c r="I4634">
        <f>Table13[[#This Row],[list_price]]*Table13[[#This Row],[discount]]</f>
        <v>279.99930000000001</v>
      </c>
      <c r="J4634">
        <f>(Table13[[#This Row],[list_price]]-Table13[[#This Row],[discount_price]])*Table13[[#This Row],[quantity]]</f>
        <v>7439.9813999999997</v>
      </c>
    </row>
    <row r="4635" spans="1:10" x14ac:dyDescent="0.25">
      <c r="A4635">
        <v>1585</v>
      </c>
      <c r="B4635">
        <v>4</v>
      </c>
      <c r="C4635">
        <v>157</v>
      </c>
      <c r="D4635">
        <v>95</v>
      </c>
      <c r="E4635">
        <v>1</v>
      </c>
      <c r="F4635">
        <v>1</v>
      </c>
      <c r="G4635">
        <v>299.99</v>
      </c>
      <c r="H4635">
        <v>0.1</v>
      </c>
      <c r="I4635">
        <f>Table13[[#This Row],[list_price]]*Table13[[#This Row],[discount]]</f>
        <v>29.999000000000002</v>
      </c>
      <c r="J4635">
        <f>(Table13[[#This Row],[list_price]]-Table13[[#This Row],[discount_price]])*Table13[[#This Row],[quantity]]</f>
        <v>269.99099999999999</v>
      </c>
    </row>
    <row r="4636" spans="1:10" x14ac:dyDescent="0.25">
      <c r="A4636">
        <v>1585</v>
      </c>
      <c r="B4636">
        <v>5</v>
      </c>
      <c r="C4636">
        <v>157</v>
      </c>
      <c r="D4636">
        <v>191</v>
      </c>
      <c r="E4636">
        <v>1</v>
      </c>
      <c r="F4636">
        <v>1</v>
      </c>
      <c r="G4636">
        <v>2799.99</v>
      </c>
      <c r="H4636">
        <v>0.1</v>
      </c>
      <c r="I4636">
        <f>Table13[[#This Row],[list_price]]*Table13[[#This Row],[discount]]</f>
        <v>279.99899999999997</v>
      </c>
      <c r="J4636">
        <f>(Table13[[#This Row],[list_price]]-Table13[[#This Row],[discount_price]])*Table13[[#This Row],[quantity]]</f>
        <v>2519.991</v>
      </c>
    </row>
    <row r="4637" spans="1:10" x14ac:dyDescent="0.25">
      <c r="A4637">
        <v>1586</v>
      </c>
      <c r="B4637">
        <v>1</v>
      </c>
      <c r="C4637">
        <v>176</v>
      </c>
      <c r="D4637">
        <v>22</v>
      </c>
      <c r="E4637">
        <v>1</v>
      </c>
      <c r="F4637">
        <v>2</v>
      </c>
      <c r="G4637">
        <v>269.99</v>
      </c>
      <c r="H4637">
        <v>0.1</v>
      </c>
      <c r="I4637">
        <f>Table13[[#This Row],[list_price]]*Table13[[#This Row],[discount]]</f>
        <v>26.999000000000002</v>
      </c>
      <c r="J4637">
        <f>(Table13[[#This Row],[list_price]]-Table13[[#This Row],[discount_price]])*Table13[[#This Row],[quantity]]</f>
        <v>485.98200000000003</v>
      </c>
    </row>
    <row r="4638" spans="1:10" x14ac:dyDescent="0.25">
      <c r="A4638">
        <v>1586</v>
      </c>
      <c r="B4638">
        <v>2</v>
      </c>
      <c r="C4638">
        <v>176</v>
      </c>
      <c r="D4638">
        <v>277</v>
      </c>
      <c r="E4638">
        <v>1</v>
      </c>
      <c r="F4638">
        <v>1</v>
      </c>
      <c r="G4638">
        <v>369.99</v>
      </c>
      <c r="H4638">
        <v>7.0000000000000007E-2</v>
      </c>
      <c r="I4638">
        <f>Table13[[#This Row],[list_price]]*Table13[[#This Row],[discount]]</f>
        <v>25.899300000000004</v>
      </c>
      <c r="J4638">
        <f>(Table13[[#This Row],[list_price]]-Table13[[#This Row],[discount_price]])*Table13[[#This Row],[quantity]]</f>
        <v>344.09070000000003</v>
      </c>
    </row>
    <row r="4639" spans="1:10" x14ac:dyDescent="0.25">
      <c r="A4639">
        <v>1586</v>
      </c>
      <c r="B4639">
        <v>3</v>
      </c>
      <c r="C4639">
        <v>176</v>
      </c>
      <c r="D4639">
        <v>295</v>
      </c>
      <c r="E4639">
        <v>1</v>
      </c>
      <c r="F4639">
        <v>1</v>
      </c>
      <c r="G4639">
        <v>319.99</v>
      </c>
      <c r="H4639">
        <v>0.05</v>
      </c>
      <c r="I4639">
        <f>Table13[[#This Row],[list_price]]*Table13[[#This Row],[discount]]</f>
        <v>15.999500000000001</v>
      </c>
      <c r="J4639">
        <f>(Table13[[#This Row],[list_price]]-Table13[[#This Row],[discount_price]])*Table13[[#This Row],[quantity]]</f>
        <v>303.9905</v>
      </c>
    </row>
    <row r="4640" spans="1:10" x14ac:dyDescent="0.25">
      <c r="A4640">
        <v>1586</v>
      </c>
      <c r="B4640">
        <v>4</v>
      </c>
      <c r="C4640">
        <v>176</v>
      </c>
      <c r="D4640">
        <v>173</v>
      </c>
      <c r="E4640">
        <v>1</v>
      </c>
      <c r="F4640">
        <v>1</v>
      </c>
      <c r="G4640">
        <v>3199.99</v>
      </c>
      <c r="H4640">
        <v>0.2</v>
      </c>
      <c r="I4640">
        <f>Table13[[#This Row],[list_price]]*Table13[[#This Row],[discount]]</f>
        <v>639.99800000000005</v>
      </c>
      <c r="J4640">
        <f>(Table13[[#This Row],[list_price]]-Table13[[#This Row],[discount_price]])*Table13[[#This Row],[quantity]]</f>
        <v>2559.9919999999997</v>
      </c>
    </row>
    <row r="4641" spans="1:10" x14ac:dyDescent="0.25">
      <c r="A4641">
        <v>1586</v>
      </c>
      <c r="B4641">
        <v>5</v>
      </c>
      <c r="C4641">
        <v>176</v>
      </c>
      <c r="D4641">
        <v>36</v>
      </c>
      <c r="E4641">
        <v>1</v>
      </c>
      <c r="F4641">
        <v>1</v>
      </c>
      <c r="G4641">
        <v>832.99</v>
      </c>
      <c r="H4641">
        <v>0.1</v>
      </c>
      <c r="I4641">
        <f>Table13[[#This Row],[list_price]]*Table13[[#This Row],[discount]]</f>
        <v>83.299000000000007</v>
      </c>
      <c r="J4641">
        <f>(Table13[[#This Row],[list_price]]-Table13[[#This Row],[discount_price]])*Table13[[#This Row],[quantity]]</f>
        <v>749.69100000000003</v>
      </c>
    </row>
    <row r="4642" spans="1:10" x14ac:dyDescent="0.25">
      <c r="A4642">
        <v>1587</v>
      </c>
      <c r="B4642">
        <v>1</v>
      </c>
      <c r="C4642">
        <v>231</v>
      </c>
      <c r="D4642">
        <v>104</v>
      </c>
      <c r="E4642">
        <v>1</v>
      </c>
      <c r="F4642">
        <v>1</v>
      </c>
      <c r="G4642">
        <v>481.99</v>
      </c>
      <c r="H4642">
        <v>0.1</v>
      </c>
      <c r="I4642">
        <f>Table13[[#This Row],[list_price]]*Table13[[#This Row],[discount]]</f>
        <v>48.199000000000005</v>
      </c>
      <c r="J4642">
        <f>(Table13[[#This Row],[list_price]]-Table13[[#This Row],[discount_price]])*Table13[[#This Row],[quantity]]</f>
        <v>433.791</v>
      </c>
    </row>
    <row r="4643" spans="1:10" x14ac:dyDescent="0.25">
      <c r="A4643">
        <v>1587</v>
      </c>
      <c r="B4643">
        <v>2</v>
      </c>
      <c r="C4643">
        <v>231</v>
      </c>
      <c r="D4643">
        <v>63</v>
      </c>
      <c r="E4643">
        <v>1</v>
      </c>
      <c r="F4643">
        <v>2</v>
      </c>
      <c r="G4643">
        <v>3499.99</v>
      </c>
      <c r="H4643">
        <v>0.05</v>
      </c>
      <c r="I4643">
        <f>Table13[[#This Row],[list_price]]*Table13[[#This Row],[discount]]</f>
        <v>174.99950000000001</v>
      </c>
      <c r="J4643">
        <f>(Table13[[#This Row],[list_price]]-Table13[[#This Row],[discount_price]])*Table13[[#This Row],[quantity]]</f>
        <v>6649.9809999999998</v>
      </c>
    </row>
    <row r="4644" spans="1:10" x14ac:dyDescent="0.25">
      <c r="A4644">
        <v>1587</v>
      </c>
      <c r="B4644">
        <v>3</v>
      </c>
      <c r="C4644">
        <v>231</v>
      </c>
      <c r="D4644">
        <v>78</v>
      </c>
      <c r="E4644">
        <v>1</v>
      </c>
      <c r="F4644">
        <v>2</v>
      </c>
      <c r="G4644">
        <v>647.99</v>
      </c>
      <c r="H4644">
        <v>0.05</v>
      </c>
      <c r="I4644">
        <f>Table13[[#This Row],[list_price]]*Table13[[#This Row],[discount]]</f>
        <v>32.399500000000003</v>
      </c>
      <c r="J4644">
        <f>(Table13[[#This Row],[list_price]]-Table13[[#This Row],[discount_price]])*Table13[[#This Row],[quantity]]</f>
        <v>1231.181</v>
      </c>
    </row>
    <row r="4645" spans="1:10" x14ac:dyDescent="0.25">
      <c r="A4645">
        <v>1587</v>
      </c>
      <c r="B4645">
        <v>4</v>
      </c>
      <c r="C4645">
        <v>231</v>
      </c>
      <c r="D4645">
        <v>300</v>
      </c>
      <c r="E4645">
        <v>1</v>
      </c>
      <c r="F4645">
        <v>2</v>
      </c>
      <c r="G4645">
        <v>799.99</v>
      </c>
      <c r="H4645">
        <v>7.0000000000000007E-2</v>
      </c>
      <c r="I4645">
        <f>Table13[[#This Row],[list_price]]*Table13[[#This Row],[discount]]</f>
        <v>55.999300000000005</v>
      </c>
      <c r="J4645">
        <f>(Table13[[#This Row],[list_price]]-Table13[[#This Row],[discount_price]])*Table13[[#This Row],[quantity]]</f>
        <v>1487.9814000000001</v>
      </c>
    </row>
    <row r="4646" spans="1:10" x14ac:dyDescent="0.25">
      <c r="A4646">
        <v>1588</v>
      </c>
      <c r="B4646">
        <v>1</v>
      </c>
      <c r="C4646">
        <v>11</v>
      </c>
      <c r="D4646">
        <v>93</v>
      </c>
      <c r="E4646">
        <v>2</v>
      </c>
      <c r="F4646">
        <v>2</v>
      </c>
      <c r="G4646">
        <v>209.99</v>
      </c>
      <c r="H4646">
        <v>7.0000000000000007E-2</v>
      </c>
      <c r="I4646">
        <f>Table13[[#This Row],[list_price]]*Table13[[#This Row],[discount]]</f>
        <v>14.699300000000003</v>
      </c>
      <c r="J4646">
        <f>(Table13[[#This Row],[list_price]]-Table13[[#This Row],[discount_price]])*Table13[[#This Row],[quantity]]</f>
        <v>390.58140000000003</v>
      </c>
    </row>
    <row r="4647" spans="1:10" x14ac:dyDescent="0.25">
      <c r="A4647">
        <v>1589</v>
      </c>
      <c r="B4647">
        <v>1</v>
      </c>
      <c r="C4647">
        <v>40</v>
      </c>
      <c r="D4647">
        <v>246</v>
      </c>
      <c r="E4647">
        <v>1</v>
      </c>
      <c r="F4647">
        <v>2</v>
      </c>
      <c r="G4647">
        <v>639.99</v>
      </c>
      <c r="H4647">
        <v>0.05</v>
      </c>
      <c r="I4647">
        <f>Table13[[#This Row],[list_price]]*Table13[[#This Row],[discount]]</f>
        <v>31.999500000000001</v>
      </c>
      <c r="J4647">
        <f>(Table13[[#This Row],[list_price]]-Table13[[#This Row],[discount_price]])*Table13[[#This Row],[quantity]]</f>
        <v>1215.981</v>
      </c>
    </row>
    <row r="4648" spans="1:10" x14ac:dyDescent="0.25">
      <c r="A4648">
        <v>1589</v>
      </c>
      <c r="B4648">
        <v>2</v>
      </c>
      <c r="C4648">
        <v>40</v>
      </c>
      <c r="D4648">
        <v>260</v>
      </c>
      <c r="E4648">
        <v>1</v>
      </c>
      <c r="F4648">
        <v>1</v>
      </c>
      <c r="G4648">
        <v>799.99</v>
      </c>
      <c r="H4648">
        <v>0.2</v>
      </c>
      <c r="I4648">
        <f>Table13[[#This Row],[list_price]]*Table13[[#This Row],[discount]]</f>
        <v>159.99800000000002</v>
      </c>
      <c r="J4648">
        <f>(Table13[[#This Row],[list_price]]-Table13[[#This Row],[discount_price]])*Table13[[#This Row],[quantity]]</f>
        <v>639.99199999999996</v>
      </c>
    </row>
    <row r="4649" spans="1:10" x14ac:dyDescent="0.25">
      <c r="A4649">
        <v>1589</v>
      </c>
      <c r="B4649">
        <v>3</v>
      </c>
      <c r="C4649">
        <v>40</v>
      </c>
      <c r="D4649">
        <v>28</v>
      </c>
      <c r="E4649">
        <v>1</v>
      </c>
      <c r="F4649">
        <v>2</v>
      </c>
      <c r="G4649">
        <v>2499.9899999999998</v>
      </c>
      <c r="H4649">
        <v>0.1</v>
      </c>
      <c r="I4649">
        <f>Table13[[#This Row],[list_price]]*Table13[[#This Row],[discount]]</f>
        <v>249.999</v>
      </c>
      <c r="J4649">
        <f>(Table13[[#This Row],[list_price]]-Table13[[#This Row],[discount_price]])*Table13[[#This Row],[quantity]]</f>
        <v>4499.982</v>
      </c>
    </row>
    <row r="4650" spans="1:10" x14ac:dyDescent="0.25">
      <c r="A4650">
        <v>1590</v>
      </c>
      <c r="B4650">
        <v>1</v>
      </c>
      <c r="C4650">
        <v>138</v>
      </c>
      <c r="D4650">
        <v>175</v>
      </c>
      <c r="E4650">
        <v>1</v>
      </c>
      <c r="F4650">
        <v>2</v>
      </c>
      <c r="G4650">
        <v>3199.99</v>
      </c>
      <c r="H4650">
        <v>7.0000000000000007E-2</v>
      </c>
      <c r="I4650">
        <f>Table13[[#This Row],[list_price]]*Table13[[#This Row],[discount]]</f>
        <v>223.99930000000001</v>
      </c>
      <c r="J4650">
        <f>(Table13[[#This Row],[list_price]]-Table13[[#This Row],[discount_price]])*Table13[[#This Row],[quantity]]</f>
        <v>5951.9813999999997</v>
      </c>
    </row>
    <row r="4651" spans="1:10" x14ac:dyDescent="0.25">
      <c r="A4651">
        <v>1590</v>
      </c>
      <c r="B4651">
        <v>2</v>
      </c>
      <c r="C4651">
        <v>138</v>
      </c>
      <c r="D4651">
        <v>248</v>
      </c>
      <c r="E4651">
        <v>1</v>
      </c>
      <c r="F4651">
        <v>1</v>
      </c>
      <c r="G4651">
        <v>599.99</v>
      </c>
      <c r="H4651">
        <v>0.2</v>
      </c>
      <c r="I4651">
        <f>Table13[[#This Row],[list_price]]*Table13[[#This Row],[discount]]</f>
        <v>119.998</v>
      </c>
      <c r="J4651">
        <f>(Table13[[#This Row],[list_price]]-Table13[[#This Row],[discount_price]])*Table13[[#This Row],[quantity]]</f>
        <v>479.99200000000002</v>
      </c>
    </row>
    <row r="4652" spans="1:10" x14ac:dyDescent="0.25">
      <c r="A4652">
        <v>1590</v>
      </c>
      <c r="B4652">
        <v>3</v>
      </c>
      <c r="C4652">
        <v>138</v>
      </c>
      <c r="D4652">
        <v>23</v>
      </c>
      <c r="E4652">
        <v>1</v>
      </c>
      <c r="F4652">
        <v>1</v>
      </c>
      <c r="G4652">
        <v>299.99</v>
      </c>
      <c r="H4652">
        <v>7.0000000000000007E-2</v>
      </c>
      <c r="I4652">
        <f>Table13[[#This Row],[list_price]]*Table13[[#This Row],[discount]]</f>
        <v>20.999300000000002</v>
      </c>
      <c r="J4652">
        <f>(Table13[[#This Row],[list_price]]-Table13[[#This Row],[discount_price]])*Table13[[#This Row],[quantity]]</f>
        <v>278.9907</v>
      </c>
    </row>
    <row r="4653" spans="1:10" x14ac:dyDescent="0.25">
      <c r="A4653">
        <v>1591</v>
      </c>
      <c r="B4653">
        <v>1</v>
      </c>
      <c r="C4653">
        <v>165</v>
      </c>
      <c r="D4653">
        <v>286</v>
      </c>
      <c r="E4653">
        <v>1</v>
      </c>
      <c r="F4653">
        <v>2</v>
      </c>
      <c r="G4653">
        <v>279.99</v>
      </c>
      <c r="H4653">
        <v>0.2</v>
      </c>
      <c r="I4653">
        <f>Table13[[#This Row],[list_price]]*Table13[[#This Row],[discount]]</f>
        <v>55.998000000000005</v>
      </c>
      <c r="J4653">
        <f>(Table13[[#This Row],[list_price]]-Table13[[#This Row],[discount_price]])*Table13[[#This Row],[quantity]]</f>
        <v>447.98400000000004</v>
      </c>
    </row>
    <row r="4654" spans="1:10" x14ac:dyDescent="0.25">
      <c r="A4654">
        <v>1591</v>
      </c>
      <c r="B4654">
        <v>2</v>
      </c>
      <c r="C4654">
        <v>165</v>
      </c>
      <c r="D4654">
        <v>126</v>
      </c>
      <c r="E4654">
        <v>1</v>
      </c>
      <c r="F4654">
        <v>2</v>
      </c>
      <c r="G4654">
        <v>469.99</v>
      </c>
      <c r="H4654">
        <v>0.2</v>
      </c>
      <c r="I4654">
        <f>Table13[[#This Row],[list_price]]*Table13[[#This Row],[discount]]</f>
        <v>93.998000000000005</v>
      </c>
      <c r="J4654">
        <f>(Table13[[#This Row],[list_price]]-Table13[[#This Row],[discount_price]])*Table13[[#This Row],[quantity]]</f>
        <v>751.98400000000004</v>
      </c>
    </row>
    <row r="4655" spans="1:10" x14ac:dyDescent="0.25">
      <c r="A4655">
        <v>1591</v>
      </c>
      <c r="B4655">
        <v>3</v>
      </c>
      <c r="C4655">
        <v>165</v>
      </c>
      <c r="D4655">
        <v>97</v>
      </c>
      <c r="E4655">
        <v>1</v>
      </c>
      <c r="F4655">
        <v>2</v>
      </c>
      <c r="G4655">
        <v>349.99</v>
      </c>
      <c r="H4655">
        <v>7.0000000000000007E-2</v>
      </c>
      <c r="I4655">
        <f>Table13[[#This Row],[list_price]]*Table13[[#This Row],[discount]]</f>
        <v>24.499300000000002</v>
      </c>
      <c r="J4655">
        <f>(Table13[[#This Row],[list_price]]-Table13[[#This Row],[discount_price]])*Table13[[#This Row],[quantity]]</f>
        <v>650.98140000000001</v>
      </c>
    </row>
    <row r="4656" spans="1:10" x14ac:dyDescent="0.25">
      <c r="A4656">
        <v>1591</v>
      </c>
      <c r="B4656">
        <v>4</v>
      </c>
      <c r="C4656">
        <v>165</v>
      </c>
      <c r="D4656">
        <v>138</v>
      </c>
      <c r="E4656">
        <v>1</v>
      </c>
      <c r="F4656">
        <v>2</v>
      </c>
      <c r="G4656">
        <v>2249.9899999999998</v>
      </c>
      <c r="H4656">
        <v>0.05</v>
      </c>
      <c r="I4656">
        <f>Table13[[#This Row],[list_price]]*Table13[[#This Row],[discount]]</f>
        <v>112.4995</v>
      </c>
      <c r="J4656">
        <f>(Table13[[#This Row],[list_price]]-Table13[[#This Row],[discount_price]])*Table13[[#This Row],[quantity]]</f>
        <v>4274.9809999999998</v>
      </c>
    </row>
    <row r="4657" spans="1:10" x14ac:dyDescent="0.25">
      <c r="A4657">
        <v>1591</v>
      </c>
      <c r="B4657">
        <v>5</v>
      </c>
      <c r="C4657">
        <v>165</v>
      </c>
      <c r="D4657">
        <v>265</v>
      </c>
      <c r="E4657">
        <v>1</v>
      </c>
      <c r="F4657">
        <v>1</v>
      </c>
      <c r="G4657">
        <v>289.99</v>
      </c>
      <c r="H4657">
        <v>0.2</v>
      </c>
      <c r="I4657">
        <f>Table13[[#This Row],[list_price]]*Table13[[#This Row],[discount]]</f>
        <v>57.998000000000005</v>
      </c>
      <c r="J4657">
        <f>(Table13[[#This Row],[list_price]]-Table13[[#This Row],[discount_price]])*Table13[[#This Row],[quantity]]</f>
        <v>231.99200000000002</v>
      </c>
    </row>
    <row r="4658" spans="1:10" x14ac:dyDescent="0.25">
      <c r="A4658">
        <v>1592</v>
      </c>
      <c r="B4658">
        <v>1</v>
      </c>
      <c r="C4658">
        <v>6</v>
      </c>
      <c r="D4658">
        <v>211</v>
      </c>
      <c r="E4658">
        <v>2</v>
      </c>
      <c r="F4658">
        <v>2</v>
      </c>
      <c r="G4658">
        <v>1549</v>
      </c>
      <c r="H4658">
        <v>0.05</v>
      </c>
      <c r="I4658">
        <f>Table13[[#This Row],[list_price]]*Table13[[#This Row],[discount]]</f>
        <v>77.45</v>
      </c>
      <c r="J4658">
        <f>(Table13[[#This Row],[list_price]]-Table13[[#This Row],[discount_price]])*Table13[[#This Row],[quantity]]</f>
        <v>2943.1</v>
      </c>
    </row>
    <row r="4659" spans="1:10" x14ac:dyDescent="0.25">
      <c r="A4659">
        <v>1592</v>
      </c>
      <c r="B4659">
        <v>2</v>
      </c>
      <c r="C4659">
        <v>6</v>
      </c>
      <c r="D4659">
        <v>159</v>
      </c>
      <c r="E4659">
        <v>2</v>
      </c>
      <c r="F4659">
        <v>1</v>
      </c>
      <c r="G4659">
        <v>2299.9899999999998</v>
      </c>
      <c r="H4659">
        <v>7.0000000000000007E-2</v>
      </c>
      <c r="I4659">
        <f>Table13[[#This Row],[list_price]]*Table13[[#This Row],[discount]]</f>
        <v>160.99930000000001</v>
      </c>
      <c r="J4659">
        <f>(Table13[[#This Row],[list_price]]-Table13[[#This Row],[discount_price]])*Table13[[#This Row],[quantity]]</f>
        <v>2138.9906999999998</v>
      </c>
    </row>
    <row r="4660" spans="1:10" x14ac:dyDescent="0.25">
      <c r="A4660">
        <v>1592</v>
      </c>
      <c r="B4660">
        <v>3</v>
      </c>
      <c r="C4660">
        <v>6</v>
      </c>
      <c r="D4660">
        <v>40</v>
      </c>
      <c r="E4660">
        <v>2</v>
      </c>
      <c r="F4660">
        <v>2</v>
      </c>
      <c r="G4660">
        <v>4999.99</v>
      </c>
      <c r="H4660">
        <v>7.0000000000000007E-2</v>
      </c>
      <c r="I4660">
        <f>Table13[[#This Row],[list_price]]*Table13[[#This Row],[discount]]</f>
        <v>349.99930000000001</v>
      </c>
      <c r="J4660">
        <f>(Table13[[#This Row],[list_price]]-Table13[[#This Row],[discount_price]])*Table13[[#This Row],[quantity]]</f>
        <v>9299.9813999999988</v>
      </c>
    </row>
    <row r="4661" spans="1:10" x14ac:dyDescent="0.25">
      <c r="A4661">
        <v>1592</v>
      </c>
      <c r="B4661">
        <v>4</v>
      </c>
      <c r="C4661">
        <v>6</v>
      </c>
      <c r="D4661">
        <v>9</v>
      </c>
      <c r="E4661">
        <v>2</v>
      </c>
      <c r="F4661">
        <v>1</v>
      </c>
      <c r="G4661">
        <v>2999.99</v>
      </c>
      <c r="H4661">
        <v>0.2</v>
      </c>
      <c r="I4661">
        <f>Table13[[#This Row],[list_price]]*Table13[[#This Row],[discount]]</f>
        <v>599.99799999999993</v>
      </c>
      <c r="J4661">
        <f>(Table13[[#This Row],[list_price]]-Table13[[#This Row],[discount_price]])*Table13[[#This Row],[quantity]]</f>
        <v>2399.9919999999997</v>
      </c>
    </row>
    <row r="4662" spans="1:10" x14ac:dyDescent="0.25">
      <c r="A4662">
        <v>1592</v>
      </c>
      <c r="B4662">
        <v>5</v>
      </c>
      <c r="C4662">
        <v>6</v>
      </c>
      <c r="D4662">
        <v>271</v>
      </c>
      <c r="E4662">
        <v>2</v>
      </c>
      <c r="F4662">
        <v>2</v>
      </c>
      <c r="G4662">
        <v>209.99</v>
      </c>
      <c r="H4662">
        <v>0.05</v>
      </c>
      <c r="I4662">
        <f>Table13[[#This Row],[list_price]]*Table13[[#This Row],[discount]]</f>
        <v>10.499500000000001</v>
      </c>
      <c r="J4662">
        <f>(Table13[[#This Row],[list_price]]-Table13[[#This Row],[discount_price]])*Table13[[#This Row],[quantity]]</f>
        <v>398.98099999999999</v>
      </c>
    </row>
    <row r="4663" spans="1:10" x14ac:dyDescent="0.25">
      <c r="A4663">
        <v>1593</v>
      </c>
      <c r="B4663">
        <v>1</v>
      </c>
      <c r="C4663">
        <v>9</v>
      </c>
      <c r="D4663">
        <v>97</v>
      </c>
      <c r="E4663">
        <v>2</v>
      </c>
      <c r="F4663">
        <v>2</v>
      </c>
      <c r="G4663">
        <v>349.99</v>
      </c>
      <c r="H4663">
        <v>0.2</v>
      </c>
      <c r="I4663">
        <f>Table13[[#This Row],[list_price]]*Table13[[#This Row],[discount]]</f>
        <v>69.998000000000005</v>
      </c>
      <c r="J4663">
        <f>(Table13[[#This Row],[list_price]]-Table13[[#This Row],[discount_price]])*Table13[[#This Row],[quantity]]</f>
        <v>559.98400000000004</v>
      </c>
    </row>
    <row r="4664" spans="1:10" x14ac:dyDescent="0.25">
      <c r="A4664">
        <v>1593</v>
      </c>
      <c r="B4664">
        <v>2</v>
      </c>
      <c r="C4664">
        <v>9</v>
      </c>
      <c r="D4664">
        <v>34</v>
      </c>
      <c r="E4664">
        <v>2</v>
      </c>
      <c r="F4664">
        <v>1</v>
      </c>
      <c r="G4664">
        <v>469.99</v>
      </c>
      <c r="H4664">
        <v>7.0000000000000007E-2</v>
      </c>
      <c r="I4664">
        <f>Table13[[#This Row],[list_price]]*Table13[[#This Row],[discount]]</f>
        <v>32.899300000000004</v>
      </c>
      <c r="J4664">
        <f>(Table13[[#This Row],[list_price]]-Table13[[#This Row],[discount_price]])*Table13[[#This Row],[quantity]]</f>
        <v>437.09070000000003</v>
      </c>
    </row>
    <row r="4665" spans="1:10" x14ac:dyDescent="0.25">
      <c r="A4665">
        <v>1593</v>
      </c>
      <c r="B4665">
        <v>3</v>
      </c>
      <c r="C4665">
        <v>9</v>
      </c>
      <c r="D4665">
        <v>190</v>
      </c>
      <c r="E4665">
        <v>2</v>
      </c>
      <c r="F4665">
        <v>2</v>
      </c>
      <c r="G4665">
        <v>2799.99</v>
      </c>
      <c r="H4665">
        <v>0.1</v>
      </c>
      <c r="I4665">
        <f>Table13[[#This Row],[list_price]]*Table13[[#This Row],[discount]]</f>
        <v>279.99899999999997</v>
      </c>
      <c r="J4665">
        <f>(Table13[[#This Row],[list_price]]-Table13[[#This Row],[discount_price]])*Table13[[#This Row],[quantity]]</f>
        <v>5039.982</v>
      </c>
    </row>
    <row r="4666" spans="1:10" x14ac:dyDescent="0.25">
      <c r="A4666">
        <v>1593</v>
      </c>
      <c r="B4666">
        <v>4</v>
      </c>
      <c r="C4666">
        <v>9</v>
      </c>
      <c r="D4666">
        <v>107</v>
      </c>
      <c r="E4666">
        <v>2</v>
      </c>
      <c r="F4666">
        <v>1</v>
      </c>
      <c r="G4666">
        <v>416.99</v>
      </c>
      <c r="H4666">
        <v>0.05</v>
      </c>
      <c r="I4666">
        <f>Table13[[#This Row],[list_price]]*Table13[[#This Row],[discount]]</f>
        <v>20.849500000000003</v>
      </c>
      <c r="J4666">
        <f>(Table13[[#This Row],[list_price]]-Table13[[#This Row],[discount_price]])*Table13[[#This Row],[quantity]]</f>
        <v>396.14050000000003</v>
      </c>
    </row>
    <row r="4667" spans="1:10" x14ac:dyDescent="0.25">
      <c r="A4667">
        <v>1593</v>
      </c>
      <c r="B4667">
        <v>5</v>
      </c>
      <c r="C4667">
        <v>9</v>
      </c>
      <c r="D4667">
        <v>169</v>
      </c>
      <c r="E4667">
        <v>2</v>
      </c>
      <c r="F4667">
        <v>2</v>
      </c>
      <c r="G4667">
        <v>6499.99</v>
      </c>
      <c r="H4667">
        <v>7.0000000000000007E-2</v>
      </c>
      <c r="I4667">
        <f>Table13[[#This Row],[list_price]]*Table13[[#This Row],[discount]]</f>
        <v>454.99930000000001</v>
      </c>
      <c r="J4667">
        <f>(Table13[[#This Row],[list_price]]-Table13[[#This Row],[discount_price]])*Table13[[#This Row],[quantity]]</f>
        <v>12089.981399999999</v>
      </c>
    </row>
    <row r="4668" spans="1:10" x14ac:dyDescent="0.25">
      <c r="A4668">
        <v>1594</v>
      </c>
      <c r="B4668">
        <v>1</v>
      </c>
      <c r="C4668">
        <v>45</v>
      </c>
      <c r="D4668">
        <v>79</v>
      </c>
      <c r="E4668">
        <v>2</v>
      </c>
      <c r="F4668">
        <v>2</v>
      </c>
      <c r="G4668">
        <v>402.99</v>
      </c>
      <c r="H4668">
        <v>0.1</v>
      </c>
      <c r="I4668">
        <f>Table13[[#This Row],[list_price]]*Table13[[#This Row],[discount]]</f>
        <v>40.299000000000007</v>
      </c>
      <c r="J4668">
        <f>(Table13[[#This Row],[list_price]]-Table13[[#This Row],[discount_price]])*Table13[[#This Row],[quantity]]</f>
        <v>725.38200000000006</v>
      </c>
    </row>
    <row r="4669" spans="1:10" x14ac:dyDescent="0.25">
      <c r="A4669">
        <v>1594</v>
      </c>
      <c r="B4669">
        <v>2</v>
      </c>
      <c r="C4669">
        <v>45</v>
      </c>
      <c r="D4669">
        <v>105</v>
      </c>
      <c r="E4669">
        <v>2</v>
      </c>
      <c r="F4669">
        <v>1</v>
      </c>
      <c r="G4669">
        <v>533.99</v>
      </c>
      <c r="H4669">
        <v>0.1</v>
      </c>
      <c r="I4669">
        <f>Table13[[#This Row],[list_price]]*Table13[[#This Row],[discount]]</f>
        <v>53.399000000000001</v>
      </c>
      <c r="J4669">
        <f>(Table13[[#This Row],[list_price]]-Table13[[#This Row],[discount_price]])*Table13[[#This Row],[quantity]]</f>
        <v>480.59100000000001</v>
      </c>
    </row>
    <row r="4670" spans="1:10" x14ac:dyDescent="0.25">
      <c r="A4670">
        <v>1595</v>
      </c>
      <c r="B4670">
        <v>1</v>
      </c>
      <c r="C4670">
        <v>71</v>
      </c>
      <c r="D4670">
        <v>112</v>
      </c>
      <c r="E4670">
        <v>2</v>
      </c>
      <c r="F4670">
        <v>1</v>
      </c>
      <c r="G4670">
        <v>379.99</v>
      </c>
      <c r="H4670">
        <v>0.2</v>
      </c>
      <c r="I4670">
        <f>Table13[[#This Row],[list_price]]*Table13[[#This Row],[discount]]</f>
        <v>75.998000000000005</v>
      </c>
      <c r="J4670">
        <f>(Table13[[#This Row],[list_price]]-Table13[[#This Row],[discount_price]])*Table13[[#This Row],[quantity]]</f>
        <v>303.99200000000002</v>
      </c>
    </row>
    <row r="4671" spans="1:10" x14ac:dyDescent="0.25">
      <c r="A4671">
        <v>1596</v>
      </c>
      <c r="B4671">
        <v>1</v>
      </c>
      <c r="C4671">
        <v>21</v>
      </c>
      <c r="D4671">
        <v>91</v>
      </c>
      <c r="E4671">
        <v>3</v>
      </c>
      <c r="F4671">
        <v>1</v>
      </c>
      <c r="G4671">
        <v>349.99</v>
      </c>
      <c r="H4671">
        <v>0.05</v>
      </c>
      <c r="I4671">
        <f>Table13[[#This Row],[list_price]]*Table13[[#This Row],[discount]]</f>
        <v>17.499500000000001</v>
      </c>
      <c r="J4671">
        <f>(Table13[[#This Row],[list_price]]-Table13[[#This Row],[discount_price]])*Table13[[#This Row],[quantity]]</f>
        <v>332.4905</v>
      </c>
    </row>
    <row r="4672" spans="1:10" x14ac:dyDescent="0.25">
      <c r="A4672">
        <v>1596</v>
      </c>
      <c r="B4672">
        <v>2</v>
      </c>
      <c r="C4672">
        <v>21</v>
      </c>
      <c r="D4672">
        <v>18</v>
      </c>
      <c r="E4672">
        <v>3</v>
      </c>
      <c r="F4672">
        <v>1</v>
      </c>
      <c r="G4672">
        <v>449</v>
      </c>
      <c r="H4672">
        <v>0.1</v>
      </c>
      <c r="I4672">
        <f>Table13[[#This Row],[list_price]]*Table13[[#This Row],[discount]]</f>
        <v>44.900000000000006</v>
      </c>
      <c r="J4672">
        <f>(Table13[[#This Row],[list_price]]-Table13[[#This Row],[discount_price]])*Table13[[#This Row],[quantity]]</f>
        <v>404.1</v>
      </c>
    </row>
    <row r="4673" spans="1:10" x14ac:dyDescent="0.25">
      <c r="A4673">
        <v>1597</v>
      </c>
      <c r="B4673">
        <v>1</v>
      </c>
      <c r="C4673">
        <v>56</v>
      </c>
      <c r="D4673">
        <v>176</v>
      </c>
      <c r="E4673">
        <v>3</v>
      </c>
      <c r="F4673">
        <v>1</v>
      </c>
      <c r="G4673">
        <v>3199.99</v>
      </c>
      <c r="H4673">
        <v>7.0000000000000007E-2</v>
      </c>
      <c r="I4673">
        <f>Table13[[#This Row],[list_price]]*Table13[[#This Row],[discount]]</f>
        <v>223.99930000000001</v>
      </c>
      <c r="J4673">
        <f>(Table13[[#This Row],[list_price]]-Table13[[#This Row],[discount_price]])*Table13[[#This Row],[quantity]]</f>
        <v>2975.9906999999998</v>
      </c>
    </row>
    <row r="4674" spans="1:10" x14ac:dyDescent="0.25">
      <c r="A4674">
        <v>1597</v>
      </c>
      <c r="B4674">
        <v>2</v>
      </c>
      <c r="C4674">
        <v>56</v>
      </c>
      <c r="D4674">
        <v>59</v>
      </c>
      <c r="E4674">
        <v>3</v>
      </c>
      <c r="F4674">
        <v>1</v>
      </c>
      <c r="G4674">
        <v>2599.9899999999998</v>
      </c>
      <c r="H4674">
        <v>7.0000000000000007E-2</v>
      </c>
      <c r="I4674">
        <f>Table13[[#This Row],[list_price]]*Table13[[#This Row],[discount]]</f>
        <v>181.99930000000001</v>
      </c>
      <c r="J4674">
        <f>(Table13[[#This Row],[list_price]]-Table13[[#This Row],[discount_price]])*Table13[[#This Row],[quantity]]</f>
        <v>2417.9906999999998</v>
      </c>
    </row>
    <row r="4675" spans="1:10" x14ac:dyDescent="0.25">
      <c r="A4675">
        <v>1598</v>
      </c>
      <c r="B4675">
        <v>1</v>
      </c>
      <c r="C4675">
        <v>239</v>
      </c>
      <c r="D4675">
        <v>247</v>
      </c>
      <c r="E4675">
        <v>1</v>
      </c>
      <c r="F4675">
        <v>1</v>
      </c>
      <c r="G4675">
        <v>599.99</v>
      </c>
      <c r="H4675">
        <v>0.2</v>
      </c>
      <c r="I4675">
        <f>Table13[[#This Row],[list_price]]*Table13[[#This Row],[discount]]</f>
        <v>119.998</v>
      </c>
      <c r="J4675">
        <f>(Table13[[#This Row],[list_price]]-Table13[[#This Row],[discount_price]])*Table13[[#This Row],[quantity]]</f>
        <v>479.99200000000002</v>
      </c>
    </row>
    <row r="4676" spans="1:10" x14ac:dyDescent="0.25">
      <c r="A4676">
        <v>1598</v>
      </c>
      <c r="B4676">
        <v>2</v>
      </c>
      <c r="C4676">
        <v>239</v>
      </c>
      <c r="D4676">
        <v>49</v>
      </c>
      <c r="E4676">
        <v>1</v>
      </c>
      <c r="F4676">
        <v>2</v>
      </c>
      <c r="G4676">
        <v>3499.99</v>
      </c>
      <c r="H4676">
        <v>7.0000000000000007E-2</v>
      </c>
      <c r="I4676">
        <f>Table13[[#This Row],[list_price]]*Table13[[#This Row],[discount]]</f>
        <v>244.99930000000001</v>
      </c>
      <c r="J4676">
        <f>(Table13[[#This Row],[list_price]]-Table13[[#This Row],[discount_price]])*Table13[[#This Row],[quantity]]</f>
        <v>6509.9813999999997</v>
      </c>
    </row>
    <row r="4677" spans="1:10" x14ac:dyDescent="0.25">
      <c r="A4677">
        <v>1598</v>
      </c>
      <c r="B4677">
        <v>3</v>
      </c>
      <c r="C4677">
        <v>239</v>
      </c>
      <c r="D4677">
        <v>88</v>
      </c>
      <c r="E4677">
        <v>1</v>
      </c>
      <c r="F4677">
        <v>1</v>
      </c>
      <c r="G4677">
        <v>189.99</v>
      </c>
      <c r="H4677">
        <v>0.2</v>
      </c>
      <c r="I4677">
        <f>Table13[[#This Row],[list_price]]*Table13[[#This Row],[discount]]</f>
        <v>37.998000000000005</v>
      </c>
      <c r="J4677">
        <f>(Table13[[#This Row],[list_price]]-Table13[[#This Row],[discount_price]])*Table13[[#This Row],[quantity]]</f>
        <v>151.99200000000002</v>
      </c>
    </row>
    <row r="4678" spans="1:10" x14ac:dyDescent="0.25">
      <c r="A4678">
        <v>1599</v>
      </c>
      <c r="B4678">
        <v>1</v>
      </c>
      <c r="C4678">
        <v>49</v>
      </c>
      <c r="D4678">
        <v>104</v>
      </c>
      <c r="E4678">
        <v>2</v>
      </c>
      <c r="F4678">
        <v>2</v>
      </c>
      <c r="G4678">
        <v>481.99</v>
      </c>
      <c r="H4678">
        <v>0.2</v>
      </c>
      <c r="I4678">
        <f>Table13[[#This Row],[list_price]]*Table13[[#This Row],[discount]]</f>
        <v>96.39800000000001</v>
      </c>
      <c r="J4678">
        <f>(Table13[[#This Row],[list_price]]-Table13[[#This Row],[discount_price]])*Table13[[#This Row],[quantity]]</f>
        <v>771.18399999999997</v>
      </c>
    </row>
    <row r="4679" spans="1:10" x14ac:dyDescent="0.25">
      <c r="A4679">
        <v>1600</v>
      </c>
      <c r="B4679">
        <v>1</v>
      </c>
      <c r="C4679">
        <v>90</v>
      </c>
      <c r="D4679">
        <v>146</v>
      </c>
      <c r="E4679">
        <v>2</v>
      </c>
      <c r="F4679">
        <v>1</v>
      </c>
      <c r="G4679">
        <v>4999.99</v>
      </c>
      <c r="H4679">
        <v>0.1</v>
      </c>
      <c r="I4679">
        <f>Table13[[#This Row],[list_price]]*Table13[[#This Row],[discount]]</f>
        <v>499.99900000000002</v>
      </c>
      <c r="J4679">
        <f>(Table13[[#This Row],[list_price]]-Table13[[#This Row],[discount_price]])*Table13[[#This Row],[quantity]]</f>
        <v>4499.991</v>
      </c>
    </row>
    <row r="4680" spans="1:10" x14ac:dyDescent="0.25">
      <c r="A4680">
        <v>1600</v>
      </c>
      <c r="B4680">
        <v>2</v>
      </c>
      <c r="C4680">
        <v>90</v>
      </c>
      <c r="D4680">
        <v>295</v>
      </c>
      <c r="E4680">
        <v>2</v>
      </c>
      <c r="F4680">
        <v>1</v>
      </c>
      <c r="G4680">
        <v>319.99</v>
      </c>
      <c r="H4680">
        <v>0.05</v>
      </c>
      <c r="I4680">
        <f>Table13[[#This Row],[list_price]]*Table13[[#This Row],[discount]]</f>
        <v>15.999500000000001</v>
      </c>
      <c r="J4680">
        <f>(Table13[[#This Row],[list_price]]-Table13[[#This Row],[discount_price]])*Table13[[#This Row],[quantity]]</f>
        <v>303.9905</v>
      </c>
    </row>
    <row r="4681" spans="1:10" x14ac:dyDescent="0.25">
      <c r="A4681">
        <v>1600</v>
      </c>
      <c r="B4681">
        <v>3</v>
      </c>
      <c r="C4681">
        <v>90</v>
      </c>
      <c r="D4681">
        <v>36</v>
      </c>
      <c r="E4681">
        <v>2</v>
      </c>
      <c r="F4681">
        <v>1</v>
      </c>
      <c r="G4681">
        <v>832.99</v>
      </c>
      <c r="H4681">
        <v>0.2</v>
      </c>
      <c r="I4681">
        <f>Table13[[#This Row],[list_price]]*Table13[[#This Row],[discount]]</f>
        <v>166.59800000000001</v>
      </c>
      <c r="J4681">
        <f>(Table13[[#This Row],[list_price]]-Table13[[#This Row],[discount_price]])*Table13[[#This Row],[quantity]]</f>
        <v>666.39200000000005</v>
      </c>
    </row>
    <row r="4682" spans="1:10" x14ac:dyDescent="0.25">
      <c r="A4682">
        <v>1601</v>
      </c>
      <c r="B4682">
        <v>1</v>
      </c>
      <c r="C4682">
        <v>43</v>
      </c>
      <c r="D4682">
        <v>114</v>
      </c>
      <c r="E4682">
        <v>3</v>
      </c>
      <c r="F4682">
        <v>2</v>
      </c>
      <c r="G4682">
        <v>579.99</v>
      </c>
      <c r="H4682">
        <v>0.2</v>
      </c>
      <c r="I4682">
        <f>Table13[[#This Row],[list_price]]*Table13[[#This Row],[discount]]</f>
        <v>115.998</v>
      </c>
      <c r="J4682">
        <f>(Table13[[#This Row],[list_price]]-Table13[[#This Row],[discount_price]])*Table13[[#This Row],[quantity]]</f>
        <v>927.98400000000004</v>
      </c>
    </row>
    <row r="4683" spans="1:10" x14ac:dyDescent="0.25">
      <c r="A4683">
        <v>1601</v>
      </c>
      <c r="B4683">
        <v>2</v>
      </c>
      <c r="C4683">
        <v>43</v>
      </c>
      <c r="D4683">
        <v>10</v>
      </c>
      <c r="E4683">
        <v>3</v>
      </c>
      <c r="F4683">
        <v>1</v>
      </c>
      <c r="G4683">
        <v>1549</v>
      </c>
      <c r="H4683">
        <v>0.2</v>
      </c>
      <c r="I4683">
        <f>Table13[[#This Row],[list_price]]*Table13[[#This Row],[discount]]</f>
        <v>309.8</v>
      </c>
      <c r="J4683">
        <f>(Table13[[#This Row],[list_price]]-Table13[[#This Row],[discount_price]])*Table13[[#This Row],[quantity]]</f>
        <v>1239.2</v>
      </c>
    </row>
    <row r="4684" spans="1:10" x14ac:dyDescent="0.25">
      <c r="A4684">
        <v>1601</v>
      </c>
      <c r="B4684">
        <v>3</v>
      </c>
      <c r="C4684">
        <v>43</v>
      </c>
      <c r="D4684">
        <v>220</v>
      </c>
      <c r="E4684">
        <v>3</v>
      </c>
      <c r="F4684">
        <v>2</v>
      </c>
      <c r="G4684">
        <v>269.99</v>
      </c>
      <c r="H4684">
        <v>7.0000000000000007E-2</v>
      </c>
      <c r="I4684">
        <f>Table13[[#This Row],[list_price]]*Table13[[#This Row],[discount]]</f>
        <v>18.899300000000004</v>
      </c>
      <c r="J4684">
        <f>(Table13[[#This Row],[list_price]]-Table13[[#This Row],[discount_price]])*Table13[[#This Row],[quantity]]</f>
        <v>502.1814</v>
      </c>
    </row>
    <row r="4685" spans="1:10" x14ac:dyDescent="0.25">
      <c r="A4685">
        <v>1601</v>
      </c>
      <c r="B4685">
        <v>4</v>
      </c>
      <c r="C4685">
        <v>43</v>
      </c>
      <c r="D4685">
        <v>7</v>
      </c>
      <c r="E4685">
        <v>3</v>
      </c>
      <c r="F4685">
        <v>2</v>
      </c>
      <c r="G4685">
        <v>3999.99</v>
      </c>
      <c r="H4685">
        <v>7.0000000000000007E-2</v>
      </c>
      <c r="I4685">
        <f>Table13[[#This Row],[list_price]]*Table13[[#This Row],[discount]]</f>
        <v>279.99930000000001</v>
      </c>
      <c r="J4685">
        <f>(Table13[[#This Row],[list_price]]-Table13[[#This Row],[discount_price]])*Table13[[#This Row],[quantity]]</f>
        <v>7439.9813999999997</v>
      </c>
    </row>
    <row r="4686" spans="1:10" x14ac:dyDescent="0.25">
      <c r="A4686">
        <v>1601</v>
      </c>
      <c r="B4686">
        <v>5</v>
      </c>
      <c r="C4686">
        <v>43</v>
      </c>
      <c r="D4686">
        <v>180</v>
      </c>
      <c r="E4686">
        <v>3</v>
      </c>
      <c r="F4686">
        <v>1</v>
      </c>
      <c r="G4686">
        <v>919.99</v>
      </c>
      <c r="H4686">
        <v>0.1</v>
      </c>
      <c r="I4686">
        <f>Table13[[#This Row],[list_price]]*Table13[[#This Row],[discount]]</f>
        <v>91.999000000000009</v>
      </c>
      <c r="J4686">
        <f>(Table13[[#This Row],[list_price]]-Table13[[#This Row],[discount_price]])*Table13[[#This Row],[quantity]]</f>
        <v>827.99099999999999</v>
      </c>
    </row>
    <row r="4687" spans="1:10" x14ac:dyDescent="0.25">
      <c r="A4687">
        <v>1602</v>
      </c>
      <c r="B4687">
        <v>1</v>
      </c>
      <c r="C4687">
        <v>55</v>
      </c>
      <c r="D4687">
        <v>71</v>
      </c>
      <c r="E4687">
        <v>2</v>
      </c>
      <c r="F4687">
        <v>2</v>
      </c>
      <c r="G4687">
        <v>416.99</v>
      </c>
      <c r="H4687">
        <v>0.05</v>
      </c>
      <c r="I4687">
        <f>Table13[[#This Row],[list_price]]*Table13[[#This Row],[discount]]</f>
        <v>20.849500000000003</v>
      </c>
      <c r="J4687">
        <f>(Table13[[#This Row],[list_price]]-Table13[[#This Row],[discount_price]])*Table13[[#This Row],[quantity]]</f>
        <v>792.28100000000006</v>
      </c>
    </row>
    <row r="4688" spans="1:10" x14ac:dyDescent="0.25">
      <c r="A4688">
        <v>1602</v>
      </c>
      <c r="B4688">
        <v>2</v>
      </c>
      <c r="C4688">
        <v>55</v>
      </c>
      <c r="D4688">
        <v>37</v>
      </c>
      <c r="E4688">
        <v>2</v>
      </c>
      <c r="F4688">
        <v>1</v>
      </c>
      <c r="G4688">
        <v>379.99</v>
      </c>
      <c r="H4688">
        <v>7.0000000000000007E-2</v>
      </c>
      <c r="I4688">
        <f>Table13[[#This Row],[list_price]]*Table13[[#This Row],[discount]]</f>
        <v>26.599300000000003</v>
      </c>
      <c r="J4688">
        <f>(Table13[[#This Row],[list_price]]-Table13[[#This Row],[discount_price]])*Table13[[#This Row],[quantity]]</f>
        <v>353.39069999999998</v>
      </c>
    </row>
    <row r="4689" spans="1:10" x14ac:dyDescent="0.25">
      <c r="A4689">
        <v>1602</v>
      </c>
      <c r="B4689">
        <v>3</v>
      </c>
      <c r="C4689">
        <v>55</v>
      </c>
      <c r="D4689">
        <v>275</v>
      </c>
      <c r="E4689">
        <v>2</v>
      </c>
      <c r="F4689">
        <v>2</v>
      </c>
      <c r="G4689">
        <v>229.99</v>
      </c>
      <c r="H4689">
        <v>0.2</v>
      </c>
      <c r="I4689">
        <f>Table13[[#This Row],[list_price]]*Table13[[#This Row],[discount]]</f>
        <v>45.998000000000005</v>
      </c>
      <c r="J4689">
        <f>(Table13[[#This Row],[list_price]]-Table13[[#This Row],[discount_price]])*Table13[[#This Row],[quantity]]</f>
        <v>367.98400000000004</v>
      </c>
    </row>
    <row r="4690" spans="1:10" x14ac:dyDescent="0.25">
      <c r="A4690">
        <v>1602</v>
      </c>
      <c r="B4690">
        <v>4</v>
      </c>
      <c r="C4690">
        <v>55</v>
      </c>
      <c r="D4690">
        <v>257</v>
      </c>
      <c r="E4690">
        <v>2</v>
      </c>
      <c r="F4690">
        <v>2</v>
      </c>
      <c r="G4690">
        <v>899.99</v>
      </c>
      <c r="H4690">
        <v>0.05</v>
      </c>
      <c r="I4690">
        <f>Table13[[#This Row],[list_price]]*Table13[[#This Row],[discount]]</f>
        <v>44.999500000000005</v>
      </c>
      <c r="J4690">
        <f>(Table13[[#This Row],[list_price]]-Table13[[#This Row],[discount_price]])*Table13[[#This Row],[quantity]]</f>
        <v>1709.981</v>
      </c>
    </row>
    <row r="4691" spans="1:10" x14ac:dyDescent="0.25">
      <c r="A4691">
        <v>1603</v>
      </c>
      <c r="B4691">
        <v>1</v>
      </c>
      <c r="C4691">
        <v>74</v>
      </c>
      <c r="D4691">
        <v>275</v>
      </c>
      <c r="E4691">
        <v>2</v>
      </c>
      <c r="F4691">
        <v>2</v>
      </c>
      <c r="G4691">
        <v>229.99</v>
      </c>
      <c r="H4691">
        <v>0.05</v>
      </c>
      <c r="I4691">
        <f>Table13[[#This Row],[list_price]]*Table13[[#This Row],[discount]]</f>
        <v>11.499500000000001</v>
      </c>
      <c r="J4691">
        <f>(Table13[[#This Row],[list_price]]-Table13[[#This Row],[discount_price]])*Table13[[#This Row],[quantity]]</f>
        <v>436.98099999999999</v>
      </c>
    </row>
    <row r="4692" spans="1:10" x14ac:dyDescent="0.25">
      <c r="A4692">
        <v>1604</v>
      </c>
      <c r="B4692">
        <v>1</v>
      </c>
      <c r="C4692">
        <v>7</v>
      </c>
      <c r="D4692">
        <v>271</v>
      </c>
      <c r="E4692">
        <v>2</v>
      </c>
      <c r="F4692">
        <v>1</v>
      </c>
      <c r="G4692">
        <v>209.99</v>
      </c>
      <c r="H4692">
        <v>0.1</v>
      </c>
      <c r="I4692">
        <f>Table13[[#This Row],[list_price]]*Table13[[#This Row],[discount]]</f>
        <v>20.999000000000002</v>
      </c>
      <c r="J4692">
        <f>(Table13[[#This Row],[list_price]]-Table13[[#This Row],[discount_price]])*Table13[[#This Row],[quantity]]</f>
        <v>188.99100000000001</v>
      </c>
    </row>
    <row r="4693" spans="1:10" x14ac:dyDescent="0.25">
      <c r="A4693">
        <v>1605</v>
      </c>
      <c r="B4693">
        <v>1</v>
      </c>
      <c r="C4693">
        <v>123</v>
      </c>
      <c r="D4693">
        <v>72</v>
      </c>
      <c r="E4693">
        <v>3</v>
      </c>
      <c r="F4693">
        <v>1</v>
      </c>
      <c r="G4693">
        <v>619.99</v>
      </c>
      <c r="H4693">
        <v>0.1</v>
      </c>
      <c r="I4693">
        <f>Table13[[#This Row],[list_price]]*Table13[[#This Row],[discount]]</f>
        <v>61.999000000000002</v>
      </c>
      <c r="J4693">
        <f>(Table13[[#This Row],[list_price]]-Table13[[#This Row],[discount_price]])*Table13[[#This Row],[quantity]]</f>
        <v>557.99099999999999</v>
      </c>
    </row>
    <row r="4694" spans="1:10" x14ac:dyDescent="0.25">
      <c r="A4694">
        <v>1605</v>
      </c>
      <c r="B4694">
        <v>2</v>
      </c>
      <c r="C4694">
        <v>123</v>
      </c>
      <c r="D4694">
        <v>186</v>
      </c>
      <c r="E4694">
        <v>3</v>
      </c>
      <c r="F4694">
        <v>1</v>
      </c>
      <c r="G4694">
        <v>4499.99</v>
      </c>
      <c r="H4694">
        <v>0.2</v>
      </c>
      <c r="I4694">
        <f>Table13[[#This Row],[list_price]]*Table13[[#This Row],[discount]]</f>
        <v>899.99800000000005</v>
      </c>
      <c r="J4694">
        <f>(Table13[[#This Row],[list_price]]-Table13[[#This Row],[discount_price]])*Table13[[#This Row],[quantity]]</f>
        <v>3599.9919999999997</v>
      </c>
    </row>
    <row r="4695" spans="1:10" x14ac:dyDescent="0.25">
      <c r="A4695">
        <v>1605</v>
      </c>
      <c r="B4695">
        <v>3</v>
      </c>
      <c r="C4695">
        <v>123</v>
      </c>
      <c r="D4695">
        <v>132</v>
      </c>
      <c r="E4695">
        <v>3</v>
      </c>
      <c r="F4695">
        <v>2</v>
      </c>
      <c r="G4695">
        <v>1499.99</v>
      </c>
      <c r="H4695">
        <v>0.1</v>
      </c>
      <c r="I4695">
        <f>Table13[[#This Row],[list_price]]*Table13[[#This Row],[discount]]</f>
        <v>149.999</v>
      </c>
      <c r="J4695">
        <f>(Table13[[#This Row],[list_price]]-Table13[[#This Row],[discount_price]])*Table13[[#This Row],[quantity]]</f>
        <v>2699.982</v>
      </c>
    </row>
    <row r="4696" spans="1:10" x14ac:dyDescent="0.25">
      <c r="A4696">
        <v>1605</v>
      </c>
      <c r="B4696">
        <v>4</v>
      </c>
      <c r="C4696">
        <v>123</v>
      </c>
      <c r="D4696">
        <v>301</v>
      </c>
      <c r="E4696">
        <v>3</v>
      </c>
      <c r="F4696">
        <v>1</v>
      </c>
      <c r="G4696">
        <v>899.99</v>
      </c>
      <c r="H4696">
        <v>0.1</v>
      </c>
      <c r="I4696">
        <f>Table13[[#This Row],[list_price]]*Table13[[#This Row],[discount]]</f>
        <v>89.999000000000009</v>
      </c>
      <c r="J4696">
        <f>(Table13[[#This Row],[list_price]]-Table13[[#This Row],[discount_price]])*Table13[[#This Row],[quantity]]</f>
        <v>809.99099999999999</v>
      </c>
    </row>
    <row r="4697" spans="1:10" x14ac:dyDescent="0.25">
      <c r="A4697">
        <v>1605</v>
      </c>
      <c r="B4697">
        <v>5</v>
      </c>
      <c r="C4697">
        <v>123</v>
      </c>
      <c r="D4697">
        <v>29</v>
      </c>
      <c r="E4697">
        <v>3</v>
      </c>
      <c r="F4697">
        <v>1</v>
      </c>
      <c r="G4697">
        <v>999.99</v>
      </c>
      <c r="H4697">
        <v>7.0000000000000007E-2</v>
      </c>
      <c r="I4697">
        <f>Table13[[#This Row],[list_price]]*Table13[[#This Row],[discount]]</f>
        <v>69.999300000000005</v>
      </c>
      <c r="J4697">
        <f>(Table13[[#This Row],[list_price]]-Table13[[#This Row],[discount_price]])*Table13[[#This Row],[quantity]]</f>
        <v>929.99070000000006</v>
      </c>
    </row>
    <row r="4698" spans="1:10" x14ac:dyDescent="0.25">
      <c r="A4698">
        <v>1606</v>
      </c>
      <c r="B4698">
        <v>1</v>
      </c>
      <c r="C4698">
        <v>119</v>
      </c>
      <c r="D4698">
        <v>245</v>
      </c>
      <c r="E4698">
        <v>3</v>
      </c>
      <c r="F4698">
        <v>1</v>
      </c>
      <c r="G4698">
        <v>659.99</v>
      </c>
      <c r="H4698">
        <v>0.1</v>
      </c>
      <c r="I4698">
        <f>Table13[[#This Row],[list_price]]*Table13[[#This Row],[discount]]</f>
        <v>65.999000000000009</v>
      </c>
      <c r="J4698">
        <f>(Table13[[#This Row],[list_price]]-Table13[[#This Row],[discount_price]])*Table13[[#This Row],[quantity]]</f>
        <v>593.99099999999999</v>
      </c>
    </row>
    <row r="4699" spans="1:10" x14ac:dyDescent="0.25">
      <c r="A4699">
        <v>1606</v>
      </c>
      <c r="B4699">
        <v>2</v>
      </c>
      <c r="C4699">
        <v>119</v>
      </c>
      <c r="D4699">
        <v>271</v>
      </c>
      <c r="E4699">
        <v>3</v>
      </c>
      <c r="F4699">
        <v>1</v>
      </c>
      <c r="G4699">
        <v>209.99</v>
      </c>
      <c r="H4699">
        <v>0.1</v>
      </c>
      <c r="I4699">
        <f>Table13[[#This Row],[list_price]]*Table13[[#This Row],[discount]]</f>
        <v>20.999000000000002</v>
      </c>
      <c r="J4699">
        <f>(Table13[[#This Row],[list_price]]-Table13[[#This Row],[discount_price]])*Table13[[#This Row],[quantity]]</f>
        <v>188.99100000000001</v>
      </c>
    </row>
    <row r="4700" spans="1:10" x14ac:dyDescent="0.25">
      <c r="A4700">
        <v>1607</v>
      </c>
      <c r="B4700">
        <v>1</v>
      </c>
      <c r="C4700">
        <v>33</v>
      </c>
      <c r="D4700">
        <v>29</v>
      </c>
      <c r="E4700">
        <v>1</v>
      </c>
      <c r="F4700">
        <v>1</v>
      </c>
      <c r="G4700">
        <v>999.99</v>
      </c>
      <c r="H4700">
        <v>0.05</v>
      </c>
      <c r="I4700">
        <f>Table13[[#This Row],[list_price]]*Table13[[#This Row],[discount]]</f>
        <v>49.999500000000005</v>
      </c>
      <c r="J4700">
        <f>(Table13[[#This Row],[list_price]]-Table13[[#This Row],[discount_price]])*Table13[[#This Row],[quantity]]</f>
        <v>949.9905</v>
      </c>
    </row>
    <row r="4701" spans="1:10" x14ac:dyDescent="0.25">
      <c r="A4701">
        <v>1608</v>
      </c>
      <c r="B4701">
        <v>1</v>
      </c>
      <c r="C4701">
        <v>53</v>
      </c>
      <c r="D4701">
        <v>231</v>
      </c>
      <c r="E4701">
        <v>1</v>
      </c>
      <c r="F4701">
        <v>2</v>
      </c>
      <c r="G4701">
        <v>529.99</v>
      </c>
      <c r="H4701">
        <v>0.05</v>
      </c>
      <c r="I4701">
        <f>Table13[[#This Row],[list_price]]*Table13[[#This Row],[discount]]</f>
        <v>26.499500000000001</v>
      </c>
      <c r="J4701">
        <f>(Table13[[#This Row],[list_price]]-Table13[[#This Row],[discount_price]])*Table13[[#This Row],[quantity]]</f>
        <v>1006.981</v>
      </c>
    </row>
    <row r="4702" spans="1:10" x14ac:dyDescent="0.25">
      <c r="A4702">
        <v>1609</v>
      </c>
      <c r="B4702">
        <v>1</v>
      </c>
      <c r="C4702">
        <v>10</v>
      </c>
      <c r="D4702">
        <v>96</v>
      </c>
      <c r="E4702">
        <v>2</v>
      </c>
      <c r="F4702">
        <v>1</v>
      </c>
      <c r="G4702">
        <v>349.99</v>
      </c>
      <c r="H4702">
        <v>0.2</v>
      </c>
      <c r="I4702">
        <f>Table13[[#This Row],[list_price]]*Table13[[#This Row],[discount]]</f>
        <v>69.998000000000005</v>
      </c>
      <c r="J4702">
        <f>(Table13[[#This Row],[list_price]]-Table13[[#This Row],[discount_price]])*Table13[[#This Row],[quantity]]</f>
        <v>279.99200000000002</v>
      </c>
    </row>
    <row r="4703" spans="1:10" x14ac:dyDescent="0.25">
      <c r="A4703">
        <v>1609</v>
      </c>
      <c r="B4703">
        <v>2</v>
      </c>
      <c r="C4703">
        <v>10</v>
      </c>
      <c r="D4703">
        <v>238</v>
      </c>
      <c r="E4703">
        <v>2</v>
      </c>
      <c r="F4703">
        <v>2</v>
      </c>
      <c r="G4703">
        <v>749.99</v>
      </c>
      <c r="H4703">
        <v>0.2</v>
      </c>
      <c r="I4703">
        <f>Table13[[#This Row],[list_price]]*Table13[[#This Row],[discount]]</f>
        <v>149.99800000000002</v>
      </c>
      <c r="J4703">
        <f>(Table13[[#This Row],[list_price]]-Table13[[#This Row],[discount_price]])*Table13[[#This Row],[quantity]]</f>
        <v>1199.9839999999999</v>
      </c>
    </row>
    <row r="4704" spans="1:10" x14ac:dyDescent="0.25">
      <c r="A4704">
        <v>1609</v>
      </c>
      <c r="B4704">
        <v>3</v>
      </c>
      <c r="C4704">
        <v>10</v>
      </c>
      <c r="D4704">
        <v>228</v>
      </c>
      <c r="E4704">
        <v>2</v>
      </c>
      <c r="F4704">
        <v>2</v>
      </c>
      <c r="G4704">
        <v>319.99</v>
      </c>
      <c r="H4704">
        <v>0.1</v>
      </c>
      <c r="I4704">
        <f>Table13[[#This Row],[list_price]]*Table13[[#This Row],[discount]]</f>
        <v>31.999000000000002</v>
      </c>
      <c r="J4704">
        <f>(Table13[[#This Row],[list_price]]-Table13[[#This Row],[discount_price]])*Table13[[#This Row],[quantity]]</f>
        <v>575.98199999999997</v>
      </c>
    </row>
    <row r="4705" spans="1:10" x14ac:dyDescent="0.25">
      <c r="A4705">
        <v>1609</v>
      </c>
      <c r="B4705">
        <v>4</v>
      </c>
      <c r="C4705">
        <v>10</v>
      </c>
      <c r="D4705">
        <v>105</v>
      </c>
      <c r="E4705">
        <v>2</v>
      </c>
      <c r="F4705">
        <v>1</v>
      </c>
      <c r="G4705">
        <v>533.99</v>
      </c>
      <c r="H4705">
        <v>0.2</v>
      </c>
      <c r="I4705">
        <f>Table13[[#This Row],[list_price]]*Table13[[#This Row],[discount]]</f>
        <v>106.798</v>
      </c>
      <c r="J4705">
        <f>(Table13[[#This Row],[list_price]]-Table13[[#This Row],[discount_price]])*Table13[[#This Row],[quantity]]</f>
        <v>427.19200000000001</v>
      </c>
    </row>
    <row r="4706" spans="1:10" x14ac:dyDescent="0.25">
      <c r="A4706">
        <v>1610</v>
      </c>
      <c r="B4706">
        <v>1</v>
      </c>
      <c r="C4706">
        <v>15</v>
      </c>
      <c r="D4706">
        <v>36</v>
      </c>
      <c r="E4706">
        <v>2</v>
      </c>
      <c r="F4706">
        <v>1</v>
      </c>
      <c r="G4706">
        <v>832.99</v>
      </c>
      <c r="H4706">
        <v>7.0000000000000007E-2</v>
      </c>
      <c r="I4706">
        <f>Table13[[#This Row],[list_price]]*Table13[[#This Row],[discount]]</f>
        <v>58.309300000000007</v>
      </c>
      <c r="J4706">
        <f>(Table13[[#This Row],[list_price]]-Table13[[#This Row],[discount_price]])*Table13[[#This Row],[quantity]]</f>
        <v>774.6807</v>
      </c>
    </row>
    <row r="4707" spans="1:10" x14ac:dyDescent="0.25">
      <c r="A4707">
        <v>1610</v>
      </c>
      <c r="B4707">
        <v>2</v>
      </c>
      <c r="C4707">
        <v>15</v>
      </c>
      <c r="D4707">
        <v>173</v>
      </c>
      <c r="E4707">
        <v>2</v>
      </c>
      <c r="F4707">
        <v>2</v>
      </c>
      <c r="G4707">
        <v>3199.99</v>
      </c>
      <c r="H4707">
        <v>0.2</v>
      </c>
      <c r="I4707">
        <f>Table13[[#This Row],[list_price]]*Table13[[#This Row],[discount]]</f>
        <v>639.99800000000005</v>
      </c>
      <c r="J4707">
        <f>(Table13[[#This Row],[list_price]]-Table13[[#This Row],[discount_price]])*Table13[[#This Row],[quantity]]</f>
        <v>5119.9839999999995</v>
      </c>
    </row>
    <row r="4708" spans="1:10" x14ac:dyDescent="0.25">
      <c r="A4708">
        <v>1611</v>
      </c>
      <c r="B4708">
        <v>1</v>
      </c>
      <c r="C4708">
        <v>6</v>
      </c>
      <c r="D4708">
        <v>191</v>
      </c>
      <c r="E4708">
        <v>2</v>
      </c>
      <c r="F4708">
        <v>1</v>
      </c>
      <c r="G4708">
        <v>2799.99</v>
      </c>
      <c r="H4708">
        <v>7.0000000000000007E-2</v>
      </c>
      <c r="I4708">
        <f>Table13[[#This Row],[list_price]]*Table13[[#This Row],[discount]]</f>
        <v>195.99930000000001</v>
      </c>
      <c r="J4708">
        <f>(Table13[[#This Row],[list_price]]-Table13[[#This Row],[discount_price]])*Table13[[#This Row],[quantity]]</f>
        <v>2603.9906999999998</v>
      </c>
    </row>
    <row r="4709" spans="1:10" x14ac:dyDescent="0.25">
      <c r="A4709">
        <v>1611</v>
      </c>
      <c r="B4709">
        <v>2</v>
      </c>
      <c r="C4709">
        <v>6</v>
      </c>
      <c r="D4709">
        <v>171</v>
      </c>
      <c r="E4709">
        <v>2</v>
      </c>
      <c r="F4709">
        <v>2</v>
      </c>
      <c r="G4709">
        <v>3199.99</v>
      </c>
      <c r="H4709">
        <v>0.1</v>
      </c>
      <c r="I4709">
        <f>Table13[[#This Row],[list_price]]*Table13[[#This Row],[discount]]</f>
        <v>319.99900000000002</v>
      </c>
      <c r="J4709">
        <f>(Table13[[#This Row],[list_price]]-Table13[[#This Row],[discount_price]])*Table13[[#This Row],[quantity]]</f>
        <v>5759.982</v>
      </c>
    </row>
    <row r="4710" spans="1:10" x14ac:dyDescent="0.25">
      <c r="A4710">
        <v>1611</v>
      </c>
      <c r="B4710">
        <v>3</v>
      </c>
      <c r="C4710">
        <v>6</v>
      </c>
      <c r="D4710">
        <v>236</v>
      </c>
      <c r="E4710">
        <v>2</v>
      </c>
      <c r="F4710">
        <v>1</v>
      </c>
      <c r="G4710">
        <v>749.99</v>
      </c>
      <c r="H4710">
        <v>0.2</v>
      </c>
      <c r="I4710">
        <f>Table13[[#This Row],[list_price]]*Table13[[#This Row],[discount]]</f>
        <v>149.99800000000002</v>
      </c>
      <c r="J4710">
        <f>(Table13[[#This Row],[list_price]]-Table13[[#This Row],[discount_price]])*Table13[[#This Row],[quantity]]</f>
        <v>599.99199999999996</v>
      </c>
    </row>
    <row r="4711" spans="1:10" x14ac:dyDescent="0.25">
      <c r="A4711">
        <v>1612</v>
      </c>
      <c r="B4711">
        <v>1</v>
      </c>
      <c r="C4711">
        <v>3</v>
      </c>
      <c r="D4711">
        <v>242</v>
      </c>
      <c r="E4711">
        <v>1</v>
      </c>
      <c r="F4711">
        <v>1</v>
      </c>
      <c r="G4711">
        <v>699.99</v>
      </c>
      <c r="H4711">
        <v>0.1</v>
      </c>
      <c r="I4711">
        <f>Table13[[#This Row],[list_price]]*Table13[[#This Row],[discount]]</f>
        <v>69.999000000000009</v>
      </c>
      <c r="J4711">
        <f>(Table13[[#This Row],[list_price]]-Table13[[#This Row],[discount_price]])*Table13[[#This Row],[quantity]]</f>
        <v>629.99099999999999</v>
      </c>
    </row>
    <row r="4712" spans="1:10" x14ac:dyDescent="0.25">
      <c r="A4712">
        <v>1612</v>
      </c>
      <c r="B4712">
        <v>2</v>
      </c>
      <c r="C4712">
        <v>3</v>
      </c>
      <c r="D4712">
        <v>289</v>
      </c>
      <c r="E4712">
        <v>1</v>
      </c>
      <c r="F4712">
        <v>2</v>
      </c>
      <c r="G4712">
        <v>319.99</v>
      </c>
      <c r="H4712">
        <v>0.05</v>
      </c>
      <c r="I4712">
        <f>Table13[[#This Row],[list_price]]*Table13[[#This Row],[discount]]</f>
        <v>15.999500000000001</v>
      </c>
      <c r="J4712">
        <f>(Table13[[#This Row],[list_price]]-Table13[[#This Row],[discount_price]])*Table13[[#This Row],[quantity]]</f>
        <v>607.98099999999999</v>
      </c>
    </row>
    <row r="4713" spans="1:10" x14ac:dyDescent="0.25">
      <c r="A4713">
        <v>1612</v>
      </c>
      <c r="B4713">
        <v>3</v>
      </c>
      <c r="C4713">
        <v>3</v>
      </c>
      <c r="D4713">
        <v>101</v>
      </c>
      <c r="E4713">
        <v>1</v>
      </c>
      <c r="F4713">
        <v>2</v>
      </c>
      <c r="G4713">
        <v>339.99</v>
      </c>
      <c r="H4713">
        <v>0.2</v>
      </c>
      <c r="I4713">
        <f>Table13[[#This Row],[list_price]]*Table13[[#This Row],[discount]]</f>
        <v>67.998000000000005</v>
      </c>
      <c r="J4713">
        <f>(Table13[[#This Row],[list_price]]-Table13[[#This Row],[discount_price]])*Table13[[#This Row],[quantity]]</f>
        <v>543.98400000000004</v>
      </c>
    </row>
    <row r="4714" spans="1:10" x14ac:dyDescent="0.25">
      <c r="A4714">
        <v>1612</v>
      </c>
      <c r="B4714">
        <v>4</v>
      </c>
      <c r="C4714">
        <v>3</v>
      </c>
      <c r="D4714">
        <v>293</v>
      </c>
      <c r="E4714">
        <v>1</v>
      </c>
      <c r="F4714">
        <v>2</v>
      </c>
      <c r="G4714">
        <v>319.99</v>
      </c>
      <c r="H4714">
        <v>7.0000000000000007E-2</v>
      </c>
      <c r="I4714">
        <f>Table13[[#This Row],[list_price]]*Table13[[#This Row],[discount]]</f>
        <v>22.399300000000004</v>
      </c>
      <c r="J4714">
        <f>(Table13[[#This Row],[list_price]]-Table13[[#This Row],[discount_price]])*Table13[[#This Row],[quantity]]</f>
        <v>595.18140000000005</v>
      </c>
    </row>
    <row r="4715" spans="1:10" x14ac:dyDescent="0.25">
      <c r="A4715">
        <v>1612</v>
      </c>
      <c r="B4715">
        <v>5</v>
      </c>
      <c r="C4715">
        <v>3</v>
      </c>
      <c r="D4715">
        <v>60</v>
      </c>
      <c r="E4715">
        <v>1</v>
      </c>
      <c r="F4715">
        <v>1</v>
      </c>
      <c r="G4715">
        <v>1559.99</v>
      </c>
      <c r="H4715">
        <v>0.1</v>
      </c>
      <c r="I4715">
        <f>Table13[[#This Row],[list_price]]*Table13[[#This Row],[discount]]</f>
        <v>155.99900000000002</v>
      </c>
      <c r="J4715">
        <f>(Table13[[#This Row],[list_price]]-Table13[[#This Row],[discount_price]])*Table13[[#This Row],[quantity]]</f>
        <v>1403.991</v>
      </c>
    </row>
    <row r="4716" spans="1:10" x14ac:dyDescent="0.25">
      <c r="A4716">
        <v>1613</v>
      </c>
      <c r="B4716">
        <v>1</v>
      </c>
      <c r="C4716">
        <v>1</v>
      </c>
      <c r="D4716">
        <v>153</v>
      </c>
      <c r="E4716">
        <v>2</v>
      </c>
      <c r="F4716">
        <v>1</v>
      </c>
      <c r="G4716">
        <v>4999.99</v>
      </c>
      <c r="H4716">
        <v>7.0000000000000007E-2</v>
      </c>
      <c r="I4716">
        <f>Table13[[#This Row],[list_price]]*Table13[[#This Row],[discount]]</f>
        <v>349.99930000000001</v>
      </c>
      <c r="J4716">
        <f>(Table13[[#This Row],[list_price]]-Table13[[#This Row],[discount_price]])*Table13[[#This Row],[quantity]]</f>
        <v>4649.9906999999994</v>
      </c>
    </row>
    <row r="4717" spans="1:10" x14ac:dyDescent="0.25">
      <c r="A4717">
        <v>1613</v>
      </c>
      <c r="B4717">
        <v>2</v>
      </c>
      <c r="C4717">
        <v>1</v>
      </c>
      <c r="D4717">
        <v>283</v>
      </c>
      <c r="E4717">
        <v>2</v>
      </c>
      <c r="F4717">
        <v>2</v>
      </c>
      <c r="G4717">
        <v>319.99</v>
      </c>
      <c r="H4717">
        <v>0.05</v>
      </c>
      <c r="I4717">
        <f>Table13[[#This Row],[list_price]]*Table13[[#This Row],[discount]]</f>
        <v>15.999500000000001</v>
      </c>
      <c r="J4717">
        <f>(Table13[[#This Row],[list_price]]-Table13[[#This Row],[discount_price]])*Table13[[#This Row],[quantity]]</f>
        <v>607.98099999999999</v>
      </c>
    </row>
    <row r="4718" spans="1:10" x14ac:dyDescent="0.25">
      <c r="A4718">
        <v>1614</v>
      </c>
      <c r="B4718">
        <v>1</v>
      </c>
      <c r="C4718">
        <v>135</v>
      </c>
      <c r="D4718">
        <v>124</v>
      </c>
      <c r="E4718">
        <v>3</v>
      </c>
      <c r="F4718">
        <v>1</v>
      </c>
      <c r="G4718">
        <v>1499</v>
      </c>
      <c r="H4718">
        <v>7.0000000000000007E-2</v>
      </c>
      <c r="I4718">
        <f>Table13[[#This Row],[list_price]]*Table13[[#This Row],[discount]]</f>
        <v>104.93</v>
      </c>
      <c r="J4718">
        <f>(Table13[[#This Row],[list_price]]-Table13[[#This Row],[discount_price]])*Table13[[#This Row],[quantity]]</f>
        <v>1394.07</v>
      </c>
    </row>
    <row r="4719" spans="1:10" x14ac:dyDescent="0.25">
      <c r="A4719">
        <v>1614</v>
      </c>
      <c r="B4719">
        <v>2</v>
      </c>
      <c r="C4719">
        <v>135</v>
      </c>
      <c r="D4719">
        <v>159</v>
      </c>
      <c r="E4719">
        <v>3</v>
      </c>
      <c r="F4719">
        <v>2</v>
      </c>
      <c r="G4719">
        <v>2299.9899999999998</v>
      </c>
      <c r="H4719">
        <v>7.0000000000000007E-2</v>
      </c>
      <c r="I4719">
        <f>Table13[[#This Row],[list_price]]*Table13[[#This Row],[discount]]</f>
        <v>160.99930000000001</v>
      </c>
      <c r="J4719">
        <f>(Table13[[#This Row],[list_price]]-Table13[[#This Row],[discount_price]])*Table13[[#This Row],[quantity]]</f>
        <v>4277.9813999999997</v>
      </c>
    </row>
    <row r="4720" spans="1:10" x14ac:dyDescent="0.25">
      <c r="A4720">
        <v>1614</v>
      </c>
      <c r="B4720">
        <v>3</v>
      </c>
      <c r="C4720">
        <v>135</v>
      </c>
      <c r="D4720">
        <v>213</v>
      </c>
      <c r="E4720">
        <v>3</v>
      </c>
      <c r="F4720">
        <v>2</v>
      </c>
      <c r="G4720">
        <v>269.99</v>
      </c>
      <c r="H4720">
        <v>0.2</v>
      </c>
      <c r="I4720">
        <f>Table13[[#This Row],[list_price]]*Table13[[#This Row],[discount]]</f>
        <v>53.998000000000005</v>
      </c>
      <c r="J4720">
        <f>(Table13[[#This Row],[list_price]]-Table13[[#This Row],[discount_price]])*Table13[[#This Row],[quantity]]</f>
        <v>431.98400000000004</v>
      </c>
    </row>
    <row r="4721" spans="1:10" x14ac:dyDescent="0.25">
      <c r="A4721">
        <v>1615</v>
      </c>
      <c r="B4721">
        <v>1</v>
      </c>
      <c r="C4721">
        <v>136</v>
      </c>
      <c r="D4721">
        <v>197</v>
      </c>
      <c r="E4721">
        <v>3</v>
      </c>
      <c r="F4721">
        <v>2</v>
      </c>
      <c r="G4721">
        <v>2299.9899999999998</v>
      </c>
      <c r="H4721">
        <v>0.2</v>
      </c>
      <c r="I4721">
        <f>Table13[[#This Row],[list_price]]*Table13[[#This Row],[discount]]</f>
        <v>459.99799999999999</v>
      </c>
      <c r="J4721">
        <f>(Table13[[#This Row],[list_price]]-Table13[[#This Row],[discount_price]])*Table13[[#This Row],[quantity]]</f>
        <v>3679.9839999999995</v>
      </c>
    </row>
    <row r="4722" spans="1:10" x14ac:dyDescent="0.25">
      <c r="A4722">
        <v>1615</v>
      </c>
      <c r="B4722">
        <v>2</v>
      </c>
      <c r="C4722">
        <v>136</v>
      </c>
      <c r="D4722">
        <v>214</v>
      </c>
      <c r="E4722">
        <v>3</v>
      </c>
      <c r="F4722">
        <v>1</v>
      </c>
      <c r="G4722">
        <v>899.99</v>
      </c>
      <c r="H4722">
        <v>7.0000000000000007E-2</v>
      </c>
      <c r="I4722">
        <f>Table13[[#This Row],[list_price]]*Table13[[#This Row],[discount]]</f>
        <v>62.999300000000005</v>
      </c>
      <c r="J4722">
        <f>(Table13[[#This Row],[list_price]]-Table13[[#This Row],[discount_price]])*Table13[[#This Row],[quantity]]</f>
        <v>836.99070000000006</v>
      </c>
    </row>
    <row r="4723" spans="1:10" x14ac:dyDescent="0.25">
      <c r="A4723">
        <v>1615</v>
      </c>
      <c r="B4723">
        <v>3</v>
      </c>
      <c r="C4723">
        <v>136</v>
      </c>
      <c r="D4723">
        <v>182</v>
      </c>
      <c r="E4723">
        <v>3</v>
      </c>
      <c r="F4723">
        <v>1</v>
      </c>
      <c r="G4723">
        <v>2499.9899999999998</v>
      </c>
      <c r="H4723">
        <v>0.2</v>
      </c>
      <c r="I4723">
        <f>Table13[[#This Row],[list_price]]*Table13[[#This Row],[discount]]</f>
        <v>499.99799999999999</v>
      </c>
      <c r="J4723">
        <f>(Table13[[#This Row],[list_price]]-Table13[[#This Row],[discount_price]])*Table13[[#This Row],[quantity]]</f>
        <v>1999.9919999999997</v>
      </c>
    </row>
  </sheetData>
  <pageMargins left="0.7" right="0.7" top="0.75" bottom="0.75" header="0.3" footer="0.3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order_items</vt:lpstr>
      <vt:lpstr>Sales</vt:lpstr>
      <vt:lpstr>Category Report</vt:lpstr>
      <vt:lpstr>Sales Summary</vt:lpstr>
      <vt:lpstr>Sales Report</vt:lpstr>
      <vt:lpstr>Top 10 Products by Total Sales</vt:lpstr>
      <vt:lpstr>Bar Chart Representation</vt:lpstr>
      <vt:lpstr>'Sales Summary'!Criteria</vt:lpstr>
      <vt:lpstr>'Top 10 Products by Total Sales'!Criteria</vt:lpstr>
      <vt:lpstr>'Sales Summary'!Extract</vt:lpstr>
      <vt:lpstr>'Top 10 Products by Total Sales'!Extract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Althaf</dc:creator>
  <cp:lastModifiedBy>HP</cp:lastModifiedBy>
  <dcterms:created xsi:type="dcterms:W3CDTF">2024-09-23T03:28:32Z</dcterms:created>
  <dcterms:modified xsi:type="dcterms:W3CDTF">2024-09-29T07:52:46Z</dcterms:modified>
</cp:coreProperties>
</file>